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M:\My_Private_Files\car-rental\database\fake data\"/>
    </mc:Choice>
  </mc:AlternateContent>
  <bookViews>
    <workbookView xWindow="11010" yWindow="0" windowWidth="19560" windowHeight="9405" firstSheet="6" activeTab="8"/>
  </bookViews>
  <sheets>
    <sheet name="booking" sheetId="3" r:id="rId1"/>
    <sheet name="booking_line" sheetId="4" r:id="rId2"/>
    <sheet name="car" sheetId="5" r:id="rId3"/>
    <sheet name="car_make" sheetId="22" r:id="rId4"/>
    <sheet name="car_spec" sheetId="6" r:id="rId5"/>
    <sheet name="car_state" sheetId="7" r:id="rId6"/>
    <sheet name="car_type" sheetId="21" r:id="rId7"/>
    <sheet name="card" sheetId="8" r:id="rId8"/>
    <sheet name="card_payment" sheetId="9" r:id="rId9"/>
    <sheet name="customer" sheetId="11" r:id="rId10"/>
    <sheet name="customer_type" sheetId="12" r:id="rId11"/>
    <sheet name="office" sheetId="17" r:id="rId12"/>
    <sheet name="rental_price" sheetId="19" r:id="rId13"/>
  </sheets>
  <functionGroups builtInGroupCount="18"/>
  <definedNames>
    <definedName name="_xlnm._FilterDatabase" localSheetId="1" hidden="1">booking_line!$A$1:$D$18179</definedName>
    <definedName name="_xlnm._FilterDatabase" localSheetId="4" hidden="1">car_spec!$A$1:$N$3925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01" i="9" l="1"/>
  <c r="B2600" i="9"/>
  <c r="B2599" i="9"/>
  <c r="B2598" i="9"/>
  <c r="B2597" i="9"/>
  <c r="B2596" i="9"/>
  <c r="B2595" i="9"/>
  <c r="B2594" i="9"/>
  <c r="B2593" i="9"/>
  <c r="B2592" i="9"/>
  <c r="B2591" i="9"/>
  <c r="B2590" i="9"/>
  <c r="B2589" i="9"/>
  <c r="B2588" i="9"/>
  <c r="B2587" i="9"/>
  <c r="B2586" i="9"/>
  <c r="B2585" i="9"/>
  <c r="B2584" i="9"/>
  <c r="B2583" i="9"/>
  <c r="B2582" i="9"/>
  <c r="B2581" i="9"/>
  <c r="B2580" i="9"/>
  <c r="B2579" i="9"/>
  <c r="B2578" i="9"/>
  <c r="B2577" i="9"/>
  <c r="B2576" i="9"/>
  <c r="B2575" i="9"/>
  <c r="B2574" i="9"/>
  <c r="B2573" i="9"/>
  <c r="B2572" i="9"/>
  <c r="B2571" i="9"/>
  <c r="B2570" i="9"/>
  <c r="B2569" i="9"/>
  <c r="B2568" i="9"/>
  <c r="B2567" i="9"/>
  <c r="B2566" i="9"/>
  <c r="B2565" i="9"/>
  <c r="B2564" i="9"/>
  <c r="B2563" i="9"/>
  <c r="B2562" i="9"/>
  <c r="B2561" i="9"/>
  <c r="B2560" i="9"/>
  <c r="B2559" i="9"/>
  <c r="B2558" i="9"/>
  <c r="B2557" i="9"/>
  <c r="B2556" i="9"/>
  <c r="B2555" i="9"/>
  <c r="B2554" i="9"/>
  <c r="B2553" i="9"/>
  <c r="B2552" i="9"/>
  <c r="B2551" i="9"/>
  <c r="B2550" i="9"/>
  <c r="B2549" i="9"/>
  <c r="B2548" i="9"/>
  <c r="B2547" i="9"/>
  <c r="B2546" i="9"/>
  <c r="B2545" i="9"/>
  <c r="B2544" i="9"/>
  <c r="B2543" i="9"/>
  <c r="B2542" i="9"/>
  <c r="B2541" i="9"/>
  <c r="B2540" i="9"/>
  <c r="B2539" i="9"/>
  <c r="B2538" i="9"/>
  <c r="B2537" i="9"/>
  <c r="B2536" i="9"/>
  <c r="B2535" i="9"/>
  <c r="B2534" i="9"/>
  <c r="B2533" i="9"/>
  <c r="B2532" i="9"/>
  <c r="B2531" i="9"/>
  <c r="B2530" i="9"/>
  <c r="B2529" i="9"/>
  <c r="B2528" i="9"/>
  <c r="B2527" i="9"/>
  <c r="B2526" i="9"/>
  <c r="B2525" i="9"/>
  <c r="B2524" i="9"/>
  <c r="B2523" i="9"/>
  <c r="B2522" i="9"/>
  <c r="B2521" i="9"/>
  <c r="B2520" i="9"/>
  <c r="B2519" i="9"/>
  <c r="B2518" i="9"/>
  <c r="B2517" i="9"/>
  <c r="B2516" i="9"/>
  <c r="B2515" i="9"/>
  <c r="B2514" i="9"/>
  <c r="B2513" i="9"/>
  <c r="B2512" i="9"/>
  <c r="B2511" i="9"/>
  <c r="B2510" i="9"/>
  <c r="B2509" i="9"/>
  <c r="B2508" i="9"/>
  <c r="B2507" i="9"/>
  <c r="B2506" i="9"/>
  <c r="B2505" i="9"/>
  <c r="B2504" i="9"/>
  <c r="B2503" i="9"/>
  <c r="B2502" i="9"/>
  <c r="B2501" i="9"/>
  <c r="B2500" i="9"/>
  <c r="B2499" i="9"/>
  <c r="B2498" i="9"/>
  <c r="B2497" i="9"/>
  <c r="B2496" i="9"/>
  <c r="B2495" i="9"/>
  <c r="B2494" i="9"/>
  <c r="B2493" i="9"/>
  <c r="B2492" i="9"/>
  <c r="B2491" i="9"/>
  <c r="B2490" i="9"/>
  <c r="B2489" i="9"/>
  <c r="B2488" i="9"/>
  <c r="B2487" i="9"/>
  <c r="B2486" i="9"/>
  <c r="B2485" i="9"/>
  <c r="B2484" i="9"/>
  <c r="B2483" i="9"/>
  <c r="B2482" i="9"/>
  <c r="B2481" i="9"/>
  <c r="B2480" i="9"/>
  <c r="B2479" i="9"/>
  <c r="B2478" i="9"/>
  <c r="B2477" i="9"/>
  <c r="B2476" i="9"/>
  <c r="B2475" i="9"/>
  <c r="B2474" i="9"/>
  <c r="B2473" i="9"/>
  <c r="B2472" i="9"/>
  <c r="B2471" i="9"/>
  <c r="B2470" i="9"/>
  <c r="B2469" i="9"/>
  <c r="B2468" i="9"/>
  <c r="B2467" i="9"/>
  <c r="B2466" i="9"/>
  <c r="B2465" i="9"/>
  <c r="B2464" i="9"/>
  <c r="B2463" i="9"/>
  <c r="B2462" i="9"/>
  <c r="B2461" i="9"/>
  <c r="B2460" i="9"/>
  <c r="B2459" i="9"/>
  <c r="B2458" i="9"/>
  <c r="B2457" i="9"/>
  <c r="B2456" i="9"/>
  <c r="B2455" i="9"/>
  <c r="B2454" i="9"/>
  <c r="B2453" i="9"/>
  <c r="B2452" i="9"/>
  <c r="B2451" i="9"/>
  <c r="B2450" i="9"/>
  <c r="B2449" i="9"/>
  <c r="B2448" i="9"/>
  <c r="B2447" i="9"/>
  <c r="B2446" i="9"/>
  <c r="B2445" i="9"/>
  <c r="B2444" i="9"/>
  <c r="B2443" i="9"/>
  <c r="B2442" i="9"/>
  <c r="B2441" i="9"/>
  <c r="B2440" i="9"/>
  <c r="B2439" i="9"/>
  <c r="B2438" i="9"/>
  <c r="B2437" i="9"/>
  <c r="B2436" i="9"/>
  <c r="B2435" i="9"/>
  <c r="B2434" i="9"/>
  <c r="B2433" i="9"/>
  <c r="B2432" i="9"/>
  <c r="B2431" i="9"/>
  <c r="B2430" i="9"/>
  <c r="B2429" i="9"/>
  <c r="B2428" i="9"/>
  <c r="B2427" i="9"/>
  <c r="B2426" i="9"/>
  <c r="B2425" i="9"/>
  <c r="B2424" i="9"/>
  <c r="B2423" i="9"/>
  <c r="B2422" i="9"/>
  <c r="B2421" i="9"/>
  <c r="B2420" i="9"/>
  <c r="B2419" i="9"/>
  <c r="B2418" i="9"/>
  <c r="B2417" i="9"/>
  <c r="B2416" i="9"/>
  <c r="B2415" i="9"/>
  <c r="B2414" i="9"/>
  <c r="B2413" i="9"/>
  <c r="B2412" i="9"/>
  <c r="B2411" i="9"/>
  <c r="B2410" i="9"/>
  <c r="B2409" i="9"/>
  <c r="B2408" i="9"/>
  <c r="B2407" i="9"/>
  <c r="B2406" i="9"/>
  <c r="B2405" i="9"/>
  <c r="B2404" i="9"/>
  <c r="B2403" i="9"/>
  <c r="B2402" i="9"/>
  <c r="B2401" i="9"/>
  <c r="B2400" i="9"/>
  <c r="B2399" i="9"/>
  <c r="B2398" i="9"/>
  <c r="B2397" i="9"/>
  <c r="B2396" i="9"/>
  <c r="B2395" i="9"/>
  <c r="B2394" i="9"/>
  <c r="B2393" i="9"/>
  <c r="B2392" i="9"/>
  <c r="B2391" i="9"/>
  <c r="B2390" i="9"/>
  <c r="B2389" i="9"/>
  <c r="B2388" i="9"/>
  <c r="B2387" i="9"/>
  <c r="B2386" i="9"/>
  <c r="B2385" i="9"/>
  <c r="B2384" i="9"/>
  <c r="B2383" i="9"/>
  <c r="B2382" i="9"/>
  <c r="B2381" i="9"/>
  <c r="B2380" i="9"/>
  <c r="B2379" i="9"/>
  <c r="B2378" i="9"/>
  <c r="B2377" i="9"/>
  <c r="B2376" i="9"/>
  <c r="B2375" i="9"/>
  <c r="B2374" i="9"/>
  <c r="B2373" i="9"/>
  <c r="B2372" i="9"/>
  <c r="B2371" i="9"/>
  <c r="B2370" i="9"/>
  <c r="B2369" i="9"/>
  <c r="B2368" i="9"/>
  <c r="B2367" i="9"/>
  <c r="B2366" i="9"/>
  <c r="B2365" i="9"/>
  <c r="B2364" i="9"/>
  <c r="B2363" i="9"/>
  <c r="B2362" i="9"/>
  <c r="B2361" i="9"/>
  <c r="B2360" i="9"/>
  <c r="B2359" i="9"/>
  <c r="B2358" i="9"/>
  <c r="B2357" i="9"/>
  <c r="B2356" i="9"/>
  <c r="B2355" i="9"/>
  <c r="B2354" i="9"/>
  <c r="B2353" i="9"/>
  <c r="B2352" i="9"/>
  <c r="B2351" i="9"/>
  <c r="B2350" i="9"/>
  <c r="B2349" i="9"/>
  <c r="B2348" i="9"/>
  <c r="B2347" i="9"/>
  <c r="B2346" i="9"/>
  <c r="B2345" i="9"/>
  <c r="B2344" i="9"/>
  <c r="B2343" i="9"/>
  <c r="B2342" i="9"/>
  <c r="B2341" i="9"/>
  <c r="B2340" i="9"/>
  <c r="B2339" i="9"/>
  <c r="B2338" i="9"/>
  <c r="B2337" i="9"/>
  <c r="B2336" i="9"/>
  <c r="B2335" i="9"/>
  <c r="B2334" i="9"/>
  <c r="B2333" i="9"/>
  <c r="B2332" i="9"/>
  <c r="B2331" i="9"/>
  <c r="B2330" i="9"/>
  <c r="B2329" i="9"/>
  <c r="B2328" i="9"/>
  <c r="B2327" i="9"/>
  <c r="B2326" i="9"/>
  <c r="B2325" i="9"/>
  <c r="B2324" i="9"/>
  <c r="B2323" i="9"/>
  <c r="B2322" i="9"/>
  <c r="B2321" i="9"/>
  <c r="B2320" i="9"/>
  <c r="B2319" i="9"/>
  <c r="B2318" i="9"/>
  <c r="B2317" i="9"/>
  <c r="B2316" i="9"/>
  <c r="B2315" i="9"/>
  <c r="B2314" i="9"/>
  <c r="B2313" i="9"/>
  <c r="B2312" i="9"/>
  <c r="B2311" i="9"/>
  <c r="B2310" i="9"/>
  <c r="B2309" i="9"/>
  <c r="B2308" i="9"/>
  <c r="B2307" i="9"/>
  <c r="B2306" i="9"/>
  <c r="B2305" i="9"/>
  <c r="B2304" i="9"/>
  <c r="B2303" i="9"/>
  <c r="B2302" i="9"/>
  <c r="B2301" i="9"/>
  <c r="B2300" i="9"/>
  <c r="B2299" i="9"/>
  <c r="B2298" i="9"/>
  <c r="B2297" i="9"/>
  <c r="B2296" i="9"/>
  <c r="B2295" i="9"/>
  <c r="B2294" i="9"/>
  <c r="B2293" i="9"/>
  <c r="B2292" i="9"/>
  <c r="B2291" i="9"/>
  <c r="B2290" i="9"/>
  <c r="B2289" i="9"/>
  <c r="B2288" i="9"/>
  <c r="B2287" i="9"/>
  <c r="B2286" i="9"/>
  <c r="B2285" i="9"/>
  <c r="B2284" i="9"/>
  <c r="B2283" i="9"/>
  <c r="B2282" i="9"/>
  <c r="B2281" i="9"/>
  <c r="B2280" i="9"/>
  <c r="B2279" i="9"/>
  <c r="B2278" i="9"/>
  <c r="B2277" i="9"/>
  <c r="B2276" i="9"/>
  <c r="B2275" i="9"/>
  <c r="B2274" i="9"/>
  <c r="B2273" i="9"/>
  <c r="B2272" i="9"/>
  <c r="B2271" i="9"/>
  <c r="B2270" i="9"/>
  <c r="B2269" i="9"/>
  <c r="B2268" i="9"/>
  <c r="B2267" i="9"/>
  <c r="B2266" i="9"/>
  <c r="B2265" i="9"/>
  <c r="B2264" i="9"/>
  <c r="B2263" i="9"/>
  <c r="B2262" i="9"/>
  <c r="B2261" i="9"/>
  <c r="B2260" i="9"/>
  <c r="B2259" i="9"/>
  <c r="B2258" i="9"/>
  <c r="B2257" i="9"/>
  <c r="B2256" i="9"/>
  <c r="B2255" i="9"/>
  <c r="B2254" i="9"/>
  <c r="B2253" i="9"/>
  <c r="B2252" i="9"/>
  <c r="B2251" i="9"/>
  <c r="B2250" i="9"/>
  <c r="B2249" i="9"/>
  <c r="B2248" i="9"/>
  <c r="B2247" i="9"/>
  <c r="B2246" i="9"/>
  <c r="B2245" i="9"/>
  <c r="B2244" i="9"/>
  <c r="B2243" i="9"/>
  <c r="B2242" i="9"/>
  <c r="B2241" i="9"/>
  <c r="B2240" i="9"/>
  <c r="B2239" i="9"/>
  <c r="B2238" i="9"/>
  <c r="B2237" i="9"/>
  <c r="B2236" i="9"/>
  <c r="B2235" i="9"/>
  <c r="B2234" i="9"/>
  <c r="B2233" i="9"/>
  <c r="B2232" i="9"/>
  <c r="B2231" i="9"/>
  <c r="B2230" i="9"/>
  <c r="B2229" i="9"/>
  <c r="B2228" i="9"/>
  <c r="B2227" i="9"/>
  <c r="B2226" i="9"/>
  <c r="B2225" i="9"/>
  <c r="B2224" i="9"/>
  <c r="B2223" i="9"/>
  <c r="B2222" i="9"/>
  <c r="B2221" i="9"/>
  <c r="B2220" i="9"/>
  <c r="B2219" i="9"/>
  <c r="B2218" i="9"/>
  <c r="B2217" i="9"/>
  <c r="B2216" i="9"/>
  <c r="B2215" i="9"/>
  <c r="B2214" i="9"/>
  <c r="B2213" i="9"/>
  <c r="B2212" i="9"/>
  <c r="B2211" i="9"/>
  <c r="B2210" i="9"/>
  <c r="B2209" i="9"/>
  <c r="B2208" i="9"/>
  <c r="B2207" i="9"/>
  <c r="B2206" i="9"/>
  <c r="B2205" i="9"/>
  <c r="B2204" i="9"/>
  <c r="B2203" i="9"/>
  <c r="B2202" i="9"/>
  <c r="B2201" i="9"/>
  <c r="B2200" i="9"/>
  <c r="B2199" i="9"/>
  <c r="B2198" i="9"/>
  <c r="B2197" i="9"/>
  <c r="B2196" i="9"/>
  <c r="B2195" i="9"/>
  <c r="B2194" i="9"/>
  <c r="B2193" i="9"/>
  <c r="B2192" i="9"/>
  <c r="B2191" i="9"/>
  <c r="B2190" i="9"/>
  <c r="B2189" i="9"/>
  <c r="B2188" i="9"/>
  <c r="B2187" i="9"/>
  <c r="B2186" i="9"/>
  <c r="B2185" i="9"/>
  <c r="B2184" i="9"/>
  <c r="B2183" i="9"/>
  <c r="B2182" i="9"/>
  <c r="B2181" i="9"/>
  <c r="B2180" i="9"/>
  <c r="B2179" i="9"/>
  <c r="B2178" i="9"/>
  <c r="B2177" i="9"/>
  <c r="B2176" i="9"/>
  <c r="B2175" i="9"/>
  <c r="B2174" i="9"/>
  <c r="B2173" i="9"/>
  <c r="B2172" i="9"/>
  <c r="B2171" i="9"/>
  <c r="B2170" i="9"/>
  <c r="B2169" i="9"/>
  <c r="B2168" i="9"/>
  <c r="B2167" i="9"/>
  <c r="B2166" i="9"/>
  <c r="B2165" i="9"/>
  <c r="B2164" i="9"/>
  <c r="B2163" i="9"/>
  <c r="B2162" i="9"/>
  <c r="B2161" i="9"/>
  <c r="B2160" i="9"/>
  <c r="B2159" i="9"/>
  <c r="B2158" i="9"/>
  <c r="B2157" i="9"/>
  <c r="B2156" i="9"/>
  <c r="B2155" i="9"/>
  <c r="B2154" i="9"/>
  <c r="B2153" i="9"/>
  <c r="B2152" i="9"/>
  <c r="B2151" i="9"/>
  <c r="B2150" i="9"/>
  <c r="B2149" i="9"/>
  <c r="B2148" i="9"/>
  <c r="B2147" i="9"/>
  <c r="B2146" i="9"/>
  <c r="B2145" i="9"/>
  <c r="B2144" i="9"/>
  <c r="B2143" i="9"/>
  <c r="B2142" i="9"/>
  <c r="B2141" i="9"/>
  <c r="B2140" i="9"/>
  <c r="B2139" i="9"/>
  <c r="B2138" i="9"/>
  <c r="B2137" i="9"/>
  <c r="B2136" i="9"/>
  <c r="B2135" i="9"/>
  <c r="B2134" i="9"/>
  <c r="B2133" i="9"/>
  <c r="B2132" i="9"/>
  <c r="B2131" i="9"/>
  <c r="B2130" i="9"/>
  <c r="B2129" i="9"/>
  <c r="B2128" i="9"/>
  <c r="B2127" i="9"/>
  <c r="B2126" i="9"/>
  <c r="B2125" i="9"/>
  <c r="B2124" i="9"/>
  <c r="B2123" i="9"/>
  <c r="B2122" i="9"/>
  <c r="B2121" i="9"/>
  <c r="B2120" i="9"/>
  <c r="B2119" i="9"/>
  <c r="B2118" i="9"/>
  <c r="B2117" i="9"/>
  <c r="B2116" i="9"/>
  <c r="B2115" i="9"/>
  <c r="B2114" i="9"/>
  <c r="B2113" i="9"/>
  <c r="B2112" i="9"/>
  <c r="B2111" i="9"/>
  <c r="B2110" i="9"/>
  <c r="B2109" i="9"/>
  <c r="B2108" i="9"/>
  <c r="B2107" i="9"/>
  <c r="B2106" i="9"/>
  <c r="B2105" i="9"/>
  <c r="B2104" i="9"/>
  <c r="B2103" i="9"/>
  <c r="B2102" i="9"/>
  <c r="B2101" i="9"/>
  <c r="B2100" i="9"/>
  <c r="B2099" i="9"/>
  <c r="B2098" i="9"/>
  <c r="B2097" i="9"/>
  <c r="B2096" i="9"/>
  <c r="B2095" i="9"/>
  <c r="B2094" i="9"/>
  <c r="B2093" i="9"/>
  <c r="B2092" i="9"/>
  <c r="B2091" i="9"/>
  <c r="B2090" i="9"/>
  <c r="B2089" i="9"/>
  <c r="B2088" i="9"/>
  <c r="B2087" i="9"/>
  <c r="B2086" i="9"/>
  <c r="B2085" i="9"/>
  <c r="B2084" i="9"/>
  <c r="B2083" i="9"/>
  <c r="B2082" i="9"/>
  <c r="B2081" i="9"/>
  <c r="B2080" i="9"/>
  <c r="B2079" i="9"/>
  <c r="B2078" i="9"/>
  <c r="B2077" i="9"/>
  <c r="B2076" i="9"/>
  <c r="B2075" i="9"/>
  <c r="B2074" i="9"/>
  <c r="B2073" i="9"/>
  <c r="B2072" i="9"/>
  <c r="B2071" i="9"/>
  <c r="B2070" i="9"/>
  <c r="B2069" i="9"/>
  <c r="B2068" i="9"/>
  <c r="B2067" i="9"/>
  <c r="B2066" i="9"/>
  <c r="B2065" i="9"/>
  <c r="B2064" i="9"/>
  <c r="B2063" i="9"/>
  <c r="B2062" i="9"/>
  <c r="B2061" i="9"/>
  <c r="B2060" i="9"/>
  <c r="B2059" i="9"/>
  <c r="B2058" i="9"/>
  <c r="B2057" i="9"/>
  <c r="B2056" i="9"/>
  <c r="B2055" i="9"/>
  <c r="B2054" i="9"/>
  <c r="B2053" i="9"/>
  <c r="B2052" i="9"/>
  <c r="B2051" i="9"/>
  <c r="B2050" i="9"/>
  <c r="B2049" i="9"/>
  <c r="B2048" i="9"/>
  <c r="B2047" i="9"/>
  <c r="B2046" i="9"/>
  <c r="B2045" i="9"/>
  <c r="B2044" i="9"/>
  <c r="B2043" i="9"/>
  <c r="B2042" i="9"/>
  <c r="B2041" i="9"/>
  <c r="B2040" i="9"/>
  <c r="B2039" i="9"/>
  <c r="B2038" i="9"/>
  <c r="B2037" i="9"/>
  <c r="B2036" i="9"/>
  <c r="B2035" i="9"/>
  <c r="B2034" i="9"/>
  <c r="B2033" i="9"/>
  <c r="B2032" i="9"/>
  <c r="B2031" i="9"/>
  <c r="B2030" i="9"/>
  <c r="B2029" i="9"/>
  <c r="B2028" i="9"/>
  <c r="B2027" i="9"/>
  <c r="B2026" i="9"/>
  <c r="B2025" i="9"/>
  <c r="B2024" i="9"/>
  <c r="B2023" i="9"/>
  <c r="B2022" i="9"/>
  <c r="B2021" i="9"/>
  <c r="B2020" i="9"/>
  <c r="B2019" i="9"/>
  <c r="B2018" i="9"/>
  <c r="B2017" i="9"/>
  <c r="B2016" i="9"/>
  <c r="B2015" i="9"/>
  <c r="B2014" i="9"/>
  <c r="B2013" i="9"/>
  <c r="B2012" i="9"/>
  <c r="B2011" i="9"/>
  <c r="B2010" i="9"/>
  <c r="B2009" i="9"/>
  <c r="B2008" i="9"/>
  <c r="B2007" i="9"/>
  <c r="B2006" i="9"/>
  <c r="B2005" i="9"/>
  <c r="B2004" i="9"/>
  <c r="B2003" i="9"/>
  <c r="B2002" i="9"/>
  <c r="B2001" i="9"/>
  <c r="B2000" i="9"/>
  <c r="B1999" i="9"/>
  <c r="B1998" i="9"/>
  <c r="B1997" i="9"/>
  <c r="B1996" i="9"/>
  <c r="B1995" i="9"/>
  <c r="B1994" i="9"/>
  <c r="B1993" i="9"/>
  <c r="B1992" i="9"/>
  <c r="B1991" i="9"/>
  <c r="B1990" i="9"/>
  <c r="B1989" i="9"/>
  <c r="B1988" i="9"/>
  <c r="B1987" i="9"/>
  <c r="B1986" i="9"/>
  <c r="B1985" i="9"/>
  <c r="B1984" i="9"/>
  <c r="B1983" i="9"/>
  <c r="B1982" i="9"/>
  <c r="B1981" i="9"/>
  <c r="B1980" i="9"/>
  <c r="B1979" i="9"/>
  <c r="B1978" i="9"/>
  <c r="B1977" i="9"/>
  <c r="B1976" i="9"/>
  <c r="B1975" i="9"/>
  <c r="B1974" i="9"/>
  <c r="B1973" i="9"/>
  <c r="B1972" i="9"/>
  <c r="B1971" i="9"/>
  <c r="B1970" i="9"/>
  <c r="B1969" i="9"/>
  <c r="B1968" i="9"/>
  <c r="B1967" i="9"/>
  <c r="B1966" i="9"/>
  <c r="B1965" i="9"/>
  <c r="B1964" i="9"/>
  <c r="B1963" i="9"/>
  <c r="B1962" i="9"/>
  <c r="B1961" i="9"/>
  <c r="B1960" i="9"/>
  <c r="B1959" i="9"/>
  <c r="B1958" i="9"/>
  <c r="B1957" i="9"/>
  <c r="B1956" i="9"/>
  <c r="B1955" i="9"/>
  <c r="B1954" i="9"/>
  <c r="B1953" i="9"/>
  <c r="B1952" i="9"/>
  <c r="B1951" i="9"/>
  <c r="B1950" i="9"/>
  <c r="B1949" i="9"/>
  <c r="B1948" i="9"/>
  <c r="B1947" i="9"/>
  <c r="B1946" i="9"/>
  <c r="B1945" i="9"/>
  <c r="B1944" i="9"/>
  <c r="B1943" i="9"/>
  <c r="B1942" i="9"/>
  <c r="B1941" i="9"/>
  <c r="B1940" i="9"/>
  <c r="B1939" i="9"/>
  <c r="B1938" i="9"/>
  <c r="B1937" i="9"/>
  <c r="B1936" i="9"/>
  <c r="B1935" i="9"/>
  <c r="B1934" i="9"/>
  <c r="B1933" i="9"/>
  <c r="B1932" i="9"/>
  <c r="B1931" i="9"/>
  <c r="B1930" i="9"/>
  <c r="B1929" i="9"/>
  <c r="B1928" i="9"/>
  <c r="B1927" i="9"/>
  <c r="B1926" i="9"/>
  <c r="B1925" i="9"/>
  <c r="B1924" i="9"/>
  <c r="B1923" i="9"/>
  <c r="B1922" i="9"/>
  <c r="B1921" i="9"/>
  <c r="B1920" i="9"/>
  <c r="B1919" i="9"/>
  <c r="B1918" i="9"/>
  <c r="B1917" i="9"/>
  <c r="B1916" i="9"/>
  <c r="B1915" i="9"/>
  <c r="B1914" i="9"/>
  <c r="B1913" i="9"/>
  <c r="B1912" i="9"/>
  <c r="B1911" i="9"/>
  <c r="B1910" i="9"/>
  <c r="B1909" i="9"/>
  <c r="B1908" i="9"/>
  <c r="B1907" i="9"/>
  <c r="B1906" i="9"/>
  <c r="B1905" i="9"/>
  <c r="B1904" i="9"/>
  <c r="B1903" i="9"/>
  <c r="B1902" i="9"/>
  <c r="B1901" i="9"/>
  <c r="B1900" i="9"/>
  <c r="B1899" i="9"/>
  <c r="B1898" i="9"/>
  <c r="B1897" i="9"/>
  <c r="B1896" i="9"/>
  <c r="B1895" i="9"/>
  <c r="B1894" i="9"/>
  <c r="B1893" i="9"/>
  <c r="B1892" i="9"/>
  <c r="B1891" i="9"/>
  <c r="B1890" i="9"/>
  <c r="B1889" i="9"/>
  <c r="B1888" i="9"/>
  <c r="B1887" i="9"/>
  <c r="B1886" i="9"/>
  <c r="B1885" i="9"/>
  <c r="B1884" i="9"/>
  <c r="B1883" i="9"/>
  <c r="B1882" i="9"/>
  <c r="B1881" i="9"/>
  <c r="B1880" i="9"/>
  <c r="B1879" i="9"/>
  <c r="B1878" i="9"/>
  <c r="B1877" i="9"/>
  <c r="B1876" i="9"/>
  <c r="B1875" i="9"/>
  <c r="B1874" i="9"/>
  <c r="B1873" i="9"/>
  <c r="B1872" i="9"/>
  <c r="B1871" i="9"/>
  <c r="B1870" i="9"/>
  <c r="B1869" i="9"/>
  <c r="B1868" i="9"/>
  <c r="B1867" i="9"/>
  <c r="B1866" i="9"/>
  <c r="B1865" i="9"/>
  <c r="B1864" i="9"/>
  <c r="B1863" i="9"/>
  <c r="B1862" i="9"/>
  <c r="B1861" i="9"/>
  <c r="B1860" i="9"/>
  <c r="B1859" i="9"/>
  <c r="B1858" i="9"/>
  <c r="B1857" i="9"/>
  <c r="B1856" i="9"/>
  <c r="B1855" i="9"/>
  <c r="B1854" i="9"/>
  <c r="B1853" i="9"/>
  <c r="B1852" i="9"/>
  <c r="B1851" i="9"/>
  <c r="B1850" i="9"/>
  <c r="B1849" i="9"/>
  <c r="B1848" i="9"/>
  <c r="B1847" i="9"/>
  <c r="B1846" i="9"/>
  <c r="B1845" i="9"/>
  <c r="B1844" i="9"/>
  <c r="B1843" i="9"/>
  <c r="B1842" i="9"/>
  <c r="B1841" i="9"/>
  <c r="B1840" i="9"/>
  <c r="B1839" i="9"/>
  <c r="B1838" i="9"/>
  <c r="B1837" i="9"/>
  <c r="B1836" i="9"/>
  <c r="B1835" i="9"/>
  <c r="B1834" i="9"/>
  <c r="B1833" i="9"/>
  <c r="B1832" i="9"/>
  <c r="B1831" i="9"/>
  <c r="B1830" i="9"/>
  <c r="B1829" i="9"/>
  <c r="B1828" i="9"/>
  <c r="B1827" i="9"/>
  <c r="B1826" i="9"/>
  <c r="B1825" i="9"/>
  <c r="B1824" i="9"/>
  <c r="B1823" i="9"/>
  <c r="B1822" i="9"/>
  <c r="B1821" i="9"/>
  <c r="B1820" i="9"/>
  <c r="B1819" i="9"/>
  <c r="B1818" i="9"/>
  <c r="B1817" i="9"/>
  <c r="B1816" i="9"/>
  <c r="B1815" i="9"/>
  <c r="B1814" i="9"/>
  <c r="B1813" i="9"/>
  <c r="B1812" i="9"/>
  <c r="B1811" i="9"/>
  <c r="B1810" i="9"/>
  <c r="B1809" i="9"/>
  <c r="B1808" i="9"/>
  <c r="B1807" i="9"/>
  <c r="B1806" i="9"/>
  <c r="B1805" i="9"/>
  <c r="B1804" i="9"/>
  <c r="B1803" i="9"/>
  <c r="B1802" i="9"/>
  <c r="B1801" i="9"/>
  <c r="B1800" i="9"/>
  <c r="B1799" i="9"/>
  <c r="B1798" i="9"/>
  <c r="B1797" i="9"/>
  <c r="B1796" i="9"/>
  <c r="B1795" i="9"/>
  <c r="B1794" i="9"/>
  <c r="B1793" i="9"/>
  <c r="B1792" i="9"/>
  <c r="B1791" i="9"/>
  <c r="B1790" i="9"/>
  <c r="B1789" i="9"/>
  <c r="B1788" i="9"/>
  <c r="B1787" i="9"/>
  <c r="B1786" i="9"/>
  <c r="B1785" i="9"/>
  <c r="B1784" i="9"/>
  <c r="B1783" i="9"/>
  <c r="B1782" i="9"/>
  <c r="B1781" i="9"/>
  <c r="B1780" i="9"/>
  <c r="B1779" i="9"/>
  <c r="B1778" i="9"/>
  <c r="B1777" i="9"/>
  <c r="B1776" i="9"/>
  <c r="B1775" i="9"/>
  <c r="B1774" i="9"/>
  <c r="B1773" i="9"/>
  <c r="B1772" i="9"/>
  <c r="B1771" i="9"/>
  <c r="B1770" i="9"/>
  <c r="B1769" i="9"/>
  <c r="B1768" i="9"/>
  <c r="B1767" i="9"/>
  <c r="B1766" i="9"/>
  <c r="B1765" i="9"/>
  <c r="B1764" i="9"/>
  <c r="B1763" i="9"/>
  <c r="B1762" i="9"/>
  <c r="B1761" i="9"/>
  <c r="B1760" i="9"/>
  <c r="B1759" i="9"/>
  <c r="B1758" i="9"/>
  <c r="B1757" i="9"/>
  <c r="B1756" i="9"/>
  <c r="B1755" i="9"/>
  <c r="B1754" i="9"/>
  <c r="B1753" i="9"/>
  <c r="B1752" i="9"/>
  <c r="B1751" i="9"/>
  <c r="B1750" i="9"/>
  <c r="B1749" i="9"/>
  <c r="B1748" i="9"/>
  <c r="B1747" i="9"/>
  <c r="B1746" i="9"/>
  <c r="B1745" i="9"/>
  <c r="B1744" i="9"/>
  <c r="B1743" i="9"/>
  <c r="B1742" i="9"/>
  <c r="B1741" i="9"/>
  <c r="B1740" i="9"/>
  <c r="B1739" i="9"/>
  <c r="B1738" i="9"/>
  <c r="B1737" i="9"/>
  <c r="B1736" i="9"/>
  <c r="B1735" i="9"/>
  <c r="B1734" i="9"/>
  <c r="B1733" i="9"/>
  <c r="B1732" i="9"/>
  <c r="B1731" i="9"/>
  <c r="B1730" i="9"/>
  <c r="B1729" i="9"/>
  <c r="B1728" i="9"/>
  <c r="B1727" i="9"/>
  <c r="B1726" i="9"/>
  <c r="B1725" i="9"/>
  <c r="B1724" i="9"/>
  <c r="B1723" i="9"/>
  <c r="B1722" i="9"/>
  <c r="B1721" i="9"/>
  <c r="B1720" i="9"/>
  <c r="B1719" i="9"/>
  <c r="B1718" i="9"/>
  <c r="B1717" i="9"/>
  <c r="B1716" i="9"/>
  <c r="B1715" i="9"/>
  <c r="B1714" i="9"/>
  <c r="B1713" i="9"/>
  <c r="B1712" i="9"/>
  <c r="B1711" i="9"/>
  <c r="B1710" i="9"/>
  <c r="B1709" i="9"/>
  <c r="B1708" i="9"/>
  <c r="B1707" i="9"/>
  <c r="B1706" i="9"/>
  <c r="B1705" i="9"/>
  <c r="B1704" i="9"/>
  <c r="B1703" i="9"/>
  <c r="B1702" i="9"/>
  <c r="B1701" i="9"/>
  <c r="B1700" i="9"/>
  <c r="B1699" i="9"/>
  <c r="B1698" i="9"/>
  <c r="B1697" i="9"/>
  <c r="B1696" i="9"/>
  <c r="B1695" i="9"/>
  <c r="B1694" i="9"/>
  <c r="B1693" i="9"/>
  <c r="B1692" i="9"/>
  <c r="B1691" i="9"/>
  <c r="B1690" i="9"/>
  <c r="B1689" i="9"/>
  <c r="B1688" i="9"/>
  <c r="B1687" i="9"/>
  <c r="B1686" i="9"/>
  <c r="B1685" i="9"/>
  <c r="B1684" i="9"/>
  <c r="B1683" i="9"/>
  <c r="B1682" i="9"/>
  <c r="B1681" i="9"/>
  <c r="B1680" i="9"/>
  <c r="B1679" i="9"/>
  <c r="B1678" i="9"/>
  <c r="B1677" i="9"/>
  <c r="B1676" i="9"/>
  <c r="B1675" i="9"/>
  <c r="B1674" i="9"/>
  <c r="B1673" i="9"/>
  <c r="B1672" i="9"/>
  <c r="B1671" i="9"/>
  <c r="B1670" i="9"/>
  <c r="B1669" i="9"/>
  <c r="B1668" i="9"/>
  <c r="B1667" i="9"/>
  <c r="B1666" i="9"/>
  <c r="B1665" i="9"/>
  <c r="B1664" i="9"/>
  <c r="B1663" i="9"/>
  <c r="B1662" i="9"/>
  <c r="B1661" i="9"/>
  <c r="B1660" i="9"/>
  <c r="B1659" i="9"/>
  <c r="B1658" i="9"/>
  <c r="B1657" i="9"/>
  <c r="B1656" i="9"/>
  <c r="B1655" i="9"/>
  <c r="B1654" i="9"/>
  <c r="B1653" i="9"/>
  <c r="B1652" i="9"/>
  <c r="B1651" i="9"/>
  <c r="B1650" i="9"/>
  <c r="B1649" i="9"/>
  <c r="B1648" i="9"/>
  <c r="B1647" i="9"/>
  <c r="B1646" i="9"/>
  <c r="B1645" i="9"/>
  <c r="B1644" i="9"/>
  <c r="B1643" i="9"/>
  <c r="B1642" i="9"/>
  <c r="B1641" i="9"/>
  <c r="B1640" i="9"/>
  <c r="B1639" i="9"/>
  <c r="B1638" i="9"/>
  <c r="B1637" i="9"/>
  <c r="B1636" i="9"/>
  <c r="B1635" i="9"/>
  <c r="B1634" i="9"/>
  <c r="B1633" i="9"/>
  <c r="B1632" i="9"/>
  <c r="B1631" i="9"/>
  <c r="B1630" i="9"/>
  <c r="B1629" i="9"/>
  <c r="B1628" i="9"/>
  <c r="B1627" i="9"/>
  <c r="B1626" i="9"/>
  <c r="B1625" i="9"/>
  <c r="B1624" i="9"/>
  <c r="B1623" i="9"/>
  <c r="B1622" i="9"/>
  <c r="B1621" i="9"/>
  <c r="B1620" i="9"/>
  <c r="B1619" i="9"/>
  <c r="B1618" i="9"/>
  <c r="B1617" i="9"/>
  <c r="B1616" i="9"/>
  <c r="B1615" i="9"/>
  <c r="B1614" i="9"/>
  <c r="B1613" i="9"/>
  <c r="B1612" i="9"/>
  <c r="B1611" i="9"/>
  <c r="B1610" i="9"/>
  <c r="B1609" i="9"/>
  <c r="B1608" i="9"/>
  <c r="B1607" i="9"/>
  <c r="B1606" i="9"/>
  <c r="B1605" i="9"/>
  <c r="B1604" i="9"/>
  <c r="B1603" i="9"/>
  <c r="B1602" i="9"/>
  <c r="B1601" i="9"/>
  <c r="B1600" i="9"/>
  <c r="B1599" i="9"/>
  <c r="B1598" i="9"/>
  <c r="B1597" i="9"/>
  <c r="B1596" i="9"/>
  <c r="B1595" i="9"/>
  <c r="B1594" i="9"/>
  <c r="B1593" i="9"/>
  <c r="B1592" i="9"/>
  <c r="B1591" i="9"/>
  <c r="B1590" i="9"/>
  <c r="B1589" i="9"/>
  <c r="B1588" i="9"/>
  <c r="B1587" i="9"/>
  <c r="B1586" i="9"/>
  <c r="B1585" i="9"/>
  <c r="B1584" i="9"/>
  <c r="B1583" i="9"/>
  <c r="B1582" i="9"/>
  <c r="B1581" i="9"/>
  <c r="B1580" i="9"/>
  <c r="B1579" i="9"/>
  <c r="B1578" i="9"/>
  <c r="B1577" i="9"/>
  <c r="B1576" i="9"/>
  <c r="B1575" i="9"/>
  <c r="B1574" i="9"/>
  <c r="B1573" i="9"/>
  <c r="B1572" i="9"/>
  <c r="B1571" i="9"/>
  <c r="B1570" i="9"/>
  <c r="B1569" i="9"/>
  <c r="B1568" i="9"/>
  <c r="B1567" i="9"/>
  <c r="B1566" i="9"/>
  <c r="B1565" i="9"/>
  <c r="B1564" i="9"/>
  <c r="B1563" i="9"/>
  <c r="B1562" i="9"/>
  <c r="B1561" i="9"/>
  <c r="B1560" i="9"/>
  <c r="B1559" i="9"/>
  <c r="B1558" i="9"/>
  <c r="B1557" i="9"/>
  <c r="B1556" i="9"/>
  <c r="B1555" i="9"/>
  <c r="B1554" i="9"/>
  <c r="B1553" i="9"/>
  <c r="B1552" i="9"/>
  <c r="B1551" i="9"/>
  <c r="B1550" i="9"/>
  <c r="B1549" i="9"/>
  <c r="B1548" i="9"/>
  <c r="B1547" i="9"/>
  <c r="B1546" i="9"/>
  <c r="B1545" i="9"/>
  <c r="B1544" i="9"/>
  <c r="B1543" i="9"/>
  <c r="B1542" i="9"/>
  <c r="B1541" i="9"/>
  <c r="B1540" i="9"/>
  <c r="B1539" i="9"/>
  <c r="B1538" i="9"/>
  <c r="B1537" i="9"/>
  <c r="B1536" i="9"/>
  <c r="B1535" i="9"/>
  <c r="B1534" i="9"/>
  <c r="B1533" i="9"/>
  <c r="B1532" i="9"/>
  <c r="B1531" i="9"/>
  <c r="B1530" i="9"/>
  <c r="B1529" i="9"/>
  <c r="B1528" i="9"/>
  <c r="B1527" i="9"/>
  <c r="B1526" i="9"/>
  <c r="B1525" i="9"/>
  <c r="B1524" i="9"/>
  <c r="B1523" i="9"/>
  <c r="B1522" i="9"/>
  <c r="B1521" i="9"/>
  <c r="B1520" i="9"/>
  <c r="B1519" i="9"/>
  <c r="B1518" i="9"/>
  <c r="B1517" i="9"/>
  <c r="B1516" i="9"/>
  <c r="B1515" i="9"/>
  <c r="B1514" i="9"/>
  <c r="B1513" i="9"/>
  <c r="B1512" i="9"/>
  <c r="B1511" i="9"/>
  <c r="B1510" i="9"/>
  <c r="B1509" i="9"/>
  <c r="B1508" i="9"/>
  <c r="B1507" i="9"/>
  <c r="B1506" i="9"/>
  <c r="B1505" i="9"/>
  <c r="B1504" i="9"/>
  <c r="B1503" i="9"/>
  <c r="B1502" i="9"/>
  <c r="B1501" i="9"/>
  <c r="B1500" i="9"/>
  <c r="B1499" i="9"/>
  <c r="B1498" i="9"/>
  <c r="B1497" i="9"/>
  <c r="B1496" i="9"/>
  <c r="B1495" i="9"/>
  <c r="B1494" i="9"/>
  <c r="B1493" i="9"/>
  <c r="B1492" i="9"/>
  <c r="B1491" i="9"/>
  <c r="B1490" i="9"/>
  <c r="B1489" i="9"/>
  <c r="B1488" i="9"/>
  <c r="B1487" i="9"/>
  <c r="B1486" i="9"/>
  <c r="B1485" i="9"/>
  <c r="B1484" i="9"/>
  <c r="B1483" i="9"/>
  <c r="B1482" i="9"/>
  <c r="B1481" i="9"/>
  <c r="B1480" i="9"/>
  <c r="B1479" i="9"/>
  <c r="B1478" i="9"/>
  <c r="B1477" i="9"/>
  <c r="B1476" i="9"/>
  <c r="B1475" i="9"/>
  <c r="B1474" i="9"/>
  <c r="B1473" i="9"/>
  <c r="B1472" i="9"/>
  <c r="B1471" i="9"/>
  <c r="B1470" i="9"/>
  <c r="B1469" i="9"/>
  <c r="B1468" i="9"/>
  <c r="B1467" i="9"/>
  <c r="B1466" i="9"/>
  <c r="B1465" i="9"/>
  <c r="B1464" i="9"/>
  <c r="B1463" i="9"/>
  <c r="B1462" i="9"/>
  <c r="B1461" i="9"/>
  <c r="B1460" i="9"/>
  <c r="B1459" i="9"/>
  <c r="B1458" i="9"/>
  <c r="B1457" i="9"/>
  <c r="B1456" i="9"/>
  <c r="B1455" i="9"/>
  <c r="B1454" i="9"/>
  <c r="B1453" i="9"/>
  <c r="B1452" i="9"/>
  <c r="B1451" i="9"/>
  <c r="B1450" i="9"/>
  <c r="B1449" i="9"/>
  <c r="B1448" i="9"/>
  <c r="B1447" i="9"/>
  <c r="B1446" i="9"/>
  <c r="B1445" i="9"/>
  <c r="B1444" i="9"/>
  <c r="B1443" i="9"/>
  <c r="B1442" i="9"/>
  <c r="B1441" i="9"/>
  <c r="B1440" i="9"/>
  <c r="B1439" i="9"/>
  <c r="B1438" i="9"/>
  <c r="B1437" i="9"/>
  <c r="B1436" i="9"/>
  <c r="B1435" i="9"/>
  <c r="B1434" i="9"/>
  <c r="B1433" i="9"/>
  <c r="B1432" i="9"/>
  <c r="B1431" i="9"/>
  <c r="B1430" i="9"/>
  <c r="B1429" i="9"/>
  <c r="B1428" i="9"/>
  <c r="B1427" i="9"/>
  <c r="B1426" i="9"/>
  <c r="B1425" i="9"/>
  <c r="B1424" i="9"/>
  <c r="B1423" i="9"/>
  <c r="B1422" i="9"/>
  <c r="B1421" i="9"/>
  <c r="B1420" i="9"/>
  <c r="B1419" i="9"/>
  <c r="B1418" i="9"/>
  <c r="B1417" i="9"/>
  <c r="B1416" i="9"/>
  <c r="B1415" i="9"/>
  <c r="B1414" i="9"/>
  <c r="B1413" i="9"/>
  <c r="B1412" i="9"/>
  <c r="B1411" i="9"/>
  <c r="B1410" i="9"/>
  <c r="B1409" i="9"/>
  <c r="B1408" i="9"/>
  <c r="B1407" i="9"/>
  <c r="B1406" i="9"/>
  <c r="B1405" i="9"/>
  <c r="B1404" i="9"/>
  <c r="B1403" i="9"/>
  <c r="B1402" i="9"/>
  <c r="B1401" i="9"/>
  <c r="B1400" i="9"/>
  <c r="B1399" i="9"/>
  <c r="B1398" i="9"/>
  <c r="B1397" i="9"/>
  <c r="B1396" i="9"/>
  <c r="B1395" i="9"/>
  <c r="B1394" i="9"/>
  <c r="B1393" i="9"/>
  <c r="B1392" i="9"/>
  <c r="B1391" i="9"/>
  <c r="B1390" i="9"/>
  <c r="B1389" i="9"/>
  <c r="B1388" i="9"/>
  <c r="B1387" i="9"/>
  <c r="B1386" i="9"/>
  <c r="B1385" i="9"/>
  <c r="B1384" i="9"/>
  <c r="B1383" i="9"/>
  <c r="B1382" i="9"/>
  <c r="B1381" i="9"/>
  <c r="B1380" i="9"/>
  <c r="B1379" i="9"/>
  <c r="B1378" i="9"/>
  <c r="B1377" i="9"/>
  <c r="B1376" i="9"/>
  <c r="B1375" i="9"/>
  <c r="B1374" i="9"/>
  <c r="B1373" i="9"/>
  <c r="B1372" i="9"/>
  <c r="B1371" i="9"/>
  <c r="B1370" i="9"/>
  <c r="B1369" i="9"/>
  <c r="B1368" i="9"/>
  <c r="B1367" i="9"/>
  <c r="B1366" i="9"/>
  <c r="B1365" i="9"/>
  <c r="B1364" i="9"/>
  <c r="B1363" i="9"/>
  <c r="B1362" i="9"/>
  <c r="B1361" i="9"/>
  <c r="B1360" i="9"/>
  <c r="B1359" i="9"/>
  <c r="B1358" i="9"/>
  <c r="B1357" i="9"/>
  <c r="B1356" i="9"/>
  <c r="B1355" i="9"/>
  <c r="B1354" i="9"/>
  <c r="B1353" i="9"/>
  <c r="B1352" i="9"/>
  <c r="B1351" i="9"/>
  <c r="B1350" i="9"/>
  <c r="B1349" i="9"/>
  <c r="B1348" i="9"/>
  <c r="B1347" i="9"/>
  <c r="B1346" i="9"/>
  <c r="B1345" i="9"/>
  <c r="B1344" i="9"/>
  <c r="B1343" i="9"/>
  <c r="B1342" i="9"/>
  <c r="B1341" i="9"/>
  <c r="B1340" i="9"/>
  <c r="B1339" i="9"/>
  <c r="B1338" i="9"/>
  <c r="B1337" i="9"/>
  <c r="B1336" i="9"/>
  <c r="B1335" i="9"/>
  <c r="B1334" i="9"/>
  <c r="B1333" i="9"/>
  <c r="B1332" i="9"/>
  <c r="B1331" i="9"/>
  <c r="B1330" i="9"/>
  <c r="B1329" i="9"/>
  <c r="B1328" i="9"/>
  <c r="B1327" i="9"/>
  <c r="B1326" i="9"/>
  <c r="B1325" i="9"/>
  <c r="B1324" i="9"/>
  <c r="B1323" i="9"/>
  <c r="B1322" i="9"/>
  <c r="B1321" i="9"/>
  <c r="B1320" i="9"/>
  <c r="B1319" i="9"/>
  <c r="B1318" i="9"/>
  <c r="B1317" i="9"/>
  <c r="B1316" i="9"/>
  <c r="B1315" i="9"/>
  <c r="B1314" i="9"/>
  <c r="B1313" i="9"/>
  <c r="B1312" i="9"/>
  <c r="B1311" i="9"/>
  <c r="B1310" i="9"/>
  <c r="B1309" i="9"/>
  <c r="B1308" i="9"/>
  <c r="B1307" i="9"/>
  <c r="B1306" i="9"/>
  <c r="B1305" i="9"/>
  <c r="B1304" i="9"/>
  <c r="B1303" i="9"/>
  <c r="B1302" i="9"/>
  <c r="B1301" i="9"/>
  <c r="B1300" i="9"/>
  <c r="B1299" i="9"/>
  <c r="B1298" i="9"/>
  <c r="B1297" i="9"/>
  <c r="B1296" i="9"/>
  <c r="B1295" i="9"/>
  <c r="B1294" i="9"/>
  <c r="B1293" i="9"/>
  <c r="B1292" i="9"/>
  <c r="B1291" i="9"/>
  <c r="B1290" i="9"/>
  <c r="B1289" i="9"/>
  <c r="B1288" i="9"/>
  <c r="B1287" i="9"/>
  <c r="B1286" i="9"/>
  <c r="B1285" i="9"/>
  <c r="B1284" i="9"/>
  <c r="B1283" i="9"/>
  <c r="B1282" i="9"/>
  <c r="B1281" i="9"/>
  <c r="B1280" i="9"/>
  <c r="B1279" i="9"/>
  <c r="B1278" i="9"/>
  <c r="B1277" i="9"/>
  <c r="B1276" i="9"/>
  <c r="B1275" i="9"/>
  <c r="B1274" i="9"/>
  <c r="B1273" i="9"/>
  <c r="B1272" i="9"/>
  <c r="B1271" i="9"/>
  <c r="B1270" i="9"/>
  <c r="B1269" i="9"/>
  <c r="B1268" i="9"/>
  <c r="B1267" i="9"/>
  <c r="B1266" i="9"/>
  <c r="B1265" i="9"/>
  <c r="B1264" i="9"/>
  <c r="B1263" i="9"/>
  <c r="B1262" i="9"/>
  <c r="B1261" i="9"/>
  <c r="B1260" i="9"/>
  <c r="B1259" i="9"/>
  <c r="B1258" i="9"/>
  <c r="B1257" i="9"/>
  <c r="B1256" i="9"/>
  <c r="B1255" i="9"/>
  <c r="B1254" i="9"/>
  <c r="B1253" i="9"/>
  <c r="B1252" i="9"/>
  <c r="B1251" i="9"/>
  <c r="B1250" i="9"/>
  <c r="B1249" i="9"/>
  <c r="B1248" i="9"/>
  <c r="B1247" i="9"/>
  <c r="B1246" i="9"/>
  <c r="B1245" i="9"/>
  <c r="B1244" i="9"/>
  <c r="B1243" i="9"/>
  <c r="B1242" i="9"/>
  <c r="B1241" i="9"/>
  <c r="B1240" i="9"/>
  <c r="B1239" i="9"/>
  <c r="B1238" i="9"/>
  <c r="B1237" i="9"/>
  <c r="B1236" i="9"/>
  <c r="B1235" i="9"/>
  <c r="B1234" i="9"/>
  <c r="B1233" i="9"/>
  <c r="B1232" i="9"/>
  <c r="B1231" i="9"/>
  <c r="B1230" i="9"/>
  <c r="B1229" i="9"/>
  <c r="B1228" i="9"/>
  <c r="B1227" i="9"/>
  <c r="B1226" i="9"/>
  <c r="B1225" i="9"/>
  <c r="B1224" i="9"/>
  <c r="B1223" i="9"/>
  <c r="B1222" i="9"/>
  <c r="B1221" i="9"/>
  <c r="B1220" i="9"/>
  <c r="B1219" i="9"/>
  <c r="B1218" i="9"/>
  <c r="B1217" i="9"/>
  <c r="B1216" i="9"/>
  <c r="B1215" i="9"/>
  <c r="B1214" i="9"/>
  <c r="B1213" i="9"/>
  <c r="B1212" i="9"/>
  <c r="B1211" i="9"/>
  <c r="B1210" i="9"/>
  <c r="B1209" i="9"/>
  <c r="B1208" i="9"/>
  <c r="B1207" i="9"/>
  <c r="B1206" i="9"/>
  <c r="B1205" i="9"/>
  <c r="B1204" i="9"/>
  <c r="B1203" i="9"/>
  <c r="B1202" i="9"/>
  <c r="B1201" i="9"/>
  <c r="B1200" i="9"/>
  <c r="B1199" i="9"/>
  <c r="B1198" i="9"/>
  <c r="B1197" i="9"/>
  <c r="B1196" i="9"/>
  <c r="B1195" i="9"/>
  <c r="B1194" i="9"/>
  <c r="B1193" i="9"/>
  <c r="B1192" i="9"/>
  <c r="B1191" i="9"/>
  <c r="B1190" i="9"/>
  <c r="B1189" i="9"/>
  <c r="B1188" i="9"/>
  <c r="B1187" i="9"/>
  <c r="B1186" i="9"/>
  <c r="B1185" i="9"/>
  <c r="B1184" i="9"/>
  <c r="B1183" i="9"/>
  <c r="B1182" i="9"/>
  <c r="B1181" i="9"/>
  <c r="B1180" i="9"/>
  <c r="B1179" i="9"/>
  <c r="B1178" i="9"/>
  <c r="B1177" i="9"/>
  <c r="B1176" i="9"/>
  <c r="B1175" i="9"/>
  <c r="B1174" i="9"/>
  <c r="B1173" i="9"/>
  <c r="B1172" i="9"/>
  <c r="B1171" i="9"/>
  <c r="B1170" i="9"/>
  <c r="B1169" i="9"/>
  <c r="B1168" i="9"/>
  <c r="B1167" i="9"/>
  <c r="B1166" i="9"/>
  <c r="B1165" i="9"/>
  <c r="B1164" i="9"/>
  <c r="B1163" i="9"/>
  <c r="B1162" i="9"/>
  <c r="B1161" i="9"/>
  <c r="B1160" i="9"/>
  <c r="B1159" i="9"/>
  <c r="B1158" i="9"/>
  <c r="B1157" i="9"/>
  <c r="B1156" i="9"/>
  <c r="B1155" i="9"/>
  <c r="B1154" i="9"/>
  <c r="B1153" i="9"/>
  <c r="B1152" i="9"/>
  <c r="B1151" i="9"/>
  <c r="B1150" i="9"/>
  <c r="B1149" i="9"/>
  <c r="B1148" i="9"/>
  <c r="B1147" i="9"/>
  <c r="B1146" i="9"/>
  <c r="B1145" i="9"/>
  <c r="B1144" i="9"/>
  <c r="B1143" i="9"/>
  <c r="B1142" i="9"/>
  <c r="B1141" i="9"/>
  <c r="B1140" i="9"/>
  <c r="B1139" i="9"/>
  <c r="B1138" i="9"/>
  <c r="B1137" i="9"/>
  <c r="B1136" i="9"/>
  <c r="B1135" i="9"/>
  <c r="B1134" i="9"/>
  <c r="B1133" i="9"/>
  <c r="B1132" i="9"/>
  <c r="B1131" i="9"/>
  <c r="B1130" i="9"/>
  <c r="B1129" i="9"/>
  <c r="B1128" i="9"/>
  <c r="B1127" i="9"/>
  <c r="B1126" i="9"/>
  <c r="B1125" i="9"/>
  <c r="B1124" i="9"/>
  <c r="B1123" i="9"/>
  <c r="B1122" i="9"/>
  <c r="B1121" i="9"/>
  <c r="B1120" i="9"/>
  <c r="B1119" i="9"/>
  <c r="B1118" i="9"/>
  <c r="B1117" i="9"/>
  <c r="B1116" i="9"/>
  <c r="B1115" i="9"/>
  <c r="B1114" i="9"/>
  <c r="B1113" i="9"/>
  <c r="B1112" i="9"/>
  <c r="B1111" i="9"/>
  <c r="B1110" i="9"/>
  <c r="B1109" i="9"/>
  <c r="B1108" i="9"/>
  <c r="B1107" i="9"/>
  <c r="B1106" i="9"/>
  <c r="B1105" i="9"/>
  <c r="B1104" i="9"/>
  <c r="B1103" i="9"/>
  <c r="B1102" i="9"/>
  <c r="B1101" i="9"/>
  <c r="B1100" i="9"/>
  <c r="B1099" i="9"/>
  <c r="B1098" i="9"/>
  <c r="B1097" i="9"/>
  <c r="B1096" i="9"/>
  <c r="B1095" i="9"/>
  <c r="B1094" i="9"/>
  <c r="B1093" i="9"/>
  <c r="B1092" i="9"/>
  <c r="B1091" i="9"/>
  <c r="B1090" i="9"/>
  <c r="B1089" i="9"/>
  <c r="B1088" i="9"/>
  <c r="B1087" i="9"/>
  <c r="B1086" i="9"/>
  <c r="B1085" i="9"/>
  <c r="B1084" i="9"/>
  <c r="B1083" i="9"/>
  <c r="B1082" i="9"/>
  <c r="B1081" i="9"/>
  <c r="B1080" i="9"/>
  <c r="B1079" i="9"/>
  <c r="B1078" i="9"/>
  <c r="B1077" i="9"/>
  <c r="B1076" i="9"/>
  <c r="B1075" i="9"/>
  <c r="B1074" i="9"/>
  <c r="B1073" i="9"/>
  <c r="B1072" i="9"/>
  <c r="B1071" i="9"/>
  <c r="B1070" i="9"/>
  <c r="B1069" i="9"/>
  <c r="B1068" i="9"/>
  <c r="B1067" i="9"/>
  <c r="B1066" i="9"/>
  <c r="B1065" i="9"/>
  <c r="B1064" i="9"/>
  <c r="B1063" i="9"/>
  <c r="B1062" i="9"/>
  <c r="B1061" i="9"/>
  <c r="B1060" i="9"/>
  <c r="B1059" i="9"/>
  <c r="B1058" i="9"/>
  <c r="B1057" i="9"/>
  <c r="B1056" i="9"/>
  <c r="B1055" i="9"/>
  <c r="B1054" i="9"/>
  <c r="B1053" i="9"/>
  <c r="B1052" i="9"/>
  <c r="B1051" i="9"/>
  <c r="B1050" i="9"/>
  <c r="B1049" i="9"/>
  <c r="B1048" i="9"/>
  <c r="B1047" i="9"/>
  <c r="B1046" i="9"/>
  <c r="B1045" i="9"/>
  <c r="B1044" i="9"/>
  <c r="B1043" i="9"/>
  <c r="B1042" i="9"/>
  <c r="B1041" i="9"/>
  <c r="B1040" i="9"/>
  <c r="B1039" i="9"/>
  <c r="B1038" i="9"/>
  <c r="B1037" i="9"/>
  <c r="B1036" i="9"/>
  <c r="B1035" i="9"/>
  <c r="B1034" i="9"/>
  <c r="B1033" i="9"/>
  <c r="B1032" i="9"/>
  <c r="B1031" i="9"/>
  <c r="B1030" i="9"/>
  <c r="B1029" i="9"/>
  <c r="B1028" i="9"/>
  <c r="B1027" i="9"/>
  <c r="B1026" i="9"/>
  <c r="B1025" i="9"/>
  <c r="B1024" i="9"/>
  <c r="B1023" i="9"/>
  <c r="B1022" i="9"/>
  <c r="B1021" i="9"/>
  <c r="B1020" i="9"/>
  <c r="B1019" i="9"/>
  <c r="B1018" i="9"/>
  <c r="B1017" i="9"/>
  <c r="B1016" i="9"/>
  <c r="B1015" i="9"/>
  <c r="B1014" i="9"/>
  <c r="B1013" i="9"/>
  <c r="B1012" i="9"/>
  <c r="B1011" i="9"/>
  <c r="B1010" i="9"/>
  <c r="B1009" i="9"/>
  <c r="B1008" i="9"/>
  <c r="B1007" i="9"/>
  <c r="B1006" i="9"/>
  <c r="B1005" i="9"/>
  <c r="B1004" i="9"/>
  <c r="B1003" i="9"/>
  <c r="B1002" i="9"/>
  <c r="B1001" i="9"/>
  <c r="B1000" i="9"/>
  <c r="B999" i="9"/>
  <c r="B998" i="9"/>
  <c r="B997" i="9"/>
  <c r="B996" i="9"/>
  <c r="B995" i="9"/>
  <c r="B994" i="9"/>
  <c r="B993" i="9"/>
  <c r="B992" i="9"/>
  <c r="B991" i="9"/>
  <c r="B990" i="9"/>
  <c r="B989" i="9"/>
  <c r="B988" i="9"/>
  <c r="B987" i="9"/>
  <c r="B986" i="9"/>
  <c r="B985" i="9"/>
  <c r="B984" i="9"/>
  <c r="B983" i="9"/>
  <c r="B982" i="9"/>
  <c r="B981" i="9"/>
  <c r="B980" i="9"/>
  <c r="B979" i="9"/>
  <c r="B978" i="9"/>
  <c r="B977" i="9"/>
  <c r="B976" i="9"/>
  <c r="B975" i="9"/>
  <c r="B974" i="9"/>
  <c r="B973" i="9"/>
  <c r="B972" i="9"/>
  <c r="B971" i="9"/>
  <c r="B970" i="9"/>
  <c r="B969" i="9"/>
  <c r="B968" i="9"/>
  <c r="B967" i="9"/>
  <c r="B966" i="9"/>
  <c r="B965" i="9"/>
  <c r="B964" i="9"/>
  <c r="B963" i="9"/>
  <c r="B962" i="9"/>
  <c r="B961" i="9"/>
  <c r="B960" i="9"/>
  <c r="B959" i="9"/>
  <c r="B958" i="9"/>
  <c r="B957" i="9"/>
  <c r="B956" i="9"/>
  <c r="B955" i="9"/>
  <c r="B954" i="9"/>
  <c r="B953" i="9"/>
  <c r="B952" i="9"/>
  <c r="B951" i="9"/>
  <c r="B950" i="9"/>
  <c r="B949" i="9"/>
  <c r="B948" i="9"/>
  <c r="B947" i="9"/>
  <c r="B946" i="9"/>
  <c r="B945" i="9"/>
  <c r="B944" i="9"/>
  <c r="B943" i="9"/>
  <c r="B942" i="9"/>
  <c r="B941" i="9"/>
  <c r="B940" i="9"/>
  <c r="B939" i="9"/>
  <c r="B938" i="9"/>
  <c r="B937" i="9"/>
  <c r="B936" i="9"/>
  <c r="B935" i="9"/>
  <c r="B934" i="9"/>
  <c r="B933" i="9"/>
  <c r="B932" i="9"/>
  <c r="B931" i="9"/>
  <c r="B930" i="9"/>
  <c r="B929" i="9"/>
  <c r="B928" i="9"/>
  <c r="B927" i="9"/>
  <c r="B926" i="9"/>
  <c r="B925" i="9"/>
  <c r="B924" i="9"/>
  <c r="B923" i="9"/>
  <c r="B922" i="9"/>
  <c r="B921" i="9"/>
  <c r="B920" i="9"/>
  <c r="B919" i="9"/>
  <c r="B918" i="9"/>
  <c r="B917" i="9"/>
  <c r="B916" i="9"/>
  <c r="B915" i="9"/>
  <c r="B914" i="9"/>
  <c r="B913" i="9"/>
  <c r="B912" i="9"/>
  <c r="B911" i="9"/>
  <c r="B910" i="9"/>
  <c r="B909" i="9"/>
  <c r="B908" i="9"/>
  <c r="B907" i="9"/>
  <c r="B906" i="9"/>
  <c r="B905" i="9"/>
  <c r="B904" i="9"/>
  <c r="B903" i="9"/>
  <c r="B902" i="9"/>
  <c r="B901" i="9"/>
  <c r="B900" i="9"/>
  <c r="B899" i="9"/>
  <c r="B898" i="9"/>
  <c r="B897" i="9"/>
  <c r="B896" i="9"/>
  <c r="B895" i="9"/>
  <c r="B894" i="9"/>
  <c r="B893" i="9"/>
  <c r="B892" i="9"/>
  <c r="B891" i="9"/>
  <c r="B890" i="9"/>
  <c r="B889" i="9"/>
  <c r="B888" i="9"/>
  <c r="B887" i="9"/>
  <c r="B886" i="9"/>
  <c r="B885" i="9"/>
  <c r="B884" i="9"/>
  <c r="B883" i="9"/>
  <c r="B882" i="9"/>
  <c r="B881" i="9"/>
  <c r="B880" i="9"/>
  <c r="B879" i="9"/>
  <c r="B878" i="9"/>
  <c r="B877" i="9"/>
  <c r="B876" i="9"/>
  <c r="B875" i="9"/>
  <c r="B874" i="9"/>
  <c r="B873" i="9"/>
  <c r="B872" i="9"/>
  <c r="B871" i="9"/>
  <c r="B870" i="9"/>
  <c r="B869" i="9"/>
  <c r="B868" i="9"/>
  <c r="B867" i="9"/>
  <c r="B866" i="9"/>
  <c r="B865" i="9"/>
  <c r="B864" i="9"/>
  <c r="B863" i="9"/>
  <c r="B862" i="9"/>
  <c r="B861" i="9"/>
  <c r="B860" i="9"/>
  <c r="B859" i="9"/>
  <c r="B858" i="9"/>
  <c r="B857" i="9"/>
  <c r="B856" i="9"/>
  <c r="B855" i="9"/>
  <c r="B854" i="9"/>
  <c r="B853" i="9"/>
  <c r="B852" i="9"/>
  <c r="B851" i="9"/>
  <c r="B850" i="9"/>
  <c r="B849" i="9"/>
  <c r="B848" i="9"/>
  <c r="B847" i="9"/>
  <c r="B846" i="9"/>
  <c r="B845" i="9"/>
  <c r="B844" i="9"/>
  <c r="B843" i="9"/>
  <c r="B842" i="9"/>
  <c r="B841" i="9"/>
  <c r="B840" i="9"/>
  <c r="B839" i="9"/>
  <c r="B838" i="9"/>
  <c r="B837" i="9"/>
  <c r="B836" i="9"/>
  <c r="B835" i="9"/>
  <c r="B834" i="9"/>
  <c r="B833" i="9"/>
  <c r="B832" i="9"/>
  <c r="B831" i="9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526" i="19"/>
  <c r="F525" i="19"/>
  <c r="F524" i="19"/>
  <c r="F523" i="19"/>
  <c r="F522" i="19"/>
  <c r="F521" i="19"/>
  <c r="F520" i="19"/>
  <c r="F519" i="19"/>
  <c r="F518" i="19"/>
  <c r="F517" i="19"/>
  <c r="F516" i="19"/>
  <c r="F515" i="19"/>
  <c r="F514" i="19"/>
  <c r="F513" i="19"/>
  <c r="F512" i="19"/>
  <c r="F511" i="19"/>
  <c r="F510" i="19"/>
  <c r="F509" i="19"/>
  <c r="F508" i="19"/>
  <c r="F507" i="19"/>
  <c r="F506" i="19"/>
  <c r="F505" i="19"/>
  <c r="F504" i="19"/>
  <c r="F503" i="19"/>
  <c r="F502" i="19"/>
  <c r="F501" i="19"/>
  <c r="F500" i="19"/>
  <c r="F499" i="19"/>
  <c r="F498" i="19"/>
  <c r="F497" i="19"/>
  <c r="F496" i="19"/>
  <c r="F495" i="19"/>
  <c r="F494" i="19"/>
  <c r="F493" i="19"/>
  <c r="F492" i="19"/>
  <c r="F491" i="19"/>
  <c r="F490" i="19"/>
  <c r="F489" i="19"/>
  <c r="F488" i="19"/>
  <c r="F487" i="19"/>
  <c r="F486" i="19"/>
  <c r="F485" i="19"/>
  <c r="F484" i="19"/>
  <c r="F483" i="19"/>
  <c r="F482" i="19"/>
  <c r="F481" i="19"/>
  <c r="F480" i="19"/>
  <c r="F479" i="19"/>
  <c r="F478" i="19"/>
  <c r="F477" i="19"/>
  <c r="F476" i="19"/>
  <c r="F475" i="19"/>
  <c r="F474" i="19"/>
  <c r="F473" i="19"/>
  <c r="F472" i="19"/>
  <c r="F471" i="19"/>
  <c r="F470" i="19"/>
  <c r="F469" i="19"/>
  <c r="F468" i="19"/>
  <c r="F467" i="19"/>
  <c r="F466" i="19"/>
  <c r="F465" i="19"/>
  <c r="F464" i="19"/>
  <c r="F463" i="19"/>
  <c r="F462" i="19"/>
  <c r="F461" i="19"/>
  <c r="F460" i="19"/>
  <c r="F459" i="19"/>
  <c r="F458" i="19"/>
  <c r="F457" i="19"/>
  <c r="F456" i="19"/>
  <c r="F455" i="19"/>
  <c r="F454" i="19"/>
  <c r="F453" i="19"/>
  <c r="F452" i="19"/>
  <c r="F451" i="19"/>
  <c r="F450" i="19"/>
  <c r="F449" i="19"/>
  <c r="F448" i="19"/>
  <c r="F447" i="19"/>
  <c r="F446" i="19"/>
  <c r="F445" i="19"/>
  <c r="F444" i="19"/>
  <c r="F443" i="19"/>
  <c r="F442" i="19"/>
  <c r="F441" i="19"/>
  <c r="F440" i="19"/>
  <c r="F439" i="19"/>
  <c r="F438" i="19"/>
  <c r="F437" i="19"/>
  <c r="F436" i="19"/>
  <c r="F435" i="19"/>
  <c r="F434" i="19"/>
  <c r="F433" i="19"/>
  <c r="F432" i="19"/>
  <c r="F431" i="19"/>
  <c r="F430" i="19"/>
  <c r="F429" i="19"/>
  <c r="F428" i="19"/>
  <c r="F427" i="19"/>
  <c r="F426" i="19"/>
  <c r="F425" i="19"/>
  <c r="F424" i="19"/>
  <c r="F423" i="19"/>
  <c r="F422" i="19"/>
  <c r="F421" i="19"/>
  <c r="F420" i="19"/>
  <c r="F419" i="19"/>
  <c r="F418" i="19"/>
  <c r="F417" i="19"/>
  <c r="F416" i="19"/>
  <c r="F415" i="19"/>
  <c r="F414" i="19"/>
  <c r="F413" i="19"/>
  <c r="F412" i="19"/>
  <c r="F411" i="19"/>
  <c r="F410" i="19"/>
  <c r="F409" i="19"/>
  <c r="F408" i="19"/>
  <c r="F407" i="19"/>
  <c r="F406" i="19"/>
  <c r="F405" i="19"/>
  <c r="F404" i="19"/>
  <c r="F403" i="19"/>
  <c r="F402" i="19"/>
  <c r="F401" i="19"/>
  <c r="F400" i="19"/>
  <c r="F399" i="19"/>
  <c r="F398" i="19"/>
  <c r="F397" i="19"/>
  <c r="F396" i="19"/>
  <c r="F395" i="19"/>
  <c r="F394" i="19"/>
  <c r="F393" i="19"/>
  <c r="F392" i="19"/>
  <c r="F391" i="19"/>
  <c r="F390" i="19"/>
  <c r="F389" i="19"/>
  <c r="F388" i="19"/>
  <c r="F387" i="19"/>
  <c r="F386" i="19"/>
  <c r="F385" i="19"/>
  <c r="F384" i="19"/>
  <c r="F383" i="19"/>
  <c r="F382" i="19"/>
  <c r="F381" i="19"/>
  <c r="F380" i="19"/>
  <c r="F379" i="19"/>
  <c r="F378" i="19"/>
  <c r="F377" i="19"/>
  <c r="F376" i="19"/>
  <c r="F375" i="19"/>
  <c r="F374" i="19"/>
  <c r="F373" i="19"/>
  <c r="F372" i="19"/>
  <c r="F371" i="19"/>
  <c r="F370" i="19"/>
  <c r="F369" i="19"/>
  <c r="F368" i="19"/>
  <c r="F367" i="19"/>
  <c r="F366" i="19"/>
  <c r="F365" i="19"/>
  <c r="F364" i="19"/>
  <c r="F363" i="19"/>
  <c r="F362" i="19"/>
  <c r="F361" i="19"/>
  <c r="F360" i="19"/>
  <c r="F359" i="19"/>
  <c r="F358" i="19"/>
  <c r="F357" i="19"/>
  <c r="F356" i="19"/>
  <c r="F355" i="19"/>
  <c r="F354" i="19"/>
  <c r="F353" i="19"/>
  <c r="F352" i="19"/>
  <c r="F351" i="19"/>
  <c r="F350" i="19"/>
  <c r="F349" i="19"/>
  <c r="F348" i="19"/>
  <c r="F347" i="19"/>
  <c r="F346" i="19"/>
  <c r="F345" i="19"/>
  <c r="F344" i="19"/>
  <c r="F343" i="19"/>
  <c r="F342" i="19"/>
  <c r="F341" i="19"/>
  <c r="F340" i="19"/>
  <c r="F339" i="19"/>
  <c r="F338" i="19"/>
  <c r="F337" i="19"/>
  <c r="F336" i="19"/>
  <c r="F335" i="19"/>
  <c r="F334" i="19"/>
  <c r="F333" i="19"/>
  <c r="F332" i="19"/>
  <c r="F331" i="19"/>
  <c r="F330" i="19"/>
  <c r="F329" i="19"/>
  <c r="F328" i="19"/>
  <c r="F327" i="19"/>
  <c r="F326" i="19"/>
  <c r="F325" i="19"/>
  <c r="F324" i="19"/>
  <c r="F323" i="19"/>
  <c r="F322" i="19"/>
  <c r="F321" i="19"/>
  <c r="F320" i="19"/>
  <c r="F319" i="19"/>
  <c r="F318" i="19"/>
  <c r="F317" i="19"/>
  <c r="F316" i="19"/>
  <c r="F315" i="19"/>
  <c r="F314" i="19"/>
  <c r="F313" i="19"/>
  <c r="F312" i="19"/>
  <c r="F311" i="19"/>
  <c r="F310" i="19"/>
  <c r="F309" i="19"/>
  <c r="F308" i="19"/>
  <c r="F307" i="19"/>
  <c r="F306" i="19"/>
  <c r="F305" i="19"/>
  <c r="F304" i="19"/>
  <c r="F303" i="19"/>
  <c r="F302" i="19"/>
  <c r="F301" i="19"/>
  <c r="F300" i="19"/>
  <c r="F299" i="19"/>
  <c r="F298" i="19"/>
  <c r="F297" i="19"/>
  <c r="F296" i="19"/>
  <c r="F295" i="19"/>
  <c r="F294" i="19"/>
  <c r="F293" i="19"/>
  <c r="F292" i="19"/>
  <c r="F291" i="19"/>
  <c r="F290" i="19"/>
  <c r="F289" i="19"/>
  <c r="F288" i="19"/>
  <c r="F287" i="19"/>
  <c r="F286" i="19"/>
  <c r="F285" i="19"/>
  <c r="F284" i="19"/>
  <c r="F283" i="19"/>
  <c r="F282" i="19"/>
  <c r="F281" i="19"/>
  <c r="F280" i="19"/>
  <c r="F279" i="19"/>
  <c r="F278" i="19"/>
  <c r="F277" i="19"/>
  <c r="F276" i="19"/>
  <c r="F275" i="19"/>
  <c r="F274" i="19"/>
  <c r="F273" i="19"/>
  <c r="F272" i="19"/>
  <c r="F271" i="19"/>
  <c r="F270" i="19"/>
  <c r="F269" i="19"/>
  <c r="F268" i="19"/>
  <c r="F267" i="19"/>
  <c r="F266" i="19"/>
  <c r="F265" i="19"/>
  <c r="F264" i="19"/>
  <c r="F263" i="19"/>
  <c r="F262" i="19"/>
  <c r="F261" i="19"/>
  <c r="F260" i="19"/>
  <c r="F259" i="19"/>
  <c r="F258" i="19"/>
  <c r="F257" i="19"/>
  <c r="F256" i="19"/>
  <c r="F255" i="19"/>
  <c r="F254" i="19"/>
  <c r="F253" i="19"/>
  <c r="F252" i="19"/>
  <c r="F251" i="19"/>
  <c r="F250" i="19"/>
  <c r="F249" i="19"/>
  <c r="F248" i="19"/>
  <c r="F247" i="19"/>
  <c r="F246" i="19"/>
  <c r="F245" i="19"/>
  <c r="F244" i="19"/>
  <c r="F243" i="19"/>
  <c r="F242" i="19"/>
  <c r="F241" i="19"/>
  <c r="F240" i="19"/>
  <c r="F239" i="19"/>
  <c r="F238" i="19"/>
  <c r="F237" i="19"/>
  <c r="F236" i="19"/>
  <c r="F235" i="19"/>
  <c r="F234" i="19"/>
  <c r="F233" i="19"/>
  <c r="F232" i="19"/>
  <c r="F231" i="19"/>
  <c r="F230" i="19"/>
  <c r="F229" i="19"/>
  <c r="F228" i="19"/>
  <c r="F227" i="19"/>
  <c r="F226" i="19"/>
  <c r="F225" i="19"/>
  <c r="F224" i="19"/>
  <c r="F223" i="19"/>
  <c r="F222" i="19"/>
  <c r="F221" i="19"/>
  <c r="F220" i="19"/>
  <c r="F219" i="19"/>
  <c r="F218" i="19"/>
  <c r="F217" i="19"/>
  <c r="F216" i="19"/>
  <c r="F215" i="19"/>
  <c r="F214" i="19"/>
  <c r="F213" i="19"/>
  <c r="F212" i="19"/>
  <c r="F211" i="19"/>
  <c r="F210" i="19"/>
  <c r="F209" i="19"/>
  <c r="F208" i="19"/>
  <c r="F207" i="19"/>
  <c r="F206" i="19"/>
  <c r="F205" i="19"/>
  <c r="F204" i="19"/>
  <c r="F203" i="19"/>
  <c r="F202" i="19"/>
  <c r="F201" i="19"/>
  <c r="F200" i="19"/>
  <c r="F199" i="19"/>
  <c r="F198" i="19"/>
  <c r="F197" i="19"/>
  <c r="F196" i="19"/>
  <c r="F195" i="19"/>
  <c r="F194" i="19"/>
  <c r="F193" i="19"/>
  <c r="F192" i="19"/>
  <c r="F191" i="19"/>
  <c r="F190" i="19"/>
  <c r="F189" i="19"/>
  <c r="F188" i="19"/>
  <c r="F187" i="19"/>
  <c r="F186" i="19"/>
  <c r="F185" i="19"/>
  <c r="F184" i="19"/>
  <c r="F183" i="19"/>
  <c r="F182" i="19"/>
  <c r="F181" i="19"/>
  <c r="F180" i="19"/>
  <c r="F179" i="19"/>
  <c r="F178" i="19"/>
  <c r="F177" i="19"/>
  <c r="F176" i="19"/>
  <c r="F175" i="19"/>
  <c r="F174" i="19"/>
  <c r="F173" i="19"/>
  <c r="F172" i="19"/>
  <c r="F171" i="19"/>
  <c r="F170" i="19"/>
  <c r="F169" i="19"/>
  <c r="F168" i="19"/>
  <c r="F167" i="19"/>
  <c r="F166" i="19"/>
  <c r="F165" i="19"/>
  <c r="F164" i="19"/>
  <c r="F163" i="19"/>
  <c r="F162" i="19"/>
  <c r="F161" i="19"/>
  <c r="F160" i="19"/>
  <c r="F159" i="19"/>
  <c r="F158" i="19"/>
  <c r="F157" i="19"/>
  <c r="F156" i="19"/>
  <c r="F155" i="19"/>
  <c r="F154" i="19"/>
  <c r="F153" i="19"/>
  <c r="F152" i="19"/>
  <c r="F151" i="19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F88" i="19"/>
  <c r="F87" i="19"/>
  <c r="F86" i="19"/>
  <c r="F85" i="19"/>
  <c r="F84" i="19"/>
  <c r="F83" i="19"/>
  <c r="F82" i="19"/>
  <c r="F81" i="19"/>
  <c r="F80" i="19"/>
  <c r="F79" i="19"/>
  <c r="F78" i="19"/>
  <c r="F77" i="19"/>
  <c r="F76" i="19"/>
  <c r="F75" i="19"/>
  <c r="F74" i="19"/>
  <c r="F73" i="19"/>
  <c r="F72" i="19"/>
  <c r="F71" i="19"/>
  <c r="F70" i="19"/>
  <c r="F69" i="19"/>
  <c r="F68" i="19"/>
  <c r="F67" i="19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E526" i="19"/>
  <c r="E525" i="19"/>
  <c r="E524" i="19"/>
  <c r="E523" i="19"/>
  <c r="E522" i="19"/>
  <c r="E521" i="19"/>
  <c r="E520" i="19"/>
  <c r="E519" i="19"/>
  <c r="E518" i="19"/>
  <c r="E517" i="19"/>
  <c r="E516" i="19"/>
  <c r="E515" i="19"/>
  <c r="E514" i="19"/>
  <c r="E513" i="19"/>
  <c r="E512" i="19"/>
  <c r="E511" i="19"/>
  <c r="E510" i="19"/>
  <c r="E509" i="19"/>
  <c r="E508" i="19"/>
  <c r="E507" i="19"/>
  <c r="E506" i="19"/>
  <c r="E505" i="19"/>
  <c r="E504" i="19"/>
  <c r="E503" i="19"/>
  <c r="E502" i="19"/>
  <c r="E501" i="19"/>
  <c r="E500" i="19"/>
  <c r="E499" i="19"/>
  <c r="E498" i="19"/>
  <c r="E497" i="19"/>
  <c r="E496" i="19"/>
  <c r="E495" i="19"/>
  <c r="E494" i="19"/>
  <c r="E493" i="19"/>
  <c r="E492" i="19"/>
  <c r="E491" i="19"/>
  <c r="E490" i="19"/>
  <c r="E489" i="19"/>
  <c r="E488" i="19"/>
  <c r="E487" i="19"/>
  <c r="E486" i="19"/>
  <c r="E485" i="19"/>
  <c r="E484" i="19"/>
  <c r="E483" i="19"/>
  <c r="E482" i="19"/>
  <c r="E481" i="19"/>
  <c r="E480" i="19"/>
  <c r="E479" i="19"/>
  <c r="E478" i="19"/>
  <c r="E477" i="19"/>
  <c r="E476" i="19"/>
  <c r="E475" i="19"/>
  <c r="E474" i="19"/>
  <c r="E473" i="19"/>
  <c r="E472" i="19"/>
  <c r="E471" i="19"/>
  <c r="E470" i="19"/>
  <c r="E469" i="19"/>
  <c r="E468" i="19"/>
  <c r="E467" i="19"/>
  <c r="E466" i="19"/>
  <c r="E465" i="19"/>
  <c r="E464" i="19"/>
  <c r="E463" i="19"/>
  <c r="E462" i="19"/>
  <c r="E461" i="19"/>
  <c r="E460" i="19"/>
  <c r="E459" i="19"/>
  <c r="E458" i="19"/>
  <c r="E457" i="19"/>
  <c r="E456" i="19"/>
  <c r="E455" i="19"/>
  <c r="E454" i="19"/>
  <c r="E453" i="19"/>
  <c r="E452" i="19"/>
  <c r="E451" i="19"/>
  <c r="E450" i="19"/>
  <c r="E449" i="19"/>
  <c r="E448" i="19"/>
  <c r="E447" i="19"/>
  <c r="E446" i="19"/>
  <c r="E445" i="19"/>
  <c r="E444" i="19"/>
  <c r="E443" i="19"/>
  <c r="E442" i="19"/>
  <c r="E441" i="19"/>
  <c r="E440" i="19"/>
  <c r="E439" i="19"/>
  <c r="E438" i="19"/>
  <c r="E437" i="19"/>
  <c r="E436" i="19"/>
  <c r="E435" i="19"/>
  <c r="E434" i="19"/>
  <c r="E433" i="19"/>
  <c r="E432" i="19"/>
  <c r="E431" i="19"/>
  <c r="E430" i="19"/>
  <c r="E429" i="19"/>
  <c r="E428" i="19"/>
  <c r="E427" i="19"/>
  <c r="E426" i="19"/>
  <c r="E425" i="19"/>
  <c r="E424" i="19"/>
  <c r="E423" i="19"/>
  <c r="E422" i="19"/>
  <c r="E421" i="19"/>
  <c r="E420" i="19"/>
  <c r="E419" i="19"/>
  <c r="E418" i="19"/>
  <c r="E417" i="19"/>
  <c r="E416" i="19"/>
  <c r="E415" i="19"/>
  <c r="E414" i="19"/>
  <c r="E413" i="19"/>
  <c r="E412" i="19"/>
  <c r="E411" i="19"/>
  <c r="E410" i="19"/>
  <c r="E409" i="19"/>
  <c r="E408" i="19"/>
  <c r="E407" i="19"/>
  <c r="E406" i="19"/>
  <c r="E405" i="19"/>
  <c r="E404" i="19"/>
  <c r="E403" i="19"/>
  <c r="E402" i="19"/>
  <c r="E401" i="19"/>
  <c r="E400" i="19"/>
  <c r="E399" i="19"/>
  <c r="E398" i="19"/>
  <c r="E397" i="19"/>
  <c r="E396" i="19"/>
  <c r="E395" i="19"/>
  <c r="E394" i="19"/>
  <c r="E393" i="19"/>
  <c r="E392" i="19"/>
  <c r="E391" i="19"/>
  <c r="E390" i="19"/>
  <c r="E389" i="19"/>
  <c r="E388" i="19"/>
  <c r="E387" i="19"/>
  <c r="E386" i="19"/>
  <c r="E385" i="19"/>
  <c r="E384" i="19"/>
  <c r="E383" i="19"/>
  <c r="E382" i="19"/>
  <c r="E381" i="19"/>
  <c r="E380" i="19"/>
  <c r="E379" i="19"/>
  <c r="E378" i="19"/>
  <c r="E377" i="19"/>
  <c r="E376" i="19"/>
  <c r="E375" i="19"/>
  <c r="E374" i="19"/>
  <c r="E373" i="19"/>
  <c r="E372" i="19"/>
  <c r="E371" i="19"/>
  <c r="E370" i="19"/>
  <c r="E369" i="19"/>
  <c r="E368" i="19"/>
  <c r="E367" i="19"/>
  <c r="E366" i="19"/>
  <c r="E365" i="19"/>
  <c r="E364" i="19"/>
  <c r="E363" i="19"/>
  <c r="E362" i="19"/>
  <c r="E361" i="19"/>
  <c r="E360" i="19"/>
  <c r="E359" i="19"/>
  <c r="E358" i="19"/>
  <c r="E357" i="19"/>
  <c r="E356" i="19"/>
  <c r="E355" i="19"/>
  <c r="E354" i="19"/>
  <c r="E353" i="19"/>
  <c r="E352" i="19"/>
  <c r="E351" i="19"/>
  <c r="E350" i="19"/>
  <c r="E349" i="19"/>
  <c r="E348" i="19"/>
  <c r="E347" i="19"/>
  <c r="E346" i="19"/>
  <c r="E345" i="19"/>
  <c r="E344" i="19"/>
  <c r="E343" i="19"/>
  <c r="E342" i="19"/>
  <c r="E341" i="19"/>
  <c r="E340" i="19"/>
  <c r="E339" i="19"/>
  <c r="E338" i="19"/>
  <c r="E337" i="19"/>
  <c r="E336" i="19"/>
  <c r="E335" i="19"/>
  <c r="E334" i="19"/>
  <c r="E333" i="19"/>
  <c r="E332" i="19"/>
  <c r="E331" i="19"/>
  <c r="E330" i="19"/>
  <c r="E329" i="19"/>
  <c r="E328" i="19"/>
  <c r="E327" i="19"/>
  <c r="E326" i="19"/>
  <c r="E325" i="19"/>
  <c r="E324" i="19"/>
  <c r="E323" i="19"/>
  <c r="E322" i="19"/>
  <c r="E321" i="19"/>
  <c r="E320" i="19"/>
  <c r="E319" i="19"/>
  <c r="E318" i="19"/>
  <c r="E317" i="19"/>
  <c r="E316" i="19"/>
  <c r="E315" i="19"/>
  <c r="E314" i="19"/>
  <c r="E313" i="19"/>
  <c r="E312" i="19"/>
  <c r="E311" i="19"/>
  <c r="E310" i="19"/>
  <c r="E309" i="19"/>
  <c r="E308" i="19"/>
  <c r="E307" i="19"/>
  <c r="E306" i="19"/>
  <c r="E305" i="19"/>
  <c r="E304" i="19"/>
  <c r="E303" i="19"/>
  <c r="E302" i="19"/>
  <c r="E301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287" i="19"/>
  <c r="E286" i="19"/>
  <c r="E285" i="19"/>
  <c r="E284" i="19"/>
  <c r="E283" i="19"/>
  <c r="E282" i="19"/>
  <c r="E281" i="19"/>
  <c r="E280" i="19"/>
  <c r="E279" i="19"/>
  <c r="E278" i="19"/>
  <c r="E277" i="19"/>
  <c r="E276" i="19"/>
  <c r="E275" i="19"/>
  <c r="E274" i="19"/>
  <c r="E273" i="19"/>
  <c r="E272" i="19"/>
  <c r="E271" i="19"/>
  <c r="E270" i="19"/>
  <c r="E269" i="19"/>
  <c r="E268" i="19"/>
  <c r="E267" i="19"/>
  <c r="E266" i="19"/>
  <c r="E265" i="19"/>
  <c r="E264" i="19"/>
  <c r="E263" i="19"/>
  <c r="E262" i="19"/>
  <c r="E261" i="19"/>
  <c r="E260" i="19"/>
  <c r="E259" i="19"/>
  <c r="E258" i="19"/>
  <c r="E257" i="19"/>
  <c r="E256" i="19"/>
  <c r="E255" i="19"/>
  <c r="E254" i="19"/>
  <c r="E253" i="19"/>
  <c r="E252" i="19"/>
  <c r="E251" i="19"/>
  <c r="E250" i="19"/>
  <c r="E249" i="19"/>
  <c r="E248" i="19"/>
  <c r="E247" i="19"/>
  <c r="E246" i="19"/>
  <c r="E245" i="19"/>
  <c r="E244" i="19"/>
  <c r="E243" i="19"/>
  <c r="E242" i="19"/>
  <c r="E241" i="19"/>
  <c r="E240" i="19"/>
  <c r="E239" i="19"/>
  <c r="E238" i="19"/>
  <c r="E237" i="19"/>
  <c r="E236" i="19"/>
  <c r="E235" i="19"/>
  <c r="E234" i="19"/>
  <c r="E233" i="19"/>
  <c r="E232" i="19"/>
  <c r="E231" i="19"/>
  <c r="E230" i="19"/>
  <c r="E229" i="19"/>
  <c r="E228" i="19"/>
  <c r="E227" i="19"/>
  <c r="E226" i="19"/>
  <c r="E225" i="19"/>
  <c r="E224" i="19"/>
  <c r="E223" i="19"/>
  <c r="E222" i="19"/>
  <c r="E221" i="19"/>
  <c r="E220" i="19"/>
  <c r="E219" i="19"/>
  <c r="E218" i="19"/>
  <c r="E217" i="19"/>
  <c r="E216" i="19"/>
  <c r="E215" i="19"/>
  <c r="E214" i="19"/>
  <c r="E213" i="19"/>
  <c r="E212" i="19"/>
  <c r="E211" i="19"/>
  <c r="E210" i="19"/>
  <c r="E209" i="19"/>
  <c r="E208" i="19"/>
  <c r="E207" i="19"/>
  <c r="E206" i="19"/>
  <c r="E205" i="19"/>
  <c r="E204" i="19"/>
  <c r="E203" i="19"/>
  <c r="E202" i="19"/>
  <c r="E201" i="19"/>
  <c r="E200" i="19"/>
  <c r="E199" i="19"/>
  <c r="E198" i="19"/>
  <c r="E197" i="19"/>
  <c r="E196" i="19"/>
  <c r="E195" i="19"/>
  <c r="E194" i="19"/>
  <c r="E193" i="19"/>
  <c r="E192" i="19"/>
  <c r="E191" i="19"/>
  <c r="E190" i="19"/>
  <c r="E189" i="19"/>
  <c r="E188" i="19"/>
  <c r="E187" i="19"/>
  <c r="E186" i="19"/>
  <c r="E185" i="19"/>
  <c r="E184" i="19"/>
  <c r="E183" i="19"/>
  <c r="E182" i="19"/>
  <c r="E181" i="19"/>
  <c r="E180" i="19"/>
  <c r="E179" i="19"/>
  <c r="E178" i="19"/>
  <c r="E177" i="19"/>
  <c r="E176" i="19"/>
  <c r="E175" i="19"/>
  <c r="E174" i="19"/>
  <c r="E173" i="19"/>
  <c r="E172" i="19"/>
  <c r="E171" i="19"/>
  <c r="E170" i="19"/>
  <c r="E169" i="19"/>
  <c r="E168" i="19"/>
  <c r="E167" i="19"/>
  <c r="E166" i="19"/>
  <c r="E165" i="19"/>
  <c r="E164" i="19"/>
  <c r="E163" i="19"/>
  <c r="E162" i="19"/>
  <c r="E161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E116" i="19"/>
  <c r="E115" i="19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E102" i="19"/>
  <c r="E101" i="19"/>
  <c r="E100" i="19"/>
  <c r="E99" i="19"/>
  <c r="E98" i="19"/>
  <c r="E97" i="19"/>
  <c r="E96" i="19"/>
  <c r="E95" i="19"/>
  <c r="E94" i="19"/>
  <c r="E93" i="19"/>
  <c r="E92" i="19"/>
  <c r="E91" i="19"/>
  <c r="E90" i="19"/>
  <c r="E89" i="19"/>
  <c r="E88" i="19"/>
  <c r="E87" i="19"/>
  <c r="E86" i="19"/>
  <c r="E85" i="19"/>
  <c r="E84" i="19"/>
  <c r="E83" i="19"/>
  <c r="E82" i="19"/>
  <c r="E81" i="19"/>
  <c r="E80" i="19"/>
  <c r="E79" i="19"/>
  <c r="E78" i="19"/>
  <c r="E77" i="19"/>
  <c r="E76" i="19"/>
  <c r="E75" i="19"/>
  <c r="E74" i="19"/>
  <c r="E73" i="19"/>
  <c r="E72" i="19"/>
  <c r="E71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E43" i="19"/>
  <c r="E42" i="19"/>
  <c r="E41" i="19"/>
  <c r="E40" i="19"/>
  <c r="E39" i="19"/>
  <c r="E38" i="19"/>
  <c r="E37" i="19"/>
  <c r="E36" i="19"/>
  <c r="E35" i="19"/>
  <c r="E34" i="19"/>
  <c r="E33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C6447" i="4"/>
  <c r="C6446" i="4"/>
  <c r="C6445" i="4"/>
  <c r="C6444" i="4"/>
  <c r="C6443" i="4"/>
  <c r="C6442" i="4"/>
  <c r="C6441" i="4"/>
  <c r="C6440" i="4"/>
  <c r="C6439" i="4"/>
  <c r="C6438" i="4"/>
  <c r="C6437" i="4"/>
  <c r="C6436" i="4"/>
  <c r="C6435" i="4"/>
  <c r="C6434" i="4"/>
  <c r="C6433" i="4"/>
  <c r="C6432" i="4"/>
  <c r="C6431" i="4"/>
  <c r="C6430" i="4"/>
  <c r="C6429" i="4"/>
  <c r="C6428" i="4"/>
  <c r="C6427" i="4"/>
  <c r="C6426" i="4"/>
  <c r="C6425" i="4"/>
  <c r="C6424" i="4"/>
  <c r="C6423" i="4"/>
  <c r="C6422" i="4"/>
  <c r="C6421" i="4"/>
  <c r="C6420" i="4"/>
  <c r="C6419" i="4"/>
  <c r="C6418" i="4"/>
  <c r="C6417" i="4"/>
  <c r="C6416" i="4"/>
  <c r="C6415" i="4"/>
  <c r="C6414" i="4"/>
  <c r="C6413" i="4"/>
  <c r="C6412" i="4"/>
  <c r="C6411" i="4"/>
  <c r="C6410" i="4"/>
  <c r="C6409" i="4"/>
  <c r="C6408" i="4"/>
  <c r="C6407" i="4"/>
  <c r="C6406" i="4"/>
  <c r="C6405" i="4"/>
  <c r="C6404" i="4"/>
  <c r="C6403" i="4"/>
  <c r="C6402" i="4"/>
  <c r="C6401" i="4"/>
  <c r="C6400" i="4"/>
  <c r="C6399" i="4"/>
  <c r="C6398" i="4"/>
  <c r="C6397" i="4"/>
  <c r="C6396" i="4"/>
  <c r="C6395" i="4"/>
  <c r="C6394" i="4"/>
  <c r="C6393" i="4"/>
  <c r="C6392" i="4"/>
  <c r="C6391" i="4"/>
  <c r="C6390" i="4"/>
  <c r="C6389" i="4"/>
  <c r="C6388" i="4"/>
  <c r="C6387" i="4"/>
  <c r="C6386" i="4"/>
  <c r="C6385" i="4"/>
  <c r="C6384" i="4"/>
  <c r="C6383" i="4"/>
  <c r="C6382" i="4"/>
  <c r="C6381" i="4"/>
  <c r="C6380" i="4"/>
  <c r="C6379" i="4"/>
  <c r="C6378" i="4"/>
  <c r="C6377" i="4"/>
  <c r="C6376" i="4"/>
  <c r="C6375" i="4"/>
  <c r="C6374" i="4"/>
  <c r="C6373" i="4"/>
  <c r="C6372" i="4"/>
  <c r="C6371" i="4"/>
  <c r="C6370" i="4"/>
  <c r="C6369" i="4"/>
  <c r="C6368" i="4"/>
  <c r="C6367" i="4"/>
  <c r="C6366" i="4"/>
  <c r="C6365" i="4"/>
  <c r="C6364" i="4"/>
  <c r="C6363" i="4"/>
  <c r="C6362" i="4"/>
  <c r="C6361" i="4"/>
  <c r="C6360" i="4"/>
  <c r="C6359" i="4"/>
  <c r="C6358" i="4"/>
  <c r="C6357" i="4"/>
  <c r="C6356" i="4"/>
  <c r="C6355" i="4"/>
  <c r="C6354" i="4"/>
  <c r="C6353" i="4"/>
  <c r="C6352" i="4"/>
  <c r="C6351" i="4"/>
  <c r="C6350" i="4"/>
  <c r="C6349" i="4"/>
  <c r="C6348" i="4"/>
  <c r="C6347" i="4"/>
  <c r="C6346" i="4"/>
  <c r="C6345" i="4"/>
  <c r="C6344" i="4"/>
  <c r="C6343" i="4"/>
  <c r="C6342" i="4"/>
  <c r="C6341" i="4"/>
  <c r="C6340" i="4"/>
  <c r="C6339" i="4"/>
  <c r="C6338" i="4"/>
  <c r="C6337" i="4"/>
  <c r="C6336" i="4"/>
  <c r="C6335" i="4"/>
  <c r="C6334" i="4"/>
  <c r="C6333" i="4"/>
  <c r="C6332" i="4"/>
  <c r="C6331" i="4"/>
  <c r="C6330" i="4"/>
  <c r="C6329" i="4"/>
  <c r="C6328" i="4"/>
  <c r="C6327" i="4"/>
  <c r="C6326" i="4"/>
  <c r="C6325" i="4"/>
  <c r="C6324" i="4"/>
  <c r="C6323" i="4"/>
  <c r="C6322" i="4"/>
  <c r="C6321" i="4"/>
  <c r="C6320" i="4"/>
  <c r="C6319" i="4"/>
  <c r="C6318" i="4"/>
  <c r="C6317" i="4"/>
  <c r="C6316" i="4"/>
  <c r="C6315" i="4"/>
  <c r="C6314" i="4"/>
  <c r="C6313" i="4"/>
  <c r="C6312" i="4"/>
  <c r="C6311" i="4"/>
  <c r="C6310" i="4"/>
  <c r="C6309" i="4"/>
  <c r="C6308" i="4"/>
  <c r="C6307" i="4"/>
  <c r="C6306" i="4"/>
  <c r="C6305" i="4"/>
  <c r="C6304" i="4"/>
  <c r="C6303" i="4"/>
  <c r="C6302" i="4"/>
  <c r="C6301" i="4"/>
  <c r="C6300" i="4"/>
  <c r="C6299" i="4"/>
  <c r="C6298" i="4"/>
  <c r="C6297" i="4"/>
  <c r="C6296" i="4"/>
  <c r="C6295" i="4"/>
  <c r="C6294" i="4"/>
  <c r="C6293" i="4"/>
  <c r="C6292" i="4"/>
  <c r="C6291" i="4"/>
  <c r="C6290" i="4"/>
  <c r="C6289" i="4"/>
  <c r="C6288" i="4"/>
  <c r="C6287" i="4"/>
  <c r="C6286" i="4"/>
  <c r="C6285" i="4"/>
  <c r="C6284" i="4"/>
  <c r="C6283" i="4"/>
  <c r="C6282" i="4"/>
  <c r="C6281" i="4"/>
  <c r="C6280" i="4"/>
  <c r="C6279" i="4"/>
  <c r="C6278" i="4"/>
  <c r="C6277" i="4"/>
  <c r="C6276" i="4"/>
  <c r="C6275" i="4"/>
  <c r="C6274" i="4"/>
  <c r="C6273" i="4"/>
  <c r="C6272" i="4"/>
  <c r="C6271" i="4"/>
  <c r="C6270" i="4"/>
  <c r="C6269" i="4"/>
  <c r="C6268" i="4"/>
  <c r="C6267" i="4"/>
  <c r="C6266" i="4"/>
  <c r="C6265" i="4"/>
  <c r="C6264" i="4"/>
  <c r="C6263" i="4"/>
  <c r="C6262" i="4"/>
  <c r="C6261" i="4"/>
  <c r="C6260" i="4"/>
  <c r="C6259" i="4"/>
  <c r="C6258" i="4"/>
  <c r="C6257" i="4"/>
  <c r="C6256" i="4"/>
  <c r="C6255" i="4"/>
  <c r="C6254" i="4"/>
  <c r="C6253" i="4"/>
  <c r="C6252" i="4"/>
  <c r="C6251" i="4"/>
  <c r="C6250" i="4"/>
  <c r="C6249" i="4"/>
  <c r="C6248" i="4"/>
  <c r="C6247" i="4"/>
  <c r="C6246" i="4"/>
  <c r="C6245" i="4"/>
  <c r="C6244" i="4"/>
  <c r="C6243" i="4"/>
  <c r="C6242" i="4"/>
  <c r="C6241" i="4"/>
  <c r="C6240" i="4"/>
  <c r="C6239" i="4"/>
  <c r="C6238" i="4"/>
  <c r="C6237" i="4"/>
  <c r="C6236" i="4"/>
  <c r="C6235" i="4"/>
  <c r="C6234" i="4"/>
  <c r="C6233" i="4"/>
  <c r="C6232" i="4"/>
  <c r="C6231" i="4"/>
  <c r="C6230" i="4"/>
  <c r="C6229" i="4"/>
  <c r="C6228" i="4"/>
  <c r="C6227" i="4"/>
  <c r="C6226" i="4"/>
  <c r="C6225" i="4"/>
  <c r="C6224" i="4"/>
  <c r="C6223" i="4"/>
  <c r="C6222" i="4"/>
  <c r="C6221" i="4"/>
  <c r="C6220" i="4"/>
  <c r="C6219" i="4"/>
  <c r="C6218" i="4"/>
  <c r="C6217" i="4"/>
  <c r="C6216" i="4"/>
  <c r="C6215" i="4"/>
  <c r="C6214" i="4"/>
  <c r="C6213" i="4"/>
  <c r="C6212" i="4"/>
  <c r="C6211" i="4"/>
  <c r="C6210" i="4"/>
  <c r="C6209" i="4"/>
  <c r="C6208" i="4"/>
  <c r="C6207" i="4"/>
  <c r="C6206" i="4"/>
  <c r="C6205" i="4"/>
  <c r="C6204" i="4"/>
  <c r="C6203" i="4"/>
  <c r="C6202" i="4"/>
  <c r="C6201" i="4"/>
  <c r="C6200" i="4"/>
  <c r="C6199" i="4"/>
  <c r="C6198" i="4"/>
  <c r="C6197" i="4"/>
  <c r="C6196" i="4"/>
  <c r="C6195" i="4"/>
  <c r="C6194" i="4"/>
  <c r="C6193" i="4"/>
  <c r="C6192" i="4"/>
  <c r="C6191" i="4"/>
  <c r="C6190" i="4"/>
  <c r="C6189" i="4"/>
  <c r="C6188" i="4"/>
  <c r="C6187" i="4"/>
  <c r="C6186" i="4"/>
  <c r="C6185" i="4"/>
  <c r="C6184" i="4"/>
  <c r="C6183" i="4"/>
  <c r="C6182" i="4"/>
  <c r="C6181" i="4"/>
  <c r="C6180" i="4"/>
  <c r="C6179" i="4"/>
  <c r="C6178" i="4"/>
  <c r="C6177" i="4"/>
  <c r="C6176" i="4"/>
  <c r="C6175" i="4"/>
  <c r="C6174" i="4"/>
  <c r="C6173" i="4"/>
  <c r="C6172" i="4"/>
  <c r="C6171" i="4"/>
  <c r="C6170" i="4"/>
  <c r="C6169" i="4"/>
  <c r="C6168" i="4"/>
  <c r="C6167" i="4"/>
  <c r="C6166" i="4"/>
  <c r="C6165" i="4"/>
  <c r="C6164" i="4"/>
  <c r="C6163" i="4"/>
  <c r="C6162" i="4"/>
  <c r="C6161" i="4"/>
  <c r="C6160" i="4"/>
  <c r="C6159" i="4"/>
  <c r="C6158" i="4"/>
  <c r="C6157" i="4"/>
  <c r="C6156" i="4"/>
  <c r="C6155" i="4"/>
  <c r="C6154" i="4"/>
  <c r="C6153" i="4"/>
  <c r="C6152" i="4"/>
  <c r="C6151" i="4"/>
  <c r="C6150" i="4"/>
  <c r="C6149" i="4"/>
  <c r="C6148" i="4"/>
  <c r="C6147" i="4"/>
  <c r="C6146" i="4"/>
  <c r="C6145" i="4"/>
  <c r="C6144" i="4"/>
  <c r="C6143" i="4"/>
  <c r="C6142" i="4"/>
  <c r="C6141" i="4"/>
  <c r="C6140" i="4"/>
  <c r="C6139" i="4"/>
  <c r="C6138" i="4"/>
  <c r="C6137" i="4"/>
  <c r="C6136" i="4"/>
  <c r="C6135" i="4"/>
  <c r="C6134" i="4"/>
  <c r="C6133" i="4"/>
  <c r="C6132" i="4"/>
  <c r="C6131" i="4"/>
  <c r="C6130" i="4"/>
  <c r="C6129" i="4"/>
  <c r="C6128" i="4"/>
  <c r="C6127" i="4"/>
  <c r="C6126" i="4"/>
  <c r="C6125" i="4"/>
  <c r="C6124" i="4"/>
  <c r="C6123" i="4"/>
  <c r="C6122" i="4"/>
  <c r="C6121" i="4"/>
  <c r="C6120" i="4"/>
  <c r="C6119" i="4"/>
  <c r="C6118" i="4"/>
  <c r="C6117" i="4"/>
  <c r="C6116" i="4"/>
  <c r="C6115" i="4"/>
  <c r="C6114" i="4"/>
  <c r="C6113" i="4"/>
  <c r="C6112" i="4"/>
  <c r="C6111" i="4"/>
  <c r="C6110" i="4"/>
  <c r="C6109" i="4"/>
  <c r="C6108" i="4"/>
  <c r="C6107" i="4"/>
  <c r="C6106" i="4"/>
  <c r="C6105" i="4"/>
  <c r="C6104" i="4"/>
  <c r="C6103" i="4"/>
  <c r="C6102" i="4"/>
  <c r="C6101" i="4"/>
  <c r="C6100" i="4"/>
  <c r="C6099" i="4"/>
  <c r="C6098" i="4"/>
  <c r="C6097" i="4"/>
  <c r="C6096" i="4"/>
  <c r="C6095" i="4"/>
  <c r="C6094" i="4"/>
  <c r="C6093" i="4"/>
  <c r="C6092" i="4"/>
  <c r="C6091" i="4"/>
  <c r="C6090" i="4"/>
  <c r="C6089" i="4"/>
  <c r="C6088" i="4"/>
  <c r="C6087" i="4"/>
  <c r="C6086" i="4"/>
  <c r="C6085" i="4"/>
  <c r="C6084" i="4"/>
  <c r="C6083" i="4"/>
  <c r="C6082" i="4"/>
  <c r="C6081" i="4"/>
  <c r="C6080" i="4"/>
  <c r="C6079" i="4"/>
  <c r="C6078" i="4"/>
  <c r="C6077" i="4"/>
  <c r="C6076" i="4"/>
  <c r="C6075" i="4"/>
  <c r="C6074" i="4"/>
  <c r="C6073" i="4"/>
  <c r="C6072" i="4"/>
  <c r="C6071" i="4"/>
  <c r="C6070" i="4"/>
  <c r="C6069" i="4"/>
  <c r="C6068" i="4"/>
  <c r="C6067" i="4"/>
  <c r="C6066" i="4"/>
  <c r="C6065" i="4"/>
  <c r="C6064" i="4"/>
  <c r="C6063" i="4"/>
  <c r="C6062" i="4"/>
  <c r="C6061" i="4"/>
  <c r="C6060" i="4"/>
  <c r="C6059" i="4"/>
  <c r="C6058" i="4"/>
  <c r="C6057" i="4"/>
  <c r="C6056" i="4"/>
  <c r="C6055" i="4"/>
  <c r="C6054" i="4"/>
  <c r="C6053" i="4"/>
  <c r="C6052" i="4"/>
  <c r="C6051" i="4"/>
  <c r="C6050" i="4"/>
  <c r="C6049" i="4"/>
  <c r="C6048" i="4"/>
  <c r="C6047" i="4"/>
  <c r="C6046" i="4"/>
  <c r="C6045" i="4"/>
  <c r="C6044" i="4"/>
  <c r="C6043" i="4"/>
  <c r="C6042" i="4"/>
  <c r="C6041" i="4"/>
  <c r="C6040" i="4"/>
  <c r="C6039" i="4"/>
  <c r="C6038" i="4"/>
  <c r="C6037" i="4"/>
  <c r="C6036" i="4"/>
  <c r="C6035" i="4"/>
  <c r="C6034" i="4"/>
  <c r="C6033" i="4"/>
  <c r="C6032" i="4"/>
  <c r="C6031" i="4"/>
  <c r="C6030" i="4"/>
  <c r="C6029" i="4"/>
  <c r="C6028" i="4"/>
  <c r="C6027" i="4"/>
  <c r="C6026" i="4"/>
  <c r="C6025" i="4"/>
  <c r="C6024" i="4"/>
  <c r="C6023" i="4"/>
  <c r="C6022" i="4"/>
  <c r="C6021" i="4"/>
  <c r="C6020" i="4"/>
  <c r="C6019" i="4"/>
  <c r="C6018" i="4"/>
  <c r="C6017" i="4"/>
  <c r="C6016" i="4"/>
  <c r="C6015" i="4"/>
  <c r="C6014" i="4"/>
  <c r="C6013" i="4"/>
  <c r="C6012" i="4"/>
  <c r="C6011" i="4"/>
  <c r="C6010" i="4"/>
  <c r="C6009" i="4"/>
  <c r="C6008" i="4"/>
  <c r="C6007" i="4"/>
  <c r="C6006" i="4"/>
  <c r="C6005" i="4"/>
  <c r="C6004" i="4"/>
  <c r="C6003" i="4"/>
  <c r="C6002" i="4"/>
  <c r="C6001" i="4"/>
  <c r="C6000" i="4"/>
  <c r="C5999" i="4"/>
  <c r="C5998" i="4"/>
  <c r="C5997" i="4"/>
  <c r="C5996" i="4"/>
  <c r="C5995" i="4"/>
  <c r="C5994" i="4"/>
  <c r="C5993" i="4"/>
  <c r="C5992" i="4"/>
  <c r="C5991" i="4"/>
  <c r="C5990" i="4"/>
  <c r="C5989" i="4"/>
  <c r="C5988" i="4"/>
  <c r="C5987" i="4"/>
  <c r="C5986" i="4"/>
  <c r="C5985" i="4"/>
  <c r="C5984" i="4"/>
  <c r="C5983" i="4"/>
  <c r="C5982" i="4"/>
  <c r="C5981" i="4"/>
  <c r="C5980" i="4"/>
  <c r="C5979" i="4"/>
  <c r="C5978" i="4"/>
  <c r="C5977" i="4"/>
  <c r="C5976" i="4"/>
  <c r="C5975" i="4"/>
  <c r="C5974" i="4"/>
  <c r="C5973" i="4"/>
  <c r="C5972" i="4"/>
  <c r="C5971" i="4"/>
  <c r="C5970" i="4"/>
  <c r="C5969" i="4"/>
  <c r="C5968" i="4"/>
  <c r="C5967" i="4"/>
  <c r="C5966" i="4"/>
  <c r="C5965" i="4"/>
  <c r="C5964" i="4"/>
  <c r="C5963" i="4"/>
  <c r="C5962" i="4"/>
  <c r="C5961" i="4"/>
  <c r="C5960" i="4"/>
  <c r="C5959" i="4"/>
  <c r="C5958" i="4"/>
  <c r="C5957" i="4"/>
  <c r="C5956" i="4"/>
  <c r="C5955" i="4"/>
  <c r="C5954" i="4"/>
  <c r="C5953" i="4"/>
  <c r="C5952" i="4"/>
  <c r="C5951" i="4"/>
  <c r="C5950" i="4"/>
  <c r="C5949" i="4"/>
  <c r="C5948" i="4"/>
  <c r="C5947" i="4"/>
  <c r="C5946" i="4"/>
  <c r="C5945" i="4"/>
  <c r="C5944" i="4"/>
  <c r="C5943" i="4"/>
  <c r="C5942" i="4"/>
  <c r="C5941" i="4"/>
  <c r="C5940" i="4"/>
  <c r="C5939" i="4"/>
  <c r="C5938" i="4"/>
  <c r="C5937" i="4"/>
  <c r="C5936" i="4"/>
  <c r="C5935" i="4"/>
  <c r="C5934" i="4"/>
  <c r="C5933" i="4"/>
  <c r="C5932" i="4"/>
  <c r="C5931" i="4"/>
  <c r="C5930" i="4"/>
  <c r="C5929" i="4"/>
  <c r="C5928" i="4"/>
  <c r="C5927" i="4"/>
  <c r="C5926" i="4"/>
  <c r="C5925" i="4"/>
  <c r="C5924" i="4"/>
  <c r="C5923" i="4"/>
  <c r="C5922" i="4"/>
  <c r="C5921" i="4"/>
  <c r="C5920" i="4"/>
  <c r="C5919" i="4"/>
  <c r="C5918" i="4"/>
  <c r="C5917" i="4"/>
  <c r="C5916" i="4"/>
  <c r="C5915" i="4"/>
  <c r="C5914" i="4"/>
  <c r="C5913" i="4"/>
  <c r="C5912" i="4"/>
  <c r="C5911" i="4"/>
  <c r="C5910" i="4"/>
  <c r="C5909" i="4"/>
  <c r="C5908" i="4"/>
  <c r="C5907" i="4"/>
  <c r="C5906" i="4"/>
  <c r="C5905" i="4"/>
  <c r="C5904" i="4"/>
  <c r="C5903" i="4"/>
  <c r="C5902" i="4"/>
  <c r="C5901" i="4"/>
  <c r="C5900" i="4"/>
  <c r="C5899" i="4"/>
  <c r="C5898" i="4"/>
  <c r="C5897" i="4"/>
  <c r="C5896" i="4"/>
  <c r="C5895" i="4"/>
  <c r="C5894" i="4"/>
  <c r="C5893" i="4"/>
  <c r="C5892" i="4"/>
  <c r="C5891" i="4"/>
  <c r="C5890" i="4"/>
  <c r="C5889" i="4"/>
  <c r="C5888" i="4"/>
  <c r="C5887" i="4"/>
  <c r="C5886" i="4"/>
  <c r="C5885" i="4"/>
  <c r="C5884" i="4"/>
  <c r="C5883" i="4"/>
  <c r="C5882" i="4"/>
  <c r="C5881" i="4"/>
  <c r="C5880" i="4"/>
  <c r="C5879" i="4"/>
  <c r="C5878" i="4"/>
  <c r="C5877" i="4"/>
  <c r="C5876" i="4"/>
  <c r="C5875" i="4"/>
  <c r="C5874" i="4"/>
  <c r="C5873" i="4"/>
  <c r="C5872" i="4"/>
  <c r="C5871" i="4"/>
  <c r="C5870" i="4"/>
  <c r="C5869" i="4"/>
  <c r="C5868" i="4"/>
  <c r="C5867" i="4"/>
  <c r="C5866" i="4"/>
  <c r="C5865" i="4"/>
  <c r="C5864" i="4"/>
  <c r="C5863" i="4"/>
  <c r="C5862" i="4"/>
  <c r="C5861" i="4"/>
  <c r="C5860" i="4"/>
  <c r="C5859" i="4"/>
  <c r="C5858" i="4"/>
  <c r="C5857" i="4"/>
  <c r="C5856" i="4"/>
  <c r="C5855" i="4"/>
  <c r="C5854" i="4"/>
  <c r="C5853" i="4"/>
  <c r="C5852" i="4"/>
  <c r="C5851" i="4"/>
  <c r="C5850" i="4"/>
  <c r="C5849" i="4"/>
  <c r="C5848" i="4"/>
  <c r="C5847" i="4"/>
  <c r="C5846" i="4"/>
  <c r="C5845" i="4"/>
  <c r="C5844" i="4"/>
  <c r="C5843" i="4"/>
  <c r="C5842" i="4"/>
  <c r="C5841" i="4"/>
  <c r="C5840" i="4"/>
  <c r="C5839" i="4"/>
  <c r="C5838" i="4"/>
  <c r="C5837" i="4"/>
  <c r="C5836" i="4"/>
  <c r="C5835" i="4"/>
  <c r="C5834" i="4"/>
  <c r="C5833" i="4"/>
  <c r="C5832" i="4"/>
  <c r="C5831" i="4"/>
  <c r="C5830" i="4"/>
  <c r="C5829" i="4"/>
  <c r="C5828" i="4"/>
  <c r="C5827" i="4"/>
  <c r="C5826" i="4"/>
  <c r="C5825" i="4"/>
  <c r="C5824" i="4"/>
  <c r="C5823" i="4"/>
  <c r="C5822" i="4"/>
  <c r="C5821" i="4"/>
  <c r="C5820" i="4"/>
  <c r="C5819" i="4"/>
  <c r="C5818" i="4"/>
  <c r="C5817" i="4"/>
  <c r="C5816" i="4"/>
  <c r="C5815" i="4"/>
  <c r="C5814" i="4"/>
  <c r="C5813" i="4"/>
  <c r="C5812" i="4"/>
  <c r="C5811" i="4"/>
  <c r="C5810" i="4"/>
  <c r="C5809" i="4"/>
  <c r="C5808" i="4"/>
  <c r="C5807" i="4"/>
  <c r="C5806" i="4"/>
  <c r="C5805" i="4"/>
  <c r="C5804" i="4"/>
  <c r="C5803" i="4"/>
  <c r="C5802" i="4"/>
  <c r="C5801" i="4"/>
  <c r="C5800" i="4"/>
  <c r="C5799" i="4"/>
  <c r="C5798" i="4"/>
  <c r="C5797" i="4"/>
  <c r="C5796" i="4"/>
  <c r="C5795" i="4"/>
  <c r="C5794" i="4"/>
  <c r="C5793" i="4"/>
  <c r="C5792" i="4"/>
  <c r="C5791" i="4"/>
  <c r="C5790" i="4"/>
  <c r="C5789" i="4"/>
  <c r="C5788" i="4"/>
  <c r="C5787" i="4"/>
  <c r="C5786" i="4"/>
  <c r="C5785" i="4"/>
  <c r="C5784" i="4"/>
  <c r="C5783" i="4"/>
  <c r="C5782" i="4"/>
  <c r="C5781" i="4"/>
  <c r="C5780" i="4"/>
  <c r="C5779" i="4"/>
  <c r="C5778" i="4"/>
  <c r="C5777" i="4"/>
  <c r="C5776" i="4"/>
  <c r="C5775" i="4"/>
  <c r="C5774" i="4"/>
  <c r="C5773" i="4"/>
  <c r="C5772" i="4"/>
  <c r="C5771" i="4"/>
  <c r="C5770" i="4"/>
  <c r="C5769" i="4"/>
  <c r="C5768" i="4"/>
  <c r="C5767" i="4"/>
  <c r="C5766" i="4"/>
  <c r="C5765" i="4"/>
  <c r="C5764" i="4"/>
  <c r="C5763" i="4"/>
  <c r="C5762" i="4"/>
  <c r="C5761" i="4"/>
  <c r="C5760" i="4"/>
  <c r="C5759" i="4"/>
  <c r="C5758" i="4"/>
  <c r="C5757" i="4"/>
  <c r="C5756" i="4"/>
  <c r="C5755" i="4"/>
  <c r="C5754" i="4"/>
  <c r="C5753" i="4"/>
  <c r="C5752" i="4"/>
  <c r="C5751" i="4"/>
  <c r="C5750" i="4"/>
  <c r="C5749" i="4"/>
  <c r="C5748" i="4"/>
  <c r="C5747" i="4"/>
  <c r="C5746" i="4"/>
  <c r="C5745" i="4"/>
  <c r="C5744" i="4"/>
  <c r="C5743" i="4"/>
  <c r="C5742" i="4"/>
  <c r="C5741" i="4"/>
  <c r="C5740" i="4"/>
  <c r="C5739" i="4"/>
  <c r="C5738" i="4"/>
  <c r="C5737" i="4"/>
  <c r="C5736" i="4"/>
  <c r="C5735" i="4"/>
  <c r="C5734" i="4"/>
  <c r="C5733" i="4"/>
  <c r="C5732" i="4"/>
  <c r="C5731" i="4"/>
  <c r="C5730" i="4"/>
  <c r="C5729" i="4"/>
  <c r="C5728" i="4"/>
  <c r="C5727" i="4"/>
  <c r="C5726" i="4"/>
  <c r="C5725" i="4"/>
  <c r="C5724" i="4"/>
  <c r="C5723" i="4"/>
  <c r="C5722" i="4"/>
  <c r="C5721" i="4"/>
  <c r="C5720" i="4"/>
  <c r="C5719" i="4"/>
  <c r="C5718" i="4"/>
  <c r="C5717" i="4"/>
  <c r="C5716" i="4"/>
  <c r="C5715" i="4"/>
  <c r="C5714" i="4"/>
  <c r="C5713" i="4"/>
  <c r="C5712" i="4"/>
  <c r="C5711" i="4"/>
  <c r="C5710" i="4"/>
  <c r="C5709" i="4"/>
  <c r="C5708" i="4"/>
  <c r="C5707" i="4"/>
  <c r="C5706" i="4"/>
  <c r="C5705" i="4"/>
  <c r="C5704" i="4"/>
  <c r="C5703" i="4"/>
  <c r="C5702" i="4"/>
  <c r="C5701" i="4"/>
  <c r="C5700" i="4"/>
  <c r="C5699" i="4"/>
  <c r="C5698" i="4"/>
  <c r="C5697" i="4"/>
  <c r="C5696" i="4"/>
  <c r="C5695" i="4"/>
  <c r="C5694" i="4"/>
  <c r="C5693" i="4"/>
  <c r="C5692" i="4"/>
  <c r="C5691" i="4"/>
  <c r="C5690" i="4"/>
  <c r="C5689" i="4"/>
  <c r="C5688" i="4"/>
  <c r="C5687" i="4"/>
  <c r="C5686" i="4"/>
  <c r="C5685" i="4"/>
  <c r="C5684" i="4"/>
  <c r="C5683" i="4"/>
  <c r="C5682" i="4"/>
  <c r="C5681" i="4"/>
  <c r="C5680" i="4"/>
  <c r="C5679" i="4"/>
  <c r="C5678" i="4"/>
  <c r="C5677" i="4"/>
  <c r="C5676" i="4"/>
  <c r="C5675" i="4"/>
  <c r="C5674" i="4"/>
  <c r="C5673" i="4"/>
  <c r="C5672" i="4"/>
  <c r="C5671" i="4"/>
  <c r="C5670" i="4"/>
  <c r="C5669" i="4"/>
  <c r="C5668" i="4"/>
  <c r="C5667" i="4"/>
  <c r="C5666" i="4"/>
  <c r="C5665" i="4"/>
  <c r="C5664" i="4"/>
  <c r="C5663" i="4"/>
  <c r="C5662" i="4"/>
  <c r="C5661" i="4"/>
  <c r="C5660" i="4"/>
  <c r="C5659" i="4"/>
  <c r="C5658" i="4"/>
  <c r="C5657" i="4"/>
  <c r="C5656" i="4"/>
  <c r="C5655" i="4"/>
  <c r="C5654" i="4"/>
  <c r="C5653" i="4"/>
  <c r="C5652" i="4"/>
  <c r="C5651" i="4"/>
  <c r="C5650" i="4"/>
  <c r="C5649" i="4"/>
  <c r="C5648" i="4"/>
  <c r="C5647" i="4"/>
  <c r="C5646" i="4"/>
  <c r="C5645" i="4"/>
  <c r="C5644" i="4"/>
  <c r="C5643" i="4"/>
  <c r="C5642" i="4"/>
  <c r="C5641" i="4"/>
  <c r="C5640" i="4"/>
  <c r="C5639" i="4"/>
  <c r="C5638" i="4"/>
  <c r="C5637" i="4"/>
  <c r="C5636" i="4"/>
  <c r="C5635" i="4"/>
  <c r="C5634" i="4"/>
  <c r="C5633" i="4"/>
  <c r="C5632" i="4"/>
  <c r="C5631" i="4"/>
  <c r="C5630" i="4"/>
  <c r="C5629" i="4"/>
  <c r="C5628" i="4"/>
  <c r="C5627" i="4"/>
  <c r="C5626" i="4"/>
  <c r="C5625" i="4"/>
  <c r="C5624" i="4"/>
  <c r="C5623" i="4"/>
  <c r="C5622" i="4"/>
  <c r="C5621" i="4"/>
  <c r="C5620" i="4"/>
  <c r="C5619" i="4"/>
  <c r="C5618" i="4"/>
  <c r="C5617" i="4"/>
  <c r="C5616" i="4"/>
  <c r="C5615" i="4"/>
  <c r="C5614" i="4"/>
  <c r="C5613" i="4"/>
  <c r="C5612" i="4"/>
  <c r="C5611" i="4"/>
  <c r="C5610" i="4"/>
  <c r="C5609" i="4"/>
  <c r="C5608" i="4"/>
  <c r="C5607" i="4"/>
  <c r="C5606" i="4"/>
  <c r="C5605" i="4"/>
  <c r="C5604" i="4"/>
  <c r="C5603" i="4"/>
  <c r="C5602" i="4"/>
  <c r="C5601" i="4"/>
  <c r="C5600" i="4"/>
  <c r="C5599" i="4"/>
  <c r="C5598" i="4"/>
  <c r="C5597" i="4"/>
  <c r="C5596" i="4"/>
  <c r="C5595" i="4"/>
  <c r="C5594" i="4"/>
  <c r="C5593" i="4"/>
  <c r="C5592" i="4"/>
  <c r="C5591" i="4"/>
  <c r="C5590" i="4"/>
  <c r="C5589" i="4"/>
  <c r="C5588" i="4"/>
  <c r="C5587" i="4"/>
  <c r="C5586" i="4"/>
  <c r="C5585" i="4"/>
  <c r="C5584" i="4"/>
  <c r="C5583" i="4"/>
  <c r="C5582" i="4"/>
  <c r="C5581" i="4"/>
  <c r="C5580" i="4"/>
  <c r="C5579" i="4"/>
  <c r="C5578" i="4"/>
  <c r="C5577" i="4"/>
  <c r="C5576" i="4"/>
  <c r="C5575" i="4"/>
  <c r="C5574" i="4"/>
  <c r="C5573" i="4"/>
  <c r="C5572" i="4"/>
  <c r="C5571" i="4"/>
  <c r="C5570" i="4"/>
  <c r="C5569" i="4"/>
  <c r="C5568" i="4"/>
  <c r="C5567" i="4"/>
  <c r="C5566" i="4"/>
  <c r="C5565" i="4"/>
  <c r="C5564" i="4"/>
  <c r="C5563" i="4"/>
  <c r="C5562" i="4"/>
  <c r="C5561" i="4"/>
  <c r="C5560" i="4"/>
  <c r="C5559" i="4"/>
  <c r="C5558" i="4"/>
  <c r="C5557" i="4"/>
  <c r="C5556" i="4"/>
  <c r="C5555" i="4"/>
  <c r="C5554" i="4"/>
  <c r="C5553" i="4"/>
  <c r="C5552" i="4"/>
  <c r="C5551" i="4"/>
  <c r="C5550" i="4"/>
  <c r="C5549" i="4"/>
  <c r="C5548" i="4"/>
  <c r="C5547" i="4"/>
  <c r="C5546" i="4"/>
  <c r="C5545" i="4"/>
  <c r="C5544" i="4"/>
  <c r="C5543" i="4"/>
  <c r="C5542" i="4"/>
  <c r="C5541" i="4"/>
  <c r="C5540" i="4"/>
  <c r="C5539" i="4"/>
  <c r="C5538" i="4"/>
  <c r="C5537" i="4"/>
  <c r="C5536" i="4"/>
  <c r="C5535" i="4"/>
  <c r="C5534" i="4"/>
  <c r="C5533" i="4"/>
  <c r="C5532" i="4"/>
  <c r="C5531" i="4"/>
  <c r="C5530" i="4"/>
  <c r="C5529" i="4"/>
  <c r="C5528" i="4"/>
  <c r="C5527" i="4"/>
  <c r="C5526" i="4"/>
  <c r="C5525" i="4"/>
  <c r="C5524" i="4"/>
  <c r="C5523" i="4"/>
  <c r="C5522" i="4"/>
  <c r="C5521" i="4"/>
  <c r="C5520" i="4"/>
  <c r="C5519" i="4"/>
  <c r="C5518" i="4"/>
  <c r="C5517" i="4"/>
  <c r="C5516" i="4"/>
  <c r="C5515" i="4"/>
  <c r="C5514" i="4"/>
  <c r="C5513" i="4"/>
  <c r="C5512" i="4"/>
  <c r="C5511" i="4"/>
  <c r="C5510" i="4"/>
  <c r="C5509" i="4"/>
  <c r="C5508" i="4"/>
  <c r="C5507" i="4"/>
  <c r="C5506" i="4"/>
  <c r="C5505" i="4"/>
  <c r="C5504" i="4"/>
  <c r="C5503" i="4"/>
  <c r="C5502" i="4"/>
  <c r="C5501" i="4"/>
  <c r="C5500" i="4"/>
  <c r="C5499" i="4"/>
  <c r="C5498" i="4"/>
  <c r="C5497" i="4"/>
  <c r="C5496" i="4"/>
  <c r="C5495" i="4"/>
  <c r="C5494" i="4"/>
  <c r="C5493" i="4"/>
  <c r="C5492" i="4"/>
  <c r="C5491" i="4"/>
  <c r="C5490" i="4"/>
  <c r="C5489" i="4"/>
  <c r="C5488" i="4"/>
  <c r="C5487" i="4"/>
  <c r="C5486" i="4"/>
  <c r="C5485" i="4"/>
  <c r="C5484" i="4"/>
  <c r="C5483" i="4"/>
  <c r="C5482" i="4"/>
  <c r="C5481" i="4"/>
  <c r="C5480" i="4"/>
  <c r="C5479" i="4"/>
  <c r="C5478" i="4"/>
  <c r="C5477" i="4"/>
  <c r="C5476" i="4"/>
  <c r="C5475" i="4"/>
  <c r="C5474" i="4"/>
  <c r="C5473" i="4"/>
  <c r="C5472" i="4"/>
  <c r="C5471" i="4"/>
  <c r="C5470" i="4"/>
  <c r="C5469" i="4"/>
  <c r="C5468" i="4"/>
  <c r="C5467" i="4"/>
  <c r="C5466" i="4"/>
  <c r="C5465" i="4"/>
  <c r="C5464" i="4"/>
  <c r="C5463" i="4"/>
  <c r="C5462" i="4"/>
  <c r="C5461" i="4"/>
  <c r="C5460" i="4"/>
  <c r="C5459" i="4"/>
  <c r="C5458" i="4"/>
  <c r="C5457" i="4"/>
  <c r="C5456" i="4"/>
  <c r="C5455" i="4"/>
  <c r="C5454" i="4"/>
  <c r="C5453" i="4"/>
  <c r="C5452" i="4"/>
  <c r="C5451" i="4"/>
  <c r="C5450" i="4"/>
  <c r="C5449" i="4"/>
  <c r="C5448" i="4"/>
  <c r="C5447" i="4"/>
  <c r="C5446" i="4"/>
  <c r="C5445" i="4"/>
  <c r="C5444" i="4"/>
  <c r="C5443" i="4"/>
  <c r="C5442" i="4"/>
  <c r="C5441" i="4"/>
  <c r="C5440" i="4"/>
  <c r="C5439" i="4"/>
  <c r="C5438" i="4"/>
  <c r="C5437" i="4"/>
  <c r="C5436" i="4"/>
  <c r="C5435" i="4"/>
  <c r="C5434" i="4"/>
  <c r="C5433" i="4"/>
  <c r="C5432" i="4"/>
  <c r="C5431" i="4"/>
  <c r="C5430" i="4"/>
  <c r="C5429" i="4"/>
  <c r="C5428" i="4"/>
  <c r="C5427" i="4"/>
  <c r="C5426" i="4"/>
  <c r="C5425" i="4"/>
  <c r="C5424" i="4"/>
  <c r="C5423" i="4"/>
  <c r="C5422" i="4"/>
  <c r="C5421" i="4"/>
  <c r="C5420" i="4"/>
  <c r="C5419" i="4"/>
  <c r="C5418" i="4"/>
  <c r="C5417" i="4"/>
  <c r="C5416" i="4"/>
  <c r="C5415" i="4"/>
  <c r="C5414" i="4"/>
  <c r="C5413" i="4"/>
  <c r="C5412" i="4"/>
  <c r="C5411" i="4"/>
  <c r="C5410" i="4"/>
  <c r="C5409" i="4"/>
  <c r="C5408" i="4"/>
  <c r="C5407" i="4"/>
  <c r="C5406" i="4"/>
  <c r="C5405" i="4"/>
  <c r="C5404" i="4"/>
  <c r="C5403" i="4"/>
  <c r="C5402" i="4"/>
  <c r="C5401" i="4"/>
  <c r="C5400" i="4"/>
  <c r="C5399" i="4"/>
  <c r="C5398" i="4"/>
  <c r="C5397" i="4"/>
  <c r="C5396" i="4"/>
  <c r="C5395" i="4"/>
  <c r="C5394" i="4"/>
  <c r="C5393" i="4"/>
  <c r="C5392" i="4"/>
  <c r="C5391" i="4"/>
  <c r="C5390" i="4"/>
  <c r="C5389" i="4"/>
  <c r="C5388" i="4"/>
  <c r="C5387" i="4"/>
  <c r="C5386" i="4"/>
  <c r="C5385" i="4"/>
  <c r="C5384" i="4"/>
  <c r="C5383" i="4"/>
  <c r="C5382" i="4"/>
  <c r="C5381" i="4"/>
  <c r="C5380" i="4"/>
  <c r="C5379" i="4"/>
  <c r="C5378" i="4"/>
  <c r="C5377" i="4"/>
  <c r="C5376" i="4"/>
  <c r="C5375" i="4"/>
  <c r="C5374" i="4"/>
  <c r="C5373" i="4"/>
  <c r="C5372" i="4"/>
  <c r="C5371" i="4"/>
  <c r="C5370" i="4"/>
  <c r="C5369" i="4"/>
  <c r="C5368" i="4"/>
  <c r="C5367" i="4"/>
  <c r="C5366" i="4"/>
  <c r="C5365" i="4"/>
  <c r="C5364" i="4"/>
  <c r="C5363" i="4"/>
  <c r="C5362" i="4"/>
  <c r="C5361" i="4"/>
  <c r="C5360" i="4"/>
  <c r="C5359" i="4"/>
  <c r="C5358" i="4"/>
  <c r="C5357" i="4"/>
  <c r="C5356" i="4"/>
  <c r="C5355" i="4"/>
  <c r="C5354" i="4"/>
  <c r="C5353" i="4"/>
  <c r="C5352" i="4"/>
  <c r="C5351" i="4"/>
  <c r="C5350" i="4"/>
  <c r="C5349" i="4"/>
  <c r="C5348" i="4"/>
  <c r="C5347" i="4"/>
  <c r="C5346" i="4"/>
  <c r="C5345" i="4"/>
  <c r="C5344" i="4"/>
  <c r="C5343" i="4"/>
  <c r="C5342" i="4"/>
  <c r="C5341" i="4"/>
  <c r="C5340" i="4"/>
  <c r="C5339" i="4"/>
  <c r="C5338" i="4"/>
  <c r="C5337" i="4"/>
  <c r="C5336" i="4"/>
  <c r="C5335" i="4"/>
  <c r="C5334" i="4"/>
  <c r="C5333" i="4"/>
  <c r="C5332" i="4"/>
  <c r="C5331" i="4"/>
  <c r="C5330" i="4"/>
  <c r="C5329" i="4"/>
  <c r="C5328" i="4"/>
  <c r="C5327" i="4"/>
  <c r="C5326" i="4"/>
  <c r="C5325" i="4"/>
  <c r="C5324" i="4"/>
  <c r="C5323" i="4"/>
  <c r="C5322" i="4"/>
  <c r="C5321" i="4"/>
  <c r="C5320" i="4"/>
  <c r="C5319" i="4"/>
  <c r="C5318" i="4"/>
  <c r="C5317" i="4"/>
  <c r="C5316" i="4"/>
  <c r="C5315" i="4"/>
  <c r="C5314" i="4"/>
  <c r="C5313" i="4"/>
  <c r="C5312" i="4"/>
  <c r="C5311" i="4"/>
  <c r="C5310" i="4"/>
  <c r="C5309" i="4"/>
  <c r="C5308" i="4"/>
  <c r="C5307" i="4"/>
  <c r="C5306" i="4"/>
  <c r="C5305" i="4"/>
  <c r="C5304" i="4"/>
  <c r="C5303" i="4"/>
  <c r="C5302" i="4"/>
  <c r="C5301" i="4"/>
  <c r="C5300" i="4"/>
  <c r="C5299" i="4"/>
  <c r="C5298" i="4"/>
  <c r="C5297" i="4"/>
  <c r="C5296" i="4"/>
  <c r="C5295" i="4"/>
  <c r="C5294" i="4"/>
  <c r="C5293" i="4"/>
  <c r="C5292" i="4"/>
  <c r="C5291" i="4"/>
  <c r="C5290" i="4"/>
  <c r="C5289" i="4"/>
  <c r="C5288" i="4"/>
  <c r="C5287" i="4"/>
  <c r="C5286" i="4"/>
  <c r="C5285" i="4"/>
  <c r="C5284" i="4"/>
  <c r="C5283" i="4"/>
  <c r="C5282" i="4"/>
  <c r="C5281" i="4"/>
  <c r="C5280" i="4"/>
  <c r="C5279" i="4"/>
  <c r="C5278" i="4"/>
  <c r="C5277" i="4"/>
  <c r="C5276" i="4"/>
  <c r="C5275" i="4"/>
  <c r="C5274" i="4"/>
  <c r="C5273" i="4"/>
  <c r="C5272" i="4"/>
  <c r="C5271" i="4"/>
  <c r="C5270" i="4"/>
  <c r="C5269" i="4"/>
  <c r="C5268" i="4"/>
  <c r="C5267" i="4"/>
  <c r="C5266" i="4"/>
  <c r="C5265" i="4"/>
  <c r="C5264" i="4"/>
  <c r="C5263" i="4"/>
  <c r="C5262" i="4"/>
  <c r="C5261" i="4"/>
  <c r="C5260" i="4"/>
  <c r="C5259" i="4"/>
  <c r="C5258" i="4"/>
  <c r="C5257" i="4"/>
  <c r="C5256" i="4"/>
  <c r="C5255" i="4"/>
  <c r="C5254" i="4"/>
  <c r="C5253" i="4"/>
  <c r="C5252" i="4"/>
  <c r="C5251" i="4"/>
  <c r="C5250" i="4"/>
  <c r="C5249" i="4"/>
  <c r="C5248" i="4"/>
  <c r="C5247" i="4"/>
  <c r="C5246" i="4"/>
  <c r="C5245" i="4"/>
  <c r="C5244" i="4"/>
  <c r="C5243" i="4"/>
  <c r="C5242" i="4"/>
  <c r="C5241" i="4"/>
  <c r="C5240" i="4"/>
  <c r="C5239" i="4"/>
  <c r="C5238" i="4"/>
  <c r="C5237" i="4"/>
  <c r="C5236" i="4"/>
  <c r="C5235" i="4"/>
  <c r="C5234" i="4"/>
  <c r="C5233" i="4"/>
  <c r="C5232" i="4"/>
  <c r="C5231" i="4"/>
  <c r="C5230" i="4"/>
  <c r="C5229" i="4"/>
  <c r="C5228" i="4"/>
  <c r="C5227" i="4"/>
  <c r="C5226" i="4"/>
  <c r="C5225" i="4"/>
  <c r="C5224" i="4"/>
  <c r="C5223" i="4"/>
  <c r="C5222" i="4"/>
  <c r="C5221" i="4"/>
  <c r="C5220" i="4"/>
  <c r="C5219" i="4"/>
  <c r="C5218" i="4"/>
  <c r="C5217" i="4"/>
  <c r="C5216" i="4"/>
  <c r="C5215" i="4"/>
  <c r="C5214" i="4"/>
  <c r="C5213" i="4"/>
  <c r="C5212" i="4"/>
  <c r="C5211" i="4"/>
  <c r="C5210" i="4"/>
  <c r="C5209" i="4"/>
  <c r="C5208" i="4"/>
  <c r="C5207" i="4"/>
  <c r="C5206" i="4"/>
  <c r="C5205" i="4"/>
  <c r="C5204" i="4"/>
  <c r="C5203" i="4"/>
  <c r="C5202" i="4"/>
  <c r="C5201" i="4"/>
  <c r="C5200" i="4"/>
  <c r="C5199" i="4"/>
  <c r="C5198" i="4"/>
  <c r="C5197" i="4"/>
  <c r="C5196" i="4"/>
  <c r="C5195" i="4"/>
  <c r="C5194" i="4"/>
  <c r="C5193" i="4"/>
  <c r="C5192" i="4"/>
  <c r="C5191" i="4"/>
  <c r="C5190" i="4"/>
  <c r="C5189" i="4"/>
  <c r="C5188" i="4"/>
  <c r="C5187" i="4"/>
  <c r="C5186" i="4"/>
  <c r="C5185" i="4"/>
  <c r="C5184" i="4"/>
  <c r="C5183" i="4"/>
  <c r="C5182" i="4"/>
  <c r="C5181" i="4"/>
  <c r="C5180" i="4"/>
  <c r="C5179" i="4"/>
  <c r="C5178" i="4"/>
  <c r="C5177" i="4"/>
  <c r="C5176" i="4"/>
  <c r="C5175" i="4"/>
  <c r="C5174" i="4"/>
  <c r="C5173" i="4"/>
  <c r="C5172" i="4"/>
  <c r="C5171" i="4"/>
  <c r="C5170" i="4"/>
  <c r="C5169" i="4"/>
  <c r="C5168" i="4"/>
  <c r="C5167" i="4"/>
  <c r="C5166" i="4"/>
  <c r="C5165" i="4"/>
  <c r="C5164" i="4"/>
  <c r="C5163" i="4"/>
  <c r="C5162" i="4"/>
  <c r="C5161" i="4"/>
  <c r="C5160" i="4"/>
  <c r="C5159" i="4"/>
  <c r="C5158" i="4"/>
  <c r="C5157" i="4"/>
  <c r="C5156" i="4"/>
  <c r="C5155" i="4"/>
  <c r="C5154" i="4"/>
  <c r="C5153" i="4"/>
  <c r="C5152" i="4"/>
  <c r="C5151" i="4"/>
  <c r="C5150" i="4"/>
  <c r="C5149" i="4"/>
  <c r="C5148" i="4"/>
  <c r="C5147" i="4"/>
  <c r="C5146" i="4"/>
  <c r="C5145" i="4"/>
  <c r="C5144" i="4"/>
  <c r="C5143" i="4"/>
  <c r="C5142" i="4"/>
  <c r="C5141" i="4"/>
  <c r="C5140" i="4"/>
  <c r="C5139" i="4"/>
  <c r="C5138" i="4"/>
  <c r="C5137" i="4"/>
  <c r="C5136" i="4"/>
  <c r="C5135" i="4"/>
  <c r="C5134" i="4"/>
  <c r="C5133" i="4"/>
  <c r="C5132" i="4"/>
  <c r="C5131" i="4"/>
  <c r="C5130" i="4"/>
  <c r="C5129" i="4"/>
  <c r="C5128" i="4"/>
  <c r="C5127" i="4"/>
  <c r="C5126" i="4"/>
  <c r="C5125" i="4"/>
  <c r="C5124" i="4"/>
  <c r="C5123" i="4"/>
  <c r="C5122" i="4"/>
  <c r="C5121" i="4"/>
  <c r="C5120" i="4"/>
  <c r="C5119" i="4"/>
  <c r="C5118" i="4"/>
  <c r="C5117" i="4"/>
  <c r="C5116" i="4"/>
  <c r="C5115" i="4"/>
  <c r="C5114" i="4"/>
  <c r="C5113" i="4"/>
  <c r="C5112" i="4"/>
  <c r="C5111" i="4"/>
  <c r="C5110" i="4"/>
  <c r="C5109" i="4"/>
  <c r="C5108" i="4"/>
  <c r="C5107" i="4"/>
  <c r="C5106" i="4"/>
  <c r="C5105" i="4"/>
  <c r="C5104" i="4"/>
  <c r="C5103" i="4"/>
  <c r="C5102" i="4"/>
  <c r="C5101" i="4"/>
  <c r="C5100" i="4"/>
  <c r="C5099" i="4"/>
  <c r="C5098" i="4"/>
  <c r="C5097" i="4"/>
  <c r="C5096" i="4"/>
  <c r="C5095" i="4"/>
  <c r="C5094" i="4"/>
  <c r="C5093" i="4"/>
  <c r="C5092" i="4"/>
  <c r="C5091" i="4"/>
  <c r="C5090" i="4"/>
  <c r="C5089" i="4"/>
  <c r="C5088" i="4"/>
  <c r="C5087" i="4"/>
  <c r="C5086" i="4"/>
  <c r="C5085" i="4"/>
  <c r="C5084" i="4"/>
  <c r="C5083" i="4"/>
  <c r="C5082" i="4"/>
  <c r="C5081" i="4"/>
  <c r="C5080" i="4"/>
  <c r="C5079" i="4"/>
  <c r="C5078" i="4"/>
  <c r="C5077" i="4"/>
  <c r="C5076" i="4"/>
  <c r="C5075" i="4"/>
  <c r="C5074" i="4"/>
  <c r="C5073" i="4"/>
  <c r="C5072" i="4"/>
  <c r="C5071" i="4"/>
  <c r="C5070" i="4"/>
  <c r="C5069" i="4"/>
  <c r="C5068" i="4"/>
  <c r="C5067" i="4"/>
  <c r="C5066" i="4"/>
  <c r="C5065" i="4"/>
  <c r="C5064" i="4"/>
  <c r="C5063" i="4"/>
  <c r="C5062" i="4"/>
  <c r="C5061" i="4"/>
  <c r="C5060" i="4"/>
  <c r="C5059" i="4"/>
  <c r="C5058" i="4"/>
  <c r="C5057" i="4"/>
  <c r="C5056" i="4"/>
  <c r="C5055" i="4"/>
  <c r="C5054" i="4"/>
  <c r="C5053" i="4"/>
  <c r="C5052" i="4"/>
  <c r="C5051" i="4"/>
  <c r="C5050" i="4"/>
  <c r="C5049" i="4"/>
  <c r="C5048" i="4"/>
  <c r="C5047" i="4"/>
  <c r="C5046" i="4"/>
  <c r="C5045" i="4"/>
  <c r="C5044" i="4"/>
  <c r="C5043" i="4"/>
  <c r="C5042" i="4"/>
  <c r="C5041" i="4"/>
  <c r="C5040" i="4"/>
  <c r="C5039" i="4"/>
  <c r="C5038" i="4"/>
  <c r="C5037" i="4"/>
  <c r="C5036" i="4"/>
  <c r="C5035" i="4"/>
  <c r="C5034" i="4"/>
  <c r="C5033" i="4"/>
  <c r="C5032" i="4"/>
  <c r="C5031" i="4"/>
  <c r="C5030" i="4"/>
  <c r="C5029" i="4"/>
  <c r="C5028" i="4"/>
  <c r="C5027" i="4"/>
  <c r="C5026" i="4"/>
  <c r="C5025" i="4"/>
  <c r="C5024" i="4"/>
  <c r="C5023" i="4"/>
  <c r="C5022" i="4"/>
  <c r="C5021" i="4"/>
  <c r="C5020" i="4"/>
  <c r="C5019" i="4"/>
  <c r="C5018" i="4"/>
  <c r="C5017" i="4"/>
  <c r="C5016" i="4"/>
  <c r="C5015" i="4"/>
  <c r="C5014" i="4"/>
  <c r="C5013" i="4"/>
  <c r="C5012" i="4"/>
  <c r="C5011" i="4"/>
  <c r="C5010" i="4"/>
  <c r="C5009" i="4"/>
  <c r="C5008" i="4"/>
  <c r="C5007" i="4"/>
  <c r="C5006" i="4"/>
  <c r="C5005" i="4"/>
  <c r="C5004" i="4"/>
  <c r="C5003" i="4"/>
  <c r="C5002" i="4"/>
  <c r="C5001" i="4"/>
  <c r="C5000" i="4"/>
  <c r="C4999" i="4"/>
  <c r="C4998" i="4"/>
  <c r="C4997" i="4"/>
  <c r="C4996" i="4"/>
  <c r="C4995" i="4"/>
  <c r="C4994" i="4"/>
  <c r="C4993" i="4"/>
  <c r="C4992" i="4"/>
  <c r="C4991" i="4"/>
  <c r="C4990" i="4"/>
  <c r="C4989" i="4"/>
  <c r="C4988" i="4"/>
  <c r="C4987" i="4"/>
  <c r="C4986" i="4"/>
  <c r="C4985" i="4"/>
  <c r="C4984" i="4"/>
  <c r="C4983" i="4"/>
  <c r="C4982" i="4"/>
  <c r="C4981" i="4"/>
  <c r="C4980" i="4"/>
  <c r="C4979" i="4"/>
  <c r="C4978" i="4"/>
  <c r="C4977" i="4"/>
  <c r="C4976" i="4"/>
  <c r="C4975" i="4"/>
  <c r="C4974" i="4"/>
  <c r="C4973" i="4"/>
  <c r="C4972" i="4"/>
  <c r="C4971" i="4"/>
  <c r="C4970" i="4"/>
  <c r="C4969" i="4"/>
  <c r="C4968" i="4"/>
  <c r="C4967" i="4"/>
  <c r="C4966" i="4"/>
  <c r="C4965" i="4"/>
  <c r="C4964" i="4"/>
  <c r="C4963" i="4"/>
  <c r="C4962" i="4"/>
  <c r="C4961" i="4"/>
  <c r="C4960" i="4"/>
  <c r="C4959" i="4"/>
  <c r="C4958" i="4"/>
  <c r="C4957" i="4"/>
  <c r="C4956" i="4"/>
  <c r="C4955" i="4"/>
  <c r="C4954" i="4"/>
  <c r="C4953" i="4"/>
  <c r="C4952" i="4"/>
  <c r="C4951" i="4"/>
  <c r="C4950" i="4"/>
  <c r="C4949" i="4"/>
  <c r="C4948" i="4"/>
  <c r="C4947" i="4"/>
  <c r="C4946" i="4"/>
  <c r="C4945" i="4"/>
  <c r="C4944" i="4"/>
  <c r="C4943" i="4"/>
  <c r="C4942" i="4"/>
  <c r="C4941" i="4"/>
  <c r="C4940" i="4"/>
  <c r="C4939" i="4"/>
  <c r="C4938" i="4"/>
  <c r="C4937" i="4"/>
  <c r="C4936" i="4"/>
  <c r="C4935" i="4"/>
  <c r="C4934" i="4"/>
  <c r="C4933" i="4"/>
  <c r="C4932" i="4"/>
  <c r="C4931" i="4"/>
  <c r="C4930" i="4"/>
  <c r="C4929" i="4"/>
  <c r="C4928" i="4"/>
  <c r="C4927" i="4"/>
  <c r="C4926" i="4"/>
  <c r="C4925" i="4"/>
  <c r="C4924" i="4"/>
  <c r="C4923" i="4"/>
  <c r="C4922" i="4"/>
  <c r="C4921" i="4"/>
  <c r="C4920" i="4"/>
  <c r="C4919" i="4"/>
  <c r="C4918" i="4"/>
  <c r="C4917" i="4"/>
  <c r="C4916" i="4"/>
  <c r="C4915" i="4"/>
  <c r="C4914" i="4"/>
  <c r="C4913" i="4"/>
  <c r="C4912" i="4"/>
  <c r="C4911" i="4"/>
  <c r="C4910" i="4"/>
  <c r="C4909" i="4"/>
  <c r="C4908" i="4"/>
  <c r="C4907" i="4"/>
  <c r="C4906" i="4"/>
  <c r="C4905" i="4"/>
  <c r="C4904" i="4"/>
  <c r="C4903" i="4"/>
  <c r="C4902" i="4"/>
  <c r="C4901" i="4"/>
  <c r="C4900" i="4"/>
  <c r="C4899" i="4"/>
  <c r="C4898" i="4"/>
  <c r="C4897" i="4"/>
  <c r="C4896" i="4"/>
  <c r="C4895" i="4"/>
  <c r="C4894" i="4"/>
  <c r="C4893" i="4"/>
  <c r="C4892" i="4"/>
  <c r="C4891" i="4"/>
  <c r="C4890" i="4"/>
  <c r="C4889" i="4"/>
  <c r="C4888" i="4"/>
  <c r="C4887" i="4"/>
  <c r="C4886" i="4"/>
  <c r="C4885" i="4"/>
  <c r="C4884" i="4"/>
  <c r="C4883" i="4"/>
  <c r="C4882" i="4"/>
  <c r="C4881" i="4"/>
  <c r="C4880" i="4"/>
  <c r="C4879" i="4"/>
  <c r="C4878" i="4"/>
  <c r="C4877" i="4"/>
  <c r="C4876" i="4"/>
  <c r="C4875" i="4"/>
  <c r="C4874" i="4"/>
  <c r="C4873" i="4"/>
  <c r="C4872" i="4"/>
  <c r="C4871" i="4"/>
  <c r="C4870" i="4"/>
  <c r="C4869" i="4"/>
  <c r="C4868" i="4"/>
  <c r="C4867" i="4"/>
  <c r="C4866" i="4"/>
  <c r="C4865" i="4"/>
  <c r="C4864" i="4"/>
  <c r="C4863" i="4"/>
  <c r="C4862" i="4"/>
  <c r="C4861" i="4"/>
  <c r="C4860" i="4"/>
  <c r="C4859" i="4"/>
  <c r="C4858" i="4"/>
  <c r="C4857" i="4"/>
  <c r="C4856" i="4"/>
  <c r="C4855" i="4"/>
  <c r="C4854" i="4"/>
  <c r="C4853" i="4"/>
  <c r="C4852" i="4"/>
  <c r="C4851" i="4"/>
  <c r="C4850" i="4"/>
  <c r="C4849" i="4"/>
  <c r="C4848" i="4"/>
  <c r="C4847" i="4"/>
  <c r="C4846" i="4"/>
  <c r="C4845" i="4"/>
  <c r="C4844" i="4"/>
  <c r="C4843" i="4"/>
  <c r="C4842" i="4"/>
  <c r="C4841" i="4"/>
  <c r="C4840" i="4"/>
  <c r="C4839" i="4"/>
  <c r="C4838" i="4"/>
  <c r="C4837" i="4"/>
  <c r="C4836" i="4"/>
  <c r="C4835" i="4"/>
  <c r="C4834" i="4"/>
  <c r="C4833" i="4"/>
  <c r="C4832" i="4"/>
  <c r="C4831" i="4"/>
  <c r="C4830" i="4"/>
  <c r="C4829" i="4"/>
  <c r="C4828" i="4"/>
  <c r="C4827" i="4"/>
  <c r="C4826" i="4"/>
  <c r="C4825" i="4"/>
  <c r="C4824" i="4"/>
  <c r="C4823" i="4"/>
  <c r="C4822" i="4"/>
  <c r="C4821" i="4"/>
  <c r="C4820" i="4"/>
  <c r="C4819" i="4"/>
  <c r="C4818" i="4"/>
  <c r="C4817" i="4"/>
  <c r="C4816" i="4"/>
  <c r="C4815" i="4"/>
  <c r="C4814" i="4"/>
  <c r="C4813" i="4"/>
  <c r="C4812" i="4"/>
  <c r="C4811" i="4"/>
  <c r="C4810" i="4"/>
  <c r="C4809" i="4"/>
  <c r="C4808" i="4"/>
  <c r="C4807" i="4"/>
  <c r="C4806" i="4"/>
  <c r="C4805" i="4"/>
  <c r="C4804" i="4"/>
  <c r="C4803" i="4"/>
  <c r="C4802" i="4"/>
  <c r="C4801" i="4"/>
  <c r="C4800" i="4"/>
  <c r="C4799" i="4"/>
  <c r="C4798" i="4"/>
  <c r="C4797" i="4"/>
  <c r="C4796" i="4"/>
  <c r="C4795" i="4"/>
  <c r="C4794" i="4"/>
  <c r="C4793" i="4"/>
  <c r="C4792" i="4"/>
  <c r="C4791" i="4"/>
  <c r="C4790" i="4"/>
  <c r="C4789" i="4"/>
  <c r="C4788" i="4"/>
  <c r="C4787" i="4"/>
  <c r="C4786" i="4"/>
  <c r="C4785" i="4"/>
  <c r="C4784" i="4"/>
  <c r="C4783" i="4"/>
  <c r="C4782" i="4"/>
  <c r="C4781" i="4"/>
  <c r="C4780" i="4"/>
  <c r="C4779" i="4"/>
  <c r="C4778" i="4"/>
  <c r="C4777" i="4"/>
  <c r="C4776" i="4"/>
  <c r="C4775" i="4"/>
  <c r="C4774" i="4"/>
  <c r="C4773" i="4"/>
  <c r="C4772" i="4"/>
  <c r="C4771" i="4"/>
  <c r="C4770" i="4"/>
  <c r="C4769" i="4"/>
  <c r="C4768" i="4"/>
  <c r="C4767" i="4"/>
  <c r="C4766" i="4"/>
  <c r="C4765" i="4"/>
  <c r="C4764" i="4"/>
  <c r="C4763" i="4"/>
  <c r="C4762" i="4"/>
  <c r="C4761" i="4"/>
  <c r="C4760" i="4"/>
  <c r="C4759" i="4"/>
  <c r="C4758" i="4"/>
  <c r="C4757" i="4"/>
  <c r="C4756" i="4"/>
  <c r="C4755" i="4"/>
  <c r="C4754" i="4"/>
  <c r="C4753" i="4"/>
  <c r="C4752" i="4"/>
  <c r="C4751" i="4"/>
  <c r="C4750" i="4"/>
  <c r="C4749" i="4"/>
  <c r="C4748" i="4"/>
  <c r="C4747" i="4"/>
  <c r="C4746" i="4"/>
  <c r="C4745" i="4"/>
  <c r="C4744" i="4"/>
  <c r="C4743" i="4"/>
  <c r="C4742" i="4"/>
  <c r="C4741" i="4"/>
  <c r="C4740" i="4"/>
  <c r="C4739" i="4"/>
  <c r="C4738" i="4"/>
  <c r="C4737" i="4"/>
  <c r="C4736" i="4"/>
  <c r="C4735" i="4"/>
  <c r="C4734" i="4"/>
  <c r="C4733" i="4"/>
  <c r="C4732" i="4"/>
  <c r="C4731" i="4"/>
  <c r="C4730" i="4"/>
  <c r="C4729" i="4"/>
  <c r="C4728" i="4"/>
  <c r="C4727" i="4"/>
  <c r="C4726" i="4"/>
  <c r="C4725" i="4"/>
  <c r="C4724" i="4"/>
  <c r="C4723" i="4"/>
  <c r="C4722" i="4"/>
  <c r="C4721" i="4"/>
  <c r="C4720" i="4"/>
  <c r="C4719" i="4"/>
  <c r="C4718" i="4"/>
  <c r="C4717" i="4"/>
  <c r="C4716" i="4"/>
  <c r="C4715" i="4"/>
  <c r="C4714" i="4"/>
  <c r="C4713" i="4"/>
  <c r="C4712" i="4"/>
  <c r="C4711" i="4"/>
  <c r="C4710" i="4"/>
  <c r="C4709" i="4"/>
  <c r="C4708" i="4"/>
  <c r="C4707" i="4"/>
  <c r="C4706" i="4"/>
  <c r="C4705" i="4"/>
  <c r="C4704" i="4"/>
  <c r="C4703" i="4"/>
  <c r="C4702" i="4"/>
  <c r="C4701" i="4"/>
  <c r="C4700" i="4"/>
  <c r="C4699" i="4"/>
  <c r="C4698" i="4"/>
  <c r="C4697" i="4"/>
  <c r="C4696" i="4"/>
  <c r="C4695" i="4"/>
  <c r="C4694" i="4"/>
  <c r="C4693" i="4"/>
  <c r="C4692" i="4"/>
  <c r="C4691" i="4"/>
  <c r="C4690" i="4"/>
  <c r="C4689" i="4"/>
  <c r="C4688" i="4"/>
  <c r="C4687" i="4"/>
  <c r="C4686" i="4"/>
  <c r="C4685" i="4"/>
  <c r="C4684" i="4"/>
  <c r="C4683" i="4"/>
  <c r="C4682" i="4"/>
  <c r="C4681" i="4"/>
  <c r="C4680" i="4"/>
  <c r="C4679" i="4"/>
  <c r="C4678" i="4"/>
  <c r="C4677" i="4"/>
  <c r="C4676" i="4"/>
  <c r="C4675" i="4"/>
  <c r="C4674" i="4"/>
  <c r="C4673" i="4"/>
  <c r="C4672" i="4"/>
  <c r="C4671" i="4"/>
  <c r="C4670" i="4"/>
  <c r="C4669" i="4"/>
  <c r="C4668" i="4"/>
  <c r="C4667" i="4"/>
  <c r="C4666" i="4"/>
  <c r="C4665" i="4"/>
  <c r="C4664" i="4"/>
  <c r="C4663" i="4"/>
  <c r="C4662" i="4"/>
  <c r="C4661" i="4"/>
  <c r="C4660" i="4"/>
  <c r="C4659" i="4"/>
  <c r="C4658" i="4"/>
  <c r="C4657" i="4"/>
  <c r="C4656" i="4"/>
  <c r="C4655" i="4"/>
  <c r="C4654" i="4"/>
  <c r="C4653" i="4"/>
  <c r="C4652" i="4"/>
  <c r="C4651" i="4"/>
  <c r="C4650" i="4"/>
  <c r="C4649" i="4"/>
  <c r="C4648" i="4"/>
  <c r="C4647" i="4"/>
  <c r="C4646" i="4"/>
  <c r="C4645" i="4"/>
  <c r="C4644" i="4"/>
  <c r="C4643" i="4"/>
  <c r="C4642" i="4"/>
  <c r="C4641" i="4"/>
  <c r="C4640" i="4"/>
  <c r="C4639" i="4"/>
  <c r="C4638" i="4"/>
  <c r="C4637" i="4"/>
  <c r="C4636" i="4"/>
  <c r="C4635" i="4"/>
  <c r="C4634" i="4"/>
  <c r="C4633" i="4"/>
  <c r="C4632" i="4"/>
  <c r="C4631" i="4"/>
  <c r="C4630" i="4"/>
  <c r="C4629" i="4"/>
  <c r="C4628" i="4"/>
  <c r="C4627" i="4"/>
  <c r="C4626" i="4"/>
  <c r="C4625" i="4"/>
  <c r="C4624" i="4"/>
  <c r="C4623" i="4"/>
  <c r="C4622" i="4"/>
  <c r="C4621" i="4"/>
  <c r="C4620" i="4"/>
  <c r="C4619" i="4"/>
  <c r="C4618" i="4"/>
  <c r="C4617" i="4"/>
  <c r="C4616" i="4"/>
  <c r="C4615" i="4"/>
  <c r="C4614" i="4"/>
  <c r="C4613" i="4"/>
  <c r="C4612" i="4"/>
  <c r="C4611" i="4"/>
  <c r="C4610" i="4"/>
  <c r="C4609" i="4"/>
  <c r="C4608" i="4"/>
  <c r="C4607" i="4"/>
  <c r="C4606" i="4"/>
  <c r="C4605" i="4"/>
  <c r="C4604" i="4"/>
  <c r="C4603" i="4"/>
  <c r="C4602" i="4"/>
  <c r="C4601" i="4"/>
  <c r="C4600" i="4"/>
  <c r="C4599" i="4"/>
  <c r="C4598" i="4"/>
  <c r="C4597" i="4"/>
  <c r="C4596" i="4"/>
  <c r="C4595" i="4"/>
  <c r="C4594" i="4"/>
  <c r="C4593" i="4"/>
  <c r="C4592" i="4"/>
  <c r="C4591" i="4"/>
  <c r="C4590" i="4"/>
  <c r="C4589" i="4"/>
  <c r="C4588" i="4"/>
  <c r="C4587" i="4"/>
  <c r="C4586" i="4"/>
  <c r="C4585" i="4"/>
  <c r="C4584" i="4"/>
  <c r="C4583" i="4"/>
  <c r="C4582" i="4"/>
  <c r="C4581" i="4"/>
  <c r="C4580" i="4"/>
  <c r="C4579" i="4"/>
  <c r="C4578" i="4"/>
  <c r="C4577" i="4"/>
  <c r="C4576" i="4"/>
  <c r="C4575" i="4"/>
  <c r="C4574" i="4"/>
  <c r="C4573" i="4"/>
  <c r="C4572" i="4"/>
  <c r="C4571" i="4"/>
  <c r="C4570" i="4"/>
  <c r="C4569" i="4"/>
  <c r="C4568" i="4"/>
  <c r="C4567" i="4"/>
  <c r="C4566" i="4"/>
  <c r="C4565" i="4"/>
  <c r="C4564" i="4"/>
  <c r="C4563" i="4"/>
  <c r="C4562" i="4"/>
  <c r="C4561" i="4"/>
  <c r="C4560" i="4"/>
  <c r="C4559" i="4"/>
  <c r="C4558" i="4"/>
  <c r="C4557" i="4"/>
  <c r="C4556" i="4"/>
  <c r="C4555" i="4"/>
  <c r="C4554" i="4"/>
  <c r="C4553" i="4"/>
  <c r="C4552" i="4"/>
  <c r="C4551" i="4"/>
  <c r="C4550" i="4"/>
  <c r="C4549" i="4"/>
  <c r="C4548" i="4"/>
  <c r="C4547" i="4"/>
  <c r="C4546" i="4"/>
  <c r="C4545" i="4"/>
  <c r="C4544" i="4"/>
  <c r="C4543" i="4"/>
  <c r="C4542" i="4"/>
  <c r="C4541" i="4"/>
  <c r="C4540" i="4"/>
  <c r="C4539" i="4"/>
  <c r="C4538" i="4"/>
  <c r="C4537" i="4"/>
  <c r="C4536" i="4"/>
  <c r="C4535" i="4"/>
  <c r="C4534" i="4"/>
  <c r="C4533" i="4"/>
  <c r="C4532" i="4"/>
  <c r="C4531" i="4"/>
  <c r="C4530" i="4"/>
  <c r="C4529" i="4"/>
  <c r="C4528" i="4"/>
  <c r="C4527" i="4"/>
  <c r="C4526" i="4"/>
  <c r="C4525" i="4"/>
  <c r="C4524" i="4"/>
  <c r="C4523" i="4"/>
  <c r="C4522" i="4"/>
  <c r="C4521" i="4"/>
  <c r="C4520" i="4"/>
  <c r="C4519" i="4"/>
  <c r="C4518" i="4"/>
  <c r="C4517" i="4"/>
  <c r="C4516" i="4"/>
  <c r="C4515" i="4"/>
  <c r="C4514" i="4"/>
  <c r="C4513" i="4"/>
  <c r="C4512" i="4"/>
  <c r="C4511" i="4"/>
  <c r="C4510" i="4"/>
  <c r="C4509" i="4"/>
  <c r="C4508" i="4"/>
  <c r="C4507" i="4"/>
  <c r="C4506" i="4"/>
  <c r="C4505" i="4"/>
  <c r="C4504" i="4"/>
  <c r="C4503" i="4"/>
  <c r="C4502" i="4"/>
  <c r="C4501" i="4"/>
  <c r="C4500" i="4"/>
  <c r="C4499" i="4"/>
  <c r="C4498" i="4"/>
  <c r="C4497" i="4"/>
  <c r="C4496" i="4"/>
  <c r="C4495" i="4"/>
  <c r="C4494" i="4"/>
  <c r="C4493" i="4"/>
  <c r="C4492" i="4"/>
  <c r="C4491" i="4"/>
  <c r="C4490" i="4"/>
  <c r="C4489" i="4"/>
  <c r="C4488" i="4"/>
  <c r="C4487" i="4"/>
  <c r="C4486" i="4"/>
  <c r="C4485" i="4"/>
  <c r="C4484" i="4"/>
  <c r="C4483" i="4"/>
  <c r="C4482" i="4"/>
  <c r="C4481" i="4"/>
  <c r="C4480" i="4"/>
  <c r="C4479" i="4"/>
  <c r="C4478" i="4"/>
  <c r="C4477" i="4"/>
  <c r="C4476" i="4"/>
  <c r="C4475" i="4"/>
  <c r="C4474" i="4"/>
  <c r="C4473" i="4"/>
  <c r="C4472" i="4"/>
  <c r="C4471" i="4"/>
  <c r="C4470" i="4"/>
  <c r="C4469" i="4"/>
  <c r="C4468" i="4"/>
  <c r="C4467" i="4"/>
  <c r="C4466" i="4"/>
  <c r="C4465" i="4"/>
  <c r="C4464" i="4"/>
  <c r="C4463" i="4"/>
  <c r="C4462" i="4"/>
  <c r="C4461" i="4"/>
  <c r="C4460" i="4"/>
  <c r="C4459" i="4"/>
  <c r="C4458" i="4"/>
  <c r="C4457" i="4"/>
  <c r="C4456" i="4"/>
  <c r="C4455" i="4"/>
  <c r="C4454" i="4"/>
  <c r="C4453" i="4"/>
  <c r="C4452" i="4"/>
  <c r="C4451" i="4"/>
  <c r="C4450" i="4"/>
  <c r="C4449" i="4"/>
  <c r="C4448" i="4"/>
  <c r="C4447" i="4"/>
  <c r="C4446" i="4"/>
  <c r="C4445" i="4"/>
  <c r="C4444" i="4"/>
  <c r="C4443" i="4"/>
  <c r="C4442" i="4"/>
  <c r="C4441" i="4"/>
  <c r="C4440" i="4"/>
  <c r="C4439" i="4"/>
  <c r="C4438" i="4"/>
  <c r="C4437" i="4"/>
  <c r="C4436" i="4"/>
  <c r="C4435" i="4"/>
  <c r="C4434" i="4"/>
  <c r="C4433" i="4"/>
  <c r="C4432" i="4"/>
  <c r="C4431" i="4"/>
  <c r="C4430" i="4"/>
  <c r="C4429" i="4"/>
  <c r="C4428" i="4"/>
  <c r="C4427" i="4"/>
  <c r="C4426" i="4"/>
  <c r="C4425" i="4"/>
  <c r="C4424" i="4"/>
  <c r="C4423" i="4"/>
  <c r="C4422" i="4"/>
  <c r="C4421" i="4"/>
  <c r="C4420" i="4"/>
  <c r="C4419" i="4"/>
  <c r="C4418" i="4"/>
  <c r="C4417" i="4"/>
  <c r="C4416" i="4"/>
  <c r="C4415" i="4"/>
  <c r="C4414" i="4"/>
  <c r="C4413" i="4"/>
  <c r="C4412" i="4"/>
  <c r="C4411" i="4"/>
  <c r="C4410" i="4"/>
  <c r="C4409" i="4"/>
  <c r="C4408" i="4"/>
  <c r="C4407" i="4"/>
  <c r="C4406" i="4"/>
  <c r="C4405" i="4"/>
  <c r="C4404" i="4"/>
  <c r="C4403" i="4"/>
  <c r="C4402" i="4"/>
  <c r="C4401" i="4"/>
  <c r="C4400" i="4"/>
  <c r="C4399" i="4"/>
  <c r="C4398" i="4"/>
  <c r="C4397" i="4"/>
  <c r="C4396" i="4"/>
  <c r="C4395" i="4"/>
  <c r="C4394" i="4"/>
  <c r="C4393" i="4"/>
  <c r="C4392" i="4"/>
  <c r="C4391" i="4"/>
  <c r="C4390" i="4"/>
  <c r="C4389" i="4"/>
  <c r="C4388" i="4"/>
  <c r="C4387" i="4"/>
  <c r="C4386" i="4"/>
  <c r="C4385" i="4"/>
  <c r="C4384" i="4"/>
  <c r="C4383" i="4"/>
  <c r="C4382" i="4"/>
  <c r="C4381" i="4"/>
  <c r="C4380" i="4"/>
  <c r="C4379" i="4"/>
  <c r="C4378" i="4"/>
  <c r="C4377" i="4"/>
  <c r="C4376" i="4"/>
  <c r="C4375" i="4"/>
  <c r="C4374" i="4"/>
  <c r="C4373" i="4"/>
  <c r="C4372" i="4"/>
  <c r="C4371" i="4"/>
  <c r="C4370" i="4"/>
  <c r="C4369" i="4"/>
  <c r="C4368" i="4"/>
  <c r="C4367" i="4"/>
  <c r="C4366" i="4"/>
  <c r="C4365" i="4"/>
  <c r="C4364" i="4"/>
  <c r="C4363" i="4"/>
  <c r="C4362" i="4"/>
  <c r="C4361" i="4"/>
  <c r="C4360" i="4"/>
  <c r="C4359" i="4"/>
  <c r="C4358" i="4"/>
  <c r="C4357" i="4"/>
  <c r="C4356" i="4"/>
  <c r="C4355" i="4"/>
  <c r="C4354" i="4"/>
  <c r="C4353" i="4"/>
  <c r="C4352" i="4"/>
  <c r="C4351" i="4"/>
  <c r="C4350" i="4"/>
  <c r="C4349" i="4"/>
  <c r="C4348" i="4"/>
  <c r="C4347" i="4"/>
  <c r="C4346" i="4"/>
  <c r="C4345" i="4"/>
  <c r="C4344" i="4"/>
  <c r="C4343" i="4"/>
  <c r="C4342" i="4"/>
  <c r="C4341" i="4"/>
  <c r="C4340" i="4"/>
  <c r="C4339" i="4"/>
  <c r="C4338" i="4"/>
  <c r="C4337" i="4"/>
  <c r="C4336" i="4"/>
  <c r="C4335" i="4"/>
  <c r="C4334" i="4"/>
  <c r="C4333" i="4"/>
  <c r="C4332" i="4"/>
  <c r="C4331" i="4"/>
  <c r="C4330" i="4"/>
  <c r="C4329" i="4"/>
  <c r="C4328" i="4"/>
  <c r="C4327" i="4"/>
  <c r="C4326" i="4"/>
  <c r="C4325" i="4"/>
  <c r="C4324" i="4"/>
  <c r="C4323" i="4"/>
  <c r="C4322" i="4"/>
  <c r="C4321" i="4"/>
  <c r="C4320" i="4"/>
  <c r="C4319" i="4"/>
  <c r="C4318" i="4"/>
  <c r="C4317" i="4"/>
  <c r="C4316" i="4"/>
  <c r="C4315" i="4"/>
  <c r="C4314" i="4"/>
  <c r="C4313" i="4"/>
  <c r="C4312" i="4"/>
  <c r="C4311" i="4"/>
  <c r="C4310" i="4"/>
  <c r="C4309" i="4"/>
  <c r="C4308" i="4"/>
  <c r="C4307" i="4"/>
  <c r="C4306" i="4"/>
  <c r="C4305" i="4"/>
  <c r="C4304" i="4"/>
  <c r="C4303" i="4"/>
  <c r="C4302" i="4"/>
  <c r="C4301" i="4"/>
  <c r="C4300" i="4"/>
  <c r="C4299" i="4"/>
  <c r="C4298" i="4"/>
  <c r="C4297" i="4"/>
  <c r="C4296" i="4"/>
  <c r="C4295" i="4"/>
  <c r="C4294" i="4"/>
  <c r="C4293" i="4"/>
  <c r="C4292" i="4"/>
  <c r="C4291" i="4"/>
  <c r="C4290" i="4"/>
  <c r="C4289" i="4"/>
  <c r="C4288" i="4"/>
  <c r="C4287" i="4"/>
  <c r="C4286" i="4"/>
  <c r="C4285" i="4"/>
  <c r="C4284" i="4"/>
  <c r="C4283" i="4"/>
  <c r="C4282" i="4"/>
  <c r="C4281" i="4"/>
  <c r="C4280" i="4"/>
  <c r="C4279" i="4"/>
  <c r="C4278" i="4"/>
  <c r="C4277" i="4"/>
  <c r="C4276" i="4"/>
  <c r="C4275" i="4"/>
  <c r="C4274" i="4"/>
  <c r="C4273" i="4"/>
  <c r="C4272" i="4"/>
  <c r="C4271" i="4"/>
  <c r="C4270" i="4"/>
  <c r="C4269" i="4"/>
  <c r="C4268" i="4"/>
  <c r="C4267" i="4"/>
  <c r="C4266" i="4"/>
  <c r="C4265" i="4"/>
  <c r="C4264" i="4"/>
  <c r="C4263" i="4"/>
  <c r="C4262" i="4"/>
  <c r="C4261" i="4"/>
  <c r="C4260" i="4"/>
  <c r="C4259" i="4"/>
  <c r="C4258" i="4"/>
  <c r="C4257" i="4"/>
  <c r="C4256" i="4"/>
  <c r="C4255" i="4"/>
  <c r="C4254" i="4"/>
  <c r="C4253" i="4"/>
  <c r="C4252" i="4"/>
  <c r="C4251" i="4"/>
  <c r="C4250" i="4"/>
  <c r="C4249" i="4"/>
  <c r="C4248" i="4"/>
  <c r="C4247" i="4"/>
  <c r="C4246" i="4"/>
  <c r="C4245" i="4"/>
  <c r="C4244" i="4"/>
  <c r="C4243" i="4"/>
  <c r="C4242" i="4"/>
  <c r="C4241" i="4"/>
  <c r="C4240" i="4"/>
  <c r="C4239" i="4"/>
  <c r="C4238" i="4"/>
  <c r="C4237" i="4"/>
  <c r="C4236" i="4"/>
  <c r="C4235" i="4"/>
  <c r="C4234" i="4"/>
  <c r="C4233" i="4"/>
  <c r="C4232" i="4"/>
  <c r="C4231" i="4"/>
  <c r="C4230" i="4"/>
  <c r="C4229" i="4"/>
  <c r="C4228" i="4"/>
  <c r="C4227" i="4"/>
  <c r="C4226" i="4"/>
  <c r="C4225" i="4"/>
  <c r="C4224" i="4"/>
  <c r="C4223" i="4"/>
  <c r="C4222" i="4"/>
  <c r="C4221" i="4"/>
  <c r="C4220" i="4"/>
  <c r="C4219" i="4"/>
  <c r="C4218" i="4"/>
  <c r="C4217" i="4"/>
  <c r="C4216" i="4"/>
  <c r="C4215" i="4"/>
  <c r="C4214" i="4"/>
  <c r="C4213" i="4"/>
  <c r="C4212" i="4"/>
  <c r="C4211" i="4"/>
  <c r="C4210" i="4"/>
  <c r="C4209" i="4"/>
  <c r="C4208" i="4"/>
  <c r="C4207" i="4"/>
  <c r="C4206" i="4"/>
  <c r="C4205" i="4"/>
  <c r="C4204" i="4"/>
  <c r="C4203" i="4"/>
  <c r="C4202" i="4"/>
  <c r="C4201" i="4"/>
  <c r="C4200" i="4"/>
  <c r="C4199" i="4"/>
  <c r="C4198" i="4"/>
  <c r="C4197" i="4"/>
  <c r="C4196" i="4"/>
  <c r="C4195" i="4"/>
  <c r="C4194" i="4"/>
  <c r="C4193" i="4"/>
  <c r="C4192" i="4"/>
  <c r="C4191" i="4"/>
  <c r="C4190" i="4"/>
  <c r="C4189" i="4"/>
  <c r="C4188" i="4"/>
  <c r="C4187" i="4"/>
  <c r="C4186" i="4"/>
  <c r="C4185" i="4"/>
  <c r="C4184" i="4"/>
  <c r="C4183" i="4"/>
  <c r="C4182" i="4"/>
  <c r="C4181" i="4"/>
  <c r="C4180" i="4"/>
  <c r="C4179" i="4"/>
  <c r="C4178" i="4"/>
  <c r="C4177" i="4"/>
  <c r="C4176" i="4"/>
  <c r="C4175" i="4"/>
  <c r="C4174" i="4"/>
  <c r="C4173" i="4"/>
  <c r="C4172" i="4"/>
  <c r="C4171" i="4"/>
  <c r="C4170" i="4"/>
  <c r="C4169" i="4"/>
  <c r="C4168" i="4"/>
  <c r="C4167" i="4"/>
  <c r="C4166" i="4"/>
  <c r="C4165" i="4"/>
  <c r="C4164" i="4"/>
  <c r="C4163" i="4"/>
  <c r="C4162" i="4"/>
  <c r="C4161" i="4"/>
  <c r="C4160" i="4"/>
  <c r="C4159" i="4"/>
  <c r="C4158" i="4"/>
  <c r="C4157" i="4"/>
  <c r="C4156" i="4"/>
  <c r="C4155" i="4"/>
  <c r="C4154" i="4"/>
  <c r="C4153" i="4"/>
  <c r="C4152" i="4"/>
  <c r="C4151" i="4"/>
  <c r="C4150" i="4"/>
  <c r="C4149" i="4"/>
  <c r="C4148" i="4"/>
  <c r="C4147" i="4"/>
  <c r="C4146" i="4"/>
  <c r="C4145" i="4"/>
  <c r="C4144" i="4"/>
  <c r="C4143" i="4"/>
  <c r="C4142" i="4"/>
  <c r="C4141" i="4"/>
  <c r="C4140" i="4"/>
  <c r="C4139" i="4"/>
  <c r="C4138" i="4"/>
  <c r="C4137" i="4"/>
  <c r="C4136" i="4"/>
  <c r="C4135" i="4"/>
  <c r="C4134" i="4"/>
  <c r="C4133" i="4"/>
  <c r="C4132" i="4"/>
  <c r="C4131" i="4"/>
  <c r="C4130" i="4"/>
  <c r="C4129" i="4"/>
  <c r="C4128" i="4"/>
  <c r="C4127" i="4"/>
  <c r="C4126" i="4"/>
  <c r="C4125" i="4"/>
  <c r="C4124" i="4"/>
  <c r="C4123" i="4"/>
  <c r="C4122" i="4"/>
  <c r="C4121" i="4"/>
  <c r="C4120" i="4"/>
  <c r="C4119" i="4"/>
  <c r="C4118" i="4"/>
  <c r="C4117" i="4"/>
  <c r="C4116" i="4"/>
  <c r="C4115" i="4"/>
  <c r="C4114" i="4"/>
  <c r="C4113" i="4"/>
  <c r="C4112" i="4"/>
  <c r="C4111" i="4"/>
  <c r="C4110" i="4"/>
  <c r="C4109" i="4"/>
  <c r="C4108" i="4"/>
  <c r="C4107" i="4"/>
  <c r="C4106" i="4"/>
  <c r="C4105" i="4"/>
  <c r="C4104" i="4"/>
  <c r="C4103" i="4"/>
  <c r="C4102" i="4"/>
  <c r="C4101" i="4"/>
  <c r="C4100" i="4"/>
  <c r="C4099" i="4"/>
  <c r="C4098" i="4"/>
  <c r="C4097" i="4"/>
  <c r="C4096" i="4"/>
  <c r="C4095" i="4"/>
  <c r="C4094" i="4"/>
  <c r="C4093" i="4"/>
  <c r="C4092" i="4"/>
  <c r="C4091" i="4"/>
  <c r="C4090" i="4"/>
  <c r="C4089" i="4"/>
  <c r="C4088" i="4"/>
  <c r="C4087" i="4"/>
  <c r="C4086" i="4"/>
  <c r="C4085" i="4"/>
  <c r="C4084" i="4"/>
  <c r="C4083" i="4"/>
  <c r="C4082" i="4"/>
  <c r="C4081" i="4"/>
  <c r="C4080" i="4"/>
  <c r="C4079" i="4"/>
  <c r="C4078" i="4"/>
  <c r="C4077" i="4"/>
  <c r="C4076" i="4"/>
  <c r="C4075" i="4"/>
  <c r="C4074" i="4"/>
  <c r="C4073" i="4"/>
  <c r="C4072" i="4"/>
  <c r="C4071" i="4"/>
  <c r="C4070" i="4"/>
  <c r="C4069" i="4"/>
  <c r="C4068" i="4"/>
  <c r="C4067" i="4"/>
  <c r="C4066" i="4"/>
  <c r="C4065" i="4"/>
  <c r="C4064" i="4"/>
  <c r="C4063" i="4"/>
  <c r="C4062" i="4"/>
  <c r="C4061" i="4"/>
  <c r="C4060" i="4"/>
  <c r="C4059" i="4"/>
  <c r="C4058" i="4"/>
  <c r="C4057" i="4"/>
  <c r="C4056" i="4"/>
  <c r="C4055" i="4"/>
  <c r="C4054" i="4"/>
  <c r="C4053" i="4"/>
  <c r="C4052" i="4"/>
  <c r="C4051" i="4"/>
  <c r="C4050" i="4"/>
  <c r="C4049" i="4"/>
  <c r="C4048" i="4"/>
  <c r="C4047" i="4"/>
  <c r="C4046" i="4"/>
  <c r="C4045" i="4"/>
  <c r="C4044" i="4"/>
  <c r="C4043" i="4"/>
  <c r="C4042" i="4"/>
  <c r="C4041" i="4"/>
  <c r="C4040" i="4"/>
  <c r="C4039" i="4"/>
  <c r="C4038" i="4"/>
  <c r="C4037" i="4"/>
  <c r="C4036" i="4"/>
  <c r="C4035" i="4"/>
  <c r="C4034" i="4"/>
  <c r="C4033" i="4"/>
  <c r="C4032" i="4"/>
  <c r="C4031" i="4"/>
  <c r="C4030" i="4"/>
  <c r="C4029" i="4"/>
  <c r="C4028" i="4"/>
  <c r="C4027" i="4"/>
  <c r="C4026" i="4"/>
  <c r="C4025" i="4"/>
  <c r="C4024" i="4"/>
  <c r="C4023" i="4"/>
  <c r="C4022" i="4"/>
  <c r="C4021" i="4"/>
  <c r="C4020" i="4"/>
  <c r="C4019" i="4"/>
  <c r="C4018" i="4"/>
  <c r="C4017" i="4"/>
  <c r="C4016" i="4"/>
  <c r="C4015" i="4"/>
  <c r="C4014" i="4"/>
  <c r="C4013" i="4"/>
  <c r="C4012" i="4"/>
  <c r="C4011" i="4"/>
  <c r="C4010" i="4"/>
  <c r="C4009" i="4"/>
  <c r="C4008" i="4"/>
  <c r="C4007" i="4"/>
  <c r="C4006" i="4"/>
  <c r="C4005" i="4"/>
  <c r="C4004" i="4"/>
  <c r="C4003" i="4"/>
  <c r="C4002" i="4"/>
  <c r="C4001" i="4"/>
  <c r="C4000" i="4"/>
  <c r="C3999" i="4"/>
  <c r="C3998" i="4"/>
  <c r="C3997" i="4"/>
  <c r="C3996" i="4"/>
  <c r="C3995" i="4"/>
  <c r="C3994" i="4"/>
  <c r="C3993" i="4"/>
  <c r="C3992" i="4"/>
  <c r="C3991" i="4"/>
  <c r="C3990" i="4"/>
  <c r="C3989" i="4"/>
  <c r="C3988" i="4"/>
  <c r="C3987" i="4"/>
  <c r="C3986" i="4"/>
  <c r="C3985" i="4"/>
  <c r="C3984" i="4"/>
  <c r="C3983" i="4"/>
  <c r="C3982" i="4"/>
  <c r="C3981" i="4"/>
  <c r="C3980" i="4"/>
  <c r="C3979" i="4"/>
  <c r="C3978" i="4"/>
  <c r="C3977" i="4"/>
  <c r="C3976" i="4"/>
  <c r="C3975" i="4"/>
  <c r="C3974" i="4"/>
  <c r="C3973" i="4"/>
  <c r="C3972" i="4"/>
  <c r="C3971" i="4"/>
  <c r="C3970" i="4"/>
  <c r="C3969" i="4"/>
  <c r="C3968" i="4"/>
  <c r="C3967" i="4"/>
  <c r="C3966" i="4"/>
  <c r="C3965" i="4"/>
  <c r="C3964" i="4"/>
  <c r="C3963" i="4"/>
  <c r="C3962" i="4"/>
  <c r="C3961" i="4"/>
  <c r="C3960" i="4"/>
  <c r="C3959" i="4"/>
  <c r="C3958" i="4"/>
  <c r="C3957" i="4"/>
  <c r="C3956" i="4"/>
  <c r="C3955" i="4"/>
  <c r="C3954" i="4"/>
  <c r="C3953" i="4"/>
  <c r="C3952" i="4"/>
  <c r="C3951" i="4"/>
  <c r="C3950" i="4"/>
  <c r="C3949" i="4"/>
  <c r="C3948" i="4"/>
  <c r="C3947" i="4"/>
  <c r="C3946" i="4"/>
  <c r="C3945" i="4"/>
  <c r="C3944" i="4"/>
  <c r="C3943" i="4"/>
  <c r="C3942" i="4"/>
  <c r="C3941" i="4"/>
  <c r="C3940" i="4"/>
  <c r="C3939" i="4"/>
  <c r="C3938" i="4"/>
  <c r="C3937" i="4"/>
  <c r="C3936" i="4"/>
  <c r="C3935" i="4"/>
  <c r="C3934" i="4"/>
  <c r="C3933" i="4"/>
  <c r="C3932" i="4"/>
  <c r="C3931" i="4"/>
  <c r="C3930" i="4"/>
  <c r="C3929" i="4"/>
  <c r="C3928" i="4"/>
  <c r="C3927" i="4"/>
  <c r="C3926" i="4"/>
  <c r="C3925" i="4"/>
  <c r="C3924" i="4"/>
  <c r="C3923" i="4"/>
  <c r="C3922" i="4"/>
  <c r="C3921" i="4"/>
  <c r="C3920" i="4"/>
  <c r="C3919" i="4"/>
  <c r="C3918" i="4"/>
  <c r="C3917" i="4"/>
  <c r="C3916" i="4"/>
  <c r="C3915" i="4"/>
  <c r="C3914" i="4"/>
  <c r="C3913" i="4"/>
  <c r="C3912" i="4"/>
  <c r="C3911" i="4"/>
  <c r="C3910" i="4"/>
  <c r="C3909" i="4"/>
  <c r="C3908" i="4"/>
  <c r="C3907" i="4"/>
  <c r="C3906" i="4"/>
  <c r="C3905" i="4"/>
  <c r="C3904" i="4"/>
  <c r="C3903" i="4"/>
  <c r="C3902" i="4"/>
  <c r="C3901" i="4"/>
  <c r="C3900" i="4"/>
  <c r="C3899" i="4"/>
  <c r="C3898" i="4"/>
  <c r="C3897" i="4"/>
  <c r="C3896" i="4"/>
  <c r="C3895" i="4"/>
  <c r="C3894" i="4"/>
  <c r="C3893" i="4"/>
  <c r="C3892" i="4"/>
  <c r="C3891" i="4"/>
  <c r="C3890" i="4"/>
  <c r="C3889" i="4"/>
  <c r="C3888" i="4"/>
  <c r="C3887" i="4"/>
  <c r="C3886" i="4"/>
  <c r="C3885" i="4"/>
  <c r="C3884" i="4"/>
  <c r="C3883" i="4"/>
  <c r="C3882" i="4"/>
  <c r="C3881" i="4"/>
  <c r="C3880" i="4"/>
  <c r="C3879" i="4"/>
  <c r="C3878" i="4"/>
  <c r="C3877" i="4"/>
  <c r="C3876" i="4"/>
  <c r="C3875" i="4"/>
  <c r="C3874" i="4"/>
  <c r="C3873" i="4"/>
  <c r="C3872" i="4"/>
  <c r="C3871" i="4"/>
  <c r="C3870" i="4"/>
  <c r="C3869" i="4"/>
  <c r="C3868" i="4"/>
  <c r="C3867" i="4"/>
  <c r="C3866" i="4"/>
  <c r="C3865" i="4"/>
  <c r="C3864" i="4"/>
  <c r="C3863" i="4"/>
  <c r="C3862" i="4"/>
  <c r="C3861" i="4"/>
  <c r="C3860" i="4"/>
  <c r="C3859" i="4"/>
  <c r="C3858" i="4"/>
  <c r="C3857" i="4"/>
  <c r="C3856" i="4"/>
  <c r="C3855" i="4"/>
  <c r="C3854" i="4"/>
  <c r="C3853" i="4"/>
  <c r="C3852" i="4"/>
  <c r="C3851" i="4"/>
  <c r="C3850" i="4"/>
  <c r="C3849" i="4"/>
  <c r="C3848" i="4"/>
  <c r="C3847" i="4"/>
  <c r="C3846" i="4"/>
  <c r="C3845" i="4"/>
  <c r="C3844" i="4"/>
  <c r="C3843" i="4"/>
  <c r="C3842" i="4"/>
  <c r="C3841" i="4"/>
  <c r="C3840" i="4"/>
  <c r="C3839" i="4"/>
  <c r="C3838" i="4"/>
  <c r="C3837" i="4"/>
  <c r="C3836" i="4"/>
  <c r="C3835" i="4"/>
  <c r="C3834" i="4"/>
  <c r="C3833" i="4"/>
  <c r="C3832" i="4"/>
  <c r="C3831" i="4"/>
  <c r="C3830" i="4"/>
  <c r="C3829" i="4"/>
  <c r="C3828" i="4"/>
  <c r="C3827" i="4"/>
  <c r="C3826" i="4"/>
  <c r="C3825" i="4"/>
  <c r="C3824" i="4"/>
  <c r="C3823" i="4"/>
  <c r="C3822" i="4"/>
  <c r="C3821" i="4"/>
  <c r="C3820" i="4"/>
  <c r="C3819" i="4"/>
  <c r="C3818" i="4"/>
  <c r="C3817" i="4"/>
  <c r="C3816" i="4"/>
  <c r="C3815" i="4"/>
  <c r="C3814" i="4"/>
  <c r="C3813" i="4"/>
  <c r="C3812" i="4"/>
  <c r="C3811" i="4"/>
  <c r="C3810" i="4"/>
  <c r="C3809" i="4"/>
  <c r="C3808" i="4"/>
  <c r="C3807" i="4"/>
  <c r="C3806" i="4"/>
  <c r="C3805" i="4"/>
  <c r="C3804" i="4"/>
  <c r="C3803" i="4"/>
  <c r="C3802" i="4"/>
  <c r="C3801" i="4"/>
  <c r="C3800" i="4"/>
  <c r="C3799" i="4"/>
  <c r="C3798" i="4"/>
  <c r="C3797" i="4"/>
  <c r="C3796" i="4"/>
  <c r="C3795" i="4"/>
  <c r="C3794" i="4"/>
  <c r="C3793" i="4"/>
  <c r="C3792" i="4"/>
  <c r="C3791" i="4"/>
  <c r="C3790" i="4"/>
  <c r="C3789" i="4"/>
  <c r="C3788" i="4"/>
  <c r="C3787" i="4"/>
  <c r="C3786" i="4"/>
  <c r="C3785" i="4"/>
  <c r="C3784" i="4"/>
  <c r="C3783" i="4"/>
  <c r="C3782" i="4"/>
  <c r="C3781" i="4"/>
  <c r="C3780" i="4"/>
  <c r="C3779" i="4"/>
  <c r="C3778" i="4"/>
  <c r="C3777" i="4"/>
  <c r="C3776" i="4"/>
  <c r="C3775" i="4"/>
  <c r="C3774" i="4"/>
  <c r="C3773" i="4"/>
  <c r="C3772" i="4"/>
  <c r="C3771" i="4"/>
  <c r="C3770" i="4"/>
  <c r="C3769" i="4"/>
  <c r="C3768" i="4"/>
  <c r="C3767" i="4"/>
  <c r="C3766" i="4"/>
  <c r="C3765" i="4"/>
  <c r="C3764" i="4"/>
  <c r="C3763" i="4"/>
  <c r="C3762" i="4"/>
  <c r="C3761" i="4"/>
  <c r="C3760" i="4"/>
  <c r="C3759" i="4"/>
  <c r="C3758" i="4"/>
  <c r="C3757" i="4"/>
  <c r="C3756" i="4"/>
  <c r="C3755" i="4"/>
  <c r="C3754" i="4"/>
  <c r="C3753" i="4"/>
  <c r="C3752" i="4"/>
  <c r="C3751" i="4"/>
  <c r="C3750" i="4"/>
  <c r="C3749" i="4"/>
  <c r="C3748" i="4"/>
  <c r="C3747" i="4"/>
  <c r="C3746" i="4"/>
  <c r="C3745" i="4"/>
  <c r="C3744" i="4"/>
  <c r="C3743" i="4"/>
  <c r="C3742" i="4"/>
  <c r="C3741" i="4"/>
  <c r="C3740" i="4"/>
  <c r="C3739" i="4"/>
  <c r="C3738" i="4"/>
  <c r="C3737" i="4"/>
  <c r="C3736" i="4"/>
  <c r="C3735" i="4"/>
  <c r="C3734" i="4"/>
  <c r="C3733" i="4"/>
  <c r="C3732" i="4"/>
  <c r="C3731" i="4"/>
  <c r="C3730" i="4"/>
  <c r="C3729" i="4"/>
  <c r="C3728" i="4"/>
  <c r="C3727" i="4"/>
  <c r="C3726" i="4"/>
  <c r="C3725" i="4"/>
  <c r="C3724" i="4"/>
  <c r="C3723" i="4"/>
  <c r="C3722" i="4"/>
  <c r="C3721" i="4"/>
  <c r="C3720" i="4"/>
  <c r="C3719" i="4"/>
  <c r="C3718" i="4"/>
  <c r="C3717" i="4"/>
  <c r="C3716" i="4"/>
  <c r="C3715" i="4"/>
  <c r="C3714" i="4"/>
  <c r="C3713" i="4"/>
  <c r="C3712" i="4"/>
  <c r="C3711" i="4"/>
  <c r="C3710" i="4"/>
  <c r="C3709" i="4"/>
  <c r="C3708" i="4"/>
  <c r="C3707" i="4"/>
  <c r="C3706" i="4"/>
  <c r="C3705" i="4"/>
  <c r="C3704" i="4"/>
  <c r="C3703" i="4"/>
  <c r="C3702" i="4"/>
  <c r="C3701" i="4"/>
  <c r="C3700" i="4"/>
  <c r="C3699" i="4"/>
  <c r="C3698" i="4"/>
  <c r="C3697" i="4"/>
  <c r="C3696" i="4"/>
  <c r="C3695" i="4"/>
  <c r="C3694" i="4"/>
  <c r="C3693" i="4"/>
  <c r="C3692" i="4"/>
  <c r="C3691" i="4"/>
  <c r="C3690" i="4"/>
  <c r="C3689" i="4"/>
  <c r="C3688" i="4"/>
  <c r="C3687" i="4"/>
  <c r="C3686" i="4"/>
  <c r="C3685" i="4"/>
  <c r="C3684" i="4"/>
  <c r="C3683" i="4"/>
  <c r="C3682" i="4"/>
  <c r="C3681" i="4"/>
  <c r="C3680" i="4"/>
  <c r="C3679" i="4"/>
  <c r="C3678" i="4"/>
  <c r="C3677" i="4"/>
  <c r="C3676" i="4"/>
  <c r="C3675" i="4"/>
  <c r="C3674" i="4"/>
  <c r="C3673" i="4"/>
  <c r="C3672" i="4"/>
  <c r="C3671" i="4"/>
  <c r="C3670" i="4"/>
  <c r="C3669" i="4"/>
  <c r="C3668" i="4"/>
  <c r="C3667" i="4"/>
  <c r="C3666" i="4"/>
  <c r="C3665" i="4"/>
  <c r="C3664" i="4"/>
  <c r="C3663" i="4"/>
  <c r="C3662" i="4"/>
  <c r="C3661" i="4"/>
  <c r="C3660" i="4"/>
  <c r="C3659" i="4"/>
  <c r="C3658" i="4"/>
  <c r="C3657" i="4"/>
  <c r="C3656" i="4"/>
  <c r="C3655" i="4"/>
  <c r="C3654" i="4"/>
  <c r="C3653" i="4"/>
  <c r="C3652" i="4"/>
  <c r="C3651" i="4"/>
  <c r="C3650" i="4"/>
  <c r="C3649" i="4"/>
  <c r="C3648" i="4"/>
  <c r="C3647" i="4"/>
  <c r="C3646" i="4"/>
  <c r="C3645" i="4"/>
  <c r="C3644" i="4"/>
  <c r="C3643" i="4"/>
  <c r="C3642" i="4"/>
  <c r="C3641" i="4"/>
  <c r="C3640" i="4"/>
  <c r="C3639" i="4"/>
  <c r="C3638" i="4"/>
  <c r="C3637" i="4"/>
  <c r="C3636" i="4"/>
  <c r="C3635" i="4"/>
  <c r="C3634" i="4"/>
  <c r="C3633" i="4"/>
  <c r="C3632" i="4"/>
  <c r="C3631" i="4"/>
  <c r="C3630" i="4"/>
  <c r="C3629" i="4"/>
  <c r="C3628" i="4"/>
  <c r="C3627" i="4"/>
  <c r="C3626" i="4"/>
  <c r="C3625" i="4"/>
  <c r="C3624" i="4"/>
  <c r="C3623" i="4"/>
  <c r="C3622" i="4"/>
  <c r="C3621" i="4"/>
  <c r="C3620" i="4"/>
  <c r="C3619" i="4"/>
  <c r="C3618" i="4"/>
  <c r="C3617" i="4"/>
  <c r="C3616" i="4"/>
  <c r="C3615" i="4"/>
  <c r="C3614" i="4"/>
  <c r="C3613" i="4"/>
  <c r="C3612" i="4"/>
  <c r="C3611" i="4"/>
  <c r="C3610" i="4"/>
  <c r="C3609" i="4"/>
  <c r="C3608" i="4"/>
  <c r="C3607" i="4"/>
  <c r="C3606" i="4"/>
  <c r="C3605" i="4"/>
  <c r="C3604" i="4"/>
  <c r="C3603" i="4"/>
  <c r="C3602" i="4"/>
  <c r="C3601" i="4"/>
  <c r="C3600" i="4"/>
  <c r="C3599" i="4"/>
  <c r="C3598" i="4"/>
  <c r="C3597" i="4"/>
  <c r="C3596" i="4"/>
  <c r="C3595" i="4"/>
  <c r="C3594" i="4"/>
  <c r="C3593" i="4"/>
  <c r="C3592" i="4"/>
  <c r="C3591" i="4"/>
  <c r="C3590" i="4"/>
  <c r="C3589" i="4"/>
  <c r="C3588" i="4"/>
  <c r="C3587" i="4"/>
  <c r="C3586" i="4"/>
  <c r="C3585" i="4"/>
  <c r="C3584" i="4"/>
  <c r="C3583" i="4"/>
  <c r="C3582" i="4"/>
  <c r="C3581" i="4"/>
  <c r="C3580" i="4"/>
  <c r="C3579" i="4"/>
  <c r="C3578" i="4"/>
  <c r="C3577" i="4"/>
  <c r="C3576" i="4"/>
  <c r="C3575" i="4"/>
  <c r="C3574" i="4"/>
  <c r="C3573" i="4"/>
  <c r="C3572" i="4"/>
  <c r="C3571" i="4"/>
  <c r="C3570" i="4"/>
  <c r="C3569" i="4"/>
  <c r="C3568" i="4"/>
  <c r="C3567" i="4"/>
  <c r="C3566" i="4"/>
  <c r="C3565" i="4"/>
  <c r="C3564" i="4"/>
  <c r="C3563" i="4"/>
  <c r="C3562" i="4"/>
  <c r="C3561" i="4"/>
  <c r="C3560" i="4"/>
  <c r="C3559" i="4"/>
  <c r="C3558" i="4"/>
  <c r="C3557" i="4"/>
  <c r="C3556" i="4"/>
  <c r="C3555" i="4"/>
  <c r="C3554" i="4"/>
  <c r="C3553" i="4"/>
  <c r="C3552" i="4"/>
  <c r="C3551" i="4"/>
  <c r="C3550" i="4"/>
  <c r="C3549" i="4"/>
  <c r="C3548" i="4"/>
  <c r="C3547" i="4"/>
  <c r="C3546" i="4"/>
  <c r="C3545" i="4"/>
  <c r="C3544" i="4"/>
  <c r="C3543" i="4"/>
  <c r="C3542" i="4"/>
  <c r="C3541" i="4"/>
  <c r="C3540" i="4"/>
  <c r="C3539" i="4"/>
  <c r="C3538" i="4"/>
  <c r="C3537" i="4"/>
  <c r="C3536" i="4"/>
  <c r="C3535" i="4"/>
  <c r="C3534" i="4"/>
  <c r="C3533" i="4"/>
  <c r="C3532" i="4"/>
  <c r="C3531" i="4"/>
  <c r="C3530" i="4"/>
  <c r="C3529" i="4"/>
  <c r="C3528" i="4"/>
  <c r="C3527" i="4"/>
  <c r="C3526" i="4"/>
  <c r="C3525" i="4"/>
  <c r="C3524" i="4"/>
  <c r="C3523" i="4"/>
  <c r="C3522" i="4"/>
  <c r="C3521" i="4"/>
  <c r="C3520" i="4"/>
  <c r="C3519" i="4"/>
  <c r="C3518" i="4"/>
  <c r="C3517" i="4"/>
  <c r="C3516" i="4"/>
  <c r="C3515" i="4"/>
  <c r="C3514" i="4"/>
  <c r="C3513" i="4"/>
  <c r="C3512" i="4"/>
  <c r="C3511" i="4"/>
  <c r="C3510" i="4"/>
  <c r="C3509" i="4"/>
  <c r="C3508" i="4"/>
  <c r="C3507" i="4"/>
  <c r="C3506" i="4"/>
  <c r="C3505" i="4"/>
  <c r="C3504" i="4"/>
  <c r="C3503" i="4"/>
  <c r="C3502" i="4"/>
  <c r="C3501" i="4"/>
  <c r="C3500" i="4"/>
  <c r="C3499" i="4"/>
  <c r="C3498" i="4"/>
  <c r="C3497" i="4"/>
  <c r="C3496" i="4"/>
  <c r="C3495" i="4"/>
  <c r="C3494" i="4"/>
  <c r="C3493" i="4"/>
  <c r="C3492" i="4"/>
  <c r="C3491" i="4"/>
  <c r="C3490" i="4"/>
  <c r="C3489" i="4"/>
  <c r="C3488" i="4"/>
  <c r="C3487" i="4"/>
  <c r="C3486" i="4"/>
  <c r="C3485" i="4"/>
  <c r="C3484" i="4"/>
  <c r="C3483" i="4"/>
  <c r="C3482" i="4"/>
  <c r="C3481" i="4"/>
  <c r="C3480" i="4"/>
  <c r="C3479" i="4"/>
  <c r="C3478" i="4"/>
  <c r="C3477" i="4"/>
  <c r="C3476" i="4"/>
  <c r="C3475" i="4"/>
  <c r="C3474" i="4"/>
  <c r="C3473" i="4"/>
  <c r="C3472" i="4"/>
  <c r="C3471" i="4"/>
  <c r="C3470" i="4"/>
  <c r="C3469" i="4"/>
  <c r="C3468" i="4"/>
  <c r="C3467" i="4"/>
  <c r="C3466" i="4"/>
  <c r="C3465" i="4"/>
  <c r="C3464" i="4"/>
  <c r="C3463" i="4"/>
  <c r="C3462" i="4"/>
  <c r="C3461" i="4"/>
  <c r="C3460" i="4"/>
  <c r="C3459" i="4"/>
  <c r="C3458" i="4"/>
  <c r="C3457" i="4"/>
  <c r="C3456" i="4"/>
  <c r="C3455" i="4"/>
  <c r="C3454" i="4"/>
  <c r="C3453" i="4"/>
  <c r="C3452" i="4"/>
  <c r="C3451" i="4"/>
  <c r="C3450" i="4"/>
  <c r="C3449" i="4"/>
  <c r="C3448" i="4"/>
  <c r="C3447" i="4"/>
  <c r="C3446" i="4"/>
  <c r="C3445" i="4"/>
  <c r="C3444" i="4"/>
  <c r="C3443" i="4"/>
  <c r="C3442" i="4"/>
  <c r="C3441" i="4"/>
  <c r="C3440" i="4"/>
  <c r="C3439" i="4"/>
  <c r="C3438" i="4"/>
  <c r="C3437" i="4"/>
  <c r="C3436" i="4"/>
  <c r="C3435" i="4"/>
  <c r="C3434" i="4"/>
  <c r="C3433" i="4"/>
  <c r="C3432" i="4"/>
  <c r="C3431" i="4"/>
  <c r="C3430" i="4"/>
  <c r="C3429" i="4"/>
  <c r="C3428" i="4"/>
  <c r="C3427" i="4"/>
  <c r="C3426" i="4"/>
  <c r="C3425" i="4"/>
  <c r="C3424" i="4"/>
  <c r="C3423" i="4"/>
  <c r="C3422" i="4"/>
  <c r="C3421" i="4"/>
  <c r="C3420" i="4"/>
  <c r="C3419" i="4"/>
  <c r="C3418" i="4"/>
  <c r="C3417" i="4"/>
  <c r="C3416" i="4"/>
  <c r="C3415" i="4"/>
  <c r="C3414" i="4"/>
  <c r="C3413" i="4"/>
  <c r="C3412" i="4"/>
  <c r="C3411" i="4"/>
  <c r="C3410" i="4"/>
  <c r="C3409" i="4"/>
  <c r="C3408" i="4"/>
  <c r="C3407" i="4"/>
  <c r="C3406" i="4"/>
  <c r="C3405" i="4"/>
  <c r="C3404" i="4"/>
  <c r="C3403" i="4"/>
  <c r="C3402" i="4"/>
  <c r="C3401" i="4"/>
  <c r="C3400" i="4"/>
  <c r="C3399" i="4"/>
  <c r="C3398" i="4"/>
  <c r="C3397" i="4"/>
  <c r="C3396" i="4"/>
  <c r="C3395" i="4"/>
  <c r="C3394" i="4"/>
  <c r="C3393" i="4"/>
  <c r="C3392" i="4"/>
  <c r="C3391" i="4"/>
  <c r="C3390" i="4"/>
  <c r="C3389" i="4"/>
  <c r="C3388" i="4"/>
  <c r="C3387" i="4"/>
  <c r="C3386" i="4"/>
  <c r="C3385" i="4"/>
  <c r="C3384" i="4"/>
  <c r="C3383" i="4"/>
  <c r="C3382" i="4"/>
  <c r="C3381" i="4"/>
  <c r="C3380" i="4"/>
  <c r="C3379" i="4"/>
  <c r="C3378" i="4"/>
  <c r="C3377" i="4"/>
  <c r="C3376" i="4"/>
  <c r="C3375" i="4"/>
  <c r="C3374" i="4"/>
  <c r="C3373" i="4"/>
  <c r="C3372" i="4"/>
  <c r="C3371" i="4"/>
  <c r="C3370" i="4"/>
  <c r="C3369" i="4"/>
  <c r="C3368" i="4"/>
  <c r="C3367" i="4"/>
  <c r="C3366" i="4"/>
  <c r="C3365" i="4"/>
  <c r="C3364" i="4"/>
  <c r="C3363" i="4"/>
  <c r="C3362" i="4"/>
  <c r="C3361" i="4"/>
  <c r="C3360" i="4"/>
  <c r="C3359" i="4"/>
  <c r="C3358" i="4"/>
  <c r="C3357" i="4"/>
  <c r="C3356" i="4"/>
  <c r="C3355" i="4"/>
  <c r="C3354" i="4"/>
  <c r="C3353" i="4"/>
  <c r="C3352" i="4"/>
  <c r="C3351" i="4"/>
  <c r="C3350" i="4"/>
  <c r="C3349" i="4"/>
  <c r="C3348" i="4"/>
  <c r="C3347" i="4"/>
  <c r="C3346" i="4"/>
  <c r="C3345" i="4"/>
  <c r="C3344" i="4"/>
  <c r="C3343" i="4"/>
  <c r="C3342" i="4"/>
  <c r="C3341" i="4"/>
  <c r="C3340" i="4"/>
  <c r="C3339" i="4"/>
  <c r="C3338" i="4"/>
  <c r="C3337" i="4"/>
  <c r="C3336" i="4"/>
  <c r="C3335" i="4"/>
  <c r="C3334" i="4"/>
  <c r="C3333" i="4"/>
  <c r="C3332" i="4"/>
  <c r="C3331" i="4"/>
  <c r="C3330" i="4"/>
  <c r="C3329" i="4"/>
  <c r="C3328" i="4"/>
  <c r="C3327" i="4"/>
  <c r="C3326" i="4"/>
  <c r="C3325" i="4"/>
  <c r="C3324" i="4"/>
  <c r="C3323" i="4"/>
  <c r="C3322" i="4"/>
  <c r="C3321" i="4"/>
  <c r="C3320" i="4"/>
  <c r="C3319" i="4"/>
  <c r="C3318" i="4"/>
  <c r="C3317" i="4"/>
  <c r="C3316" i="4"/>
  <c r="C3315" i="4"/>
  <c r="C3314" i="4"/>
  <c r="C3313" i="4"/>
  <c r="C3312" i="4"/>
  <c r="C3311" i="4"/>
  <c r="C3310" i="4"/>
  <c r="C3309" i="4"/>
  <c r="C3308" i="4"/>
  <c r="C3307" i="4"/>
  <c r="C3306" i="4"/>
  <c r="C3305" i="4"/>
  <c r="C3304" i="4"/>
  <c r="C3303" i="4"/>
  <c r="C3302" i="4"/>
  <c r="C3301" i="4"/>
  <c r="C3300" i="4"/>
  <c r="C3299" i="4"/>
  <c r="C3298" i="4"/>
  <c r="C3297" i="4"/>
  <c r="C3296" i="4"/>
  <c r="C3295" i="4"/>
  <c r="C3294" i="4"/>
  <c r="C3293" i="4"/>
  <c r="C3292" i="4"/>
  <c r="C3291" i="4"/>
  <c r="C3290" i="4"/>
  <c r="C3289" i="4"/>
  <c r="C3288" i="4"/>
  <c r="C3287" i="4"/>
  <c r="C3286" i="4"/>
  <c r="C3285" i="4"/>
  <c r="C3284" i="4"/>
  <c r="C3283" i="4"/>
  <c r="C3282" i="4"/>
  <c r="C3281" i="4"/>
  <c r="C3280" i="4"/>
  <c r="C3279" i="4"/>
  <c r="C3278" i="4"/>
  <c r="C3277" i="4"/>
  <c r="C3276" i="4"/>
  <c r="C3275" i="4"/>
  <c r="C3274" i="4"/>
  <c r="C3273" i="4"/>
  <c r="C3272" i="4"/>
  <c r="C3271" i="4"/>
  <c r="C3270" i="4"/>
  <c r="C3269" i="4"/>
  <c r="C3268" i="4"/>
  <c r="C3267" i="4"/>
  <c r="C3266" i="4"/>
  <c r="C3265" i="4"/>
  <c r="C3264" i="4"/>
  <c r="C3263" i="4"/>
  <c r="C3262" i="4"/>
  <c r="C3261" i="4"/>
  <c r="C3260" i="4"/>
  <c r="C3259" i="4"/>
  <c r="C3258" i="4"/>
  <c r="C3257" i="4"/>
  <c r="C3256" i="4"/>
  <c r="C3255" i="4"/>
  <c r="C3254" i="4"/>
  <c r="C3253" i="4"/>
  <c r="C3252" i="4"/>
  <c r="C3251" i="4"/>
  <c r="C3250" i="4"/>
  <c r="C3249" i="4"/>
  <c r="C3248" i="4"/>
  <c r="C3247" i="4"/>
  <c r="C3246" i="4"/>
  <c r="C3245" i="4"/>
  <c r="C3244" i="4"/>
  <c r="C3243" i="4"/>
  <c r="C3242" i="4"/>
  <c r="C3241" i="4"/>
  <c r="C3240" i="4"/>
  <c r="C3239" i="4"/>
  <c r="C3238" i="4"/>
  <c r="C3237" i="4"/>
  <c r="C3236" i="4"/>
  <c r="C3235" i="4"/>
  <c r="C3234" i="4"/>
  <c r="C3233" i="4"/>
  <c r="C3232" i="4"/>
  <c r="C3231" i="4"/>
  <c r="C3230" i="4"/>
  <c r="C3229" i="4"/>
  <c r="C3228" i="4"/>
  <c r="C3227" i="4"/>
  <c r="C3226" i="4"/>
  <c r="C3225" i="4"/>
  <c r="C3224" i="4"/>
  <c r="C3223" i="4"/>
  <c r="C3222" i="4"/>
  <c r="C3221" i="4"/>
  <c r="C3220" i="4"/>
  <c r="C3219" i="4"/>
  <c r="C3218" i="4"/>
  <c r="C3217" i="4"/>
  <c r="C3216" i="4"/>
  <c r="C3215" i="4"/>
  <c r="C3214" i="4"/>
  <c r="C3213" i="4"/>
  <c r="C3212" i="4"/>
  <c r="C3211" i="4"/>
  <c r="C3210" i="4"/>
  <c r="C3209" i="4"/>
  <c r="C3208" i="4"/>
  <c r="C3207" i="4"/>
  <c r="C3206" i="4"/>
  <c r="C3205" i="4"/>
  <c r="C3204" i="4"/>
  <c r="C3203" i="4"/>
  <c r="C3202" i="4"/>
  <c r="C3201" i="4"/>
  <c r="C3200" i="4"/>
  <c r="C3199" i="4"/>
  <c r="C3198" i="4"/>
  <c r="C3197" i="4"/>
  <c r="C3196" i="4"/>
  <c r="C3195" i="4"/>
  <c r="C3194" i="4"/>
  <c r="C3193" i="4"/>
  <c r="C3192" i="4"/>
  <c r="C3191" i="4"/>
  <c r="C3190" i="4"/>
  <c r="C3189" i="4"/>
  <c r="C3188" i="4"/>
  <c r="C3187" i="4"/>
  <c r="C3186" i="4"/>
  <c r="C3185" i="4"/>
  <c r="C3184" i="4"/>
  <c r="C3183" i="4"/>
  <c r="C3182" i="4"/>
  <c r="C3181" i="4"/>
  <c r="C3180" i="4"/>
  <c r="C3179" i="4"/>
  <c r="C3178" i="4"/>
  <c r="C3177" i="4"/>
  <c r="C3176" i="4"/>
  <c r="C3175" i="4"/>
  <c r="C3174" i="4"/>
  <c r="C3173" i="4"/>
  <c r="C3172" i="4"/>
  <c r="C3171" i="4"/>
  <c r="C3170" i="4"/>
  <c r="C3169" i="4"/>
  <c r="C3168" i="4"/>
  <c r="C3167" i="4"/>
  <c r="C3166" i="4"/>
  <c r="C3165" i="4"/>
  <c r="C3164" i="4"/>
  <c r="C3163" i="4"/>
  <c r="C3162" i="4"/>
  <c r="C3161" i="4"/>
  <c r="C3160" i="4"/>
  <c r="C3159" i="4"/>
  <c r="C3158" i="4"/>
  <c r="C3157" i="4"/>
  <c r="C3156" i="4"/>
  <c r="C3155" i="4"/>
  <c r="C3154" i="4"/>
  <c r="C3153" i="4"/>
  <c r="C3152" i="4"/>
  <c r="C3151" i="4"/>
  <c r="C3150" i="4"/>
  <c r="C3149" i="4"/>
  <c r="C3148" i="4"/>
  <c r="C3147" i="4"/>
  <c r="C3146" i="4"/>
  <c r="C3145" i="4"/>
  <c r="C3144" i="4"/>
  <c r="C3143" i="4"/>
  <c r="C3142" i="4"/>
  <c r="C3141" i="4"/>
  <c r="C3140" i="4"/>
  <c r="C3139" i="4"/>
  <c r="C3138" i="4"/>
  <c r="C3137" i="4"/>
  <c r="C3136" i="4"/>
  <c r="C3135" i="4"/>
  <c r="C3134" i="4"/>
  <c r="C3133" i="4"/>
  <c r="C3132" i="4"/>
  <c r="C3131" i="4"/>
  <c r="C3130" i="4"/>
  <c r="C3129" i="4"/>
  <c r="C3128" i="4"/>
  <c r="C3127" i="4"/>
  <c r="C3126" i="4"/>
  <c r="C3125" i="4"/>
  <c r="C3124" i="4"/>
  <c r="C3123" i="4"/>
  <c r="C3122" i="4"/>
  <c r="C3121" i="4"/>
  <c r="C3120" i="4"/>
  <c r="C3119" i="4"/>
  <c r="C3118" i="4"/>
  <c r="C3117" i="4"/>
  <c r="C3116" i="4"/>
  <c r="C3115" i="4"/>
  <c r="C3114" i="4"/>
  <c r="C3113" i="4"/>
  <c r="C3112" i="4"/>
  <c r="C3111" i="4"/>
  <c r="C3110" i="4"/>
  <c r="C3109" i="4"/>
  <c r="C3108" i="4"/>
  <c r="C3107" i="4"/>
  <c r="C3106" i="4"/>
  <c r="C3105" i="4"/>
  <c r="C3104" i="4"/>
  <c r="C3103" i="4"/>
  <c r="C3102" i="4"/>
  <c r="C3101" i="4"/>
  <c r="C3100" i="4"/>
  <c r="C3099" i="4"/>
  <c r="C3098" i="4"/>
  <c r="C3097" i="4"/>
  <c r="C3096" i="4"/>
  <c r="C3095" i="4"/>
  <c r="C3094" i="4"/>
  <c r="C3093" i="4"/>
  <c r="C3092" i="4"/>
  <c r="C3091" i="4"/>
  <c r="C3090" i="4"/>
  <c r="C3089" i="4"/>
  <c r="C3088" i="4"/>
  <c r="C3087" i="4"/>
  <c r="C3086" i="4"/>
  <c r="C3085" i="4"/>
  <c r="C3084" i="4"/>
  <c r="C3083" i="4"/>
  <c r="C3082" i="4"/>
  <c r="C3081" i="4"/>
  <c r="C3080" i="4"/>
  <c r="C3079" i="4"/>
  <c r="C3078" i="4"/>
  <c r="C3077" i="4"/>
  <c r="C3076" i="4"/>
  <c r="C3075" i="4"/>
  <c r="C3074" i="4"/>
  <c r="C3073" i="4"/>
  <c r="C3072" i="4"/>
  <c r="C3071" i="4"/>
  <c r="C3070" i="4"/>
  <c r="C3069" i="4"/>
  <c r="C3068" i="4"/>
  <c r="C3067" i="4"/>
  <c r="C3066" i="4"/>
  <c r="C3065" i="4"/>
  <c r="C3064" i="4"/>
  <c r="C3063" i="4"/>
  <c r="C3062" i="4"/>
  <c r="C3061" i="4"/>
  <c r="C3060" i="4"/>
  <c r="C3059" i="4"/>
  <c r="C3058" i="4"/>
  <c r="C3057" i="4"/>
  <c r="C3056" i="4"/>
  <c r="C3055" i="4"/>
  <c r="C3054" i="4"/>
  <c r="C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O21" i="17" l="1"/>
  <c r="N21" i="17"/>
  <c r="M21" i="17"/>
  <c r="L21" i="17"/>
  <c r="K21" i="17"/>
  <c r="J21" i="17"/>
  <c r="O20" i="17"/>
  <c r="N20" i="17"/>
  <c r="M20" i="17"/>
  <c r="L20" i="17"/>
  <c r="K20" i="17"/>
  <c r="J20" i="17"/>
  <c r="O19" i="17"/>
  <c r="N19" i="17"/>
  <c r="M19" i="17"/>
  <c r="L19" i="17"/>
  <c r="K19" i="17"/>
  <c r="J19" i="17"/>
  <c r="O18" i="17"/>
  <c r="N18" i="17"/>
  <c r="M18" i="17"/>
  <c r="L18" i="17"/>
  <c r="K18" i="17"/>
  <c r="J18" i="17"/>
  <c r="O17" i="17"/>
  <c r="N17" i="17"/>
  <c r="M17" i="17"/>
  <c r="L17" i="17"/>
  <c r="K17" i="17"/>
  <c r="J17" i="17"/>
  <c r="O16" i="17"/>
  <c r="N16" i="17"/>
  <c r="M16" i="17"/>
  <c r="L16" i="17"/>
  <c r="K16" i="17"/>
  <c r="J16" i="17"/>
  <c r="O15" i="17"/>
  <c r="N15" i="17"/>
  <c r="M15" i="17"/>
  <c r="L15" i="17"/>
  <c r="K15" i="17"/>
  <c r="J15" i="17"/>
  <c r="O14" i="17"/>
  <c r="N14" i="17"/>
  <c r="M14" i="17"/>
  <c r="L14" i="17"/>
  <c r="K14" i="17"/>
  <c r="J14" i="17"/>
  <c r="O13" i="17"/>
  <c r="N13" i="17"/>
  <c r="M13" i="17"/>
  <c r="L13" i="17"/>
  <c r="K13" i="17"/>
  <c r="J13" i="17"/>
  <c r="O12" i="17"/>
  <c r="N12" i="17"/>
  <c r="M12" i="17"/>
  <c r="L12" i="17"/>
  <c r="K12" i="17"/>
  <c r="J12" i="17"/>
  <c r="O11" i="17"/>
  <c r="N11" i="17"/>
  <c r="M11" i="17"/>
  <c r="L11" i="17"/>
  <c r="K11" i="17"/>
  <c r="J11" i="17"/>
  <c r="O10" i="17"/>
  <c r="N10" i="17"/>
  <c r="M10" i="17"/>
  <c r="L10" i="17"/>
  <c r="K10" i="17"/>
  <c r="J10" i="17"/>
  <c r="O9" i="17"/>
  <c r="N9" i="17"/>
  <c r="M9" i="17"/>
  <c r="L9" i="17"/>
  <c r="K9" i="17"/>
  <c r="J9" i="17"/>
  <c r="O8" i="17"/>
  <c r="N8" i="17"/>
  <c r="M8" i="17"/>
  <c r="L8" i="17"/>
  <c r="K8" i="17"/>
  <c r="J8" i="17"/>
  <c r="O7" i="17"/>
  <c r="N7" i="17"/>
  <c r="M7" i="17"/>
  <c r="L7" i="17"/>
  <c r="K7" i="17"/>
  <c r="J7" i="17"/>
  <c r="O6" i="17"/>
  <c r="N6" i="17"/>
  <c r="M6" i="17"/>
  <c r="L6" i="17"/>
  <c r="K6" i="17"/>
  <c r="J6" i="17"/>
  <c r="O5" i="17"/>
  <c r="N5" i="17"/>
  <c r="M5" i="17"/>
  <c r="L5" i="17"/>
  <c r="K5" i="17"/>
  <c r="J5" i="17"/>
  <c r="O4" i="17"/>
  <c r="N4" i="17"/>
  <c r="M4" i="17"/>
  <c r="L4" i="17"/>
  <c r="K4" i="17"/>
  <c r="J4" i="17"/>
  <c r="O3" i="17"/>
  <c r="N3" i="17"/>
  <c r="M3" i="17"/>
  <c r="L3" i="17"/>
  <c r="K3" i="17"/>
  <c r="J3" i="17"/>
  <c r="O2" i="17"/>
  <c r="N2" i="17"/>
  <c r="M2" i="17"/>
  <c r="L2" i="17"/>
  <c r="K2" i="17"/>
  <c r="J2" i="17"/>
  <c r="H21" i="17"/>
  <c r="H13" i="17"/>
  <c r="H5" i="17"/>
  <c r="H20" i="17"/>
  <c r="H12" i="17"/>
  <c r="H4" i="17"/>
  <c r="H19" i="17"/>
  <c r="H11" i="17"/>
  <c r="H3" i="17"/>
  <c r="H18" i="17"/>
  <c r="H10" i="17"/>
  <c r="H17" i="17"/>
  <c r="H9" i="17"/>
  <c r="H16" i="17"/>
  <c r="H8" i="17"/>
  <c r="H15" i="17"/>
  <c r="H7" i="17"/>
  <c r="H14" i="17"/>
  <c r="H6" i="17"/>
  <c r="H2" i="17"/>
  <c r="P6" i="17" l="1"/>
  <c r="I6" i="17" s="1"/>
  <c r="P14" i="17"/>
  <c r="I14" i="17" s="1"/>
  <c r="P7" i="17"/>
  <c r="I7" i="17" s="1"/>
  <c r="P15" i="17"/>
  <c r="I15" i="17" s="1"/>
  <c r="P8" i="17"/>
  <c r="I8" i="17" s="1"/>
  <c r="P16" i="17"/>
  <c r="I16" i="17" s="1"/>
  <c r="P9" i="17"/>
  <c r="I9" i="17" s="1"/>
  <c r="P17" i="17"/>
  <c r="I17" i="17" s="1"/>
  <c r="P10" i="17"/>
  <c r="I10" i="17" s="1"/>
  <c r="P18" i="17"/>
  <c r="I18" i="17" s="1"/>
  <c r="P3" i="17"/>
  <c r="I3" i="17" s="1"/>
  <c r="P11" i="17"/>
  <c r="I11" i="17" s="1"/>
  <c r="P19" i="17"/>
  <c r="I19" i="17" s="1"/>
  <c r="P4" i="17"/>
  <c r="I4" i="17" s="1"/>
  <c r="P12" i="17"/>
  <c r="I12" i="17" s="1"/>
  <c r="P20" i="17"/>
  <c r="I20" i="17" s="1"/>
  <c r="P5" i="17"/>
  <c r="I5" i="17" s="1"/>
  <c r="P13" i="17"/>
  <c r="I13" i="17" s="1"/>
  <c r="P21" i="17"/>
  <c r="I21" i="17" s="1"/>
  <c r="P2" i="17"/>
  <c r="I2" i="17" s="1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B2" i="3"/>
  <c r="C2" i="3" s="1"/>
  <c r="B2601" i="3"/>
  <c r="C2601" i="3" s="1"/>
  <c r="B2600" i="3"/>
  <c r="C2600" i="3" s="1"/>
  <c r="B2599" i="3"/>
  <c r="C2599" i="3" s="1"/>
  <c r="B2598" i="3"/>
  <c r="C2598" i="3" s="1"/>
  <c r="B2597" i="3"/>
  <c r="C2597" i="3" s="1"/>
  <c r="B2596" i="3"/>
  <c r="C2596" i="3" s="1"/>
  <c r="B2595" i="3"/>
  <c r="C2595" i="3" s="1"/>
  <c r="B2594" i="3"/>
  <c r="C2594" i="3" s="1"/>
  <c r="B2593" i="3"/>
  <c r="C2593" i="3" s="1"/>
  <c r="B2592" i="3"/>
  <c r="C2592" i="3" s="1"/>
  <c r="B2591" i="3"/>
  <c r="C2591" i="3" s="1"/>
  <c r="B2590" i="3"/>
  <c r="C2590" i="3" s="1"/>
  <c r="B2589" i="3"/>
  <c r="C2589" i="3" s="1"/>
  <c r="B2588" i="3"/>
  <c r="C2588" i="3" s="1"/>
  <c r="B2587" i="3"/>
  <c r="C2587" i="3" s="1"/>
  <c r="B2586" i="3"/>
  <c r="C2586" i="3" s="1"/>
  <c r="B2585" i="3"/>
  <c r="C2585" i="3" s="1"/>
  <c r="B2584" i="3"/>
  <c r="C2584" i="3" s="1"/>
  <c r="B2583" i="3"/>
  <c r="C2583" i="3" s="1"/>
  <c r="B2582" i="3"/>
  <c r="C2582" i="3" s="1"/>
  <c r="B2581" i="3"/>
  <c r="C2581" i="3" s="1"/>
  <c r="B2580" i="3"/>
  <c r="C2580" i="3" s="1"/>
  <c r="B2579" i="3"/>
  <c r="C2579" i="3" s="1"/>
  <c r="B2578" i="3"/>
  <c r="C2578" i="3" s="1"/>
  <c r="B2577" i="3"/>
  <c r="C2577" i="3" s="1"/>
  <c r="B2576" i="3"/>
  <c r="C2576" i="3" s="1"/>
  <c r="B2575" i="3"/>
  <c r="C2575" i="3" s="1"/>
  <c r="B2574" i="3"/>
  <c r="C2574" i="3" s="1"/>
  <c r="B2573" i="3"/>
  <c r="C2573" i="3" s="1"/>
  <c r="B2572" i="3"/>
  <c r="C2572" i="3" s="1"/>
  <c r="B2571" i="3"/>
  <c r="C2571" i="3" s="1"/>
  <c r="B2570" i="3"/>
  <c r="C2570" i="3" s="1"/>
  <c r="B2569" i="3"/>
  <c r="C2569" i="3" s="1"/>
  <c r="B2568" i="3"/>
  <c r="C2568" i="3" s="1"/>
  <c r="B2567" i="3"/>
  <c r="C2567" i="3" s="1"/>
  <c r="B2566" i="3"/>
  <c r="C2566" i="3" s="1"/>
  <c r="B2565" i="3"/>
  <c r="C2565" i="3" s="1"/>
  <c r="B2564" i="3"/>
  <c r="C2564" i="3" s="1"/>
  <c r="B2563" i="3"/>
  <c r="C2563" i="3" s="1"/>
  <c r="B2562" i="3"/>
  <c r="C2562" i="3" s="1"/>
  <c r="B2561" i="3"/>
  <c r="C2561" i="3" s="1"/>
  <c r="B2560" i="3"/>
  <c r="C2560" i="3" s="1"/>
  <c r="B2559" i="3"/>
  <c r="C2559" i="3" s="1"/>
  <c r="B2558" i="3"/>
  <c r="C2558" i="3" s="1"/>
  <c r="B2557" i="3"/>
  <c r="C2557" i="3" s="1"/>
  <c r="B2556" i="3"/>
  <c r="C2556" i="3" s="1"/>
  <c r="B2555" i="3"/>
  <c r="C2555" i="3" s="1"/>
  <c r="B2554" i="3"/>
  <c r="C2554" i="3" s="1"/>
  <c r="B2553" i="3"/>
  <c r="C2553" i="3" s="1"/>
  <c r="B2552" i="3"/>
  <c r="C2552" i="3" s="1"/>
  <c r="B2551" i="3"/>
  <c r="C2551" i="3" s="1"/>
  <c r="B2550" i="3"/>
  <c r="C2550" i="3" s="1"/>
  <c r="B2549" i="3"/>
  <c r="C2549" i="3" s="1"/>
  <c r="B2548" i="3"/>
  <c r="C2548" i="3" s="1"/>
  <c r="B2547" i="3"/>
  <c r="C2547" i="3" s="1"/>
  <c r="B2546" i="3"/>
  <c r="C2546" i="3" s="1"/>
  <c r="B2545" i="3"/>
  <c r="C2545" i="3" s="1"/>
  <c r="B2544" i="3"/>
  <c r="C2544" i="3" s="1"/>
  <c r="B2543" i="3"/>
  <c r="C2543" i="3" s="1"/>
  <c r="B2542" i="3"/>
  <c r="C2542" i="3" s="1"/>
  <c r="B2541" i="3"/>
  <c r="C2541" i="3" s="1"/>
  <c r="B2540" i="3"/>
  <c r="C2540" i="3" s="1"/>
  <c r="B2539" i="3"/>
  <c r="C2539" i="3" s="1"/>
  <c r="B2538" i="3"/>
  <c r="C2538" i="3" s="1"/>
  <c r="B2537" i="3"/>
  <c r="C2537" i="3" s="1"/>
  <c r="B2536" i="3"/>
  <c r="C2536" i="3" s="1"/>
  <c r="B2535" i="3"/>
  <c r="C2535" i="3" s="1"/>
  <c r="B2534" i="3"/>
  <c r="C2534" i="3" s="1"/>
  <c r="B2533" i="3"/>
  <c r="C2533" i="3" s="1"/>
  <c r="B2532" i="3"/>
  <c r="C2532" i="3" s="1"/>
  <c r="B2531" i="3"/>
  <c r="C2531" i="3" s="1"/>
  <c r="B2530" i="3"/>
  <c r="C2530" i="3" s="1"/>
  <c r="B2529" i="3"/>
  <c r="C2529" i="3" s="1"/>
  <c r="B2528" i="3"/>
  <c r="C2528" i="3" s="1"/>
  <c r="B2527" i="3"/>
  <c r="C2527" i="3" s="1"/>
  <c r="B2526" i="3"/>
  <c r="C2526" i="3" s="1"/>
  <c r="B2525" i="3"/>
  <c r="C2525" i="3" s="1"/>
  <c r="B2524" i="3"/>
  <c r="C2524" i="3" s="1"/>
  <c r="B2523" i="3"/>
  <c r="C2523" i="3" s="1"/>
  <c r="B2522" i="3"/>
  <c r="C2522" i="3" s="1"/>
  <c r="B2521" i="3"/>
  <c r="C2521" i="3" s="1"/>
  <c r="B2520" i="3"/>
  <c r="C2520" i="3" s="1"/>
  <c r="B2519" i="3"/>
  <c r="C2519" i="3" s="1"/>
  <c r="B2518" i="3"/>
  <c r="C2518" i="3" s="1"/>
  <c r="B2517" i="3"/>
  <c r="C2517" i="3" s="1"/>
  <c r="B2516" i="3"/>
  <c r="C2516" i="3" s="1"/>
  <c r="B2515" i="3"/>
  <c r="C2515" i="3" s="1"/>
  <c r="B2514" i="3"/>
  <c r="C2514" i="3" s="1"/>
  <c r="B2513" i="3"/>
  <c r="C2513" i="3" s="1"/>
  <c r="B2512" i="3"/>
  <c r="C2512" i="3" s="1"/>
  <c r="B2511" i="3"/>
  <c r="C2511" i="3" s="1"/>
  <c r="B2510" i="3"/>
  <c r="C2510" i="3" s="1"/>
  <c r="B2509" i="3"/>
  <c r="C2509" i="3" s="1"/>
  <c r="B2508" i="3"/>
  <c r="C2508" i="3" s="1"/>
  <c r="B2507" i="3"/>
  <c r="C2507" i="3" s="1"/>
  <c r="B2506" i="3"/>
  <c r="C2506" i="3" s="1"/>
  <c r="B2505" i="3"/>
  <c r="C2505" i="3" s="1"/>
  <c r="B2504" i="3"/>
  <c r="C2504" i="3" s="1"/>
  <c r="B2503" i="3"/>
  <c r="C2503" i="3" s="1"/>
  <c r="B2502" i="3"/>
  <c r="C2502" i="3" s="1"/>
  <c r="B2501" i="3"/>
  <c r="C2501" i="3" s="1"/>
  <c r="B2500" i="3"/>
  <c r="C2500" i="3" s="1"/>
  <c r="B2499" i="3"/>
  <c r="C2499" i="3" s="1"/>
  <c r="B2498" i="3"/>
  <c r="C2498" i="3" s="1"/>
  <c r="B2497" i="3"/>
  <c r="C2497" i="3" s="1"/>
  <c r="B2496" i="3"/>
  <c r="C2496" i="3" s="1"/>
  <c r="B2495" i="3"/>
  <c r="C2495" i="3" s="1"/>
  <c r="B2494" i="3"/>
  <c r="C2494" i="3" s="1"/>
  <c r="B2493" i="3"/>
  <c r="C2493" i="3" s="1"/>
  <c r="B2492" i="3"/>
  <c r="C2492" i="3" s="1"/>
  <c r="B2491" i="3"/>
  <c r="C2491" i="3" s="1"/>
  <c r="B2490" i="3"/>
  <c r="C2490" i="3" s="1"/>
  <c r="B2489" i="3"/>
  <c r="C2489" i="3" s="1"/>
  <c r="B2488" i="3"/>
  <c r="C2488" i="3" s="1"/>
  <c r="B2487" i="3"/>
  <c r="C2487" i="3" s="1"/>
  <c r="B2486" i="3"/>
  <c r="C2486" i="3" s="1"/>
  <c r="B2485" i="3"/>
  <c r="C2485" i="3" s="1"/>
  <c r="B2484" i="3"/>
  <c r="C2484" i="3" s="1"/>
  <c r="B2483" i="3"/>
  <c r="C2483" i="3" s="1"/>
  <c r="B2482" i="3"/>
  <c r="C2482" i="3" s="1"/>
  <c r="B2481" i="3"/>
  <c r="C2481" i="3" s="1"/>
  <c r="B2480" i="3"/>
  <c r="C2480" i="3" s="1"/>
  <c r="B2479" i="3"/>
  <c r="C2479" i="3" s="1"/>
  <c r="B2478" i="3"/>
  <c r="C2478" i="3" s="1"/>
  <c r="B2477" i="3"/>
  <c r="C2477" i="3" s="1"/>
  <c r="B2476" i="3"/>
  <c r="C2476" i="3" s="1"/>
  <c r="B2475" i="3"/>
  <c r="C2475" i="3" s="1"/>
  <c r="B2474" i="3"/>
  <c r="C2474" i="3" s="1"/>
  <c r="B2473" i="3"/>
  <c r="C2473" i="3" s="1"/>
  <c r="B2472" i="3"/>
  <c r="C2472" i="3" s="1"/>
  <c r="B2471" i="3"/>
  <c r="C2471" i="3" s="1"/>
  <c r="B2470" i="3"/>
  <c r="C2470" i="3" s="1"/>
  <c r="B2469" i="3"/>
  <c r="C2469" i="3" s="1"/>
  <c r="B2468" i="3"/>
  <c r="C2468" i="3" s="1"/>
  <c r="B2467" i="3"/>
  <c r="C2467" i="3" s="1"/>
  <c r="B2466" i="3"/>
  <c r="C2466" i="3" s="1"/>
  <c r="B2465" i="3"/>
  <c r="C2465" i="3" s="1"/>
  <c r="B2464" i="3"/>
  <c r="C2464" i="3" s="1"/>
  <c r="B2463" i="3"/>
  <c r="C2463" i="3" s="1"/>
  <c r="B2462" i="3"/>
  <c r="C2462" i="3" s="1"/>
  <c r="B2461" i="3"/>
  <c r="C2461" i="3" s="1"/>
  <c r="B2460" i="3"/>
  <c r="C2460" i="3" s="1"/>
  <c r="B2459" i="3"/>
  <c r="C2459" i="3" s="1"/>
  <c r="B2458" i="3"/>
  <c r="C2458" i="3" s="1"/>
  <c r="B2457" i="3"/>
  <c r="C2457" i="3" s="1"/>
  <c r="B2456" i="3"/>
  <c r="C2456" i="3" s="1"/>
  <c r="B2455" i="3"/>
  <c r="C2455" i="3" s="1"/>
  <c r="B2454" i="3"/>
  <c r="C2454" i="3" s="1"/>
  <c r="B2453" i="3"/>
  <c r="C2453" i="3" s="1"/>
  <c r="B2452" i="3"/>
  <c r="C2452" i="3" s="1"/>
  <c r="B2451" i="3"/>
  <c r="C2451" i="3" s="1"/>
  <c r="B2450" i="3"/>
  <c r="C2450" i="3" s="1"/>
  <c r="B2449" i="3"/>
  <c r="C2449" i="3" s="1"/>
  <c r="B2448" i="3"/>
  <c r="C2448" i="3" s="1"/>
  <c r="B2447" i="3"/>
  <c r="C2447" i="3" s="1"/>
  <c r="B2446" i="3"/>
  <c r="C2446" i="3" s="1"/>
  <c r="B2445" i="3"/>
  <c r="C2445" i="3" s="1"/>
  <c r="B2444" i="3"/>
  <c r="C2444" i="3" s="1"/>
  <c r="B2443" i="3"/>
  <c r="C2443" i="3" s="1"/>
  <c r="B2442" i="3"/>
  <c r="C2442" i="3" s="1"/>
  <c r="B2441" i="3"/>
  <c r="C2441" i="3" s="1"/>
  <c r="B2440" i="3"/>
  <c r="C2440" i="3" s="1"/>
  <c r="B2439" i="3"/>
  <c r="C2439" i="3" s="1"/>
  <c r="B2438" i="3"/>
  <c r="C2438" i="3" s="1"/>
  <c r="B2437" i="3"/>
  <c r="C2437" i="3" s="1"/>
  <c r="B2436" i="3"/>
  <c r="C2436" i="3" s="1"/>
  <c r="B2435" i="3"/>
  <c r="C2435" i="3" s="1"/>
  <c r="B2434" i="3"/>
  <c r="C2434" i="3" s="1"/>
  <c r="B2433" i="3"/>
  <c r="C2433" i="3" s="1"/>
  <c r="B2432" i="3"/>
  <c r="C2432" i="3" s="1"/>
  <c r="B2431" i="3"/>
  <c r="C2431" i="3" s="1"/>
  <c r="B2430" i="3"/>
  <c r="C2430" i="3" s="1"/>
  <c r="B2429" i="3"/>
  <c r="C2429" i="3" s="1"/>
  <c r="B2428" i="3"/>
  <c r="C2428" i="3" s="1"/>
  <c r="B2427" i="3"/>
  <c r="C2427" i="3" s="1"/>
  <c r="B2426" i="3"/>
  <c r="C2426" i="3" s="1"/>
  <c r="B2425" i="3"/>
  <c r="C2425" i="3" s="1"/>
  <c r="B2424" i="3"/>
  <c r="C2424" i="3" s="1"/>
  <c r="B2423" i="3"/>
  <c r="C2423" i="3" s="1"/>
  <c r="B2422" i="3"/>
  <c r="C2422" i="3" s="1"/>
  <c r="B2421" i="3"/>
  <c r="C2421" i="3" s="1"/>
  <c r="B2420" i="3"/>
  <c r="C2420" i="3" s="1"/>
  <c r="B2419" i="3"/>
  <c r="C2419" i="3" s="1"/>
  <c r="B2418" i="3"/>
  <c r="C2418" i="3" s="1"/>
  <c r="B2417" i="3"/>
  <c r="C2417" i="3" s="1"/>
  <c r="B2416" i="3"/>
  <c r="C2416" i="3" s="1"/>
  <c r="B2415" i="3"/>
  <c r="C2415" i="3" s="1"/>
  <c r="B2414" i="3"/>
  <c r="C2414" i="3" s="1"/>
  <c r="B2413" i="3"/>
  <c r="C2413" i="3" s="1"/>
  <c r="B2412" i="3"/>
  <c r="C2412" i="3" s="1"/>
  <c r="B2411" i="3"/>
  <c r="C2411" i="3" s="1"/>
  <c r="B2410" i="3"/>
  <c r="C2410" i="3" s="1"/>
  <c r="B2409" i="3"/>
  <c r="C2409" i="3" s="1"/>
  <c r="B2408" i="3"/>
  <c r="C2408" i="3" s="1"/>
  <c r="B2407" i="3"/>
  <c r="C2407" i="3" s="1"/>
  <c r="B2406" i="3"/>
  <c r="C2406" i="3" s="1"/>
  <c r="B2405" i="3"/>
  <c r="C2405" i="3" s="1"/>
  <c r="B2404" i="3"/>
  <c r="C2404" i="3" s="1"/>
  <c r="B2403" i="3"/>
  <c r="C2403" i="3" s="1"/>
  <c r="B2402" i="3"/>
  <c r="C2402" i="3" s="1"/>
  <c r="B2401" i="3"/>
  <c r="C2401" i="3" s="1"/>
  <c r="B2400" i="3"/>
  <c r="C2400" i="3" s="1"/>
  <c r="B2399" i="3"/>
  <c r="C2399" i="3" s="1"/>
  <c r="B2398" i="3"/>
  <c r="C2398" i="3" s="1"/>
  <c r="B2397" i="3"/>
  <c r="C2397" i="3" s="1"/>
  <c r="B2396" i="3"/>
  <c r="C2396" i="3" s="1"/>
  <c r="B2395" i="3"/>
  <c r="C2395" i="3" s="1"/>
  <c r="B2394" i="3"/>
  <c r="C2394" i="3" s="1"/>
  <c r="B2393" i="3"/>
  <c r="C2393" i="3" s="1"/>
  <c r="B2392" i="3"/>
  <c r="C2392" i="3" s="1"/>
  <c r="B2391" i="3"/>
  <c r="C2391" i="3" s="1"/>
  <c r="B2390" i="3"/>
  <c r="C2390" i="3" s="1"/>
  <c r="B2389" i="3"/>
  <c r="C2389" i="3" s="1"/>
  <c r="B2388" i="3"/>
  <c r="C2388" i="3" s="1"/>
  <c r="B2387" i="3"/>
  <c r="C2387" i="3" s="1"/>
  <c r="B2386" i="3"/>
  <c r="C2386" i="3" s="1"/>
  <c r="B2385" i="3"/>
  <c r="C2385" i="3" s="1"/>
  <c r="B2384" i="3"/>
  <c r="C2384" i="3" s="1"/>
  <c r="B2383" i="3"/>
  <c r="C2383" i="3" s="1"/>
  <c r="B2382" i="3"/>
  <c r="C2382" i="3" s="1"/>
  <c r="B2381" i="3"/>
  <c r="C2381" i="3" s="1"/>
  <c r="B2380" i="3"/>
  <c r="C2380" i="3" s="1"/>
  <c r="B2379" i="3"/>
  <c r="C2379" i="3" s="1"/>
  <c r="B2378" i="3"/>
  <c r="C2378" i="3" s="1"/>
  <c r="B2377" i="3"/>
  <c r="C2377" i="3" s="1"/>
  <c r="B2376" i="3"/>
  <c r="C2376" i="3" s="1"/>
  <c r="B2375" i="3"/>
  <c r="C2375" i="3" s="1"/>
  <c r="B2374" i="3"/>
  <c r="C2374" i="3" s="1"/>
  <c r="B2373" i="3"/>
  <c r="C2373" i="3" s="1"/>
  <c r="B2372" i="3"/>
  <c r="C2372" i="3" s="1"/>
  <c r="B2371" i="3"/>
  <c r="C2371" i="3" s="1"/>
  <c r="B2370" i="3"/>
  <c r="C2370" i="3" s="1"/>
  <c r="B2369" i="3"/>
  <c r="C2369" i="3" s="1"/>
  <c r="B2368" i="3"/>
  <c r="C2368" i="3" s="1"/>
  <c r="B2367" i="3"/>
  <c r="C2367" i="3" s="1"/>
  <c r="B2366" i="3"/>
  <c r="C2366" i="3" s="1"/>
  <c r="B2365" i="3"/>
  <c r="C2365" i="3" s="1"/>
  <c r="B2364" i="3"/>
  <c r="C2364" i="3" s="1"/>
  <c r="B2363" i="3"/>
  <c r="C2363" i="3" s="1"/>
  <c r="B2362" i="3"/>
  <c r="C2362" i="3" s="1"/>
  <c r="B2361" i="3"/>
  <c r="C2361" i="3" s="1"/>
  <c r="B2360" i="3"/>
  <c r="C2360" i="3" s="1"/>
  <c r="B2359" i="3"/>
  <c r="C2359" i="3" s="1"/>
  <c r="B2358" i="3"/>
  <c r="C2358" i="3" s="1"/>
  <c r="B2357" i="3"/>
  <c r="C2357" i="3" s="1"/>
  <c r="B2356" i="3"/>
  <c r="C2356" i="3" s="1"/>
  <c r="B2355" i="3"/>
  <c r="C2355" i="3" s="1"/>
  <c r="B2354" i="3"/>
  <c r="C2354" i="3" s="1"/>
  <c r="B2353" i="3"/>
  <c r="C2353" i="3" s="1"/>
  <c r="B2352" i="3"/>
  <c r="C2352" i="3" s="1"/>
  <c r="B2351" i="3"/>
  <c r="C2351" i="3" s="1"/>
  <c r="B2350" i="3"/>
  <c r="C2350" i="3" s="1"/>
  <c r="B2349" i="3"/>
  <c r="C2349" i="3" s="1"/>
  <c r="B2348" i="3"/>
  <c r="C2348" i="3" s="1"/>
  <c r="B2347" i="3"/>
  <c r="C2347" i="3" s="1"/>
  <c r="B2346" i="3"/>
  <c r="C2346" i="3" s="1"/>
  <c r="B2345" i="3"/>
  <c r="C2345" i="3" s="1"/>
  <c r="B2344" i="3"/>
  <c r="C2344" i="3" s="1"/>
  <c r="B2343" i="3"/>
  <c r="C2343" i="3" s="1"/>
  <c r="B2342" i="3"/>
  <c r="C2342" i="3" s="1"/>
  <c r="B2341" i="3"/>
  <c r="C2341" i="3" s="1"/>
  <c r="B2340" i="3"/>
  <c r="C2340" i="3" s="1"/>
  <c r="B2339" i="3"/>
  <c r="C2339" i="3" s="1"/>
  <c r="B2338" i="3"/>
  <c r="C2338" i="3" s="1"/>
  <c r="B2337" i="3"/>
  <c r="C2337" i="3" s="1"/>
  <c r="B2336" i="3"/>
  <c r="C2336" i="3" s="1"/>
  <c r="B2335" i="3"/>
  <c r="C2335" i="3" s="1"/>
  <c r="B2334" i="3"/>
  <c r="C2334" i="3" s="1"/>
  <c r="B2333" i="3"/>
  <c r="C2333" i="3" s="1"/>
  <c r="B2332" i="3"/>
  <c r="C2332" i="3" s="1"/>
  <c r="B2331" i="3"/>
  <c r="C2331" i="3" s="1"/>
  <c r="B2330" i="3"/>
  <c r="C2330" i="3" s="1"/>
  <c r="B2329" i="3"/>
  <c r="C2329" i="3" s="1"/>
  <c r="B2328" i="3"/>
  <c r="C2328" i="3" s="1"/>
  <c r="B2327" i="3"/>
  <c r="C2327" i="3" s="1"/>
  <c r="B2326" i="3"/>
  <c r="C2326" i="3" s="1"/>
  <c r="B2325" i="3"/>
  <c r="C2325" i="3" s="1"/>
  <c r="B2324" i="3"/>
  <c r="C2324" i="3" s="1"/>
  <c r="B2323" i="3"/>
  <c r="C2323" i="3" s="1"/>
  <c r="B2322" i="3"/>
  <c r="C2322" i="3" s="1"/>
  <c r="B2321" i="3"/>
  <c r="C2321" i="3" s="1"/>
  <c r="B2320" i="3"/>
  <c r="C2320" i="3" s="1"/>
  <c r="B2319" i="3"/>
  <c r="C2319" i="3" s="1"/>
  <c r="B2318" i="3"/>
  <c r="C2318" i="3" s="1"/>
  <c r="B2317" i="3"/>
  <c r="C2317" i="3" s="1"/>
  <c r="B2316" i="3"/>
  <c r="C2316" i="3" s="1"/>
  <c r="B2315" i="3"/>
  <c r="C2315" i="3" s="1"/>
  <c r="B2314" i="3"/>
  <c r="C2314" i="3" s="1"/>
  <c r="B2313" i="3"/>
  <c r="C2313" i="3" s="1"/>
  <c r="B2312" i="3"/>
  <c r="C2312" i="3" s="1"/>
  <c r="B2311" i="3"/>
  <c r="C2311" i="3" s="1"/>
  <c r="B2310" i="3"/>
  <c r="C2310" i="3" s="1"/>
  <c r="B2309" i="3"/>
  <c r="C2309" i="3" s="1"/>
  <c r="B2308" i="3"/>
  <c r="C2308" i="3" s="1"/>
  <c r="B2307" i="3"/>
  <c r="C2307" i="3" s="1"/>
  <c r="B2306" i="3"/>
  <c r="C2306" i="3" s="1"/>
  <c r="B2305" i="3"/>
  <c r="C2305" i="3" s="1"/>
  <c r="B2304" i="3"/>
  <c r="C2304" i="3" s="1"/>
  <c r="B2303" i="3"/>
  <c r="C2303" i="3" s="1"/>
  <c r="B2302" i="3"/>
  <c r="C2302" i="3" s="1"/>
  <c r="B2301" i="3"/>
  <c r="C2301" i="3" s="1"/>
  <c r="B2300" i="3"/>
  <c r="C2300" i="3" s="1"/>
  <c r="B2299" i="3"/>
  <c r="C2299" i="3" s="1"/>
  <c r="B2298" i="3"/>
  <c r="C2298" i="3" s="1"/>
  <c r="B2297" i="3"/>
  <c r="C2297" i="3" s="1"/>
  <c r="B2296" i="3"/>
  <c r="C2296" i="3" s="1"/>
  <c r="B2295" i="3"/>
  <c r="C2295" i="3" s="1"/>
  <c r="B2294" i="3"/>
  <c r="C2294" i="3" s="1"/>
  <c r="B2293" i="3"/>
  <c r="C2293" i="3" s="1"/>
  <c r="B2292" i="3"/>
  <c r="C2292" i="3" s="1"/>
  <c r="B2291" i="3"/>
  <c r="C2291" i="3" s="1"/>
  <c r="B2290" i="3"/>
  <c r="C2290" i="3" s="1"/>
  <c r="B2289" i="3"/>
  <c r="C2289" i="3" s="1"/>
  <c r="B2288" i="3"/>
  <c r="C2288" i="3" s="1"/>
  <c r="B2287" i="3"/>
  <c r="C2287" i="3" s="1"/>
  <c r="B2286" i="3"/>
  <c r="C2286" i="3" s="1"/>
  <c r="B2285" i="3"/>
  <c r="C2285" i="3" s="1"/>
  <c r="B2284" i="3"/>
  <c r="C2284" i="3" s="1"/>
  <c r="B2283" i="3"/>
  <c r="C2283" i="3" s="1"/>
  <c r="B2282" i="3"/>
  <c r="C2282" i="3" s="1"/>
  <c r="B2281" i="3"/>
  <c r="C2281" i="3" s="1"/>
  <c r="B2280" i="3"/>
  <c r="C2280" i="3" s="1"/>
  <c r="B2279" i="3"/>
  <c r="C2279" i="3" s="1"/>
  <c r="B2278" i="3"/>
  <c r="C2278" i="3" s="1"/>
  <c r="B2277" i="3"/>
  <c r="C2277" i="3" s="1"/>
  <c r="B2276" i="3"/>
  <c r="C2276" i="3" s="1"/>
  <c r="B2275" i="3"/>
  <c r="C2275" i="3" s="1"/>
  <c r="B2274" i="3"/>
  <c r="C2274" i="3" s="1"/>
  <c r="B2273" i="3"/>
  <c r="C2273" i="3" s="1"/>
  <c r="B2272" i="3"/>
  <c r="C2272" i="3" s="1"/>
  <c r="B2271" i="3"/>
  <c r="C2271" i="3" s="1"/>
  <c r="B2270" i="3"/>
  <c r="C2270" i="3" s="1"/>
  <c r="B2269" i="3"/>
  <c r="C2269" i="3" s="1"/>
  <c r="B2268" i="3"/>
  <c r="C2268" i="3" s="1"/>
  <c r="B2267" i="3"/>
  <c r="C2267" i="3" s="1"/>
  <c r="B2266" i="3"/>
  <c r="C2266" i="3" s="1"/>
  <c r="B2265" i="3"/>
  <c r="C2265" i="3" s="1"/>
  <c r="B2264" i="3"/>
  <c r="C2264" i="3" s="1"/>
  <c r="B2263" i="3"/>
  <c r="C2263" i="3" s="1"/>
  <c r="B2262" i="3"/>
  <c r="C2262" i="3" s="1"/>
  <c r="B2261" i="3"/>
  <c r="C2261" i="3" s="1"/>
  <c r="B2260" i="3"/>
  <c r="C2260" i="3" s="1"/>
  <c r="B2259" i="3"/>
  <c r="C2259" i="3" s="1"/>
  <c r="B2258" i="3"/>
  <c r="C2258" i="3" s="1"/>
  <c r="B2257" i="3"/>
  <c r="C2257" i="3" s="1"/>
  <c r="B2256" i="3"/>
  <c r="C2256" i="3" s="1"/>
  <c r="B2255" i="3"/>
  <c r="C2255" i="3" s="1"/>
  <c r="B2254" i="3"/>
  <c r="C2254" i="3" s="1"/>
  <c r="B2253" i="3"/>
  <c r="C2253" i="3" s="1"/>
  <c r="B2252" i="3"/>
  <c r="C2252" i="3" s="1"/>
  <c r="B2251" i="3"/>
  <c r="C2251" i="3" s="1"/>
  <c r="B2250" i="3"/>
  <c r="C2250" i="3" s="1"/>
  <c r="B2249" i="3"/>
  <c r="C2249" i="3" s="1"/>
  <c r="B2248" i="3"/>
  <c r="C2248" i="3" s="1"/>
  <c r="B2247" i="3"/>
  <c r="C2247" i="3" s="1"/>
  <c r="B2246" i="3"/>
  <c r="C2246" i="3" s="1"/>
  <c r="B2245" i="3"/>
  <c r="C2245" i="3" s="1"/>
  <c r="B2244" i="3"/>
  <c r="C2244" i="3" s="1"/>
  <c r="B2243" i="3"/>
  <c r="C2243" i="3" s="1"/>
  <c r="B2242" i="3"/>
  <c r="C2242" i="3" s="1"/>
  <c r="B2241" i="3"/>
  <c r="C2241" i="3" s="1"/>
  <c r="B2240" i="3"/>
  <c r="C2240" i="3" s="1"/>
  <c r="B2239" i="3"/>
  <c r="C2239" i="3" s="1"/>
  <c r="B2238" i="3"/>
  <c r="C2238" i="3" s="1"/>
  <c r="B2237" i="3"/>
  <c r="C2237" i="3" s="1"/>
  <c r="B2236" i="3"/>
  <c r="C2236" i="3" s="1"/>
  <c r="B2235" i="3"/>
  <c r="C2235" i="3" s="1"/>
  <c r="B2234" i="3"/>
  <c r="C2234" i="3" s="1"/>
  <c r="B2233" i="3"/>
  <c r="C2233" i="3" s="1"/>
  <c r="B2232" i="3"/>
  <c r="C2232" i="3" s="1"/>
  <c r="B2231" i="3"/>
  <c r="C2231" i="3" s="1"/>
  <c r="B2230" i="3"/>
  <c r="C2230" i="3" s="1"/>
  <c r="B2229" i="3"/>
  <c r="C2229" i="3" s="1"/>
  <c r="B2228" i="3"/>
  <c r="C2228" i="3" s="1"/>
  <c r="B2227" i="3"/>
  <c r="C2227" i="3" s="1"/>
  <c r="B2226" i="3"/>
  <c r="C2226" i="3" s="1"/>
  <c r="B2225" i="3"/>
  <c r="C2225" i="3" s="1"/>
  <c r="B2224" i="3"/>
  <c r="C2224" i="3" s="1"/>
  <c r="B2223" i="3"/>
  <c r="C2223" i="3" s="1"/>
  <c r="B2222" i="3"/>
  <c r="C2222" i="3" s="1"/>
  <c r="B2221" i="3"/>
  <c r="C2221" i="3" s="1"/>
  <c r="B2220" i="3"/>
  <c r="C2220" i="3" s="1"/>
  <c r="B2219" i="3"/>
  <c r="C2219" i="3" s="1"/>
  <c r="B2218" i="3"/>
  <c r="C2218" i="3" s="1"/>
  <c r="B2217" i="3"/>
  <c r="C2217" i="3" s="1"/>
  <c r="B2216" i="3"/>
  <c r="C2216" i="3" s="1"/>
  <c r="B2215" i="3"/>
  <c r="C2215" i="3" s="1"/>
  <c r="B2214" i="3"/>
  <c r="C2214" i="3" s="1"/>
  <c r="B2213" i="3"/>
  <c r="C2213" i="3" s="1"/>
  <c r="B2212" i="3"/>
  <c r="C2212" i="3" s="1"/>
  <c r="B2211" i="3"/>
  <c r="C2211" i="3" s="1"/>
  <c r="B2210" i="3"/>
  <c r="C2210" i="3" s="1"/>
  <c r="B2209" i="3"/>
  <c r="C2209" i="3" s="1"/>
  <c r="B2208" i="3"/>
  <c r="C2208" i="3" s="1"/>
  <c r="B2207" i="3"/>
  <c r="C2207" i="3" s="1"/>
  <c r="B2206" i="3"/>
  <c r="C2206" i="3" s="1"/>
  <c r="B2205" i="3"/>
  <c r="C2205" i="3" s="1"/>
  <c r="B2204" i="3"/>
  <c r="C2204" i="3" s="1"/>
  <c r="B2203" i="3"/>
  <c r="C2203" i="3" s="1"/>
  <c r="B2202" i="3"/>
  <c r="C2202" i="3" s="1"/>
  <c r="B2201" i="3"/>
  <c r="C2201" i="3" s="1"/>
  <c r="B2200" i="3"/>
  <c r="C2200" i="3" s="1"/>
  <c r="B2199" i="3"/>
  <c r="C2199" i="3" s="1"/>
  <c r="B2198" i="3"/>
  <c r="C2198" i="3" s="1"/>
  <c r="B2197" i="3"/>
  <c r="C2197" i="3" s="1"/>
  <c r="B2196" i="3"/>
  <c r="C2196" i="3" s="1"/>
  <c r="B2195" i="3"/>
  <c r="C2195" i="3" s="1"/>
  <c r="B2194" i="3"/>
  <c r="C2194" i="3" s="1"/>
  <c r="B2193" i="3"/>
  <c r="C2193" i="3" s="1"/>
  <c r="B2192" i="3"/>
  <c r="C2192" i="3" s="1"/>
  <c r="B2191" i="3"/>
  <c r="C2191" i="3" s="1"/>
  <c r="B2190" i="3"/>
  <c r="C2190" i="3" s="1"/>
  <c r="B2189" i="3"/>
  <c r="C2189" i="3" s="1"/>
  <c r="B2188" i="3"/>
  <c r="C2188" i="3" s="1"/>
  <c r="B2187" i="3"/>
  <c r="C2187" i="3" s="1"/>
  <c r="B2186" i="3"/>
  <c r="C2186" i="3" s="1"/>
  <c r="B2185" i="3"/>
  <c r="C2185" i="3" s="1"/>
  <c r="B2184" i="3"/>
  <c r="C2184" i="3" s="1"/>
  <c r="B2183" i="3"/>
  <c r="C2183" i="3" s="1"/>
  <c r="B2182" i="3"/>
  <c r="C2182" i="3" s="1"/>
  <c r="B2181" i="3"/>
  <c r="C2181" i="3" s="1"/>
  <c r="B2180" i="3"/>
  <c r="C2180" i="3" s="1"/>
  <c r="B2179" i="3"/>
  <c r="C2179" i="3" s="1"/>
  <c r="B2178" i="3"/>
  <c r="C2178" i="3" s="1"/>
  <c r="B2177" i="3"/>
  <c r="C2177" i="3" s="1"/>
  <c r="B2176" i="3"/>
  <c r="C2176" i="3" s="1"/>
  <c r="B2175" i="3"/>
  <c r="C2175" i="3" s="1"/>
  <c r="B2174" i="3"/>
  <c r="C2174" i="3" s="1"/>
  <c r="B2173" i="3"/>
  <c r="C2173" i="3" s="1"/>
  <c r="B2172" i="3"/>
  <c r="C2172" i="3" s="1"/>
  <c r="B2171" i="3"/>
  <c r="C2171" i="3" s="1"/>
  <c r="B2170" i="3"/>
  <c r="C2170" i="3" s="1"/>
  <c r="B2169" i="3"/>
  <c r="C2169" i="3" s="1"/>
  <c r="B2168" i="3"/>
  <c r="C2168" i="3" s="1"/>
  <c r="B2167" i="3"/>
  <c r="C2167" i="3" s="1"/>
  <c r="B2166" i="3"/>
  <c r="C2166" i="3" s="1"/>
  <c r="B2165" i="3"/>
  <c r="C2165" i="3" s="1"/>
  <c r="B2164" i="3"/>
  <c r="C2164" i="3" s="1"/>
  <c r="B2163" i="3"/>
  <c r="C2163" i="3" s="1"/>
  <c r="B2162" i="3"/>
  <c r="C2162" i="3" s="1"/>
  <c r="B2161" i="3"/>
  <c r="C2161" i="3" s="1"/>
  <c r="B2160" i="3"/>
  <c r="C2160" i="3" s="1"/>
  <c r="B2159" i="3"/>
  <c r="C2159" i="3" s="1"/>
  <c r="B2158" i="3"/>
  <c r="C2158" i="3" s="1"/>
  <c r="B2157" i="3"/>
  <c r="C2157" i="3" s="1"/>
  <c r="B2156" i="3"/>
  <c r="C2156" i="3" s="1"/>
  <c r="B2155" i="3"/>
  <c r="C2155" i="3" s="1"/>
  <c r="B2154" i="3"/>
  <c r="C2154" i="3" s="1"/>
  <c r="B2153" i="3"/>
  <c r="C2153" i="3" s="1"/>
  <c r="B2152" i="3"/>
  <c r="C2152" i="3" s="1"/>
  <c r="B2151" i="3"/>
  <c r="C2151" i="3" s="1"/>
  <c r="B2150" i="3"/>
  <c r="C2150" i="3" s="1"/>
  <c r="B2149" i="3"/>
  <c r="C2149" i="3" s="1"/>
  <c r="B2148" i="3"/>
  <c r="C2148" i="3" s="1"/>
  <c r="B2147" i="3"/>
  <c r="C2147" i="3" s="1"/>
  <c r="B2146" i="3"/>
  <c r="C2146" i="3" s="1"/>
  <c r="B2145" i="3"/>
  <c r="C2145" i="3" s="1"/>
  <c r="B2144" i="3"/>
  <c r="C2144" i="3" s="1"/>
  <c r="B2143" i="3"/>
  <c r="C2143" i="3" s="1"/>
  <c r="B2142" i="3"/>
  <c r="C2142" i="3" s="1"/>
  <c r="B2141" i="3"/>
  <c r="C2141" i="3" s="1"/>
  <c r="B2140" i="3"/>
  <c r="C2140" i="3" s="1"/>
  <c r="B2139" i="3"/>
  <c r="C2139" i="3" s="1"/>
  <c r="B2138" i="3"/>
  <c r="C2138" i="3" s="1"/>
  <c r="B2137" i="3"/>
  <c r="C2137" i="3" s="1"/>
  <c r="B2136" i="3"/>
  <c r="C2136" i="3" s="1"/>
  <c r="B2135" i="3"/>
  <c r="C2135" i="3" s="1"/>
  <c r="B2134" i="3"/>
  <c r="C2134" i="3" s="1"/>
  <c r="B2133" i="3"/>
  <c r="C2133" i="3" s="1"/>
  <c r="B2132" i="3"/>
  <c r="C2132" i="3" s="1"/>
  <c r="B2131" i="3"/>
  <c r="C2131" i="3" s="1"/>
  <c r="B2130" i="3"/>
  <c r="C2130" i="3" s="1"/>
  <c r="B2129" i="3"/>
  <c r="C2129" i="3" s="1"/>
  <c r="B2128" i="3"/>
  <c r="C2128" i="3" s="1"/>
  <c r="B2127" i="3"/>
  <c r="C2127" i="3" s="1"/>
  <c r="B2126" i="3"/>
  <c r="C2126" i="3" s="1"/>
  <c r="B2125" i="3"/>
  <c r="C2125" i="3" s="1"/>
  <c r="B2124" i="3"/>
  <c r="C2124" i="3" s="1"/>
  <c r="B2123" i="3"/>
  <c r="C2123" i="3" s="1"/>
  <c r="B2122" i="3"/>
  <c r="C2122" i="3" s="1"/>
  <c r="B2121" i="3"/>
  <c r="C2121" i="3" s="1"/>
  <c r="B2120" i="3"/>
  <c r="C2120" i="3" s="1"/>
  <c r="B2119" i="3"/>
  <c r="C2119" i="3" s="1"/>
  <c r="B2118" i="3"/>
  <c r="C2118" i="3" s="1"/>
  <c r="B2117" i="3"/>
  <c r="C2117" i="3" s="1"/>
  <c r="B2116" i="3"/>
  <c r="C2116" i="3" s="1"/>
  <c r="B2115" i="3"/>
  <c r="C2115" i="3" s="1"/>
  <c r="B2114" i="3"/>
  <c r="C2114" i="3" s="1"/>
  <c r="B2113" i="3"/>
  <c r="C2113" i="3" s="1"/>
  <c r="B2112" i="3"/>
  <c r="C2112" i="3" s="1"/>
  <c r="B2111" i="3"/>
  <c r="C2111" i="3" s="1"/>
  <c r="B2110" i="3"/>
  <c r="C2110" i="3" s="1"/>
  <c r="B2109" i="3"/>
  <c r="C2109" i="3" s="1"/>
  <c r="B2108" i="3"/>
  <c r="C2108" i="3" s="1"/>
  <c r="B2107" i="3"/>
  <c r="C2107" i="3" s="1"/>
  <c r="B2106" i="3"/>
  <c r="C2106" i="3" s="1"/>
  <c r="B2105" i="3"/>
  <c r="C2105" i="3" s="1"/>
  <c r="B2104" i="3"/>
  <c r="C2104" i="3" s="1"/>
  <c r="B2103" i="3"/>
  <c r="C2103" i="3" s="1"/>
  <c r="B2102" i="3"/>
  <c r="C2102" i="3" s="1"/>
  <c r="B2101" i="3"/>
  <c r="C2101" i="3" s="1"/>
  <c r="B2100" i="3"/>
  <c r="C2100" i="3" s="1"/>
  <c r="B2099" i="3"/>
  <c r="C2099" i="3" s="1"/>
  <c r="B2098" i="3"/>
  <c r="C2098" i="3" s="1"/>
  <c r="B2097" i="3"/>
  <c r="C2097" i="3" s="1"/>
  <c r="B2096" i="3"/>
  <c r="C2096" i="3" s="1"/>
  <c r="B2095" i="3"/>
  <c r="C2095" i="3" s="1"/>
  <c r="B2094" i="3"/>
  <c r="C2094" i="3" s="1"/>
  <c r="B2093" i="3"/>
  <c r="C2093" i="3" s="1"/>
  <c r="B2092" i="3"/>
  <c r="C2092" i="3" s="1"/>
  <c r="B2091" i="3"/>
  <c r="C2091" i="3" s="1"/>
  <c r="B2090" i="3"/>
  <c r="C2090" i="3" s="1"/>
  <c r="B2089" i="3"/>
  <c r="C2089" i="3" s="1"/>
  <c r="B2088" i="3"/>
  <c r="C2088" i="3" s="1"/>
  <c r="B2087" i="3"/>
  <c r="C2087" i="3" s="1"/>
  <c r="B2086" i="3"/>
  <c r="C2086" i="3" s="1"/>
  <c r="B2085" i="3"/>
  <c r="C2085" i="3" s="1"/>
  <c r="B2084" i="3"/>
  <c r="C2084" i="3" s="1"/>
  <c r="B2083" i="3"/>
  <c r="C2083" i="3" s="1"/>
  <c r="B2082" i="3"/>
  <c r="C2082" i="3" s="1"/>
  <c r="B2081" i="3"/>
  <c r="C2081" i="3" s="1"/>
  <c r="B2080" i="3"/>
  <c r="C2080" i="3" s="1"/>
  <c r="B2079" i="3"/>
  <c r="C2079" i="3" s="1"/>
  <c r="B2078" i="3"/>
  <c r="C2078" i="3" s="1"/>
  <c r="B2077" i="3"/>
  <c r="C2077" i="3" s="1"/>
  <c r="B2076" i="3"/>
  <c r="C2076" i="3" s="1"/>
  <c r="B2075" i="3"/>
  <c r="C2075" i="3" s="1"/>
  <c r="B2074" i="3"/>
  <c r="C2074" i="3" s="1"/>
  <c r="B2073" i="3"/>
  <c r="C2073" i="3" s="1"/>
  <c r="B2072" i="3"/>
  <c r="C2072" i="3" s="1"/>
  <c r="B2071" i="3"/>
  <c r="C2071" i="3" s="1"/>
  <c r="B2070" i="3"/>
  <c r="C2070" i="3" s="1"/>
  <c r="B2069" i="3"/>
  <c r="C2069" i="3" s="1"/>
  <c r="B2068" i="3"/>
  <c r="C2068" i="3" s="1"/>
  <c r="B2067" i="3"/>
  <c r="C2067" i="3" s="1"/>
  <c r="B2066" i="3"/>
  <c r="C2066" i="3" s="1"/>
  <c r="B2065" i="3"/>
  <c r="C2065" i="3" s="1"/>
  <c r="B2064" i="3"/>
  <c r="C2064" i="3" s="1"/>
  <c r="B2063" i="3"/>
  <c r="C2063" i="3" s="1"/>
  <c r="B2062" i="3"/>
  <c r="C2062" i="3" s="1"/>
  <c r="B2061" i="3"/>
  <c r="C2061" i="3" s="1"/>
  <c r="B2060" i="3"/>
  <c r="C2060" i="3" s="1"/>
  <c r="B2059" i="3"/>
  <c r="C2059" i="3" s="1"/>
  <c r="B2058" i="3"/>
  <c r="C2058" i="3" s="1"/>
  <c r="B2057" i="3"/>
  <c r="C2057" i="3" s="1"/>
  <c r="B2056" i="3"/>
  <c r="C2056" i="3" s="1"/>
  <c r="B2055" i="3"/>
  <c r="C2055" i="3" s="1"/>
  <c r="B2054" i="3"/>
  <c r="C2054" i="3" s="1"/>
  <c r="B2053" i="3"/>
  <c r="C2053" i="3" s="1"/>
  <c r="B2052" i="3"/>
  <c r="C2052" i="3" s="1"/>
  <c r="B2051" i="3"/>
  <c r="C2051" i="3" s="1"/>
  <c r="B2050" i="3"/>
  <c r="C2050" i="3" s="1"/>
  <c r="B2049" i="3"/>
  <c r="C2049" i="3" s="1"/>
  <c r="B2048" i="3"/>
  <c r="C2048" i="3" s="1"/>
  <c r="B2047" i="3"/>
  <c r="C2047" i="3" s="1"/>
  <c r="B2046" i="3"/>
  <c r="C2046" i="3" s="1"/>
  <c r="B2045" i="3"/>
  <c r="C2045" i="3" s="1"/>
  <c r="B2044" i="3"/>
  <c r="C2044" i="3" s="1"/>
  <c r="B2043" i="3"/>
  <c r="C2043" i="3" s="1"/>
  <c r="B2042" i="3"/>
  <c r="C2042" i="3" s="1"/>
  <c r="B2041" i="3"/>
  <c r="C2041" i="3" s="1"/>
  <c r="B2040" i="3"/>
  <c r="C2040" i="3" s="1"/>
  <c r="B2039" i="3"/>
  <c r="C2039" i="3" s="1"/>
  <c r="B2038" i="3"/>
  <c r="C2038" i="3" s="1"/>
  <c r="B2037" i="3"/>
  <c r="C2037" i="3" s="1"/>
  <c r="B2036" i="3"/>
  <c r="C2036" i="3" s="1"/>
  <c r="B2035" i="3"/>
  <c r="C2035" i="3" s="1"/>
  <c r="B2034" i="3"/>
  <c r="C2034" i="3" s="1"/>
  <c r="B2033" i="3"/>
  <c r="C2033" i="3" s="1"/>
  <c r="B2032" i="3"/>
  <c r="C2032" i="3" s="1"/>
  <c r="B2031" i="3"/>
  <c r="C2031" i="3" s="1"/>
  <c r="B2030" i="3"/>
  <c r="C2030" i="3" s="1"/>
  <c r="B2029" i="3"/>
  <c r="C2029" i="3" s="1"/>
  <c r="B2028" i="3"/>
  <c r="C2028" i="3" s="1"/>
  <c r="B2027" i="3"/>
  <c r="C2027" i="3" s="1"/>
  <c r="B2026" i="3"/>
  <c r="C2026" i="3" s="1"/>
  <c r="B2025" i="3"/>
  <c r="C2025" i="3" s="1"/>
  <c r="B2024" i="3"/>
  <c r="C2024" i="3" s="1"/>
  <c r="B2023" i="3"/>
  <c r="C2023" i="3" s="1"/>
  <c r="B2022" i="3"/>
  <c r="C2022" i="3" s="1"/>
  <c r="B2021" i="3"/>
  <c r="C2021" i="3" s="1"/>
  <c r="B2020" i="3"/>
  <c r="C2020" i="3" s="1"/>
  <c r="B2019" i="3"/>
  <c r="C2019" i="3" s="1"/>
  <c r="B2018" i="3"/>
  <c r="C2018" i="3" s="1"/>
  <c r="B2017" i="3"/>
  <c r="C2017" i="3" s="1"/>
  <c r="B2016" i="3"/>
  <c r="C2016" i="3" s="1"/>
  <c r="B2015" i="3"/>
  <c r="C2015" i="3" s="1"/>
  <c r="B2014" i="3"/>
  <c r="C2014" i="3" s="1"/>
  <c r="B2013" i="3"/>
  <c r="C2013" i="3" s="1"/>
  <c r="B2012" i="3"/>
  <c r="C2012" i="3" s="1"/>
  <c r="B2011" i="3"/>
  <c r="C2011" i="3" s="1"/>
  <c r="B2010" i="3"/>
  <c r="C2010" i="3" s="1"/>
  <c r="B2009" i="3"/>
  <c r="C2009" i="3" s="1"/>
  <c r="B2008" i="3"/>
  <c r="C2008" i="3" s="1"/>
  <c r="B2007" i="3"/>
  <c r="C2007" i="3" s="1"/>
  <c r="B2006" i="3"/>
  <c r="C2006" i="3" s="1"/>
  <c r="B2005" i="3"/>
  <c r="C2005" i="3" s="1"/>
  <c r="B2004" i="3"/>
  <c r="C2004" i="3" s="1"/>
  <c r="B2003" i="3"/>
  <c r="C2003" i="3" s="1"/>
  <c r="B2002" i="3"/>
  <c r="C2002" i="3" s="1"/>
  <c r="B2001" i="3"/>
  <c r="C2001" i="3" s="1"/>
  <c r="B2000" i="3"/>
  <c r="C2000" i="3" s="1"/>
  <c r="B1999" i="3"/>
  <c r="C1999" i="3" s="1"/>
  <c r="B1998" i="3"/>
  <c r="C1998" i="3" s="1"/>
  <c r="B1997" i="3"/>
  <c r="C1997" i="3" s="1"/>
  <c r="B1996" i="3"/>
  <c r="C1996" i="3" s="1"/>
  <c r="B1995" i="3"/>
  <c r="C1995" i="3" s="1"/>
  <c r="B1994" i="3"/>
  <c r="C1994" i="3" s="1"/>
  <c r="B1993" i="3"/>
  <c r="C1993" i="3" s="1"/>
  <c r="B1992" i="3"/>
  <c r="C1992" i="3" s="1"/>
  <c r="B1991" i="3"/>
  <c r="C1991" i="3" s="1"/>
  <c r="B1990" i="3"/>
  <c r="C1990" i="3" s="1"/>
  <c r="B1989" i="3"/>
  <c r="C1989" i="3" s="1"/>
  <c r="B1988" i="3"/>
  <c r="C1988" i="3" s="1"/>
  <c r="B1987" i="3"/>
  <c r="C1987" i="3" s="1"/>
  <c r="B1986" i="3"/>
  <c r="C1986" i="3" s="1"/>
  <c r="B1985" i="3"/>
  <c r="C1985" i="3" s="1"/>
  <c r="B1984" i="3"/>
  <c r="C1984" i="3" s="1"/>
  <c r="B1983" i="3"/>
  <c r="C1983" i="3" s="1"/>
  <c r="B1982" i="3"/>
  <c r="C1982" i="3" s="1"/>
  <c r="B1981" i="3"/>
  <c r="C1981" i="3" s="1"/>
  <c r="B1980" i="3"/>
  <c r="C1980" i="3" s="1"/>
  <c r="B1979" i="3"/>
  <c r="C1979" i="3" s="1"/>
  <c r="B1978" i="3"/>
  <c r="C1978" i="3" s="1"/>
  <c r="B1977" i="3"/>
  <c r="C1977" i="3" s="1"/>
  <c r="B1976" i="3"/>
  <c r="C1976" i="3" s="1"/>
  <c r="B1975" i="3"/>
  <c r="C1975" i="3" s="1"/>
  <c r="B1974" i="3"/>
  <c r="C1974" i="3" s="1"/>
  <c r="B1973" i="3"/>
  <c r="C1973" i="3" s="1"/>
  <c r="B1972" i="3"/>
  <c r="C1972" i="3" s="1"/>
  <c r="B1971" i="3"/>
  <c r="C1971" i="3" s="1"/>
  <c r="B1970" i="3"/>
  <c r="C1970" i="3" s="1"/>
  <c r="B1969" i="3"/>
  <c r="C1969" i="3" s="1"/>
  <c r="B1968" i="3"/>
  <c r="C1968" i="3" s="1"/>
  <c r="B1967" i="3"/>
  <c r="C1967" i="3" s="1"/>
  <c r="B1966" i="3"/>
  <c r="C1966" i="3" s="1"/>
  <c r="B1965" i="3"/>
  <c r="C1965" i="3" s="1"/>
  <c r="B1964" i="3"/>
  <c r="C1964" i="3" s="1"/>
  <c r="B1963" i="3"/>
  <c r="C1963" i="3" s="1"/>
  <c r="B1962" i="3"/>
  <c r="C1962" i="3" s="1"/>
  <c r="B1961" i="3"/>
  <c r="C1961" i="3" s="1"/>
  <c r="B1960" i="3"/>
  <c r="C1960" i="3" s="1"/>
  <c r="B1959" i="3"/>
  <c r="C1959" i="3" s="1"/>
  <c r="B1958" i="3"/>
  <c r="C1958" i="3" s="1"/>
  <c r="B1957" i="3"/>
  <c r="C1957" i="3" s="1"/>
  <c r="B1956" i="3"/>
  <c r="C1956" i="3" s="1"/>
  <c r="B1955" i="3"/>
  <c r="C1955" i="3" s="1"/>
  <c r="B1954" i="3"/>
  <c r="C1954" i="3" s="1"/>
  <c r="B1953" i="3"/>
  <c r="C1953" i="3" s="1"/>
  <c r="B1952" i="3"/>
  <c r="C1952" i="3" s="1"/>
  <c r="B1951" i="3"/>
  <c r="C1951" i="3" s="1"/>
  <c r="B1950" i="3"/>
  <c r="C1950" i="3" s="1"/>
  <c r="B1949" i="3"/>
  <c r="C1949" i="3" s="1"/>
  <c r="B1948" i="3"/>
  <c r="C1948" i="3" s="1"/>
  <c r="B1947" i="3"/>
  <c r="C1947" i="3" s="1"/>
  <c r="B1946" i="3"/>
  <c r="C1946" i="3" s="1"/>
  <c r="B1945" i="3"/>
  <c r="C1945" i="3" s="1"/>
  <c r="B1944" i="3"/>
  <c r="C1944" i="3" s="1"/>
  <c r="B1943" i="3"/>
  <c r="C1943" i="3" s="1"/>
  <c r="B1942" i="3"/>
  <c r="C1942" i="3" s="1"/>
  <c r="B1941" i="3"/>
  <c r="C1941" i="3" s="1"/>
  <c r="B1940" i="3"/>
  <c r="C1940" i="3" s="1"/>
  <c r="B1939" i="3"/>
  <c r="C1939" i="3" s="1"/>
  <c r="B1938" i="3"/>
  <c r="C1938" i="3" s="1"/>
  <c r="B1937" i="3"/>
  <c r="C1937" i="3" s="1"/>
  <c r="B1936" i="3"/>
  <c r="C1936" i="3" s="1"/>
  <c r="B1935" i="3"/>
  <c r="C1935" i="3" s="1"/>
  <c r="B1934" i="3"/>
  <c r="C1934" i="3" s="1"/>
  <c r="B1933" i="3"/>
  <c r="C1933" i="3" s="1"/>
  <c r="B1932" i="3"/>
  <c r="C1932" i="3" s="1"/>
  <c r="B1931" i="3"/>
  <c r="C1931" i="3" s="1"/>
  <c r="B1930" i="3"/>
  <c r="C1930" i="3" s="1"/>
  <c r="B1929" i="3"/>
  <c r="C1929" i="3" s="1"/>
  <c r="B1928" i="3"/>
  <c r="C1928" i="3" s="1"/>
  <c r="B1927" i="3"/>
  <c r="C1927" i="3" s="1"/>
  <c r="B1926" i="3"/>
  <c r="C1926" i="3" s="1"/>
  <c r="B1925" i="3"/>
  <c r="C1925" i="3" s="1"/>
  <c r="B1924" i="3"/>
  <c r="C1924" i="3" s="1"/>
  <c r="B1923" i="3"/>
  <c r="C1923" i="3" s="1"/>
  <c r="B1922" i="3"/>
  <c r="C1922" i="3" s="1"/>
  <c r="B1921" i="3"/>
  <c r="C1921" i="3" s="1"/>
  <c r="B1920" i="3"/>
  <c r="C1920" i="3" s="1"/>
  <c r="B1919" i="3"/>
  <c r="C1919" i="3" s="1"/>
  <c r="B1918" i="3"/>
  <c r="C1918" i="3" s="1"/>
  <c r="B1917" i="3"/>
  <c r="C1917" i="3" s="1"/>
  <c r="B1916" i="3"/>
  <c r="C1916" i="3" s="1"/>
  <c r="B1915" i="3"/>
  <c r="C1915" i="3" s="1"/>
  <c r="B1914" i="3"/>
  <c r="C1914" i="3" s="1"/>
  <c r="B1913" i="3"/>
  <c r="C1913" i="3" s="1"/>
  <c r="B1912" i="3"/>
  <c r="C1912" i="3" s="1"/>
  <c r="B1911" i="3"/>
  <c r="C1911" i="3" s="1"/>
  <c r="B1910" i="3"/>
  <c r="C1910" i="3" s="1"/>
  <c r="B1909" i="3"/>
  <c r="C1909" i="3" s="1"/>
  <c r="B1908" i="3"/>
  <c r="C1908" i="3" s="1"/>
  <c r="B1907" i="3"/>
  <c r="C1907" i="3" s="1"/>
  <c r="B1906" i="3"/>
  <c r="C1906" i="3" s="1"/>
  <c r="B1905" i="3"/>
  <c r="C1905" i="3" s="1"/>
  <c r="B1904" i="3"/>
  <c r="C1904" i="3" s="1"/>
  <c r="B1903" i="3"/>
  <c r="C1903" i="3" s="1"/>
  <c r="B1902" i="3"/>
  <c r="C1902" i="3" s="1"/>
  <c r="B1901" i="3"/>
  <c r="C1901" i="3" s="1"/>
  <c r="B1900" i="3"/>
  <c r="C1900" i="3" s="1"/>
  <c r="B1899" i="3"/>
  <c r="C1899" i="3" s="1"/>
  <c r="B1898" i="3"/>
  <c r="C1898" i="3" s="1"/>
  <c r="B1897" i="3"/>
  <c r="C1897" i="3" s="1"/>
  <c r="B1896" i="3"/>
  <c r="C1896" i="3" s="1"/>
  <c r="B1895" i="3"/>
  <c r="C1895" i="3" s="1"/>
  <c r="B1894" i="3"/>
  <c r="C1894" i="3" s="1"/>
  <c r="B1893" i="3"/>
  <c r="C1893" i="3" s="1"/>
  <c r="B1892" i="3"/>
  <c r="C1892" i="3" s="1"/>
  <c r="B1891" i="3"/>
  <c r="C1891" i="3" s="1"/>
  <c r="B1890" i="3"/>
  <c r="C1890" i="3" s="1"/>
  <c r="B1889" i="3"/>
  <c r="C1889" i="3" s="1"/>
  <c r="B1888" i="3"/>
  <c r="C1888" i="3" s="1"/>
  <c r="B1887" i="3"/>
  <c r="C1887" i="3" s="1"/>
  <c r="B1886" i="3"/>
  <c r="C1886" i="3" s="1"/>
  <c r="B1885" i="3"/>
  <c r="C1885" i="3" s="1"/>
  <c r="B1884" i="3"/>
  <c r="C1884" i="3" s="1"/>
  <c r="B1883" i="3"/>
  <c r="C1883" i="3" s="1"/>
  <c r="B1882" i="3"/>
  <c r="C1882" i="3" s="1"/>
  <c r="B1881" i="3"/>
  <c r="C1881" i="3" s="1"/>
  <c r="B1880" i="3"/>
  <c r="C1880" i="3" s="1"/>
  <c r="B1879" i="3"/>
  <c r="C1879" i="3" s="1"/>
  <c r="B1878" i="3"/>
  <c r="C1878" i="3" s="1"/>
  <c r="B1877" i="3"/>
  <c r="C1877" i="3" s="1"/>
  <c r="B1876" i="3"/>
  <c r="C1876" i="3" s="1"/>
  <c r="B1875" i="3"/>
  <c r="C1875" i="3" s="1"/>
  <c r="B1874" i="3"/>
  <c r="C1874" i="3" s="1"/>
  <c r="B1873" i="3"/>
  <c r="C1873" i="3" s="1"/>
  <c r="B1872" i="3"/>
  <c r="C1872" i="3" s="1"/>
  <c r="B1871" i="3"/>
  <c r="C1871" i="3" s="1"/>
  <c r="B1870" i="3"/>
  <c r="C1870" i="3" s="1"/>
  <c r="B1869" i="3"/>
  <c r="C1869" i="3" s="1"/>
  <c r="B1868" i="3"/>
  <c r="C1868" i="3" s="1"/>
  <c r="B1867" i="3"/>
  <c r="C1867" i="3" s="1"/>
  <c r="B1866" i="3"/>
  <c r="C1866" i="3" s="1"/>
  <c r="B1865" i="3"/>
  <c r="C1865" i="3" s="1"/>
  <c r="B1864" i="3"/>
  <c r="C1864" i="3" s="1"/>
  <c r="B1863" i="3"/>
  <c r="C1863" i="3" s="1"/>
  <c r="B1862" i="3"/>
  <c r="C1862" i="3" s="1"/>
  <c r="B1861" i="3"/>
  <c r="C1861" i="3" s="1"/>
  <c r="B1860" i="3"/>
  <c r="C1860" i="3" s="1"/>
  <c r="B1859" i="3"/>
  <c r="C1859" i="3" s="1"/>
  <c r="B1858" i="3"/>
  <c r="C1858" i="3" s="1"/>
  <c r="B1857" i="3"/>
  <c r="C1857" i="3" s="1"/>
  <c r="B1856" i="3"/>
  <c r="C1856" i="3" s="1"/>
  <c r="B1855" i="3"/>
  <c r="C1855" i="3" s="1"/>
  <c r="B1854" i="3"/>
  <c r="C1854" i="3" s="1"/>
  <c r="B1853" i="3"/>
  <c r="C1853" i="3" s="1"/>
  <c r="B1852" i="3"/>
  <c r="C1852" i="3" s="1"/>
  <c r="B1851" i="3"/>
  <c r="C1851" i="3" s="1"/>
  <c r="B1850" i="3"/>
  <c r="C1850" i="3" s="1"/>
  <c r="B1849" i="3"/>
  <c r="C1849" i="3" s="1"/>
  <c r="B1848" i="3"/>
  <c r="C1848" i="3" s="1"/>
  <c r="B1847" i="3"/>
  <c r="C1847" i="3" s="1"/>
  <c r="B1846" i="3"/>
  <c r="C1846" i="3" s="1"/>
  <c r="B1845" i="3"/>
  <c r="C1845" i="3" s="1"/>
  <c r="B1844" i="3"/>
  <c r="C1844" i="3" s="1"/>
  <c r="B1843" i="3"/>
  <c r="C1843" i="3" s="1"/>
  <c r="B1842" i="3"/>
  <c r="C1842" i="3" s="1"/>
  <c r="B1841" i="3"/>
  <c r="C1841" i="3" s="1"/>
  <c r="B1840" i="3"/>
  <c r="C1840" i="3" s="1"/>
  <c r="B1839" i="3"/>
  <c r="C1839" i="3" s="1"/>
  <c r="B1838" i="3"/>
  <c r="C1838" i="3" s="1"/>
  <c r="B1837" i="3"/>
  <c r="C1837" i="3" s="1"/>
  <c r="B1836" i="3"/>
  <c r="C1836" i="3" s="1"/>
  <c r="B1835" i="3"/>
  <c r="C1835" i="3" s="1"/>
  <c r="B1834" i="3"/>
  <c r="C1834" i="3" s="1"/>
  <c r="B1833" i="3"/>
  <c r="C1833" i="3" s="1"/>
  <c r="B1832" i="3"/>
  <c r="C1832" i="3" s="1"/>
  <c r="B1831" i="3"/>
  <c r="C1831" i="3" s="1"/>
  <c r="B1830" i="3"/>
  <c r="C1830" i="3" s="1"/>
  <c r="B1829" i="3"/>
  <c r="C1829" i="3" s="1"/>
  <c r="B1828" i="3"/>
  <c r="C1828" i="3" s="1"/>
  <c r="B1827" i="3"/>
  <c r="C1827" i="3" s="1"/>
  <c r="B1826" i="3"/>
  <c r="C1826" i="3" s="1"/>
  <c r="B1825" i="3"/>
  <c r="C1825" i="3" s="1"/>
  <c r="B1824" i="3"/>
  <c r="C1824" i="3" s="1"/>
  <c r="B1823" i="3"/>
  <c r="C1823" i="3" s="1"/>
  <c r="B1822" i="3"/>
  <c r="C1822" i="3" s="1"/>
  <c r="B1821" i="3"/>
  <c r="C1821" i="3" s="1"/>
  <c r="B1820" i="3"/>
  <c r="C1820" i="3" s="1"/>
  <c r="B1819" i="3"/>
  <c r="C1819" i="3" s="1"/>
  <c r="B1818" i="3"/>
  <c r="C1818" i="3" s="1"/>
  <c r="B1817" i="3"/>
  <c r="C1817" i="3" s="1"/>
  <c r="B1816" i="3"/>
  <c r="C1816" i="3" s="1"/>
  <c r="B1815" i="3"/>
  <c r="C1815" i="3" s="1"/>
  <c r="B1814" i="3"/>
  <c r="C1814" i="3" s="1"/>
  <c r="B1813" i="3"/>
  <c r="C1813" i="3" s="1"/>
  <c r="B1812" i="3"/>
  <c r="C1812" i="3" s="1"/>
  <c r="B1811" i="3"/>
  <c r="C1811" i="3" s="1"/>
  <c r="B1810" i="3"/>
  <c r="C1810" i="3" s="1"/>
  <c r="B1809" i="3"/>
  <c r="C1809" i="3" s="1"/>
  <c r="B1808" i="3"/>
  <c r="C1808" i="3" s="1"/>
  <c r="B1807" i="3"/>
  <c r="C1807" i="3" s="1"/>
  <c r="B1806" i="3"/>
  <c r="C1806" i="3" s="1"/>
  <c r="B1805" i="3"/>
  <c r="C1805" i="3" s="1"/>
  <c r="B1804" i="3"/>
  <c r="C1804" i="3" s="1"/>
  <c r="B1803" i="3"/>
  <c r="C1803" i="3" s="1"/>
  <c r="B1802" i="3"/>
  <c r="C1802" i="3" s="1"/>
  <c r="B1801" i="3"/>
  <c r="C1801" i="3" s="1"/>
  <c r="B1800" i="3"/>
  <c r="C1800" i="3" s="1"/>
  <c r="B1799" i="3"/>
  <c r="C1799" i="3" s="1"/>
  <c r="B1798" i="3"/>
  <c r="C1798" i="3" s="1"/>
  <c r="B1797" i="3"/>
  <c r="C1797" i="3" s="1"/>
  <c r="B1796" i="3"/>
  <c r="C1796" i="3" s="1"/>
  <c r="B1795" i="3"/>
  <c r="C1795" i="3" s="1"/>
  <c r="B1794" i="3"/>
  <c r="C1794" i="3" s="1"/>
  <c r="B1793" i="3"/>
  <c r="C1793" i="3" s="1"/>
  <c r="B1792" i="3"/>
  <c r="C1792" i="3" s="1"/>
  <c r="B1791" i="3"/>
  <c r="C1791" i="3" s="1"/>
  <c r="B1790" i="3"/>
  <c r="C1790" i="3" s="1"/>
  <c r="B1789" i="3"/>
  <c r="C1789" i="3" s="1"/>
  <c r="B1788" i="3"/>
  <c r="C1788" i="3" s="1"/>
  <c r="B1787" i="3"/>
  <c r="C1787" i="3" s="1"/>
  <c r="B1786" i="3"/>
  <c r="C1786" i="3" s="1"/>
  <c r="B1785" i="3"/>
  <c r="C1785" i="3" s="1"/>
  <c r="B1784" i="3"/>
  <c r="C1784" i="3" s="1"/>
  <c r="B1783" i="3"/>
  <c r="C1783" i="3" s="1"/>
  <c r="B1782" i="3"/>
  <c r="C1782" i="3" s="1"/>
  <c r="B1781" i="3"/>
  <c r="C1781" i="3" s="1"/>
  <c r="B1780" i="3"/>
  <c r="C1780" i="3" s="1"/>
  <c r="B1779" i="3"/>
  <c r="C1779" i="3" s="1"/>
  <c r="B1778" i="3"/>
  <c r="C1778" i="3" s="1"/>
  <c r="B1777" i="3"/>
  <c r="C1777" i="3" s="1"/>
  <c r="B1776" i="3"/>
  <c r="C1776" i="3" s="1"/>
  <c r="B1775" i="3"/>
  <c r="C1775" i="3" s="1"/>
  <c r="B1774" i="3"/>
  <c r="C1774" i="3" s="1"/>
  <c r="B1773" i="3"/>
  <c r="C1773" i="3" s="1"/>
  <c r="B1772" i="3"/>
  <c r="C1772" i="3" s="1"/>
  <c r="B1771" i="3"/>
  <c r="C1771" i="3" s="1"/>
  <c r="B1770" i="3"/>
  <c r="C1770" i="3" s="1"/>
  <c r="B1769" i="3"/>
  <c r="C1769" i="3" s="1"/>
  <c r="B1768" i="3"/>
  <c r="C1768" i="3" s="1"/>
  <c r="B1767" i="3"/>
  <c r="C1767" i="3" s="1"/>
  <c r="B1766" i="3"/>
  <c r="C1766" i="3" s="1"/>
  <c r="B1765" i="3"/>
  <c r="C1765" i="3" s="1"/>
  <c r="B1764" i="3"/>
  <c r="C1764" i="3" s="1"/>
  <c r="B1763" i="3"/>
  <c r="C1763" i="3" s="1"/>
  <c r="B1762" i="3"/>
  <c r="C1762" i="3" s="1"/>
  <c r="B1761" i="3"/>
  <c r="C1761" i="3" s="1"/>
  <c r="B1760" i="3"/>
  <c r="C1760" i="3" s="1"/>
  <c r="B1759" i="3"/>
  <c r="C1759" i="3" s="1"/>
  <c r="B1758" i="3"/>
  <c r="C1758" i="3" s="1"/>
  <c r="B1757" i="3"/>
  <c r="C1757" i="3" s="1"/>
  <c r="B1756" i="3"/>
  <c r="C1756" i="3" s="1"/>
  <c r="B1755" i="3"/>
  <c r="C1755" i="3" s="1"/>
  <c r="B1754" i="3"/>
  <c r="C1754" i="3" s="1"/>
  <c r="B1753" i="3"/>
  <c r="C1753" i="3" s="1"/>
  <c r="B1752" i="3"/>
  <c r="C1752" i="3" s="1"/>
  <c r="B1751" i="3"/>
  <c r="C1751" i="3" s="1"/>
  <c r="B1750" i="3"/>
  <c r="C1750" i="3" s="1"/>
  <c r="B1749" i="3"/>
  <c r="C1749" i="3" s="1"/>
  <c r="B1748" i="3"/>
  <c r="C1748" i="3" s="1"/>
  <c r="B1747" i="3"/>
  <c r="C1747" i="3" s="1"/>
  <c r="B1746" i="3"/>
  <c r="C1746" i="3" s="1"/>
  <c r="B1745" i="3"/>
  <c r="C1745" i="3" s="1"/>
  <c r="B1744" i="3"/>
  <c r="C1744" i="3" s="1"/>
  <c r="B1743" i="3"/>
  <c r="C1743" i="3" s="1"/>
  <c r="B1742" i="3"/>
  <c r="C1742" i="3" s="1"/>
  <c r="B1741" i="3"/>
  <c r="C1741" i="3" s="1"/>
  <c r="B1740" i="3"/>
  <c r="C1740" i="3" s="1"/>
  <c r="B1739" i="3"/>
  <c r="C1739" i="3" s="1"/>
  <c r="B1738" i="3"/>
  <c r="C1738" i="3" s="1"/>
  <c r="B1737" i="3"/>
  <c r="C1737" i="3" s="1"/>
  <c r="B1736" i="3"/>
  <c r="C1736" i="3" s="1"/>
  <c r="B1735" i="3"/>
  <c r="C1735" i="3" s="1"/>
  <c r="B1734" i="3"/>
  <c r="C1734" i="3" s="1"/>
  <c r="B1733" i="3"/>
  <c r="C1733" i="3" s="1"/>
  <c r="B1732" i="3"/>
  <c r="C1732" i="3" s="1"/>
  <c r="B1731" i="3"/>
  <c r="C1731" i="3" s="1"/>
  <c r="B1730" i="3"/>
  <c r="C1730" i="3" s="1"/>
  <c r="B1729" i="3"/>
  <c r="C1729" i="3" s="1"/>
  <c r="B1728" i="3"/>
  <c r="C1728" i="3" s="1"/>
  <c r="B1727" i="3"/>
  <c r="C1727" i="3" s="1"/>
  <c r="B1726" i="3"/>
  <c r="C1726" i="3" s="1"/>
  <c r="B1725" i="3"/>
  <c r="C1725" i="3" s="1"/>
  <c r="B1724" i="3"/>
  <c r="C1724" i="3" s="1"/>
  <c r="B1723" i="3"/>
  <c r="C1723" i="3" s="1"/>
  <c r="B1722" i="3"/>
  <c r="C1722" i="3" s="1"/>
  <c r="B1721" i="3"/>
  <c r="C1721" i="3" s="1"/>
  <c r="B1720" i="3"/>
  <c r="C1720" i="3" s="1"/>
  <c r="B1719" i="3"/>
  <c r="C1719" i="3" s="1"/>
  <c r="B1718" i="3"/>
  <c r="C1718" i="3" s="1"/>
  <c r="B1717" i="3"/>
  <c r="C1717" i="3" s="1"/>
  <c r="B1716" i="3"/>
  <c r="C1716" i="3" s="1"/>
  <c r="B1715" i="3"/>
  <c r="C1715" i="3" s="1"/>
  <c r="B1714" i="3"/>
  <c r="C1714" i="3" s="1"/>
  <c r="B1713" i="3"/>
  <c r="C1713" i="3" s="1"/>
  <c r="B1712" i="3"/>
  <c r="C1712" i="3" s="1"/>
  <c r="B1711" i="3"/>
  <c r="C1711" i="3" s="1"/>
  <c r="B1710" i="3"/>
  <c r="C1710" i="3" s="1"/>
  <c r="B1709" i="3"/>
  <c r="C1709" i="3" s="1"/>
  <c r="B1708" i="3"/>
  <c r="C1708" i="3" s="1"/>
  <c r="B1707" i="3"/>
  <c r="C1707" i="3" s="1"/>
  <c r="B1706" i="3"/>
  <c r="C1706" i="3" s="1"/>
  <c r="B1705" i="3"/>
  <c r="C1705" i="3" s="1"/>
  <c r="B1704" i="3"/>
  <c r="C1704" i="3" s="1"/>
  <c r="B1703" i="3"/>
  <c r="C1703" i="3" s="1"/>
  <c r="B1702" i="3"/>
  <c r="C1702" i="3" s="1"/>
  <c r="B1701" i="3"/>
  <c r="C1701" i="3" s="1"/>
  <c r="B1700" i="3"/>
  <c r="C1700" i="3" s="1"/>
  <c r="B1699" i="3"/>
  <c r="C1699" i="3" s="1"/>
  <c r="B1698" i="3"/>
  <c r="C1698" i="3" s="1"/>
  <c r="B1697" i="3"/>
  <c r="C1697" i="3" s="1"/>
  <c r="B1696" i="3"/>
  <c r="C1696" i="3" s="1"/>
  <c r="B1695" i="3"/>
  <c r="C1695" i="3" s="1"/>
  <c r="B1694" i="3"/>
  <c r="C1694" i="3" s="1"/>
  <c r="B1693" i="3"/>
  <c r="C1693" i="3" s="1"/>
  <c r="B1692" i="3"/>
  <c r="C1692" i="3" s="1"/>
  <c r="B1691" i="3"/>
  <c r="C1691" i="3" s="1"/>
  <c r="B1690" i="3"/>
  <c r="C1690" i="3" s="1"/>
  <c r="B1689" i="3"/>
  <c r="C1689" i="3" s="1"/>
  <c r="B1688" i="3"/>
  <c r="C1688" i="3" s="1"/>
  <c r="B1687" i="3"/>
  <c r="C1687" i="3" s="1"/>
  <c r="B1686" i="3"/>
  <c r="C1686" i="3" s="1"/>
  <c r="B1685" i="3"/>
  <c r="C1685" i="3" s="1"/>
  <c r="B1684" i="3"/>
  <c r="C1684" i="3" s="1"/>
  <c r="B1683" i="3"/>
  <c r="C1683" i="3" s="1"/>
  <c r="B1682" i="3"/>
  <c r="C1682" i="3" s="1"/>
  <c r="B1681" i="3"/>
  <c r="C1681" i="3" s="1"/>
  <c r="B1680" i="3"/>
  <c r="C1680" i="3" s="1"/>
  <c r="B1679" i="3"/>
  <c r="C1679" i="3" s="1"/>
  <c r="B1678" i="3"/>
  <c r="C1678" i="3" s="1"/>
  <c r="B1677" i="3"/>
  <c r="C1677" i="3" s="1"/>
  <c r="B1676" i="3"/>
  <c r="C1676" i="3" s="1"/>
  <c r="B1675" i="3"/>
  <c r="C1675" i="3" s="1"/>
  <c r="B1674" i="3"/>
  <c r="C1674" i="3" s="1"/>
  <c r="B1673" i="3"/>
  <c r="C1673" i="3" s="1"/>
  <c r="B1672" i="3"/>
  <c r="C1672" i="3" s="1"/>
  <c r="B1671" i="3"/>
  <c r="C1671" i="3" s="1"/>
  <c r="B1670" i="3"/>
  <c r="C1670" i="3" s="1"/>
  <c r="B1669" i="3"/>
  <c r="C1669" i="3" s="1"/>
  <c r="B1668" i="3"/>
  <c r="C1668" i="3" s="1"/>
  <c r="B1667" i="3"/>
  <c r="C1667" i="3" s="1"/>
  <c r="B1666" i="3"/>
  <c r="C1666" i="3" s="1"/>
  <c r="B1665" i="3"/>
  <c r="C1665" i="3" s="1"/>
  <c r="B1664" i="3"/>
  <c r="C1664" i="3" s="1"/>
  <c r="B1663" i="3"/>
  <c r="C1663" i="3" s="1"/>
  <c r="B1662" i="3"/>
  <c r="C1662" i="3" s="1"/>
  <c r="B1661" i="3"/>
  <c r="C1661" i="3" s="1"/>
  <c r="B1660" i="3"/>
  <c r="C1660" i="3" s="1"/>
  <c r="B1659" i="3"/>
  <c r="C1659" i="3" s="1"/>
  <c r="B1658" i="3"/>
  <c r="C1658" i="3" s="1"/>
  <c r="B1657" i="3"/>
  <c r="C1657" i="3" s="1"/>
  <c r="B1656" i="3"/>
  <c r="C1656" i="3" s="1"/>
  <c r="B1655" i="3"/>
  <c r="C1655" i="3" s="1"/>
  <c r="B1654" i="3"/>
  <c r="C1654" i="3" s="1"/>
  <c r="B1653" i="3"/>
  <c r="C1653" i="3" s="1"/>
  <c r="B1652" i="3"/>
  <c r="C1652" i="3" s="1"/>
  <c r="B1651" i="3"/>
  <c r="C1651" i="3" s="1"/>
  <c r="B1650" i="3"/>
  <c r="C1650" i="3" s="1"/>
  <c r="B1649" i="3"/>
  <c r="C1649" i="3" s="1"/>
  <c r="B1648" i="3"/>
  <c r="C1648" i="3" s="1"/>
  <c r="B1647" i="3"/>
  <c r="C1647" i="3" s="1"/>
  <c r="B1646" i="3"/>
  <c r="C1646" i="3" s="1"/>
  <c r="B1645" i="3"/>
  <c r="C1645" i="3" s="1"/>
  <c r="B1644" i="3"/>
  <c r="C1644" i="3" s="1"/>
  <c r="B1643" i="3"/>
  <c r="C1643" i="3" s="1"/>
  <c r="B1642" i="3"/>
  <c r="C1642" i="3" s="1"/>
  <c r="B1641" i="3"/>
  <c r="C1641" i="3" s="1"/>
  <c r="B1640" i="3"/>
  <c r="C1640" i="3" s="1"/>
  <c r="B1639" i="3"/>
  <c r="C1639" i="3" s="1"/>
  <c r="B1638" i="3"/>
  <c r="C1638" i="3" s="1"/>
  <c r="B1637" i="3"/>
  <c r="C1637" i="3" s="1"/>
  <c r="B1636" i="3"/>
  <c r="C1636" i="3" s="1"/>
  <c r="B1635" i="3"/>
  <c r="C1635" i="3" s="1"/>
  <c r="B1634" i="3"/>
  <c r="C1634" i="3" s="1"/>
  <c r="B1633" i="3"/>
  <c r="C1633" i="3" s="1"/>
  <c r="B1632" i="3"/>
  <c r="C1632" i="3" s="1"/>
  <c r="B1631" i="3"/>
  <c r="C1631" i="3" s="1"/>
  <c r="B1630" i="3"/>
  <c r="C1630" i="3" s="1"/>
  <c r="B1629" i="3"/>
  <c r="C1629" i="3" s="1"/>
  <c r="B1628" i="3"/>
  <c r="C1628" i="3" s="1"/>
  <c r="B1627" i="3"/>
  <c r="C1627" i="3" s="1"/>
  <c r="B1626" i="3"/>
  <c r="C1626" i="3" s="1"/>
  <c r="B1625" i="3"/>
  <c r="C1625" i="3" s="1"/>
  <c r="B1624" i="3"/>
  <c r="C1624" i="3" s="1"/>
  <c r="B1623" i="3"/>
  <c r="C1623" i="3" s="1"/>
  <c r="B1622" i="3"/>
  <c r="C1622" i="3" s="1"/>
  <c r="B1621" i="3"/>
  <c r="C1621" i="3" s="1"/>
  <c r="B1620" i="3"/>
  <c r="C1620" i="3" s="1"/>
  <c r="B1619" i="3"/>
  <c r="C1619" i="3" s="1"/>
  <c r="B1618" i="3"/>
  <c r="C1618" i="3" s="1"/>
  <c r="B1617" i="3"/>
  <c r="C1617" i="3" s="1"/>
  <c r="B1616" i="3"/>
  <c r="C1616" i="3" s="1"/>
  <c r="B1615" i="3"/>
  <c r="C1615" i="3" s="1"/>
  <c r="B1614" i="3"/>
  <c r="C1614" i="3" s="1"/>
  <c r="B1613" i="3"/>
  <c r="C1613" i="3" s="1"/>
  <c r="B1612" i="3"/>
  <c r="C1612" i="3" s="1"/>
  <c r="B1611" i="3"/>
  <c r="C1611" i="3" s="1"/>
  <c r="B1610" i="3"/>
  <c r="C1610" i="3" s="1"/>
  <c r="B1609" i="3"/>
  <c r="C1609" i="3" s="1"/>
  <c r="B1608" i="3"/>
  <c r="C1608" i="3" s="1"/>
  <c r="B1607" i="3"/>
  <c r="C1607" i="3" s="1"/>
  <c r="B1606" i="3"/>
  <c r="C1606" i="3" s="1"/>
  <c r="B1605" i="3"/>
  <c r="C1605" i="3" s="1"/>
  <c r="B1604" i="3"/>
  <c r="C1604" i="3" s="1"/>
  <c r="B1603" i="3"/>
  <c r="C1603" i="3" s="1"/>
  <c r="B1602" i="3"/>
  <c r="C1602" i="3" s="1"/>
  <c r="B1601" i="3"/>
  <c r="C1601" i="3" s="1"/>
  <c r="B1600" i="3"/>
  <c r="C1600" i="3" s="1"/>
  <c r="B1599" i="3"/>
  <c r="C1599" i="3" s="1"/>
  <c r="B1598" i="3"/>
  <c r="C1598" i="3" s="1"/>
  <c r="B1597" i="3"/>
  <c r="C1597" i="3" s="1"/>
  <c r="B1596" i="3"/>
  <c r="C1596" i="3" s="1"/>
  <c r="B1595" i="3"/>
  <c r="C1595" i="3" s="1"/>
  <c r="B1594" i="3"/>
  <c r="C1594" i="3" s="1"/>
  <c r="B1593" i="3"/>
  <c r="C1593" i="3" s="1"/>
  <c r="B1592" i="3"/>
  <c r="C1592" i="3" s="1"/>
  <c r="B1591" i="3"/>
  <c r="C1591" i="3" s="1"/>
  <c r="B1590" i="3"/>
  <c r="C1590" i="3" s="1"/>
  <c r="B1589" i="3"/>
  <c r="C1589" i="3" s="1"/>
  <c r="B1588" i="3"/>
  <c r="C1588" i="3" s="1"/>
  <c r="B1587" i="3"/>
  <c r="C1587" i="3" s="1"/>
  <c r="B1586" i="3"/>
  <c r="C1586" i="3" s="1"/>
  <c r="B1585" i="3"/>
  <c r="C1585" i="3" s="1"/>
  <c r="B1584" i="3"/>
  <c r="C1584" i="3" s="1"/>
  <c r="B1583" i="3"/>
  <c r="C1583" i="3" s="1"/>
  <c r="B1582" i="3"/>
  <c r="C1582" i="3" s="1"/>
  <c r="B1581" i="3"/>
  <c r="C1581" i="3" s="1"/>
  <c r="B1580" i="3"/>
  <c r="C1580" i="3" s="1"/>
  <c r="B1579" i="3"/>
  <c r="C1579" i="3" s="1"/>
  <c r="B1578" i="3"/>
  <c r="C1578" i="3" s="1"/>
  <c r="B1577" i="3"/>
  <c r="C1577" i="3" s="1"/>
  <c r="B1576" i="3"/>
  <c r="C1576" i="3" s="1"/>
  <c r="B1575" i="3"/>
  <c r="C1575" i="3" s="1"/>
  <c r="B1574" i="3"/>
  <c r="C1574" i="3" s="1"/>
  <c r="B1573" i="3"/>
  <c r="C1573" i="3" s="1"/>
  <c r="B1572" i="3"/>
  <c r="C1572" i="3" s="1"/>
  <c r="B1571" i="3"/>
  <c r="C1571" i="3" s="1"/>
  <c r="B1570" i="3"/>
  <c r="C1570" i="3" s="1"/>
  <c r="B1569" i="3"/>
  <c r="C1569" i="3" s="1"/>
  <c r="B1568" i="3"/>
  <c r="C1568" i="3" s="1"/>
  <c r="B1567" i="3"/>
  <c r="C1567" i="3" s="1"/>
  <c r="B1566" i="3"/>
  <c r="C1566" i="3" s="1"/>
  <c r="B1565" i="3"/>
  <c r="C1565" i="3" s="1"/>
  <c r="B1564" i="3"/>
  <c r="C1564" i="3" s="1"/>
  <c r="B1563" i="3"/>
  <c r="C1563" i="3" s="1"/>
  <c r="B1562" i="3"/>
  <c r="C1562" i="3" s="1"/>
  <c r="B1561" i="3"/>
  <c r="C1561" i="3" s="1"/>
  <c r="B1560" i="3"/>
  <c r="C1560" i="3" s="1"/>
  <c r="B1559" i="3"/>
  <c r="C1559" i="3" s="1"/>
  <c r="B1558" i="3"/>
  <c r="C1558" i="3" s="1"/>
  <c r="B1557" i="3"/>
  <c r="C1557" i="3" s="1"/>
  <c r="B1556" i="3"/>
  <c r="C1556" i="3" s="1"/>
  <c r="B1555" i="3"/>
  <c r="C1555" i="3" s="1"/>
  <c r="B1554" i="3"/>
  <c r="C1554" i="3" s="1"/>
  <c r="B1553" i="3"/>
  <c r="C1553" i="3" s="1"/>
  <c r="B1552" i="3"/>
  <c r="C1552" i="3" s="1"/>
  <c r="B1551" i="3"/>
  <c r="C1551" i="3" s="1"/>
  <c r="B1550" i="3"/>
  <c r="C1550" i="3" s="1"/>
  <c r="B1549" i="3"/>
  <c r="C1549" i="3" s="1"/>
  <c r="B1548" i="3"/>
  <c r="C1548" i="3" s="1"/>
  <c r="B1547" i="3"/>
  <c r="C1547" i="3" s="1"/>
  <c r="B1546" i="3"/>
  <c r="C1546" i="3" s="1"/>
  <c r="B1545" i="3"/>
  <c r="C1545" i="3" s="1"/>
  <c r="B1544" i="3"/>
  <c r="C1544" i="3" s="1"/>
  <c r="B1543" i="3"/>
  <c r="C1543" i="3" s="1"/>
  <c r="B1542" i="3"/>
  <c r="C1542" i="3" s="1"/>
  <c r="B1541" i="3"/>
  <c r="C1541" i="3" s="1"/>
  <c r="B1540" i="3"/>
  <c r="C1540" i="3" s="1"/>
  <c r="B1539" i="3"/>
  <c r="C1539" i="3" s="1"/>
  <c r="B1538" i="3"/>
  <c r="C1538" i="3" s="1"/>
  <c r="B1537" i="3"/>
  <c r="C1537" i="3" s="1"/>
  <c r="B1536" i="3"/>
  <c r="C1536" i="3" s="1"/>
  <c r="B1535" i="3"/>
  <c r="C1535" i="3" s="1"/>
  <c r="B1534" i="3"/>
  <c r="C1534" i="3" s="1"/>
  <c r="B1533" i="3"/>
  <c r="C1533" i="3" s="1"/>
  <c r="B1532" i="3"/>
  <c r="C1532" i="3" s="1"/>
  <c r="B1531" i="3"/>
  <c r="C1531" i="3" s="1"/>
  <c r="B1530" i="3"/>
  <c r="C1530" i="3" s="1"/>
  <c r="B1529" i="3"/>
  <c r="C1529" i="3" s="1"/>
  <c r="B1528" i="3"/>
  <c r="C1528" i="3" s="1"/>
  <c r="B1527" i="3"/>
  <c r="C1527" i="3" s="1"/>
  <c r="B1526" i="3"/>
  <c r="C1526" i="3" s="1"/>
  <c r="B1525" i="3"/>
  <c r="C1525" i="3" s="1"/>
  <c r="B1524" i="3"/>
  <c r="C1524" i="3" s="1"/>
  <c r="B1523" i="3"/>
  <c r="C1523" i="3" s="1"/>
  <c r="B1522" i="3"/>
  <c r="C1522" i="3" s="1"/>
  <c r="B1521" i="3"/>
  <c r="C1521" i="3" s="1"/>
  <c r="B1520" i="3"/>
  <c r="C1520" i="3" s="1"/>
  <c r="B1519" i="3"/>
  <c r="C1519" i="3" s="1"/>
  <c r="B1518" i="3"/>
  <c r="C1518" i="3" s="1"/>
  <c r="B1517" i="3"/>
  <c r="C1517" i="3" s="1"/>
  <c r="B1516" i="3"/>
  <c r="C1516" i="3" s="1"/>
  <c r="B1515" i="3"/>
  <c r="C1515" i="3" s="1"/>
  <c r="B1514" i="3"/>
  <c r="C1514" i="3" s="1"/>
  <c r="B1513" i="3"/>
  <c r="C1513" i="3" s="1"/>
  <c r="B1512" i="3"/>
  <c r="C1512" i="3" s="1"/>
  <c r="B1511" i="3"/>
  <c r="C1511" i="3" s="1"/>
  <c r="B1510" i="3"/>
  <c r="C1510" i="3" s="1"/>
  <c r="B1509" i="3"/>
  <c r="C1509" i="3" s="1"/>
  <c r="B1508" i="3"/>
  <c r="C1508" i="3" s="1"/>
  <c r="B1507" i="3"/>
  <c r="C1507" i="3" s="1"/>
  <c r="B1506" i="3"/>
  <c r="C1506" i="3" s="1"/>
  <c r="B1505" i="3"/>
  <c r="C1505" i="3" s="1"/>
  <c r="B1504" i="3"/>
  <c r="C1504" i="3" s="1"/>
  <c r="B1503" i="3"/>
  <c r="C1503" i="3" s="1"/>
  <c r="B1502" i="3"/>
  <c r="C1502" i="3" s="1"/>
  <c r="B1501" i="3"/>
  <c r="C1501" i="3" s="1"/>
  <c r="B1500" i="3"/>
  <c r="C1500" i="3" s="1"/>
  <c r="B1499" i="3"/>
  <c r="C1499" i="3" s="1"/>
  <c r="B1498" i="3"/>
  <c r="C1498" i="3" s="1"/>
  <c r="B1497" i="3"/>
  <c r="C1497" i="3" s="1"/>
  <c r="B1496" i="3"/>
  <c r="C1496" i="3" s="1"/>
  <c r="B1495" i="3"/>
  <c r="C1495" i="3" s="1"/>
  <c r="B1494" i="3"/>
  <c r="C1494" i="3" s="1"/>
  <c r="B1493" i="3"/>
  <c r="C1493" i="3" s="1"/>
  <c r="B1492" i="3"/>
  <c r="C1492" i="3" s="1"/>
  <c r="B1491" i="3"/>
  <c r="C1491" i="3" s="1"/>
  <c r="B1490" i="3"/>
  <c r="C1490" i="3" s="1"/>
  <c r="B1489" i="3"/>
  <c r="C1489" i="3" s="1"/>
  <c r="B1488" i="3"/>
  <c r="C1488" i="3" s="1"/>
  <c r="B1487" i="3"/>
  <c r="C1487" i="3" s="1"/>
  <c r="B1486" i="3"/>
  <c r="C1486" i="3" s="1"/>
  <c r="B1485" i="3"/>
  <c r="C1485" i="3" s="1"/>
  <c r="B1484" i="3"/>
  <c r="C1484" i="3" s="1"/>
  <c r="B1483" i="3"/>
  <c r="C1483" i="3" s="1"/>
  <c r="B1482" i="3"/>
  <c r="C1482" i="3" s="1"/>
  <c r="B1481" i="3"/>
  <c r="C1481" i="3" s="1"/>
  <c r="B1480" i="3"/>
  <c r="C1480" i="3" s="1"/>
  <c r="B1479" i="3"/>
  <c r="C1479" i="3" s="1"/>
  <c r="B1478" i="3"/>
  <c r="C1478" i="3" s="1"/>
  <c r="B1477" i="3"/>
  <c r="C1477" i="3" s="1"/>
  <c r="B1476" i="3"/>
  <c r="C1476" i="3" s="1"/>
  <c r="B1475" i="3"/>
  <c r="C1475" i="3" s="1"/>
  <c r="B1474" i="3"/>
  <c r="C1474" i="3" s="1"/>
  <c r="B1473" i="3"/>
  <c r="C1473" i="3" s="1"/>
  <c r="B1472" i="3"/>
  <c r="C1472" i="3" s="1"/>
  <c r="B1471" i="3"/>
  <c r="C1471" i="3" s="1"/>
  <c r="B1470" i="3"/>
  <c r="C1470" i="3" s="1"/>
  <c r="B1469" i="3"/>
  <c r="C1469" i="3" s="1"/>
  <c r="B1468" i="3"/>
  <c r="C1468" i="3" s="1"/>
  <c r="B1467" i="3"/>
  <c r="C1467" i="3" s="1"/>
  <c r="B1466" i="3"/>
  <c r="C1466" i="3" s="1"/>
  <c r="B1465" i="3"/>
  <c r="C1465" i="3" s="1"/>
  <c r="B1464" i="3"/>
  <c r="C1464" i="3" s="1"/>
  <c r="B1463" i="3"/>
  <c r="C1463" i="3" s="1"/>
  <c r="B1462" i="3"/>
  <c r="C1462" i="3" s="1"/>
  <c r="B1461" i="3"/>
  <c r="C1461" i="3" s="1"/>
  <c r="B1460" i="3"/>
  <c r="C1460" i="3" s="1"/>
  <c r="B1459" i="3"/>
  <c r="C1459" i="3" s="1"/>
  <c r="B1458" i="3"/>
  <c r="C1458" i="3" s="1"/>
  <c r="B1457" i="3"/>
  <c r="C1457" i="3" s="1"/>
  <c r="B1456" i="3"/>
  <c r="C1456" i="3" s="1"/>
  <c r="B1455" i="3"/>
  <c r="C1455" i="3" s="1"/>
  <c r="B1454" i="3"/>
  <c r="C1454" i="3" s="1"/>
  <c r="B1453" i="3"/>
  <c r="C1453" i="3" s="1"/>
  <c r="B1452" i="3"/>
  <c r="C1452" i="3" s="1"/>
  <c r="B1451" i="3"/>
  <c r="C1451" i="3" s="1"/>
  <c r="B1450" i="3"/>
  <c r="C1450" i="3" s="1"/>
  <c r="B1449" i="3"/>
  <c r="C1449" i="3" s="1"/>
  <c r="B1448" i="3"/>
  <c r="C1448" i="3" s="1"/>
  <c r="B1447" i="3"/>
  <c r="C1447" i="3" s="1"/>
  <c r="B1446" i="3"/>
  <c r="C1446" i="3" s="1"/>
  <c r="B1445" i="3"/>
  <c r="C1445" i="3" s="1"/>
  <c r="B1444" i="3"/>
  <c r="C1444" i="3" s="1"/>
  <c r="B1443" i="3"/>
  <c r="C1443" i="3" s="1"/>
  <c r="B1442" i="3"/>
  <c r="C1442" i="3" s="1"/>
  <c r="B1441" i="3"/>
  <c r="C1441" i="3" s="1"/>
  <c r="B1440" i="3"/>
  <c r="C1440" i="3" s="1"/>
  <c r="B1439" i="3"/>
  <c r="C1439" i="3" s="1"/>
  <c r="B1438" i="3"/>
  <c r="C1438" i="3" s="1"/>
  <c r="B1437" i="3"/>
  <c r="C1437" i="3" s="1"/>
  <c r="B1436" i="3"/>
  <c r="C1436" i="3" s="1"/>
  <c r="B1435" i="3"/>
  <c r="C1435" i="3" s="1"/>
  <c r="B1434" i="3"/>
  <c r="C1434" i="3" s="1"/>
  <c r="B1433" i="3"/>
  <c r="C1433" i="3" s="1"/>
  <c r="B1432" i="3"/>
  <c r="C1432" i="3" s="1"/>
  <c r="B1431" i="3"/>
  <c r="C1431" i="3" s="1"/>
  <c r="B1430" i="3"/>
  <c r="C1430" i="3" s="1"/>
  <c r="B1429" i="3"/>
  <c r="C1429" i="3" s="1"/>
  <c r="B1428" i="3"/>
  <c r="C1428" i="3" s="1"/>
  <c r="B1427" i="3"/>
  <c r="C1427" i="3" s="1"/>
  <c r="B1426" i="3"/>
  <c r="C1426" i="3" s="1"/>
  <c r="B1425" i="3"/>
  <c r="C1425" i="3" s="1"/>
  <c r="B1424" i="3"/>
  <c r="C1424" i="3" s="1"/>
  <c r="B1423" i="3"/>
  <c r="C1423" i="3" s="1"/>
  <c r="B1422" i="3"/>
  <c r="C1422" i="3" s="1"/>
  <c r="B1421" i="3"/>
  <c r="C1421" i="3" s="1"/>
  <c r="B1420" i="3"/>
  <c r="C1420" i="3" s="1"/>
  <c r="B1419" i="3"/>
  <c r="C1419" i="3" s="1"/>
  <c r="B1418" i="3"/>
  <c r="C1418" i="3" s="1"/>
  <c r="B1417" i="3"/>
  <c r="C1417" i="3" s="1"/>
  <c r="B1416" i="3"/>
  <c r="C1416" i="3" s="1"/>
  <c r="B1415" i="3"/>
  <c r="C1415" i="3" s="1"/>
  <c r="B1414" i="3"/>
  <c r="C1414" i="3" s="1"/>
  <c r="B1413" i="3"/>
  <c r="C1413" i="3" s="1"/>
  <c r="B1412" i="3"/>
  <c r="C1412" i="3" s="1"/>
  <c r="B1411" i="3"/>
  <c r="C1411" i="3" s="1"/>
  <c r="B1410" i="3"/>
  <c r="C1410" i="3" s="1"/>
  <c r="B1409" i="3"/>
  <c r="C1409" i="3" s="1"/>
  <c r="B1408" i="3"/>
  <c r="C1408" i="3" s="1"/>
  <c r="B1407" i="3"/>
  <c r="C1407" i="3" s="1"/>
  <c r="B1406" i="3"/>
  <c r="C1406" i="3" s="1"/>
  <c r="B1405" i="3"/>
  <c r="C1405" i="3" s="1"/>
  <c r="B1404" i="3"/>
  <c r="C1404" i="3" s="1"/>
  <c r="B1403" i="3"/>
  <c r="C1403" i="3" s="1"/>
  <c r="B1402" i="3"/>
  <c r="C1402" i="3" s="1"/>
  <c r="B1401" i="3"/>
  <c r="C1401" i="3" s="1"/>
  <c r="B1400" i="3"/>
  <c r="C1400" i="3" s="1"/>
  <c r="B1399" i="3"/>
  <c r="C1399" i="3" s="1"/>
  <c r="B1398" i="3"/>
  <c r="C1398" i="3" s="1"/>
  <c r="B1397" i="3"/>
  <c r="C1397" i="3" s="1"/>
  <c r="B1396" i="3"/>
  <c r="C1396" i="3" s="1"/>
  <c r="B1395" i="3"/>
  <c r="C1395" i="3" s="1"/>
  <c r="B1394" i="3"/>
  <c r="C1394" i="3" s="1"/>
  <c r="B1393" i="3"/>
  <c r="C1393" i="3" s="1"/>
  <c r="B1392" i="3"/>
  <c r="C1392" i="3" s="1"/>
  <c r="B1391" i="3"/>
  <c r="C1391" i="3" s="1"/>
  <c r="B1390" i="3"/>
  <c r="C1390" i="3" s="1"/>
  <c r="B1389" i="3"/>
  <c r="C1389" i="3" s="1"/>
  <c r="B1388" i="3"/>
  <c r="C1388" i="3" s="1"/>
  <c r="B1387" i="3"/>
  <c r="C1387" i="3" s="1"/>
  <c r="B1386" i="3"/>
  <c r="C1386" i="3" s="1"/>
  <c r="B1385" i="3"/>
  <c r="C1385" i="3" s="1"/>
  <c r="B1384" i="3"/>
  <c r="C1384" i="3" s="1"/>
  <c r="B1383" i="3"/>
  <c r="C1383" i="3" s="1"/>
  <c r="B1382" i="3"/>
  <c r="C1382" i="3" s="1"/>
  <c r="B1381" i="3"/>
  <c r="C1381" i="3" s="1"/>
  <c r="B1380" i="3"/>
  <c r="C1380" i="3" s="1"/>
  <c r="B1379" i="3"/>
  <c r="C1379" i="3" s="1"/>
  <c r="B1378" i="3"/>
  <c r="C1378" i="3" s="1"/>
  <c r="B1377" i="3"/>
  <c r="C1377" i="3" s="1"/>
  <c r="B1376" i="3"/>
  <c r="C1376" i="3" s="1"/>
  <c r="B1375" i="3"/>
  <c r="C1375" i="3" s="1"/>
  <c r="B1374" i="3"/>
  <c r="C1374" i="3" s="1"/>
  <c r="B1373" i="3"/>
  <c r="C1373" i="3" s="1"/>
  <c r="B1372" i="3"/>
  <c r="C1372" i="3" s="1"/>
  <c r="B1371" i="3"/>
  <c r="C1371" i="3" s="1"/>
  <c r="B1370" i="3"/>
  <c r="C1370" i="3" s="1"/>
  <c r="B1369" i="3"/>
  <c r="C1369" i="3" s="1"/>
  <c r="B1368" i="3"/>
  <c r="C1368" i="3" s="1"/>
  <c r="B1367" i="3"/>
  <c r="C1367" i="3" s="1"/>
  <c r="B1366" i="3"/>
  <c r="C1366" i="3" s="1"/>
  <c r="B1365" i="3"/>
  <c r="C1365" i="3" s="1"/>
  <c r="B1364" i="3"/>
  <c r="C1364" i="3" s="1"/>
  <c r="B1363" i="3"/>
  <c r="C1363" i="3" s="1"/>
  <c r="B1362" i="3"/>
  <c r="C1362" i="3" s="1"/>
  <c r="B1361" i="3"/>
  <c r="C1361" i="3" s="1"/>
  <c r="B1360" i="3"/>
  <c r="C1360" i="3" s="1"/>
  <c r="B1359" i="3"/>
  <c r="C1359" i="3" s="1"/>
  <c r="B1358" i="3"/>
  <c r="C1358" i="3" s="1"/>
  <c r="B1357" i="3"/>
  <c r="C1357" i="3" s="1"/>
  <c r="B1356" i="3"/>
  <c r="C1356" i="3" s="1"/>
  <c r="B1355" i="3"/>
  <c r="C1355" i="3" s="1"/>
  <c r="B1354" i="3"/>
  <c r="C1354" i="3" s="1"/>
  <c r="B1353" i="3"/>
  <c r="C1353" i="3" s="1"/>
  <c r="B1352" i="3"/>
  <c r="C1352" i="3" s="1"/>
  <c r="B1351" i="3"/>
  <c r="C1351" i="3" s="1"/>
  <c r="B1350" i="3"/>
  <c r="C1350" i="3" s="1"/>
  <c r="B1349" i="3"/>
  <c r="C1349" i="3" s="1"/>
  <c r="B1348" i="3"/>
  <c r="C1348" i="3" s="1"/>
  <c r="B1347" i="3"/>
  <c r="C1347" i="3" s="1"/>
  <c r="B1346" i="3"/>
  <c r="C1346" i="3" s="1"/>
  <c r="B1345" i="3"/>
  <c r="C1345" i="3" s="1"/>
  <c r="B1344" i="3"/>
  <c r="C1344" i="3" s="1"/>
  <c r="B1343" i="3"/>
  <c r="C1343" i="3" s="1"/>
  <c r="B1342" i="3"/>
  <c r="C1342" i="3" s="1"/>
  <c r="B1341" i="3"/>
  <c r="C1341" i="3" s="1"/>
  <c r="B1340" i="3"/>
  <c r="C1340" i="3" s="1"/>
  <c r="B1339" i="3"/>
  <c r="C1339" i="3" s="1"/>
  <c r="B1338" i="3"/>
  <c r="C1338" i="3" s="1"/>
  <c r="B1337" i="3"/>
  <c r="C1337" i="3" s="1"/>
  <c r="B1336" i="3"/>
  <c r="C1336" i="3" s="1"/>
  <c r="B1335" i="3"/>
  <c r="C1335" i="3" s="1"/>
  <c r="B1334" i="3"/>
  <c r="C1334" i="3" s="1"/>
  <c r="B1333" i="3"/>
  <c r="C1333" i="3" s="1"/>
  <c r="B1332" i="3"/>
  <c r="C1332" i="3" s="1"/>
  <c r="B1331" i="3"/>
  <c r="C1331" i="3" s="1"/>
  <c r="B1330" i="3"/>
  <c r="C1330" i="3" s="1"/>
  <c r="B1329" i="3"/>
  <c r="C1329" i="3" s="1"/>
  <c r="B1328" i="3"/>
  <c r="C1328" i="3" s="1"/>
  <c r="B1327" i="3"/>
  <c r="C1327" i="3" s="1"/>
  <c r="B1326" i="3"/>
  <c r="C1326" i="3" s="1"/>
  <c r="B1325" i="3"/>
  <c r="C1325" i="3" s="1"/>
  <c r="B1324" i="3"/>
  <c r="C1324" i="3" s="1"/>
  <c r="B1323" i="3"/>
  <c r="C1323" i="3" s="1"/>
  <c r="B1322" i="3"/>
  <c r="C1322" i="3" s="1"/>
  <c r="B1321" i="3"/>
  <c r="C1321" i="3" s="1"/>
  <c r="B1320" i="3"/>
  <c r="C1320" i="3" s="1"/>
  <c r="B1319" i="3"/>
  <c r="C1319" i="3" s="1"/>
  <c r="B1318" i="3"/>
  <c r="C1318" i="3" s="1"/>
  <c r="B1317" i="3"/>
  <c r="C1317" i="3" s="1"/>
  <c r="B1316" i="3"/>
  <c r="C1316" i="3" s="1"/>
  <c r="B1315" i="3"/>
  <c r="C1315" i="3" s="1"/>
  <c r="B1314" i="3"/>
  <c r="C1314" i="3" s="1"/>
  <c r="B1313" i="3"/>
  <c r="C1313" i="3" s="1"/>
  <c r="B1312" i="3"/>
  <c r="C1312" i="3" s="1"/>
  <c r="B1311" i="3"/>
  <c r="C1311" i="3" s="1"/>
  <c r="B1310" i="3"/>
  <c r="C1310" i="3" s="1"/>
  <c r="B1309" i="3"/>
  <c r="C1309" i="3" s="1"/>
  <c r="B1308" i="3"/>
  <c r="C1308" i="3" s="1"/>
  <c r="B1307" i="3"/>
  <c r="C1307" i="3" s="1"/>
  <c r="B1306" i="3"/>
  <c r="C1306" i="3" s="1"/>
  <c r="B1305" i="3"/>
  <c r="C1305" i="3" s="1"/>
  <c r="B1304" i="3"/>
  <c r="C1304" i="3" s="1"/>
  <c r="B1303" i="3"/>
  <c r="C1303" i="3" s="1"/>
  <c r="B1302" i="3"/>
  <c r="C1302" i="3" s="1"/>
  <c r="B1301" i="3"/>
  <c r="C1301" i="3" s="1"/>
  <c r="B1300" i="3"/>
  <c r="C1300" i="3" s="1"/>
  <c r="B1299" i="3"/>
  <c r="C1299" i="3" s="1"/>
  <c r="B1298" i="3"/>
  <c r="C1298" i="3" s="1"/>
  <c r="B1297" i="3"/>
  <c r="C1297" i="3" s="1"/>
  <c r="B1296" i="3"/>
  <c r="C1296" i="3" s="1"/>
  <c r="B1295" i="3"/>
  <c r="C1295" i="3" s="1"/>
  <c r="B1294" i="3"/>
  <c r="C1294" i="3" s="1"/>
  <c r="B1293" i="3"/>
  <c r="C1293" i="3" s="1"/>
  <c r="B1292" i="3"/>
  <c r="C1292" i="3" s="1"/>
  <c r="B1291" i="3"/>
  <c r="C1291" i="3" s="1"/>
  <c r="B1290" i="3"/>
  <c r="C1290" i="3" s="1"/>
  <c r="B1289" i="3"/>
  <c r="C1289" i="3" s="1"/>
  <c r="B1288" i="3"/>
  <c r="C1288" i="3" s="1"/>
  <c r="B1287" i="3"/>
  <c r="C1287" i="3" s="1"/>
  <c r="B1286" i="3"/>
  <c r="C1286" i="3" s="1"/>
  <c r="B1285" i="3"/>
  <c r="C1285" i="3" s="1"/>
  <c r="B1284" i="3"/>
  <c r="C1284" i="3" s="1"/>
  <c r="B1283" i="3"/>
  <c r="C1283" i="3" s="1"/>
  <c r="B1282" i="3"/>
  <c r="C1282" i="3" s="1"/>
  <c r="B1281" i="3"/>
  <c r="C1281" i="3" s="1"/>
  <c r="B1280" i="3"/>
  <c r="C1280" i="3" s="1"/>
  <c r="B1279" i="3"/>
  <c r="C1279" i="3" s="1"/>
  <c r="B1278" i="3"/>
  <c r="C1278" i="3" s="1"/>
  <c r="B1277" i="3"/>
  <c r="C1277" i="3" s="1"/>
  <c r="B1276" i="3"/>
  <c r="C1276" i="3" s="1"/>
  <c r="B1275" i="3"/>
  <c r="C1275" i="3" s="1"/>
  <c r="B1274" i="3"/>
  <c r="C1274" i="3" s="1"/>
  <c r="B1273" i="3"/>
  <c r="C1273" i="3" s="1"/>
  <c r="B1272" i="3"/>
  <c r="C1272" i="3" s="1"/>
  <c r="B1271" i="3"/>
  <c r="C1271" i="3" s="1"/>
  <c r="B1270" i="3"/>
  <c r="C1270" i="3" s="1"/>
  <c r="B1269" i="3"/>
  <c r="C1269" i="3" s="1"/>
  <c r="B1268" i="3"/>
  <c r="C1268" i="3" s="1"/>
  <c r="B1267" i="3"/>
  <c r="C1267" i="3" s="1"/>
  <c r="B1266" i="3"/>
  <c r="C1266" i="3" s="1"/>
  <c r="B1265" i="3"/>
  <c r="C1265" i="3" s="1"/>
  <c r="B1264" i="3"/>
  <c r="C1264" i="3" s="1"/>
  <c r="B1263" i="3"/>
  <c r="C1263" i="3" s="1"/>
  <c r="B1262" i="3"/>
  <c r="C1262" i="3" s="1"/>
  <c r="B1261" i="3"/>
  <c r="C1261" i="3" s="1"/>
  <c r="B1260" i="3"/>
  <c r="C1260" i="3" s="1"/>
  <c r="B1259" i="3"/>
  <c r="C1259" i="3" s="1"/>
  <c r="B1258" i="3"/>
  <c r="C1258" i="3" s="1"/>
  <c r="B1257" i="3"/>
  <c r="C1257" i="3" s="1"/>
  <c r="B1256" i="3"/>
  <c r="C1256" i="3" s="1"/>
  <c r="B1255" i="3"/>
  <c r="C1255" i="3" s="1"/>
  <c r="B1254" i="3"/>
  <c r="C1254" i="3" s="1"/>
  <c r="B1253" i="3"/>
  <c r="C1253" i="3" s="1"/>
  <c r="B1252" i="3"/>
  <c r="C1252" i="3" s="1"/>
  <c r="B1251" i="3"/>
  <c r="C1251" i="3" s="1"/>
  <c r="B1250" i="3"/>
  <c r="C1250" i="3" s="1"/>
  <c r="B1249" i="3"/>
  <c r="C1249" i="3" s="1"/>
  <c r="B1248" i="3"/>
  <c r="C1248" i="3" s="1"/>
  <c r="B1247" i="3"/>
  <c r="C1247" i="3" s="1"/>
  <c r="B1246" i="3"/>
  <c r="C1246" i="3" s="1"/>
  <c r="B1245" i="3"/>
  <c r="C1245" i="3" s="1"/>
  <c r="B1244" i="3"/>
  <c r="C1244" i="3" s="1"/>
  <c r="B1243" i="3"/>
  <c r="C1243" i="3" s="1"/>
  <c r="B1242" i="3"/>
  <c r="C1242" i="3" s="1"/>
  <c r="B1241" i="3"/>
  <c r="C1241" i="3" s="1"/>
  <c r="B1240" i="3"/>
  <c r="C1240" i="3" s="1"/>
  <c r="B1239" i="3"/>
  <c r="C1239" i="3" s="1"/>
  <c r="B1238" i="3"/>
  <c r="C1238" i="3" s="1"/>
  <c r="B1237" i="3"/>
  <c r="C1237" i="3" s="1"/>
  <c r="B1236" i="3"/>
  <c r="C1236" i="3" s="1"/>
  <c r="B1235" i="3"/>
  <c r="C1235" i="3" s="1"/>
  <c r="B1234" i="3"/>
  <c r="C1234" i="3" s="1"/>
  <c r="B1233" i="3"/>
  <c r="C1233" i="3" s="1"/>
  <c r="B1232" i="3"/>
  <c r="C1232" i="3" s="1"/>
  <c r="B1231" i="3"/>
  <c r="C1231" i="3" s="1"/>
  <c r="B1230" i="3"/>
  <c r="C1230" i="3" s="1"/>
  <c r="B1229" i="3"/>
  <c r="C1229" i="3" s="1"/>
  <c r="B1228" i="3"/>
  <c r="C1228" i="3" s="1"/>
  <c r="B1227" i="3"/>
  <c r="C1227" i="3" s="1"/>
  <c r="B1226" i="3"/>
  <c r="C1226" i="3" s="1"/>
  <c r="B1225" i="3"/>
  <c r="C1225" i="3" s="1"/>
  <c r="B1224" i="3"/>
  <c r="C1224" i="3" s="1"/>
  <c r="B1223" i="3"/>
  <c r="C1223" i="3" s="1"/>
  <c r="B1222" i="3"/>
  <c r="C1222" i="3" s="1"/>
  <c r="B1221" i="3"/>
  <c r="C1221" i="3" s="1"/>
  <c r="B1220" i="3"/>
  <c r="C1220" i="3" s="1"/>
  <c r="B1219" i="3"/>
  <c r="C1219" i="3" s="1"/>
  <c r="B1218" i="3"/>
  <c r="C1218" i="3" s="1"/>
  <c r="B1217" i="3"/>
  <c r="C1217" i="3" s="1"/>
  <c r="B1216" i="3"/>
  <c r="C1216" i="3" s="1"/>
  <c r="B1215" i="3"/>
  <c r="C1215" i="3" s="1"/>
  <c r="B1214" i="3"/>
  <c r="C1214" i="3" s="1"/>
  <c r="B1213" i="3"/>
  <c r="C1213" i="3" s="1"/>
  <c r="B1212" i="3"/>
  <c r="C1212" i="3" s="1"/>
  <c r="B1211" i="3"/>
  <c r="C1211" i="3" s="1"/>
  <c r="B1210" i="3"/>
  <c r="C1210" i="3" s="1"/>
  <c r="B1209" i="3"/>
  <c r="C1209" i="3" s="1"/>
  <c r="B1208" i="3"/>
  <c r="C1208" i="3" s="1"/>
  <c r="B1207" i="3"/>
  <c r="C1207" i="3" s="1"/>
  <c r="B1206" i="3"/>
  <c r="C1206" i="3" s="1"/>
  <c r="B1205" i="3"/>
  <c r="C1205" i="3" s="1"/>
  <c r="B1204" i="3"/>
  <c r="C1204" i="3" s="1"/>
  <c r="B1203" i="3"/>
  <c r="C1203" i="3" s="1"/>
  <c r="B1202" i="3"/>
  <c r="C1202" i="3" s="1"/>
  <c r="B1201" i="3"/>
  <c r="C1201" i="3" s="1"/>
  <c r="B1200" i="3"/>
  <c r="C1200" i="3" s="1"/>
  <c r="B1199" i="3"/>
  <c r="C1199" i="3" s="1"/>
  <c r="B1198" i="3"/>
  <c r="C1198" i="3" s="1"/>
  <c r="B1197" i="3"/>
  <c r="C1197" i="3" s="1"/>
  <c r="B1196" i="3"/>
  <c r="C1196" i="3" s="1"/>
  <c r="B1195" i="3"/>
  <c r="C1195" i="3" s="1"/>
  <c r="B1194" i="3"/>
  <c r="C1194" i="3" s="1"/>
  <c r="B1193" i="3"/>
  <c r="C1193" i="3" s="1"/>
  <c r="B1192" i="3"/>
  <c r="C1192" i="3" s="1"/>
  <c r="B1191" i="3"/>
  <c r="C1191" i="3" s="1"/>
  <c r="B1190" i="3"/>
  <c r="C1190" i="3" s="1"/>
  <c r="B1189" i="3"/>
  <c r="C1189" i="3" s="1"/>
  <c r="B1188" i="3"/>
  <c r="C1188" i="3" s="1"/>
  <c r="B1187" i="3"/>
  <c r="C1187" i="3" s="1"/>
  <c r="B1186" i="3"/>
  <c r="C1186" i="3" s="1"/>
  <c r="B1185" i="3"/>
  <c r="C1185" i="3" s="1"/>
  <c r="B1184" i="3"/>
  <c r="C1184" i="3" s="1"/>
  <c r="B1183" i="3"/>
  <c r="C1183" i="3" s="1"/>
  <c r="B1182" i="3"/>
  <c r="C1182" i="3" s="1"/>
  <c r="B1181" i="3"/>
  <c r="C1181" i="3" s="1"/>
  <c r="B1180" i="3"/>
  <c r="C1180" i="3" s="1"/>
  <c r="B1179" i="3"/>
  <c r="C1179" i="3" s="1"/>
  <c r="B1178" i="3"/>
  <c r="C1178" i="3" s="1"/>
  <c r="B1177" i="3"/>
  <c r="C1177" i="3" s="1"/>
  <c r="B1176" i="3"/>
  <c r="C1176" i="3" s="1"/>
  <c r="B1175" i="3"/>
  <c r="C1175" i="3" s="1"/>
  <c r="B1174" i="3"/>
  <c r="C1174" i="3" s="1"/>
  <c r="B1173" i="3"/>
  <c r="C1173" i="3" s="1"/>
  <c r="B1172" i="3"/>
  <c r="C1172" i="3" s="1"/>
  <c r="B1171" i="3"/>
  <c r="C1171" i="3" s="1"/>
  <c r="B1170" i="3"/>
  <c r="C1170" i="3" s="1"/>
  <c r="B1169" i="3"/>
  <c r="C1169" i="3" s="1"/>
  <c r="B1168" i="3"/>
  <c r="C1168" i="3" s="1"/>
  <c r="B1167" i="3"/>
  <c r="C1167" i="3" s="1"/>
  <c r="B1166" i="3"/>
  <c r="C1166" i="3" s="1"/>
  <c r="B1165" i="3"/>
  <c r="C1165" i="3" s="1"/>
  <c r="B1164" i="3"/>
  <c r="C1164" i="3" s="1"/>
  <c r="B1163" i="3"/>
  <c r="C1163" i="3" s="1"/>
  <c r="B1162" i="3"/>
  <c r="C1162" i="3" s="1"/>
  <c r="B1161" i="3"/>
  <c r="C1161" i="3" s="1"/>
  <c r="B1160" i="3"/>
  <c r="C1160" i="3" s="1"/>
  <c r="B1159" i="3"/>
  <c r="C1159" i="3" s="1"/>
  <c r="B1158" i="3"/>
  <c r="C1158" i="3" s="1"/>
  <c r="B1157" i="3"/>
  <c r="C1157" i="3" s="1"/>
  <c r="B1156" i="3"/>
  <c r="C1156" i="3" s="1"/>
  <c r="B1155" i="3"/>
  <c r="C1155" i="3" s="1"/>
  <c r="B1154" i="3"/>
  <c r="C1154" i="3" s="1"/>
  <c r="B1153" i="3"/>
  <c r="C1153" i="3" s="1"/>
  <c r="B1152" i="3"/>
  <c r="C1152" i="3" s="1"/>
  <c r="B1151" i="3"/>
  <c r="C1151" i="3" s="1"/>
  <c r="B1150" i="3"/>
  <c r="C1150" i="3" s="1"/>
  <c r="B1149" i="3"/>
  <c r="C1149" i="3" s="1"/>
  <c r="B1148" i="3"/>
  <c r="C1148" i="3" s="1"/>
  <c r="B1147" i="3"/>
  <c r="C1147" i="3" s="1"/>
  <c r="B1146" i="3"/>
  <c r="C1146" i="3" s="1"/>
  <c r="B1145" i="3"/>
  <c r="C1145" i="3" s="1"/>
  <c r="B1144" i="3"/>
  <c r="C1144" i="3" s="1"/>
  <c r="B1143" i="3"/>
  <c r="C1143" i="3" s="1"/>
  <c r="B1142" i="3"/>
  <c r="C1142" i="3" s="1"/>
  <c r="B1141" i="3"/>
  <c r="C1141" i="3" s="1"/>
  <c r="B1140" i="3"/>
  <c r="C1140" i="3" s="1"/>
  <c r="B1139" i="3"/>
  <c r="C1139" i="3" s="1"/>
  <c r="B1138" i="3"/>
  <c r="C1138" i="3" s="1"/>
  <c r="B1137" i="3"/>
  <c r="C1137" i="3" s="1"/>
  <c r="B1136" i="3"/>
  <c r="C1136" i="3" s="1"/>
  <c r="B1135" i="3"/>
  <c r="C1135" i="3" s="1"/>
  <c r="B1134" i="3"/>
  <c r="C1134" i="3" s="1"/>
  <c r="B1133" i="3"/>
  <c r="C1133" i="3" s="1"/>
  <c r="B1132" i="3"/>
  <c r="C1132" i="3" s="1"/>
  <c r="B1131" i="3"/>
  <c r="C1131" i="3" s="1"/>
  <c r="B1130" i="3"/>
  <c r="C1130" i="3" s="1"/>
  <c r="B1129" i="3"/>
  <c r="C1129" i="3" s="1"/>
  <c r="B1128" i="3"/>
  <c r="C1128" i="3" s="1"/>
  <c r="B1127" i="3"/>
  <c r="C1127" i="3" s="1"/>
  <c r="B1126" i="3"/>
  <c r="C1126" i="3" s="1"/>
  <c r="B1125" i="3"/>
  <c r="C1125" i="3" s="1"/>
  <c r="B1124" i="3"/>
  <c r="C1124" i="3" s="1"/>
  <c r="B1123" i="3"/>
  <c r="C1123" i="3" s="1"/>
  <c r="B1122" i="3"/>
  <c r="C1122" i="3" s="1"/>
  <c r="B1121" i="3"/>
  <c r="C1121" i="3" s="1"/>
  <c r="B1120" i="3"/>
  <c r="C1120" i="3" s="1"/>
  <c r="B1119" i="3"/>
  <c r="C1119" i="3" s="1"/>
  <c r="B1118" i="3"/>
  <c r="C1118" i="3" s="1"/>
  <c r="B1117" i="3"/>
  <c r="C1117" i="3" s="1"/>
  <c r="B1116" i="3"/>
  <c r="C1116" i="3" s="1"/>
  <c r="B1115" i="3"/>
  <c r="C1115" i="3" s="1"/>
  <c r="B1114" i="3"/>
  <c r="C1114" i="3" s="1"/>
  <c r="B1113" i="3"/>
  <c r="C1113" i="3" s="1"/>
  <c r="B1112" i="3"/>
  <c r="C1112" i="3" s="1"/>
  <c r="B1111" i="3"/>
  <c r="C1111" i="3" s="1"/>
  <c r="B1110" i="3"/>
  <c r="C1110" i="3" s="1"/>
  <c r="B1109" i="3"/>
  <c r="C1109" i="3" s="1"/>
  <c r="B1108" i="3"/>
  <c r="C1108" i="3" s="1"/>
  <c r="B1107" i="3"/>
  <c r="C1107" i="3" s="1"/>
  <c r="B1106" i="3"/>
  <c r="C1106" i="3" s="1"/>
  <c r="B1105" i="3"/>
  <c r="C1105" i="3" s="1"/>
  <c r="B1104" i="3"/>
  <c r="C1104" i="3" s="1"/>
  <c r="B1103" i="3"/>
  <c r="C1103" i="3" s="1"/>
  <c r="B1102" i="3"/>
  <c r="C1102" i="3" s="1"/>
  <c r="B1101" i="3"/>
  <c r="C1101" i="3" s="1"/>
  <c r="B1100" i="3"/>
  <c r="C1100" i="3" s="1"/>
  <c r="B1099" i="3"/>
  <c r="C1099" i="3" s="1"/>
  <c r="B1098" i="3"/>
  <c r="C1098" i="3" s="1"/>
  <c r="B1097" i="3"/>
  <c r="C1097" i="3" s="1"/>
  <c r="B1096" i="3"/>
  <c r="C1096" i="3" s="1"/>
  <c r="B1095" i="3"/>
  <c r="C1095" i="3" s="1"/>
  <c r="B1094" i="3"/>
  <c r="C1094" i="3" s="1"/>
  <c r="B1093" i="3"/>
  <c r="C1093" i="3" s="1"/>
  <c r="B1092" i="3"/>
  <c r="C1092" i="3" s="1"/>
  <c r="B1091" i="3"/>
  <c r="C1091" i="3" s="1"/>
  <c r="B1090" i="3"/>
  <c r="C1090" i="3" s="1"/>
  <c r="B1089" i="3"/>
  <c r="C1089" i="3" s="1"/>
  <c r="B1088" i="3"/>
  <c r="C1088" i="3" s="1"/>
  <c r="B1087" i="3"/>
  <c r="C1087" i="3" s="1"/>
  <c r="B1086" i="3"/>
  <c r="C1086" i="3" s="1"/>
  <c r="B1085" i="3"/>
  <c r="C1085" i="3" s="1"/>
  <c r="B1084" i="3"/>
  <c r="C1084" i="3" s="1"/>
  <c r="B1083" i="3"/>
  <c r="C1083" i="3" s="1"/>
  <c r="B1082" i="3"/>
  <c r="C1082" i="3" s="1"/>
  <c r="B1081" i="3"/>
  <c r="C1081" i="3" s="1"/>
  <c r="B1080" i="3"/>
  <c r="C1080" i="3" s="1"/>
  <c r="B1079" i="3"/>
  <c r="C1079" i="3" s="1"/>
  <c r="B1078" i="3"/>
  <c r="C1078" i="3" s="1"/>
  <c r="B1077" i="3"/>
  <c r="C1077" i="3" s="1"/>
  <c r="B1076" i="3"/>
  <c r="C1076" i="3" s="1"/>
  <c r="B1075" i="3"/>
  <c r="C1075" i="3" s="1"/>
  <c r="B1074" i="3"/>
  <c r="C1074" i="3" s="1"/>
  <c r="B1073" i="3"/>
  <c r="C1073" i="3" s="1"/>
  <c r="B1072" i="3"/>
  <c r="C1072" i="3" s="1"/>
  <c r="B1071" i="3"/>
  <c r="C1071" i="3" s="1"/>
  <c r="B1070" i="3"/>
  <c r="C1070" i="3" s="1"/>
  <c r="B1069" i="3"/>
  <c r="C1069" i="3" s="1"/>
  <c r="B1068" i="3"/>
  <c r="C1068" i="3" s="1"/>
  <c r="B1067" i="3"/>
  <c r="C1067" i="3" s="1"/>
  <c r="B1066" i="3"/>
  <c r="C1066" i="3" s="1"/>
  <c r="B1065" i="3"/>
  <c r="C1065" i="3" s="1"/>
  <c r="B1064" i="3"/>
  <c r="C1064" i="3" s="1"/>
  <c r="B1063" i="3"/>
  <c r="C1063" i="3" s="1"/>
  <c r="B1062" i="3"/>
  <c r="C1062" i="3" s="1"/>
  <c r="B1061" i="3"/>
  <c r="C1061" i="3" s="1"/>
  <c r="B1060" i="3"/>
  <c r="C1060" i="3" s="1"/>
  <c r="B1059" i="3"/>
  <c r="C1059" i="3" s="1"/>
  <c r="B1058" i="3"/>
  <c r="C1058" i="3" s="1"/>
  <c r="B1057" i="3"/>
  <c r="C1057" i="3" s="1"/>
  <c r="B1056" i="3"/>
  <c r="C1056" i="3" s="1"/>
  <c r="B1055" i="3"/>
  <c r="C1055" i="3" s="1"/>
  <c r="B1054" i="3"/>
  <c r="C1054" i="3" s="1"/>
  <c r="B1053" i="3"/>
  <c r="C1053" i="3" s="1"/>
  <c r="B1052" i="3"/>
  <c r="C1052" i="3" s="1"/>
  <c r="B1051" i="3"/>
  <c r="C1051" i="3" s="1"/>
  <c r="B1050" i="3"/>
  <c r="C1050" i="3" s="1"/>
  <c r="B1049" i="3"/>
  <c r="C1049" i="3" s="1"/>
  <c r="B1048" i="3"/>
  <c r="C1048" i="3" s="1"/>
  <c r="B1047" i="3"/>
  <c r="C1047" i="3" s="1"/>
  <c r="B1046" i="3"/>
  <c r="C1046" i="3" s="1"/>
  <c r="B1045" i="3"/>
  <c r="C1045" i="3" s="1"/>
  <c r="B1044" i="3"/>
  <c r="C1044" i="3" s="1"/>
  <c r="B1043" i="3"/>
  <c r="C1043" i="3" s="1"/>
  <c r="B1042" i="3"/>
  <c r="C1042" i="3" s="1"/>
  <c r="B1041" i="3"/>
  <c r="C1041" i="3" s="1"/>
  <c r="B1040" i="3"/>
  <c r="C1040" i="3" s="1"/>
  <c r="B1039" i="3"/>
  <c r="C1039" i="3" s="1"/>
  <c r="B1038" i="3"/>
  <c r="C1038" i="3" s="1"/>
  <c r="B1037" i="3"/>
  <c r="C1037" i="3" s="1"/>
  <c r="B1036" i="3"/>
  <c r="C1036" i="3" s="1"/>
  <c r="B1035" i="3"/>
  <c r="C1035" i="3" s="1"/>
  <c r="B1034" i="3"/>
  <c r="C1034" i="3" s="1"/>
  <c r="B1033" i="3"/>
  <c r="C1033" i="3" s="1"/>
  <c r="B1032" i="3"/>
  <c r="C1032" i="3" s="1"/>
  <c r="B1031" i="3"/>
  <c r="C1031" i="3" s="1"/>
  <c r="B1030" i="3"/>
  <c r="C1030" i="3" s="1"/>
  <c r="B1029" i="3"/>
  <c r="C1029" i="3" s="1"/>
  <c r="B1028" i="3"/>
  <c r="C1028" i="3" s="1"/>
  <c r="B1027" i="3"/>
  <c r="C1027" i="3" s="1"/>
  <c r="B1026" i="3"/>
  <c r="C1026" i="3" s="1"/>
  <c r="B1025" i="3"/>
  <c r="C1025" i="3" s="1"/>
  <c r="B1024" i="3"/>
  <c r="C1024" i="3" s="1"/>
  <c r="B1023" i="3"/>
  <c r="C1023" i="3" s="1"/>
  <c r="B1022" i="3"/>
  <c r="C1022" i="3" s="1"/>
  <c r="B1021" i="3"/>
  <c r="C1021" i="3" s="1"/>
  <c r="B1020" i="3"/>
  <c r="C1020" i="3" s="1"/>
  <c r="B1019" i="3"/>
  <c r="C1019" i="3" s="1"/>
  <c r="B1018" i="3"/>
  <c r="C1018" i="3" s="1"/>
  <c r="B1017" i="3"/>
  <c r="C1017" i="3" s="1"/>
  <c r="B1016" i="3"/>
  <c r="C1016" i="3" s="1"/>
  <c r="B1015" i="3"/>
  <c r="C1015" i="3" s="1"/>
  <c r="B1014" i="3"/>
  <c r="C1014" i="3" s="1"/>
  <c r="B1013" i="3"/>
  <c r="C1013" i="3" s="1"/>
  <c r="B1012" i="3"/>
  <c r="C1012" i="3" s="1"/>
  <c r="B1011" i="3"/>
  <c r="C1011" i="3" s="1"/>
  <c r="B1010" i="3"/>
  <c r="C1010" i="3" s="1"/>
  <c r="B1009" i="3"/>
  <c r="C1009" i="3" s="1"/>
  <c r="B1008" i="3"/>
  <c r="C1008" i="3" s="1"/>
  <c r="B1007" i="3"/>
  <c r="C1007" i="3" s="1"/>
  <c r="B1006" i="3"/>
  <c r="C1006" i="3" s="1"/>
  <c r="B1005" i="3"/>
  <c r="C1005" i="3" s="1"/>
  <c r="B1004" i="3"/>
  <c r="C1004" i="3" s="1"/>
  <c r="B1003" i="3"/>
  <c r="C1003" i="3" s="1"/>
  <c r="B1002" i="3"/>
  <c r="C1002" i="3" s="1"/>
  <c r="B1001" i="3"/>
  <c r="C1001" i="3" s="1"/>
  <c r="B1000" i="3"/>
  <c r="C1000" i="3" s="1"/>
  <c r="B999" i="3"/>
  <c r="C999" i="3" s="1"/>
  <c r="B998" i="3"/>
  <c r="C998" i="3" s="1"/>
  <c r="B997" i="3"/>
  <c r="C997" i="3" s="1"/>
  <c r="B996" i="3"/>
  <c r="C996" i="3" s="1"/>
  <c r="B995" i="3"/>
  <c r="C995" i="3" s="1"/>
  <c r="B994" i="3"/>
  <c r="C994" i="3" s="1"/>
  <c r="B993" i="3"/>
  <c r="C993" i="3" s="1"/>
  <c r="B992" i="3"/>
  <c r="C992" i="3" s="1"/>
  <c r="B991" i="3"/>
  <c r="C991" i="3" s="1"/>
  <c r="B990" i="3"/>
  <c r="C990" i="3" s="1"/>
  <c r="B989" i="3"/>
  <c r="C989" i="3" s="1"/>
  <c r="B988" i="3"/>
  <c r="C988" i="3" s="1"/>
  <c r="B987" i="3"/>
  <c r="C987" i="3" s="1"/>
  <c r="B986" i="3"/>
  <c r="C986" i="3" s="1"/>
  <c r="B985" i="3"/>
  <c r="C985" i="3" s="1"/>
  <c r="B984" i="3"/>
  <c r="C984" i="3" s="1"/>
  <c r="B983" i="3"/>
  <c r="C983" i="3" s="1"/>
  <c r="B982" i="3"/>
  <c r="C982" i="3" s="1"/>
  <c r="B981" i="3"/>
  <c r="C981" i="3" s="1"/>
  <c r="B980" i="3"/>
  <c r="C980" i="3" s="1"/>
  <c r="B979" i="3"/>
  <c r="C979" i="3" s="1"/>
  <c r="B978" i="3"/>
  <c r="C978" i="3" s="1"/>
  <c r="B977" i="3"/>
  <c r="C977" i="3" s="1"/>
  <c r="B976" i="3"/>
  <c r="C976" i="3" s="1"/>
  <c r="B975" i="3"/>
  <c r="C975" i="3" s="1"/>
  <c r="B974" i="3"/>
  <c r="C974" i="3" s="1"/>
  <c r="B973" i="3"/>
  <c r="C973" i="3" s="1"/>
  <c r="B972" i="3"/>
  <c r="C972" i="3" s="1"/>
  <c r="B971" i="3"/>
  <c r="C971" i="3" s="1"/>
  <c r="B970" i="3"/>
  <c r="C970" i="3" s="1"/>
  <c r="B969" i="3"/>
  <c r="C969" i="3" s="1"/>
  <c r="B968" i="3"/>
  <c r="C968" i="3" s="1"/>
  <c r="B967" i="3"/>
  <c r="C967" i="3" s="1"/>
  <c r="B966" i="3"/>
  <c r="C966" i="3" s="1"/>
  <c r="B965" i="3"/>
  <c r="C965" i="3" s="1"/>
  <c r="B964" i="3"/>
  <c r="C964" i="3" s="1"/>
  <c r="B963" i="3"/>
  <c r="C963" i="3" s="1"/>
  <c r="B962" i="3"/>
  <c r="C962" i="3" s="1"/>
  <c r="B961" i="3"/>
  <c r="C961" i="3" s="1"/>
  <c r="B960" i="3"/>
  <c r="C960" i="3" s="1"/>
  <c r="B959" i="3"/>
  <c r="C959" i="3" s="1"/>
  <c r="B958" i="3"/>
  <c r="C958" i="3" s="1"/>
  <c r="B957" i="3"/>
  <c r="C957" i="3" s="1"/>
  <c r="B956" i="3"/>
  <c r="C956" i="3" s="1"/>
  <c r="B955" i="3"/>
  <c r="C955" i="3" s="1"/>
  <c r="B954" i="3"/>
  <c r="C954" i="3" s="1"/>
  <c r="B953" i="3"/>
  <c r="C953" i="3" s="1"/>
  <c r="B952" i="3"/>
  <c r="C952" i="3" s="1"/>
  <c r="B951" i="3"/>
  <c r="C951" i="3" s="1"/>
  <c r="B950" i="3"/>
  <c r="C950" i="3" s="1"/>
  <c r="B949" i="3"/>
  <c r="C949" i="3" s="1"/>
  <c r="B948" i="3"/>
  <c r="C948" i="3" s="1"/>
  <c r="B947" i="3"/>
  <c r="C947" i="3" s="1"/>
  <c r="B946" i="3"/>
  <c r="C946" i="3" s="1"/>
  <c r="B945" i="3"/>
  <c r="C945" i="3" s="1"/>
  <c r="B944" i="3"/>
  <c r="C944" i="3" s="1"/>
  <c r="B943" i="3"/>
  <c r="C943" i="3" s="1"/>
  <c r="B942" i="3"/>
  <c r="C942" i="3" s="1"/>
  <c r="B941" i="3"/>
  <c r="C941" i="3" s="1"/>
  <c r="B940" i="3"/>
  <c r="C940" i="3" s="1"/>
  <c r="B939" i="3"/>
  <c r="C939" i="3" s="1"/>
  <c r="B938" i="3"/>
  <c r="C938" i="3" s="1"/>
  <c r="B937" i="3"/>
  <c r="C937" i="3" s="1"/>
  <c r="B936" i="3"/>
  <c r="C936" i="3" s="1"/>
  <c r="B935" i="3"/>
  <c r="C935" i="3" s="1"/>
  <c r="B934" i="3"/>
  <c r="C934" i="3" s="1"/>
  <c r="B933" i="3"/>
  <c r="C933" i="3" s="1"/>
  <c r="B932" i="3"/>
  <c r="C932" i="3" s="1"/>
  <c r="B931" i="3"/>
  <c r="C931" i="3" s="1"/>
  <c r="B930" i="3"/>
  <c r="C930" i="3" s="1"/>
  <c r="B929" i="3"/>
  <c r="C929" i="3" s="1"/>
  <c r="B928" i="3"/>
  <c r="C928" i="3" s="1"/>
  <c r="B927" i="3"/>
  <c r="C927" i="3" s="1"/>
  <c r="B926" i="3"/>
  <c r="C926" i="3" s="1"/>
  <c r="B925" i="3"/>
  <c r="C925" i="3" s="1"/>
  <c r="B924" i="3"/>
  <c r="C924" i="3" s="1"/>
  <c r="B923" i="3"/>
  <c r="C923" i="3" s="1"/>
  <c r="B922" i="3"/>
  <c r="C922" i="3" s="1"/>
  <c r="B921" i="3"/>
  <c r="C921" i="3" s="1"/>
  <c r="B920" i="3"/>
  <c r="C920" i="3" s="1"/>
  <c r="B919" i="3"/>
  <c r="C919" i="3" s="1"/>
  <c r="B918" i="3"/>
  <c r="C918" i="3" s="1"/>
  <c r="B917" i="3"/>
  <c r="C917" i="3" s="1"/>
  <c r="B916" i="3"/>
  <c r="C916" i="3" s="1"/>
  <c r="B915" i="3"/>
  <c r="C915" i="3" s="1"/>
  <c r="B914" i="3"/>
  <c r="C914" i="3" s="1"/>
  <c r="B913" i="3"/>
  <c r="C913" i="3" s="1"/>
  <c r="B912" i="3"/>
  <c r="C912" i="3" s="1"/>
  <c r="B911" i="3"/>
  <c r="C911" i="3" s="1"/>
  <c r="B910" i="3"/>
  <c r="C910" i="3" s="1"/>
  <c r="B909" i="3"/>
  <c r="C909" i="3" s="1"/>
  <c r="B908" i="3"/>
  <c r="C908" i="3" s="1"/>
  <c r="B907" i="3"/>
  <c r="C907" i="3" s="1"/>
  <c r="B906" i="3"/>
  <c r="C906" i="3" s="1"/>
  <c r="B905" i="3"/>
  <c r="C905" i="3" s="1"/>
  <c r="B904" i="3"/>
  <c r="C904" i="3" s="1"/>
  <c r="B903" i="3"/>
  <c r="C903" i="3" s="1"/>
  <c r="B902" i="3"/>
  <c r="C902" i="3" s="1"/>
  <c r="B901" i="3"/>
  <c r="C901" i="3" s="1"/>
  <c r="B900" i="3"/>
  <c r="C900" i="3" s="1"/>
  <c r="B899" i="3"/>
  <c r="C899" i="3" s="1"/>
  <c r="B898" i="3"/>
  <c r="C898" i="3" s="1"/>
  <c r="B897" i="3"/>
  <c r="C897" i="3" s="1"/>
  <c r="B896" i="3"/>
  <c r="C896" i="3" s="1"/>
  <c r="B895" i="3"/>
  <c r="C895" i="3" s="1"/>
  <c r="B894" i="3"/>
  <c r="C894" i="3" s="1"/>
  <c r="B893" i="3"/>
  <c r="C893" i="3" s="1"/>
  <c r="B892" i="3"/>
  <c r="C892" i="3" s="1"/>
  <c r="B891" i="3"/>
  <c r="C891" i="3" s="1"/>
  <c r="B890" i="3"/>
  <c r="C890" i="3" s="1"/>
  <c r="B889" i="3"/>
  <c r="C889" i="3" s="1"/>
  <c r="B888" i="3"/>
  <c r="C888" i="3" s="1"/>
  <c r="B887" i="3"/>
  <c r="C887" i="3" s="1"/>
  <c r="B886" i="3"/>
  <c r="C886" i="3" s="1"/>
  <c r="B885" i="3"/>
  <c r="C885" i="3" s="1"/>
  <c r="B884" i="3"/>
  <c r="C884" i="3" s="1"/>
  <c r="B883" i="3"/>
  <c r="C883" i="3" s="1"/>
  <c r="B882" i="3"/>
  <c r="C882" i="3" s="1"/>
  <c r="B881" i="3"/>
  <c r="C881" i="3" s="1"/>
  <c r="B880" i="3"/>
  <c r="C880" i="3" s="1"/>
  <c r="B879" i="3"/>
  <c r="C879" i="3" s="1"/>
  <c r="B878" i="3"/>
  <c r="C878" i="3" s="1"/>
  <c r="B877" i="3"/>
  <c r="C877" i="3" s="1"/>
  <c r="B876" i="3"/>
  <c r="C876" i="3" s="1"/>
  <c r="B875" i="3"/>
  <c r="C875" i="3" s="1"/>
  <c r="B874" i="3"/>
  <c r="C874" i="3" s="1"/>
  <c r="B873" i="3"/>
  <c r="C873" i="3" s="1"/>
  <c r="B872" i="3"/>
  <c r="C872" i="3" s="1"/>
  <c r="B871" i="3"/>
  <c r="C871" i="3" s="1"/>
  <c r="B870" i="3"/>
  <c r="C870" i="3" s="1"/>
  <c r="B869" i="3"/>
  <c r="C869" i="3" s="1"/>
  <c r="B868" i="3"/>
  <c r="C868" i="3" s="1"/>
  <c r="B867" i="3"/>
  <c r="C867" i="3" s="1"/>
  <c r="B866" i="3"/>
  <c r="C866" i="3" s="1"/>
  <c r="B865" i="3"/>
  <c r="C865" i="3" s="1"/>
  <c r="B864" i="3"/>
  <c r="C864" i="3" s="1"/>
  <c r="B863" i="3"/>
  <c r="C863" i="3" s="1"/>
  <c r="B862" i="3"/>
  <c r="C862" i="3" s="1"/>
  <c r="B861" i="3"/>
  <c r="C861" i="3" s="1"/>
  <c r="B860" i="3"/>
  <c r="C860" i="3" s="1"/>
  <c r="B859" i="3"/>
  <c r="C859" i="3" s="1"/>
  <c r="B858" i="3"/>
  <c r="C858" i="3" s="1"/>
  <c r="B857" i="3"/>
  <c r="C857" i="3" s="1"/>
  <c r="B856" i="3"/>
  <c r="C856" i="3" s="1"/>
  <c r="B855" i="3"/>
  <c r="C855" i="3" s="1"/>
  <c r="B854" i="3"/>
  <c r="C854" i="3" s="1"/>
  <c r="B853" i="3"/>
  <c r="C853" i="3" s="1"/>
  <c r="B852" i="3"/>
  <c r="C852" i="3" s="1"/>
  <c r="B851" i="3"/>
  <c r="C851" i="3" s="1"/>
  <c r="B850" i="3"/>
  <c r="C850" i="3" s="1"/>
  <c r="B849" i="3"/>
  <c r="C849" i="3" s="1"/>
  <c r="B848" i="3"/>
  <c r="C848" i="3" s="1"/>
  <c r="B847" i="3"/>
  <c r="C847" i="3" s="1"/>
  <c r="B846" i="3"/>
  <c r="C846" i="3" s="1"/>
  <c r="B845" i="3"/>
  <c r="C845" i="3" s="1"/>
  <c r="B844" i="3"/>
  <c r="C844" i="3" s="1"/>
  <c r="B843" i="3"/>
  <c r="C843" i="3" s="1"/>
  <c r="B842" i="3"/>
  <c r="C842" i="3" s="1"/>
  <c r="B841" i="3"/>
  <c r="C841" i="3" s="1"/>
  <c r="B840" i="3"/>
  <c r="C840" i="3" s="1"/>
  <c r="B839" i="3"/>
  <c r="C839" i="3" s="1"/>
  <c r="B838" i="3"/>
  <c r="C838" i="3" s="1"/>
  <c r="B837" i="3"/>
  <c r="C837" i="3" s="1"/>
  <c r="B836" i="3"/>
  <c r="C836" i="3" s="1"/>
  <c r="B835" i="3"/>
  <c r="C835" i="3" s="1"/>
  <c r="B834" i="3"/>
  <c r="C834" i="3" s="1"/>
  <c r="B833" i="3"/>
  <c r="C833" i="3" s="1"/>
  <c r="B832" i="3"/>
  <c r="C832" i="3" s="1"/>
  <c r="B831" i="3"/>
  <c r="C831" i="3" s="1"/>
  <c r="B830" i="3"/>
  <c r="C830" i="3" s="1"/>
  <c r="B829" i="3"/>
  <c r="C829" i="3" s="1"/>
  <c r="B828" i="3"/>
  <c r="C828" i="3" s="1"/>
  <c r="B827" i="3"/>
  <c r="C827" i="3" s="1"/>
  <c r="B826" i="3"/>
  <c r="C826" i="3" s="1"/>
  <c r="B825" i="3"/>
  <c r="C825" i="3" s="1"/>
  <c r="B824" i="3"/>
  <c r="C824" i="3" s="1"/>
  <c r="B823" i="3"/>
  <c r="C823" i="3" s="1"/>
  <c r="B822" i="3"/>
  <c r="C822" i="3" s="1"/>
  <c r="B821" i="3"/>
  <c r="C821" i="3" s="1"/>
  <c r="B820" i="3"/>
  <c r="C820" i="3" s="1"/>
  <c r="B819" i="3"/>
  <c r="C819" i="3" s="1"/>
  <c r="B818" i="3"/>
  <c r="C818" i="3" s="1"/>
  <c r="B817" i="3"/>
  <c r="C817" i="3" s="1"/>
  <c r="B816" i="3"/>
  <c r="C816" i="3" s="1"/>
  <c r="B815" i="3"/>
  <c r="C815" i="3" s="1"/>
  <c r="B814" i="3"/>
  <c r="C814" i="3" s="1"/>
  <c r="B813" i="3"/>
  <c r="C813" i="3" s="1"/>
  <c r="B812" i="3"/>
  <c r="C812" i="3" s="1"/>
  <c r="B811" i="3"/>
  <c r="C811" i="3" s="1"/>
  <c r="B810" i="3"/>
  <c r="C810" i="3" s="1"/>
  <c r="B809" i="3"/>
  <c r="C809" i="3" s="1"/>
  <c r="B808" i="3"/>
  <c r="C808" i="3" s="1"/>
  <c r="B807" i="3"/>
  <c r="C807" i="3" s="1"/>
  <c r="B806" i="3"/>
  <c r="C806" i="3" s="1"/>
  <c r="B805" i="3"/>
  <c r="C805" i="3" s="1"/>
  <c r="B804" i="3"/>
  <c r="C804" i="3" s="1"/>
  <c r="B803" i="3"/>
  <c r="C803" i="3" s="1"/>
  <c r="B802" i="3"/>
  <c r="C802" i="3" s="1"/>
  <c r="B801" i="3"/>
  <c r="C801" i="3" s="1"/>
  <c r="B800" i="3"/>
  <c r="C800" i="3" s="1"/>
  <c r="B799" i="3"/>
  <c r="C799" i="3" s="1"/>
  <c r="B798" i="3"/>
  <c r="C798" i="3" s="1"/>
  <c r="B797" i="3"/>
  <c r="C797" i="3" s="1"/>
  <c r="B796" i="3"/>
  <c r="C796" i="3" s="1"/>
  <c r="B795" i="3"/>
  <c r="C795" i="3" s="1"/>
  <c r="B794" i="3"/>
  <c r="C794" i="3" s="1"/>
  <c r="B793" i="3"/>
  <c r="C793" i="3" s="1"/>
  <c r="B792" i="3"/>
  <c r="C792" i="3" s="1"/>
  <c r="B791" i="3"/>
  <c r="C791" i="3" s="1"/>
  <c r="B790" i="3"/>
  <c r="C790" i="3" s="1"/>
  <c r="B789" i="3"/>
  <c r="C789" i="3" s="1"/>
  <c r="B788" i="3"/>
  <c r="C788" i="3" s="1"/>
  <c r="B787" i="3"/>
  <c r="C787" i="3" s="1"/>
  <c r="B786" i="3"/>
  <c r="C786" i="3" s="1"/>
  <c r="B785" i="3"/>
  <c r="C785" i="3" s="1"/>
  <c r="B784" i="3"/>
  <c r="C784" i="3" s="1"/>
  <c r="B783" i="3"/>
  <c r="C783" i="3" s="1"/>
  <c r="B782" i="3"/>
  <c r="C782" i="3" s="1"/>
  <c r="B781" i="3"/>
  <c r="C781" i="3" s="1"/>
  <c r="B780" i="3"/>
  <c r="C780" i="3" s="1"/>
  <c r="B779" i="3"/>
  <c r="C779" i="3" s="1"/>
  <c r="B778" i="3"/>
  <c r="C778" i="3" s="1"/>
  <c r="B777" i="3"/>
  <c r="C777" i="3" s="1"/>
  <c r="B776" i="3"/>
  <c r="C776" i="3" s="1"/>
  <c r="B775" i="3"/>
  <c r="C775" i="3" s="1"/>
  <c r="B774" i="3"/>
  <c r="C774" i="3" s="1"/>
  <c r="B773" i="3"/>
  <c r="C773" i="3" s="1"/>
  <c r="B772" i="3"/>
  <c r="C772" i="3" s="1"/>
  <c r="B771" i="3"/>
  <c r="C771" i="3" s="1"/>
  <c r="B770" i="3"/>
  <c r="C770" i="3" s="1"/>
  <c r="B769" i="3"/>
  <c r="C769" i="3" s="1"/>
  <c r="B768" i="3"/>
  <c r="C768" i="3" s="1"/>
  <c r="B767" i="3"/>
  <c r="C767" i="3" s="1"/>
  <c r="B766" i="3"/>
  <c r="C766" i="3" s="1"/>
  <c r="B765" i="3"/>
  <c r="C765" i="3" s="1"/>
  <c r="B764" i="3"/>
  <c r="C764" i="3" s="1"/>
  <c r="B763" i="3"/>
  <c r="C763" i="3" s="1"/>
  <c r="B762" i="3"/>
  <c r="C762" i="3" s="1"/>
  <c r="B761" i="3"/>
  <c r="C761" i="3" s="1"/>
  <c r="B760" i="3"/>
  <c r="C760" i="3" s="1"/>
  <c r="B759" i="3"/>
  <c r="C759" i="3" s="1"/>
  <c r="B758" i="3"/>
  <c r="C758" i="3" s="1"/>
  <c r="B757" i="3"/>
  <c r="C757" i="3" s="1"/>
  <c r="B756" i="3"/>
  <c r="C756" i="3" s="1"/>
  <c r="B755" i="3"/>
  <c r="C755" i="3" s="1"/>
  <c r="B754" i="3"/>
  <c r="C754" i="3" s="1"/>
  <c r="B753" i="3"/>
  <c r="C753" i="3" s="1"/>
  <c r="B752" i="3"/>
  <c r="C752" i="3" s="1"/>
  <c r="B751" i="3"/>
  <c r="C751" i="3" s="1"/>
  <c r="B750" i="3"/>
  <c r="C750" i="3" s="1"/>
  <c r="B749" i="3"/>
  <c r="C749" i="3" s="1"/>
  <c r="B748" i="3"/>
  <c r="C748" i="3" s="1"/>
  <c r="B747" i="3"/>
  <c r="C747" i="3" s="1"/>
  <c r="B746" i="3"/>
  <c r="C746" i="3" s="1"/>
  <c r="B745" i="3"/>
  <c r="C745" i="3" s="1"/>
  <c r="B744" i="3"/>
  <c r="C744" i="3" s="1"/>
  <c r="B743" i="3"/>
  <c r="C743" i="3" s="1"/>
  <c r="B742" i="3"/>
  <c r="C742" i="3" s="1"/>
  <c r="B741" i="3"/>
  <c r="C741" i="3" s="1"/>
  <c r="B740" i="3"/>
  <c r="C740" i="3" s="1"/>
  <c r="B739" i="3"/>
  <c r="C739" i="3" s="1"/>
  <c r="B738" i="3"/>
  <c r="C738" i="3" s="1"/>
  <c r="B737" i="3"/>
  <c r="C737" i="3" s="1"/>
  <c r="B736" i="3"/>
  <c r="C736" i="3" s="1"/>
  <c r="B735" i="3"/>
  <c r="C735" i="3" s="1"/>
  <c r="B734" i="3"/>
  <c r="C734" i="3" s="1"/>
  <c r="B733" i="3"/>
  <c r="C733" i="3" s="1"/>
  <c r="B732" i="3"/>
  <c r="C732" i="3" s="1"/>
  <c r="B731" i="3"/>
  <c r="C731" i="3" s="1"/>
  <c r="B730" i="3"/>
  <c r="C730" i="3" s="1"/>
  <c r="B729" i="3"/>
  <c r="C729" i="3" s="1"/>
  <c r="B728" i="3"/>
  <c r="C728" i="3" s="1"/>
  <c r="B727" i="3"/>
  <c r="C727" i="3" s="1"/>
  <c r="B726" i="3"/>
  <c r="C726" i="3" s="1"/>
  <c r="B725" i="3"/>
  <c r="C725" i="3" s="1"/>
  <c r="B724" i="3"/>
  <c r="C724" i="3" s="1"/>
  <c r="B723" i="3"/>
  <c r="C723" i="3" s="1"/>
  <c r="B722" i="3"/>
  <c r="C722" i="3" s="1"/>
  <c r="B721" i="3"/>
  <c r="C721" i="3" s="1"/>
  <c r="B720" i="3"/>
  <c r="C720" i="3" s="1"/>
  <c r="B719" i="3"/>
  <c r="C719" i="3" s="1"/>
  <c r="B718" i="3"/>
  <c r="C718" i="3" s="1"/>
  <c r="B717" i="3"/>
  <c r="C717" i="3" s="1"/>
  <c r="B716" i="3"/>
  <c r="C716" i="3" s="1"/>
  <c r="B715" i="3"/>
  <c r="C715" i="3" s="1"/>
  <c r="B714" i="3"/>
  <c r="C714" i="3" s="1"/>
  <c r="B713" i="3"/>
  <c r="C713" i="3" s="1"/>
  <c r="B712" i="3"/>
  <c r="C712" i="3" s="1"/>
  <c r="B711" i="3"/>
  <c r="C711" i="3" s="1"/>
  <c r="B710" i="3"/>
  <c r="C710" i="3" s="1"/>
  <c r="B709" i="3"/>
  <c r="C709" i="3" s="1"/>
  <c r="B708" i="3"/>
  <c r="C708" i="3" s="1"/>
  <c r="B707" i="3"/>
  <c r="C707" i="3" s="1"/>
  <c r="B706" i="3"/>
  <c r="C706" i="3" s="1"/>
  <c r="B705" i="3"/>
  <c r="C705" i="3" s="1"/>
  <c r="B704" i="3"/>
  <c r="C704" i="3" s="1"/>
  <c r="B703" i="3"/>
  <c r="C703" i="3" s="1"/>
  <c r="B702" i="3"/>
  <c r="C702" i="3" s="1"/>
  <c r="B701" i="3"/>
  <c r="C701" i="3" s="1"/>
  <c r="B700" i="3"/>
  <c r="C700" i="3" s="1"/>
  <c r="B699" i="3"/>
  <c r="C699" i="3" s="1"/>
  <c r="B698" i="3"/>
  <c r="C698" i="3" s="1"/>
  <c r="B697" i="3"/>
  <c r="C697" i="3" s="1"/>
  <c r="B696" i="3"/>
  <c r="C696" i="3" s="1"/>
  <c r="B695" i="3"/>
  <c r="C695" i="3" s="1"/>
  <c r="B694" i="3"/>
  <c r="C694" i="3" s="1"/>
  <c r="B693" i="3"/>
  <c r="C693" i="3" s="1"/>
  <c r="B692" i="3"/>
  <c r="C692" i="3" s="1"/>
  <c r="B691" i="3"/>
  <c r="C691" i="3" s="1"/>
  <c r="B690" i="3"/>
  <c r="C690" i="3" s="1"/>
  <c r="B689" i="3"/>
  <c r="C689" i="3" s="1"/>
  <c r="B688" i="3"/>
  <c r="C688" i="3" s="1"/>
  <c r="B687" i="3"/>
  <c r="C687" i="3" s="1"/>
  <c r="B686" i="3"/>
  <c r="C686" i="3" s="1"/>
  <c r="B685" i="3"/>
  <c r="C685" i="3" s="1"/>
  <c r="B684" i="3"/>
  <c r="C684" i="3" s="1"/>
  <c r="B683" i="3"/>
  <c r="C683" i="3" s="1"/>
  <c r="B682" i="3"/>
  <c r="C682" i="3" s="1"/>
  <c r="B681" i="3"/>
  <c r="C681" i="3" s="1"/>
  <c r="B680" i="3"/>
  <c r="C680" i="3" s="1"/>
  <c r="B679" i="3"/>
  <c r="C679" i="3" s="1"/>
  <c r="B678" i="3"/>
  <c r="C678" i="3" s="1"/>
  <c r="B677" i="3"/>
  <c r="C677" i="3" s="1"/>
  <c r="B676" i="3"/>
  <c r="C676" i="3" s="1"/>
  <c r="B675" i="3"/>
  <c r="C675" i="3" s="1"/>
  <c r="B674" i="3"/>
  <c r="C674" i="3" s="1"/>
  <c r="B673" i="3"/>
  <c r="C673" i="3" s="1"/>
  <c r="B672" i="3"/>
  <c r="C672" i="3" s="1"/>
  <c r="B671" i="3"/>
  <c r="C671" i="3" s="1"/>
  <c r="B670" i="3"/>
  <c r="C670" i="3" s="1"/>
  <c r="B669" i="3"/>
  <c r="C669" i="3" s="1"/>
  <c r="B668" i="3"/>
  <c r="C668" i="3" s="1"/>
  <c r="B667" i="3"/>
  <c r="C667" i="3" s="1"/>
  <c r="B666" i="3"/>
  <c r="C666" i="3" s="1"/>
  <c r="B665" i="3"/>
  <c r="C665" i="3" s="1"/>
  <c r="B664" i="3"/>
  <c r="C664" i="3" s="1"/>
  <c r="B663" i="3"/>
  <c r="C663" i="3" s="1"/>
  <c r="B662" i="3"/>
  <c r="C662" i="3" s="1"/>
  <c r="B661" i="3"/>
  <c r="C661" i="3" s="1"/>
  <c r="B660" i="3"/>
  <c r="C660" i="3" s="1"/>
  <c r="B659" i="3"/>
  <c r="C659" i="3" s="1"/>
  <c r="B658" i="3"/>
  <c r="C658" i="3" s="1"/>
  <c r="B657" i="3"/>
  <c r="C657" i="3" s="1"/>
  <c r="B656" i="3"/>
  <c r="C656" i="3" s="1"/>
  <c r="B655" i="3"/>
  <c r="C655" i="3" s="1"/>
  <c r="B654" i="3"/>
  <c r="C654" i="3" s="1"/>
  <c r="B653" i="3"/>
  <c r="C653" i="3" s="1"/>
  <c r="B652" i="3"/>
  <c r="C652" i="3" s="1"/>
  <c r="B651" i="3"/>
  <c r="C651" i="3" s="1"/>
  <c r="B650" i="3"/>
  <c r="C650" i="3" s="1"/>
  <c r="B649" i="3"/>
  <c r="C649" i="3" s="1"/>
  <c r="B648" i="3"/>
  <c r="C648" i="3" s="1"/>
  <c r="B647" i="3"/>
  <c r="C647" i="3" s="1"/>
  <c r="B646" i="3"/>
  <c r="C646" i="3" s="1"/>
  <c r="B645" i="3"/>
  <c r="C645" i="3" s="1"/>
  <c r="B644" i="3"/>
  <c r="C644" i="3" s="1"/>
  <c r="B643" i="3"/>
  <c r="C643" i="3" s="1"/>
  <c r="B642" i="3"/>
  <c r="C642" i="3" s="1"/>
  <c r="B641" i="3"/>
  <c r="C641" i="3" s="1"/>
  <c r="B640" i="3"/>
  <c r="C640" i="3" s="1"/>
  <c r="B639" i="3"/>
  <c r="C639" i="3" s="1"/>
  <c r="B638" i="3"/>
  <c r="C638" i="3" s="1"/>
  <c r="B637" i="3"/>
  <c r="C637" i="3" s="1"/>
  <c r="B636" i="3"/>
  <c r="C636" i="3" s="1"/>
  <c r="B635" i="3"/>
  <c r="C635" i="3" s="1"/>
  <c r="B634" i="3"/>
  <c r="C634" i="3" s="1"/>
  <c r="B633" i="3"/>
  <c r="C633" i="3" s="1"/>
  <c r="B632" i="3"/>
  <c r="C632" i="3" s="1"/>
  <c r="B631" i="3"/>
  <c r="C631" i="3" s="1"/>
  <c r="B630" i="3"/>
  <c r="C630" i="3" s="1"/>
  <c r="B629" i="3"/>
  <c r="C629" i="3" s="1"/>
  <c r="B628" i="3"/>
  <c r="C628" i="3" s="1"/>
  <c r="B627" i="3"/>
  <c r="C627" i="3" s="1"/>
  <c r="B626" i="3"/>
  <c r="C626" i="3" s="1"/>
  <c r="B625" i="3"/>
  <c r="C625" i="3" s="1"/>
  <c r="B624" i="3"/>
  <c r="C624" i="3" s="1"/>
  <c r="B623" i="3"/>
  <c r="C623" i="3" s="1"/>
  <c r="B622" i="3"/>
  <c r="C622" i="3" s="1"/>
  <c r="B621" i="3"/>
  <c r="C621" i="3" s="1"/>
  <c r="B620" i="3"/>
  <c r="C620" i="3" s="1"/>
  <c r="B619" i="3"/>
  <c r="C619" i="3" s="1"/>
  <c r="B618" i="3"/>
  <c r="C618" i="3" s="1"/>
  <c r="B617" i="3"/>
  <c r="C617" i="3" s="1"/>
  <c r="B616" i="3"/>
  <c r="C616" i="3" s="1"/>
  <c r="B615" i="3"/>
  <c r="C615" i="3" s="1"/>
  <c r="B614" i="3"/>
  <c r="C614" i="3" s="1"/>
  <c r="B613" i="3"/>
  <c r="C613" i="3" s="1"/>
  <c r="B612" i="3"/>
  <c r="C612" i="3" s="1"/>
  <c r="B611" i="3"/>
  <c r="C611" i="3" s="1"/>
  <c r="B610" i="3"/>
  <c r="C610" i="3" s="1"/>
  <c r="B609" i="3"/>
  <c r="C609" i="3" s="1"/>
  <c r="B608" i="3"/>
  <c r="C608" i="3" s="1"/>
  <c r="B607" i="3"/>
  <c r="C607" i="3" s="1"/>
  <c r="B606" i="3"/>
  <c r="C606" i="3" s="1"/>
  <c r="B605" i="3"/>
  <c r="C605" i="3" s="1"/>
  <c r="B604" i="3"/>
  <c r="C604" i="3" s="1"/>
  <c r="B603" i="3"/>
  <c r="C603" i="3" s="1"/>
  <c r="B602" i="3"/>
  <c r="C602" i="3" s="1"/>
  <c r="B601" i="3"/>
  <c r="C601" i="3" s="1"/>
  <c r="B600" i="3"/>
  <c r="C600" i="3" s="1"/>
  <c r="B599" i="3"/>
  <c r="C599" i="3" s="1"/>
  <c r="B598" i="3"/>
  <c r="C598" i="3" s="1"/>
  <c r="B597" i="3"/>
  <c r="C597" i="3" s="1"/>
  <c r="B596" i="3"/>
  <c r="C596" i="3" s="1"/>
  <c r="B595" i="3"/>
  <c r="C595" i="3" s="1"/>
  <c r="B594" i="3"/>
  <c r="C594" i="3" s="1"/>
  <c r="B593" i="3"/>
  <c r="C593" i="3" s="1"/>
  <c r="B592" i="3"/>
  <c r="C592" i="3" s="1"/>
  <c r="B591" i="3"/>
  <c r="C591" i="3" s="1"/>
  <c r="B590" i="3"/>
  <c r="C590" i="3" s="1"/>
  <c r="B589" i="3"/>
  <c r="C589" i="3" s="1"/>
  <c r="B588" i="3"/>
  <c r="C588" i="3" s="1"/>
  <c r="B587" i="3"/>
  <c r="C587" i="3" s="1"/>
  <c r="B586" i="3"/>
  <c r="C586" i="3" s="1"/>
  <c r="B585" i="3"/>
  <c r="C585" i="3" s="1"/>
  <c r="B584" i="3"/>
  <c r="C584" i="3" s="1"/>
  <c r="B583" i="3"/>
  <c r="C583" i="3" s="1"/>
  <c r="B582" i="3"/>
  <c r="C582" i="3" s="1"/>
  <c r="B581" i="3"/>
  <c r="C581" i="3" s="1"/>
  <c r="B580" i="3"/>
  <c r="C580" i="3" s="1"/>
  <c r="B579" i="3"/>
  <c r="C579" i="3" s="1"/>
  <c r="B578" i="3"/>
  <c r="C578" i="3" s="1"/>
  <c r="B577" i="3"/>
  <c r="C577" i="3" s="1"/>
  <c r="B576" i="3"/>
  <c r="C576" i="3" s="1"/>
  <c r="B575" i="3"/>
  <c r="C575" i="3" s="1"/>
  <c r="B574" i="3"/>
  <c r="C574" i="3" s="1"/>
  <c r="B573" i="3"/>
  <c r="C573" i="3" s="1"/>
  <c r="B572" i="3"/>
  <c r="C572" i="3" s="1"/>
  <c r="B571" i="3"/>
  <c r="C571" i="3" s="1"/>
  <c r="B570" i="3"/>
  <c r="C570" i="3" s="1"/>
  <c r="B569" i="3"/>
  <c r="C569" i="3" s="1"/>
  <c r="B568" i="3"/>
  <c r="C568" i="3" s="1"/>
  <c r="B567" i="3"/>
  <c r="C567" i="3" s="1"/>
  <c r="B566" i="3"/>
  <c r="C566" i="3" s="1"/>
  <c r="B565" i="3"/>
  <c r="C565" i="3" s="1"/>
  <c r="B564" i="3"/>
  <c r="C564" i="3" s="1"/>
  <c r="B563" i="3"/>
  <c r="C563" i="3" s="1"/>
  <c r="B562" i="3"/>
  <c r="C562" i="3" s="1"/>
  <c r="B561" i="3"/>
  <c r="C561" i="3" s="1"/>
  <c r="B560" i="3"/>
  <c r="C560" i="3" s="1"/>
  <c r="B559" i="3"/>
  <c r="C559" i="3" s="1"/>
  <c r="B558" i="3"/>
  <c r="C558" i="3" s="1"/>
  <c r="B557" i="3"/>
  <c r="C557" i="3" s="1"/>
  <c r="B556" i="3"/>
  <c r="C556" i="3" s="1"/>
  <c r="B555" i="3"/>
  <c r="C555" i="3" s="1"/>
  <c r="B554" i="3"/>
  <c r="C554" i="3" s="1"/>
  <c r="B553" i="3"/>
  <c r="C553" i="3" s="1"/>
  <c r="B552" i="3"/>
  <c r="C552" i="3" s="1"/>
  <c r="B551" i="3"/>
  <c r="C551" i="3" s="1"/>
  <c r="B550" i="3"/>
  <c r="C550" i="3" s="1"/>
  <c r="B549" i="3"/>
  <c r="C549" i="3" s="1"/>
  <c r="B548" i="3"/>
  <c r="C548" i="3" s="1"/>
  <c r="B547" i="3"/>
  <c r="C547" i="3" s="1"/>
  <c r="B546" i="3"/>
  <c r="C546" i="3" s="1"/>
  <c r="B545" i="3"/>
  <c r="C545" i="3" s="1"/>
  <c r="B544" i="3"/>
  <c r="C544" i="3" s="1"/>
  <c r="B543" i="3"/>
  <c r="C543" i="3" s="1"/>
  <c r="B542" i="3"/>
  <c r="C542" i="3" s="1"/>
  <c r="B541" i="3"/>
  <c r="C541" i="3" s="1"/>
  <c r="B540" i="3"/>
  <c r="C540" i="3" s="1"/>
  <c r="B539" i="3"/>
  <c r="C539" i="3" s="1"/>
  <c r="B538" i="3"/>
  <c r="C538" i="3" s="1"/>
  <c r="B537" i="3"/>
  <c r="C537" i="3" s="1"/>
  <c r="B536" i="3"/>
  <c r="C536" i="3" s="1"/>
  <c r="B535" i="3"/>
  <c r="C535" i="3" s="1"/>
  <c r="B534" i="3"/>
  <c r="C534" i="3" s="1"/>
  <c r="B533" i="3"/>
  <c r="C533" i="3" s="1"/>
  <c r="B532" i="3"/>
  <c r="C532" i="3" s="1"/>
  <c r="B531" i="3"/>
  <c r="C531" i="3" s="1"/>
  <c r="B530" i="3"/>
  <c r="C530" i="3" s="1"/>
  <c r="B529" i="3"/>
  <c r="C529" i="3" s="1"/>
  <c r="B528" i="3"/>
  <c r="C528" i="3" s="1"/>
  <c r="B527" i="3"/>
  <c r="C527" i="3" s="1"/>
  <c r="B526" i="3"/>
  <c r="C526" i="3" s="1"/>
  <c r="B525" i="3"/>
  <c r="C525" i="3" s="1"/>
  <c r="B524" i="3"/>
  <c r="C524" i="3" s="1"/>
  <c r="B523" i="3"/>
  <c r="C523" i="3" s="1"/>
  <c r="B522" i="3"/>
  <c r="C522" i="3" s="1"/>
  <c r="B521" i="3"/>
  <c r="C521" i="3" s="1"/>
  <c r="B520" i="3"/>
  <c r="C520" i="3" s="1"/>
  <c r="B519" i="3"/>
  <c r="C519" i="3" s="1"/>
  <c r="B518" i="3"/>
  <c r="C518" i="3" s="1"/>
  <c r="B517" i="3"/>
  <c r="C517" i="3" s="1"/>
  <c r="B516" i="3"/>
  <c r="C516" i="3" s="1"/>
  <c r="B515" i="3"/>
  <c r="C515" i="3" s="1"/>
  <c r="B514" i="3"/>
  <c r="C514" i="3" s="1"/>
  <c r="B513" i="3"/>
  <c r="C513" i="3" s="1"/>
  <c r="B512" i="3"/>
  <c r="C512" i="3" s="1"/>
  <c r="B511" i="3"/>
  <c r="C511" i="3" s="1"/>
  <c r="B510" i="3"/>
  <c r="C510" i="3" s="1"/>
  <c r="B509" i="3"/>
  <c r="C509" i="3" s="1"/>
  <c r="B508" i="3"/>
  <c r="C508" i="3" s="1"/>
  <c r="B507" i="3"/>
  <c r="C507" i="3" s="1"/>
  <c r="B506" i="3"/>
  <c r="C506" i="3" s="1"/>
  <c r="B505" i="3"/>
  <c r="C505" i="3" s="1"/>
  <c r="B504" i="3"/>
  <c r="C504" i="3" s="1"/>
  <c r="B503" i="3"/>
  <c r="C503" i="3" s="1"/>
  <c r="B502" i="3"/>
  <c r="C502" i="3" s="1"/>
  <c r="B501" i="3"/>
  <c r="C501" i="3" s="1"/>
  <c r="B500" i="3"/>
  <c r="C500" i="3" s="1"/>
  <c r="B499" i="3"/>
  <c r="C499" i="3" s="1"/>
  <c r="B498" i="3"/>
  <c r="C498" i="3" s="1"/>
  <c r="B497" i="3"/>
  <c r="C497" i="3" s="1"/>
  <c r="B496" i="3"/>
  <c r="C496" i="3" s="1"/>
  <c r="B495" i="3"/>
  <c r="C495" i="3" s="1"/>
  <c r="B494" i="3"/>
  <c r="C494" i="3" s="1"/>
  <c r="B493" i="3"/>
  <c r="C493" i="3" s="1"/>
  <c r="B492" i="3"/>
  <c r="C492" i="3" s="1"/>
  <c r="B491" i="3"/>
  <c r="C491" i="3" s="1"/>
  <c r="B490" i="3"/>
  <c r="C490" i="3" s="1"/>
  <c r="B489" i="3"/>
  <c r="C489" i="3" s="1"/>
  <c r="B488" i="3"/>
  <c r="C488" i="3" s="1"/>
  <c r="B487" i="3"/>
  <c r="C487" i="3" s="1"/>
  <c r="B486" i="3"/>
  <c r="C486" i="3" s="1"/>
  <c r="B485" i="3"/>
  <c r="C485" i="3" s="1"/>
  <c r="B484" i="3"/>
  <c r="C484" i="3" s="1"/>
  <c r="B483" i="3"/>
  <c r="C483" i="3" s="1"/>
  <c r="B482" i="3"/>
  <c r="C482" i="3" s="1"/>
  <c r="B481" i="3"/>
  <c r="C481" i="3" s="1"/>
  <c r="B480" i="3"/>
  <c r="C480" i="3" s="1"/>
  <c r="B479" i="3"/>
  <c r="C479" i="3" s="1"/>
  <c r="B478" i="3"/>
  <c r="C478" i="3" s="1"/>
  <c r="B477" i="3"/>
  <c r="C477" i="3" s="1"/>
  <c r="B476" i="3"/>
  <c r="C476" i="3" s="1"/>
  <c r="B475" i="3"/>
  <c r="C475" i="3" s="1"/>
  <c r="B474" i="3"/>
  <c r="C474" i="3" s="1"/>
  <c r="B473" i="3"/>
  <c r="C473" i="3" s="1"/>
  <c r="B472" i="3"/>
  <c r="C472" i="3" s="1"/>
  <c r="B471" i="3"/>
  <c r="C471" i="3" s="1"/>
  <c r="B470" i="3"/>
  <c r="C470" i="3" s="1"/>
  <c r="B469" i="3"/>
  <c r="C469" i="3" s="1"/>
  <c r="B468" i="3"/>
  <c r="C468" i="3" s="1"/>
  <c r="B467" i="3"/>
  <c r="C467" i="3" s="1"/>
  <c r="B466" i="3"/>
  <c r="C466" i="3" s="1"/>
  <c r="B465" i="3"/>
  <c r="C465" i="3" s="1"/>
  <c r="B464" i="3"/>
  <c r="C464" i="3" s="1"/>
  <c r="B463" i="3"/>
  <c r="C463" i="3" s="1"/>
  <c r="B462" i="3"/>
  <c r="C462" i="3" s="1"/>
  <c r="B461" i="3"/>
  <c r="C461" i="3" s="1"/>
  <c r="B460" i="3"/>
  <c r="C460" i="3" s="1"/>
  <c r="B459" i="3"/>
  <c r="C459" i="3" s="1"/>
  <c r="B458" i="3"/>
  <c r="C458" i="3" s="1"/>
  <c r="B457" i="3"/>
  <c r="C457" i="3" s="1"/>
  <c r="B456" i="3"/>
  <c r="C456" i="3" s="1"/>
  <c r="B455" i="3"/>
  <c r="C455" i="3" s="1"/>
  <c r="B454" i="3"/>
  <c r="C454" i="3" s="1"/>
  <c r="B453" i="3"/>
  <c r="C453" i="3" s="1"/>
  <c r="B452" i="3"/>
  <c r="C452" i="3" s="1"/>
  <c r="B451" i="3"/>
  <c r="C451" i="3" s="1"/>
  <c r="B450" i="3"/>
  <c r="C450" i="3" s="1"/>
  <c r="B449" i="3"/>
  <c r="C449" i="3" s="1"/>
  <c r="B448" i="3"/>
  <c r="C448" i="3" s="1"/>
  <c r="B447" i="3"/>
  <c r="C447" i="3" s="1"/>
  <c r="B446" i="3"/>
  <c r="C446" i="3" s="1"/>
  <c r="B445" i="3"/>
  <c r="C445" i="3" s="1"/>
  <c r="B444" i="3"/>
  <c r="C444" i="3" s="1"/>
  <c r="B443" i="3"/>
  <c r="C443" i="3" s="1"/>
  <c r="B442" i="3"/>
  <c r="C442" i="3" s="1"/>
  <c r="B441" i="3"/>
  <c r="C441" i="3" s="1"/>
  <c r="B440" i="3"/>
  <c r="C440" i="3" s="1"/>
  <c r="B439" i="3"/>
  <c r="C439" i="3" s="1"/>
  <c r="B438" i="3"/>
  <c r="C438" i="3" s="1"/>
  <c r="B437" i="3"/>
  <c r="C437" i="3" s="1"/>
  <c r="B436" i="3"/>
  <c r="C436" i="3" s="1"/>
  <c r="B435" i="3"/>
  <c r="C435" i="3" s="1"/>
  <c r="B434" i="3"/>
  <c r="C434" i="3" s="1"/>
  <c r="B433" i="3"/>
  <c r="C433" i="3" s="1"/>
  <c r="B432" i="3"/>
  <c r="C432" i="3" s="1"/>
  <c r="B431" i="3"/>
  <c r="C431" i="3" s="1"/>
  <c r="B430" i="3"/>
  <c r="C430" i="3" s="1"/>
  <c r="B429" i="3"/>
  <c r="C429" i="3" s="1"/>
  <c r="B428" i="3"/>
  <c r="C428" i="3" s="1"/>
  <c r="B427" i="3"/>
  <c r="C427" i="3" s="1"/>
  <c r="B426" i="3"/>
  <c r="C426" i="3" s="1"/>
  <c r="B425" i="3"/>
  <c r="C425" i="3" s="1"/>
  <c r="B424" i="3"/>
  <c r="C424" i="3" s="1"/>
  <c r="B423" i="3"/>
  <c r="C423" i="3" s="1"/>
  <c r="B422" i="3"/>
  <c r="C422" i="3" s="1"/>
  <c r="B421" i="3"/>
  <c r="C421" i="3" s="1"/>
  <c r="B420" i="3"/>
  <c r="C420" i="3" s="1"/>
  <c r="B419" i="3"/>
  <c r="C419" i="3" s="1"/>
  <c r="B418" i="3"/>
  <c r="C418" i="3" s="1"/>
  <c r="B417" i="3"/>
  <c r="C417" i="3" s="1"/>
  <c r="B416" i="3"/>
  <c r="C416" i="3" s="1"/>
  <c r="B415" i="3"/>
  <c r="C415" i="3" s="1"/>
  <c r="B414" i="3"/>
  <c r="C414" i="3" s="1"/>
  <c r="B413" i="3"/>
  <c r="C413" i="3" s="1"/>
  <c r="B412" i="3"/>
  <c r="C412" i="3" s="1"/>
  <c r="B411" i="3"/>
  <c r="C411" i="3" s="1"/>
  <c r="B410" i="3"/>
  <c r="C410" i="3" s="1"/>
  <c r="B409" i="3"/>
  <c r="C409" i="3" s="1"/>
  <c r="B408" i="3"/>
  <c r="C408" i="3" s="1"/>
  <c r="B407" i="3"/>
  <c r="C407" i="3" s="1"/>
  <c r="B406" i="3"/>
  <c r="C406" i="3" s="1"/>
  <c r="B405" i="3"/>
  <c r="C405" i="3" s="1"/>
  <c r="B404" i="3"/>
  <c r="C404" i="3" s="1"/>
  <c r="B403" i="3"/>
  <c r="C403" i="3" s="1"/>
  <c r="B402" i="3"/>
  <c r="C402" i="3" s="1"/>
  <c r="B401" i="3"/>
  <c r="C401" i="3" s="1"/>
  <c r="B400" i="3"/>
  <c r="C400" i="3" s="1"/>
  <c r="B399" i="3"/>
  <c r="C399" i="3" s="1"/>
  <c r="B398" i="3"/>
  <c r="C398" i="3" s="1"/>
  <c r="B397" i="3"/>
  <c r="C397" i="3" s="1"/>
  <c r="B396" i="3"/>
  <c r="C396" i="3" s="1"/>
  <c r="B395" i="3"/>
  <c r="C395" i="3" s="1"/>
  <c r="B394" i="3"/>
  <c r="C394" i="3" s="1"/>
  <c r="B393" i="3"/>
  <c r="C393" i="3" s="1"/>
  <c r="B392" i="3"/>
  <c r="C392" i="3" s="1"/>
  <c r="B391" i="3"/>
  <c r="C391" i="3" s="1"/>
  <c r="B390" i="3"/>
  <c r="C390" i="3" s="1"/>
  <c r="B389" i="3"/>
  <c r="C389" i="3" s="1"/>
  <c r="B388" i="3"/>
  <c r="C388" i="3" s="1"/>
  <c r="B387" i="3"/>
  <c r="C387" i="3" s="1"/>
  <c r="B386" i="3"/>
  <c r="C386" i="3" s="1"/>
  <c r="B385" i="3"/>
  <c r="C385" i="3" s="1"/>
  <c r="B384" i="3"/>
  <c r="C384" i="3" s="1"/>
  <c r="B383" i="3"/>
  <c r="C383" i="3" s="1"/>
  <c r="B382" i="3"/>
  <c r="C382" i="3" s="1"/>
  <c r="B381" i="3"/>
  <c r="C381" i="3" s="1"/>
  <c r="B380" i="3"/>
  <c r="C380" i="3" s="1"/>
  <c r="B379" i="3"/>
  <c r="C379" i="3" s="1"/>
  <c r="B378" i="3"/>
  <c r="C378" i="3" s="1"/>
  <c r="B377" i="3"/>
  <c r="C377" i="3" s="1"/>
  <c r="B376" i="3"/>
  <c r="C376" i="3" s="1"/>
  <c r="B375" i="3"/>
  <c r="C375" i="3" s="1"/>
  <c r="B374" i="3"/>
  <c r="C374" i="3" s="1"/>
  <c r="B373" i="3"/>
  <c r="C373" i="3" s="1"/>
  <c r="B372" i="3"/>
  <c r="C372" i="3" s="1"/>
  <c r="B371" i="3"/>
  <c r="C371" i="3" s="1"/>
  <c r="B370" i="3"/>
  <c r="C370" i="3" s="1"/>
  <c r="B369" i="3"/>
  <c r="C369" i="3" s="1"/>
  <c r="B368" i="3"/>
  <c r="C368" i="3" s="1"/>
  <c r="B367" i="3"/>
  <c r="C367" i="3" s="1"/>
  <c r="B366" i="3"/>
  <c r="C366" i="3" s="1"/>
  <c r="B365" i="3"/>
  <c r="C365" i="3" s="1"/>
  <c r="B364" i="3"/>
  <c r="C364" i="3" s="1"/>
  <c r="B363" i="3"/>
  <c r="C363" i="3" s="1"/>
  <c r="B362" i="3"/>
  <c r="C362" i="3" s="1"/>
  <c r="B361" i="3"/>
  <c r="C361" i="3" s="1"/>
  <c r="B360" i="3"/>
  <c r="C360" i="3" s="1"/>
  <c r="B359" i="3"/>
  <c r="C359" i="3" s="1"/>
  <c r="B358" i="3"/>
  <c r="C358" i="3" s="1"/>
  <c r="B357" i="3"/>
  <c r="C357" i="3" s="1"/>
  <c r="B356" i="3"/>
  <c r="C356" i="3" s="1"/>
  <c r="B355" i="3"/>
  <c r="C355" i="3" s="1"/>
  <c r="B354" i="3"/>
  <c r="C354" i="3" s="1"/>
  <c r="B353" i="3"/>
  <c r="C353" i="3" s="1"/>
  <c r="B352" i="3"/>
  <c r="C352" i="3" s="1"/>
  <c r="B351" i="3"/>
  <c r="C351" i="3" s="1"/>
  <c r="B350" i="3"/>
  <c r="C350" i="3" s="1"/>
  <c r="B349" i="3"/>
  <c r="C349" i="3" s="1"/>
  <c r="B348" i="3"/>
  <c r="C348" i="3" s="1"/>
  <c r="B347" i="3"/>
  <c r="C347" i="3" s="1"/>
  <c r="B346" i="3"/>
  <c r="C346" i="3" s="1"/>
  <c r="B345" i="3"/>
  <c r="C345" i="3" s="1"/>
  <c r="B344" i="3"/>
  <c r="C344" i="3" s="1"/>
  <c r="B343" i="3"/>
  <c r="C343" i="3" s="1"/>
  <c r="B342" i="3"/>
  <c r="C342" i="3" s="1"/>
  <c r="B341" i="3"/>
  <c r="C341" i="3" s="1"/>
  <c r="B340" i="3"/>
  <c r="C340" i="3" s="1"/>
  <c r="B339" i="3"/>
  <c r="C339" i="3" s="1"/>
  <c r="B338" i="3"/>
  <c r="C338" i="3" s="1"/>
  <c r="B337" i="3"/>
  <c r="C337" i="3" s="1"/>
  <c r="B336" i="3"/>
  <c r="C336" i="3" s="1"/>
  <c r="B335" i="3"/>
  <c r="C335" i="3" s="1"/>
  <c r="B334" i="3"/>
  <c r="C334" i="3" s="1"/>
  <c r="B333" i="3"/>
  <c r="C333" i="3" s="1"/>
  <c r="B332" i="3"/>
  <c r="C332" i="3" s="1"/>
  <c r="B331" i="3"/>
  <c r="C331" i="3" s="1"/>
  <c r="B330" i="3"/>
  <c r="C330" i="3" s="1"/>
  <c r="B329" i="3"/>
  <c r="C329" i="3" s="1"/>
  <c r="B328" i="3"/>
  <c r="C328" i="3" s="1"/>
  <c r="B327" i="3"/>
  <c r="C327" i="3" s="1"/>
  <c r="B326" i="3"/>
  <c r="C326" i="3" s="1"/>
  <c r="B325" i="3"/>
  <c r="C325" i="3" s="1"/>
  <c r="B324" i="3"/>
  <c r="C324" i="3" s="1"/>
  <c r="B323" i="3"/>
  <c r="C323" i="3" s="1"/>
  <c r="B322" i="3"/>
  <c r="C322" i="3" s="1"/>
  <c r="B321" i="3"/>
  <c r="C321" i="3" s="1"/>
  <c r="B320" i="3"/>
  <c r="C320" i="3" s="1"/>
  <c r="B319" i="3"/>
  <c r="C319" i="3" s="1"/>
  <c r="B318" i="3"/>
  <c r="C318" i="3" s="1"/>
  <c r="B317" i="3"/>
  <c r="C317" i="3" s="1"/>
  <c r="B316" i="3"/>
  <c r="C316" i="3" s="1"/>
  <c r="B315" i="3"/>
  <c r="C315" i="3" s="1"/>
  <c r="B314" i="3"/>
  <c r="C314" i="3" s="1"/>
  <c r="B313" i="3"/>
  <c r="C313" i="3" s="1"/>
  <c r="B312" i="3"/>
  <c r="C312" i="3" s="1"/>
  <c r="B311" i="3"/>
  <c r="C311" i="3" s="1"/>
  <c r="B310" i="3"/>
  <c r="C310" i="3" s="1"/>
  <c r="B309" i="3"/>
  <c r="C309" i="3" s="1"/>
  <c r="B308" i="3"/>
  <c r="C308" i="3" s="1"/>
  <c r="B307" i="3"/>
  <c r="C307" i="3" s="1"/>
  <c r="B306" i="3"/>
  <c r="C306" i="3" s="1"/>
  <c r="B305" i="3"/>
  <c r="C305" i="3" s="1"/>
  <c r="B304" i="3"/>
  <c r="C304" i="3" s="1"/>
  <c r="B303" i="3"/>
  <c r="C303" i="3" s="1"/>
  <c r="B302" i="3"/>
  <c r="C302" i="3" s="1"/>
  <c r="B301" i="3"/>
  <c r="C301" i="3" s="1"/>
  <c r="B300" i="3"/>
  <c r="C300" i="3" s="1"/>
  <c r="B299" i="3"/>
  <c r="C299" i="3" s="1"/>
  <c r="B298" i="3"/>
  <c r="C298" i="3" s="1"/>
  <c r="B297" i="3"/>
  <c r="C297" i="3" s="1"/>
  <c r="B296" i="3"/>
  <c r="C296" i="3" s="1"/>
  <c r="B295" i="3"/>
  <c r="C295" i="3" s="1"/>
  <c r="B294" i="3"/>
  <c r="C294" i="3" s="1"/>
  <c r="B293" i="3"/>
  <c r="C293" i="3" s="1"/>
  <c r="B292" i="3"/>
  <c r="C292" i="3" s="1"/>
  <c r="B291" i="3"/>
  <c r="C291" i="3" s="1"/>
  <c r="B290" i="3"/>
  <c r="C290" i="3" s="1"/>
  <c r="B289" i="3"/>
  <c r="C289" i="3" s="1"/>
  <c r="B288" i="3"/>
  <c r="C288" i="3" s="1"/>
  <c r="B287" i="3"/>
  <c r="C287" i="3" s="1"/>
  <c r="B286" i="3"/>
  <c r="C286" i="3" s="1"/>
  <c r="B285" i="3"/>
  <c r="C285" i="3" s="1"/>
  <c r="B284" i="3"/>
  <c r="C284" i="3" s="1"/>
  <c r="B283" i="3"/>
  <c r="C283" i="3" s="1"/>
  <c r="B282" i="3"/>
  <c r="C282" i="3" s="1"/>
  <c r="B281" i="3"/>
  <c r="C281" i="3" s="1"/>
  <c r="B280" i="3"/>
  <c r="C280" i="3" s="1"/>
  <c r="B279" i="3"/>
  <c r="C279" i="3" s="1"/>
  <c r="B278" i="3"/>
  <c r="C278" i="3" s="1"/>
  <c r="B277" i="3"/>
  <c r="C277" i="3" s="1"/>
  <c r="B276" i="3"/>
  <c r="C276" i="3" s="1"/>
  <c r="B275" i="3"/>
  <c r="C275" i="3" s="1"/>
  <c r="B274" i="3"/>
  <c r="C274" i="3" s="1"/>
  <c r="B273" i="3"/>
  <c r="C273" i="3" s="1"/>
  <c r="B272" i="3"/>
  <c r="C272" i="3" s="1"/>
  <c r="B271" i="3"/>
  <c r="C271" i="3" s="1"/>
  <c r="B270" i="3"/>
  <c r="C270" i="3" s="1"/>
  <c r="B269" i="3"/>
  <c r="C269" i="3" s="1"/>
  <c r="B268" i="3"/>
  <c r="C268" i="3" s="1"/>
  <c r="B267" i="3"/>
  <c r="C267" i="3" s="1"/>
  <c r="B266" i="3"/>
  <c r="C266" i="3" s="1"/>
  <c r="B265" i="3"/>
  <c r="C265" i="3" s="1"/>
  <c r="B264" i="3"/>
  <c r="C264" i="3" s="1"/>
  <c r="B263" i="3"/>
  <c r="C263" i="3" s="1"/>
  <c r="B262" i="3"/>
  <c r="C262" i="3" s="1"/>
  <c r="B261" i="3"/>
  <c r="C261" i="3" s="1"/>
  <c r="B260" i="3"/>
  <c r="C260" i="3" s="1"/>
  <c r="B259" i="3"/>
  <c r="C259" i="3" s="1"/>
  <c r="B258" i="3"/>
  <c r="C258" i="3" s="1"/>
  <c r="B257" i="3"/>
  <c r="C257" i="3" s="1"/>
  <c r="B256" i="3"/>
  <c r="C256" i="3" s="1"/>
  <c r="B255" i="3"/>
  <c r="C255" i="3" s="1"/>
  <c r="B254" i="3"/>
  <c r="C254" i="3" s="1"/>
  <c r="B253" i="3"/>
  <c r="C253" i="3" s="1"/>
  <c r="B252" i="3"/>
  <c r="C252" i="3" s="1"/>
  <c r="B251" i="3"/>
  <c r="C251" i="3" s="1"/>
  <c r="B250" i="3"/>
  <c r="C250" i="3" s="1"/>
  <c r="B249" i="3"/>
  <c r="C249" i="3" s="1"/>
  <c r="B248" i="3"/>
  <c r="C248" i="3" s="1"/>
  <c r="B247" i="3"/>
  <c r="C247" i="3" s="1"/>
  <c r="B246" i="3"/>
  <c r="C246" i="3" s="1"/>
  <c r="B245" i="3"/>
  <c r="C245" i="3" s="1"/>
  <c r="B244" i="3"/>
  <c r="C244" i="3" s="1"/>
  <c r="B243" i="3"/>
  <c r="C243" i="3" s="1"/>
  <c r="B242" i="3"/>
  <c r="C242" i="3" s="1"/>
  <c r="B241" i="3"/>
  <c r="C241" i="3" s="1"/>
  <c r="B240" i="3"/>
  <c r="C240" i="3" s="1"/>
  <c r="B239" i="3"/>
  <c r="C239" i="3" s="1"/>
  <c r="B238" i="3"/>
  <c r="C238" i="3" s="1"/>
  <c r="B237" i="3"/>
  <c r="C237" i="3" s="1"/>
  <c r="B236" i="3"/>
  <c r="C236" i="3" s="1"/>
  <c r="B235" i="3"/>
  <c r="C235" i="3" s="1"/>
  <c r="B234" i="3"/>
  <c r="C234" i="3" s="1"/>
  <c r="B233" i="3"/>
  <c r="C233" i="3" s="1"/>
  <c r="B232" i="3"/>
  <c r="C232" i="3" s="1"/>
  <c r="B231" i="3"/>
  <c r="C231" i="3" s="1"/>
  <c r="B230" i="3"/>
  <c r="C230" i="3" s="1"/>
  <c r="B229" i="3"/>
  <c r="C229" i="3" s="1"/>
  <c r="B228" i="3"/>
  <c r="C228" i="3" s="1"/>
  <c r="B227" i="3"/>
  <c r="C227" i="3" s="1"/>
  <c r="B226" i="3"/>
  <c r="C226" i="3" s="1"/>
  <c r="B225" i="3"/>
  <c r="C225" i="3" s="1"/>
  <c r="B224" i="3"/>
  <c r="C224" i="3" s="1"/>
  <c r="B223" i="3"/>
  <c r="C223" i="3" s="1"/>
  <c r="B222" i="3"/>
  <c r="C222" i="3" s="1"/>
  <c r="B221" i="3"/>
  <c r="C221" i="3" s="1"/>
  <c r="B220" i="3"/>
  <c r="C220" i="3" s="1"/>
  <c r="B219" i="3"/>
  <c r="C219" i="3" s="1"/>
  <c r="B218" i="3"/>
  <c r="C218" i="3" s="1"/>
  <c r="B217" i="3"/>
  <c r="C217" i="3" s="1"/>
  <c r="B216" i="3"/>
  <c r="C216" i="3" s="1"/>
  <c r="B215" i="3"/>
  <c r="C215" i="3" s="1"/>
  <c r="B214" i="3"/>
  <c r="C214" i="3" s="1"/>
  <c r="B213" i="3"/>
  <c r="C213" i="3" s="1"/>
  <c r="B212" i="3"/>
  <c r="C212" i="3" s="1"/>
  <c r="B211" i="3"/>
  <c r="C211" i="3" s="1"/>
  <c r="B210" i="3"/>
  <c r="C210" i="3" s="1"/>
  <c r="B209" i="3"/>
  <c r="C209" i="3" s="1"/>
  <c r="B208" i="3"/>
  <c r="C208" i="3" s="1"/>
  <c r="B207" i="3"/>
  <c r="C207" i="3" s="1"/>
  <c r="B206" i="3"/>
  <c r="C206" i="3" s="1"/>
  <c r="B205" i="3"/>
  <c r="C205" i="3" s="1"/>
  <c r="B204" i="3"/>
  <c r="C204" i="3" s="1"/>
  <c r="B203" i="3"/>
  <c r="C203" i="3" s="1"/>
  <c r="B202" i="3"/>
  <c r="C202" i="3" s="1"/>
  <c r="B201" i="3"/>
  <c r="C201" i="3" s="1"/>
  <c r="B200" i="3"/>
  <c r="C200" i="3" s="1"/>
  <c r="B199" i="3"/>
  <c r="C199" i="3" s="1"/>
  <c r="B198" i="3"/>
  <c r="C198" i="3" s="1"/>
  <c r="B197" i="3"/>
  <c r="C197" i="3" s="1"/>
  <c r="B196" i="3"/>
  <c r="C196" i="3" s="1"/>
  <c r="B195" i="3"/>
  <c r="C195" i="3" s="1"/>
  <c r="B194" i="3"/>
  <c r="C194" i="3" s="1"/>
  <c r="B193" i="3"/>
  <c r="C193" i="3" s="1"/>
  <c r="B192" i="3"/>
  <c r="C192" i="3" s="1"/>
  <c r="B191" i="3"/>
  <c r="C191" i="3" s="1"/>
  <c r="B190" i="3"/>
  <c r="C190" i="3" s="1"/>
  <c r="B189" i="3"/>
  <c r="C189" i="3" s="1"/>
  <c r="B188" i="3"/>
  <c r="C188" i="3" s="1"/>
  <c r="B187" i="3"/>
  <c r="C187" i="3" s="1"/>
  <c r="B186" i="3"/>
  <c r="C186" i="3" s="1"/>
  <c r="B185" i="3"/>
  <c r="C185" i="3" s="1"/>
  <c r="B184" i="3"/>
  <c r="C184" i="3" s="1"/>
  <c r="B183" i="3"/>
  <c r="C183" i="3" s="1"/>
  <c r="B182" i="3"/>
  <c r="C182" i="3" s="1"/>
  <c r="B181" i="3"/>
  <c r="C181" i="3" s="1"/>
  <c r="B180" i="3"/>
  <c r="C180" i="3" s="1"/>
  <c r="B179" i="3"/>
  <c r="C179" i="3" s="1"/>
  <c r="B178" i="3"/>
  <c r="C178" i="3" s="1"/>
  <c r="B177" i="3"/>
  <c r="C177" i="3" s="1"/>
  <c r="B176" i="3"/>
  <c r="C176" i="3" s="1"/>
  <c r="B175" i="3"/>
  <c r="C175" i="3" s="1"/>
  <c r="B174" i="3"/>
  <c r="C174" i="3" s="1"/>
  <c r="B173" i="3"/>
  <c r="C173" i="3" s="1"/>
  <c r="B172" i="3"/>
  <c r="C172" i="3" s="1"/>
  <c r="B171" i="3"/>
  <c r="C171" i="3" s="1"/>
  <c r="B170" i="3"/>
  <c r="C170" i="3" s="1"/>
  <c r="B169" i="3"/>
  <c r="C169" i="3" s="1"/>
  <c r="B168" i="3"/>
  <c r="C168" i="3" s="1"/>
  <c r="B167" i="3"/>
  <c r="C167" i="3" s="1"/>
  <c r="B166" i="3"/>
  <c r="C166" i="3" s="1"/>
  <c r="B165" i="3"/>
  <c r="C165" i="3" s="1"/>
  <c r="B164" i="3"/>
  <c r="C164" i="3" s="1"/>
  <c r="B163" i="3"/>
  <c r="C163" i="3" s="1"/>
  <c r="B162" i="3"/>
  <c r="C162" i="3" s="1"/>
  <c r="B161" i="3"/>
  <c r="C161" i="3" s="1"/>
  <c r="B160" i="3"/>
  <c r="C160" i="3" s="1"/>
  <c r="B159" i="3"/>
  <c r="C159" i="3" s="1"/>
  <c r="B158" i="3"/>
  <c r="C158" i="3" s="1"/>
  <c r="B157" i="3"/>
  <c r="C157" i="3" s="1"/>
  <c r="B156" i="3"/>
  <c r="C156" i="3" s="1"/>
  <c r="B155" i="3"/>
  <c r="C155" i="3" s="1"/>
  <c r="B154" i="3"/>
  <c r="C154" i="3" s="1"/>
  <c r="B153" i="3"/>
  <c r="C153" i="3" s="1"/>
  <c r="B152" i="3"/>
  <c r="C152" i="3" s="1"/>
  <c r="B151" i="3"/>
  <c r="C151" i="3" s="1"/>
  <c r="B150" i="3"/>
  <c r="C150" i="3" s="1"/>
  <c r="B149" i="3"/>
  <c r="C149" i="3" s="1"/>
  <c r="B148" i="3"/>
  <c r="C148" i="3" s="1"/>
  <c r="B147" i="3"/>
  <c r="C147" i="3" s="1"/>
  <c r="B146" i="3"/>
  <c r="C146" i="3" s="1"/>
  <c r="B145" i="3"/>
  <c r="C145" i="3" s="1"/>
  <c r="B144" i="3"/>
  <c r="C144" i="3" s="1"/>
  <c r="B143" i="3"/>
  <c r="C143" i="3" s="1"/>
  <c r="B142" i="3"/>
  <c r="C142" i="3" s="1"/>
  <c r="B141" i="3"/>
  <c r="C141" i="3" s="1"/>
  <c r="B140" i="3"/>
  <c r="C140" i="3" s="1"/>
  <c r="B139" i="3"/>
  <c r="C139" i="3" s="1"/>
  <c r="B138" i="3"/>
  <c r="C138" i="3" s="1"/>
  <c r="B137" i="3"/>
  <c r="C137" i="3" s="1"/>
  <c r="B136" i="3"/>
  <c r="C136" i="3" s="1"/>
  <c r="B135" i="3"/>
  <c r="C135" i="3" s="1"/>
  <c r="B134" i="3"/>
  <c r="C134" i="3" s="1"/>
  <c r="B133" i="3"/>
  <c r="C133" i="3" s="1"/>
  <c r="B132" i="3"/>
  <c r="C132" i="3" s="1"/>
  <c r="B131" i="3"/>
  <c r="C131" i="3" s="1"/>
  <c r="B130" i="3"/>
  <c r="C130" i="3" s="1"/>
  <c r="B129" i="3"/>
  <c r="C129" i="3" s="1"/>
  <c r="B128" i="3"/>
  <c r="C128" i="3" s="1"/>
  <c r="B127" i="3"/>
  <c r="C127" i="3" s="1"/>
  <c r="B126" i="3"/>
  <c r="C126" i="3" s="1"/>
  <c r="B125" i="3"/>
  <c r="C125" i="3" s="1"/>
  <c r="B124" i="3"/>
  <c r="C124" i="3" s="1"/>
  <c r="B123" i="3"/>
  <c r="C123" i="3" s="1"/>
  <c r="B122" i="3"/>
  <c r="C122" i="3" s="1"/>
  <c r="B121" i="3"/>
  <c r="C121" i="3" s="1"/>
  <c r="B120" i="3"/>
  <c r="C120" i="3" s="1"/>
  <c r="B119" i="3"/>
  <c r="C119" i="3" s="1"/>
  <c r="B118" i="3"/>
  <c r="C118" i="3" s="1"/>
  <c r="B117" i="3"/>
  <c r="C117" i="3" s="1"/>
  <c r="B116" i="3"/>
  <c r="C116" i="3" s="1"/>
  <c r="B115" i="3"/>
  <c r="C115" i="3" s="1"/>
  <c r="B114" i="3"/>
  <c r="C114" i="3" s="1"/>
  <c r="B113" i="3"/>
  <c r="C113" i="3" s="1"/>
  <c r="B112" i="3"/>
  <c r="C112" i="3" s="1"/>
  <c r="B111" i="3"/>
  <c r="C111" i="3" s="1"/>
  <c r="B110" i="3"/>
  <c r="C110" i="3" s="1"/>
  <c r="B109" i="3"/>
  <c r="C109" i="3" s="1"/>
  <c r="B108" i="3"/>
  <c r="C108" i="3" s="1"/>
  <c r="B107" i="3"/>
  <c r="C107" i="3" s="1"/>
  <c r="B106" i="3"/>
  <c r="C106" i="3" s="1"/>
  <c r="B105" i="3"/>
  <c r="C105" i="3" s="1"/>
  <c r="B104" i="3"/>
  <c r="C104" i="3" s="1"/>
  <c r="B103" i="3"/>
  <c r="C103" i="3" s="1"/>
  <c r="B102" i="3"/>
  <c r="C102" i="3" s="1"/>
  <c r="B101" i="3"/>
  <c r="C101" i="3" s="1"/>
  <c r="B100" i="3"/>
  <c r="C100" i="3" s="1"/>
  <c r="B99" i="3"/>
  <c r="C99" i="3" s="1"/>
  <c r="B98" i="3"/>
  <c r="C98" i="3" s="1"/>
  <c r="B97" i="3"/>
  <c r="C97" i="3" s="1"/>
  <c r="B96" i="3"/>
  <c r="C96" i="3" s="1"/>
  <c r="B95" i="3"/>
  <c r="C95" i="3" s="1"/>
  <c r="B94" i="3"/>
  <c r="C94" i="3" s="1"/>
  <c r="B93" i="3"/>
  <c r="C93" i="3" s="1"/>
  <c r="B92" i="3"/>
  <c r="C92" i="3" s="1"/>
  <c r="B91" i="3"/>
  <c r="C91" i="3" s="1"/>
  <c r="B90" i="3"/>
  <c r="C90" i="3" s="1"/>
  <c r="B89" i="3"/>
  <c r="C89" i="3" s="1"/>
  <c r="B88" i="3"/>
  <c r="C88" i="3" s="1"/>
  <c r="B87" i="3"/>
  <c r="C87" i="3" s="1"/>
  <c r="B86" i="3"/>
  <c r="C86" i="3" s="1"/>
  <c r="B85" i="3"/>
  <c r="C85" i="3" s="1"/>
  <c r="B84" i="3"/>
  <c r="C84" i="3" s="1"/>
  <c r="B83" i="3"/>
  <c r="C83" i="3" s="1"/>
  <c r="B82" i="3"/>
  <c r="C82" i="3" s="1"/>
  <c r="B81" i="3"/>
  <c r="C81" i="3" s="1"/>
  <c r="B80" i="3"/>
  <c r="C80" i="3" s="1"/>
  <c r="B79" i="3"/>
  <c r="C79" i="3" s="1"/>
  <c r="B78" i="3"/>
  <c r="C78" i="3" s="1"/>
  <c r="B77" i="3"/>
  <c r="C77" i="3" s="1"/>
  <c r="B76" i="3"/>
  <c r="C76" i="3" s="1"/>
  <c r="B75" i="3"/>
  <c r="C75" i="3" s="1"/>
  <c r="B74" i="3"/>
  <c r="C74" i="3" s="1"/>
  <c r="B73" i="3"/>
  <c r="C73" i="3" s="1"/>
  <c r="B72" i="3"/>
  <c r="C72" i="3" s="1"/>
  <c r="B71" i="3"/>
  <c r="C71" i="3" s="1"/>
  <c r="B70" i="3"/>
  <c r="C70" i="3" s="1"/>
  <c r="B69" i="3"/>
  <c r="C69" i="3" s="1"/>
  <c r="B68" i="3"/>
  <c r="C68" i="3" s="1"/>
  <c r="B67" i="3"/>
  <c r="C67" i="3" s="1"/>
  <c r="B66" i="3"/>
  <c r="C66" i="3" s="1"/>
  <c r="B65" i="3"/>
  <c r="C65" i="3" s="1"/>
  <c r="B64" i="3"/>
  <c r="C64" i="3" s="1"/>
  <c r="B63" i="3"/>
  <c r="C63" i="3" s="1"/>
  <c r="B62" i="3"/>
  <c r="C62" i="3" s="1"/>
  <c r="B61" i="3"/>
  <c r="C61" i="3" s="1"/>
  <c r="B60" i="3"/>
  <c r="C60" i="3" s="1"/>
  <c r="B59" i="3"/>
  <c r="C59" i="3" s="1"/>
  <c r="B58" i="3"/>
  <c r="C58" i="3" s="1"/>
  <c r="B57" i="3"/>
  <c r="C57" i="3" s="1"/>
  <c r="B56" i="3"/>
  <c r="C56" i="3" s="1"/>
  <c r="B55" i="3"/>
  <c r="C55" i="3" s="1"/>
  <c r="B54" i="3"/>
  <c r="C54" i="3" s="1"/>
  <c r="B53" i="3"/>
  <c r="C53" i="3" s="1"/>
  <c r="B52" i="3"/>
  <c r="C52" i="3" s="1"/>
  <c r="B51" i="3"/>
  <c r="C51" i="3" s="1"/>
  <c r="B50" i="3"/>
  <c r="C50" i="3" s="1"/>
  <c r="B49" i="3"/>
  <c r="C49" i="3" s="1"/>
  <c r="B48" i="3"/>
  <c r="C48" i="3" s="1"/>
  <c r="B47" i="3"/>
  <c r="C47" i="3" s="1"/>
  <c r="B46" i="3"/>
  <c r="C46" i="3" s="1"/>
  <c r="B45" i="3"/>
  <c r="C45" i="3" s="1"/>
  <c r="B44" i="3"/>
  <c r="C44" i="3" s="1"/>
  <c r="B43" i="3"/>
  <c r="C43" i="3" s="1"/>
  <c r="B42" i="3"/>
  <c r="C42" i="3" s="1"/>
  <c r="B41" i="3"/>
  <c r="C41" i="3" s="1"/>
  <c r="B40" i="3"/>
  <c r="C40" i="3" s="1"/>
  <c r="B39" i="3"/>
  <c r="C39" i="3" s="1"/>
  <c r="B38" i="3"/>
  <c r="C38" i="3" s="1"/>
  <c r="B37" i="3"/>
  <c r="C37" i="3" s="1"/>
  <c r="B36" i="3"/>
  <c r="C36" i="3" s="1"/>
  <c r="B35" i="3"/>
  <c r="C35" i="3" s="1"/>
  <c r="B34" i="3"/>
  <c r="C34" i="3" s="1"/>
  <c r="B33" i="3"/>
  <c r="C33" i="3" s="1"/>
  <c r="B32" i="3"/>
  <c r="C32" i="3" s="1"/>
  <c r="B31" i="3"/>
  <c r="C31" i="3" s="1"/>
  <c r="B30" i="3"/>
  <c r="C30" i="3" s="1"/>
  <c r="B29" i="3"/>
  <c r="C29" i="3" s="1"/>
  <c r="B28" i="3"/>
  <c r="C28" i="3" s="1"/>
  <c r="B27" i="3"/>
  <c r="C27" i="3" s="1"/>
  <c r="B26" i="3"/>
  <c r="C26" i="3" s="1"/>
  <c r="B25" i="3"/>
  <c r="C25" i="3" s="1"/>
  <c r="B24" i="3"/>
  <c r="C24" i="3" s="1"/>
  <c r="B23" i="3"/>
  <c r="C23" i="3" s="1"/>
  <c r="B22" i="3"/>
  <c r="C22" i="3" s="1"/>
  <c r="B21" i="3"/>
  <c r="C21" i="3" s="1"/>
  <c r="B20" i="3"/>
  <c r="C20" i="3" s="1"/>
  <c r="B19" i="3"/>
  <c r="C19" i="3" s="1"/>
  <c r="B18" i="3"/>
  <c r="C18" i="3" s="1"/>
  <c r="B17" i="3"/>
  <c r="C17" i="3" s="1"/>
  <c r="B16" i="3"/>
  <c r="C16" i="3" s="1"/>
  <c r="B15" i="3"/>
  <c r="C15" i="3" s="1"/>
  <c r="B14" i="3"/>
  <c r="C14" i="3" s="1"/>
  <c r="B13" i="3"/>
  <c r="C13" i="3" s="1"/>
  <c r="B12" i="3"/>
  <c r="C12" i="3" s="1"/>
  <c r="B11" i="3"/>
  <c r="C11" i="3" s="1"/>
  <c r="B10" i="3"/>
  <c r="C10" i="3" s="1"/>
  <c r="B9" i="3"/>
  <c r="C9" i="3" s="1"/>
  <c r="B8" i="3"/>
  <c r="C8" i="3" s="1"/>
  <c r="B7" i="3"/>
  <c r="C7" i="3" s="1"/>
  <c r="B6" i="3"/>
  <c r="C6" i="3" s="1"/>
  <c r="B5" i="3"/>
  <c r="C5" i="3" s="1"/>
  <c r="B4" i="3"/>
  <c r="C4" i="3" s="1"/>
  <c r="B3" i="3"/>
  <c r="C3" i="3" s="1"/>
  <c r="D2601" i="3"/>
  <c r="D2600" i="3"/>
  <c r="D2599" i="3"/>
  <c r="D2598" i="3"/>
  <c r="D2597" i="3"/>
  <c r="D2596" i="3"/>
  <c r="D2595" i="3"/>
  <c r="D2594" i="3"/>
  <c r="D2593" i="3"/>
  <c r="D2592" i="3"/>
  <c r="D2591" i="3"/>
  <c r="D2590" i="3"/>
  <c r="D2589" i="3"/>
  <c r="D2588" i="3"/>
  <c r="D2587" i="3"/>
  <c r="D2586" i="3"/>
  <c r="D2585" i="3"/>
  <c r="D2584" i="3"/>
  <c r="D2583" i="3"/>
  <c r="D2582" i="3"/>
  <c r="D2581" i="3"/>
  <c r="D2580" i="3"/>
  <c r="D2579" i="3"/>
  <c r="D2578" i="3"/>
  <c r="D2577" i="3"/>
  <c r="D2576" i="3"/>
  <c r="D2575" i="3"/>
  <c r="D2574" i="3"/>
  <c r="D2573" i="3"/>
  <c r="D2572" i="3"/>
  <c r="D2571" i="3"/>
  <c r="D2570" i="3"/>
  <c r="D2569" i="3"/>
  <c r="D2568" i="3"/>
  <c r="D2567" i="3"/>
  <c r="D2566" i="3"/>
  <c r="D2565" i="3"/>
  <c r="D2564" i="3"/>
  <c r="D2563" i="3"/>
  <c r="D2562" i="3"/>
  <c r="D2561" i="3"/>
  <c r="D2560" i="3"/>
  <c r="D2559" i="3"/>
  <c r="D2558" i="3"/>
  <c r="D2557" i="3"/>
  <c r="D2556" i="3"/>
  <c r="D2555" i="3"/>
  <c r="D2554" i="3"/>
  <c r="D2553" i="3"/>
  <c r="D2552" i="3"/>
  <c r="D2551" i="3"/>
  <c r="D2550" i="3"/>
  <c r="D2549" i="3"/>
  <c r="D2548" i="3"/>
  <c r="D2547" i="3"/>
  <c r="D2546" i="3"/>
  <c r="D2545" i="3"/>
  <c r="D2544" i="3"/>
  <c r="D2543" i="3"/>
  <c r="D2542" i="3"/>
  <c r="D2541" i="3"/>
  <c r="D2540" i="3"/>
  <c r="D2539" i="3"/>
  <c r="D2538" i="3"/>
  <c r="D2537" i="3"/>
  <c r="D2536" i="3"/>
  <c r="D2535" i="3"/>
  <c r="D2534" i="3"/>
  <c r="D2533" i="3"/>
  <c r="D2532" i="3"/>
  <c r="D2531" i="3"/>
  <c r="D2530" i="3"/>
  <c r="D2529" i="3"/>
  <c r="D2528" i="3"/>
  <c r="D2527" i="3"/>
  <c r="D2526" i="3"/>
  <c r="D2525" i="3"/>
  <c r="D2524" i="3"/>
  <c r="D2523" i="3"/>
  <c r="D2522" i="3"/>
  <c r="D2521" i="3"/>
  <c r="D2520" i="3"/>
  <c r="D2519" i="3"/>
  <c r="D2518" i="3"/>
  <c r="D2517" i="3"/>
  <c r="D2516" i="3"/>
  <c r="D2515" i="3"/>
  <c r="D2514" i="3"/>
  <c r="D2513" i="3"/>
  <c r="D2512" i="3"/>
  <c r="D2511" i="3"/>
  <c r="D2510" i="3"/>
  <c r="D2509" i="3"/>
  <c r="D2508" i="3"/>
  <c r="D2507" i="3"/>
  <c r="D2506" i="3"/>
  <c r="D2505" i="3"/>
  <c r="D2504" i="3"/>
  <c r="D2503" i="3"/>
  <c r="D2502" i="3"/>
  <c r="D2501" i="3"/>
  <c r="D2500" i="3"/>
  <c r="D2499" i="3"/>
  <c r="D2498" i="3"/>
  <c r="D2497" i="3"/>
  <c r="D2496" i="3"/>
  <c r="D2495" i="3"/>
  <c r="D2494" i="3"/>
  <c r="D2493" i="3"/>
  <c r="D2492" i="3"/>
  <c r="D2491" i="3"/>
  <c r="D2490" i="3"/>
  <c r="D2489" i="3"/>
  <c r="D2488" i="3"/>
  <c r="D2487" i="3"/>
  <c r="D2486" i="3"/>
  <c r="D2485" i="3"/>
  <c r="D2484" i="3"/>
  <c r="D2483" i="3"/>
  <c r="D2482" i="3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2601" i="3" s="1"/>
  <c r="C526" i="19"/>
  <c r="C525" i="19"/>
  <c r="C524" i="19"/>
  <c r="C523" i="19"/>
  <c r="C522" i="19"/>
  <c r="C521" i="19"/>
  <c r="C520" i="19"/>
  <c r="C519" i="19"/>
  <c r="C518" i="19"/>
  <c r="C517" i="19"/>
  <c r="C516" i="19"/>
  <c r="C515" i="19"/>
  <c r="C514" i="19"/>
  <c r="C513" i="19"/>
  <c r="C512" i="19"/>
  <c r="C511" i="19"/>
  <c r="C510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9" i="19"/>
  <c r="C458" i="19"/>
  <c r="C457" i="19"/>
  <c r="C456" i="19"/>
  <c r="C455" i="19"/>
  <c r="C454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403" i="19"/>
  <c r="C402" i="19"/>
  <c r="C401" i="19"/>
  <c r="C400" i="19"/>
  <c r="C399" i="19"/>
  <c r="C398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D2001" i="8" l="1"/>
  <c r="D2000" i="8"/>
  <c r="D1999" i="8"/>
  <c r="D1998" i="8"/>
  <c r="D1997" i="8"/>
  <c r="D1996" i="8"/>
  <c r="D1995" i="8"/>
  <c r="D1994" i="8"/>
  <c r="D1993" i="8"/>
  <c r="D1992" i="8"/>
  <c r="D1991" i="8"/>
  <c r="D1990" i="8"/>
  <c r="D1989" i="8"/>
  <c r="D1988" i="8"/>
  <c r="D1987" i="8"/>
  <c r="D1986" i="8"/>
  <c r="D1985" i="8"/>
  <c r="D1984" i="8"/>
  <c r="D1983" i="8"/>
  <c r="D1982" i="8"/>
  <c r="D1981" i="8"/>
  <c r="D1980" i="8"/>
  <c r="D1979" i="8"/>
  <c r="D1978" i="8"/>
  <c r="D1977" i="8"/>
  <c r="D1976" i="8"/>
  <c r="D1975" i="8"/>
  <c r="D1974" i="8"/>
  <c r="D1973" i="8"/>
  <c r="D1972" i="8"/>
  <c r="D1971" i="8"/>
  <c r="D1970" i="8"/>
  <c r="D1969" i="8"/>
  <c r="D1968" i="8"/>
  <c r="D1967" i="8"/>
  <c r="D1966" i="8"/>
  <c r="D1965" i="8"/>
  <c r="D1964" i="8"/>
  <c r="D1963" i="8"/>
  <c r="D1962" i="8"/>
  <c r="D1961" i="8"/>
  <c r="D1960" i="8"/>
  <c r="D1959" i="8"/>
  <c r="D1958" i="8"/>
  <c r="D1957" i="8"/>
  <c r="D1956" i="8"/>
  <c r="D1955" i="8"/>
  <c r="D1954" i="8"/>
  <c r="D1953" i="8"/>
  <c r="D1952" i="8"/>
  <c r="D1951" i="8"/>
  <c r="D1950" i="8"/>
  <c r="D1949" i="8"/>
  <c r="D1948" i="8"/>
  <c r="D1947" i="8"/>
  <c r="D1946" i="8"/>
  <c r="D1945" i="8"/>
  <c r="D1944" i="8"/>
  <c r="D1943" i="8"/>
  <c r="D1942" i="8"/>
  <c r="D1941" i="8"/>
  <c r="D1940" i="8"/>
  <c r="D1939" i="8"/>
  <c r="D1938" i="8"/>
  <c r="D1937" i="8"/>
  <c r="D1936" i="8"/>
  <c r="D1935" i="8"/>
  <c r="D1934" i="8"/>
  <c r="D1933" i="8"/>
  <c r="D1932" i="8"/>
  <c r="D1931" i="8"/>
  <c r="D1930" i="8"/>
  <c r="D1929" i="8"/>
  <c r="D1928" i="8"/>
  <c r="D1927" i="8"/>
  <c r="D1926" i="8"/>
  <c r="D1925" i="8"/>
  <c r="D1924" i="8"/>
  <c r="D1923" i="8"/>
  <c r="D1922" i="8"/>
  <c r="D1921" i="8"/>
  <c r="D1920" i="8"/>
  <c r="D1919" i="8"/>
  <c r="D1918" i="8"/>
  <c r="D1917" i="8"/>
  <c r="D1916" i="8"/>
  <c r="D1915" i="8"/>
  <c r="D1914" i="8"/>
  <c r="D1913" i="8"/>
  <c r="D1912" i="8"/>
  <c r="D1911" i="8"/>
  <c r="D1910" i="8"/>
  <c r="D1909" i="8"/>
  <c r="D1908" i="8"/>
  <c r="D1907" i="8"/>
  <c r="D1906" i="8"/>
  <c r="D1905" i="8"/>
  <c r="D1904" i="8"/>
  <c r="D1903" i="8"/>
  <c r="D1902" i="8"/>
  <c r="D1901" i="8"/>
  <c r="D1900" i="8"/>
  <c r="D1899" i="8"/>
  <c r="D1898" i="8"/>
  <c r="D1897" i="8"/>
  <c r="D1896" i="8"/>
  <c r="D1895" i="8"/>
  <c r="D1894" i="8"/>
  <c r="D1893" i="8"/>
  <c r="D1892" i="8"/>
  <c r="D1891" i="8"/>
  <c r="D1890" i="8"/>
  <c r="D1889" i="8"/>
  <c r="D1888" i="8"/>
  <c r="D1887" i="8"/>
  <c r="D1886" i="8"/>
  <c r="D1885" i="8"/>
  <c r="D1884" i="8"/>
  <c r="D1883" i="8"/>
  <c r="D1882" i="8"/>
  <c r="D1881" i="8"/>
  <c r="D1880" i="8"/>
  <c r="D1879" i="8"/>
  <c r="D1878" i="8"/>
  <c r="D1877" i="8"/>
  <c r="D1876" i="8"/>
  <c r="D1875" i="8"/>
  <c r="D1874" i="8"/>
  <c r="D1873" i="8"/>
  <c r="D1872" i="8"/>
  <c r="D1871" i="8"/>
  <c r="D1870" i="8"/>
  <c r="D1869" i="8"/>
  <c r="D1868" i="8"/>
  <c r="D1867" i="8"/>
  <c r="D1866" i="8"/>
  <c r="D1865" i="8"/>
  <c r="D1864" i="8"/>
  <c r="D1863" i="8"/>
  <c r="D1862" i="8"/>
  <c r="D1861" i="8"/>
  <c r="D1860" i="8"/>
  <c r="D1859" i="8"/>
  <c r="D1858" i="8"/>
  <c r="D1857" i="8"/>
  <c r="D1856" i="8"/>
  <c r="D1855" i="8"/>
  <c r="D1854" i="8"/>
  <c r="D1853" i="8"/>
  <c r="D1852" i="8"/>
  <c r="D1851" i="8"/>
  <c r="D1850" i="8"/>
  <c r="D1849" i="8"/>
  <c r="D1848" i="8"/>
  <c r="D1847" i="8"/>
  <c r="D1846" i="8"/>
  <c r="D1845" i="8"/>
  <c r="D1844" i="8"/>
  <c r="D1843" i="8"/>
  <c r="D1842" i="8"/>
  <c r="D1841" i="8"/>
  <c r="D1840" i="8"/>
  <c r="D1839" i="8"/>
  <c r="D1838" i="8"/>
  <c r="D1837" i="8"/>
  <c r="D1836" i="8"/>
  <c r="D1835" i="8"/>
  <c r="D1834" i="8"/>
  <c r="D1833" i="8"/>
  <c r="D1832" i="8"/>
  <c r="D1831" i="8"/>
  <c r="D1830" i="8"/>
  <c r="D1829" i="8"/>
  <c r="D1828" i="8"/>
  <c r="D1827" i="8"/>
  <c r="D1826" i="8"/>
  <c r="D1825" i="8"/>
  <c r="D1824" i="8"/>
  <c r="D1823" i="8"/>
  <c r="D1822" i="8"/>
  <c r="D1821" i="8"/>
  <c r="D1820" i="8"/>
  <c r="D1819" i="8"/>
  <c r="D1818" i="8"/>
  <c r="D1817" i="8"/>
  <c r="D1816" i="8"/>
  <c r="D1815" i="8"/>
  <c r="D1814" i="8"/>
  <c r="D1813" i="8"/>
  <c r="D1812" i="8"/>
  <c r="D1811" i="8"/>
  <c r="D1810" i="8"/>
  <c r="D1809" i="8"/>
  <c r="D1808" i="8"/>
  <c r="D1807" i="8"/>
  <c r="D1806" i="8"/>
  <c r="D1805" i="8"/>
  <c r="D1804" i="8"/>
  <c r="D1803" i="8"/>
  <c r="D1802" i="8"/>
  <c r="D1801" i="8"/>
  <c r="D1800" i="8"/>
  <c r="D1799" i="8"/>
  <c r="D1798" i="8"/>
  <c r="D1797" i="8"/>
  <c r="D1796" i="8"/>
  <c r="D1795" i="8"/>
  <c r="D1794" i="8"/>
  <c r="D1793" i="8"/>
  <c r="D1792" i="8"/>
  <c r="D1791" i="8"/>
  <c r="D1790" i="8"/>
  <c r="D1789" i="8"/>
  <c r="D1788" i="8"/>
  <c r="D1787" i="8"/>
  <c r="D1786" i="8"/>
  <c r="D1785" i="8"/>
  <c r="D1784" i="8"/>
  <c r="D1783" i="8"/>
  <c r="D1782" i="8"/>
  <c r="D1781" i="8"/>
  <c r="D1780" i="8"/>
  <c r="D1779" i="8"/>
  <c r="D1778" i="8"/>
  <c r="D1777" i="8"/>
  <c r="D1776" i="8"/>
  <c r="D1775" i="8"/>
  <c r="D1774" i="8"/>
  <c r="D1773" i="8"/>
  <c r="D1772" i="8"/>
  <c r="D1771" i="8"/>
  <c r="D1770" i="8"/>
  <c r="D1769" i="8"/>
  <c r="D1768" i="8"/>
  <c r="D1767" i="8"/>
  <c r="D1766" i="8"/>
  <c r="D1765" i="8"/>
  <c r="D1764" i="8"/>
  <c r="D1763" i="8"/>
  <c r="D1762" i="8"/>
  <c r="D1761" i="8"/>
  <c r="D1760" i="8"/>
  <c r="D1759" i="8"/>
  <c r="D1758" i="8"/>
  <c r="D1757" i="8"/>
  <c r="D1756" i="8"/>
  <c r="D1755" i="8"/>
  <c r="D1754" i="8"/>
  <c r="D1753" i="8"/>
  <c r="D1752" i="8"/>
  <c r="D1751" i="8"/>
  <c r="D1750" i="8"/>
  <c r="D1749" i="8"/>
  <c r="D1748" i="8"/>
  <c r="D1747" i="8"/>
  <c r="D1746" i="8"/>
  <c r="D1745" i="8"/>
  <c r="D1744" i="8"/>
  <c r="D1743" i="8"/>
  <c r="D1742" i="8"/>
  <c r="D1741" i="8"/>
  <c r="D1740" i="8"/>
  <c r="D1739" i="8"/>
  <c r="D1738" i="8"/>
  <c r="D1737" i="8"/>
  <c r="D1736" i="8"/>
  <c r="D1735" i="8"/>
  <c r="D1734" i="8"/>
  <c r="D1733" i="8"/>
  <c r="D1732" i="8"/>
  <c r="D1731" i="8"/>
  <c r="D1730" i="8"/>
  <c r="D1729" i="8"/>
  <c r="D1728" i="8"/>
  <c r="D1727" i="8"/>
  <c r="D1726" i="8"/>
  <c r="D1725" i="8"/>
  <c r="D1724" i="8"/>
  <c r="D1723" i="8"/>
  <c r="D1722" i="8"/>
  <c r="D1721" i="8"/>
  <c r="D1720" i="8"/>
  <c r="D1719" i="8"/>
  <c r="D1718" i="8"/>
  <c r="D1717" i="8"/>
  <c r="D1716" i="8"/>
  <c r="D1715" i="8"/>
  <c r="D1714" i="8"/>
  <c r="D1713" i="8"/>
  <c r="D1712" i="8"/>
  <c r="D1711" i="8"/>
  <c r="D1710" i="8"/>
  <c r="D1709" i="8"/>
  <c r="D1708" i="8"/>
  <c r="D1707" i="8"/>
  <c r="D1706" i="8"/>
  <c r="D1705" i="8"/>
  <c r="D1704" i="8"/>
  <c r="D1703" i="8"/>
  <c r="D1702" i="8"/>
  <c r="D1701" i="8"/>
  <c r="D1700" i="8"/>
  <c r="D1699" i="8"/>
  <c r="D1698" i="8"/>
  <c r="D1697" i="8"/>
  <c r="D1696" i="8"/>
  <c r="D1695" i="8"/>
  <c r="D1694" i="8"/>
  <c r="D1693" i="8"/>
  <c r="D1692" i="8"/>
  <c r="D1691" i="8"/>
  <c r="D1690" i="8"/>
  <c r="D1689" i="8"/>
  <c r="D1688" i="8"/>
  <c r="D1687" i="8"/>
  <c r="D1686" i="8"/>
  <c r="D1685" i="8"/>
  <c r="D1684" i="8"/>
  <c r="D1683" i="8"/>
  <c r="D1682" i="8"/>
  <c r="D1681" i="8"/>
  <c r="D1680" i="8"/>
  <c r="D1679" i="8"/>
  <c r="D1678" i="8"/>
  <c r="D1677" i="8"/>
  <c r="D1676" i="8"/>
  <c r="D1675" i="8"/>
  <c r="D1674" i="8"/>
  <c r="D1673" i="8"/>
  <c r="D1672" i="8"/>
  <c r="D1671" i="8"/>
  <c r="D1670" i="8"/>
  <c r="D1669" i="8"/>
  <c r="D1668" i="8"/>
  <c r="D1667" i="8"/>
  <c r="D1666" i="8"/>
  <c r="D1665" i="8"/>
  <c r="D1664" i="8"/>
  <c r="D1663" i="8"/>
  <c r="D1662" i="8"/>
  <c r="D1661" i="8"/>
  <c r="D1660" i="8"/>
  <c r="D1659" i="8"/>
  <c r="D1658" i="8"/>
  <c r="D1657" i="8"/>
  <c r="D1656" i="8"/>
  <c r="D1655" i="8"/>
  <c r="D1654" i="8"/>
  <c r="D1653" i="8"/>
  <c r="D1652" i="8"/>
  <c r="D1651" i="8"/>
  <c r="D1650" i="8"/>
  <c r="D1649" i="8"/>
  <c r="D1648" i="8"/>
  <c r="D1647" i="8"/>
  <c r="D1646" i="8"/>
  <c r="D1645" i="8"/>
  <c r="D1644" i="8"/>
  <c r="D1643" i="8"/>
  <c r="D1642" i="8"/>
  <c r="D1641" i="8"/>
  <c r="D1640" i="8"/>
  <c r="D1639" i="8"/>
  <c r="D1638" i="8"/>
  <c r="D1637" i="8"/>
  <c r="D1636" i="8"/>
  <c r="D1635" i="8"/>
  <c r="D1634" i="8"/>
  <c r="D1633" i="8"/>
  <c r="D1632" i="8"/>
  <c r="D1631" i="8"/>
  <c r="D1630" i="8"/>
  <c r="D1629" i="8"/>
  <c r="D1628" i="8"/>
  <c r="D1627" i="8"/>
  <c r="D1626" i="8"/>
  <c r="D1625" i="8"/>
  <c r="D1624" i="8"/>
  <c r="D1623" i="8"/>
  <c r="D1622" i="8"/>
  <c r="D1621" i="8"/>
  <c r="D1620" i="8"/>
  <c r="D1619" i="8"/>
  <c r="D1618" i="8"/>
  <c r="D1617" i="8"/>
  <c r="D1616" i="8"/>
  <c r="D1615" i="8"/>
  <c r="D1614" i="8"/>
  <c r="D1613" i="8"/>
  <c r="D1612" i="8"/>
  <c r="D1611" i="8"/>
  <c r="D1610" i="8"/>
  <c r="D1609" i="8"/>
  <c r="D1608" i="8"/>
  <c r="D1607" i="8"/>
  <c r="D1606" i="8"/>
  <c r="D1605" i="8"/>
  <c r="D1604" i="8"/>
  <c r="D1603" i="8"/>
  <c r="D1602" i="8"/>
  <c r="D1601" i="8"/>
  <c r="D1600" i="8"/>
  <c r="D1599" i="8"/>
  <c r="D1598" i="8"/>
  <c r="D1597" i="8"/>
  <c r="D1596" i="8"/>
  <c r="D1595" i="8"/>
  <c r="D1594" i="8"/>
  <c r="D1593" i="8"/>
  <c r="D1592" i="8"/>
  <c r="D1591" i="8"/>
  <c r="D1590" i="8"/>
  <c r="D1589" i="8"/>
  <c r="D1588" i="8"/>
  <c r="D1587" i="8"/>
  <c r="D1586" i="8"/>
  <c r="D1585" i="8"/>
  <c r="D1584" i="8"/>
  <c r="D1583" i="8"/>
  <c r="D1582" i="8"/>
  <c r="D1581" i="8"/>
  <c r="D1580" i="8"/>
  <c r="D1579" i="8"/>
  <c r="D1578" i="8"/>
  <c r="D1577" i="8"/>
  <c r="D1576" i="8"/>
  <c r="D1575" i="8"/>
  <c r="D1574" i="8"/>
  <c r="D1573" i="8"/>
  <c r="D1572" i="8"/>
  <c r="D1571" i="8"/>
  <c r="D1570" i="8"/>
  <c r="D1569" i="8"/>
  <c r="D1568" i="8"/>
  <c r="D1567" i="8"/>
  <c r="D1566" i="8"/>
  <c r="D1565" i="8"/>
  <c r="D1564" i="8"/>
  <c r="D1563" i="8"/>
  <c r="D1562" i="8"/>
  <c r="D1561" i="8"/>
  <c r="D1560" i="8"/>
  <c r="D1559" i="8"/>
  <c r="D1558" i="8"/>
  <c r="D1557" i="8"/>
  <c r="D1556" i="8"/>
  <c r="D1555" i="8"/>
  <c r="D1554" i="8"/>
  <c r="D1553" i="8"/>
  <c r="D1552" i="8"/>
  <c r="D1551" i="8"/>
  <c r="D1550" i="8"/>
  <c r="D1549" i="8"/>
  <c r="D1548" i="8"/>
  <c r="D1547" i="8"/>
  <c r="D1546" i="8"/>
  <c r="D1545" i="8"/>
  <c r="D1544" i="8"/>
  <c r="D1543" i="8"/>
  <c r="D1542" i="8"/>
  <c r="D1541" i="8"/>
  <c r="D1540" i="8"/>
  <c r="D1539" i="8"/>
  <c r="D1538" i="8"/>
  <c r="D1537" i="8"/>
  <c r="D1536" i="8"/>
  <c r="D1535" i="8"/>
  <c r="D1534" i="8"/>
  <c r="D1533" i="8"/>
  <c r="D1532" i="8"/>
  <c r="D1531" i="8"/>
  <c r="D1530" i="8"/>
  <c r="D1529" i="8"/>
  <c r="D1528" i="8"/>
  <c r="D1527" i="8"/>
  <c r="D1526" i="8"/>
  <c r="D1525" i="8"/>
  <c r="D1524" i="8"/>
  <c r="D1523" i="8"/>
  <c r="D1522" i="8"/>
  <c r="D1521" i="8"/>
  <c r="D1520" i="8"/>
  <c r="D1519" i="8"/>
  <c r="D1518" i="8"/>
  <c r="D1517" i="8"/>
  <c r="D1516" i="8"/>
  <c r="D1515" i="8"/>
  <c r="D1514" i="8"/>
  <c r="D1513" i="8"/>
  <c r="D1512" i="8"/>
  <c r="D1511" i="8"/>
  <c r="D1510" i="8"/>
  <c r="D1509" i="8"/>
  <c r="D1508" i="8"/>
  <c r="D1507" i="8"/>
  <c r="D1506" i="8"/>
  <c r="D1505" i="8"/>
  <c r="D1504" i="8"/>
  <c r="D1503" i="8"/>
  <c r="D1502" i="8"/>
  <c r="D1501" i="8"/>
  <c r="D1500" i="8"/>
  <c r="D1499" i="8"/>
  <c r="D1498" i="8"/>
  <c r="D1497" i="8"/>
  <c r="D1496" i="8"/>
  <c r="D1495" i="8"/>
  <c r="D1494" i="8"/>
  <c r="D1493" i="8"/>
  <c r="D1492" i="8"/>
  <c r="D1491" i="8"/>
  <c r="D1490" i="8"/>
  <c r="D1489" i="8"/>
  <c r="D1488" i="8"/>
  <c r="D1487" i="8"/>
  <c r="D1486" i="8"/>
  <c r="D1485" i="8"/>
  <c r="D1484" i="8"/>
  <c r="D1483" i="8"/>
  <c r="D1482" i="8"/>
  <c r="D1481" i="8"/>
  <c r="D1480" i="8"/>
  <c r="D1479" i="8"/>
  <c r="D1478" i="8"/>
  <c r="D1477" i="8"/>
  <c r="D1476" i="8"/>
  <c r="D1475" i="8"/>
  <c r="D1474" i="8"/>
  <c r="D1473" i="8"/>
  <c r="D1472" i="8"/>
  <c r="D1471" i="8"/>
  <c r="D1470" i="8"/>
  <c r="D1469" i="8"/>
  <c r="D1468" i="8"/>
  <c r="D1467" i="8"/>
  <c r="D1466" i="8"/>
  <c r="D1465" i="8"/>
  <c r="D1464" i="8"/>
  <c r="D1463" i="8"/>
  <c r="D1462" i="8"/>
  <c r="D1461" i="8"/>
  <c r="D1460" i="8"/>
  <c r="D1459" i="8"/>
  <c r="D1458" i="8"/>
  <c r="D1457" i="8"/>
  <c r="D1456" i="8"/>
  <c r="D1455" i="8"/>
  <c r="D1454" i="8"/>
  <c r="D1453" i="8"/>
  <c r="D1452" i="8"/>
  <c r="D1451" i="8"/>
  <c r="D1450" i="8"/>
  <c r="D1449" i="8"/>
  <c r="D1448" i="8"/>
  <c r="D1447" i="8"/>
  <c r="D1446" i="8"/>
  <c r="D1445" i="8"/>
  <c r="D1444" i="8"/>
  <c r="D1443" i="8"/>
  <c r="D1442" i="8"/>
  <c r="D1441" i="8"/>
  <c r="D1440" i="8"/>
  <c r="D1439" i="8"/>
  <c r="D1438" i="8"/>
  <c r="D1437" i="8"/>
  <c r="D1436" i="8"/>
  <c r="D1435" i="8"/>
  <c r="D1434" i="8"/>
  <c r="D1433" i="8"/>
  <c r="D1432" i="8"/>
  <c r="D1431" i="8"/>
  <c r="D1430" i="8"/>
  <c r="D1429" i="8"/>
  <c r="D1428" i="8"/>
  <c r="D1427" i="8"/>
  <c r="D1426" i="8"/>
  <c r="D1425" i="8"/>
  <c r="D1424" i="8"/>
  <c r="D1423" i="8"/>
  <c r="D1422" i="8"/>
  <c r="D1421" i="8"/>
  <c r="D1420" i="8"/>
  <c r="D1419" i="8"/>
  <c r="D1418" i="8"/>
  <c r="D1417" i="8"/>
  <c r="D1416" i="8"/>
  <c r="D1415" i="8"/>
  <c r="D1414" i="8"/>
  <c r="D1413" i="8"/>
  <c r="D1412" i="8"/>
  <c r="D1411" i="8"/>
  <c r="D1410" i="8"/>
  <c r="D1409" i="8"/>
  <c r="D1408" i="8"/>
  <c r="D1407" i="8"/>
  <c r="D1406" i="8"/>
  <c r="D1405" i="8"/>
  <c r="D1404" i="8"/>
  <c r="D1403" i="8"/>
  <c r="D1402" i="8"/>
  <c r="D1401" i="8"/>
  <c r="D1400" i="8"/>
  <c r="D1399" i="8"/>
  <c r="D1398" i="8"/>
  <c r="D1397" i="8"/>
  <c r="D1396" i="8"/>
  <c r="D1395" i="8"/>
  <c r="D1394" i="8"/>
  <c r="D1393" i="8"/>
  <c r="D1392" i="8"/>
  <c r="D1391" i="8"/>
  <c r="D1390" i="8"/>
  <c r="D1389" i="8"/>
  <c r="D1388" i="8"/>
  <c r="D1387" i="8"/>
  <c r="D1386" i="8"/>
  <c r="D1385" i="8"/>
  <c r="D1384" i="8"/>
  <c r="D1383" i="8"/>
  <c r="D1382" i="8"/>
  <c r="D1381" i="8"/>
  <c r="D1380" i="8"/>
  <c r="D1379" i="8"/>
  <c r="D1378" i="8"/>
  <c r="D1377" i="8"/>
  <c r="D1376" i="8"/>
  <c r="D1375" i="8"/>
  <c r="D1374" i="8"/>
  <c r="D1373" i="8"/>
  <c r="D1372" i="8"/>
  <c r="D1371" i="8"/>
  <c r="D1370" i="8"/>
  <c r="D1369" i="8"/>
  <c r="D1368" i="8"/>
  <c r="D1367" i="8"/>
  <c r="D1366" i="8"/>
  <c r="D1365" i="8"/>
  <c r="D1364" i="8"/>
  <c r="D1363" i="8"/>
  <c r="D1362" i="8"/>
  <c r="D1361" i="8"/>
  <c r="D1360" i="8"/>
  <c r="D1359" i="8"/>
  <c r="D1358" i="8"/>
  <c r="D1357" i="8"/>
  <c r="D1356" i="8"/>
  <c r="D1355" i="8"/>
  <c r="D1354" i="8"/>
  <c r="D1353" i="8"/>
  <c r="D1352" i="8"/>
  <c r="D1351" i="8"/>
  <c r="D1350" i="8"/>
  <c r="D1349" i="8"/>
  <c r="D1348" i="8"/>
  <c r="D1347" i="8"/>
  <c r="D1346" i="8"/>
  <c r="D1345" i="8"/>
  <c r="D1344" i="8"/>
  <c r="D1343" i="8"/>
  <c r="D1342" i="8"/>
  <c r="D1341" i="8"/>
  <c r="D1340" i="8"/>
  <c r="D1339" i="8"/>
  <c r="D1338" i="8"/>
  <c r="D1337" i="8"/>
  <c r="D1336" i="8"/>
  <c r="D1335" i="8"/>
  <c r="D1334" i="8"/>
  <c r="D1333" i="8"/>
  <c r="D1332" i="8"/>
  <c r="D1331" i="8"/>
  <c r="D1330" i="8"/>
  <c r="D1329" i="8"/>
  <c r="D1328" i="8"/>
  <c r="D1327" i="8"/>
  <c r="D1326" i="8"/>
  <c r="D1325" i="8"/>
  <c r="D1324" i="8"/>
  <c r="D1323" i="8"/>
  <c r="D1322" i="8"/>
  <c r="D1321" i="8"/>
  <c r="D1320" i="8"/>
  <c r="D1319" i="8"/>
  <c r="D1318" i="8"/>
  <c r="D1317" i="8"/>
  <c r="D1316" i="8"/>
  <c r="D1315" i="8"/>
  <c r="D1314" i="8"/>
  <c r="D1313" i="8"/>
  <c r="D1312" i="8"/>
  <c r="D1311" i="8"/>
  <c r="D1310" i="8"/>
  <c r="D1309" i="8"/>
  <c r="D1308" i="8"/>
  <c r="D1307" i="8"/>
  <c r="D1306" i="8"/>
  <c r="D1305" i="8"/>
  <c r="D1304" i="8"/>
  <c r="D1303" i="8"/>
  <c r="D1302" i="8"/>
  <c r="D1301" i="8"/>
  <c r="D1300" i="8"/>
  <c r="D1299" i="8"/>
  <c r="D1298" i="8"/>
  <c r="D1297" i="8"/>
  <c r="D1296" i="8"/>
  <c r="D1295" i="8"/>
  <c r="D1294" i="8"/>
  <c r="D1293" i="8"/>
  <c r="D1292" i="8"/>
  <c r="D1291" i="8"/>
  <c r="D1290" i="8"/>
  <c r="D1289" i="8"/>
  <c r="D1288" i="8"/>
  <c r="D1287" i="8"/>
  <c r="D1286" i="8"/>
  <c r="D1285" i="8"/>
  <c r="D1284" i="8"/>
  <c r="D1283" i="8"/>
  <c r="D1282" i="8"/>
  <c r="D1281" i="8"/>
  <c r="D1280" i="8"/>
  <c r="D1279" i="8"/>
  <c r="D1278" i="8"/>
  <c r="D1277" i="8"/>
  <c r="D1276" i="8"/>
  <c r="D1275" i="8"/>
  <c r="D1274" i="8"/>
  <c r="D1273" i="8"/>
  <c r="D1272" i="8"/>
  <c r="D1271" i="8"/>
  <c r="D1270" i="8"/>
  <c r="D1269" i="8"/>
  <c r="D1268" i="8"/>
  <c r="D1267" i="8"/>
  <c r="D1266" i="8"/>
  <c r="D1265" i="8"/>
  <c r="D1264" i="8"/>
  <c r="D1263" i="8"/>
  <c r="D1262" i="8"/>
  <c r="D1261" i="8"/>
  <c r="D1260" i="8"/>
  <c r="D1259" i="8"/>
  <c r="D1258" i="8"/>
  <c r="D1257" i="8"/>
  <c r="D1256" i="8"/>
  <c r="D1255" i="8"/>
  <c r="D1254" i="8"/>
  <c r="D1253" i="8"/>
  <c r="D1252" i="8"/>
  <c r="D1251" i="8"/>
  <c r="D1250" i="8"/>
  <c r="D1249" i="8"/>
  <c r="D1248" i="8"/>
  <c r="D1247" i="8"/>
  <c r="D1246" i="8"/>
  <c r="D1245" i="8"/>
  <c r="D1244" i="8"/>
  <c r="D1243" i="8"/>
  <c r="D1242" i="8"/>
  <c r="D1241" i="8"/>
  <c r="D1240" i="8"/>
  <c r="D1239" i="8"/>
  <c r="D1238" i="8"/>
  <c r="D1237" i="8"/>
  <c r="D1236" i="8"/>
  <c r="D1235" i="8"/>
  <c r="D1234" i="8"/>
  <c r="D1233" i="8"/>
  <c r="D1232" i="8"/>
  <c r="D1231" i="8"/>
  <c r="D1230" i="8"/>
  <c r="D1229" i="8"/>
  <c r="D1228" i="8"/>
  <c r="D1227" i="8"/>
  <c r="D1226" i="8"/>
  <c r="D1225" i="8"/>
  <c r="D1224" i="8"/>
  <c r="D1223" i="8"/>
  <c r="D1222" i="8"/>
  <c r="D1221" i="8"/>
  <c r="D1220" i="8"/>
  <c r="D1219" i="8"/>
  <c r="D1218" i="8"/>
  <c r="D1217" i="8"/>
  <c r="D1216" i="8"/>
  <c r="D1215" i="8"/>
  <c r="D1214" i="8"/>
  <c r="D1213" i="8"/>
  <c r="D1212" i="8"/>
  <c r="D1211" i="8"/>
  <c r="D1210" i="8"/>
  <c r="D1209" i="8"/>
  <c r="D1208" i="8"/>
  <c r="D1207" i="8"/>
  <c r="D1206" i="8"/>
  <c r="D1205" i="8"/>
  <c r="D1204" i="8"/>
  <c r="D1203" i="8"/>
  <c r="D1202" i="8"/>
  <c r="D1201" i="8"/>
  <c r="D1200" i="8"/>
  <c r="D1199" i="8"/>
  <c r="D1198" i="8"/>
  <c r="D1197" i="8"/>
  <c r="D1196" i="8"/>
  <c r="D1195" i="8"/>
  <c r="D1194" i="8"/>
  <c r="D1193" i="8"/>
  <c r="D1192" i="8"/>
  <c r="D1191" i="8"/>
  <c r="D1190" i="8"/>
  <c r="D1189" i="8"/>
  <c r="D1188" i="8"/>
  <c r="D1187" i="8"/>
  <c r="D1186" i="8"/>
  <c r="D1185" i="8"/>
  <c r="D1184" i="8"/>
  <c r="D1183" i="8"/>
  <c r="D1182" i="8"/>
  <c r="D1181" i="8"/>
  <c r="D1180" i="8"/>
  <c r="D1179" i="8"/>
  <c r="D1178" i="8"/>
  <c r="D1177" i="8"/>
  <c r="D1176" i="8"/>
  <c r="D1175" i="8"/>
  <c r="D1174" i="8"/>
  <c r="D1173" i="8"/>
  <c r="D1172" i="8"/>
  <c r="D1171" i="8"/>
  <c r="D1170" i="8"/>
  <c r="D1169" i="8"/>
  <c r="D1168" i="8"/>
  <c r="D1167" i="8"/>
  <c r="D1166" i="8"/>
  <c r="D1165" i="8"/>
  <c r="D1164" i="8"/>
  <c r="D1163" i="8"/>
  <c r="D1162" i="8"/>
  <c r="D1161" i="8"/>
  <c r="D1160" i="8"/>
  <c r="D1159" i="8"/>
  <c r="D1158" i="8"/>
  <c r="D1157" i="8"/>
  <c r="D1156" i="8"/>
  <c r="D1155" i="8"/>
  <c r="D1154" i="8"/>
  <c r="D1153" i="8"/>
  <c r="D1152" i="8"/>
  <c r="D1151" i="8"/>
  <c r="D1150" i="8"/>
  <c r="D1149" i="8"/>
  <c r="D1148" i="8"/>
  <c r="D1147" i="8"/>
  <c r="D1146" i="8"/>
  <c r="D1145" i="8"/>
  <c r="D1144" i="8"/>
  <c r="D1143" i="8"/>
  <c r="D1142" i="8"/>
  <c r="D1141" i="8"/>
  <c r="D1140" i="8"/>
  <c r="D1139" i="8"/>
  <c r="D1138" i="8"/>
  <c r="D1137" i="8"/>
  <c r="D1136" i="8"/>
  <c r="D1135" i="8"/>
  <c r="D1134" i="8"/>
  <c r="D1133" i="8"/>
  <c r="D1132" i="8"/>
  <c r="D1131" i="8"/>
  <c r="D1130" i="8"/>
  <c r="D1129" i="8"/>
  <c r="D1128" i="8"/>
  <c r="D1127" i="8"/>
  <c r="D1126" i="8"/>
  <c r="D1125" i="8"/>
  <c r="D1124" i="8"/>
  <c r="D1123" i="8"/>
  <c r="D1122" i="8"/>
  <c r="D1121" i="8"/>
  <c r="D1120" i="8"/>
  <c r="D1119" i="8"/>
  <c r="D1118" i="8"/>
  <c r="D1117" i="8"/>
  <c r="D1116" i="8"/>
  <c r="D1115" i="8"/>
  <c r="D1114" i="8"/>
  <c r="D1113" i="8"/>
  <c r="D1112" i="8"/>
  <c r="D1111" i="8"/>
  <c r="D1110" i="8"/>
  <c r="D1109" i="8"/>
  <c r="D1108" i="8"/>
  <c r="D1107" i="8"/>
  <c r="D1106" i="8"/>
  <c r="D1105" i="8"/>
  <c r="D1104" i="8"/>
  <c r="D1103" i="8"/>
  <c r="D1102" i="8"/>
  <c r="D1101" i="8"/>
  <c r="D1100" i="8"/>
  <c r="D1099" i="8"/>
  <c r="D1098" i="8"/>
  <c r="D1097" i="8"/>
  <c r="D1096" i="8"/>
  <c r="D1095" i="8"/>
  <c r="D1094" i="8"/>
  <c r="D1093" i="8"/>
  <c r="D1092" i="8"/>
  <c r="D1091" i="8"/>
  <c r="D1090" i="8"/>
  <c r="D1089" i="8"/>
  <c r="D1088" i="8"/>
  <c r="D1087" i="8"/>
  <c r="D1086" i="8"/>
  <c r="D1085" i="8"/>
  <c r="D1084" i="8"/>
  <c r="D1083" i="8"/>
  <c r="D1082" i="8"/>
  <c r="D1081" i="8"/>
  <c r="D1080" i="8"/>
  <c r="D1079" i="8"/>
  <c r="D1078" i="8"/>
  <c r="D1077" i="8"/>
  <c r="D1076" i="8"/>
  <c r="D1075" i="8"/>
  <c r="D1074" i="8"/>
  <c r="D1073" i="8"/>
  <c r="D1072" i="8"/>
  <c r="D1071" i="8"/>
  <c r="D1070" i="8"/>
  <c r="D1069" i="8"/>
  <c r="D1068" i="8"/>
  <c r="D1067" i="8"/>
  <c r="D1066" i="8"/>
  <c r="D1065" i="8"/>
  <c r="D1064" i="8"/>
  <c r="D1063" i="8"/>
  <c r="D1062" i="8"/>
  <c r="D1061" i="8"/>
  <c r="D1060" i="8"/>
  <c r="D1059" i="8"/>
  <c r="D1058" i="8"/>
  <c r="D1057" i="8"/>
  <c r="D1056" i="8"/>
  <c r="D1055" i="8"/>
  <c r="D1054" i="8"/>
  <c r="D1053" i="8"/>
  <c r="D1052" i="8"/>
  <c r="D1051" i="8"/>
  <c r="D1050" i="8"/>
  <c r="D1049" i="8"/>
  <c r="D1048" i="8"/>
  <c r="D1047" i="8"/>
  <c r="D1046" i="8"/>
  <c r="D1045" i="8"/>
  <c r="D1044" i="8"/>
  <c r="D1043" i="8"/>
  <c r="D1042" i="8"/>
  <c r="D1041" i="8"/>
  <c r="D1040" i="8"/>
  <c r="D1039" i="8"/>
  <c r="D1038" i="8"/>
  <c r="D1037" i="8"/>
  <c r="D1036" i="8"/>
  <c r="D1035" i="8"/>
  <c r="D1034" i="8"/>
  <c r="D1033" i="8"/>
  <c r="D1032" i="8"/>
  <c r="D1031" i="8"/>
  <c r="D1030" i="8"/>
  <c r="D1029" i="8"/>
  <c r="D1028" i="8"/>
  <c r="D1027" i="8"/>
  <c r="D1026" i="8"/>
  <c r="D1025" i="8"/>
  <c r="D1024" i="8"/>
  <c r="D1023" i="8"/>
  <c r="D1022" i="8"/>
  <c r="D1021" i="8"/>
  <c r="D1020" i="8"/>
  <c r="D1019" i="8"/>
  <c r="D1018" i="8"/>
  <c r="D1017" i="8"/>
  <c r="D1016" i="8"/>
  <c r="D1015" i="8"/>
  <c r="D1014" i="8"/>
  <c r="D1013" i="8"/>
  <c r="D1012" i="8"/>
  <c r="D1011" i="8"/>
  <c r="D1010" i="8"/>
  <c r="D1009" i="8"/>
  <c r="D1008" i="8"/>
  <c r="D1007" i="8"/>
  <c r="D1006" i="8"/>
  <c r="D1005" i="8"/>
  <c r="D1004" i="8"/>
  <c r="D1003" i="8"/>
  <c r="D1002" i="8"/>
  <c r="D1001" i="8"/>
  <c r="D1000" i="8"/>
  <c r="D999" i="8"/>
  <c r="D998" i="8"/>
  <c r="D997" i="8"/>
  <c r="D996" i="8"/>
  <c r="D995" i="8"/>
  <c r="D994" i="8"/>
  <c r="D993" i="8"/>
  <c r="D992" i="8"/>
  <c r="D991" i="8"/>
  <c r="D990" i="8"/>
  <c r="D989" i="8"/>
  <c r="D988" i="8"/>
  <c r="D987" i="8"/>
  <c r="D986" i="8"/>
  <c r="D985" i="8"/>
  <c r="D984" i="8"/>
  <c r="D983" i="8"/>
  <c r="D982" i="8"/>
  <c r="D981" i="8"/>
  <c r="D980" i="8"/>
  <c r="D979" i="8"/>
  <c r="D978" i="8"/>
  <c r="D977" i="8"/>
  <c r="D976" i="8"/>
  <c r="D975" i="8"/>
  <c r="D974" i="8"/>
  <c r="D973" i="8"/>
  <c r="D972" i="8"/>
  <c r="D971" i="8"/>
  <c r="D970" i="8"/>
  <c r="D969" i="8"/>
  <c r="D968" i="8"/>
  <c r="D967" i="8"/>
  <c r="D966" i="8"/>
  <c r="D965" i="8"/>
  <c r="D964" i="8"/>
  <c r="D963" i="8"/>
  <c r="D962" i="8"/>
  <c r="D961" i="8"/>
  <c r="D960" i="8"/>
  <c r="D959" i="8"/>
  <c r="D958" i="8"/>
  <c r="D957" i="8"/>
  <c r="D956" i="8"/>
  <c r="D955" i="8"/>
  <c r="D954" i="8"/>
  <c r="D953" i="8"/>
  <c r="D952" i="8"/>
  <c r="D951" i="8"/>
  <c r="D950" i="8"/>
  <c r="D949" i="8"/>
  <c r="D948" i="8"/>
  <c r="D947" i="8"/>
  <c r="D946" i="8"/>
  <c r="D945" i="8"/>
  <c r="D944" i="8"/>
  <c r="D943" i="8"/>
  <c r="D942" i="8"/>
  <c r="D941" i="8"/>
  <c r="D940" i="8"/>
  <c r="D939" i="8"/>
  <c r="D938" i="8"/>
  <c r="D937" i="8"/>
  <c r="D936" i="8"/>
  <c r="D935" i="8"/>
  <c r="D934" i="8"/>
  <c r="D933" i="8"/>
  <c r="D932" i="8"/>
  <c r="D931" i="8"/>
  <c r="D930" i="8"/>
  <c r="D929" i="8"/>
  <c r="D928" i="8"/>
  <c r="D927" i="8"/>
  <c r="D926" i="8"/>
  <c r="D925" i="8"/>
  <c r="D924" i="8"/>
  <c r="D923" i="8"/>
  <c r="D922" i="8"/>
  <c r="D921" i="8"/>
  <c r="D920" i="8"/>
  <c r="D919" i="8"/>
  <c r="D918" i="8"/>
  <c r="D917" i="8"/>
  <c r="D916" i="8"/>
  <c r="D915" i="8"/>
  <c r="D914" i="8"/>
  <c r="D913" i="8"/>
  <c r="D912" i="8"/>
  <c r="D911" i="8"/>
  <c r="D910" i="8"/>
  <c r="D909" i="8"/>
  <c r="D908" i="8"/>
  <c r="D907" i="8"/>
  <c r="D906" i="8"/>
  <c r="D905" i="8"/>
  <c r="D904" i="8"/>
  <c r="D903" i="8"/>
  <c r="D902" i="8"/>
  <c r="D901" i="8"/>
  <c r="D900" i="8"/>
  <c r="D899" i="8"/>
  <c r="D898" i="8"/>
  <c r="D897" i="8"/>
  <c r="D896" i="8"/>
  <c r="D895" i="8"/>
  <c r="D894" i="8"/>
  <c r="D893" i="8"/>
  <c r="D892" i="8"/>
  <c r="D891" i="8"/>
  <c r="D890" i="8"/>
  <c r="D889" i="8"/>
  <c r="D888" i="8"/>
  <c r="D887" i="8"/>
  <c r="D886" i="8"/>
  <c r="D885" i="8"/>
  <c r="D884" i="8"/>
  <c r="D883" i="8"/>
  <c r="D882" i="8"/>
  <c r="D881" i="8"/>
  <c r="D880" i="8"/>
  <c r="D879" i="8"/>
  <c r="D878" i="8"/>
  <c r="D877" i="8"/>
  <c r="D876" i="8"/>
  <c r="D875" i="8"/>
  <c r="D874" i="8"/>
  <c r="D873" i="8"/>
  <c r="D872" i="8"/>
  <c r="D871" i="8"/>
  <c r="D870" i="8"/>
  <c r="D869" i="8"/>
  <c r="D868" i="8"/>
  <c r="D867" i="8"/>
  <c r="D866" i="8"/>
  <c r="D865" i="8"/>
  <c r="D864" i="8"/>
  <c r="D863" i="8"/>
  <c r="D862" i="8"/>
  <c r="D861" i="8"/>
  <c r="D860" i="8"/>
  <c r="D859" i="8"/>
  <c r="D858" i="8"/>
  <c r="D857" i="8"/>
  <c r="D856" i="8"/>
  <c r="D855" i="8"/>
  <c r="D854" i="8"/>
  <c r="D853" i="8"/>
  <c r="D852" i="8"/>
  <c r="D851" i="8"/>
  <c r="D850" i="8"/>
  <c r="D849" i="8"/>
  <c r="D848" i="8"/>
  <c r="D847" i="8"/>
  <c r="D846" i="8"/>
  <c r="D845" i="8"/>
  <c r="D844" i="8"/>
  <c r="D843" i="8"/>
  <c r="D842" i="8"/>
  <c r="D841" i="8"/>
  <c r="D840" i="8"/>
  <c r="D839" i="8"/>
  <c r="D838" i="8"/>
  <c r="D837" i="8"/>
  <c r="D836" i="8"/>
  <c r="D835" i="8"/>
  <c r="D834" i="8"/>
  <c r="D833" i="8"/>
  <c r="D832" i="8"/>
  <c r="D831" i="8"/>
  <c r="D830" i="8"/>
  <c r="D829" i="8"/>
  <c r="D828" i="8"/>
  <c r="D827" i="8"/>
  <c r="D826" i="8"/>
  <c r="D825" i="8"/>
  <c r="D824" i="8"/>
  <c r="D823" i="8"/>
  <c r="D822" i="8"/>
  <c r="D821" i="8"/>
  <c r="D820" i="8"/>
  <c r="D819" i="8"/>
  <c r="D818" i="8"/>
  <c r="D817" i="8"/>
  <c r="D816" i="8"/>
  <c r="D815" i="8"/>
  <c r="D814" i="8"/>
  <c r="D813" i="8"/>
  <c r="D812" i="8"/>
  <c r="D811" i="8"/>
  <c r="D810" i="8"/>
  <c r="D809" i="8"/>
  <c r="D808" i="8"/>
  <c r="D807" i="8"/>
  <c r="D806" i="8"/>
  <c r="D805" i="8"/>
  <c r="D804" i="8"/>
  <c r="D803" i="8"/>
  <c r="D802" i="8"/>
  <c r="D801" i="8"/>
  <c r="D800" i="8"/>
  <c r="D799" i="8"/>
  <c r="D798" i="8"/>
  <c r="D797" i="8"/>
  <c r="D796" i="8"/>
  <c r="D795" i="8"/>
  <c r="D794" i="8"/>
  <c r="D793" i="8"/>
  <c r="D792" i="8"/>
  <c r="D791" i="8"/>
  <c r="D790" i="8"/>
  <c r="D789" i="8"/>
  <c r="D788" i="8"/>
  <c r="D787" i="8"/>
  <c r="D786" i="8"/>
  <c r="D785" i="8"/>
  <c r="D784" i="8"/>
  <c r="D783" i="8"/>
  <c r="D782" i="8"/>
  <c r="D781" i="8"/>
  <c r="D780" i="8"/>
  <c r="D779" i="8"/>
  <c r="D778" i="8"/>
  <c r="D777" i="8"/>
  <c r="D776" i="8"/>
  <c r="D775" i="8"/>
  <c r="D774" i="8"/>
  <c r="D773" i="8"/>
  <c r="D772" i="8"/>
  <c r="D771" i="8"/>
  <c r="D770" i="8"/>
  <c r="D769" i="8"/>
  <c r="D768" i="8"/>
  <c r="D767" i="8"/>
  <c r="D766" i="8"/>
  <c r="D765" i="8"/>
  <c r="D764" i="8"/>
  <c r="D763" i="8"/>
  <c r="D762" i="8"/>
  <c r="D761" i="8"/>
  <c r="D760" i="8"/>
  <c r="D759" i="8"/>
  <c r="D758" i="8"/>
  <c r="D757" i="8"/>
  <c r="D756" i="8"/>
  <c r="D755" i="8"/>
  <c r="D754" i="8"/>
  <c r="D753" i="8"/>
  <c r="D752" i="8"/>
  <c r="D751" i="8"/>
  <c r="D750" i="8"/>
  <c r="D749" i="8"/>
  <c r="D748" i="8"/>
  <c r="D747" i="8"/>
  <c r="D746" i="8"/>
  <c r="D745" i="8"/>
  <c r="D744" i="8"/>
  <c r="D743" i="8"/>
  <c r="D742" i="8"/>
  <c r="D741" i="8"/>
  <c r="D740" i="8"/>
  <c r="D739" i="8"/>
  <c r="D738" i="8"/>
  <c r="D737" i="8"/>
  <c r="D736" i="8"/>
  <c r="D735" i="8"/>
  <c r="D734" i="8"/>
  <c r="D733" i="8"/>
  <c r="D732" i="8"/>
  <c r="D731" i="8"/>
  <c r="D730" i="8"/>
  <c r="D729" i="8"/>
  <c r="D728" i="8"/>
  <c r="D727" i="8"/>
  <c r="D726" i="8"/>
  <c r="D725" i="8"/>
  <c r="D724" i="8"/>
  <c r="D723" i="8"/>
  <c r="D722" i="8"/>
  <c r="D721" i="8"/>
  <c r="D720" i="8"/>
  <c r="D719" i="8"/>
  <c r="D718" i="8"/>
  <c r="D717" i="8"/>
  <c r="D716" i="8"/>
  <c r="D715" i="8"/>
  <c r="D714" i="8"/>
  <c r="D713" i="8"/>
  <c r="D712" i="8"/>
  <c r="D711" i="8"/>
  <c r="D710" i="8"/>
  <c r="D709" i="8"/>
  <c r="D708" i="8"/>
  <c r="D707" i="8"/>
  <c r="D706" i="8"/>
  <c r="D705" i="8"/>
  <c r="D704" i="8"/>
  <c r="D703" i="8"/>
  <c r="D702" i="8"/>
  <c r="D701" i="8"/>
  <c r="D700" i="8"/>
  <c r="D699" i="8"/>
  <c r="D698" i="8"/>
  <c r="D697" i="8"/>
  <c r="D696" i="8"/>
  <c r="D695" i="8"/>
  <c r="D694" i="8"/>
  <c r="D693" i="8"/>
  <c r="D692" i="8"/>
  <c r="D691" i="8"/>
  <c r="D690" i="8"/>
  <c r="D689" i="8"/>
  <c r="D688" i="8"/>
  <c r="D687" i="8"/>
  <c r="D686" i="8"/>
  <c r="D685" i="8"/>
  <c r="D684" i="8"/>
  <c r="D683" i="8"/>
  <c r="D682" i="8"/>
  <c r="D681" i="8"/>
  <c r="D680" i="8"/>
  <c r="D679" i="8"/>
  <c r="D678" i="8"/>
  <c r="D677" i="8"/>
  <c r="D676" i="8"/>
  <c r="D675" i="8"/>
  <c r="D674" i="8"/>
  <c r="D673" i="8"/>
  <c r="D672" i="8"/>
  <c r="D671" i="8"/>
  <c r="D670" i="8"/>
  <c r="D669" i="8"/>
  <c r="D668" i="8"/>
  <c r="D667" i="8"/>
  <c r="D666" i="8"/>
  <c r="D665" i="8"/>
  <c r="D664" i="8"/>
  <c r="D663" i="8"/>
  <c r="D662" i="8"/>
  <c r="D661" i="8"/>
  <c r="D660" i="8"/>
  <c r="D659" i="8"/>
  <c r="D658" i="8"/>
  <c r="D657" i="8"/>
  <c r="D656" i="8"/>
  <c r="D655" i="8"/>
  <c r="D654" i="8"/>
  <c r="D653" i="8"/>
  <c r="D652" i="8"/>
  <c r="D651" i="8"/>
  <c r="D650" i="8"/>
  <c r="D649" i="8"/>
  <c r="D648" i="8"/>
  <c r="D647" i="8"/>
  <c r="D646" i="8"/>
  <c r="D645" i="8"/>
  <c r="D644" i="8"/>
  <c r="D643" i="8"/>
  <c r="D642" i="8"/>
  <c r="D641" i="8"/>
  <c r="D640" i="8"/>
  <c r="D639" i="8"/>
  <c r="D638" i="8"/>
  <c r="D637" i="8"/>
  <c r="D636" i="8"/>
  <c r="D635" i="8"/>
  <c r="D634" i="8"/>
  <c r="D633" i="8"/>
  <c r="D632" i="8"/>
  <c r="D631" i="8"/>
  <c r="D630" i="8"/>
  <c r="D629" i="8"/>
  <c r="D628" i="8"/>
  <c r="D627" i="8"/>
  <c r="D626" i="8"/>
  <c r="D625" i="8"/>
  <c r="D624" i="8"/>
  <c r="D623" i="8"/>
  <c r="D622" i="8"/>
  <c r="D621" i="8"/>
  <c r="D620" i="8"/>
  <c r="D619" i="8"/>
  <c r="D618" i="8"/>
  <c r="D617" i="8"/>
  <c r="D616" i="8"/>
  <c r="D615" i="8"/>
  <c r="D614" i="8"/>
  <c r="D613" i="8"/>
  <c r="D612" i="8"/>
  <c r="D611" i="8"/>
  <c r="D610" i="8"/>
  <c r="D609" i="8"/>
  <c r="D608" i="8"/>
  <c r="D607" i="8"/>
  <c r="D606" i="8"/>
  <c r="D605" i="8"/>
  <c r="D604" i="8"/>
  <c r="D603" i="8"/>
  <c r="D602" i="8"/>
  <c r="D601" i="8"/>
  <c r="D600" i="8"/>
  <c r="D599" i="8"/>
  <c r="D598" i="8"/>
  <c r="D597" i="8"/>
  <c r="D596" i="8"/>
  <c r="D595" i="8"/>
  <c r="D594" i="8"/>
  <c r="D593" i="8"/>
  <c r="D592" i="8"/>
  <c r="D591" i="8"/>
  <c r="D590" i="8"/>
  <c r="D589" i="8"/>
  <c r="D588" i="8"/>
  <c r="D587" i="8"/>
  <c r="D586" i="8"/>
  <c r="D585" i="8"/>
  <c r="D584" i="8"/>
  <c r="D583" i="8"/>
  <c r="D582" i="8"/>
  <c r="D581" i="8"/>
  <c r="D580" i="8"/>
  <c r="D579" i="8"/>
  <c r="D578" i="8"/>
  <c r="D577" i="8"/>
  <c r="D576" i="8"/>
  <c r="D575" i="8"/>
  <c r="D574" i="8"/>
  <c r="D573" i="8"/>
  <c r="D572" i="8"/>
  <c r="D571" i="8"/>
  <c r="D570" i="8"/>
  <c r="D569" i="8"/>
  <c r="D568" i="8"/>
  <c r="D567" i="8"/>
  <c r="D566" i="8"/>
  <c r="D565" i="8"/>
  <c r="D564" i="8"/>
  <c r="D563" i="8"/>
  <c r="D562" i="8"/>
  <c r="D561" i="8"/>
  <c r="D560" i="8"/>
  <c r="D559" i="8"/>
  <c r="D558" i="8"/>
  <c r="D557" i="8"/>
  <c r="D556" i="8"/>
  <c r="D555" i="8"/>
  <c r="D554" i="8"/>
  <c r="D553" i="8"/>
  <c r="D552" i="8"/>
  <c r="D551" i="8"/>
  <c r="D550" i="8"/>
  <c r="D549" i="8"/>
  <c r="D548" i="8"/>
  <c r="D547" i="8"/>
  <c r="D546" i="8"/>
  <c r="D545" i="8"/>
  <c r="D544" i="8"/>
  <c r="D543" i="8"/>
  <c r="D542" i="8"/>
  <c r="D541" i="8"/>
  <c r="D540" i="8"/>
  <c r="D539" i="8"/>
  <c r="D538" i="8"/>
  <c r="D537" i="8"/>
  <c r="D536" i="8"/>
  <c r="D535" i="8"/>
  <c r="D534" i="8"/>
  <c r="D533" i="8"/>
  <c r="D532" i="8"/>
  <c r="D531" i="8"/>
  <c r="D530" i="8"/>
  <c r="D529" i="8"/>
  <c r="D528" i="8"/>
  <c r="D527" i="8"/>
  <c r="D526" i="8"/>
  <c r="D525" i="8"/>
  <c r="D524" i="8"/>
  <c r="D523" i="8"/>
  <c r="D522" i="8"/>
  <c r="D521" i="8"/>
  <c r="D520" i="8"/>
  <c r="D519" i="8"/>
  <c r="D518" i="8"/>
  <c r="D517" i="8"/>
  <c r="D516" i="8"/>
  <c r="D515" i="8"/>
  <c r="D514" i="8"/>
  <c r="D513" i="8"/>
  <c r="D512" i="8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D2201" i="5"/>
  <c r="H2201" i="5"/>
  <c r="C2201" i="5"/>
  <c r="B2201" i="5"/>
  <c r="D2200" i="5"/>
  <c r="H2200" i="5"/>
  <c r="C2200" i="5"/>
  <c r="B2200" i="5"/>
  <c r="D2199" i="5"/>
  <c r="H2199" i="5"/>
  <c r="C2199" i="5"/>
  <c r="B2199" i="5"/>
  <c r="D2198" i="5"/>
  <c r="H2198" i="5"/>
  <c r="C2198" i="5"/>
  <c r="B2198" i="5"/>
  <c r="D2197" i="5"/>
  <c r="H2197" i="5"/>
  <c r="C2197" i="5"/>
  <c r="B2197" i="5"/>
  <c r="D2196" i="5"/>
  <c r="H2196" i="5"/>
  <c r="C2196" i="5"/>
  <c r="B2196" i="5"/>
  <c r="D2195" i="5"/>
  <c r="H2195" i="5"/>
  <c r="C2195" i="5"/>
  <c r="B2195" i="5"/>
  <c r="D2194" i="5"/>
  <c r="H2194" i="5"/>
  <c r="C2194" i="5"/>
  <c r="B2194" i="5"/>
  <c r="D2193" i="5"/>
  <c r="H2193" i="5"/>
  <c r="C2193" i="5"/>
  <c r="B2193" i="5"/>
  <c r="D2192" i="5"/>
  <c r="H2192" i="5"/>
  <c r="C2192" i="5"/>
  <c r="B2192" i="5"/>
  <c r="D2191" i="5"/>
  <c r="H2191" i="5"/>
  <c r="C2191" i="5"/>
  <c r="B2191" i="5"/>
  <c r="D2190" i="5"/>
  <c r="H2190" i="5"/>
  <c r="C2190" i="5"/>
  <c r="B2190" i="5"/>
  <c r="D2189" i="5"/>
  <c r="H2189" i="5"/>
  <c r="C2189" i="5"/>
  <c r="B2189" i="5"/>
  <c r="D2188" i="5"/>
  <c r="H2188" i="5"/>
  <c r="C2188" i="5"/>
  <c r="B2188" i="5"/>
  <c r="D2187" i="5"/>
  <c r="H2187" i="5"/>
  <c r="C2187" i="5"/>
  <c r="B2187" i="5"/>
  <c r="D2186" i="5"/>
  <c r="H2186" i="5"/>
  <c r="C2186" i="5"/>
  <c r="B2186" i="5"/>
  <c r="D2185" i="5"/>
  <c r="H2185" i="5"/>
  <c r="C2185" i="5"/>
  <c r="B2185" i="5"/>
  <c r="D2184" i="5"/>
  <c r="H2184" i="5"/>
  <c r="C2184" i="5"/>
  <c r="B2184" i="5"/>
  <c r="D2183" i="5"/>
  <c r="H2183" i="5"/>
  <c r="C2183" i="5"/>
  <c r="B2183" i="5"/>
  <c r="D2182" i="5"/>
  <c r="H2182" i="5"/>
  <c r="C2182" i="5"/>
  <c r="B2182" i="5"/>
  <c r="D2181" i="5"/>
  <c r="H2181" i="5"/>
  <c r="C2181" i="5"/>
  <c r="B2181" i="5"/>
  <c r="D2180" i="5"/>
  <c r="H2180" i="5"/>
  <c r="C2180" i="5"/>
  <c r="B2180" i="5"/>
  <c r="D2179" i="5"/>
  <c r="H2179" i="5"/>
  <c r="C2179" i="5"/>
  <c r="B2179" i="5"/>
  <c r="D2178" i="5"/>
  <c r="H2178" i="5"/>
  <c r="C2178" i="5"/>
  <c r="B2178" i="5"/>
  <c r="D2177" i="5"/>
  <c r="H2177" i="5"/>
  <c r="C2177" i="5"/>
  <c r="B2177" i="5"/>
  <c r="D2176" i="5"/>
  <c r="H2176" i="5"/>
  <c r="C2176" i="5"/>
  <c r="B2176" i="5"/>
  <c r="D2175" i="5"/>
  <c r="H2175" i="5"/>
  <c r="C2175" i="5"/>
  <c r="B2175" i="5"/>
  <c r="D2174" i="5"/>
  <c r="H2174" i="5"/>
  <c r="C2174" i="5"/>
  <c r="B2174" i="5"/>
  <c r="D2173" i="5"/>
  <c r="H2173" i="5"/>
  <c r="C2173" i="5"/>
  <c r="B2173" i="5"/>
  <c r="D2172" i="5"/>
  <c r="H2172" i="5"/>
  <c r="C2172" i="5"/>
  <c r="B2172" i="5"/>
  <c r="D2171" i="5"/>
  <c r="H2171" i="5"/>
  <c r="C2171" i="5"/>
  <c r="B2171" i="5"/>
  <c r="D2170" i="5"/>
  <c r="H2170" i="5"/>
  <c r="C2170" i="5"/>
  <c r="B2170" i="5"/>
  <c r="D2169" i="5"/>
  <c r="H2169" i="5"/>
  <c r="C2169" i="5"/>
  <c r="B2169" i="5"/>
  <c r="D2168" i="5"/>
  <c r="H2168" i="5"/>
  <c r="C2168" i="5"/>
  <c r="B2168" i="5"/>
  <c r="D2167" i="5"/>
  <c r="H2167" i="5"/>
  <c r="C2167" i="5"/>
  <c r="B2167" i="5"/>
  <c r="D2166" i="5"/>
  <c r="H2166" i="5"/>
  <c r="C2166" i="5"/>
  <c r="B2166" i="5"/>
  <c r="D2165" i="5"/>
  <c r="H2165" i="5"/>
  <c r="C2165" i="5"/>
  <c r="B2165" i="5"/>
  <c r="D2164" i="5"/>
  <c r="H2164" i="5"/>
  <c r="C2164" i="5"/>
  <c r="B2164" i="5"/>
  <c r="D2163" i="5"/>
  <c r="H2163" i="5"/>
  <c r="C2163" i="5"/>
  <c r="B2163" i="5"/>
  <c r="D2162" i="5"/>
  <c r="H2162" i="5"/>
  <c r="C2162" i="5"/>
  <c r="B2162" i="5"/>
  <c r="D2161" i="5"/>
  <c r="H2161" i="5"/>
  <c r="C2161" i="5"/>
  <c r="B2161" i="5"/>
  <c r="D2160" i="5"/>
  <c r="H2160" i="5"/>
  <c r="C2160" i="5"/>
  <c r="B2160" i="5"/>
  <c r="D2159" i="5"/>
  <c r="H2159" i="5"/>
  <c r="C2159" i="5"/>
  <c r="B2159" i="5"/>
  <c r="D2158" i="5"/>
  <c r="H2158" i="5"/>
  <c r="C2158" i="5"/>
  <c r="B2158" i="5"/>
  <c r="D2157" i="5"/>
  <c r="H2157" i="5"/>
  <c r="C2157" i="5"/>
  <c r="B2157" i="5"/>
  <c r="D2156" i="5"/>
  <c r="H2156" i="5"/>
  <c r="C2156" i="5"/>
  <c r="B2156" i="5"/>
  <c r="D2155" i="5"/>
  <c r="H2155" i="5"/>
  <c r="C2155" i="5"/>
  <c r="B2155" i="5"/>
  <c r="D2154" i="5"/>
  <c r="H2154" i="5"/>
  <c r="C2154" i="5"/>
  <c r="B2154" i="5"/>
  <c r="D2153" i="5"/>
  <c r="H2153" i="5"/>
  <c r="C2153" i="5"/>
  <c r="B2153" i="5"/>
  <c r="D2152" i="5"/>
  <c r="H2152" i="5"/>
  <c r="C2152" i="5"/>
  <c r="B2152" i="5"/>
  <c r="D2151" i="5"/>
  <c r="H2151" i="5"/>
  <c r="C2151" i="5"/>
  <c r="B2151" i="5"/>
  <c r="D2150" i="5"/>
  <c r="H2150" i="5"/>
  <c r="C2150" i="5"/>
  <c r="B2150" i="5"/>
  <c r="D2149" i="5"/>
  <c r="H2149" i="5"/>
  <c r="C2149" i="5"/>
  <c r="B2149" i="5"/>
  <c r="D2148" i="5"/>
  <c r="H2148" i="5"/>
  <c r="C2148" i="5"/>
  <c r="B2148" i="5"/>
  <c r="D2147" i="5"/>
  <c r="H2147" i="5"/>
  <c r="C2147" i="5"/>
  <c r="B2147" i="5"/>
  <c r="D2146" i="5"/>
  <c r="H2146" i="5"/>
  <c r="C2146" i="5"/>
  <c r="B2146" i="5"/>
  <c r="D2145" i="5"/>
  <c r="H2145" i="5"/>
  <c r="C2145" i="5"/>
  <c r="B2145" i="5"/>
  <c r="D2144" i="5"/>
  <c r="H2144" i="5"/>
  <c r="C2144" i="5"/>
  <c r="B2144" i="5"/>
  <c r="D2143" i="5"/>
  <c r="H2143" i="5"/>
  <c r="C2143" i="5"/>
  <c r="B2143" i="5"/>
  <c r="D2142" i="5"/>
  <c r="H2142" i="5"/>
  <c r="C2142" i="5"/>
  <c r="B2142" i="5"/>
  <c r="D2141" i="5"/>
  <c r="H2141" i="5"/>
  <c r="C2141" i="5"/>
  <c r="B2141" i="5"/>
  <c r="D2140" i="5"/>
  <c r="H2140" i="5"/>
  <c r="C2140" i="5"/>
  <c r="B2140" i="5"/>
  <c r="D2139" i="5"/>
  <c r="H2139" i="5"/>
  <c r="C2139" i="5"/>
  <c r="B2139" i="5"/>
  <c r="D2138" i="5"/>
  <c r="H2138" i="5"/>
  <c r="C2138" i="5"/>
  <c r="B2138" i="5"/>
  <c r="D2137" i="5"/>
  <c r="H2137" i="5"/>
  <c r="C2137" i="5"/>
  <c r="B2137" i="5"/>
  <c r="D2136" i="5"/>
  <c r="H2136" i="5"/>
  <c r="C2136" i="5"/>
  <c r="B2136" i="5"/>
  <c r="D2135" i="5"/>
  <c r="H2135" i="5"/>
  <c r="C2135" i="5"/>
  <c r="B2135" i="5"/>
  <c r="D2134" i="5"/>
  <c r="H2134" i="5"/>
  <c r="C2134" i="5"/>
  <c r="B2134" i="5"/>
  <c r="D2133" i="5"/>
  <c r="H2133" i="5"/>
  <c r="C2133" i="5"/>
  <c r="B2133" i="5"/>
  <c r="D2132" i="5"/>
  <c r="H2132" i="5"/>
  <c r="C2132" i="5"/>
  <c r="B2132" i="5"/>
  <c r="D2131" i="5"/>
  <c r="H2131" i="5"/>
  <c r="C2131" i="5"/>
  <c r="B2131" i="5"/>
  <c r="D2130" i="5"/>
  <c r="H2130" i="5"/>
  <c r="C2130" i="5"/>
  <c r="B2130" i="5"/>
  <c r="D2129" i="5"/>
  <c r="H2129" i="5"/>
  <c r="C2129" i="5"/>
  <c r="B2129" i="5"/>
  <c r="D2128" i="5"/>
  <c r="H2128" i="5"/>
  <c r="C2128" i="5"/>
  <c r="B2128" i="5"/>
  <c r="D2127" i="5"/>
  <c r="H2127" i="5"/>
  <c r="C2127" i="5"/>
  <c r="B2127" i="5"/>
  <c r="D2126" i="5"/>
  <c r="H2126" i="5"/>
  <c r="C2126" i="5"/>
  <c r="B2126" i="5"/>
  <c r="D2125" i="5"/>
  <c r="H2125" i="5"/>
  <c r="C2125" i="5"/>
  <c r="B2125" i="5"/>
  <c r="D2124" i="5"/>
  <c r="H2124" i="5"/>
  <c r="C2124" i="5"/>
  <c r="B2124" i="5"/>
  <c r="D2123" i="5"/>
  <c r="H2123" i="5"/>
  <c r="C2123" i="5"/>
  <c r="B2123" i="5"/>
  <c r="D2122" i="5"/>
  <c r="H2122" i="5"/>
  <c r="C2122" i="5"/>
  <c r="B2122" i="5"/>
  <c r="D2121" i="5"/>
  <c r="H2121" i="5"/>
  <c r="C2121" i="5"/>
  <c r="B2121" i="5"/>
  <c r="D2120" i="5"/>
  <c r="H2120" i="5"/>
  <c r="C2120" i="5"/>
  <c r="B2120" i="5"/>
  <c r="D2119" i="5"/>
  <c r="H2119" i="5"/>
  <c r="C2119" i="5"/>
  <c r="B2119" i="5"/>
  <c r="D2118" i="5"/>
  <c r="H2118" i="5"/>
  <c r="C2118" i="5"/>
  <c r="B2118" i="5"/>
  <c r="D2117" i="5"/>
  <c r="H2117" i="5"/>
  <c r="C2117" i="5"/>
  <c r="B2117" i="5"/>
  <c r="D2116" i="5"/>
  <c r="H2116" i="5"/>
  <c r="C2116" i="5"/>
  <c r="B2116" i="5"/>
  <c r="D2115" i="5"/>
  <c r="H2115" i="5"/>
  <c r="C2115" i="5"/>
  <c r="B2115" i="5"/>
  <c r="D2114" i="5"/>
  <c r="H2114" i="5"/>
  <c r="C2114" i="5"/>
  <c r="B2114" i="5"/>
  <c r="D2113" i="5"/>
  <c r="H2113" i="5"/>
  <c r="C2113" i="5"/>
  <c r="B2113" i="5"/>
  <c r="D2112" i="5"/>
  <c r="H2112" i="5"/>
  <c r="C2112" i="5"/>
  <c r="B2112" i="5"/>
  <c r="D2111" i="5"/>
  <c r="H2111" i="5"/>
  <c r="C2111" i="5"/>
  <c r="B2111" i="5"/>
  <c r="D2110" i="5"/>
  <c r="H2110" i="5"/>
  <c r="C2110" i="5"/>
  <c r="B2110" i="5"/>
  <c r="D2109" i="5"/>
  <c r="H2109" i="5"/>
  <c r="C2109" i="5"/>
  <c r="B2109" i="5"/>
  <c r="D2108" i="5"/>
  <c r="H2108" i="5"/>
  <c r="C2108" i="5"/>
  <c r="B2108" i="5"/>
  <c r="D2107" i="5"/>
  <c r="H2107" i="5"/>
  <c r="C2107" i="5"/>
  <c r="B2107" i="5"/>
  <c r="D2106" i="5"/>
  <c r="H2106" i="5"/>
  <c r="C2106" i="5"/>
  <c r="B2106" i="5"/>
  <c r="D2105" i="5"/>
  <c r="H2105" i="5"/>
  <c r="C2105" i="5"/>
  <c r="B2105" i="5"/>
  <c r="D2104" i="5"/>
  <c r="H2104" i="5"/>
  <c r="C2104" i="5"/>
  <c r="B2104" i="5"/>
  <c r="D2103" i="5"/>
  <c r="H2103" i="5"/>
  <c r="C2103" i="5"/>
  <c r="B2103" i="5"/>
  <c r="D2102" i="5"/>
  <c r="H2102" i="5"/>
  <c r="C2102" i="5"/>
  <c r="B2102" i="5"/>
  <c r="D2101" i="5"/>
  <c r="H2101" i="5"/>
  <c r="C2101" i="5"/>
  <c r="B2101" i="5"/>
  <c r="D2100" i="5"/>
  <c r="H2100" i="5"/>
  <c r="C2100" i="5"/>
  <c r="B2100" i="5"/>
  <c r="D2099" i="5"/>
  <c r="H2099" i="5"/>
  <c r="C2099" i="5"/>
  <c r="B2099" i="5"/>
  <c r="D2098" i="5"/>
  <c r="H2098" i="5"/>
  <c r="C2098" i="5"/>
  <c r="B2098" i="5"/>
  <c r="D2097" i="5"/>
  <c r="H2097" i="5"/>
  <c r="C2097" i="5"/>
  <c r="B2097" i="5"/>
  <c r="D2096" i="5"/>
  <c r="H2096" i="5"/>
  <c r="C2096" i="5"/>
  <c r="B2096" i="5"/>
  <c r="D2095" i="5"/>
  <c r="H2095" i="5"/>
  <c r="C2095" i="5"/>
  <c r="B2095" i="5"/>
  <c r="D2094" i="5"/>
  <c r="H2094" i="5"/>
  <c r="C2094" i="5"/>
  <c r="B2094" i="5"/>
  <c r="D2093" i="5"/>
  <c r="H2093" i="5"/>
  <c r="C2093" i="5"/>
  <c r="B2093" i="5"/>
  <c r="D2092" i="5"/>
  <c r="H2092" i="5"/>
  <c r="C2092" i="5"/>
  <c r="B2092" i="5"/>
  <c r="D2091" i="5"/>
  <c r="H2091" i="5"/>
  <c r="C2091" i="5"/>
  <c r="B2091" i="5"/>
  <c r="D2090" i="5"/>
  <c r="H2090" i="5"/>
  <c r="C2090" i="5"/>
  <c r="B2090" i="5"/>
  <c r="D2089" i="5"/>
  <c r="H2089" i="5"/>
  <c r="C2089" i="5"/>
  <c r="B2089" i="5"/>
  <c r="D2088" i="5"/>
  <c r="H2088" i="5"/>
  <c r="C2088" i="5"/>
  <c r="B2088" i="5"/>
  <c r="D2087" i="5"/>
  <c r="H2087" i="5"/>
  <c r="C2087" i="5"/>
  <c r="B2087" i="5"/>
  <c r="D2086" i="5"/>
  <c r="H2086" i="5"/>
  <c r="C2086" i="5"/>
  <c r="B2086" i="5"/>
  <c r="D2085" i="5"/>
  <c r="H2085" i="5"/>
  <c r="C2085" i="5"/>
  <c r="B2085" i="5"/>
  <c r="D2084" i="5"/>
  <c r="H2084" i="5"/>
  <c r="C2084" i="5"/>
  <c r="B2084" i="5"/>
  <c r="D2083" i="5"/>
  <c r="H2083" i="5"/>
  <c r="C2083" i="5"/>
  <c r="B2083" i="5"/>
  <c r="D2082" i="5"/>
  <c r="H2082" i="5"/>
  <c r="C2082" i="5"/>
  <c r="B2082" i="5"/>
  <c r="D2081" i="5"/>
  <c r="H2081" i="5"/>
  <c r="C2081" i="5"/>
  <c r="B2081" i="5"/>
  <c r="D2080" i="5"/>
  <c r="H2080" i="5"/>
  <c r="C2080" i="5"/>
  <c r="B2080" i="5"/>
  <c r="D2079" i="5"/>
  <c r="H2079" i="5"/>
  <c r="C2079" i="5"/>
  <c r="B2079" i="5"/>
  <c r="D2078" i="5"/>
  <c r="H2078" i="5"/>
  <c r="C2078" i="5"/>
  <c r="B2078" i="5"/>
  <c r="D2077" i="5"/>
  <c r="H2077" i="5"/>
  <c r="C2077" i="5"/>
  <c r="B2077" i="5"/>
  <c r="D2076" i="5"/>
  <c r="H2076" i="5"/>
  <c r="C2076" i="5"/>
  <c r="B2076" i="5"/>
  <c r="D2075" i="5"/>
  <c r="H2075" i="5"/>
  <c r="C2075" i="5"/>
  <c r="B2075" i="5"/>
  <c r="D2074" i="5"/>
  <c r="H2074" i="5"/>
  <c r="C2074" i="5"/>
  <c r="B2074" i="5"/>
  <c r="D2073" i="5"/>
  <c r="H2073" i="5"/>
  <c r="C2073" i="5"/>
  <c r="B2073" i="5"/>
  <c r="D2072" i="5"/>
  <c r="H2072" i="5"/>
  <c r="C2072" i="5"/>
  <c r="B2072" i="5"/>
  <c r="D2071" i="5"/>
  <c r="H2071" i="5"/>
  <c r="C2071" i="5"/>
  <c r="B2071" i="5"/>
  <c r="D2070" i="5"/>
  <c r="H2070" i="5"/>
  <c r="C2070" i="5"/>
  <c r="B2070" i="5"/>
  <c r="D2069" i="5"/>
  <c r="H2069" i="5"/>
  <c r="C2069" i="5"/>
  <c r="B2069" i="5"/>
  <c r="D2068" i="5"/>
  <c r="H2068" i="5"/>
  <c r="C2068" i="5"/>
  <c r="B2068" i="5"/>
  <c r="D2067" i="5"/>
  <c r="H2067" i="5"/>
  <c r="C2067" i="5"/>
  <c r="B2067" i="5"/>
  <c r="D2066" i="5"/>
  <c r="H2066" i="5"/>
  <c r="C2066" i="5"/>
  <c r="B2066" i="5"/>
  <c r="D2065" i="5"/>
  <c r="H2065" i="5"/>
  <c r="C2065" i="5"/>
  <c r="B2065" i="5"/>
  <c r="D2064" i="5"/>
  <c r="H2064" i="5"/>
  <c r="C2064" i="5"/>
  <c r="B2064" i="5"/>
  <c r="D2063" i="5"/>
  <c r="H2063" i="5"/>
  <c r="C2063" i="5"/>
  <c r="B2063" i="5"/>
  <c r="D2062" i="5"/>
  <c r="H2062" i="5"/>
  <c r="C2062" i="5"/>
  <c r="B2062" i="5"/>
  <c r="D2061" i="5"/>
  <c r="H2061" i="5"/>
  <c r="C2061" i="5"/>
  <c r="B2061" i="5"/>
  <c r="D2060" i="5"/>
  <c r="H2060" i="5"/>
  <c r="C2060" i="5"/>
  <c r="B2060" i="5"/>
  <c r="D2059" i="5"/>
  <c r="H2059" i="5"/>
  <c r="C2059" i="5"/>
  <c r="B2059" i="5"/>
  <c r="D2058" i="5"/>
  <c r="H2058" i="5"/>
  <c r="C2058" i="5"/>
  <c r="B2058" i="5"/>
  <c r="D2057" i="5"/>
  <c r="H2057" i="5"/>
  <c r="C2057" i="5"/>
  <c r="B2057" i="5"/>
  <c r="D2056" i="5"/>
  <c r="H2056" i="5"/>
  <c r="C2056" i="5"/>
  <c r="B2056" i="5"/>
  <c r="D2055" i="5"/>
  <c r="H2055" i="5"/>
  <c r="C2055" i="5"/>
  <c r="B2055" i="5"/>
  <c r="D2054" i="5"/>
  <c r="H2054" i="5"/>
  <c r="C2054" i="5"/>
  <c r="B2054" i="5"/>
  <c r="D2053" i="5"/>
  <c r="H2053" i="5"/>
  <c r="C2053" i="5"/>
  <c r="B2053" i="5"/>
  <c r="D2052" i="5"/>
  <c r="H2052" i="5"/>
  <c r="C2052" i="5"/>
  <c r="B2052" i="5"/>
  <c r="D2051" i="5"/>
  <c r="H2051" i="5"/>
  <c r="C2051" i="5"/>
  <c r="B2051" i="5"/>
  <c r="D2050" i="5"/>
  <c r="H2050" i="5"/>
  <c r="C2050" i="5"/>
  <c r="B2050" i="5"/>
  <c r="D2049" i="5"/>
  <c r="H2049" i="5"/>
  <c r="C2049" i="5"/>
  <c r="B2049" i="5"/>
  <c r="D2048" i="5"/>
  <c r="H2048" i="5"/>
  <c r="C2048" i="5"/>
  <c r="B2048" i="5"/>
  <c r="D2047" i="5"/>
  <c r="H2047" i="5"/>
  <c r="C2047" i="5"/>
  <c r="B2047" i="5"/>
  <c r="D2046" i="5"/>
  <c r="H2046" i="5"/>
  <c r="C2046" i="5"/>
  <c r="B2046" i="5"/>
  <c r="D2045" i="5"/>
  <c r="H2045" i="5"/>
  <c r="C2045" i="5"/>
  <c r="B2045" i="5"/>
  <c r="D2044" i="5"/>
  <c r="H2044" i="5"/>
  <c r="C2044" i="5"/>
  <c r="B2044" i="5"/>
  <c r="D2043" i="5"/>
  <c r="H2043" i="5"/>
  <c r="C2043" i="5"/>
  <c r="B2043" i="5"/>
  <c r="D2042" i="5"/>
  <c r="H2042" i="5"/>
  <c r="C2042" i="5"/>
  <c r="B2042" i="5"/>
  <c r="D2041" i="5"/>
  <c r="H2041" i="5"/>
  <c r="C2041" i="5"/>
  <c r="B2041" i="5"/>
  <c r="D2040" i="5"/>
  <c r="H2040" i="5"/>
  <c r="C2040" i="5"/>
  <c r="B2040" i="5"/>
  <c r="D2039" i="5"/>
  <c r="H2039" i="5"/>
  <c r="C2039" i="5"/>
  <c r="B2039" i="5"/>
  <c r="D2038" i="5"/>
  <c r="H2038" i="5"/>
  <c r="C2038" i="5"/>
  <c r="B2038" i="5"/>
  <c r="D2037" i="5"/>
  <c r="H2037" i="5"/>
  <c r="C2037" i="5"/>
  <c r="B2037" i="5"/>
  <c r="D2036" i="5"/>
  <c r="H2036" i="5"/>
  <c r="C2036" i="5"/>
  <c r="B2036" i="5"/>
  <c r="D2035" i="5"/>
  <c r="H2035" i="5"/>
  <c r="C2035" i="5"/>
  <c r="B2035" i="5"/>
  <c r="D2034" i="5"/>
  <c r="H2034" i="5"/>
  <c r="C2034" i="5"/>
  <c r="B2034" i="5"/>
  <c r="D2033" i="5"/>
  <c r="H2033" i="5"/>
  <c r="C2033" i="5"/>
  <c r="B2033" i="5"/>
  <c r="D2032" i="5"/>
  <c r="H2032" i="5"/>
  <c r="C2032" i="5"/>
  <c r="B2032" i="5"/>
  <c r="D2031" i="5"/>
  <c r="H2031" i="5"/>
  <c r="C2031" i="5"/>
  <c r="B2031" i="5"/>
  <c r="D2030" i="5"/>
  <c r="H2030" i="5"/>
  <c r="C2030" i="5"/>
  <c r="B2030" i="5"/>
  <c r="D2029" i="5"/>
  <c r="H2029" i="5"/>
  <c r="C2029" i="5"/>
  <c r="B2029" i="5"/>
  <c r="D2028" i="5"/>
  <c r="H2028" i="5"/>
  <c r="C2028" i="5"/>
  <c r="B2028" i="5"/>
  <c r="D2027" i="5"/>
  <c r="H2027" i="5"/>
  <c r="C2027" i="5"/>
  <c r="B2027" i="5"/>
  <c r="D2026" i="5"/>
  <c r="H2026" i="5"/>
  <c r="C2026" i="5"/>
  <c r="B2026" i="5"/>
  <c r="D2025" i="5"/>
  <c r="H2025" i="5"/>
  <c r="C2025" i="5"/>
  <c r="B2025" i="5"/>
  <c r="D2024" i="5"/>
  <c r="H2024" i="5"/>
  <c r="C2024" i="5"/>
  <c r="B2024" i="5"/>
  <c r="D2023" i="5"/>
  <c r="H2023" i="5"/>
  <c r="C2023" i="5"/>
  <c r="B2023" i="5"/>
  <c r="D2022" i="5"/>
  <c r="H2022" i="5"/>
  <c r="C2022" i="5"/>
  <c r="B2022" i="5"/>
  <c r="D2021" i="5"/>
  <c r="H2021" i="5"/>
  <c r="C2021" i="5"/>
  <c r="B2021" i="5"/>
  <c r="D2020" i="5"/>
  <c r="H2020" i="5"/>
  <c r="C2020" i="5"/>
  <c r="B2020" i="5"/>
  <c r="D2019" i="5"/>
  <c r="H2019" i="5"/>
  <c r="C2019" i="5"/>
  <c r="B2019" i="5"/>
  <c r="D2018" i="5"/>
  <c r="H2018" i="5"/>
  <c r="C2018" i="5"/>
  <c r="B2018" i="5"/>
  <c r="D2017" i="5"/>
  <c r="H2017" i="5"/>
  <c r="C2017" i="5"/>
  <c r="B2017" i="5"/>
  <c r="D2016" i="5"/>
  <c r="H2016" i="5"/>
  <c r="C2016" i="5"/>
  <c r="B2016" i="5"/>
  <c r="D2015" i="5"/>
  <c r="H2015" i="5"/>
  <c r="C2015" i="5"/>
  <c r="B2015" i="5"/>
  <c r="D2014" i="5"/>
  <c r="H2014" i="5"/>
  <c r="C2014" i="5"/>
  <c r="B2014" i="5"/>
  <c r="D2013" i="5"/>
  <c r="H2013" i="5"/>
  <c r="C2013" i="5"/>
  <c r="B2013" i="5"/>
  <c r="D2012" i="5"/>
  <c r="H2012" i="5"/>
  <c r="C2012" i="5"/>
  <c r="B2012" i="5"/>
  <c r="D2011" i="5"/>
  <c r="H2011" i="5"/>
  <c r="C2011" i="5"/>
  <c r="B2011" i="5"/>
  <c r="D2010" i="5"/>
  <c r="H2010" i="5"/>
  <c r="C2010" i="5"/>
  <c r="B2010" i="5"/>
  <c r="D2009" i="5"/>
  <c r="H2009" i="5"/>
  <c r="C2009" i="5"/>
  <c r="B2009" i="5"/>
  <c r="D2008" i="5"/>
  <c r="H2008" i="5"/>
  <c r="C2008" i="5"/>
  <c r="B2008" i="5"/>
  <c r="D2007" i="5"/>
  <c r="H2007" i="5"/>
  <c r="C2007" i="5"/>
  <c r="B2007" i="5"/>
  <c r="D2006" i="5"/>
  <c r="H2006" i="5"/>
  <c r="C2006" i="5"/>
  <c r="B2006" i="5"/>
  <c r="D2005" i="5"/>
  <c r="H2005" i="5"/>
  <c r="C2005" i="5"/>
  <c r="B2005" i="5"/>
  <c r="D2004" i="5"/>
  <c r="H2004" i="5"/>
  <c r="C2004" i="5"/>
  <c r="B2004" i="5"/>
  <c r="D2003" i="5"/>
  <c r="H2003" i="5"/>
  <c r="C2003" i="5"/>
  <c r="B2003" i="5"/>
  <c r="D2002" i="5"/>
  <c r="H2002" i="5"/>
  <c r="C2002" i="5"/>
  <c r="B2002" i="5"/>
  <c r="D2001" i="5"/>
  <c r="H2001" i="5"/>
  <c r="C2001" i="5"/>
  <c r="B2001" i="5"/>
  <c r="D2000" i="5"/>
  <c r="H2000" i="5"/>
  <c r="C2000" i="5"/>
  <c r="B2000" i="5"/>
  <c r="D1999" i="5"/>
  <c r="H1999" i="5"/>
  <c r="C1999" i="5"/>
  <c r="B1999" i="5"/>
  <c r="D1998" i="5"/>
  <c r="H1998" i="5"/>
  <c r="C1998" i="5"/>
  <c r="B1998" i="5"/>
  <c r="D1997" i="5"/>
  <c r="H1997" i="5"/>
  <c r="C1997" i="5"/>
  <c r="B1997" i="5"/>
  <c r="D1996" i="5"/>
  <c r="H1996" i="5"/>
  <c r="C1996" i="5"/>
  <c r="B1996" i="5"/>
  <c r="D1995" i="5"/>
  <c r="H1995" i="5"/>
  <c r="C1995" i="5"/>
  <c r="B1995" i="5"/>
  <c r="D1994" i="5"/>
  <c r="H1994" i="5"/>
  <c r="C1994" i="5"/>
  <c r="B1994" i="5"/>
  <c r="D1993" i="5"/>
  <c r="H1993" i="5"/>
  <c r="C1993" i="5"/>
  <c r="B1993" i="5"/>
  <c r="D1992" i="5"/>
  <c r="H1992" i="5"/>
  <c r="C1992" i="5"/>
  <c r="B1992" i="5"/>
  <c r="D1991" i="5"/>
  <c r="H1991" i="5"/>
  <c r="C1991" i="5"/>
  <c r="B1991" i="5"/>
  <c r="D1990" i="5"/>
  <c r="H1990" i="5"/>
  <c r="C1990" i="5"/>
  <c r="B1990" i="5"/>
  <c r="D1989" i="5"/>
  <c r="H1989" i="5"/>
  <c r="C1989" i="5"/>
  <c r="B1989" i="5"/>
  <c r="D1988" i="5"/>
  <c r="H1988" i="5"/>
  <c r="C1988" i="5"/>
  <c r="B1988" i="5"/>
  <c r="D1987" i="5"/>
  <c r="H1987" i="5"/>
  <c r="C1987" i="5"/>
  <c r="B1987" i="5"/>
  <c r="D1986" i="5"/>
  <c r="H1986" i="5"/>
  <c r="C1986" i="5"/>
  <c r="B1986" i="5"/>
  <c r="D1985" i="5"/>
  <c r="H1985" i="5"/>
  <c r="C1985" i="5"/>
  <c r="B1985" i="5"/>
  <c r="D1984" i="5"/>
  <c r="H1984" i="5"/>
  <c r="C1984" i="5"/>
  <c r="B1984" i="5"/>
  <c r="D1983" i="5"/>
  <c r="H1983" i="5"/>
  <c r="C1983" i="5"/>
  <c r="B1983" i="5"/>
  <c r="D1982" i="5"/>
  <c r="H1982" i="5"/>
  <c r="C1982" i="5"/>
  <c r="B1982" i="5"/>
  <c r="D1981" i="5"/>
  <c r="H1981" i="5"/>
  <c r="C1981" i="5"/>
  <c r="B1981" i="5"/>
  <c r="D1980" i="5"/>
  <c r="H1980" i="5"/>
  <c r="C1980" i="5"/>
  <c r="B1980" i="5"/>
  <c r="D1979" i="5"/>
  <c r="H1979" i="5"/>
  <c r="C1979" i="5"/>
  <c r="B1979" i="5"/>
  <c r="D1978" i="5"/>
  <c r="H1978" i="5"/>
  <c r="C1978" i="5"/>
  <c r="B1978" i="5"/>
  <c r="D1977" i="5"/>
  <c r="H1977" i="5"/>
  <c r="C1977" i="5"/>
  <c r="B1977" i="5"/>
  <c r="D1976" i="5"/>
  <c r="H1976" i="5"/>
  <c r="C1976" i="5"/>
  <c r="B1976" i="5"/>
  <c r="D1975" i="5"/>
  <c r="H1975" i="5"/>
  <c r="C1975" i="5"/>
  <c r="B1975" i="5"/>
  <c r="D1974" i="5"/>
  <c r="H1974" i="5"/>
  <c r="C1974" i="5"/>
  <c r="B1974" i="5"/>
  <c r="D1973" i="5"/>
  <c r="H1973" i="5"/>
  <c r="C1973" i="5"/>
  <c r="B1973" i="5"/>
  <c r="D1972" i="5"/>
  <c r="H1972" i="5"/>
  <c r="C1972" i="5"/>
  <c r="B1972" i="5"/>
  <c r="D1971" i="5"/>
  <c r="H1971" i="5"/>
  <c r="C1971" i="5"/>
  <c r="B1971" i="5"/>
  <c r="D1970" i="5"/>
  <c r="H1970" i="5"/>
  <c r="C1970" i="5"/>
  <c r="B1970" i="5"/>
  <c r="D1969" i="5"/>
  <c r="H1969" i="5"/>
  <c r="C1969" i="5"/>
  <c r="B1969" i="5"/>
  <c r="D1968" i="5"/>
  <c r="H1968" i="5"/>
  <c r="C1968" i="5"/>
  <c r="B1968" i="5"/>
  <c r="D1967" i="5"/>
  <c r="H1967" i="5"/>
  <c r="C1967" i="5"/>
  <c r="B1967" i="5"/>
  <c r="D1966" i="5"/>
  <c r="H1966" i="5"/>
  <c r="C1966" i="5"/>
  <c r="B1966" i="5"/>
  <c r="D1965" i="5"/>
  <c r="H1965" i="5"/>
  <c r="C1965" i="5"/>
  <c r="B1965" i="5"/>
  <c r="D1964" i="5"/>
  <c r="H1964" i="5"/>
  <c r="C1964" i="5"/>
  <c r="B1964" i="5"/>
  <c r="D1963" i="5"/>
  <c r="H1963" i="5"/>
  <c r="C1963" i="5"/>
  <c r="B1963" i="5"/>
  <c r="D1962" i="5"/>
  <c r="H1962" i="5"/>
  <c r="C1962" i="5"/>
  <c r="B1962" i="5"/>
  <c r="D1961" i="5"/>
  <c r="H1961" i="5"/>
  <c r="C1961" i="5"/>
  <c r="B1961" i="5"/>
  <c r="D1960" i="5"/>
  <c r="H1960" i="5"/>
  <c r="C1960" i="5"/>
  <c r="B1960" i="5"/>
  <c r="D1959" i="5"/>
  <c r="H1959" i="5"/>
  <c r="C1959" i="5"/>
  <c r="B1959" i="5"/>
  <c r="D1958" i="5"/>
  <c r="H1958" i="5"/>
  <c r="C1958" i="5"/>
  <c r="B1958" i="5"/>
  <c r="D1957" i="5"/>
  <c r="H1957" i="5"/>
  <c r="C1957" i="5"/>
  <c r="B1957" i="5"/>
  <c r="D1956" i="5"/>
  <c r="H1956" i="5"/>
  <c r="C1956" i="5"/>
  <c r="B1956" i="5"/>
  <c r="D1955" i="5"/>
  <c r="H1955" i="5"/>
  <c r="C1955" i="5"/>
  <c r="B1955" i="5"/>
  <c r="D1954" i="5"/>
  <c r="H1954" i="5"/>
  <c r="C1954" i="5"/>
  <c r="B1954" i="5"/>
  <c r="D1953" i="5"/>
  <c r="H1953" i="5"/>
  <c r="C1953" i="5"/>
  <c r="B1953" i="5"/>
  <c r="D1952" i="5"/>
  <c r="H1952" i="5"/>
  <c r="C1952" i="5"/>
  <c r="B1952" i="5"/>
  <c r="D1951" i="5"/>
  <c r="H1951" i="5"/>
  <c r="C1951" i="5"/>
  <c r="B1951" i="5"/>
  <c r="D1950" i="5"/>
  <c r="H1950" i="5"/>
  <c r="C1950" i="5"/>
  <c r="B1950" i="5"/>
  <c r="D1949" i="5"/>
  <c r="H1949" i="5"/>
  <c r="C1949" i="5"/>
  <c r="B1949" i="5"/>
  <c r="D1948" i="5"/>
  <c r="H1948" i="5"/>
  <c r="C1948" i="5"/>
  <c r="B1948" i="5"/>
  <c r="D1947" i="5"/>
  <c r="H1947" i="5"/>
  <c r="C1947" i="5"/>
  <c r="B1947" i="5"/>
  <c r="D1946" i="5"/>
  <c r="H1946" i="5"/>
  <c r="C1946" i="5"/>
  <c r="B1946" i="5"/>
  <c r="D1945" i="5"/>
  <c r="H1945" i="5"/>
  <c r="C1945" i="5"/>
  <c r="B1945" i="5"/>
  <c r="D1944" i="5"/>
  <c r="H1944" i="5"/>
  <c r="C1944" i="5"/>
  <c r="B1944" i="5"/>
  <c r="D1943" i="5"/>
  <c r="H1943" i="5"/>
  <c r="C1943" i="5"/>
  <c r="B1943" i="5"/>
  <c r="D1942" i="5"/>
  <c r="H1942" i="5"/>
  <c r="C1942" i="5"/>
  <c r="B1942" i="5"/>
  <c r="D1941" i="5"/>
  <c r="H1941" i="5"/>
  <c r="C1941" i="5"/>
  <c r="B1941" i="5"/>
  <c r="D1940" i="5"/>
  <c r="H1940" i="5"/>
  <c r="C1940" i="5"/>
  <c r="B1940" i="5"/>
  <c r="D1939" i="5"/>
  <c r="H1939" i="5"/>
  <c r="C1939" i="5"/>
  <c r="B1939" i="5"/>
  <c r="D1938" i="5"/>
  <c r="H1938" i="5"/>
  <c r="C1938" i="5"/>
  <c r="B1938" i="5"/>
  <c r="D1937" i="5"/>
  <c r="H1937" i="5"/>
  <c r="C1937" i="5"/>
  <c r="B1937" i="5"/>
  <c r="D1936" i="5"/>
  <c r="H1936" i="5"/>
  <c r="C1936" i="5"/>
  <c r="B1936" i="5"/>
  <c r="D1935" i="5"/>
  <c r="H1935" i="5"/>
  <c r="C1935" i="5"/>
  <c r="B1935" i="5"/>
  <c r="D1934" i="5"/>
  <c r="H1934" i="5"/>
  <c r="C1934" i="5"/>
  <c r="B1934" i="5"/>
  <c r="D1933" i="5"/>
  <c r="H1933" i="5"/>
  <c r="C1933" i="5"/>
  <c r="B1933" i="5"/>
  <c r="D1932" i="5"/>
  <c r="H1932" i="5"/>
  <c r="C1932" i="5"/>
  <c r="B1932" i="5"/>
  <c r="D1931" i="5"/>
  <c r="H1931" i="5"/>
  <c r="C1931" i="5"/>
  <c r="B1931" i="5"/>
  <c r="D1930" i="5"/>
  <c r="H1930" i="5"/>
  <c r="C1930" i="5"/>
  <c r="B1930" i="5"/>
  <c r="D1929" i="5"/>
  <c r="H1929" i="5"/>
  <c r="C1929" i="5"/>
  <c r="B1929" i="5"/>
  <c r="D1928" i="5"/>
  <c r="H1928" i="5"/>
  <c r="C1928" i="5"/>
  <c r="B1928" i="5"/>
  <c r="D1927" i="5"/>
  <c r="H1927" i="5"/>
  <c r="C1927" i="5"/>
  <c r="B1927" i="5"/>
  <c r="D1926" i="5"/>
  <c r="H1926" i="5"/>
  <c r="C1926" i="5"/>
  <c r="B1926" i="5"/>
  <c r="D1925" i="5"/>
  <c r="H1925" i="5"/>
  <c r="C1925" i="5"/>
  <c r="B1925" i="5"/>
  <c r="D1924" i="5"/>
  <c r="H1924" i="5"/>
  <c r="C1924" i="5"/>
  <c r="B1924" i="5"/>
  <c r="D1923" i="5"/>
  <c r="H1923" i="5"/>
  <c r="C1923" i="5"/>
  <c r="B1923" i="5"/>
  <c r="D1922" i="5"/>
  <c r="H1922" i="5"/>
  <c r="C1922" i="5"/>
  <c r="B1922" i="5"/>
  <c r="D1921" i="5"/>
  <c r="H1921" i="5"/>
  <c r="C1921" i="5"/>
  <c r="B1921" i="5"/>
  <c r="D1920" i="5"/>
  <c r="H1920" i="5"/>
  <c r="C1920" i="5"/>
  <c r="B1920" i="5"/>
  <c r="D1919" i="5"/>
  <c r="H1919" i="5"/>
  <c r="C1919" i="5"/>
  <c r="B1919" i="5"/>
  <c r="D1918" i="5"/>
  <c r="H1918" i="5"/>
  <c r="C1918" i="5"/>
  <c r="B1918" i="5"/>
  <c r="D1917" i="5"/>
  <c r="H1917" i="5"/>
  <c r="C1917" i="5"/>
  <c r="B1917" i="5"/>
  <c r="D1916" i="5"/>
  <c r="H1916" i="5"/>
  <c r="C1916" i="5"/>
  <c r="B1916" i="5"/>
  <c r="D1915" i="5"/>
  <c r="H1915" i="5"/>
  <c r="C1915" i="5"/>
  <c r="B1915" i="5"/>
  <c r="D1914" i="5"/>
  <c r="H1914" i="5"/>
  <c r="C1914" i="5"/>
  <c r="B1914" i="5"/>
  <c r="D1913" i="5"/>
  <c r="H1913" i="5"/>
  <c r="C1913" i="5"/>
  <c r="B1913" i="5"/>
  <c r="D1912" i="5"/>
  <c r="H1912" i="5"/>
  <c r="C1912" i="5"/>
  <c r="B1912" i="5"/>
  <c r="D1911" i="5"/>
  <c r="H1911" i="5"/>
  <c r="C1911" i="5"/>
  <c r="B1911" i="5"/>
  <c r="D1910" i="5"/>
  <c r="H1910" i="5"/>
  <c r="C1910" i="5"/>
  <c r="B1910" i="5"/>
  <c r="D1909" i="5"/>
  <c r="H1909" i="5"/>
  <c r="C1909" i="5"/>
  <c r="B1909" i="5"/>
  <c r="D1908" i="5"/>
  <c r="H1908" i="5"/>
  <c r="C1908" i="5"/>
  <c r="B1908" i="5"/>
  <c r="D1907" i="5"/>
  <c r="H1907" i="5"/>
  <c r="C1907" i="5"/>
  <c r="B1907" i="5"/>
  <c r="D1906" i="5"/>
  <c r="H1906" i="5"/>
  <c r="C1906" i="5"/>
  <c r="B1906" i="5"/>
  <c r="D1905" i="5"/>
  <c r="H1905" i="5"/>
  <c r="C1905" i="5"/>
  <c r="B1905" i="5"/>
  <c r="D1904" i="5"/>
  <c r="H1904" i="5"/>
  <c r="C1904" i="5"/>
  <c r="B1904" i="5"/>
  <c r="D1903" i="5"/>
  <c r="H1903" i="5"/>
  <c r="C1903" i="5"/>
  <c r="B1903" i="5"/>
  <c r="D1902" i="5"/>
  <c r="H1902" i="5"/>
  <c r="C1902" i="5"/>
  <c r="B1902" i="5"/>
  <c r="D1901" i="5"/>
  <c r="H1901" i="5"/>
  <c r="C1901" i="5"/>
  <c r="B1901" i="5"/>
  <c r="D1900" i="5"/>
  <c r="H1900" i="5"/>
  <c r="C1900" i="5"/>
  <c r="B1900" i="5"/>
  <c r="D1899" i="5"/>
  <c r="H1899" i="5"/>
  <c r="C1899" i="5"/>
  <c r="B1899" i="5"/>
  <c r="D1898" i="5"/>
  <c r="H1898" i="5"/>
  <c r="C1898" i="5"/>
  <c r="B1898" i="5"/>
  <c r="D1897" i="5"/>
  <c r="H1897" i="5"/>
  <c r="C1897" i="5"/>
  <c r="B1897" i="5"/>
  <c r="D1896" i="5"/>
  <c r="H1896" i="5"/>
  <c r="C1896" i="5"/>
  <c r="B1896" i="5"/>
  <c r="D1895" i="5"/>
  <c r="H1895" i="5"/>
  <c r="C1895" i="5"/>
  <c r="B1895" i="5"/>
  <c r="D1894" i="5"/>
  <c r="H1894" i="5"/>
  <c r="C1894" i="5"/>
  <c r="B1894" i="5"/>
  <c r="D1893" i="5"/>
  <c r="H1893" i="5"/>
  <c r="C1893" i="5"/>
  <c r="B1893" i="5"/>
  <c r="D1892" i="5"/>
  <c r="H1892" i="5"/>
  <c r="C1892" i="5"/>
  <c r="B1892" i="5"/>
  <c r="D1891" i="5"/>
  <c r="H1891" i="5"/>
  <c r="C1891" i="5"/>
  <c r="B1891" i="5"/>
  <c r="D1890" i="5"/>
  <c r="H1890" i="5"/>
  <c r="C1890" i="5"/>
  <c r="B1890" i="5"/>
  <c r="D1889" i="5"/>
  <c r="H1889" i="5"/>
  <c r="C1889" i="5"/>
  <c r="B1889" i="5"/>
  <c r="D1888" i="5"/>
  <c r="H1888" i="5"/>
  <c r="C1888" i="5"/>
  <c r="B1888" i="5"/>
  <c r="D1887" i="5"/>
  <c r="H1887" i="5"/>
  <c r="C1887" i="5"/>
  <c r="B1887" i="5"/>
  <c r="D1886" i="5"/>
  <c r="H1886" i="5"/>
  <c r="C1886" i="5"/>
  <c r="B1886" i="5"/>
  <c r="D1885" i="5"/>
  <c r="H1885" i="5"/>
  <c r="C1885" i="5"/>
  <c r="B1885" i="5"/>
  <c r="D1884" i="5"/>
  <c r="H1884" i="5"/>
  <c r="C1884" i="5"/>
  <c r="B1884" i="5"/>
  <c r="D1883" i="5"/>
  <c r="H1883" i="5"/>
  <c r="C1883" i="5"/>
  <c r="B1883" i="5"/>
  <c r="D1882" i="5"/>
  <c r="H1882" i="5"/>
  <c r="C1882" i="5"/>
  <c r="B1882" i="5"/>
  <c r="D1881" i="5"/>
  <c r="H1881" i="5"/>
  <c r="C1881" i="5"/>
  <c r="B1881" i="5"/>
  <c r="D1880" i="5"/>
  <c r="H1880" i="5"/>
  <c r="C1880" i="5"/>
  <c r="B1880" i="5"/>
  <c r="D1879" i="5"/>
  <c r="H1879" i="5"/>
  <c r="C1879" i="5"/>
  <c r="B1879" i="5"/>
  <c r="D1878" i="5"/>
  <c r="H1878" i="5"/>
  <c r="C1878" i="5"/>
  <c r="B1878" i="5"/>
  <c r="D1877" i="5"/>
  <c r="H1877" i="5"/>
  <c r="C1877" i="5"/>
  <c r="B1877" i="5"/>
  <c r="D1876" i="5"/>
  <c r="H1876" i="5"/>
  <c r="C1876" i="5"/>
  <c r="B1876" i="5"/>
  <c r="D1875" i="5"/>
  <c r="H1875" i="5"/>
  <c r="C1875" i="5"/>
  <c r="B1875" i="5"/>
  <c r="D1874" i="5"/>
  <c r="H1874" i="5"/>
  <c r="C1874" i="5"/>
  <c r="B1874" i="5"/>
  <c r="D1873" i="5"/>
  <c r="H1873" i="5"/>
  <c r="C1873" i="5"/>
  <c r="B1873" i="5"/>
  <c r="D1872" i="5"/>
  <c r="H1872" i="5"/>
  <c r="C1872" i="5"/>
  <c r="B1872" i="5"/>
  <c r="D1871" i="5"/>
  <c r="H1871" i="5"/>
  <c r="C1871" i="5"/>
  <c r="B1871" i="5"/>
  <c r="D1870" i="5"/>
  <c r="H1870" i="5"/>
  <c r="C1870" i="5"/>
  <c r="B1870" i="5"/>
  <c r="D1869" i="5"/>
  <c r="H1869" i="5"/>
  <c r="C1869" i="5"/>
  <c r="B1869" i="5"/>
  <c r="D1868" i="5"/>
  <c r="H1868" i="5"/>
  <c r="C1868" i="5"/>
  <c r="B1868" i="5"/>
  <c r="D1867" i="5"/>
  <c r="H1867" i="5"/>
  <c r="C1867" i="5"/>
  <c r="B1867" i="5"/>
  <c r="D1866" i="5"/>
  <c r="H1866" i="5"/>
  <c r="C1866" i="5"/>
  <c r="B1866" i="5"/>
  <c r="D1865" i="5"/>
  <c r="H1865" i="5"/>
  <c r="C1865" i="5"/>
  <c r="B1865" i="5"/>
  <c r="D1864" i="5"/>
  <c r="H1864" i="5"/>
  <c r="C1864" i="5"/>
  <c r="B1864" i="5"/>
  <c r="D1863" i="5"/>
  <c r="H1863" i="5"/>
  <c r="C1863" i="5"/>
  <c r="B1863" i="5"/>
  <c r="D1862" i="5"/>
  <c r="H1862" i="5"/>
  <c r="C1862" i="5"/>
  <c r="B1862" i="5"/>
  <c r="D1861" i="5"/>
  <c r="H1861" i="5"/>
  <c r="C1861" i="5"/>
  <c r="B1861" i="5"/>
  <c r="D1860" i="5"/>
  <c r="H1860" i="5"/>
  <c r="C1860" i="5"/>
  <c r="B1860" i="5"/>
  <c r="D1859" i="5"/>
  <c r="H1859" i="5"/>
  <c r="C1859" i="5"/>
  <c r="B1859" i="5"/>
  <c r="D1858" i="5"/>
  <c r="H1858" i="5"/>
  <c r="C1858" i="5"/>
  <c r="B1858" i="5"/>
  <c r="D1857" i="5"/>
  <c r="H1857" i="5"/>
  <c r="C1857" i="5"/>
  <c r="B1857" i="5"/>
  <c r="D1856" i="5"/>
  <c r="H1856" i="5"/>
  <c r="C1856" i="5"/>
  <c r="B1856" i="5"/>
  <c r="D1855" i="5"/>
  <c r="H1855" i="5"/>
  <c r="C1855" i="5"/>
  <c r="B1855" i="5"/>
  <c r="D1854" i="5"/>
  <c r="H1854" i="5"/>
  <c r="C1854" i="5"/>
  <c r="B1854" i="5"/>
  <c r="D1853" i="5"/>
  <c r="H1853" i="5"/>
  <c r="C1853" i="5"/>
  <c r="B1853" i="5"/>
  <c r="D1852" i="5"/>
  <c r="H1852" i="5"/>
  <c r="C1852" i="5"/>
  <c r="B1852" i="5"/>
  <c r="D1851" i="5"/>
  <c r="H1851" i="5"/>
  <c r="C1851" i="5"/>
  <c r="B1851" i="5"/>
  <c r="D1850" i="5"/>
  <c r="H1850" i="5"/>
  <c r="C1850" i="5"/>
  <c r="B1850" i="5"/>
  <c r="D1849" i="5"/>
  <c r="H1849" i="5"/>
  <c r="C1849" i="5"/>
  <c r="B1849" i="5"/>
  <c r="D1848" i="5"/>
  <c r="H1848" i="5"/>
  <c r="C1848" i="5"/>
  <c r="B1848" i="5"/>
  <c r="D1847" i="5"/>
  <c r="H1847" i="5"/>
  <c r="C1847" i="5"/>
  <c r="B1847" i="5"/>
  <c r="D1846" i="5"/>
  <c r="H1846" i="5"/>
  <c r="C1846" i="5"/>
  <c r="B1846" i="5"/>
  <c r="D1845" i="5"/>
  <c r="H1845" i="5"/>
  <c r="C1845" i="5"/>
  <c r="B1845" i="5"/>
  <c r="D1844" i="5"/>
  <c r="H1844" i="5"/>
  <c r="C1844" i="5"/>
  <c r="B1844" i="5"/>
  <c r="D1843" i="5"/>
  <c r="H1843" i="5"/>
  <c r="C1843" i="5"/>
  <c r="B1843" i="5"/>
  <c r="D1842" i="5"/>
  <c r="H1842" i="5"/>
  <c r="C1842" i="5"/>
  <c r="B1842" i="5"/>
  <c r="D1841" i="5"/>
  <c r="H1841" i="5"/>
  <c r="C1841" i="5"/>
  <c r="B1841" i="5"/>
  <c r="D1840" i="5"/>
  <c r="H1840" i="5"/>
  <c r="C1840" i="5"/>
  <c r="B1840" i="5"/>
  <c r="D1839" i="5"/>
  <c r="H1839" i="5"/>
  <c r="C1839" i="5"/>
  <c r="B1839" i="5"/>
  <c r="D1838" i="5"/>
  <c r="H1838" i="5"/>
  <c r="C1838" i="5"/>
  <c r="B1838" i="5"/>
  <c r="D1837" i="5"/>
  <c r="H1837" i="5"/>
  <c r="C1837" i="5"/>
  <c r="B1837" i="5"/>
  <c r="D1836" i="5"/>
  <c r="H1836" i="5"/>
  <c r="C1836" i="5"/>
  <c r="B1836" i="5"/>
  <c r="D1835" i="5"/>
  <c r="H1835" i="5"/>
  <c r="C1835" i="5"/>
  <c r="B1835" i="5"/>
  <c r="D1834" i="5"/>
  <c r="H1834" i="5"/>
  <c r="C1834" i="5"/>
  <c r="B1834" i="5"/>
  <c r="D1833" i="5"/>
  <c r="H1833" i="5"/>
  <c r="C1833" i="5"/>
  <c r="B1833" i="5"/>
  <c r="D1832" i="5"/>
  <c r="H1832" i="5"/>
  <c r="C1832" i="5"/>
  <c r="B1832" i="5"/>
  <c r="D1831" i="5"/>
  <c r="H1831" i="5"/>
  <c r="C1831" i="5"/>
  <c r="B1831" i="5"/>
  <c r="D1830" i="5"/>
  <c r="H1830" i="5"/>
  <c r="C1830" i="5"/>
  <c r="B1830" i="5"/>
  <c r="D1829" i="5"/>
  <c r="H1829" i="5"/>
  <c r="C1829" i="5"/>
  <c r="B1829" i="5"/>
  <c r="D1828" i="5"/>
  <c r="H1828" i="5"/>
  <c r="C1828" i="5"/>
  <c r="B1828" i="5"/>
  <c r="D1827" i="5"/>
  <c r="H1827" i="5"/>
  <c r="C1827" i="5"/>
  <c r="B1827" i="5"/>
  <c r="D1826" i="5"/>
  <c r="H1826" i="5"/>
  <c r="C1826" i="5"/>
  <c r="B1826" i="5"/>
  <c r="D1825" i="5"/>
  <c r="H1825" i="5"/>
  <c r="C1825" i="5"/>
  <c r="B1825" i="5"/>
  <c r="D1824" i="5"/>
  <c r="H1824" i="5"/>
  <c r="C1824" i="5"/>
  <c r="B1824" i="5"/>
  <c r="D1823" i="5"/>
  <c r="H1823" i="5"/>
  <c r="C1823" i="5"/>
  <c r="B1823" i="5"/>
  <c r="D1822" i="5"/>
  <c r="H1822" i="5"/>
  <c r="C1822" i="5"/>
  <c r="B1822" i="5"/>
  <c r="D1821" i="5"/>
  <c r="H1821" i="5"/>
  <c r="C1821" i="5"/>
  <c r="B1821" i="5"/>
  <c r="D1820" i="5"/>
  <c r="H1820" i="5"/>
  <c r="C1820" i="5"/>
  <c r="B1820" i="5"/>
  <c r="D1819" i="5"/>
  <c r="H1819" i="5"/>
  <c r="C1819" i="5"/>
  <c r="B1819" i="5"/>
  <c r="D1818" i="5"/>
  <c r="H1818" i="5"/>
  <c r="C1818" i="5"/>
  <c r="B1818" i="5"/>
  <c r="D1817" i="5"/>
  <c r="H1817" i="5"/>
  <c r="C1817" i="5"/>
  <c r="B1817" i="5"/>
  <c r="D1816" i="5"/>
  <c r="H1816" i="5"/>
  <c r="C1816" i="5"/>
  <c r="B1816" i="5"/>
  <c r="D1815" i="5"/>
  <c r="H1815" i="5"/>
  <c r="C1815" i="5"/>
  <c r="B1815" i="5"/>
  <c r="D1814" i="5"/>
  <c r="H1814" i="5"/>
  <c r="C1814" i="5"/>
  <c r="B1814" i="5"/>
  <c r="D1813" i="5"/>
  <c r="H1813" i="5"/>
  <c r="C1813" i="5"/>
  <c r="B1813" i="5"/>
  <c r="D1812" i="5"/>
  <c r="H1812" i="5"/>
  <c r="C1812" i="5"/>
  <c r="B1812" i="5"/>
  <c r="D1811" i="5"/>
  <c r="H1811" i="5"/>
  <c r="C1811" i="5"/>
  <c r="B1811" i="5"/>
  <c r="D1810" i="5"/>
  <c r="H1810" i="5"/>
  <c r="C1810" i="5"/>
  <c r="B1810" i="5"/>
  <c r="D1809" i="5"/>
  <c r="H1809" i="5"/>
  <c r="C1809" i="5"/>
  <c r="B1809" i="5"/>
  <c r="D1808" i="5"/>
  <c r="H1808" i="5"/>
  <c r="C1808" i="5"/>
  <c r="B1808" i="5"/>
  <c r="D1807" i="5"/>
  <c r="H1807" i="5"/>
  <c r="C1807" i="5"/>
  <c r="B1807" i="5"/>
  <c r="D1806" i="5"/>
  <c r="H1806" i="5"/>
  <c r="C1806" i="5"/>
  <c r="B1806" i="5"/>
  <c r="D1805" i="5"/>
  <c r="H1805" i="5"/>
  <c r="C1805" i="5"/>
  <c r="B1805" i="5"/>
  <c r="D1804" i="5"/>
  <c r="H1804" i="5"/>
  <c r="C1804" i="5"/>
  <c r="B1804" i="5"/>
  <c r="D1803" i="5"/>
  <c r="H1803" i="5"/>
  <c r="C1803" i="5"/>
  <c r="B1803" i="5"/>
  <c r="D1802" i="5"/>
  <c r="H1802" i="5"/>
  <c r="C1802" i="5"/>
  <c r="B1802" i="5"/>
  <c r="D1801" i="5"/>
  <c r="H1801" i="5"/>
  <c r="C1801" i="5"/>
  <c r="B1801" i="5"/>
  <c r="D1800" i="5"/>
  <c r="H1800" i="5"/>
  <c r="C1800" i="5"/>
  <c r="B1800" i="5"/>
  <c r="D1799" i="5"/>
  <c r="H1799" i="5"/>
  <c r="C1799" i="5"/>
  <c r="B1799" i="5"/>
  <c r="D1798" i="5"/>
  <c r="H1798" i="5"/>
  <c r="C1798" i="5"/>
  <c r="B1798" i="5"/>
  <c r="D1797" i="5"/>
  <c r="H1797" i="5"/>
  <c r="C1797" i="5"/>
  <c r="B1797" i="5"/>
  <c r="D1796" i="5"/>
  <c r="H1796" i="5"/>
  <c r="C1796" i="5"/>
  <c r="B1796" i="5"/>
  <c r="D1795" i="5"/>
  <c r="H1795" i="5"/>
  <c r="C1795" i="5"/>
  <c r="B1795" i="5"/>
  <c r="D1794" i="5"/>
  <c r="H1794" i="5"/>
  <c r="C1794" i="5"/>
  <c r="B1794" i="5"/>
  <c r="D1793" i="5"/>
  <c r="H1793" i="5"/>
  <c r="C1793" i="5"/>
  <c r="B1793" i="5"/>
  <c r="D1792" i="5"/>
  <c r="H1792" i="5"/>
  <c r="C1792" i="5"/>
  <c r="B1792" i="5"/>
  <c r="D1791" i="5"/>
  <c r="H1791" i="5"/>
  <c r="C1791" i="5"/>
  <c r="B1791" i="5"/>
  <c r="D1790" i="5"/>
  <c r="H1790" i="5"/>
  <c r="C1790" i="5"/>
  <c r="B1790" i="5"/>
  <c r="D1789" i="5"/>
  <c r="H1789" i="5"/>
  <c r="C1789" i="5"/>
  <c r="B1789" i="5"/>
  <c r="D1788" i="5"/>
  <c r="H1788" i="5"/>
  <c r="C1788" i="5"/>
  <c r="B1788" i="5"/>
  <c r="D1787" i="5"/>
  <c r="H1787" i="5"/>
  <c r="C1787" i="5"/>
  <c r="B1787" i="5"/>
  <c r="D1786" i="5"/>
  <c r="H1786" i="5"/>
  <c r="C1786" i="5"/>
  <c r="B1786" i="5"/>
  <c r="D1785" i="5"/>
  <c r="H1785" i="5"/>
  <c r="C1785" i="5"/>
  <c r="B1785" i="5"/>
  <c r="D1784" i="5"/>
  <c r="H1784" i="5"/>
  <c r="C1784" i="5"/>
  <c r="B1784" i="5"/>
  <c r="D1783" i="5"/>
  <c r="H1783" i="5"/>
  <c r="C1783" i="5"/>
  <c r="B1783" i="5"/>
  <c r="D1782" i="5"/>
  <c r="H1782" i="5"/>
  <c r="C1782" i="5"/>
  <c r="B1782" i="5"/>
  <c r="D1781" i="5"/>
  <c r="H1781" i="5"/>
  <c r="C1781" i="5"/>
  <c r="B1781" i="5"/>
  <c r="D1780" i="5"/>
  <c r="H1780" i="5"/>
  <c r="C1780" i="5"/>
  <c r="B1780" i="5"/>
  <c r="D1779" i="5"/>
  <c r="H1779" i="5"/>
  <c r="C1779" i="5"/>
  <c r="B1779" i="5"/>
  <c r="D1778" i="5"/>
  <c r="H1778" i="5"/>
  <c r="C1778" i="5"/>
  <c r="B1778" i="5"/>
  <c r="D1777" i="5"/>
  <c r="H1777" i="5"/>
  <c r="C1777" i="5"/>
  <c r="B1777" i="5"/>
  <c r="D1776" i="5"/>
  <c r="H1776" i="5"/>
  <c r="C1776" i="5"/>
  <c r="B1776" i="5"/>
  <c r="D1775" i="5"/>
  <c r="H1775" i="5"/>
  <c r="C1775" i="5"/>
  <c r="B1775" i="5"/>
  <c r="D1774" i="5"/>
  <c r="H1774" i="5"/>
  <c r="C1774" i="5"/>
  <c r="B1774" i="5"/>
  <c r="D1773" i="5"/>
  <c r="H1773" i="5"/>
  <c r="C1773" i="5"/>
  <c r="B1773" i="5"/>
  <c r="D1772" i="5"/>
  <c r="H1772" i="5"/>
  <c r="C1772" i="5"/>
  <c r="B1772" i="5"/>
  <c r="D1771" i="5"/>
  <c r="H1771" i="5"/>
  <c r="C1771" i="5"/>
  <c r="B1771" i="5"/>
  <c r="D1770" i="5"/>
  <c r="H1770" i="5"/>
  <c r="C1770" i="5"/>
  <c r="B1770" i="5"/>
  <c r="D1769" i="5"/>
  <c r="H1769" i="5"/>
  <c r="C1769" i="5"/>
  <c r="B1769" i="5"/>
  <c r="D1768" i="5"/>
  <c r="H1768" i="5"/>
  <c r="C1768" i="5"/>
  <c r="B1768" i="5"/>
  <c r="D1767" i="5"/>
  <c r="H1767" i="5"/>
  <c r="C1767" i="5"/>
  <c r="B1767" i="5"/>
  <c r="D1766" i="5"/>
  <c r="H1766" i="5"/>
  <c r="C1766" i="5"/>
  <c r="B1766" i="5"/>
  <c r="D1765" i="5"/>
  <c r="H1765" i="5"/>
  <c r="C1765" i="5"/>
  <c r="B1765" i="5"/>
  <c r="D1764" i="5"/>
  <c r="H1764" i="5"/>
  <c r="C1764" i="5"/>
  <c r="B1764" i="5"/>
  <c r="D1763" i="5"/>
  <c r="H1763" i="5"/>
  <c r="C1763" i="5"/>
  <c r="B1763" i="5"/>
  <c r="D1762" i="5"/>
  <c r="H1762" i="5"/>
  <c r="C1762" i="5"/>
  <c r="B1762" i="5"/>
  <c r="D1761" i="5"/>
  <c r="H1761" i="5"/>
  <c r="C1761" i="5"/>
  <c r="B1761" i="5"/>
  <c r="D1760" i="5"/>
  <c r="H1760" i="5"/>
  <c r="C1760" i="5"/>
  <c r="B1760" i="5"/>
  <c r="D1759" i="5"/>
  <c r="H1759" i="5"/>
  <c r="C1759" i="5"/>
  <c r="B1759" i="5"/>
  <c r="D1758" i="5"/>
  <c r="H1758" i="5"/>
  <c r="C1758" i="5"/>
  <c r="B1758" i="5"/>
  <c r="D1757" i="5"/>
  <c r="H1757" i="5"/>
  <c r="C1757" i="5"/>
  <c r="B1757" i="5"/>
  <c r="D1756" i="5"/>
  <c r="H1756" i="5"/>
  <c r="C1756" i="5"/>
  <c r="B1756" i="5"/>
  <c r="D1755" i="5"/>
  <c r="H1755" i="5"/>
  <c r="C1755" i="5"/>
  <c r="B1755" i="5"/>
  <c r="D1754" i="5"/>
  <c r="H1754" i="5"/>
  <c r="C1754" i="5"/>
  <c r="B1754" i="5"/>
  <c r="D1753" i="5"/>
  <c r="H1753" i="5"/>
  <c r="C1753" i="5"/>
  <c r="B1753" i="5"/>
  <c r="D1752" i="5"/>
  <c r="H1752" i="5"/>
  <c r="C1752" i="5"/>
  <c r="B1752" i="5"/>
  <c r="D1751" i="5"/>
  <c r="H1751" i="5"/>
  <c r="C1751" i="5"/>
  <c r="B1751" i="5"/>
  <c r="D1750" i="5"/>
  <c r="H1750" i="5"/>
  <c r="C1750" i="5"/>
  <c r="B1750" i="5"/>
  <c r="D1749" i="5"/>
  <c r="H1749" i="5"/>
  <c r="C1749" i="5"/>
  <c r="B1749" i="5"/>
  <c r="D1748" i="5"/>
  <c r="H1748" i="5"/>
  <c r="C1748" i="5"/>
  <c r="B1748" i="5"/>
  <c r="D1747" i="5"/>
  <c r="H1747" i="5"/>
  <c r="C1747" i="5"/>
  <c r="B1747" i="5"/>
  <c r="D1746" i="5"/>
  <c r="H1746" i="5"/>
  <c r="C1746" i="5"/>
  <c r="B1746" i="5"/>
  <c r="D1745" i="5"/>
  <c r="H1745" i="5"/>
  <c r="C1745" i="5"/>
  <c r="B1745" i="5"/>
  <c r="D1744" i="5"/>
  <c r="H1744" i="5"/>
  <c r="C1744" i="5"/>
  <c r="B1744" i="5"/>
  <c r="D1743" i="5"/>
  <c r="H1743" i="5"/>
  <c r="C1743" i="5"/>
  <c r="B1743" i="5"/>
  <c r="D1742" i="5"/>
  <c r="H1742" i="5"/>
  <c r="C1742" i="5"/>
  <c r="B1742" i="5"/>
  <c r="D1741" i="5"/>
  <c r="H1741" i="5"/>
  <c r="C1741" i="5"/>
  <c r="B1741" i="5"/>
  <c r="D1740" i="5"/>
  <c r="H1740" i="5"/>
  <c r="C1740" i="5"/>
  <c r="B1740" i="5"/>
  <c r="D1739" i="5"/>
  <c r="H1739" i="5"/>
  <c r="C1739" i="5"/>
  <c r="B1739" i="5"/>
  <c r="D1738" i="5"/>
  <c r="H1738" i="5"/>
  <c r="C1738" i="5"/>
  <c r="B1738" i="5"/>
  <c r="D1737" i="5"/>
  <c r="H1737" i="5"/>
  <c r="C1737" i="5"/>
  <c r="B1737" i="5"/>
  <c r="D1736" i="5"/>
  <c r="H1736" i="5"/>
  <c r="C1736" i="5"/>
  <c r="B1736" i="5"/>
  <c r="D1735" i="5"/>
  <c r="H1735" i="5"/>
  <c r="C1735" i="5"/>
  <c r="B1735" i="5"/>
  <c r="D1734" i="5"/>
  <c r="H1734" i="5"/>
  <c r="C1734" i="5"/>
  <c r="B1734" i="5"/>
  <c r="D1733" i="5"/>
  <c r="H1733" i="5"/>
  <c r="C1733" i="5"/>
  <c r="B1733" i="5"/>
  <c r="D1732" i="5"/>
  <c r="H1732" i="5"/>
  <c r="C1732" i="5"/>
  <c r="B1732" i="5"/>
  <c r="D1731" i="5"/>
  <c r="H1731" i="5"/>
  <c r="C1731" i="5"/>
  <c r="B1731" i="5"/>
  <c r="D1730" i="5"/>
  <c r="H1730" i="5"/>
  <c r="C1730" i="5"/>
  <c r="B1730" i="5"/>
  <c r="D1729" i="5"/>
  <c r="H1729" i="5"/>
  <c r="C1729" i="5"/>
  <c r="B1729" i="5"/>
  <c r="D1728" i="5"/>
  <c r="H1728" i="5"/>
  <c r="C1728" i="5"/>
  <c r="B1728" i="5"/>
  <c r="D1727" i="5"/>
  <c r="H1727" i="5"/>
  <c r="C1727" i="5"/>
  <c r="B1727" i="5"/>
  <c r="D1726" i="5"/>
  <c r="H1726" i="5"/>
  <c r="C1726" i="5"/>
  <c r="B1726" i="5"/>
  <c r="D1725" i="5"/>
  <c r="H1725" i="5"/>
  <c r="C1725" i="5"/>
  <c r="B1725" i="5"/>
  <c r="D1724" i="5"/>
  <c r="H1724" i="5"/>
  <c r="C1724" i="5"/>
  <c r="B1724" i="5"/>
  <c r="D1723" i="5"/>
  <c r="H1723" i="5"/>
  <c r="C1723" i="5"/>
  <c r="B1723" i="5"/>
  <c r="D1722" i="5"/>
  <c r="H1722" i="5"/>
  <c r="C1722" i="5"/>
  <c r="B1722" i="5"/>
  <c r="D1721" i="5"/>
  <c r="H1721" i="5"/>
  <c r="C1721" i="5"/>
  <c r="B1721" i="5"/>
  <c r="D1720" i="5"/>
  <c r="H1720" i="5"/>
  <c r="C1720" i="5"/>
  <c r="B1720" i="5"/>
  <c r="D1719" i="5"/>
  <c r="H1719" i="5"/>
  <c r="C1719" i="5"/>
  <c r="B1719" i="5"/>
  <c r="D1718" i="5"/>
  <c r="H1718" i="5"/>
  <c r="C1718" i="5"/>
  <c r="B1718" i="5"/>
  <c r="D1717" i="5"/>
  <c r="H1717" i="5"/>
  <c r="C1717" i="5"/>
  <c r="B1717" i="5"/>
  <c r="D1716" i="5"/>
  <c r="H1716" i="5"/>
  <c r="C1716" i="5"/>
  <c r="B1716" i="5"/>
  <c r="D1715" i="5"/>
  <c r="H1715" i="5"/>
  <c r="C1715" i="5"/>
  <c r="B1715" i="5"/>
  <c r="D1714" i="5"/>
  <c r="H1714" i="5"/>
  <c r="C1714" i="5"/>
  <c r="B1714" i="5"/>
  <c r="D1713" i="5"/>
  <c r="H1713" i="5"/>
  <c r="C1713" i="5"/>
  <c r="B1713" i="5"/>
  <c r="D1712" i="5"/>
  <c r="H1712" i="5"/>
  <c r="C1712" i="5"/>
  <c r="B1712" i="5"/>
  <c r="D1711" i="5"/>
  <c r="H1711" i="5"/>
  <c r="C1711" i="5"/>
  <c r="B1711" i="5"/>
  <c r="D1710" i="5"/>
  <c r="H1710" i="5"/>
  <c r="C1710" i="5"/>
  <c r="B1710" i="5"/>
  <c r="D1709" i="5"/>
  <c r="H1709" i="5"/>
  <c r="C1709" i="5"/>
  <c r="B1709" i="5"/>
  <c r="D1708" i="5"/>
  <c r="H1708" i="5"/>
  <c r="C1708" i="5"/>
  <c r="B1708" i="5"/>
  <c r="D1707" i="5"/>
  <c r="H1707" i="5"/>
  <c r="C1707" i="5"/>
  <c r="B1707" i="5"/>
  <c r="D1706" i="5"/>
  <c r="H1706" i="5"/>
  <c r="C1706" i="5"/>
  <c r="B1706" i="5"/>
  <c r="D1705" i="5"/>
  <c r="H1705" i="5"/>
  <c r="C1705" i="5"/>
  <c r="B1705" i="5"/>
  <c r="D1704" i="5"/>
  <c r="H1704" i="5"/>
  <c r="C1704" i="5"/>
  <c r="B1704" i="5"/>
  <c r="D1703" i="5"/>
  <c r="H1703" i="5"/>
  <c r="C1703" i="5"/>
  <c r="B1703" i="5"/>
  <c r="D1702" i="5"/>
  <c r="H1702" i="5"/>
  <c r="C1702" i="5"/>
  <c r="B1702" i="5"/>
  <c r="D1701" i="5"/>
  <c r="H1701" i="5"/>
  <c r="C1701" i="5"/>
  <c r="B1701" i="5"/>
  <c r="D1700" i="5"/>
  <c r="H1700" i="5"/>
  <c r="C1700" i="5"/>
  <c r="B1700" i="5"/>
  <c r="D1699" i="5"/>
  <c r="H1699" i="5"/>
  <c r="C1699" i="5"/>
  <c r="B1699" i="5"/>
  <c r="D1698" i="5"/>
  <c r="H1698" i="5"/>
  <c r="C1698" i="5"/>
  <c r="B1698" i="5"/>
  <c r="D1697" i="5"/>
  <c r="H1697" i="5"/>
  <c r="C1697" i="5"/>
  <c r="B1697" i="5"/>
  <c r="D1696" i="5"/>
  <c r="H1696" i="5"/>
  <c r="C1696" i="5"/>
  <c r="B1696" i="5"/>
  <c r="D1695" i="5"/>
  <c r="H1695" i="5"/>
  <c r="C1695" i="5"/>
  <c r="B1695" i="5"/>
  <c r="D1694" i="5"/>
  <c r="H1694" i="5"/>
  <c r="C1694" i="5"/>
  <c r="B1694" i="5"/>
  <c r="D1693" i="5"/>
  <c r="H1693" i="5"/>
  <c r="C1693" i="5"/>
  <c r="B1693" i="5"/>
  <c r="D1692" i="5"/>
  <c r="H1692" i="5"/>
  <c r="C1692" i="5"/>
  <c r="B1692" i="5"/>
  <c r="D1691" i="5"/>
  <c r="H1691" i="5"/>
  <c r="C1691" i="5"/>
  <c r="B1691" i="5"/>
  <c r="D1690" i="5"/>
  <c r="H1690" i="5"/>
  <c r="C1690" i="5"/>
  <c r="B1690" i="5"/>
  <c r="D1689" i="5"/>
  <c r="H1689" i="5"/>
  <c r="C1689" i="5"/>
  <c r="B1689" i="5"/>
  <c r="D1688" i="5"/>
  <c r="H1688" i="5"/>
  <c r="C1688" i="5"/>
  <c r="B1688" i="5"/>
  <c r="D1687" i="5"/>
  <c r="H1687" i="5"/>
  <c r="C1687" i="5"/>
  <c r="B1687" i="5"/>
  <c r="D1686" i="5"/>
  <c r="H1686" i="5"/>
  <c r="C1686" i="5"/>
  <c r="B1686" i="5"/>
  <c r="D1685" i="5"/>
  <c r="H1685" i="5"/>
  <c r="C1685" i="5"/>
  <c r="B1685" i="5"/>
  <c r="D1684" i="5"/>
  <c r="H1684" i="5"/>
  <c r="C1684" i="5"/>
  <c r="B1684" i="5"/>
  <c r="D1683" i="5"/>
  <c r="H1683" i="5"/>
  <c r="C1683" i="5"/>
  <c r="B1683" i="5"/>
  <c r="D1682" i="5"/>
  <c r="H1682" i="5"/>
  <c r="C1682" i="5"/>
  <c r="B1682" i="5"/>
  <c r="D1681" i="5"/>
  <c r="H1681" i="5"/>
  <c r="C1681" i="5"/>
  <c r="B1681" i="5"/>
  <c r="D1680" i="5"/>
  <c r="H1680" i="5"/>
  <c r="C1680" i="5"/>
  <c r="B1680" i="5"/>
  <c r="D1679" i="5"/>
  <c r="H1679" i="5"/>
  <c r="C1679" i="5"/>
  <c r="B1679" i="5"/>
  <c r="D1678" i="5"/>
  <c r="H1678" i="5"/>
  <c r="C1678" i="5"/>
  <c r="B1678" i="5"/>
  <c r="D1677" i="5"/>
  <c r="H1677" i="5"/>
  <c r="C1677" i="5"/>
  <c r="B1677" i="5"/>
  <c r="D1676" i="5"/>
  <c r="H1676" i="5"/>
  <c r="C1676" i="5"/>
  <c r="B1676" i="5"/>
  <c r="D1675" i="5"/>
  <c r="H1675" i="5"/>
  <c r="C1675" i="5"/>
  <c r="B1675" i="5"/>
  <c r="D1674" i="5"/>
  <c r="H1674" i="5"/>
  <c r="C1674" i="5"/>
  <c r="B1674" i="5"/>
  <c r="D1673" i="5"/>
  <c r="H1673" i="5"/>
  <c r="C1673" i="5"/>
  <c r="B1673" i="5"/>
  <c r="D1672" i="5"/>
  <c r="H1672" i="5"/>
  <c r="C1672" i="5"/>
  <c r="B1672" i="5"/>
  <c r="D1671" i="5"/>
  <c r="H1671" i="5"/>
  <c r="C1671" i="5"/>
  <c r="B1671" i="5"/>
  <c r="D1670" i="5"/>
  <c r="H1670" i="5"/>
  <c r="C1670" i="5"/>
  <c r="B1670" i="5"/>
  <c r="D1669" i="5"/>
  <c r="H1669" i="5"/>
  <c r="C1669" i="5"/>
  <c r="B1669" i="5"/>
  <c r="D1668" i="5"/>
  <c r="H1668" i="5"/>
  <c r="C1668" i="5"/>
  <c r="B1668" i="5"/>
  <c r="D1667" i="5"/>
  <c r="H1667" i="5"/>
  <c r="C1667" i="5"/>
  <c r="B1667" i="5"/>
  <c r="D1666" i="5"/>
  <c r="H1666" i="5"/>
  <c r="C1666" i="5"/>
  <c r="B1666" i="5"/>
  <c r="D1665" i="5"/>
  <c r="H1665" i="5"/>
  <c r="C1665" i="5"/>
  <c r="B1665" i="5"/>
  <c r="D1664" i="5"/>
  <c r="H1664" i="5"/>
  <c r="C1664" i="5"/>
  <c r="B1664" i="5"/>
  <c r="D1663" i="5"/>
  <c r="H1663" i="5"/>
  <c r="C1663" i="5"/>
  <c r="B1663" i="5"/>
  <c r="D1662" i="5"/>
  <c r="H1662" i="5"/>
  <c r="C1662" i="5"/>
  <c r="B1662" i="5"/>
  <c r="D1661" i="5"/>
  <c r="H1661" i="5"/>
  <c r="C1661" i="5"/>
  <c r="B1661" i="5"/>
  <c r="D1660" i="5"/>
  <c r="H1660" i="5"/>
  <c r="C1660" i="5"/>
  <c r="B1660" i="5"/>
  <c r="D1659" i="5"/>
  <c r="H1659" i="5"/>
  <c r="C1659" i="5"/>
  <c r="B1659" i="5"/>
  <c r="D1658" i="5"/>
  <c r="H1658" i="5"/>
  <c r="C1658" i="5"/>
  <c r="B1658" i="5"/>
  <c r="D1657" i="5"/>
  <c r="H1657" i="5"/>
  <c r="C1657" i="5"/>
  <c r="B1657" i="5"/>
  <c r="D1656" i="5"/>
  <c r="H1656" i="5"/>
  <c r="C1656" i="5"/>
  <c r="B1656" i="5"/>
  <c r="D1655" i="5"/>
  <c r="H1655" i="5"/>
  <c r="C1655" i="5"/>
  <c r="B1655" i="5"/>
  <c r="D1654" i="5"/>
  <c r="H1654" i="5"/>
  <c r="C1654" i="5"/>
  <c r="B1654" i="5"/>
  <c r="D1653" i="5"/>
  <c r="H1653" i="5"/>
  <c r="C1653" i="5"/>
  <c r="B1653" i="5"/>
  <c r="D1652" i="5"/>
  <c r="H1652" i="5"/>
  <c r="C1652" i="5"/>
  <c r="B1652" i="5"/>
  <c r="D1651" i="5"/>
  <c r="H1651" i="5"/>
  <c r="C1651" i="5"/>
  <c r="B1651" i="5"/>
  <c r="D1650" i="5"/>
  <c r="H1650" i="5"/>
  <c r="C1650" i="5"/>
  <c r="B1650" i="5"/>
  <c r="D1649" i="5"/>
  <c r="H1649" i="5"/>
  <c r="C1649" i="5"/>
  <c r="B1649" i="5"/>
  <c r="D1648" i="5"/>
  <c r="H1648" i="5"/>
  <c r="C1648" i="5"/>
  <c r="B1648" i="5"/>
  <c r="D1647" i="5"/>
  <c r="H1647" i="5"/>
  <c r="C1647" i="5"/>
  <c r="B1647" i="5"/>
  <c r="D1646" i="5"/>
  <c r="H1646" i="5"/>
  <c r="C1646" i="5"/>
  <c r="B1646" i="5"/>
  <c r="D1645" i="5"/>
  <c r="H1645" i="5"/>
  <c r="C1645" i="5"/>
  <c r="B1645" i="5"/>
  <c r="D1644" i="5"/>
  <c r="H1644" i="5"/>
  <c r="C1644" i="5"/>
  <c r="B1644" i="5"/>
  <c r="D1643" i="5"/>
  <c r="H1643" i="5"/>
  <c r="C1643" i="5"/>
  <c r="B1643" i="5"/>
  <c r="D1642" i="5"/>
  <c r="H1642" i="5"/>
  <c r="C1642" i="5"/>
  <c r="B1642" i="5"/>
  <c r="D1641" i="5"/>
  <c r="H1641" i="5"/>
  <c r="C1641" i="5"/>
  <c r="B1641" i="5"/>
  <c r="D1640" i="5"/>
  <c r="H1640" i="5"/>
  <c r="C1640" i="5"/>
  <c r="B1640" i="5"/>
  <c r="D1639" i="5"/>
  <c r="H1639" i="5"/>
  <c r="C1639" i="5"/>
  <c r="B1639" i="5"/>
  <c r="D1638" i="5"/>
  <c r="H1638" i="5"/>
  <c r="C1638" i="5"/>
  <c r="B1638" i="5"/>
  <c r="D1637" i="5"/>
  <c r="H1637" i="5"/>
  <c r="C1637" i="5"/>
  <c r="B1637" i="5"/>
  <c r="D1636" i="5"/>
  <c r="H1636" i="5"/>
  <c r="C1636" i="5"/>
  <c r="B1636" i="5"/>
  <c r="D1635" i="5"/>
  <c r="H1635" i="5"/>
  <c r="C1635" i="5"/>
  <c r="B1635" i="5"/>
  <c r="D1634" i="5"/>
  <c r="H1634" i="5"/>
  <c r="C1634" i="5"/>
  <c r="B1634" i="5"/>
  <c r="D1633" i="5"/>
  <c r="H1633" i="5"/>
  <c r="C1633" i="5"/>
  <c r="B1633" i="5"/>
  <c r="D1632" i="5"/>
  <c r="H1632" i="5"/>
  <c r="C1632" i="5"/>
  <c r="B1632" i="5"/>
  <c r="D1631" i="5"/>
  <c r="H1631" i="5"/>
  <c r="C1631" i="5"/>
  <c r="B1631" i="5"/>
  <c r="D1630" i="5"/>
  <c r="H1630" i="5"/>
  <c r="C1630" i="5"/>
  <c r="B1630" i="5"/>
  <c r="D1629" i="5"/>
  <c r="H1629" i="5"/>
  <c r="C1629" i="5"/>
  <c r="B1629" i="5"/>
  <c r="D1628" i="5"/>
  <c r="H1628" i="5"/>
  <c r="C1628" i="5"/>
  <c r="B1628" i="5"/>
  <c r="D1627" i="5"/>
  <c r="H1627" i="5"/>
  <c r="C1627" i="5"/>
  <c r="B1627" i="5"/>
  <c r="D1626" i="5"/>
  <c r="H1626" i="5"/>
  <c r="C1626" i="5"/>
  <c r="B1626" i="5"/>
  <c r="D1625" i="5"/>
  <c r="H1625" i="5"/>
  <c r="C1625" i="5"/>
  <c r="B1625" i="5"/>
  <c r="D1624" i="5"/>
  <c r="H1624" i="5"/>
  <c r="C1624" i="5"/>
  <c r="B1624" i="5"/>
  <c r="D1623" i="5"/>
  <c r="H1623" i="5"/>
  <c r="C1623" i="5"/>
  <c r="B1623" i="5"/>
  <c r="D1622" i="5"/>
  <c r="H1622" i="5"/>
  <c r="C1622" i="5"/>
  <c r="B1622" i="5"/>
  <c r="D1621" i="5"/>
  <c r="H1621" i="5"/>
  <c r="C1621" i="5"/>
  <c r="B1621" i="5"/>
  <c r="D1620" i="5"/>
  <c r="H1620" i="5"/>
  <c r="C1620" i="5"/>
  <c r="B1620" i="5"/>
  <c r="D1619" i="5"/>
  <c r="H1619" i="5"/>
  <c r="C1619" i="5"/>
  <c r="B1619" i="5"/>
  <c r="D1618" i="5"/>
  <c r="H1618" i="5"/>
  <c r="C1618" i="5"/>
  <c r="B1618" i="5"/>
  <c r="D1617" i="5"/>
  <c r="H1617" i="5"/>
  <c r="C1617" i="5"/>
  <c r="B1617" i="5"/>
  <c r="D1616" i="5"/>
  <c r="H1616" i="5"/>
  <c r="C1616" i="5"/>
  <c r="B1616" i="5"/>
  <c r="D1615" i="5"/>
  <c r="H1615" i="5"/>
  <c r="C1615" i="5"/>
  <c r="B1615" i="5"/>
  <c r="D1614" i="5"/>
  <c r="H1614" i="5"/>
  <c r="C1614" i="5"/>
  <c r="B1614" i="5"/>
  <c r="D1613" i="5"/>
  <c r="H1613" i="5"/>
  <c r="C1613" i="5"/>
  <c r="B1613" i="5"/>
  <c r="D1612" i="5"/>
  <c r="H1612" i="5"/>
  <c r="C1612" i="5"/>
  <c r="B1612" i="5"/>
  <c r="D1611" i="5"/>
  <c r="H1611" i="5"/>
  <c r="C1611" i="5"/>
  <c r="B1611" i="5"/>
  <c r="D1610" i="5"/>
  <c r="H1610" i="5"/>
  <c r="C1610" i="5"/>
  <c r="B1610" i="5"/>
  <c r="D1609" i="5"/>
  <c r="H1609" i="5"/>
  <c r="C1609" i="5"/>
  <c r="B1609" i="5"/>
  <c r="D1608" i="5"/>
  <c r="H1608" i="5"/>
  <c r="C1608" i="5"/>
  <c r="B1608" i="5"/>
  <c r="D1607" i="5"/>
  <c r="H1607" i="5"/>
  <c r="C1607" i="5"/>
  <c r="B1607" i="5"/>
  <c r="D1606" i="5"/>
  <c r="H1606" i="5"/>
  <c r="C1606" i="5"/>
  <c r="B1606" i="5"/>
  <c r="D1605" i="5"/>
  <c r="H1605" i="5"/>
  <c r="C1605" i="5"/>
  <c r="B1605" i="5"/>
  <c r="D1604" i="5"/>
  <c r="H1604" i="5"/>
  <c r="C1604" i="5"/>
  <c r="B1604" i="5"/>
  <c r="D1603" i="5"/>
  <c r="H1603" i="5"/>
  <c r="C1603" i="5"/>
  <c r="B1603" i="5"/>
  <c r="D1602" i="5"/>
  <c r="H1602" i="5"/>
  <c r="C1602" i="5"/>
  <c r="B1602" i="5"/>
  <c r="D1601" i="5"/>
  <c r="H1601" i="5"/>
  <c r="C1601" i="5"/>
  <c r="B1601" i="5"/>
  <c r="D1600" i="5"/>
  <c r="H1600" i="5"/>
  <c r="C1600" i="5"/>
  <c r="B1600" i="5"/>
  <c r="D1599" i="5"/>
  <c r="H1599" i="5"/>
  <c r="C1599" i="5"/>
  <c r="B1599" i="5"/>
  <c r="D1598" i="5"/>
  <c r="H1598" i="5"/>
  <c r="C1598" i="5"/>
  <c r="B1598" i="5"/>
  <c r="D1597" i="5"/>
  <c r="H1597" i="5"/>
  <c r="C1597" i="5"/>
  <c r="B1597" i="5"/>
  <c r="D1596" i="5"/>
  <c r="H1596" i="5"/>
  <c r="C1596" i="5"/>
  <c r="B1596" i="5"/>
  <c r="D1595" i="5"/>
  <c r="H1595" i="5"/>
  <c r="C1595" i="5"/>
  <c r="B1595" i="5"/>
  <c r="D1594" i="5"/>
  <c r="H1594" i="5"/>
  <c r="C1594" i="5"/>
  <c r="B1594" i="5"/>
  <c r="D1593" i="5"/>
  <c r="H1593" i="5"/>
  <c r="C1593" i="5"/>
  <c r="B1593" i="5"/>
  <c r="D1592" i="5"/>
  <c r="H1592" i="5"/>
  <c r="C1592" i="5"/>
  <c r="B1592" i="5"/>
  <c r="D1591" i="5"/>
  <c r="H1591" i="5"/>
  <c r="C1591" i="5"/>
  <c r="B1591" i="5"/>
  <c r="D1590" i="5"/>
  <c r="H1590" i="5"/>
  <c r="C1590" i="5"/>
  <c r="B1590" i="5"/>
  <c r="D1589" i="5"/>
  <c r="H1589" i="5"/>
  <c r="C1589" i="5"/>
  <c r="B1589" i="5"/>
  <c r="D1588" i="5"/>
  <c r="H1588" i="5"/>
  <c r="C1588" i="5"/>
  <c r="B1588" i="5"/>
  <c r="D1587" i="5"/>
  <c r="H1587" i="5"/>
  <c r="C1587" i="5"/>
  <c r="B1587" i="5"/>
  <c r="D1586" i="5"/>
  <c r="H1586" i="5"/>
  <c r="C1586" i="5"/>
  <c r="B1586" i="5"/>
  <c r="D1585" i="5"/>
  <c r="H1585" i="5"/>
  <c r="C1585" i="5"/>
  <c r="B1585" i="5"/>
  <c r="D1584" i="5"/>
  <c r="H1584" i="5"/>
  <c r="C1584" i="5"/>
  <c r="B1584" i="5"/>
  <c r="D1583" i="5"/>
  <c r="H1583" i="5"/>
  <c r="C1583" i="5"/>
  <c r="B1583" i="5"/>
  <c r="D1582" i="5"/>
  <c r="H1582" i="5"/>
  <c r="C1582" i="5"/>
  <c r="B1582" i="5"/>
  <c r="D1581" i="5"/>
  <c r="H1581" i="5"/>
  <c r="C1581" i="5"/>
  <c r="B1581" i="5"/>
  <c r="D1580" i="5"/>
  <c r="H1580" i="5"/>
  <c r="C1580" i="5"/>
  <c r="B1580" i="5"/>
  <c r="D1579" i="5"/>
  <c r="H1579" i="5"/>
  <c r="C1579" i="5"/>
  <c r="B1579" i="5"/>
  <c r="D1578" i="5"/>
  <c r="H1578" i="5"/>
  <c r="C1578" i="5"/>
  <c r="B1578" i="5"/>
  <c r="D1577" i="5"/>
  <c r="H1577" i="5"/>
  <c r="C1577" i="5"/>
  <c r="B1577" i="5"/>
  <c r="D1576" i="5"/>
  <c r="H1576" i="5"/>
  <c r="C1576" i="5"/>
  <c r="B1576" i="5"/>
  <c r="D1575" i="5"/>
  <c r="H1575" i="5"/>
  <c r="C1575" i="5"/>
  <c r="B1575" i="5"/>
  <c r="D1574" i="5"/>
  <c r="H1574" i="5"/>
  <c r="C1574" i="5"/>
  <c r="B1574" i="5"/>
  <c r="D1573" i="5"/>
  <c r="H1573" i="5"/>
  <c r="C1573" i="5"/>
  <c r="B1573" i="5"/>
  <c r="D1572" i="5"/>
  <c r="H1572" i="5"/>
  <c r="C1572" i="5"/>
  <c r="B1572" i="5"/>
  <c r="D1571" i="5"/>
  <c r="H1571" i="5"/>
  <c r="C1571" i="5"/>
  <c r="B1571" i="5"/>
  <c r="D1570" i="5"/>
  <c r="H1570" i="5"/>
  <c r="C1570" i="5"/>
  <c r="B1570" i="5"/>
  <c r="D1569" i="5"/>
  <c r="H1569" i="5"/>
  <c r="C1569" i="5"/>
  <c r="B1569" i="5"/>
  <c r="D1568" i="5"/>
  <c r="H1568" i="5"/>
  <c r="C1568" i="5"/>
  <c r="B1568" i="5"/>
  <c r="D1567" i="5"/>
  <c r="H1567" i="5"/>
  <c r="C1567" i="5"/>
  <c r="B1567" i="5"/>
  <c r="D1566" i="5"/>
  <c r="H1566" i="5"/>
  <c r="C1566" i="5"/>
  <c r="B1566" i="5"/>
  <c r="D1565" i="5"/>
  <c r="H1565" i="5"/>
  <c r="C1565" i="5"/>
  <c r="B1565" i="5"/>
  <c r="D1564" i="5"/>
  <c r="H1564" i="5"/>
  <c r="C1564" i="5"/>
  <c r="B1564" i="5"/>
  <c r="D1563" i="5"/>
  <c r="H1563" i="5"/>
  <c r="C1563" i="5"/>
  <c r="B1563" i="5"/>
  <c r="D1562" i="5"/>
  <c r="H1562" i="5"/>
  <c r="C1562" i="5"/>
  <c r="B1562" i="5"/>
  <c r="D1561" i="5"/>
  <c r="H1561" i="5"/>
  <c r="C1561" i="5"/>
  <c r="B1561" i="5"/>
  <c r="D1560" i="5"/>
  <c r="H1560" i="5"/>
  <c r="C1560" i="5"/>
  <c r="B1560" i="5"/>
  <c r="D1559" i="5"/>
  <c r="H1559" i="5"/>
  <c r="C1559" i="5"/>
  <c r="B1559" i="5"/>
  <c r="D1558" i="5"/>
  <c r="H1558" i="5"/>
  <c r="C1558" i="5"/>
  <c r="B1558" i="5"/>
  <c r="D1557" i="5"/>
  <c r="H1557" i="5"/>
  <c r="C1557" i="5"/>
  <c r="B1557" i="5"/>
  <c r="D1556" i="5"/>
  <c r="H1556" i="5"/>
  <c r="C1556" i="5"/>
  <c r="B1556" i="5"/>
  <c r="D1555" i="5"/>
  <c r="H1555" i="5"/>
  <c r="C1555" i="5"/>
  <c r="B1555" i="5"/>
  <c r="D1554" i="5"/>
  <c r="H1554" i="5"/>
  <c r="C1554" i="5"/>
  <c r="B1554" i="5"/>
  <c r="D1553" i="5"/>
  <c r="H1553" i="5"/>
  <c r="C1553" i="5"/>
  <c r="B1553" i="5"/>
  <c r="D1552" i="5"/>
  <c r="H1552" i="5"/>
  <c r="C1552" i="5"/>
  <c r="B1552" i="5"/>
  <c r="D1551" i="5"/>
  <c r="H1551" i="5"/>
  <c r="C1551" i="5"/>
  <c r="B1551" i="5"/>
  <c r="D1550" i="5"/>
  <c r="H1550" i="5"/>
  <c r="C1550" i="5"/>
  <c r="B1550" i="5"/>
  <c r="D1549" i="5"/>
  <c r="H1549" i="5"/>
  <c r="C1549" i="5"/>
  <c r="B1549" i="5"/>
  <c r="D1548" i="5"/>
  <c r="H1548" i="5"/>
  <c r="C1548" i="5"/>
  <c r="B1548" i="5"/>
  <c r="D1547" i="5"/>
  <c r="H1547" i="5"/>
  <c r="C1547" i="5"/>
  <c r="B1547" i="5"/>
  <c r="D1546" i="5"/>
  <c r="H1546" i="5"/>
  <c r="C1546" i="5"/>
  <c r="B1546" i="5"/>
  <c r="D1545" i="5"/>
  <c r="H1545" i="5"/>
  <c r="C1545" i="5"/>
  <c r="B1545" i="5"/>
  <c r="D1544" i="5"/>
  <c r="H1544" i="5"/>
  <c r="C1544" i="5"/>
  <c r="B1544" i="5"/>
  <c r="D1543" i="5"/>
  <c r="H1543" i="5"/>
  <c r="C1543" i="5"/>
  <c r="B1543" i="5"/>
  <c r="D1542" i="5"/>
  <c r="H1542" i="5"/>
  <c r="C1542" i="5"/>
  <c r="B1542" i="5"/>
  <c r="D1541" i="5"/>
  <c r="H1541" i="5"/>
  <c r="C1541" i="5"/>
  <c r="B1541" i="5"/>
  <c r="D1540" i="5"/>
  <c r="H1540" i="5"/>
  <c r="C1540" i="5"/>
  <c r="B1540" i="5"/>
  <c r="D1539" i="5"/>
  <c r="H1539" i="5"/>
  <c r="C1539" i="5"/>
  <c r="B1539" i="5"/>
  <c r="D1538" i="5"/>
  <c r="H1538" i="5"/>
  <c r="C1538" i="5"/>
  <c r="B1538" i="5"/>
  <c r="D1537" i="5"/>
  <c r="H1537" i="5"/>
  <c r="C1537" i="5"/>
  <c r="B1537" i="5"/>
  <c r="D1536" i="5"/>
  <c r="H1536" i="5"/>
  <c r="C1536" i="5"/>
  <c r="B1536" i="5"/>
  <c r="D1535" i="5"/>
  <c r="H1535" i="5"/>
  <c r="C1535" i="5"/>
  <c r="B1535" i="5"/>
  <c r="D1534" i="5"/>
  <c r="H1534" i="5"/>
  <c r="C1534" i="5"/>
  <c r="B1534" i="5"/>
  <c r="D1533" i="5"/>
  <c r="H1533" i="5"/>
  <c r="C1533" i="5"/>
  <c r="B1533" i="5"/>
  <c r="D1532" i="5"/>
  <c r="H1532" i="5"/>
  <c r="C1532" i="5"/>
  <c r="B1532" i="5"/>
  <c r="D1531" i="5"/>
  <c r="H1531" i="5"/>
  <c r="C1531" i="5"/>
  <c r="B1531" i="5"/>
  <c r="D1530" i="5"/>
  <c r="H1530" i="5"/>
  <c r="C1530" i="5"/>
  <c r="B1530" i="5"/>
  <c r="D1529" i="5"/>
  <c r="H1529" i="5"/>
  <c r="C1529" i="5"/>
  <c r="B1529" i="5"/>
  <c r="D1528" i="5"/>
  <c r="H1528" i="5"/>
  <c r="C1528" i="5"/>
  <c r="B1528" i="5"/>
  <c r="D1527" i="5"/>
  <c r="H1527" i="5"/>
  <c r="C1527" i="5"/>
  <c r="B1527" i="5"/>
  <c r="D1526" i="5"/>
  <c r="H1526" i="5"/>
  <c r="C1526" i="5"/>
  <c r="B1526" i="5"/>
  <c r="D1525" i="5"/>
  <c r="H1525" i="5"/>
  <c r="C1525" i="5"/>
  <c r="B1525" i="5"/>
  <c r="D1524" i="5"/>
  <c r="H1524" i="5"/>
  <c r="C1524" i="5"/>
  <c r="B1524" i="5"/>
  <c r="D1523" i="5"/>
  <c r="H1523" i="5"/>
  <c r="C1523" i="5"/>
  <c r="B1523" i="5"/>
  <c r="D1522" i="5"/>
  <c r="H1522" i="5"/>
  <c r="C1522" i="5"/>
  <c r="B1522" i="5"/>
  <c r="D1521" i="5"/>
  <c r="H1521" i="5"/>
  <c r="C1521" i="5"/>
  <c r="B1521" i="5"/>
  <c r="D1520" i="5"/>
  <c r="H1520" i="5"/>
  <c r="C1520" i="5"/>
  <c r="B1520" i="5"/>
  <c r="D1519" i="5"/>
  <c r="H1519" i="5"/>
  <c r="C1519" i="5"/>
  <c r="B1519" i="5"/>
  <c r="D1518" i="5"/>
  <c r="H1518" i="5"/>
  <c r="C1518" i="5"/>
  <c r="B1518" i="5"/>
  <c r="D1517" i="5"/>
  <c r="H1517" i="5"/>
  <c r="C1517" i="5"/>
  <c r="B1517" i="5"/>
  <c r="D1516" i="5"/>
  <c r="H1516" i="5"/>
  <c r="C1516" i="5"/>
  <c r="B1516" i="5"/>
  <c r="D1515" i="5"/>
  <c r="H1515" i="5"/>
  <c r="C1515" i="5"/>
  <c r="B1515" i="5"/>
  <c r="D1514" i="5"/>
  <c r="H1514" i="5"/>
  <c r="C1514" i="5"/>
  <c r="B1514" i="5"/>
  <c r="D1513" i="5"/>
  <c r="H1513" i="5"/>
  <c r="C1513" i="5"/>
  <c r="B1513" i="5"/>
  <c r="D1512" i="5"/>
  <c r="H1512" i="5"/>
  <c r="C1512" i="5"/>
  <c r="B1512" i="5"/>
  <c r="D1511" i="5"/>
  <c r="H1511" i="5"/>
  <c r="C1511" i="5"/>
  <c r="B1511" i="5"/>
  <c r="D1510" i="5"/>
  <c r="H1510" i="5"/>
  <c r="C1510" i="5"/>
  <c r="B1510" i="5"/>
  <c r="D1509" i="5"/>
  <c r="H1509" i="5"/>
  <c r="C1509" i="5"/>
  <c r="B1509" i="5"/>
  <c r="D1508" i="5"/>
  <c r="H1508" i="5"/>
  <c r="C1508" i="5"/>
  <c r="B1508" i="5"/>
  <c r="D1507" i="5"/>
  <c r="H1507" i="5"/>
  <c r="C1507" i="5"/>
  <c r="B1507" i="5"/>
  <c r="D1506" i="5"/>
  <c r="H1506" i="5"/>
  <c r="C1506" i="5"/>
  <c r="B1506" i="5"/>
  <c r="D1505" i="5"/>
  <c r="H1505" i="5"/>
  <c r="C1505" i="5"/>
  <c r="B1505" i="5"/>
  <c r="D1504" i="5"/>
  <c r="H1504" i="5"/>
  <c r="C1504" i="5"/>
  <c r="B1504" i="5"/>
  <c r="D1503" i="5"/>
  <c r="H1503" i="5"/>
  <c r="C1503" i="5"/>
  <c r="B1503" i="5"/>
  <c r="D1502" i="5"/>
  <c r="H1502" i="5"/>
  <c r="C1502" i="5"/>
  <c r="B1502" i="5"/>
  <c r="D1501" i="5"/>
  <c r="H1501" i="5"/>
  <c r="C1501" i="5"/>
  <c r="B1501" i="5"/>
  <c r="D1500" i="5"/>
  <c r="H1500" i="5"/>
  <c r="C1500" i="5"/>
  <c r="B1500" i="5"/>
  <c r="D1499" i="5"/>
  <c r="H1499" i="5"/>
  <c r="C1499" i="5"/>
  <c r="B1499" i="5"/>
  <c r="D1498" i="5"/>
  <c r="H1498" i="5"/>
  <c r="C1498" i="5"/>
  <c r="B1498" i="5"/>
  <c r="D1497" i="5"/>
  <c r="H1497" i="5"/>
  <c r="C1497" i="5"/>
  <c r="B1497" i="5"/>
  <c r="D1496" i="5"/>
  <c r="H1496" i="5"/>
  <c r="C1496" i="5"/>
  <c r="B1496" i="5"/>
  <c r="D1495" i="5"/>
  <c r="H1495" i="5"/>
  <c r="C1495" i="5"/>
  <c r="B1495" i="5"/>
  <c r="D1494" i="5"/>
  <c r="H1494" i="5"/>
  <c r="C1494" i="5"/>
  <c r="B1494" i="5"/>
  <c r="D1493" i="5"/>
  <c r="H1493" i="5"/>
  <c r="C1493" i="5"/>
  <c r="B1493" i="5"/>
  <c r="D1492" i="5"/>
  <c r="H1492" i="5"/>
  <c r="C1492" i="5"/>
  <c r="B1492" i="5"/>
  <c r="D1491" i="5"/>
  <c r="H1491" i="5"/>
  <c r="C1491" i="5"/>
  <c r="B1491" i="5"/>
  <c r="D1490" i="5"/>
  <c r="H1490" i="5"/>
  <c r="C1490" i="5"/>
  <c r="B1490" i="5"/>
  <c r="D1489" i="5"/>
  <c r="H1489" i="5"/>
  <c r="C1489" i="5"/>
  <c r="B1489" i="5"/>
  <c r="D1488" i="5"/>
  <c r="H1488" i="5"/>
  <c r="C1488" i="5"/>
  <c r="B1488" i="5"/>
  <c r="D1487" i="5"/>
  <c r="H1487" i="5"/>
  <c r="C1487" i="5"/>
  <c r="B1487" i="5"/>
  <c r="D1486" i="5"/>
  <c r="H1486" i="5"/>
  <c r="C1486" i="5"/>
  <c r="B1486" i="5"/>
  <c r="D1485" i="5"/>
  <c r="H1485" i="5"/>
  <c r="C1485" i="5"/>
  <c r="B1485" i="5"/>
  <c r="D1484" i="5"/>
  <c r="H1484" i="5"/>
  <c r="C1484" i="5"/>
  <c r="B1484" i="5"/>
  <c r="D1483" i="5"/>
  <c r="H1483" i="5"/>
  <c r="C1483" i="5"/>
  <c r="B1483" i="5"/>
  <c r="D1482" i="5"/>
  <c r="H1482" i="5"/>
  <c r="C1482" i="5"/>
  <c r="B1482" i="5"/>
  <c r="D1481" i="5"/>
  <c r="H1481" i="5"/>
  <c r="C1481" i="5"/>
  <c r="B1481" i="5"/>
  <c r="D1480" i="5"/>
  <c r="H1480" i="5"/>
  <c r="C1480" i="5"/>
  <c r="B1480" i="5"/>
  <c r="D1479" i="5"/>
  <c r="H1479" i="5"/>
  <c r="C1479" i="5"/>
  <c r="B1479" i="5"/>
  <c r="D1478" i="5"/>
  <c r="H1478" i="5"/>
  <c r="C1478" i="5"/>
  <c r="B1478" i="5"/>
  <c r="D1477" i="5"/>
  <c r="H1477" i="5"/>
  <c r="C1477" i="5"/>
  <c r="B1477" i="5"/>
  <c r="D1476" i="5"/>
  <c r="H1476" i="5"/>
  <c r="C1476" i="5"/>
  <c r="B1476" i="5"/>
  <c r="D1475" i="5"/>
  <c r="H1475" i="5"/>
  <c r="C1475" i="5"/>
  <c r="B1475" i="5"/>
  <c r="D1474" i="5"/>
  <c r="H1474" i="5"/>
  <c r="C1474" i="5"/>
  <c r="B1474" i="5"/>
  <c r="D1473" i="5"/>
  <c r="H1473" i="5"/>
  <c r="C1473" i="5"/>
  <c r="B1473" i="5"/>
  <c r="D1472" i="5"/>
  <c r="H1472" i="5"/>
  <c r="C1472" i="5"/>
  <c r="B1472" i="5"/>
  <c r="D1471" i="5"/>
  <c r="H1471" i="5"/>
  <c r="C1471" i="5"/>
  <c r="B1471" i="5"/>
  <c r="D1470" i="5"/>
  <c r="H1470" i="5"/>
  <c r="C1470" i="5"/>
  <c r="B1470" i="5"/>
  <c r="D1469" i="5"/>
  <c r="H1469" i="5"/>
  <c r="C1469" i="5"/>
  <c r="B1469" i="5"/>
  <c r="D1468" i="5"/>
  <c r="H1468" i="5"/>
  <c r="C1468" i="5"/>
  <c r="B1468" i="5"/>
  <c r="D1467" i="5"/>
  <c r="H1467" i="5"/>
  <c r="C1467" i="5"/>
  <c r="B1467" i="5"/>
  <c r="D1466" i="5"/>
  <c r="H1466" i="5"/>
  <c r="C1466" i="5"/>
  <c r="B1466" i="5"/>
  <c r="D1465" i="5"/>
  <c r="H1465" i="5"/>
  <c r="C1465" i="5"/>
  <c r="B1465" i="5"/>
  <c r="D1464" i="5"/>
  <c r="H1464" i="5"/>
  <c r="C1464" i="5"/>
  <c r="B1464" i="5"/>
  <c r="D1463" i="5"/>
  <c r="H1463" i="5"/>
  <c r="C1463" i="5"/>
  <c r="B1463" i="5"/>
  <c r="D1462" i="5"/>
  <c r="H1462" i="5"/>
  <c r="C1462" i="5"/>
  <c r="B1462" i="5"/>
  <c r="D1461" i="5"/>
  <c r="H1461" i="5"/>
  <c r="C1461" i="5"/>
  <c r="B1461" i="5"/>
  <c r="D1460" i="5"/>
  <c r="H1460" i="5"/>
  <c r="C1460" i="5"/>
  <c r="B1460" i="5"/>
  <c r="D1459" i="5"/>
  <c r="H1459" i="5"/>
  <c r="C1459" i="5"/>
  <c r="B1459" i="5"/>
  <c r="D1458" i="5"/>
  <c r="H1458" i="5"/>
  <c r="C1458" i="5"/>
  <c r="B1458" i="5"/>
  <c r="D1457" i="5"/>
  <c r="H1457" i="5"/>
  <c r="C1457" i="5"/>
  <c r="B1457" i="5"/>
  <c r="D1456" i="5"/>
  <c r="H1456" i="5"/>
  <c r="C1456" i="5"/>
  <c r="B1456" i="5"/>
  <c r="D1455" i="5"/>
  <c r="H1455" i="5"/>
  <c r="C1455" i="5"/>
  <c r="B1455" i="5"/>
  <c r="D1454" i="5"/>
  <c r="H1454" i="5"/>
  <c r="C1454" i="5"/>
  <c r="B1454" i="5"/>
  <c r="D1453" i="5"/>
  <c r="H1453" i="5"/>
  <c r="C1453" i="5"/>
  <c r="B1453" i="5"/>
  <c r="D1452" i="5"/>
  <c r="H1452" i="5"/>
  <c r="C1452" i="5"/>
  <c r="B1452" i="5"/>
  <c r="D1451" i="5"/>
  <c r="H1451" i="5"/>
  <c r="C1451" i="5"/>
  <c r="B1451" i="5"/>
  <c r="D1450" i="5"/>
  <c r="H1450" i="5"/>
  <c r="C1450" i="5"/>
  <c r="B1450" i="5"/>
  <c r="D1449" i="5"/>
  <c r="H1449" i="5"/>
  <c r="C1449" i="5"/>
  <c r="B1449" i="5"/>
  <c r="D1448" i="5"/>
  <c r="H1448" i="5"/>
  <c r="C1448" i="5"/>
  <c r="B1448" i="5"/>
  <c r="D1447" i="5"/>
  <c r="H1447" i="5"/>
  <c r="C1447" i="5"/>
  <c r="B1447" i="5"/>
  <c r="D1446" i="5"/>
  <c r="H1446" i="5"/>
  <c r="C1446" i="5"/>
  <c r="B1446" i="5"/>
  <c r="D1445" i="5"/>
  <c r="H1445" i="5"/>
  <c r="C1445" i="5"/>
  <c r="B1445" i="5"/>
  <c r="D1444" i="5"/>
  <c r="H1444" i="5"/>
  <c r="C1444" i="5"/>
  <c r="B1444" i="5"/>
  <c r="D1443" i="5"/>
  <c r="H1443" i="5"/>
  <c r="C1443" i="5"/>
  <c r="B1443" i="5"/>
  <c r="D1442" i="5"/>
  <c r="H1442" i="5"/>
  <c r="C1442" i="5"/>
  <c r="B1442" i="5"/>
  <c r="D1441" i="5"/>
  <c r="H1441" i="5"/>
  <c r="C1441" i="5"/>
  <c r="B1441" i="5"/>
  <c r="D1440" i="5"/>
  <c r="H1440" i="5"/>
  <c r="C1440" i="5"/>
  <c r="B1440" i="5"/>
  <c r="D1439" i="5"/>
  <c r="H1439" i="5"/>
  <c r="C1439" i="5"/>
  <c r="B1439" i="5"/>
  <c r="D1438" i="5"/>
  <c r="H1438" i="5"/>
  <c r="C1438" i="5"/>
  <c r="B1438" i="5"/>
  <c r="D1437" i="5"/>
  <c r="H1437" i="5"/>
  <c r="C1437" i="5"/>
  <c r="B1437" i="5"/>
  <c r="D1436" i="5"/>
  <c r="H1436" i="5"/>
  <c r="C1436" i="5"/>
  <c r="B1436" i="5"/>
  <c r="D1435" i="5"/>
  <c r="H1435" i="5"/>
  <c r="C1435" i="5"/>
  <c r="B1435" i="5"/>
  <c r="D1434" i="5"/>
  <c r="H1434" i="5"/>
  <c r="C1434" i="5"/>
  <c r="B1434" i="5"/>
  <c r="D1433" i="5"/>
  <c r="H1433" i="5"/>
  <c r="C1433" i="5"/>
  <c r="B1433" i="5"/>
  <c r="D1432" i="5"/>
  <c r="H1432" i="5"/>
  <c r="C1432" i="5"/>
  <c r="B1432" i="5"/>
  <c r="D1431" i="5"/>
  <c r="H1431" i="5"/>
  <c r="C1431" i="5"/>
  <c r="B1431" i="5"/>
  <c r="D1430" i="5"/>
  <c r="H1430" i="5"/>
  <c r="C1430" i="5"/>
  <c r="B1430" i="5"/>
  <c r="D1429" i="5"/>
  <c r="H1429" i="5"/>
  <c r="C1429" i="5"/>
  <c r="B1429" i="5"/>
  <c r="D1428" i="5"/>
  <c r="H1428" i="5"/>
  <c r="C1428" i="5"/>
  <c r="B1428" i="5"/>
  <c r="D1427" i="5"/>
  <c r="H1427" i="5"/>
  <c r="C1427" i="5"/>
  <c r="B1427" i="5"/>
  <c r="D1426" i="5"/>
  <c r="H1426" i="5"/>
  <c r="C1426" i="5"/>
  <c r="B1426" i="5"/>
  <c r="D1425" i="5"/>
  <c r="H1425" i="5"/>
  <c r="C1425" i="5"/>
  <c r="B1425" i="5"/>
  <c r="D1424" i="5"/>
  <c r="H1424" i="5"/>
  <c r="C1424" i="5"/>
  <c r="B1424" i="5"/>
  <c r="D1423" i="5"/>
  <c r="H1423" i="5"/>
  <c r="C1423" i="5"/>
  <c r="B1423" i="5"/>
  <c r="D1422" i="5"/>
  <c r="H1422" i="5"/>
  <c r="C1422" i="5"/>
  <c r="B1422" i="5"/>
  <c r="D1421" i="5"/>
  <c r="H1421" i="5"/>
  <c r="C1421" i="5"/>
  <c r="B1421" i="5"/>
  <c r="D1420" i="5"/>
  <c r="H1420" i="5"/>
  <c r="C1420" i="5"/>
  <c r="B1420" i="5"/>
  <c r="D1419" i="5"/>
  <c r="H1419" i="5"/>
  <c r="C1419" i="5"/>
  <c r="B1419" i="5"/>
  <c r="D1418" i="5"/>
  <c r="H1418" i="5"/>
  <c r="C1418" i="5"/>
  <c r="B1418" i="5"/>
  <c r="D1417" i="5"/>
  <c r="H1417" i="5"/>
  <c r="C1417" i="5"/>
  <c r="B1417" i="5"/>
  <c r="D1416" i="5"/>
  <c r="H1416" i="5"/>
  <c r="C1416" i="5"/>
  <c r="B1416" i="5"/>
  <c r="D1415" i="5"/>
  <c r="H1415" i="5"/>
  <c r="C1415" i="5"/>
  <c r="B1415" i="5"/>
  <c r="D1414" i="5"/>
  <c r="H1414" i="5"/>
  <c r="C1414" i="5"/>
  <c r="B1414" i="5"/>
  <c r="D1413" i="5"/>
  <c r="H1413" i="5"/>
  <c r="C1413" i="5"/>
  <c r="B1413" i="5"/>
  <c r="D1412" i="5"/>
  <c r="H1412" i="5"/>
  <c r="C1412" i="5"/>
  <c r="B1412" i="5"/>
  <c r="D1411" i="5"/>
  <c r="H1411" i="5"/>
  <c r="C1411" i="5"/>
  <c r="B1411" i="5"/>
  <c r="D1410" i="5"/>
  <c r="H1410" i="5"/>
  <c r="C1410" i="5"/>
  <c r="B1410" i="5"/>
  <c r="D1409" i="5"/>
  <c r="H1409" i="5"/>
  <c r="C1409" i="5"/>
  <c r="B1409" i="5"/>
  <c r="D1408" i="5"/>
  <c r="H1408" i="5"/>
  <c r="C1408" i="5"/>
  <c r="B1408" i="5"/>
  <c r="D1407" i="5"/>
  <c r="H1407" i="5"/>
  <c r="C1407" i="5"/>
  <c r="B1407" i="5"/>
  <c r="D1406" i="5"/>
  <c r="H1406" i="5"/>
  <c r="C1406" i="5"/>
  <c r="B1406" i="5"/>
  <c r="D1405" i="5"/>
  <c r="H1405" i="5"/>
  <c r="C1405" i="5"/>
  <c r="B1405" i="5"/>
  <c r="D1404" i="5"/>
  <c r="H1404" i="5"/>
  <c r="C1404" i="5"/>
  <c r="B1404" i="5"/>
  <c r="D1403" i="5"/>
  <c r="H1403" i="5"/>
  <c r="C1403" i="5"/>
  <c r="B1403" i="5"/>
  <c r="D1402" i="5"/>
  <c r="H1402" i="5"/>
  <c r="C1402" i="5"/>
  <c r="B1402" i="5"/>
  <c r="D1401" i="5"/>
  <c r="H1401" i="5"/>
  <c r="C1401" i="5"/>
  <c r="B1401" i="5"/>
  <c r="D1400" i="5"/>
  <c r="H1400" i="5"/>
  <c r="C1400" i="5"/>
  <c r="B1400" i="5"/>
  <c r="D1399" i="5"/>
  <c r="H1399" i="5"/>
  <c r="C1399" i="5"/>
  <c r="B1399" i="5"/>
  <c r="D1398" i="5"/>
  <c r="H1398" i="5"/>
  <c r="C1398" i="5"/>
  <c r="B1398" i="5"/>
  <c r="D1397" i="5"/>
  <c r="H1397" i="5"/>
  <c r="C1397" i="5"/>
  <c r="B1397" i="5"/>
  <c r="D1396" i="5"/>
  <c r="H1396" i="5"/>
  <c r="C1396" i="5"/>
  <c r="B1396" i="5"/>
  <c r="D1395" i="5"/>
  <c r="H1395" i="5"/>
  <c r="C1395" i="5"/>
  <c r="B1395" i="5"/>
  <c r="D1394" i="5"/>
  <c r="H1394" i="5"/>
  <c r="C1394" i="5"/>
  <c r="B1394" i="5"/>
  <c r="D1393" i="5"/>
  <c r="H1393" i="5"/>
  <c r="C1393" i="5"/>
  <c r="B1393" i="5"/>
  <c r="D1392" i="5"/>
  <c r="H1392" i="5"/>
  <c r="C1392" i="5"/>
  <c r="B1392" i="5"/>
  <c r="D1391" i="5"/>
  <c r="H1391" i="5"/>
  <c r="C1391" i="5"/>
  <c r="B1391" i="5"/>
  <c r="D1390" i="5"/>
  <c r="H1390" i="5"/>
  <c r="C1390" i="5"/>
  <c r="B1390" i="5"/>
  <c r="D1389" i="5"/>
  <c r="H1389" i="5"/>
  <c r="C1389" i="5"/>
  <c r="B1389" i="5"/>
  <c r="D1388" i="5"/>
  <c r="H1388" i="5"/>
  <c r="C1388" i="5"/>
  <c r="B1388" i="5"/>
  <c r="D1387" i="5"/>
  <c r="H1387" i="5"/>
  <c r="C1387" i="5"/>
  <c r="B1387" i="5"/>
  <c r="D1386" i="5"/>
  <c r="H1386" i="5"/>
  <c r="C1386" i="5"/>
  <c r="B1386" i="5"/>
  <c r="D1385" i="5"/>
  <c r="H1385" i="5"/>
  <c r="C1385" i="5"/>
  <c r="B1385" i="5"/>
  <c r="D1384" i="5"/>
  <c r="H1384" i="5"/>
  <c r="C1384" i="5"/>
  <c r="B1384" i="5"/>
  <c r="D1383" i="5"/>
  <c r="H1383" i="5"/>
  <c r="C1383" i="5"/>
  <c r="B1383" i="5"/>
  <c r="D1382" i="5"/>
  <c r="H1382" i="5"/>
  <c r="C1382" i="5"/>
  <c r="B1382" i="5"/>
  <c r="D1381" i="5"/>
  <c r="H1381" i="5"/>
  <c r="C1381" i="5"/>
  <c r="B1381" i="5"/>
  <c r="D1380" i="5"/>
  <c r="H1380" i="5"/>
  <c r="C1380" i="5"/>
  <c r="B1380" i="5"/>
  <c r="D1379" i="5"/>
  <c r="H1379" i="5"/>
  <c r="C1379" i="5"/>
  <c r="B1379" i="5"/>
  <c r="D1378" i="5"/>
  <c r="H1378" i="5"/>
  <c r="C1378" i="5"/>
  <c r="B1378" i="5"/>
  <c r="D1377" i="5"/>
  <c r="H1377" i="5"/>
  <c r="C1377" i="5"/>
  <c r="B1377" i="5"/>
  <c r="D1376" i="5"/>
  <c r="H1376" i="5"/>
  <c r="C1376" i="5"/>
  <c r="B1376" i="5"/>
  <c r="D1375" i="5"/>
  <c r="H1375" i="5"/>
  <c r="C1375" i="5"/>
  <c r="B1375" i="5"/>
  <c r="D1374" i="5"/>
  <c r="H1374" i="5"/>
  <c r="C1374" i="5"/>
  <c r="B1374" i="5"/>
  <c r="D1373" i="5"/>
  <c r="H1373" i="5"/>
  <c r="C1373" i="5"/>
  <c r="B1373" i="5"/>
  <c r="D1372" i="5"/>
  <c r="H1372" i="5"/>
  <c r="C1372" i="5"/>
  <c r="B1372" i="5"/>
  <c r="D1371" i="5"/>
  <c r="H1371" i="5"/>
  <c r="C1371" i="5"/>
  <c r="B1371" i="5"/>
  <c r="D1370" i="5"/>
  <c r="H1370" i="5"/>
  <c r="C1370" i="5"/>
  <c r="B1370" i="5"/>
  <c r="D1369" i="5"/>
  <c r="H1369" i="5"/>
  <c r="C1369" i="5"/>
  <c r="B1369" i="5"/>
  <c r="D1368" i="5"/>
  <c r="H1368" i="5"/>
  <c r="C1368" i="5"/>
  <c r="B1368" i="5"/>
  <c r="D1367" i="5"/>
  <c r="H1367" i="5"/>
  <c r="C1367" i="5"/>
  <c r="B1367" i="5"/>
  <c r="D1366" i="5"/>
  <c r="H1366" i="5"/>
  <c r="C1366" i="5"/>
  <c r="B1366" i="5"/>
  <c r="D1365" i="5"/>
  <c r="H1365" i="5"/>
  <c r="C1365" i="5"/>
  <c r="B1365" i="5"/>
  <c r="D1364" i="5"/>
  <c r="H1364" i="5"/>
  <c r="C1364" i="5"/>
  <c r="B1364" i="5"/>
  <c r="D1363" i="5"/>
  <c r="H1363" i="5"/>
  <c r="C1363" i="5"/>
  <c r="B1363" i="5"/>
  <c r="D1362" i="5"/>
  <c r="H1362" i="5"/>
  <c r="C1362" i="5"/>
  <c r="B1362" i="5"/>
  <c r="D1361" i="5"/>
  <c r="H1361" i="5"/>
  <c r="C1361" i="5"/>
  <c r="B1361" i="5"/>
  <c r="D1360" i="5"/>
  <c r="H1360" i="5"/>
  <c r="C1360" i="5"/>
  <c r="B1360" i="5"/>
  <c r="D1359" i="5"/>
  <c r="H1359" i="5"/>
  <c r="C1359" i="5"/>
  <c r="B1359" i="5"/>
  <c r="D1358" i="5"/>
  <c r="H1358" i="5"/>
  <c r="C1358" i="5"/>
  <c r="B1358" i="5"/>
  <c r="D1357" i="5"/>
  <c r="H1357" i="5"/>
  <c r="C1357" i="5"/>
  <c r="B1357" i="5"/>
  <c r="D1356" i="5"/>
  <c r="H1356" i="5"/>
  <c r="C1356" i="5"/>
  <c r="B1356" i="5"/>
  <c r="D1355" i="5"/>
  <c r="H1355" i="5"/>
  <c r="C1355" i="5"/>
  <c r="B1355" i="5"/>
  <c r="D1354" i="5"/>
  <c r="H1354" i="5"/>
  <c r="C1354" i="5"/>
  <c r="B1354" i="5"/>
  <c r="D1353" i="5"/>
  <c r="H1353" i="5"/>
  <c r="C1353" i="5"/>
  <c r="B1353" i="5"/>
  <c r="D1352" i="5"/>
  <c r="H1352" i="5"/>
  <c r="C1352" i="5"/>
  <c r="B1352" i="5"/>
  <c r="D1351" i="5"/>
  <c r="H1351" i="5"/>
  <c r="C1351" i="5"/>
  <c r="B1351" i="5"/>
  <c r="D1350" i="5"/>
  <c r="H1350" i="5"/>
  <c r="C1350" i="5"/>
  <c r="B1350" i="5"/>
  <c r="D1349" i="5"/>
  <c r="H1349" i="5"/>
  <c r="C1349" i="5"/>
  <c r="B1349" i="5"/>
  <c r="D1348" i="5"/>
  <c r="H1348" i="5"/>
  <c r="C1348" i="5"/>
  <c r="B1348" i="5"/>
  <c r="D1347" i="5"/>
  <c r="H1347" i="5"/>
  <c r="C1347" i="5"/>
  <c r="B1347" i="5"/>
  <c r="D1346" i="5"/>
  <c r="H1346" i="5"/>
  <c r="C1346" i="5"/>
  <c r="B1346" i="5"/>
  <c r="D1345" i="5"/>
  <c r="H1345" i="5"/>
  <c r="C1345" i="5"/>
  <c r="B1345" i="5"/>
  <c r="D1344" i="5"/>
  <c r="H1344" i="5"/>
  <c r="C1344" i="5"/>
  <c r="B1344" i="5"/>
  <c r="D1343" i="5"/>
  <c r="H1343" i="5"/>
  <c r="C1343" i="5"/>
  <c r="B1343" i="5"/>
  <c r="D1342" i="5"/>
  <c r="H1342" i="5"/>
  <c r="C1342" i="5"/>
  <c r="B1342" i="5"/>
  <c r="D1341" i="5"/>
  <c r="H1341" i="5"/>
  <c r="C1341" i="5"/>
  <c r="B1341" i="5"/>
  <c r="D1340" i="5"/>
  <c r="H1340" i="5"/>
  <c r="C1340" i="5"/>
  <c r="B1340" i="5"/>
  <c r="D1339" i="5"/>
  <c r="H1339" i="5"/>
  <c r="C1339" i="5"/>
  <c r="B1339" i="5"/>
  <c r="D1338" i="5"/>
  <c r="H1338" i="5"/>
  <c r="C1338" i="5"/>
  <c r="B1338" i="5"/>
  <c r="D1337" i="5"/>
  <c r="H1337" i="5"/>
  <c r="C1337" i="5"/>
  <c r="B1337" i="5"/>
  <c r="D1336" i="5"/>
  <c r="H1336" i="5"/>
  <c r="C1336" i="5"/>
  <c r="B1336" i="5"/>
  <c r="D1335" i="5"/>
  <c r="H1335" i="5"/>
  <c r="C1335" i="5"/>
  <c r="B1335" i="5"/>
  <c r="D1334" i="5"/>
  <c r="H1334" i="5"/>
  <c r="C1334" i="5"/>
  <c r="B1334" i="5"/>
  <c r="D1333" i="5"/>
  <c r="H1333" i="5"/>
  <c r="C1333" i="5"/>
  <c r="B1333" i="5"/>
  <c r="D1332" i="5"/>
  <c r="H1332" i="5"/>
  <c r="C1332" i="5"/>
  <c r="B1332" i="5"/>
  <c r="D1331" i="5"/>
  <c r="H1331" i="5"/>
  <c r="C1331" i="5"/>
  <c r="B1331" i="5"/>
  <c r="D1330" i="5"/>
  <c r="H1330" i="5"/>
  <c r="C1330" i="5"/>
  <c r="B1330" i="5"/>
  <c r="D1329" i="5"/>
  <c r="H1329" i="5"/>
  <c r="C1329" i="5"/>
  <c r="B1329" i="5"/>
  <c r="D1328" i="5"/>
  <c r="H1328" i="5"/>
  <c r="C1328" i="5"/>
  <c r="B1328" i="5"/>
  <c r="D1327" i="5"/>
  <c r="H1327" i="5"/>
  <c r="C1327" i="5"/>
  <c r="B1327" i="5"/>
  <c r="D1326" i="5"/>
  <c r="H1326" i="5"/>
  <c r="C1326" i="5"/>
  <c r="B1326" i="5"/>
  <c r="D1325" i="5"/>
  <c r="H1325" i="5"/>
  <c r="C1325" i="5"/>
  <c r="B1325" i="5"/>
  <c r="D1324" i="5"/>
  <c r="H1324" i="5"/>
  <c r="C1324" i="5"/>
  <c r="B1324" i="5"/>
  <c r="D1323" i="5"/>
  <c r="H1323" i="5"/>
  <c r="C1323" i="5"/>
  <c r="B1323" i="5"/>
  <c r="D1322" i="5"/>
  <c r="H1322" i="5"/>
  <c r="C1322" i="5"/>
  <c r="B1322" i="5"/>
  <c r="D1321" i="5"/>
  <c r="H1321" i="5"/>
  <c r="C1321" i="5"/>
  <c r="B1321" i="5"/>
  <c r="D1320" i="5"/>
  <c r="H1320" i="5"/>
  <c r="C1320" i="5"/>
  <c r="B1320" i="5"/>
  <c r="D1319" i="5"/>
  <c r="H1319" i="5"/>
  <c r="C1319" i="5"/>
  <c r="B1319" i="5"/>
  <c r="D1318" i="5"/>
  <c r="H1318" i="5"/>
  <c r="C1318" i="5"/>
  <c r="B1318" i="5"/>
  <c r="D1317" i="5"/>
  <c r="H1317" i="5"/>
  <c r="C1317" i="5"/>
  <c r="B1317" i="5"/>
  <c r="D1316" i="5"/>
  <c r="H1316" i="5"/>
  <c r="C1316" i="5"/>
  <c r="B1316" i="5"/>
  <c r="D1315" i="5"/>
  <c r="H1315" i="5"/>
  <c r="C1315" i="5"/>
  <c r="B1315" i="5"/>
  <c r="D1314" i="5"/>
  <c r="H1314" i="5"/>
  <c r="C1314" i="5"/>
  <c r="B1314" i="5"/>
  <c r="D1313" i="5"/>
  <c r="H1313" i="5"/>
  <c r="C1313" i="5"/>
  <c r="B1313" i="5"/>
  <c r="D1312" i="5"/>
  <c r="H1312" i="5"/>
  <c r="C1312" i="5"/>
  <c r="B1312" i="5"/>
  <c r="D1311" i="5"/>
  <c r="H1311" i="5"/>
  <c r="C1311" i="5"/>
  <c r="B1311" i="5"/>
  <c r="D1310" i="5"/>
  <c r="H1310" i="5"/>
  <c r="C1310" i="5"/>
  <c r="B1310" i="5"/>
  <c r="D1309" i="5"/>
  <c r="H1309" i="5"/>
  <c r="C1309" i="5"/>
  <c r="B1309" i="5"/>
  <c r="D1308" i="5"/>
  <c r="H1308" i="5"/>
  <c r="C1308" i="5"/>
  <c r="B1308" i="5"/>
  <c r="D1307" i="5"/>
  <c r="H1307" i="5"/>
  <c r="C1307" i="5"/>
  <c r="B1307" i="5"/>
  <c r="D1306" i="5"/>
  <c r="H1306" i="5"/>
  <c r="C1306" i="5"/>
  <c r="B1306" i="5"/>
  <c r="D1305" i="5"/>
  <c r="H1305" i="5"/>
  <c r="C1305" i="5"/>
  <c r="B1305" i="5"/>
  <c r="D1304" i="5"/>
  <c r="H1304" i="5"/>
  <c r="C1304" i="5"/>
  <c r="B1304" i="5"/>
  <c r="D1303" i="5"/>
  <c r="H1303" i="5"/>
  <c r="C1303" i="5"/>
  <c r="B1303" i="5"/>
  <c r="D1302" i="5"/>
  <c r="H1302" i="5"/>
  <c r="C1302" i="5"/>
  <c r="B1302" i="5"/>
  <c r="D1301" i="5"/>
  <c r="H1301" i="5"/>
  <c r="C1301" i="5"/>
  <c r="B1301" i="5"/>
  <c r="D1300" i="5"/>
  <c r="H1300" i="5"/>
  <c r="C1300" i="5"/>
  <c r="B1300" i="5"/>
  <c r="D1299" i="5"/>
  <c r="H1299" i="5"/>
  <c r="C1299" i="5"/>
  <c r="B1299" i="5"/>
  <c r="D1298" i="5"/>
  <c r="H1298" i="5"/>
  <c r="C1298" i="5"/>
  <c r="B1298" i="5"/>
  <c r="D1297" i="5"/>
  <c r="H1297" i="5"/>
  <c r="C1297" i="5"/>
  <c r="B1297" i="5"/>
  <c r="D1296" i="5"/>
  <c r="H1296" i="5"/>
  <c r="C1296" i="5"/>
  <c r="B1296" i="5"/>
  <c r="D1295" i="5"/>
  <c r="H1295" i="5"/>
  <c r="C1295" i="5"/>
  <c r="B1295" i="5"/>
  <c r="D1294" i="5"/>
  <c r="H1294" i="5"/>
  <c r="C1294" i="5"/>
  <c r="B1294" i="5"/>
  <c r="D1293" i="5"/>
  <c r="H1293" i="5"/>
  <c r="C1293" i="5"/>
  <c r="B1293" i="5"/>
  <c r="D1292" i="5"/>
  <c r="H1292" i="5"/>
  <c r="C1292" i="5"/>
  <c r="B1292" i="5"/>
  <c r="D1291" i="5"/>
  <c r="H1291" i="5"/>
  <c r="C1291" i="5"/>
  <c r="B1291" i="5"/>
  <c r="D1290" i="5"/>
  <c r="H1290" i="5"/>
  <c r="C1290" i="5"/>
  <c r="B1290" i="5"/>
  <c r="D1289" i="5"/>
  <c r="H1289" i="5"/>
  <c r="C1289" i="5"/>
  <c r="B1289" i="5"/>
  <c r="D1288" i="5"/>
  <c r="H1288" i="5"/>
  <c r="C1288" i="5"/>
  <c r="B1288" i="5"/>
  <c r="D1287" i="5"/>
  <c r="H1287" i="5"/>
  <c r="C1287" i="5"/>
  <c r="B1287" i="5"/>
  <c r="D1286" i="5"/>
  <c r="H1286" i="5"/>
  <c r="C1286" i="5"/>
  <c r="B1286" i="5"/>
  <c r="D1285" i="5"/>
  <c r="H1285" i="5"/>
  <c r="C1285" i="5"/>
  <c r="B1285" i="5"/>
  <c r="D1284" i="5"/>
  <c r="H1284" i="5"/>
  <c r="C1284" i="5"/>
  <c r="B1284" i="5"/>
  <c r="D1283" i="5"/>
  <c r="H1283" i="5"/>
  <c r="C1283" i="5"/>
  <c r="B1283" i="5"/>
  <c r="D1282" i="5"/>
  <c r="H1282" i="5"/>
  <c r="C1282" i="5"/>
  <c r="B1282" i="5"/>
  <c r="D1281" i="5"/>
  <c r="H1281" i="5"/>
  <c r="C1281" i="5"/>
  <c r="B1281" i="5"/>
  <c r="D1280" i="5"/>
  <c r="H1280" i="5"/>
  <c r="C1280" i="5"/>
  <c r="B1280" i="5"/>
  <c r="D1279" i="5"/>
  <c r="H1279" i="5"/>
  <c r="C1279" i="5"/>
  <c r="B1279" i="5"/>
  <c r="D1278" i="5"/>
  <c r="H1278" i="5"/>
  <c r="C1278" i="5"/>
  <c r="B1278" i="5"/>
  <c r="D1277" i="5"/>
  <c r="H1277" i="5"/>
  <c r="C1277" i="5"/>
  <c r="B1277" i="5"/>
  <c r="D1276" i="5"/>
  <c r="H1276" i="5"/>
  <c r="C1276" i="5"/>
  <c r="B1276" i="5"/>
  <c r="D1275" i="5"/>
  <c r="H1275" i="5"/>
  <c r="C1275" i="5"/>
  <c r="B1275" i="5"/>
  <c r="D1274" i="5"/>
  <c r="H1274" i="5"/>
  <c r="C1274" i="5"/>
  <c r="B1274" i="5"/>
  <c r="D1273" i="5"/>
  <c r="H1273" i="5"/>
  <c r="C1273" i="5"/>
  <c r="B1273" i="5"/>
  <c r="D1272" i="5"/>
  <c r="H1272" i="5"/>
  <c r="C1272" i="5"/>
  <c r="B1272" i="5"/>
  <c r="D1271" i="5"/>
  <c r="H1271" i="5"/>
  <c r="C1271" i="5"/>
  <c r="B1271" i="5"/>
  <c r="D1270" i="5"/>
  <c r="H1270" i="5"/>
  <c r="C1270" i="5"/>
  <c r="B1270" i="5"/>
  <c r="D1269" i="5"/>
  <c r="H1269" i="5"/>
  <c r="C1269" i="5"/>
  <c r="B1269" i="5"/>
  <c r="D1268" i="5"/>
  <c r="H1268" i="5"/>
  <c r="C1268" i="5"/>
  <c r="B1268" i="5"/>
  <c r="D1267" i="5"/>
  <c r="H1267" i="5"/>
  <c r="C1267" i="5"/>
  <c r="B1267" i="5"/>
  <c r="D1266" i="5"/>
  <c r="H1266" i="5"/>
  <c r="C1266" i="5"/>
  <c r="B1266" i="5"/>
  <c r="D1265" i="5"/>
  <c r="H1265" i="5"/>
  <c r="C1265" i="5"/>
  <c r="B1265" i="5"/>
  <c r="D1264" i="5"/>
  <c r="H1264" i="5"/>
  <c r="C1264" i="5"/>
  <c r="B1264" i="5"/>
  <c r="D1263" i="5"/>
  <c r="H1263" i="5"/>
  <c r="C1263" i="5"/>
  <c r="B1263" i="5"/>
  <c r="D1262" i="5"/>
  <c r="H1262" i="5"/>
  <c r="C1262" i="5"/>
  <c r="B1262" i="5"/>
  <c r="D1261" i="5"/>
  <c r="H1261" i="5"/>
  <c r="C1261" i="5"/>
  <c r="B1261" i="5"/>
  <c r="D1260" i="5"/>
  <c r="H1260" i="5"/>
  <c r="C1260" i="5"/>
  <c r="B1260" i="5"/>
  <c r="D1259" i="5"/>
  <c r="H1259" i="5"/>
  <c r="C1259" i="5"/>
  <c r="B1259" i="5"/>
  <c r="D1258" i="5"/>
  <c r="H1258" i="5"/>
  <c r="C1258" i="5"/>
  <c r="B1258" i="5"/>
  <c r="D1257" i="5"/>
  <c r="H1257" i="5"/>
  <c r="C1257" i="5"/>
  <c r="B1257" i="5"/>
  <c r="D1256" i="5"/>
  <c r="H1256" i="5"/>
  <c r="C1256" i="5"/>
  <c r="B1256" i="5"/>
  <c r="D1255" i="5"/>
  <c r="H1255" i="5"/>
  <c r="C1255" i="5"/>
  <c r="B1255" i="5"/>
  <c r="D1254" i="5"/>
  <c r="H1254" i="5"/>
  <c r="C1254" i="5"/>
  <c r="B1254" i="5"/>
  <c r="D1253" i="5"/>
  <c r="H1253" i="5"/>
  <c r="C1253" i="5"/>
  <c r="B1253" i="5"/>
  <c r="D1252" i="5"/>
  <c r="H1252" i="5"/>
  <c r="C1252" i="5"/>
  <c r="B1252" i="5"/>
  <c r="D1251" i="5"/>
  <c r="H1251" i="5"/>
  <c r="C1251" i="5"/>
  <c r="B1251" i="5"/>
  <c r="D1250" i="5"/>
  <c r="H1250" i="5"/>
  <c r="C1250" i="5"/>
  <c r="B1250" i="5"/>
  <c r="D1249" i="5"/>
  <c r="H1249" i="5"/>
  <c r="C1249" i="5"/>
  <c r="B1249" i="5"/>
  <c r="D1248" i="5"/>
  <c r="H1248" i="5"/>
  <c r="C1248" i="5"/>
  <c r="B1248" i="5"/>
  <c r="D1247" i="5"/>
  <c r="H1247" i="5"/>
  <c r="C1247" i="5"/>
  <c r="B1247" i="5"/>
  <c r="D1246" i="5"/>
  <c r="H1246" i="5"/>
  <c r="C1246" i="5"/>
  <c r="B1246" i="5"/>
  <c r="D1245" i="5"/>
  <c r="H1245" i="5"/>
  <c r="C1245" i="5"/>
  <c r="B1245" i="5"/>
  <c r="D1244" i="5"/>
  <c r="H1244" i="5"/>
  <c r="C1244" i="5"/>
  <c r="B1244" i="5"/>
  <c r="D1243" i="5"/>
  <c r="H1243" i="5"/>
  <c r="C1243" i="5"/>
  <c r="B1243" i="5"/>
  <c r="D1242" i="5"/>
  <c r="H1242" i="5"/>
  <c r="C1242" i="5"/>
  <c r="B1242" i="5"/>
  <c r="D1241" i="5"/>
  <c r="H1241" i="5"/>
  <c r="C1241" i="5"/>
  <c r="B1241" i="5"/>
  <c r="D1240" i="5"/>
  <c r="H1240" i="5"/>
  <c r="C1240" i="5"/>
  <c r="B1240" i="5"/>
  <c r="D1239" i="5"/>
  <c r="H1239" i="5"/>
  <c r="C1239" i="5"/>
  <c r="B1239" i="5"/>
  <c r="D1238" i="5"/>
  <c r="H1238" i="5"/>
  <c r="C1238" i="5"/>
  <c r="B1238" i="5"/>
  <c r="D1237" i="5"/>
  <c r="H1237" i="5"/>
  <c r="C1237" i="5"/>
  <c r="B1237" i="5"/>
  <c r="D1236" i="5"/>
  <c r="H1236" i="5"/>
  <c r="C1236" i="5"/>
  <c r="B1236" i="5"/>
  <c r="D1235" i="5"/>
  <c r="H1235" i="5"/>
  <c r="C1235" i="5"/>
  <c r="B1235" i="5"/>
  <c r="D1234" i="5"/>
  <c r="H1234" i="5"/>
  <c r="C1234" i="5"/>
  <c r="B1234" i="5"/>
  <c r="D1233" i="5"/>
  <c r="H1233" i="5"/>
  <c r="C1233" i="5"/>
  <c r="B1233" i="5"/>
  <c r="D1232" i="5"/>
  <c r="H1232" i="5"/>
  <c r="C1232" i="5"/>
  <c r="B1232" i="5"/>
  <c r="D1231" i="5"/>
  <c r="H1231" i="5"/>
  <c r="C1231" i="5"/>
  <c r="B1231" i="5"/>
  <c r="D1230" i="5"/>
  <c r="H1230" i="5"/>
  <c r="C1230" i="5"/>
  <c r="B1230" i="5"/>
  <c r="D1229" i="5"/>
  <c r="H1229" i="5"/>
  <c r="C1229" i="5"/>
  <c r="B1229" i="5"/>
  <c r="D1228" i="5"/>
  <c r="H1228" i="5"/>
  <c r="C1228" i="5"/>
  <c r="B1228" i="5"/>
  <c r="D1227" i="5"/>
  <c r="H1227" i="5"/>
  <c r="C1227" i="5"/>
  <c r="B1227" i="5"/>
  <c r="D1226" i="5"/>
  <c r="H1226" i="5"/>
  <c r="C1226" i="5"/>
  <c r="B1226" i="5"/>
  <c r="D1225" i="5"/>
  <c r="H1225" i="5"/>
  <c r="C1225" i="5"/>
  <c r="B1225" i="5"/>
  <c r="D1224" i="5"/>
  <c r="H1224" i="5"/>
  <c r="C1224" i="5"/>
  <c r="B1224" i="5"/>
  <c r="D1223" i="5"/>
  <c r="H1223" i="5"/>
  <c r="C1223" i="5"/>
  <c r="B1223" i="5"/>
  <c r="D1222" i="5"/>
  <c r="H1222" i="5"/>
  <c r="C1222" i="5"/>
  <c r="B1222" i="5"/>
  <c r="D1221" i="5"/>
  <c r="H1221" i="5"/>
  <c r="C1221" i="5"/>
  <c r="B1221" i="5"/>
  <c r="D1220" i="5"/>
  <c r="H1220" i="5"/>
  <c r="C1220" i="5"/>
  <c r="B1220" i="5"/>
  <c r="D1219" i="5"/>
  <c r="H1219" i="5"/>
  <c r="C1219" i="5"/>
  <c r="B1219" i="5"/>
  <c r="D1218" i="5"/>
  <c r="H1218" i="5"/>
  <c r="C1218" i="5"/>
  <c r="B1218" i="5"/>
  <c r="D1217" i="5"/>
  <c r="H1217" i="5"/>
  <c r="C1217" i="5"/>
  <c r="B1217" i="5"/>
  <c r="D1216" i="5"/>
  <c r="H1216" i="5"/>
  <c r="C1216" i="5"/>
  <c r="B1216" i="5"/>
  <c r="D1215" i="5"/>
  <c r="H1215" i="5"/>
  <c r="C1215" i="5"/>
  <c r="B1215" i="5"/>
  <c r="D1214" i="5"/>
  <c r="H1214" i="5"/>
  <c r="C1214" i="5"/>
  <c r="B1214" i="5"/>
  <c r="D1213" i="5"/>
  <c r="H1213" i="5"/>
  <c r="C1213" i="5"/>
  <c r="B1213" i="5"/>
  <c r="D1212" i="5"/>
  <c r="H1212" i="5"/>
  <c r="C1212" i="5"/>
  <c r="B1212" i="5"/>
  <c r="D1211" i="5"/>
  <c r="H1211" i="5"/>
  <c r="C1211" i="5"/>
  <c r="B1211" i="5"/>
  <c r="D1210" i="5"/>
  <c r="H1210" i="5"/>
  <c r="C1210" i="5"/>
  <c r="B1210" i="5"/>
  <c r="D1209" i="5"/>
  <c r="H1209" i="5"/>
  <c r="C1209" i="5"/>
  <c r="B1209" i="5"/>
  <c r="D1208" i="5"/>
  <c r="H1208" i="5"/>
  <c r="C1208" i="5"/>
  <c r="B1208" i="5"/>
  <c r="D1207" i="5"/>
  <c r="H1207" i="5"/>
  <c r="C1207" i="5"/>
  <c r="B1207" i="5"/>
  <c r="D1206" i="5"/>
  <c r="H1206" i="5"/>
  <c r="C1206" i="5"/>
  <c r="B1206" i="5"/>
  <c r="D1205" i="5"/>
  <c r="H1205" i="5"/>
  <c r="C1205" i="5"/>
  <c r="B1205" i="5"/>
  <c r="D1204" i="5"/>
  <c r="H1204" i="5"/>
  <c r="C1204" i="5"/>
  <c r="B1204" i="5"/>
  <c r="D1203" i="5"/>
  <c r="H1203" i="5"/>
  <c r="C1203" i="5"/>
  <c r="B1203" i="5"/>
  <c r="D1202" i="5"/>
  <c r="H1202" i="5"/>
  <c r="C1202" i="5"/>
  <c r="B1202" i="5"/>
  <c r="D1201" i="5"/>
  <c r="H1201" i="5"/>
  <c r="C1201" i="5"/>
  <c r="B1201" i="5"/>
  <c r="D1200" i="5"/>
  <c r="H1200" i="5"/>
  <c r="C1200" i="5"/>
  <c r="B1200" i="5"/>
  <c r="D1199" i="5"/>
  <c r="H1199" i="5"/>
  <c r="C1199" i="5"/>
  <c r="B1199" i="5"/>
  <c r="D1198" i="5"/>
  <c r="H1198" i="5"/>
  <c r="C1198" i="5"/>
  <c r="B1198" i="5"/>
  <c r="D1197" i="5"/>
  <c r="H1197" i="5"/>
  <c r="C1197" i="5"/>
  <c r="B1197" i="5"/>
  <c r="D1196" i="5"/>
  <c r="H1196" i="5"/>
  <c r="C1196" i="5"/>
  <c r="B1196" i="5"/>
  <c r="D1195" i="5"/>
  <c r="H1195" i="5"/>
  <c r="C1195" i="5"/>
  <c r="B1195" i="5"/>
  <c r="D1194" i="5"/>
  <c r="H1194" i="5"/>
  <c r="C1194" i="5"/>
  <c r="B1194" i="5"/>
  <c r="D1193" i="5"/>
  <c r="H1193" i="5"/>
  <c r="C1193" i="5"/>
  <c r="B1193" i="5"/>
  <c r="D1192" i="5"/>
  <c r="H1192" i="5"/>
  <c r="C1192" i="5"/>
  <c r="B1192" i="5"/>
  <c r="D1191" i="5"/>
  <c r="H1191" i="5"/>
  <c r="C1191" i="5"/>
  <c r="B1191" i="5"/>
  <c r="D1190" i="5"/>
  <c r="H1190" i="5"/>
  <c r="C1190" i="5"/>
  <c r="B1190" i="5"/>
  <c r="D1189" i="5"/>
  <c r="H1189" i="5"/>
  <c r="C1189" i="5"/>
  <c r="B1189" i="5"/>
  <c r="D1188" i="5"/>
  <c r="H1188" i="5"/>
  <c r="C1188" i="5"/>
  <c r="B1188" i="5"/>
  <c r="D1187" i="5"/>
  <c r="H1187" i="5"/>
  <c r="C1187" i="5"/>
  <c r="B1187" i="5"/>
  <c r="D1186" i="5"/>
  <c r="H1186" i="5"/>
  <c r="C1186" i="5"/>
  <c r="B1186" i="5"/>
  <c r="D1185" i="5"/>
  <c r="H1185" i="5"/>
  <c r="C1185" i="5"/>
  <c r="B1185" i="5"/>
  <c r="D1184" i="5"/>
  <c r="H1184" i="5"/>
  <c r="C1184" i="5"/>
  <c r="B1184" i="5"/>
  <c r="D1183" i="5"/>
  <c r="H1183" i="5"/>
  <c r="C1183" i="5"/>
  <c r="B1183" i="5"/>
  <c r="D1182" i="5"/>
  <c r="H1182" i="5"/>
  <c r="C1182" i="5"/>
  <c r="B1182" i="5"/>
  <c r="D1181" i="5"/>
  <c r="H1181" i="5"/>
  <c r="C1181" i="5"/>
  <c r="B1181" i="5"/>
  <c r="D1180" i="5"/>
  <c r="H1180" i="5"/>
  <c r="C1180" i="5"/>
  <c r="B1180" i="5"/>
  <c r="D1179" i="5"/>
  <c r="H1179" i="5"/>
  <c r="C1179" i="5"/>
  <c r="B1179" i="5"/>
  <c r="D1178" i="5"/>
  <c r="H1178" i="5"/>
  <c r="C1178" i="5"/>
  <c r="B1178" i="5"/>
  <c r="D1177" i="5"/>
  <c r="H1177" i="5"/>
  <c r="C1177" i="5"/>
  <c r="B1177" i="5"/>
  <c r="D1176" i="5"/>
  <c r="H1176" i="5"/>
  <c r="C1176" i="5"/>
  <c r="B1176" i="5"/>
  <c r="D1175" i="5"/>
  <c r="H1175" i="5"/>
  <c r="C1175" i="5"/>
  <c r="B1175" i="5"/>
  <c r="D1174" i="5"/>
  <c r="H1174" i="5"/>
  <c r="C1174" i="5"/>
  <c r="B1174" i="5"/>
  <c r="D1173" i="5"/>
  <c r="H1173" i="5"/>
  <c r="C1173" i="5"/>
  <c r="B1173" i="5"/>
  <c r="D1172" i="5"/>
  <c r="H1172" i="5"/>
  <c r="C1172" i="5"/>
  <c r="B1172" i="5"/>
  <c r="D1171" i="5"/>
  <c r="H1171" i="5"/>
  <c r="C1171" i="5"/>
  <c r="B1171" i="5"/>
  <c r="D1170" i="5"/>
  <c r="H1170" i="5"/>
  <c r="C1170" i="5"/>
  <c r="B1170" i="5"/>
  <c r="D1169" i="5"/>
  <c r="H1169" i="5"/>
  <c r="C1169" i="5"/>
  <c r="B1169" i="5"/>
  <c r="D1168" i="5"/>
  <c r="H1168" i="5"/>
  <c r="C1168" i="5"/>
  <c r="B1168" i="5"/>
  <c r="D1167" i="5"/>
  <c r="H1167" i="5"/>
  <c r="C1167" i="5"/>
  <c r="B1167" i="5"/>
  <c r="D1166" i="5"/>
  <c r="H1166" i="5"/>
  <c r="C1166" i="5"/>
  <c r="B1166" i="5"/>
  <c r="D1165" i="5"/>
  <c r="H1165" i="5"/>
  <c r="C1165" i="5"/>
  <c r="B1165" i="5"/>
  <c r="D1164" i="5"/>
  <c r="H1164" i="5"/>
  <c r="C1164" i="5"/>
  <c r="B1164" i="5"/>
  <c r="D1163" i="5"/>
  <c r="H1163" i="5"/>
  <c r="C1163" i="5"/>
  <c r="B1163" i="5"/>
  <c r="D1162" i="5"/>
  <c r="H1162" i="5"/>
  <c r="C1162" i="5"/>
  <c r="B1162" i="5"/>
  <c r="D1161" i="5"/>
  <c r="H1161" i="5"/>
  <c r="C1161" i="5"/>
  <c r="B1161" i="5"/>
  <c r="D1160" i="5"/>
  <c r="H1160" i="5"/>
  <c r="C1160" i="5"/>
  <c r="B1160" i="5"/>
  <c r="D1159" i="5"/>
  <c r="H1159" i="5"/>
  <c r="C1159" i="5"/>
  <c r="B1159" i="5"/>
  <c r="D1158" i="5"/>
  <c r="H1158" i="5"/>
  <c r="C1158" i="5"/>
  <c r="B1158" i="5"/>
  <c r="D1157" i="5"/>
  <c r="H1157" i="5"/>
  <c r="C1157" i="5"/>
  <c r="B1157" i="5"/>
  <c r="D1156" i="5"/>
  <c r="H1156" i="5"/>
  <c r="C1156" i="5"/>
  <c r="B1156" i="5"/>
  <c r="D1155" i="5"/>
  <c r="H1155" i="5"/>
  <c r="C1155" i="5"/>
  <c r="B1155" i="5"/>
  <c r="D1154" i="5"/>
  <c r="H1154" i="5"/>
  <c r="C1154" i="5"/>
  <c r="B1154" i="5"/>
  <c r="D1153" i="5"/>
  <c r="H1153" i="5"/>
  <c r="C1153" i="5"/>
  <c r="B1153" i="5"/>
  <c r="D1152" i="5"/>
  <c r="H1152" i="5"/>
  <c r="C1152" i="5"/>
  <c r="B1152" i="5"/>
  <c r="D1151" i="5"/>
  <c r="H1151" i="5"/>
  <c r="C1151" i="5"/>
  <c r="B1151" i="5"/>
  <c r="D1150" i="5"/>
  <c r="H1150" i="5"/>
  <c r="C1150" i="5"/>
  <c r="B1150" i="5"/>
  <c r="D1149" i="5"/>
  <c r="H1149" i="5"/>
  <c r="C1149" i="5"/>
  <c r="B1149" i="5"/>
  <c r="D1148" i="5"/>
  <c r="H1148" i="5"/>
  <c r="C1148" i="5"/>
  <c r="B1148" i="5"/>
  <c r="D1147" i="5"/>
  <c r="H1147" i="5"/>
  <c r="C1147" i="5"/>
  <c r="B1147" i="5"/>
  <c r="D1146" i="5"/>
  <c r="H1146" i="5"/>
  <c r="C1146" i="5"/>
  <c r="B1146" i="5"/>
  <c r="D1145" i="5"/>
  <c r="H1145" i="5"/>
  <c r="C1145" i="5"/>
  <c r="B1145" i="5"/>
  <c r="D1144" i="5"/>
  <c r="H1144" i="5"/>
  <c r="C1144" i="5"/>
  <c r="B1144" i="5"/>
  <c r="D1143" i="5"/>
  <c r="H1143" i="5"/>
  <c r="C1143" i="5"/>
  <c r="B1143" i="5"/>
  <c r="D1142" i="5"/>
  <c r="H1142" i="5"/>
  <c r="C1142" i="5"/>
  <c r="B1142" i="5"/>
  <c r="D1141" i="5"/>
  <c r="H1141" i="5"/>
  <c r="C1141" i="5"/>
  <c r="B1141" i="5"/>
  <c r="D1140" i="5"/>
  <c r="H1140" i="5"/>
  <c r="C1140" i="5"/>
  <c r="B1140" i="5"/>
  <c r="D1139" i="5"/>
  <c r="H1139" i="5"/>
  <c r="C1139" i="5"/>
  <c r="B1139" i="5"/>
  <c r="D1138" i="5"/>
  <c r="H1138" i="5"/>
  <c r="C1138" i="5"/>
  <c r="B1138" i="5"/>
  <c r="D1137" i="5"/>
  <c r="H1137" i="5"/>
  <c r="C1137" i="5"/>
  <c r="B1137" i="5"/>
  <c r="D1136" i="5"/>
  <c r="H1136" i="5"/>
  <c r="C1136" i="5"/>
  <c r="B1136" i="5"/>
  <c r="D1135" i="5"/>
  <c r="H1135" i="5"/>
  <c r="C1135" i="5"/>
  <c r="B1135" i="5"/>
  <c r="D1134" i="5"/>
  <c r="H1134" i="5"/>
  <c r="C1134" i="5"/>
  <c r="B1134" i="5"/>
  <c r="D1133" i="5"/>
  <c r="H1133" i="5"/>
  <c r="C1133" i="5"/>
  <c r="B1133" i="5"/>
  <c r="D1132" i="5"/>
  <c r="H1132" i="5"/>
  <c r="C1132" i="5"/>
  <c r="B1132" i="5"/>
  <c r="D1131" i="5"/>
  <c r="H1131" i="5"/>
  <c r="C1131" i="5"/>
  <c r="B1131" i="5"/>
  <c r="D1130" i="5"/>
  <c r="H1130" i="5"/>
  <c r="C1130" i="5"/>
  <c r="B1130" i="5"/>
  <c r="D1129" i="5"/>
  <c r="H1129" i="5"/>
  <c r="C1129" i="5"/>
  <c r="B1129" i="5"/>
  <c r="D1128" i="5"/>
  <c r="H1128" i="5"/>
  <c r="C1128" i="5"/>
  <c r="B1128" i="5"/>
  <c r="D1127" i="5"/>
  <c r="H1127" i="5"/>
  <c r="C1127" i="5"/>
  <c r="B1127" i="5"/>
  <c r="D1126" i="5"/>
  <c r="H1126" i="5"/>
  <c r="C1126" i="5"/>
  <c r="B1126" i="5"/>
  <c r="D1125" i="5"/>
  <c r="H1125" i="5"/>
  <c r="C1125" i="5"/>
  <c r="B1125" i="5"/>
  <c r="D1124" i="5"/>
  <c r="H1124" i="5"/>
  <c r="C1124" i="5"/>
  <c r="B1124" i="5"/>
  <c r="D1123" i="5"/>
  <c r="H1123" i="5"/>
  <c r="C1123" i="5"/>
  <c r="B1123" i="5"/>
  <c r="D1122" i="5"/>
  <c r="H1122" i="5"/>
  <c r="C1122" i="5"/>
  <c r="B1122" i="5"/>
  <c r="D1121" i="5"/>
  <c r="H1121" i="5"/>
  <c r="C1121" i="5"/>
  <c r="B1121" i="5"/>
  <c r="D1120" i="5"/>
  <c r="H1120" i="5"/>
  <c r="C1120" i="5"/>
  <c r="B1120" i="5"/>
  <c r="D1119" i="5"/>
  <c r="H1119" i="5"/>
  <c r="C1119" i="5"/>
  <c r="B1119" i="5"/>
  <c r="D1118" i="5"/>
  <c r="H1118" i="5"/>
  <c r="C1118" i="5"/>
  <c r="B1118" i="5"/>
  <c r="D1117" i="5"/>
  <c r="H1117" i="5"/>
  <c r="C1117" i="5"/>
  <c r="B1117" i="5"/>
  <c r="D1116" i="5"/>
  <c r="H1116" i="5"/>
  <c r="C1116" i="5"/>
  <c r="B1116" i="5"/>
  <c r="D1115" i="5"/>
  <c r="H1115" i="5"/>
  <c r="C1115" i="5"/>
  <c r="B1115" i="5"/>
  <c r="D1114" i="5"/>
  <c r="H1114" i="5"/>
  <c r="C1114" i="5"/>
  <c r="B1114" i="5"/>
  <c r="D1113" i="5"/>
  <c r="H1113" i="5"/>
  <c r="C1113" i="5"/>
  <c r="B1113" i="5"/>
  <c r="D1112" i="5"/>
  <c r="H1112" i="5"/>
  <c r="C1112" i="5"/>
  <c r="B1112" i="5"/>
  <c r="D1111" i="5"/>
  <c r="H1111" i="5"/>
  <c r="C1111" i="5"/>
  <c r="B1111" i="5"/>
  <c r="D1110" i="5"/>
  <c r="H1110" i="5"/>
  <c r="C1110" i="5"/>
  <c r="B1110" i="5"/>
  <c r="D1109" i="5"/>
  <c r="H1109" i="5"/>
  <c r="C1109" i="5"/>
  <c r="B1109" i="5"/>
  <c r="D1108" i="5"/>
  <c r="H1108" i="5"/>
  <c r="C1108" i="5"/>
  <c r="B1108" i="5"/>
  <c r="D1107" i="5"/>
  <c r="H1107" i="5"/>
  <c r="C1107" i="5"/>
  <c r="B1107" i="5"/>
  <c r="D1106" i="5"/>
  <c r="H1106" i="5"/>
  <c r="C1106" i="5"/>
  <c r="B1106" i="5"/>
  <c r="D1105" i="5"/>
  <c r="H1105" i="5"/>
  <c r="C1105" i="5"/>
  <c r="B1105" i="5"/>
  <c r="D1104" i="5"/>
  <c r="H1104" i="5"/>
  <c r="C1104" i="5"/>
  <c r="B1104" i="5"/>
  <c r="D1103" i="5"/>
  <c r="H1103" i="5"/>
  <c r="C1103" i="5"/>
  <c r="B1103" i="5"/>
  <c r="D1102" i="5"/>
  <c r="H1102" i="5"/>
  <c r="C1102" i="5"/>
  <c r="B1102" i="5"/>
  <c r="D1101" i="5"/>
  <c r="H1101" i="5"/>
  <c r="C1101" i="5"/>
  <c r="B1101" i="5"/>
  <c r="D1100" i="5"/>
  <c r="H1100" i="5"/>
  <c r="C1100" i="5"/>
  <c r="B1100" i="5"/>
  <c r="D1099" i="5"/>
  <c r="H1099" i="5"/>
  <c r="C1099" i="5"/>
  <c r="B1099" i="5"/>
  <c r="D1098" i="5"/>
  <c r="H1098" i="5"/>
  <c r="C1098" i="5"/>
  <c r="B1098" i="5"/>
  <c r="D1097" i="5"/>
  <c r="H1097" i="5"/>
  <c r="C1097" i="5"/>
  <c r="B1097" i="5"/>
  <c r="D1096" i="5"/>
  <c r="H1096" i="5"/>
  <c r="C1096" i="5"/>
  <c r="B1096" i="5"/>
  <c r="D1095" i="5"/>
  <c r="H1095" i="5"/>
  <c r="C1095" i="5"/>
  <c r="B1095" i="5"/>
  <c r="D1094" i="5"/>
  <c r="H1094" i="5"/>
  <c r="C1094" i="5"/>
  <c r="B1094" i="5"/>
  <c r="D1093" i="5"/>
  <c r="H1093" i="5"/>
  <c r="C1093" i="5"/>
  <c r="B1093" i="5"/>
  <c r="D1092" i="5"/>
  <c r="H1092" i="5"/>
  <c r="C1092" i="5"/>
  <c r="B1092" i="5"/>
  <c r="D1091" i="5"/>
  <c r="H1091" i="5"/>
  <c r="C1091" i="5"/>
  <c r="B1091" i="5"/>
  <c r="D1090" i="5"/>
  <c r="H1090" i="5"/>
  <c r="C1090" i="5"/>
  <c r="B1090" i="5"/>
  <c r="D1089" i="5"/>
  <c r="H1089" i="5"/>
  <c r="C1089" i="5"/>
  <c r="B1089" i="5"/>
  <c r="D1088" i="5"/>
  <c r="H1088" i="5"/>
  <c r="C1088" i="5"/>
  <c r="B1088" i="5"/>
  <c r="D1087" i="5"/>
  <c r="H1087" i="5"/>
  <c r="C1087" i="5"/>
  <c r="B1087" i="5"/>
  <c r="D1086" i="5"/>
  <c r="H1086" i="5"/>
  <c r="C1086" i="5"/>
  <c r="B1086" i="5"/>
  <c r="D1085" i="5"/>
  <c r="H1085" i="5"/>
  <c r="C1085" i="5"/>
  <c r="B1085" i="5"/>
  <c r="D1084" i="5"/>
  <c r="H1084" i="5"/>
  <c r="C1084" i="5"/>
  <c r="B1084" i="5"/>
  <c r="D1083" i="5"/>
  <c r="H1083" i="5"/>
  <c r="C1083" i="5"/>
  <c r="B1083" i="5"/>
  <c r="D1082" i="5"/>
  <c r="H1082" i="5"/>
  <c r="C1082" i="5"/>
  <c r="B1082" i="5"/>
  <c r="D1081" i="5"/>
  <c r="H1081" i="5"/>
  <c r="C1081" i="5"/>
  <c r="B1081" i="5"/>
  <c r="D1080" i="5"/>
  <c r="H1080" i="5"/>
  <c r="C1080" i="5"/>
  <c r="B1080" i="5"/>
  <c r="D1079" i="5"/>
  <c r="H1079" i="5"/>
  <c r="C1079" i="5"/>
  <c r="B1079" i="5"/>
  <c r="D1078" i="5"/>
  <c r="H1078" i="5"/>
  <c r="C1078" i="5"/>
  <c r="B1078" i="5"/>
  <c r="D1077" i="5"/>
  <c r="H1077" i="5"/>
  <c r="C1077" i="5"/>
  <c r="B1077" i="5"/>
  <c r="D1076" i="5"/>
  <c r="H1076" i="5"/>
  <c r="C1076" i="5"/>
  <c r="B1076" i="5"/>
  <c r="D1075" i="5"/>
  <c r="H1075" i="5"/>
  <c r="C1075" i="5"/>
  <c r="B1075" i="5"/>
  <c r="D1074" i="5"/>
  <c r="H1074" i="5"/>
  <c r="C1074" i="5"/>
  <c r="B1074" i="5"/>
  <c r="D1073" i="5"/>
  <c r="H1073" i="5"/>
  <c r="C1073" i="5"/>
  <c r="B1073" i="5"/>
  <c r="D1072" i="5"/>
  <c r="H1072" i="5"/>
  <c r="C1072" i="5"/>
  <c r="B1072" i="5"/>
  <c r="D1071" i="5"/>
  <c r="H1071" i="5"/>
  <c r="C1071" i="5"/>
  <c r="B1071" i="5"/>
  <c r="D1070" i="5"/>
  <c r="H1070" i="5"/>
  <c r="C1070" i="5"/>
  <c r="B1070" i="5"/>
  <c r="D1069" i="5"/>
  <c r="H1069" i="5"/>
  <c r="C1069" i="5"/>
  <c r="B1069" i="5"/>
  <c r="D1068" i="5"/>
  <c r="H1068" i="5"/>
  <c r="C1068" i="5"/>
  <c r="B1068" i="5"/>
  <c r="D1067" i="5"/>
  <c r="H1067" i="5"/>
  <c r="C1067" i="5"/>
  <c r="B1067" i="5"/>
  <c r="D1066" i="5"/>
  <c r="H1066" i="5"/>
  <c r="C1066" i="5"/>
  <c r="B1066" i="5"/>
  <c r="D1065" i="5"/>
  <c r="H1065" i="5"/>
  <c r="C1065" i="5"/>
  <c r="B1065" i="5"/>
  <c r="D1064" i="5"/>
  <c r="H1064" i="5"/>
  <c r="C1064" i="5"/>
  <c r="B1064" i="5"/>
  <c r="D1063" i="5"/>
  <c r="H1063" i="5"/>
  <c r="C1063" i="5"/>
  <c r="B1063" i="5"/>
  <c r="D1062" i="5"/>
  <c r="H1062" i="5"/>
  <c r="C1062" i="5"/>
  <c r="B1062" i="5"/>
  <c r="D1061" i="5"/>
  <c r="H1061" i="5"/>
  <c r="C1061" i="5"/>
  <c r="B1061" i="5"/>
  <c r="D1060" i="5"/>
  <c r="H1060" i="5"/>
  <c r="C1060" i="5"/>
  <c r="B1060" i="5"/>
  <c r="D1059" i="5"/>
  <c r="H1059" i="5"/>
  <c r="C1059" i="5"/>
  <c r="B1059" i="5"/>
  <c r="D1058" i="5"/>
  <c r="H1058" i="5"/>
  <c r="C1058" i="5"/>
  <c r="B1058" i="5"/>
  <c r="D1057" i="5"/>
  <c r="H1057" i="5"/>
  <c r="C1057" i="5"/>
  <c r="B1057" i="5"/>
  <c r="D1056" i="5"/>
  <c r="H1056" i="5"/>
  <c r="C1056" i="5"/>
  <c r="B1056" i="5"/>
  <c r="D1055" i="5"/>
  <c r="H1055" i="5"/>
  <c r="C1055" i="5"/>
  <c r="B1055" i="5"/>
  <c r="D1054" i="5"/>
  <c r="H1054" i="5"/>
  <c r="C1054" i="5"/>
  <c r="B1054" i="5"/>
  <c r="D1053" i="5"/>
  <c r="H1053" i="5"/>
  <c r="C1053" i="5"/>
  <c r="B1053" i="5"/>
  <c r="D1052" i="5"/>
  <c r="H1052" i="5"/>
  <c r="C1052" i="5"/>
  <c r="B1052" i="5"/>
  <c r="D1051" i="5"/>
  <c r="H1051" i="5"/>
  <c r="C1051" i="5"/>
  <c r="B1051" i="5"/>
  <c r="D1050" i="5"/>
  <c r="H1050" i="5"/>
  <c r="C1050" i="5"/>
  <c r="B1050" i="5"/>
  <c r="D1049" i="5"/>
  <c r="H1049" i="5"/>
  <c r="C1049" i="5"/>
  <c r="B1049" i="5"/>
  <c r="D1048" i="5"/>
  <c r="H1048" i="5"/>
  <c r="C1048" i="5"/>
  <c r="B1048" i="5"/>
  <c r="D1047" i="5"/>
  <c r="H1047" i="5"/>
  <c r="C1047" i="5"/>
  <c r="B1047" i="5"/>
  <c r="D1046" i="5"/>
  <c r="H1046" i="5"/>
  <c r="C1046" i="5"/>
  <c r="B1046" i="5"/>
  <c r="D1045" i="5"/>
  <c r="H1045" i="5"/>
  <c r="C1045" i="5"/>
  <c r="B1045" i="5"/>
  <c r="D1044" i="5"/>
  <c r="H1044" i="5"/>
  <c r="C1044" i="5"/>
  <c r="B1044" i="5"/>
  <c r="D1043" i="5"/>
  <c r="H1043" i="5"/>
  <c r="C1043" i="5"/>
  <c r="B1043" i="5"/>
  <c r="D1042" i="5"/>
  <c r="H1042" i="5"/>
  <c r="C1042" i="5"/>
  <c r="B1042" i="5"/>
  <c r="D1041" i="5"/>
  <c r="H1041" i="5"/>
  <c r="C1041" i="5"/>
  <c r="B1041" i="5"/>
  <c r="D1040" i="5"/>
  <c r="H1040" i="5"/>
  <c r="C1040" i="5"/>
  <c r="B1040" i="5"/>
  <c r="D1039" i="5"/>
  <c r="H1039" i="5"/>
  <c r="C1039" i="5"/>
  <c r="B1039" i="5"/>
  <c r="D1038" i="5"/>
  <c r="H1038" i="5"/>
  <c r="C1038" i="5"/>
  <c r="B1038" i="5"/>
  <c r="D1037" i="5"/>
  <c r="H1037" i="5"/>
  <c r="C1037" i="5"/>
  <c r="B1037" i="5"/>
  <c r="D1036" i="5"/>
  <c r="H1036" i="5"/>
  <c r="C1036" i="5"/>
  <c r="B1036" i="5"/>
  <c r="D1035" i="5"/>
  <c r="H1035" i="5"/>
  <c r="C1035" i="5"/>
  <c r="B1035" i="5"/>
  <c r="D1034" i="5"/>
  <c r="H1034" i="5"/>
  <c r="C1034" i="5"/>
  <c r="B1034" i="5"/>
  <c r="D1033" i="5"/>
  <c r="H1033" i="5"/>
  <c r="C1033" i="5"/>
  <c r="B1033" i="5"/>
  <c r="D1032" i="5"/>
  <c r="H1032" i="5"/>
  <c r="C1032" i="5"/>
  <c r="B1032" i="5"/>
  <c r="D1031" i="5"/>
  <c r="H1031" i="5"/>
  <c r="C1031" i="5"/>
  <c r="B1031" i="5"/>
  <c r="D1030" i="5"/>
  <c r="H1030" i="5"/>
  <c r="C1030" i="5"/>
  <c r="B1030" i="5"/>
  <c r="D1029" i="5"/>
  <c r="H1029" i="5"/>
  <c r="C1029" i="5"/>
  <c r="B1029" i="5"/>
  <c r="D1028" i="5"/>
  <c r="H1028" i="5"/>
  <c r="C1028" i="5"/>
  <c r="B1028" i="5"/>
  <c r="D1027" i="5"/>
  <c r="H1027" i="5"/>
  <c r="C1027" i="5"/>
  <c r="B1027" i="5"/>
  <c r="D1026" i="5"/>
  <c r="H1026" i="5"/>
  <c r="C1026" i="5"/>
  <c r="B1026" i="5"/>
  <c r="D1025" i="5"/>
  <c r="H1025" i="5"/>
  <c r="C1025" i="5"/>
  <c r="B1025" i="5"/>
  <c r="D1024" i="5"/>
  <c r="H1024" i="5"/>
  <c r="C1024" i="5"/>
  <c r="B1024" i="5"/>
  <c r="D1023" i="5"/>
  <c r="H1023" i="5"/>
  <c r="C1023" i="5"/>
  <c r="B1023" i="5"/>
  <c r="D1022" i="5"/>
  <c r="H1022" i="5"/>
  <c r="C1022" i="5"/>
  <c r="B1022" i="5"/>
  <c r="D1021" i="5"/>
  <c r="H1021" i="5"/>
  <c r="C1021" i="5"/>
  <c r="B1021" i="5"/>
  <c r="D1020" i="5"/>
  <c r="H1020" i="5"/>
  <c r="C1020" i="5"/>
  <c r="B1020" i="5"/>
  <c r="D1019" i="5"/>
  <c r="H1019" i="5"/>
  <c r="C1019" i="5"/>
  <c r="B1019" i="5"/>
  <c r="D1018" i="5"/>
  <c r="H1018" i="5"/>
  <c r="C1018" i="5"/>
  <c r="B1018" i="5"/>
  <c r="D1017" i="5"/>
  <c r="H1017" i="5"/>
  <c r="C1017" i="5"/>
  <c r="B1017" i="5"/>
  <c r="D1016" i="5"/>
  <c r="H1016" i="5"/>
  <c r="C1016" i="5"/>
  <c r="B1016" i="5"/>
  <c r="D1015" i="5"/>
  <c r="H1015" i="5"/>
  <c r="C1015" i="5"/>
  <c r="B1015" i="5"/>
  <c r="D1014" i="5"/>
  <c r="H1014" i="5"/>
  <c r="C1014" i="5"/>
  <c r="B1014" i="5"/>
  <c r="D1013" i="5"/>
  <c r="H1013" i="5"/>
  <c r="C1013" i="5"/>
  <c r="B1013" i="5"/>
  <c r="D1012" i="5"/>
  <c r="H1012" i="5"/>
  <c r="C1012" i="5"/>
  <c r="B1012" i="5"/>
  <c r="D1011" i="5"/>
  <c r="H1011" i="5"/>
  <c r="C1011" i="5"/>
  <c r="B1011" i="5"/>
  <c r="D1010" i="5"/>
  <c r="H1010" i="5"/>
  <c r="C1010" i="5"/>
  <c r="B1010" i="5"/>
  <c r="D1009" i="5"/>
  <c r="H1009" i="5"/>
  <c r="C1009" i="5"/>
  <c r="B1009" i="5"/>
  <c r="D1008" i="5"/>
  <c r="H1008" i="5"/>
  <c r="C1008" i="5"/>
  <c r="B1008" i="5"/>
  <c r="D1007" i="5"/>
  <c r="H1007" i="5"/>
  <c r="C1007" i="5"/>
  <c r="B1007" i="5"/>
  <c r="D1006" i="5"/>
  <c r="H1006" i="5"/>
  <c r="C1006" i="5"/>
  <c r="B1006" i="5"/>
  <c r="D1005" i="5"/>
  <c r="H1005" i="5"/>
  <c r="C1005" i="5"/>
  <c r="B1005" i="5"/>
  <c r="D1004" i="5"/>
  <c r="H1004" i="5"/>
  <c r="C1004" i="5"/>
  <c r="B1004" i="5"/>
  <c r="D1003" i="5"/>
  <c r="H1003" i="5"/>
  <c r="C1003" i="5"/>
  <c r="B1003" i="5"/>
  <c r="D1002" i="5"/>
  <c r="H1002" i="5"/>
  <c r="C1002" i="5"/>
  <c r="B1002" i="5"/>
  <c r="D1001" i="5"/>
  <c r="H1001" i="5"/>
  <c r="C1001" i="5"/>
  <c r="B1001" i="5"/>
  <c r="D1000" i="5"/>
  <c r="H1000" i="5"/>
  <c r="C1000" i="5"/>
  <c r="B1000" i="5"/>
  <c r="D999" i="5"/>
  <c r="H999" i="5"/>
  <c r="C999" i="5"/>
  <c r="B999" i="5"/>
  <c r="D998" i="5"/>
  <c r="H998" i="5"/>
  <c r="C998" i="5"/>
  <c r="B998" i="5"/>
  <c r="D997" i="5"/>
  <c r="H997" i="5"/>
  <c r="C997" i="5"/>
  <c r="B997" i="5"/>
  <c r="D996" i="5"/>
  <c r="H996" i="5"/>
  <c r="C996" i="5"/>
  <c r="B996" i="5"/>
  <c r="D995" i="5"/>
  <c r="H995" i="5"/>
  <c r="C995" i="5"/>
  <c r="B995" i="5"/>
  <c r="D994" i="5"/>
  <c r="H994" i="5"/>
  <c r="C994" i="5"/>
  <c r="B994" i="5"/>
  <c r="D993" i="5"/>
  <c r="H993" i="5"/>
  <c r="C993" i="5"/>
  <c r="B993" i="5"/>
  <c r="D992" i="5"/>
  <c r="H992" i="5"/>
  <c r="C992" i="5"/>
  <c r="B992" i="5"/>
  <c r="D991" i="5"/>
  <c r="H991" i="5"/>
  <c r="C991" i="5"/>
  <c r="B991" i="5"/>
  <c r="D990" i="5"/>
  <c r="H990" i="5"/>
  <c r="C990" i="5"/>
  <c r="B990" i="5"/>
  <c r="D989" i="5"/>
  <c r="H989" i="5"/>
  <c r="C989" i="5"/>
  <c r="B989" i="5"/>
  <c r="D988" i="5"/>
  <c r="H988" i="5"/>
  <c r="C988" i="5"/>
  <c r="B988" i="5"/>
  <c r="D987" i="5"/>
  <c r="H987" i="5"/>
  <c r="C987" i="5"/>
  <c r="B987" i="5"/>
  <c r="D986" i="5"/>
  <c r="H986" i="5"/>
  <c r="C986" i="5"/>
  <c r="B986" i="5"/>
  <c r="D985" i="5"/>
  <c r="H985" i="5"/>
  <c r="C985" i="5"/>
  <c r="B985" i="5"/>
  <c r="D984" i="5"/>
  <c r="H984" i="5"/>
  <c r="C984" i="5"/>
  <c r="B984" i="5"/>
  <c r="D983" i="5"/>
  <c r="H983" i="5"/>
  <c r="C983" i="5"/>
  <c r="B983" i="5"/>
  <c r="D982" i="5"/>
  <c r="H982" i="5"/>
  <c r="C982" i="5"/>
  <c r="B982" i="5"/>
  <c r="D981" i="5"/>
  <c r="H981" i="5"/>
  <c r="C981" i="5"/>
  <c r="B981" i="5"/>
  <c r="D980" i="5"/>
  <c r="H980" i="5"/>
  <c r="C980" i="5"/>
  <c r="B980" i="5"/>
  <c r="D979" i="5"/>
  <c r="H979" i="5"/>
  <c r="C979" i="5"/>
  <c r="B979" i="5"/>
  <c r="D978" i="5"/>
  <c r="H978" i="5"/>
  <c r="C978" i="5"/>
  <c r="B978" i="5"/>
  <c r="D977" i="5"/>
  <c r="H977" i="5"/>
  <c r="C977" i="5"/>
  <c r="B977" i="5"/>
  <c r="D976" i="5"/>
  <c r="H976" i="5"/>
  <c r="C976" i="5"/>
  <c r="B976" i="5"/>
  <c r="D975" i="5"/>
  <c r="H975" i="5"/>
  <c r="C975" i="5"/>
  <c r="B975" i="5"/>
  <c r="D974" i="5"/>
  <c r="H974" i="5"/>
  <c r="C974" i="5"/>
  <c r="B974" i="5"/>
  <c r="D973" i="5"/>
  <c r="H973" i="5"/>
  <c r="C973" i="5"/>
  <c r="B973" i="5"/>
  <c r="D972" i="5"/>
  <c r="H972" i="5"/>
  <c r="C972" i="5"/>
  <c r="B972" i="5"/>
  <c r="D971" i="5"/>
  <c r="H971" i="5"/>
  <c r="C971" i="5"/>
  <c r="B971" i="5"/>
  <c r="D970" i="5"/>
  <c r="H970" i="5"/>
  <c r="C970" i="5"/>
  <c r="B970" i="5"/>
  <c r="D969" i="5"/>
  <c r="H969" i="5"/>
  <c r="C969" i="5"/>
  <c r="B969" i="5"/>
  <c r="D968" i="5"/>
  <c r="H968" i="5"/>
  <c r="C968" i="5"/>
  <c r="B968" i="5"/>
  <c r="D967" i="5"/>
  <c r="H967" i="5"/>
  <c r="C967" i="5"/>
  <c r="B967" i="5"/>
  <c r="D966" i="5"/>
  <c r="H966" i="5"/>
  <c r="C966" i="5"/>
  <c r="B966" i="5"/>
  <c r="D965" i="5"/>
  <c r="H965" i="5"/>
  <c r="C965" i="5"/>
  <c r="B965" i="5"/>
  <c r="D964" i="5"/>
  <c r="H964" i="5"/>
  <c r="C964" i="5"/>
  <c r="B964" i="5"/>
  <c r="D963" i="5"/>
  <c r="H963" i="5"/>
  <c r="C963" i="5"/>
  <c r="B963" i="5"/>
  <c r="D962" i="5"/>
  <c r="H962" i="5"/>
  <c r="C962" i="5"/>
  <c r="B962" i="5"/>
  <c r="D961" i="5"/>
  <c r="H961" i="5"/>
  <c r="C961" i="5"/>
  <c r="B961" i="5"/>
  <c r="D960" i="5"/>
  <c r="H960" i="5"/>
  <c r="C960" i="5"/>
  <c r="B960" i="5"/>
  <c r="D959" i="5"/>
  <c r="H959" i="5"/>
  <c r="C959" i="5"/>
  <c r="B959" i="5"/>
  <c r="D958" i="5"/>
  <c r="H958" i="5"/>
  <c r="C958" i="5"/>
  <c r="B958" i="5"/>
  <c r="D957" i="5"/>
  <c r="H957" i="5"/>
  <c r="C957" i="5"/>
  <c r="B957" i="5"/>
  <c r="D956" i="5"/>
  <c r="H956" i="5"/>
  <c r="C956" i="5"/>
  <c r="B956" i="5"/>
  <c r="D955" i="5"/>
  <c r="H955" i="5"/>
  <c r="C955" i="5"/>
  <c r="B955" i="5"/>
  <c r="D954" i="5"/>
  <c r="H954" i="5"/>
  <c r="C954" i="5"/>
  <c r="B954" i="5"/>
  <c r="D953" i="5"/>
  <c r="H953" i="5"/>
  <c r="C953" i="5"/>
  <c r="B953" i="5"/>
  <c r="D952" i="5"/>
  <c r="H952" i="5"/>
  <c r="C952" i="5"/>
  <c r="B952" i="5"/>
  <c r="D951" i="5"/>
  <c r="H951" i="5"/>
  <c r="C951" i="5"/>
  <c r="B951" i="5"/>
  <c r="D950" i="5"/>
  <c r="H950" i="5"/>
  <c r="C950" i="5"/>
  <c r="B950" i="5"/>
  <c r="D949" i="5"/>
  <c r="H949" i="5"/>
  <c r="C949" i="5"/>
  <c r="B949" i="5"/>
  <c r="D948" i="5"/>
  <c r="H948" i="5"/>
  <c r="C948" i="5"/>
  <c r="B948" i="5"/>
  <c r="D947" i="5"/>
  <c r="H947" i="5"/>
  <c r="C947" i="5"/>
  <c r="B947" i="5"/>
  <c r="D946" i="5"/>
  <c r="H946" i="5"/>
  <c r="C946" i="5"/>
  <c r="B946" i="5"/>
  <c r="D945" i="5"/>
  <c r="H945" i="5"/>
  <c r="C945" i="5"/>
  <c r="B945" i="5"/>
  <c r="D944" i="5"/>
  <c r="H944" i="5"/>
  <c r="C944" i="5"/>
  <c r="B944" i="5"/>
  <c r="D943" i="5"/>
  <c r="H943" i="5"/>
  <c r="C943" i="5"/>
  <c r="B943" i="5"/>
  <c r="D942" i="5"/>
  <c r="H942" i="5"/>
  <c r="C942" i="5"/>
  <c r="B942" i="5"/>
  <c r="D941" i="5"/>
  <c r="H941" i="5"/>
  <c r="C941" i="5"/>
  <c r="B941" i="5"/>
  <c r="D940" i="5"/>
  <c r="H940" i="5"/>
  <c r="C940" i="5"/>
  <c r="B940" i="5"/>
  <c r="D939" i="5"/>
  <c r="H939" i="5"/>
  <c r="C939" i="5"/>
  <c r="B939" i="5"/>
  <c r="D938" i="5"/>
  <c r="H938" i="5"/>
  <c r="C938" i="5"/>
  <c r="B938" i="5"/>
  <c r="D937" i="5"/>
  <c r="H937" i="5"/>
  <c r="C937" i="5"/>
  <c r="B937" i="5"/>
  <c r="D936" i="5"/>
  <c r="H936" i="5"/>
  <c r="C936" i="5"/>
  <c r="B936" i="5"/>
  <c r="D935" i="5"/>
  <c r="H935" i="5"/>
  <c r="C935" i="5"/>
  <c r="B935" i="5"/>
  <c r="D934" i="5"/>
  <c r="H934" i="5"/>
  <c r="C934" i="5"/>
  <c r="B934" i="5"/>
  <c r="D933" i="5"/>
  <c r="H933" i="5"/>
  <c r="C933" i="5"/>
  <c r="B933" i="5"/>
  <c r="D932" i="5"/>
  <c r="H932" i="5"/>
  <c r="C932" i="5"/>
  <c r="B932" i="5"/>
  <c r="D931" i="5"/>
  <c r="H931" i="5"/>
  <c r="C931" i="5"/>
  <c r="B931" i="5"/>
  <c r="D930" i="5"/>
  <c r="H930" i="5"/>
  <c r="C930" i="5"/>
  <c r="B930" i="5"/>
  <c r="D929" i="5"/>
  <c r="H929" i="5"/>
  <c r="C929" i="5"/>
  <c r="B929" i="5"/>
  <c r="D928" i="5"/>
  <c r="H928" i="5"/>
  <c r="C928" i="5"/>
  <c r="B928" i="5"/>
  <c r="D927" i="5"/>
  <c r="H927" i="5"/>
  <c r="C927" i="5"/>
  <c r="B927" i="5"/>
  <c r="D926" i="5"/>
  <c r="H926" i="5"/>
  <c r="C926" i="5"/>
  <c r="B926" i="5"/>
  <c r="D925" i="5"/>
  <c r="H925" i="5"/>
  <c r="C925" i="5"/>
  <c r="B925" i="5"/>
  <c r="D924" i="5"/>
  <c r="H924" i="5"/>
  <c r="C924" i="5"/>
  <c r="B924" i="5"/>
  <c r="D923" i="5"/>
  <c r="H923" i="5"/>
  <c r="C923" i="5"/>
  <c r="B923" i="5"/>
  <c r="D922" i="5"/>
  <c r="H922" i="5"/>
  <c r="C922" i="5"/>
  <c r="B922" i="5"/>
  <c r="D921" i="5"/>
  <c r="H921" i="5"/>
  <c r="C921" i="5"/>
  <c r="B921" i="5"/>
  <c r="D920" i="5"/>
  <c r="H920" i="5"/>
  <c r="C920" i="5"/>
  <c r="B920" i="5"/>
  <c r="D919" i="5"/>
  <c r="H919" i="5"/>
  <c r="C919" i="5"/>
  <c r="B919" i="5"/>
  <c r="D918" i="5"/>
  <c r="H918" i="5"/>
  <c r="C918" i="5"/>
  <c r="B918" i="5"/>
  <c r="D917" i="5"/>
  <c r="H917" i="5"/>
  <c r="C917" i="5"/>
  <c r="B917" i="5"/>
  <c r="D916" i="5"/>
  <c r="H916" i="5"/>
  <c r="C916" i="5"/>
  <c r="B916" i="5"/>
  <c r="D915" i="5"/>
  <c r="H915" i="5"/>
  <c r="C915" i="5"/>
  <c r="B915" i="5"/>
  <c r="D914" i="5"/>
  <c r="H914" i="5"/>
  <c r="C914" i="5"/>
  <c r="B914" i="5"/>
  <c r="D913" i="5"/>
  <c r="H913" i="5"/>
  <c r="C913" i="5"/>
  <c r="B913" i="5"/>
  <c r="D912" i="5"/>
  <c r="H912" i="5"/>
  <c r="C912" i="5"/>
  <c r="B912" i="5"/>
  <c r="D911" i="5"/>
  <c r="H911" i="5"/>
  <c r="C911" i="5"/>
  <c r="B911" i="5"/>
  <c r="D910" i="5"/>
  <c r="H910" i="5"/>
  <c r="C910" i="5"/>
  <c r="B910" i="5"/>
  <c r="D909" i="5"/>
  <c r="H909" i="5"/>
  <c r="C909" i="5"/>
  <c r="B909" i="5"/>
  <c r="D908" i="5"/>
  <c r="H908" i="5"/>
  <c r="C908" i="5"/>
  <c r="B908" i="5"/>
  <c r="D907" i="5"/>
  <c r="H907" i="5"/>
  <c r="C907" i="5"/>
  <c r="B907" i="5"/>
  <c r="D906" i="5"/>
  <c r="H906" i="5"/>
  <c r="C906" i="5"/>
  <c r="B906" i="5"/>
  <c r="D905" i="5"/>
  <c r="H905" i="5"/>
  <c r="C905" i="5"/>
  <c r="B905" i="5"/>
  <c r="D904" i="5"/>
  <c r="H904" i="5"/>
  <c r="C904" i="5"/>
  <c r="B904" i="5"/>
  <c r="D903" i="5"/>
  <c r="H903" i="5"/>
  <c r="C903" i="5"/>
  <c r="B903" i="5"/>
  <c r="D902" i="5"/>
  <c r="H902" i="5"/>
  <c r="C902" i="5"/>
  <c r="B902" i="5"/>
  <c r="D901" i="5"/>
  <c r="H901" i="5"/>
  <c r="C901" i="5"/>
  <c r="B901" i="5"/>
  <c r="D900" i="5"/>
  <c r="H900" i="5"/>
  <c r="C900" i="5"/>
  <c r="B900" i="5"/>
  <c r="D899" i="5"/>
  <c r="H899" i="5"/>
  <c r="C899" i="5"/>
  <c r="B899" i="5"/>
  <c r="D898" i="5"/>
  <c r="H898" i="5"/>
  <c r="C898" i="5"/>
  <c r="B898" i="5"/>
  <c r="D897" i="5"/>
  <c r="H897" i="5"/>
  <c r="C897" i="5"/>
  <c r="B897" i="5"/>
  <c r="D896" i="5"/>
  <c r="H896" i="5"/>
  <c r="C896" i="5"/>
  <c r="B896" i="5"/>
  <c r="D895" i="5"/>
  <c r="H895" i="5"/>
  <c r="C895" i="5"/>
  <c r="B895" i="5"/>
  <c r="D894" i="5"/>
  <c r="H894" i="5"/>
  <c r="C894" i="5"/>
  <c r="B894" i="5"/>
  <c r="D893" i="5"/>
  <c r="H893" i="5"/>
  <c r="C893" i="5"/>
  <c r="B893" i="5"/>
  <c r="D892" i="5"/>
  <c r="H892" i="5"/>
  <c r="C892" i="5"/>
  <c r="B892" i="5"/>
  <c r="D891" i="5"/>
  <c r="H891" i="5"/>
  <c r="C891" i="5"/>
  <c r="B891" i="5"/>
  <c r="D890" i="5"/>
  <c r="H890" i="5"/>
  <c r="C890" i="5"/>
  <c r="B890" i="5"/>
  <c r="D889" i="5"/>
  <c r="H889" i="5"/>
  <c r="C889" i="5"/>
  <c r="B889" i="5"/>
  <c r="D888" i="5"/>
  <c r="H888" i="5"/>
  <c r="C888" i="5"/>
  <c r="B888" i="5"/>
  <c r="D887" i="5"/>
  <c r="H887" i="5"/>
  <c r="C887" i="5"/>
  <c r="B887" i="5"/>
  <c r="D886" i="5"/>
  <c r="H886" i="5"/>
  <c r="C886" i="5"/>
  <c r="B886" i="5"/>
  <c r="D885" i="5"/>
  <c r="H885" i="5"/>
  <c r="C885" i="5"/>
  <c r="B885" i="5"/>
  <c r="D884" i="5"/>
  <c r="H884" i="5"/>
  <c r="C884" i="5"/>
  <c r="B884" i="5"/>
  <c r="D883" i="5"/>
  <c r="H883" i="5"/>
  <c r="C883" i="5"/>
  <c r="B883" i="5"/>
  <c r="D882" i="5"/>
  <c r="H882" i="5"/>
  <c r="C882" i="5"/>
  <c r="B882" i="5"/>
  <c r="D881" i="5"/>
  <c r="H881" i="5"/>
  <c r="C881" i="5"/>
  <c r="B881" i="5"/>
  <c r="D880" i="5"/>
  <c r="H880" i="5"/>
  <c r="C880" i="5"/>
  <c r="B880" i="5"/>
  <c r="D879" i="5"/>
  <c r="H879" i="5"/>
  <c r="C879" i="5"/>
  <c r="B879" i="5"/>
  <c r="D878" i="5"/>
  <c r="H878" i="5"/>
  <c r="C878" i="5"/>
  <c r="B878" i="5"/>
  <c r="D877" i="5"/>
  <c r="H877" i="5"/>
  <c r="C877" i="5"/>
  <c r="B877" i="5"/>
  <c r="D876" i="5"/>
  <c r="H876" i="5"/>
  <c r="C876" i="5"/>
  <c r="B876" i="5"/>
  <c r="D875" i="5"/>
  <c r="H875" i="5"/>
  <c r="C875" i="5"/>
  <c r="B875" i="5"/>
  <c r="D874" i="5"/>
  <c r="H874" i="5"/>
  <c r="C874" i="5"/>
  <c r="B874" i="5"/>
  <c r="D873" i="5"/>
  <c r="H873" i="5"/>
  <c r="C873" i="5"/>
  <c r="B873" i="5"/>
  <c r="D872" i="5"/>
  <c r="H872" i="5"/>
  <c r="C872" i="5"/>
  <c r="B872" i="5"/>
  <c r="D871" i="5"/>
  <c r="H871" i="5"/>
  <c r="C871" i="5"/>
  <c r="B871" i="5"/>
  <c r="D870" i="5"/>
  <c r="H870" i="5"/>
  <c r="C870" i="5"/>
  <c r="B870" i="5"/>
  <c r="D869" i="5"/>
  <c r="H869" i="5"/>
  <c r="C869" i="5"/>
  <c r="B869" i="5"/>
  <c r="D868" i="5"/>
  <c r="H868" i="5"/>
  <c r="C868" i="5"/>
  <c r="B868" i="5"/>
  <c r="D867" i="5"/>
  <c r="H867" i="5"/>
  <c r="C867" i="5"/>
  <c r="B867" i="5"/>
  <c r="D866" i="5"/>
  <c r="H866" i="5"/>
  <c r="C866" i="5"/>
  <c r="B866" i="5"/>
  <c r="D865" i="5"/>
  <c r="H865" i="5"/>
  <c r="C865" i="5"/>
  <c r="B865" i="5"/>
  <c r="D864" i="5"/>
  <c r="H864" i="5"/>
  <c r="C864" i="5"/>
  <c r="B864" i="5"/>
  <c r="D863" i="5"/>
  <c r="H863" i="5"/>
  <c r="C863" i="5"/>
  <c r="B863" i="5"/>
  <c r="D862" i="5"/>
  <c r="H862" i="5"/>
  <c r="C862" i="5"/>
  <c r="B862" i="5"/>
  <c r="D861" i="5"/>
  <c r="H861" i="5"/>
  <c r="C861" i="5"/>
  <c r="B861" i="5"/>
  <c r="D860" i="5"/>
  <c r="H860" i="5"/>
  <c r="C860" i="5"/>
  <c r="B860" i="5"/>
  <c r="D859" i="5"/>
  <c r="H859" i="5"/>
  <c r="C859" i="5"/>
  <c r="B859" i="5"/>
  <c r="D858" i="5"/>
  <c r="H858" i="5"/>
  <c r="C858" i="5"/>
  <c r="B858" i="5"/>
  <c r="D857" i="5"/>
  <c r="H857" i="5"/>
  <c r="C857" i="5"/>
  <c r="B857" i="5"/>
  <c r="D856" i="5"/>
  <c r="H856" i="5"/>
  <c r="C856" i="5"/>
  <c r="B856" i="5"/>
  <c r="D855" i="5"/>
  <c r="H855" i="5"/>
  <c r="C855" i="5"/>
  <c r="B855" i="5"/>
  <c r="D854" i="5"/>
  <c r="H854" i="5"/>
  <c r="C854" i="5"/>
  <c r="B854" i="5"/>
  <c r="D853" i="5"/>
  <c r="H853" i="5"/>
  <c r="C853" i="5"/>
  <c r="B853" i="5"/>
  <c r="D852" i="5"/>
  <c r="H852" i="5"/>
  <c r="C852" i="5"/>
  <c r="B852" i="5"/>
  <c r="D851" i="5"/>
  <c r="H851" i="5"/>
  <c r="C851" i="5"/>
  <c r="B851" i="5"/>
  <c r="D850" i="5"/>
  <c r="H850" i="5"/>
  <c r="C850" i="5"/>
  <c r="B850" i="5"/>
  <c r="D849" i="5"/>
  <c r="H849" i="5"/>
  <c r="C849" i="5"/>
  <c r="B849" i="5"/>
  <c r="D848" i="5"/>
  <c r="H848" i="5"/>
  <c r="C848" i="5"/>
  <c r="B848" i="5"/>
  <c r="D847" i="5"/>
  <c r="H847" i="5"/>
  <c r="C847" i="5"/>
  <c r="B847" i="5"/>
  <c r="D846" i="5"/>
  <c r="H846" i="5"/>
  <c r="C846" i="5"/>
  <c r="B846" i="5"/>
  <c r="D845" i="5"/>
  <c r="H845" i="5"/>
  <c r="C845" i="5"/>
  <c r="B845" i="5"/>
  <c r="D844" i="5"/>
  <c r="H844" i="5"/>
  <c r="C844" i="5"/>
  <c r="B844" i="5"/>
  <c r="D843" i="5"/>
  <c r="H843" i="5"/>
  <c r="C843" i="5"/>
  <c r="B843" i="5"/>
  <c r="D842" i="5"/>
  <c r="H842" i="5"/>
  <c r="C842" i="5"/>
  <c r="B842" i="5"/>
  <c r="D841" i="5"/>
  <c r="H841" i="5"/>
  <c r="C841" i="5"/>
  <c r="B841" i="5"/>
  <c r="D840" i="5"/>
  <c r="H840" i="5"/>
  <c r="C840" i="5"/>
  <c r="B840" i="5"/>
  <c r="D839" i="5"/>
  <c r="H839" i="5"/>
  <c r="C839" i="5"/>
  <c r="B839" i="5"/>
  <c r="D838" i="5"/>
  <c r="H838" i="5"/>
  <c r="C838" i="5"/>
  <c r="B838" i="5"/>
  <c r="D837" i="5"/>
  <c r="H837" i="5"/>
  <c r="C837" i="5"/>
  <c r="B837" i="5"/>
  <c r="D836" i="5"/>
  <c r="H836" i="5"/>
  <c r="C836" i="5"/>
  <c r="B836" i="5"/>
  <c r="D835" i="5"/>
  <c r="H835" i="5"/>
  <c r="C835" i="5"/>
  <c r="B835" i="5"/>
  <c r="D834" i="5"/>
  <c r="H834" i="5"/>
  <c r="C834" i="5"/>
  <c r="B834" i="5"/>
  <c r="D833" i="5"/>
  <c r="H833" i="5"/>
  <c r="C833" i="5"/>
  <c r="B833" i="5"/>
  <c r="D832" i="5"/>
  <c r="H832" i="5"/>
  <c r="C832" i="5"/>
  <c r="B832" i="5"/>
  <c r="D831" i="5"/>
  <c r="H831" i="5"/>
  <c r="C831" i="5"/>
  <c r="B831" i="5"/>
  <c r="D830" i="5"/>
  <c r="H830" i="5"/>
  <c r="C830" i="5"/>
  <c r="B830" i="5"/>
  <c r="D829" i="5"/>
  <c r="H829" i="5"/>
  <c r="C829" i="5"/>
  <c r="B829" i="5"/>
  <c r="D828" i="5"/>
  <c r="H828" i="5"/>
  <c r="C828" i="5"/>
  <c r="B828" i="5"/>
  <c r="D827" i="5"/>
  <c r="H827" i="5"/>
  <c r="C827" i="5"/>
  <c r="B827" i="5"/>
  <c r="D826" i="5"/>
  <c r="H826" i="5"/>
  <c r="C826" i="5"/>
  <c r="B826" i="5"/>
  <c r="D825" i="5"/>
  <c r="H825" i="5"/>
  <c r="C825" i="5"/>
  <c r="B825" i="5"/>
  <c r="D824" i="5"/>
  <c r="H824" i="5"/>
  <c r="C824" i="5"/>
  <c r="B824" i="5"/>
  <c r="D823" i="5"/>
  <c r="H823" i="5"/>
  <c r="C823" i="5"/>
  <c r="B823" i="5"/>
  <c r="D822" i="5"/>
  <c r="H822" i="5"/>
  <c r="C822" i="5"/>
  <c r="B822" i="5"/>
  <c r="D821" i="5"/>
  <c r="H821" i="5"/>
  <c r="C821" i="5"/>
  <c r="B821" i="5"/>
  <c r="D820" i="5"/>
  <c r="H820" i="5"/>
  <c r="C820" i="5"/>
  <c r="B820" i="5"/>
  <c r="D819" i="5"/>
  <c r="H819" i="5"/>
  <c r="C819" i="5"/>
  <c r="B819" i="5"/>
  <c r="D818" i="5"/>
  <c r="H818" i="5"/>
  <c r="C818" i="5"/>
  <c r="B818" i="5"/>
  <c r="D817" i="5"/>
  <c r="H817" i="5"/>
  <c r="C817" i="5"/>
  <c r="B817" i="5"/>
  <c r="D816" i="5"/>
  <c r="H816" i="5"/>
  <c r="C816" i="5"/>
  <c r="B816" i="5"/>
  <c r="D815" i="5"/>
  <c r="H815" i="5"/>
  <c r="C815" i="5"/>
  <c r="B815" i="5"/>
  <c r="D814" i="5"/>
  <c r="H814" i="5"/>
  <c r="C814" i="5"/>
  <c r="B814" i="5"/>
  <c r="D813" i="5"/>
  <c r="H813" i="5"/>
  <c r="C813" i="5"/>
  <c r="B813" i="5"/>
  <c r="D812" i="5"/>
  <c r="H812" i="5"/>
  <c r="C812" i="5"/>
  <c r="B812" i="5"/>
  <c r="D811" i="5"/>
  <c r="H811" i="5"/>
  <c r="C811" i="5"/>
  <c r="B811" i="5"/>
  <c r="D810" i="5"/>
  <c r="H810" i="5"/>
  <c r="C810" i="5"/>
  <c r="B810" i="5"/>
  <c r="D809" i="5"/>
  <c r="H809" i="5"/>
  <c r="C809" i="5"/>
  <c r="B809" i="5"/>
  <c r="D808" i="5"/>
  <c r="H808" i="5"/>
  <c r="C808" i="5"/>
  <c r="B808" i="5"/>
  <c r="D807" i="5"/>
  <c r="H807" i="5"/>
  <c r="C807" i="5"/>
  <c r="B807" i="5"/>
  <c r="D806" i="5"/>
  <c r="H806" i="5"/>
  <c r="C806" i="5"/>
  <c r="B806" i="5"/>
  <c r="D805" i="5"/>
  <c r="H805" i="5"/>
  <c r="C805" i="5"/>
  <c r="B805" i="5"/>
  <c r="D804" i="5"/>
  <c r="H804" i="5"/>
  <c r="C804" i="5"/>
  <c r="B804" i="5"/>
  <c r="D803" i="5"/>
  <c r="H803" i="5"/>
  <c r="C803" i="5"/>
  <c r="B803" i="5"/>
  <c r="D802" i="5"/>
  <c r="H802" i="5"/>
  <c r="C802" i="5"/>
  <c r="B802" i="5"/>
  <c r="D801" i="5"/>
  <c r="H801" i="5"/>
  <c r="C801" i="5"/>
  <c r="B801" i="5"/>
  <c r="D800" i="5"/>
  <c r="H800" i="5"/>
  <c r="C800" i="5"/>
  <c r="B800" i="5"/>
  <c r="D799" i="5"/>
  <c r="H799" i="5"/>
  <c r="C799" i="5"/>
  <c r="B799" i="5"/>
  <c r="D798" i="5"/>
  <c r="H798" i="5"/>
  <c r="C798" i="5"/>
  <c r="B798" i="5"/>
  <c r="D797" i="5"/>
  <c r="H797" i="5"/>
  <c r="C797" i="5"/>
  <c r="B797" i="5"/>
  <c r="D796" i="5"/>
  <c r="H796" i="5"/>
  <c r="C796" i="5"/>
  <c r="B796" i="5"/>
  <c r="D795" i="5"/>
  <c r="H795" i="5"/>
  <c r="C795" i="5"/>
  <c r="B795" i="5"/>
  <c r="D794" i="5"/>
  <c r="H794" i="5"/>
  <c r="C794" i="5"/>
  <c r="B794" i="5"/>
  <c r="D793" i="5"/>
  <c r="H793" i="5"/>
  <c r="C793" i="5"/>
  <c r="B793" i="5"/>
  <c r="D792" i="5"/>
  <c r="H792" i="5"/>
  <c r="C792" i="5"/>
  <c r="B792" i="5"/>
  <c r="D791" i="5"/>
  <c r="H791" i="5"/>
  <c r="C791" i="5"/>
  <c r="B791" i="5"/>
  <c r="D790" i="5"/>
  <c r="H790" i="5"/>
  <c r="C790" i="5"/>
  <c r="B790" i="5"/>
  <c r="D789" i="5"/>
  <c r="H789" i="5"/>
  <c r="C789" i="5"/>
  <c r="B789" i="5"/>
  <c r="D788" i="5"/>
  <c r="H788" i="5"/>
  <c r="C788" i="5"/>
  <c r="B788" i="5"/>
  <c r="D787" i="5"/>
  <c r="H787" i="5"/>
  <c r="C787" i="5"/>
  <c r="B787" i="5"/>
  <c r="D786" i="5"/>
  <c r="H786" i="5"/>
  <c r="C786" i="5"/>
  <c r="B786" i="5"/>
  <c r="D785" i="5"/>
  <c r="H785" i="5"/>
  <c r="C785" i="5"/>
  <c r="B785" i="5"/>
  <c r="D784" i="5"/>
  <c r="H784" i="5"/>
  <c r="C784" i="5"/>
  <c r="B784" i="5"/>
  <c r="D783" i="5"/>
  <c r="H783" i="5"/>
  <c r="C783" i="5"/>
  <c r="B783" i="5"/>
  <c r="D782" i="5"/>
  <c r="H782" i="5"/>
  <c r="C782" i="5"/>
  <c r="B782" i="5"/>
  <c r="D781" i="5"/>
  <c r="H781" i="5"/>
  <c r="C781" i="5"/>
  <c r="B781" i="5"/>
  <c r="D780" i="5"/>
  <c r="H780" i="5"/>
  <c r="C780" i="5"/>
  <c r="B780" i="5"/>
  <c r="D779" i="5"/>
  <c r="H779" i="5"/>
  <c r="C779" i="5"/>
  <c r="B779" i="5"/>
  <c r="D778" i="5"/>
  <c r="H778" i="5"/>
  <c r="C778" i="5"/>
  <c r="B778" i="5"/>
  <c r="D777" i="5"/>
  <c r="H777" i="5"/>
  <c r="C777" i="5"/>
  <c r="B777" i="5"/>
  <c r="D776" i="5"/>
  <c r="H776" i="5"/>
  <c r="C776" i="5"/>
  <c r="B776" i="5"/>
  <c r="D775" i="5"/>
  <c r="H775" i="5"/>
  <c r="C775" i="5"/>
  <c r="B775" i="5"/>
  <c r="D774" i="5"/>
  <c r="H774" i="5"/>
  <c r="C774" i="5"/>
  <c r="B774" i="5"/>
  <c r="D773" i="5"/>
  <c r="H773" i="5"/>
  <c r="C773" i="5"/>
  <c r="B773" i="5"/>
  <c r="D772" i="5"/>
  <c r="H772" i="5"/>
  <c r="C772" i="5"/>
  <c r="B772" i="5"/>
  <c r="D771" i="5"/>
  <c r="H771" i="5"/>
  <c r="C771" i="5"/>
  <c r="B771" i="5"/>
  <c r="D770" i="5"/>
  <c r="H770" i="5"/>
  <c r="C770" i="5"/>
  <c r="B770" i="5"/>
  <c r="D769" i="5"/>
  <c r="H769" i="5"/>
  <c r="C769" i="5"/>
  <c r="B769" i="5"/>
  <c r="D768" i="5"/>
  <c r="H768" i="5"/>
  <c r="C768" i="5"/>
  <c r="B768" i="5"/>
  <c r="D767" i="5"/>
  <c r="H767" i="5"/>
  <c r="C767" i="5"/>
  <c r="B767" i="5"/>
  <c r="D766" i="5"/>
  <c r="H766" i="5"/>
  <c r="C766" i="5"/>
  <c r="B766" i="5"/>
  <c r="D765" i="5"/>
  <c r="H765" i="5"/>
  <c r="C765" i="5"/>
  <c r="B765" i="5"/>
  <c r="D764" i="5"/>
  <c r="H764" i="5"/>
  <c r="C764" i="5"/>
  <c r="B764" i="5"/>
  <c r="D763" i="5"/>
  <c r="H763" i="5"/>
  <c r="C763" i="5"/>
  <c r="B763" i="5"/>
  <c r="D762" i="5"/>
  <c r="H762" i="5"/>
  <c r="C762" i="5"/>
  <c r="B762" i="5"/>
  <c r="D761" i="5"/>
  <c r="H761" i="5"/>
  <c r="C761" i="5"/>
  <c r="B761" i="5"/>
  <c r="D760" i="5"/>
  <c r="H760" i="5"/>
  <c r="C760" i="5"/>
  <c r="B760" i="5"/>
  <c r="D759" i="5"/>
  <c r="H759" i="5"/>
  <c r="C759" i="5"/>
  <c r="B759" i="5"/>
  <c r="D758" i="5"/>
  <c r="H758" i="5"/>
  <c r="C758" i="5"/>
  <c r="B758" i="5"/>
  <c r="D757" i="5"/>
  <c r="H757" i="5"/>
  <c r="C757" i="5"/>
  <c r="B757" i="5"/>
  <c r="D756" i="5"/>
  <c r="H756" i="5"/>
  <c r="C756" i="5"/>
  <c r="B756" i="5"/>
  <c r="D755" i="5"/>
  <c r="H755" i="5"/>
  <c r="C755" i="5"/>
  <c r="B755" i="5"/>
  <c r="D754" i="5"/>
  <c r="H754" i="5"/>
  <c r="C754" i="5"/>
  <c r="B754" i="5"/>
  <c r="D753" i="5"/>
  <c r="H753" i="5"/>
  <c r="C753" i="5"/>
  <c r="B753" i="5"/>
  <c r="D752" i="5"/>
  <c r="H752" i="5"/>
  <c r="C752" i="5"/>
  <c r="B752" i="5"/>
  <c r="D751" i="5"/>
  <c r="H751" i="5"/>
  <c r="C751" i="5"/>
  <c r="B751" i="5"/>
  <c r="D750" i="5"/>
  <c r="H750" i="5"/>
  <c r="C750" i="5"/>
  <c r="B750" i="5"/>
  <c r="D749" i="5"/>
  <c r="H749" i="5"/>
  <c r="C749" i="5"/>
  <c r="B749" i="5"/>
  <c r="D748" i="5"/>
  <c r="H748" i="5"/>
  <c r="C748" i="5"/>
  <c r="B748" i="5"/>
  <c r="D747" i="5"/>
  <c r="H747" i="5"/>
  <c r="C747" i="5"/>
  <c r="B747" i="5"/>
  <c r="D746" i="5"/>
  <c r="H746" i="5"/>
  <c r="C746" i="5"/>
  <c r="B746" i="5"/>
  <c r="D745" i="5"/>
  <c r="H745" i="5"/>
  <c r="C745" i="5"/>
  <c r="B745" i="5"/>
  <c r="D744" i="5"/>
  <c r="H744" i="5"/>
  <c r="C744" i="5"/>
  <c r="B744" i="5"/>
  <c r="D743" i="5"/>
  <c r="H743" i="5"/>
  <c r="C743" i="5"/>
  <c r="B743" i="5"/>
  <c r="D742" i="5"/>
  <c r="H742" i="5"/>
  <c r="C742" i="5"/>
  <c r="B742" i="5"/>
  <c r="D741" i="5"/>
  <c r="H741" i="5"/>
  <c r="C741" i="5"/>
  <c r="B741" i="5"/>
  <c r="D740" i="5"/>
  <c r="H740" i="5"/>
  <c r="C740" i="5"/>
  <c r="B740" i="5"/>
  <c r="D739" i="5"/>
  <c r="H739" i="5"/>
  <c r="C739" i="5"/>
  <c r="B739" i="5"/>
  <c r="D738" i="5"/>
  <c r="H738" i="5"/>
  <c r="C738" i="5"/>
  <c r="B738" i="5"/>
  <c r="D737" i="5"/>
  <c r="H737" i="5"/>
  <c r="C737" i="5"/>
  <c r="B737" i="5"/>
  <c r="D736" i="5"/>
  <c r="H736" i="5"/>
  <c r="C736" i="5"/>
  <c r="B736" i="5"/>
  <c r="D735" i="5"/>
  <c r="H735" i="5"/>
  <c r="C735" i="5"/>
  <c r="B735" i="5"/>
  <c r="D734" i="5"/>
  <c r="H734" i="5"/>
  <c r="C734" i="5"/>
  <c r="B734" i="5"/>
  <c r="D733" i="5"/>
  <c r="H733" i="5"/>
  <c r="C733" i="5"/>
  <c r="B733" i="5"/>
  <c r="D732" i="5"/>
  <c r="H732" i="5"/>
  <c r="C732" i="5"/>
  <c r="B732" i="5"/>
  <c r="D731" i="5"/>
  <c r="H731" i="5"/>
  <c r="C731" i="5"/>
  <c r="B731" i="5"/>
  <c r="D730" i="5"/>
  <c r="H730" i="5"/>
  <c r="C730" i="5"/>
  <c r="B730" i="5"/>
  <c r="D729" i="5"/>
  <c r="H729" i="5"/>
  <c r="C729" i="5"/>
  <c r="B729" i="5"/>
  <c r="D728" i="5"/>
  <c r="H728" i="5"/>
  <c r="C728" i="5"/>
  <c r="B728" i="5"/>
  <c r="D727" i="5"/>
  <c r="H727" i="5"/>
  <c r="C727" i="5"/>
  <c r="B727" i="5"/>
  <c r="D726" i="5"/>
  <c r="H726" i="5"/>
  <c r="C726" i="5"/>
  <c r="B726" i="5"/>
  <c r="D725" i="5"/>
  <c r="H725" i="5"/>
  <c r="C725" i="5"/>
  <c r="B725" i="5"/>
  <c r="D724" i="5"/>
  <c r="H724" i="5"/>
  <c r="C724" i="5"/>
  <c r="B724" i="5"/>
  <c r="D723" i="5"/>
  <c r="H723" i="5"/>
  <c r="C723" i="5"/>
  <c r="B723" i="5"/>
  <c r="D722" i="5"/>
  <c r="H722" i="5"/>
  <c r="C722" i="5"/>
  <c r="B722" i="5"/>
  <c r="D721" i="5"/>
  <c r="H721" i="5"/>
  <c r="C721" i="5"/>
  <c r="B721" i="5"/>
  <c r="D720" i="5"/>
  <c r="H720" i="5"/>
  <c r="C720" i="5"/>
  <c r="B720" i="5"/>
  <c r="D719" i="5"/>
  <c r="H719" i="5"/>
  <c r="C719" i="5"/>
  <c r="B719" i="5"/>
  <c r="D718" i="5"/>
  <c r="H718" i="5"/>
  <c r="C718" i="5"/>
  <c r="B718" i="5"/>
  <c r="D717" i="5"/>
  <c r="H717" i="5"/>
  <c r="C717" i="5"/>
  <c r="B717" i="5"/>
  <c r="D716" i="5"/>
  <c r="H716" i="5"/>
  <c r="C716" i="5"/>
  <c r="B716" i="5"/>
  <c r="D715" i="5"/>
  <c r="H715" i="5"/>
  <c r="C715" i="5"/>
  <c r="B715" i="5"/>
  <c r="D714" i="5"/>
  <c r="H714" i="5"/>
  <c r="C714" i="5"/>
  <c r="B714" i="5"/>
  <c r="D713" i="5"/>
  <c r="H713" i="5"/>
  <c r="C713" i="5"/>
  <c r="B713" i="5"/>
  <c r="D712" i="5"/>
  <c r="H712" i="5"/>
  <c r="C712" i="5"/>
  <c r="B712" i="5"/>
  <c r="D711" i="5"/>
  <c r="H711" i="5"/>
  <c r="C711" i="5"/>
  <c r="B711" i="5"/>
  <c r="D710" i="5"/>
  <c r="H710" i="5"/>
  <c r="C710" i="5"/>
  <c r="B710" i="5"/>
  <c r="D709" i="5"/>
  <c r="H709" i="5"/>
  <c r="C709" i="5"/>
  <c r="B709" i="5"/>
  <c r="D708" i="5"/>
  <c r="H708" i="5"/>
  <c r="C708" i="5"/>
  <c r="B708" i="5"/>
  <c r="D707" i="5"/>
  <c r="H707" i="5"/>
  <c r="C707" i="5"/>
  <c r="B707" i="5"/>
  <c r="D706" i="5"/>
  <c r="H706" i="5"/>
  <c r="C706" i="5"/>
  <c r="B706" i="5"/>
  <c r="D705" i="5"/>
  <c r="H705" i="5"/>
  <c r="C705" i="5"/>
  <c r="B705" i="5"/>
  <c r="D704" i="5"/>
  <c r="H704" i="5"/>
  <c r="C704" i="5"/>
  <c r="B704" i="5"/>
  <c r="D703" i="5"/>
  <c r="H703" i="5"/>
  <c r="C703" i="5"/>
  <c r="B703" i="5"/>
  <c r="D702" i="5"/>
  <c r="H702" i="5"/>
  <c r="C702" i="5"/>
  <c r="B702" i="5"/>
  <c r="D701" i="5"/>
  <c r="H701" i="5"/>
  <c r="C701" i="5"/>
  <c r="B701" i="5"/>
  <c r="D700" i="5"/>
  <c r="H700" i="5"/>
  <c r="C700" i="5"/>
  <c r="B700" i="5"/>
  <c r="D699" i="5"/>
  <c r="H699" i="5"/>
  <c r="C699" i="5"/>
  <c r="B699" i="5"/>
  <c r="D698" i="5"/>
  <c r="H698" i="5"/>
  <c r="C698" i="5"/>
  <c r="B698" i="5"/>
  <c r="D697" i="5"/>
  <c r="H697" i="5"/>
  <c r="C697" i="5"/>
  <c r="B697" i="5"/>
  <c r="D696" i="5"/>
  <c r="H696" i="5"/>
  <c r="C696" i="5"/>
  <c r="B696" i="5"/>
  <c r="D695" i="5"/>
  <c r="H695" i="5"/>
  <c r="C695" i="5"/>
  <c r="B695" i="5"/>
  <c r="D694" i="5"/>
  <c r="H694" i="5"/>
  <c r="C694" i="5"/>
  <c r="B694" i="5"/>
  <c r="D693" i="5"/>
  <c r="H693" i="5"/>
  <c r="C693" i="5"/>
  <c r="B693" i="5"/>
  <c r="D692" i="5"/>
  <c r="H692" i="5"/>
  <c r="C692" i="5"/>
  <c r="B692" i="5"/>
  <c r="D691" i="5"/>
  <c r="H691" i="5"/>
  <c r="C691" i="5"/>
  <c r="B691" i="5"/>
  <c r="D690" i="5"/>
  <c r="H690" i="5"/>
  <c r="C690" i="5"/>
  <c r="B690" i="5"/>
  <c r="D689" i="5"/>
  <c r="H689" i="5"/>
  <c r="C689" i="5"/>
  <c r="B689" i="5"/>
  <c r="D688" i="5"/>
  <c r="H688" i="5"/>
  <c r="C688" i="5"/>
  <c r="B688" i="5"/>
  <c r="D687" i="5"/>
  <c r="H687" i="5"/>
  <c r="C687" i="5"/>
  <c r="B687" i="5"/>
  <c r="D686" i="5"/>
  <c r="H686" i="5"/>
  <c r="C686" i="5"/>
  <c r="B686" i="5"/>
  <c r="D685" i="5"/>
  <c r="H685" i="5"/>
  <c r="C685" i="5"/>
  <c r="B685" i="5"/>
  <c r="D684" i="5"/>
  <c r="H684" i="5"/>
  <c r="C684" i="5"/>
  <c r="B684" i="5"/>
  <c r="D683" i="5"/>
  <c r="H683" i="5"/>
  <c r="C683" i="5"/>
  <c r="B683" i="5"/>
  <c r="D682" i="5"/>
  <c r="H682" i="5"/>
  <c r="C682" i="5"/>
  <c r="B682" i="5"/>
  <c r="D681" i="5"/>
  <c r="H681" i="5"/>
  <c r="C681" i="5"/>
  <c r="B681" i="5"/>
  <c r="D680" i="5"/>
  <c r="H680" i="5"/>
  <c r="C680" i="5"/>
  <c r="B680" i="5"/>
  <c r="D679" i="5"/>
  <c r="H679" i="5"/>
  <c r="C679" i="5"/>
  <c r="B679" i="5"/>
  <c r="D678" i="5"/>
  <c r="H678" i="5"/>
  <c r="C678" i="5"/>
  <c r="B678" i="5"/>
  <c r="D677" i="5"/>
  <c r="H677" i="5"/>
  <c r="C677" i="5"/>
  <c r="B677" i="5"/>
  <c r="D676" i="5"/>
  <c r="H676" i="5"/>
  <c r="C676" i="5"/>
  <c r="B676" i="5"/>
  <c r="D675" i="5"/>
  <c r="H675" i="5"/>
  <c r="C675" i="5"/>
  <c r="B675" i="5"/>
  <c r="D674" i="5"/>
  <c r="H674" i="5"/>
  <c r="C674" i="5"/>
  <c r="B674" i="5"/>
  <c r="D673" i="5"/>
  <c r="H673" i="5"/>
  <c r="C673" i="5"/>
  <c r="B673" i="5"/>
  <c r="D672" i="5"/>
  <c r="H672" i="5"/>
  <c r="C672" i="5"/>
  <c r="B672" i="5"/>
  <c r="D671" i="5"/>
  <c r="H671" i="5"/>
  <c r="C671" i="5"/>
  <c r="B671" i="5"/>
  <c r="D670" i="5"/>
  <c r="H670" i="5"/>
  <c r="C670" i="5"/>
  <c r="B670" i="5"/>
  <c r="D669" i="5"/>
  <c r="H669" i="5"/>
  <c r="C669" i="5"/>
  <c r="B669" i="5"/>
  <c r="D668" i="5"/>
  <c r="H668" i="5"/>
  <c r="C668" i="5"/>
  <c r="B668" i="5"/>
  <c r="D667" i="5"/>
  <c r="H667" i="5"/>
  <c r="C667" i="5"/>
  <c r="B667" i="5"/>
  <c r="D666" i="5"/>
  <c r="H666" i="5"/>
  <c r="C666" i="5"/>
  <c r="B666" i="5"/>
  <c r="D665" i="5"/>
  <c r="H665" i="5"/>
  <c r="C665" i="5"/>
  <c r="B665" i="5"/>
  <c r="D664" i="5"/>
  <c r="H664" i="5"/>
  <c r="C664" i="5"/>
  <c r="B664" i="5"/>
  <c r="D663" i="5"/>
  <c r="H663" i="5"/>
  <c r="C663" i="5"/>
  <c r="B663" i="5"/>
  <c r="D662" i="5"/>
  <c r="H662" i="5"/>
  <c r="C662" i="5"/>
  <c r="B662" i="5"/>
  <c r="D661" i="5"/>
  <c r="H661" i="5"/>
  <c r="C661" i="5"/>
  <c r="B661" i="5"/>
  <c r="D660" i="5"/>
  <c r="H660" i="5"/>
  <c r="C660" i="5"/>
  <c r="B660" i="5"/>
  <c r="D659" i="5"/>
  <c r="H659" i="5"/>
  <c r="C659" i="5"/>
  <c r="B659" i="5"/>
  <c r="D658" i="5"/>
  <c r="H658" i="5"/>
  <c r="C658" i="5"/>
  <c r="B658" i="5"/>
  <c r="D657" i="5"/>
  <c r="H657" i="5"/>
  <c r="C657" i="5"/>
  <c r="B657" i="5"/>
  <c r="D656" i="5"/>
  <c r="H656" i="5"/>
  <c r="C656" i="5"/>
  <c r="B656" i="5"/>
  <c r="D655" i="5"/>
  <c r="H655" i="5"/>
  <c r="C655" i="5"/>
  <c r="B655" i="5"/>
  <c r="D654" i="5"/>
  <c r="H654" i="5"/>
  <c r="C654" i="5"/>
  <c r="B654" i="5"/>
  <c r="D653" i="5"/>
  <c r="H653" i="5"/>
  <c r="C653" i="5"/>
  <c r="B653" i="5"/>
  <c r="D652" i="5"/>
  <c r="H652" i="5"/>
  <c r="C652" i="5"/>
  <c r="B652" i="5"/>
  <c r="D651" i="5"/>
  <c r="H651" i="5"/>
  <c r="C651" i="5"/>
  <c r="B651" i="5"/>
  <c r="D650" i="5"/>
  <c r="H650" i="5"/>
  <c r="C650" i="5"/>
  <c r="B650" i="5"/>
  <c r="D649" i="5"/>
  <c r="H649" i="5"/>
  <c r="C649" i="5"/>
  <c r="B649" i="5"/>
  <c r="D648" i="5"/>
  <c r="H648" i="5"/>
  <c r="C648" i="5"/>
  <c r="B648" i="5"/>
  <c r="D647" i="5"/>
  <c r="H647" i="5"/>
  <c r="C647" i="5"/>
  <c r="B647" i="5"/>
  <c r="D646" i="5"/>
  <c r="H646" i="5"/>
  <c r="C646" i="5"/>
  <c r="B646" i="5"/>
  <c r="D645" i="5"/>
  <c r="H645" i="5"/>
  <c r="C645" i="5"/>
  <c r="B645" i="5"/>
  <c r="D644" i="5"/>
  <c r="H644" i="5"/>
  <c r="C644" i="5"/>
  <c r="B644" i="5"/>
  <c r="D643" i="5"/>
  <c r="H643" i="5"/>
  <c r="C643" i="5"/>
  <c r="B643" i="5"/>
  <c r="D642" i="5"/>
  <c r="H642" i="5"/>
  <c r="C642" i="5"/>
  <c r="B642" i="5"/>
  <c r="D641" i="5"/>
  <c r="H641" i="5"/>
  <c r="C641" i="5"/>
  <c r="B641" i="5"/>
  <c r="D640" i="5"/>
  <c r="H640" i="5"/>
  <c r="C640" i="5"/>
  <c r="B640" i="5"/>
  <c r="D639" i="5"/>
  <c r="H639" i="5"/>
  <c r="C639" i="5"/>
  <c r="B639" i="5"/>
  <c r="D638" i="5"/>
  <c r="H638" i="5"/>
  <c r="C638" i="5"/>
  <c r="B638" i="5"/>
  <c r="D637" i="5"/>
  <c r="H637" i="5"/>
  <c r="C637" i="5"/>
  <c r="B637" i="5"/>
  <c r="D636" i="5"/>
  <c r="H636" i="5"/>
  <c r="C636" i="5"/>
  <c r="B636" i="5"/>
  <c r="D635" i="5"/>
  <c r="H635" i="5"/>
  <c r="C635" i="5"/>
  <c r="B635" i="5"/>
  <c r="D634" i="5"/>
  <c r="H634" i="5"/>
  <c r="C634" i="5"/>
  <c r="B634" i="5"/>
  <c r="D633" i="5"/>
  <c r="H633" i="5"/>
  <c r="C633" i="5"/>
  <c r="B633" i="5"/>
  <c r="D632" i="5"/>
  <c r="H632" i="5"/>
  <c r="C632" i="5"/>
  <c r="B632" i="5"/>
  <c r="D631" i="5"/>
  <c r="H631" i="5"/>
  <c r="C631" i="5"/>
  <c r="B631" i="5"/>
  <c r="D630" i="5"/>
  <c r="H630" i="5"/>
  <c r="C630" i="5"/>
  <c r="B630" i="5"/>
  <c r="D629" i="5"/>
  <c r="H629" i="5"/>
  <c r="C629" i="5"/>
  <c r="B629" i="5"/>
  <c r="D628" i="5"/>
  <c r="H628" i="5"/>
  <c r="C628" i="5"/>
  <c r="B628" i="5"/>
  <c r="D627" i="5"/>
  <c r="H627" i="5"/>
  <c r="C627" i="5"/>
  <c r="B627" i="5"/>
  <c r="D626" i="5"/>
  <c r="H626" i="5"/>
  <c r="C626" i="5"/>
  <c r="B626" i="5"/>
  <c r="D625" i="5"/>
  <c r="H625" i="5"/>
  <c r="C625" i="5"/>
  <c r="B625" i="5"/>
  <c r="D624" i="5"/>
  <c r="H624" i="5"/>
  <c r="C624" i="5"/>
  <c r="B624" i="5"/>
  <c r="D623" i="5"/>
  <c r="H623" i="5"/>
  <c r="C623" i="5"/>
  <c r="B623" i="5"/>
  <c r="D622" i="5"/>
  <c r="H622" i="5"/>
  <c r="C622" i="5"/>
  <c r="B622" i="5"/>
  <c r="D621" i="5"/>
  <c r="H621" i="5"/>
  <c r="C621" i="5"/>
  <c r="B621" i="5"/>
  <c r="D620" i="5"/>
  <c r="H620" i="5"/>
  <c r="C620" i="5"/>
  <c r="B620" i="5"/>
  <c r="D619" i="5"/>
  <c r="H619" i="5"/>
  <c r="C619" i="5"/>
  <c r="B619" i="5"/>
  <c r="D618" i="5"/>
  <c r="H618" i="5"/>
  <c r="C618" i="5"/>
  <c r="B618" i="5"/>
  <c r="D617" i="5"/>
  <c r="H617" i="5"/>
  <c r="C617" i="5"/>
  <c r="B617" i="5"/>
  <c r="D616" i="5"/>
  <c r="H616" i="5"/>
  <c r="C616" i="5"/>
  <c r="B616" i="5"/>
  <c r="D615" i="5"/>
  <c r="H615" i="5"/>
  <c r="C615" i="5"/>
  <c r="B615" i="5"/>
  <c r="D614" i="5"/>
  <c r="H614" i="5"/>
  <c r="C614" i="5"/>
  <c r="B614" i="5"/>
  <c r="D613" i="5"/>
  <c r="H613" i="5"/>
  <c r="C613" i="5"/>
  <c r="B613" i="5"/>
  <c r="D612" i="5"/>
  <c r="H612" i="5"/>
  <c r="C612" i="5"/>
  <c r="B612" i="5"/>
  <c r="D611" i="5"/>
  <c r="H611" i="5"/>
  <c r="C611" i="5"/>
  <c r="B611" i="5"/>
  <c r="D610" i="5"/>
  <c r="H610" i="5"/>
  <c r="C610" i="5"/>
  <c r="B610" i="5"/>
  <c r="D609" i="5"/>
  <c r="H609" i="5"/>
  <c r="C609" i="5"/>
  <c r="B609" i="5"/>
  <c r="D608" i="5"/>
  <c r="H608" i="5"/>
  <c r="C608" i="5"/>
  <c r="B608" i="5"/>
  <c r="D607" i="5"/>
  <c r="H607" i="5"/>
  <c r="C607" i="5"/>
  <c r="B607" i="5"/>
  <c r="D606" i="5"/>
  <c r="H606" i="5"/>
  <c r="C606" i="5"/>
  <c r="B606" i="5"/>
  <c r="D605" i="5"/>
  <c r="H605" i="5"/>
  <c r="C605" i="5"/>
  <c r="B605" i="5"/>
  <c r="D604" i="5"/>
  <c r="H604" i="5"/>
  <c r="C604" i="5"/>
  <c r="B604" i="5"/>
  <c r="D603" i="5"/>
  <c r="H603" i="5"/>
  <c r="C603" i="5"/>
  <c r="B603" i="5"/>
  <c r="D602" i="5"/>
  <c r="H602" i="5"/>
  <c r="C602" i="5"/>
  <c r="B602" i="5"/>
  <c r="D601" i="5"/>
  <c r="H601" i="5"/>
  <c r="C601" i="5"/>
  <c r="B601" i="5"/>
  <c r="D600" i="5"/>
  <c r="H600" i="5"/>
  <c r="C600" i="5"/>
  <c r="B600" i="5"/>
  <c r="D599" i="5"/>
  <c r="H599" i="5"/>
  <c r="C599" i="5"/>
  <c r="B599" i="5"/>
  <c r="D598" i="5"/>
  <c r="H598" i="5"/>
  <c r="C598" i="5"/>
  <c r="B598" i="5"/>
  <c r="D597" i="5"/>
  <c r="H597" i="5"/>
  <c r="C597" i="5"/>
  <c r="B597" i="5"/>
  <c r="D596" i="5"/>
  <c r="H596" i="5"/>
  <c r="C596" i="5"/>
  <c r="B596" i="5"/>
  <c r="D595" i="5"/>
  <c r="H595" i="5"/>
  <c r="C595" i="5"/>
  <c r="B595" i="5"/>
  <c r="D594" i="5"/>
  <c r="H594" i="5"/>
  <c r="C594" i="5"/>
  <c r="B594" i="5"/>
  <c r="D593" i="5"/>
  <c r="H593" i="5"/>
  <c r="C593" i="5"/>
  <c r="B593" i="5"/>
  <c r="D592" i="5"/>
  <c r="H592" i="5"/>
  <c r="C592" i="5"/>
  <c r="B592" i="5"/>
  <c r="D591" i="5"/>
  <c r="H591" i="5"/>
  <c r="C591" i="5"/>
  <c r="B591" i="5"/>
  <c r="D590" i="5"/>
  <c r="H590" i="5"/>
  <c r="C590" i="5"/>
  <c r="B590" i="5"/>
  <c r="D589" i="5"/>
  <c r="H589" i="5"/>
  <c r="C589" i="5"/>
  <c r="B589" i="5"/>
  <c r="D588" i="5"/>
  <c r="H588" i="5"/>
  <c r="C588" i="5"/>
  <c r="B588" i="5"/>
  <c r="D587" i="5"/>
  <c r="H587" i="5"/>
  <c r="C587" i="5"/>
  <c r="B587" i="5"/>
  <c r="D586" i="5"/>
  <c r="H586" i="5"/>
  <c r="C586" i="5"/>
  <c r="B586" i="5"/>
  <c r="D585" i="5"/>
  <c r="H585" i="5"/>
  <c r="C585" i="5"/>
  <c r="B585" i="5"/>
  <c r="D584" i="5"/>
  <c r="H584" i="5"/>
  <c r="C584" i="5"/>
  <c r="B584" i="5"/>
  <c r="D583" i="5"/>
  <c r="H583" i="5"/>
  <c r="C583" i="5"/>
  <c r="B583" i="5"/>
  <c r="D582" i="5"/>
  <c r="H582" i="5"/>
  <c r="C582" i="5"/>
  <c r="B582" i="5"/>
  <c r="D581" i="5"/>
  <c r="H581" i="5"/>
  <c r="C581" i="5"/>
  <c r="B581" i="5"/>
  <c r="D580" i="5"/>
  <c r="H580" i="5"/>
  <c r="C580" i="5"/>
  <c r="B580" i="5"/>
  <c r="D579" i="5"/>
  <c r="H579" i="5"/>
  <c r="C579" i="5"/>
  <c r="B579" i="5"/>
  <c r="D578" i="5"/>
  <c r="H578" i="5"/>
  <c r="C578" i="5"/>
  <c r="B578" i="5"/>
  <c r="D577" i="5"/>
  <c r="H577" i="5"/>
  <c r="C577" i="5"/>
  <c r="B577" i="5"/>
  <c r="D576" i="5"/>
  <c r="H576" i="5"/>
  <c r="C576" i="5"/>
  <c r="B576" i="5"/>
  <c r="D575" i="5"/>
  <c r="H575" i="5"/>
  <c r="C575" i="5"/>
  <c r="B575" i="5"/>
  <c r="D574" i="5"/>
  <c r="H574" i="5"/>
  <c r="C574" i="5"/>
  <c r="B574" i="5"/>
  <c r="D573" i="5"/>
  <c r="H573" i="5"/>
  <c r="C573" i="5"/>
  <c r="B573" i="5"/>
  <c r="D572" i="5"/>
  <c r="H572" i="5"/>
  <c r="C572" i="5"/>
  <c r="B572" i="5"/>
  <c r="D571" i="5"/>
  <c r="H571" i="5"/>
  <c r="C571" i="5"/>
  <c r="B571" i="5"/>
  <c r="D570" i="5"/>
  <c r="H570" i="5"/>
  <c r="C570" i="5"/>
  <c r="B570" i="5"/>
  <c r="D569" i="5"/>
  <c r="H569" i="5"/>
  <c r="C569" i="5"/>
  <c r="B569" i="5"/>
  <c r="D568" i="5"/>
  <c r="H568" i="5"/>
  <c r="C568" i="5"/>
  <c r="B568" i="5"/>
  <c r="D567" i="5"/>
  <c r="H567" i="5"/>
  <c r="C567" i="5"/>
  <c r="B567" i="5"/>
  <c r="D566" i="5"/>
  <c r="H566" i="5"/>
  <c r="C566" i="5"/>
  <c r="B566" i="5"/>
  <c r="D565" i="5"/>
  <c r="H565" i="5"/>
  <c r="C565" i="5"/>
  <c r="B565" i="5"/>
  <c r="D564" i="5"/>
  <c r="H564" i="5"/>
  <c r="C564" i="5"/>
  <c r="B564" i="5"/>
  <c r="D563" i="5"/>
  <c r="H563" i="5"/>
  <c r="C563" i="5"/>
  <c r="B563" i="5"/>
  <c r="D562" i="5"/>
  <c r="H562" i="5"/>
  <c r="C562" i="5"/>
  <c r="B562" i="5"/>
  <c r="D561" i="5"/>
  <c r="H561" i="5"/>
  <c r="C561" i="5"/>
  <c r="B561" i="5"/>
  <c r="D560" i="5"/>
  <c r="H560" i="5"/>
  <c r="C560" i="5"/>
  <c r="B560" i="5"/>
  <c r="D559" i="5"/>
  <c r="H559" i="5"/>
  <c r="C559" i="5"/>
  <c r="B559" i="5"/>
  <c r="D558" i="5"/>
  <c r="H558" i="5"/>
  <c r="C558" i="5"/>
  <c r="B558" i="5"/>
  <c r="D557" i="5"/>
  <c r="H557" i="5"/>
  <c r="C557" i="5"/>
  <c r="B557" i="5"/>
  <c r="D556" i="5"/>
  <c r="H556" i="5"/>
  <c r="C556" i="5"/>
  <c r="B556" i="5"/>
  <c r="D555" i="5"/>
  <c r="H555" i="5"/>
  <c r="C555" i="5"/>
  <c r="B555" i="5"/>
  <c r="D554" i="5"/>
  <c r="H554" i="5"/>
  <c r="C554" i="5"/>
  <c r="B554" i="5"/>
  <c r="D553" i="5"/>
  <c r="H553" i="5"/>
  <c r="C553" i="5"/>
  <c r="B553" i="5"/>
  <c r="D552" i="5"/>
  <c r="H552" i="5"/>
  <c r="C552" i="5"/>
  <c r="B552" i="5"/>
  <c r="D551" i="5"/>
  <c r="H551" i="5"/>
  <c r="C551" i="5"/>
  <c r="B551" i="5"/>
  <c r="D550" i="5"/>
  <c r="H550" i="5"/>
  <c r="C550" i="5"/>
  <c r="B550" i="5"/>
  <c r="D549" i="5"/>
  <c r="H549" i="5"/>
  <c r="C549" i="5"/>
  <c r="B549" i="5"/>
  <c r="D548" i="5"/>
  <c r="H548" i="5"/>
  <c r="C548" i="5"/>
  <c r="B548" i="5"/>
  <c r="D547" i="5"/>
  <c r="H547" i="5"/>
  <c r="C547" i="5"/>
  <c r="B547" i="5"/>
  <c r="D546" i="5"/>
  <c r="H546" i="5"/>
  <c r="C546" i="5"/>
  <c r="B546" i="5"/>
  <c r="D545" i="5"/>
  <c r="H545" i="5"/>
  <c r="C545" i="5"/>
  <c r="B545" i="5"/>
  <c r="D544" i="5"/>
  <c r="H544" i="5"/>
  <c r="C544" i="5"/>
  <c r="B544" i="5"/>
  <c r="D543" i="5"/>
  <c r="H543" i="5"/>
  <c r="C543" i="5"/>
  <c r="B543" i="5"/>
  <c r="D542" i="5"/>
  <c r="H542" i="5"/>
  <c r="C542" i="5"/>
  <c r="B542" i="5"/>
  <c r="D541" i="5"/>
  <c r="H541" i="5"/>
  <c r="C541" i="5"/>
  <c r="B541" i="5"/>
  <c r="D540" i="5"/>
  <c r="H540" i="5"/>
  <c r="C540" i="5"/>
  <c r="B540" i="5"/>
  <c r="D539" i="5"/>
  <c r="H539" i="5"/>
  <c r="C539" i="5"/>
  <c r="B539" i="5"/>
  <c r="D538" i="5"/>
  <c r="H538" i="5"/>
  <c r="C538" i="5"/>
  <c r="B538" i="5"/>
  <c r="D537" i="5"/>
  <c r="H537" i="5"/>
  <c r="C537" i="5"/>
  <c r="B537" i="5"/>
  <c r="D536" i="5"/>
  <c r="H536" i="5"/>
  <c r="C536" i="5"/>
  <c r="B536" i="5"/>
  <c r="D535" i="5"/>
  <c r="H535" i="5"/>
  <c r="C535" i="5"/>
  <c r="B535" i="5"/>
  <c r="D534" i="5"/>
  <c r="H534" i="5"/>
  <c r="C534" i="5"/>
  <c r="B534" i="5"/>
  <c r="D533" i="5"/>
  <c r="H533" i="5"/>
  <c r="C533" i="5"/>
  <c r="B533" i="5"/>
  <c r="D532" i="5"/>
  <c r="H532" i="5"/>
  <c r="C532" i="5"/>
  <c r="B532" i="5"/>
  <c r="D531" i="5"/>
  <c r="H531" i="5"/>
  <c r="C531" i="5"/>
  <c r="B531" i="5"/>
  <c r="D530" i="5"/>
  <c r="H530" i="5"/>
  <c r="C530" i="5"/>
  <c r="B530" i="5"/>
  <c r="D529" i="5"/>
  <c r="H529" i="5"/>
  <c r="C529" i="5"/>
  <c r="B529" i="5"/>
  <c r="D528" i="5"/>
  <c r="H528" i="5"/>
  <c r="C528" i="5"/>
  <c r="B528" i="5"/>
  <c r="D527" i="5"/>
  <c r="H527" i="5"/>
  <c r="C527" i="5"/>
  <c r="B527" i="5"/>
  <c r="D526" i="5"/>
  <c r="H526" i="5"/>
  <c r="C526" i="5"/>
  <c r="B526" i="5"/>
  <c r="D525" i="5"/>
  <c r="H525" i="5"/>
  <c r="C525" i="5"/>
  <c r="B525" i="5"/>
  <c r="D524" i="5"/>
  <c r="H524" i="5"/>
  <c r="C524" i="5"/>
  <c r="B524" i="5"/>
  <c r="D523" i="5"/>
  <c r="H523" i="5"/>
  <c r="C523" i="5"/>
  <c r="B523" i="5"/>
  <c r="D522" i="5"/>
  <c r="H522" i="5"/>
  <c r="C522" i="5"/>
  <c r="B522" i="5"/>
  <c r="D521" i="5"/>
  <c r="H521" i="5"/>
  <c r="C521" i="5"/>
  <c r="B521" i="5"/>
  <c r="D520" i="5"/>
  <c r="H520" i="5"/>
  <c r="C520" i="5"/>
  <c r="B520" i="5"/>
  <c r="D519" i="5"/>
  <c r="H519" i="5"/>
  <c r="C519" i="5"/>
  <c r="B519" i="5"/>
  <c r="D518" i="5"/>
  <c r="H518" i="5"/>
  <c r="C518" i="5"/>
  <c r="B518" i="5"/>
  <c r="D517" i="5"/>
  <c r="H517" i="5"/>
  <c r="C517" i="5"/>
  <c r="B517" i="5"/>
  <c r="D516" i="5"/>
  <c r="H516" i="5"/>
  <c r="C516" i="5"/>
  <c r="B516" i="5"/>
  <c r="D515" i="5"/>
  <c r="H515" i="5"/>
  <c r="C515" i="5"/>
  <c r="B515" i="5"/>
  <c r="D514" i="5"/>
  <c r="H514" i="5"/>
  <c r="C514" i="5"/>
  <c r="B514" i="5"/>
  <c r="D513" i="5"/>
  <c r="H513" i="5"/>
  <c r="C513" i="5"/>
  <c r="B513" i="5"/>
  <c r="D512" i="5"/>
  <c r="H512" i="5"/>
  <c r="C512" i="5"/>
  <c r="B512" i="5"/>
  <c r="D511" i="5"/>
  <c r="H511" i="5"/>
  <c r="C511" i="5"/>
  <c r="B511" i="5"/>
  <c r="D510" i="5"/>
  <c r="H510" i="5"/>
  <c r="C510" i="5"/>
  <c r="B510" i="5"/>
  <c r="D509" i="5"/>
  <c r="H509" i="5"/>
  <c r="C509" i="5"/>
  <c r="B509" i="5"/>
  <c r="D508" i="5"/>
  <c r="H508" i="5"/>
  <c r="C508" i="5"/>
  <c r="B508" i="5"/>
  <c r="D507" i="5"/>
  <c r="H507" i="5"/>
  <c r="C507" i="5"/>
  <c r="B507" i="5"/>
  <c r="D506" i="5"/>
  <c r="H506" i="5"/>
  <c r="C506" i="5"/>
  <c r="B506" i="5"/>
  <c r="D505" i="5"/>
  <c r="H505" i="5"/>
  <c r="C505" i="5"/>
  <c r="B505" i="5"/>
  <c r="D504" i="5"/>
  <c r="H504" i="5"/>
  <c r="C504" i="5"/>
  <c r="B504" i="5"/>
  <c r="D503" i="5"/>
  <c r="H503" i="5"/>
  <c r="C503" i="5"/>
  <c r="B503" i="5"/>
  <c r="D502" i="5"/>
  <c r="H502" i="5"/>
  <c r="C502" i="5"/>
  <c r="B502" i="5"/>
  <c r="D501" i="5"/>
  <c r="H501" i="5"/>
  <c r="C501" i="5"/>
  <c r="B501" i="5"/>
  <c r="D500" i="5"/>
  <c r="H500" i="5"/>
  <c r="C500" i="5"/>
  <c r="B500" i="5"/>
  <c r="D499" i="5"/>
  <c r="H499" i="5"/>
  <c r="C499" i="5"/>
  <c r="B499" i="5"/>
  <c r="D498" i="5"/>
  <c r="H498" i="5"/>
  <c r="C498" i="5"/>
  <c r="B498" i="5"/>
  <c r="D497" i="5"/>
  <c r="H497" i="5"/>
  <c r="C497" i="5"/>
  <c r="B497" i="5"/>
  <c r="D496" i="5"/>
  <c r="H496" i="5"/>
  <c r="C496" i="5"/>
  <c r="B496" i="5"/>
  <c r="D495" i="5"/>
  <c r="H495" i="5"/>
  <c r="C495" i="5"/>
  <c r="B495" i="5"/>
  <c r="D494" i="5"/>
  <c r="H494" i="5"/>
  <c r="C494" i="5"/>
  <c r="B494" i="5"/>
  <c r="D493" i="5"/>
  <c r="H493" i="5"/>
  <c r="C493" i="5"/>
  <c r="B493" i="5"/>
  <c r="D492" i="5"/>
  <c r="H492" i="5"/>
  <c r="C492" i="5"/>
  <c r="B492" i="5"/>
  <c r="D491" i="5"/>
  <c r="H491" i="5"/>
  <c r="C491" i="5"/>
  <c r="B491" i="5"/>
  <c r="D490" i="5"/>
  <c r="H490" i="5"/>
  <c r="C490" i="5"/>
  <c r="B490" i="5"/>
  <c r="D489" i="5"/>
  <c r="H489" i="5"/>
  <c r="C489" i="5"/>
  <c r="B489" i="5"/>
  <c r="D488" i="5"/>
  <c r="H488" i="5"/>
  <c r="C488" i="5"/>
  <c r="B488" i="5"/>
  <c r="D487" i="5"/>
  <c r="H487" i="5"/>
  <c r="C487" i="5"/>
  <c r="B487" i="5"/>
  <c r="D486" i="5"/>
  <c r="H486" i="5"/>
  <c r="C486" i="5"/>
  <c r="B486" i="5"/>
  <c r="D485" i="5"/>
  <c r="H485" i="5"/>
  <c r="C485" i="5"/>
  <c r="B485" i="5"/>
  <c r="D484" i="5"/>
  <c r="H484" i="5"/>
  <c r="C484" i="5"/>
  <c r="B484" i="5"/>
  <c r="D483" i="5"/>
  <c r="H483" i="5"/>
  <c r="C483" i="5"/>
  <c r="B483" i="5"/>
  <c r="D482" i="5"/>
  <c r="H482" i="5"/>
  <c r="C482" i="5"/>
  <c r="B482" i="5"/>
  <c r="D481" i="5"/>
  <c r="H481" i="5"/>
  <c r="C481" i="5"/>
  <c r="B481" i="5"/>
  <c r="D480" i="5"/>
  <c r="H480" i="5"/>
  <c r="C480" i="5"/>
  <c r="B480" i="5"/>
  <c r="D479" i="5"/>
  <c r="H479" i="5"/>
  <c r="C479" i="5"/>
  <c r="B479" i="5"/>
  <c r="D478" i="5"/>
  <c r="H478" i="5"/>
  <c r="C478" i="5"/>
  <c r="B478" i="5"/>
  <c r="D477" i="5"/>
  <c r="H477" i="5"/>
  <c r="C477" i="5"/>
  <c r="B477" i="5"/>
  <c r="D476" i="5"/>
  <c r="H476" i="5"/>
  <c r="C476" i="5"/>
  <c r="B476" i="5"/>
  <c r="D475" i="5"/>
  <c r="H475" i="5"/>
  <c r="C475" i="5"/>
  <c r="B475" i="5"/>
  <c r="D474" i="5"/>
  <c r="H474" i="5"/>
  <c r="C474" i="5"/>
  <c r="B474" i="5"/>
  <c r="D473" i="5"/>
  <c r="H473" i="5"/>
  <c r="C473" i="5"/>
  <c r="B473" i="5"/>
  <c r="D472" i="5"/>
  <c r="H472" i="5"/>
  <c r="C472" i="5"/>
  <c r="B472" i="5"/>
  <c r="D471" i="5"/>
  <c r="H471" i="5"/>
  <c r="C471" i="5"/>
  <c r="B471" i="5"/>
  <c r="D470" i="5"/>
  <c r="H470" i="5"/>
  <c r="C470" i="5"/>
  <c r="B470" i="5"/>
  <c r="D469" i="5"/>
  <c r="H469" i="5"/>
  <c r="C469" i="5"/>
  <c r="B469" i="5"/>
  <c r="D468" i="5"/>
  <c r="H468" i="5"/>
  <c r="C468" i="5"/>
  <c r="B468" i="5"/>
  <c r="D467" i="5"/>
  <c r="H467" i="5"/>
  <c r="C467" i="5"/>
  <c r="B467" i="5"/>
  <c r="D466" i="5"/>
  <c r="H466" i="5"/>
  <c r="C466" i="5"/>
  <c r="B466" i="5"/>
  <c r="D465" i="5"/>
  <c r="H465" i="5"/>
  <c r="C465" i="5"/>
  <c r="B465" i="5"/>
  <c r="D464" i="5"/>
  <c r="H464" i="5"/>
  <c r="C464" i="5"/>
  <c r="B464" i="5"/>
  <c r="D463" i="5"/>
  <c r="H463" i="5"/>
  <c r="C463" i="5"/>
  <c r="B463" i="5"/>
  <c r="D462" i="5"/>
  <c r="H462" i="5"/>
  <c r="C462" i="5"/>
  <c r="B462" i="5"/>
  <c r="D461" i="5"/>
  <c r="H461" i="5"/>
  <c r="C461" i="5"/>
  <c r="B461" i="5"/>
  <c r="D460" i="5"/>
  <c r="H460" i="5"/>
  <c r="C460" i="5"/>
  <c r="B460" i="5"/>
  <c r="D459" i="5"/>
  <c r="H459" i="5"/>
  <c r="C459" i="5"/>
  <c r="B459" i="5"/>
  <c r="D458" i="5"/>
  <c r="H458" i="5"/>
  <c r="C458" i="5"/>
  <c r="B458" i="5"/>
  <c r="D457" i="5"/>
  <c r="H457" i="5"/>
  <c r="C457" i="5"/>
  <c r="B457" i="5"/>
  <c r="D456" i="5"/>
  <c r="H456" i="5"/>
  <c r="C456" i="5"/>
  <c r="B456" i="5"/>
  <c r="D455" i="5"/>
  <c r="H455" i="5"/>
  <c r="C455" i="5"/>
  <c r="B455" i="5"/>
  <c r="D454" i="5"/>
  <c r="H454" i="5"/>
  <c r="C454" i="5"/>
  <c r="B454" i="5"/>
  <c r="D453" i="5"/>
  <c r="H453" i="5"/>
  <c r="C453" i="5"/>
  <c r="B453" i="5"/>
  <c r="D452" i="5"/>
  <c r="H452" i="5"/>
  <c r="C452" i="5"/>
  <c r="B452" i="5"/>
  <c r="D451" i="5"/>
  <c r="H451" i="5"/>
  <c r="C451" i="5"/>
  <c r="B451" i="5"/>
  <c r="D450" i="5"/>
  <c r="H450" i="5"/>
  <c r="C450" i="5"/>
  <c r="B450" i="5"/>
  <c r="D449" i="5"/>
  <c r="H449" i="5"/>
  <c r="C449" i="5"/>
  <c r="B449" i="5"/>
  <c r="D448" i="5"/>
  <c r="H448" i="5"/>
  <c r="C448" i="5"/>
  <c r="B448" i="5"/>
  <c r="D447" i="5"/>
  <c r="H447" i="5"/>
  <c r="C447" i="5"/>
  <c r="B447" i="5"/>
  <c r="D446" i="5"/>
  <c r="H446" i="5"/>
  <c r="C446" i="5"/>
  <c r="B446" i="5"/>
  <c r="D445" i="5"/>
  <c r="H445" i="5"/>
  <c r="C445" i="5"/>
  <c r="B445" i="5"/>
  <c r="D444" i="5"/>
  <c r="H444" i="5"/>
  <c r="C444" i="5"/>
  <c r="B444" i="5"/>
  <c r="D443" i="5"/>
  <c r="H443" i="5"/>
  <c r="C443" i="5"/>
  <c r="B443" i="5"/>
  <c r="D442" i="5"/>
  <c r="H442" i="5"/>
  <c r="C442" i="5"/>
  <c r="B442" i="5"/>
  <c r="D441" i="5"/>
  <c r="H441" i="5"/>
  <c r="C441" i="5"/>
  <c r="B441" i="5"/>
  <c r="D440" i="5"/>
  <c r="H440" i="5"/>
  <c r="C440" i="5"/>
  <c r="B440" i="5"/>
  <c r="D439" i="5"/>
  <c r="H439" i="5"/>
  <c r="C439" i="5"/>
  <c r="B439" i="5"/>
  <c r="D438" i="5"/>
  <c r="H438" i="5"/>
  <c r="C438" i="5"/>
  <c r="B438" i="5"/>
  <c r="D437" i="5"/>
  <c r="H437" i="5"/>
  <c r="C437" i="5"/>
  <c r="B437" i="5"/>
  <c r="D436" i="5"/>
  <c r="H436" i="5"/>
  <c r="C436" i="5"/>
  <c r="B436" i="5"/>
  <c r="D435" i="5"/>
  <c r="H435" i="5"/>
  <c r="C435" i="5"/>
  <c r="B435" i="5"/>
  <c r="D434" i="5"/>
  <c r="H434" i="5"/>
  <c r="C434" i="5"/>
  <c r="B434" i="5"/>
  <c r="D433" i="5"/>
  <c r="H433" i="5"/>
  <c r="C433" i="5"/>
  <c r="B433" i="5"/>
  <c r="D432" i="5"/>
  <c r="H432" i="5"/>
  <c r="C432" i="5"/>
  <c r="B432" i="5"/>
  <c r="D431" i="5"/>
  <c r="H431" i="5"/>
  <c r="C431" i="5"/>
  <c r="B431" i="5"/>
  <c r="D430" i="5"/>
  <c r="H430" i="5"/>
  <c r="C430" i="5"/>
  <c r="B430" i="5"/>
  <c r="D429" i="5"/>
  <c r="H429" i="5"/>
  <c r="C429" i="5"/>
  <c r="B429" i="5"/>
  <c r="D428" i="5"/>
  <c r="H428" i="5"/>
  <c r="C428" i="5"/>
  <c r="B428" i="5"/>
  <c r="D427" i="5"/>
  <c r="H427" i="5"/>
  <c r="C427" i="5"/>
  <c r="B427" i="5"/>
  <c r="D426" i="5"/>
  <c r="H426" i="5"/>
  <c r="C426" i="5"/>
  <c r="B426" i="5"/>
  <c r="D425" i="5"/>
  <c r="H425" i="5"/>
  <c r="C425" i="5"/>
  <c r="B425" i="5"/>
  <c r="D424" i="5"/>
  <c r="H424" i="5"/>
  <c r="C424" i="5"/>
  <c r="B424" i="5"/>
  <c r="D423" i="5"/>
  <c r="H423" i="5"/>
  <c r="C423" i="5"/>
  <c r="B423" i="5"/>
  <c r="D422" i="5"/>
  <c r="H422" i="5"/>
  <c r="C422" i="5"/>
  <c r="B422" i="5"/>
  <c r="D421" i="5"/>
  <c r="H421" i="5"/>
  <c r="C421" i="5"/>
  <c r="B421" i="5"/>
  <c r="D420" i="5"/>
  <c r="H420" i="5"/>
  <c r="C420" i="5"/>
  <c r="B420" i="5"/>
  <c r="D419" i="5"/>
  <c r="H419" i="5"/>
  <c r="C419" i="5"/>
  <c r="B419" i="5"/>
  <c r="D418" i="5"/>
  <c r="H418" i="5"/>
  <c r="C418" i="5"/>
  <c r="B418" i="5"/>
  <c r="D417" i="5"/>
  <c r="H417" i="5"/>
  <c r="C417" i="5"/>
  <c r="B417" i="5"/>
  <c r="D416" i="5"/>
  <c r="H416" i="5"/>
  <c r="C416" i="5"/>
  <c r="B416" i="5"/>
  <c r="D415" i="5"/>
  <c r="H415" i="5"/>
  <c r="C415" i="5"/>
  <c r="B415" i="5"/>
  <c r="D414" i="5"/>
  <c r="H414" i="5"/>
  <c r="C414" i="5"/>
  <c r="B414" i="5"/>
  <c r="D413" i="5"/>
  <c r="H413" i="5"/>
  <c r="C413" i="5"/>
  <c r="B413" i="5"/>
  <c r="D412" i="5"/>
  <c r="H412" i="5"/>
  <c r="C412" i="5"/>
  <c r="B412" i="5"/>
  <c r="D411" i="5"/>
  <c r="H411" i="5"/>
  <c r="C411" i="5"/>
  <c r="B411" i="5"/>
  <c r="D410" i="5"/>
  <c r="H410" i="5"/>
  <c r="C410" i="5"/>
  <c r="B410" i="5"/>
  <c r="D409" i="5"/>
  <c r="H409" i="5"/>
  <c r="C409" i="5"/>
  <c r="B409" i="5"/>
  <c r="D408" i="5"/>
  <c r="H408" i="5"/>
  <c r="C408" i="5"/>
  <c r="B408" i="5"/>
  <c r="D407" i="5"/>
  <c r="H407" i="5"/>
  <c r="C407" i="5"/>
  <c r="B407" i="5"/>
  <c r="D406" i="5"/>
  <c r="H406" i="5"/>
  <c r="C406" i="5"/>
  <c r="B406" i="5"/>
  <c r="D405" i="5"/>
  <c r="H405" i="5"/>
  <c r="C405" i="5"/>
  <c r="B405" i="5"/>
  <c r="D404" i="5"/>
  <c r="H404" i="5"/>
  <c r="C404" i="5"/>
  <c r="B404" i="5"/>
  <c r="D403" i="5"/>
  <c r="H403" i="5"/>
  <c r="C403" i="5"/>
  <c r="B403" i="5"/>
  <c r="D402" i="5"/>
  <c r="H402" i="5"/>
  <c r="C402" i="5"/>
  <c r="B402" i="5"/>
  <c r="D401" i="5"/>
  <c r="H401" i="5"/>
  <c r="C401" i="5"/>
  <c r="B401" i="5"/>
  <c r="D400" i="5"/>
  <c r="H400" i="5"/>
  <c r="C400" i="5"/>
  <c r="B400" i="5"/>
  <c r="D399" i="5"/>
  <c r="H399" i="5"/>
  <c r="C399" i="5"/>
  <c r="B399" i="5"/>
  <c r="D398" i="5"/>
  <c r="H398" i="5"/>
  <c r="C398" i="5"/>
  <c r="B398" i="5"/>
  <c r="D397" i="5"/>
  <c r="H397" i="5"/>
  <c r="C397" i="5"/>
  <c r="B397" i="5"/>
  <c r="D396" i="5"/>
  <c r="H396" i="5"/>
  <c r="C396" i="5"/>
  <c r="B396" i="5"/>
  <c r="D395" i="5"/>
  <c r="H395" i="5"/>
  <c r="C395" i="5"/>
  <c r="B395" i="5"/>
  <c r="D394" i="5"/>
  <c r="H394" i="5"/>
  <c r="C394" i="5"/>
  <c r="B394" i="5"/>
  <c r="D393" i="5"/>
  <c r="H393" i="5"/>
  <c r="C393" i="5"/>
  <c r="B393" i="5"/>
  <c r="D392" i="5"/>
  <c r="H392" i="5"/>
  <c r="C392" i="5"/>
  <c r="B392" i="5"/>
  <c r="D391" i="5"/>
  <c r="H391" i="5"/>
  <c r="C391" i="5"/>
  <c r="B391" i="5"/>
  <c r="D390" i="5"/>
  <c r="H390" i="5"/>
  <c r="C390" i="5"/>
  <c r="B390" i="5"/>
  <c r="D389" i="5"/>
  <c r="H389" i="5"/>
  <c r="C389" i="5"/>
  <c r="B389" i="5"/>
  <c r="D388" i="5"/>
  <c r="H388" i="5"/>
  <c r="C388" i="5"/>
  <c r="B388" i="5"/>
  <c r="D387" i="5"/>
  <c r="H387" i="5"/>
  <c r="C387" i="5"/>
  <c r="B387" i="5"/>
  <c r="D386" i="5"/>
  <c r="H386" i="5"/>
  <c r="C386" i="5"/>
  <c r="B386" i="5"/>
  <c r="D385" i="5"/>
  <c r="H385" i="5"/>
  <c r="C385" i="5"/>
  <c r="B385" i="5"/>
  <c r="D384" i="5"/>
  <c r="H384" i="5"/>
  <c r="C384" i="5"/>
  <c r="B384" i="5"/>
  <c r="D383" i="5"/>
  <c r="H383" i="5"/>
  <c r="C383" i="5"/>
  <c r="B383" i="5"/>
  <c r="D382" i="5"/>
  <c r="H382" i="5"/>
  <c r="C382" i="5"/>
  <c r="B382" i="5"/>
  <c r="D381" i="5"/>
  <c r="H381" i="5"/>
  <c r="C381" i="5"/>
  <c r="B381" i="5"/>
  <c r="D380" i="5"/>
  <c r="H380" i="5"/>
  <c r="C380" i="5"/>
  <c r="B380" i="5"/>
  <c r="D379" i="5"/>
  <c r="H379" i="5"/>
  <c r="C379" i="5"/>
  <c r="B379" i="5"/>
  <c r="D378" i="5"/>
  <c r="H378" i="5"/>
  <c r="C378" i="5"/>
  <c r="B378" i="5"/>
  <c r="D377" i="5"/>
  <c r="H377" i="5"/>
  <c r="C377" i="5"/>
  <c r="B377" i="5"/>
  <c r="D376" i="5"/>
  <c r="H376" i="5"/>
  <c r="C376" i="5"/>
  <c r="B376" i="5"/>
  <c r="D375" i="5"/>
  <c r="H375" i="5"/>
  <c r="C375" i="5"/>
  <c r="B375" i="5"/>
  <c r="D374" i="5"/>
  <c r="H374" i="5"/>
  <c r="C374" i="5"/>
  <c r="B374" i="5"/>
  <c r="D373" i="5"/>
  <c r="H373" i="5"/>
  <c r="C373" i="5"/>
  <c r="B373" i="5"/>
  <c r="D372" i="5"/>
  <c r="H372" i="5"/>
  <c r="C372" i="5"/>
  <c r="B372" i="5"/>
  <c r="D371" i="5"/>
  <c r="H371" i="5"/>
  <c r="C371" i="5"/>
  <c r="B371" i="5"/>
  <c r="D370" i="5"/>
  <c r="H370" i="5"/>
  <c r="C370" i="5"/>
  <c r="B370" i="5"/>
  <c r="D369" i="5"/>
  <c r="H369" i="5"/>
  <c r="C369" i="5"/>
  <c r="B369" i="5"/>
  <c r="D368" i="5"/>
  <c r="H368" i="5"/>
  <c r="C368" i="5"/>
  <c r="B368" i="5"/>
  <c r="D367" i="5"/>
  <c r="H367" i="5"/>
  <c r="C367" i="5"/>
  <c r="B367" i="5"/>
  <c r="D366" i="5"/>
  <c r="H366" i="5"/>
  <c r="C366" i="5"/>
  <c r="B366" i="5"/>
  <c r="D365" i="5"/>
  <c r="H365" i="5"/>
  <c r="C365" i="5"/>
  <c r="B365" i="5"/>
  <c r="D364" i="5"/>
  <c r="H364" i="5"/>
  <c r="C364" i="5"/>
  <c r="B364" i="5"/>
  <c r="D363" i="5"/>
  <c r="H363" i="5"/>
  <c r="C363" i="5"/>
  <c r="B363" i="5"/>
  <c r="D362" i="5"/>
  <c r="H362" i="5"/>
  <c r="C362" i="5"/>
  <c r="B362" i="5"/>
  <c r="D361" i="5"/>
  <c r="H361" i="5"/>
  <c r="C361" i="5"/>
  <c r="B361" i="5"/>
  <c r="D360" i="5"/>
  <c r="H360" i="5"/>
  <c r="C360" i="5"/>
  <c r="B360" i="5"/>
  <c r="D359" i="5"/>
  <c r="H359" i="5"/>
  <c r="C359" i="5"/>
  <c r="B359" i="5"/>
  <c r="D358" i="5"/>
  <c r="H358" i="5"/>
  <c r="C358" i="5"/>
  <c r="B358" i="5"/>
  <c r="D357" i="5"/>
  <c r="H357" i="5"/>
  <c r="C357" i="5"/>
  <c r="B357" i="5"/>
  <c r="D356" i="5"/>
  <c r="H356" i="5"/>
  <c r="C356" i="5"/>
  <c r="B356" i="5"/>
  <c r="D355" i="5"/>
  <c r="H355" i="5"/>
  <c r="C355" i="5"/>
  <c r="B355" i="5"/>
  <c r="D354" i="5"/>
  <c r="H354" i="5"/>
  <c r="C354" i="5"/>
  <c r="B354" i="5"/>
  <c r="D353" i="5"/>
  <c r="H353" i="5"/>
  <c r="C353" i="5"/>
  <c r="B353" i="5"/>
  <c r="D352" i="5"/>
  <c r="H352" i="5"/>
  <c r="C352" i="5"/>
  <c r="B352" i="5"/>
  <c r="D351" i="5"/>
  <c r="H351" i="5"/>
  <c r="C351" i="5"/>
  <c r="B351" i="5"/>
  <c r="D350" i="5"/>
  <c r="H350" i="5"/>
  <c r="C350" i="5"/>
  <c r="B350" i="5"/>
  <c r="D349" i="5"/>
  <c r="H349" i="5"/>
  <c r="C349" i="5"/>
  <c r="B349" i="5"/>
  <c r="D348" i="5"/>
  <c r="H348" i="5"/>
  <c r="C348" i="5"/>
  <c r="B348" i="5"/>
  <c r="D347" i="5"/>
  <c r="H347" i="5"/>
  <c r="C347" i="5"/>
  <c r="B347" i="5"/>
  <c r="D346" i="5"/>
  <c r="H346" i="5"/>
  <c r="C346" i="5"/>
  <c r="B346" i="5"/>
  <c r="D345" i="5"/>
  <c r="H345" i="5"/>
  <c r="C345" i="5"/>
  <c r="B345" i="5"/>
  <c r="D344" i="5"/>
  <c r="H344" i="5"/>
  <c r="C344" i="5"/>
  <c r="B344" i="5"/>
  <c r="D343" i="5"/>
  <c r="H343" i="5"/>
  <c r="C343" i="5"/>
  <c r="B343" i="5"/>
  <c r="D342" i="5"/>
  <c r="H342" i="5"/>
  <c r="C342" i="5"/>
  <c r="B342" i="5"/>
  <c r="D341" i="5"/>
  <c r="H341" i="5"/>
  <c r="C341" i="5"/>
  <c r="B341" i="5"/>
  <c r="D340" i="5"/>
  <c r="H340" i="5"/>
  <c r="C340" i="5"/>
  <c r="B340" i="5"/>
  <c r="D339" i="5"/>
  <c r="H339" i="5"/>
  <c r="C339" i="5"/>
  <c r="B339" i="5"/>
  <c r="D338" i="5"/>
  <c r="H338" i="5"/>
  <c r="C338" i="5"/>
  <c r="B338" i="5"/>
  <c r="D337" i="5"/>
  <c r="H337" i="5"/>
  <c r="C337" i="5"/>
  <c r="B337" i="5"/>
  <c r="D336" i="5"/>
  <c r="H336" i="5"/>
  <c r="C336" i="5"/>
  <c r="B336" i="5"/>
  <c r="D335" i="5"/>
  <c r="H335" i="5"/>
  <c r="C335" i="5"/>
  <c r="B335" i="5"/>
  <c r="D334" i="5"/>
  <c r="H334" i="5"/>
  <c r="C334" i="5"/>
  <c r="B334" i="5"/>
  <c r="D333" i="5"/>
  <c r="H333" i="5"/>
  <c r="C333" i="5"/>
  <c r="B333" i="5"/>
  <c r="D332" i="5"/>
  <c r="H332" i="5"/>
  <c r="C332" i="5"/>
  <c r="B332" i="5"/>
  <c r="D331" i="5"/>
  <c r="H331" i="5"/>
  <c r="C331" i="5"/>
  <c r="B331" i="5"/>
  <c r="D330" i="5"/>
  <c r="H330" i="5"/>
  <c r="C330" i="5"/>
  <c r="B330" i="5"/>
  <c r="D329" i="5"/>
  <c r="H329" i="5"/>
  <c r="C329" i="5"/>
  <c r="B329" i="5"/>
  <c r="D328" i="5"/>
  <c r="H328" i="5"/>
  <c r="C328" i="5"/>
  <c r="B328" i="5"/>
  <c r="D327" i="5"/>
  <c r="H327" i="5"/>
  <c r="C327" i="5"/>
  <c r="B327" i="5"/>
  <c r="D326" i="5"/>
  <c r="H326" i="5"/>
  <c r="C326" i="5"/>
  <c r="B326" i="5"/>
  <c r="D325" i="5"/>
  <c r="H325" i="5"/>
  <c r="C325" i="5"/>
  <c r="B325" i="5"/>
  <c r="D324" i="5"/>
  <c r="H324" i="5"/>
  <c r="C324" i="5"/>
  <c r="B324" i="5"/>
  <c r="D323" i="5"/>
  <c r="H323" i="5"/>
  <c r="C323" i="5"/>
  <c r="B323" i="5"/>
  <c r="D322" i="5"/>
  <c r="H322" i="5"/>
  <c r="C322" i="5"/>
  <c r="B322" i="5"/>
  <c r="D321" i="5"/>
  <c r="H321" i="5"/>
  <c r="C321" i="5"/>
  <c r="B321" i="5"/>
  <c r="D320" i="5"/>
  <c r="H320" i="5"/>
  <c r="C320" i="5"/>
  <c r="B320" i="5"/>
  <c r="D319" i="5"/>
  <c r="H319" i="5"/>
  <c r="C319" i="5"/>
  <c r="B319" i="5"/>
  <c r="D318" i="5"/>
  <c r="H318" i="5"/>
  <c r="C318" i="5"/>
  <c r="B318" i="5"/>
  <c r="D317" i="5"/>
  <c r="H317" i="5"/>
  <c r="C317" i="5"/>
  <c r="B317" i="5"/>
  <c r="D316" i="5"/>
  <c r="H316" i="5"/>
  <c r="C316" i="5"/>
  <c r="B316" i="5"/>
  <c r="D315" i="5"/>
  <c r="H315" i="5"/>
  <c r="C315" i="5"/>
  <c r="B315" i="5"/>
  <c r="D314" i="5"/>
  <c r="H314" i="5"/>
  <c r="C314" i="5"/>
  <c r="B314" i="5"/>
  <c r="D313" i="5"/>
  <c r="H313" i="5"/>
  <c r="C313" i="5"/>
  <c r="B313" i="5"/>
  <c r="D312" i="5"/>
  <c r="H312" i="5"/>
  <c r="C312" i="5"/>
  <c r="B312" i="5"/>
  <c r="D311" i="5"/>
  <c r="H311" i="5"/>
  <c r="C311" i="5"/>
  <c r="B311" i="5"/>
  <c r="D310" i="5"/>
  <c r="H310" i="5"/>
  <c r="C310" i="5"/>
  <c r="B310" i="5"/>
  <c r="D309" i="5"/>
  <c r="H309" i="5"/>
  <c r="C309" i="5"/>
  <c r="B309" i="5"/>
  <c r="D308" i="5"/>
  <c r="H308" i="5"/>
  <c r="C308" i="5"/>
  <c r="B308" i="5"/>
  <c r="D307" i="5"/>
  <c r="H307" i="5"/>
  <c r="C307" i="5"/>
  <c r="B307" i="5"/>
  <c r="D306" i="5"/>
  <c r="H306" i="5"/>
  <c r="C306" i="5"/>
  <c r="B306" i="5"/>
  <c r="D305" i="5"/>
  <c r="H305" i="5"/>
  <c r="C305" i="5"/>
  <c r="B305" i="5"/>
  <c r="D304" i="5"/>
  <c r="H304" i="5"/>
  <c r="C304" i="5"/>
  <c r="B304" i="5"/>
  <c r="D303" i="5"/>
  <c r="H303" i="5"/>
  <c r="C303" i="5"/>
  <c r="B303" i="5"/>
  <c r="D302" i="5"/>
  <c r="H302" i="5"/>
  <c r="C302" i="5"/>
  <c r="B302" i="5"/>
  <c r="D301" i="5"/>
  <c r="H301" i="5"/>
  <c r="C301" i="5"/>
  <c r="B301" i="5"/>
  <c r="D300" i="5"/>
  <c r="H300" i="5"/>
  <c r="C300" i="5"/>
  <c r="B300" i="5"/>
  <c r="D299" i="5"/>
  <c r="H299" i="5"/>
  <c r="C299" i="5"/>
  <c r="B299" i="5"/>
  <c r="D298" i="5"/>
  <c r="H298" i="5"/>
  <c r="C298" i="5"/>
  <c r="B298" i="5"/>
  <c r="D297" i="5"/>
  <c r="H297" i="5"/>
  <c r="C297" i="5"/>
  <c r="B297" i="5"/>
  <c r="D296" i="5"/>
  <c r="H296" i="5"/>
  <c r="C296" i="5"/>
  <c r="B296" i="5"/>
  <c r="D295" i="5"/>
  <c r="H295" i="5"/>
  <c r="C295" i="5"/>
  <c r="B295" i="5"/>
  <c r="D294" i="5"/>
  <c r="H294" i="5"/>
  <c r="C294" i="5"/>
  <c r="B294" i="5"/>
  <c r="D293" i="5"/>
  <c r="H293" i="5"/>
  <c r="C293" i="5"/>
  <c r="B293" i="5"/>
  <c r="D292" i="5"/>
  <c r="H292" i="5"/>
  <c r="C292" i="5"/>
  <c r="B292" i="5"/>
  <c r="D291" i="5"/>
  <c r="H291" i="5"/>
  <c r="C291" i="5"/>
  <c r="B291" i="5"/>
  <c r="D290" i="5"/>
  <c r="H290" i="5"/>
  <c r="C290" i="5"/>
  <c r="B290" i="5"/>
  <c r="D289" i="5"/>
  <c r="H289" i="5"/>
  <c r="C289" i="5"/>
  <c r="B289" i="5"/>
  <c r="D288" i="5"/>
  <c r="H288" i="5"/>
  <c r="C288" i="5"/>
  <c r="B288" i="5"/>
  <c r="D287" i="5"/>
  <c r="H287" i="5"/>
  <c r="C287" i="5"/>
  <c r="B287" i="5"/>
  <c r="D286" i="5"/>
  <c r="H286" i="5"/>
  <c r="C286" i="5"/>
  <c r="B286" i="5"/>
  <c r="D285" i="5"/>
  <c r="H285" i="5"/>
  <c r="C285" i="5"/>
  <c r="B285" i="5"/>
  <c r="D284" i="5"/>
  <c r="H284" i="5"/>
  <c r="C284" i="5"/>
  <c r="B284" i="5"/>
  <c r="D283" i="5"/>
  <c r="H283" i="5"/>
  <c r="C283" i="5"/>
  <c r="B283" i="5"/>
  <c r="D282" i="5"/>
  <c r="H282" i="5"/>
  <c r="C282" i="5"/>
  <c r="B282" i="5"/>
  <c r="D281" i="5"/>
  <c r="H281" i="5"/>
  <c r="C281" i="5"/>
  <c r="B281" i="5"/>
  <c r="D280" i="5"/>
  <c r="H280" i="5"/>
  <c r="C280" i="5"/>
  <c r="B280" i="5"/>
  <c r="D279" i="5"/>
  <c r="H279" i="5"/>
  <c r="C279" i="5"/>
  <c r="B279" i="5"/>
  <c r="D278" i="5"/>
  <c r="H278" i="5"/>
  <c r="C278" i="5"/>
  <c r="B278" i="5"/>
  <c r="D277" i="5"/>
  <c r="H277" i="5"/>
  <c r="C277" i="5"/>
  <c r="B277" i="5"/>
  <c r="D276" i="5"/>
  <c r="H276" i="5"/>
  <c r="C276" i="5"/>
  <c r="B276" i="5"/>
  <c r="D275" i="5"/>
  <c r="H275" i="5"/>
  <c r="C275" i="5"/>
  <c r="B275" i="5"/>
  <c r="D274" i="5"/>
  <c r="H274" i="5"/>
  <c r="C274" i="5"/>
  <c r="B274" i="5"/>
  <c r="D273" i="5"/>
  <c r="H273" i="5"/>
  <c r="C273" i="5"/>
  <c r="B273" i="5"/>
  <c r="D272" i="5"/>
  <c r="H272" i="5"/>
  <c r="C272" i="5"/>
  <c r="B272" i="5"/>
  <c r="D271" i="5"/>
  <c r="H271" i="5"/>
  <c r="C271" i="5"/>
  <c r="B271" i="5"/>
  <c r="D270" i="5"/>
  <c r="H270" i="5"/>
  <c r="C270" i="5"/>
  <c r="B270" i="5"/>
  <c r="D269" i="5"/>
  <c r="H269" i="5"/>
  <c r="C269" i="5"/>
  <c r="B269" i="5"/>
  <c r="D268" i="5"/>
  <c r="H268" i="5"/>
  <c r="C268" i="5"/>
  <c r="B268" i="5"/>
  <c r="D267" i="5"/>
  <c r="H267" i="5"/>
  <c r="C267" i="5"/>
  <c r="B267" i="5"/>
  <c r="D266" i="5"/>
  <c r="H266" i="5"/>
  <c r="C266" i="5"/>
  <c r="B266" i="5"/>
  <c r="D265" i="5"/>
  <c r="H265" i="5"/>
  <c r="C265" i="5"/>
  <c r="B265" i="5"/>
  <c r="D264" i="5"/>
  <c r="H264" i="5"/>
  <c r="C264" i="5"/>
  <c r="B264" i="5"/>
  <c r="D263" i="5"/>
  <c r="H263" i="5"/>
  <c r="C263" i="5"/>
  <c r="B263" i="5"/>
  <c r="D262" i="5"/>
  <c r="H262" i="5"/>
  <c r="C262" i="5"/>
  <c r="B262" i="5"/>
  <c r="D261" i="5"/>
  <c r="H261" i="5"/>
  <c r="C261" i="5"/>
  <c r="B261" i="5"/>
  <c r="D260" i="5"/>
  <c r="H260" i="5"/>
  <c r="C260" i="5"/>
  <c r="B260" i="5"/>
  <c r="D259" i="5"/>
  <c r="H259" i="5"/>
  <c r="C259" i="5"/>
  <c r="B259" i="5"/>
  <c r="D258" i="5"/>
  <c r="H258" i="5"/>
  <c r="C258" i="5"/>
  <c r="B258" i="5"/>
  <c r="D257" i="5"/>
  <c r="H257" i="5"/>
  <c r="C257" i="5"/>
  <c r="B257" i="5"/>
  <c r="D256" i="5"/>
  <c r="H256" i="5"/>
  <c r="C256" i="5"/>
  <c r="B256" i="5"/>
  <c r="D255" i="5"/>
  <c r="H255" i="5"/>
  <c r="C255" i="5"/>
  <c r="B255" i="5"/>
  <c r="D254" i="5"/>
  <c r="H254" i="5"/>
  <c r="C254" i="5"/>
  <c r="B254" i="5"/>
  <c r="D253" i="5"/>
  <c r="H253" i="5"/>
  <c r="C253" i="5"/>
  <c r="B253" i="5"/>
  <c r="D252" i="5"/>
  <c r="H252" i="5"/>
  <c r="C252" i="5"/>
  <c r="B252" i="5"/>
  <c r="D251" i="5"/>
  <c r="H251" i="5"/>
  <c r="C251" i="5"/>
  <c r="B251" i="5"/>
  <c r="D250" i="5"/>
  <c r="H250" i="5"/>
  <c r="C250" i="5"/>
  <c r="B250" i="5"/>
  <c r="D249" i="5"/>
  <c r="H249" i="5"/>
  <c r="C249" i="5"/>
  <c r="B249" i="5"/>
  <c r="D248" i="5"/>
  <c r="H248" i="5"/>
  <c r="C248" i="5"/>
  <c r="B248" i="5"/>
  <c r="D247" i="5"/>
  <c r="H247" i="5"/>
  <c r="C247" i="5"/>
  <c r="B247" i="5"/>
  <c r="D246" i="5"/>
  <c r="H246" i="5"/>
  <c r="C246" i="5"/>
  <c r="B246" i="5"/>
  <c r="D245" i="5"/>
  <c r="H245" i="5"/>
  <c r="C245" i="5"/>
  <c r="B245" i="5"/>
  <c r="D244" i="5"/>
  <c r="H244" i="5"/>
  <c r="C244" i="5"/>
  <c r="B244" i="5"/>
  <c r="D243" i="5"/>
  <c r="H243" i="5"/>
  <c r="C243" i="5"/>
  <c r="B243" i="5"/>
  <c r="D242" i="5"/>
  <c r="H242" i="5"/>
  <c r="C242" i="5"/>
  <c r="B242" i="5"/>
  <c r="D241" i="5"/>
  <c r="H241" i="5"/>
  <c r="C241" i="5"/>
  <c r="B241" i="5"/>
  <c r="D240" i="5"/>
  <c r="H240" i="5"/>
  <c r="C240" i="5"/>
  <c r="B240" i="5"/>
  <c r="D239" i="5"/>
  <c r="H239" i="5"/>
  <c r="C239" i="5"/>
  <c r="B239" i="5"/>
  <c r="D238" i="5"/>
  <c r="H238" i="5"/>
  <c r="C238" i="5"/>
  <c r="B238" i="5"/>
  <c r="D237" i="5"/>
  <c r="H237" i="5"/>
  <c r="C237" i="5"/>
  <c r="B237" i="5"/>
  <c r="D236" i="5"/>
  <c r="H236" i="5"/>
  <c r="C236" i="5"/>
  <c r="B236" i="5"/>
  <c r="D235" i="5"/>
  <c r="H235" i="5"/>
  <c r="C235" i="5"/>
  <c r="B235" i="5"/>
  <c r="D234" i="5"/>
  <c r="H234" i="5"/>
  <c r="C234" i="5"/>
  <c r="B234" i="5"/>
  <c r="D233" i="5"/>
  <c r="H233" i="5"/>
  <c r="C233" i="5"/>
  <c r="B233" i="5"/>
  <c r="D232" i="5"/>
  <c r="H232" i="5"/>
  <c r="C232" i="5"/>
  <c r="B232" i="5"/>
  <c r="D231" i="5"/>
  <c r="H231" i="5"/>
  <c r="C231" i="5"/>
  <c r="B231" i="5"/>
  <c r="D230" i="5"/>
  <c r="H230" i="5"/>
  <c r="C230" i="5"/>
  <c r="B230" i="5"/>
  <c r="D229" i="5"/>
  <c r="H229" i="5"/>
  <c r="C229" i="5"/>
  <c r="B229" i="5"/>
  <c r="D228" i="5"/>
  <c r="H228" i="5"/>
  <c r="C228" i="5"/>
  <c r="B228" i="5"/>
  <c r="D227" i="5"/>
  <c r="H227" i="5"/>
  <c r="C227" i="5"/>
  <c r="B227" i="5"/>
  <c r="D226" i="5"/>
  <c r="H226" i="5"/>
  <c r="C226" i="5"/>
  <c r="B226" i="5"/>
  <c r="D225" i="5"/>
  <c r="H225" i="5"/>
  <c r="C225" i="5"/>
  <c r="B225" i="5"/>
  <c r="D224" i="5"/>
  <c r="H224" i="5"/>
  <c r="C224" i="5"/>
  <c r="B224" i="5"/>
  <c r="D223" i="5"/>
  <c r="H223" i="5"/>
  <c r="C223" i="5"/>
  <c r="B223" i="5"/>
  <c r="D222" i="5"/>
  <c r="H222" i="5"/>
  <c r="C222" i="5"/>
  <c r="B222" i="5"/>
  <c r="D221" i="5"/>
  <c r="H221" i="5"/>
  <c r="C221" i="5"/>
  <c r="B221" i="5"/>
  <c r="D220" i="5"/>
  <c r="H220" i="5"/>
  <c r="C220" i="5"/>
  <c r="B220" i="5"/>
  <c r="D219" i="5"/>
  <c r="H219" i="5"/>
  <c r="C219" i="5"/>
  <c r="B219" i="5"/>
  <c r="D218" i="5"/>
  <c r="H218" i="5"/>
  <c r="C218" i="5"/>
  <c r="B218" i="5"/>
  <c r="D217" i="5"/>
  <c r="H217" i="5"/>
  <c r="C217" i="5"/>
  <c r="B217" i="5"/>
  <c r="D216" i="5"/>
  <c r="H216" i="5"/>
  <c r="C216" i="5"/>
  <c r="B216" i="5"/>
  <c r="D215" i="5"/>
  <c r="H215" i="5"/>
  <c r="C215" i="5"/>
  <c r="B215" i="5"/>
  <c r="D214" i="5"/>
  <c r="H214" i="5"/>
  <c r="C214" i="5"/>
  <c r="B214" i="5"/>
  <c r="D213" i="5"/>
  <c r="H213" i="5"/>
  <c r="C213" i="5"/>
  <c r="B213" i="5"/>
  <c r="D212" i="5"/>
  <c r="H212" i="5"/>
  <c r="C212" i="5"/>
  <c r="B212" i="5"/>
  <c r="D211" i="5"/>
  <c r="H211" i="5"/>
  <c r="C211" i="5"/>
  <c r="B211" i="5"/>
  <c r="D210" i="5"/>
  <c r="H210" i="5"/>
  <c r="C210" i="5"/>
  <c r="B210" i="5"/>
  <c r="D209" i="5"/>
  <c r="H209" i="5"/>
  <c r="C209" i="5"/>
  <c r="B209" i="5"/>
  <c r="D208" i="5"/>
  <c r="H208" i="5"/>
  <c r="C208" i="5"/>
  <c r="B208" i="5"/>
  <c r="D207" i="5"/>
  <c r="H207" i="5"/>
  <c r="C207" i="5"/>
  <c r="B207" i="5"/>
  <c r="D206" i="5"/>
  <c r="H206" i="5"/>
  <c r="C206" i="5"/>
  <c r="B206" i="5"/>
  <c r="D205" i="5"/>
  <c r="H205" i="5"/>
  <c r="C205" i="5"/>
  <c r="B205" i="5"/>
  <c r="D204" i="5"/>
  <c r="H204" i="5"/>
  <c r="C204" i="5"/>
  <c r="B204" i="5"/>
  <c r="D203" i="5"/>
  <c r="H203" i="5"/>
  <c r="C203" i="5"/>
  <c r="B203" i="5"/>
  <c r="D202" i="5"/>
  <c r="H202" i="5"/>
  <c r="C202" i="5"/>
  <c r="B202" i="5"/>
  <c r="D201" i="5"/>
  <c r="H201" i="5"/>
  <c r="C201" i="5"/>
  <c r="B201" i="5"/>
  <c r="D200" i="5"/>
  <c r="H200" i="5"/>
  <c r="C200" i="5"/>
  <c r="B200" i="5"/>
  <c r="D199" i="5"/>
  <c r="H199" i="5"/>
  <c r="C199" i="5"/>
  <c r="B199" i="5"/>
  <c r="D198" i="5"/>
  <c r="H198" i="5"/>
  <c r="C198" i="5"/>
  <c r="B198" i="5"/>
  <c r="D197" i="5"/>
  <c r="H197" i="5"/>
  <c r="C197" i="5"/>
  <c r="B197" i="5"/>
  <c r="D196" i="5"/>
  <c r="H196" i="5"/>
  <c r="C196" i="5"/>
  <c r="B196" i="5"/>
  <c r="F1206" i="4" s="1"/>
  <c r="D195" i="5"/>
  <c r="H195" i="5"/>
  <c r="C195" i="5"/>
  <c r="B195" i="5"/>
  <c r="D194" i="5"/>
  <c r="H194" i="5"/>
  <c r="C194" i="5"/>
  <c r="B194" i="5"/>
  <c r="D193" i="5"/>
  <c r="H193" i="5"/>
  <c r="C193" i="5"/>
  <c r="B193" i="5"/>
  <c r="D192" i="5"/>
  <c r="H192" i="5"/>
  <c r="C192" i="5"/>
  <c r="B192" i="5"/>
  <c r="D191" i="5"/>
  <c r="H191" i="5"/>
  <c r="C191" i="5"/>
  <c r="B191" i="5"/>
  <c r="D190" i="5"/>
  <c r="H190" i="5"/>
  <c r="C190" i="5"/>
  <c r="B190" i="5"/>
  <c r="D189" i="5"/>
  <c r="H189" i="5"/>
  <c r="C189" i="5"/>
  <c r="B189" i="5"/>
  <c r="D188" i="5"/>
  <c r="H188" i="5"/>
  <c r="C188" i="5"/>
  <c r="B188" i="5"/>
  <c r="D187" i="5"/>
  <c r="H187" i="5"/>
  <c r="C187" i="5"/>
  <c r="B187" i="5"/>
  <c r="D186" i="5"/>
  <c r="H186" i="5"/>
  <c r="C186" i="5"/>
  <c r="B186" i="5"/>
  <c r="D185" i="5"/>
  <c r="H185" i="5"/>
  <c r="C185" i="5"/>
  <c r="B185" i="5"/>
  <c r="D184" i="5"/>
  <c r="H184" i="5"/>
  <c r="C184" i="5"/>
  <c r="B184" i="5"/>
  <c r="D183" i="5"/>
  <c r="H183" i="5"/>
  <c r="C183" i="5"/>
  <c r="B183" i="5"/>
  <c r="D182" i="5"/>
  <c r="H182" i="5"/>
  <c r="C182" i="5"/>
  <c r="B182" i="5"/>
  <c r="D181" i="5"/>
  <c r="H181" i="5"/>
  <c r="C181" i="5"/>
  <c r="B181" i="5"/>
  <c r="D180" i="5"/>
  <c r="H180" i="5"/>
  <c r="C180" i="5"/>
  <c r="B180" i="5"/>
  <c r="D179" i="5"/>
  <c r="H179" i="5"/>
  <c r="C179" i="5"/>
  <c r="B179" i="5"/>
  <c r="D178" i="5"/>
  <c r="H178" i="5"/>
  <c r="C178" i="5"/>
  <c r="B178" i="5"/>
  <c r="D177" i="5"/>
  <c r="H177" i="5"/>
  <c r="C177" i="5"/>
  <c r="B177" i="5"/>
  <c r="D176" i="5"/>
  <c r="H176" i="5"/>
  <c r="C176" i="5"/>
  <c r="B176" i="5"/>
  <c r="D175" i="5"/>
  <c r="H175" i="5"/>
  <c r="C175" i="5"/>
  <c r="B175" i="5"/>
  <c r="D174" i="5"/>
  <c r="H174" i="5"/>
  <c r="C174" i="5"/>
  <c r="B174" i="5"/>
  <c r="D173" i="5"/>
  <c r="H173" i="5"/>
  <c r="C173" i="5"/>
  <c r="B173" i="5"/>
  <c r="D172" i="5"/>
  <c r="H172" i="5"/>
  <c r="C172" i="5"/>
  <c r="B172" i="5"/>
  <c r="D171" i="5"/>
  <c r="H171" i="5"/>
  <c r="C171" i="5"/>
  <c r="B171" i="5"/>
  <c r="D170" i="5"/>
  <c r="H170" i="5"/>
  <c r="C170" i="5"/>
  <c r="B170" i="5"/>
  <c r="D169" i="5"/>
  <c r="H169" i="5"/>
  <c r="C169" i="5"/>
  <c r="B169" i="5"/>
  <c r="D168" i="5"/>
  <c r="H168" i="5"/>
  <c r="C168" i="5"/>
  <c r="B168" i="5"/>
  <c r="D167" i="5"/>
  <c r="H167" i="5"/>
  <c r="C167" i="5"/>
  <c r="B167" i="5"/>
  <c r="D166" i="5"/>
  <c r="H166" i="5"/>
  <c r="C166" i="5"/>
  <c r="B166" i="5"/>
  <c r="D165" i="5"/>
  <c r="H165" i="5"/>
  <c r="C165" i="5"/>
  <c r="B165" i="5"/>
  <c r="D164" i="5"/>
  <c r="H164" i="5"/>
  <c r="C164" i="5"/>
  <c r="B164" i="5"/>
  <c r="D163" i="5"/>
  <c r="H163" i="5"/>
  <c r="C163" i="5"/>
  <c r="B163" i="5"/>
  <c r="D162" i="5"/>
  <c r="H162" i="5"/>
  <c r="C162" i="5"/>
  <c r="B162" i="5"/>
  <c r="D161" i="5"/>
  <c r="H161" i="5"/>
  <c r="C161" i="5"/>
  <c r="B161" i="5"/>
  <c r="D160" i="5"/>
  <c r="H160" i="5"/>
  <c r="C160" i="5"/>
  <c r="B160" i="5"/>
  <c r="D159" i="5"/>
  <c r="H159" i="5"/>
  <c r="C159" i="5"/>
  <c r="B159" i="5"/>
  <c r="D158" i="5"/>
  <c r="H158" i="5"/>
  <c r="C158" i="5"/>
  <c r="B158" i="5"/>
  <c r="D157" i="5"/>
  <c r="H157" i="5"/>
  <c r="C157" i="5"/>
  <c r="B157" i="5"/>
  <c r="D156" i="5"/>
  <c r="H156" i="5"/>
  <c r="C156" i="5"/>
  <c r="B156" i="5"/>
  <c r="D155" i="5"/>
  <c r="H155" i="5"/>
  <c r="C155" i="5"/>
  <c r="B155" i="5"/>
  <c r="D154" i="5"/>
  <c r="H154" i="5"/>
  <c r="C154" i="5"/>
  <c r="B154" i="5"/>
  <c r="D153" i="5"/>
  <c r="H153" i="5"/>
  <c r="C153" i="5"/>
  <c r="B153" i="5"/>
  <c r="D152" i="5"/>
  <c r="H152" i="5"/>
  <c r="C152" i="5"/>
  <c r="B152" i="5"/>
  <c r="D151" i="5"/>
  <c r="H151" i="5"/>
  <c r="C151" i="5"/>
  <c r="B151" i="5"/>
  <c r="D150" i="5"/>
  <c r="H150" i="5"/>
  <c r="C150" i="5"/>
  <c r="B150" i="5"/>
  <c r="D149" i="5"/>
  <c r="H149" i="5"/>
  <c r="C149" i="5"/>
  <c r="B149" i="5"/>
  <c r="D148" i="5"/>
  <c r="H148" i="5"/>
  <c r="C148" i="5"/>
  <c r="B148" i="5"/>
  <c r="D147" i="5"/>
  <c r="H147" i="5"/>
  <c r="C147" i="5"/>
  <c r="B147" i="5"/>
  <c r="D146" i="5"/>
  <c r="H146" i="5"/>
  <c r="C146" i="5"/>
  <c r="B146" i="5"/>
  <c r="D145" i="5"/>
  <c r="H145" i="5"/>
  <c r="C145" i="5"/>
  <c r="B145" i="5"/>
  <c r="D144" i="5"/>
  <c r="H144" i="5"/>
  <c r="C144" i="5"/>
  <c r="B144" i="5"/>
  <c r="D143" i="5"/>
  <c r="H143" i="5"/>
  <c r="C143" i="5"/>
  <c r="B143" i="5"/>
  <c r="D142" i="5"/>
  <c r="H142" i="5"/>
  <c r="C142" i="5"/>
  <c r="B142" i="5"/>
  <c r="D141" i="5"/>
  <c r="H141" i="5"/>
  <c r="C141" i="5"/>
  <c r="B141" i="5"/>
  <c r="D140" i="5"/>
  <c r="H140" i="5"/>
  <c r="C140" i="5"/>
  <c r="B140" i="5"/>
  <c r="D139" i="5"/>
  <c r="H139" i="5"/>
  <c r="C139" i="5"/>
  <c r="B139" i="5"/>
  <c r="D138" i="5"/>
  <c r="H138" i="5"/>
  <c r="C138" i="5"/>
  <c r="B138" i="5"/>
  <c r="D137" i="5"/>
  <c r="H137" i="5"/>
  <c r="C137" i="5"/>
  <c r="B137" i="5"/>
  <c r="D136" i="5"/>
  <c r="H136" i="5"/>
  <c r="C136" i="5"/>
  <c r="B136" i="5"/>
  <c r="D135" i="5"/>
  <c r="H135" i="5"/>
  <c r="C135" i="5"/>
  <c r="B135" i="5"/>
  <c r="D134" i="5"/>
  <c r="H134" i="5"/>
  <c r="C134" i="5"/>
  <c r="B134" i="5"/>
  <c r="D133" i="5"/>
  <c r="H133" i="5"/>
  <c r="C133" i="5"/>
  <c r="B133" i="5"/>
  <c r="D132" i="5"/>
  <c r="H132" i="5"/>
  <c r="C132" i="5"/>
  <c r="B132" i="5"/>
  <c r="D131" i="5"/>
  <c r="H131" i="5"/>
  <c r="C131" i="5"/>
  <c r="B131" i="5"/>
  <c r="D130" i="5"/>
  <c r="H130" i="5"/>
  <c r="C130" i="5"/>
  <c r="B130" i="5"/>
  <c r="D129" i="5"/>
  <c r="H129" i="5"/>
  <c r="C129" i="5"/>
  <c r="B129" i="5"/>
  <c r="D128" i="5"/>
  <c r="H128" i="5"/>
  <c r="C128" i="5"/>
  <c r="B128" i="5"/>
  <c r="D127" i="5"/>
  <c r="H127" i="5"/>
  <c r="C127" i="5"/>
  <c r="B127" i="5"/>
  <c r="D126" i="5"/>
  <c r="H126" i="5"/>
  <c r="C126" i="5"/>
  <c r="B126" i="5"/>
  <c r="D125" i="5"/>
  <c r="H125" i="5"/>
  <c r="C125" i="5"/>
  <c r="B125" i="5"/>
  <c r="D124" i="5"/>
  <c r="H124" i="5"/>
  <c r="C124" i="5"/>
  <c r="B124" i="5"/>
  <c r="D123" i="5"/>
  <c r="H123" i="5"/>
  <c r="C123" i="5"/>
  <c r="B123" i="5"/>
  <c r="D122" i="5"/>
  <c r="H122" i="5"/>
  <c r="C122" i="5"/>
  <c r="B122" i="5"/>
  <c r="D121" i="5"/>
  <c r="H121" i="5"/>
  <c r="C121" i="5"/>
  <c r="B121" i="5"/>
  <c r="D120" i="5"/>
  <c r="H120" i="5"/>
  <c r="C120" i="5"/>
  <c r="B120" i="5"/>
  <c r="D119" i="5"/>
  <c r="H119" i="5"/>
  <c r="C119" i="5"/>
  <c r="B119" i="5"/>
  <c r="D118" i="5"/>
  <c r="H118" i="5"/>
  <c r="C118" i="5"/>
  <c r="B118" i="5"/>
  <c r="D117" i="5"/>
  <c r="H117" i="5"/>
  <c r="C117" i="5"/>
  <c r="B117" i="5"/>
  <c r="D116" i="5"/>
  <c r="H116" i="5"/>
  <c r="C116" i="5"/>
  <c r="B116" i="5"/>
  <c r="D115" i="5"/>
  <c r="H115" i="5"/>
  <c r="C115" i="5"/>
  <c r="B115" i="5"/>
  <c r="D114" i="5"/>
  <c r="H114" i="5"/>
  <c r="C114" i="5"/>
  <c r="B114" i="5"/>
  <c r="F1243" i="4" s="1"/>
  <c r="D113" i="5"/>
  <c r="H113" i="5"/>
  <c r="C113" i="5"/>
  <c r="B113" i="5"/>
  <c r="D112" i="5"/>
  <c r="H112" i="5"/>
  <c r="C112" i="5"/>
  <c r="B112" i="5"/>
  <c r="D111" i="5"/>
  <c r="H111" i="5"/>
  <c r="C111" i="5"/>
  <c r="B111" i="5"/>
  <c r="D110" i="5"/>
  <c r="H110" i="5"/>
  <c r="C110" i="5"/>
  <c r="B110" i="5"/>
  <c r="D109" i="5"/>
  <c r="H109" i="5"/>
  <c r="C109" i="5"/>
  <c r="B109" i="5"/>
  <c r="D108" i="5"/>
  <c r="H108" i="5"/>
  <c r="C108" i="5"/>
  <c r="B108" i="5"/>
  <c r="D107" i="5"/>
  <c r="H107" i="5"/>
  <c r="C107" i="5"/>
  <c r="B107" i="5"/>
  <c r="D106" i="5"/>
  <c r="H106" i="5"/>
  <c r="C106" i="5"/>
  <c r="B106" i="5"/>
  <c r="D105" i="5"/>
  <c r="H105" i="5"/>
  <c r="C105" i="5"/>
  <c r="B105" i="5"/>
  <c r="D104" i="5"/>
  <c r="H104" i="5"/>
  <c r="C104" i="5"/>
  <c r="B104" i="5"/>
  <c r="D103" i="5"/>
  <c r="H103" i="5"/>
  <c r="C103" i="5"/>
  <c r="B103" i="5"/>
  <c r="D102" i="5"/>
  <c r="H102" i="5"/>
  <c r="C102" i="5"/>
  <c r="B102" i="5"/>
  <c r="D101" i="5"/>
  <c r="H101" i="5"/>
  <c r="C101" i="5"/>
  <c r="B101" i="5"/>
  <c r="D100" i="5"/>
  <c r="H100" i="5"/>
  <c r="C100" i="5"/>
  <c r="B100" i="5"/>
  <c r="D99" i="5"/>
  <c r="H99" i="5"/>
  <c r="C99" i="5"/>
  <c r="B99" i="5"/>
  <c r="D98" i="5"/>
  <c r="H98" i="5"/>
  <c r="C98" i="5"/>
  <c r="B98" i="5"/>
  <c r="D97" i="5"/>
  <c r="H97" i="5"/>
  <c r="C97" i="5"/>
  <c r="B97" i="5"/>
  <c r="D96" i="5"/>
  <c r="H96" i="5"/>
  <c r="C96" i="5"/>
  <c r="B96" i="5"/>
  <c r="D95" i="5"/>
  <c r="H95" i="5"/>
  <c r="C95" i="5"/>
  <c r="B95" i="5"/>
  <c r="D94" i="5"/>
  <c r="H94" i="5"/>
  <c r="C94" i="5"/>
  <c r="B94" i="5"/>
  <c r="D93" i="5"/>
  <c r="H93" i="5"/>
  <c r="C93" i="5"/>
  <c r="B93" i="5"/>
  <c r="D92" i="5"/>
  <c r="H92" i="5"/>
  <c r="C92" i="5"/>
  <c r="B92" i="5"/>
  <c r="D91" i="5"/>
  <c r="H91" i="5"/>
  <c r="C91" i="5"/>
  <c r="B91" i="5"/>
  <c r="D90" i="5"/>
  <c r="H90" i="5"/>
  <c r="C90" i="5"/>
  <c r="B90" i="5"/>
  <c r="D89" i="5"/>
  <c r="H89" i="5"/>
  <c r="C89" i="5"/>
  <c r="B89" i="5"/>
  <c r="D88" i="5"/>
  <c r="H88" i="5"/>
  <c r="C88" i="5"/>
  <c r="B88" i="5"/>
  <c r="D87" i="5"/>
  <c r="H87" i="5"/>
  <c r="C87" i="5"/>
  <c r="B87" i="5"/>
  <c r="D86" i="5"/>
  <c r="H86" i="5"/>
  <c r="C86" i="5"/>
  <c r="B86" i="5"/>
  <c r="D85" i="5"/>
  <c r="H85" i="5"/>
  <c r="C85" i="5"/>
  <c r="B85" i="5"/>
  <c r="D84" i="5"/>
  <c r="H84" i="5"/>
  <c r="C84" i="5"/>
  <c r="B84" i="5"/>
  <c r="D83" i="5"/>
  <c r="H83" i="5"/>
  <c r="C83" i="5"/>
  <c r="B83" i="5"/>
  <c r="D82" i="5"/>
  <c r="H82" i="5"/>
  <c r="C82" i="5"/>
  <c r="B82" i="5"/>
  <c r="D81" i="5"/>
  <c r="H81" i="5"/>
  <c r="C81" i="5"/>
  <c r="B81" i="5"/>
  <c r="D80" i="5"/>
  <c r="H80" i="5"/>
  <c r="C80" i="5"/>
  <c r="B80" i="5"/>
  <c r="D79" i="5"/>
  <c r="H79" i="5"/>
  <c r="C79" i="5"/>
  <c r="B79" i="5"/>
  <c r="D78" i="5"/>
  <c r="H78" i="5"/>
  <c r="C78" i="5"/>
  <c r="B78" i="5"/>
  <c r="D77" i="5"/>
  <c r="H77" i="5"/>
  <c r="C77" i="5"/>
  <c r="B77" i="5"/>
  <c r="D76" i="5"/>
  <c r="H76" i="5"/>
  <c r="C76" i="5"/>
  <c r="B76" i="5"/>
  <c r="D75" i="5"/>
  <c r="H75" i="5"/>
  <c r="C75" i="5"/>
  <c r="B75" i="5"/>
  <c r="D74" i="5"/>
  <c r="H74" i="5"/>
  <c r="C74" i="5"/>
  <c r="B74" i="5"/>
  <c r="D73" i="5"/>
  <c r="H73" i="5"/>
  <c r="C73" i="5"/>
  <c r="B73" i="5"/>
  <c r="D72" i="5"/>
  <c r="H72" i="5"/>
  <c r="C72" i="5"/>
  <c r="B72" i="5"/>
  <c r="D71" i="5"/>
  <c r="H71" i="5"/>
  <c r="C71" i="5"/>
  <c r="B71" i="5"/>
  <c r="D70" i="5"/>
  <c r="H70" i="5"/>
  <c r="C70" i="5"/>
  <c r="B70" i="5"/>
  <c r="D69" i="5"/>
  <c r="H69" i="5"/>
  <c r="C69" i="5"/>
  <c r="B69" i="5"/>
  <c r="D68" i="5"/>
  <c r="H68" i="5"/>
  <c r="C68" i="5"/>
  <c r="B68" i="5"/>
  <c r="D67" i="5"/>
  <c r="H67" i="5"/>
  <c r="C67" i="5"/>
  <c r="B67" i="5"/>
  <c r="D66" i="5"/>
  <c r="H66" i="5"/>
  <c r="C66" i="5"/>
  <c r="B66" i="5"/>
  <c r="D65" i="5"/>
  <c r="H65" i="5"/>
  <c r="C65" i="5"/>
  <c r="B65" i="5"/>
  <c r="D64" i="5"/>
  <c r="H64" i="5"/>
  <c r="C64" i="5"/>
  <c r="B64" i="5"/>
  <c r="D63" i="5"/>
  <c r="H63" i="5"/>
  <c r="C63" i="5"/>
  <c r="B63" i="5"/>
  <c r="D62" i="5"/>
  <c r="H62" i="5"/>
  <c r="C62" i="5"/>
  <c r="B62" i="5"/>
  <c r="D61" i="5"/>
  <c r="H61" i="5"/>
  <c r="C61" i="5"/>
  <c r="B61" i="5"/>
  <c r="D60" i="5"/>
  <c r="H60" i="5"/>
  <c r="C60" i="5"/>
  <c r="B60" i="5"/>
  <c r="D59" i="5"/>
  <c r="H59" i="5"/>
  <c r="C59" i="5"/>
  <c r="B59" i="5"/>
  <c r="D58" i="5"/>
  <c r="H58" i="5"/>
  <c r="C58" i="5"/>
  <c r="B58" i="5"/>
  <c r="D57" i="5"/>
  <c r="H57" i="5"/>
  <c r="C57" i="5"/>
  <c r="B57" i="5"/>
  <c r="D56" i="5"/>
  <c r="H56" i="5"/>
  <c r="C56" i="5"/>
  <c r="B56" i="5"/>
  <c r="D55" i="5"/>
  <c r="H55" i="5"/>
  <c r="C55" i="5"/>
  <c r="B55" i="5"/>
  <c r="D54" i="5"/>
  <c r="H54" i="5"/>
  <c r="C54" i="5"/>
  <c r="B54" i="5"/>
  <c r="D53" i="5"/>
  <c r="H53" i="5"/>
  <c r="C53" i="5"/>
  <c r="B53" i="5"/>
  <c r="D52" i="5"/>
  <c r="H52" i="5"/>
  <c r="C52" i="5"/>
  <c r="B52" i="5"/>
  <c r="D51" i="5"/>
  <c r="H51" i="5"/>
  <c r="C51" i="5"/>
  <c r="B51" i="5"/>
  <c r="D50" i="5"/>
  <c r="H50" i="5"/>
  <c r="C50" i="5"/>
  <c r="B50" i="5"/>
  <c r="D49" i="5"/>
  <c r="H49" i="5"/>
  <c r="C49" i="5"/>
  <c r="B49" i="5"/>
  <c r="D48" i="5"/>
  <c r="H48" i="5"/>
  <c r="C48" i="5"/>
  <c r="B48" i="5"/>
  <c r="D47" i="5"/>
  <c r="H47" i="5"/>
  <c r="C47" i="5"/>
  <c r="B47" i="5"/>
  <c r="D46" i="5"/>
  <c r="H46" i="5"/>
  <c r="C46" i="5"/>
  <c r="B46" i="5"/>
  <c r="D45" i="5"/>
  <c r="H45" i="5"/>
  <c r="C45" i="5"/>
  <c r="B45" i="5"/>
  <c r="D44" i="5"/>
  <c r="H44" i="5"/>
  <c r="C44" i="5"/>
  <c r="B44" i="5"/>
  <c r="D43" i="5"/>
  <c r="H43" i="5"/>
  <c r="C43" i="5"/>
  <c r="B43" i="5"/>
  <c r="D42" i="5"/>
  <c r="H42" i="5"/>
  <c r="C42" i="5"/>
  <c r="B42" i="5"/>
  <c r="D41" i="5"/>
  <c r="H41" i="5"/>
  <c r="C41" i="5"/>
  <c r="B41" i="5"/>
  <c r="D40" i="5"/>
  <c r="H40" i="5"/>
  <c r="C40" i="5"/>
  <c r="B40" i="5"/>
  <c r="D39" i="5"/>
  <c r="H39" i="5"/>
  <c r="C39" i="5"/>
  <c r="B39" i="5"/>
  <c r="D38" i="5"/>
  <c r="H38" i="5"/>
  <c r="C38" i="5"/>
  <c r="B38" i="5"/>
  <c r="D37" i="5"/>
  <c r="H37" i="5"/>
  <c r="C37" i="5"/>
  <c r="B37" i="5"/>
  <c r="D36" i="5"/>
  <c r="H36" i="5"/>
  <c r="C36" i="5"/>
  <c r="B36" i="5"/>
  <c r="D35" i="5"/>
  <c r="H35" i="5"/>
  <c r="C35" i="5"/>
  <c r="B35" i="5"/>
  <c r="D34" i="5"/>
  <c r="H34" i="5"/>
  <c r="C34" i="5"/>
  <c r="B34" i="5"/>
  <c r="D33" i="5"/>
  <c r="H33" i="5"/>
  <c r="C33" i="5"/>
  <c r="B33" i="5"/>
  <c r="D32" i="5"/>
  <c r="H32" i="5"/>
  <c r="C32" i="5"/>
  <c r="B32" i="5"/>
  <c r="D31" i="5"/>
  <c r="H31" i="5"/>
  <c r="C31" i="5"/>
  <c r="B31" i="5"/>
  <c r="D30" i="5"/>
  <c r="H30" i="5"/>
  <c r="C30" i="5"/>
  <c r="B30" i="5"/>
  <c r="D29" i="5"/>
  <c r="H29" i="5"/>
  <c r="C29" i="5"/>
  <c r="B29" i="5"/>
  <c r="D28" i="5"/>
  <c r="H28" i="5"/>
  <c r="C28" i="5"/>
  <c r="B28" i="5"/>
  <c r="F198" i="4" s="1"/>
  <c r="D27" i="5"/>
  <c r="H27" i="5"/>
  <c r="C27" i="5"/>
  <c r="B27" i="5"/>
  <c r="D26" i="5"/>
  <c r="H26" i="5"/>
  <c r="C26" i="5"/>
  <c r="B26" i="5"/>
  <c r="D25" i="5"/>
  <c r="H25" i="5"/>
  <c r="C25" i="5"/>
  <c r="B25" i="5"/>
  <c r="D24" i="5"/>
  <c r="H24" i="5"/>
  <c r="C24" i="5"/>
  <c r="B24" i="5"/>
  <c r="D23" i="5"/>
  <c r="H23" i="5"/>
  <c r="C23" i="5"/>
  <c r="B23" i="5"/>
  <c r="D22" i="5"/>
  <c r="H22" i="5"/>
  <c r="C22" i="5"/>
  <c r="B22" i="5"/>
  <c r="D21" i="5"/>
  <c r="H21" i="5"/>
  <c r="C21" i="5"/>
  <c r="B21" i="5"/>
  <c r="D20" i="5"/>
  <c r="H20" i="5"/>
  <c r="C20" i="5"/>
  <c r="B20" i="5"/>
  <c r="D19" i="5"/>
  <c r="H19" i="5"/>
  <c r="C19" i="5"/>
  <c r="B19" i="5"/>
  <c r="D18" i="5"/>
  <c r="H18" i="5"/>
  <c r="C18" i="5"/>
  <c r="B18" i="5"/>
  <c r="F1629" i="4" s="1"/>
  <c r="D17" i="5"/>
  <c r="H17" i="5"/>
  <c r="C17" i="5"/>
  <c r="B17" i="5"/>
  <c r="D16" i="5"/>
  <c r="H16" i="5"/>
  <c r="C16" i="5"/>
  <c r="B16" i="5"/>
  <c r="D15" i="5"/>
  <c r="H15" i="5"/>
  <c r="C15" i="5"/>
  <c r="B15" i="5"/>
  <c r="D14" i="5"/>
  <c r="H14" i="5"/>
  <c r="C14" i="5"/>
  <c r="B14" i="5"/>
  <c r="D13" i="5"/>
  <c r="H13" i="5"/>
  <c r="C13" i="5"/>
  <c r="B13" i="5"/>
  <c r="D12" i="5"/>
  <c r="H12" i="5"/>
  <c r="C12" i="5"/>
  <c r="B12" i="5"/>
  <c r="D11" i="5"/>
  <c r="H11" i="5"/>
  <c r="C11" i="5"/>
  <c r="B11" i="5"/>
  <c r="D10" i="5"/>
  <c r="H10" i="5"/>
  <c r="C10" i="5"/>
  <c r="B10" i="5"/>
  <c r="D9" i="5"/>
  <c r="H9" i="5"/>
  <c r="C9" i="5"/>
  <c r="B9" i="5"/>
  <c r="D8" i="5"/>
  <c r="H8" i="5"/>
  <c r="C8" i="5"/>
  <c r="B8" i="5"/>
  <c r="D7" i="5"/>
  <c r="H7" i="5"/>
  <c r="C7" i="5"/>
  <c r="B7" i="5"/>
  <c r="D6" i="5"/>
  <c r="H6" i="5"/>
  <c r="C6" i="5"/>
  <c r="B6" i="5"/>
  <c r="D5" i="5"/>
  <c r="H5" i="5"/>
  <c r="C5" i="5"/>
  <c r="B5" i="5"/>
  <c r="D4" i="5"/>
  <c r="H4" i="5"/>
  <c r="C4" i="5"/>
  <c r="B4" i="5"/>
  <c r="D3" i="5"/>
  <c r="H3" i="5"/>
  <c r="C3" i="5"/>
  <c r="B3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A1012" i="5" s="1"/>
  <c r="A1013" i="5" s="1"/>
  <c r="A1014" i="5" s="1"/>
  <c r="A1015" i="5" s="1"/>
  <c r="A1016" i="5" s="1"/>
  <c r="A1017" i="5" s="1"/>
  <c r="A1018" i="5" s="1"/>
  <c r="A1019" i="5" s="1"/>
  <c r="A1020" i="5" s="1"/>
  <c r="A1021" i="5" s="1"/>
  <c r="A1022" i="5" s="1"/>
  <c r="A1023" i="5" s="1"/>
  <c r="A1024" i="5" s="1"/>
  <c r="A1025" i="5" s="1"/>
  <c r="A1026" i="5" s="1"/>
  <c r="A1027" i="5" s="1"/>
  <c r="A1028" i="5" s="1"/>
  <c r="A1029" i="5" s="1"/>
  <c r="A1030" i="5" s="1"/>
  <c r="A1031" i="5" s="1"/>
  <c r="A1032" i="5" s="1"/>
  <c r="A1033" i="5" s="1"/>
  <c r="A1034" i="5" s="1"/>
  <c r="A1035" i="5" s="1"/>
  <c r="A1036" i="5" s="1"/>
  <c r="A1037" i="5" s="1"/>
  <c r="A1038" i="5" s="1"/>
  <c r="A1039" i="5" s="1"/>
  <c r="A1040" i="5" s="1"/>
  <c r="A1041" i="5" s="1"/>
  <c r="A1042" i="5" s="1"/>
  <c r="A1043" i="5" s="1"/>
  <c r="A1044" i="5" s="1"/>
  <c r="A1045" i="5" s="1"/>
  <c r="A1046" i="5" s="1"/>
  <c r="A1047" i="5" s="1"/>
  <c r="A1048" i="5" s="1"/>
  <c r="A1049" i="5" s="1"/>
  <c r="A1050" i="5" s="1"/>
  <c r="A1051" i="5" s="1"/>
  <c r="A1052" i="5" s="1"/>
  <c r="A1053" i="5" s="1"/>
  <c r="A1054" i="5" s="1"/>
  <c r="A1055" i="5" s="1"/>
  <c r="A1056" i="5" s="1"/>
  <c r="A1057" i="5" s="1"/>
  <c r="A1058" i="5" s="1"/>
  <c r="A1059" i="5" s="1"/>
  <c r="A1060" i="5" s="1"/>
  <c r="A1061" i="5" s="1"/>
  <c r="A1062" i="5" s="1"/>
  <c r="A1063" i="5" s="1"/>
  <c r="A1064" i="5" s="1"/>
  <c r="A1065" i="5" s="1"/>
  <c r="A1066" i="5" s="1"/>
  <c r="A1067" i="5" s="1"/>
  <c r="A1068" i="5" s="1"/>
  <c r="A1069" i="5" s="1"/>
  <c r="A1070" i="5" s="1"/>
  <c r="A1071" i="5" s="1"/>
  <c r="A1072" i="5" s="1"/>
  <c r="A1073" i="5" s="1"/>
  <c r="A1074" i="5" s="1"/>
  <c r="A1075" i="5" s="1"/>
  <c r="A1076" i="5" s="1"/>
  <c r="A1077" i="5" s="1"/>
  <c r="A1078" i="5" s="1"/>
  <c r="A1079" i="5" s="1"/>
  <c r="A1080" i="5" s="1"/>
  <c r="A1081" i="5" s="1"/>
  <c r="A1082" i="5" s="1"/>
  <c r="A1083" i="5" s="1"/>
  <c r="A1084" i="5" s="1"/>
  <c r="A1085" i="5" s="1"/>
  <c r="A1086" i="5" s="1"/>
  <c r="A1087" i="5" s="1"/>
  <c r="A1088" i="5" s="1"/>
  <c r="A1089" i="5" s="1"/>
  <c r="A1090" i="5" s="1"/>
  <c r="A1091" i="5" s="1"/>
  <c r="A1092" i="5" s="1"/>
  <c r="A1093" i="5" s="1"/>
  <c r="A1094" i="5" s="1"/>
  <c r="A1095" i="5" s="1"/>
  <c r="A1096" i="5" s="1"/>
  <c r="A1097" i="5" s="1"/>
  <c r="A1098" i="5" s="1"/>
  <c r="A1099" i="5" s="1"/>
  <c r="A1100" i="5" s="1"/>
  <c r="A1101" i="5" s="1"/>
  <c r="A1102" i="5" s="1"/>
  <c r="A1103" i="5" s="1"/>
  <c r="A1104" i="5" s="1"/>
  <c r="A1105" i="5" s="1"/>
  <c r="A1106" i="5" s="1"/>
  <c r="A1107" i="5" s="1"/>
  <c r="A1108" i="5" s="1"/>
  <c r="A1109" i="5" s="1"/>
  <c r="A1110" i="5" s="1"/>
  <c r="A1111" i="5" s="1"/>
  <c r="A1112" i="5" s="1"/>
  <c r="A1113" i="5" s="1"/>
  <c r="A1114" i="5" s="1"/>
  <c r="A1115" i="5" s="1"/>
  <c r="A1116" i="5" s="1"/>
  <c r="A1117" i="5" s="1"/>
  <c r="A1118" i="5" s="1"/>
  <c r="A1119" i="5" s="1"/>
  <c r="A1120" i="5" s="1"/>
  <c r="A1121" i="5" s="1"/>
  <c r="A1122" i="5" s="1"/>
  <c r="A1123" i="5" s="1"/>
  <c r="A1124" i="5" s="1"/>
  <c r="A1125" i="5" s="1"/>
  <c r="A1126" i="5" s="1"/>
  <c r="A1127" i="5" s="1"/>
  <c r="A1128" i="5" s="1"/>
  <c r="A1129" i="5" s="1"/>
  <c r="A1130" i="5" s="1"/>
  <c r="A1131" i="5" s="1"/>
  <c r="A1132" i="5" s="1"/>
  <c r="A1133" i="5" s="1"/>
  <c r="A1134" i="5" s="1"/>
  <c r="A1135" i="5" s="1"/>
  <c r="A1136" i="5" s="1"/>
  <c r="A1137" i="5" s="1"/>
  <c r="A1138" i="5" s="1"/>
  <c r="A1139" i="5" s="1"/>
  <c r="A1140" i="5" s="1"/>
  <c r="A1141" i="5" s="1"/>
  <c r="A1142" i="5" s="1"/>
  <c r="A1143" i="5" s="1"/>
  <c r="A1144" i="5" s="1"/>
  <c r="A1145" i="5" s="1"/>
  <c r="A1146" i="5" s="1"/>
  <c r="A1147" i="5" s="1"/>
  <c r="A1148" i="5" s="1"/>
  <c r="A1149" i="5" s="1"/>
  <c r="A1150" i="5" s="1"/>
  <c r="A1151" i="5" s="1"/>
  <c r="A1152" i="5" s="1"/>
  <c r="A1153" i="5" s="1"/>
  <c r="A1154" i="5" s="1"/>
  <c r="A1155" i="5" s="1"/>
  <c r="A1156" i="5" s="1"/>
  <c r="A1157" i="5" s="1"/>
  <c r="A1158" i="5" s="1"/>
  <c r="A1159" i="5" s="1"/>
  <c r="A1160" i="5" s="1"/>
  <c r="A1161" i="5" s="1"/>
  <c r="A1162" i="5" s="1"/>
  <c r="A1163" i="5" s="1"/>
  <c r="A1164" i="5" s="1"/>
  <c r="A1165" i="5" s="1"/>
  <c r="A1166" i="5" s="1"/>
  <c r="A1167" i="5" s="1"/>
  <c r="A1168" i="5" s="1"/>
  <c r="A1169" i="5" s="1"/>
  <c r="A1170" i="5" s="1"/>
  <c r="A1171" i="5" s="1"/>
  <c r="A1172" i="5" s="1"/>
  <c r="A1173" i="5" s="1"/>
  <c r="A1174" i="5" s="1"/>
  <c r="A1175" i="5" s="1"/>
  <c r="A1176" i="5" s="1"/>
  <c r="A1177" i="5" s="1"/>
  <c r="A1178" i="5" s="1"/>
  <c r="A1179" i="5" s="1"/>
  <c r="A1180" i="5" s="1"/>
  <c r="A1181" i="5" s="1"/>
  <c r="A1182" i="5" s="1"/>
  <c r="A1183" i="5" s="1"/>
  <c r="A1184" i="5" s="1"/>
  <c r="A1185" i="5" s="1"/>
  <c r="A1186" i="5" s="1"/>
  <c r="A1187" i="5" s="1"/>
  <c r="A1188" i="5" s="1"/>
  <c r="A1189" i="5" s="1"/>
  <c r="A1190" i="5" s="1"/>
  <c r="A1191" i="5" s="1"/>
  <c r="A1192" i="5" s="1"/>
  <c r="A1193" i="5" s="1"/>
  <c r="A1194" i="5" s="1"/>
  <c r="A1195" i="5" s="1"/>
  <c r="A1196" i="5" s="1"/>
  <c r="A1197" i="5" s="1"/>
  <c r="A1198" i="5" s="1"/>
  <c r="A1199" i="5" s="1"/>
  <c r="A1200" i="5" s="1"/>
  <c r="A1201" i="5" s="1"/>
  <c r="A1202" i="5" s="1"/>
  <c r="A1203" i="5" s="1"/>
  <c r="A1204" i="5" s="1"/>
  <c r="A1205" i="5" s="1"/>
  <c r="A1206" i="5" s="1"/>
  <c r="A1207" i="5" s="1"/>
  <c r="A1208" i="5" s="1"/>
  <c r="A1209" i="5" s="1"/>
  <c r="A1210" i="5" s="1"/>
  <c r="A1211" i="5" s="1"/>
  <c r="A1212" i="5" s="1"/>
  <c r="A1213" i="5" s="1"/>
  <c r="A1214" i="5" s="1"/>
  <c r="A1215" i="5" s="1"/>
  <c r="A1216" i="5" s="1"/>
  <c r="A1217" i="5" s="1"/>
  <c r="A1218" i="5" s="1"/>
  <c r="A1219" i="5" s="1"/>
  <c r="A1220" i="5" s="1"/>
  <c r="A1221" i="5" s="1"/>
  <c r="A1222" i="5" s="1"/>
  <c r="A1223" i="5" s="1"/>
  <c r="A1224" i="5" s="1"/>
  <c r="A1225" i="5" s="1"/>
  <c r="A1226" i="5" s="1"/>
  <c r="A1227" i="5" s="1"/>
  <c r="A1228" i="5" s="1"/>
  <c r="A1229" i="5" s="1"/>
  <c r="A1230" i="5" s="1"/>
  <c r="A1231" i="5" s="1"/>
  <c r="A1232" i="5" s="1"/>
  <c r="A1233" i="5" s="1"/>
  <c r="A1234" i="5" s="1"/>
  <c r="A1235" i="5" s="1"/>
  <c r="A1236" i="5" s="1"/>
  <c r="A1237" i="5" s="1"/>
  <c r="A1238" i="5" s="1"/>
  <c r="A1239" i="5" s="1"/>
  <c r="A1240" i="5" s="1"/>
  <c r="A1241" i="5" s="1"/>
  <c r="A1242" i="5" s="1"/>
  <c r="A1243" i="5" s="1"/>
  <c r="A1244" i="5" s="1"/>
  <c r="A1245" i="5" s="1"/>
  <c r="A1246" i="5" s="1"/>
  <c r="A1247" i="5" s="1"/>
  <c r="A1248" i="5" s="1"/>
  <c r="A1249" i="5" s="1"/>
  <c r="A1250" i="5" s="1"/>
  <c r="A1251" i="5" s="1"/>
  <c r="A1252" i="5" s="1"/>
  <c r="A1253" i="5" s="1"/>
  <c r="A1254" i="5" s="1"/>
  <c r="A1255" i="5" s="1"/>
  <c r="A1256" i="5" s="1"/>
  <c r="A1257" i="5" s="1"/>
  <c r="A1258" i="5" s="1"/>
  <c r="A1259" i="5" s="1"/>
  <c r="A1260" i="5" s="1"/>
  <c r="A1261" i="5" s="1"/>
  <c r="A1262" i="5" s="1"/>
  <c r="A1263" i="5" s="1"/>
  <c r="A1264" i="5" s="1"/>
  <c r="A1265" i="5" s="1"/>
  <c r="A1266" i="5" s="1"/>
  <c r="A1267" i="5" s="1"/>
  <c r="A1268" i="5" s="1"/>
  <c r="A1269" i="5" s="1"/>
  <c r="A1270" i="5" s="1"/>
  <c r="A1271" i="5" s="1"/>
  <c r="A1272" i="5" s="1"/>
  <c r="A1273" i="5" s="1"/>
  <c r="A1274" i="5" s="1"/>
  <c r="A1275" i="5" s="1"/>
  <c r="A1276" i="5" s="1"/>
  <c r="A1277" i="5" s="1"/>
  <c r="A1278" i="5" s="1"/>
  <c r="A1279" i="5" s="1"/>
  <c r="A1280" i="5" s="1"/>
  <c r="A1281" i="5" s="1"/>
  <c r="A1282" i="5" s="1"/>
  <c r="A1283" i="5" s="1"/>
  <c r="A1284" i="5" s="1"/>
  <c r="A1285" i="5" s="1"/>
  <c r="A1286" i="5" s="1"/>
  <c r="A1287" i="5" s="1"/>
  <c r="A1288" i="5" s="1"/>
  <c r="A1289" i="5" s="1"/>
  <c r="A1290" i="5" s="1"/>
  <c r="A1291" i="5" s="1"/>
  <c r="A1292" i="5" s="1"/>
  <c r="A1293" i="5" s="1"/>
  <c r="A1294" i="5" s="1"/>
  <c r="A1295" i="5" s="1"/>
  <c r="A1296" i="5" s="1"/>
  <c r="A1297" i="5" s="1"/>
  <c r="A1298" i="5" s="1"/>
  <c r="A1299" i="5" s="1"/>
  <c r="A1300" i="5" s="1"/>
  <c r="A1301" i="5" s="1"/>
  <c r="A1302" i="5" s="1"/>
  <c r="A1303" i="5" s="1"/>
  <c r="A1304" i="5" s="1"/>
  <c r="A1305" i="5" s="1"/>
  <c r="A1306" i="5" s="1"/>
  <c r="A1307" i="5" s="1"/>
  <c r="A1308" i="5" s="1"/>
  <c r="A1309" i="5" s="1"/>
  <c r="A1310" i="5" s="1"/>
  <c r="A1311" i="5" s="1"/>
  <c r="A1312" i="5" s="1"/>
  <c r="A1313" i="5" s="1"/>
  <c r="A1314" i="5" s="1"/>
  <c r="A1315" i="5" s="1"/>
  <c r="A1316" i="5" s="1"/>
  <c r="A1317" i="5" s="1"/>
  <c r="A1318" i="5" s="1"/>
  <c r="A1319" i="5" s="1"/>
  <c r="A1320" i="5" s="1"/>
  <c r="A1321" i="5" s="1"/>
  <c r="A1322" i="5" s="1"/>
  <c r="A1323" i="5" s="1"/>
  <c r="A1324" i="5" s="1"/>
  <c r="A1325" i="5" s="1"/>
  <c r="A1326" i="5" s="1"/>
  <c r="A1327" i="5" s="1"/>
  <c r="A1328" i="5" s="1"/>
  <c r="A1329" i="5" s="1"/>
  <c r="A1330" i="5" s="1"/>
  <c r="A1331" i="5" s="1"/>
  <c r="A1332" i="5" s="1"/>
  <c r="A1333" i="5" s="1"/>
  <c r="A1334" i="5" s="1"/>
  <c r="A1335" i="5" s="1"/>
  <c r="A1336" i="5" s="1"/>
  <c r="A1337" i="5" s="1"/>
  <c r="A1338" i="5" s="1"/>
  <c r="A1339" i="5" s="1"/>
  <c r="A1340" i="5" s="1"/>
  <c r="A1341" i="5" s="1"/>
  <c r="A1342" i="5" s="1"/>
  <c r="A1343" i="5" s="1"/>
  <c r="A1344" i="5" s="1"/>
  <c r="A1345" i="5" s="1"/>
  <c r="A1346" i="5" s="1"/>
  <c r="A1347" i="5" s="1"/>
  <c r="A1348" i="5" s="1"/>
  <c r="A1349" i="5" s="1"/>
  <c r="A1350" i="5" s="1"/>
  <c r="A1351" i="5" s="1"/>
  <c r="A1352" i="5" s="1"/>
  <c r="A1353" i="5" s="1"/>
  <c r="A1354" i="5" s="1"/>
  <c r="A1355" i="5" s="1"/>
  <c r="A1356" i="5" s="1"/>
  <c r="A1357" i="5" s="1"/>
  <c r="A1358" i="5" s="1"/>
  <c r="A1359" i="5" s="1"/>
  <c r="A1360" i="5" s="1"/>
  <c r="A1361" i="5" s="1"/>
  <c r="A1362" i="5" s="1"/>
  <c r="A1363" i="5" s="1"/>
  <c r="A1364" i="5" s="1"/>
  <c r="A1365" i="5" s="1"/>
  <c r="A1366" i="5" s="1"/>
  <c r="A1367" i="5" s="1"/>
  <c r="A1368" i="5" s="1"/>
  <c r="A1369" i="5" s="1"/>
  <c r="A1370" i="5" s="1"/>
  <c r="A1371" i="5" s="1"/>
  <c r="A1372" i="5" s="1"/>
  <c r="A1373" i="5" s="1"/>
  <c r="A1374" i="5" s="1"/>
  <c r="A1375" i="5" s="1"/>
  <c r="A1376" i="5" s="1"/>
  <c r="A1377" i="5" s="1"/>
  <c r="A1378" i="5" s="1"/>
  <c r="A1379" i="5" s="1"/>
  <c r="A1380" i="5" s="1"/>
  <c r="A1381" i="5" s="1"/>
  <c r="A1382" i="5" s="1"/>
  <c r="A1383" i="5" s="1"/>
  <c r="A1384" i="5" s="1"/>
  <c r="A1385" i="5" s="1"/>
  <c r="A1386" i="5" s="1"/>
  <c r="A1387" i="5" s="1"/>
  <c r="A1388" i="5" s="1"/>
  <c r="A1389" i="5" s="1"/>
  <c r="A1390" i="5" s="1"/>
  <c r="A1391" i="5" s="1"/>
  <c r="A1392" i="5" s="1"/>
  <c r="A1393" i="5" s="1"/>
  <c r="A1394" i="5" s="1"/>
  <c r="A1395" i="5" s="1"/>
  <c r="A1396" i="5" s="1"/>
  <c r="A1397" i="5" s="1"/>
  <c r="A1398" i="5" s="1"/>
  <c r="A1399" i="5" s="1"/>
  <c r="A1400" i="5" s="1"/>
  <c r="A1401" i="5" s="1"/>
  <c r="A1402" i="5" s="1"/>
  <c r="A1403" i="5" s="1"/>
  <c r="A1404" i="5" s="1"/>
  <c r="A1405" i="5" s="1"/>
  <c r="A1406" i="5" s="1"/>
  <c r="A1407" i="5" s="1"/>
  <c r="A1408" i="5" s="1"/>
  <c r="A1409" i="5" s="1"/>
  <c r="A1410" i="5" s="1"/>
  <c r="A1411" i="5" s="1"/>
  <c r="A1412" i="5" s="1"/>
  <c r="A1413" i="5" s="1"/>
  <c r="A1414" i="5" s="1"/>
  <c r="A1415" i="5" s="1"/>
  <c r="A1416" i="5" s="1"/>
  <c r="A1417" i="5" s="1"/>
  <c r="A1418" i="5" s="1"/>
  <c r="A1419" i="5" s="1"/>
  <c r="A1420" i="5" s="1"/>
  <c r="A1421" i="5" s="1"/>
  <c r="A1422" i="5" s="1"/>
  <c r="A1423" i="5" s="1"/>
  <c r="A1424" i="5" s="1"/>
  <c r="A1425" i="5" s="1"/>
  <c r="A1426" i="5" s="1"/>
  <c r="A1427" i="5" s="1"/>
  <c r="A1428" i="5" s="1"/>
  <c r="A1429" i="5" s="1"/>
  <c r="A1430" i="5" s="1"/>
  <c r="A1431" i="5" s="1"/>
  <c r="A1432" i="5" s="1"/>
  <c r="A1433" i="5" s="1"/>
  <c r="A1434" i="5" s="1"/>
  <c r="A1435" i="5" s="1"/>
  <c r="A1436" i="5" s="1"/>
  <c r="A1437" i="5" s="1"/>
  <c r="A1438" i="5" s="1"/>
  <c r="A1439" i="5" s="1"/>
  <c r="A1440" i="5" s="1"/>
  <c r="A1441" i="5" s="1"/>
  <c r="A1442" i="5" s="1"/>
  <c r="A1443" i="5" s="1"/>
  <c r="A1444" i="5" s="1"/>
  <c r="A1445" i="5" s="1"/>
  <c r="A1446" i="5" s="1"/>
  <c r="A1447" i="5" s="1"/>
  <c r="A1448" i="5" s="1"/>
  <c r="A1449" i="5" s="1"/>
  <c r="A1450" i="5" s="1"/>
  <c r="A1451" i="5" s="1"/>
  <c r="A1452" i="5" s="1"/>
  <c r="A1453" i="5" s="1"/>
  <c r="A1454" i="5" s="1"/>
  <c r="A1455" i="5" s="1"/>
  <c r="A1456" i="5" s="1"/>
  <c r="A1457" i="5" s="1"/>
  <c r="A1458" i="5" s="1"/>
  <c r="A1459" i="5" s="1"/>
  <c r="A1460" i="5" s="1"/>
  <c r="A1461" i="5" s="1"/>
  <c r="A1462" i="5" s="1"/>
  <c r="A1463" i="5" s="1"/>
  <c r="A1464" i="5" s="1"/>
  <c r="A1465" i="5" s="1"/>
  <c r="A1466" i="5" s="1"/>
  <c r="A1467" i="5" s="1"/>
  <c r="A1468" i="5" s="1"/>
  <c r="A1469" i="5" s="1"/>
  <c r="A1470" i="5" s="1"/>
  <c r="A1471" i="5" s="1"/>
  <c r="A1472" i="5" s="1"/>
  <c r="A1473" i="5" s="1"/>
  <c r="A1474" i="5" s="1"/>
  <c r="A1475" i="5" s="1"/>
  <c r="A1476" i="5" s="1"/>
  <c r="A1477" i="5" s="1"/>
  <c r="A1478" i="5" s="1"/>
  <c r="A1479" i="5" s="1"/>
  <c r="A1480" i="5" s="1"/>
  <c r="A1481" i="5" s="1"/>
  <c r="A1482" i="5" s="1"/>
  <c r="A1483" i="5" s="1"/>
  <c r="A1484" i="5" s="1"/>
  <c r="A1485" i="5" s="1"/>
  <c r="A1486" i="5" s="1"/>
  <c r="A1487" i="5" s="1"/>
  <c r="A1488" i="5" s="1"/>
  <c r="A1489" i="5" s="1"/>
  <c r="A1490" i="5" s="1"/>
  <c r="A1491" i="5" s="1"/>
  <c r="A1492" i="5" s="1"/>
  <c r="A1493" i="5" s="1"/>
  <c r="A1494" i="5" s="1"/>
  <c r="A1495" i="5" s="1"/>
  <c r="A1496" i="5" s="1"/>
  <c r="A1497" i="5" s="1"/>
  <c r="A1498" i="5" s="1"/>
  <c r="A1499" i="5" s="1"/>
  <c r="A1500" i="5" s="1"/>
  <c r="A1501" i="5" s="1"/>
  <c r="A1502" i="5" s="1"/>
  <c r="A1503" i="5" s="1"/>
  <c r="A1504" i="5" s="1"/>
  <c r="A1505" i="5" s="1"/>
  <c r="A1506" i="5" s="1"/>
  <c r="A1507" i="5" s="1"/>
  <c r="A1508" i="5" s="1"/>
  <c r="A1509" i="5" s="1"/>
  <c r="A1510" i="5" s="1"/>
  <c r="A1511" i="5" s="1"/>
  <c r="A1512" i="5" s="1"/>
  <c r="A1513" i="5" s="1"/>
  <c r="A1514" i="5" s="1"/>
  <c r="A1515" i="5" s="1"/>
  <c r="A1516" i="5" s="1"/>
  <c r="A1517" i="5" s="1"/>
  <c r="A1518" i="5" s="1"/>
  <c r="A1519" i="5" s="1"/>
  <c r="A1520" i="5" s="1"/>
  <c r="A1521" i="5" s="1"/>
  <c r="A1522" i="5" s="1"/>
  <c r="A1523" i="5" s="1"/>
  <c r="A1524" i="5" s="1"/>
  <c r="A1525" i="5" s="1"/>
  <c r="A1526" i="5" s="1"/>
  <c r="A1527" i="5" s="1"/>
  <c r="A1528" i="5" s="1"/>
  <c r="A1529" i="5" s="1"/>
  <c r="A1530" i="5" s="1"/>
  <c r="A1531" i="5" s="1"/>
  <c r="A1532" i="5" s="1"/>
  <c r="A1533" i="5" s="1"/>
  <c r="A1534" i="5" s="1"/>
  <c r="A1535" i="5" s="1"/>
  <c r="A1536" i="5" s="1"/>
  <c r="A1537" i="5" s="1"/>
  <c r="A1538" i="5" s="1"/>
  <c r="A1539" i="5" s="1"/>
  <c r="A1540" i="5" s="1"/>
  <c r="A1541" i="5" s="1"/>
  <c r="A1542" i="5" s="1"/>
  <c r="A1543" i="5" s="1"/>
  <c r="A1544" i="5" s="1"/>
  <c r="A1545" i="5" s="1"/>
  <c r="A1546" i="5" s="1"/>
  <c r="A1547" i="5" s="1"/>
  <c r="A1548" i="5" s="1"/>
  <c r="A1549" i="5" s="1"/>
  <c r="A1550" i="5" s="1"/>
  <c r="A1551" i="5" s="1"/>
  <c r="A1552" i="5" s="1"/>
  <c r="A1553" i="5" s="1"/>
  <c r="A1554" i="5" s="1"/>
  <c r="A1555" i="5" s="1"/>
  <c r="A1556" i="5" s="1"/>
  <c r="A1557" i="5" s="1"/>
  <c r="A1558" i="5" s="1"/>
  <c r="A1559" i="5" s="1"/>
  <c r="A1560" i="5" s="1"/>
  <c r="A1561" i="5" s="1"/>
  <c r="A1562" i="5" s="1"/>
  <c r="A1563" i="5" s="1"/>
  <c r="A1564" i="5" s="1"/>
  <c r="A1565" i="5" s="1"/>
  <c r="A1566" i="5" s="1"/>
  <c r="A1567" i="5" s="1"/>
  <c r="A1568" i="5" s="1"/>
  <c r="A1569" i="5" s="1"/>
  <c r="A1570" i="5" s="1"/>
  <c r="A1571" i="5" s="1"/>
  <c r="A1572" i="5" s="1"/>
  <c r="A1573" i="5" s="1"/>
  <c r="A1574" i="5" s="1"/>
  <c r="A1575" i="5" s="1"/>
  <c r="A1576" i="5" s="1"/>
  <c r="A1577" i="5" s="1"/>
  <c r="A1578" i="5" s="1"/>
  <c r="A1579" i="5" s="1"/>
  <c r="A1580" i="5" s="1"/>
  <c r="A1581" i="5" s="1"/>
  <c r="A1582" i="5" s="1"/>
  <c r="A1583" i="5" s="1"/>
  <c r="A1584" i="5" s="1"/>
  <c r="A1585" i="5" s="1"/>
  <c r="A1586" i="5" s="1"/>
  <c r="A1587" i="5" s="1"/>
  <c r="A1588" i="5" s="1"/>
  <c r="A1589" i="5" s="1"/>
  <c r="A1590" i="5" s="1"/>
  <c r="A1591" i="5" s="1"/>
  <c r="A1592" i="5" s="1"/>
  <c r="A1593" i="5" s="1"/>
  <c r="A1594" i="5" s="1"/>
  <c r="A1595" i="5" s="1"/>
  <c r="A1596" i="5" s="1"/>
  <c r="A1597" i="5" s="1"/>
  <c r="A1598" i="5" s="1"/>
  <c r="A1599" i="5" s="1"/>
  <c r="A1600" i="5" s="1"/>
  <c r="A1601" i="5" s="1"/>
  <c r="A1602" i="5" s="1"/>
  <c r="A1603" i="5" s="1"/>
  <c r="A1604" i="5" s="1"/>
  <c r="A1605" i="5" s="1"/>
  <c r="A1606" i="5" s="1"/>
  <c r="A1607" i="5" s="1"/>
  <c r="A1608" i="5" s="1"/>
  <c r="A1609" i="5" s="1"/>
  <c r="A1610" i="5" s="1"/>
  <c r="A1611" i="5" s="1"/>
  <c r="A1612" i="5" s="1"/>
  <c r="A1613" i="5" s="1"/>
  <c r="A1614" i="5" s="1"/>
  <c r="A1615" i="5" s="1"/>
  <c r="A1616" i="5" s="1"/>
  <c r="A1617" i="5" s="1"/>
  <c r="A1618" i="5" s="1"/>
  <c r="A1619" i="5" s="1"/>
  <c r="A1620" i="5" s="1"/>
  <c r="A1621" i="5" s="1"/>
  <c r="A1622" i="5" s="1"/>
  <c r="A1623" i="5" s="1"/>
  <c r="A1624" i="5" s="1"/>
  <c r="A1625" i="5" s="1"/>
  <c r="A1626" i="5" s="1"/>
  <c r="A1627" i="5" s="1"/>
  <c r="A1628" i="5" s="1"/>
  <c r="A1629" i="5" s="1"/>
  <c r="A1630" i="5" s="1"/>
  <c r="A1631" i="5" s="1"/>
  <c r="A1632" i="5" s="1"/>
  <c r="A1633" i="5" s="1"/>
  <c r="A1634" i="5" s="1"/>
  <c r="A1635" i="5" s="1"/>
  <c r="A1636" i="5" s="1"/>
  <c r="A1637" i="5" s="1"/>
  <c r="A1638" i="5" s="1"/>
  <c r="A1639" i="5" s="1"/>
  <c r="A1640" i="5" s="1"/>
  <c r="A1641" i="5" s="1"/>
  <c r="A1642" i="5" s="1"/>
  <c r="A1643" i="5" s="1"/>
  <c r="A1644" i="5" s="1"/>
  <c r="A1645" i="5" s="1"/>
  <c r="A1646" i="5" s="1"/>
  <c r="A1647" i="5" s="1"/>
  <c r="A1648" i="5" s="1"/>
  <c r="A1649" i="5" s="1"/>
  <c r="A1650" i="5" s="1"/>
  <c r="A1651" i="5" s="1"/>
  <c r="A1652" i="5" s="1"/>
  <c r="A1653" i="5" s="1"/>
  <c r="A1654" i="5" s="1"/>
  <c r="A1655" i="5" s="1"/>
  <c r="A1656" i="5" s="1"/>
  <c r="A1657" i="5" s="1"/>
  <c r="A1658" i="5" s="1"/>
  <c r="A1659" i="5" s="1"/>
  <c r="A1660" i="5" s="1"/>
  <c r="A1661" i="5" s="1"/>
  <c r="A1662" i="5" s="1"/>
  <c r="A1663" i="5" s="1"/>
  <c r="A1664" i="5" s="1"/>
  <c r="A1665" i="5" s="1"/>
  <c r="A1666" i="5" s="1"/>
  <c r="A1667" i="5" s="1"/>
  <c r="A1668" i="5" s="1"/>
  <c r="A1669" i="5" s="1"/>
  <c r="A1670" i="5" s="1"/>
  <c r="A1671" i="5" s="1"/>
  <c r="A1672" i="5" s="1"/>
  <c r="A1673" i="5" s="1"/>
  <c r="A1674" i="5" s="1"/>
  <c r="A1675" i="5" s="1"/>
  <c r="A1676" i="5" s="1"/>
  <c r="A1677" i="5" s="1"/>
  <c r="A1678" i="5" s="1"/>
  <c r="A1679" i="5" s="1"/>
  <c r="A1680" i="5" s="1"/>
  <c r="A1681" i="5" s="1"/>
  <c r="A1682" i="5" s="1"/>
  <c r="A1683" i="5" s="1"/>
  <c r="A1684" i="5" s="1"/>
  <c r="A1685" i="5" s="1"/>
  <c r="A1686" i="5" s="1"/>
  <c r="A1687" i="5" s="1"/>
  <c r="A1688" i="5" s="1"/>
  <c r="A1689" i="5" s="1"/>
  <c r="A1690" i="5" s="1"/>
  <c r="A1691" i="5" s="1"/>
  <c r="A1692" i="5" s="1"/>
  <c r="A1693" i="5" s="1"/>
  <c r="A1694" i="5" s="1"/>
  <c r="A1695" i="5" s="1"/>
  <c r="A1696" i="5" s="1"/>
  <c r="A1697" i="5" s="1"/>
  <c r="A1698" i="5" s="1"/>
  <c r="A1699" i="5" s="1"/>
  <c r="A1700" i="5" s="1"/>
  <c r="A1701" i="5" s="1"/>
  <c r="A1702" i="5" s="1"/>
  <c r="A1703" i="5" s="1"/>
  <c r="A1704" i="5" s="1"/>
  <c r="A1705" i="5" s="1"/>
  <c r="A1706" i="5" s="1"/>
  <c r="A1707" i="5" s="1"/>
  <c r="A1708" i="5" s="1"/>
  <c r="A1709" i="5" s="1"/>
  <c r="A1710" i="5" s="1"/>
  <c r="A1711" i="5" s="1"/>
  <c r="A1712" i="5" s="1"/>
  <c r="A1713" i="5" s="1"/>
  <c r="A1714" i="5" s="1"/>
  <c r="A1715" i="5" s="1"/>
  <c r="A1716" i="5" s="1"/>
  <c r="A1717" i="5" s="1"/>
  <c r="A1718" i="5" s="1"/>
  <c r="A1719" i="5" s="1"/>
  <c r="A1720" i="5" s="1"/>
  <c r="A1721" i="5" s="1"/>
  <c r="A1722" i="5" s="1"/>
  <c r="A1723" i="5" s="1"/>
  <c r="A1724" i="5" s="1"/>
  <c r="A1725" i="5" s="1"/>
  <c r="A1726" i="5" s="1"/>
  <c r="A1727" i="5" s="1"/>
  <c r="A1728" i="5" s="1"/>
  <c r="A1729" i="5" s="1"/>
  <c r="A1730" i="5" s="1"/>
  <c r="A1731" i="5" s="1"/>
  <c r="A1732" i="5" s="1"/>
  <c r="A1733" i="5" s="1"/>
  <c r="A1734" i="5" s="1"/>
  <c r="A1735" i="5" s="1"/>
  <c r="A1736" i="5" s="1"/>
  <c r="A1737" i="5" s="1"/>
  <c r="A1738" i="5" s="1"/>
  <c r="A1739" i="5" s="1"/>
  <c r="A1740" i="5" s="1"/>
  <c r="A1741" i="5" s="1"/>
  <c r="A1742" i="5" s="1"/>
  <c r="A1743" i="5" s="1"/>
  <c r="A1744" i="5" s="1"/>
  <c r="A1745" i="5" s="1"/>
  <c r="A1746" i="5" s="1"/>
  <c r="A1747" i="5" s="1"/>
  <c r="A1748" i="5" s="1"/>
  <c r="A1749" i="5" s="1"/>
  <c r="A1750" i="5" s="1"/>
  <c r="A1751" i="5" s="1"/>
  <c r="A1752" i="5" s="1"/>
  <c r="A1753" i="5" s="1"/>
  <c r="A1754" i="5" s="1"/>
  <c r="A1755" i="5" s="1"/>
  <c r="A1756" i="5" s="1"/>
  <c r="A1757" i="5" s="1"/>
  <c r="A1758" i="5" s="1"/>
  <c r="A1759" i="5" s="1"/>
  <c r="A1760" i="5" s="1"/>
  <c r="A1761" i="5" s="1"/>
  <c r="A1762" i="5" s="1"/>
  <c r="A1763" i="5" s="1"/>
  <c r="A1764" i="5" s="1"/>
  <c r="A1765" i="5" s="1"/>
  <c r="A1766" i="5" s="1"/>
  <c r="A1767" i="5" s="1"/>
  <c r="A1768" i="5" s="1"/>
  <c r="A1769" i="5" s="1"/>
  <c r="A1770" i="5" s="1"/>
  <c r="A1771" i="5" s="1"/>
  <c r="A1772" i="5" s="1"/>
  <c r="A1773" i="5" s="1"/>
  <c r="A1774" i="5" s="1"/>
  <c r="A1775" i="5" s="1"/>
  <c r="A1776" i="5" s="1"/>
  <c r="A1777" i="5" s="1"/>
  <c r="A1778" i="5" s="1"/>
  <c r="A1779" i="5" s="1"/>
  <c r="A1780" i="5" s="1"/>
  <c r="A1781" i="5" s="1"/>
  <c r="A1782" i="5" s="1"/>
  <c r="A1783" i="5" s="1"/>
  <c r="A1784" i="5" s="1"/>
  <c r="A1785" i="5" s="1"/>
  <c r="A1786" i="5" s="1"/>
  <c r="A1787" i="5" s="1"/>
  <c r="A1788" i="5" s="1"/>
  <c r="A1789" i="5" s="1"/>
  <c r="A1790" i="5" s="1"/>
  <c r="A1791" i="5" s="1"/>
  <c r="A1792" i="5" s="1"/>
  <c r="A1793" i="5" s="1"/>
  <c r="A1794" i="5" s="1"/>
  <c r="A1795" i="5" s="1"/>
  <c r="A1796" i="5" s="1"/>
  <c r="A1797" i="5" s="1"/>
  <c r="A1798" i="5" s="1"/>
  <c r="A1799" i="5" s="1"/>
  <c r="A1800" i="5" s="1"/>
  <c r="A1801" i="5" s="1"/>
  <c r="A1802" i="5" s="1"/>
  <c r="A1803" i="5" s="1"/>
  <c r="A1804" i="5" s="1"/>
  <c r="A1805" i="5" s="1"/>
  <c r="A1806" i="5" s="1"/>
  <c r="A1807" i="5" s="1"/>
  <c r="A1808" i="5" s="1"/>
  <c r="A1809" i="5" s="1"/>
  <c r="A1810" i="5" s="1"/>
  <c r="A1811" i="5" s="1"/>
  <c r="A1812" i="5" s="1"/>
  <c r="A1813" i="5" s="1"/>
  <c r="A1814" i="5" s="1"/>
  <c r="A1815" i="5" s="1"/>
  <c r="A1816" i="5" s="1"/>
  <c r="A1817" i="5" s="1"/>
  <c r="A1818" i="5" s="1"/>
  <c r="A1819" i="5" s="1"/>
  <c r="A1820" i="5" s="1"/>
  <c r="A1821" i="5" s="1"/>
  <c r="A1822" i="5" s="1"/>
  <c r="A1823" i="5" s="1"/>
  <c r="A1824" i="5" s="1"/>
  <c r="A1825" i="5" s="1"/>
  <c r="A1826" i="5" s="1"/>
  <c r="A1827" i="5" s="1"/>
  <c r="A1828" i="5" s="1"/>
  <c r="A1829" i="5" s="1"/>
  <c r="A1830" i="5" s="1"/>
  <c r="A1831" i="5" s="1"/>
  <c r="A1832" i="5" s="1"/>
  <c r="A1833" i="5" s="1"/>
  <c r="A1834" i="5" s="1"/>
  <c r="A1835" i="5" s="1"/>
  <c r="A1836" i="5" s="1"/>
  <c r="A1837" i="5" s="1"/>
  <c r="A1838" i="5" s="1"/>
  <c r="A1839" i="5" s="1"/>
  <c r="A1840" i="5" s="1"/>
  <c r="A1841" i="5" s="1"/>
  <c r="A1842" i="5" s="1"/>
  <c r="A1843" i="5" s="1"/>
  <c r="A1844" i="5" s="1"/>
  <c r="A1845" i="5" s="1"/>
  <c r="A1846" i="5" s="1"/>
  <c r="A1847" i="5" s="1"/>
  <c r="A1848" i="5" s="1"/>
  <c r="A1849" i="5" s="1"/>
  <c r="A1850" i="5" s="1"/>
  <c r="A1851" i="5" s="1"/>
  <c r="A1852" i="5" s="1"/>
  <c r="A1853" i="5" s="1"/>
  <c r="A1854" i="5" s="1"/>
  <c r="A1855" i="5" s="1"/>
  <c r="A1856" i="5" s="1"/>
  <c r="A1857" i="5" s="1"/>
  <c r="A1858" i="5" s="1"/>
  <c r="A1859" i="5" s="1"/>
  <c r="A1860" i="5" s="1"/>
  <c r="A1861" i="5" s="1"/>
  <c r="A1862" i="5" s="1"/>
  <c r="A1863" i="5" s="1"/>
  <c r="A1864" i="5" s="1"/>
  <c r="A1865" i="5" s="1"/>
  <c r="A1866" i="5" s="1"/>
  <c r="A1867" i="5" s="1"/>
  <c r="A1868" i="5" s="1"/>
  <c r="A1869" i="5" s="1"/>
  <c r="A1870" i="5" s="1"/>
  <c r="A1871" i="5" s="1"/>
  <c r="A1872" i="5" s="1"/>
  <c r="A1873" i="5" s="1"/>
  <c r="A1874" i="5" s="1"/>
  <c r="A1875" i="5" s="1"/>
  <c r="A1876" i="5" s="1"/>
  <c r="A1877" i="5" s="1"/>
  <c r="A1878" i="5" s="1"/>
  <c r="A1879" i="5" s="1"/>
  <c r="A1880" i="5" s="1"/>
  <c r="A1881" i="5" s="1"/>
  <c r="A1882" i="5" s="1"/>
  <c r="A1883" i="5" s="1"/>
  <c r="A1884" i="5" s="1"/>
  <c r="A1885" i="5" s="1"/>
  <c r="A1886" i="5" s="1"/>
  <c r="A1887" i="5" s="1"/>
  <c r="A1888" i="5" s="1"/>
  <c r="A1889" i="5" s="1"/>
  <c r="A1890" i="5" s="1"/>
  <c r="A1891" i="5" s="1"/>
  <c r="A1892" i="5" s="1"/>
  <c r="A1893" i="5" s="1"/>
  <c r="A1894" i="5" s="1"/>
  <c r="A1895" i="5" s="1"/>
  <c r="A1896" i="5" s="1"/>
  <c r="A1897" i="5" s="1"/>
  <c r="A1898" i="5" s="1"/>
  <c r="A1899" i="5" s="1"/>
  <c r="A1900" i="5" s="1"/>
  <c r="A1901" i="5" s="1"/>
  <c r="A1902" i="5" s="1"/>
  <c r="A1903" i="5" s="1"/>
  <c r="A1904" i="5" s="1"/>
  <c r="A1905" i="5" s="1"/>
  <c r="A1906" i="5" s="1"/>
  <c r="A1907" i="5" s="1"/>
  <c r="A1908" i="5" s="1"/>
  <c r="A1909" i="5" s="1"/>
  <c r="A1910" i="5" s="1"/>
  <c r="A1911" i="5" s="1"/>
  <c r="A1912" i="5" s="1"/>
  <c r="A1913" i="5" s="1"/>
  <c r="A1914" i="5" s="1"/>
  <c r="A1915" i="5" s="1"/>
  <c r="A1916" i="5" s="1"/>
  <c r="A1917" i="5" s="1"/>
  <c r="A1918" i="5" s="1"/>
  <c r="A1919" i="5" s="1"/>
  <c r="A1920" i="5" s="1"/>
  <c r="A1921" i="5" s="1"/>
  <c r="A1922" i="5" s="1"/>
  <c r="A1923" i="5" s="1"/>
  <c r="A1924" i="5" s="1"/>
  <c r="A1925" i="5" s="1"/>
  <c r="A1926" i="5" s="1"/>
  <c r="A1927" i="5" s="1"/>
  <c r="A1928" i="5" s="1"/>
  <c r="A1929" i="5" s="1"/>
  <c r="A1930" i="5" s="1"/>
  <c r="A1931" i="5" s="1"/>
  <c r="A1932" i="5" s="1"/>
  <c r="A1933" i="5" s="1"/>
  <c r="A1934" i="5" s="1"/>
  <c r="A1935" i="5" s="1"/>
  <c r="A1936" i="5" s="1"/>
  <c r="A1937" i="5" s="1"/>
  <c r="A1938" i="5" s="1"/>
  <c r="A1939" i="5" s="1"/>
  <c r="A1940" i="5" s="1"/>
  <c r="A1941" i="5" s="1"/>
  <c r="A1942" i="5" s="1"/>
  <c r="A1943" i="5" s="1"/>
  <c r="A1944" i="5" s="1"/>
  <c r="A1945" i="5" s="1"/>
  <c r="A1946" i="5" s="1"/>
  <c r="A1947" i="5" s="1"/>
  <c r="A1948" i="5" s="1"/>
  <c r="A1949" i="5" s="1"/>
  <c r="A1950" i="5" s="1"/>
  <c r="A1951" i="5" s="1"/>
  <c r="A1952" i="5" s="1"/>
  <c r="A1953" i="5" s="1"/>
  <c r="A1954" i="5" s="1"/>
  <c r="A1955" i="5" s="1"/>
  <c r="A1956" i="5" s="1"/>
  <c r="A1957" i="5" s="1"/>
  <c r="A1958" i="5" s="1"/>
  <c r="A1959" i="5" s="1"/>
  <c r="A1960" i="5" s="1"/>
  <c r="A1961" i="5" s="1"/>
  <c r="A1962" i="5" s="1"/>
  <c r="A1963" i="5" s="1"/>
  <c r="A1964" i="5" s="1"/>
  <c r="A1965" i="5" s="1"/>
  <c r="A1966" i="5" s="1"/>
  <c r="A1967" i="5" s="1"/>
  <c r="A1968" i="5" s="1"/>
  <c r="A1969" i="5" s="1"/>
  <c r="A1970" i="5" s="1"/>
  <c r="A1971" i="5" s="1"/>
  <c r="A1972" i="5" s="1"/>
  <c r="A1973" i="5" s="1"/>
  <c r="A1974" i="5" s="1"/>
  <c r="A1975" i="5" s="1"/>
  <c r="A1976" i="5" s="1"/>
  <c r="A1977" i="5" s="1"/>
  <c r="A1978" i="5" s="1"/>
  <c r="A1979" i="5" s="1"/>
  <c r="A1980" i="5" s="1"/>
  <c r="A1981" i="5" s="1"/>
  <c r="A1982" i="5" s="1"/>
  <c r="A1983" i="5" s="1"/>
  <c r="A1984" i="5" s="1"/>
  <c r="A1985" i="5" s="1"/>
  <c r="A1986" i="5" s="1"/>
  <c r="A1987" i="5" s="1"/>
  <c r="A1988" i="5" s="1"/>
  <c r="A1989" i="5" s="1"/>
  <c r="A1990" i="5" s="1"/>
  <c r="A1991" i="5" s="1"/>
  <c r="A1992" i="5" s="1"/>
  <c r="A1993" i="5" s="1"/>
  <c r="A1994" i="5" s="1"/>
  <c r="A1995" i="5" s="1"/>
  <c r="A1996" i="5" s="1"/>
  <c r="A1997" i="5" s="1"/>
  <c r="A1998" i="5" s="1"/>
  <c r="A1999" i="5" s="1"/>
  <c r="A2000" i="5" s="1"/>
  <c r="A2001" i="5" s="1"/>
  <c r="A2002" i="5" s="1"/>
  <c r="A2003" i="5" s="1"/>
  <c r="A2004" i="5" s="1"/>
  <c r="A2005" i="5" s="1"/>
  <c r="A2006" i="5" s="1"/>
  <c r="A2007" i="5" s="1"/>
  <c r="A2008" i="5" s="1"/>
  <c r="A2009" i="5" s="1"/>
  <c r="A2010" i="5" s="1"/>
  <c r="A2011" i="5" s="1"/>
  <c r="A2012" i="5" s="1"/>
  <c r="A2013" i="5" s="1"/>
  <c r="A2014" i="5" s="1"/>
  <c r="A2015" i="5" s="1"/>
  <c r="A2016" i="5" s="1"/>
  <c r="A2017" i="5" s="1"/>
  <c r="A2018" i="5" s="1"/>
  <c r="A2019" i="5" s="1"/>
  <c r="A2020" i="5" s="1"/>
  <c r="A2021" i="5" s="1"/>
  <c r="A2022" i="5" s="1"/>
  <c r="A2023" i="5" s="1"/>
  <c r="A2024" i="5" s="1"/>
  <c r="A2025" i="5" s="1"/>
  <c r="A2026" i="5" s="1"/>
  <c r="A2027" i="5" s="1"/>
  <c r="A2028" i="5" s="1"/>
  <c r="A2029" i="5" s="1"/>
  <c r="A2030" i="5" s="1"/>
  <c r="A2031" i="5" s="1"/>
  <c r="A2032" i="5" s="1"/>
  <c r="A2033" i="5" s="1"/>
  <c r="A2034" i="5" s="1"/>
  <c r="A2035" i="5" s="1"/>
  <c r="A2036" i="5" s="1"/>
  <c r="A2037" i="5" s="1"/>
  <c r="A2038" i="5" s="1"/>
  <c r="A2039" i="5" s="1"/>
  <c r="A2040" i="5" s="1"/>
  <c r="A2041" i="5" s="1"/>
  <c r="A2042" i="5" s="1"/>
  <c r="A2043" i="5" s="1"/>
  <c r="A2044" i="5" s="1"/>
  <c r="A2045" i="5" s="1"/>
  <c r="A2046" i="5" s="1"/>
  <c r="A2047" i="5" s="1"/>
  <c r="A2048" i="5" s="1"/>
  <c r="A2049" i="5" s="1"/>
  <c r="A2050" i="5" s="1"/>
  <c r="A2051" i="5" s="1"/>
  <c r="A2052" i="5" s="1"/>
  <c r="A2053" i="5" s="1"/>
  <c r="A2054" i="5" s="1"/>
  <c r="A2055" i="5" s="1"/>
  <c r="A2056" i="5" s="1"/>
  <c r="A2057" i="5" s="1"/>
  <c r="A2058" i="5" s="1"/>
  <c r="A2059" i="5" s="1"/>
  <c r="A2060" i="5" s="1"/>
  <c r="A2061" i="5" s="1"/>
  <c r="A2062" i="5" s="1"/>
  <c r="A2063" i="5" s="1"/>
  <c r="A2064" i="5" s="1"/>
  <c r="A2065" i="5" s="1"/>
  <c r="A2066" i="5" s="1"/>
  <c r="A2067" i="5" s="1"/>
  <c r="A2068" i="5" s="1"/>
  <c r="A2069" i="5" s="1"/>
  <c r="A2070" i="5" s="1"/>
  <c r="A2071" i="5" s="1"/>
  <c r="A2072" i="5" s="1"/>
  <c r="A2073" i="5" s="1"/>
  <c r="A2074" i="5" s="1"/>
  <c r="A2075" i="5" s="1"/>
  <c r="A2076" i="5" s="1"/>
  <c r="A2077" i="5" s="1"/>
  <c r="A2078" i="5" s="1"/>
  <c r="A2079" i="5" s="1"/>
  <c r="A2080" i="5" s="1"/>
  <c r="A2081" i="5" s="1"/>
  <c r="A2082" i="5" s="1"/>
  <c r="A2083" i="5" s="1"/>
  <c r="A2084" i="5" s="1"/>
  <c r="A2085" i="5" s="1"/>
  <c r="A2086" i="5" s="1"/>
  <c r="A2087" i="5" s="1"/>
  <c r="A2088" i="5" s="1"/>
  <c r="A2089" i="5" s="1"/>
  <c r="A2090" i="5" s="1"/>
  <c r="A2091" i="5" s="1"/>
  <c r="A2092" i="5" s="1"/>
  <c r="A2093" i="5" s="1"/>
  <c r="A2094" i="5" s="1"/>
  <c r="A2095" i="5" s="1"/>
  <c r="A2096" i="5" s="1"/>
  <c r="A2097" i="5" s="1"/>
  <c r="A2098" i="5" s="1"/>
  <c r="A2099" i="5" s="1"/>
  <c r="A2100" i="5" s="1"/>
  <c r="A2101" i="5" s="1"/>
  <c r="A2102" i="5" s="1"/>
  <c r="A2103" i="5" s="1"/>
  <c r="A2104" i="5" s="1"/>
  <c r="A2105" i="5" s="1"/>
  <c r="A2106" i="5" s="1"/>
  <c r="A2107" i="5" s="1"/>
  <c r="A2108" i="5" s="1"/>
  <c r="A2109" i="5" s="1"/>
  <c r="A2110" i="5" s="1"/>
  <c r="A2111" i="5" s="1"/>
  <c r="A2112" i="5" s="1"/>
  <c r="A2113" i="5" s="1"/>
  <c r="A2114" i="5" s="1"/>
  <c r="A2115" i="5" s="1"/>
  <c r="A2116" i="5" s="1"/>
  <c r="A2117" i="5" s="1"/>
  <c r="A2118" i="5" s="1"/>
  <c r="A2119" i="5" s="1"/>
  <c r="A2120" i="5" s="1"/>
  <c r="A2121" i="5" s="1"/>
  <c r="A2122" i="5" s="1"/>
  <c r="A2123" i="5" s="1"/>
  <c r="A2124" i="5" s="1"/>
  <c r="A2125" i="5" s="1"/>
  <c r="A2126" i="5" s="1"/>
  <c r="A2127" i="5" s="1"/>
  <c r="A2128" i="5" s="1"/>
  <c r="A2129" i="5" s="1"/>
  <c r="A2130" i="5" s="1"/>
  <c r="A2131" i="5" s="1"/>
  <c r="A2132" i="5" s="1"/>
  <c r="A2133" i="5" s="1"/>
  <c r="A2134" i="5" s="1"/>
  <c r="A2135" i="5" s="1"/>
  <c r="A2136" i="5" s="1"/>
  <c r="A2137" i="5" s="1"/>
  <c r="A2138" i="5" s="1"/>
  <c r="A2139" i="5" s="1"/>
  <c r="A2140" i="5" s="1"/>
  <c r="A2141" i="5" s="1"/>
  <c r="A2142" i="5" s="1"/>
  <c r="A2143" i="5" s="1"/>
  <c r="A2144" i="5" s="1"/>
  <c r="A2145" i="5" s="1"/>
  <c r="A2146" i="5" s="1"/>
  <c r="A2147" i="5" s="1"/>
  <c r="A2148" i="5" s="1"/>
  <c r="A2149" i="5" s="1"/>
  <c r="A2150" i="5" s="1"/>
  <c r="A2151" i="5" s="1"/>
  <c r="A2152" i="5" s="1"/>
  <c r="A2153" i="5" s="1"/>
  <c r="A2154" i="5" s="1"/>
  <c r="A2155" i="5" s="1"/>
  <c r="A2156" i="5" s="1"/>
  <c r="A2157" i="5" s="1"/>
  <c r="A2158" i="5" s="1"/>
  <c r="A2159" i="5" s="1"/>
  <c r="A2160" i="5" s="1"/>
  <c r="A2161" i="5" s="1"/>
  <c r="A2162" i="5" s="1"/>
  <c r="A2163" i="5" s="1"/>
  <c r="A2164" i="5" s="1"/>
  <c r="A2165" i="5" s="1"/>
  <c r="A2166" i="5" s="1"/>
  <c r="A2167" i="5" s="1"/>
  <c r="A2168" i="5" s="1"/>
  <c r="A2169" i="5" s="1"/>
  <c r="A2170" i="5" s="1"/>
  <c r="A2171" i="5" s="1"/>
  <c r="A2172" i="5" s="1"/>
  <c r="A2173" i="5" s="1"/>
  <c r="A2174" i="5" s="1"/>
  <c r="A2175" i="5" s="1"/>
  <c r="A2176" i="5" s="1"/>
  <c r="A2177" i="5" s="1"/>
  <c r="A2178" i="5" s="1"/>
  <c r="A2179" i="5" s="1"/>
  <c r="A2180" i="5" s="1"/>
  <c r="A2181" i="5" s="1"/>
  <c r="A2182" i="5" s="1"/>
  <c r="A2183" i="5" s="1"/>
  <c r="A2184" i="5" s="1"/>
  <c r="A2185" i="5" s="1"/>
  <c r="A2186" i="5" s="1"/>
  <c r="A2187" i="5" s="1"/>
  <c r="A2188" i="5" s="1"/>
  <c r="A2189" i="5" s="1"/>
  <c r="A2190" i="5" s="1"/>
  <c r="A2191" i="5" s="1"/>
  <c r="A2192" i="5" s="1"/>
  <c r="A2193" i="5" s="1"/>
  <c r="A2194" i="5" s="1"/>
  <c r="A2195" i="5" s="1"/>
  <c r="A2196" i="5" s="1"/>
  <c r="A2197" i="5" s="1"/>
  <c r="A2198" i="5" s="1"/>
  <c r="A2199" i="5" s="1"/>
  <c r="A2200" i="5" s="1"/>
  <c r="A2201" i="5" s="1"/>
  <c r="D2" i="5"/>
  <c r="H2" i="5"/>
  <c r="C2" i="5"/>
  <c r="B2" i="5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4" i="6"/>
  <c r="A3" i="6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G2" i="17"/>
  <c r="A4" i="12"/>
  <c r="A3" i="12"/>
  <c r="A3" i="17"/>
  <c r="F4167" i="4" l="1"/>
  <c r="F5657" i="4"/>
  <c r="F438" i="4"/>
  <c r="F4719" i="4"/>
  <c r="F4098" i="4"/>
  <c r="F2573" i="4"/>
  <c r="F2439" i="4"/>
  <c r="F2005" i="4"/>
  <c r="F2059" i="4"/>
  <c r="F3829" i="4"/>
  <c r="F5196" i="4"/>
  <c r="F787" i="4"/>
  <c r="F2866" i="4"/>
  <c r="F1383" i="4"/>
  <c r="F2548" i="4"/>
  <c r="F3011" i="4"/>
  <c r="F5319" i="4"/>
  <c r="F2023" i="4"/>
  <c r="F5279" i="4"/>
  <c r="F5180" i="4"/>
  <c r="F3849" i="4"/>
  <c r="F1693" i="4"/>
  <c r="F239" i="4"/>
  <c r="F3294" i="4"/>
  <c r="F5921" i="4"/>
  <c r="F4671" i="4"/>
  <c r="F5188" i="4"/>
  <c r="F4943" i="4"/>
  <c r="F1202" i="4"/>
  <c r="F2218" i="4"/>
  <c r="F5587" i="4"/>
  <c r="F2006" i="4"/>
  <c r="F6147" i="4"/>
  <c r="F1510" i="4"/>
  <c r="F6030" i="4"/>
  <c r="F6314" i="4"/>
  <c r="F4965" i="4"/>
  <c r="F3369" i="4"/>
  <c r="F2309" i="4"/>
  <c r="F4611" i="4"/>
  <c r="F96" i="4"/>
  <c r="F6157" i="4"/>
  <c r="F6218" i="4"/>
  <c r="F5445" i="4"/>
  <c r="F3858" i="4"/>
  <c r="F1105" i="4"/>
  <c r="F1177" i="4"/>
  <c r="F986" i="4"/>
  <c r="F4265" i="4"/>
  <c r="F3663" i="4"/>
  <c r="F1100" i="4"/>
  <c r="F5214" i="4"/>
  <c r="F3564" i="4"/>
  <c r="F3485" i="4"/>
  <c r="F2731" i="4"/>
  <c r="F3722" i="4"/>
  <c r="F2393" i="4"/>
  <c r="F4447" i="4"/>
  <c r="F1495" i="4"/>
  <c r="F825" i="4"/>
  <c r="F3083" i="4"/>
  <c r="F2679" i="4"/>
  <c r="F5648" i="4"/>
  <c r="F1193" i="4"/>
  <c r="F1822" i="4"/>
  <c r="F886" i="4"/>
  <c r="F4878" i="4"/>
  <c r="F2942" i="4"/>
  <c r="F745" i="4"/>
  <c r="F579" i="4"/>
  <c r="F4739" i="4"/>
  <c r="F4815" i="4"/>
  <c r="F3889" i="4"/>
  <c r="F339" i="4"/>
  <c r="F2616" i="4"/>
  <c r="F1840" i="4"/>
  <c r="F788" i="4"/>
  <c r="F4809" i="4"/>
  <c r="F2804" i="4"/>
  <c r="F5129" i="4"/>
  <c r="F4920" i="4"/>
  <c r="F5178" i="4"/>
  <c r="F971" i="4"/>
  <c r="F4659" i="4"/>
  <c r="F5382" i="4"/>
  <c r="F2522" i="4"/>
  <c r="F3883" i="4"/>
  <c r="F5444" i="4"/>
  <c r="F1518" i="4"/>
  <c r="F2229" i="4"/>
  <c r="F4151" i="4"/>
  <c r="F3427" i="4"/>
  <c r="F2027" i="4"/>
  <c r="F6194" i="4"/>
  <c r="F1469" i="4"/>
  <c r="F1489" i="4"/>
  <c r="F3993" i="4"/>
  <c r="F987" i="4"/>
  <c r="F5564" i="4"/>
  <c r="F3632" i="4"/>
  <c r="F1060" i="4"/>
  <c r="F2682" i="4"/>
  <c r="F1895" i="4"/>
  <c r="F6276" i="4"/>
  <c r="F4268" i="4"/>
  <c r="F1812" i="4"/>
  <c r="F3611" i="4"/>
  <c r="F3960" i="4"/>
  <c r="F3854" i="4"/>
  <c r="F2197" i="4"/>
  <c r="F5606" i="4"/>
  <c r="F3372" i="4"/>
  <c r="F1766" i="4"/>
  <c r="F5709" i="4"/>
  <c r="F478" i="4"/>
  <c r="F3771" i="4"/>
  <c r="F5147" i="4"/>
  <c r="F4115" i="4"/>
  <c r="F2538" i="4"/>
  <c r="F3392" i="4"/>
  <c r="F5729" i="4"/>
  <c r="F6406" i="4"/>
  <c r="F5001" i="4"/>
  <c r="F6336" i="4"/>
  <c r="F1905" i="4"/>
  <c r="F1325" i="4"/>
  <c r="F4996" i="4"/>
  <c r="F4284" i="4"/>
  <c r="F4016" i="4"/>
  <c r="F4020" i="4"/>
  <c r="F3994" i="4"/>
  <c r="F1817" i="4"/>
  <c r="F5533" i="4"/>
  <c r="F3374" i="4"/>
  <c r="F5285" i="4"/>
  <c r="F2018" i="4"/>
  <c r="F680" i="4"/>
  <c r="F1953" i="4"/>
  <c r="F94" i="4"/>
  <c r="F2993" i="4"/>
  <c r="F3224" i="4"/>
  <c r="F5013" i="4"/>
  <c r="F4697" i="4"/>
  <c r="F5601" i="4"/>
  <c r="F5901" i="4"/>
  <c r="F4438" i="4"/>
  <c r="F3250" i="4"/>
  <c r="F4031" i="4"/>
  <c r="F960" i="4"/>
  <c r="F1535" i="4"/>
  <c r="F6054" i="4"/>
  <c r="F6149" i="4"/>
  <c r="F4172" i="4"/>
  <c r="F3237" i="4"/>
  <c r="F3808" i="4"/>
  <c r="F577" i="4"/>
  <c r="F5032" i="4"/>
  <c r="F5896" i="4"/>
  <c r="F6398" i="4"/>
  <c r="F5851" i="4"/>
  <c r="F3442" i="4"/>
  <c r="F3951" i="4"/>
  <c r="F2024" i="4"/>
  <c r="F1152" i="4"/>
  <c r="F4483" i="4"/>
  <c r="F3443" i="4"/>
  <c r="F5946" i="4"/>
  <c r="F6389" i="4"/>
  <c r="F1908" i="4"/>
  <c r="F3125" i="4"/>
  <c r="F444" i="4"/>
  <c r="F4433" i="4"/>
  <c r="F4525" i="4"/>
  <c r="F2302" i="4"/>
  <c r="F3311" i="4"/>
  <c r="F1844" i="4"/>
  <c r="F3619" i="4"/>
  <c r="F778" i="4"/>
  <c r="F545" i="4"/>
  <c r="F3403" i="4"/>
  <c r="F2979" i="4"/>
  <c r="F1835" i="4"/>
  <c r="F3362" i="4"/>
  <c r="F460" i="4"/>
  <c r="F4362" i="4"/>
  <c r="F4394" i="4"/>
  <c r="F3590" i="4"/>
  <c r="F5484" i="4"/>
  <c r="F6243" i="4"/>
  <c r="F1807" i="4"/>
  <c r="F5326" i="4"/>
  <c r="F32" i="4"/>
  <c r="F4266" i="4"/>
  <c r="F5023" i="4"/>
  <c r="F2794" i="4"/>
  <c r="F6083" i="4"/>
  <c r="F135" i="4"/>
  <c r="F2462" i="4"/>
  <c r="F204" i="4"/>
  <c r="F6098" i="4"/>
  <c r="F2943" i="4"/>
  <c r="F4372" i="4"/>
  <c r="F2665" i="4"/>
  <c r="F2885" i="4"/>
  <c r="F2061" i="4"/>
  <c r="F2165" i="4"/>
  <c r="F4917" i="4"/>
  <c r="F3987" i="4"/>
  <c r="F4592" i="4"/>
  <c r="F3950" i="4"/>
  <c r="F3544" i="4"/>
  <c r="F3908" i="4"/>
  <c r="F4763" i="4"/>
  <c r="F6013" i="4"/>
  <c r="F1945" i="4"/>
  <c r="F2028" i="4"/>
  <c r="F5929" i="4"/>
  <c r="F1269" i="4"/>
  <c r="F485" i="4"/>
  <c r="F5686" i="4"/>
  <c r="F4814" i="4"/>
  <c r="F5009" i="4"/>
  <c r="F4264" i="4"/>
  <c r="F3359" i="4"/>
  <c r="F1421" i="4"/>
  <c r="F5253" i="4"/>
  <c r="F5062" i="4"/>
  <c r="F4798" i="4"/>
  <c r="F1485" i="4"/>
  <c r="F4901" i="4"/>
  <c r="F3778" i="4"/>
  <c r="F5204" i="4"/>
  <c r="F2014" i="4"/>
  <c r="F12" i="4"/>
  <c r="F4415" i="4"/>
  <c r="F4631" i="4"/>
  <c r="F3798" i="4"/>
  <c r="F4844" i="4"/>
  <c r="F3422" i="4"/>
  <c r="F1910" i="4"/>
  <c r="F363" i="4"/>
  <c r="F1004" i="4"/>
  <c r="F5866" i="4"/>
  <c r="F4647" i="4"/>
  <c r="F1780" i="4"/>
  <c r="F4775" i="4"/>
  <c r="F3928" i="4"/>
  <c r="F4627" i="4"/>
  <c r="F120" i="4"/>
  <c r="F2189" i="4"/>
  <c r="F4507" i="4"/>
  <c r="F4363" i="4"/>
  <c r="F334" i="4"/>
  <c r="F887" i="4"/>
  <c r="F4228" i="4"/>
  <c r="F639" i="4"/>
  <c r="F1131" i="4"/>
  <c r="F4657" i="4"/>
  <c r="F3304" i="4"/>
  <c r="F4841" i="4"/>
  <c r="F2102" i="4"/>
  <c r="F1250" i="4"/>
  <c r="F2082" i="4"/>
  <c r="F2668" i="4"/>
  <c r="F3733" i="4"/>
  <c r="F88" i="4"/>
  <c r="F5654" i="4"/>
  <c r="F2171" i="4"/>
  <c r="F5192" i="4"/>
  <c r="F684" i="4"/>
  <c r="F3645" i="4"/>
  <c r="F3444" i="4"/>
  <c r="F228" i="4"/>
  <c r="F1944" i="4"/>
  <c r="F5574" i="4"/>
  <c r="F1778" i="4"/>
  <c r="F209" i="4"/>
  <c r="F2754" i="4"/>
  <c r="F3044" i="4"/>
  <c r="F552" i="4"/>
  <c r="F3157" i="4"/>
  <c r="F1021" i="4"/>
  <c r="F4022" i="4"/>
  <c r="F6161" i="4"/>
  <c r="F470" i="4"/>
  <c r="F1211" i="4"/>
  <c r="F5679" i="4"/>
  <c r="F6210" i="4"/>
  <c r="F3221" i="4"/>
  <c r="F3819" i="4"/>
  <c r="F5902" i="4"/>
  <c r="F4528" i="4"/>
  <c r="F1134" i="4"/>
  <c r="F4956" i="4"/>
  <c r="F3830" i="4"/>
  <c r="F4756" i="4"/>
  <c r="F1247" i="4"/>
  <c r="F37" i="4"/>
  <c r="F401" i="4"/>
  <c r="F4069" i="4"/>
  <c r="F2299" i="4"/>
  <c r="F23" i="4"/>
  <c r="F533" i="4"/>
  <c r="F3433" i="4"/>
  <c r="F5017" i="4"/>
  <c r="F4558" i="4"/>
  <c r="F4453" i="4"/>
  <c r="F3656" i="4"/>
  <c r="F1445" i="4"/>
  <c r="F1081" i="4"/>
  <c r="F3828" i="4"/>
  <c r="F2104" i="4"/>
  <c r="F4459" i="4"/>
  <c r="F1796" i="4"/>
  <c r="F4510" i="4"/>
  <c r="F4038" i="4"/>
  <c r="F5982" i="4"/>
  <c r="F5696" i="4"/>
  <c r="F5060" i="4"/>
  <c r="F5087" i="4"/>
  <c r="F672" i="4"/>
  <c r="F5806" i="4"/>
  <c r="F2319" i="4"/>
  <c r="F4365" i="4"/>
  <c r="F6119" i="4"/>
  <c r="F2718" i="4"/>
  <c r="F762" i="4"/>
  <c r="F343" i="4"/>
  <c r="F139" i="4"/>
  <c r="F5172" i="4"/>
  <c r="F2306" i="4"/>
  <c r="F776" i="4"/>
  <c r="F4464" i="4"/>
  <c r="F1181" i="4"/>
  <c r="F1434" i="4"/>
  <c r="F6222" i="4"/>
  <c r="F4359" i="4"/>
  <c r="F3935" i="4"/>
  <c r="F3732" i="4"/>
  <c r="F419" i="4"/>
  <c r="F2954" i="4"/>
  <c r="F4120" i="4"/>
  <c r="F6273" i="4"/>
  <c r="F5438" i="4"/>
  <c r="F6359" i="4"/>
  <c r="F1567" i="4"/>
  <c r="F3269" i="4"/>
  <c r="F4017" i="4"/>
  <c r="F3531" i="4"/>
  <c r="F2514" i="4"/>
  <c r="F1576" i="4"/>
  <c r="F3307" i="4"/>
  <c r="F4571" i="4"/>
  <c r="F2869" i="4"/>
  <c r="F675" i="4"/>
  <c r="F1154" i="4"/>
  <c r="F5697" i="4"/>
  <c r="F150" i="4"/>
  <c r="F1389" i="4"/>
  <c r="F2638" i="4"/>
  <c r="F5352" i="4"/>
  <c r="F3804" i="4"/>
  <c r="F5557" i="4"/>
  <c r="F337" i="4"/>
  <c r="F1276" i="4"/>
  <c r="F6061" i="4"/>
  <c r="F5068" i="4"/>
  <c r="F1138" i="4"/>
  <c r="F4321" i="4"/>
  <c r="F2012" i="4"/>
  <c r="F5415" i="4"/>
  <c r="F390" i="4"/>
  <c r="F6363" i="4"/>
  <c r="F2532" i="4"/>
  <c r="F163" i="4"/>
  <c r="F1524" i="4"/>
  <c r="F4907" i="4"/>
  <c r="F4940" i="4"/>
  <c r="F4463" i="4"/>
  <c r="F5303" i="4"/>
  <c r="F1943" i="4"/>
  <c r="F1990" i="4"/>
  <c r="F2262" i="4"/>
  <c r="F4746" i="4"/>
  <c r="F421" i="4"/>
  <c r="F1433" i="4"/>
  <c r="F5469" i="4"/>
  <c r="F2977" i="4"/>
  <c r="F3955" i="4"/>
  <c r="F2676" i="4"/>
  <c r="F4961" i="4"/>
  <c r="F1823" i="4"/>
  <c r="F6080" i="4"/>
  <c r="F898" i="4"/>
  <c r="F5809" i="4"/>
  <c r="F907" i="4"/>
  <c r="F1251" i="4"/>
  <c r="F4871" i="4"/>
  <c r="F1306" i="4"/>
  <c r="F1938" i="4"/>
  <c r="F446" i="4"/>
  <c r="F4701" i="4"/>
  <c r="F2932" i="4"/>
  <c r="F3791" i="4"/>
  <c r="F3965" i="4"/>
  <c r="F184" i="4"/>
  <c r="F5597" i="4"/>
  <c r="F5641" i="4"/>
  <c r="F5549" i="4"/>
  <c r="F5233" i="4"/>
  <c r="F5715" i="4"/>
  <c r="F3417" i="4"/>
  <c r="F3852" i="4"/>
  <c r="F5645" i="4"/>
  <c r="F1411" i="4"/>
  <c r="F4759" i="4"/>
  <c r="F4952" i="4"/>
  <c r="F3604" i="4"/>
  <c r="F792" i="4"/>
  <c r="F4584" i="4"/>
  <c r="F1072" i="4"/>
  <c r="F241" i="4"/>
  <c r="F234" i="4"/>
  <c r="F3922" i="4"/>
  <c r="F2468" i="4"/>
  <c r="F1253" i="4"/>
  <c r="F1420" i="4"/>
  <c r="F5300" i="4"/>
  <c r="F252" i="4"/>
  <c r="F2354" i="4"/>
  <c r="F4636" i="4"/>
  <c r="F2535" i="4"/>
  <c r="F1922" i="4"/>
  <c r="F1227" i="4"/>
  <c r="F5193" i="4"/>
  <c r="F2115" i="4"/>
  <c r="F3273" i="4"/>
  <c r="F1265" i="4"/>
  <c r="F2798" i="4"/>
  <c r="F5703" i="4"/>
  <c r="F6001" i="4"/>
  <c r="F424" i="4"/>
  <c r="F1048" i="4"/>
  <c r="F5080" i="4"/>
  <c r="F1971" i="4"/>
  <c r="F2473" i="4"/>
  <c r="F2680" i="4"/>
  <c r="F858" i="4"/>
  <c r="F2120" i="4"/>
  <c r="F5031" i="4"/>
  <c r="F4856" i="4"/>
  <c r="F2305" i="4"/>
  <c r="F4400" i="4"/>
  <c r="F5500" i="4"/>
  <c r="F546" i="4"/>
  <c r="F3980" i="4"/>
  <c r="F4094" i="4"/>
  <c r="F6142" i="4"/>
  <c r="F1873" i="4"/>
  <c r="F5186" i="4"/>
  <c r="F2919" i="4"/>
  <c r="F2730" i="4"/>
  <c r="F3069" i="4"/>
  <c r="F1310" i="4"/>
  <c r="F5523" i="4"/>
  <c r="F4205" i="4"/>
  <c r="F999" i="4"/>
  <c r="F1652" i="4"/>
  <c r="F4183" i="4"/>
  <c r="F4267" i="4"/>
  <c r="F4766" i="4"/>
  <c r="F6028" i="4"/>
  <c r="F4287" i="4"/>
  <c r="F5078" i="4"/>
  <c r="F650" i="4"/>
  <c r="F2973" i="4"/>
  <c r="F4797" i="4"/>
  <c r="F4842" i="4"/>
  <c r="F4044" i="4"/>
  <c r="F4621" i="4"/>
  <c r="F51" i="4"/>
  <c r="F1952" i="4"/>
  <c r="F5099" i="4"/>
  <c r="F3573" i="4"/>
  <c r="F3234" i="4"/>
  <c r="F4334" i="4"/>
  <c r="F3184" i="4"/>
  <c r="F2447" i="4"/>
  <c r="F4072" i="4"/>
  <c r="F1327" i="4"/>
  <c r="F3262" i="4"/>
  <c r="F4410" i="4"/>
  <c r="F4377" i="4"/>
  <c r="F1499" i="4"/>
  <c r="F2441" i="4"/>
  <c r="F4912" i="4"/>
  <c r="F1346" i="4"/>
  <c r="F2358" i="4"/>
  <c r="F2758" i="4"/>
  <c r="F4495" i="4"/>
  <c r="F2466" i="4"/>
  <c r="F2136" i="4"/>
  <c r="F4063" i="4"/>
  <c r="F2247" i="4"/>
  <c r="F5479" i="4"/>
  <c r="F297" i="4"/>
  <c r="F3137" i="4"/>
  <c r="F4162" i="4"/>
  <c r="F4421" i="4"/>
  <c r="F678" i="4"/>
  <c r="F1979" i="4"/>
  <c r="F5354" i="4"/>
  <c r="F4259" i="4"/>
  <c r="F2079" i="4"/>
  <c r="F4493" i="4"/>
  <c r="F4367" i="4"/>
  <c r="F3377" i="4"/>
  <c r="F4688" i="4"/>
  <c r="F1163" i="4"/>
  <c r="F1275" i="4"/>
  <c r="F3089" i="4"/>
  <c r="F5713" i="4"/>
  <c r="F6011" i="4"/>
  <c r="F116" i="4"/>
  <c r="F3773" i="4"/>
  <c r="F336" i="4"/>
  <c r="F1784" i="4"/>
  <c r="F3252" i="4"/>
  <c r="F5751" i="4"/>
  <c r="F4419" i="4"/>
  <c r="F6303" i="4"/>
  <c r="F5700" i="4"/>
  <c r="F5888" i="4"/>
  <c r="F5538" i="4"/>
  <c r="F1136" i="4"/>
  <c r="F2654" i="4"/>
  <c r="F3162" i="4"/>
  <c r="F4644" i="4"/>
  <c r="F3540" i="4"/>
  <c r="F4727" i="4"/>
  <c r="F462" i="4"/>
  <c r="F1896" i="4"/>
  <c r="F5053" i="4"/>
  <c r="F1027" i="4"/>
  <c r="F5244" i="4"/>
  <c r="F5372" i="4"/>
  <c r="F3522" i="4"/>
  <c r="F3639" i="4"/>
  <c r="F3707" i="4"/>
  <c r="F1745" i="4"/>
  <c r="F6404" i="4"/>
  <c r="F2349" i="4"/>
  <c r="F3314" i="4"/>
  <c r="F2850" i="4"/>
  <c r="F4090" i="4"/>
  <c r="F1918" i="4"/>
  <c r="F1537" i="4"/>
  <c r="F1890" i="4"/>
  <c r="F3863" i="4"/>
  <c r="F843" i="4"/>
  <c r="F6124" i="4"/>
  <c r="F30" i="4"/>
  <c r="F5226" i="4"/>
  <c r="F5497" i="4"/>
  <c r="F4366" i="4"/>
  <c r="F185" i="4"/>
  <c r="F3533" i="4"/>
  <c r="F1228" i="4"/>
  <c r="F4257" i="4"/>
  <c r="F2009" i="4"/>
  <c r="F5695" i="4"/>
  <c r="F3407" i="4"/>
  <c r="F5576" i="4"/>
  <c r="F6002" i="4"/>
  <c r="F2686" i="4"/>
  <c r="F5184" i="4"/>
  <c r="F3514" i="4"/>
  <c r="F6069" i="4"/>
  <c r="F4650" i="4"/>
  <c r="F1033" i="4"/>
  <c r="F3510" i="4"/>
  <c r="F108" i="4"/>
  <c r="F4503" i="4"/>
  <c r="F4888" i="4"/>
  <c r="F6340" i="4"/>
  <c r="F6265" i="4"/>
  <c r="F306" i="4"/>
  <c r="F5298" i="4"/>
  <c r="F2046" i="4"/>
  <c r="F5243" i="4"/>
  <c r="F4066" i="4"/>
  <c r="F2972" i="4"/>
  <c r="F5768" i="4"/>
  <c r="F4399" i="4"/>
  <c r="F3321" i="4"/>
  <c r="F5321" i="4"/>
  <c r="F3333" i="4"/>
  <c r="F5206" i="4"/>
  <c r="F250" i="4"/>
  <c r="F3740" i="4"/>
  <c r="F2033" i="4"/>
  <c r="F1391" i="4"/>
  <c r="F3438" i="4"/>
  <c r="F2855" i="4"/>
  <c r="F4193" i="4"/>
  <c r="F4903" i="4"/>
  <c r="F4622" i="4"/>
  <c r="F2953" i="4"/>
  <c r="F6378" i="4"/>
  <c r="F5677" i="4"/>
  <c r="F600" i="4"/>
  <c r="F3208" i="4"/>
  <c r="F5979" i="4"/>
  <c r="F5137" i="4"/>
  <c r="F169" i="4"/>
  <c r="F859" i="4"/>
  <c r="F4521" i="4"/>
  <c r="F5052" i="4"/>
  <c r="F2381" i="4"/>
  <c r="F5191" i="4"/>
  <c r="F2962" i="4"/>
  <c r="F2985" i="4"/>
  <c r="F5331" i="4"/>
  <c r="F3681" i="4"/>
  <c r="F752" i="4"/>
  <c r="F80" i="4"/>
  <c r="F974" i="4"/>
  <c r="F411" i="4"/>
  <c r="F3409" i="4"/>
  <c r="F1538" i="4"/>
  <c r="F6145" i="4"/>
  <c r="F2166" i="4"/>
  <c r="F1334" i="4"/>
  <c r="F313" i="4"/>
  <c r="F3230" i="4"/>
  <c r="F5422" i="4"/>
  <c r="F2930" i="4"/>
  <c r="F1077" i="4"/>
  <c r="F3275" i="4"/>
  <c r="F5852" i="4"/>
  <c r="F2711" i="4"/>
  <c r="F644" i="4"/>
  <c r="F5347" i="4"/>
  <c r="F2206" i="4"/>
  <c r="F3803" i="4"/>
  <c r="F5167" i="4"/>
  <c r="F2321" i="4"/>
  <c r="F6241" i="4"/>
  <c r="F4295" i="4"/>
  <c r="F202" i="4"/>
  <c r="F6102" i="4"/>
  <c r="F4213" i="4"/>
  <c r="F4835" i="4"/>
  <c r="F5153" i="4"/>
  <c r="F4080" i="4"/>
  <c r="F410" i="4"/>
  <c r="F3146" i="4"/>
  <c r="F3072" i="4"/>
  <c r="F3921" i="4"/>
  <c r="F5517" i="4"/>
  <c r="F4332" i="4"/>
  <c r="F103" i="4"/>
  <c r="F1865" i="4"/>
  <c r="F2877" i="4"/>
  <c r="F1009" i="4"/>
  <c r="F658" i="4"/>
  <c r="F3211" i="4"/>
  <c r="F2134" i="4"/>
  <c r="F4651" i="4"/>
  <c r="F4795" i="4"/>
  <c r="F2917" i="4"/>
  <c r="F1161" i="4"/>
  <c r="F6115" i="4"/>
  <c r="F3341" i="4"/>
  <c r="F2022" i="4"/>
  <c r="F6129" i="4"/>
  <c r="F3890" i="4"/>
  <c r="F2743" i="4"/>
  <c r="F2920" i="4"/>
  <c r="F5379" i="4"/>
  <c r="F2627" i="4"/>
  <c r="F3596" i="4"/>
  <c r="F1288" i="4"/>
  <c r="F2814" i="4"/>
  <c r="F1412" i="4"/>
  <c r="F2500" i="4"/>
  <c r="F2615" i="4"/>
  <c r="F3305" i="4"/>
  <c r="F4286" i="4"/>
  <c r="F6239" i="4"/>
  <c r="F1767" i="4"/>
  <c r="F6215" i="4"/>
  <c r="F6411" i="4"/>
  <c r="F4381" i="4"/>
  <c r="F5090" i="4"/>
  <c r="F5239" i="4"/>
  <c r="F5511" i="4"/>
  <c r="F5817" i="4"/>
  <c r="F1130" i="4"/>
  <c r="F1923" i="4"/>
  <c r="F3892" i="4"/>
  <c r="F1074" i="4"/>
  <c r="F1378" i="4"/>
  <c r="F5170" i="4"/>
  <c r="F1502" i="4"/>
  <c r="F4637" i="4"/>
  <c r="F838" i="4"/>
  <c r="F4687" i="4"/>
  <c r="F2693" i="4"/>
  <c r="F5267" i="4"/>
  <c r="F4508" i="4"/>
  <c r="F735" i="4"/>
  <c r="F4517" i="4"/>
  <c r="F2695" i="4"/>
  <c r="F1217" i="4"/>
  <c r="F2620" i="4"/>
  <c r="F4980" i="4"/>
  <c r="F4924" i="4"/>
  <c r="F1548" i="4"/>
  <c r="F1400" i="4"/>
  <c r="F5850" i="4"/>
  <c r="F58" i="4"/>
  <c r="F4547" i="4"/>
  <c r="F1299" i="4"/>
  <c r="F5966" i="4"/>
  <c r="F4973" i="4"/>
  <c r="F3419" i="4"/>
  <c r="F5271" i="4"/>
  <c r="F4036" i="4"/>
  <c r="F5034" i="4"/>
  <c r="F4499" i="4"/>
  <c r="F47" i="4"/>
  <c r="F4353" i="4"/>
  <c r="F511" i="4"/>
  <c r="F5313" i="4"/>
  <c r="F1841" i="4"/>
  <c r="F653" i="4"/>
  <c r="F5162" i="4"/>
  <c r="F632" i="4"/>
  <c r="F5760" i="4"/>
  <c r="F342" i="4"/>
  <c r="F3792" i="4"/>
  <c r="F1169" i="4"/>
  <c r="F2238" i="4"/>
  <c r="F4749" i="4"/>
  <c r="F3557" i="4"/>
  <c r="F3930" i="4"/>
  <c r="F1301" i="4"/>
  <c r="F4034" i="4"/>
  <c r="F717" i="4"/>
  <c r="F4638" i="4"/>
  <c r="F4898" i="4"/>
  <c r="F4972" i="4"/>
  <c r="F3329" i="4"/>
  <c r="F110" i="4"/>
  <c r="F5040" i="4"/>
  <c r="F5430" i="4"/>
  <c r="F6070" i="4"/>
  <c r="F2518" i="4"/>
  <c r="F3120" i="4"/>
  <c r="F3674" i="4"/>
  <c r="F6180" i="4"/>
  <c r="F155" i="4"/>
  <c r="F3251" i="4"/>
  <c r="F5722" i="4"/>
  <c r="F5931" i="4"/>
  <c r="F2324" i="4"/>
  <c r="F238" i="4"/>
  <c r="F1058" i="4"/>
  <c r="F1479" i="4"/>
  <c r="F857" i="4"/>
  <c r="F5156" i="4"/>
  <c r="F5958" i="4"/>
  <c r="F775" i="4"/>
  <c r="F5864" i="4"/>
  <c r="F1755" i="4"/>
  <c r="F3793" i="4"/>
  <c r="F1372" i="4"/>
  <c r="F2607" i="4"/>
  <c r="F5100" i="4"/>
  <c r="F881" i="4"/>
  <c r="F1190" i="4"/>
  <c r="F6331" i="4"/>
  <c r="F5324" i="4"/>
  <c r="F3744" i="4"/>
  <c r="F34" i="4"/>
  <c r="F4513" i="4"/>
  <c r="F963" i="4"/>
  <c r="F5937" i="4"/>
  <c r="F1381" i="4"/>
  <c r="F5943" i="4"/>
  <c r="F3635" i="4"/>
  <c r="F6012" i="4"/>
  <c r="F5366" i="4"/>
  <c r="F4959" i="4"/>
  <c r="F2434" i="4"/>
  <c r="F6439" i="4"/>
  <c r="F5895" i="4"/>
  <c r="F2013" i="4"/>
  <c r="F6226" i="4"/>
  <c r="F3025" i="4"/>
  <c r="F5522" i="4"/>
  <c r="F3298" i="4"/>
  <c r="F2765" i="4"/>
  <c r="F5608" i="4"/>
  <c r="F1611" i="4"/>
  <c r="F4714" i="4"/>
  <c r="F1797" i="4"/>
  <c r="F4011" i="4"/>
  <c r="F4256" i="4"/>
  <c r="F1786" i="4"/>
  <c r="F4374" i="4"/>
  <c r="F29" i="4"/>
  <c r="F3173" i="4"/>
  <c r="F548" i="4"/>
  <c r="F1252" i="4"/>
  <c r="F610" i="4"/>
  <c r="F2403" i="4"/>
  <c r="F5873" i="4"/>
  <c r="F496" i="4"/>
  <c r="F1226" i="4"/>
  <c r="F4112" i="4"/>
  <c r="F122" i="4"/>
  <c r="F2991" i="4"/>
  <c r="F1764" i="4"/>
  <c r="F4128" i="4"/>
  <c r="F5772" i="4"/>
  <c r="F856" i="4"/>
  <c r="F2241" i="4"/>
  <c r="F3367" i="4"/>
  <c r="F2904" i="4"/>
  <c r="F1754" i="4"/>
  <c r="F299" i="4"/>
  <c r="F3455" i="4"/>
  <c r="F6062" i="4"/>
  <c r="F3576" i="4"/>
  <c r="F2065" i="4"/>
  <c r="F4402" i="4"/>
  <c r="F4413" i="4"/>
  <c r="F3458" i="4"/>
  <c r="F4524" i="4"/>
  <c r="F4587" i="4"/>
  <c r="F2842" i="4"/>
  <c r="F3035" i="4"/>
  <c r="F2464" i="4"/>
  <c r="F5539" i="4"/>
  <c r="F1460" i="4"/>
  <c r="F1395" i="4"/>
  <c r="F5501" i="4"/>
  <c r="F5028" i="4"/>
  <c r="F6053" i="4"/>
  <c r="F4023" i="4"/>
  <c r="F3028" i="4"/>
  <c r="F3696" i="4"/>
  <c r="F3845" i="4"/>
  <c r="F526" i="4"/>
  <c r="F5843" i="4"/>
  <c r="F4142" i="4"/>
  <c r="F5735" i="4"/>
  <c r="F4975" i="4"/>
  <c r="F3587" i="4"/>
  <c r="F4979" i="4"/>
  <c r="F4550" i="4"/>
  <c r="F855" i="4"/>
  <c r="F3502" i="4"/>
  <c r="F1255" i="4"/>
  <c r="F587" i="4"/>
  <c r="F6350" i="4"/>
  <c r="F5505" i="4"/>
  <c r="F4133" i="4"/>
  <c r="F603" i="4"/>
  <c r="F585" i="4"/>
  <c r="F1157" i="4"/>
  <c r="F6348" i="4"/>
  <c r="F5427" i="4"/>
  <c r="F217" i="4"/>
  <c r="F1078" i="4"/>
  <c r="F2597" i="4"/>
  <c r="F269" i="4"/>
  <c r="F472" i="4"/>
  <c r="F2098" i="4"/>
  <c r="F1179" i="4"/>
  <c r="F2831" i="4"/>
  <c r="F5822" i="4"/>
  <c r="F576" i="4"/>
  <c r="F251" i="4"/>
  <c r="F1080" i="4"/>
  <c r="F4324" i="4"/>
  <c r="F4252" i="4"/>
  <c r="F797" i="4"/>
  <c r="F3039" i="4"/>
  <c r="F5391" i="4"/>
  <c r="F4216" i="4"/>
  <c r="F5309" i="4"/>
  <c r="F4882" i="4"/>
  <c r="F4091" i="4"/>
  <c r="F1520" i="4"/>
  <c r="F4014" i="4"/>
  <c r="F2372" i="4"/>
  <c r="F5543" i="4"/>
  <c r="F2145" i="4"/>
  <c r="F5003" i="4"/>
  <c r="F3253" i="4"/>
  <c r="F4204" i="4"/>
  <c r="F3594" i="4"/>
  <c r="F4187" i="4"/>
  <c r="F832" i="4"/>
  <c r="F5637" i="4"/>
  <c r="F1142" i="4"/>
  <c r="F1706" i="4"/>
  <c r="F730" i="4"/>
  <c r="F3720" i="4"/>
  <c r="F1293" i="4"/>
  <c r="F5378" i="4"/>
  <c r="F307" i="4"/>
  <c r="F5295" i="4"/>
  <c r="F5195" i="4"/>
  <c r="F2435" i="4"/>
  <c r="F1999" i="4"/>
  <c r="F4625" i="4"/>
  <c r="F4926" i="4"/>
  <c r="F5820" i="4"/>
  <c r="F2513" i="4"/>
  <c r="F1428" i="4"/>
  <c r="F1399" i="4"/>
  <c r="F2239" i="4"/>
  <c r="F4922" i="4"/>
  <c r="F2297" i="4"/>
  <c r="F4071" i="4"/>
  <c r="F3642" i="4"/>
  <c r="F4665" i="4"/>
  <c r="F1509" i="4"/>
  <c r="F6231" i="4"/>
  <c r="F2759" i="4"/>
  <c r="F982" i="4"/>
  <c r="F6445" i="4"/>
  <c r="F2016" i="4"/>
  <c r="F5524" i="4"/>
  <c r="F549" i="4"/>
  <c r="F1337" i="4"/>
  <c r="F3856" i="4"/>
  <c r="F4529" i="4"/>
  <c r="F2129" i="4"/>
  <c r="F5790" i="4"/>
  <c r="F6117" i="4"/>
  <c r="F783" i="4"/>
  <c r="F3361" i="4"/>
  <c r="F5077" i="4"/>
  <c r="F4617" i="4"/>
  <c r="F5730" i="4"/>
  <c r="F520" i="4"/>
  <c r="F5599" i="4"/>
  <c r="F1657" i="4"/>
  <c r="F4633" i="4"/>
  <c r="F6005" i="4"/>
  <c r="F6191" i="4"/>
  <c r="F6253" i="4"/>
  <c r="F6146" i="4"/>
  <c r="F1380" i="4"/>
  <c r="F2782" i="4"/>
  <c r="F892" i="4"/>
  <c r="F3394" i="4"/>
  <c r="F1916" i="4"/>
  <c r="F3507" i="4"/>
  <c r="F4501" i="4"/>
  <c r="F385" i="4"/>
  <c r="F66" i="4"/>
  <c r="F6186" i="4"/>
  <c r="F4731" i="4"/>
  <c r="F2472" i="4"/>
  <c r="F1536" i="4"/>
  <c r="F4704" i="4"/>
  <c r="F895" i="4"/>
  <c r="F6375" i="4"/>
  <c r="F6224" i="4"/>
  <c r="F2365" i="4"/>
  <c r="F172" i="4"/>
  <c r="F1139" i="4"/>
  <c r="F2177" i="4"/>
  <c r="F3869" i="4"/>
  <c r="F5787" i="4"/>
  <c r="F2633" i="4"/>
  <c r="F4073" i="4"/>
  <c r="F3545" i="4"/>
  <c r="F1545" i="4"/>
  <c r="F4040" i="4"/>
  <c r="F3141" i="4"/>
  <c r="F647" i="4"/>
  <c r="F3335" i="4"/>
  <c r="F2084" i="4"/>
  <c r="F1410" i="4"/>
  <c r="F5997" i="4"/>
  <c r="F4682" i="4"/>
  <c r="F5801" i="4"/>
  <c r="F2789" i="4"/>
  <c r="F1581" i="4"/>
  <c r="F6251" i="4"/>
  <c r="F2827" i="4"/>
  <c r="F4934" i="4"/>
  <c r="F3354" i="4"/>
  <c r="F4019" i="4"/>
  <c r="F2549" i="4"/>
  <c r="F613" i="4"/>
  <c r="F92" i="4"/>
  <c r="F2712" i="4"/>
  <c r="F5884" i="4"/>
  <c r="F3736" i="4"/>
  <c r="F3042" i="4"/>
  <c r="F2879" i="4"/>
  <c r="F1436" i="4"/>
  <c r="F626" i="4"/>
  <c r="F1732" i="4"/>
  <c r="F5282" i="4"/>
  <c r="F6444" i="4"/>
  <c r="F2198" i="4"/>
  <c r="F596" i="4"/>
  <c r="F1556" i="4"/>
  <c r="F4074" i="4"/>
  <c r="F3715" i="4"/>
  <c r="F4434" i="4"/>
  <c r="F138" i="4"/>
  <c r="F5454" i="4"/>
  <c r="F667" i="4"/>
  <c r="F4494" i="4"/>
  <c r="F2905" i="4"/>
  <c r="F3627" i="4"/>
  <c r="F1751" i="4"/>
  <c r="F498" i="4"/>
  <c r="F2805" i="4"/>
  <c r="F2704" i="4"/>
  <c r="F5143" i="4"/>
  <c r="F4674" i="4"/>
  <c r="F5792" i="4"/>
  <c r="F2938" i="4"/>
  <c r="F3066" i="4"/>
  <c r="F4157" i="4"/>
  <c r="F5457" i="4"/>
  <c r="F6415" i="4"/>
  <c r="F4296" i="4"/>
  <c r="F3886" i="4"/>
  <c r="F5207" i="4"/>
  <c r="F5222" i="4"/>
  <c r="F5519" i="4"/>
  <c r="F6250" i="4"/>
  <c r="F5033" i="4"/>
  <c r="F25" i="4"/>
  <c r="F1464" i="4"/>
  <c r="F3591" i="4"/>
  <c r="F5265" i="4"/>
  <c r="F5158" i="4"/>
  <c r="F1516" i="4"/>
  <c r="F1560" i="4"/>
  <c r="F692" i="4"/>
  <c r="F4579" i="4"/>
  <c r="F3764" i="4"/>
  <c r="F2609" i="4"/>
  <c r="F4509" i="4"/>
  <c r="F866" i="4"/>
  <c r="F4140" i="4"/>
  <c r="F4247" i="4"/>
  <c r="F4138" i="4"/>
  <c r="F5823" i="4"/>
  <c r="F141" i="4"/>
  <c r="F767" i="4"/>
  <c r="F5329" i="4"/>
  <c r="F4001" i="4"/>
  <c r="F536" i="4"/>
  <c r="F1165" i="4"/>
  <c r="F923" i="4"/>
  <c r="F4549" i="4"/>
  <c r="F5451" i="4"/>
  <c r="F4049" i="4"/>
  <c r="F1371" i="4"/>
  <c r="F2728" i="4"/>
  <c r="F1393" i="4"/>
  <c r="F35" i="4"/>
  <c r="F5912" i="4"/>
  <c r="F665" i="4"/>
  <c r="F6049" i="4"/>
  <c r="F3553" i="4"/>
  <c r="F4695" i="4"/>
  <c r="F846" i="4"/>
  <c r="F178" i="4"/>
  <c r="F2370" i="4"/>
  <c r="F2337" i="4"/>
  <c r="F1899" i="4"/>
  <c r="F2845" i="4"/>
  <c r="F3654" i="4"/>
  <c r="F6081" i="4"/>
  <c r="F4210" i="4"/>
  <c r="F5202" i="4"/>
  <c r="F3831" i="4"/>
  <c r="F747" i="4"/>
  <c r="F918" i="4"/>
  <c r="F5174" i="4"/>
  <c r="F4743" i="4"/>
  <c r="F2410" i="4"/>
  <c r="F5732" i="4"/>
  <c r="F2407" i="4"/>
  <c r="F970" i="4"/>
  <c r="F3161" i="4"/>
  <c r="F3783" i="4"/>
  <c r="F1839" i="4"/>
  <c r="F3780" i="4"/>
  <c r="F5336" i="4"/>
  <c r="F4556" i="4"/>
  <c r="F2421" i="4"/>
  <c r="F323" i="4"/>
  <c r="F921" i="4"/>
  <c r="F4383" i="4"/>
  <c r="F3568" i="4"/>
  <c r="F5848" i="4"/>
  <c r="F5631" i="4"/>
  <c r="F2191" i="4"/>
  <c r="F5632" i="4"/>
  <c r="F597" i="4"/>
  <c r="F865" i="4"/>
  <c r="F6300" i="4"/>
  <c r="F4002" i="4"/>
  <c r="F1610" i="4"/>
  <c r="F2815" i="4"/>
  <c r="F5626" i="4"/>
  <c r="F3691" i="4"/>
  <c r="F5350" i="4"/>
  <c r="F1666" i="4"/>
  <c r="F6330" i="4"/>
  <c r="F3909" i="4"/>
  <c r="F3542" i="4"/>
  <c r="F2301" i="4"/>
  <c r="F4580" i="4"/>
  <c r="F1200" i="4"/>
  <c r="F4441" i="4"/>
  <c r="F1333" i="4"/>
  <c r="F3480" i="4"/>
  <c r="F2780" i="4"/>
  <c r="F1789" i="4"/>
  <c r="F199" i="4"/>
  <c r="F4315" i="4"/>
  <c r="F6326" i="4"/>
  <c r="F3995" i="4"/>
  <c r="F33" i="4"/>
  <c r="F393" i="4"/>
  <c r="F1005" i="4"/>
  <c r="F4646" i="4"/>
  <c r="F1716" i="4"/>
  <c r="F181" i="4"/>
  <c r="F4679" i="4"/>
  <c r="F1041" i="4"/>
  <c r="F4518" i="4"/>
  <c r="F6170" i="4"/>
  <c r="F5844" i="4"/>
  <c r="F6441" i="4"/>
  <c r="F2586" i="4"/>
  <c r="F2582" i="4"/>
  <c r="F790" i="4"/>
  <c r="F3887" i="4"/>
  <c r="F1748" i="4"/>
  <c r="F517" i="4"/>
  <c r="F404" i="4"/>
  <c r="F6420" i="4"/>
  <c r="F4801" i="4"/>
  <c r="F4406" i="4"/>
  <c r="F4174" i="4"/>
  <c r="F3192" i="4"/>
  <c r="F4817" i="4"/>
  <c r="F5109" i="4"/>
  <c r="F3868" i="4"/>
  <c r="F3101" i="4"/>
  <c r="F867" i="4"/>
  <c r="F2460" i="4"/>
  <c r="F3003" i="4"/>
  <c r="F3150" i="4"/>
  <c r="F4105" i="4"/>
  <c r="F4840" i="4"/>
  <c r="F6428" i="4"/>
  <c r="F1682" i="4"/>
  <c r="F4028" i="4"/>
  <c r="F5799" i="4"/>
  <c r="F1769" i="4"/>
  <c r="F1441" i="4"/>
  <c r="F671" i="4"/>
  <c r="F3145" i="4"/>
  <c r="F2820" i="4"/>
  <c r="F5521" i="4"/>
  <c r="F130" i="4"/>
  <c r="F2893" i="4"/>
  <c r="F4661" i="4"/>
  <c r="F1799" i="4"/>
  <c r="F73" i="4"/>
  <c r="F1409" i="4"/>
  <c r="F4810" i="4"/>
  <c r="F5565" i="4"/>
  <c r="F4734" i="4"/>
  <c r="F4545" i="4"/>
  <c r="F5232" i="4"/>
  <c r="F893" i="4"/>
  <c r="F2455" i="4"/>
  <c r="F4828" i="4"/>
  <c r="F2367" i="4"/>
  <c r="F5085" i="4"/>
  <c r="F5171" i="4"/>
  <c r="F6270" i="4"/>
  <c r="F3643" i="4"/>
  <c r="F6310" i="4"/>
  <c r="F5754" i="4"/>
  <c r="F427" i="4"/>
  <c r="F2185" i="4"/>
  <c r="F1946" i="4"/>
  <c r="F4039" i="4"/>
  <c r="F3338" i="4"/>
  <c r="F581" i="4"/>
  <c r="F432" i="4"/>
  <c r="F3068" i="4"/>
  <c r="F5728" i="4"/>
  <c r="F6391" i="4"/>
  <c r="F3461" i="4"/>
  <c r="F551" i="4"/>
  <c r="F4084" i="4"/>
  <c r="F4484" i="4"/>
  <c r="F701" i="4"/>
  <c r="F6248" i="4"/>
  <c r="F954" i="4"/>
  <c r="F3026" i="4"/>
  <c r="F3476" i="4"/>
  <c r="F544" i="4"/>
  <c r="F5387" i="4"/>
  <c r="F5220" i="4"/>
  <c r="F3884" i="4"/>
  <c r="F4313" i="4"/>
  <c r="F3666" i="4"/>
  <c r="F1882" i="4"/>
  <c r="F5957" i="4"/>
  <c r="F4976" i="4"/>
  <c r="F2476" i="4"/>
  <c r="F3841" i="4"/>
  <c r="F1408" i="4"/>
  <c r="F4200" i="4"/>
  <c r="F136" i="4"/>
  <c r="F1579" i="4"/>
  <c r="F5953" i="4"/>
  <c r="F1692" i="4"/>
  <c r="F2569" i="4"/>
  <c r="F6073" i="4"/>
  <c r="F5408" i="4"/>
  <c r="F244" i="4"/>
  <c r="F3102" i="4"/>
  <c r="F3115" i="4"/>
  <c r="F2945" i="4"/>
  <c r="F320" i="4"/>
  <c r="F4551" i="4"/>
  <c r="F3989" i="4"/>
  <c r="F3048" i="4"/>
  <c r="F5764" i="4"/>
  <c r="F4232" i="4"/>
  <c r="F1219" i="4"/>
  <c r="F3347" i="4"/>
  <c r="F5441" i="4"/>
  <c r="F3583" i="4"/>
  <c r="F6294" i="4"/>
  <c r="F5325" i="4"/>
  <c r="F3904" i="4"/>
  <c r="F828" i="4"/>
  <c r="F4352" i="4"/>
  <c r="F5132" i="4"/>
  <c r="F984" i="4"/>
  <c r="F3665" i="4"/>
  <c r="F2734" i="4"/>
  <c r="F4540" i="4"/>
  <c r="F2528" i="4"/>
  <c r="F6204" i="4"/>
  <c r="F2785" i="4"/>
  <c r="F4166" i="4"/>
  <c r="F6275" i="4"/>
  <c r="F4389" i="4"/>
  <c r="F1906" i="4"/>
  <c r="F924" i="4"/>
  <c r="F4772" i="4"/>
  <c r="F3496" i="4"/>
  <c r="F1368" i="4"/>
  <c r="F3524" i="4"/>
  <c r="F1932" i="4"/>
  <c r="F5756" i="4"/>
  <c r="F4472" i="4"/>
  <c r="F1900" i="4"/>
  <c r="F6173" i="4"/>
  <c r="F2852" i="4"/>
  <c r="F969" i="4"/>
  <c r="F1282" i="4"/>
  <c r="F4003" i="4"/>
  <c r="F5767" i="4"/>
  <c r="F2997" i="4"/>
  <c r="F1517" i="4"/>
  <c r="F1369" i="4"/>
  <c r="F3302" i="4"/>
  <c r="F3181" i="4"/>
  <c r="F253" i="4"/>
  <c r="F6025" i="4"/>
  <c r="F6072" i="4"/>
  <c r="F5403" i="4"/>
  <c r="F71" i="4"/>
  <c r="F5978" i="4"/>
  <c r="F2895" i="4"/>
  <c r="F6268" i="4"/>
  <c r="F5600" i="4"/>
  <c r="F4931" i="4"/>
  <c r="F3259" i="4"/>
  <c r="F461" i="4"/>
  <c r="F2295" i="4"/>
  <c r="F5297" i="4"/>
  <c r="F1478" i="4"/>
  <c r="F1422" i="4"/>
  <c r="F794" i="4"/>
  <c r="F5079" i="4"/>
  <c r="F4283" i="4"/>
  <c r="F2502" i="4"/>
  <c r="F571" i="4"/>
  <c r="F4945" i="4"/>
  <c r="F5874" i="4"/>
  <c r="F1153" i="4"/>
  <c r="F5173" i="4"/>
  <c r="F934" i="4"/>
  <c r="F3" i="4"/>
  <c r="F1526" i="4"/>
  <c r="F4932" i="4"/>
  <c r="F2517" i="4"/>
  <c r="F5714" i="4"/>
  <c r="F3360" i="4"/>
  <c r="F2800" i="4"/>
  <c r="F1028" i="4"/>
  <c r="F1660" i="4"/>
  <c r="F4876" i="4"/>
  <c r="F4454" i="4"/>
  <c r="F1001" i="4"/>
  <c r="F53" i="4"/>
  <c r="F4823" i="4"/>
  <c r="F4710" i="4"/>
  <c r="F6109" i="4"/>
  <c r="F4847" i="4"/>
  <c r="F4226" i="4"/>
  <c r="F2710" i="4"/>
  <c r="F3426" i="4"/>
  <c r="F84" i="4"/>
  <c r="F1155" i="4"/>
  <c r="F2996" i="4"/>
  <c r="F6079" i="4"/>
  <c r="F2208" i="4"/>
  <c r="F1125" i="4"/>
  <c r="F1753" i="4"/>
  <c r="F1659" i="4"/>
  <c r="F2751" i="4"/>
  <c r="F2880" i="4"/>
  <c r="F2303" i="4"/>
  <c r="F5073" i="4"/>
  <c r="F3342" i="4"/>
  <c r="F3034" i="4"/>
  <c r="F1180" i="4"/>
  <c r="F2088" i="4"/>
  <c r="F5262" i="4"/>
  <c r="F2200" i="4"/>
  <c r="F425" i="4"/>
  <c r="F5108" i="4"/>
  <c r="F145" i="4"/>
  <c r="F6293" i="4"/>
  <c r="F5238" i="4"/>
  <c r="F4156" i="4"/>
  <c r="F153" i="4"/>
  <c r="F423" i="4"/>
  <c r="F2783" i="4"/>
  <c r="F5294" i="4"/>
  <c r="F3646" i="4"/>
  <c r="F6394" i="4"/>
  <c r="F3350" i="4"/>
  <c r="F5273" i="4"/>
  <c r="F890" i="4"/>
  <c r="F394" i="4"/>
  <c r="F3574" i="4"/>
  <c r="F3410" i="4"/>
  <c r="F4227" i="4"/>
  <c r="F173" i="4"/>
  <c r="F5426" i="4"/>
  <c r="F4397" i="4"/>
  <c r="F812" i="4"/>
  <c r="F6159" i="4"/>
  <c r="F2058" i="4"/>
  <c r="F4947" i="4"/>
  <c r="F515" i="4"/>
  <c r="F618" i="4"/>
  <c r="F4222" i="4"/>
  <c r="F5777" i="4"/>
  <c r="F1135" i="4"/>
  <c r="F1076" i="4"/>
  <c r="F6234" i="4"/>
  <c r="F6148" i="4"/>
  <c r="F2764" i="4"/>
  <c r="F4729" i="4"/>
  <c r="F5919" i="4"/>
  <c r="F905" i="4"/>
  <c r="F1942" i="4"/>
  <c r="F5744" i="4"/>
  <c r="F5067" i="4"/>
  <c r="F387" i="4"/>
  <c r="F3174" i="4"/>
  <c r="F3840" i="4"/>
  <c r="F3194" i="4"/>
  <c r="F4537" i="4"/>
  <c r="F4955" i="4"/>
  <c r="F2621" i="4"/>
  <c r="F3757" i="4"/>
  <c r="F3037" i="4"/>
  <c r="F2540" i="4"/>
  <c r="F4164" i="4"/>
  <c r="F6272" i="4"/>
  <c r="F6189" i="4"/>
  <c r="F510" i="4"/>
  <c r="F5007" i="4"/>
  <c r="F2498" i="4"/>
  <c r="F1203" i="4"/>
  <c r="F876" i="4"/>
  <c r="F4515" i="4"/>
  <c r="F1837" i="4"/>
  <c r="F2223" i="4"/>
  <c r="F588" i="4"/>
  <c r="F6154" i="4"/>
  <c r="F2257" i="4"/>
  <c r="F191" i="4"/>
  <c r="F1698" i="4"/>
  <c r="F3959" i="4"/>
  <c r="F2898" i="4"/>
  <c r="F6249" i="4"/>
  <c r="F1575" i="4"/>
  <c r="F673" i="4"/>
  <c r="F1493" i="4"/>
  <c r="F1098" i="4"/>
  <c r="F5933" i="4"/>
  <c r="F406" i="4"/>
  <c r="F6397" i="4"/>
  <c r="F1149" i="4"/>
  <c r="F62" i="4"/>
  <c r="F659" i="4"/>
  <c r="F3686" i="4"/>
  <c r="F4804" i="4"/>
  <c r="F2944" i="4"/>
  <c r="F3373" i="4"/>
  <c r="F5168" i="4"/>
  <c r="F4171" i="4"/>
  <c r="F629" i="4"/>
  <c r="F5590" i="4"/>
  <c r="F2427" i="4"/>
  <c r="F3286" i="4"/>
  <c r="F4573" i="4"/>
  <c r="F727" i="4"/>
  <c r="F2083" i="4"/>
  <c r="F5939" i="4"/>
  <c r="F5355" i="4"/>
  <c r="F1642" i="4"/>
  <c r="F4285" i="4"/>
  <c r="F989" i="4"/>
  <c r="F100" i="4"/>
  <c r="F4146" i="4"/>
  <c r="F3215" i="4"/>
  <c r="F79" i="4"/>
  <c r="F3012" i="4"/>
  <c r="F5638" i="4"/>
  <c r="F514" i="4"/>
  <c r="F1573" i="4"/>
  <c r="F1115" i="4"/>
  <c r="F1583" i="4"/>
  <c r="F6055" i="4"/>
  <c r="F932" i="4"/>
  <c r="F2438" i="4"/>
  <c r="F5412" i="4"/>
  <c r="F4906" i="4"/>
  <c r="F4779" i="4"/>
  <c r="F2477" i="4"/>
  <c r="F1989" i="4"/>
  <c r="F3317" i="4"/>
  <c r="F1432" i="4"/>
  <c r="F389" i="4"/>
  <c r="F1590" i="4"/>
  <c r="F5643" i="4"/>
  <c r="F1118" i="4"/>
  <c r="F3977" i="4"/>
  <c r="F5676" i="4"/>
  <c r="F5351" i="4"/>
  <c r="F5871" i="4"/>
  <c r="F1859" i="4"/>
  <c r="F1921" i="4"/>
  <c r="F3947" i="4"/>
  <c r="F509" i="4"/>
  <c r="F1285" i="4"/>
  <c r="F3717" i="4"/>
  <c r="F6343" i="4"/>
  <c r="F2557" i="4"/>
  <c r="F4653" i="4"/>
  <c r="F5963" i="4"/>
  <c r="F4129" i="4"/>
  <c r="F3106" i="4"/>
  <c r="F6432" i="4"/>
  <c r="F2225" i="4"/>
  <c r="F4382" i="4"/>
  <c r="F4778" i="4"/>
  <c r="F4214" i="4"/>
  <c r="F5349" i="4"/>
  <c r="F4024" i="4"/>
  <c r="F3009" i="4"/>
  <c r="F4479" i="4"/>
  <c r="F6074" i="4"/>
  <c r="F4370" i="4"/>
  <c r="F3228" i="4"/>
  <c r="F3144" i="4"/>
  <c r="F2816" i="4"/>
  <c r="F5502" i="4"/>
  <c r="F11" i="4"/>
  <c r="F3293" i="4"/>
  <c r="F4812" i="4"/>
  <c r="F1539" i="4"/>
  <c r="F3675" i="4"/>
  <c r="F3363" i="4"/>
  <c r="F1794" i="4"/>
  <c r="F5018" i="4"/>
  <c r="F5507" i="4"/>
  <c r="F4046" i="4"/>
  <c r="F5476" i="4"/>
  <c r="F1113" i="4"/>
  <c r="F3376" i="4"/>
  <c r="F1024" i="4"/>
  <c r="F3248" i="4"/>
  <c r="F5042" i="4"/>
  <c r="F319" i="4"/>
  <c r="F5470" i="4"/>
  <c r="F1821" i="4"/>
  <c r="F4095" i="4"/>
  <c r="F827" i="4"/>
  <c r="F4361" i="4"/>
  <c r="F6105" i="4"/>
  <c r="F779" i="4"/>
  <c r="F1083" i="4"/>
  <c r="F302" i="4"/>
  <c r="F310" i="4"/>
  <c r="F5841" i="4"/>
  <c r="F157" i="4"/>
  <c r="F4862" i="4"/>
  <c r="F348" i="4"/>
  <c r="F1927" i="4"/>
  <c r="F902" i="4"/>
  <c r="F6431" i="4"/>
  <c r="F4233" i="4"/>
  <c r="F3353" i="4"/>
  <c r="F2172" i="4"/>
  <c r="F3692" i="4"/>
  <c r="F817" i="4"/>
  <c r="F451" i="4"/>
  <c r="F3094" i="4"/>
  <c r="F6316" i="4"/>
  <c r="F565" i="4"/>
  <c r="F1969" i="4"/>
  <c r="F5964" i="4"/>
  <c r="F1239" i="4"/>
  <c r="F3312" i="4"/>
  <c r="F4572" i="4"/>
  <c r="F22" i="4"/>
  <c r="F1939" i="4"/>
  <c r="F5065" i="4"/>
  <c r="F6175" i="4"/>
  <c r="F1286" i="4"/>
  <c r="F1877" i="4"/>
  <c r="F6138" i="4"/>
  <c r="F2330" i="4"/>
  <c r="F2474" i="4"/>
  <c r="F1919" i="4"/>
  <c r="F6139" i="4"/>
  <c r="F4000" i="4"/>
  <c r="F6207" i="4"/>
  <c r="F3292" i="4"/>
  <c r="F2413" i="4"/>
  <c r="F4277" i="4"/>
  <c r="F2425" i="4"/>
  <c r="F547" i="4"/>
  <c r="F2636" i="4"/>
  <c r="F1092" i="4"/>
  <c r="F2212" i="4"/>
  <c r="F5308" i="4"/>
  <c r="F2511" i="4"/>
  <c r="F4723" i="4"/>
  <c r="F799" i="4"/>
  <c r="F768" i="4"/>
  <c r="F5480" i="4"/>
  <c r="F6351" i="4"/>
  <c r="F3398" i="4"/>
  <c r="F798" i="4"/>
  <c r="F1805" i="4"/>
  <c r="F2081" i="4"/>
  <c r="F6403" i="4"/>
  <c r="F219" i="4"/>
  <c r="F4664" i="4"/>
  <c r="F2420" i="4"/>
  <c r="F3067" i="4"/>
  <c r="F4855" i="4"/>
  <c r="F1370" i="4"/>
  <c r="F4013" i="4"/>
  <c r="F1271" i="4"/>
  <c r="F4662" i="4"/>
  <c r="F4783" i="4"/>
  <c r="F1529" i="4"/>
  <c r="F2634" i="4"/>
  <c r="F1887" i="4"/>
  <c r="F5383" i="4"/>
  <c r="F6246" i="4"/>
  <c r="F3222" i="4"/>
  <c r="F3894" i="4"/>
  <c r="F4820" i="4"/>
  <c r="F112" i="4"/>
  <c r="F5733" i="4"/>
  <c r="F3694" i="4"/>
  <c r="F2205" i="4"/>
  <c r="F4767" i="4"/>
  <c r="F3919" i="4"/>
  <c r="F4136" i="4"/>
  <c r="F6152" i="4"/>
  <c r="F3319" i="4"/>
  <c r="F5717" i="4"/>
  <c r="F6092" i="4"/>
  <c r="F5949" i="4"/>
  <c r="F1608" i="4"/>
  <c r="F3453" i="4"/>
  <c r="F3006" i="4"/>
  <c r="F5340" i="4"/>
  <c r="F1278" i="4"/>
  <c r="F4776" i="4"/>
  <c r="F5520" i="4"/>
  <c r="F1423" i="4"/>
  <c r="F4079" i="4"/>
  <c r="F2270" i="4"/>
  <c r="F3358" i="4"/>
  <c r="F5785" i="4"/>
  <c r="F2981" i="4"/>
  <c r="F6262" i="4"/>
  <c r="F1658" i="4"/>
  <c r="F1883" i="4"/>
  <c r="F5766" i="4"/>
  <c r="F4859" i="4"/>
  <c r="F5026" i="4"/>
  <c r="F3267" i="4"/>
  <c r="F4108" i="4"/>
  <c r="F1848" i="4"/>
  <c r="F1447" i="4"/>
  <c r="F1663" i="4"/>
  <c r="F3644" i="4"/>
  <c r="F3346" i="4"/>
  <c r="F6020" i="4"/>
  <c r="F4246" i="4"/>
  <c r="F3541" i="4"/>
  <c r="F1480" i="4"/>
  <c r="F4711" i="4"/>
  <c r="F4348" i="4"/>
  <c r="F5254" i="4"/>
  <c r="F5015" i="4"/>
  <c r="F2256" i="4"/>
  <c r="F6038" i="4"/>
  <c r="F3366" i="4"/>
  <c r="F39" i="4"/>
  <c r="F2328" i="4"/>
  <c r="F2" i="4"/>
  <c r="F5235" i="4"/>
  <c r="F4607" i="4"/>
  <c r="F897" i="4"/>
  <c r="F3756" i="4"/>
  <c r="F4485" i="4"/>
  <c r="F6182" i="4"/>
  <c r="F1634" i="4"/>
  <c r="F1843" i="4"/>
  <c r="F3695" i="4"/>
  <c r="F2579" i="4"/>
  <c r="F2601" i="4"/>
  <c r="F2871" i="4"/>
  <c r="F2484" i="4"/>
  <c r="F1394" i="4"/>
  <c r="F1126" i="4"/>
  <c r="F308" i="4"/>
  <c r="F1088" i="4"/>
  <c r="F4843" i="4"/>
  <c r="F2802" i="4"/>
  <c r="F474" i="4"/>
  <c r="F4982" i="4"/>
  <c r="F2265" i="4"/>
  <c r="F4184" i="4"/>
  <c r="F6302" i="4"/>
  <c r="F4628" i="4"/>
  <c r="F3400" i="4"/>
  <c r="F4085" i="4"/>
  <c r="F5812" i="4"/>
  <c r="F3727" i="4"/>
  <c r="F803" i="4"/>
  <c r="F6010" i="4"/>
  <c r="F3223" i="4"/>
  <c r="F3460" i="4"/>
  <c r="F3201" i="4"/>
  <c r="F439" i="4"/>
  <c r="F1702" i="4"/>
  <c r="F5364" i="4"/>
  <c r="F2774" i="4"/>
  <c r="F3095" i="4"/>
  <c r="F2567" i="4"/>
  <c r="F3439" i="4"/>
  <c r="F1316" i="4"/>
  <c r="F5224" i="4"/>
  <c r="F2948" i="4"/>
  <c r="F5398" i="4"/>
  <c r="F1066" i="4"/>
  <c r="F263" i="4"/>
  <c r="F5625" i="4"/>
  <c r="F4491" i="4"/>
  <c r="F1973" i="4"/>
  <c r="F2926" i="4"/>
  <c r="F373" i="4"/>
  <c r="F293" i="4"/>
  <c r="F3220" i="4"/>
  <c r="F1044" i="4"/>
  <c r="F1687" i="4"/>
  <c r="F3985" i="4"/>
  <c r="F2432" i="4"/>
  <c r="F4420" i="4"/>
  <c r="F594" i="4"/>
  <c r="F2908" i="4"/>
  <c r="F3199" i="4"/>
  <c r="F720" i="4"/>
  <c r="F194" i="4"/>
  <c r="F1907" i="4"/>
  <c r="F3726" i="4"/>
  <c r="F126" i="4"/>
  <c r="F1589" i="4"/>
  <c r="F1352" i="4"/>
  <c r="F3929" i="4"/>
  <c r="F1903" i="4"/>
  <c r="F3202" i="4"/>
  <c r="F5200" i="4"/>
  <c r="F2645" i="4"/>
  <c r="F3263" i="4"/>
  <c r="F5746" i="4"/>
  <c r="F1192" i="4"/>
  <c r="F2055" i="4"/>
  <c r="F479" i="4"/>
  <c r="F5720" i="4"/>
  <c r="F5514" i="4"/>
  <c r="F3872" i="4"/>
  <c r="F2565" i="4"/>
  <c r="F4534" i="4"/>
  <c r="F6325" i="4"/>
  <c r="F1531" i="4"/>
  <c r="F2056" i="4"/>
  <c r="F1116" i="4"/>
  <c r="F2858" i="4"/>
  <c r="F2250" i="4"/>
  <c r="F305" i="4"/>
  <c r="F3734" i="4"/>
  <c r="F301" i="4"/>
  <c r="F1472" i="4"/>
  <c r="F620" i="4"/>
  <c r="F3697" i="4"/>
  <c r="F5774" i="4"/>
  <c r="F1287" i="4"/>
  <c r="F3075" i="4"/>
  <c r="F5882" i="4"/>
  <c r="F3701" i="4"/>
  <c r="F609" i="4"/>
  <c r="F321" i="4"/>
  <c r="F3794" i="4"/>
  <c r="F5030" i="4"/>
  <c r="F2719" i="4"/>
  <c r="F2090" i="4"/>
  <c r="F3653" i="4"/>
  <c r="F2939" i="4"/>
  <c r="F2574" i="4"/>
  <c r="F2215" i="4"/>
  <c r="F2451" i="4"/>
  <c r="F1160" i="4"/>
  <c r="F2153" i="4"/>
  <c r="F5212" i="4"/>
  <c r="F4110" i="4"/>
  <c r="F4062" i="4"/>
  <c r="F2156" i="4"/>
  <c r="F2106" i="4"/>
  <c r="F4056" i="4"/>
  <c r="F4602" i="4"/>
  <c r="F119" i="4"/>
  <c r="F2628" i="4"/>
  <c r="F3520" i="4"/>
  <c r="F416" i="4"/>
  <c r="F569" i="4"/>
  <c r="F2342" i="4"/>
  <c r="F1774" i="4"/>
  <c r="F403" i="4"/>
  <c r="F3484" i="4"/>
  <c r="F3900" i="4"/>
  <c r="F4473" i="4"/>
  <c r="F852" i="4"/>
  <c r="F4322" i="4"/>
  <c r="F4834" i="4"/>
  <c r="F6078" i="4"/>
  <c r="F2289" i="4"/>
  <c r="F5458" i="4"/>
  <c r="F3581" i="4"/>
  <c r="F5834" i="4"/>
  <c r="F2773" i="4"/>
  <c r="F2450" i="4"/>
  <c r="F591" i="4"/>
  <c r="F426" i="4"/>
  <c r="F417" i="4"/>
  <c r="F5360" i="4"/>
  <c r="F753" i="4"/>
  <c r="F4083" i="4"/>
  <c r="F1914" i="4"/>
  <c r="F5649" i="4"/>
  <c r="F5097" i="4"/>
  <c r="F1584" i="4"/>
  <c r="F4218" i="4"/>
  <c r="F4552" i="4"/>
  <c r="F473" i="4"/>
  <c r="F5203" i="4"/>
  <c r="F4654" i="4"/>
  <c r="F3129" i="4"/>
  <c r="F2495" i="4"/>
  <c r="F3454" i="4"/>
  <c r="F4392" i="4"/>
  <c r="F829" i="4"/>
  <c r="F5258" i="4"/>
  <c r="F1806" i="4"/>
  <c r="F2760" i="4"/>
  <c r="F170" i="4"/>
  <c r="F5786" i="4"/>
  <c r="F5486" i="4"/>
  <c r="F3332" i="4"/>
  <c r="F2666" i="4"/>
  <c r="F332" i="4"/>
  <c r="F6356" i="4"/>
  <c r="F5474" i="4"/>
  <c r="F1363" i="4"/>
  <c r="F4312" i="4"/>
  <c r="F4616" i="4"/>
  <c r="F2512" i="4"/>
  <c r="F455" i="4"/>
  <c r="F3824" i="4"/>
  <c r="F2131" i="4"/>
  <c r="F283" i="4"/>
  <c r="F4905" i="4"/>
  <c r="F1398" i="4"/>
  <c r="F961" i="4"/>
  <c r="F1183" i="4"/>
  <c r="F5870" i="4"/>
  <c r="F2856" i="4"/>
  <c r="F3837" i="4"/>
  <c r="F2470" i="4"/>
  <c r="F1361" i="4"/>
  <c r="F282" i="4"/>
  <c r="F4640" i="4"/>
  <c r="F3706" i="4"/>
  <c r="F3062" i="4"/>
  <c r="F3784" i="4"/>
  <c r="F3217" i="4"/>
  <c r="F5609" i="4"/>
  <c r="F3167" i="4"/>
  <c r="F1356" i="4"/>
  <c r="F288" i="4"/>
  <c r="F5839" i="4"/>
  <c r="F4693" i="4"/>
  <c r="F1254" i="4"/>
  <c r="F5831" i="4"/>
  <c r="F246" i="4"/>
  <c r="F1204" i="4"/>
  <c r="F4239" i="4"/>
  <c r="F4319" i="4"/>
  <c r="F364" i="4"/>
  <c r="F4180" i="4"/>
  <c r="F949" i="4"/>
  <c r="F5245" i="4"/>
  <c r="F4186" i="4"/>
  <c r="F3388" i="4"/>
  <c r="F3966" i="4"/>
  <c r="F1007" i="4"/>
  <c r="F3836" i="4"/>
  <c r="F4530" i="4"/>
  <c r="F4838" i="4"/>
  <c r="F1320" i="4"/>
  <c r="F1551" i="4"/>
  <c r="F611" i="4"/>
  <c r="F5057" i="4"/>
  <c r="F3752" i="4"/>
  <c r="F1214" i="4"/>
  <c r="F6060" i="4"/>
  <c r="F315" i="4"/>
  <c r="F5650" i="4"/>
  <c r="F6064" i="4"/>
  <c r="F4568" i="4"/>
  <c r="F853" i="4"/>
  <c r="F4045" i="4"/>
  <c r="F1270" i="4"/>
  <c r="F947" i="4"/>
  <c r="F2736" i="4"/>
  <c r="F4750" i="4"/>
  <c r="F2050" i="4"/>
  <c r="F4012" i="4"/>
  <c r="F2531" i="4"/>
  <c r="F2015" i="4"/>
  <c r="F4060" i="4"/>
  <c r="F260" i="4"/>
  <c r="F76" i="4"/>
  <c r="F574" i="4"/>
  <c r="F3130" i="4"/>
  <c r="F1010" i="4"/>
  <c r="F1586" i="4"/>
  <c r="F1484" i="4"/>
  <c r="F197" i="4"/>
  <c r="F4345" i="4"/>
  <c r="F1108" i="4"/>
  <c r="F1959" i="4"/>
  <c r="F4600" i="4"/>
  <c r="F3349" i="4"/>
  <c r="F1268" i="4"/>
  <c r="F5411" i="4"/>
  <c r="F1653" i="4"/>
  <c r="F4327" i="4"/>
  <c r="F4660" i="4"/>
  <c r="F4161" i="4"/>
  <c r="F3718" i="4"/>
  <c r="F3013" i="4"/>
  <c r="F1050" i="4"/>
  <c r="F3826" i="4"/>
  <c r="F2430" i="4"/>
  <c r="F2315" i="4"/>
  <c r="F5981" i="4"/>
  <c r="F2217" i="4"/>
  <c r="F1174" i="4"/>
  <c r="F5429" i="4"/>
  <c r="F2203" i="4"/>
  <c r="F854" i="4"/>
  <c r="F1632" i="4"/>
  <c r="F2507" i="4"/>
  <c r="F4708" i="4"/>
  <c r="F4254" i="4"/>
  <c r="F4144" i="4"/>
  <c r="F4248" i="4"/>
  <c r="F257" i="4"/>
  <c r="F2085" i="4"/>
  <c r="F4782" i="4"/>
  <c r="F5936" i="4"/>
  <c r="F1156" i="4"/>
  <c r="F6143" i="4"/>
  <c r="F4436" i="4"/>
  <c r="F6292" i="4"/>
  <c r="F1788" i="4"/>
  <c r="F5996" i="4"/>
  <c r="F5197" i="4"/>
  <c r="F5359" i="4"/>
  <c r="F1025" i="4"/>
  <c r="F5885" i="4"/>
  <c r="F2095" i="4"/>
  <c r="F2698" i="4"/>
  <c r="F5536" i="4"/>
  <c r="F1972" i="4"/>
  <c r="F1032" i="4"/>
  <c r="F1043" i="4"/>
  <c r="F481" i="4"/>
  <c r="F3408" i="4"/>
  <c r="F1606" i="4"/>
  <c r="F484" i="4"/>
  <c r="F2724" i="4"/>
  <c r="F2664" i="4"/>
  <c r="F6280" i="4"/>
  <c r="F5795" i="4"/>
  <c r="F3339" i="4"/>
  <c r="F1874" i="4"/>
  <c r="F3776" i="4"/>
  <c r="F815" i="4"/>
  <c r="F2207" i="4"/>
  <c r="F3518" i="4"/>
  <c r="F928" i="4"/>
  <c r="F5101" i="4"/>
  <c r="F1414" i="4"/>
  <c r="F1977" i="4"/>
  <c r="F158" i="4"/>
  <c r="F5959" i="4"/>
  <c r="F6155" i="4"/>
  <c r="F5821" i="4"/>
  <c r="F2847" i="4"/>
  <c r="F2390" i="4"/>
  <c r="F396" i="4"/>
  <c r="F3729" i="4"/>
  <c r="F1002" i="4"/>
  <c r="F1667" i="4"/>
  <c r="F1212" i="4"/>
  <c r="F2444" i="4"/>
  <c r="F2988" i="4"/>
  <c r="F4176" i="4"/>
  <c r="F5846" i="4"/>
  <c r="F5105" i="4"/>
  <c r="F6029" i="4"/>
  <c r="F5368" i="4"/>
  <c r="F3079" i="4"/>
  <c r="F5740" i="4"/>
  <c r="F4747" i="4"/>
  <c r="F1779" i="4"/>
  <c r="F1851" i="4"/>
  <c r="F3279" i="4"/>
  <c r="F171" i="4"/>
  <c r="F3561" i="4"/>
  <c r="F2998" i="4"/>
  <c r="F1056" i="4"/>
  <c r="F5762" i="4"/>
  <c r="F6220" i="4"/>
  <c r="F505" i="4"/>
  <c r="F6291" i="4"/>
  <c r="F6390" i="4"/>
  <c r="F3810" i="4"/>
  <c r="F1450" i="4"/>
  <c r="F6395" i="4"/>
  <c r="F5070" i="4"/>
  <c r="F3699" i="4"/>
  <c r="F4677" i="4"/>
  <c r="F997" i="4"/>
  <c r="F3566" i="4"/>
  <c r="F1648" i="4"/>
  <c r="F5972" i="4"/>
  <c r="F5467" i="4"/>
  <c r="F5656" i="4"/>
  <c r="F3340" i="4"/>
  <c r="F914" i="4"/>
  <c r="F4595" i="4"/>
  <c r="F3815" i="4"/>
  <c r="F491" i="4"/>
  <c r="F3628" i="4"/>
  <c r="F686" i="4"/>
  <c r="F5201" i="4"/>
  <c r="F6118" i="4"/>
  <c r="F4533" i="4"/>
  <c r="F4384" i="4"/>
  <c r="F2795" i="4"/>
  <c r="F3210" i="4"/>
  <c r="F4542" i="4"/>
  <c r="F3108" i="4"/>
  <c r="F1696" i="4"/>
  <c r="F4764" i="4"/>
  <c r="F5396" i="4"/>
  <c r="F2017" i="4"/>
  <c r="F6039" i="4"/>
  <c r="F1259" i="4"/>
  <c r="F2448" i="4"/>
  <c r="F648" i="4"/>
  <c r="F3527" i="4"/>
  <c r="F5970" i="4"/>
  <c r="F6134" i="4"/>
  <c r="F1112" i="4"/>
  <c r="F237" i="4"/>
  <c r="F2702" i="4"/>
  <c r="F5261" i="4"/>
  <c r="F4887" i="4"/>
  <c r="F877" i="4"/>
  <c r="F1795" i="4"/>
  <c r="F5489" i="4"/>
  <c r="F6230" i="4"/>
  <c r="F3532" i="4"/>
  <c r="F2070" i="4"/>
  <c r="F1747" i="4"/>
  <c r="F4963" i="4"/>
  <c r="F4297" i="4"/>
  <c r="F5357" i="4"/>
  <c r="F2266" i="4"/>
  <c r="F3630" i="4"/>
  <c r="F1792" i="4"/>
  <c r="F5815" i="4"/>
  <c r="F894" i="4"/>
  <c r="F1738" i="4"/>
  <c r="F3750" i="4"/>
  <c r="F844" i="4"/>
  <c r="F1602" i="4"/>
  <c r="F2426" i="4"/>
  <c r="F3673" i="4"/>
  <c r="F24" i="4"/>
  <c r="F2144" i="4"/>
  <c r="F1714" i="4"/>
  <c r="F3396" i="4"/>
  <c r="F903" i="4"/>
  <c r="F1326" i="4"/>
  <c r="F2834" i="4"/>
  <c r="F4404" i="4"/>
  <c r="F5688" i="4"/>
  <c r="F5617" i="4"/>
  <c r="F2703" i="4"/>
  <c r="F1101" i="4"/>
  <c r="F3597" i="4"/>
  <c r="F3437" i="4"/>
  <c r="F1242" i="4"/>
  <c r="F1672" i="4"/>
  <c r="F4977" i="4"/>
  <c r="F1481" i="4"/>
  <c r="F3779" i="4"/>
  <c r="F1376" i="4"/>
  <c r="F3509" i="4"/>
  <c r="F638" i="4"/>
  <c r="F1377" i="4"/>
  <c r="F1808" i="4"/>
  <c r="F4848" i="4"/>
  <c r="F2174" i="4"/>
  <c r="F19" i="4"/>
  <c r="F1095" i="4"/>
  <c r="F1550" i="4"/>
  <c r="F4554" i="4"/>
  <c r="F2970" i="4"/>
  <c r="F5668" i="4"/>
  <c r="F4258" i="4"/>
  <c r="F304" i="4"/>
  <c r="F1449" i="4"/>
  <c r="F5468" i="4"/>
  <c r="F4744" i="4"/>
  <c r="F3786" i="4"/>
  <c r="F6184" i="4"/>
  <c r="F930" i="4"/>
  <c r="F318" i="4"/>
  <c r="F4260" i="4"/>
  <c r="F48" i="4"/>
  <c r="F4570" i="4"/>
  <c r="F211" i="4"/>
  <c r="F1474" i="4"/>
  <c r="F756" i="4"/>
  <c r="F2066" i="4"/>
  <c r="F6023" i="4"/>
  <c r="F5652" i="4"/>
  <c r="F6309" i="4"/>
  <c r="F2226" i="4"/>
  <c r="F6214" i="4"/>
  <c r="F4546" i="4"/>
  <c r="F2021" i="4"/>
  <c r="F3818" i="4"/>
  <c r="F2583" i="4"/>
  <c r="F1744" i="4"/>
  <c r="F2051" i="4"/>
  <c r="F3684" i="4"/>
  <c r="F2672" i="4"/>
  <c r="F4272" i="4"/>
  <c r="F3405" i="4"/>
  <c r="F1323" i="4"/>
  <c r="F3386" i="4"/>
  <c r="F612" i="4"/>
  <c r="F1143" i="4"/>
  <c r="F5185" i="4"/>
  <c r="F6221" i="4"/>
  <c r="F3535" i="4"/>
  <c r="F4325" i="4"/>
  <c r="F5041" i="4"/>
  <c r="F1742" i="4"/>
  <c r="F872" i="4"/>
  <c r="F1815" i="4"/>
  <c r="F3933" i="4"/>
  <c r="F3447" i="4"/>
  <c r="F3057" i="4"/>
  <c r="F5900" i="4"/>
  <c r="F3847" i="4"/>
  <c r="F1587" i="4"/>
  <c r="F2619" i="4"/>
  <c r="F6166" i="4"/>
  <c r="F6288" i="4"/>
  <c r="F5106" i="4"/>
  <c r="F2723" i="4"/>
  <c r="F4863" i="4"/>
  <c r="F2683" i="4"/>
  <c r="F5311" i="4"/>
  <c r="F619" i="4"/>
  <c r="F3704" i="4"/>
  <c r="F2817" i="4"/>
  <c r="F4999" i="4"/>
  <c r="F5899" i="4"/>
  <c r="F6172" i="4"/>
  <c r="F4195" i="4"/>
  <c r="F5416" i="4"/>
  <c r="F3227" i="4"/>
  <c r="F3371" i="4"/>
  <c r="F5462" i="4"/>
  <c r="F420" i="4"/>
  <c r="F6418" i="4"/>
  <c r="F3059" i="4"/>
  <c r="F2294" i="4"/>
  <c r="F347" i="4"/>
  <c r="F3839" i="4"/>
  <c r="F2600" i="4"/>
  <c r="F4555" i="4"/>
  <c r="F2280" i="4"/>
  <c r="F3004" i="4"/>
  <c r="F5098" i="4"/>
  <c r="F4567" i="4"/>
  <c r="F5791" i="4"/>
  <c r="F1635" i="4"/>
  <c r="F1418" i="4"/>
  <c r="F441" i="4"/>
  <c r="F2402" i="4"/>
  <c r="F287" i="4"/>
  <c r="F2900" i="4"/>
  <c r="F430" i="4"/>
  <c r="F5166" i="4"/>
  <c r="F6255" i="4"/>
  <c r="F6178" i="4"/>
  <c r="F1362" i="4"/>
  <c r="F1832" i="4"/>
  <c r="F1675" i="4"/>
  <c r="F3961" i="4"/>
  <c r="F2355" i="4"/>
  <c r="F2242" i="4"/>
  <c r="F1011" i="4"/>
  <c r="F5724" i="4"/>
  <c r="F5923" i="4"/>
  <c r="F2346" i="4"/>
  <c r="F2158" i="4"/>
  <c r="F2706" i="4"/>
  <c r="F105" i="4"/>
  <c r="F5718" i="4"/>
  <c r="F5749" i="4"/>
  <c r="F6353" i="4"/>
  <c r="F3992" i="4"/>
  <c r="F3077" i="4"/>
  <c r="F529" i="4"/>
  <c r="F6183" i="4"/>
  <c r="F2640" i="4"/>
  <c r="F3953" i="4"/>
  <c r="F4543" i="4"/>
  <c r="F1818" i="4"/>
  <c r="F1035" i="4"/>
  <c r="F2923" i="4"/>
  <c r="F6396" i="4"/>
  <c r="F6271" i="4"/>
  <c r="F5431" i="4"/>
  <c r="F6177" i="4"/>
  <c r="F4908" i="4"/>
  <c r="F5305" i="4"/>
  <c r="F4236" i="4"/>
  <c r="F711" i="4"/>
  <c r="F1110" i="4"/>
  <c r="F3838" i="4"/>
  <c r="F3606" i="4"/>
  <c r="F1332" i="4"/>
  <c r="F1980" i="4"/>
  <c r="F6136" i="4"/>
  <c r="F4330" i="4"/>
  <c r="F4462" i="4"/>
  <c r="F6116" i="4"/>
  <c r="F5460" i="4"/>
  <c r="F4199" i="4"/>
  <c r="F5580" i="4"/>
  <c r="F4116" i="4"/>
  <c r="F2103" i="4"/>
  <c r="F874" i="4"/>
  <c r="F2520" i="4"/>
  <c r="F1721" i="4"/>
  <c r="F4872" i="4"/>
  <c r="F2966" i="4"/>
  <c r="F2398" i="4"/>
  <c r="F5259" i="4"/>
  <c r="F5862" i="4"/>
  <c r="F15" i="4"/>
  <c r="F3577" i="4"/>
  <c r="F212" i="4"/>
  <c r="F2263" i="4"/>
  <c r="F392" i="4"/>
  <c r="F2327" i="4"/>
  <c r="F1348" i="4"/>
  <c r="F2469" i="4"/>
  <c r="F4477" i="4"/>
  <c r="F1483" i="4"/>
  <c r="F5880" i="4"/>
  <c r="F5556" i="4"/>
  <c r="F2551" i="4"/>
  <c r="F2999" i="4"/>
  <c r="F49" i="4"/>
  <c r="F567" i="4"/>
  <c r="F3936" i="4"/>
  <c r="F2123" i="4"/>
  <c r="F2255" i="4"/>
  <c r="F1724" i="4"/>
  <c r="F3139" i="4"/>
  <c r="F5890" i="4"/>
  <c r="F86" i="4"/>
  <c r="F2384" i="4"/>
  <c r="F5410" i="4"/>
  <c r="F6339" i="4"/>
  <c r="F2231" i="4"/>
  <c r="F5045" i="4"/>
  <c r="F3648" i="4"/>
  <c r="F3018" i="4"/>
  <c r="F4273" i="4"/>
  <c r="F5644" i="4"/>
  <c r="F3421" i="4"/>
  <c r="F1031" i="4"/>
  <c r="F2733" i="4"/>
  <c r="F3528" i="4"/>
  <c r="F1856" i="4"/>
  <c r="F1677" i="4"/>
  <c r="F506" i="4"/>
  <c r="F3110" i="4"/>
  <c r="F6036" i="4"/>
  <c r="F1911" i="4"/>
  <c r="F4689" i="4"/>
  <c r="F5721" i="4"/>
  <c r="F2363" i="4"/>
  <c r="F5554" i="4"/>
  <c r="F2667" i="4"/>
  <c r="F1513" i="4"/>
  <c r="F2087" i="4"/>
  <c r="F1549" i="4"/>
  <c r="F1049" i="4"/>
  <c r="F4703" i="4"/>
  <c r="F5039" i="4"/>
  <c r="F4897" i="4"/>
  <c r="F4242" i="4"/>
  <c r="F5120" i="4"/>
  <c r="F1309" i="4"/>
  <c r="F1290" i="4"/>
  <c r="F1034" i="4"/>
  <c r="F2073" i="4"/>
  <c r="F6409" i="4"/>
  <c r="F3097" i="4"/>
  <c r="F3169" i="4"/>
  <c r="F774" i="4"/>
  <c r="F5054" i="4"/>
  <c r="F1960" i="4"/>
  <c r="F1592" i="4"/>
  <c r="F1913" i="4"/>
  <c r="F6254" i="4"/>
  <c r="F5672" i="4"/>
  <c r="F6000" i="4"/>
  <c r="F5915" i="4"/>
  <c r="F4726" i="4"/>
  <c r="F537" i="4"/>
  <c r="F5230" i="4"/>
  <c r="F3204" i="4"/>
  <c r="F1909" i="4"/>
  <c r="F5775" i="4"/>
  <c r="F5581" i="4"/>
  <c r="F6052" i="4"/>
  <c r="F164" i="4"/>
  <c r="F327" i="4"/>
  <c r="F4793" i="4"/>
  <c r="F2651" i="4"/>
  <c r="F1120" i="4"/>
  <c r="F6075" i="4"/>
  <c r="F245" i="4"/>
  <c r="F5499" i="4"/>
  <c r="F1700" i="4"/>
  <c r="F4930" i="4"/>
  <c r="F1492" i="4"/>
  <c r="F6417" i="4"/>
  <c r="F2830" i="4"/>
  <c r="F2048" i="4"/>
  <c r="F221" i="4"/>
  <c r="F5757" i="4"/>
  <c r="F2443" i="4"/>
  <c r="F5819" i="4"/>
  <c r="F2252" i="4"/>
  <c r="F5961" i="4"/>
  <c r="F1263" i="4"/>
  <c r="F3113" i="4"/>
  <c r="F5986" i="4"/>
  <c r="F993" i="4"/>
  <c r="F3498" i="4"/>
  <c r="F4791" i="4"/>
  <c r="F5653" i="4"/>
  <c r="F5655" i="4"/>
  <c r="F2657" i="4"/>
  <c r="F379" i="4"/>
  <c r="F2967" i="4"/>
  <c r="F5674" i="4"/>
  <c r="F3257" i="4"/>
  <c r="F207" i="4"/>
  <c r="F1994" i="4"/>
  <c r="F688" i="4"/>
  <c r="F6216" i="4"/>
  <c r="F1901" i="4"/>
  <c r="F1881" i="4"/>
  <c r="F944" i="4"/>
  <c r="F5365" i="4"/>
  <c r="F4249" i="4"/>
  <c r="F2042" i="4"/>
  <c r="F3268" i="4"/>
  <c r="F5375" i="4"/>
  <c r="F2848" i="4"/>
  <c r="F2539" i="4"/>
  <c r="F6232" i="4"/>
  <c r="F973" i="4"/>
  <c r="F1246" i="4"/>
  <c r="F791" i="4"/>
  <c r="F1390" i="4"/>
  <c r="F3538" i="4"/>
  <c r="F1505" i="4"/>
  <c r="F3140" i="4"/>
  <c r="F4738" i="4"/>
  <c r="F2428" i="4"/>
  <c r="F1647" i="4"/>
  <c r="F1519" i="4"/>
  <c r="F3000" i="4"/>
  <c r="F6168" i="4"/>
  <c r="F4512" i="4"/>
  <c r="F3833" i="4"/>
  <c r="F3772" i="4"/>
  <c r="F2219" i="4"/>
  <c r="F6369" i="4"/>
  <c r="F871" i="4"/>
  <c r="F2914" i="4"/>
  <c r="F4451" i="4"/>
  <c r="F2067" i="4"/>
  <c r="F3231" i="4"/>
  <c r="F5566" i="4"/>
  <c r="F698" i="4"/>
  <c r="F4909" i="4"/>
  <c r="F5260" i="4"/>
  <c r="F4792" i="4"/>
  <c r="F575" i="4"/>
  <c r="F6313" i="4"/>
  <c r="F1825" i="4"/>
  <c r="F6162" i="4"/>
  <c r="F3049" i="4"/>
  <c r="F6195" i="4"/>
  <c r="F5020" i="4"/>
  <c r="F1262" i="4"/>
  <c r="F1871" i="4"/>
  <c r="F1737" i="4"/>
  <c r="F1777" i="4"/>
  <c r="F3040" i="4"/>
  <c r="F4918" i="4"/>
  <c r="F6305" i="4"/>
  <c r="F6150" i="4"/>
  <c r="F1656" i="4"/>
  <c r="F998" i="4"/>
  <c r="F3601" i="4"/>
  <c r="F1175" i="4"/>
  <c r="F5516" i="4"/>
  <c r="F5111" i="4"/>
  <c r="F314" i="4"/>
  <c r="F1384" i="4"/>
  <c r="F4837" i="4"/>
  <c r="F4150" i="4"/>
  <c r="F5370" i="4"/>
  <c r="F5671" i="4"/>
  <c r="F3418" i="4"/>
  <c r="F2436" i="4"/>
  <c r="F2235" i="4"/>
  <c r="F1697" i="4"/>
  <c r="F2446" i="4"/>
  <c r="F5210" i="4"/>
  <c r="F1515" i="4"/>
  <c r="F328" i="4"/>
  <c r="F3578" i="4"/>
  <c r="F1322" i="4"/>
  <c r="F1039" i="4"/>
  <c r="F3607" i="4"/>
  <c r="F196" i="4"/>
  <c r="F4220" i="4"/>
  <c r="F709" i="4"/>
  <c r="F2809" i="4"/>
  <c r="F3525" i="4"/>
  <c r="F316" i="4"/>
  <c r="F18" i="4"/>
  <c r="F1525" i="4"/>
  <c r="F500" i="4"/>
  <c r="F3096" i="4"/>
  <c r="F3586" i="4"/>
  <c r="F5719" i="4"/>
  <c r="F2128" i="4"/>
  <c r="F724" i="4"/>
  <c r="F3846" i="4"/>
  <c r="F2246" i="4"/>
  <c r="F6120" i="4"/>
  <c r="F5107" i="4"/>
  <c r="F5225" i="4"/>
  <c r="F3585" i="4"/>
  <c r="F3952" i="4"/>
  <c r="F4486" i="4"/>
  <c r="F607" i="4"/>
  <c r="F2199" i="4"/>
  <c r="F5748" i="4"/>
  <c r="F1976" i="4"/>
  <c r="F1639" i="4"/>
  <c r="F3081" i="4"/>
  <c r="F5450" i="4"/>
  <c r="F4300" i="4"/>
  <c r="F782" i="4"/>
  <c r="F3326" i="4"/>
  <c r="F2440" i="4"/>
  <c r="F6093" i="4"/>
  <c r="F3622" i="4"/>
  <c r="F4896" i="4"/>
  <c r="F1260" i="4"/>
  <c r="F1580" i="4"/>
  <c r="F5727" i="4"/>
  <c r="F4680" i="4"/>
  <c r="F1266" i="4"/>
  <c r="F6295" i="4"/>
  <c r="F277" i="4"/>
  <c r="F712" i="4"/>
  <c r="F160" i="4"/>
  <c r="F5925" i="4"/>
  <c r="F5837" i="4"/>
  <c r="F4417" i="4"/>
  <c r="F1886" i="4"/>
  <c r="F4122" i="4"/>
  <c r="F3866" i="4"/>
  <c r="F5144" i="4"/>
  <c r="F1508" i="4"/>
  <c r="F1093" i="4"/>
  <c r="F4169" i="4"/>
  <c r="F5706" i="4"/>
  <c r="F440" i="4"/>
  <c r="F1187" i="4"/>
  <c r="F5459" i="4"/>
  <c r="F3038" i="4"/>
  <c r="F4559" i="4"/>
  <c r="F1847" i="4"/>
  <c r="F4340" i="4"/>
  <c r="F4168" i="4"/>
  <c r="F2744" i="4"/>
  <c r="F4026" i="4"/>
  <c r="F562" i="4"/>
  <c r="F4590" i="4"/>
  <c r="F1811" i="4"/>
  <c r="F8" i="4"/>
  <c r="F634" i="4"/>
  <c r="F3599" i="4"/>
  <c r="F2482" i="4"/>
  <c r="F5535" i="4"/>
  <c r="F3944" i="4"/>
  <c r="F925" i="4"/>
  <c r="F3178" i="4"/>
  <c r="F3999" i="4"/>
  <c r="F45" i="4"/>
  <c r="F5592" i="4"/>
  <c r="F2888" i="4"/>
  <c r="F1168" i="4"/>
  <c r="F5029" i="4"/>
  <c r="F1892" i="4"/>
  <c r="F5428" i="4"/>
  <c r="F16" i="4"/>
  <c r="F3625" i="4"/>
  <c r="F1403" i="4"/>
  <c r="F3276" i="4"/>
  <c r="F5854" i="4"/>
  <c r="F42" i="4"/>
  <c r="F3913" i="4"/>
  <c r="F1503" i="4"/>
  <c r="F4656" i="4"/>
  <c r="F5814" i="4"/>
  <c r="F4288" i="4"/>
  <c r="F962" i="4"/>
  <c r="F1559" i="4"/>
  <c r="F3411" i="4"/>
  <c r="F3027" i="4"/>
  <c r="F1071" i="4"/>
  <c r="F4244" i="4"/>
  <c r="F4139" i="4"/>
  <c r="F1846" i="4"/>
  <c r="F5381" i="4"/>
  <c r="F1015" i="4"/>
  <c r="F1674" i="4"/>
  <c r="F5753" i="4"/>
  <c r="F5642" i="4"/>
  <c r="F6032" i="4"/>
  <c r="F2504" i="4"/>
  <c r="F4386" i="4"/>
  <c r="F14" i="4"/>
  <c r="F590" i="4"/>
  <c r="F1785" i="4"/>
  <c r="F2159" i="4"/>
  <c r="F4065" i="4"/>
  <c r="F90" i="4"/>
  <c r="F4053" i="4"/>
  <c r="F3878" i="4"/>
  <c r="F541" i="4"/>
  <c r="F201" i="4"/>
  <c r="F2253" i="4"/>
  <c r="F1459" i="4"/>
  <c r="F4730" i="4"/>
  <c r="F4562" i="4"/>
  <c r="F5856" i="4"/>
  <c r="F428" i="4"/>
  <c r="F114" i="4"/>
  <c r="F3186" i="4"/>
  <c r="F6283" i="4"/>
  <c r="F802" i="4"/>
  <c r="F2897" i="4"/>
  <c r="F5662" i="4"/>
  <c r="F168" i="4"/>
  <c r="F5588" i="4"/>
  <c r="F2352" i="4"/>
  <c r="F3416" i="4"/>
  <c r="F6426" i="4"/>
  <c r="F5061" i="4"/>
  <c r="F5659" i="4"/>
  <c r="F4403" i="4"/>
  <c r="F1855" i="4"/>
  <c r="F3351" i="4"/>
  <c r="F668" i="4"/>
  <c r="F3556" i="4"/>
  <c r="F2146" i="4"/>
  <c r="F1813" i="4"/>
  <c r="F1530" i="4"/>
  <c r="F2314" i="4"/>
  <c r="F4808" i="4"/>
  <c r="F6223" i="4"/>
  <c r="F1075" i="4"/>
  <c r="F465" i="4"/>
  <c r="F3903" i="4"/>
  <c r="F4790" i="4"/>
  <c r="F652" i="4"/>
  <c r="F1189" i="4"/>
  <c r="F4706" i="4"/>
  <c r="F2922" i="4"/>
  <c r="F4428" i="4"/>
  <c r="F1898" i="4"/>
  <c r="F5824" i="4"/>
  <c r="F43" i="4"/>
  <c r="F1783" i="4"/>
  <c r="F690" i="4"/>
  <c r="F3623" i="4"/>
  <c r="F3383" i="4"/>
  <c r="F4781" i="4"/>
  <c r="F1182" i="4"/>
  <c r="F6006" i="4"/>
  <c r="F2116" i="4"/>
  <c r="F127" i="4"/>
  <c r="F2187" i="4"/>
  <c r="F4939" i="4"/>
  <c r="F5811" i="4"/>
  <c r="F5268" i="4"/>
  <c r="F183" i="4"/>
  <c r="F868" i="4"/>
  <c r="F3767" i="4"/>
  <c r="F4391" i="4"/>
  <c r="F1694" i="4"/>
  <c r="F5293" i="4"/>
  <c r="F764" i="4"/>
  <c r="F5755" i="4"/>
  <c r="F3634" i="4"/>
  <c r="F4010" i="4"/>
  <c r="F4414" i="4"/>
  <c r="F4409" i="4"/>
  <c r="F4194" i="4"/>
  <c r="F5531" i="4"/>
  <c r="F1013" i="4"/>
  <c r="F4147" i="4"/>
  <c r="F3098" i="4"/>
  <c r="F5211" i="4"/>
  <c r="F1676" i="4"/>
  <c r="F2974" i="4"/>
  <c r="F104" i="4"/>
  <c r="F731" i="4"/>
  <c r="F3177" i="4"/>
  <c r="F1594" i="4"/>
  <c r="F2928" i="4"/>
  <c r="F285" i="4"/>
  <c r="F6252" i="4"/>
  <c r="F1670" i="4"/>
  <c r="F1981" i="4"/>
  <c r="F3620" i="4"/>
  <c r="F4591" i="4"/>
  <c r="F5138" i="4"/>
  <c r="F2995" i="4"/>
  <c r="F4290" i="4"/>
  <c r="F2810" i="4"/>
  <c r="F6308" i="4"/>
  <c r="F6377" i="4"/>
  <c r="F1451" i="4"/>
  <c r="F1218" i="4"/>
  <c r="F3795" i="4"/>
  <c r="F3153" i="4"/>
  <c r="F5283" i="4"/>
  <c r="F938" i="4"/>
  <c r="F1347" i="4"/>
  <c r="F106" i="4"/>
  <c r="F1867" i="4"/>
  <c r="F2147" i="4"/>
  <c r="F6257" i="4"/>
  <c r="F3448" i="4"/>
  <c r="F4018" i="4"/>
  <c r="F911" i="4"/>
  <c r="F848" i="4"/>
  <c r="F3121" i="4"/>
  <c r="F3616" i="4"/>
  <c r="F5160" i="4"/>
  <c r="F4123" i="4"/>
  <c r="F2946" i="4"/>
  <c r="F398" i="4"/>
  <c r="F2343" i="4"/>
  <c r="F1490" i="4"/>
  <c r="F3603" i="4"/>
  <c r="F3618" i="4"/>
  <c r="F2585" i="4"/>
  <c r="F2635" i="4"/>
  <c r="F2896" i="4"/>
  <c r="F4586" i="4"/>
  <c r="F5248" i="4"/>
  <c r="F4614" i="4"/>
  <c r="F5983" i="4"/>
  <c r="F3196" i="4"/>
  <c r="F6188" i="4"/>
  <c r="F3016" i="4"/>
  <c r="F740" i="4"/>
  <c r="F3375" i="4"/>
  <c r="F5471" i="4"/>
  <c r="F3560" i="4"/>
  <c r="F4051" i="4"/>
  <c r="F3931" i="4"/>
  <c r="F4481" i="4"/>
  <c r="F2886" i="4"/>
  <c r="F2770" i="4"/>
  <c r="F1571" i="4"/>
  <c r="F1679" i="4"/>
  <c r="F2836" i="4"/>
  <c r="F2213" i="4"/>
  <c r="F5942" i="4"/>
  <c r="F261" i="4"/>
  <c r="F3689" i="4"/>
  <c r="F5332" i="4"/>
  <c r="F1781" i="4"/>
  <c r="F5229" i="4"/>
  <c r="F3629" i="4"/>
  <c r="F3401" i="4"/>
  <c r="F5835" i="4"/>
  <c r="F3357" i="4"/>
  <c r="F3539" i="4"/>
  <c r="F6086" i="4"/>
  <c r="F3621" i="4"/>
  <c r="F1038" i="4"/>
  <c r="F5289" i="4"/>
  <c r="F6422" i="4"/>
  <c r="F3412" i="4"/>
  <c r="F2562" i="4"/>
  <c r="F345" i="4"/>
  <c r="F2320" i="4"/>
  <c r="F4928" i="4"/>
  <c r="F4009" i="4"/>
  <c r="F1052" i="4"/>
  <c r="F60" i="4"/>
  <c r="F3543" i="4"/>
  <c r="F2933" i="4"/>
  <c r="F4870" i="4"/>
  <c r="F2699" i="4"/>
  <c r="F4149" i="4"/>
  <c r="F2019" i="4"/>
  <c r="F1523" i="4"/>
  <c r="F5140" i="4"/>
  <c r="F3848" i="4"/>
  <c r="F6266" i="4"/>
  <c r="F409" i="4"/>
  <c r="F107" i="4"/>
  <c r="F2404" i="4"/>
  <c r="F1776" i="4"/>
  <c r="F4970" i="4"/>
  <c r="F3002" i="4"/>
  <c r="F2983" i="4"/>
  <c r="F2769" i="4"/>
  <c r="F3300" i="4"/>
  <c r="F1547" i="4"/>
  <c r="F5828" i="4"/>
  <c r="F5833" i="4"/>
  <c r="F6014" i="4"/>
  <c r="F3891" i="4"/>
  <c r="F912" i="4"/>
  <c r="F2891" i="4"/>
  <c r="F5228" i="4"/>
  <c r="F2284" i="4"/>
  <c r="F4649" i="4"/>
  <c r="F3874" i="4"/>
  <c r="F4740" i="4"/>
  <c r="F3477" i="4"/>
  <c r="F3661" i="4"/>
  <c r="F5432" i="4"/>
  <c r="F3240" i="4"/>
  <c r="F3078" i="4"/>
  <c r="F56" i="4"/>
  <c r="F2610" i="4"/>
  <c r="F4238" i="4"/>
  <c r="F2100" i="4"/>
  <c r="F6219" i="4"/>
  <c r="F6110" i="4"/>
  <c r="F5213" i="4"/>
  <c r="F5525" i="4"/>
  <c r="F3967" i="4"/>
  <c r="F5056" i="4"/>
  <c r="F1068" i="4"/>
  <c r="F2612" i="4"/>
  <c r="F1801" i="4"/>
  <c r="F188" i="4"/>
  <c r="F654" i="4"/>
  <c r="F143" i="4"/>
  <c r="F4900" i="4"/>
  <c r="F3983" i="4"/>
  <c r="F645" i="4"/>
  <c r="F5910" i="4"/>
  <c r="F361" i="4"/>
  <c r="F3051" i="4"/>
  <c r="F6082" i="4"/>
  <c r="F1261" i="4"/>
  <c r="F2857" i="4"/>
  <c r="F4880" i="4"/>
  <c r="F1488" i="4"/>
  <c r="F5155" i="4"/>
  <c r="F2590" i="4"/>
  <c r="F1497" i="4"/>
  <c r="F6443" i="4"/>
  <c r="F1920" i="4"/>
  <c r="F3617" i="4"/>
  <c r="F5663" i="4"/>
  <c r="F6208" i="4"/>
  <c r="F1341" i="4"/>
  <c r="F2819" i="4"/>
  <c r="F1804" i="4"/>
  <c r="F1245" i="4"/>
  <c r="F1831" i="4"/>
  <c r="F5304" i="4"/>
  <c r="F4652" i="4"/>
  <c r="F6360" i="4"/>
  <c r="F5209" i="4"/>
  <c r="F2173" i="4"/>
  <c r="F149" i="4"/>
  <c r="F1042" i="4"/>
  <c r="F2660" i="4"/>
  <c r="F4173" i="4"/>
  <c r="F3567" i="4"/>
  <c r="F2909" i="4"/>
  <c r="F1669" i="4"/>
  <c r="F951" i="4"/>
  <c r="F1600" i="4"/>
  <c r="F6301" i="4"/>
  <c r="F3492" i="4"/>
  <c r="F4208" i="4"/>
  <c r="F3504" i="4"/>
  <c r="F4601" i="4"/>
  <c r="F3511" i="4"/>
  <c r="F937" i="4"/>
  <c r="F5409" i="4"/>
  <c r="F1220" i="4"/>
  <c r="F2291" i="4"/>
  <c r="F386" i="4"/>
  <c r="F3920" i="4"/>
  <c r="F1082" i="4"/>
  <c r="F1544" i="4"/>
  <c r="F4789" i="4"/>
  <c r="F2125" i="4"/>
  <c r="F459" i="4"/>
  <c r="F2603" i="4"/>
  <c r="F6321" i="4"/>
  <c r="F494" i="4"/>
  <c r="F4645" i="4"/>
  <c r="F3923" i="4"/>
  <c r="F4921" i="4"/>
  <c r="F4331" i="4"/>
  <c r="F4698" i="4"/>
  <c r="F3649" i="4"/>
  <c r="F2863" i="4"/>
  <c r="F637" i="4"/>
  <c r="F5461" i="4"/>
  <c r="F1734" i="4"/>
  <c r="F2726" i="4"/>
  <c r="F1680" i="4"/>
  <c r="F972" i="4"/>
  <c r="F6121" i="4"/>
  <c r="F1715" i="4"/>
  <c r="F1117" i="4"/>
  <c r="F281" i="4"/>
  <c r="F2353" i="4"/>
  <c r="F2980" i="4"/>
  <c r="F1198" i="4"/>
  <c r="F5555" i="4"/>
  <c r="F4396" i="4"/>
  <c r="F6084" i="4"/>
  <c r="F3739" i="4"/>
  <c r="F3939" i="4"/>
  <c r="F5128" i="4"/>
  <c r="F113" i="4"/>
  <c r="F2940" i="4"/>
  <c r="F1834" i="4"/>
  <c r="F651" i="4"/>
  <c r="F2644" i="4"/>
  <c r="F3637" i="4"/>
  <c r="F5911" i="4"/>
  <c r="F3896" i="4"/>
  <c r="F4998" i="4"/>
  <c r="F4302" i="4"/>
  <c r="F3638" i="4"/>
  <c r="F2178" i="4"/>
  <c r="F2581" i="4"/>
  <c r="F5647" i="4"/>
  <c r="F3180" i="4"/>
  <c r="F3296" i="4"/>
  <c r="F3926" i="4"/>
  <c r="F2715" i="4"/>
  <c r="F2036" i="4"/>
  <c r="F2884" i="4"/>
  <c r="F4620" i="4"/>
  <c r="F4991" i="4"/>
  <c r="F3902" i="4"/>
  <c r="F2322" i="4"/>
  <c r="F4829" i="4"/>
  <c r="F3355" i="4"/>
  <c r="F2766" i="4"/>
  <c r="F929" i="4"/>
  <c r="F1195" i="4"/>
  <c r="F3213" i="4"/>
  <c r="F5413" i="4"/>
  <c r="F1591" i="4"/>
  <c r="F1476" i="4"/>
  <c r="F1090" i="4"/>
  <c r="F5339" i="4"/>
  <c r="F1849" i="4"/>
  <c r="F4609" i="4"/>
  <c r="F5071" i="4"/>
  <c r="F4165" i="4"/>
  <c r="F2691" i="4"/>
  <c r="F6423" i="4"/>
  <c r="F2901" i="4"/>
  <c r="F231" i="4"/>
  <c r="F3183" i="4"/>
  <c r="F2053" i="4"/>
  <c r="F1012" i="4"/>
  <c r="F2287" i="4"/>
  <c r="F2648" i="4"/>
  <c r="F6352" i="4"/>
  <c r="F1059" i="4"/>
  <c r="F6144" i="4"/>
  <c r="F1731" i="4"/>
  <c r="F5736" i="4"/>
  <c r="F3974" i="4"/>
  <c r="F3781" i="4"/>
  <c r="F4883" i="4"/>
  <c r="F5969" i="4"/>
  <c r="F1176" i="4"/>
  <c r="F3105" i="4"/>
  <c r="F4826" i="4"/>
  <c r="F1150" i="4"/>
  <c r="F3188" i="4"/>
  <c r="F3391" i="4"/>
  <c r="F3588" i="4"/>
  <c r="F6259" i="4"/>
  <c r="F5780" i="4"/>
  <c r="F6341" i="4"/>
  <c r="F1708" i="4"/>
  <c r="F2658" i="4"/>
  <c r="F3914" i="4"/>
  <c r="F1427" i="4"/>
  <c r="F5047" i="4"/>
  <c r="F4751" i="4"/>
  <c r="F3061" i="4"/>
  <c r="F2379" i="4"/>
  <c r="F3236" i="4"/>
  <c r="F4560" i="4"/>
  <c r="F3126" i="4"/>
  <c r="F448" i="4"/>
  <c r="F4869" i="4"/>
  <c r="F2784" i="4"/>
  <c r="F2339" i="4"/>
  <c r="F3195" i="4"/>
  <c r="F3212" i="4"/>
  <c r="F4845" i="4"/>
  <c r="F519" i="4"/>
  <c r="F272" i="4"/>
  <c r="F5179" i="4"/>
  <c r="F6217" i="4"/>
  <c r="F195" i="4"/>
  <c r="F3787" i="4"/>
  <c r="F4235" i="4"/>
  <c r="F6179" i="4"/>
  <c r="F6235" i="4"/>
  <c r="F2054" i="4"/>
  <c r="F1477" i="4"/>
  <c r="F4634" i="4"/>
  <c r="F2737" i="4"/>
  <c r="F1473" i="4"/>
  <c r="F4986" i="4"/>
  <c r="F3682" i="4"/>
  <c r="F5130" i="4"/>
  <c r="F4960" i="4"/>
  <c r="F2340" i="4"/>
  <c r="F5448" i="4"/>
  <c r="F4125" i="4"/>
  <c r="F4929" i="4"/>
  <c r="F1186" i="4"/>
  <c r="F563" i="4"/>
  <c r="F1291" i="4"/>
  <c r="F1775" i="4"/>
  <c r="F1820" i="4"/>
  <c r="F4987" i="4"/>
  <c r="F2279" i="4"/>
  <c r="F2572" i="4"/>
  <c r="F254" i="4"/>
  <c r="F2193" i="4"/>
  <c r="F2797" i="4"/>
  <c r="F4755" i="4"/>
  <c r="F3152" i="4"/>
  <c r="F3117" i="4"/>
  <c r="F2663" i="4"/>
  <c r="F1353" i="4"/>
  <c r="F3023" i="4"/>
  <c r="F5947" i="4"/>
  <c r="F5027" i="4"/>
  <c r="F3949" i="4"/>
  <c r="F5962" i="4"/>
  <c r="F3790" i="4"/>
  <c r="F6063" i="4"/>
  <c r="F5198" i="4"/>
  <c r="F3897" i="4"/>
  <c r="F2803" i="4"/>
  <c r="F5620" i="4"/>
  <c r="F2670" i="4"/>
  <c r="F1532" i="4"/>
  <c r="F6345" i="4"/>
  <c r="F6347" i="4"/>
  <c r="F6355" i="4"/>
  <c r="F1691" i="4"/>
  <c r="F1158" i="4"/>
  <c r="F4754" i="4"/>
  <c r="F943" i="4"/>
  <c r="F2705" i="4"/>
  <c r="F718" i="4"/>
  <c r="F1277" i="4"/>
  <c r="F1712" i="4"/>
  <c r="F2357" i="4"/>
  <c r="F4720" i="4"/>
  <c r="F5954" i="4"/>
  <c r="F2127" i="4"/>
  <c r="F5434" i="4"/>
  <c r="F3071" i="4"/>
  <c r="F4949" i="4"/>
  <c r="F2142" i="4"/>
  <c r="F4263" i="4"/>
  <c r="F3053" i="4"/>
  <c r="F3760" i="4"/>
  <c r="F4785" i="4"/>
  <c r="F4771" i="4"/>
  <c r="F4336" i="4"/>
  <c r="F2641" i="4"/>
  <c r="F6402" i="4"/>
  <c r="F1103" i="4"/>
  <c r="F1454" i="4"/>
  <c r="F5302" i="4"/>
  <c r="F1443" i="4"/>
  <c r="F4891" i="4"/>
  <c r="F4737" i="4"/>
  <c r="F3685" i="4"/>
  <c r="F2673" i="4"/>
  <c r="F1793" i="4"/>
  <c r="F1331" i="4"/>
  <c r="F981" i="4"/>
  <c r="F584" i="4"/>
  <c r="F2722" i="4"/>
  <c r="F707" i="4"/>
  <c r="F3155" i="4"/>
  <c r="F2951" i="4"/>
  <c r="F1726" i="4"/>
  <c r="F6101" i="4"/>
  <c r="F5356" i="4"/>
  <c r="F5687" i="4"/>
  <c r="F2846" i="4"/>
  <c r="F142" i="4"/>
  <c r="F1625" i="4"/>
  <c r="F899" i="4"/>
  <c r="F3762" i="4"/>
  <c r="F2351" i="4"/>
  <c r="F2424" i="4"/>
  <c r="F5723" i="4"/>
  <c r="F521" i="4"/>
  <c r="F3266" i="4"/>
  <c r="F793" i="4"/>
  <c r="F4395" i="4"/>
  <c r="F276" i="4"/>
  <c r="F311" i="4"/>
  <c r="F1335" i="4"/>
  <c r="F967" i="4"/>
  <c r="F3519" i="4"/>
  <c r="F468" i="4"/>
  <c r="F636" i="4"/>
  <c r="F4422" i="4"/>
  <c r="F5583" i="4"/>
  <c r="F586" i="4"/>
  <c r="F1231" i="4"/>
  <c r="F2243" i="4"/>
  <c r="F5004" i="4"/>
  <c r="F262" i="4"/>
  <c r="F3633" i="4"/>
  <c r="F6044" i="4"/>
  <c r="F3280" i="4"/>
  <c r="F3940" i="4"/>
  <c r="F4240" i="4"/>
  <c r="F3563" i="4"/>
  <c r="F4102" i="4"/>
  <c r="F687" i="4"/>
  <c r="F1236" i="4"/>
  <c r="F5904" i="4"/>
  <c r="F4482" i="4"/>
  <c r="F1129" i="4"/>
  <c r="F5250" i="4"/>
  <c r="F3336" i="4"/>
  <c r="F4469" i="4"/>
  <c r="F4597" i="4"/>
  <c r="F1104" i="4"/>
  <c r="F147" i="4"/>
  <c r="F4104" i="4"/>
  <c r="F3179" i="4"/>
  <c r="F3610" i="4"/>
  <c r="F4777" i="4"/>
  <c r="F3488" i="4"/>
  <c r="F4155" i="4"/>
  <c r="F2034" i="4"/>
  <c r="F3801" i="4"/>
  <c r="F503" i="4"/>
  <c r="F3091" i="4"/>
  <c r="F5152" i="4"/>
  <c r="F4807" i="4"/>
  <c r="F6419" i="4"/>
  <c r="F3054" i="4"/>
  <c r="F3189" i="4"/>
  <c r="F4769" i="4"/>
  <c r="F3073" i="4"/>
  <c r="F4488" i="4"/>
  <c r="F146" i="4"/>
  <c r="F1036" i="4"/>
  <c r="F4741" i="4"/>
  <c r="F1645" i="4"/>
  <c r="F920" i="4"/>
  <c r="F6196" i="4"/>
  <c r="F6018" i="4"/>
  <c r="F5493" i="4"/>
  <c r="F326" i="4"/>
  <c r="F95" i="4"/>
  <c r="F6045" i="4"/>
  <c r="F2113" i="4"/>
  <c r="F6213" i="4"/>
  <c r="F5685" i="4"/>
  <c r="F719" i="4"/>
  <c r="F4954" i="4"/>
  <c r="F3151" i="4"/>
  <c r="F275" i="4"/>
  <c r="F839" i="4"/>
  <c r="F6408" i="4"/>
  <c r="F1790" i="4"/>
  <c r="F1311" i="4"/>
  <c r="F4522" i="4"/>
  <c r="F3716" i="4"/>
  <c r="F6174" i="4"/>
  <c r="F5139" i="4"/>
  <c r="F6319" i="4"/>
  <c r="F1431" i="4"/>
  <c r="F5898" i="4"/>
  <c r="F2002" i="4"/>
  <c r="F2516" i="4"/>
  <c r="F5707" i="4"/>
  <c r="F2264" i="4"/>
  <c r="F1330" i="4"/>
  <c r="F4813" i="4"/>
  <c r="F2139" i="4"/>
  <c r="F3255" i="4"/>
  <c r="F4443" i="4"/>
  <c r="F1208" i="4"/>
  <c r="F2020" i="4"/>
  <c r="F4475" i="4"/>
  <c r="F1893" i="4"/>
  <c r="F4953" i="4"/>
  <c r="F2184" i="4"/>
  <c r="F3529" i="4"/>
  <c r="F2112" i="4"/>
  <c r="F661" i="4"/>
  <c r="F863" i="4"/>
  <c r="F5165" i="4"/>
  <c r="F118" i="4"/>
  <c r="F6317" i="4"/>
  <c r="F1736" i="4"/>
  <c r="F3547" i="4"/>
  <c r="F352" i="4"/>
  <c r="F956" i="4"/>
  <c r="F5991" i="4"/>
  <c r="F3119" i="4"/>
  <c r="F3486" i="4"/>
  <c r="F5417" i="4"/>
  <c r="F381" i="4"/>
  <c r="F1964" i="4"/>
  <c r="F3710" i="4"/>
  <c r="F5362" i="4"/>
  <c r="F5704" i="4"/>
  <c r="F4329" i="4"/>
  <c r="F5701" i="4"/>
  <c r="F2396" i="4"/>
  <c r="F350" i="4"/>
  <c r="F2918" i="4"/>
  <c r="F739" i="4"/>
  <c r="F3747" i="4"/>
  <c r="F4070" i="4"/>
  <c r="F3741" i="4"/>
  <c r="F499" i="4"/>
  <c r="F2875" i="4"/>
  <c r="F4380" i="4"/>
  <c r="F3605" i="4"/>
  <c r="F3703" i="4"/>
  <c r="F2853" i="4"/>
  <c r="F264" i="4"/>
  <c r="F3086" i="4"/>
  <c r="F2812" i="4"/>
  <c r="F3308" i="4"/>
  <c r="F4857" i="4"/>
  <c r="F5240" i="4"/>
  <c r="F946" i="4"/>
  <c r="F696" i="4"/>
  <c r="F4753" i="4"/>
  <c r="F4492" i="4"/>
  <c r="F5552" i="4"/>
  <c r="F5369" i="4"/>
  <c r="F6315" i="4"/>
  <c r="F2720" i="4"/>
  <c r="F1003" i="4"/>
  <c r="F616" i="4"/>
  <c r="F2038" i="4"/>
  <c r="F2982" i="4"/>
  <c r="F4967" i="4"/>
  <c r="F4055" i="4"/>
  <c r="F1089" i="4"/>
  <c r="F5872" i="4"/>
  <c r="F1297" i="4"/>
  <c r="F1364" i="4"/>
  <c r="F1463" i="4"/>
  <c r="F1319" i="4"/>
  <c r="F3133" i="4"/>
  <c r="F200" i="4"/>
  <c r="F901" i="4"/>
  <c r="F210" i="4"/>
  <c r="F4048" i="4"/>
  <c r="F5264" i="4"/>
  <c r="F2196" i="4"/>
  <c r="F1857" i="4"/>
  <c r="F4612" i="4"/>
  <c r="F5464" i="4"/>
  <c r="F4851" i="4"/>
  <c r="F6033" i="4"/>
  <c r="F694" i="4"/>
  <c r="F5577" i="4"/>
  <c r="F3905" i="4"/>
  <c r="F5151" i="4"/>
  <c r="F360" i="4"/>
  <c r="F615" i="4"/>
  <c r="F4557" i="4"/>
  <c r="F900" i="4"/>
  <c r="F3927" i="4"/>
  <c r="F2864" i="4"/>
  <c r="F4902" i="4"/>
  <c r="F1826" i="4"/>
  <c r="F4994" i="4"/>
  <c r="F941" i="4"/>
  <c r="F4531" i="4"/>
  <c r="F5705" i="4"/>
  <c r="F1720" i="4"/>
  <c r="F622" i="4"/>
  <c r="F2563" i="4"/>
  <c r="F3205" i="4"/>
  <c r="F646" i="4"/>
  <c r="F5684" i="4"/>
  <c r="F2675" i="4"/>
  <c r="F402" i="4"/>
  <c r="F2412" i="4"/>
  <c r="F5603" i="4"/>
  <c r="F5909" i="4"/>
  <c r="F2399" i="4"/>
  <c r="F757" i="4"/>
  <c r="F4339" i="4"/>
  <c r="F5578" i="4"/>
  <c r="F2175" i="4"/>
  <c r="F3219" i="4"/>
  <c r="F5231" i="4"/>
  <c r="F6122" i="4"/>
  <c r="F3742" i="4"/>
  <c r="F1396" i="4"/>
  <c r="F2138" i="4"/>
  <c r="F3876" i="4"/>
  <c r="F5973" i="4"/>
  <c r="F3435" i="4"/>
  <c r="F2096" i="4"/>
  <c r="F4109" i="4"/>
  <c r="F17" i="4"/>
  <c r="F4683" i="4"/>
  <c r="F3537" i="4"/>
  <c r="F1096" i="4"/>
  <c r="F906" i="4"/>
  <c r="F2329" i="4"/>
  <c r="F1819" i="4"/>
  <c r="F2568" i="4"/>
  <c r="F1404" i="4"/>
  <c r="F6099" i="4"/>
  <c r="F5561" i="4"/>
  <c r="F6151" i="4"/>
  <c r="F2910" i="4"/>
  <c r="F1419" i="4"/>
  <c r="F67" i="4"/>
  <c r="F5508" i="4"/>
  <c r="F6333" i="4"/>
  <c r="F232" i="4"/>
  <c r="F4121" i="4"/>
  <c r="F75" i="4"/>
  <c r="F891" i="4"/>
  <c r="F2840" i="4"/>
  <c r="F801" i="4"/>
  <c r="F2992" i="4"/>
  <c r="F4581" i="4"/>
  <c r="F3288" i="4"/>
  <c r="F3272" i="4"/>
  <c r="F2479" i="4"/>
  <c r="F5392" i="4"/>
  <c r="F5591" i="4"/>
  <c r="F5388" i="4"/>
  <c r="F2566" i="4"/>
  <c r="F1533" i="4"/>
  <c r="F4669" i="4"/>
  <c r="F5796" i="4"/>
  <c r="F6297" i="4"/>
  <c r="F1699" i="4"/>
  <c r="F4076" i="4"/>
  <c r="F2011" i="4"/>
  <c r="F1289" i="4"/>
  <c r="F1948" i="4"/>
  <c r="F2598" i="4"/>
  <c r="F5" i="4"/>
  <c r="F3390" i="4"/>
  <c r="F371" i="4"/>
  <c r="F123" i="4"/>
  <c r="F2750" i="4"/>
  <c r="F2117" i="4"/>
  <c r="F5944" i="4"/>
  <c r="F4865" i="4"/>
  <c r="F2969" i="4"/>
  <c r="F6193" i="4"/>
  <c r="F5330" i="4"/>
  <c r="F6169" i="4"/>
  <c r="F3613" i="4"/>
  <c r="F4269" i="4"/>
  <c r="F1455" i="4"/>
  <c r="F5683" i="4"/>
  <c r="F3948" i="4"/>
  <c r="F3769" i="4"/>
  <c r="F4274" i="4"/>
  <c r="F2411" i="4"/>
  <c r="F154" i="4"/>
  <c r="F2251" i="4"/>
  <c r="F2526" i="4"/>
  <c r="F5333" i="4"/>
  <c r="F889" i="4"/>
  <c r="F4603" i="4"/>
  <c r="F2717" i="4"/>
  <c r="F1462" i="4"/>
  <c r="F5113" i="4"/>
  <c r="F2523" i="4"/>
  <c r="F5043" i="4"/>
  <c r="F5518" i="4"/>
  <c r="F5784" i="4"/>
  <c r="F2419" i="4"/>
  <c r="F4188" i="4"/>
  <c r="F3154" i="4"/>
  <c r="F6346" i="4"/>
  <c r="F2488" i="4"/>
  <c r="F4025" i="4"/>
  <c r="F1889" i="4"/>
  <c r="F966" i="4"/>
  <c r="F2418" i="4"/>
  <c r="F4198" i="4"/>
  <c r="F4059" i="4"/>
  <c r="F641" i="4"/>
  <c r="F3595" i="4"/>
  <c r="F734" i="4"/>
  <c r="F2771" i="4"/>
  <c r="F2493" i="4"/>
  <c r="F6141" i="4"/>
  <c r="F2269" i="4"/>
  <c r="F148" i="4"/>
  <c r="F605" i="4"/>
  <c r="F583" i="4"/>
  <c r="F4752" i="4"/>
  <c r="F831" i="4"/>
  <c r="F5510" i="4"/>
  <c r="F3861" i="4"/>
  <c r="F861" i="4"/>
  <c r="F4678" i="4"/>
  <c r="F1599" i="4"/>
  <c r="F4368" i="4"/>
  <c r="F4993" i="4"/>
  <c r="F3823" i="4"/>
  <c r="F6368" i="4"/>
  <c r="F3680" i="4"/>
  <c r="F3345" i="4"/>
  <c r="F5745" i="4"/>
  <c r="F5048" i="4"/>
  <c r="F3865" i="4"/>
  <c r="F3365" i="4"/>
  <c r="F5491" i="4"/>
  <c r="F6034" i="4"/>
  <c r="F2331" i="4"/>
  <c r="F5670" i="4"/>
  <c r="F374" i="4"/>
  <c r="F5545" i="4"/>
  <c r="F3941" i="4"/>
  <c r="F1405" i="4"/>
  <c r="F2990" i="4"/>
  <c r="F682" i="4"/>
  <c r="F2259" i="4"/>
  <c r="F2762" i="4"/>
  <c r="F4308" i="4"/>
  <c r="F3348" i="4"/>
  <c r="F512" i="4"/>
  <c r="F2757" i="4"/>
  <c r="F733" i="4"/>
  <c r="F5252" i="4"/>
  <c r="F111" i="4"/>
  <c r="F5950" i="4"/>
  <c r="F765" i="4"/>
  <c r="F2487" i="4"/>
  <c r="F927" i="4"/>
  <c r="F1950" i="4"/>
  <c r="F2818" i="4"/>
  <c r="F5148" i="4"/>
  <c r="F5159" i="4"/>
  <c r="F4455" i="4"/>
  <c r="F5693" i="4"/>
  <c r="F1471" i="4"/>
  <c r="F1810" i="4"/>
  <c r="F976" i="4"/>
  <c r="F806" i="4"/>
  <c r="F4137" i="4"/>
  <c r="F6329" i="4"/>
  <c r="F2035" i="4"/>
  <c r="F3264" i="4"/>
  <c r="F2037" i="4"/>
  <c r="F4850" i="4"/>
  <c r="F2300" i="4"/>
  <c r="F2716" i="4"/>
  <c r="F1385" i="4"/>
  <c r="F4962" i="4"/>
  <c r="F3700" i="4"/>
  <c r="F5667" i="4"/>
  <c r="F5044" i="4"/>
  <c r="F2639" i="4"/>
  <c r="F4341" i="4"/>
  <c r="F2913" i="4"/>
  <c r="F3850" i="4"/>
  <c r="F4311" i="4"/>
  <c r="F5404" i="4"/>
  <c r="F6008" i="4"/>
  <c r="F1209" i="4"/>
  <c r="F335" i="4"/>
  <c r="F5598" i="4"/>
  <c r="F2163" i="4"/>
  <c r="F70" i="4"/>
  <c r="F4385" i="4"/>
  <c r="F5296" i="4"/>
  <c r="F789" i="4"/>
  <c r="F3413" i="4"/>
  <c r="F4448" i="4"/>
  <c r="F5242" i="4"/>
  <c r="F531" i="4"/>
  <c r="F6040" i="4"/>
  <c r="F935" i="4"/>
  <c r="F1221" i="4"/>
  <c r="F2391" i="4"/>
  <c r="F2870" i="4"/>
  <c r="F3297" i="4"/>
  <c r="F3885" i="4"/>
  <c r="F4356" i="4"/>
  <c r="F4948" i="4"/>
  <c r="F274" i="4"/>
  <c r="F1686" i="4"/>
  <c r="F2143" i="4"/>
  <c r="F5661" i="4"/>
  <c r="F728" i="4"/>
  <c r="F5802" i="4"/>
  <c r="F1617" i="4"/>
  <c r="F6328" i="4"/>
  <c r="F1991" i="4"/>
  <c r="F3074" i="4"/>
  <c r="F975" i="4"/>
  <c r="F2650" i="4"/>
  <c r="F3835" i="4"/>
  <c r="F4354" i="4"/>
  <c r="F215" i="4"/>
  <c r="F1588" i="4"/>
  <c r="F4301" i="4"/>
  <c r="F1063" i="4"/>
  <c r="F5423" i="4"/>
  <c r="F2642" i="4"/>
  <c r="F5400" i="4"/>
  <c r="F3315" i="4"/>
  <c r="F3724" i="4"/>
  <c r="F1439" i="4"/>
  <c r="F284" i="4"/>
  <c r="F4202" i="4"/>
  <c r="F2934" i="4"/>
  <c r="F5288" i="4"/>
  <c r="F5541" i="4"/>
  <c r="F206" i="4"/>
  <c r="F93" i="4"/>
  <c r="F2453" i="4"/>
  <c r="F5694" i="4"/>
  <c r="F1996" i="4"/>
  <c r="F1709" i="4"/>
  <c r="F1878" i="4"/>
  <c r="F1446" i="4"/>
  <c r="F3506" i="4"/>
  <c r="F2064" i="4"/>
  <c r="F1312" i="4"/>
  <c r="F1258" i="4"/>
  <c r="F6370" i="4"/>
  <c r="F1566" i="4"/>
  <c r="F5680" i="4"/>
  <c r="F1681" i="4"/>
  <c r="F3281" i="4"/>
  <c r="F2075" i="4"/>
  <c r="F1876" i="4"/>
  <c r="F4349" i="4"/>
  <c r="F6256" i="4"/>
  <c r="F990" i="4"/>
  <c r="F3274" i="4"/>
  <c r="F2068" i="4"/>
  <c r="F2823" i="4"/>
  <c r="F65" i="4"/>
  <c r="F6260" i="4"/>
  <c r="F3702" i="4"/>
  <c r="F1119" i="4"/>
  <c r="F1416" i="4"/>
  <c r="F72" i="4"/>
  <c r="F2271" i="4"/>
  <c r="F296" i="4"/>
  <c r="F2228" i="4"/>
  <c r="F4914" i="4"/>
  <c r="F2859" i="4"/>
  <c r="F1997" i="4"/>
  <c r="F1619" i="4"/>
  <c r="F879" i="4"/>
  <c r="F3429" i="4"/>
  <c r="F1869" i="4"/>
  <c r="F5975" i="4"/>
  <c r="F1798" i="4"/>
  <c r="F1401" i="4"/>
  <c r="F4860" i="4"/>
  <c r="F3384" i="4"/>
  <c r="F1512" i="4"/>
  <c r="F2296" i="4"/>
  <c r="F5789" i="4"/>
  <c r="F5064" i="4"/>
  <c r="F3813" i="4"/>
  <c r="F5164" i="4"/>
  <c r="F3055" i="4"/>
  <c r="F4152" i="4"/>
  <c r="F5563" i="4"/>
  <c r="F447" i="4"/>
  <c r="F4375" i="4"/>
  <c r="F2483" i="4"/>
  <c r="F365" i="4"/>
  <c r="F6357" i="4"/>
  <c r="F5779" i="4"/>
  <c r="F1109" i="4"/>
  <c r="F621" i="4"/>
  <c r="F4925" i="4"/>
  <c r="F414" i="4"/>
  <c r="F4333" i="4"/>
  <c r="F3671" i="4"/>
  <c r="F2950" i="4"/>
  <c r="F1417" i="4"/>
  <c r="F4351" i="4"/>
  <c r="F3843" i="4"/>
  <c r="F1928" i="4"/>
  <c r="F3626" i="4"/>
  <c r="F656" i="4"/>
  <c r="F5117" i="4"/>
  <c r="F4523" i="4"/>
  <c r="F1662" i="4"/>
  <c r="F4861" i="4"/>
  <c r="F121" i="4"/>
  <c r="F2887" i="4"/>
  <c r="F1342" i="4"/>
  <c r="F4058" i="4"/>
  <c r="F5096" i="4"/>
  <c r="F4527" i="4"/>
  <c r="F3185" i="4"/>
  <c r="F1671" i="4"/>
  <c r="F4111" i="4"/>
  <c r="F4212" i="4"/>
  <c r="F4342" i="4"/>
  <c r="F5342" i="4"/>
  <c r="F6097" i="4"/>
  <c r="F1636" i="4"/>
  <c r="F4894" i="4"/>
  <c r="F2957" i="4"/>
  <c r="F3600" i="4"/>
  <c r="F2292" i="4"/>
  <c r="F6286" i="4"/>
  <c r="F1294" i="4"/>
  <c r="F2190" i="4"/>
  <c r="F2987" i="4"/>
  <c r="F5783" i="4"/>
  <c r="F3867" i="4"/>
  <c r="F1604" i="4"/>
  <c r="F5175" i="4"/>
  <c r="F3979" i="4"/>
  <c r="F2594" i="4"/>
  <c r="F152" i="4"/>
  <c r="F1162" i="4"/>
  <c r="F2630" i="4"/>
  <c r="F1303" i="4"/>
  <c r="F3320" i="4"/>
  <c r="F3554" i="4"/>
  <c r="F5660" i="4"/>
  <c r="F445" i="4"/>
  <c r="F1684" i="4"/>
  <c r="F2141" i="4"/>
  <c r="F2916" i="4"/>
  <c r="F3104" i="4"/>
  <c r="F2164" i="4"/>
  <c r="F4816" i="4"/>
  <c r="F3249" i="4"/>
  <c r="F1302" i="4"/>
  <c r="F3414" i="4"/>
  <c r="F5425" i="4"/>
  <c r="F2748" i="4"/>
  <c r="F6388" i="4"/>
  <c r="F4536" i="4"/>
  <c r="F4306" i="4"/>
  <c r="F3187" i="4"/>
  <c r="F6205" i="4"/>
  <c r="F3474" i="4"/>
  <c r="F6046" i="4"/>
  <c r="F4364" i="4"/>
  <c r="F2335" i="4"/>
  <c r="F1339" i="4"/>
  <c r="F5292" i="4"/>
  <c r="F6211" i="4"/>
  <c r="F2086" i="4"/>
  <c r="F3670" i="4"/>
  <c r="F4803" i="4"/>
  <c r="F3938" i="4"/>
  <c r="F4673" i="4"/>
  <c r="F3667" i="4"/>
  <c r="F5134" i="4"/>
  <c r="F5630" i="4"/>
  <c r="F2378" i="4"/>
  <c r="F5123" i="4"/>
  <c r="F2701" i="4"/>
  <c r="F2007" i="4"/>
  <c r="F4081" i="4"/>
  <c r="F1272" i="4"/>
  <c r="F2542" i="4"/>
  <c r="F1655" i="4"/>
  <c r="F5989" i="4"/>
  <c r="F1814" i="4"/>
  <c r="F6324" i="4"/>
  <c r="F3290" i="4"/>
  <c r="F4690" i="4"/>
  <c r="F625" i="4"/>
  <c r="F3008" i="4"/>
  <c r="F5629" i="4"/>
  <c r="F1314" i="4"/>
  <c r="F5794" i="4"/>
  <c r="F5424" i="4"/>
  <c r="F2368" i="4"/>
  <c r="F5310" i="4"/>
  <c r="F303" i="4"/>
  <c r="F3482" i="4"/>
  <c r="F3972" i="4"/>
  <c r="F655" i="4"/>
  <c r="F6424" i="4"/>
  <c r="F2030" i="4"/>
  <c r="F2383" i="4"/>
  <c r="F4124" i="4"/>
  <c r="F1097" i="4"/>
  <c r="F6171" i="4"/>
  <c r="F1915" i="4"/>
  <c r="F1079" i="4"/>
  <c r="F1051" i="4"/>
  <c r="F2497" i="4"/>
  <c r="F4178" i="4"/>
  <c r="F2227" i="4"/>
  <c r="F883" i="4"/>
  <c r="F1875" i="4"/>
  <c r="F3378" i="4"/>
  <c r="F2543" i="4"/>
  <c r="F418" i="4"/>
  <c r="F85" i="4"/>
  <c r="F497" i="4"/>
  <c r="F5797" i="4"/>
  <c r="F3299" i="4"/>
  <c r="F6267" i="4"/>
  <c r="F2334" i="4"/>
  <c r="F5855" i="4"/>
  <c r="F5255" i="4"/>
  <c r="F5968" i="4"/>
  <c r="F2959" i="4"/>
  <c r="F5995" i="4"/>
  <c r="F6358" i="4"/>
  <c r="F2118" i="4"/>
  <c r="F3870" i="4"/>
  <c r="F4068" i="4"/>
  <c r="F5924" i="4"/>
  <c r="F1365" i="4"/>
  <c r="F382" i="4"/>
  <c r="F2735" i="4"/>
  <c r="F578" i="4"/>
  <c r="F6342" i="4"/>
  <c r="F2824" i="4"/>
  <c r="F1304" i="4"/>
  <c r="F5763" i="4"/>
  <c r="F2878" i="4"/>
  <c r="F5189" i="4"/>
  <c r="F4092" i="4"/>
  <c r="F5805" i="4"/>
  <c r="F4989" i="4"/>
  <c r="F1863" i="4"/>
  <c r="F5290" i="4"/>
  <c r="F159" i="4"/>
  <c r="F2656" i="4"/>
  <c r="F6007" i="4"/>
  <c r="F3782" i="4"/>
  <c r="F873" i="4"/>
  <c r="F4289" i="4"/>
  <c r="F1030" i="4"/>
  <c r="F5443" i="4"/>
  <c r="F6290" i="4"/>
  <c r="F5607" i="4"/>
  <c r="F3490" i="4"/>
  <c r="F689" i="4"/>
  <c r="F4316" i="4"/>
  <c r="F5553" i="4"/>
  <c r="F488" i="4"/>
  <c r="F785" i="4"/>
  <c r="F6380" i="4"/>
  <c r="F685" i="4"/>
  <c r="F4585" i="4"/>
  <c r="F1102" i="4"/>
  <c r="F6393" i="4"/>
  <c r="F2806" i="4"/>
  <c r="F1249" i="4"/>
  <c r="F4163" i="4"/>
  <c r="F340" i="4"/>
  <c r="F2768" i="4"/>
  <c r="F2312" i="4"/>
  <c r="F4480" i="4"/>
  <c r="F2101" i="4"/>
  <c r="F378" i="4"/>
  <c r="F1164" i="4"/>
  <c r="F6090" i="4"/>
  <c r="F6202" i="4"/>
  <c r="F2093" i="4"/>
  <c r="F3859" i="4"/>
  <c r="F2109" i="4"/>
  <c r="F1929" i="4"/>
  <c r="F4655" i="4"/>
  <c r="F3465" i="4"/>
  <c r="F6187" i="4"/>
  <c r="F2685" i="4"/>
  <c r="F2274" i="4"/>
  <c r="F4712" i="4"/>
  <c r="F2293" i="4"/>
  <c r="F179" i="4"/>
  <c r="F4350" i="4"/>
  <c r="F4445" i="4"/>
  <c r="F1868" i="4"/>
  <c r="F3441" i="4"/>
  <c r="F5698" i="4"/>
  <c r="F2813" i="4"/>
  <c r="F4565" i="4"/>
  <c r="F4209" i="4"/>
  <c r="F4371" i="4"/>
  <c r="F3124" i="4"/>
  <c r="F2671" i="4"/>
  <c r="F6114" i="4"/>
  <c r="F1037" i="4"/>
  <c r="F5496" i="4"/>
  <c r="F5832" i="4"/>
  <c r="F266" i="4"/>
  <c r="F5887" i="4"/>
  <c r="F3906" i="4"/>
  <c r="F3466" i="4"/>
  <c r="F6320" i="4"/>
  <c r="F3434" i="4"/>
  <c r="F4465" i="4"/>
  <c r="F4215" i="4"/>
  <c r="F3241" i="4"/>
  <c r="F5473" i="4"/>
  <c r="F3875" i="4"/>
  <c r="F3981" i="4"/>
  <c r="F3932" i="4"/>
  <c r="F2216" i="4"/>
  <c r="F1425" i="4"/>
  <c r="F453" i="4"/>
  <c r="F57" i="4"/>
  <c r="F1437" i="4"/>
  <c r="F3017" i="4"/>
  <c r="F5395" i="4"/>
  <c r="F2126" i="4"/>
  <c r="F4933" i="4"/>
  <c r="F763" i="4"/>
  <c r="F3565" i="4"/>
  <c r="F6190" i="4"/>
  <c r="F4514" i="4"/>
  <c r="F5025" i="4"/>
  <c r="F1558" i="4"/>
  <c r="F2745" i="4"/>
  <c r="F532" i="4"/>
  <c r="F750" i="4"/>
  <c r="F713" i="4"/>
  <c r="F6311" i="4"/>
  <c r="F437" i="4"/>
  <c r="F4643" i="4"/>
  <c r="F1983" i="4"/>
  <c r="F295" i="4"/>
  <c r="F5421" i="4"/>
  <c r="F3203" i="4"/>
  <c r="F4408" i="4"/>
  <c r="F68" i="4"/>
  <c r="F4877" i="4"/>
  <c r="F6298" i="4"/>
  <c r="F635" i="4"/>
  <c r="F2589" i="4"/>
  <c r="F1542" i="4"/>
  <c r="F292" i="4"/>
  <c r="F6247" i="4"/>
  <c r="F761" i="4"/>
  <c r="F476" i="4"/>
  <c r="F2452" i="4"/>
  <c r="F4957" i="4"/>
  <c r="F6383" i="4"/>
  <c r="F3842" i="4"/>
  <c r="F4357" i="4"/>
  <c r="F5249" i="4"/>
  <c r="F258" i="4"/>
  <c r="F550" i="4"/>
  <c r="F4618" i="4"/>
  <c r="F2591" i="4"/>
  <c r="F2960" i="4"/>
  <c r="F3946" i="4"/>
  <c r="F4858" i="4"/>
  <c r="F3925" i="4"/>
  <c r="F1064" i="4"/>
  <c r="F1121" i="4"/>
  <c r="F3289" i="4"/>
  <c r="F3052" i="4"/>
  <c r="F2047" i="4"/>
  <c r="F4641" i="4"/>
  <c r="F4974" i="4"/>
  <c r="F842" i="4"/>
  <c r="F2578" i="4"/>
  <c r="F1373" i="4"/>
  <c r="F840" i="4"/>
  <c r="F3330" i="4"/>
  <c r="F4788" i="4"/>
  <c r="F1554" i="4"/>
  <c r="F1540" i="4"/>
  <c r="F1933" i="4"/>
  <c r="F2394" i="4"/>
  <c r="F3446" i="4"/>
  <c r="F20" i="4"/>
  <c r="F213" i="4"/>
  <c r="F5478" i="4"/>
  <c r="F5272" i="4"/>
  <c r="F6306" i="4"/>
  <c r="F2508" i="4"/>
  <c r="F1622" i="4"/>
  <c r="F1313" i="4"/>
  <c r="F5433" i="4"/>
  <c r="F5651" i="4"/>
  <c r="F4251" i="4"/>
  <c r="F2608" i="4"/>
  <c r="F2356" i="4"/>
  <c r="F3284" i="4"/>
  <c r="F736" i="4"/>
  <c r="F2491" i="4"/>
  <c r="F1809" i="4"/>
  <c r="F3973" i="4"/>
  <c r="F354" i="4"/>
  <c r="F4520" i="4"/>
  <c r="F3225" i="4"/>
  <c r="F2534" i="4"/>
  <c r="F412" i="4"/>
  <c r="F5154" i="4"/>
  <c r="F3468" i="4"/>
  <c r="F3660" i="4"/>
  <c r="F939" i="4"/>
  <c r="F2681" i="4"/>
  <c r="F5131" i="4"/>
  <c r="F3799" i="4"/>
  <c r="F4561" i="4"/>
  <c r="F442" i="4"/>
  <c r="F5893" i="4"/>
  <c r="F1615" i="4"/>
  <c r="F3998" i="4"/>
  <c r="F4502" i="4"/>
  <c r="F456" i="4"/>
  <c r="F4457" i="4"/>
  <c r="F1885" i="4"/>
  <c r="F936" i="4"/>
  <c r="F1354" i="4"/>
  <c r="F882" i="4"/>
  <c r="F3570" i="4"/>
  <c r="F4884" i="4"/>
  <c r="F400" i="4"/>
  <c r="F97" i="4"/>
  <c r="F3085" i="4"/>
  <c r="F2209" i="4"/>
  <c r="F4224" i="4"/>
  <c r="F1616" i="4"/>
  <c r="F2892" i="4"/>
  <c r="F4206" i="4"/>
  <c r="F1344" i="4"/>
  <c r="F5546" i="4"/>
  <c r="F3100" i="4"/>
  <c r="F2180" i="4"/>
  <c r="F3986" i="4"/>
  <c r="F6401" i="4"/>
  <c r="F3395" i="4"/>
  <c r="F4833" i="4"/>
  <c r="F3114" i="4"/>
  <c r="F6229" i="4"/>
  <c r="F5390" i="4"/>
  <c r="F1569" i="4"/>
  <c r="F1475" i="4"/>
  <c r="F704" i="4"/>
  <c r="F1707" i="4"/>
  <c r="F2499" i="4"/>
  <c r="F6385" i="4"/>
  <c r="F6285" i="4"/>
  <c r="F5865" i="4"/>
  <c r="F3487" i="4"/>
  <c r="F3853" i="4"/>
  <c r="F3084" i="4"/>
  <c r="F2408" i="4"/>
  <c r="F1838" i="4"/>
  <c r="F5353" i="4"/>
  <c r="F1845" i="4"/>
  <c r="F3127" i="4"/>
  <c r="F5860" i="4"/>
  <c r="F5869" i="4"/>
  <c r="F4919" i="4"/>
  <c r="F2761" i="4"/>
  <c r="F3918" i="4"/>
  <c r="F3725" i="4"/>
  <c r="F28" i="4"/>
  <c r="F1858" i="4"/>
  <c r="F1541" i="4"/>
  <c r="F6111" i="4"/>
  <c r="F4881" i="4"/>
  <c r="F5725" i="4"/>
  <c r="F5622" i="4"/>
  <c r="F4412" i="4"/>
  <c r="F5465" i="4"/>
  <c r="F4407" i="4"/>
  <c r="F177" i="4"/>
  <c r="F1496" i="4"/>
  <c r="F5781" i="4"/>
  <c r="F4114" i="4"/>
  <c r="F6153" i="4"/>
  <c r="F3766" i="4"/>
  <c r="F4684" i="4"/>
  <c r="F780" i="4"/>
  <c r="F3327" i="4"/>
  <c r="F683" i="4"/>
  <c r="F5830" i="4"/>
  <c r="F6104" i="4"/>
  <c r="F1607" i="4"/>
  <c r="F330" i="4"/>
  <c r="F1099" i="4"/>
  <c r="F2811" i="4"/>
  <c r="F224" i="4"/>
  <c r="F2155" i="4"/>
  <c r="F3651" i="4"/>
  <c r="F3832" i="4"/>
  <c r="F83" i="4"/>
  <c r="F2915" i="4"/>
  <c r="F1685" i="4"/>
  <c r="F5008" i="4"/>
  <c r="F4117" i="4"/>
  <c r="F3063" i="4"/>
  <c r="F1256" i="4"/>
  <c r="F3517" i="4"/>
  <c r="F1470" i="4"/>
  <c r="F6245" i="4"/>
  <c r="F1522" i="4"/>
  <c r="F4713" i="4"/>
  <c r="F2912" i="4"/>
  <c r="F2456" i="4"/>
  <c r="F4127" i="4"/>
  <c r="F4033" i="4"/>
  <c r="F2233" i="4"/>
  <c r="F3207" i="4"/>
  <c r="F1274" i="4"/>
  <c r="F2851" i="4"/>
  <c r="F952" i="4"/>
  <c r="F5614" i="4"/>
  <c r="F4623" i="4"/>
  <c r="F2008" i="4"/>
  <c r="F818" i="4"/>
  <c r="F5301" i="4"/>
  <c r="F3754" i="4"/>
  <c r="F3728" i="4"/>
  <c r="F3322" i="4"/>
  <c r="F1593" i="4"/>
  <c r="F4768" i="4"/>
  <c r="F4497" i="4"/>
  <c r="F1621" i="4"/>
  <c r="F4950" i="4"/>
  <c r="F5058" i="4"/>
  <c r="F2254" i="4"/>
  <c r="F3572" i="4"/>
  <c r="F4666" i="4"/>
  <c r="F1978" i="4"/>
  <c r="F4969" i="4"/>
  <c r="F1528" i="4"/>
  <c r="F5926" i="4"/>
  <c r="F5941" i="4"/>
  <c r="F5569" i="4"/>
  <c r="F5414" i="4"/>
  <c r="F5385" i="4"/>
  <c r="F4544" i="4"/>
  <c r="F5681" i="4"/>
  <c r="F408" i="4"/>
  <c r="F4043" i="4"/>
  <c r="F6399" i="4"/>
  <c r="F2661" i="4"/>
  <c r="F4702" i="4"/>
  <c r="F2237" i="4"/>
  <c r="F2169" i="4"/>
  <c r="F4504" i="4"/>
  <c r="F627" i="4"/>
  <c r="F3214" i="4"/>
  <c r="F3382" i="4"/>
  <c r="F919" i="4"/>
  <c r="F1527" i="4"/>
  <c r="F3508" i="4"/>
  <c r="F1816" i="4"/>
  <c r="F6296" i="4"/>
  <c r="F1188" i="4"/>
  <c r="F300" i="4"/>
  <c r="F322" i="4"/>
  <c r="F102" i="4"/>
  <c r="F4593" i="4"/>
  <c r="F2694" i="4"/>
  <c r="F2626" i="4"/>
  <c r="F3489" i="4"/>
  <c r="F166" i="4"/>
  <c r="F6015" i="4"/>
  <c r="F1014" i="4"/>
  <c r="F3647" i="4"/>
  <c r="F5782" i="4"/>
  <c r="F6337" i="4"/>
  <c r="F2550" i="4"/>
  <c r="F1585" i="4"/>
  <c r="F4029" i="4"/>
  <c r="F405" i="4"/>
  <c r="F3493" i="4"/>
  <c r="F3123" i="4"/>
  <c r="F5217" i="4"/>
  <c r="F819" i="4"/>
  <c r="F4995" i="4"/>
  <c r="F979" i="4"/>
  <c r="F614" i="4"/>
  <c r="F2202" i="4"/>
  <c r="F2387" i="4"/>
  <c r="F3099" i="4"/>
  <c r="F1982" i="4"/>
  <c r="F5803" i="4"/>
  <c r="F3425" i="4"/>
  <c r="F3988" i="4"/>
  <c r="F5219" i="4"/>
  <c r="F599" i="4"/>
  <c r="F564" i="4"/>
  <c r="F4387" i="4"/>
  <c r="F5270" i="4"/>
  <c r="F4089" i="4"/>
  <c r="F2286" i="4"/>
  <c r="F5916" i="4"/>
  <c r="F2756" i="4"/>
  <c r="F518" i="4"/>
  <c r="F2571" i="4"/>
  <c r="F5095" i="4"/>
  <c r="F5055" i="4"/>
  <c r="F3743" i="4"/>
  <c r="F1210" i="4"/>
  <c r="F4718" i="4"/>
  <c r="F5876" i="4"/>
  <c r="F864" i="4"/>
  <c r="F4505" i="4"/>
  <c r="F3751" i="4"/>
  <c r="F5498" i="4"/>
  <c r="F6323" i="4"/>
  <c r="F1998" i="4"/>
  <c r="F240" i="4"/>
  <c r="F3879" i="4"/>
  <c r="F3880" i="4"/>
  <c r="F5037" i="4"/>
  <c r="F2955" i="4"/>
  <c r="F3491" i="4"/>
  <c r="F2122" i="4"/>
  <c r="F3996" i="4"/>
  <c r="F6436" i="4"/>
  <c r="F4291" i="4"/>
  <c r="F2968" i="4"/>
  <c r="F3459" i="4"/>
  <c r="F6058" i="4"/>
  <c r="F4078" i="4"/>
  <c r="F1768" i="4"/>
  <c r="F5798" i="4"/>
  <c r="F3534" i="4"/>
  <c r="F2501" i="4"/>
  <c r="F443" i="4"/>
  <c r="F4424" i="4"/>
  <c r="F2544" i="4"/>
  <c r="F1111" i="4"/>
  <c r="F2397" i="4"/>
  <c r="F1668" i="4"/>
  <c r="F3045" i="4"/>
  <c r="F4831" i="4"/>
  <c r="F5475" i="4"/>
  <c r="F2463" i="4"/>
  <c r="F4427" i="4"/>
  <c r="F6026" i="4"/>
  <c r="F809" i="4"/>
  <c r="F6225" i="4"/>
  <c r="F5006" i="4"/>
  <c r="F5161" i="4"/>
  <c r="F6269" i="4"/>
  <c r="F2787" i="4"/>
  <c r="F2376" i="4"/>
  <c r="F87" i="4"/>
  <c r="F2696" i="4"/>
  <c r="F3420" i="4"/>
  <c r="F5338" i="4"/>
  <c r="F2921" i="4"/>
  <c r="F44" i="4"/>
  <c r="F5808" i="4"/>
  <c r="F2489" i="4"/>
  <c r="F3844" i="4"/>
  <c r="F2631" i="4"/>
  <c r="F2729" i="4"/>
  <c r="F329" i="4"/>
  <c r="F2333" i="4"/>
  <c r="F5624" i="4"/>
  <c r="F3592" i="4"/>
  <c r="F3954" i="4"/>
  <c r="F5482" i="4"/>
  <c r="F1773" i="4"/>
  <c r="F558" i="4"/>
  <c r="F1578" i="4"/>
  <c r="F5317" i="4"/>
  <c r="F2684" i="4"/>
  <c r="F841" i="4"/>
  <c r="F280" i="4"/>
  <c r="F3677" i="4"/>
  <c r="F6386" i="4"/>
  <c r="F3672" i="4"/>
  <c r="F4496" i="4"/>
  <c r="F3957" i="4"/>
  <c r="F5374" i="4"/>
  <c r="F5014" i="4"/>
  <c r="F2310" i="4"/>
  <c r="F5149" i="4"/>
  <c r="F2062" i="4"/>
  <c r="F5573" i="4"/>
  <c r="F5277" i="4"/>
  <c r="F4663" i="4"/>
  <c r="F4426" i="4"/>
  <c r="F5088" i="4"/>
  <c r="F1273" i="4"/>
  <c r="F3258" i="4"/>
  <c r="F2837" i="4"/>
  <c r="F5570" i="4"/>
  <c r="F1062" i="4"/>
  <c r="F5418" i="4"/>
  <c r="F6304" i="4"/>
  <c r="F796" i="4"/>
  <c r="F1854" i="4"/>
  <c r="F2767" i="4"/>
  <c r="F4337" i="4"/>
  <c r="F2437" i="4"/>
  <c r="F4253" i="4"/>
  <c r="F4478" i="4"/>
  <c r="F6233" i="4"/>
  <c r="F845" i="4"/>
  <c r="F4007" i="4"/>
  <c r="F5951" i="4"/>
  <c r="F5146" i="4"/>
  <c r="F5532" i="4"/>
  <c r="F1029" i="4"/>
  <c r="F5793" i="4"/>
  <c r="F786" i="4"/>
  <c r="F5494" i="4"/>
  <c r="F5878" i="4"/>
  <c r="F2137" i="4"/>
  <c r="F3934" i="4"/>
  <c r="F2747" i="4"/>
  <c r="F732" i="4"/>
  <c r="F3797" i="4"/>
  <c r="F3451" i="4"/>
  <c r="F2170" i="4"/>
  <c r="F4467" i="4"/>
  <c r="F5076" i="4"/>
  <c r="F3260" i="4"/>
  <c r="F4608" i="4"/>
  <c r="F5594" i="4"/>
  <c r="F748" i="4"/>
  <c r="F4468" i="4"/>
  <c r="F705" i="4"/>
  <c r="F3924" i="4"/>
  <c r="F3131" i="4"/>
  <c r="F3580" i="4"/>
  <c r="F4430" i="4"/>
  <c r="F5761" i="4"/>
  <c r="F1624" i="4"/>
  <c r="F1534" i="4"/>
  <c r="F5402" i="4"/>
  <c r="F555" i="4"/>
  <c r="F5455" i="4"/>
  <c r="F985" i="4"/>
  <c r="F2168" i="4"/>
  <c r="F4416" i="4"/>
  <c r="F1415" i="4"/>
  <c r="F2026" i="4"/>
  <c r="F3708" i="4"/>
  <c r="F3558" i="4"/>
  <c r="F2445" i="4"/>
  <c r="F2961" i="4"/>
  <c r="F6043" i="4"/>
  <c r="F1491" i="4"/>
  <c r="F1827" i="4"/>
  <c r="F6027" i="4"/>
  <c r="F807" i="4"/>
  <c r="F2527" i="4"/>
  <c r="F5281" i="4"/>
  <c r="F4941" i="4"/>
  <c r="F3190" i="4"/>
  <c r="F1055" i="4"/>
  <c r="F1701" i="4"/>
  <c r="F289" i="4"/>
  <c r="F2442" i="4"/>
  <c r="F5050" i="4"/>
  <c r="F3036" i="4"/>
  <c r="F3978" i="4"/>
  <c r="F1019" i="4"/>
  <c r="F2000" i="4"/>
  <c r="F624" i="4"/>
  <c r="F5286" i="4"/>
  <c r="F2555" i="4"/>
  <c r="F1482" i="4"/>
  <c r="F5104" i="4"/>
  <c r="F4724" i="4"/>
  <c r="F1430" i="4"/>
  <c r="F5847" i="4"/>
  <c r="F4143" i="4"/>
  <c r="F6405" i="4"/>
  <c r="F2727" i="4"/>
  <c r="F63" i="4"/>
  <c r="F1020" i="4"/>
  <c r="F5127" i="4"/>
  <c r="F4717" i="4"/>
  <c r="F1995" i="4"/>
  <c r="F5810" i="4"/>
  <c r="F5278" i="4"/>
  <c r="F5472" i="4"/>
  <c r="F4937" i="4"/>
  <c r="F6367" i="4"/>
  <c r="F6372" i="4"/>
  <c r="F1954" i="4"/>
  <c r="F5122" i="4"/>
  <c r="F6410" i="4"/>
  <c r="F4431" i="4"/>
  <c r="F4323" i="4"/>
  <c r="F1626" i="4"/>
  <c r="F480" i="4"/>
  <c r="F5091" i="4"/>
  <c r="F2091" i="4"/>
  <c r="F3431" i="4"/>
  <c r="F5315" i="4"/>
  <c r="F4761" i="4"/>
  <c r="F6430" i="4"/>
  <c r="F4015" i="4"/>
  <c r="F5526" i="4"/>
  <c r="F5527" i="4"/>
  <c r="F4052" i="4"/>
  <c r="F2746" i="4"/>
  <c r="F2361" i="4"/>
  <c r="F1904" i="4"/>
  <c r="F6284" i="4"/>
  <c r="F1233" i="4"/>
  <c r="F4008" i="4"/>
  <c r="F6435" i="4"/>
  <c r="F2124" i="4"/>
  <c r="F6237" i="4"/>
  <c r="F3087" i="4"/>
  <c r="F1145" i="4"/>
  <c r="F2838" i="4"/>
  <c r="F6" i="4"/>
  <c r="F3655" i="4"/>
  <c r="F2791" i="4"/>
  <c r="F5567" i="4"/>
  <c r="F6442" i="4"/>
  <c r="F3821" i="4"/>
  <c r="F3857" i="4"/>
  <c r="F5016" i="4"/>
  <c r="F5623" i="4"/>
  <c r="F4613" i="4"/>
  <c r="F2777" i="4"/>
  <c r="F754" i="4"/>
  <c r="F4346" i="4"/>
  <c r="F6047" i="4"/>
  <c r="F1295" i="4"/>
  <c r="F3855" i="4"/>
  <c r="F4037" i="4"/>
  <c r="F3796" i="4"/>
  <c r="F2559" i="4"/>
  <c r="F6281" i="4"/>
  <c r="F4245" i="4"/>
  <c r="F4526" i="4"/>
  <c r="F741" i="4"/>
  <c r="F608" i="4"/>
  <c r="F3664" i="4"/>
  <c r="F4819" i="4"/>
  <c r="F1917" i="4"/>
  <c r="F5992" i="4"/>
  <c r="F4456" i="4"/>
  <c r="F4709" i="4"/>
  <c r="F3631" i="4"/>
  <c r="F2003" i="4"/>
  <c r="F1257" i="4"/>
  <c r="F5082" i="4"/>
  <c r="F2041" i="4"/>
  <c r="F5010" i="4"/>
  <c r="F3688" i="4"/>
  <c r="F1487" i="4"/>
  <c r="F415" i="4"/>
  <c r="F5977" i="4"/>
  <c r="F2906" i="4"/>
  <c r="F3719" i="4"/>
  <c r="F869" i="4"/>
  <c r="F1194" i="4"/>
  <c r="F5840" i="4"/>
  <c r="F27" i="4"/>
  <c r="F6059" i="4"/>
  <c r="F4229" i="4"/>
  <c r="F5773" i="4"/>
  <c r="F5857" i="4"/>
  <c r="F5813" i="4"/>
  <c r="F4596" i="4"/>
  <c r="F5116" i="4"/>
  <c r="F1605" i="4"/>
  <c r="F3216" i="4"/>
  <c r="F3473" i="4"/>
  <c r="F992" i="4"/>
  <c r="F4658" i="4"/>
  <c r="F3393" i="4"/>
  <c r="F144" i="4"/>
  <c r="F4968" i="4"/>
  <c r="F702" i="4"/>
  <c r="F2924" i="4"/>
  <c r="F5435" i="4"/>
  <c r="F1223" i="4"/>
  <c r="F1229" i="4"/>
  <c r="F535" i="4"/>
  <c r="F3873" i="4"/>
  <c r="F2392" i="4"/>
  <c r="F5610" i="4"/>
  <c r="F5437" i="4"/>
  <c r="F6421" i="4"/>
  <c r="F2829" i="4"/>
  <c r="F917" i="4"/>
  <c r="F21" i="4"/>
  <c r="F5405" i="4"/>
  <c r="F994" i="4"/>
  <c r="F1888" i="4"/>
  <c r="F525" i="4"/>
  <c r="F2796" i="4"/>
  <c r="F5881" i="4"/>
  <c r="F5586" i="4"/>
  <c r="F677" i="4"/>
  <c r="F6017" i="4"/>
  <c r="F5371" i="4"/>
  <c r="F4067" i="4"/>
  <c r="F2560" i="4"/>
  <c r="F4800" i="4"/>
  <c r="F630" i="4"/>
  <c r="F1283" i="4"/>
  <c r="F5512" i="4"/>
  <c r="F3450" i="4"/>
  <c r="F507" i="4"/>
  <c r="F6413" i="4"/>
  <c r="F6366" i="4"/>
  <c r="F5914" i="4"/>
  <c r="F3513" i="4"/>
  <c r="F1924" i="4"/>
  <c r="F3232" i="4"/>
  <c r="F5121" i="4"/>
  <c r="F2595" i="4"/>
  <c r="F1759" i="4"/>
  <c r="F628" i="4"/>
  <c r="F1141" i="4"/>
  <c r="F513" i="4"/>
  <c r="F2152" i="4"/>
  <c r="F4262" i="4"/>
  <c r="F623" i="4"/>
  <c r="F6433" i="4"/>
  <c r="F5675" i="4"/>
  <c r="F568" i="4"/>
  <c r="F2486" i="4"/>
  <c r="F1023" i="4"/>
  <c r="F2496" i="4"/>
  <c r="F2907" i="4"/>
  <c r="F2162" i="4"/>
  <c r="F5216" i="4"/>
  <c r="F4958" i="4"/>
  <c r="F4310" i="4"/>
  <c r="F784" i="4"/>
  <c r="F471" i="4"/>
  <c r="F4539" i="4"/>
  <c r="F1018" i="4"/>
  <c r="F2010" i="4"/>
  <c r="F5927" i="4"/>
  <c r="F3624" i="4"/>
  <c r="F5124" i="4"/>
  <c r="F243" i="4"/>
  <c r="F4489" i="4"/>
  <c r="F4574" i="4"/>
  <c r="F4307" i="4"/>
  <c r="F2311" i="4"/>
  <c r="F1336" i="4"/>
  <c r="F4588" i="4"/>
  <c r="F1926" i="4"/>
  <c r="F2220" i="4"/>
  <c r="F74" i="4"/>
  <c r="F3501" i="4"/>
  <c r="F6236" i="4"/>
  <c r="F2240" i="4"/>
  <c r="F1022" i="4"/>
  <c r="F781" i="4"/>
  <c r="F2509" i="4"/>
  <c r="F5314" i="4"/>
  <c r="F2978" i="4"/>
  <c r="F3478" i="4"/>
  <c r="F26" i="4"/>
  <c r="F1803" i="4"/>
  <c r="F6327" i="4"/>
  <c r="F4577" i="4"/>
  <c r="F5930" i="4"/>
  <c r="F2181" i="4"/>
  <c r="F3669" i="4"/>
  <c r="F2277" i="4"/>
  <c r="F1137" i="4"/>
  <c r="F5618" i="4"/>
  <c r="F368" i="4"/>
  <c r="F2192" i="4"/>
  <c r="F3652" i="4"/>
  <c r="F2872" i="4"/>
  <c r="F5377" i="4"/>
  <c r="F128" i="4"/>
  <c r="F4868" i="4"/>
  <c r="F5373" i="4"/>
  <c r="F1094" i="4"/>
  <c r="F5861" i="4"/>
  <c r="F601" i="4"/>
  <c r="F2245" i="4"/>
  <c r="F1638" i="4"/>
  <c r="F3871" i="4"/>
  <c r="F2605" i="4"/>
  <c r="F2459" i="4"/>
  <c r="F5905" i="4"/>
  <c r="F3758" i="4"/>
  <c r="F1440" i="4"/>
  <c r="F3963" i="4"/>
  <c r="F4425" i="4"/>
  <c r="F1466" i="4"/>
  <c r="F5690" i="4"/>
  <c r="F3244" i="4"/>
  <c r="F862" i="4"/>
  <c r="F4393" i="4"/>
  <c r="F3968" i="4"/>
  <c r="F5875" i="4"/>
  <c r="F4378" i="4"/>
  <c r="F4576" i="4"/>
  <c r="F721" i="4"/>
  <c r="F1345" i="4"/>
  <c r="F875" i="4"/>
  <c r="F5005" i="4"/>
  <c r="F5571" i="4"/>
  <c r="F542" i="4"/>
  <c r="F2781" i="4"/>
  <c r="F3774" i="4"/>
  <c r="F4944" i="4"/>
  <c r="F5849" i="4"/>
  <c r="F457" i="4"/>
  <c r="F3805" i="4"/>
  <c r="F133" i="4"/>
  <c r="F5049" i="4"/>
  <c r="F5826" i="4"/>
  <c r="F4981" i="4"/>
  <c r="F5092" i="4"/>
  <c r="F3698" i="4"/>
  <c r="F190" i="4"/>
  <c r="F6203" i="4"/>
  <c r="F341" i="4"/>
  <c r="F2606" i="4"/>
  <c r="F2790" i="4"/>
  <c r="F2248" i="4"/>
  <c r="F3755" i="4"/>
  <c r="F2409" i="4"/>
  <c r="F2304" i="4"/>
  <c r="F4027" i="4"/>
  <c r="F2632" i="4"/>
  <c r="F4629" i="4"/>
  <c r="F5582" i="4"/>
  <c r="F3166" i="4"/>
  <c r="F5363" i="4"/>
  <c r="F4280" i="4"/>
  <c r="F2874" i="4"/>
  <c r="F1140" i="4"/>
  <c r="F1739" i="4"/>
  <c r="F6197" i="4"/>
  <c r="F4471" i="4"/>
  <c r="F3032" i="4"/>
  <c r="F4005" i="4"/>
  <c r="F820" i="4"/>
  <c r="F3010" i="4"/>
  <c r="F3156" i="4"/>
  <c r="F1350" i="4"/>
  <c r="F6088" i="4"/>
  <c r="F2449" i="4"/>
  <c r="F2524" i="4"/>
  <c r="F3562" i="4"/>
  <c r="F369" i="4"/>
  <c r="F4805" i="4"/>
  <c r="F1448" i="4"/>
  <c r="F850" i="4"/>
  <c r="F2114" i="4"/>
  <c r="F3277" i="4"/>
  <c r="F5616" i="4"/>
  <c r="F3497" i="4"/>
  <c r="F822" i="4"/>
  <c r="F3303" i="4"/>
  <c r="F674" i="4"/>
  <c r="F2232" i="4"/>
  <c r="F6278" i="4"/>
  <c r="F1902" i="4"/>
  <c r="F2964" i="4"/>
  <c r="F3256" i="4"/>
  <c r="F847" i="4"/>
  <c r="F2713" i="4"/>
  <c r="F6437" i="4"/>
  <c r="F589" i="4"/>
  <c r="F6384" i="4"/>
  <c r="F3464" i="4"/>
  <c r="F2697" i="4"/>
  <c r="F1723" i="4"/>
  <c r="F4440" i="4"/>
  <c r="F6400" i="4"/>
  <c r="F3479" i="4"/>
  <c r="F2510" i="4"/>
  <c r="F5903" i="4"/>
  <c r="F3912" i="4"/>
  <c r="F1426" i="4"/>
  <c r="F5182" i="4"/>
  <c r="F3233" i="4"/>
  <c r="F1225" i="4"/>
  <c r="F759" i="4"/>
  <c r="F5492" i="4"/>
  <c r="F1925" i="4"/>
  <c r="F3310" i="4"/>
  <c r="F2854" i="4"/>
  <c r="F5776" i="4"/>
  <c r="F691" i="4"/>
  <c r="F2267" i="4"/>
  <c r="F2071" i="4"/>
  <c r="F2971" i="4"/>
  <c r="F5436" i="4"/>
  <c r="F1727" i="4"/>
  <c r="F54" i="4"/>
  <c r="F2092" i="4"/>
  <c r="F2553" i="4"/>
  <c r="F2832" i="4"/>
  <c r="F2799" i="4"/>
  <c r="F5980" i="4"/>
  <c r="F836" i="4"/>
  <c r="F4984" i="4"/>
  <c r="F2336" i="4"/>
  <c r="F4379" i="4"/>
  <c r="F3530" i="4"/>
  <c r="F3512" i="4"/>
  <c r="F4635" i="4"/>
  <c r="F4827" i="4"/>
  <c r="F3309" i="4"/>
  <c r="F6127" i="4"/>
  <c r="F3452" i="4"/>
  <c r="F5702" i="4"/>
  <c r="F137" i="4"/>
  <c r="F1717" i="4"/>
  <c r="F664" i="4"/>
  <c r="F333" i="4"/>
  <c r="F1713" i="4"/>
  <c r="F5948" i="4"/>
  <c r="F4203" i="4"/>
  <c r="F6156" i="4"/>
  <c r="F5059" i="4"/>
  <c r="F6071" i="4"/>
  <c r="F1147" i="4"/>
  <c r="F115" i="4"/>
  <c r="F968" i="4"/>
  <c r="F2881" i="4"/>
  <c r="F2338" i="4"/>
  <c r="F1650" i="4"/>
  <c r="F52" i="4"/>
  <c r="F4299" i="4"/>
  <c r="F2380" i="4"/>
  <c r="F4716" i="4"/>
  <c r="F3415" i="4"/>
  <c r="F6206" i="4"/>
  <c r="F4598" i="4"/>
  <c r="F1956" i="4"/>
  <c r="F662" i="4"/>
  <c r="F4159" i="4"/>
  <c r="F1506" i="4"/>
  <c r="F6374" i="4"/>
  <c r="F5135" i="4"/>
  <c r="F5759" i="4"/>
  <c r="F5183" i="4"/>
  <c r="F3138" i="4"/>
  <c r="F3614" i="4"/>
  <c r="F2074" i="4"/>
  <c r="F4879" i="4"/>
  <c r="F772" i="4"/>
  <c r="F2362" i="4"/>
  <c r="F1315" i="4"/>
  <c r="F6133" i="4"/>
  <c r="F3385" i="4"/>
  <c r="F2687" i="4"/>
  <c r="F3064" i="4"/>
  <c r="F1705" i="4"/>
  <c r="F3713" i="4"/>
  <c r="F4476" i="4"/>
  <c r="F2839" i="4"/>
  <c r="F5419" i="4"/>
  <c r="F1601" i="4"/>
  <c r="F1501" i="4"/>
  <c r="F2260" i="4"/>
  <c r="F3005" i="4"/>
  <c r="F6261" i="4"/>
  <c r="F582" i="4"/>
  <c r="F604" i="4"/>
  <c r="F3128" i="4"/>
  <c r="F642" i="4"/>
  <c r="F4135" i="4"/>
  <c r="F3499" i="4"/>
  <c r="F2678" i="4"/>
  <c r="F3991" i="4"/>
  <c r="F1069" i="4"/>
  <c r="F2637" i="4"/>
  <c r="F1572" i="4"/>
  <c r="F2323" i="4"/>
  <c r="F849" i="4"/>
  <c r="F5002" i="4"/>
  <c r="F5952" i="4"/>
  <c r="F1308" i="4"/>
  <c r="F3559" i="4"/>
  <c r="F5738" i="4"/>
  <c r="F6021" i="4"/>
  <c r="F5639" i="4"/>
  <c r="F833" i="4"/>
  <c r="F6041" i="4"/>
  <c r="F1833" i="4"/>
  <c r="F1718" i="4"/>
  <c r="F98" i="4"/>
  <c r="F557" i="4"/>
  <c r="F3942" i="4"/>
  <c r="F3168" i="4"/>
  <c r="F4642" i="4"/>
  <c r="F649" i="4"/>
  <c r="F3449" i="4"/>
  <c r="F6212" i="4"/>
  <c r="F2077" i="4"/>
  <c r="F1367" i="4"/>
  <c r="F6440" i="4"/>
  <c r="F560" i="4"/>
  <c r="F5036" i="4"/>
  <c r="F5534" i="4"/>
  <c r="F3827" i="4"/>
  <c r="F5579" i="4"/>
  <c r="F5769" i="4"/>
  <c r="F3970" i="4"/>
  <c r="F2480" i="4"/>
  <c r="F325" i="4"/>
  <c r="F4145" i="4"/>
  <c r="F5299" i="4"/>
  <c r="F2506" i="4"/>
  <c r="F2629" i="4"/>
  <c r="F1106" i="4"/>
  <c r="F5463" i="4"/>
  <c r="F5343" i="4"/>
  <c r="F5345" i="4"/>
  <c r="F3159" i="4"/>
  <c r="F1828" i="4"/>
  <c r="F821" i="4"/>
  <c r="F2135" i="4"/>
  <c r="F4279" i="4"/>
  <c r="F5666" i="4"/>
  <c r="F1597" i="4"/>
  <c r="F959" i="4"/>
  <c r="F3495" i="4"/>
  <c r="F4442" i="4"/>
  <c r="F4113" i="4"/>
  <c r="F5266" i="4"/>
  <c r="F5965" i="4"/>
  <c r="F55" i="4"/>
  <c r="F631" i="4"/>
  <c r="F6354" i="4"/>
  <c r="F2570" i="4"/>
  <c r="F6091" i="4"/>
  <c r="F4500" i="4"/>
  <c r="F5665" i="4"/>
  <c r="F2882" i="4"/>
  <c r="F559" i="4"/>
  <c r="F4990" i="4"/>
  <c r="F3555" i="4"/>
  <c r="F3976" i="4"/>
  <c r="F5935" i="4"/>
  <c r="F2281" i="4"/>
  <c r="F4892" i="4"/>
  <c r="F955" i="4"/>
  <c r="F4344" i="4"/>
  <c r="F377" i="4"/>
  <c r="F3160" i="4"/>
  <c r="F2249" i="4"/>
  <c r="F5420" i="4"/>
  <c r="F3984" i="4"/>
  <c r="F1860" i="4"/>
  <c r="F1750" i="4"/>
  <c r="F6048" i="4"/>
  <c r="F2721" i="4"/>
  <c r="F3021" i="4"/>
  <c r="F2366" i="4"/>
  <c r="F4971" i="4"/>
  <c r="F3356" i="4"/>
  <c r="F3759" i="4"/>
  <c r="F991" i="4"/>
  <c r="F5141" i="4"/>
  <c r="F286" i="4"/>
  <c r="F4160" i="4"/>
  <c r="F5974" i="4"/>
  <c r="F3911" i="4"/>
  <c r="F2556" i="4"/>
  <c r="F2778" i="4"/>
  <c r="F3721" i="4"/>
  <c r="F2186" i="4"/>
  <c r="F291" i="4"/>
  <c r="F6085" i="4"/>
  <c r="F1397" i="4"/>
  <c r="F3283" i="4"/>
  <c r="F1546" i="4"/>
  <c r="F837" i="4"/>
  <c r="F538" i="4"/>
  <c r="F2614" i="4"/>
  <c r="F4141" i="4"/>
  <c r="F5442" i="4"/>
  <c r="F4915" i="4"/>
  <c r="F5994" i="4"/>
  <c r="F4317" i="4"/>
  <c r="F247" i="4"/>
  <c r="F4535" i="4"/>
  <c r="F278" i="4"/>
  <c r="F3295" i="4"/>
  <c r="F4035" i="4"/>
  <c r="F2222" i="4"/>
  <c r="F2313" i="4"/>
  <c r="F3056" i="4"/>
  <c r="F4864" i="4"/>
  <c r="F4429" i="4"/>
  <c r="F5804" i="4"/>
  <c r="F5825" i="4"/>
  <c r="F5584" i="4"/>
  <c r="F676" i="4"/>
  <c r="F226" i="4"/>
  <c r="F1196" i="4"/>
  <c r="F294" i="4"/>
  <c r="F5988" i="4"/>
  <c r="F4099" i="4"/>
  <c r="F3191" i="4"/>
  <c r="F1665" i="4"/>
  <c r="F4217" i="4"/>
  <c r="F1595" i="4"/>
  <c r="F5741" i="4"/>
  <c r="F2275" i="4"/>
  <c r="F3278" i="4"/>
  <c r="F3379" i="4"/>
  <c r="F4936" i="4"/>
  <c r="F1949" i="4"/>
  <c r="F5800" i="4"/>
  <c r="F357" i="4"/>
  <c r="F3076" i="4"/>
  <c r="F3165" i="4"/>
  <c r="F2931" i="4"/>
  <c r="F1741" i="4"/>
  <c r="F3331" i="4"/>
  <c r="F2956" i="4"/>
  <c r="F91" i="4"/>
  <c r="F5103" i="4"/>
  <c r="F1133" i="4"/>
  <c r="F3899" i="4"/>
  <c r="F2111" i="4"/>
  <c r="F3814" i="4"/>
  <c r="F6382" i="4"/>
  <c r="F2052" i="4"/>
  <c r="F6103" i="4"/>
  <c r="F6201" i="4"/>
  <c r="F4077" i="4"/>
  <c r="F3602" i="4"/>
  <c r="F6113" i="4"/>
  <c r="F3206" i="4"/>
  <c r="F3456" i="4"/>
  <c r="F1171" i="4"/>
  <c r="F5380" i="4"/>
  <c r="F5636" i="4"/>
  <c r="F5150" i="4"/>
  <c r="F4853" i="4"/>
  <c r="F926" i="4"/>
  <c r="F1758" i="4"/>
  <c r="F1359" i="4"/>
  <c r="F5066" i="4"/>
  <c r="F82" i="4"/>
  <c r="F6238" i="4"/>
  <c r="F4461" i="4"/>
  <c r="F463" i="4"/>
  <c r="F4916" i="4"/>
  <c r="F1725" i="4"/>
  <c r="F2230" i="4"/>
  <c r="F5215" i="4"/>
  <c r="F4294" i="4"/>
  <c r="F5664" i="4"/>
  <c r="F3969" i="4"/>
  <c r="F117" i="4"/>
  <c r="F1085" i="4"/>
  <c r="F6095" i="4"/>
  <c r="F2478" i="4"/>
  <c r="F1937" i="4"/>
  <c r="F3971" i="4"/>
  <c r="F5257" i="4"/>
  <c r="F4318" i="4"/>
  <c r="F5275" i="4"/>
  <c r="F2623" i="4"/>
  <c r="F1123" i="4"/>
  <c r="F3118" i="4"/>
  <c r="F814" i="4"/>
  <c r="F1965" i="4"/>
  <c r="F2043" i="4"/>
  <c r="F1317" i="4"/>
  <c r="F5089" i="4"/>
  <c r="F3261" i="4"/>
  <c r="F1760" i="4"/>
  <c r="F751" i="4"/>
  <c r="F214" i="4"/>
  <c r="F749" i="4"/>
  <c r="F2625" i="4"/>
  <c r="F1151" i="4"/>
  <c r="F1494" i="4"/>
  <c r="F362" i="4"/>
  <c r="F795" i="4"/>
  <c r="F2545" i="4"/>
  <c r="F5737" i="4"/>
  <c r="F1565" i="4"/>
  <c r="F1612" i="4"/>
  <c r="F1292" i="4"/>
  <c r="F1651" i="4"/>
  <c r="F64" i="4"/>
  <c r="F1891" i="4"/>
  <c r="F4519" i="4"/>
  <c r="F4207" i="4"/>
  <c r="F4686" i="4"/>
  <c r="F5613" i="4"/>
  <c r="F6344" i="4"/>
  <c r="F5726" i="4"/>
  <c r="F3046" i="4"/>
  <c r="F3475" i="4"/>
  <c r="F5542" i="4"/>
  <c r="F6126" i="4"/>
  <c r="F4148" i="4"/>
  <c r="F3860" i="4"/>
  <c r="F2890" i="4"/>
  <c r="F6199" i="4"/>
  <c r="F2364" i="4"/>
  <c r="F2382" i="4"/>
  <c r="F4460" i="4"/>
  <c r="F3503" i="4"/>
  <c r="F592" i="4"/>
  <c r="F6185" i="4"/>
  <c r="F2936" i="4"/>
  <c r="F1740" i="4"/>
  <c r="F697" i="4"/>
  <c r="F167" i="4"/>
  <c r="F3328" i="4"/>
  <c r="F830" i="4"/>
  <c r="F2105" i="4"/>
  <c r="F6057" i="4"/>
  <c r="F2214" i="4"/>
  <c r="F5998" i="4"/>
  <c r="F2776" i="4"/>
  <c r="F5628" i="4"/>
  <c r="F3609" i="4"/>
  <c r="F331" i="4"/>
  <c r="F3552" i="4"/>
  <c r="F2925" i="4"/>
  <c r="F2244" i="4"/>
  <c r="F743" i="4"/>
  <c r="F2599" i="4"/>
  <c r="F1746" i="4"/>
  <c r="F2929" i="4"/>
  <c r="F1884" i="4"/>
  <c r="F5199" i="4"/>
  <c r="F1107" i="4"/>
  <c r="F4401" i="4"/>
  <c r="F3745" i="4"/>
  <c r="F109" i="4"/>
  <c r="F4326" i="4"/>
  <c r="F726" i="4"/>
  <c r="F3589" i="4"/>
  <c r="F2825" i="4"/>
  <c r="F4681" i="4"/>
  <c r="F5771" i="4"/>
  <c r="F1710" i="4"/>
  <c r="F5917" i="4"/>
  <c r="F4335" i="4"/>
  <c r="F6176" i="4"/>
  <c r="F36" i="4"/>
  <c r="F3636" i="4"/>
  <c r="F3693" i="4"/>
  <c r="F4735" i="4"/>
  <c r="F4599" i="4"/>
  <c r="F338" i="4"/>
  <c r="F4388" i="4"/>
  <c r="F805" i="4"/>
  <c r="F2738" i="4"/>
  <c r="F5481" i="4"/>
  <c r="F2546" i="4"/>
  <c r="F5548" i="4"/>
  <c r="F3112" i="4"/>
  <c r="F657" i="4"/>
  <c r="F4899" i="4"/>
  <c r="F2467" i="4"/>
  <c r="F2927" i="4"/>
  <c r="F4583" i="4"/>
  <c r="F3323" i="4"/>
  <c r="F1355" i="4"/>
  <c r="F2643" i="4"/>
  <c r="F5102" i="4"/>
  <c r="F5487" i="4"/>
  <c r="F524" i="4"/>
  <c r="F913" i="4"/>
  <c r="F5456" i="4"/>
  <c r="F3148" i="4"/>
  <c r="F1452" i="4"/>
  <c r="F2709" i="4"/>
  <c r="F3748" i="4"/>
  <c r="F4130" i="4"/>
  <c r="F977" i="4"/>
  <c r="F940" i="4"/>
  <c r="F1568" i="4"/>
  <c r="F236" i="4"/>
  <c r="F2975" i="4"/>
  <c r="F1008" i="4"/>
  <c r="F3521" i="4"/>
  <c r="F366" i="4"/>
  <c r="F4913" i="4"/>
  <c r="F2952" i="4"/>
  <c r="F2793" i="4"/>
  <c r="F502" i="4"/>
  <c r="F6198" i="4"/>
  <c r="F2150" i="4"/>
  <c r="F4886" i="4"/>
  <c r="F265" i="4"/>
  <c r="F3964" i="4"/>
  <c r="F324" i="4"/>
  <c r="F5635" i="4"/>
  <c r="F2045" i="4"/>
  <c r="F4276" i="4"/>
  <c r="F5529" i="4"/>
  <c r="F1761" i="4"/>
  <c r="F6282" i="4"/>
  <c r="F737" i="4"/>
  <c r="F4997" i="4"/>
  <c r="F4088" i="4"/>
  <c r="F4490" i="4"/>
  <c r="F3136" i="4"/>
  <c r="F1244" i="4"/>
  <c r="F3254" i="4"/>
  <c r="F2536" i="4"/>
  <c r="F2130" i="4"/>
  <c r="F1351" i="4"/>
  <c r="F5615" i="4"/>
  <c r="F5770" i="4"/>
  <c r="F6140" i="4"/>
  <c r="F1388" i="4"/>
  <c r="F1975" i="4"/>
  <c r="F5913" i="4"/>
  <c r="F2040" i="4"/>
  <c r="F4691" i="4"/>
  <c r="F2375" i="4"/>
  <c r="F4867" i="4"/>
  <c r="F5883" i="4"/>
  <c r="F3877" i="4"/>
  <c r="F6371" i="4"/>
  <c r="F3888" i="4"/>
  <c r="F3551" i="4"/>
  <c r="F129" i="4"/>
  <c r="F1577" i="4"/>
  <c r="F3676" i="4"/>
  <c r="F4437" i="4"/>
  <c r="F4190" i="4"/>
  <c r="F3245" i="4"/>
  <c r="F3389" i="4"/>
  <c r="F3997" i="4"/>
  <c r="F2894" i="4"/>
  <c r="F2308" i="4"/>
  <c r="F4672" i="4"/>
  <c r="F1461" i="4"/>
  <c r="F1128" i="4"/>
  <c r="F3812" i="4"/>
  <c r="F2611" i="4"/>
  <c r="F5446" i="4"/>
  <c r="F4474" i="4"/>
  <c r="F1230" i="4"/>
  <c r="F738" i="4"/>
  <c r="F3007" i="4"/>
  <c r="F248" i="4"/>
  <c r="F3428" i="4"/>
  <c r="F3785" i="4"/>
  <c r="F5838" i="4"/>
  <c r="F2465" i="4"/>
  <c r="F5316" i="4"/>
  <c r="F1207" i="4"/>
  <c r="F429" i="4"/>
  <c r="F1562" i="4"/>
  <c r="F4061" i="4"/>
  <c r="F2515" i="4"/>
  <c r="F2689" i="4"/>
  <c r="F6181" i="4"/>
  <c r="F6279" i="4"/>
  <c r="F2298" i="4"/>
  <c r="F3404" i="4"/>
  <c r="F2183" i="4"/>
  <c r="F3197" i="4"/>
  <c r="F3370" i="4"/>
  <c r="F4784" i="4"/>
  <c r="F2592" i="4"/>
  <c r="F595" i="4"/>
  <c r="F2179" i="4"/>
  <c r="F693" i="4"/>
  <c r="F880" i="4"/>
  <c r="F3235" i="4"/>
  <c r="F5114" i="4"/>
  <c r="F2097" i="4"/>
  <c r="F3943" i="4"/>
  <c r="F3714" i="4"/>
  <c r="F2157" i="4"/>
  <c r="F1318" i="4"/>
  <c r="F851" i="4"/>
  <c r="F5367" i="4"/>
  <c r="F2261" i="4"/>
  <c r="F3143" i="4"/>
  <c r="F208" i="4"/>
  <c r="F530" i="4"/>
  <c r="F3285" i="4"/>
  <c r="F1637" i="4"/>
  <c r="F4270" i="4"/>
  <c r="F3788" i="4"/>
  <c r="F1570" i="4"/>
  <c r="F3550" i="4"/>
  <c r="F1987" i="4"/>
  <c r="F2986" i="4"/>
  <c r="F1931" i="4"/>
  <c r="F4610" i="4"/>
  <c r="F598" i="4"/>
  <c r="F1296" i="4"/>
  <c r="F3483" i="4"/>
  <c r="F964" i="4"/>
  <c r="F2593" i="4"/>
  <c r="F270" i="4"/>
  <c r="F4668" i="4"/>
  <c r="F4553" i="4"/>
  <c r="F1661" i="4"/>
  <c r="F5320" i="4"/>
  <c r="F1992" i="4"/>
  <c r="F5716" i="4"/>
  <c r="F2788" i="4"/>
  <c r="F4748" i="4"/>
  <c r="F4578" i="4"/>
  <c r="F3030" i="4"/>
  <c r="F6209" i="4"/>
  <c r="F2161" i="4"/>
  <c r="F2604" i="4"/>
  <c r="F2732" i="4"/>
  <c r="F5084" i="4"/>
  <c r="F5699" i="4"/>
  <c r="F5928" i="4"/>
  <c r="F186" i="4"/>
  <c r="F3500" i="4"/>
  <c r="F6425" i="4"/>
  <c r="F4458" i="4"/>
  <c r="F4874" i="4"/>
  <c r="F950" i="4"/>
  <c r="F4885" i="4"/>
  <c r="F5246" i="4"/>
  <c r="F4951" i="4"/>
  <c r="F1649" i="4"/>
  <c r="F5208" i="4"/>
  <c r="F1067" i="4"/>
  <c r="F4196" i="4"/>
  <c r="F4119" i="4"/>
  <c r="F2588" i="4"/>
  <c r="F3893" i="4"/>
  <c r="F1167" i="4"/>
  <c r="F570" i="4"/>
  <c r="F6312" i="4"/>
  <c r="F1114" i="4"/>
  <c r="F1618" i="4"/>
  <c r="F5646" i="4"/>
  <c r="F5218" i="4"/>
  <c r="F3753" i="4"/>
  <c r="F5621" i="4"/>
  <c r="F933" i="4"/>
  <c r="F1574" i="4"/>
  <c r="F695" i="4"/>
  <c r="F233" i="4"/>
  <c r="F5247" i="4"/>
  <c r="F50" i="4"/>
  <c r="F3505" i="4"/>
  <c r="F3690" i="4"/>
  <c r="F1170" i="4"/>
  <c r="F38" i="4"/>
  <c r="F572" i="4"/>
  <c r="F5938" i="4"/>
  <c r="F2624" i="4"/>
  <c r="F5488" i="4"/>
  <c r="F3029" i="4"/>
  <c r="F5605" i="4"/>
  <c r="F6416" i="4"/>
  <c r="F1453" i="4"/>
  <c r="F4762" i="4"/>
  <c r="F6376" i="4"/>
  <c r="F1457" i="4"/>
  <c r="F1722" i="4"/>
  <c r="F422" i="4"/>
  <c r="F593" i="4"/>
  <c r="F5897" i="4"/>
  <c r="F391" i="4"/>
  <c r="F7" i="4"/>
  <c r="F1762" i="4"/>
  <c r="F6107" i="4"/>
  <c r="F4439" i="4"/>
  <c r="F3423" i="4"/>
  <c r="F6274" i="4"/>
  <c r="F2714" i="4"/>
  <c r="F4086" i="4"/>
  <c r="F6361" i="4"/>
  <c r="F161" i="4"/>
  <c r="F4050" i="4"/>
  <c r="F504" i="4"/>
  <c r="F4923" i="4"/>
  <c r="F4728" i="4"/>
  <c r="F4799" i="4"/>
  <c r="F3301" i="4"/>
  <c r="F2674" i="4"/>
  <c r="F1280" i="4"/>
  <c r="F3019" i="4"/>
  <c r="F3881" i="4"/>
  <c r="F633" i="4"/>
  <c r="F1241" i="4"/>
  <c r="F1985" i="4"/>
  <c r="F1148" i="4"/>
  <c r="F4700" i="4"/>
  <c r="F6240" i="4"/>
  <c r="F2647" i="4"/>
  <c r="F2080" i="4"/>
  <c r="F1993" i="4"/>
  <c r="F3990" i="4"/>
  <c r="F2063" i="4"/>
  <c r="F1627" i="4"/>
  <c r="F1054" i="4"/>
  <c r="F4733" i="4"/>
  <c r="F2843" i="4"/>
  <c r="F1340" i="4"/>
  <c r="F5669" i="4"/>
  <c r="F3683" i="4"/>
  <c r="F477" i="4"/>
  <c r="F5145" i="4"/>
  <c r="F351" i="4"/>
  <c r="F679" i="4"/>
  <c r="F5807" i="4"/>
  <c r="F4606" i="4"/>
  <c r="F3463" i="4"/>
  <c r="F4153" i="4"/>
  <c r="F124" i="4"/>
  <c r="F2458" i="4"/>
  <c r="F1328" i="4"/>
  <c r="F5318" i="4"/>
  <c r="F2652" i="4"/>
  <c r="F1654" i="4"/>
  <c r="F5778" i="4"/>
  <c r="F5483" i="4"/>
  <c r="F6076" i="4"/>
  <c r="F2211" i="4"/>
  <c r="F3811" i="4"/>
  <c r="F1787" i="4"/>
  <c r="F3668" i="4"/>
  <c r="F2107" i="4"/>
  <c r="F355" i="4"/>
  <c r="F4770" i="4"/>
  <c r="F5708" i="4"/>
  <c r="F810" i="4"/>
  <c r="F1641" i="4"/>
  <c r="F395" i="4"/>
  <c r="F2833" i="4"/>
  <c r="F834" i="4"/>
  <c r="F5440" i="4"/>
  <c r="F1861" i="4"/>
  <c r="F1298" i="4"/>
  <c r="F4516" i="4"/>
  <c r="F3352" i="4"/>
  <c r="F4639" i="4"/>
  <c r="F5562" i="4"/>
  <c r="F454" i="4"/>
  <c r="F4255" i="4"/>
  <c r="F5334" i="4"/>
  <c r="F174" i="4"/>
  <c r="F1947" i="4"/>
  <c r="F2347" i="4"/>
  <c r="F5816" i="4"/>
  <c r="F5323" i="4"/>
  <c r="F5237" i="4"/>
  <c r="F617" i="4"/>
  <c r="F5118" i="4"/>
  <c r="F187" i="4"/>
  <c r="F4866" i="4"/>
  <c r="F2707" i="4"/>
  <c r="F2753" i="4"/>
  <c r="F4626" i="4"/>
  <c r="F3176" i="4"/>
  <c r="F1087" i="4"/>
  <c r="F2763" i="4"/>
  <c r="F1382" i="4"/>
  <c r="F2937" i="4"/>
  <c r="F2902" i="4"/>
  <c r="F4978" i="4"/>
  <c r="F4470" i="4"/>
  <c r="F5337" i="4"/>
  <c r="F2332" i="4"/>
  <c r="F3090" i="4"/>
  <c r="F4309" i="4"/>
  <c r="F1644" i="4"/>
  <c r="F4506" i="4"/>
  <c r="F5181" i="4"/>
  <c r="F2958" i="4"/>
  <c r="F5291" i="4"/>
  <c r="F5551" i="4"/>
  <c r="F4745" i="4"/>
  <c r="F2454" i="4"/>
  <c r="F5072" i="4"/>
  <c r="F5447" i="4"/>
  <c r="F193" i="4"/>
  <c r="F3882" i="4"/>
  <c r="F6158" i="4"/>
  <c r="F6407" i="4"/>
  <c r="F4564" i="4"/>
  <c r="F904" i="4"/>
  <c r="F4231" i="4"/>
  <c r="F4292" i="4"/>
  <c r="F5280" i="4"/>
  <c r="F3406" i="4"/>
  <c r="F2826" i="4"/>
  <c r="F2772" i="4"/>
  <c r="F6263" i="4"/>
  <c r="F948" i="4"/>
  <c r="F467" i="4"/>
  <c r="F1465" i="4"/>
  <c r="F5361" i="4"/>
  <c r="F4271" i="4"/>
  <c r="F6051" i="4"/>
  <c r="F5990" i="4"/>
  <c r="F2911" i="4"/>
  <c r="F5971" i="4"/>
  <c r="F2422" i="4"/>
  <c r="F4839" i="4"/>
  <c r="F4722" i="4"/>
  <c r="F5611" i="4"/>
  <c r="F2405" i="4"/>
  <c r="F3615" i="4"/>
  <c r="F2133" i="4"/>
  <c r="F1711" i="4"/>
  <c r="F3807" i="4"/>
  <c r="F5081" i="4"/>
  <c r="F4696" i="4"/>
  <c r="F5263" i="4"/>
  <c r="F4369" i="4"/>
  <c r="F256" i="4"/>
  <c r="F953" i="4"/>
  <c r="F4927" i="4"/>
  <c r="F2031" i="4"/>
  <c r="F1678" i="4"/>
  <c r="F811" i="4"/>
  <c r="F5190" i="4"/>
  <c r="F660" i="4"/>
  <c r="F2388" i="4"/>
  <c r="F1358" i="4"/>
  <c r="F4211" i="4"/>
  <c r="F4836" i="4"/>
  <c r="F4278" i="4"/>
  <c r="F2236" i="4"/>
  <c r="F6125" i="4"/>
  <c r="F2272" i="4"/>
  <c r="F3749" i="4"/>
  <c r="F2282" i="4"/>
  <c r="F2899" i="4"/>
  <c r="F5236" i="4"/>
  <c r="F957" i="4"/>
  <c r="F4355" i="4"/>
  <c r="F2584" i="4"/>
  <c r="F4985" i="4"/>
  <c r="F6123" i="4"/>
  <c r="F1467" i="4"/>
  <c r="F216" i="4"/>
  <c r="F1424" i="4"/>
  <c r="F4225" i="4"/>
  <c r="F458" i="4"/>
  <c r="F885" i="4"/>
  <c r="F3058" i="4"/>
  <c r="F4343" i="4"/>
  <c r="F3915" i="4"/>
  <c r="F4030" i="4"/>
  <c r="F3612" i="4"/>
  <c r="F6137" i="4"/>
  <c r="F2188" i="4"/>
  <c r="F1329" i="4"/>
  <c r="F3975" i="4"/>
  <c r="F5596" i="4"/>
  <c r="F2596" i="4"/>
  <c r="F6427" i="4"/>
  <c r="F3135" i="4"/>
  <c r="F4648" i="4"/>
  <c r="F1752" i="4"/>
  <c r="F2755" i="4"/>
  <c r="F249" i="4"/>
  <c r="F1603" i="4"/>
  <c r="F2154" i="4"/>
  <c r="F1438" i="4"/>
  <c r="F523" i="4"/>
  <c r="F522" i="4"/>
  <c r="F808" i="4"/>
  <c r="F6056" i="4"/>
  <c r="F4758" i="4"/>
  <c r="F4398" i="4"/>
  <c r="F6332" i="4"/>
  <c r="F1664" i="4"/>
  <c r="F2575" i="4"/>
  <c r="F1553" i="4"/>
  <c r="F4466" i="4"/>
  <c r="F2742" i="4"/>
  <c r="F3015" i="4"/>
  <c r="F5604" i="4"/>
  <c r="F1338" i="4"/>
  <c r="F1124" i="4"/>
  <c r="F1234" i="4"/>
  <c r="F1435" i="4"/>
  <c r="F4047" i="4"/>
  <c r="F5452" i="4"/>
  <c r="F189" i="4"/>
  <c r="F3640" i="4"/>
  <c r="F2994" i="4"/>
  <c r="F227" i="4"/>
  <c r="F4773" i="4"/>
  <c r="F3822" i="4"/>
  <c r="F6024" i="4"/>
  <c r="F4760" i="4"/>
  <c r="F3549" i="4"/>
  <c r="F1633" i="4"/>
  <c r="F1772" i="4"/>
  <c r="F1279" i="4"/>
  <c r="F3895" i="4"/>
  <c r="F4566" i="4"/>
  <c r="F3593" i="4"/>
  <c r="F3598" i="4"/>
  <c r="F273" i="4"/>
  <c r="F758" i="4"/>
  <c r="F1507" i="4"/>
  <c r="F2433" i="4"/>
  <c r="F4895" i="4"/>
  <c r="F931" i="4"/>
  <c r="F1281" i="4"/>
  <c r="F375" i="4"/>
  <c r="F5046" i="4"/>
  <c r="F2779" i="4"/>
  <c r="F41" i="4"/>
  <c r="F3050" i="4"/>
  <c r="F1026" i="4"/>
  <c r="F2868" i="4"/>
  <c r="F1132" i="4"/>
  <c r="F2786" i="4"/>
  <c r="F2775" i="4"/>
  <c r="F13" i="4"/>
  <c r="F2389" i="4"/>
  <c r="F4675" i="4"/>
  <c r="F1596" i="4"/>
  <c r="F6322" i="4"/>
  <c r="F6167" i="4"/>
  <c r="F2690" i="4"/>
  <c r="F40" i="4"/>
  <c r="F4910" i="4"/>
  <c r="F4243" i="4"/>
  <c r="F1053" i="4"/>
  <c r="F182" i="4"/>
  <c r="F397" i="4"/>
  <c r="F1511" i="4"/>
  <c r="F5627" i="4"/>
  <c r="F6299" i="4"/>
  <c r="F4604" i="4"/>
  <c r="F2317" i="4"/>
  <c r="F516" i="4"/>
  <c r="F125" i="4"/>
  <c r="F1968" i="4"/>
  <c r="F4106" i="4"/>
  <c r="F2849" i="4"/>
  <c r="F5051" i="4"/>
  <c r="F1620" i="4"/>
  <c r="F3325" i="4"/>
  <c r="F3014" i="4"/>
  <c r="F6108" i="4"/>
  <c r="F1728" i="4"/>
  <c r="F4304" i="4"/>
  <c r="F5537" i="4"/>
  <c r="F1967" i="4"/>
  <c r="F4541" i="4"/>
  <c r="F725" i="4"/>
  <c r="F3270" i="4"/>
  <c r="F2325" i="4"/>
  <c r="F5126" i="4"/>
  <c r="F3337" i="4"/>
  <c r="F6016" i="4"/>
  <c r="F3851" i="4"/>
  <c r="F5922" i="4"/>
  <c r="F2558" i="4"/>
  <c r="F2662" i="4"/>
  <c r="F5528" i="4"/>
  <c r="F1429" i="4"/>
  <c r="F482" i="4"/>
  <c r="F2318" i="4"/>
  <c r="F5234" i="4"/>
  <c r="F4818" i="4"/>
  <c r="F3523" i="4"/>
  <c r="F909" i="4"/>
  <c r="F5035" i="4"/>
  <c r="F4328" i="4"/>
  <c r="F6135" i="4"/>
  <c r="F6446" i="4"/>
  <c r="F5818" i="4"/>
  <c r="F4390" i="4"/>
  <c r="F4185" i="4"/>
  <c r="F3134" i="4"/>
  <c r="F2057" i="4"/>
  <c r="F4774" i="4"/>
  <c r="F1683" i="4"/>
  <c r="F816" i="4"/>
  <c r="F3082" i="4"/>
  <c r="F6068" i="4"/>
  <c r="F3200" i="4"/>
  <c r="F435" i="4"/>
  <c r="F384" i="4"/>
  <c r="F6003" i="4"/>
  <c r="F2044" i="4"/>
  <c r="F1735" i="4"/>
  <c r="F3242" i="4"/>
  <c r="F5906" i="4"/>
  <c r="F4" i="4"/>
  <c r="F3582" i="4"/>
  <c r="F4177" i="4"/>
  <c r="F452" i="4"/>
  <c r="F2622" i="4"/>
  <c r="F3291" i="4"/>
  <c r="F2525" i="4"/>
  <c r="F3548" i="4"/>
  <c r="F2903" i="4"/>
  <c r="F6412" i="4"/>
  <c r="F5568" i="4"/>
  <c r="F2580" i="4"/>
  <c r="F4780" i="4"/>
  <c r="F2873" i="4"/>
  <c r="F192" i="4"/>
  <c r="F4992" i="4"/>
  <c r="F6065" i="4"/>
  <c r="F6089" i="4"/>
  <c r="F3147" i="4"/>
  <c r="F3092" i="4"/>
  <c r="F5115" i="4"/>
  <c r="F3526" i="4"/>
  <c r="F2414" i="4"/>
  <c r="F3746" i="4"/>
  <c r="F3657" i="4"/>
  <c r="F3937" i="4"/>
  <c r="F2429" i="4"/>
  <c r="F2860" i="4"/>
  <c r="F3711" i="4"/>
  <c r="F4221" i="4"/>
  <c r="F1248" i="4"/>
  <c r="F165" i="4"/>
  <c r="F1127" i="4"/>
  <c r="F1984" i="4"/>
  <c r="F2821" i="4"/>
  <c r="F6128" i="4"/>
  <c r="F3164" i="4"/>
  <c r="F3170" i="4"/>
  <c r="F2700" i="4"/>
  <c r="F4237" i="4"/>
  <c r="F3364" i="4"/>
  <c r="F5221" i="4"/>
  <c r="F5589" i="4"/>
  <c r="F4821" i="4"/>
  <c r="F1743" i="4"/>
  <c r="F4983" i="4"/>
  <c r="F5276" i="4"/>
  <c r="F4707" i="4"/>
  <c r="F5346" i="4"/>
  <c r="F1974" i="4"/>
  <c r="F1704" i="4"/>
  <c r="F6392" i="4"/>
  <c r="F370" i="4"/>
  <c r="F1407" i="4"/>
  <c r="F3171" i="4"/>
  <c r="F606" i="4"/>
  <c r="F180" i="4"/>
  <c r="F6094" i="4"/>
  <c r="F2344" i="4"/>
  <c r="F4589" i="4"/>
  <c r="F3687" i="4"/>
  <c r="F4811" i="4"/>
  <c r="F1689" i="4"/>
  <c r="F2537" i="4"/>
  <c r="F5358" i="4"/>
  <c r="F203" i="4"/>
  <c r="F1872" i="4"/>
  <c r="F1235" i="4"/>
  <c r="F5602" i="4"/>
  <c r="F643" i="4"/>
  <c r="F6228" i="4"/>
  <c r="F3768" i="4"/>
  <c r="F6438" i="4"/>
  <c r="F773" i="4"/>
  <c r="F3834" i="4"/>
  <c r="F5142" i="4"/>
  <c r="F2949" i="4"/>
  <c r="F268" i="4"/>
  <c r="F3031" i="4"/>
  <c r="F218" i="4"/>
  <c r="F2341" i="4"/>
  <c r="F376" i="4"/>
  <c r="F3472" i="4"/>
  <c r="F2371" i="4"/>
  <c r="F3111" i="4"/>
  <c r="F4449" i="4"/>
  <c r="F5572" i="4"/>
  <c r="F469" i="4"/>
  <c r="F1765" i="4"/>
  <c r="F804" i="4"/>
  <c r="F2646" i="4"/>
  <c r="F31" i="4"/>
  <c r="F4575" i="4"/>
  <c r="F1961" i="4"/>
  <c r="F3864" i="4"/>
  <c r="F372" i="4"/>
  <c r="F4435" i="4"/>
  <c r="F4042" i="4"/>
  <c r="F220" i="4"/>
  <c r="F6227" i="4"/>
  <c r="F5691" i="4"/>
  <c r="F4281" i="4"/>
  <c r="F4064" i="4"/>
  <c r="F4699" i="4"/>
  <c r="F2167" i="4"/>
  <c r="F1941" i="4"/>
  <c r="F4293" i="4"/>
  <c r="F2976" i="4"/>
  <c r="F5853" i="4"/>
  <c r="F5021" i="4"/>
  <c r="F4132" i="4"/>
  <c r="F5540" i="4"/>
  <c r="F4890" i="4"/>
  <c r="F1962" i="4"/>
  <c r="F2149" i="4"/>
  <c r="F317" i="4"/>
  <c r="F1387" i="4"/>
  <c r="F3958" i="4"/>
  <c r="F769" i="4"/>
  <c r="F5312" i="4"/>
  <c r="F4444" i="4"/>
  <c r="F2889" i="4"/>
  <c r="F988" i="4"/>
  <c r="F1191" i="4"/>
  <c r="F6077" i="4"/>
  <c r="F2862" i="4"/>
  <c r="F3103" i="4"/>
  <c r="F6163" i="4"/>
  <c r="F777" i="4"/>
  <c r="F5976" i="4"/>
  <c r="F5306" i="4"/>
  <c r="F1564" i="4"/>
  <c r="F69" i="4"/>
  <c r="F5967" i="4"/>
  <c r="F5515" i="4"/>
  <c r="F2503" i="4"/>
  <c r="F3209" i="4"/>
  <c r="F3802" i="4"/>
  <c r="F4411" i="4"/>
  <c r="F5633" i="4"/>
  <c r="F2530" i="4"/>
  <c r="F5466" i="4"/>
  <c r="F2032" i="4"/>
  <c r="F6087" i="4"/>
  <c r="F2828" i="4"/>
  <c r="F508" i="4"/>
  <c r="F980" i="4"/>
  <c r="F3024" i="4"/>
  <c r="F3910" i="4"/>
  <c r="F1733" i="4"/>
  <c r="F4181" i="4"/>
  <c r="F5348" i="4"/>
  <c r="F6164" i="4"/>
  <c r="F309" i="4"/>
  <c r="F3738" i="4"/>
  <c r="F3775" i="4"/>
  <c r="F4942" i="4"/>
  <c r="F3608" i="4"/>
  <c r="F5842" i="4"/>
  <c r="F1829" i="4"/>
  <c r="F4305" i="4"/>
  <c r="F3789" i="4"/>
  <c r="F2984" i="4"/>
  <c r="F5829" i="4"/>
  <c r="F1930" i="4"/>
  <c r="F4131" i="4"/>
  <c r="F1458" i="4"/>
  <c r="F5863" i="4"/>
  <c r="F714" i="4"/>
  <c r="F528" i="4"/>
  <c r="F4875" i="4"/>
  <c r="F2176" i="4"/>
  <c r="F5956" i="4"/>
  <c r="F6349" i="4"/>
  <c r="F681" i="4"/>
  <c r="F715" i="4"/>
  <c r="F2725" i="4"/>
  <c r="F5765" i="4"/>
  <c r="F436" i="4"/>
  <c r="F4725" i="4"/>
  <c r="F766" i="4"/>
  <c r="F5397" i="4"/>
  <c r="F3287" i="4"/>
  <c r="F4685" i="4"/>
  <c r="F1232" i="4"/>
  <c r="F945" i="4"/>
  <c r="F2094" i="4"/>
  <c r="F344" i="4"/>
  <c r="F1061" i="4"/>
  <c r="F4806" i="4"/>
  <c r="F3318" i="4"/>
  <c r="F1628" i="4"/>
  <c r="F6258" i="4"/>
  <c r="F5022" i="4"/>
  <c r="F4893" i="4"/>
  <c r="F5335" i="4"/>
  <c r="F2867" i="4"/>
  <c r="F4694" i="4"/>
  <c r="F298" i="4"/>
  <c r="F4189" i="4"/>
  <c r="F4705" i="4"/>
  <c r="F602" i="4"/>
  <c r="F5731" i="4"/>
  <c r="F6242" i="4"/>
  <c r="F5907" i="4"/>
  <c r="F5125" i="4"/>
  <c r="F1955" i="4"/>
  <c r="F380" i="4"/>
  <c r="F3494" i="4"/>
  <c r="F2072" i="4"/>
  <c r="F10" i="4"/>
  <c r="F3271" i="4"/>
  <c r="F1402" i="4"/>
  <c r="F6318" i="4"/>
  <c r="F4450" i="4"/>
  <c r="F5788" i="4"/>
  <c r="F5575" i="4"/>
  <c r="F4692" i="4"/>
  <c r="F175" i="4"/>
  <c r="F2835" i="4"/>
  <c r="F4032" i="4"/>
  <c r="F5274" i="4"/>
  <c r="F1598" i="4"/>
  <c r="F826" i="4"/>
  <c r="F5169" i="4"/>
  <c r="F5932" i="4"/>
  <c r="F140" i="4"/>
  <c r="F1561" i="4"/>
  <c r="F6004" i="4"/>
  <c r="F3462" i="4"/>
  <c r="F2457" i="4"/>
  <c r="F4873" i="4"/>
  <c r="F4347" i="4"/>
  <c r="F6112" i="4"/>
  <c r="F1862" i="4"/>
  <c r="F1324" i="4"/>
  <c r="F1864" i="4"/>
  <c r="F4824" i="4"/>
  <c r="F1379" i="4"/>
  <c r="F3515" i="4"/>
  <c r="F388" i="4"/>
  <c r="F770" i="4"/>
  <c r="F4004" i="4"/>
  <c r="F669" i="4"/>
  <c r="F4846" i="4"/>
  <c r="F3324" i="4"/>
  <c r="F1442" i="4"/>
  <c r="F566" i="4"/>
  <c r="F3182" i="4"/>
  <c r="F824" i="4"/>
  <c r="F2649" i="4"/>
  <c r="F4432" i="4"/>
  <c r="F2148" i="4"/>
  <c r="F4889" i="4"/>
  <c r="F5376" i="4"/>
  <c r="F1267" i="4"/>
  <c r="F5012" i="4"/>
  <c r="F78" i="4"/>
  <c r="F1958" i="4"/>
  <c r="F2360" i="4"/>
  <c r="F4230" i="4"/>
  <c r="F3817" i="4"/>
  <c r="F860" i="4"/>
  <c r="F6200" i="4"/>
  <c r="F5000" i="4"/>
  <c r="F1552" i="4"/>
  <c r="F4615" i="4"/>
  <c r="F3142" i="4"/>
  <c r="F1688" i="4"/>
  <c r="F2049" i="4"/>
  <c r="F5734" i="4"/>
  <c r="F4134" i="4"/>
  <c r="F3546" i="4"/>
  <c r="F1749" i="4"/>
  <c r="F2359" i="4"/>
  <c r="F5112" i="4"/>
  <c r="F703" i="4"/>
  <c r="F4786" i="4"/>
  <c r="F5485" i="4"/>
  <c r="F2655" i="4"/>
  <c r="F3041" i="4"/>
  <c r="F2132" i="4"/>
  <c r="F1374" i="4"/>
  <c r="F2617" i="4"/>
  <c r="F3334" i="4"/>
  <c r="F5758" i="4"/>
  <c r="F101" i="4"/>
  <c r="F1757" i="4"/>
  <c r="F5891" i="4"/>
  <c r="F1213" i="4"/>
  <c r="F61" i="4"/>
  <c r="F3761" i="4"/>
  <c r="F6287" i="4"/>
  <c r="F1912" i="4"/>
  <c r="F1557" i="4"/>
  <c r="F3399" i="4"/>
  <c r="F2268" i="4"/>
  <c r="F744" i="4"/>
  <c r="F3731" i="4"/>
  <c r="F1771" i="4"/>
  <c r="F3065" i="4"/>
  <c r="F5509" i="4"/>
  <c r="F156" i="4"/>
  <c r="F2401" i="4"/>
  <c r="F3678" i="4"/>
  <c r="F4569" i="4"/>
  <c r="F4446" i="4"/>
  <c r="F3043" i="4"/>
  <c r="F5678" i="4"/>
  <c r="F5223" i="4"/>
  <c r="F6277" i="4"/>
  <c r="F2060" i="4"/>
  <c r="F2688" i="4"/>
  <c r="F4101" i="4"/>
  <c r="F5449" i="4"/>
  <c r="F487" i="4"/>
  <c r="F4250" i="4"/>
  <c r="F4082" i="4"/>
  <c r="F5858" i="4"/>
  <c r="F131" i="4"/>
  <c r="F2288" i="4"/>
  <c r="F3402" i="4"/>
  <c r="F5504" i="4"/>
  <c r="F1222" i="4"/>
  <c r="F3765" i="4"/>
  <c r="F2941" i="4"/>
  <c r="F5530" i="4"/>
  <c r="F3381" i="4"/>
  <c r="F4376" i="4"/>
  <c r="F4118" i="4"/>
  <c r="F492" i="4"/>
  <c r="F1201" i="4"/>
  <c r="F5251" i="4"/>
  <c r="F2119" i="4"/>
  <c r="F4057" i="4"/>
  <c r="F573" i="4"/>
  <c r="F4487" i="4"/>
  <c r="F4041" i="4"/>
  <c r="F89" i="4"/>
  <c r="F1065" i="4"/>
  <c r="F5984" i="4"/>
  <c r="F490" i="4"/>
  <c r="F3088" i="4"/>
  <c r="F3175" i="4"/>
  <c r="F2385" i="4"/>
  <c r="F1047" i="4"/>
  <c r="F5110" i="4"/>
  <c r="F5750" i="4"/>
  <c r="F1555" i="4"/>
  <c r="F3712" i="4"/>
  <c r="F4563" i="4"/>
  <c r="F539" i="4"/>
  <c r="F4360" i="4"/>
  <c r="F1349" i="4"/>
  <c r="F2749" i="4"/>
  <c r="F4736" i="4"/>
  <c r="F4054" i="4"/>
  <c r="F225" i="4"/>
  <c r="F910" i="4"/>
  <c r="F5960" i="4"/>
  <c r="F3397" i="4"/>
  <c r="F3770" i="4"/>
  <c r="F543" i="4"/>
  <c r="F3218" i="4"/>
  <c r="F4935" i="4"/>
  <c r="F1172" i="4"/>
  <c r="F1802" i="4"/>
  <c r="F2492" i="4"/>
  <c r="F4175" i="4"/>
  <c r="F6414" i="4"/>
  <c r="F835" i="4"/>
  <c r="F59" i="4"/>
  <c r="F5241" i="4"/>
  <c r="F4405" i="4"/>
  <c r="F151" i="4"/>
  <c r="F2285" i="4"/>
  <c r="F2001" i="4"/>
  <c r="F1643" i="4"/>
  <c r="F1830" i="4"/>
  <c r="F2533" i="4"/>
  <c r="F2210" i="4"/>
  <c r="F1185" i="4"/>
  <c r="F431" i="4"/>
  <c r="F99" i="4"/>
  <c r="F2316" i="4"/>
  <c r="F4096" i="4"/>
  <c r="F2841" i="4"/>
  <c r="F5640" i="4"/>
  <c r="F5558" i="4"/>
  <c r="F922" i="4"/>
  <c r="F1166" i="4"/>
  <c r="F554" i="4"/>
  <c r="F3662" i="4"/>
  <c r="F666" i="4"/>
  <c r="F242" i="4"/>
  <c r="F2801" i="4"/>
  <c r="F1406" i="4"/>
  <c r="F3060" i="4"/>
  <c r="F2808" i="4"/>
  <c r="F5407" i="4"/>
  <c r="F4938" i="4"/>
  <c r="F493" i="4"/>
  <c r="F1842" i="4"/>
  <c r="F3022" i="4"/>
  <c r="F6106" i="4"/>
  <c r="F3282" i="4"/>
  <c r="F3916" i="4"/>
  <c r="F5086" i="4"/>
  <c r="F1016" i="4"/>
  <c r="F3243" i="4"/>
  <c r="F3584" i="4"/>
  <c r="F1986" i="4"/>
  <c r="F3070" i="4"/>
  <c r="F3107" i="4"/>
  <c r="F2140" i="4"/>
  <c r="F5069" i="4"/>
  <c r="F3387" i="4"/>
  <c r="F4261" i="4"/>
  <c r="F255" i="4"/>
  <c r="F2576" i="4"/>
  <c r="F2194" i="4"/>
  <c r="F1173" i="4"/>
  <c r="F3579" i="4"/>
  <c r="F356" i="4"/>
  <c r="F716" i="4"/>
  <c r="F3575" i="4"/>
  <c r="F5945" i="4"/>
  <c r="F3800" i="4"/>
  <c r="F2224" i="4"/>
  <c r="F3316" i="4"/>
  <c r="F1307" i="4"/>
  <c r="F6050" i="4"/>
  <c r="F4825" i="4"/>
  <c r="F2374" i="4"/>
  <c r="F1853" i="4"/>
  <c r="F908" i="4"/>
  <c r="F3809" i="4"/>
  <c r="F1504" i="4"/>
  <c r="F450" i="4"/>
  <c r="F2485" i="4"/>
  <c r="F3313" i="4"/>
  <c r="F162" i="4"/>
  <c r="F3247" i="4"/>
  <c r="F2273" i="4"/>
  <c r="F1521" i="4"/>
  <c r="F5879" i="4"/>
  <c r="F2373" i="4"/>
  <c r="F1146" i="4"/>
  <c r="F527" i="4"/>
  <c r="F760" i="4"/>
  <c r="F1934" i="4"/>
  <c r="F2121" i="4"/>
  <c r="F5985" i="4"/>
  <c r="F3436" i="4"/>
  <c r="F4418" i="4"/>
  <c r="F3430" i="4"/>
  <c r="F3679" i="4"/>
  <c r="F640" i="4"/>
  <c r="F1940" i="4"/>
  <c r="F2004" i="4"/>
  <c r="F5269" i="4"/>
  <c r="F6264" i="4"/>
  <c r="F3735" i="4"/>
  <c r="F3001" i="4"/>
  <c r="F279" i="4"/>
  <c r="F5163" i="4"/>
  <c r="F1800" i="4"/>
  <c r="F4787" i="4"/>
  <c r="F2552" i="4"/>
  <c r="F290" i="4"/>
  <c r="F271" i="4"/>
  <c r="F1284" i="4"/>
  <c r="F2618" i="4"/>
  <c r="F5940" i="4"/>
  <c r="F5918" i="4"/>
  <c r="F3982" i="4"/>
  <c r="F4538" i="4"/>
  <c r="F6067" i="4"/>
  <c r="F2221" i="4"/>
  <c r="F3198" i="4"/>
  <c r="F1122" i="4"/>
  <c r="F3306" i="4"/>
  <c r="F6009" i="4"/>
  <c r="F4201" i="4"/>
  <c r="F1770" i="4"/>
  <c r="F3763" i="4"/>
  <c r="F2350" i="4"/>
  <c r="F1782" i="4"/>
  <c r="F501" i="4"/>
  <c r="F4170" i="4"/>
  <c r="F2653" i="4"/>
  <c r="F81" i="4"/>
  <c r="F561" i="4"/>
  <c r="F3093" i="4"/>
  <c r="F670" i="4"/>
  <c r="F3471" i="4"/>
  <c r="F2386" i="4"/>
  <c r="F359" i="4"/>
  <c r="F5710" i="4"/>
  <c r="F5634" i="4"/>
  <c r="F2377" i="4"/>
  <c r="F5227" i="4"/>
  <c r="F1870" i="4"/>
  <c r="F1224" i="4"/>
  <c r="F2883" i="4"/>
  <c r="F2110" i="4"/>
  <c r="F5934" i="4"/>
  <c r="F2963" i="4"/>
  <c r="F2519" i="4"/>
  <c r="F3956" i="4"/>
  <c r="F4594" i="4"/>
  <c r="F399" i="4"/>
  <c r="F5673" i="4"/>
  <c r="F2108" i="4"/>
  <c r="F2290" i="4"/>
  <c r="F5692" i="4"/>
  <c r="F5886" i="4"/>
  <c r="F708" i="4"/>
  <c r="F5739" i="4"/>
  <c r="F2822" i="4"/>
  <c r="F4097" i="4"/>
  <c r="F134" i="4"/>
  <c r="F46" i="4"/>
  <c r="F6037" i="4"/>
  <c r="F4966" i="4"/>
  <c r="F3901" i="4"/>
  <c r="F534" i="4"/>
  <c r="F4832" i="4"/>
  <c r="F4511" i="4"/>
  <c r="F3149" i="4"/>
  <c r="F4298" i="4"/>
  <c r="F5503" i="4"/>
  <c r="F3109" i="4"/>
  <c r="F2326" i="4"/>
  <c r="F2089" i="4"/>
  <c r="F4358" i="4"/>
  <c r="F6334" i="4"/>
  <c r="F4732" i="4"/>
  <c r="F222" i="4"/>
  <c r="F3658" i="4"/>
  <c r="F1623" i="4"/>
  <c r="F5393" i="4"/>
  <c r="F1897" i="4"/>
  <c r="F755" i="4"/>
  <c r="F5513" i="4"/>
  <c r="F3917" i="4"/>
  <c r="F1836" i="4"/>
  <c r="F5550" i="4"/>
  <c r="F1498" i="4"/>
  <c r="F77" i="4"/>
  <c r="F2587" i="4"/>
  <c r="F4676" i="4"/>
  <c r="F5074" i="4"/>
  <c r="F3239" i="4"/>
  <c r="F6289" i="4"/>
  <c r="F3825" i="4"/>
  <c r="F3116" i="4"/>
  <c r="F5595" i="4"/>
  <c r="F3737" i="4"/>
  <c r="F1640" i="4"/>
  <c r="F1178" i="4"/>
  <c r="F958" i="4"/>
  <c r="F2417" i="4"/>
  <c r="F3238" i="4"/>
  <c r="F2345" i="4"/>
  <c r="F3158" i="4"/>
  <c r="F3820" i="4"/>
  <c r="F4234" i="4"/>
  <c r="F540" i="4"/>
  <c r="F5711" i="4"/>
  <c r="F6447" i="4"/>
  <c r="F5341" i="4"/>
  <c r="F4796" i="4"/>
  <c r="F5712" i="4"/>
  <c r="F3445" i="4"/>
  <c r="F5019" i="4"/>
  <c r="F5011" i="4"/>
  <c r="F5406" i="4"/>
  <c r="F4158" i="4"/>
  <c r="F5827" i="4"/>
  <c r="F4715" i="4"/>
  <c r="F5287" i="4"/>
  <c r="F5892" i="4"/>
  <c r="F6307" i="4"/>
  <c r="F4154" i="4"/>
  <c r="F3226" i="4"/>
  <c r="F2151" i="4"/>
  <c r="F2078" i="4"/>
  <c r="F3641" i="4"/>
  <c r="F6100" i="4"/>
  <c r="F580" i="4"/>
  <c r="F5752" i="4"/>
  <c r="F4103" i="4"/>
  <c r="F1613" i="4"/>
  <c r="F2025" i="4"/>
  <c r="F6373" i="4"/>
  <c r="F5993" i="4"/>
  <c r="F916" i="4"/>
  <c r="F3470" i="4"/>
  <c r="F2395" i="4"/>
  <c r="F942" i="4"/>
  <c r="F4192" i="4"/>
  <c r="F2752" i="4"/>
  <c r="F5495" i="4"/>
  <c r="F486" i="4"/>
  <c r="F2965" i="4"/>
  <c r="F1091" i="4"/>
  <c r="F4423" i="4"/>
  <c r="F1357" i="4"/>
  <c r="F6364" i="4"/>
  <c r="F4630" i="4"/>
  <c r="F495" i="4"/>
  <c r="F5256" i="4"/>
  <c r="F6379" i="4"/>
  <c r="F2739" i="4"/>
  <c r="F5889" i="4"/>
  <c r="F1763" i="4"/>
  <c r="F3469" i="4"/>
  <c r="F346" i="4"/>
  <c r="F3380" i="4"/>
  <c r="F3229" i="4"/>
  <c r="F1957" i="4"/>
  <c r="F6365" i="4"/>
  <c r="F3033" i="4"/>
  <c r="F1073" i="4"/>
  <c r="F6131" i="4"/>
  <c r="F1970" i="4"/>
  <c r="F1500" i="4"/>
  <c r="F5389" i="4"/>
  <c r="F1000" i="4"/>
  <c r="F4241" i="4"/>
  <c r="F4338" i="4"/>
  <c r="F1017" i="4"/>
  <c r="F5955" i="4"/>
  <c r="F2369" i="4"/>
  <c r="F3536" i="4"/>
  <c r="F995" i="4"/>
  <c r="F4303" i="4"/>
  <c r="F5999" i="4"/>
  <c r="F4802" i="4"/>
  <c r="F205" i="4"/>
  <c r="F2659" i="4"/>
  <c r="F5658" i="4"/>
  <c r="F1791" i="4"/>
  <c r="F729" i="4"/>
  <c r="F1238" i="4"/>
  <c r="F2602" i="4"/>
  <c r="F4179" i="4"/>
  <c r="F1966" i="4"/>
  <c r="F5328" i="4"/>
  <c r="F2669" i="4"/>
  <c r="F2692" i="4"/>
  <c r="F1729" i="4"/>
  <c r="F965" i="4"/>
  <c r="F1366" i="4"/>
  <c r="F3368" i="4"/>
  <c r="F710" i="4"/>
  <c r="F1850" i="4"/>
  <c r="F2416" i="4"/>
  <c r="F353" i="4"/>
  <c r="F3020" i="4"/>
  <c r="F5547" i="4"/>
  <c r="F1894" i="4"/>
  <c r="F1486" i="4"/>
  <c r="F800" i="4"/>
  <c r="F4794" i="4"/>
  <c r="F2182" i="4"/>
  <c r="F5157" i="4"/>
  <c r="F3193" i="4"/>
  <c r="F2947" i="4"/>
  <c r="F132" i="4"/>
  <c r="F3806" i="4"/>
  <c r="F4822" i="4"/>
  <c r="F1184" i="4"/>
  <c r="F1086" i="4"/>
  <c r="F706" i="4"/>
  <c r="F1824" i="4"/>
  <c r="F4911" i="4"/>
  <c r="F3945" i="4"/>
  <c r="F2258" i="4"/>
  <c r="F746" i="4"/>
  <c r="F1197" i="4"/>
  <c r="F699" i="4"/>
  <c r="F4021" i="4"/>
  <c r="F2505" i="4"/>
  <c r="F4632" i="4"/>
  <c r="F5205" i="4"/>
  <c r="F267" i="4"/>
  <c r="F3777" i="4"/>
  <c r="F3163" i="4"/>
  <c r="F4852" i="4"/>
  <c r="F5747" i="4"/>
  <c r="F6434" i="4"/>
  <c r="F2400" i="4"/>
  <c r="F3723" i="4"/>
  <c r="F1673" i="4"/>
  <c r="F5439" i="4"/>
  <c r="F358" i="4"/>
  <c r="F4452" i="4"/>
  <c r="F6042" i="4"/>
  <c r="F2039" i="4"/>
  <c r="F1215" i="4"/>
  <c r="F983" i="4"/>
  <c r="F4854" i="4"/>
  <c r="F1045" i="4"/>
  <c r="F2876" i="4"/>
  <c r="F5024" i="4"/>
  <c r="F4126" i="4"/>
  <c r="F2406" i="4"/>
  <c r="F4619" i="4"/>
  <c r="F1630" i="4"/>
  <c r="F312" i="4"/>
  <c r="F2475" i="4"/>
  <c r="F5386" i="4"/>
  <c r="F466" i="4"/>
  <c r="F1582" i="4"/>
  <c r="F1690" i="4"/>
  <c r="F229" i="4"/>
  <c r="F2792" i="4"/>
  <c r="F1988" i="4"/>
  <c r="F3569" i="4"/>
  <c r="F4532" i="4"/>
  <c r="F4830" i="4"/>
  <c r="F4498" i="4"/>
  <c r="F3516" i="4"/>
  <c r="F383" i="4"/>
  <c r="F6132" i="4"/>
  <c r="F4107" i="4"/>
  <c r="F4087" i="4"/>
  <c r="F4191" i="4"/>
  <c r="F5859" i="4"/>
  <c r="F823" i="4"/>
  <c r="F5908" i="4"/>
  <c r="F2415" i="4"/>
  <c r="F4849" i="4"/>
  <c r="F349" i="4"/>
  <c r="F6031" i="4"/>
  <c r="F2807" i="4"/>
  <c r="F1695" i="4"/>
  <c r="F1444" i="4"/>
  <c r="F4314" i="4"/>
  <c r="F6165" i="4"/>
  <c r="F6096" i="4"/>
  <c r="F2160" i="4"/>
  <c r="F4006" i="4"/>
  <c r="F5284" i="4"/>
  <c r="F4320" i="4"/>
  <c r="F3440" i="4"/>
  <c r="F5477" i="4"/>
  <c r="F176" i="4"/>
  <c r="F1631" i="4"/>
  <c r="F5490" i="4"/>
  <c r="F4582" i="4"/>
  <c r="F896" i="4"/>
  <c r="F2076" i="4"/>
  <c r="F2471" i="4"/>
  <c r="F230" i="4"/>
  <c r="F3080" i="4"/>
  <c r="F1046" i="4"/>
  <c r="F4197" i="4"/>
  <c r="F2307" i="4"/>
  <c r="F5384" i="4"/>
  <c r="F2861" i="4"/>
  <c r="F5344" i="4"/>
  <c r="F3424" i="4"/>
  <c r="F5063" i="4"/>
  <c r="F1237" i="4"/>
  <c r="F1070" i="4"/>
  <c r="F3481" i="4"/>
  <c r="F996" i="4"/>
  <c r="F888" i="4"/>
  <c r="F235" i="4"/>
  <c r="F1084" i="4"/>
  <c r="F2029" i="4"/>
  <c r="F3730" i="4"/>
  <c r="F4670" i="4"/>
  <c r="F5394" i="4"/>
  <c r="F2276" i="4"/>
  <c r="F3650" i="4"/>
  <c r="F2431" i="4"/>
  <c r="F2494" i="4"/>
  <c r="F2490" i="4"/>
  <c r="F553" i="4"/>
  <c r="F5920" i="4"/>
  <c r="F1057" i="4"/>
  <c r="F1866" i="4"/>
  <c r="F2529" i="4"/>
  <c r="F5453" i="4"/>
  <c r="F5868" i="4"/>
  <c r="F4624" i="4"/>
  <c r="F5877" i="4"/>
  <c r="F6192" i="4"/>
  <c r="F3907" i="4"/>
  <c r="F723" i="4"/>
  <c r="F870" i="4"/>
  <c r="F1456" i="4"/>
  <c r="F367" i="4"/>
  <c r="F5987" i="4"/>
  <c r="F5689" i="4"/>
  <c r="F259" i="4"/>
  <c r="F6387" i="4"/>
  <c r="F4223" i="4"/>
  <c r="F5075" i="4"/>
  <c r="F3047" i="4"/>
  <c r="F3122" i="4"/>
  <c r="F700" i="4"/>
  <c r="F3265" i="4"/>
  <c r="F5585" i="4"/>
  <c r="F884" i="4"/>
  <c r="F5094" i="4"/>
  <c r="F1386" i="4"/>
  <c r="F4904" i="4"/>
  <c r="F2561" i="4"/>
  <c r="F4373" i="4"/>
  <c r="F1392" i="4"/>
  <c r="F464" i="4"/>
  <c r="F2844" i="4"/>
  <c r="F3659" i="4"/>
  <c r="F2613" i="4"/>
  <c r="F2348" i="4"/>
  <c r="F1936" i="4"/>
  <c r="F6429" i="4"/>
  <c r="F5401" i="4"/>
  <c r="F2423" i="4"/>
  <c r="F5093" i="4"/>
  <c r="F489" i="4"/>
  <c r="F3962" i="4"/>
  <c r="F1240" i="4"/>
  <c r="F4548" i="4"/>
  <c r="F9" i="4"/>
  <c r="F5619" i="4"/>
  <c r="F1205" i="4"/>
  <c r="F6130" i="4"/>
  <c r="F6244" i="4"/>
  <c r="F1216" i="4"/>
  <c r="F2201" i="4"/>
  <c r="F4093" i="4"/>
  <c r="F556" i="4"/>
  <c r="F433" i="4"/>
  <c r="F5560" i="4"/>
  <c r="F6362" i="4"/>
  <c r="F722" i="4"/>
  <c r="F4667" i="4"/>
  <c r="F1514" i="4"/>
  <c r="F813" i="4"/>
  <c r="F1646" i="4"/>
  <c r="F1159" i="4"/>
  <c r="F2677" i="4"/>
  <c r="F5894" i="4"/>
  <c r="F5133" i="4"/>
  <c r="F2195" i="4"/>
  <c r="F1543" i="4"/>
  <c r="F4964" i="4"/>
  <c r="F3457" i="4"/>
  <c r="F978" i="4"/>
  <c r="F2099" i="4"/>
  <c r="F4182" i="4"/>
  <c r="F4946" i="4"/>
  <c r="F2461" i="4"/>
  <c r="F5845" i="4"/>
  <c r="F6035" i="4"/>
  <c r="F1468" i="4"/>
  <c r="F3246" i="4"/>
  <c r="F2708" i="4"/>
  <c r="F3172" i="4"/>
  <c r="F3467" i="4"/>
  <c r="F1609" i="4"/>
  <c r="F1305" i="4"/>
  <c r="F5506" i="4"/>
  <c r="F6335" i="4"/>
  <c r="F5399" i="4"/>
  <c r="F1343" i="4"/>
  <c r="F5742" i="4"/>
  <c r="F5836" i="4"/>
  <c r="F1935" i="4"/>
  <c r="F5083" i="4"/>
  <c r="F1264" i="4"/>
  <c r="F1375" i="4"/>
  <c r="F4282" i="4"/>
  <c r="F878" i="4"/>
  <c r="F1730" i="4"/>
  <c r="F5187" i="4"/>
  <c r="F1719" i="4"/>
  <c r="F4605" i="4"/>
  <c r="F434" i="4"/>
  <c r="F6381" i="4"/>
  <c r="F2234" i="4"/>
  <c r="F5194" i="4"/>
  <c r="F3432" i="4"/>
  <c r="F4100" i="4"/>
  <c r="F1963" i="4"/>
  <c r="F2283" i="4"/>
  <c r="F6019" i="4"/>
  <c r="F223" i="4"/>
  <c r="F2547" i="4"/>
  <c r="F3344" i="4"/>
  <c r="F2481" i="4"/>
  <c r="F3816" i="4"/>
  <c r="F3898" i="4"/>
  <c r="F4757" i="4"/>
  <c r="F1199" i="4"/>
  <c r="F1413" i="4"/>
  <c r="F5177" i="4"/>
  <c r="F3571" i="4"/>
  <c r="F2564" i="4"/>
  <c r="F6160" i="4"/>
  <c r="F4721" i="4"/>
  <c r="F4742" i="4"/>
  <c r="F5327" i="4"/>
  <c r="F407" i="4"/>
  <c r="F3343" i="4"/>
  <c r="F1879" i="4"/>
  <c r="F3705" i="4"/>
  <c r="F1321" i="4"/>
  <c r="F2740" i="4"/>
  <c r="F4275" i="4"/>
  <c r="F6022" i="4"/>
  <c r="F413" i="4"/>
  <c r="F1880" i="4"/>
  <c r="F4988" i="4"/>
  <c r="F2069" i="4"/>
  <c r="F475" i="4"/>
  <c r="F1756" i="4"/>
  <c r="F1951" i="4"/>
  <c r="F5612" i="4"/>
  <c r="F6066" i="4"/>
  <c r="F2278" i="4"/>
  <c r="F2935" i="4"/>
  <c r="F5307" i="4"/>
  <c r="F4765" i="4"/>
  <c r="F1360" i="4"/>
  <c r="F2865" i="4"/>
  <c r="F2521" i="4"/>
  <c r="F4219" i="4"/>
  <c r="F742" i="4"/>
  <c r="F449" i="4"/>
  <c r="F2577" i="4"/>
  <c r="F771" i="4"/>
  <c r="F3709" i="4"/>
  <c r="F3132" i="4"/>
  <c r="F4075" i="4"/>
  <c r="F6338" i="4"/>
  <c r="F5038" i="4"/>
  <c r="F5682" i="4"/>
  <c r="F5559" i="4"/>
  <c r="F5176" i="4"/>
  <c r="F1144" i="4"/>
  <c r="F5867" i="4"/>
  <c r="F1300" i="4"/>
  <c r="F1040" i="4"/>
  <c r="F2741" i="4"/>
  <c r="F483" i="4"/>
  <c r="F1852" i="4"/>
  <c r="F2541" i="4"/>
  <c r="F2204" i="4"/>
  <c r="F5322" i="4"/>
  <c r="F5593" i="4"/>
  <c r="F663" i="4"/>
  <c r="F5136" i="4"/>
  <c r="F2989" i="4"/>
  <c r="F2554" i="4"/>
  <c r="F3862" i="4"/>
  <c r="F915" i="4"/>
  <c r="F5119" i="4"/>
  <c r="F1006" i="4"/>
  <c r="F1703" i="4"/>
  <c r="F5544" i="4"/>
  <c r="F1563" i="4"/>
  <c r="F1614" i="4"/>
  <c r="F5743" i="4"/>
  <c r="E4791" i="4"/>
  <c r="E2514" i="4"/>
  <c r="E4959" i="4"/>
  <c r="E4027" i="4"/>
  <c r="E5204" i="4"/>
  <c r="E656" i="4"/>
  <c r="E352" i="4"/>
  <c r="E5404" i="4"/>
  <c r="D5404" i="4" s="1"/>
  <c r="E638" i="4"/>
  <c r="E3866" i="4"/>
  <c r="E3069" i="4"/>
  <c r="E5931" i="4"/>
  <c r="D5931" i="4" s="1"/>
  <c r="E5934" i="4"/>
  <c r="E3662" i="4"/>
  <c r="E5923" i="4"/>
  <c r="E5966" i="4"/>
  <c r="E4682" i="4"/>
  <c r="E6107" i="4"/>
  <c r="E498" i="4"/>
  <c r="E4332" i="4"/>
  <c r="E2803" i="4"/>
  <c r="E2106" i="4"/>
  <c r="E5512" i="4"/>
  <c r="E2695" i="4"/>
  <c r="D2695" i="4" s="1"/>
  <c r="E4953" i="4"/>
  <c r="E1542" i="4"/>
  <c r="E3160" i="4"/>
  <c r="E5983" i="4"/>
  <c r="E1415" i="4"/>
  <c r="E2164" i="4"/>
  <c r="E4355" i="4"/>
  <c r="E1170" i="4"/>
  <c r="D1170" i="4" s="1"/>
  <c r="E2929" i="4"/>
  <c r="E6061" i="4"/>
  <c r="E6403" i="4"/>
  <c r="E4735" i="4"/>
  <c r="E761" i="4"/>
  <c r="E4851" i="4"/>
  <c r="E2611" i="4"/>
  <c r="E3781" i="4"/>
  <c r="E4539" i="4"/>
  <c r="E5582" i="4"/>
  <c r="D5582" i="4" s="1"/>
  <c r="E5964" i="4"/>
  <c r="D5964" i="4" s="1"/>
  <c r="E2559" i="4"/>
  <c r="D2559" i="4" s="1"/>
  <c r="E2033" i="4"/>
  <c r="E324" i="4"/>
  <c r="E5252" i="4"/>
  <c r="E1035" i="4"/>
  <c r="E1014" i="4"/>
  <c r="D1014" i="4" s="1"/>
  <c r="E6007" i="4"/>
  <c r="E348" i="4"/>
  <c r="E691" i="4"/>
  <c r="E5474" i="4"/>
  <c r="E2608" i="4"/>
  <c r="E2438" i="4"/>
  <c r="E1867" i="4"/>
  <c r="E2490" i="4"/>
  <c r="E5151" i="4"/>
  <c r="E5521" i="4"/>
  <c r="E1952" i="4"/>
  <c r="E3496" i="4"/>
  <c r="E3609" i="4"/>
  <c r="E1106" i="4"/>
  <c r="E466" i="4"/>
  <c r="E103" i="4"/>
  <c r="E1451" i="4"/>
  <c r="E5208" i="4"/>
  <c r="E2812" i="4"/>
  <c r="E1146" i="4"/>
  <c r="E657" i="4"/>
  <c r="E3193" i="4"/>
  <c r="E2851" i="4"/>
  <c r="E1815" i="4"/>
  <c r="E4482" i="4"/>
  <c r="D4482" i="4" s="1"/>
  <c r="E5897" i="4"/>
  <c r="E2123" i="4"/>
  <c r="E4352" i="4"/>
  <c r="D4352" i="4" s="1"/>
  <c r="E2827" i="4"/>
  <c r="E3606" i="4"/>
  <c r="E3920" i="4"/>
  <c r="E518" i="4"/>
  <c r="E4825" i="4"/>
  <c r="E1004" i="4"/>
  <c r="E3368" i="4"/>
  <c r="E3556" i="4"/>
  <c r="E5006" i="4"/>
  <c r="D5006" i="4" s="1"/>
  <c r="E4387" i="4"/>
  <c r="E5374" i="4"/>
  <c r="D5374" i="4" s="1"/>
  <c r="E5904" i="4"/>
  <c r="D5904" i="4" s="1"/>
  <c r="E994" i="4"/>
  <c r="E5876" i="4"/>
  <c r="E1299" i="4"/>
  <c r="E3734" i="4"/>
  <c r="E4061" i="4"/>
  <c r="E4137" i="4"/>
  <c r="E5918" i="4"/>
  <c r="E3239" i="4"/>
  <c r="E5354" i="4"/>
  <c r="E4811" i="4"/>
  <c r="E3006" i="4"/>
  <c r="E4076" i="4"/>
  <c r="E2090" i="4"/>
  <c r="E5676" i="4"/>
  <c r="E4481" i="4"/>
  <c r="D4481" i="4" s="1"/>
  <c r="E2241" i="4"/>
  <c r="E2795" i="4"/>
  <c r="D2795" i="4" s="1"/>
  <c r="E2978" i="4"/>
  <c r="E1016" i="4"/>
  <c r="E4805" i="4"/>
  <c r="E3961" i="4"/>
  <c r="E2786" i="4"/>
  <c r="E1499" i="4"/>
  <c r="E2714" i="4"/>
  <c r="E2900" i="4"/>
  <c r="E1444" i="4"/>
  <c r="E5031" i="4"/>
  <c r="E1939" i="4"/>
  <c r="E2670" i="4"/>
  <c r="E5057" i="4"/>
  <c r="E193" i="4"/>
  <c r="E3163" i="4"/>
  <c r="E3668" i="4"/>
  <c r="E1350" i="4"/>
  <c r="E2308" i="4"/>
  <c r="E4956" i="4"/>
  <c r="E646" i="4"/>
  <c r="E3566" i="4"/>
  <c r="E626" i="4"/>
  <c r="E5703" i="4"/>
  <c r="E5096" i="4"/>
  <c r="E1471" i="4"/>
  <c r="E800" i="4"/>
  <c r="E1326" i="4"/>
  <c r="E322" i="4"/>
  <c r="E5188" i="4"/>
  <c r="E2211" i="4"/>
  <c r="E2718" i="4"/>
  <c r="E6314" i="4"/>
  <c r="D6314" i="4" s="1"/>
  <c r="E2627" i="4"/>
  <c r="E4046" i="4"/>
  <c r="E5327" i="4"/>
  <c r="E4818" i="4"/>
  <c r="D4818" i="4" s="1"/>
  <c r="E256" i="4"/>
  <c r="E2064" i="4"/>
  <c r="E1111" i="4"/>
  <c r="E5174" i="4"/>
  <c r="E1995" i="4"/>
  <c r="E4251" i="4"/>
  <c r="E4579" i="4"/>
  <c r="E2983" i="4"/>
  <c r="E1238" i="4"/>
  <c r="E5525" i="4"/>
  <c r="E2923" i="4"/>
  <c r="E5180" i="4"/>
  <c r="D5180" i="4" s="1"/>
  <c r="E722" i="4"/>
  <c r="E752" i="4"/>
  <c r="E5292" i="4"/>
  <c r="E229" i="4"/>
  <c r="E3780" i="4"/>
  <c r="E1666" i="4"/>
  <c r="E571" i="4"/>
  <c r="E4538" i="4"/>
  <c r="E1123" i="4"/>
  <c r="E3680" i="4"/>
  <c r="E1594" i="4"/>
  <c r="E2722" i="4"/>
  <c r="D2722" i="4" s="1"/>
  <c r="E6015" i="4"/>
  <c r="E4153" i="4"/>
  <c r="E6414" i="4"/>
  <c r="E1776" i="4"/>
  <c r="E1663" i="4"/>
  <c r="E2316" i="4"/>
  <c r="E4176" i="4"/>
  <c r="E5515" i="4"/>
  <c r="E998" i="4"/>
  <c r="E1386" i="4"/>
  <c r="E5505" i="4"/>
  <c r="E3261" i="4"/>
  <c r="E4788" i="4"/>
  <c r="E1683" i="4"/>
  <c r="E4816" i="4"/>
  <c r="E5221" i="4"/>
  <c r="E3202" i="4"/>
  <c r="E6216" i="4"/>
  <c r="E1605" i="4"/>
  <c r="E810" i="4"/>
  <c r="E4490" i="4"/>
  <c r="E5319" i="4"/>
  <c r="E1926" i="4"/>
  <c r="E1440" i="4"/>
  <c r="E2021" i="4"/>
  <c r="E3030" i="4"/>
  <c r="E4887" i="4"/>
  <c r="E1268" i="4"/>
  <c r="E2516" i="4"/>
  <c r="E129" i="4"/>
  <c r="D129" i="4" s="1"/>
  <c r="E575" i="4"/>
  <c r="E2629" i="4"/>
  <c r="E889" i="4"/>
  <c r="E2341" i="4"/>
  <c r="E3881" i="4"/>
  <c r="E6300" i="4"/>
  <c r="E5621" i="4"/>
  <c r="E993" i="4"/>
  <c r="E4067" i="4"/>
  <c r="E2122" i="4"/>
  <c r="E3021" i="4"/>
  <c r="E2447" i="4"/>
  <c r="E6156" i="4"/>
  <c r="E2889" i="4"/>
  <c r="E5008" i="4"/>
  <c r="E908" i="4"/>
  <c r="E3492" i="4"/>
  <c r="E2856" i="4"/>
  <c r="E4096" i="4"/>
  <c r="E3101" i="4"/>
  <c r="E1054" i="4"/>
  <c r="E5867" i="4"/>
  <c r="D5867" i="4" s="1"/>
  <c r="E3467" i="4"/>
  <c r="E922" i="4"/>
  <c r="D922" i="4" s="1"/>
  <c r="E3289" i="4"/>
  <c r="E1005" i="4"/>
  <c r="E1380" i="4"/>
  <c r="E6410" i="4"/>
  <c r="E4304" i="4"/>
  <c r="E1042" i="4"/>
  <c r="E441" i="4"/>
  <c r="E3978" i="4"/>
  <c r="D3978" i="4" s="1"/>
  <c r="E1188" i="4"/>
  <c r="E1509" i="4"/>
  <c r="E126" i="4"/>
  <c r="E3733" i="4"/>
  <c r="E5224" i="4"/>
  <c r="E4474" i="4"/>
  <c r="E6279" i="4"/>
  <c r="E3871" i="4"/>
  <c r="E1601" i="4"/>
  <c r="E5363" i="4"/>
  <c r="E2277" i="4"/>
  <c r="E5021" i="4"/>
  <c r="E6325" i="4"/>
  <c r="E5537" i="4"/>
  <c r="E494" i="4"/>
  <c r="E5903" i="4"/>
  <c r="E1841" i="4"/>
  <c r="E3751" i="4"/>
  <c r="E6296" i="4"/>
  <c r="E586" i="4"/>
  <c r="E5163" i="4"/>
  <c r="E4605" i="4"/>
  <c r="D4605" i="4" s="1"/>
  <c r="E1227" i="4"/>
  <c r="E2977" i="4"/>
  <c r="E5629" i="4"/>
  <c r="E2651" i="4"/>
  <c r="E3614" i="4"/>
  <c r="E4030" i="4"/>
  <c r="D4030" i="4" s="1"/>
  <c r="E1628" i="4"/>
  <c r="E2673" i="4"/>
  <c r="E2158" i="4"/>
  <c r="E2105" i="4"/>
  <c r="E774" i="4"/>
  <c r="D774" i="4" s="1"/>
  <c r="E1632" i="4"/>
  <c r="D1632" i="4" s="1"/>
  <c r="E5557" i="4"/>
  <c r="E5905" i="4"/>
  <c r="E1358" i="4"/>
  <c r="E4422" i="4"/>
  <c r="E847" i="4"/>
  <c r="E5437" i="4"/>
  <c r="E2922" i="4"/>
  <c r="E1425" i="4"/>
  <c r="E368" i="4"/>
  <c r="E5262" i="4"/>
  <c r="E3093" i="4"/>
  <c r="E4972" i="4"/>
  <c r="E2561" i="4"/>
  <c r="D2561" i="4" s="1"/>
  <c r="E2659" i="4"/>
  <c r="E4099" i="4"/>
  <c r="E507" i="4"/>
  <c r="D507" i="4" s="1"/>
  <c r="E5009" i="4"/>
  <c r="E63" i="4"/>
  <c r="E5419" i="4"/>
  <c r="E3997" i="4"/>
  <c r="E2840" i="4"/>
  <c r="E3979" i="4"/>
  <c r="D3979" i="4" s="1"/>
  <c r="E1942" i="4"/>
  <c r="E2193" i="4"/>
  <c r="E5693" i="4"/>
  <c r="E68" i="4"/>
  <c r="E2547" i="4"/>
  <c r="E1327" i="4"/>
  <c r="E3323" i="4"/>
  <c r="E4008" i="4"/>
  <c r="E3919" i="4"/>
  <c r="E755" i="4"/>
  <c r="D755" i="4" s="1"/>
  <c r="E2309" i="4"/>
  <c r="E4433" i="4"/>
  <c r="E6023" i="4"/>
  <c r="E3388" i="4"/>
  <c r="E4210" i="4"/>
  <c r="E5719" i="4"/>
  <c r="D5719" i="4" s="1"/>
  <c r="E4672" i="4"/>
  <c r="E5809" i="4"/>
  <c r="E2565" i="4"/>
  <c r="E4199" i="4"/>
  <c r="E4572" i="4"/>
  <c r="E2784" i="4"/>
  <c r="E6229" i="4"/>
  <c r="E4750" i="4"/>
  <c r="E6423" i="4"/>
  <c r="E651" i="4"/>
  <c r="E3933" i="4"/>
  <c r="E1592" i="4"/>
  <c r="D1592" i="4" s="1"/>
  <c r="E1534" i="4"/>
  <c r="E4074" i="4"/>
  <c r="E1757" i="4"/>
  <c r="E1806" i="4"/>
  <c r="E4080" i="4"/>
  <c r="D4080" i="4" s="1"/>
  <c r="E3693" i="4"/>
  <c r="D3693" i="4" s="1"/>
  <c r="E299" i="4"/>
  <c r="D299" i="4" s="1"/>
  <c r="E464" i="4"/>
  <c r="E4846" i="4"/>
  <c r="E982" i="4"/>
  <c r="E4771" i="4"/>
  <c r="E4529" i="4"/>
  <c r="D4529" i="4" s="1"/>
  <c r="E706" i="4"/>
  <c r="E3487" i="4"/>
  <c r="E1078" i="4"/>
  <c r="E6438" i="4"/>
  <c r="E3510" i="4"/>
  <c r="E5372" i="4"/>
  <c r="E2009" i="4"/>
  <c r="E861" i="4"/>
  <c r="E5260" i="4"/>
  <c r="E4349" i="4"/>
  <c r="E4774" i="4"/>
  <c r="E1846" i="4"/>
  <c r="D1846" i="4" s="1"/>
  <c r="E1195" i="4"/>
  <c r="E579" i="4"/>
  <c r="E2734" i="4"/>
  <c r="E132" i="4"/>
  <c r="E4281" i="4"/>
  <c r="E3499" i="4"/>
  <c r="D3499" i="4" s="1"/>
  <c r="E2118" i="4"/>
  <c r="E185" i="4"/>
  <c r="E288" i="4"/>
  <c r="E1558" i="4"/>
  <c r="E1725" i="4"/>
  <c r="E6416" i="4"/>
  <c r="E508" i="4"/>
  <c r="E2981" i="4"/>
  <c r="E6361" i="4"/>
  <c r="E5945" i="4"/>
  <c r="E1204" i="4"/>
  <c r="E1720" i="4"/>
  <c r="E852" i="4"/>
  <c r="E2684" i="4"/>
  <c r="E5179" i="4"/>
  <c r="E3838" i="4"/>
  <c r="E266" i="4"/>
  <c r="E3986" i="4"/>
  <c r="E3686" i="4"/>
  <c r="E1059" i="4"/>
  <c r="E1889" i="4"/>
  <c r="E1173" i="4"/>
  <c r="D1173" i="4" s="1"/>
  <c r="E5032" i="4"/>
  <c r="E3973" i="4"/>
  <c r="E3129" i="4"/>
  <c r="E2772" i="4"/>
  <c r="E5936" i="4"/>
  <c r="E4112" i="4"/>
  <c r="E346" i="4"/>
  <c r="E5993" i="4"/>
  <c r="E1394" i="4"/>
  <c r="E6213" i="4"/>
  <c r="E2679" i="4"/>
  <c r="E475" i="4"/>
  <c r="D475" i="4" s="1"/>
  <c r="E4079" i="4"/>
  <c r="E3712" i="4"/>
  <c r="E267" i="4"/>
  <c r="E3926" i="4"/>
  <c r="E1392" i="4"/>
  <c r="D1392" i="4" s="1"/>
  <c r="E3267" i="4"/>
  <c r="E3715" i="4"/>
  <c r="E3803" i="4"/>
  <c r="E2508" i="4"/>
  <c r="D2508" i="4" s="1"/>
  <c r="E2877" i="4"/>
  <c r="E4136" i="4"/>
  <c r="E2710" i="4"/>
  <c r="E2937" i="4"/>
  <c r="E2711" i="4"/>
  <c r="E4066" i="4"/>
  <c r="E4190" i="4"/>
  <c r="D4190" i="4" s="1"/>
  <c r="E3356" i="4"/>
  <c r="E869" i="4"/>
  <c r="E1587" i="4"/>
  <c r="D1587" i="4" s="1"/>
  <c r="E5035" i="4"/>
  <c r="E2621" i="4"/>
  <c r="D2621" i="4" s="1"/>
  <c r="E6035" i="4"/>
  <c r="E5620" i="4"/>
  <c r="E2947" i="4"/>
  <c r="E3993" i="4"/>
  <c r="E988" i="4"/>
  <c r="E3432" i="4"/>
  <c r="E2173" i="4"/>
  <c r="E2729" i="4"/>
  <c r="D2729" i="4" s="1"/>
  <c r="E2428" i="4"/>
  <c r="D2428" i="4" s="1"/>
  <c r="E6064" i="4"/>
  <c r="E6321" i="4"/>
  <c r="E5737" i="4"/>
  <c r="E4071" i="4"/>
  <c r="E4803" i="4"/>
  <c r="E3945" i="4"/>
  <c r="E5033" i="4"/>
  <c r="E5637" i="4"/>
  <c r="E1367" i="4"/>
  <c r="E2049" i="4"/>
  <c r="E5819" i="4"/>
  <c r="E86" i="4"/>
  <c r="E2858" i="4"/>
  <c r="E5569" i="4"/>
  <c r="E134" i="4"/>
  <c r="E335" i="4"/>
  <c r="E5538" i="4"/>
  <c r="E6102" i="4"/>
  <c r="E38" i="4"/>
  <c r="D38" i="4" s="1"/>
  <c r="E5104" i="4"/>
  <c r="E3854" i="4"/>
  <c r="D3854" i="4" s="1"/>
  <c r="E2864" i="4"/>
  <c r="E1630" i="4"/>
  <c r="D1630" i="4" s="1"/>
  <c r="E1253" i="4"/>
  <c r="E4932" i="4"/>
  <c r="E3963" i="4"/>
  <c r="E1057" i="4"/>
  <c r="E789" i="4"/>
  <c r="E1364" i="4"/>
  <c r="E591" i="4"/>
  <c r="D591" i="4" s="1"/>
  <c r="E2765" i="4"/>
  <c r="E882" i="4"/>
  <c r="E1031" i="4"/>
  <c r="D1031" i="4" s="1"/>
  <c r="E868" i="4"/>
  <c r="E1488" i="4"/>
  <c r="E1277" i="4"/>
  <c r="E1914" i="4"/>
  <c r="E3044" i="4"/>
  <c r="E713" i="4"/>
  <c r="E3949" i="4"/>
  <c r="E6306" i="4"/>
  <c r="E2693" i="4"/>
  <c r="E24" i="4"/>
  <c r="E5682" i="4"/>
  <c r="E3449" i="4"/>
  <c r="E2884" i="4"/>
  <c r="E6364" i="4"/>
  <c r="E3650" i="4"/>
  <c r="E6263" i="4"/>
  <c r="D6263" i="4" s="1"/>
  <c r="E1294" i="4"/>
  <c r="E3293" i="4"/>
  <c r="E2152" i="4"/>
  <c r="E4441" i="4"/>
  <c r="E844" i="4"/>
  <c r="E1101" i="4"/>
  <c r="E3383" i="4"/>
  <c r="E5886" i="4"/>
  <c r="E2336" i="4"/>
  <c r="E4521" i="4"/>
  <c r="E500" i="4"/>
  <c r="E3925" i="4"/>
  <c r="E4813" i="4"/>
  <c r="E865" i="4"/>
  <c r="E160" i="4"/>
  <c r="E4059" i="4"/>
  <c r="E1116" i="4"/>
  <c r="E6137" i="4"/>
  <c r="E6282" i="4"/>
  <c r="D6282" i="4" s="1"/>
  <c r="E4257" i="4"/>
  <c r="E4421" i="4"/>
  <c r="E4845" i="4"/>
  <c r="E5991" i="4"/>
  <c r="E6209" i="4"/>
  <c r="E2138" i="4"/>
  <c r="E4438" i="4"/>
  <c r="E2959" i="4"/>
  <c r="E4425" i="4"/>
  <c r="E1631" i="4"/>
  <c r="E2735" i="4"/>
  <c r="E4587" i="4"/>
  <c r="E2701" i="4"/>
  <c r="D2701" i="4" s="1"/>
  <c r="E116" i="4"/>
  <c r="E424" i="4"/>
  <c r="E5784" i="4"/>
  <c r="E3569" i="4"/>
  <c r="E3275" i="4"/>
  <c r="E1046" i="4"/>
  <c r="D1046" i="4" s="1"/>
  <c r="E3062" i="4"/>
  <c r="E479" i="4"/>
  <c r="E782" i="4"/>
  <c r="E6284" i="4"/>
  <c r="D6284" i="4" s="1"/>
  <c r="E3318" i="4"/>
  <c r="E1498" i="4"/>
  <c r="D1498" i="4" s="1"/>
  <c r="E924" i="4"/>
  <c r="E1052" i="4"/>
  <c r="D1052" i="4" s="1"/>
  <c r="E3553" i="4"/>
  <c r="D3553" i="4" s="1"/>
  <c r="E3394" i="4"/>
  <c r="E4996" i="4"/>
  <c r="E2750" i="4"/>
  <c r="E3742" i="4"/>
  <c r="E4325" i="4"/>
  <c r="E2748" i="4"/>
  <c r="E351" i="4"/>
  <c r="E4881" i="4"/>
  <c r="E4549" i="4"/>
  <c r="E4007" i="4"/>
  <c r="E6161" i="4"/>
  <c r="E6265" i="4"/>
  <c r="E3610" i="4"/>
  <c r="E512" i="4"/>
  <c r="E2592" i="4"/>
  <c r="E6113" i="4"/>
  <c r="E5748" i="4"/>
  <c r="E1137" i="4"/>
  <c r="E6116" i="4"/>
  <c r="E2865" i="4"/>
  <c r="D2865" i="4" s="1"/>
  <c r="E1948" i="4"/>
  <c r="E912" i="4"/>
  <c r="E5789" i="4"/>
  <c r="E4664" i="4"/>
  <c r="E5184" i="4"/>
  <c r="E2707" i="4"/>
  <c r="E3173" i="4"/>
  <c r="E3109" i="4"/>
  <c r="E6052" i="4"/>
  <c r="E3547" i="4"/>
  <c r="E4970" i="4"/>
  <c r="D4970" i="4" s="1"/>
  <c r="E702" i="4"/>
  <c r="E3841" i="4"/>
  <c r="E48" i="4"/>
  <c r="E2083" i="4"/>
  <c r="E4178" i="4"/>
  <c r="E5836" i="4"/>
  <c r="E251" i="4"/>
  <c r="D251" i="4" s="1"/>
  <c r="E1856" i="4"/>
  <c r="E2520" i="4"/>
  <c r="E5495" i="4"/>
  <c r="E5929" i="4"/>
  <c r="E3096" i="4"/>
  <c r="E5052" i="4"/>
  <c r="E3726" i="4"/>
  <c r="E4547" i="4"/>
  <c r="E5825" i="4"/>
  <c r="E4024" i="4"/>
  <c r="D4024" i="4" s="1"/>
  <c r="E4843" i="4"/>
  <c r="D4843" i="4" s="1"/>
  <c r="E3014" i="4"/>
  <c r="D3014" i="4" s="1"/>
  <c r="E602" i="4"/>
  <c r="E6095" i="4"/>
  <c r="D6095" i="4" s="1"/>
  <c r="E5976" i="4"/>
  <c r="E2315" i="4"/>
  <c r="E1445" i="4"/>
  <c r="E831" i="4"/>
  <c r="E4457" i="4"/>
  <c r="E4899" i="4"/>
  <c r="E481" i="4"/>
  <c r="E2060" i="4"/>
  <c r="E5318" i="4"/>
  <c r="D5318" i="4" s="1"/>
  <c r="E252" i="4"/>
  <c r="E6144" i="4"/>
  <c r="E4171" i="4"/>
  <c r="E1447" i="4"/>
  <c r="E3765" i="4"/>
  <c r="E2615" i="4"/>
  <c r="E6272" i="4"/>
  <c r="D6272" i="4" s="1"/>
  <c r="E1930" i="4"/>
  <c r="D1930" i="4" s="1"/>
  <c r="E3653" i="4"/>
  <c r="E1161" i="4"/>
  <c r="E5564" i="4"/>
  <c r="E4503" i="4"/>
  <c r="E2799" i="4"/>
  <c r="E52" i="4"/>
  <c r="E5786" i="4"/>
  <c r="E4398" i="4"/>
  <c r="E12" i="4"/>
  <c r="E541" i="4"/>
  <c r="E3252" i="4"/>
  <c r="D3252" i="4" s="1"/>
  <c r="E1860" i="4"/>
  <c r="E3279" i="4"/>
  <c r="E2029" i="4"/>
  <c r="E3220" i="4"/>
  <c r="E3389" i="4"/>
  <c r="E4820" i="4"/>
  <c r="E4169" i="4"/>
  <c r="E2167" i="4"/>
  <c r="E4936" i="4"/>
  <c r="E3675" i="4"/>
  <c r="E6019" i="4"/>
  <c r="E2234" i="4"/>
  <c r="E848" i="4"/>
  <c r="E1845" i="4"/>
  <c r="E5666" i="4"/>
  <c r="E2897" i="4"/>
  <c r="E4041" i="4"/>
  <c r="E4839" i="4"/>
  <c r="E1765" i="4"/>
  <c r="E3113" i="4"/>
  <c r="E2532" i="4"/>
  <c r="E2932" i="4"/>
  <c r="E3546" i="4"/>
  <c r="E670" i="4"/>
  <c r="E814" i="4"/>
  <c r="E291" i="4"/>
  <c r="E1803" i="4"/>
  <c r="E794" i="4"/>
  <c r="E2057" i="4"/>
  <c r="E3025" i="4"/>
  <c r="E1869" i="4"/>
  <c r="E467" i="4"/>
  <c r="E5067" i="4"/>
  <c r="E5848" i="4"/>
  <c r="E5846" i="4"/>
  <c r="E1389" i="4"/>
  <c r="E561" i="4"/>
  <c r="D561" i="4" s="1"/>
  <c r="E4649" i="4"/>
  <c r="E4401" i="4"/>
  <c r="E6322" i="4"/>
  <c r="E5638" i="4"/>
  <c r="E1629" i="4"/>
  <c r="D1629" i="4" s="1"/>
  <c r="E3648" i="4"/>
  <c r="E340" i="4"/>
  <c r="E6261" i="4"/>
  <c r="E4893" i="4"/>
  <c r="E3342" i="4"/>
  <c r="E2151" i="4"/>
  <c r="E5373" i="4"/>
  <c r="E4340" i="4"/>
  <c r="E2902" i="4"/>
  <c r="E3727" i="4"/>
  <c r="D3727" i="4" s="1"/>
  <c r="E963" i="4"/>
  <c r="E493" i="4"/>
  <c r="E1549" i="4"/>
  <c r="E1646" i="4"/>
  <c r="E4364" i="4"/>
  <c r="E5952" i="4"/>
  <c r="E4333" i="4"/>
  <c r="E2084" i="4"/>
  <c r="E745" i="4"/>
  <c r="D745" i="4" s="1"/>
  <c r="E1331" i="4"/>
  <c r="E4327" i="4"/>
  <c r="E6130" i="4"/>
  <c r="E5888" i="4"/>
  <c r="E1800" i="4"/>
  <c r="E308" i="4"/>
  <c r="E3287" i="4"/>
  <c r="E5605" i="4"/>
  <c r="E1263" i="4"/>
  <c r="E2554" i="4"/>
  <c r="E1927" i="4"/>
  <c r="D1927" i="4" s="1"/>
  <c r="E1141" i="4"/>
  <c r="E3667" i="4"/>
  <c r="E2647" i="4"/>
  <c r="E5491" i="4"/>
  <c r="E5807" i="4"/>
  <c r="E1074" i="4"/>
  <c r="D1074" i="4" s="1"/>
  <c r="E5243" i="4"/>
  <c r="E4725" i="4"/>
  <c r="E3716" i="4"/>
  <c r="E1150" i="4"/>
  <c r="E255" i="4"/>
  <c r="D255" i="4" s="1"/>
  <c r="E5099" i="4"/>
  <c r="E5741" i="4"/>
  <c r="E2014" i="4"/>
  <c r="E2353" i="4"/>
  <c r="E3944" i="4"/>
  <c r="E6211" i="4"/>
  <c r="E1079" i="4"/>
  <c r="E3004" i="4"/>
  <c r="E53" i="4"/>
  <c r="E405" i="4"/>
  <c r="E1239" i="4"/>
  <c r="D1239" i="4" s="1"/>
  <c r="E4904" i="4"/>
  <c r="E3618" i="4"/>
  <c r="E395" i="4"/>
  <c r="E4187" i="4"/>
  <c r="D4187" i="4" s="1"/>
  <c r="E2751" i="4"/>
  <c r="E5597" i="4"/>
  <c r="E4534" i="4"/>
  <c r="E6200" i="4"/>
  <c r="E2240" i="4"/>
  <c r="D2240" i="4" s="1"/>
  <c r="E2609" i="4"/>
  <c r="D2609" i="4" s="1"/>
  <c r="E1677" i="4"/>
  <c r="E3659" i="4"/>
  <c r="D3659" i="4" s="1"/>
  <c r="E5471" i="4"/>
  <c r="E4289" i="4"/>
  <c r="E4783" i="4"/>
  <c r="E737" i="4"/>
  <c r="E2542" i="4"/>
  <c r="E947" i="4"/>
  <c r="E5779" i="4"/>
  <c r="E874" i="4"/>
  <c r="E684" i="4"/>
  <c r="E1664" i="4"/>
  <c r="E2268" i="4"/>
  <c r="E5612" i="4"/>
  <c r="E3795" i="4"/>
  <c r="E440" i="4"/>
  <c r="E5877" i="4"/>
  <c r="E1171" i="4"/>
  <c r="E6334" i="4"/>
  <c r="E1989" i="4"/>
  <c r="E192" i="4"/>
  <c r="E366" i="4"/>
  <c r="E5238" i="4"/>
  <c r="E5451" i="4"/>
  <c r="E5209" i="4"/>
  <c r="E1555" i="4"/>
  <c r="E985" i="4"/>
  <c r="E499" i="4"/>
  <c r="E43" i="4"/>
  <c r="E1494" i="4"/>
  <c r="E3277" i="4"/>
  <c r="E2340" i="4"/>
  <c r="D2340" i="4" s="1"/>
  <c r="E3020" i="4"/>
  <c r="E1222" i="4"/>
  <c r="E3364" i="4"/>
  <c r="E4919" i="4"/>
  <c r="E3231" i="4"/>
  <c r="E5534" i="4"/>
  <c r="E1982" i="4"/>
  <c r="E5206" i="4"/>
  <c r="E3116" i="4"/>
  <c r="E1469" i="4"/>
  <c r="E5271" i="4"/>
  <c r="E6343" i="4"/>
  <c r="D6343" i="4" s="1"/>
  <c r="E918" i="4"/>
  <c r="E4761" i="4"/>
  <c r="E295" i="4"/>
  <c r="E4010" i="4"/>
  <c r="E5549" i="4"/>
  <c r="D5549" i="4" s="1"/>
  <c r="E2753" i="4"/>
  <c r="E3094" i="4"/>
  <c r="E1153" i="4"/>
  <c r="E5478" i="4"/>
  <c r="E3746" i="4"/>
  <c r="E4655" i="4"/>
  <c r="E5827" i="4"/>
  <c r="E1151" i="4"/>
  <c r="D1151" i="4" s="1"/>
  <c r="E1147" i="4"/>
  <c r="E1937" i="4"/>
  <c r="E5369" i="4"/>
  <c r="E5539" i="4"/>
  <c r="E5156" i="4"/>
  <c r="E2815" i="4"/>
  <c r="E4841" i="4"/>
  <c r="E1660" i="4"/>
  <c r="E5968" i="4"/>
  <c r="E1464" i="4"/>
  <c r="E2328" i="4"/>
  <c r="E4892" i="4"/>
  <c r="E4262" i="4"/>
  <c r="D4262" i="4" s="1"/>
  <c r="E5857" i="4"/>
  <c r="E1915" i="4"/>
  <c r="E1436" i="4"/>
  <c r="E4869" i="4"/>
  <c r="E5745" i="4"/>
  <c r="D5745" i="4" s="1"/>
  <c r="E1213" i="4"/>
  <c r="E1584" i="4"/>
  <c r="E538" i="4"/>
  <c r="E685" i="4"/>
  <c r="E5783" i="4"/>
  <c r="E1908" i="4"/>
  <c r="D1908" i="4" s="1"/>
  <c r="E1990" i="4"/>
  <c r="E5130" i="4"/>
  <c r="E6094" i="4"/>
  <c r="E4212" i="4"/>
  <c r="D4212" i="4" s="1"/>
  <c r="E118" i="4"/>
  <c r="E3953" i="4"/>
  <c r="E4915" i="4"/>
  <c r="E3473" i="4"/>
  <c r="E1282" i="4"/>
  <c r="E2526" i="4"/>
  <c r="E2618" i="4"/>
  <c r="E4741" i="4"/>
  <c r="E2154" i="4"/>
  <c r="E1569" i="4"/>
  <c r="E4946" i="4"/>
  <c r="E5370" i="4"/>
  <c r="E4770" i="4"/>
  <c r="E5792" i="4"/>
  <c r="E5390" i="4"/>
  <c r="D5390" i="4" s="1"/>
  <c r="E190" i="4"/>
  <c r="E910" i="4"/>
  <c r="E2683" i="4"/>
  <c r="E532" i="4"/>
  <c r="E1181" i="4"/>
  <c r="E203" i="4"/>
  <c r="D203" i="4" s="1"/>
  <c r="E4966" i="4"/>
  <c r="E67" i="4"/>
  <c r="D67" i="4" s="1"/>
  <c r="E3622" i="4"/>
  <c r="D3622" i="4" s="1"/>
  <c r="E2523" i="4"/>
  <c r="E6166" i="4"/>
  <c r="D6166" i="4" s="1"/>
  <c r="E2351" i="4"/>
  <c r="E1419" i="4"/>
  <c r="E1540" i="4"/>
  <c r="D1540" i="4" s="1"/>
  <c r="E3911" i="4"/>
  <c r="E5301" i="4"/>
  <c r="E220" i="4"/>
  <c r="E3192" i="4"/>
  <c r="E3655" i="4"/>
  <c r="E2116" i="4"/>
  <c r="E1143" i="4"/>
  <c r="E4980" i="4"/>
  <c r="E4509" i="4"/>
  <c r="E5486" i="4"/>
  <c r="E2066" i="4"/>
  <c r="E3582" i="4"/>
  <c r="E4231" i="4"/>
  <c r="E4571" i="4"/>
  <c r="E2938" i="4"/>
  <c r="E4022" i="4"/>
  <c r="E655" i="4"/>
  <c r="E5315" i="4"/>
  <c r="E4747" i="4"/>
  <c r="E4589" i="4"/>
  <c r="E3290" i="4"/>
  <c r="E1827" i="4"/>
  <c r="E2946" i="4"/>
  <c r="E11" i="4"/>
  <c r="E5975" i="4"/>
  <c r="E1000" i="4"/>
  <c r="E2365" i="4"/>
  <c r="E2668" i="4"/>
  <c r="E1676" i="4"/>
  <c r="E3090" i="4"/>
  <c r="E2347" i="4"/>
  <c r="E2980" i="4"/>
  <c r="E4567" i="4"/>
  <c r="E5795" i="4"/>
  <c r="E669" i="4"/>
  <c r="E179" i="4"/>
  <c r="E6088" i="4"/>
  <c r="E5804" i="4"/>
  <c r="E5311" i="4"/>
  <c r="E4807" i="4"/>
  <c r="E6379" i="4"/>
  <c r="E4378" i="4"/>
  <c r="D4378" i="4" s="1"/>
  <c r="E4428" i="4"/>
  <c r="E6191" i="4"/>
  <c r="E2043" i="4"/>
  <c r="E4793" i="4"/>
  <c r="E6274" i="4"/>
  <c r="D6274" i="4" s="1"/>
  <c r="E2834" i="4"/>
  <c r="E454" i="4"/>
  <c r="E2761" i="4"/>
  <c r="E6066" i="4"/>
  <c r="E2662" i="4"/>
  <c r="E2720" i="4"/>
  <c r="E550" i="4"/>
  <c r="E2705" i="4"/>
  <c r="E1550" i="4"/>
  <c r="E1427" i="4"/>
  <c r="E2169" i="4"/>
  <c r="E5472" i="4"/>
  <c r="E1080" i="4"/>
  <c r="E2369" i="4"/>
  <c r="E4048" i="4"/>
  <c r="E4768" i="4"/>
  <c r="E4003" i="4"/>
  <c r="E621" i="4"/>
  <c r="E792" i="4"/>
  <c r="D792" i="4" s="1"/>
  <c r="E4253" i="4"/>
  <c r="E109" i="4"/>
  <c r="E3921" i="4"/>
  <c r="E1651" i="4"/>
  <c r="E3015" i="4"/>
  <c r="E576" i="4"/>
  <c r="E5614" i="4"/>
  <c r="E5263" i="4"/>
  <c r="E2545" i="4"/>
  <c r="D2545" i="4" s="1"/>
  <c r="E1991" i="4"/>
  <c r="E955" i="4"/>
  <c r="E2379" i="4"/>
  <c r="E2863" i="4"/>
  <c r="E2688" i="4"/>
  <c r="E2465" i="4"/>
  <c r="E6225" i="4"/>
  <c r="E3760" i="4"/>
  <c r="E3176" i="4"/>
  <c r="E1853" i="4"/>
  <c r="E394" i="4"/>
  <c r="E25" i="4"/>
  <c r="E6206" i="4"/>
  <c r="E4779" i="4"/>
  <c r="E2385" i="4"/>
  <c r="E5303" i="4"/>
  <c r="E3424" i="4"/>
  <c r="E5112" i="4"/>
  <c r="E744" i="4"/>
  <c r="E4357" i="4"/>
  <c r="E4290" i="4"/>
  <c r="E4159" i="4"/>
  <c r="E1836" i="4"/>
  <c r="E6238" i="4"/>
  <c r="E3225" i="4"/>
  <c r="E1686" i="4"/>
  <c r="E841" i="4"/>
  <c r="E4780" i="4"/>
  <c r="E415" i="4"/>
  <c r="D415" i="4" s="1"/>
  <c r="E423" i="4"/>
  <c r="E2885" i="4"/>
  <c r="D2885" i="4" s="1"/>
  <c r="E4232" i="4"/>
  <c r="E5414" i="4"/>
  <c r="E2880" i="4"/>
  <c r="D2880" i="4" s="1"/>
  <c r="E570" i="4"/>
  <c r="E4773" i="4"/>
  <c r="E4650" i="4"/>
  <c r="E1356" i="4"/>
  <c r="E6182" i="4"/>
  <c r="E3104" i="4"/>
  <c r="E4454" i="4"/>
  <c r="E2515" i="4"/>
  <c r="E5517" i="4"/>
  <c r="E1627" i="4"/>
  <c r="E3644" i="4"/>
  <c r="E3476" i="4"/>
  <c r="E3561" i="4"/>
  <c r="E2023" i="4"/>
  <c r="E3037" i="4"/>
  <c r="E854" i="4"/>
  <c r="D854" i="4" s="1"/>
  <c r="E2907" i="4"/>
  <c r="E6388" i="4"/>
  <c r="E3382" i="4"/>
  <c r="E5782" i="4"/>
  <c r="E1981" i="4"/>
  <c r="E4640" i="4"/>
  <c r="E992" i="4"/>
  <c r="E2444" i="4"/>
  <c r="D2444" i="4" s="1"/>
  <c r="E3471" i="4"/>
  <c r="D3471" i="4" s="1"/>
  <c r="E5375" i="4"/>
  <c r="E5895" i="4"/>
  <c r="E2331" i="4"/>
  <c r="E1235" i="4"/>
  <c r="D1235" i="4" s="1"/>
  <c r="E5721" i="4"/>
  <c r="E311" i="4"/>
  <c r="E5132" i="4"/>
  <c r="E113" i="4"/>
  <c r="E2504" i="4"/>
  <c r="D2504" i="4" s="1"/>
  <c r="E174" i="4"/>
  <c r="D174" i="4" s="1"/>
  <c r="E3937" i="4"/>
  <c r="E2126" i="4"/>
  <c r="E5201" i="4"/>
  <c r="E2054" i="4"/>
  <c r="E3147" i="4"/>
  <c r="E2455" i="4"/>
  <c r="E3678" i="4"/>
  <c r="D3678" i="4" s="1"/>
  <c r="E4485" i="4"/>
  <c r="E4568" i="4"/>
  <c r="E486" i="4"/>
  <c r="E1598" i="4"/>
  <c r="E5203" i="4"/>
  <c r="E6011" i="4"/>
  <c r="E4795" i="4"/>
  <c r="E2204" i="4"/>
  <c r="E4548" i="4"/>
  <c r="E1475" i="4"/>
  <c r="E3647" i="4"/>
  <c r="D3647" i="4" s="1"/>
  <c r="E3454" i="4"/>
  <c r="E3762" i="4"/>
  <c r="E1715" i="4"/>
  <c r="E607" i="4"/>
  <c r="E1038" i="4"/>
  <c r="E5989" i="4"/>
  <c r="E1519" i="4"/>
  <c r="E5623" i="4"/>
  <c r="D5623" i="4" s="1"/>
  <c r="E5270" i="4"/>
  <c r="D5270" i="4" s="1"/>
  <c r="E4506" i="4"/>
  <c r="E1460" i="4"/>
  <c r="D1460" i="4" s="1"/>
  <c r="E4930" i="4"/>
  <c r="E5785" i="4"/>
  <c r="E3045" i="4"/>
  <c r="E6092" i="4"/>
  <c r="E1618" i="4"/>
  <c r="E3319" i="4"/>
  <c r="E827" i="4"/>
  <c r="E2396" i="4"/>
  <c r="E696" i="4"/>
  <c r="E1848" i="4"/>
  <c r="E4986" i="4"/>
  <c r="E4738" i="4"/>
  <c r="E2366" i="4"/>
  <c r="E5400" i="4"/>
  <c r="D5400" i="4" s="1"/>
  <c r="E2700" i="4"/>
  <c r="E6040" i="4"/>
  <c r="E4009" i="4"/>
  <c r="E1789" i="4"/>
  <c r="E1971" i="4"/>
  <c r="E5813" i="4"/>
  <c r="E4621" i="4"/>
  <c r="E397" i="4"/>
  <c r="E6070" i="4"/>
  <c r="D6070" i="4" s="1"/>
  <c r="E3335" i="4"/>
  <c r="E363" i="4"/>
  <c r="E837" i="4"/>
  <c r="E6179" i="4"/>
  <c r="E360" i="4"/>
  <c r="E1516" i="4"/>
  <c r="E3529" i="4"/>
  <c r="E1770" i="4"/>
  <c r="E1717" i="4"/>
  <c r="E5661" i="4"/>
  <c r="E3288" i="4"/>
  <c r="E2689" i="4"/>
  <c r="E3057" i="4"/>
  <c r="E2726" i="4"/>
  <c r="E5127" i="4"/>
  <c r="E1025" i="4"/>
  <c r="E4242" i="4"/>
  <c r="E5712" i="4"/>
  <c r="E428" i="4"/>
  <c r="E3422" i="4"/>
  <c r="E117" i="4"/>
  <c r="E1643" i="4"/>
  <c r="E3157" i="4"/>
  <c r="E2593" i="4"/>
  <c r="D2593" i="4" s="1"/>
  <c r="E5504" i="4"/>
  <c r="E5234" i="4"/>
  <c r="E5101" i="4"/>
  <c r="D5101" i="4" s="1"/>
  <c r="E3105" i="4"/>
  <c r="E3359" i="4"/>
  <c r="E5108" i="4"/>
  <c r="E5522" i="4"/>
  <c r="E1925" i="4"/>
  <c r="E535" i="4"/>
  <c r="E459" i="4"/>
  <c r="E2640" i="4"/>
  <c r="E10" i="4"/>
  <c r="E2459" i="4"/>
  <c r="E826" i="4"/>
  <c r="E606" i="4"/>
  <c r="E3297" i="4"/>
  <c r="E425" i="4"/>
  <c r="E1591" i="4"/>
  <c r="D1591" i="4" s="1"/>
  <c r="E3754" i="4"/>
  <c r="E290" i="4"/>
  <c r="E212" i="4"/>
  <c r="E3328" i="4"/>
  <c r="E5610" i="4"/>
  <c r="E4923" i="4"/>
  <c r="E4732" i="4"/>
  <c r="E5069" i="4"/>
  <c r="D5069" i="4" s="1"/>
  <c r="E4417" i="4"/>
  <c r="E904" i="4"/>
  <c r="D904" i="4" s="1"/>
  <c r="E244" i="4"/>
  <c r="E3941" i="4"/>
  <c r="E14" i="4"/>
  <c r="E5873" i="4"/>
  <c r="E5826" i="4"/>
  <c r="E1761" i="4"/>
  <c r="E151" i="4"/>
  <c r="E6393" i="4"/>
  <c r="E253" i="4"/>
  <c r="E6276" i="4"/>
  <c r="E1085" i="4"/>
  <c r="E6239" i="4"/>
  <c r="E5300" i="4"/>
  <c r="E803" i="4"/>
  <c r="E4150" i="4"/>
  <c r="E4271" i="4"/>
  <c r="E3759" i="4"/>
  <c r="E6187" i="4"/>
  <c r="E524" i="4"/>
  <c r="D524" i="4" s="1"/>
  <c r="E303" i="4"/>
  <c r="E3580" i="4"/>
  <c r="E2434" i="4"/>
  <c r="E5735" i="4"/>
  <c r="E4739" i="4"/>
  <c r="E1224" i="4"/>
  <c r="E4396" i="4"/>
  <c r="D4396" i="4" s="1"/>
  <c r="E4116" i="4"/>
  <c r="E5821" i="4"/>
  <c r="E6220" i="4"/>
  <c r="E383" i="4"/>
  <c r="E2236" i="4"/>
  <c r="E3003" i="4"/>
  <c r="E5701" i="4"/>
  <c r="E5230" i="4"/>
  <c r="E850" i="4"/>
  <c r="E2524" i="4"/>
  <c r="E3917" i="4"/>
  <c r="E6331" i="4"/>
  <c r="E474" i="4"/>
  <c r="E88" i="4"/>
  <c r="D88" i="4" s="1"/>
  <c r="E115" i="4"/>
  <c r="E5815" i="4"/>
  <c r="E2281" i="4"/>
  <c r="E3688" i="4"/>
  <c r="E228" i="4"/>
  <c r="E1671" i="4"/>
  <c r="E2783" i="4"/>
  <c r="E3071" i="4"/>
  <c r="E4575" i="4"/>
  <c r="E783" i="4"/>
  <c r="E4287" i="4"/>
  <c r="E2073" i="4"/>
  <c r="E6328" i="4"/>
  <c r="E2247" i="4"/>
  <c r="D2247" i="4" s="1"/>
  <c r="E3966" i="4"/>
  <c r="E5715" i="4"/>
  <c r="E2560" i="4"/>
  <c r="E2393" i="4"/>
  <c r="E5393" i="4"/>
  <c r="E836" i="4"/>
  <c r="E5307" i="4"/>
  <c r="E5272" i="4"/>
  <c r="E5982" i="4"/>
  <c r="E5820" i="4"/>
  <c r="D5820" i="4" s="1"/>
  <c r="E3975" i="4"/>
  <c r="E1742" i="4"/>
  <c r="E61" i="4"/>
  <c r="E740" i="4"/>
  <c r="E1149" i="4"/>
  <c r="E2372" i="4"/>
  <c r="E4047" i="4"/>
  <c r="E3497" i="4"/>
  <c r="E934" i="4"/>
  <c r="E974" i="4"/>
  <c r="D974" i="4" s="1"/>
  <c r="E4802" i="4"/>
  <c r="E2439" i="4"/>
  <c r="E2345" i="4"/>
  <c r="E3807" i="4"/>
  <c r="E4302" i="4"/>
  <c r="E4728" i="4"/>
  <c r="E2056" i="4"/>
  <c r="E6277" i="4"/>
  <c r="E226" i="4"/>
  <c r="E2159" i="4"/>
  <c r="D2159" i="4" s="1"/>
  <c r="E753" i="4"/>
  <c r="E5799" i="4"/>
  <c r="E2367" i="4"/>
  <c r="E3666" i="4"/>
  <c r="E4520" i="4"/>
  <c r="E6221" i="4"/>
  <c r="E6380" i="4"/>
  <c r="E5630" i="4"/>
  <c r="D5630" i="4" s="1"/>
  <c r="E4040" i="4"/>
  <c r="E986" i="4"/>
  <c r="D986" i="4" s="1"/>
  <c r="E5532" i="4"/>
  <c r="E5276" i="4"/>
  <c r="E407" i="4"/>
  <c r="E2012" i="4"/>
  <c r="E3046" i="4"/>
  <c r="E2168" i="4"/>
  <c r="E4921" i="4"/>
  <c r="E3118" i="4"/>
  <c r="E3086" i="4"/>
  <c r="E463" i="4"/>
  <c r="D463" i="4" s="1"/>
  <c r="E6441" i="4"/>
  <c r="E5548" i="4"/>
  <c r="E1129" i="4"/>
  <c r="D1129" i="4" s="1"/>
  <c r="E811" i="4"/>
  <c r="E3055" i="4"/>
  <c r="E5574" i="4"/>
  <c r="E4940" i="4"/>
  <c r="E3088" i="4"/>
  <c r="E411" i="4"/>
  <c r="E1269" i="4"/>
  <c r="E1182" i="4"/>
  <c r="E3106" i="4"/>
  <c r="E678" i="4"/>
  <c r="E5700" i="4"/>
  <c r="E903" i="4"/>
  <c r="D903" i="4" s="1"/>
  <c r="E4486" i="4"/>
  <c r="E2180" i="4"/>
  <c r="E391" i="4"/>
  <c r="E3024" i="4"/>
  <c r="E2072" i="4"/>
  <c r="E1401" i="4"/>
  <c r="E5939" i="4"/>
  <c r="E1084" i="4"/>
  <c r="E1254" i="4"/>
  <c r="D1254" i="4" s="1"/>
  <c r="E2253" i="4"/>
  <c r="E377" i="4"/>
  <c r="E398" i="4"/>
  <c r="D398" i="4" s="1"/>
  <c r="E5670" i="4"/>
  <c r="E2375" i="4"/>
  <c r="D2375" i="4" s="1"/>
  <c r="E1524" i="4"/>
  <c r="D1524" i="4" s="1"/>
  <c r="E892" i="4"/>
  <c r="D892" i="4" s="1"/>
  <c r="E4141" i="4"/>
  <c r="E131" i="4"/>
  <c r="E932" i="4"/>
  <c r="E3592" i="4"/>
  <c r="E5167" i="4"/>
  <c r="D5167" i="4" s="1"/>
  <c r="E149" i="4"/>
  <c r="E1050" i="4"/>
  <c r="E1870" i="4"/>
  <c r="E4001" i="4"/>
  <c r="D4001" i="4" s="1"/>
  <c r="E4564" i="4"/>
  <c r="E5510" i="4"/>
  <c r="E1825" i="4"/>
  <c r="E3500" i="4"/>
  <c r="E1682" i="4"/>
  <c r="E1459" i="4"/>
  <c r="E4518" i="4"/>
  <c r="E224" i="4"/>
  <c r="E2289" i="4"/>
  <c r="E2891" i="4"/>
  <c r="E5750" i="4"/>
  <c r="E5025" i="4"/>
  <c r="D5025" i="4" s="1"/>
  <c r="E3332" i="4"/>
  <c r="E1312" i="4"/>
  <c r="D1312" i="4" s="1"/>
  <c r="E3639" i="4"/>
  <c r="E2047" i="4"/>
  <c r="E3222" i="4"/>
  <c r="E3789" i="4"/>
  <c r="E5428" i="4"/>
  <c r="E5761" i="4"/>
  <c r="E6342" i="4"/>
  <c r="E2357" i="4"/>
  <c r="E4782" i="4"/>
  <c r="E3586" i="4"/>
  <c r="E2839" i="4"/>
  <c r="E1180" i="4"/>
  <c r="D1180" i="4" s="1"/>
  <c r="E310" i="4"/>
  <c r="E373" i="4"/>
  <c r="E3683" i="4"/>
  <c r="E1157" i="4"/>
  <c r="E3612" i="4"/>
  <c r="E3032" i="4"/>
  <c r="E3092" i="4"/>
  <c r="E4667" i="4"/>
  <c r="E3634" i="4"/>
  <c r="E4075" i="4"/>
  <c r="E2685" i="4"/>
  <c r="E1793" i="4"/>
  <c r="E4054" i="4"/>
  <c r="E28" i="4"/>
  <c r="E2301" i="4"/>
  <c r="E5640" i="4"/>
  <c r="D5640" i="4" s="1"/>
  <c r="E3365" i="4"/>
  <c r="E3479" i="4"/>
  <c r="E3544" i="4"/>
  <c r="E1744" i="4"/>
  <c r="E47" i="4"/>
  <c r="E5531" i="4"/>
  <c r="E1886" i="4"/>
  <c r="D1886" i="4" s="1"/>
  <c r="E739" i="4"/>
  <c r="E917" i="4"/>
  <c r="D917" i="4" s="1"/>
  <c r="E9" i="4"/>
  <c r="D9" i="4" s="1"/>
  <c r="E5579" i="4"/>
  <c r="E1090" i="4"/>
  <c r="E2100" i="4"/>
  <c r="E5162" i="4"/>
  <c r="D5162" i="4" s="1"/>
  <c r="E1705" i="4"/>
  <c r="E2594" i="4"/>
  <c r="E362" i="4"/>
  <c r="E4195" i="4"/>
  <c r="E5155" i="4"/>
  <c r="E6301" i="4"/>
  <c r="E3082" i="4"/>
  <c r="E1496" i="4"/>
  <c r="E2943" i="4"/>
  <c r="E855" i="4"/>
  <c r="E2733" i="4"/>
  <c r="E942" i="4"/>
  <c r="E2956" i="4"/>
  <c r="E278" i="4"/>
  <c r="E3719" i="4"/>
  <c r="E2453" i="4"/>
  <c r="E3828" i="4"/>
  <c r="E2970" i="4"/>
  <c r="E312" i="4"/>
  <c r="E5357" i="4"/>
  <c r="E5313" i="4"/>
  <c r="D5313" i="4" s="1"/>
  <c r="E1261" i="4"/>
  <c r="E825" i="4"/>
  <c r="E5394" i="4"/>
  <c r="E2792" i="4"/>
  <c r="E4692" i="4"/>
  <c r="E1355" i="4"/>
  <c r="E4264" i="4"/>
  <c r="E5326" i="4"/>
  <c r="D5326" i="4" s="1"/>
  <c r="E5087" i="4"/>
  <c r="D5087" i="4" s="1"/>
  <c r="E1659" i="4"/>
  <c r="E2899" i="4"/>
  <c r="D2899" i="4" s="1"/>
  <c r="E396" i="4"/>
  <c r="E2320" i="4"/>
  <c r="D2320" i="4" s="1"/>
  <c r="E5048" i="4"/>
  <c r="E1208" i="4"/>
  <c r="E3563" i="4"/>
  <c r="D3563" i="4" s="1"/>
  <c r="E2485" i="4"/>
  <c r="D2485" i="4" s="1"/>
  <c r="E5454" i="4"/>
  <c r="E3832" i="4"/>
  <c r="E636" i="4"/>
  <c r="E5863" i="4"/>
  <c r="E2001" i="4"/>
  <c r="E1599" i="4"/>
  <c r="E5955" i="4"/>
  <c r="E1949" i="4"/>
  <c r="E5489" i="4"/>
  <c r="E5581" i="4"/>
  <c r="E3362" i="4"/>
  <c r="E5406" i="4"/>
  <c r="E4642" i="4"/>
  <c r="E4308" i="4"/>
  <c r="E5541" i="4"/>
  <c r="E96" i="4"/>
  <c r="E2108" i="4"/>
  <c r="E4186" i="4"/>
  <c r="E650" i="4"/>
  <c r="D650" i="4" s="1"/>
  <c r="E1807" i="4"/>
  <c r="E6373" i="4"/>
  <c r="E2067" i="4"/>
  <c r="E3131" i="4"/>
  <c r="E3409" i="4"/>
  <c r="E1377" i="4"/>
  <c r="E2025" i="4"/>
  <c r="E3737" i="4"/>
  <c r="E5310" i="4"/>
  <c r="E1935" i="4"/>
  <c r="E2292" i="4"/>
  <c r="E145" i="4"/>
  <c r="E5759" i="4"/>
  <c r="E1822" i="4"/>
  <c r="D1822" i="4" s="1"/>
  <c r="E5007" i="4"/>
  <c r="E1862" i="4"/>
  <c r="D1862" i="4" s="1"/>
  <c r="E1452" i="4"/>
  <c r="E2704" i="4"/>
  <c r="E2648" i="4"/>
  <c r="E6338" i="4"/>
  <c r="E846" i="4"/>
  <c r="E623" i="4"/>
  <c r="E5409" i="4"/>
  <c r="D5409" i="4" s="1"/>
  <c r="E2580" i="4"/>
  <c r="E233" i="4"/>
  <c r="E4347" i="4"/>
  <c r="E2387" i="4"/>
  <c r="E4310" i="4"/>
  <c r="E359" i="4"/>
  <c r="E4060" i="4"/>
  <c r="E1231" i="4"/>
  <c r="E565" i="4"/>
  <c r="D565" i="4" s="1"/>
  <c r="E3195" i="4"/>
  <c r="E62" i="4"/>
  <c r="E3333" i="4"/>
  <c r="E2595" i="4"/>
  <c r="E4089" i="4"/>
  <c r="E5607" i="4"/>
  <c r="D5607" i="4" s="1"/>
  <c r="E2571" i="4"/>
  <c r="E2088" i="4"/>
  <c r="E5824" i="4"/>
  <c r="E6283" i="4"/>
  <c r="D6283" i="4" s="1"/>
  <c r="E274" i="4"/>
  <c r="E1579" i="4"/>
  <c r="D1579" i="4" s="1"/>
  <c r="E4570" i="4"/>
  <c r="D4570" i="4" s="1"/>
  <c r="E5456" i="4"/>
  <c r="E4119" i="4"/>
  <c r="E4406" i="4"/>
  <c r="E3861" i="4"/>
  <c r="E3366" i="4"/>
  <c r="E3581" i="4"/>
  <c r="E4069" i="4"/>
  <c r="E6042" i="4"/>
  <c r="E5352" i="4"/>
  <c r="D5352" i="4" s="1"/>
  <c r="E4445" i="4"/>
  <c r="E673" i="4"/>
  <c r="E6028" i="4"/>
  <c r="E1174" i="4"/>
  <c r="E5306" i="4"/>
  <c r="E3504" i="4"/>
  <c r="E5182" i="4"/>
  <c r="E930" i="4"/>
  <c r="E2125" i="4"/>
  <c r="D2125" i="4" s="1"/>
  <c r="E5064" i="4"/>
  <c r="E5724" i="4"/>
  <c r="E1218" i="4"/>
  <c r="E4379" i="4"/>
  <c r="D4379" i="4" s="1"/>
  <c r="E2752" i="4"/>
  <c r="E1420" i="4"/>
  <c r="E3262" i="4"/>
  <c r="E643" i="4"/>
  <c r="E1553" i="4"/>
  <c r="E5207" i="4"/>
  <c r="E4960" i="4"/>
  <c r="E4785" i="4"/>
  <c r="E4865" i="4"/>
  <c r="D4865" i="4" s="1"/>
  <c r="E6262" i="4"/>
  <c r="E3393" i="4"/>
  <c r="E754" i="4"/>
  <c r="E2699" i="4"/>
  <c r="E5898" i="4"/>
  <c r="E3226" i="4"/>
  <c r="E5123" i="4"/>
  <c r="E2916" i="4"/>
  <c r="E3674" i="4"/>
  <c r="E1696" i="4"/>
  <c r="E1162" i="4"/>
  <c r="E6031" i="4"/>
  <c r="E4163" i="4"/>
  <c r="E5912" i="4"/>
  <c r="D5912" i="4" s="1"/>
  <c r="E537" i="4"/>
  <c r="E534" i="4"/>
  <c r="D534" i="4" s="1"/>
  <c r="E1461" i="4"/>
  <c r="E2288" i="4"/>
  <c r="D2288" i="4" s="1"/>
  <c r="E3940" i="4"/>
  <c r="E1359" i="4"/>
  <c r="E436" i="4"/>
  <c r="E1068" i="4"/>
  <c r="E2979" i="4"/>
  <c r="E4666" i="4"/>
  <c r="E3434" i="4"/>
  <c r="E2421" i="4"/>
  <c r="E3508" i="4"/>
  <c r="E2893" i="4"/>
  <c r="E1348" i="4"/>
  <c r="E5410" i="4"/>
  <c r="E3950" i="4"/>
  <c r="E2678" i="4"/>
  <c r="E714" i="4"/>
  <c r="E1759" i="4"/>
  <c r="D1759" i="4" s="1"/>
  <c r="E5726" i="4"/>
  <c r="D5726" i="4" s="1"/>
  <c r="E5381" i="4"/>
  <c r="D5381" i="4" s="1"/>
  <c r="E3699" i="4"/>
  <c r="E3296" i="4"/>
  <c r="E2016" i="4"/>
  <c r="E2658" i="4"/>
  <c r="E559" i="4"/>
  <c r="E3587" i="4"/>
  <c r="E4603" i="4"/>
  <c r="E4371" i="4"/>
  <c r="E2418" i="4"/>
  <c r="E3112" i="4"/>
  <c r="E2766" i="4"/>
  <c r="E1423" i="4"/>
  <c r="D1423" i="4" s="1"/>
  <c r="E186" i="4"/>
  <c r="E843" i="4"/>
  <c r="E1615" i="4"/>
  <c r="E5145" i="4"/>
  <c r="D5145" i="4" s="1"/>
  <c r="E4531" i="4"/>
  <c r="E2905" i="4"/>
  <c r="E3608" i="4"/>
  <c r="D3608" i="4" s="1"/>
  <c r="E3705" i="4"/>
  <c r="E1713" i="4"/>
  <c r="E1706" i="4"/>
  <c r="E3833" i="4"/>
  <c r="E2826" i="4"/>
  <c r="E750" i="4"/>
  <c r="E4502" i="4"/>
  <c r="E712" i="4"/>
  <c r="D712" i="4" s="1"/>
  <c r="E329" i="4"/>
  <c r="E5698" i="4"/>
  <c r="E5551" i="4"/>
  <c r="E2436" i="4"/>
  <c r="E4916" i="4"/>
  <c r="D4916" i="4" s="1"/>
  <c r="E3186" i="4"/>
  <c r="D3186" i="4" s="1"/>
  <c r="E6273" i="4"/>
  <c r="E5932" i="4"/>
  <c r="E3274" i="4"/>
  <c r="E482" i="4"/>
  <c r="E1521" i="4"/>
  <c r="E3620" i="4"/>
  <c r="E4951" i="4"/>
  <c r="E6243" i="4"/>
  <c r="E4093" i="4"/>
  <c r="D4093" i="4" s="1"/>
  <c r="E3308" i="4"/>
  <c r="E2414" i="4"/>
  <c r="D2414" i="4" s="1"/>
  <c r="E4863" i="4"/>
  <c r="E4914" i="4"/>
  <c r="E3631" i="4"/>
  <c r="D3631" i="4" s="1"/>
  <c r="E1006" i="4"/>
  <c r="E6022" i="4"/>
  <c r="E270" i="4"/>
  <c r="E3168" i="4"/>
  <c r="D3168" i="4" s="1"/>
  <c r="E201" i="4"/>
  <c r="E5425" i="4"/>
  <c r="E5066" i="4"/>
  <c r="E3439" i="4"/>
  <c r="E3962" i="4"/>
  <c r="D3962" i="4" s="1"/>
  <c r="E6138" i="4"/>
  <c r="E114" i="4"/>
  <c r="E3047" i="4"/>
  <c r="E5523" i="4"/>
  <c r="E6063" i="4"/>
  <c r="E1573" i="4"/>
  <c r="D1573" i="4" s="1"/>
  <c r="E5490" i="4"/>
  <c r="E1938" i="4"/>
  <c r="E4160" i="4"/>
  <c r="E483" i="4"/>
  <c r="E4832" i="4"/>
  <c r="E983" i="4"/>
  <c r="D983" i="4" s="1"/>
  <c r="E2691" i="4"/>
  <c r="D2691" i="4" s="1"/>
  <c r="E5728" i="4"/>
  <c r="E5455" i="4"/>
  <c r="E1738" i="4"/>
  <c r="E1979" i="4"/>
  <c r="E4730" i="4"/>
  <c r="E2793" i="4"/>
  <c r="E1669" i="4"/>
  <c r="E3379" i="4"/>
  <c r="E2511" i="4"/>
  <c r="E5364" i="4"/>
  <c r="E1769" i="4"/>
  <c r="D1769" i="4" s="1"/>
  <c r="E3880" i="4"/>
  <c r="E2906" i="4"/>
  <c r="E6317" i="4"/>
  <c r="E4679" i="4"/>
  <c r="E5818" i="4"/>
  <c r="E719" i="4"/>
  <c r="E3282" i="4"/>
  <c r="E2644" i="4"/>
  <c r="E5764" i="4"/>
  <c r="E4856" i="4"/>
  <c r="E472" i="4"/>
  <c r="E4663" i="4"/>
  <c r="E2306" i="4"/>
  <c r="E3626" i="4"/>
  <c r="E2510" i="4"/>
  <c r="D2510" i="4" s="1"/>
  <c r="E80" i="4"/>
  <c r="E5427" i="4"/>
  <c r="E6034" i="4"/>
  <c r="E4979" i="4"/>
  <c r="D4979" i="4" s="1"/>
  <c r="E1536" i="4"/>
  <c r="E5001" i="4"/>
  <c r="E1441" i="4"/>
  <c r="E661" i="4"/>
  <c r="E2037" i="4"/>
  <c r="E6354" i="4"/>
  <c r="E6193" i="4"/>
  <c r="E4835" i="4"/>
  <c r="E5350" i="4"/>
  <c r="E2330" i="4"/>
  <c r="D2330" i="4" s="1"/>
  <c r="E1756" i="4"/>
  <c r="E4719" i="4"/>
  <c r="D4719" i="4" s="1"/>
  <c r="E5575" i="4"/>
  <c r="E4596" i="4"/>
  <c r="E2381" i="4"/>
  <c r="E4097" i="4"/>
  <c r="E2719" i="4"/>
  <c r="E2046" i="4"/>
  <c r="E214" i="4"/>
  <c r="E862" i="4"/>
  <c r="E439" i="4"/>
  <c r="E1047" i="4"/>
  <c r="E1778" i="4"/>
  <c r="E3799" i="4"/>
  <c r="E5793" i="4"/>
  <c r="E3337" i="4"/>
  <c r="E2955" i="4"/>
  <c r="E4331" i="4"/>
  <c r="D4331" i="4" s="1"/>
  <c r="E175" i="4"/>
  <c r="D175" i="4" s="1"/>
  <c r="E5213" i="4"/>
  <c r="E3201" i="4"/>
  <c r="E6032" i="4"/>
  <c r="E3914" i="4"/>
  <c r="E2855" i="4"/>
  <c r="E2437" i="4"/>
  <c r="E5286" i="4"/>
  <c r="D5286" i="4" s="1"/>
  <c r="E1278" i="4"/>
  <c r="E3901" i="4"/>
  <c r="E4234" i="4"/>
  <c r="E4320" i="4"/>
  <c r="E1251" i="4"/>
  <c r="E4695" i="4"/>
  <c r="E4353" i="4"/>
  <c r="E4858" i="4"/>
  <c r="D4858" i="4" s="1"/>
  <c r="E5435" i="4"/>
  <c r="D5435" i="4" s="1"/>
  <c r="E5323" i="4"/>
  <c r="E1984" i="4"/>
  <c r="E5656" i="4"/>
  <c r="E5411" i="4"/>
  <c r="D5411" i="4" s="1"/>
  <c r="E4628" i="4"/>
  <c r="D4628" i="4" s="1"/>
  <c r="E1286" i="4"/>
  <c r="E1721" i="4"/>
  <c r="D1721" i="4" s="1"/>
  <c r="E5961" i="4"/>
  <c r="D5961" i="4" s="1"/>
  <c r="E5995" i="4"/>
  <c r="E4272" i="4"/>
  <c r="E4812" i="4"/>
  <c r="E666" i="4"/>
  <c r="E2000" i="4"/>
  <c r="D2000" i="4" s="1"/>
  <c r="E3079" i="4"/>
  <c r="E5668" i="4"/>
  <c r="E1560" i="4"/>
  <c r="E708" i="4"/>
  <c r="E4276" i="4"/>
  <c r="E5776" i="4"/>
  <c r="D5776" i="4" s="1"/>
  <c r="E5219" i="4"/>
  <c r="E3731" i="4"/>
  <c r="E2493" i="4"/>
  <c r="E4751" i="4"/>
  <c r="E4945" i="4"/>
  <c r="E3982" i="4"/>
  <c r="D3982" i="4" s="1"/>
  <c r="E4073" i="4"/>
  <c r="E6234" i="4"/>
  <c r="E2816" i="4"/>
  <c r="D2816" i="4" s="1"/>
  <c r="E3136" i="4"/>
  <c r="E4111" i="4"/>
  <c r="E2925" i="4"/>
  <c r="E5134" i="4"/>
  <c r="E6333" i="4"/>
  <c r="E4316" i="4"/>
  <c r="E5468" i="4"/>
  <c r="E5565" i="4"/>
  <c r="E378" i="4"/>
  <c r="E4036" i="4"/>
  <c r="D4036" i="4" s="1"/>
  <c r="E2904" i="4"/>
  <c r="E2605" i="4"/>
  <c r="E5000" i="4"/>
  <c r="E1750" i="4"/>
  <c r="E3178" i="4"/>
  <c r="E948" i="4"/>
  <c r="E183" i="4"/>
  <c r="E365" i="4"/>
  <c r="E6392" i="4"/>
  <c r="E4070" i="4"/>
  <c r="E3038" i="4"/>
  <c r="E3725" i="4"/>
  <c r="E5324" i="4"/>
  <c r="E3408" i="4"/>
  <c r="E5122" i="4"/>
  <c r="D5122" i="4" s="1"/>
  <c r="E4905" i="4"/>
  <c r="E5258" i="4"/>
  <c r="D5258" i="4" s="1"/>
  <c r="E4757" i="4"/>
  <c r="E6349" i="4"/>
  <c r="E3200" i="4"/>
  <c r="E3709" i="4"/>
  <c r="E3619" i="4"/>
  <c r="E2503" i="4"/>
  <c r="D2503" i="4" s="1"/>
  <c r="E6246" i="4"/>
  <c r="E4488" i="4"/>
  <c r="E4259" i="4"/>
  <c r="E2649" i="4"/>
  <c r="E1751" i="4"/>
  <c r="E6397" i="4"/>
  <c r="E3755" i="4"/>
  <c r="E1472" i="4"/>
  <c r="E455" i="4"/>
  <c r="D455" i="4" s="1"/>
  <c r="E4386" i="4"/>
  <c r="D4386" i="4" s="1"/>
  <c r="E1103" i="4"/>
  <c r="E6037" i="4"/>
  <c r="D6037" i="4" s="1"/>
  <c r="E263" i="4"/>
  <c r="E3743" i="4"/>
  <c r="D3743" i="4" s="1"/>
  <c r="E2076" i="4"/>
  <c r="E1041" i="4"/>
  <c r="E5366" i="4"/>
  <c r="E6147" i="4"/>
  <c r="E2163" i="4"/>
  <c r="E276" i="4"/>
  <c r="D276" i="4" s="1"/>
  <c r="E6236" i="4"/>
  <c r="E5738" i="4"/>
  <c r="E4983" i="4"/>
  <c r="E2467" i="4"/>
  <c r="E5688" i="4"/>
  <c r="E4729" i="4"/>
  <c r="E5314" i="4"/>
  <c r="D5314" i="4" s="1"/>
  <c r="E6143" i="4"/>
  <c r="E1967" i="4"/>
  <c r="E2801" i="4"/>
  <c r="E1062" i="4"/>
  <c r="E6313" i="4"/>
  <c r="E3534" i="4"/>
  <c r="E5246" i="4"/>
  <c r="E1256" i="4"/>
  <c r="E5423" i="4"/>
  <c r="E1360" i="4"/>
  <c r="E3084" i="4"/>
  <c r="E926" i="4"/>
  <c r="E6091" i="4"/>
  <c r="D6091" i="4" s="1"/>
  <c r="E1003" i="4"/>
  <c r="E1487" i="4"/>
  <c r="E3254" i="4"/>
  <c r="D3254" i="4" s="1"/>
  <c r="E3572" i="4"/>
  <c r="E2370" i="4"/>
  <c r="E5233" i="4"/>
  <c r="E969" i="4"/>
  <c r="D969" i="4" s="1"/>
  <c r="E1319" i="4"/>
  <c r="E3316" i="4"/>
  <c r="E4933" i="4"/>
  <c r="E5594" i="4"/>
  <c r="E124" i="4"/>
  <c r="E4175" i="4"/>
  <c r="E901" i="4"/>
  <c r="E3321" i="4"/>
  <c r="E4842" i="4"/>
  <c r="E2616" i="4"/>
  <c r="E5734" i="4"/>
  <c r="E972" i="4"/>
  <c r="D972" i="4" s="1"/>
  <c r="E4657" i="4"/>
  <c r="E5550" i="4"/>
  <c r="E2406" i="4"/>
  <c r="E1753" i="4"/>
  <c r="E5093" i="4"/>
  <c r="E5460" i="4"/>
  <c r="E3052" i="4"/>
  <c r="E5131" i="4"/>
  <c r="E56" i="4"/>
  <c r="E3883" i="4"/>
  <c r="E3142" i="4"/>
  <c r="E5022" i="4"/>
  <c r="E5927" i="4"/>
  <c r="D5927" i="4" s="1"/>
  <c r="E5028" i="4"/>
  <c r="E5641" i="4"/>
  <c r="E5562" i="4"/>
  <c r="E6101" i="4"/>
  <c r="E5081" i="4"/>
  <c r="E5957" i="4"/>
  <c r="E488" i="4"/>
  <c r="E3354" i="4"/>
  <c r="D3354" i="4" s="1"/>
  <c r="E3042" i="4"/>
  <c r="E4994" i="4"/>
  <c r="E3552" i="4"/>
  <c r="E3419" i="4"/>
  <c r="E4515" i="4"/>
  <c r="E3179" i="4"/>
  <c r="E1604" i="4"/>
  <c r="E2527" i="4"/>
  <c r="E2964" i="4"/>
  <c r="E1246" i="4"/>
  <c r="E6434" i="4"/>
  <c r="E1486" i="4"/>
  <c r="E1688" i="4"/>
  <c r="D1688" i="4" s="1"/>
  <c r="E2492" i="4"/>
  <c r="E1370" i="4"/>
  <c r="D1370" i="4" s="1"/>
  <c r="E3541" i="4"/>
  <c r="E1667" i="4"/>
  <c r="E801" i="4"/>
  <c r="E5103" i="4"/>
  <c r="E1622" i="4"/>
  <c r="D1622" i="4" s="1"/>
  <c r="E5959" i="4"/>
  <c r="D5959" i="4" s="1"/>
  <c r="E4227" i="4"/>
  <c r="E3900" i="4"/>
  <c r="E3133" i="4"/>
  <c r="E4038" i="4"/>
  <c r="E4551" i="4"/>
  <c r="D4551" i="4" s="1"/>
  <c r="E5791" i="4"/>
  <c r="E4723" i="4"/>
  <c r="E2635" i="4"/>
  <c r="E5215" i="4"/>
  <c r="D5215" i="4" s="1"/>
  <c r="E6154" i="4"/>
  <c r="D6154" i="4" s="1"/>
  <c r="E5847" i="4"/>
  <c r="D5847" i="4" s="1"/>
  <c r="E5240" i="4"/>
  <c r="E1476" i="4"/>
  <c r="E4312" i="4"/>
  <c r="E4759" i="4"/>
  <c r="E5343" i="4"/>
  <c r="D5343" i="4" s="1"/>
  <c r="E4377" i="4"/>
  <c r="E2481" i="4"/>
  <c r="E2767" i="4"/>
  <c r="E4583" i="4"/>
  <c r="E5494" i="4"/>
  <c r="E1301" i="4"/>
  <c r="E6411" i="4"/>
  <c r="E3602" i="4"/>
  <c r="E1772" i="4"/>
  <c r="E4414" i="4"/>
  <c r="E3903" i="4"/>
  <c r="E6250" i="4"/>
  <c r="E962" i="4"/>
  <c r="E1547" i="4"/>
  <c r="E2096" i="4"/>
  <c r="D2096" i="4" s="1"/>
  <c r="E2134" i="4"/>
  <c r="E1474" i="4"/>
  <c r="E2266" i="4"/>
  <c r="E885" i="4"/>
  <c r="E6170" i="4"/>
  <c r="E4248" i="4"/>
  <c r="E4342" i="4"/>
  <c r="E380" i="4"/>
  <c r="E1083" i="4"/>
  <c r="E1950" i="4"/>
  <c r="D1950" i="4" s="1"/>
  <c r="E5544" i="4"/>
  <c r="D5544" i="4" s="1"/>
  <c r="E3836" i="4"/>
  <c r="D3836" i="4" s="1"/>
  <c r="E74" i="4"/>
  <c r="E2604" i="4"/>
  <c r="E3130" i="4"/>
  <c r="E6159" i="4"/>
  <c r="E4411" i="4"/>
  <c r="E84" i="4"/>
  <c r="D84" i="4" s="1"/>
  <c r="E5985" i="4"/>
  <c r="E3468" i="4"/>
  <c r="E906" i="4"/>
  <c r="E1298" i="4"/>
  <c r="D1298" i="4" s="1"/>
  <c r="E5869" i="4"/>
  <c r="E4569" i="4"/>
  <c r="E5147" i="4"/>
  <c r="D5147" i="4" s="1"/>
  <c r="E1404" i="4"/>
  <c r="D1404" i="4" s="1"/>
  <c r="E318" i="4"/>
  <c r="E219" i="4"/>
  <c r="E3269" i="4"/>
  <c r="E3571" i="4"/>
  <c r="E1009" i="4"/>
  <c r="E484" i="4"/>
  <c r="E6139" i="4"/>
  <c r="E1515" i="4"/>
  <c r="E5588" i="4"/>
  <c r="E4700" i="4"/>
  <c r="E671" i="4"/>
  <c r="E4282" i="4"/>
  <c r="E5225" i="4"/>
  <c r="E5984" i="4"/>
  <c r="E5956" i="4"/>
  <c r="D5956" i="4" s="1"/>
  <c r="E5994" i="4"/>
  <c r="E1429" i="4"/>
  <c r="E776" i="4"/>
  <c r="E1465" i="4"/>
  <c r="E4427" i="4"/>
  <c r="E5391" i="4"/>
  <c r="E2063" i="4"/>
  <c r="E6150" i="4"/>
  <c r="E301" i="4"/>
  <c r="E2911" i="4"/>
  <c r="E3583" i="4"/>
  <c r="E4329" i="4"/>
  <c r="E5981" i="4"/>
  <c r="D5981" i="4" s="1"/>
  <c r="E1454" i="4"/>
  <c r="E5508" i="4"/>
  <c r="E4924" i="4"/>
  <c r="E1273" i="4"/>
  <c r="E2994" i="4"/>
  <c r="E4265" i="4"/>
  <c r="E2570" i="4"/>
  <c r="E4222" i="4"/>
  <c r="E890" i="4"/>
  <c r="E1528" i="4"/>
  <c r="E1693" i="4"/>
  <c r="E2778" i="4"/>
  <c r="E809" i="4"/>
  <c r="E808" i="4"/>
  <c r="E637" i="4"/>
  <c r="E3360" i="4"/>
  <c r="E3809" i="4"/>
  <c r="E3242" i="4"/>
  <c r="E327" i="4"/>
  <c r="E5833" i="4"/>
  <c r="D5833" i="4" s="1"/>
  <c r="E5413" i="4"/>
  <c r="D5413" i="4" s="1"/>
  <c r="E1799" i="4"/>
  <c r="E5580" i="4"/>
  <c r="E5627" i="4"/>
  <c r="E1920" i="4"/>
  <c r="E5806" i="4"/>
  <c r="E1583" i="4"/>
  <c r="E2962" i="4"/>
  <c r="E793" i="4"/>
  <c r="E1871" i="4"/>
  <c r="E5717" i="4"/>
  <c r="E1572" i="4"/>
  <c r="E4743" i="4"/>
  <c r="E4510" i="4"/>
  <c r="D4510" i="4" s="1"/>
  <c r="E2539" i="4"/>
  <c r="E3912" i="4"/>
  <c r="E975" i="4"/>
  <c r="E5399" i="4"/>
  <c r="E5769" i="4"/>
  <c r="E1247" i="4"/>
  <c r="E2420" i="4"/>
  <c r="E5831" i="4"/>
  <c r="E5040" i="4"/>
  <c r="E2807" i="4"/>
  <c r="E3689" i="4"/>
  <c r="E4965" i="4"/>
  <c r="E5430" i="4"/>
  <c r="E3955" i="4"/>
  <c r="E5189" i="4"/>
  <c r="E497" i="4"/>
  <c r="E6106" i="4"/>
  <c r="D6106" i="4" s="1"/>
  <c r="E3557" i="4"/>
  <c r="E3446" i="4"/>
  <c r="E6427" i="4"/>
  <c r="E5942" i="4"/>
  <c r="D5942" i="4" s="1"/>
  <c r="E6180" i="4"/>
  <c r="D6180" i="4" s="1"/>
  <c r="E5408" i="4"/>
  <c r="E5838" i="4"/>
  <c r="E4880" i="4"/>
  <c r="E3600" i="4"/>
  <c r="E5143" i="4"/>
  <c r="D5143" i="4" s="1"/>
  <c r="E205" i="4"/>
  <c r="E2002" i="4"/>
  <c r="E5718" i="4"/>
  <c r="E3728" i="4"/>
  <c r="E5954" i="4"/>
  <c r="E2860" i="4"/>
  <c r="E4536" i="4"/>
  <c r="E6076" i="4"/>
  <c r="E6155" i="4"/>
  <c r="E2677" i="4"/>
  <c r="E5046" i="4"/>
  <c r="E4072" i="4"/>
  <c r="E5019" i="4"/>
  <c r="E1858" i="4"/>
  <c r="E5250" i="4"/>
  <c r="D5250" i="4" s="1"/>
  <c r="E6329" i="4"/>
  <c r="E4677" i="4"/>
  <c r="E4878" i="4"/>
  <c r="E4593" i="4"/>
  <c r="E5018" i="4"/>
  <c r="E465" i="4"/>
  <c r="D465" i="4" s="1"/>
  <c r="E4035" i="4"/>
  <c r="E5421" i="4"/>
  <c r="E4213" i="4"/>
  <c r="E2854" i="4"/>
  <c r="E3068" i="4"/>
  <c r="E2624" i="4"/>
  <c r="E6078" i="4"/>
  <c r="E1835" i="4"/>
  <c r="E1104" i="4"/>
  <c r="E480" i="4"/>
  <c r="E2010" i="4"/>
  <c r="D2010" i="4" s="1"/>
  <c r="E927" i="4"/>
  <c r="E4389" i="4"/>
  <c r="E4133" i="4"/>
  <c r="E490" i="4"/>
  <c r="E3764" i="4"/>
  <c r="E1561" i="4"/>
  <c r="E1504" i="4"/>
  <c r="D1504" i="4" s="1"/>
  <c r="E6071" i="4"/>
  <c r="E3241" i="4"/>
  <c r="E611" i="4"/>
  <c r="E3305" i="4"/>
  <c r="E5678" i="4"/>
  <c r="E6099" i="4"/>
  <c r="E208" i="4"/>
  <c r="E5681" i="4"/>
  <c r="E5746" i="4"/>
  <c r="E2963" i="4"/>
  <c r="E1577" i="4"/>
  <c r="E3304" i="4"/>
  <c r="E5038" i="4"/>
  <c r="E6292" i="4"/>
  <c r="E1905" i="4"/>
  <c r="D1905" i="4" s="1"/>
  <c r="E3670" i="4"/>
  <c r="E925" i="4"/>
  <c r="E3819" i="4"/>
  <c r="E4435" i="4"/>
  <c r="D4435" i="4" s="1"/>
  <c r="E6002" i="4"/>
  <c r="E6424" i="4"/>
  <c r="E4806" i="4"/>
  <c r="E3732" i="4"/>
  <c r="E4999" i="4"/>
  <c r="E3346" i="4"/>
  <c r="E823" i="4"/>
  <c r="E5636" i="4"/>
  <c r="E5349" i="4"/>
  <c r="E3148" i="4"/>
  <c r="E3203" i="4"/>
  <c r="E4110" i="4"/>
  <c r="E2810" i="4"/>
  <c r="D2810" i="4" s="1"/>
  <c r="E1316" i="4"/>
  <c r="E5835" i="4"/>
  <c r="E92" i="4"/>
  <c r="E1701" i="4"/>
  <c r="E2971" i="4"/>
  <c r="E1189" i="4"/>
  <c r="E2388" i="4"/>
  <c r="E2075" i="4"/>
  <c r="E4526" i="4"/>
  <c r="E4726" i="4"/>
  <c r="D4726" i="4" s="1"/>
  <c r="E5645" i="4"/>
  <c r="E5267" i="4"/>
  <c r="E2642" i="4"/>
  <c r="E3073" i="4"/>
  <c r="D3073" i="4" s="1"/>
  <c r="E1554" i="4"/>
  <c r="E5217" i="4"/>
  <c r="E4455" i="4"/>
  <c r="E4928" i="4"/>
  <c r="E4026" i="4"/>
  <c r="E1288" i="4"/>
  <c r="E1015" i="4"/>
  <c r="E3486" i="4"/>
  <c r="E905" i="4"/>
  <c r="D905" i="4" s="1"/>
  <c r="E1993" i="4"/>
  <c r="E2059" i="4"/>
  <c r="E4209" i="4"/>
  <c r="E2708" i="4"/>
  <c r="E2020" i="4"/>
  <c r="E1655" i="4"/>
  <c r="E694" i="4"/>
  <c r="E1048" i="4"/>
  <c r="E2744" i="4"/>
  <c r="E1376" i="4"/>
  <c r="E6446" i="4"/>
  <c r="E645" i="4"/>
  <c r="E2674" i="4"/>
  <c r="E5925" i="4"/>
  <c r="E840" i="4"/>
  <c r="E834" i="4"/>
  <c r="E3294" i="4"/>
  <c r="E374" i="4"/>
  <c r="E1511" i="4"/>
  <c r="E5710" i="4"/>
  <c r="E878" i="4"/>
  <c r="E4942" i="4"/>
  <c r="E1295" i="4"/>
  <c r="E2653" i="4"/>
  <c r="E1910" i="4"/>
  <c r="E4479" i="4"/>
  <c r="E5599" i="4"/>
  <c r="D5599" i="4" s="1"/>
  <c r="E4641" i="4"/>
  <c r="D4641" i="4" s="1"/>
  <c r="E4654" i="4"/>
  <c r="E2782" i="4"/>
  <c r="E4085" i="4"/>
  <c r="E2376" i="4"/>
  <c r="E5341" i="4"/>
  <c r="E4461" i="4"/>
  <c r="E180" i="4"/>
  <c r="E3161" i="4"/>
  <c r="E6271" i="4"/>
  <c r="E6118" i="4"/>
  <c r="E4237" i="4"/>
  <c r="E6237" i="4"/>
  <c r="E3884" i="4"/>
  <c r="E157" i="4"/>
  <c r="E3820" i="4"/>
  <c r="E4279" i="4"/>
  <c r="E485" i="4"/>
  <c r="E2763" i="4"/>
  <c r="E2295" i="4"/>
  <c r="D2295" i="4" s="1"/>
  <c r="E5971" i="4"/>
  <c r="E5763" i="4"/>
  <c r="E57" i="4"/>
  <c r="E1812" i="4"/>
  <c r="E2548" i="4"/>
  <c r="E4665" i="4"/>
  <c r="E5633" i="4"/>
  <c r="E1964" i="4"/>
  <c r="E6355" i="4"/>
  <c r="E1133" i="4"/>
  <c r="E6111" i="4"/>
  <c r="E330" i="4"/>
  <c r="E2903" i="4"/>
  <c r="D2903" i="4" s="1"/>
  <c r="E6192" i="4"/>
  <c r="E5218" i="4"/>
  <c r="E6050" i="4"/>
  <c r="E979" i="4"/>
  <c r="E3423" i="4"/>
  <c r="E5320" i="4"/>
  <c r="E5787" i="4"/>
  <c r="E5244" i="4"/>
  <c r="D5244" i="4" s="1"/>
  <c r="E2442" i="4"/>
  <c r="E3143" i="4"/>
  <c r="E747" i="4"/>
  <c r="E1431" i="4"/>
  <c r="E3437" i="4"/>
  <c r="E243" i="4"/>
  <c r="E1657" i="4"/>
  <c r="E1334" i="4"/>
  <c r="D1334" i="4" s="1"/>
  <c r="E3824" i="4"/>
  <c r="D3824" i="4" s="1"/>
  <c r="E2849" i="4"/>
  <c r="E5856" i="4"/>
  <c r="E3558" i="4"/>
  <c r="E6014" i="4"/>
  <c r="E3812" i="4"/>
  <c r="E4562" i="4"/>
  <c r="D4562" i="4" s="1"/>
  <c r="E4910" i="4"/>
  <c r="E5943" i="4"/>
  <c r="E6264" i="4"/>
  <c r="E631" i="4"/>
  <c r="E2190" i="4"/>
  <c r="E2382" i="4"/>
  <c r="E6128" i="4"/>
  <c r="E3808" i="4"/>
  <c r="E2350" i="4"/>
  <c r="E165" i="4"/>
  <c r="E282" i="4"/>
  <c r="E2541" i="4"/>
  <c r="E1374" i="4"/>
  <c r="E5385" i="4"/>
  <c r="D5385" i="4" s="1"/>
  <c r="E3798" i="4"/>
  <c r="E4588" i="4"/>
  <c r="E813" i="4"/>
  <c r="E1349" i="4"/>
  <c r="D1349" i="4" s="1"/>
  <c r="E6090" i="4"/>
  <c r="E5117" i="4"/>
  <c r="E5958" i="4"/>
  <c r="D5958" i="4" s="1"/>
  <c r="E3645" i="4"/>
  <c r="E1140" i="4"/>
  <c r="E3072" i="4"/>
  <c r="E6017" i="4"/>
  <c r="E6056" i="4"/>
  <c r="E5346" i="4"/>
  <c r="E6174" i="4"/>
  <c r="E2383" i="4"/>
  <c r="E2754" i="4"/>
  <c r="D2754" i="4" s="1"/>
  <c r="E4460" i="4"/>
  <c r="E4537" i="4"/>
  <c r="E5926" i="4"/>
  <c r="E2842" i="4"/>
  <c r="E3810" i="4"/>
  <c r="E5259" i="4"/>
  <c r="E711" i="4"/>
  <c r="E6431" i="4"/>
  <c r="E6020" i="4"/>
  <c r="E5126" i="4"/>
  <c r="E1122" i="4"/>
  <c r="D1122" i="4" s="1"/>
  <c r="E4256" i="4"/>
  <c r="D4256" i="4" s="1"/>
  <c r="E1520" i="4"/>
  <c r="E860" i="4"/>
  <c r="E3100" i="4"/>
  <c r="E3701" i="4"/>
  <c r="E6436" i="4"/>
  <c r="E4866" i="4"/>
  <c r="E4597" i="4"/>
  <c r="D4597" i="4" s="1"/>
  <c r="E2019" i="4"/>
  <c r="E1411" i="4"/>
  <c r="E2821" i="4"/>
  <c r="E4115" i="4"/>
  <c r="E1317" i="4"/>
  <c r="E2327" i="4"/>
  <c r="E5002" i="4"/>
  <c r="D5002" i="4" s="1"/>
  <c r="E5171" i="4"/>
  <c r="D5171" i="4" s="1"/>
  <c r="E2150" i="4"/>
  <c r="D2150" i="4" s="1"/>
  <c r="E3834" i="4"/>
  <c r="D3834" i="4" s="1"/>
  <c r="E513" i="4"/>
  <c r="D513" i="4" s="1"/>
  <c r="E6303" i="4"/>
  <c r="E6381" i="4"/>
  <c r="D6381" i="4" s="1"/>
  <c r="E4624" i="4"/>
  <c r="E123" i="4"/>
  <c r="E5893" i="4"/>
  <c r="E3905" i="4"/>
  <c r="E305" i="4"/>
  <c r="E4651" i="4"/>
  <c r="E3263" i="4"/>
  <c r="E2657" i="4"/>
  <c r="E1586" i="4"/>
  <c r="E3887" i="4"/>
  <c r="E886" i="4"/>
  <c r="E4647" i="4"/>
  <c r="E3435" i="4"/>
  <c r="D3435" i="4" s="1"/>
  <c r="E5449" i="4"/>
  <c r="E130" i="4"/>
  <c r="E5659" i="4"/>
  <c r="E1680" i="4"/>
  <c r="E6352" i="4"/>
  <c r="E5299" i="4"/>
  <c r="E4013" i="4"/>
  <c r="E2130" i="4"/>
  <c r="E6120" i="4"/>
  <c r="E1489" i="4"/>
  <c r="E5365" i="4"/>
  <c r="E3184" i="4"/>
  <c r="D3184" i="4" s="1"/>
  <c r="E2521" i="4"/>
  <c r="E5371" i="4"/>
  <c r="E4967" i="4"/>
  <c r="E952" i="4"/>
  <c r="E3489" i="4"/>
  <c r="E4611" i="4"/>
  <c r="E935" i="4"/>
  <c r="E1257" i="4"/>
  <c r="E2817" i="4"/>
  <c r="D2817" i="4" s="1"/>
  <c r="E887" i="4"/>
  <c r="E4350" i="4"/>
  <c r="E701" i="4"/>
  <c r="E5380" i="4"/>
  <c r="E1328" i="4"/>
  <c r="E567" i="4"/>
  <c r="E5600" i="4"/>
  <c r="E296" i="4"/>
  <c r="E2974" i="4"/>
  <c r="E1788" i="4"/>
  <c r="E6134" i="4"/>
  <c r="E5190" i="4"/>
  <c r="E4674" i="4"/>
  <c r="E3177" i="4"/>
  <c r="E5280" i="4"/>
  <c r="E731" i="4"/>
  <c r="E2676" i="4"/>
  <c r="E2551" i="4"/>
  <c r="E5619" i="4"/>
  <c r="E3264" i="4"/>
  <c r="E292" i="4"/>
  <c r="E1448" i="4"/>
  <c r="E580" i="4"/>
  <c r="D580" i="4" s="1"/>
  <c r="E2745" i="4"/>
  <c r="D2745" i="4" s="1"/>
  <c r="E997" i="4"/>
  <c r="E1225" i="4"/>
  <c r="E6415" i="4"/>
  <c r="E4341" i="4"/>
  <c r="E2318" i="4"/>
  <c r="E5465" i="4"/>
  <c r="E3488" i="4"/>
  <c r="E4734" i="4"/>
  <c r="E3077" i="4"/>
  <c r="D3077" i="4" s="1"/>
  <c r="E1593" i="4"/>
  <c r="E2473" i="4"/>
  <c r="E4374" i="4"/>
  <c r="D4374" i="4" s="1"/>
  <c r="E2148" i="4"/>
  <c r="D2148" i="4" s="1"/>
  <c r="E4561" i="4"/>
  <c r="E2567" i="4"/>
  <c r="D2567" i="4" s="1"/>
  <c r="E1626" i="4"/>
  <c r="E3146" i="4"/>
  <c r="D3146" i="4" s="1"/>
  <c r="E1478" i="4"/>
  <c r="E2791" i="4"/>
  <c r="E5697" i="4"/>
  <c r="E4888" i="4"/>
  <c r="E6275" i="4"/>
  <c r="E3858" i="4"/>
  <c r="E3384" i="4"/>
  <c r="E3155" i="4"/>
  <c r="E632" i="4"/>
  <c r="E3817" i="4"/>
  <c r="E4993" i="4"/>
  <c r="E2360" i="4"/>
  <c r="E4407" i="4"/>
  <c r="E2622" i="4"/>
  <c r="E1603" i="4"/>
  <c r="D1603" i="4" s="1"/>
  <c r="E6114" i="4"/>
  <c r="E5325" i="4"/>
  <c r="E3910" i="4"/>
  <c r="E5248" i="4"/>
  <c r="E4703" i="4"/>
  <c r="E1063" i="4"/>
  <c r="E1152" i="4"/>
  <c r="E2941" i="4"/>
  <c r="E3301" i="4"/>
  <c r="E6248" i="4"/>
  <c r="E4662" i="4"/>
  <c r="E6348" i="4"/>
  <c r="E3718" i="4"/>
  <c r="E1409" i="4"/>
  <c r="D1409" i="4" s="1"/>
  <c r="E2599" i="4"/>
  <c r="E6344" i="4"/>
  <c r="E58" i="4"/>
  <c r="E5909" i="4"/>
  <c r="E2114" i="4"/>
  <c r="D2114" i="4" s="1"/>
  <c r="E2506" i="4"/>
  <c r="E3536" i="4"/>
  <c r="E1193" i="4"/>
  <c r="E6103" i="4"/>
  <c r="D6103" i="4" s="1"/>
  <c r="E6289" i="4"/>
  <c r="E956" i="4"/>
  <c r="E3472" i="4"/>
  <c r="E1944" i="4"/>
  <c r="E5679" i="4"/>
  <c r="E4238" i="4"/>
  <c r="E5772" i="4"/>
  <c r="E3198" i="4"/>
  <c r="E5403" i="4"/>
  <c r="E2401" i="4"/>
  <c r="E5043" i="4"/>
  <c r="E2055" i="4"/>
  <c r="E709" i="4"/>
  <c r="E3312" i="4"/>
  <c r="E4423" i="4"/>
  <c r="E4508" i="4"/>
  <c r="D4508" i="4" s="1"/>
  <c r="E1094" i="4"/>
  <c r="D1094" i="4" s="1"/>
  <c r="E4229" i="4"/>
  <c r="E3391" i="4"/>
  <c r="E2466" i="4"/>
  <c r="E2536" i="4"/>
  <c r="D2536" i="4" s="1"/>
  <c r="E756" i="4"/>
  <c r="E2613" i="4"/>
  <c r="E2448" i="4"/>
  <c r="E3708" i="4"/>
  <c r="E5535" i="4"/>
  <c r="E4274" i="4"/>
  <c r="D4274" i="4" s="1"/>
  <c r="E5462" i="4"/>
  <c r="E6372" i="4"/>
  <c r="E22" i="4"/>
  <c r="E1168" i="4"/>
  <c r="E2030" i="4"/>
  <c r="E3117" i="4"/>
  <c r="E2583" i="4"/>
  <c r="E3215" i="4"/>
  <c r="E2199" i="4"/>
  <c r="E2267" i="4"/>
  <c r="E2601" i="4"/>
  <c r="E5879" i="4"/>
  <c r="D5879" i="4" s="1"/>
  <c r="E257" i="4"/>
  <c r="E1351" i="4"/>
  <c r="E4165" i="4"/>
  <c r="E4604" i="4"/>
  <c r="E3313" i="4"/>
  <c r="E3396" i="4"/>
  <c r="E6308" i="4"/>
  <c r="E1722" i="4"/>
  <c r="E4436" i="4"/>
  <c r="E2741" i="4"/>
  <c r="E1164" i="4"/>
  <c r="E4977" i="4"/>
  <c r="E4311" i="4"/>
  <c r="E6108" i="4"/>
  <c r="E2985" i="4"/>
  <c r="E1071" i="4"/>
  <c r="E6153" i="4"/>
  <c r="E1864" i="4"/>
  <c r="E4680" i="4"/>
  <c r="E1953" i="4"/>
  <c r="D1953" i="4" s="1"/>
  <c r="E3048" i="4"/>
  <c r="E5928" i="4"/>
  <c r="E2451" i="4"/>
  <c r="E3392" i="4"/>
  <c r="E5187" i="4"/>
  <c r="E804" i="4"/>
  <c r="E2380" i="4"/>
  <c r="D2380" i="4" s="1"/>
  <c r="E4969" i="4"/>
  <c r="E3063" i="4"/>
  <c r="E6367" i="4"/>
  <c r="E5331" i="4"/>
  <c r="E4300" i="4"/>
  <c r="E1365" i="4"/>
  <c r="E4766" i="4"/>
  <c r="E3050" i="4"/>
  <c r="E717" i="4"/>
  <c r="E1692" i="4"/>
  <c r="E5195" i="4"/>
  <c r="E6009" i="4"/>
  <c r="E973" i="4"/>
  <c r="E4146" i="4"/>
  <c r="E2607" i="4"/>
  <c r="E2663" i="4"/>
  <c r="E238" i="4"/>
  <c r="E1689" i="4"/>
  <c r="E4630" i="4"/>
  <c r="E2921" i="4"/>
  <c r="E3908" i="4"/>
  <c r="E6345" i="4"/>
  <c r="E5781" i="4"/>
  <c r="E6412" i="4"/>
  <c r="E431" i="4"/>
  <c r="E1805" i="4"/>
  <c r="E1522" i="4"/>
  <c r="E3167" i="4"/>
  <c r="D3167" i="4" s="1"/>
  <c r="E5752" i="4"/>
  <c r="E3444" i="4"/>
  <c r="E1530" i="4"/>
  <c r="E265" i="4"/>
  <c r="E1737" i="4"/>
  <c r="E517" i="4"/>
  <c r="E6402" i="4"/>
  <c r="E6244" i="4"/>
  <c r="E1361" i="4"/>
  <c r="E1148" i="4"/>
  <c r="E4473" i="4"/>
  <c r="E3913" i="4"/>
  <c r="E2348" i="4"/>
  <c r="E277" i="4"/>
  <c r="E2435" i="4"/>
  <c r="E3031" i="4"/>
  <c r="E3138" i="4"/>
  <c r="D3138" i="4" s="1"/>
  <c r="E2646" i="4"/>
  <c r="E2533" i="4"/>
  <c r="E5653" i="4"/>
  <c r="E5732" i="4"/>
  <c r="D5732" i="4" s="1"/>
  <c r="E4368" i="4"/>
  <c r="E1381" i="4"/>
  <c r="E5024" i="4"/>
  <c r="E6004" i="4"/>
  <c r="E5253" i="4"/>
  <c r="E2422" i="4"/>
  <c r="E4260" i="4"/>
  <c r="E2278" i="4"/>
  <c r="E2486" i="4"/>
  <c r="D2486" i="4" s="1"/>
  <c r="E824" i="4"/>
  <c r="E2161" i="4"/>
  <c r="E1620" i="4"/>
  <c r="E211" i="4"/>
  <c r="E2638" i="4"/>
  <c r="D2638" i="4" s="1"/>
  <c r="E3599" i="4"/>
  <c r="E3311" i="4"/>
  <c r="E1608" i="4"/>
  <c r="E4345" i="4"/>
  <c r="E3730" i="4"/>
  <c r="E4573" i="4"/>
  <c r="E1652" i="4"/>
  <c r="E1491" i="4"/>
  <c r="D1491" i="4" s="1"/>
  <c r="E6054" i="4"/>
  <c r="E2723" i="4"/>
  <c r="D2723" i="4" s="1"/>
  <c r="E4867" i="4"/>
  <c r="E1559" i="4"/>
  <c r="D1559" i="4" s="1"/>
  <c r="E707" i="4"/>
  <c r="E5388" i="4"/>
  <c r="E3656" i="4"/>
  <c r="E5704" i="4"/>
  <c r="E1645" i="4"/>
  <c r="D1645" i="4" s="1"/>
  <c r="E194" i="4"/>
  <c r="E5464" i="4"/>
  <c r="E1354" i="4"/>
  <c r="E726" i="4"/>
  <c r="D726" i="4" s="1"/>
  <c r="E2755" i="4"/>
  <c r="D2755" i="4" s="1"/>
  <c r="E4247" i="4"/>
  <c r="E4125" i="4"/>
  <c r="E6047" i="4"/>
  <c r="D6047" i="4" s="1"/>
  <c r="E944" i="4"/>
  <c r="E248" i="4"/>
  <c r="E3665" i="4"/>
  <c r="E5744" i="4"/>
  <c r="E3008" i="4"/>
  <c r="E1897" i="4"/>
  <c r="D1897" i="4" s="1"/>
  <c r="E3212" i="4"/>
  <c r="E181" i="4"/>
  <c r="E4492" i="4"/>
  <c r="E5085" i="4"/>
  <c r="E6443" i="4"/>
  <c r="E3868" i="4"/>
  <c r="E2237" i="4"/>
  <c r="D2237" i="4" s="1"/>
  <c r="E5137" i="4"/>
  <c r="E6242" i="4"/>
  <c r="E2757" i="4"/>
  <c r="E355" i="4"/>
  <c r="E4879" i="4"/>
  <c r="E1179" i="4"/>
  <c r="E842" i="4"/>
  <c r="E1302" i="4"/>
  <c r="E6126" i="4"/>
  <c r="E5080" i="4"/>
  <c r="E4524" i="4"/>
  <c r="D4524" i="4" s="1"/>
  <c r="E888" i="4"/>
  <c r="E5214" i="4"/>
  <c r="E3035" i="4"/>
  <c r="D3035" i="4" s="1"/>
  <c r="E4631" i="4"/>
  <c r="E5439" i="4"/>
  <c r="E2878" i="4"/>
  <c r="E763" i="4"/>
  <c r="E1413" i="4"/>
  <c r="E59" i="4"/>
  <c r="E3000" i="4"/>
  <c r="D3000" i="4" s="1"/>
  <c r="E2124" i="4"/>
  <c r="E5672" i="4"/>
  <c r="D5672" i="4" s="1"/>
  <c r="E1847" i="4"/>
  <c r="E1132" i="4"/>
  <c r="E4958" i="4"/>
  <c r="E5114" i="4"/>
  <c r="E345" i="4"/>
  <c r="E1010" i="4"/>
  <c r="E3891" i="4"/>
  <c r="E1060" i="4"/>
  <c r="D1060" i="4" s="1"/>
  <c r="E3381" i="4"/>
  <c r="E3120" i="4"/>
  <c r="E3111" i="4"/>
  <c r="E3769" i="4"/>
  <c r="D3769" i="4" s="1"/>
  <c r="E1512" i="4"/>
  <c r="E1883" i="4"/>
  <c r="E3785" i="4"/>
  <c r="D3785" i="4" s="1"/>
  <c r="E2525" i="4"/>
  <c r="E4261" i="4"/>
  <c r="E3984" i="4"/>
  <c r="E2591" i="4"/>
  <c r="E3574" i="4"/>
  <c r="E4554" i="4"/>
  <c r="D4554" i="4" s="1"/>
  <c r="E372" i="4"/>
  <c r="E625" i="4"/>
  <c r="D625" i="4" s="1"/>
  <c r="E6312" i="4"/>
  <c r="E5359" i="4"/>
  <c r="E3752" i="4"/>
  <c r="D3752" i="4" s="1"/>
  <c r="E3229" i="4"/>
  <c r="E2823" i="4"/>
  <c r="E1539" i="4"/>
  <c r="E3478" i="4"/>
  <c r="E4765" i="4"/>
  <c r="E3907" i="4"/>
  <c r="E1972" i="4"/>
  <c r="E4716" i="4"/>
  <c r="E960" i="4"/>
  <c r="E649" i="4"/>
  <c r="E350" i="4"/>
  <c r="E89" i="4"/>
  <c r="D89" i="4" s="1"/>
  <c r="E3704" i="4"/>
  <c r="E5011" i="4"/>
  <c r="E1865" i="4"/>
  <c r="E7" i="4"/>
  <c r="E5020" i="4"/>
  <c r="E5295" i="4"/>
  <c r="E6280" i="4"/>
  <c r="E5528" i="4"/>
  <c r="D5528" i="4" s="1"/>
  <c r="E775" i="4"/>
  <c r="E5788" i="4"/>
  <c r="E4254" i="4"/>
  <c r="E5227" i="4"/>
  <c r="E3794" i="4"/>
  <c r="E2953" i="4"/>
  <c r="E2080" i="4"/>
  <c r="E4891" i="4"/>
  <c r="E40" i="4"/>
  <c r="E2534" i="4"/>
  <c r="E1229" i="4"/>
  <c r="E1058" i="4"/>
  <c r="E1796" i="4"/>
  <c r="E566" i="4"/>
  <c r="E4134" i="4"/>
  <c r="E76" i="4"/>
  <c r="E3802" i="4"/>
  <c r="E1384" i="4"/>
  <c r="E4831" i="4"/>
  <c r="E222" i="4"/>
  <c r="E2820" i="4"/>
  <c r="E6233" i="4"/>
  <c r="E520" i="4"/>
  <c r="E2321" i="4"/>
  <c r="E4198" i="4"/>
  <c r="E6270" i="4"/>
  <c r="E5837" i="4"/>
  <c r="E3152" i="4"/>
  <c r="E6169" i="4"/>
  <c r="E1236" i="4"/>
  <c r="E2450" i="4"/>
  <c r="E5291" i="4"/>
  <c r="E354" i="4"/>
  <c r="E5269" i="4"/>
  <c r="D5269" i="4" s="1"/>
  <c r="E6201" i="4"/>
  <c r="E1766" i="4"/>
  <c r="E585" i="4"/>
  <c r="D585" i="4" s="1"/>
  <c r="E818" i="4"/>
  <c r="D818" i="4" s="1"/>
  <c r="E4480" i="4"/>
  <c r="E1022" i="4"/>
  <c r="E5780" i="4"/>
  <c r="E1787" i="4"/>
  <c r="D1787" i="4" s="1"/>
  <c r="E5016" i="4"/>
  <c r="E3851" i="4"/>
  <c r="D3851" i="4" s="1"/>
  <c r="E5595" i="4"/>
  <c r="E1340" i="4"/>
  <c r="E4468" i="4"/>
  <c r="D4468" i="4" s="1"/>
  <c r="E1088" i="4"/>
  <c r="E1102" i="4"/>
  <c r="E5502" i="4"/>
  <c r="E1574" i="4"/>
  <c r="E3292" i="4"/>
  <c r="E2491" i="4"/>
  <c r="E1909" i="4"/>
  <c r="E4221" i="4"/>
  <c r="E5749" i="4"/>
  <c r="E249" i="4"/>
  <c r="E4656" i="4"/>
  <c r="E5596" i="4"/>
  <c r="E3053" i="4"/>
  <c r="E4283" i="4"/>
  <c r="E968" i="4"/>
  <c r="E44" i="4"/>
  <c r="D44" i="4" s="1"/>
  <c r="E419" i="4"/>
  <c r="E3643" i="4"/>
  <c r="E339" i="4"/>
  <c r="E4800" i="4"/>
  <c r="E2975" i="4"/>
  <c r="E4907" i="4"/>
  <c r="E3943" i="4"/>
  <c r="E551" i="4"/>
  <c r="E2625" i="4"/>
  <c r="E648" i="4"/>
  <c r="E1819" i="4"/>
  <c r="E2664" i="4"/>
  <c r="E4432" i="4"/>
  <c r="E6207" i="4"/>
  <c r="E5051" i="4"/>
  <c r="E2926" i="4"/>
  <c r="D2926" i="4" s="1"/>
  <c r="E3013" i="4"/>
  <c r="E688" i="4"/>
  <c r="E2407" i="4"/>
  <c r="E4393" i="4"/>
  <c r="E5977" i="4"/>
  <c r="E2121" i="4"/>
  <c r="E2005" i="4"/>
  <c r="E3283" i="4"/>
  <c r="E1406" i="4"/>
  <c r="E4392" i="4"/>
  <c r="E3551" i="4"/>
  <c r="D3551" i="4" s="1"/>
  <c r="E2743" i="4"/>
  <c r="D2743" i="4" s="1"/>
  <c r="E6038" i="4"/>
  <c r="E5076" i="4"/>
  <c r="E1408" i="4"/>
  <c r="E1343" i="4"/>
  <c r="E1634" i="4"/>
  <c r="E4167" i="4"/>
  <c r="D4167" i="4" s="1"/>
  <c r="E5992" i="4"/>
  <c r="E5194" i="4"/>
  <c r="E4612" i="4"/>
  <c r="D4612" i="4" s="1"/>
  <c r="E5285" i="4"/>
  <c r="E4623" i="4"/>
  <c r="E6145" i="4"/>
  <c r="E5284" i="4"/>
  <c r="E4233" i="4"/>
  <c r="E1624" i="4"/>
  <c r="E4045" i="4"/>
  <c r="E5071" i="4"/>
  <c r="E4584" i="4"/>
  <c r="E3128" i="4"/>
  <c r="E1158" i="4"/>
  <c r="E1687" i="4"/>
  <c r="E4050" i="4"/>
  <c r="E4809" i="4"/>
  <c r="E6408" i="4"/>
  <c r="E3578" i="4"/>
  <c r="D3578" i="4" s="1"/>
  <c r="E3307" i="4"/>
  <c r="D3307" i="4" s="1"/>
  <c r="E3750" i="4"/>
  <c r="E5279" i="4"/>
  <c r="E6365" i="4"/>
  <c r="E2166" i="4"/>
  <c r="E5947" i="4"/>
  <c r="D5947" i="4" s="1"/>
  <c r="E3717" i="4"/>
  <c r="E5106" i="4"/>
  <c r="E4710" i="4"/>
  <c r="D4710" i="4" s="1"/>
  <c r="E3017" i="4"/>
  <c r="E1144" i="4"/>
  <c r="E2833" i="4"/>
  <c r="E5090" i="4"/>
  <c r="E4609" i="4"/>
  <c r="D4609" i="4" s="1"/>
  <c r="E780" i="4"/>
  <c r="E2093" i="4"/>
  <c r="E6163" i="4"/>
  <c r="D6163" i="4" s="1"/>
  <c r="E3889" i="4"/>
  <c r="D3889" i="4" s="1"/>
  <c r="E4360" i="4"/>
  <c r="E3779" i="4"/>
  <c r="E543" i="4"/>
  <c r="E3516" i="4"/>
  <c r="D3516" i="4" s="1"/>
  <c r="E3458" i="4"/>
  <c r="E6409" i="4"/>
  <c r="E3340" i="4"/>
  <c r="E4698" i="4"/>
  <c r="E1839" i="4"/>
  <c r="E5817" i="4"/>
  <c r="E5708" i="4"/>
  <c r="E4196" i="4"/>
  <c r="D4196" i="4" s="1"/>
  <c r="E4691" i="4"/>
  <c r="D4691" i="4" s="1"/>
  <c r="E227" i="4"/>
  <c r="E5266" i="4"/>
  <c r="E1708" i="4"/>
  <c r="E5810" i="4"/>
  <c r="E1421" i="4"/>
  <c r="E4853" i="4"/>
  <c r="E2887" i="4"/>
  <c r="D2887" i="4" s="1"/>
  <c r="E5485" i="4"/>
  <c r="E6117" i="4"/>
  <c r="E402" i="4"/>
  <c r="E936" i="4"/>
  <c r="E4330" i="4"/>
  <c r="E4225" i="4"/>
  <c r="E6097" i="4"/>
  <c r="E5429" i="4"/>
  <c r="D5429" i="4" s="1"/>
  <c r="E880" i="4"/>
  <c r="E1913" i="4"/>
  <c r="E37" i="4"/>
  <c r="E4861" i="4"/>
  <c r="E4949" i="4"/>
  <c r="D4949" i="4" s="1"/>
  <c r="E4062" i="4"/>
  <c r="E4487" i="4"/>
  <c r="E4578" i="4"/>
  <c r="E3284" i="4"/>
  <c r="E2788" i="4"/>
  <c r="E4868" i="4"/>
  <c r="E5445" i="4"/>
  <c r="E4909" i="4"/>
  <c r="E4447" i="4"/>
  <c r="E3969" i="4"/>
  <c r="E553" i="4"/>
  <c r="E1081" i="4"/>
  <c r="D1081" i="4" s="1"/>
  <c r="E5844" i="4"/>
  <c r="D5844" i="4" s="1"/>
  <c r="E6370" i="4"/>
  <c r="E4117" i="4"/>
  <c r="E807" i="4"/>
  <c r="E802" i="4"/>
  <c r="E3885" i="4"/>
  <c r="E3991" i="4"/>
  <c r="E2478" i="4"/>
  <c r="E2931" i="4"/>
  <c r="E5261" i="4"/>
  <c r="E6382" i="4"/>
  <c r="E4391" i="4"/>
  <c r="E3987" i="4"/>
  <c r="E3611" i="4"/>
  <c r="D3611" i="4" s="1"/>
  <c r="E1240" i="4"/>
  <c r="E5332" i="4"/>
  <c r="E608" i="4"/>
  <c r="E1695" i="4"/>
  <c r="E2848" i="4"/>
  <c r="E1473" i="4"/>
  <c r="E1095" i="4"/>
  <c r="E4673" i="4"/>
  <c r="E2089" i="4"/>
  <c r="E1506" i="4"/>
  <c r="E4426" i="4"/>
  <c r="E615" i="4"/>
  <c r="D615" i="4" s="1"/>
  <c r="E5386" i="4"/>
  <c r="E2785" i="4"/>
  <c r="E6341" i="4"/>
  <c r="D6341" i="4" s="1"/>
  <c r="E569" i="4"/>
  <c r="E5647" i="4"/>
  <c r="E2740" i="4"/>
  <c r="E143" i="4"/>
  <c r="E686" i="4"/>
  <c r="E5560" i="4"/>
  <c r="E230" i="4"/>
  <c r="E4144" i="4"/>
  <c r="E3418" i="4"/>
  <c r="E3067" i="4"/>
  <c r="D3067" i="4" s="1"/>
  <c r="E2221" i="4"/>
  <c r="E6247" i="4"/>
  <c r="E41" i="4"/>
  <c r="E3278" i="4"/>
  <c r="E3652" i="4"/>
  <c r="D3652" i="4" s="1"/>
  <c r="E4356" i="4"/>
  <c r="E83" i="4"/>
  <c r="E1977" i="4"/>
  <c r="E3464" i="4"/>
  <c r="E5845" i="4"/>
  <c r="E2156" i="4"/>
  <c r="E5529" i="4"/>
  <c r="E4297" i="4"/>
  <c r="E1280" i="4"/>
  <c r="E5648" i="4"/>
  <c r="E5433" i="4"/>
  <c r="E6098" i="4"/>
  <c r="E5660" i="4"/>
  <c r="E3452" i="4"/>
  <c r="E4415" i="4"/>
  <c r="E3632" i="4"/>
  <c r="E5396" i="4"/>
  <c r="E1145" i="4"/>
  <c r="E5088" i="4"/>
  <c r="E1946" i="4"/>
  <c r="E2628" i="4"/>
  <c r="E3218" i="4"/>
  <c r="E5036" i="4"/>
  <c r="E2404" i="4"/>
  <c r="E1418" i="4"/>
  <c r="E3542" i="4"/>
  <c r="E2875" i="4"/>
  <c r="E3977" i="4"/>
  <c r="E5506" i="4"/>
  <c r="E2038" i="4"/>
  <c r="E3927" i="4"/>
  <c r="E5794" i="4"/>
  <c r="E5044" i="4"/>
  <c r="E3230" i="4"/>
  <c r="D3230" i="4" s="1"/>
  <c r="E6164" i="4"/>
  <c r="E1773" i="4"/>
  <c r="D1773" i="4" s="1"/>
  <c r="E552" i="4"/>
  <c r="E6121" i="4"/>
  <c r="E5274" i="4"/>
  <c r="E6080" i="4"/>
  <c r="E1043" i="4"/>
  <c r="E6062" i="4"/>
  <c r="E4714" i="4"/>
  <c r="E5689" i="4"/>
  <c r="E1255" i="4"/>
  <c r="E5684" i="4"/>
  <c r="D5684" i="4" s="1"/>
  <c r="E1617" i="4"/>
  <c r="E1619" i="4"/>
  <c r="E839" i="4"/>
  <c r="E4697" i="4"/>
  <c r="E829" i="4"/>
  <c r="E3430" i="4"/>
  <c r="E2077" i="4"/>
  <c r="E1265" i="4"/>
  <c r="E1341" i="4"/>
  <c r="E3460" i="4"/>
  <c r="E2325" i="4"/>
  <c r="D2325" i="4" s="1"/>
  <c r="E4416" i="4"/>
  <c r="E4188" i="4"/>
  <c r="E2531" i="4"/>
  <c r="D2531" i="4" s="1"/>
  <c r="E1186" i="4"/>
  <c r="E1266" i="4"/>
  <c r="E1012" i="4"/>
  <c r="E5379" i="4"/>
  <c r="E6433" i="4"/>
  <c r="E3054" i="4"/>
  <c r="E3300" i="4"/>
  <c r="E3661" i="4"/>
  <c r="E2845" i="4"/>
  <c r="D2845" i="4" s="1"/>
  <c r="E3720" i="4"/>
  <c r="D3720" i="4" s="1"/>
  <c r="E1741" i="4"/>
  <c r="E2489" i="4"/>
  <c r="E2146" i="4"/>
  <c r="E4224" i="4"/>
  <c r="E5747" i="4"/>
  <c r="E6060" i="4"/>
  <c r="E4678" i="4"/>
  <c r="E5003" i="4"/>
  <c r="E6252" i="4"/>
  <c r="E6383" i="4"/>
  <c r="E749" i="4"/>
  <c r="E891" i="4"/>
  <c r="E331" i="4"/>
  <c r="E3875" i="4"/>
  <c r="D3875" i="4" s="1"/>
  <c r="E2702" i="4"/>
  <c r="E971" i="4"/>
  <c r="E4399" i="4"/>
  <c r="E2582" i="4"/>
  <c r="D2582" i="4" s="1"/>
  <c r="E5864" i="4"/>
  <c r="E5392" i="4"/>
  <c r="E1762" i="4"/>
  <c r="D1762" i="4" s="1"/>
  <c r="E2966" i="4"/>
  <c r="E2344" i="4"/>
  <c r="E1976" i="4"/>
  <c r="E4762" i="4"/>
  <c r="E4519" i="4"/>
  <c r="E639" i="4"/>
  <c r="E2233" i="4"/>
  <c r="E1672" i="4"/>
  <c r="E4207" i="4"/>
  <c r="D4207" i="4" s="1"/>
  <c r="E6356" i="4"/>
  <c r="E6255" i="4"/>
  <c r="E5333" i="4"/>
  <c r="E721" i="4"/>
  <c r="E2737" i="4"/>
  <c r="E4049" i="4"/>
  <c r="E5969" i="4"/>
  <c r="E2302" i="4"/>
  <c r="D2302" i="4" s="1"/>
  <c r="E946" i="4"/>
  <c r="E4704" i="4"/>
  <c r="E1988" i="4"/>
  <c r="E4707" i="4"/>
  <c r="E3570" i="4"/>
  <c r="E2200" i="4"/>
  <c r="E4896" i="4"/>
  <c r="E4183" i="4"/>
  <c r="E3539" i="4"/>
  <c r="E6420" i="4"/>
  <c r="D6420" i="4" s="1"/>
  <c r="E4446" i="4"/>
  <c r="E2364" i="4"/>
  <c r="E4555" i="4"/>
  <c r="E321" i="4"/>
  <c r="E4528" i="4"/>
  <c r="E155" i="4"/>
  <c r="E941" i="4"/>
  <c r="E1128" i="4"/>
  <c r="E2505" i="4"/>
  <c r="E5097" i="4"/>
  <c r="E3137" i="4"/>
  <c r="D3137" i="4" s="1"/>
  <c r="E3016" i="4"/>
  <c r="E461" i="4"/>
  <c r="E3341" i="4"/>
  <c r="E119" i="4"/>
  <c r="E3375" i="4"/>
  <c r="E640" i="4"/>
  <c r="E5275" i="4"/>
  <c r="D5275" i="4" s="1"/>
  <c r="E2179" i="4"/>
  <c r="E6125" i="4"/>
  <c r="E2430" i="4"/>
  <c r="E4123" i="4"/>
  <c r="E3660" i="4"/>
  <c r="D3660" i="4" s="1"/>
  <c r="E5461" i="4"/>
  <c r="E3736" i="4"/>
  <c r="E2196" i="4"/>
  <c r="E584" i="4"/>
  <c r="E3909" i="4"/>
  <c r="E163" i="4"/>
  <c r="E5387" i="4"/>
  <c r="E1118" i="4"/>
  <c r="E3758" i="4"/>
  <c r="E2499" i="4"/>
  <c r="D2499" i="4" s="1"/>
  <c r="E4456" i="4"/>
  <c r="E4985" i="4"/>
  <c r="E168" i="4"/>
  <c r="E3679" i="4"/>
  <c r="E6266" i="4"/>
  <c r="E1597" i="4"/>
  <c r="E1873" i="4"/>
  <c r="E2882" i="4"/>
  <c r="E5978" i="4"/>
  <c r="E1802" i="4"/>
  <c r="E139" i="4"/>
  <c r="E2410" i="4"/>
  <c r="E4955" i="4"/>
  <c r="D4955" i="4" s="1"/>
  <c r="E1190" i="4"/>
  <c r="E2717" i="4"/>
  <c r="E5884" i="4"/>
  <c r="E45" i="4"/>
  <c r="E4162" i="4"/>
  <c r="E856" i="4"/>
  <c r="D856" i="4" s="1"/>
  <c r="E6167" i="4"/>
  <c r="D6167" i="4" s="1"/>
  <c r="E223" i="4"/>
  <c r="D223" i="4" s="1"/>
  <c r="E5626" i="4"/>
  <c r="E144" i="4"/>
  <c r="E6254" i="4"/>
  <c r="E2528" i="4"/>
  <c r="E1955" i="4"/>
  <c r="E3295" i="4"/>
  <c r="E4431" i="4"/>
  <c r="E4338" i="4"/>
  <c r="E2251" i="4"/>
  <c r="E5161" i="4"/>
  <c r="E3601" i="4"/>
  <c r="E309" i="4"/>
  <c r="D309" i="4" s="1"/>
  <c r="E1814" i="4"/>
  <c r="E4219" i="4"/>
  <c r="E5089" i="4"/>
  <c r="E909" i="4"/>
  <c r="E533" i="4"/>
  <c r="D533" i="4" s="1"/>
  <c r="E1089" i="4"/>
  <c r="E2079" i="4"/>
  <c r="E2546" i="4"/>
  <c r="E2462" i="4"/>
  <c r="E4023" i="4"/>
  <c r="D4023" i="4" s="1"/>
  <c r="E4516" i="4"/>
  <c r="E2282" i="4"/>
  <c r="E4644" i="4"/>
  <c r="E199" i="4"/>
  <c r="E280" i="4"/>
  <c r="E2032" i="4"/>
  <c r="E1980" i="4"/>
  <c r="E6268" i="4"/>
  <c r="E4859" i="4"/>
  <c r="E2645" i="4"/>
  <c r="E4301" i="4"/>
  <c r="E5951" i="4"/>
  <c r="E3942" i="4"/>
  <c r="E3351" i="4"/>
  <c r="D3351" i="4" s="1"/>
  <c r="E4151" i="4"/>
  <c r="D4151" i="4" s="1"/>
  <c r="E5192" i="4"/>
  <c r="E5340" i="4"/>
  <c r="E5778" i="4"/>
  <c r="E1747" i="4"/>
  <c r="E4020" i="4"/>
  <c r="E3625" i="4"/>
  <c r="D3625" i="4" s="1"/>
  <c r="E2716" i="4"/>
  <c r="E4434" i="4"/>
  <c r="E5436" i="4"/>
  <c r="E6067" i="4"/>
  <c r="E2960" i="4"/>
  <c r="E2550" i="4"/>
  <c r="D2550" i="4" s="1"/>
  <c r="E5138" i="4"/>
  <c r="E2007" i="4"/>
  <c r="E1267" i="4"/>
  <c r="E4792" i="4"/>
  <c r="D4792" i="4" s="1"/>
  <c r="E5164" i="4"/>
  <c r="E5680" i="4"/>
  <c r="E5924" i="4"/>
  <c r="E4184" i="4"/>
  <c r="E595" i="4"/>
  <c r="E1882" i="4"/>
  <c r="E6123" i="4"/>
  <c r="E2062" i="4"/>
  <c r="E3001" i="4"/>
  <c r="E2081" i="4"/>
  <c r="E2390" i="4"/>
  <c r="E5840" i="4"/>
  <c r="E5533" i="4"/>
  <c r="E1957" i="4"/>
  <c r="E2730" i="4"/>
  <c r="E4319" i="4"/>
  <c r="E5571" i="4"/>
  <c r="E1963" i="4"/>
  <c r="E3211" i="4"/>
  <c r="E5800" i="4"/>
  <c r="D5800" i="4" s="1"/>
  <c r="E3414" i="4"/>
  <c r="D3414" i="4" s="1"/>
  <c r="E2129" i="4"/>
  <c r="E2948" i="4"/>
  <c r="E4339" i="4"/>
  <c r="E2832" i="4"/>
  <c r="E1112" i="4"/>
  <c r="E5175" i="4"/>
  <c r="E3790" i="4"/>
  <c r="E6223" i="4"/>
  <c r="E4992" i="4"/>
  <c r="E1625" i="4"/>
  <c r="D1625" i="4" s="1"/>
  <c r="E420" i="4"/>
  <c r="E2652" i="4"/>
  <c r="E5144" i="4"/>
  <c r="E2843" i="4"/>
  <c r="D2843" i="4" s="1"/>
  <c r="E3172" i="4"/>
  <c r="E3555" i="4"/>
  <c r="E4772" i="4"/>
  <c r="E2967" i="4"/>
  <c r="E4864" i="4"/>
  <c r="E4348" i="4"/>
  <c r="E2830" i="4"/>
  <c r="E1314" i="4"/>
  <c r="E4243" i="4"/>
  <c r="E2482" i="4"/>
  <c r="E510" i="4"/>
  <c r="E3331" i="4"/>
  <c r="E1790" i="4"/>
  <c r="E1532" i="4"/>
  <c r="E3194" i="4"/>
  <c r="E4903" i="4"/>
  <c r="D4903" i="4" s="1"/>
  <c r="E178" i="4"/>
  <c r="E1665" i="4"/>
  <c r="E1921" i="4"/>
  <c r="E87" i="4"/>
  <c r="E379" i="4"/>
  <c r="E3317" i="4"/>
  <c r="D3317" i="4" s="1"/>
  <c r="E4998" i="4"/>
  <c r="E3180" i="4"/>
  <c r="E3207" i="4"/>
  <c r="E4850" i="4"/>
  <c r="E2675" i="4"/>
  <c r="D2675" i="4" s="1"/>
  <c r="E894" i="4"/>
  <c r="E1703" i="4"/>
  <c r="E5686" i="4"/>
  <c r="D5686" i="4" s="1"/>
  <c r="E4580" i="4"/>
  <c r="E167" i="4"/>
  <c r="E3959" i="4"/>
  <c r="E3070" i="4"/>
  <c r="E3371" i="4"/>
  <c r="E6386" i="4"/>
  <c r="E2883" i="4"/>
  <c r="E3763" i="4"/>
  <c r="E1466" i="4"/>
  <c r="D1466" i="4" s="1"/>
  <c r="E4217" i="4"/>
  <c r="E5870" i="4"/>
  <c r="E1324" i="4"/>
  <c r="E3865" i="4"/>
  <c r="E4594" i="4"/>
  <c r="E546" i="4"/>
  <c r="E2773" i="4"/>
  <c r="D2773" i="4" s="1"/>
  <c r="E3234" i="4"/>
  <c r="D3234" i="4" s="1"/>
  <c r="E6430" i="4"/>
  <c r="E3595" i="4"/>
  <c r="E5861" i="4"/>
  <c r="E2661" i="4"/>
  <c r="E3852" i="4"/>
  <c r="E2227" i="4"/>
  <c r="D2227" i="4" s="1"/>
  <c r="E3924" i="4"/>
  <c r="D3924" i="4" s="1"/>
  <c r="E4957" i="4"/>
  <c r="E90" i="4"/>
  <c r="E210" i="4"/>
  <c r="E70" i="4"/>
  <c r="D70" i="4" s="1"/>
  <c r="E3095" i="4"/>
  <c r="E6287" i="4"/>
  <c r="E5199" i="4"/>
  <c r="E4334" i="4"/>
  <c r="E5268" i="4"/>
  <c r="E3347" i="4"/>
  <c r="E1258" i="4"/>
  <c r="E2992" i="4"/>
  <c r="E4685" i="4"/>
  <c r="E4068" i="4"/>
  <c r="E2564" i="4"/>
  <c r="E4553" i="4"/>
  <c r="E1045" i="4"/>
  <c r="E1502" i="4"/>
  <c r="E1777" i="4"/>
  <c r="E1160" i="4"/>
  <c r="D1160" i="4" s="1"/>
  <c r="E4127" i="4"/>
  <c r="E4897" i="4"/>
  <c r="E108" i="4"/>
  <c r="E1936" i="4"/>
  <c r="E2681" i="4"/>
  <c r="E1969" i="4"/>
  <c r="E6299" i="4"/>
  <c r="D6299" i="4" s="1"/>
  <c r="E5447" i="4"/>
  <c r="E3099" i="4"/>
  <c r="E3692" i="4"/>
  <c r="E3115" i="4"/>
  <c r="E5383" i="4"/>
  <c r="E1781" i="4"/>
  <c r="D1781" i="4" s="1"/>
  <c r="E4091" i="4"/>
  <c r="E4675" i="4"/>
  <c r="E5473" i="4"/>
  <c r="E1066" i="4"/>
  <c r="E5236" i="4"/>
  <c r="E2210" i="4"/>
  <c r="E1477" i="4"/>
  <c r="E590" i="4"/>
  <c r="E338" i="4"/>
  <c r="E943" i="4"/>
  <c r="D943" i="4" s="1"/>
  <c r="E5683" i="4"/>
  <c r="E2497" i="4"/>
  <c r="D2497" i="4" s="1"/>
  <c r="E3847" i="4"/>
  <c r="E332" i="4"/>
  <c r="E3682" i="4"/>
  <c r="E4351" i="4"/>
  <c r="E588" i="4"/>
  <c r="D588" i="4" s="1"/>
  <c r="E4981" i="4"/>
  <c r="E1480" i="4"/>
  <c r="E743" i="4"/>
  <c r="E4164" i="4"/>
  <c r="E289" i="4"/>
  <c r="E5487" i="4"/>
  <c r="D5487" i="4" s="1"/>
  <c r="E4012" i="4"/>
  <c r="D4012" i="4" s="1"/>
  <c r="E4789" i="4"/>
  <c r="E2626" i="4"/>
  <c r="D2626" i="4" s="1"/>
  <c r="E6374" i="4"/>
  <c r="E4102" i="4"/>
  <c r="E3010" i="4"/>
  <c r="E5010" i="4"/>
  <c r="E5469" i="4"/>
  <c r="D5469" i="4" s="1"/>
  <c r="E3627" i="4"/>
  <c r="E4156" i="4"/>
  <c r="E3669" i="4"/>
  <c r="E3827" i="4"/>
  <c r="E6253" i="4"/>
  <c r="E2429" i="4"/>
  <c r="E4313" i="4"/>
  <c r="E1834" i="4"/>
  <c r="E3441" i="4"/>
  <c r="E3761" i="4"/>
  <c r="E4155" i="4"/>
  <c r="E2198" i="4"/>
  <c r="E2762" i="4"/>
  <c r="E5979" i="4"/>
  <c r="E5241" i="4"/>
  <c r="E4990" i="4"/>
  <c r="E152" i="4"/>
  <c r="E2361" i="4"/>
  <c r="E1571" i="4"/>
  <c r="E2859" i="4"/>
  <c r="E6160" i="4"/>
  <c r="E3676" i="4"/>
  <c r="E817" i="4"/>
  <c r="E5652" i="4"/>
  <c r="E3076" i="4"/>
  <c r="E21" i="4"/>
  <c r="D21" i="4" s="1"/>
  <c r="E403" i="4"/>
  <c r="E1508" i="4"/>
  <c r="E6371" i="4"/>
  <c r="E3498" i="4"/>
  <c r="E6399" i="4"/>
  <c r="D6399" i="4" s="1"/>
  <c r="E2540" i="4"/>
  <c r="E1764" i="4"/>
  <c r="E2654" i="4"/>
  <c r="E478" i="4"/>
  <c r="E2087" i="4"/>
  <c r="D2087" i="4" s="1"/>
  <c r="E2876" i="4"/>
  <c r="E4925" i="4"/>
  <c r="E4797" i="4"/>
  <c r="E2727" i="4"/>
  <c r="E5050" i="4"/>
  <c r="E2487" i="4"/>
  <c r="E1250" i="4"/>
  <c r="E99" i="4"/>
  <c r="D99" i="4" s="1"/>
  <c r="E5063" i="4"/>
  <c r="E3059" i="4"/>
  <c r="E4763" i="4"/>
  <c r="E667" i="4"/>
  <c r="E806" i="4"/>
  <c r="E3822" i="4"/>
  <c r="E6339" i="4"/>
  <c r="E3367" i="4"/>
  <c r="E1653" i="4"/>
  <c r="E2218" i="4"/>
  <c r="E3134" i="4"/>
  <c r="E2276" i="4"/>
  <c r="E967" i="4"/>
  <c r="E950" i="4"/>
  <c r="D950" i="4" s="1"/>
  <c r="E6286" i="4"/>
  <c r="E5674" i="4"/>
  <c r="E5107" i="4"/>
  <c r="E2175" i="4"/>
  <c r="D2175" i="4" s="1"/>
  <c r="E3630" i="4"/>
  <c r="D3630" i="4" s="1"/>
  <c r="E5988" i="4"/>
  <c r="E2597" i="4"/>
  <c r="E6204" i="4"/>
  <c r="D6204" i="4" s="1"/>
  <c r="E1191" i="4"/>
  <c r="E2781" i="4"/>
  <c r="E3135" i="4"/>
  <c r="E5754" i="4"/>
  <c r="E1482" i="4"/>
  <c r="E5814" i="4"/>
  <c r="E5843" i="4"/>
  <c r="E1020" i="4"/>
  <c r="E162" i="4"/>
  <c r="E4975" i="4"/>
  <c r="E3928" i="4"/>
  <c r="E3739" i="4"/>
  <c r="E4016" i="4"/>
  <c r="E4544" i="4"/>
  <c r="E5540" i="4"/>
  <c r="E5973" i="4"/>
  <c r="E6115" i="4"/>
  <c r="E5142" i="4"/>
  <c r="E3026" i="4"/>
  <c r="E4104" i="4"/>
  <c r="E2147" i="4"/>
  <c r="E5865" i="4"/>
  <c r="D5865" i="4" s="1"/>
  <c r="E6172" i="4"/>
  <c r="E3935" i="4"/>
  <c r="E2630" i="4"/>
  <c r="E1735" i="4"/>
  <c r="E23" i="4"/>
  <c r="E2495" i="4"/>
  <c r="E1119" i="4"/>
  <c r="E1325" i="4"/>
  <c r="E2172" i="4"/>
  <c r="D2172" i="4" s="1"/>
  <c r="E6406" i="4"/>
  <c r="E3721" i="4"/>
  <c r="E5061" i="4"/>
  <c r="E1654" i="4"/>
  <c r="E2195" i="4"/>
  <c r="E1252" i="4"/>
  <c r="E5216" i="4"/>
  <c r="E2242" i="4"/>
  <c r="D2242" i="4" s="1"/>
  <c r="E1785" i="4"/>
  <c r="E4228" i="4"/>
  <c r="D4228" i="4" s="1"/>
  <c r="E5859" i="4"/>
  <c r="E1311" i="4"/>
  <c r="E1578" i="4"/>
  <c r="E1300" i="4"/>
  <c r="E4558" i="4"/>
  <c r="E2950" i="4"/>
  <c r="E665" i="4"/>
  <c r="D665" i="4" s="1"/>
  <c r="E1568" i="4"/>
  <c r="D1568" i="4" s="1"/>
  <c r="E3303" i="4"/>
  <c r="D3303" i="4" s="1"/>
  <c r="E2045" i="4"/>
  <c r="E3103" i="4"/>
  <c r="E4236" i="4"/>
  <c r="E4500" i="4"/>
  <c r="E978" i="4"/>
  <c r="E3064" i="4"/>
  <c r="E3837" i="4"/>
  <c r="E6226" i="4"/>
  <c r="D6226" i="4" s="1"/>
  <c r="E3509" i="4"/>
  <c r="D3509" i="4" s="1"/>
  <c r="E3672" i="4"/>
  <c r="E4483" i="4"/>
  <c r="E1674" i="4"/>
  <c r="E5933" i="4"/>
  <c r="E4626" i="4"/>
  <c r="D4626" i="4" s="1"/>
  <c r="E6362" i="4"/>
  <c r="E2145" i="4"/>
  <c r="E4194" i="4"/>
  <c r="E2352" i="4"/>
  <c r="E1728" i="4"/>
  <c r="E2779" i="4"/>
  <c r="E343" i="4"/>
  <c r="E5646" i="4"/>
  <c r="D5646" i="4" s="1"/>
  <c r="E5765" i="4"/>
  <c r="E4383" i="4"/>
  <c r="E5894" i="4"/>
  <c r="D5894" i="4" s="1"/>
  <c r="E5498" i="4"/>
  <c r="E3840" i="4"/>
  <c r="D3840" i="4" s="1"/>
  <c r="E4857" i="4"/>
  <c r="E6440" i="4"/>
  <c r="D6440" i="4" s="1"/>
  <c r="E1033" i="4"/>
  <c r="E3465" i="4"/>
  <c r="E6072" i="4"/>
  <c r="E773" i="4"/>
  <c r="E3404" i="4"/>
  <c r="E1426" i="4"/>
  <c r="E2712" i="4"/>
  <c r="E2203" i="4"/>
  <c r="E5030" i="4"/>
  <c r="E6087" i="4"/>
  <c r="E3387" i="4"/>
  <c r="E1398" i="4"/>
  <c r="E4241" i="4"/>
  <c r="E5547" i="4"/>
  <c r="E2427" i="4"/>
  <c r="E3139" i="4"/>
  <c r="E269" i="4"/>
  <c r="E679" i="4"/>
  <c r="E1543" i="4"/>
  <c r="E5120" i="4"/>
  <c r="E1916" i="4"/>
  <c r="E2082" i="4"/>
  <c r="E568" i="4"/>
  <c r="E5041" i="4"/>
  <c r="E504" i="4"/>
  <c r="E3306" i="4"/>
  <c r="E3320" i="4"/>
  <c r="E4462" i="4"/>
  <c r="D4462" i="4" s="1"/>
  <c r="E264" i="4"/>
  <c r="E4987" i="4"/>
  <c r="E2319" i="4"/>
  <c r="D2319" i="4" s="1"/>
  <c r="E3412" i="4"/>
  <c r="E6149" i="4"/>
  <c r="E2183" i="4"/>
  <c r="E1485" i="4"/>
  <c r="E2426" i="4"/>
  <c r="E1911" i="4"/>
  <c r="E4824" i="4"/>
  <c r="E2572" i="4"/>
  <c r="E1335" i="4"/>
  <c r="E6000" i="4"/>
  <c r="D6000" i="4" s="1"/>
  <c r="E958" i="4"/>
  <c r="E5696" i="4"/>
  <c r="E370" i="4"/>
  <c r="E313" i="4"/>
  <c r="D313" i="4" s="1"/>
  <c r="E273" i="4"/>
  <c r="E3491" i="4"/>
  <c r="E913" i="4"/>
  <c r="E2443" i="4"/>
  <c r="E2004" i="4"/>
  <c r="E4250" i="4"/>
  <c r="E6295" i="4"/>
  <c r="E6422" i="4"/>
  <c r="E6390" i="4"/>
  <c r="E3352" i="4"/>
  <c r="D3352" i="4" s="1"/>
  <c r="E72" i="4"/>
  <c r="E5165" i="4"/>
  <c r="D5165" i="4" s="1"/>
  <c r="E361" i="4"/>
  <c r="E4938" i="4"/>
  <c r="E6369" i="4"/>
  <c r="D6369" i="4" s="1"/>
  <c r="E2579" i="4"/>
  <c r="E1215" i="4"/>
  <c r="E6074" i="4"/>
  <c r="E1297" i="4"/>
  <c r="E618" i="4"/>
  <c r="E3315" i="4"/>
  <c r="E3060" i="4"/>
  <c r="E3974" i="4"/>
  <c r="E797" i="4"/>
  <c r="D797" i="4" s="1"/>
  <c r="E3154" i="4"/>
  <c r="D3154" i="4" s="1"/>
  <c r="E1783" i="4"/>
  <c r="E4402" i="4"/>
  <c r="E4885" i="4"/>
  <c r="E1541" i="4"/>
  <c r="E1214" i="4"/>
  <c r="D1214" i="4" s="1"/>
  <c r="E3702" i="4"/>
  <c r="D3702" i="4" s="1"/>
  <c r="E2119" i="4"/>
  <c r="E6227" i="4"/>
  <c r="E1510" i="4"/>
  <c r="E1397" i="4"/>
  <c r="E3507" i="4"/>
  <c r="E5899" i="4"/>
  <c r="E897" i="4"/>
  <c r="E344" i="4"/>
  <c r="E866" i="4"/>
  <c r="D866" i="4" s="1"/>
  <c r="E5398" i="4"/>
  <c r="E3327" i="4"/>
  <c r="E3976" i="4"/>
  <c r="E5555" i="4"/>
  <c r="E2391" i="4"/>
  <c r="E4412" i="4"/>
  <c r="E2217" i="4"/>
  <c r="E3597" i="4"/>
  <c r="E1816" i="4"/>
  <c r="E5990" i="4"/>
  <c r="E5168" i="4"/>
  <c r="E5296" i="4"/>
  <c r="E471" i="4"/>
  <c r="E4542" i="4"/>
  <c r="E49" i="4"/>
  <c r="E64" i="4"/>
  <c r="E798" i="4"/>
  <c r="E4328" i="4"/>
  <c r="D4328" i="4" s="1"/>
  <c r="E106" i="4"/>
  <c r="E42" i="4"/>
  <c r="E4467" i="4"/>
  <c r="E2314" i="4"/>
  <c r="D2314" i="4" s="1"/>
  <c r="E138" i="4"/>
  <c r="E1784" i="4"/>
  <c r="E961" i="4"/>
  <c r="E1495" i="4"/>
  <c r="D1495" i="4" s="1"/>
  <c r="E3591" i="4"/>
  <c r="E5348" i="4"/>
  <c r="E3298" i="4"/>
  <c r="E1999" i="4"/>
  <c r="E1840" i="4"/>
  <c r="E4974" i="4"/>
  <c r="D4974" i="4" s="1"/>
  <c r="E6124" i="4"/>
  <c r="E173" i="4"/>
  <c r="E3697" i="4"/>
  <c r="E4034" i="4"/>
  <c r="E6235" i="4"/>
  <c r="E4817" i="4"/>
  <c r="E1527" i="4"/>
  <c r="E4920" i="4"/>
  <c r="E5173" i="4"/>
  <c r="E3398" i="4"/>
  <c r="E2507" i="4"/>
  <c r="E3114" i="4"/>
  <c r="E2738" i="4"/>
  <c r="E6069" i="4"/>
  <c r="E6222" i="4"/>
  <c r="E3400" i="4"/>
  <c r="E3125" i="4"/>
  <c r="E3183" i="4"/>
  <c r="D3183" i="4" s="1"/>
  <c r="E635" i="4"/>
  <c r="E1985" i="4"/>
  <c r="E5424" i="4"/>
  <c r="E4015" i="4"/>
  <c r="E5862" i="4"/>
  <c r="E195" i="4"/>
  <c r="D195" i="4" s="1"/>
  <c r="E3870" i="4"/>
  <c r="E1919" i="4"/>
  <c r="E4124" i="4"/>
  <c r="E867" i="4"/>
  <c r="E1876" i="4"/>
  <c r="E851" i="4"/>
  <c r="E1797" i="4"/>
  <c r="E799" i="4"/>
  <c r="E1159" i="4"/>
  <c r="E4226" i="4"/>
  <c r="E4687" i="4"/>
  <c r="E1874" i="4"/>
  <c r="E2052" i="4"/>
  <c r="E2294" i="4"/>
  <c r="E1636" i="4"/>
  <c r="D1636" i="4" s="1"/>
  <c r="E300" i="4"/>
  <c r="D300" i="4" s="1"/>
  <c r="E317" i="4"/>
  <c r="E5480" i="4"/>
  <c r="E1391" i="4"/>
  <c r="E5658" i="4"/>
  <c r="E148" i="4"/>
  <c r="E3710" i="4"/>
  <c r="E495" i="4"/>
  <c r="E527" i="4"/>
  <c r="E18" i="4"/>
  <c r="E1791" i="4"/>
  <c r="D1791" i="4" s="1"/>
  <c r="E4495" i="4"/>
  <c r="E5801" i="4"/>
  <c r="E1105" i="4"/>
  <c r="E5431" i="4"/>
  <c r="E5598" i="4"/>
  <c r="E2144" i="4"/>
  <c r="E3022" i="4"/>
  <c r="E2913" i="4"/>
  <c r="E6205" i="4"/>
  <c r="E16" i="4"/>
  <c r="E6429" i="4"/>
  <c r="E4193" i="4"/>
  <c r="E4929" i="4"/>
  <c r="E3629" i="4"/>
  <c r="E5078" i="4"/>
  <c r="E2666" i="4"/>
  <c r="E2794" i="4"/>
  <c r="E2228" i="4"/>
  <c r="E4827" i="4"/>
  <c r="E3243" i="4"/>
  <c r="E1274" i="4"/>
  <c r="E4367" i="4"/>
  <c r="E3843" i="4"/>
  <c r="E5476" i="4"/>
  <c r="E3235" i="4"/>
  <c r="E13" i="4"/>
  <c r="E5255" i="4"/>
  <c r="E5699" i="4"/>
  <c r="E3085" i="4"/>
  <c r="E5603" i="4"/>
  <c r="E6214" i="4"/>
  <c r="E3607" i="4"/>
  <c r="E6030" i="4"/>
  <c r="E3543" i="4"/>
  <c r="E159" i="4"/>
  <c r="E4634" i="4"/>
  <c r="E2115" i="4"/>
  <c r="E1329" i="4"/>
  <c r="E1432" i="4"/>
  <c r="E4997" i="4"/>
  <c r="E4871" i="4"/>
  <c r="E6005" i="4"/>
  <c r="E2248" i="4"/>
  <c r="E772" i="4"/>
  <c r="E4014" i="4"/>
  <c r="E4745" i="4"/>
  <c r="E5228" i="4"/>
  <c r="D5228" i="4" s="1"/>
  <c r="E519" i="4"/>
  <c r="E5524" i="4"/>
  <c r="E3438" i="4"/>
  <c r="E4266" i="4"/>
  <c r="E3224" i="4"/>
  <c r="E4082" i="4"/>
  <c r="E544" i="4"/>
  <c r="E1517" i="4"/>
  <c r="E682" i="4"/>
  <c r="E2120" i="4"/>
  <c r="E2522" i="4"/>
  <c r="D2522" i="4" s="1"/>
  <c r="E4025" i="4"/>
  <c r="E2205" i="4"/>
  <c r="E4343" i="4"/>
  <c r="E4968" i="4"/>
  <c r="E5908" i="4"/>
  <c r="E1611" i="4"/>
  <c r="E2297" i="4"/>
  <c r="E1428" i="4"/>
  <c r="E2965" i="4"/>
  <c r="E3649" i="4"/>
  <c r="E6396" i="4"/>
  <c r="E3018" i="4"/>
  <c r="E3579" i="4"/>
  <c r="E3879" i="4"/>
  <c r="E3175" i="4"/>
  <c r="E3040" i="4"/>
  <c r="E247" i="4"/>
  <c r="E2800" i="4"/>
  <c r="D2800" i="4" s="1"/>
  <c r="E1305" i="4"/>
  <c r="E3285" i="4"/>
  <c r="E3421" i="4"/>
  <c r="E217" i="4"/>
  <c r="D217" i="4" s="1"/>
  <c r="E4453" i="4"/>
  <c r="E1390" i="4"/>
  <c r="E5432" i="4"/>
  <c r="E2576" i="4"/>
  <c r="E3848" i="4"/>
  <c r="D3848" i="4" s="1"/>
  <c r="E5470" i="4"/>
  <c r="D5470" i="4" s="1"/>
  <c r="E4514" i="4"/>
  <c r="E6337" i="4"/>
  <c r="E2050" i="4"/>
  <c r="E5692" i="4"/>
  <c r="E5305" i="4"/>
  <c r="D5305" i="4" s="1"/>
  <c r="E5115" i="4"/>
  <c r="E2935" i="4"/>
  <c r="E900" i="4"/>
  <c r="D900" i="4" s="1"/>
  <c r="E1670" i="4"/>
  <c r="E2936" i="4"/>
  <c r="E2846" i="4"/>
  <c r="E5092" i="4"/>
  <c r="D5092" i="4" s="1"/>
  <c r="E1226" i="4"/>
  <c r="E663" i="4"/>
  <c r="E6133" i="4"/>
  <c r="E1024" i="4"/>
  <c r="E2378" i="4"/>
  <c r="E1768" i="4"/>
  <c r="E421" i="4"/>
  <c r="E4044" i="4"/>
  <c r="E6043" i="4"/>
  <c r="D6043" i="4" s="1"/>
  <c r="E5503" i="4"/>
  <c r="E4087" i="4"/>
  <c r="D4087" i="4" s="1"/>
  <c r="E107" i="4"/>
  <c r="E2284" i="4"/>
  <c r="E5368" i="4"/>
  <c r="E1481" i="4"/>
  <c r="E6310" i="4"/>
  <c r="E2149" i="4"/>
  <c r="E959" i="4"/>
  <c r="E5484" i="4"/>
  <c r="E4833" i="4"/>
  <c r="E5397" i="4"/>
  <c r="E4280" i="4"/>
  <c r="E4740" i="4"/>
  <c r="E3615" i="4"/>
  <c r="E1416" i="4"/>
  <c r="E1197" i="4"/>
  <c r="E4670" i="4"/>
  <c r="E5944" i="4"/>
  <c r="E5330" i="4"/>
  <c r="E5868" i="4"/>
  <c r="E120" i="4"/>
  <c r="E382" i="4"/>
  <c r="E3420" i="4"/>
  <c r="D3420" i="4" s="1"/>
  <c r="E5946" i="4"/>
  <c r="E1207" i="4"/>
  <c r="E2879" i="4"/>
  <c r="E1040" i="4"/>
  <c r="E819" i="4"/>
  <c r="E628" i="4"/>
  <c r="E3336" i="4"/>
  <c r="E4268" i="4"/>
  <c r="E3894" i="4"/>
  <c r="E5962" i="4"/>
  <c r="E5803" i="4"/>
  <c r="E2170" i="4"/>
  <c r="D2170" i="4" s="1"/>
  <c r="E2238" i="4"/>
  <c r="E3774" i="4"/>
  <c r="D3774" i="4" s="1"/>
  <c r="E328" i="4"/>
  <c r="D328" i="4" s="1"/>
  <c r="E1879" i="4"/>
  <c r="E2809" i="4"/>
  <c r="E4430" i="4"/>
  <c r="E4834" i="4"/>
  <c r="E3823" i="4"/>
  <c r="E2620" i="4"/>
  <c r="D2620" i="4" s="1"/>
  <c r="E4154" i="4"/>
  <c r="E2802" i="4"/>
  <c r="E2226" i="4"/>
  <c r="E215" i="4"/>
  <c r="E6445" i="4"/>
  <c r="E2232" i="4"/>
  <c r="D2232" i="4" s="1"/>
  <c r="E2484" i="4"/>
  <c r="E1875" i="4"/>
  <c r="E4943" i="4"/>
  <c r="E2872" i="4"/>
  <c r="E3663" i="4"/>
  <c r="E1851" i="4"/>
  <c r="E375" i="4"/>
  <c r="E1711" i="4"/>
  <c r="D1711" i="4" s="1"/>
  <c r="E3171" i="4"/>
  <c r="E3169" i="4"/>
  <c r="E4148" i="4"/>
  <c r="E4556" i="4"/>
  <c r="E5062" i="4"/>
  <c r="E4523" i="4"/>
  <c r="E5288" i="4"/>
  <c r="E1405" i="4"/>
  <c r="E34" i="4"/>
  <c r="E2397" i="4"/>
  <c r="E598" i="4"/>
  <c r="E2343" i="4"/>
  <c r="D2343" i="4" s="1"/>
  <c r="E2637" i="4"/>
  <c r="E5755" i="4"/>
  <c r="E5986" i="4"/>
  <c r="E1733" i="4"/>
  <c r="E4598" i="4"/>
  <c r="E325" i="4"/>
  <c r="E1826" i="4"/>
  <c r="E3210" i="4"/>
  <c r="E6376" i="4"/>
  <c r="E1832" i="4"/>
  <c r="E1581" i="4"/>
  <c r="E610" i="4"/>
  <c r="E516" i="4"/>
  <c r="E1412" i="4"/>
  <c r="E6405" i="4"/>
  <c r="E5159" i="4"/>
  <c r="E5086" i="4"/>
  <c r="E1490" i="4"/>
  <c r="E3525" i="4"/>
  <c r="E4637" i="4"/>
  <c r="D4637" i="4" s="1"/>
  <c r="E5624" i="4"/>
  <c r="E6151" i="4"/>
  <c r="E3633" i="4"/>
  <c r="E6340" i="4"/>
  <c r="E2917" i="4"/>
  <c r="D2917" i="4" s="1"/>
  <c r="E4147" i="4"/>
  <c r="E4776" i="4"/>
  <c r="E3713" i="4"/>
  <c r="D3713" i="4" s="1"/>
  <c r="E4689" i="4"/>
  <c r="E2254" i="4"/>
  <c r="D2254" i="4" s="1"/>
  <c r="E241" i="4"/>
  <c r="E3411" i="4"/>
  <c r="E5197" i="4"/>
  <c r="E1881" i="4"/>
  <c r="E4081" i="4"/>
  <c r="E2069" i="4"/>
  <c r="E5100" i="4"/>
  <c r="E1712" i="4"/>
  <c r="E334" i="4"/>
  <c r="D334" i="4" s="1"/>
  <c r="E4829" i="4"/>
  <c r="E3767" i="4"/>
  <c r="E4927" i="4"/>
  <c r="E142" i="4"/>
  <c r="D142" i="4" s="1"/>
  <c r="E3401" i="4"/>
  <c r="E2835" i="4"/>
  <c r="E5606" i="4"/>
  <c r="E5822" i="4"/>
  <c r="E3461" i="4"/>
  <c r="E4078" i="4"/>
  <c r="E3182" i="4"/>
  <c r="E5802" i="4"/>
  <c r="E3523" i="4"/>
  <c r="E3357" i="4"/>
  <c r="E3376" i="4"/>
  <c r="E5091" i="4"/>
  <c r="E3540" i="4"/>
  <c r="E6278" i="4"/>
  <c r="E5136" i="4"/>
  <c r="E4450" i="4"/>
  <c r="E5589" i="4"/>
  <c r="E4497" i="4"/>
  <c r="E4181" i="4"/>
  <c r="E1347" i="4"/>
  <c r="E400" i="4"/>
  <c r="E5543" i="4"/>
  <c r="E3782" i="4"/>
  <c r="E6249" i="4"/>
  <c r="E864" i="4"/>
  <c r="D864" i="4" s="1"/>
  <c r="E3923" i="4"/>
  <c r="E458" i="4"/>
  <c r="E5135" i="4"/>
  <c r="E3410" i="4"/>
  <c r="E3793" i="4"/>
  <c r="E3081" i="4"/>
  <c r="E55" i="4"/>
  <c r="E1455" i="4"/>
  <c r="E3585" i="4"/>
  <c r="E4658" i="4"/>
  <c r="E4944" i="4"/>
  <c r="E2333" i="4"/>
  <c r="E1771" i="4"/>
  <c r="E1110" i="4"/>
  <c r="E5669" i="4"/>
  <c r="E2041" i="4"/>
  <c r="E1877" i="4"/>
  <c r="E1975" i="4"/>
  <c r="E2682" i="4"/>
  <c r="E3355" i="4"/>
  <c r="E1996" i="4"/>
  <c r="E3223" i="4"/>
  <c r="E5953" i="4"/>
  <c r="E6008" i="4"/>
  <c r="E326" i="4"/>
  <c r="E1424" i="4"/>
  <c r="E3860" i="4"/>
  <c r="E4701" i="4"/>
  <c r="E4469" i="4"/>
  <c r="E4613" i="4"/>
  <c r="E984" i="4"/>
  <c r="D984" i="4" s="1"/>
  <c r="E2424" i="4"/>
  <c r="E5193" i="4"/>
  <c r="D5193" i="4" s="1"/>
  <c r="E491" i="4"/>
  <c r="E450" i="4"/>
  <c r="E3450" i="4"/>
  <c r="E2157" i="4"/>
  <c r="E392" i="4"/>
  <c r="E757" i="4"/>
  <c r="E1468" i="4"/>
  <c r="E3190" i="4"/>
  <c r="E690" i="4"/>
  <c r="E2573" i="4"/>
  <c r="E5239" i="4"/>
  <c r="E1136" i="4"/>
  <c r="D1136" i="4" s="1"/>
  <c r="E2065" i="4"/>
  <c r="E6059" i="4"/>
  <c r="E4326" i="4"/>
  <c r="E5026" i="4"/>
  <c r="E1175" i="4"/>
  <c r="E4296" i="4"/>
  <c r="E6269" i="4"/>
  <c r="E6188" i="4"/>
  <c r="E4230" i="4"/>
  <c r="E4448" i="4"/>
  <c r="E6084" i="4"/>
  <c r="E4592" i="4"/>
  <c r="E2094" i="4"/>
  <c r="E1203" i="4"/>
  <c r="E1673" i="4"/>
  <c r="E5339" i="4"/>
  <c r="E1402" i="4"/>
  <c r="E5830" i="4"/>
  <c r="E2262" i="4"/>
  <c r="E5426" i="4"/>
  <c r="E1852" i="4"/>
  <c r="E3811" i="4"/>
  <c r="E2468" i="4"/>
  <c r="E3233" i="4"/>
  <c r="D3233" i="4" s="1"/>
  <c r="E3407" i="4"/>
  <c r="E2552" i="4"/>
  <c r="E700" i="4"/>
  <c r="E2566" i="4"/>
  <c r="E5322" i="4"/>
  <c r="D5322" i="4" s="1"/>
  <c r="E2027" i="4"/>
  <c r="D2027" i="4" s="1"/>
  <c r="E1736" i="4"/>
  <c r="E283" i="4"/>
  <c r="E5146" i="4"/>
  <c r="E5185" i="4"/>
  <c r="E4218" i="4"/>
  <c r="E3696" i="4"/>
  <c r="E4161" i="4"/>
  <c r="E3457" i="4"/>
  <c r="E6210" i="4"/>
  <c r="E4442" i="4"/>
  <c r="E470" i="4"/>
  <c r="E1965" i="4"/>
  <c r="E4810" i="4"/>
  <c r="E2431" i="4"/>
  <c r="E879" i="4"/>
  <c r="D879" i="4" s="1"/>
  <c r="E1658" i="4"/>
  <c r="E5152" i="4"/>
  <c r="D5152" i="4" s="1"/>
  <c r="E161" i="4"/>
  <c r="E1567" i="4"/>
  <c r="E4668" i="4"/>
  <c r="E2581" i="4"/>
  <c r="E4971" i="4"/>
  <c r="E741" i="4"/>
  <c r="E4077" i="4"/>
  <c r="E4525" i="4"/>
  <c r="E6302" i="4"/>
  <c r="D6302" i="4" s="1"/>
  <c r="E1323" i="4"/>
  <c r="E1809" i="4"/>
  <c r="E2543" i="4"/>
  <c r="E5753" i="4"/>
  <c r="E3" i="4"/>
  <c r="E4535" i="4"/>
  <c r="E2555" i="4"/>
  <c r="E4754" i="4"/>
  <c r="E3002" i="4"/>
  <c r="D3002" i="4" s="1"/>
  <c r="E6360" i="4"/>
  <c r="E5987" i="4"/>
  <c r="E995" i="4"/>
  <c r="E1163" i="4"/>
  <c r="E1824" i="4"/>
  <c r="D1824" i="4" s="1"/>
  <c r="E237" i="4"/>
  <c r="E5488" i="4"/>
  <c r="D5488" i="4" s="1"/>
  <c r="E6401" i="4"/>
  <c r="E5073" i="4"/>
  <c r="E3302" i="4"/>
  <c r="E2972" i="4"/>
  <c r="E4484" i="4"/>
  <c r="E2724" i="4"/>
  <c r="E1923" i="4"/>
  <c r="E777" i="4"/>
  <c r="E2958" i="4"/>
  <c r="E2949" i="4"/>
  <c r="E1828" i="4"/>
  <c r="E3707" i="4"/>
  <c r="E5068" i="4"/>
  <c r="E4185" i="4"/>
  <c r="E1590" i="4"/>
  <c r="E5853" i="4"/>
  <c r="E3873" i="4"/>
  <c r="E787" i="4"/>
  <c r="E3888" i="4"/>
  <c r="E5181" i="4"/>
  <c r="E1740" i="4"/>
  <c r="E764" i="4"/>
  <c r="E2999" i="4"/>
  <c r="E6217" i="4"/>
  <c r="E5475" i="4"/>
  <c r="E1710" i="4"/>
  <c r="E5200" i="4"/>
  <c r="E549" i="4"/>
  <c r="D549" i="4" s="1"/>
  <c r="E3657" i="4"/>
  <c r="E5183" i="4"/>
  <c r="D5183" i="4" s="1"/>
  <c r="E2768" i="4"/>
  <c r="E3846" i="4"/>
  <c r="E5731" i="4"/>
  <c r="E5053" i="4"/>
  <c r="E3804" i="4"/>
  <c r="D3804" i="4" s="1"/>
  <c r="E1854" i="4"/>
  <c r="E699" i="4"/>
  <c r="E3061" i="4"/>
  <c r="E3268" i="4"/>
  <c r="E1656" i="4"/>
  <c r="E1372" i="4"/>
  <c r="E1322" i="4"/>
  <c r="E1538" i="4"/>
  <c r="E2838" i="4"/>
  <c r="D2838" i="4" s="1"/>
  <c r="E4721" i="4"/>
  <c r="E4404" i="4"/>
  <c r="E2496" i="4"/>
  <c r="E1368" i="4"/>
  <c r="D1368" i="4" s="1"/>
  <c r="E1900" i="4"/>
  <c r="E1139" i="4"/>
  <c r="E5577" i="4"/>
  <c r="E5205" i="4"/>
  <c r="E1155" i="4"/>
  <c r="E2610" i="4"/>
  <c r="E5229" i="4"/>
  <c r="D5229" i="4" s="1"/>
  <c r="E4660" i="4"/>
  <c r="E4491" i="4"/>
  <c r="D4491" i="4" s="1"/>
  <c r="E2669" i="4"/>
  <c r="E4143" i="4"/>
  <c r="E2993" i="4"/>
  <c r="E3856" i="4"/>
  <c r="E5361" i="4"/>
  <c r="D5361" i="4" s="1"/>
  <c r="E2099" i="4"/>
  <c r="E3967" i="4"/>
  <c r="E6016" i="4"/>
  <c r="E6407" i="4"/>
  <c r="E4964" i="4"/>
  <c r="E5378" i="4"/>
  <c r="E2549" i="4"/>
  <c r="E5901" i="4"/>
  <c r="E5851" i="4"/>
  <c r="E187" i="4"/>
  <c r="E2127" i="4"/>
  <c r="E3039" i="4"/>
  <c r="E307" i="4"/>
  <c r="E3882" i="4"/>
  <c r="E5312" i="4"/>
  <c r="E5920" i="4"/>
  <c r="E2924" i="4"/>
  <c r="E1679" i="4"/>
  <c r="E5223" i="4"/>
  <c r="E4314" i="4"/>
  <c r="E2861" i="4"/>
  <c r="E5727" i="4"/>
  <c r="E2230" i="4"/>
  <c r="E2185" i="4"/>
  <c r="E1430" i="4"/>
  <c r="E3343" i="4"/>
  <c r="D3343" i="4" s="1"/>
  <c r="E5967" i="4"/>
  <c r="E3584" i="4"/>
  <c r="E4189" i="4"/>
  <c r="E5118" i="4"/>
  <c r="E4042" i="4"/>
  <c r="E6025" i="4"/>
  <c r="E762" i="4"/>
  <c r="E2220" i="4"/>
  <c r="E4546" i="4"/>
  <c r="E3237" i="4"/>
  <c r="E2213" i="4"/>
  <c r="E1107" i="4"/>
  <c r="E4982" i="4"/>
  <c r="D4982" i="4" s="1"/>
  <c r="E2770" i="4"/>
  <c r="E1271" i="4"/>
  <c r="E2470" i="4"/>
  <c r="E5663" i="4"/>
  <c r="E4906" i="4"/>
  <c r="E85" i="4"/>
  <c r="E4408" i="4"/>
  <c r="D4408" i="4" s="1"/>
  <c r="E4727" i="4"/>
  <c r="D4727" i="4" s="1"/>
  <c r="E4995" i="4"/>
  <c r="E907" i="4"/>
  <c r="E1064" i="4"/>
  <c r="E2713" i="4"/>
  <c r="D2713" i="4" s="1"/>
  <c r="E3339" i="4"/>
  <c r="E2174" i="4"/>
  <c r="E4917" i="4"/>
  <c r="E2769" i="4"/>
  <c r="E654" i="4"/>
  <c r="E2207" i="4"/>
  <c r="D2207" i="4" s="1"/>
  <c r="E4749" i="4"/>
  <c r="E893" i="4"/>
  <c r="E5395" i="4"/>
  <c r="E4303" i="4"/>
  <c r="E1565" i="4"/>
  <c r="E1248" i="4"/>
  <c r="E4615" i="4"/>
  <c r="E3166" i="4"/>
  <c r="E5452" i="4"/>
  <c r="E2557" i="4"/>
  <c r="E1739" i="4"/>
  <c r="E642" i="4"/>
  <c r="E4559" i="4"/>
  <c r="E2141" i="4"/>
  <c r="E5446" i="4"/>
  <c r="D5446" i="4" s="1"/>
  <c r="E4200" i="4"/>
  <c r="E4410" i="4"/>
  <c r="E4530" i="4"/>
  <c r="E5511" i="4"/>
  <c r="D5511" i="4" s="1"/>
  <c r="E1582" i="4"/>
  <c r="E3784" i="4"/>
  <c r="E5458" i="4"/>
  <c r="E5459" i="4"/>
  <c r="D5459" i="4" s="1"/>
  <c r="E5128" i="4"/>
  <c r="E1233" i="4"/>
  <c r="E3174" i="4"/>
  <c r="E981" i="4"/>
  <c r="E5839" i="4"/>
  <c r="E2602" i="4"/>
  <c r="E1872" i="4"/>
  <c r="E560" i="4"/>
  <c r="E4756" i="4"/>
  <c r="E3108" i="4"/>
  <c r="D3108" i="4" s="1"/>
  <c r="E4000" i="4"/>
  <c r="E4037" i="4"/>
  <c r="E601" i="4"/>
  <c r="D601" i="4" s="1"/>
  <c r="E4095" i="4"/>
  <c r="E1492" i="4"/>
  <c r="E4354" i="4"/>
  <c r="E95" i="4"/>
  <c r="E239" i="4"/>
  <c r="E5770" i="4"/>
  <c r="D5770" i="4" s="1"/>
  <c r="E1262" i="4"/>
  <c r="E3416" i="4"/>
  <c r="E2758" i="4"/>
  <c r="D2758" i="4" s="1"/>
  <c r="E548" i="4"/>
  <c r="E5482" i="4"/>
  <c r="D5482" i="4" s="1"/>
  <c r="E1344" i="4"/>
  <c r="E3442" i="4"/>
  <c r="E5935" i="4"/>
  <c r="D5935" i="4" s="1"/>
  <c r="E3932" i="4"/>
  <c r="E822" i="4"/>
  <c r="E5914" i="4"/>
  <c r="D5914" i="4" s="1"/>
  <c r="E698" i="4"/>
  <c r="E3350" i="4"/>
  <c r="E5558" i="4"/>
  <c r="E1279" i="4"/>
  <c r="E5058" i="4"/>
  <c r="E2095" i="4"/>
  <c r="E5232" i="4"/>
  <c r="E2022" i="4"/>
  <c r="D2022" i="4" s="1"/>
  <c r="E1127" i="4"/>
  <c r="E2871" i="4"/>
  <c r="E5736" i="4"/>
  <c r="E5707" i="4"/>
  <c r="E246" i="4"/>
  <c r="E6162" i="4"/>
  <c r="E5235" i="4"/>
  <c r="E1275" i="4"/>
  <c r="E3091" i="4"/>
  <c r="E4465" i="4"/>
  <c r="E4498" i="4"/>
  <c r="E3768" i="4"/>
  <c r="E4602" i="4"/>
  <c r="D4602" i="4" s="1"/>
  <c r="E381" i="4"/>
  <c r="D381" i="4" s="1"/>
  <c r="E3816" i="4"/>
  <c r="D3816" i="4" s="1"/>
  <c r="E2275" i="4"/>
  <c r="E592" i="4"/>
  <c r="E668" i="4"/>
  <c r="E4939" i="4"/>
  <c r="E4267" i="4"/>
  <c r="E3829" i="4"/>
  <c r="E2208" i="4"/>
  <c r="E5418" i="4"/>
  <c r="E2519" i="4"/>
  <c r="E2245" i="4"/>
  <c r="E2312" i="4"/>
  <c r="E5742" i="4"/>
  <c r="E902" i="4"/>
  <c r="E2235" i="4"/>
  <c r="E4019" i="4"/>
  <c r="D4019" i="4" s="1"/>
  <c r="E3681" i="4"/>
  <c r="E2874" i="4"/>
  <c r="E3951" i="4"/>
  <c r="E5389" i="4"/>
  <c r="D5389" i="4" s="1"/>
  <c r="E3515" i="4"/>
  <c r="E2219" i="4"/>
  <c r="E3056" i="4"/>
  <c r="E1403" i="4"/>
  <c r="E3590" i="4"/>
  <c r="E771" i="4"/>
  <c r="E1056" i="4"/>
  <c r="E5852" i="4"/>
  <c r="E3370" i="4"/>
  <c r="E1019" i="4"/>
  <c r="D1019" i="4" s="1"/>
  <c r="E4361" i="4"/>
  <c r="E4142" i="4"/>
  <c r="E6230" i="4"/>
  <c r="E5842" i="4"/>
  <c r="E6347" i="4"/>
  <c r="E1242" i="4"/>
  <c r="E6259" i="4"/>
  <c r="E2409" i="4"/>
  <c r="D2409" i="4" s="1"/>
  <c r="E4711" i="4"/>
  <c r="E1027" i="4"/>
  <c r="E2415" i="4"/>
  <c r="E2071" i="4"/>
  <c r="E5729" i="4"/>
  <c r="E1623" i="4"/>
  <c r="D1623" i="4" s="1"/>
  <c r="E3074" i="4"/>
  <c r="E2425" i="4"/>
  <c r="E4550" i="4"/>
  <c r="E2631" i="4"/>
  <c r="E1650" i="4"/>
  <c r="E5342" i="4"/>
  <c r="E1117" i="4"/>
  <c r="E5622" i="4"/>
  <c r="E176" i="4"/>
  <c r="D176" i="4" s="1"/>
  <c r="E1702" i="4"/>
  <c r="E4021" i="4"/>
  <c r="E1399" i="4"/>
  <c r="E2260" i="4"/>
  <c r="E5344" i="4"/>
  <c r="E4706" i="4"/>
  <c r="E5730" i="4"/>
  <c r="E505" i="4"/>
  <c r="E4718" i="4"/>
  <c r="E2024" i="4"/>
  <c r="E1637" i="4"/>
  <c r="D1637" i="4" s="1"/>
  <c r="E4109" i="4"/>
  <c r="E5257" i="4"/>
  <c r="E1483" i="4"/>
  <c r="E3938" i="4"/>
  <c r="E4203" i="4"/>
  <c r="E5960" i="4"/>
  <c r="E5493" i="4"/>
  <c r="E1232" i="4"/>
  <c r="D1232" i="4" s="1"/>
  <c r="E2813" i="4"/>
  <c r="D2813" i="4" s="1"/>
  <c r="E1018" i="4"/>
  <c r="E1961" i="4"/>
  <c r="E5711" i="4"/>
  <c r="E4108" i="4"/>
  <c r="E3495" i="4"/>
  <c r="D3495" i="4" s="1"/>
  <c r="E5172" i="4"/>
  <c r="E3065" i="4"/>
  <c r="E4214" i="4"/>
  <c r="E4215" i="4"/>
  <c r="D4215" i="4" s="1"/>
  <c r="E5828" i="4"/>
  <c r="E1087" i="4"/>
  <c r="E1934" i="4"/>
  <c r="E4620" i="4"/>
  <c r="E2132" i="4"/>
  <c r="E4053" i="4"/>
  <c r="D4053" i="4" s="1"/>
  <c r="E6057" i="4"/>
  <c r="E2324" i="4"/>
  <c r="E1714" i="4"/>
  <c r="E3532" i="4"/>
  <c r="E3869" i="4"/>
  <c r="E2954" i="4"/>
  <c r="E1306" i="4"/>
  <c r="E5723" i="4"/>
  <c r="E3348" i="4"/>
  <c r="E3007" i="4"/>
  <c r="E530" i="4"/>
  <c r="E3605" i="4"/>
  <c r="E2181" i="4"/>
  <c r="E1134" i="4"/>
  <c r="E1844" i="4"/>
  <c r="D1844" i="4" s="1"/>
  <c r="E197" i="4"/>
  <c r="E1621" i="4"/>
  <c r="E4696" i="4"/>
  <c r="E4937" i="4"/>
  <c r="D4937" i="4" s="1"/>
  <c r="E4900" i="4"/>
  <c r="D4900" i="4" s="1"/>
  <c r="E5237" i="4"/>
  <c r="E3361" i="4"/>
  <c r="E5773" i="4"/>
  <c r="E3466" i="4"/>
  <c r="E110" i="4"/>
  <c r="E3232" i="4"/>
  <c r="E5940" i="4"/>
  <c r="E2914" i="4"/>
  <c r="E641" i="4"/>
  <c r="E1011" i="4"/>
  <c r="E2598" i="4"/>
  <c r="E4002" i="4"/>
  <c r="E6051" i="4"/>
  <c r="E3345" i="4"/>
  <c r="E2901" i="4"/>
  <c r="E5198" i="4"/>
  <c r="E4586" i="4"/>
  <c r="E2928" i="4"/>
  <c r="E3596" i="4"/>
  <c r="E3687" i="4"/>
  <c r="E6257" i="4"/>
  <c r="E1758" i="4"/>
  <c r="E418" i="4"/>
  <c r="E2888" i="4"/>
  <c r="E1878" i="4"/>
  <c r="E3972" i="4"/>
  <c r="E105" i="4"/>
  <c r="E388" i="4"/>
  <c r="D388" i="4" s="1"/>
  <c r="E202" i="4"/>
  <c r="D202" i="4" s="1"/>
  <c r="E166" i="4"/>
  <c r="E275" i="4"/>
  <c r="E298" i="4"/>
  <c r="E4244" i="4"/>
  <c r="E612" i="4"/>
  <c r="E1719" i="4"/>
  <c r="E2274" i="4"/>
  <c r="D2274" i="4" s="1"/>
  <c r="E3216" i="4"/>
  <c r="D3216" i="4" s="1"/>
  <c r="E2338" i="4"/>
  <c r="E5467" i="4"/>
  <c r="E3159" i="4"/>
  <c r="E135" i="4"/>
  <c r="E2873" i="4"/>
  <c r="E2140" i="4"/>
  <c r="E5309" i="4"/>
  <c r="E6439" i="4"/>
  <c r="E6131" i="4"/>
  <c r="E4086" i="4"/>
  <c r="E5812" i="4"/>
  <c r="E6215" i="4"/>
  <c r="E406" i="4"/>
  <c r="E73" i="4"/>
  <c r="E137" i="4"/>
  <c r="E877" i="4"/>
  <c r="E2760" i="4"/>
  <c r="E4950" i="4"/>
  <c r="E3960" i="4"/>
  <c r="E2692" i="4"/>
  <c r="E5768" i="4"/>
  <c r="E4017" i="4"/>
  <c r="E268" i="4"/>
  <c r="E231" i="4"/>
  <c r="E3698" i="4"/>
  <c r="E4239" i="4"/>
  <c r="E3250" i="4"/>
  <c r="E4778" i="4"/>
  <c r="E353" i="4"/>
  <c r="E5996" i="4"/>
  <c r="E75" i="4"/>
  <c r="D75" i="4" s="1"/>
  <c r="E5642" i="4"/>
  <c r="E1135" i="4"/>
  <c r="E5530" i="4"/>
  <c r="E1595" i="4"/>
  <c r="E3548" i="4"/>
  <c r="E4873" i="4"/>
  <c r="E540" i="4"/>
  <c r="E3078" i="4"/>
  <c r="E386" i="4"/>
  <c r="E3123" i="4"/>
  <c r="E3140" i="4"/>
  <c r="E3684" i="4"/>
  <c r="E5854" i="4"/>
  <c r="E2423" i="4"/>
  <c r="E3236" i="4"/>
  <c r="E91" i="4"/>
  <c r="E442" i="4"/>
  <c r="E6291" i="4"/>
  <c r="D6291" i="4" s="1"/>
  <c r="E5367" i="4"/>
  <c r="E603" i="4"/>
  <c r="E2103" i="4"/>
  <c r="E1457" i="4"/>
  <c r="E1734" i="4"/>
  <c r="D1734" i="4" s="1"/>
  <c r="E6323" i="4"/>
  <c r="E2128" i="4"/>
  <c r="E4715" i="4"/>
  <c r="E1210" i="4"/>
  <c r="E928" i="4"/>
  <c r="E4451" i="4"/>
  <c r="E5444" i="4"/>
  <c r="E4298" i="4"/>
  <c r="E4961" i="4"/>
  <c r="E177" i="4"/>
  <c r="E404" i="4"/>
  <c r="E2441" i="4"/>
  <c r="E5771" i="4"/>
  <c r="E297" i="4"/>
  <c r="E5805" i="4"/>
  <c r="E4622" i="4"/>
  <c r="E3324" i="4"/>
  <c r="E2577" i="4"/>
  <c r="E1289" i="4"/>
  <c r="E164" i="4"/>
  <c r="E5278" i="4"/>
  <c r="E2476" i="4"/>
  <c r="E2255" i="4"/>
  <c r="E4574" i="4"/>
  <c r="E432" i="4"/>
  <c r="E5644" i="4"/>
  <c r="E3560" i="4"/>
  <c r="E3965" i="4"/>
  <c r="E4582" i="4"/>
  <c r="E4166" i="4"/>
  <c r="E6085" i="4"/>
  <c r="E5922" i="4"/>
  <c r="D5922" i="4" s="1"/>
  <c r="E2982" i="4"/>
  <c r="E6240" i="4"/>
  <c r="E1898" i="4"/>
  <c r="E4358" i="4"/>
  <c r="E2886" i="4"/>
  <c r="E2780" i="4"/>
  <c r="E2759" i="4"/>
  <c r="E1382" i="4"/>
  <c r="E3127" i="4"/>
  <c r="E3936" i="4"/>
  <c r="E1245" i="4"/>
  <c r="D1245" i="4" s="1"/>
  <c r="E66" i="4"/>
  <c r="E2828" i="4"/>
  <c r="E4258" i="4"/>
  <c r="E5572" i="4"/>
  <c r="D5572" i="4" s="1"/>
  <c r="E4388" i="4"/>
  <c r="E6336" i="4"/>
  <c r="E6400" i="4"/>
  <c r="E4118" i="4"/>
  <c r="E583" i="4"/>
  <c r="E2223" i="4"/>
  <c r="D2223" i="4" s="1"/>
  <c r="E2191" i="4"/>
  <c r="E2680" i="4"/>
  <c r="D2680" i="4" s="1"/>
  <c r="E4976" i="4"/>
  <c r="E1165" i="4"/>
  <c r="E3170" i="4"/>
  <c r="E1987" i="4"/>
  <c r="E6065" i="4"/>
  <c r="E728" i="4"/>
  <c r="D728" i="4" s="1"/>
  <c r="E4064" i="4"/>
  <c r="E2107" i="4"/>
  <c r="D2107" i="4" s="1"/>
  <c r="E883" i="4"/>
  <c r="E1221" i="4"/>
  <c r="E5872" i="4"/>
  <c r="D5872" i="4" s="1"/>
  <c r="E2176" i="4"/>
  <c r="E3463" i="4"/>
  <c r="E1321" i="4"/>
  <c r="E1309" i="4"/>
  <c r="E1960" i="4"/>
  <c r="E821" i="4"/>
  <c r="E5347" i="4"/>
  <c r="E503" i="4"/>
  <c r="E1156" i="4"/>
  <c r="E6003" i="4"/>
  <c r="D6003" i="4" s="1"/>
  <c r="E433" i="4"/>
  <c r="E3850" i="4"/>
  <c r="E4128" i="4"/>
  <c r="E1036" i="4"/>
  <c r="E3757" i="4"/>
  <c r="E3058" i="4"/>
  <c r="E923" i="4"/>
  <c r="E3271" i="4"/>
  <c r="D3271" i="4" s="1"/>
  <c r="E4576" i="4"/>
  <c r="D4576" i="4" s="1"/>
  <c r="E953" i="4"/>
  <c r="E6335" i="4"/>
  <c r="E2058" i="4"/>
  <c r="D2058" i="4" s="1"/>
  <c r="E1281" i="4"/>
  <c r="E3740" i="4"/>
  <c r="E564" i="4"/>
  <c r="D564" i="4" s="1"/>
  <c r="E5513" i="4"/>
  <c r="E4781" i="4"/>
  <c r="E5733" i="4"/>
  <c r="E3314" i="4"/>
  <c r="E204" i="4"/>
  <c r="E27" i="4"/>
  <c r="D27" i="4" s="1"/>
  <c r="E3011" i="4"/>
  <c r="E3132" i="4"/>
  <c r="E320" i="4"/>
  <c r="E1017" i="4"/>
  <c r="E4648" i="4"/>
  <c r="E4390" i="4"/>
  <c r="E1792" i="4"/>
  <c r="E2934" i="4"/>
  <c r="E4277" i="4"/>
  <c r="E1437" i="4"/>
  <c r="E2588" i="4"/>
  <c r="E5705" i="4"/>
  <c r="E652" i="4"/>
  <c r="E3857" i="4"/>
  <c r="E4140" i="4"/>
  <c r="E760" i="4"/>
  <c r="E427" i="4"/>
  <c r="E6184" i="4"/>
  <c r="D6184" i="4" s="1"/>
  <c r="E6189" i="4"/>
  <c r="E911" i="4"/>
  <c r="E4661" i="4"/>
  <c r="E3502" i="4"/>
  <c r="E4103" i="4"/>
  <c r="E5639" i="4"/>
  <c r="E5516" i="4"/>
  <c r="E3577" i="4"/>
  <c r="E358" i="4"/>
  <c r="E5297" i="4"/>
  <c r="D5297" i="4" s="1"/>
  <c r="E3249" i="4"/>
  <c r="D3249" i="4" s="1"/>
  <c r="E4063" i="4"/>
  <c r="D4063" i="4" s="1"/>
  <c r="E409" i="4"/>
  <c r="E5416" i="4"/>
  <c r="E3722" i="4"/>
  <c r="E1296" i="4"/>
  <c r="D1296" i="4" s="1"/>
  <c r="E416" i="4"/>
  <c r="D416" i="4" s="1"/>
  <c r="E3818" i="4"/>
  <c r="E1918" i="4"/>
  <c r="E5556" i="4"/>
  <c r="E5157" i="4"/>
  <c r="E4577" i="4"/>
  <c r="D4577" i="4" s="1"/>
  <c r="E1497" i="4"/>
  <c r="D1497" i="4" s="1"/>
  <c r="E3706" i="4"/>
  <c r="E444" i="4"/>
  <c r="D444" i="4" s="1"/>
  <c r="E4083" i="4"/>
  <c r="E1724" i="4"/>
  <c r="E4055" i="4"/>
  <c r="E5334" i="4"/>
  <c r="E5170" i="4"/>
  <c r="E1183" i="4"/>
  <c r="E5583" i="4"/>
  <c r="E2989" i="4"/>
  <c r="E4177" i="4"/>
  <c r="E3916" i="4"/>
  <c r="E4444" i="4"/>
  <c r="E29" i="4"/>
  <c r="E4585" i="4"/>
  <c r="E4273" i="4"/>
  <c r="E4808" i="4"/>
  <c r="E2715" i="4"/>
  <c r="E3796" i="4"/>
  <c r="D3796" i="4" s="1"/>
  <c r="E1596" i="4"/>
  <c r="E3603" i="4"/>
  <c r="E4760" i="4"/>
  <c r="E4913" i="4"/>
  <c r="E5694" i="4"/>
  <c r="E681" i="4"/>
  <c r="E4635" i="4"/>
  <c r="E3049" i="4"/>
  <c r="E6421" i="4"/>
  <c r="E6385" i="4"/>
  <c r="E5481" i="4"/>
  <c r="E6089" i="4"/>
  <c r="E4365" i="4"/>
  <c r="E3995" i="4"/>
  <c r="E3813" i="4"/>
  <c r="E2746" i="4"/>
  <c r="E587" i="4"/>
  <c r="E5287" i="4"/>
  <c r="E1369" i="4"/>
  <c r="E2824" i="4"/>
  <c r="E2825" i="4"/>
  <c r="E5974" i="4"/>
  <c r="E2945" i="4"/>
  <c r="E182" i="4"/>
  <c r="E5518" i="4"/>
  <c r="E1798" i="4"/>
  <c r="E422" i="4"/>
  <c r="D422" i="4" s="1"/>
  <c r="E5290" i="4"/>
  <c r="E2417" i="4"/>
  <c r="E4494" i="4"/>
  <c r="E3654" i="4"/>
  <c r="E5751" i="4"/>
  <c r="E1082" i="4"/>
  <c r="E2017" i="4"/>
  <c r="E1138" i="4"/>
  <c r="D1138" i="4" s="1"/>
  <c r="E3744" i="4"/>
  <c r="D3744" i="4" s="1"/>
  <c r="E2098" i="4"/>
  <c r="E2995" i="4"/>
  <c r="E5074" i="4"/>
  <c r="E5102" i="4"/>
  <c r="E502" i="4"/>
  <c r="E5586" i="4"/>
  <c r="E4424" i="4"/>
  <c r="E5166" i="4"/>
  <c r="E1924" i="4"/>
  <c r="E715" i="4"/>
  <c r="E4359" i="4"/>
  <c r="E1614" i="4"/>
  <c r="E1362" i="4"/>
  <c r="E1337" i="4"/>
  <c r="E6082" i="4"/>
  <c r="E1166" i="4"/>
  <c r="E4973" i="4"/>
  <c r="E1467" i="4"/>
  <c r="E3576" i="4"/>
  <c r="D3576" i="4" s="1"/>
  <c r="E6444" i="4"/>
  <c r="E3550" i="4"/>
  <c r="E5045" i="4"/>
  <c r="E2355" i="4"/>
  <c r="E3517" i="4"/>
  <c r="E1523" i="4"/>
  <c r="E2797" i="4"/>
  <c r="E5553" i="4"/>
  <c r="E4382" i="4"/>
  <c r="E5060" i="4"/>
  <c r="E2556" i="4"/>
  <c r="E31" i="4"/>
  <c r="E4285" i="4"/>
  <c r="E6100" i="4"/>
  <c r="E2008" i="4"/>
  <c r="E184" i="4"/>
  <c r="E4263" i="4"/>
  <c r="E1616" i="4"/>
  <c r="E410" i="4"/>
  <c r="E1072" i="4"/>
  <c r="E4618" i="4"/>
  <c r="E727" i="4"/>
  <c r="E3255" i="4"/>
  <c r="E3695" i="4"/>
  <c r="E5602" i="4"/>
  <c r="D5602" i="4" s="1"/>
  <c r="E1304" i="4"/>
  <c r="E5154" i="4"/>
  <c r="E3791" i="4"/>
  <c r="E4174" i="4"/>
  <c r="E5545" i="4"/>
  <c r="E1943" i="4"/>
  <c r="E2035" i="4"/>
  <c r="E5915" i="4"/>
  <c r="E2271" i="4"/>
  <c r="E5443" i="4"/>
  <c r="D5443" i="4" s="1"/>
  <c r="E196" i="4"/>
  <c r="E3918" i="4"/>
  <c r="D3918" i="4" s="1"/>
  <c r="E1545" i="4"/>
  <c r="E1829" i="4"/>
  <c r="E5304" i="4"/>
  <c r="E4541" i="4"/>
  <c r="E3397" i="4"/>
  <c r="E1283" i="4"/>
  <c r="E3257" i="4"/>
  <c r="D3257" i="4" s="1"/>
  <c r="E1330" i="4"/>
  <c r="E98" i="4"/>
  <c r="E573" i="4"/>
  <c r="E5855" i="4"/>
  <c r="E4633" i="4"/>
  <c r="E1039" i="4"/>
  <c r="E284" i="4"/>
  <c r="E3863" i="4"/>
  <c r="E3080" i="4"/>
  <c r="E4947" i="4"/>
  <c r="E3191" i="4"/>
  <c r="E5141" i="4"/>
  <c r="D5141" i="4" s="1"/>
  <c r="E5119" i="4"/>
  <c r="E1863" i="4"/>
  <c r="D1863" i="4" s="1"/>
  <c r="E2111" i="4"/>
  <c r="E2987" i="4"/>
  <c r="E6358" i="4"/>
  <c r="E2939" i="4"/>
  <c r="E2" i="4"/>
  <c r="E3181" i="4"/>
  <c r="E5316" i="4"/>
  <c r="E1196" i="4"/>
  <c r="E2031" i="4"/>
  <c r="E1861" i="4"/>
  <c r="E4882" i="4"/>
  <c r="E4581" i="4"/>
  <c r="E6437" i="4"/>
  <c r="E1108" i="4"/>
  <c r="E2460" i="4"/>
  <c r="E3469" i="4"/>
  <c r="E4018" i="4"/>
  <c r="E4293" i="4"/>
  <c r="E6194" i="4"/>
  <c r="E4744" i="4"/>
  <c r="E188" i="4"/>
  <c r="E1588" i="4"/>
  <c r="E4847" i="4"/>
  <c r="E3219" i="4"/>
  <c r="E5133" i="4"/>
  <c r="E3694" i="4"/>
  <c r="E213" i="4"/>
  <c r="E3624" i="4"/>
  <c r="E1973" i="4"/>
  <c r="E1320" i="4"/>
  <c r="E5211" i="4"/>
  <c r="D5211" i="4" s="1"/>
  <c r="E2665" i="4"/>
  <c r="E2332" i="4"/>
  <c r="E2313" i="4"/>
  <c r="D2313" i="4" s="1"/>
  <c r="E2225" i="4"/>
  <c r="E596" i="4"/>
  <c r="E285" i="4"/>
  <c r="E1575" i="4"/>
  <c r="E4908" i="4"/>
  <c r="E4669" i="4"/>
  <c r="E3934" i="4"/>
  <c r="E3433" i="4"/>
  <c r="D3433" i="4" s="1"/>
  <c r="E5497" i="4"/>
  <c r="E5941" i="4"/>
  <c r="E4886" i="4"/>
  <c r="D4886" i="4" s="1"/>
  <c r="E554" i="4"/>
  <c r="E6176" i="4"/>
  <c r="D6176" i="4" s="1"/>
  <c r="E2471" i="4"/>
  <c r="E1731" i="4"/>
  <c r="E4632" i="4"/>
  <c r="E5654" i="4"/>
  <c r="E6122" i="4"/>
  <c r="E170" i="4"/>
  <c r="E5883" i="4"/>
  <c r="E235" i="4"/>
  <c r="E3533" i="4"/>
  <c r="E2187" i="4"/>
  <c r="E2194" i="4"/>
  <c r="E5457" i="4"/>
  <c r="E6258" i="4"/>
  <c r="E3685" i="4"/>
  <c r="E3658" i="4"/>
  <c r="D3658" i="4" s="1"/>
  <c r="E599" i="4"/>
  <c r="E3286" i="4"/>
  <c r="E593" i="4"/>
  <c r="E2402" i="4"/>
  <c r="E3948" i="4"/>
  <c r="E5499" i="4"/>
  <c r="E2774" i="4"/>
  <c r="E4057" i="4"/>
  <c r="E790" i="4"/>
  <c r="E1463" i="4"/>
  <c r="E3440" i="4"/>
  <c r="E6196" i="4"/>
  <c r="E693" i="4"/>
  <c r="D693" i="4" s="1"/>
  <c r="E5483" i="4"/>
  <c r="E1576" i="4"/>
  <c r="E1729" i="4"/>
  <c r="E121" i="4"/>
  <c r="E3886" i="4"/>
  <c r="E316" i="4"/>
  <c r="E1907" i="4"/>
  <c r="D1907" i="4" s="1"/>
  <c r="E1786" i="4"/>
  <c r="E3041" i="4"/>
  <c r="E2416" i="4"/>
  <c r="D2416" i="4" s="1"/>
  <c r="E79" i="4"/>
  <c r="E705" i="4"/>
  <c r="E6048" i="4"/>
  <c r="E2310" i="4"/>
  <c r="E3349" i="4"/>
  <c r="E2296" i="4"/>
  <c r="E5042" i="4"/>
  <c r="E3830" i="4"/>
  <c r="E2039" i="4"/>
  <c r="E4844" i="4"/>
  <c r="E1332" i="4"/>
  <c r="E4318" i="4"/>
  <c r="E449" i="4"/>
  <c r="D449" i="4" s="1"/>
  <c r="E3520" i="4"/>
  <c r="E1030" i="4"/>
  <c r="E742" i="4"/>
  <c r="E1453" i="4"/>
  <c r="E1830" i="4"/>
  <c r="E4275" i="4"/>
  <c r="E1076" i="4"/>
  <c r="D1076" i="4" s="1"/>
  <c r="E4709" i="4"/>
  <c r="E6181" i="4"/>
  <c r="E5858" i="4"/>
  <c r="E4840" i="4"/>
  <c r="E5585" i="4"/>
  <c r="E5921" i="4"/>
  <c r="E2590" i="4"/>
  <c r="E2135" i="4"/>
  <c r="E5568" i="4"/>
  <c r="E6389" i="4"/>
  <c r="E1818" i="4"/>
  <c r="E4717" i="4"/>
  <c r="E206" i="4"/>
  <c r="E2269" i="4"/>
  <c r="E2290" i="4"/>
  <c r="E2307" i="4"/>
  <c r="E3501" i="4"/>
  <c r="E1092" i="4"/>
  <c r="E5328" i="4"/>
  <c r="D5328" i="4" s="1"/>
  <c r="E5520" i="4"/>
  <c r="E1732" i="4"/>
  <c r="D1732" i="4" s="1"/>
  <c r="E4694" i="4"/>
  <c r="E5353" i="4"/>
  <c r="E2419" i="4"/>
  <c r="E1548" i="4"/>
  <c r="E2299" i="4"/>
  <c r="E2596" i="4"/>
  <c r="E2728" i="4"/>
  <c r="E347" i="4"/>
  <c r="E769" i="4"/>
  <c r="E5149" i="4"/>
  <c r="E3640" i="4"/>
  <c r="E2078" i="4"/>
  <c r="E4607" i="4"/>
  <c r="D4607" i="4" s="1"/>
  <c r="E3989" i="4"/>
  <c r="E875" i="4"/>
  <c r="E5412" i="4"/>
  <c r="E1933" i="4"/>
  <c r="E609" i="4"/>
  <c r="E5690" i="4"/>
  <c r="E2040" i="4"/>
  <c r="E4616" i="4"/>
  <c r="E3149" i="4"/>
  <c r="D3149" i="4" s="1"/>
  <c r="E6426" i="4"/>
  <c r="E1727" i="4"/>
  <c r="D1727" i="4" s="1"/>
  <c r="E1600" i="4"/>
  <c r="E1690" i="4"/>
  <c r="E4911" i="4"/>
  <c r="E835" i="4"/>
  <c r="E3012" i="4"/>
  <c r="E3122" i="4"/>
  <c r="E604" i="4"/>
  <c r="E2400" i="4"/>
  <c r="E6012" i="4"/>
  <c r="E6036" i="4"/>
  <c r="E1375" i="4"/>
  <c r="E36" i="4"/>
  <c r="E1901" i="4"/>
  <c r="E3853" i="4"/>
  <c r="E2086" i="4"/>
  <c r="E3957" i="4"/>
  <c r="E6165" i="4"/>
  <c r="E3664" i="4"/>
  <c r="E805" i="4"/>
  <c r="E1951" i="4"/>
  <c r="E4522" i="4"/>
  <c r="E111" i="4"/>
  <c r="E815" i="4"/>
  <c r="E1219" i="4"/>
  <c r="E3227" i="4"/>
  <c r="E4375" i="4"/>
  <c r="D4375" i="4" s="1"/>
  <c r="E4517" i="4"/>
  <c r="E6068" i="4"/>
  <c r="D6068" i="4" s="1"/>
  <c r="E4323" i="4"/>
  <c r="E966" i="4"/>
  <c r="E1091" i="4"/>
  <c r="E3238" i="4"/>
  <c r="D3238" i="4" s="1"/>
  <c r="E3185" i="4"/>
  <c r="E2215" i="4"/>
  <c r="D2215" i="4" s="1"/>
  <c r="E5774" i="4"/>
  <c r="E1410" i="4"/>
  <c r="E4686" i="4"/>
  <c r="E3519" i="4"/>
  <c r="E1607" i="4"/>
  <c r="E4532" i="4"/>
  <c r="E6218" i="4"/>
  <c r="E3481" i="4"/>
  <c r="E2544" i="4"/>
  <c r="E3415" i="4"/>
  <c r="E1434" i="4"/>
  <c r="E1978" i="4"/>
  <c r="E172" i="4"/>
  <c r="E3204" i="4"/>
  <c r="E5065" i="4"/>
  <c r="E4836" i="4"/>
  <c r="E3431" i="4"/>
  <c r="E2986" i="4"/>
  <c r="E3475" i="4"/>
  <c r="E389" i="4"/>
  <c r="E2394" i="4"/>
  <c r="E1931" i="4"/>
  <c r="E1371" i="4"/>
  <c r="E3309" i="4"/>
  <c r="E999" i="4"/>
  <c r="E3019" i="4"/>
  <c r="E5608" i="4"/>
  <c r="E4901" i="4"/>
  <c r="E3638" i="4"/>
  <c r="D3638" i="4" s="1"/>
  <c r="E6041" i="4"/>
  <c r="E3009" i="4"/>
  <c r="E845" i="4"/>
  <c r="E2968" i="4"/>
  <c r="E4822" i="4"/>
  <c r="E6309" i="4"/>
  <c r="E1121" i="4"/>
  <c r="E207" i="4"/>
  <c r="E3228" i="4"/>
  <c r="E4291" i="4"/>
  <c r="E828" i="4"/>
  <c r="D828" i="4" s="1"/>
  <c r="E1008" i="4"/>
  <c r="E4794" i="4"/>
  <c r="E898" i="4"/>
  <c r="E3214" i="4"/>
  <c r="D3214" i="4" s="1"/>
  <c r="E446" i="4"/>
  <c r="E3247" i="4"/>
  <c r="E3621" i="4"/>
  <c r="D3621" i="4" s="1"/>
  <c r="E357" i="4"/>
  <c r="E2850" i="4"/>
  <c r="E2177" i="4"/>
  <c r="E1388" i="4"/>
  <c r="E6231" i="4"/>
  <c r="E1194" i="4"/>
  <c r="E5834" i="4"/>
  <c r="E4557" i="4"/>
  <c r="E1606" i="4"/>
  <c r="E1831" i="4"/>
  <c r="E5790" i="4"/>
  <c r="D5790" i="4" s="1"/>
  <c r="E319" i="4"/>
  <c r="D319" i="4" s="1"/>
  <c r="E2143" i="4"/>
  <c r="E82" i="4"/>
  <c r="E547" i="4"/>
  <c r="E5251" i="4"/>
  <c r="D5251" i="4" s="1"/>
  <c r="E5720" i="4"/>
  <c r="E6055" i="4"/>
  <c r="E3996" i="4"/>
  <c r="E3874" i="4"/>
  <c r="E3240" i="4"/>
  <c r="E1216" i="4"/>
  <c r="D1216" i="4" s="1"/>
  <c r="E2373" i="4"/>
  <c r="E899" i="4"/>
  <c r="E3958" i="4"/>
  <c r="D3958" i="4" s="1"/>
  <c r="E198" i="4"/>
  <c r="D198" i="4" s="1"/>
  <c r="E2568" i="4"/>
  <c r="E521" i="4"/>
  <c r="E2091" i="4"/>
  <c r="E6075" i="4"/>
  <c r="E4731" i="4"/>
  <c r="E2018" i="4"/>
  <c r="E830" i="4"/>
  <c r="D830" i="4" s="1"/>
  <c r="E5059" i="4"/>
  <c r="D5059" i="4" s="1"/>
  <c r="E2639" i="4"/>
  <c r="E3588" i="4"/>
  <c r="E2188" i="4"/>
  <c r="E3399" i="4"/>
  <c r="E1709" i="4"/>
  <c r="E1888" i="4"/>
  <c r="E4606" i="4"/>
  <c r="E5631" i="4"/>
  <c r="E4499" i="4"/>
  <c r="E1002" i="4"/>
  <c r="E4362" i="4"/>
  <c r="E2944" i="4"/>
  <c r="E5222" i="4"/>
  <c r="E6096" i="4"/>
  <c r="E2961" i="4"/>
  <c r="D2961" i="4" s="1"/>
  <c r="E2186" i="4"/>
  <c r="E1718" i="4"/>
  <c r="E6320" i="4"/>
  <c r="E5281" i="4"/>
  <c r="E5906" i="4"/>
  <c r="E1185" i="4"/>
  <c r="E2469" i="4"/>
  <c r="E1640" i="4"/>
  <c r="E4854" i="4"/>
  <c r="E5355" i="4"/>
  <c r="E4132" i="4"/>
  <c r="E6359" i="4"/>
  <c r="E2358" i="4"/>
  <c r="E4440" i="4"/>
  <c r="E6419" i="4"/>
  <c r="E3325" i="4"/>
  <c r="E1820" i="4"/>
  <c r="E4139" i="4"/>
  <c r="E3083" i="4"/>
  <c r="E5082" i="4"/>
  <c r="E3456" i="4"/>
  <c r="E3378" i="4"/>
  <c r="E32" i="4"/>
  <c r="E4413" i="4"/>
  <c r="E4890" i="4"/>
  <c r="E1941" i="4"/>
  <c r="E141" i="4"/>
  <c r="E93" i="4"/>
  <c r="E3110" i="4"/>
  <c r="E4101" i="4"/>
  <c r="E4889" i="4"/>
  <c r="E2104" i="4"/>
  <c r="E1357" i="4"/>
  <c r="E2026" i="4"/>
  <c r="E5004" i="4"/>
  <c r="E1932" i="4"/>
  <c r="E2814" i="4"/>
  <c r="E6053" i="4"/>
  <c r="E2239" i="4"/>
  <c r="E5027" i="4"/>
  <c r="D5027" i="4" s="1"/>
  <c r="E3428" i="4"/>
  <c r="E1484" i="4"/>
  <c r="E60" i="4"/>
  <c r="E4292" i="4"/>
  <c r="E949" i="4"/>
  <c r="E5917" i="4"/>
  <c r="E5777" i="4"/>
  <c r="D5777" i="4" s="1"/>
  <c r="E5125" i="4"/>
  <c r="D5125" i="4" s="1"/>
  <c r="E2494" i="4"/>
  <c r="E171" i="4"/>
  <c r="E4884" i="4"/>
  <c r="D4884" i="4" s="1"/>
  <c r="E536" i="4"/>
  <c r="E4084" i="4"/>
  <c r="E605" i="4"/>
  <c r="D605" i="4" s="1"/>
  <c r="E3451" i="4"/>
  <c r="E2201" i="4"/>
  <c r="E4758" i="4"/>
  <c r="D4758" i="4" s="1"/>
  <c r="E1500" i="4"/>
  <c r="E3221" i="4"/>
  <c r="D3221" i="4" s="1"/>
  <c r="E4610" i="4"/>
  <c r="E2222" i="4"/>
  <c r="E2996" i="4"/>
  <c r="E884" i="4"/>
  <c r="E5356" i="4"/>
  <c r="D5356" i="4" s="1"/>
  <c r="E1681" i="4"/>
  <c r="E1069" i="4"/>
  <c r="E4815" i="4"/>
  <c r="E3329" i="4"/>
  <c r="D3329" i="4" s="1"/>
  <c r="E209" i="4"/>
  <c r="E1775" i="4"/>
  <c r="E2386" i="4"/>
  <c r="E2603" i="4"/>
  <c r="E6132" i="4"/>
  <c r="D6132" i="4" s="1"/>
  <c r="E2586" i="4"/>
  <c r="E468" i="4"/>
  <c r="D468" i="4" s="1"/>
  <c r="E3206" i="4"/>
  <c r="E462" i="4"/>
  <c r="E4336" i="4"/>
  <c r="E1205" i="4"/>
  <c r="E5756" i="4"/>
  <c r="E1259" i="4"/>
  <c r="E4305" i="4"/>
  <c r="E3244" i="4"/>
  <c r="E414" i="4"/>
  <c r="E5775" i="4"/>
  <c r="E6330" i="4"/>
  <c r="E2257" i="4"/>
  <c r="E630" i="4"/>
  <c r="E452" i="4"/>
  <c r="E674" i="4"/>
  <c r="E859" i="4"/>
  <c r="E704" i="4"/>
  <c r="E4191" i="4"/>
  <c r="E6394" i="4"/>
  <c r="E511" i="4"/>
  <c r="E218" i="4"/>
  <c r="E2775" i="4"/>
  <c r="D2775" i="4" s="1"/>
  <c r="E736" i="4"/>
  <c r="E1065" i="4"/>
  <c r="E1899" i="4"/>
  <c r="E2806" i="4"/>
  <c r="E4860" i="4"/>
  <c r="E3714" i="4"/>
  <c r="E3436" i="4"/>
  <c r="D3436" i="4" s="1"/>
  <c r="E4540" i="4"/>
  <c r="E5317" i="4"/>
  <c r="E5265" i="4"/>
  <c r="D5265" i="4" s="1"/>
  <c r="E6021" i="4"/>
  <c r="E765" i="4"/>
  <c r="D765" i="4" s="1"/>
  <c r="E3690" i="4"/>
  <c r="E457" i="4"/>
  <c r="E100" i="4"/>
  <c r="E3849" i="4"/>
  <c r="E3773" i="4"/>
  <c r="E2300" i="4"/>
  <c r="E6435" i="4"/>
  <c r="E4211" i="4"/>
  <c r="E4912" i="4"/>
  <c r="E4988" i="4"/>
  <c r="E5617" i="4"/>
  <c r="D5617" i="4" s="1"/>
  <c r="E2990" i="4"/>
  <c r="D2990" i="4" s="1"/>
  <c r="E6152" i="4"/>
  <c r="E2136" i="4"/>
  <c r="E4684" i="4"/>
  <c r="E4736" i="4"/>
  <c r="E3700" i="4"/>
  <c r="E1223" i="4"/>
  <c r="E4852" i="4"/>
  <c r="E2182" i="4"/>
  <c r="E3527" i="4"/>
  <c r="D3527" i="4" s="1"/>
  <c r="E5084" i="4"/>
  <c r="E3815" i="4"/>
  <c r="E4216" i="4"/>
  <c r="E2952" i="4"/>
  <c r="E2798" i="4"/>
  <c r="E3992" i="4"/>
  <c r="E1237" i="4"/>
  <c r="D1237" i="4" s="1"/>
  <c r="E1086" i="4"/>
  <c r="E703" i="4"/>
  <c r="E154" i="4"/>
  <c r="E5245" i="4"/>
  <c r="D5245" i="4" s="1"/>
  <c r="E5110" i="4"/>
  <c r="E3778" i="4"/>
  <c r="E2463" i="4"/>
  <c r="E3480" i="4"/>
  <c r="E1211" i="4"/>
  <c r="E5743" i="4"/>
  <c r="E2584" i="4"/>
  <c r="E1308" i="4"/>
  <c r="E5725" i="4"/>
  <c r="E3845" i="4"/>
  <c r="E4372" i="4"/>
  <c r="E112" i="4"/>
  <c r="E5231" i="4"/>
  <c r="E3772" i="4"/>
  <c r="E4322" i="4"/>
  <c r="E293" i="4"/>
  <c r="E1115" i="4"/>
  <c r="E4286" i="4"/>
  <c r="E5685" i="4"/>
  <c r="E5552" i="4"/>
  <c r="D5552" i="4" s="1"/>
  <c r="E1707" i="4"/>
  <c r="D1707" i="4" s="1"/>
  <c r="E3893" i="4"/>
  <c r="E4458" i="4"/>
  <c r="E1363" i="4"/>
  <c r="E2587" i="4"/>
  <c r="E1817" i="4"/>
  <c r="E5054" i="4"/>
  <c r="E147" i="4"/>
  <c r="E3417" i="4"/>
  <c r="E4504" i="4"/>
  <c r="E1353" i="4"/>
  <c r="E5849" i="4"/>
  <c r="E6428" i="4"/>
  <c r="E4466" i="4"/>
  <c r="D4466" i="4" s="1"/>
  <c r="E2034" i="4"/>
  <c r="E506" i="4"/>
  <c r="E1922" i="4"/>
  <c r="E4826" i="4"/>
  <c r="E4006" i="4"/>
  <c r="E4814" i="4"/>
  <c r="E5722" i="4"/>
  <c r="E1716" i="4"/>
  <c r="E1178" i="4"/>
  <c r="E3898" i="4"/>
  <c r="E5890" i="4"/>
  <c r="E3766" i="4"/>
  <c r="E1893" i="4"/>
  <c r="E4420" i="4"/>
  <c r="E3455" i="4"/>
  <c r="E1212" i="4"/>
  <c r="E69" i="4"/>
  <c r="E286" i="4"/>
  <c r="E4288" i="4"/>
  <c r="E2535" i="4"/>
  <c r="E4206" i="4"/>
  <c r="E3027" i="4"/>
  <c r="E531" i="4"/>
  <c r="E3165" i="4"/>
  <c r="E3771" i="4"/>
  <c r="E976" i="4"/>
  <c r="E3374" i="4"/>
  <c r="E2614" i="4"/>
  <c r="E677" i="4"/>
  <c r="E1956" i="4"/>
  <c r="E1903" i="4"/>
  <c r="E5407" i="4"/>
  <c r="E4324" i="4"/>
  <c r="E3196" i="4"/>
  <c r="E2264" i="4"/>
  <c r="E1001" i="4"/>
  <c r="E2656" i="4"/>
  <c r="E4798" i="4"/>
  <c r="E2216" i="4"/>
  <c r="E5970" i="4"/>
  <c r="E724" i="4"/>
  <c r="E1393" i="4"/>
  <c r="E1638" i="4"/>
  <c r="E302" i="4"/>
  <c r="E2398" i="4"/>
  <c r="E5298" i="4"/>
  <c r="E2326" i="4"/>
  <c r="E1675" i="4"/>
  <c r="E6197" i="4"/>
  <c r="E5056" i="4"/>
  <c r="E6398" i="4"/>
  <c r="E3266" i="4"/>
  <c r="D3266" i="4" s="1"/>
  <c r="E101" i="4"/>
  <c r="E2896" i="4"/>
  <c r="E1885" i="4"/>
  <c r="D1885" i="4" s="1"/>
  <c r="E4931" i="4"/>
  <c r="E1244" i="4"/>
  <c r="E4088" i="4"/>
  <c r="D4088" i="4" s="1"/>
  <c r="E5797" i="4"/>
  <c r="E3826" i="4"/>
  <c r="E619" i="4"/>
  <c r="E2930" i="4"/>
  <c r="E4645" i="4"/>
  <c r="E5757" i="4"/>
  <c r="E3344" i="4"/>
  <c r="E627" i="4"/>
  <c r="E5937" i="4"/>
  <c r="E1307" i="4"/>
  <c r="E3483" i="4"/>
  <c r="E5153" i="4"/>
  <c r="E2942" i="4"/>
  <c r="D2942" i="4" s="1"/>
  <c r="E2501" i="4"/>
  <c r="E5254" i="4"/>
  <c r="E964" i="4"/>
  <c r="E2831" i="4"/>
  <c r="E3153" i="4"/>
  <c r="E2984" i="4"/>
  <c r="E5420" i="4"/>
  <c r="E672" i="4"/>
  <c r="E2212" i="4"/>
  <c r="D2212" i="4" s="1"/>
  <c r="E128" i="4"/>
  <c r="E3291" i="4"/>
  <c r="E6357" i="4"/>
  <c r="E6224" i="4"/>
  <c r="E1385" i="4"/>
  <c r="E5887" i="4"/>
  <c r="E1338" i="4"/>
  <c r="E5109" i="4"/>
  <c r="E1124" i="4"/>
  <c r="E957" i="4"/>
  <c r="E4172" i="4"/>
  <c r="E1217" i="4"/>
  <c r="E5980" i="4"/>
  <c r="D5980" i="4" s="1"/>
  <c r="E3390" i="4"/>
  <c r="E2162" i="4"/>
  <c r="E4563" i="4"/>
  <c r="E2113" i="4"/>
  <c r="E2053" i="4"/>
  <c r="E2898" i="4"/>
  <c r="E1678" i="4"/>
  <c r="E2280" i="4"/>
  <c r="E3453" i="4"/>
  <c r="E1813" i="4"/>
  <c r="E5113" i="4"/>
  <c r="E4463" i="4"/>
  <c r="E4653" i="4"/>
  <c r="E5634" i="4"/>
  <c r="E2509" i="4"/>
  <c r="E4688" i="4"/>
  <c r="E6366" i="4"/>
  <c r="E3947" i="4"/>
  <c r="E2354" i="4"/>
  <c r="E6183" i="4"/>
  <c r="E5249" i="4"/>
  <c r="E5337" i="4"/>
  <c r="E539" i="4"/>
  <c r="E5664" i="4"/>
  <c r="E6326" i="4"/>
  <c r="D6326" i="4" s="1"/>
  <c r="E5360" i="4"/>
  <c r="E3735" i="4"/>
  <c r="E2500" i="4"/>
  <c r="D2500" i="4" s="1"/>
  <c r="E487" i="4"/>
  <c r="E5384" i="4"/>
  <c r="E492" i="4"/>
  <c r="E5005" i="4"/>
  <c r="E6285" i="4"/>
  <c r="D6285" i="4" s="1"/>
  <c r="E572" i="4"/>
  <c r="D572" i="4" s="1"/>
  <c r="E1904" i="4"/>
  <c r="E820" i="4"/>
  <c r="E5401" i="4"/>
  <c r="D5401" i="4" s="1"/>
  <c r="E6185" i="4"/>
  <c r="D6185" i="4" s="1"/>
  <c r="E2399" i="4"/>
  <c r="E1992" i="4"/>
  <c r="E778" i="4"/>
  <c r="E5448" i="4"/>
  <c r="E1026" i="4"/>
  <c r="E4708" i="4"/>
  <c r="E2461" i="4"/>
  <c r="E2694" i="4"/>
  <c r="E1446" i="4"/>
  <c r="E556" i="4"/>
  <c r="E4875" i="4"/>
  <c r="D4875" i="4" s="1"/>
  <c r="E1125" i="4"/>
  <c r="E236" i="4"/>
  <c r="E1945" i="4"/>
  <c r="E6387" i="4"/>
  <c r="E4344" i="4"/>
  <c r="E3985" i="4"/>
  <c r="E1954" i="4"/>
  <c r="E1808" i="4"/>
  <c r="E937" i="4"/>
  <c r="E2650" i="4"/>
  <c r="E965" i="4"/>
  <c r="D965" i="4" s="1"/>
  <c r="E658" i="4"/>
  <c r="E1535" i="4"/>
  <c r="E2709" i="4"/>
  <c r="E5402" i="4"/>
  <c r="E6305" i="4"/>
  <c r="E733" i="4"/>
  <c r="E2249" i="4"/>
  <c r="E1433" i="4"/>
  <c r="E2787" i="4"/>
  <c r="E489" i="4"/>
  <c r="E4369" i="4"/>
  <c r="E1037" i="4"/>
  <c r="E3281" i="4"/>
  <c r="E4742" i="4"/>
  <c r="D4742" i="4" s="1"/>
  <c r="E1743" i="4"/>
  <c r="D1743" i="4" s="1"/>
  <c r="E4693" i="4"/>
  <c r="E4158" i="4"/>
  <c r="E1585" i="4"/>
  <c r="D1585" i="4" s="1"/>
  <c r="E4764" i="4"/>
  <c r="D4764" i="4" s="1"/>
  <c r="E3353" i="4"/>
  <c r="E1838" i="4"/>
  <c r="E2805" i="4"/>
  <c r="E6315" i="4"/>
  <c r="E2317" i="4"/>
  <c r="E5077" i="4"/>
  <c r="E5049" i="4"/>
  <c r="E5150" i="4"/>
  <c r="D5150" i="4" s="1"/>
  <c r="E4713" i="4"/>
  <c r="E3554" i="4"/>
  <c r="E1647" i="4"/>
  <c r="E2155" i="4"/>
  <c r="E1902" i="4"/>
  <c r="E435" i="4"/>
  <c r="E1099" i="4"/>
  <c r="E5554" i="4"/>
  <c r="E4004" i="4"/>
  <c r="E2988" i="4"/>
  <c r="E5587" i="4"/>
  <c r="E5335" i="4"/>
  <c r="E3567" i="4"/>
  <c r="D3567" i="4" s="1"/>
  <c r="E3535" i="4"/>
  <c r="E4201" i="4"/>
  <c r="E6404" i="4"/>
  <c r="E4627" i="4"/>
  <c r="E2323" i="4"/>
  <c r="E2349" i="4"/>
  <c r="E738" i="4"/>
  <c r="E5358" i="4"/>
  <c r="E4443" i="4"/>
  <c r="E6046" i="4"/>
  <c r="E1746" i="4"/>
  <c r="E838" i="4"/>
  <c r="E4051" i="4"/>
  <c r="E1501" i="4"/>
  <c r="E3187" i="4"/>
  <c r="E785" i="4"/>
  <c r="E6311" i="4"/>
  <c r="E3825" i="4"/>
  <c r="E4477" i="4"/>
  <c r="E4205" i="4"/>
  <c r="D4205" i="4" s="1"/>
  <c r="E3994" i="4"/>
  <c r="D3994" i="4" s="1"/>
  <c r="E766" i="4"/>
  <c r="E2997" i="4"/>
  <c r="E6442" i="4"/>
  <c r="E1241" i="4"/>
  <c r="E4090" i="4"/>
  <c r="E4418" i="4"/>
  <c r="E563" i="4"/>
  <c r="E6432" i="4"/>
  <c r="E5186" i="4"/>
  <c r="D5186" i="4" s="1"/>
  <c r="E4138" i="4"/>
  <c r="D4138" i="4" s="1"/>
  <c r="E3537" i="4"/>
  <c r="E5226" i="4"/>
  <c r="E3272" i="4"/>
  <c r="D3272" i="4" s="1"/>
  <c r="E1450" i="4"/>
  <c r="E5875" i="4"/>
  <c r="E3890" i="4"/>
  <c r="E4157" i="4"/>
  <c r="D4157" i="4" s="1"/>
  <c r="E2869" i="4"/>
  <c r="E35" i="4"/>
  <c r="E4120" i="4"/>
  <c r="E2454" i="4"/>
  <c r="E6208" i="4"/>
  <c r="E6378" i="4"/>
  <c r="E4533" i="4"/>
  <c r="E4601" i="4"/>
  <c r="E4590" i="4"/>
  <c r="E3256" i="4"/>
  <c r="D3256" i="4" s="1"/>
  <c r="E1184" i="4"/>
  <c r="E2868" i="4"/>
  <c r="E3617" i="4"/>
  <c r="E2432" i="4"/>
  <c r="E697" i="4"/>
  <c r="D697" i="4" s="1"/>
  <c r="E3738" i="4"/>
  <c r="E279" i="4"/>
  <c r="E4702" i="4"/>
  <c r="E1691" i="4"/>
  <c r="E337" i="4"/>
  <c r="E4180" i="4"/>
  <c r="D4180" i="4" s="1"/>
  <c r="E5808" i="4"/>
  <c r="E1206" i="4"/>
  <c r="D1206" i="4" s="1"/>
  <c r="E473" i="4"/>
  <c r="E1723" i="4"/>
  <c r="E6073" i="4"/>
  <c r="E6316" i="4"/>
  <c r="E3280" i="4"/>
  <c r="E1292" i="4"/>
  <c r="D1292" i="4" s="1"/>
  <c r="E2392" i="4"/>
  <c r="E5702" i="4"/>
  <c r="E692" i="4"/>
  <c r="E1563" i="4"/>
  <c r="E4777" i="4"/>
  <c r="E5949" i="4"/>
  <c r="D5949" i="4" s="1"/>
  <c r="E2395" i="4"/>
  <c r="D2395" i="4" s="1"/>
  <c r="E4437" i="4"/>
  <c r="D4437" i="4" s="1"/>
  <c r="E3087" i="4"/>
  <c r="E4240" i="4"/>
  <c r="E1049" i="4"/>
  <c r="E4883" i="4"/>
  <c r="E5713" i="4"/>
  <c r="E781" i="4"/>
  <c r="E2731" i="4"/>
  <c r="E4837" i="4"/>
  <c r="E3855" i="4"/>
  <c r="E5405" i="4"/>
  <c r="E2452" i="4"/>
  <c r="E2870" i="4"/>
  <c r="E574" i="4"/>
  <c r="E3998" i="4"/>
  <c r="E5930" i="4"/>
  <c r="E2619" i="4"/>
  <c r="E914" i="4"/>
  <c r="D914" i="4" s="1"/>
  <c r="E3981" i="4"/>
  <c r="E3723" i="4"/>
  <c r="E2612" i="4"/>
  <c r="E1564" i="4"/>
  <c r="E5900" i="4"/>
  <c r="E2474" i="4"/>
  <c r="E2160" i="4"/>
  <c r="E3867" i="4"/>
  <c r="E2263" i="4"/>
  <c r="D2263" i="4" s="1"/>
  <c r="E3005" i="4"/>
  <c r="E4513" i="4"/>
  <c r="E2131" i="4"/>
  <c r="E5673" i="4"/>
  <c r="E1198" i="4"/>
  <c r="E2477" i="4"/>
  <c r="E4643" i="4"/>
  <c r="E4952" i="4"/>
  <c r="E6168" i="4"/>
  <c r="D6168" i="4" s="1"/>
  <c r="E6363" i="4"/>
  <c r="D6363" i="4" s="1"/>
  <c r="E5878" i="4"/>
  <c r="E81" i="4"/>
  <c r="E4397" i="4"/>
  <c r="E3429" i="4"/>
  <c r="E4671" i="4"/>
  <c r="D4671" i="4" s="1"/>
  <c r="E3711" i="4"/>
  <c r="E3385" i="4"/>
  <c r="E1387" i="4"/>
  <c r="D1387" i="4" s="1"/>
  <c r="E2920" i="4"/>
  <c r="E1767" i="4"/>
  <c r="E2796" i="4"/>
  <c r="E4512" i="4"/>
  <c r="E2518" i="4"/>
  <c r="E2192" i="4"/>
  <c r="E1906" i="4"/>
  <c r="E872" i="4"/>
  <c r="E3260" i="4"/>
  <c r="D3260" i="4" s="1"/>
  <c r="E768" i="4"/>
  <c r="E5593" i="4"/>
  <c r="E2822" i="4"/>
  <c r="E5889" i="4"/>
  <c r="E6267" i="4"/>
  <c r="E4197" i="4"/>
  <c r="E4464" i="4"/>
  <c r="D4464" i="4" s="1"/>
  <c r="E6212" i="4"/>
  <c r="E156" i="4"/>
  <c r="D156" i="4" s="1"/>
  <c r="E1199" i="4"/>
  <c r="E1493" i="4"/>
  <c r="E2472" i="4"/>
  <c r="D2472" i="4" s="1"/>
  <c r="E6186" i="4"/>
  <c r="E6110" i="4"/>
  <c r="E2574" i="4"/>
  <c r="D2574" i="4" s="1"/>
  <c r="E1291" i="4"/>
  <c r="D1291" i="4" s="1"/>
  <c r="E5816" i="4"/>
  <c r="E4235" i="4"/>
  <c r="E3406" i="4"/>
  <c r="E5625" i="4"/>
  <c r="E5308" i="4"/>
  <c r="E3756" i="4"/>
  <c r="E4874" i="4"/>
  <c r="D4874" i="4" s="1"/>
  <c r="E6294" i="4"/>
  <c r="E4796" i="4"/>
  <c r="E4173" i="4"/>
  <c r="E3273" i="4"/>
  <c r="E2189" i="4"/>
  <c r="D2189" i="4" s="1"/>
  <c r="E1884" i="4"/>
  <c r="E1752" i="4"/>
  <c r="E676" i="4"/>
  <c r="E5382" i="4"/>
  <c r="D5382" i="4" s="1"/>
  <c r="E133" i="4"/>
  <c r="E5507" i="4"/>
  <c r="E3199" i="4"/>
  <c r="E6346" i="4"/>
  <c r="E2732" i="4"/>
  <c r="E4135" i="4"/>
  <c r="E3872" i="4"/>
  <c r="E4849" i="4"/>
  <c r="E3800" i="4"/>
  <c r="E2789" i="4"/>
  <c r="E6281" i="4"/>
  <c r="E1339" i="4"/>
  <c r="E1821" i="4"/>
  <c r="D1821" i="4" s="1"/>
  <c r="E3842" i="4"/>
  <c r="E1700" i="4"/>
  <c r="E3915" i="4"/>
  <c r="E5139" i="4"/>
  <c r="D5139" i="4" s="1"/>
  <c r="E4470" i="4"/>
  <c r="E2256" i="4"/>
  <c r="E4294" i="4"/>
  <c r="E5657" i="4"/>
  <c r="D5657" i="4" s="1"/>
  <c r="E6447" i="4"/>
  <c r="E1310" i="4"/>
  <c r="E5169" i="4"/>
  <c r="E2356" i="4"/>
  <c r="E3503" i="4"/>
  <c r="E4922" i="4"/>
  <c r="E1887" i="4"/>
  <c r="E2819" i="4"/>
  <c r="E2529" i="4"/>
  <c r="E4394" i="4"/>
  <c r="E660" i="4"/>
  <c r="E417" i="4"/>
  <c r="E4152" i="4"/>
  <c r="E26" i="4"/>
  <c r="E6109" i="4"/>
  <c r="E2092" i="4"/>
  <c r="E5098" i="4"/>
  <c r="E4005" i="4"/>
  <c r="E387" i="4"/>
  <c r="E104" i="4"/>
  <c r="E3864" i="4"/>
  <c r="E1318" i="4"/>
  <c r="D1318" i="4" s="1"/>
  <c r="E3121" i="4"/>
  <c r="E6219" i="4"/>
  <c r="E919" i="4"/>
  <c r="D919" i="4" s="1"/>
  <c r="E5105" i="4"/>
  <c r="E3565" i="4"/>
  <c r="E3075" i="4"/>
  <c r="E1801" i="4"/>
  <c r="E71" i="4"/>
  <c r="E2892" i="4"/>
  <c r="E234" i="4"/>
  <c r="E314" i="4"/>
  <c r="E4690" i="4"/>
  <c r="E2109" i="4"/>
  <c r="E3310" i="4"/>
  <c r="E4284" i="4"/>
  <c r="D4284" i="4" s="1"/>
  <c r="E2480" i="4"/>
  <c r="E857" i="4"/>
  <c r="E6350" i="4"/>
  <c r="E3805" i="4"/>
  <c r="E2440" i="4"/>
  <c r="E4170" i="4"/>
  <c r="E4599" i="4"/>
  <c r="E2957" i="4"/>
  <c r="E5615" i="4"/>
  <c r="E2244" i="4"/>
  <c r="E3952" i="4"/>
  <c r="E876" i="4"/>
  <c r="E6353" i="4"/>
  <c r="E17" i="4"/>
  <c r="D17" i="4" s="1"/>
  <c r="E2322" i="4"/>
  <c r="E3628" i="4"/>
  <c r="E5650" i="4"/>
  <c r="E6384" i="4"/>
  <c r="E242" i="4"/>
  <c r="D242" i="4" s="1"/>
  <c r="E577" i="4"/>
  <c r="D577" i="4" s="1"/>
  <c r="E4126" i="4"/>
  <c r="E3102" i="4"/>
  <c r="D3102" i="4" s="1"/>
  <c r="E1795" i="4"/>
  <c r="E4033" i="4"/>
  <c r="D4033" i="4" s="1"/>
  <c r="E6010" i="4"/>
  <c r="E6175" i="4"/>
  <c r="E5716" i="4"/>
  <c r="E1699" i="4"/>
  <c r="E2862" i="4"/>
  <c r="E6327" i="4"/>
  <c r="E545" i="4"/>
  <c r="E5294" i="4"/>
  <c r="E3745" i="4"/>
  <c r="E3188" i="4"/>
  <c r="E5706" i="4"/>
  <c r="E3144" i="4"/>
  <c r="E3372" i="4"/>
  <c r="E4366" i="4"/>
  <c r="E853" i="4"/>
  <c r="E2371" i="4"/>
  <c r="E6203" i="4"/>
  <c r="D6203" i="4" s="1"/>
  <c r="E555" i="4"/>
  <c r="E4935" i="4"/>
  <c r="E5094" i="4"/>
  <c r="E2206" i="4"/>
  <c r="E1507" i="4"/>
  <c r="E2433" i="4"/>
  <c r="E4876" i="4"/>
  <c r="E2411" i="4"/>
  <c r="E2697" i="4"/>
  <c r="E6199" i="4"/>
  <c r="E447" i="4"/>
  <c r="E3208" i="4"/>
  <c r="E5675" i="4"/>
  <c r="E6033" i="4"/>
  <c r="E1075" i="4"/>
  <c r="E2912" i="4"/>
  <c r="E3459" i="4"/>
  <c r="E5667" i="4"/>
  <c r="D5667" i="4" s="1"/>
  <c r="E2562" i="4"/>
  <c r="E1053" i="4"/>
  <c r="E4902" i="4"/>
  <c r="E4269" i="4"/>
  <c r="E4405" i="4"/>
  <c r="E2305" i="4"/>
  <c r="E1435" i="4"/>
  <c r="E1061" i="4"/>
  <c r="E523" i="4"/>
  <c r="E2403" i="4"/>
  <c r="E3876" i="4"/>
  <c r="E2013" i="4"/>
  <c r="D2013" i="4" s="1"/>
  <c r="E3946" i="4"/>
  <c r="E5440" i="4"/>
  <c r="E1346" i="4"/>
  <c r="E1983" i="4"/>
  <c r="E3897" i="4"/>
  <c r="D3897" i="4" s="1"/>
  <c r="E4039" i="4"/>
  <c r="E150" i="4"/>
  <c r="D150" i="4" s="1"/>
  <c r="E1109" i="4"/>
  <c r="E39" i="4"/>
  <c r="E3386" i="4"/>
  <c r="E438" i="4"/>
  <c r="D438" i="4" s="1"/>
  <c r="E496" i="4"/>
  <c r="E2725" i="4"/>
  <c r="E5526" i="4"/>
  <c r="D5526" i="4" s="1"/>
  <c r="E2488" i="4"/>
  <c r="E526" i="4"/>
  <c r="E3119" i="4"/>
  <c r="E5492" i="4"/>
  <c r="E4011" i="4"/>
  <c r="E1804" i="4"/>
  <c r="E5760" i="4"/>
  <c r="D5760" i="4" s="1"/>
  <c r="E1837" i="4"/>
  <c r="E1745" i="4"/>
  <c r="D1745" i="4" s="1"/>
  <c r="E3528" i="4"/>
  <c r="E3514" i="4"/>
  <c r="E3604" i="4"/>
  <c r="E3641" i="4"/>
  <c r="E895" i="4"/>
  <c r="E5829" i="4"/>
  <c r="D5829" i="4" s="1"/>
  <c r="E3251" i="4"/>
  <c r="E1142" i="4"/>
  <c r="D1142" i="4" s="1"/>
  <c r="E65" i="4"/>
  <c r="D65" i="4" s="1"/>
  <c r="E629" i="4"/>
  <c r="E718" i="4"/>
  <c r="D718" i="4" s="1"/>
  <c r="E4775" i="4"/>
  <c r="E3484" i="4"/>
  <c r="E3753" i="4"/>
  <c r="E4439" i="4"/>
  <c r="E4600" i="4"/>
  <c r="E1023" i="4"/>
  <c r="E2698" i="4"/>
  <c r="E1811" i="4"/>
  <c r="E5220" i="4"/>
  <c r="E3703" i="4"/>
  <c r="D3703" i="4" s="1"/>
  <c r="E2070" i="4"/>
  <c r="E5450" i="4"/>
  <c r="E2517" i="4"/>
  <c r="D2517" i="4" s="1"/>
  <c r="E3270" i="4"/>
  <c r="E3462" i="4"/>
  <c r="E6077" i="4"/>
  <c r="E3545" i="4"/>
  <c r="E2569" i="4"/>
  <c r="E6039" i="4"/>
  <c r="D6039" i="4" s="1"/>
  <c r="E3930" i="4"/>
  <c r="E4545" i="4"/>
  <c r="E2048" i="4"/>
  <c r="E2777" i="4"/>
  <c r="E6260" i="4"/>
  <c r="E3538" i="4"/>
  <c r="E996" i="4"/>
  <c r="E4608" i="4"/>
  <c r="E1400" i="4"/>
  <c r="E1201" i="4"/>
  <c r="E2671" i="4"/>
  <c r="D2671" i="4" s="1"/>
  <c r="E3141" i="4"/>
  <c r="E5902" i="4"/>
  <c r="E3970" i="4"/>
  <c r="E3589" i="4"/>
  <c r="E1249" i="4"/>
  <c r="E2976" i="4"/>
  <c r="E4429" i="4"/>
  <c r="E3788" i="4"/>
  <c r="E3126" i="4"/>
  <c r="E4363" i="4"/>
  <c r="E3677" i="4"/>
  <c r="E2153" i="4"/>
  <c r="E262" i="4"/>
  <c r="E2686" i="4"/>
  <c r="E3964" i="4"/>
  <c r="E5866" i="4"/>
  <c r="E1928" i="4"/>
  <c r="E2377" i="4"/>
  <c r="E364" i="4"/>
  <c r="E5148" i="4"/>
  <c r="E336" i="4"/>
  <c r="E581" i="4"/>
  <c r="E2790" i="4"/>
  <c r="E3395" i="4"/>
  <c r="E4223" i="4"/>
  <c r="E5422" i="4"/>
  <c r="E1849" i="4"/>
  <c r="E6251" i="4"/>
  <c r="E3521" i="4"/>
  <c r="E3413" i="4"/>
  <c r="E5766" i="4"/>
  <c r="E5649" i="4"/>
  <c r="E5850" i="4"/>
  <c r="E5616" i="4"/>
  <c r="E5277" i="4"/>
  <c r="E1895" i="4"/>
  <c r="E3051" i="4"/>
  <c r="E1032" i="4"/>
  <c r="E5283" i="4"/>
  <c r="E5677" i="4"/>
  <c r="E5740" i="4"/>
  <c r="E3145" i="4"/>
  <c r="E881" i="4"/>
  <c r="E2298" i="4"/>
  <c r="E6171" i="4"/>
  <c r="E4105" i="4"/>
  <c r="D4105" i="4" s="1"/>
  <c r="E4705" i="4"/>
  <c r="E4496" i="4"/>
  <c r="E271" i="4"/>
  <c r="E4478" i="4"/>
  <c r="D4478" i="4" s="1"/>
  <c r="E3213" i="4"/>
  <c r="E445" i="4"/>
  <c r="E5242" i="4"/>
  <c r="E6417" i="4"/>
  <c r="E1303" i="4"/>
  <c r="E5302" i="4"/>
  <c r="E2818" i="4"/>
  <c r="E4179" i="4"/>
  <c r="E748" i="4"/>
  <c r="E1929" i="4"/>
  <c r="E1959" i="4"/>
  <c r="E1456" i="4"/>
  <c r="E2908" i="4"/>
  <c r="E2329" i="4"/>
  <c r="E221" i="4"/>
  <c r="E1169" i="4"/>
  <c r="E136" i="4"/>
  <c r="E3902" i="4"/>
  <c r="E2764" i="4"/>
  <c r="E1635" i="4"/>
  <c r="E4192" i="4"/>
  <c r="E1479" i="4"/>
  <c r="E933" i="4"/>
  <c r="E5584" i="4"/>
  <c r="E1697" i="4"/>
  <c r="D1697" i="4" s="1"/>
  <c r="E954" i="4"/>
  <c r="E1842" i="4"/>
  <c r="E2530" i="4"/>
  <c r="D2530" i="4" s="1"/>
  <c r="E3526" i="4"/>
  <c r="D3526" i="4" s="1"/>
  <c r="E4894" i="4"/>
  <c r="E1029" i="4"/>
  <c r="D1029" i="4" s="1"/>
  <c r="E281" i="4"/>
  <c r="E3253" i="4"/>
  <c r="E4052" i="4"/>
  <c r="E4122" i="4"/>
  <c r="D4122" i="4" s="1"/>
  <c r="E1562" i="4"/>
  <c r="E695" i="4"/>
  <c r="E622" i="4"/>
  <c r="E5376" i="4"/>
  <c r="E3265" i="4"/>
  <c r="E385" i="4"/>
  <c r="E1639" i="4"/>
  <c r="E4315" i="4"/>
  <c r="E501" i="4"/>
  <c r="E2137" i="4"/>
  <c r="E1177" i="4"/>
  <c r="D1177" i="4" s="1"/>
  <c r="E4395" i="4"/>
  <c r="E2011" i="4"/>
  <c r="E3023" i="4"/>
  <c r="E453" i="4"/>
  <c r="D453" i="4" s="1"/>
  <c r="E2866" i="4"/>
  <c r="E5671" i="4"/>
  <c r="E5999" i="4"/>
  <c r="E3477" i="4"/>
  <c r="E1260" i="4"/>
  <c r="E3776" i="4"/>
  <c r="E3043" i="4"/>
  <c r="E2171" i="4"/>
  <c r="E6413" i="4"/>
  <c r="E2703" i="4"/>
  <c r="E1641" i="4"/>
  <c r="E3248" i="4"/>
  <c r="D3248" i="4" s="1"/>
  <c r="E1533" i="4"/>
  <c r="E2623" i="4"/>
  <c r="E3775" i="4"/>
  <c r="E3322" i="4"/>
  <c r="E146" i="4"/>
  <c r="E4400" i="4"/>
  <c r="D4400" i="4" s="1"/>
  <c r="E5613" i="4"/>
  <c r="E710" i="4"/>
  <c r="E460" i="4"/>
  <c r="D460" i="4" s="1"/>
  <c r="E3770" i="4"/>
  <c r="E342" i="4"/>
  <c r="E3598" i="4"/>
  <c r="E2634" i="4"/>
  <c r="E1970" i="4"/>
  <c r="E5029" i="4"/>
  <c r="E5438" i="4"/>
  <c r="E3988" i="4"/>
  <c r="D3988" i="4" s="1"/>
  <c r="E6256" i="4"/>
  <c r="E1602" i="4"/>
  <c r="D1602" i="4" s="1"/>
  <c r="E4384" i="4"/>
  <c r="D4384" i="4" s="1"/>
  <c r="E3896" i="4"/>
  <c r="E4511" i="4"/>
  <c r="E509" i="4"/>
  <c r="E4204" i="4"/>
  <c r="E1531" i="4"/>
  <c r="E5264" i="4"/>
  <c r="E2197" i="4"/>
  <c r="E1609" i="4"/>
  <c r="D1609" i="4" s="1"/>
  <c r="E5691" i="4"/>
  <c r="E3380" i="4"/>
  <c r="E5377" i="4"/>
  <c r="E4472" i="4"/>
  <c r="E4106" i="4"/>
  <c r="E1154" i="4"/>
  <c r="E4855" i="4"/>
  <c r="E3777" i="4"/>
  <c r="E4752" i="4"/>
  <c r="E5158" i="4"/>
  <c r="E5882" i="4"/>
  <c r="E916" i="4"/>
  <c r="E2285" i="4"/>
  <c r="D2285" i="4" s="1"/>
  <c r="E2641" i="4"/>
  <c r="E33" i="4"/>
  <c r="E3505" i="4"/>
  <c r="E4145" i="4"/>
  <c r="E871" i="4"/>
  <c r="E3259" i="4"/>
  <c r="E3862" i="4"/>
  <c r="E3559" i="4"/>
  <c r="E5351" i="4"/>
  <c r="E1293" i="4"/>
  <c r="E2283" i="4"/>
  <c r="E376" i="4"/>
  <c r="E5500" i="4"/>
  <c r="E2575" i="4"/>
  <c r="E3530" i="4"/>
  <c r="D3530" i="4" s="1"/>
  <c r="E4130" i="4"/>
  <c r="E4208" i="4"/>
  <c r="E5178" i="4"/>
  <c r="D5178" i="4" s="1"/>
  <c r="E4317" i="4"/>
  <c r="E2015" i="4"/>
  <c r="E3427" i="4"/>
  <c r="E4799" i="4"/>
  <c r="E4370" i="4"/>
  <c r="E3877" i="4"/>
  <c r="E240" i="4"/>
  <c r="E1272" i="4"/>
  <c r="E2553" i="4"/>
  <c r="E4862" i="4"/>
  <c r="E4543" i="4"/>
  <c r="E5015" i="4"/>
  <c r="E2895" i="4"/>
  <c r="E1994" i="4"/>
  <c r="E664" i="4"/>
  <c r="D664" i="4" s="1"/>
  <c r="E6024" i="4"/>
  <c r="E1505" i="4"/>
  <c r="E2969" i="4"/>
  <c r="E3474" i="4"/>
  <c r="E2502" i="4"/>
  <c r="E5576" i="4"/>
  <c r="E323" i="4"/>
  <c r="E3363" i="4"/>
  <c r="E4121" i="4"/>
  <c r="E6141" i="4"/>
  <c r="E4255" i="4"/>
  <c r="E5662" i="4"/>
  <c r="E1782" i="4"/>
  <c r="E4299" i="4"/>
  <c r="E5592" i="4"/>
  <c r="E4767" i="4"/>
  <c r="E2940" i="4"/>
  <c r="D2940" i="4" s="1"/>
  <c r="E1661" i="4"/>
  <c r="E2445" i="4"/>
  <c r="E1113" i="4"/>
  <c r="E759" i="4"/>
  <c r="E5881" i="4"/>
  <c r="E4934" i="4"/>
  <c r="E3151" i="4"/>
  <c r="E443" i="4"/>
  <c r="D443" i="4" s="1"/>
  <c r="E770" i="4"/>
  <c r="E4309" i="4"/>
  <c r="E746" i="4"/>
  <c r="E5542" i="4"/>
  <c r="E3968" i="4"/>
  <c r="E5665" i="4"/>
  <c r="E558" i="4"/>
  <c r="E1704" i="4"/>
  <c r="E723" i="4"/>
  <c r="E2742" i="4"/>
  <c r="E4638" i="4"/>
  <c r="E1192" i="4"/>
  <c r="E1470" i="4"/>
  <c r="E791" i="4"/>
  <c r="E525" i="4"/>
  <c r="E3506" i="4"/>
  <c r="E3276" i="4"/>
  <c r="D3276" i="4" s="1"/>
  <c r="E3931" i="4"/>
  <c r="E272" i="4"/>
  <c r="E2458" i="4"/>
  <c r="E1513" i="4"/>
  <c r="D1513" i="4" s="1"/>
  <c r="E4065" i="4"/>
  <c r="E2293" i="4"/>
  <c r="E6293" i="4"/>
  <c r="E2910" i="4"/>
  <c r="E1352" i="4"/>
  <c r="D1352" i="4" s="1"/>
  <c r="E3844" i="4"/>
  <c r="D3844" i="4" s="1"/>
  <c r="E3448" i="4"/>
  <c r="E3373" i="4"/>
  <c r="E1859" i="4"/>
  <c r="E5559" i="4"/>
  <c r="D5559" i="4" s="1"/>
  <c r="E6297" i="4"/>
  <c r="E1097" i="4"/>
  <c r="E5972" i="4"/>
  <c r="E1270" i="4"/>
  <c r="E1458" i="4"/>
  <c r="E2636" i="4"/>
  <c r="E225" i="4"/>
  <c r="E1613" i="4"/>
  <c r="E3673" i="4"/>
  <c r="E3097" i="4"/>
  <c r="E1443" i="4"/>
  <c r="E4617" i="4"/>
  <c r="D4617" i="4" s="1"/>
  <c r="E4114" i="4"/>
  <c r="E675" i="4"/>
  <c r="E2261" i="4"/>
  <c r="E4962" i="4"/>
  <c r="D4962" i="4" s="1"/>
  <c r="E1514" i="4"/>
  <c r="E5176" i="4"/>
  <c r="E4220" i="4"/>
  <c r="D4220" i="4" s="1"/>
  <c r="E542" i="4"/>
  <c r="E1537" i="4"/>
  <c r="D1537" i="4" s="1"/>
  <c r="E1098" i="4"/>
  <c r="E6045" i="4"/>
  <c r="D6045" i="4" s="1"/>
  <c r="E5998" i="4"/>
  <c r="E5196" i="4"/>
  <c r="E3637" i="4"/>
  <c r="E4107" i="4"/>
  <c r="E680" i="4"/>
  <c r="E1034" i="4"/>
  <c r="E4828" i="4"/>
  <c r="E94" i="4"/>
  <c r="E1417" i="4"/>
  <c r="E990" i="4"/>
  <c r="E4346" i="4"/>
  <c r="E6142" i="4"/>
  <c r="E4031" i="4"/>
  <c r="E557" i="4"/>
  <c r="E716" i="4"/>
  <c r="E1968" i="4"/>
  <c r="E6351" i="4"/>
  <c r="E6093" i="4"/>
  <c r="E5892" i="4"/>
  <c r="E1021" i="4"/>
  <c r="E261" i="4"/>
  <c r="E1551" i="4"/>
  <c r="E6190" i="4"/>
  <c r="E562" i="4"/>
  <c r="E4182" i="4"/>
  <c r="D4182" i="4" s="1"/>
  <c r="E5095" i="4"/>
  <c r="E2028" i="4"/>
  <c r="E1544" i="4"/>
  <c r="E1780" i="4"/>
  <c r="D1780" i="4" s="1"/>
  <c r="E1685" i="4"/>
  <c r="E5687" i="4"/>
  <c r="D5687" i="4" s="1"/>
  <c r="E2273" i="4"/>
  <c r="E6418" i="4"/>
  <c r="E2811" i="4"/>
  <c r="E4790" i="4"/>
  <c r="E3369" i="4"/>
  <c r="E5762" i="4"/>
  <c r="E3246" i="4"/>
  <c r="E2483" i="4"/>
  <c r="D2483" i="4" s="1"/>
  <c r="E5496" i="4"/>
  <c r="E788" i="4"/>
  <c r="D788" i="4" s="1"/>
  <c r="E412" i="4"/>
  <c r="E6049" i="4"/>
  <c r="E1648" i="4"/>
  <c r="E2405" i="4"/>
  <c r="E3651" i="4"/>
  <c r="E3150" i="4"/>
  <c r="E5463" i="4"/>
  <c r="E5570" i="4"/>
  <c r="E5434" i="4"/>
  <c r="E858" i="4"/>
  <c r="E5811" i="4"/>
  <c r="E200" i="4"/>
  <c r="E1366" i="4"/>
  <c r="E4501" i="4"/>
  <c r="E2808" i="4"/>
  <c r="E245" i="4"/>
  <c r="E1612" i="4"/>
  <c r="E1449" i="4"/>
  <c r="E5509" i="4"/>
  <c r="E1633" i="4"/>
  <c r="E683" i="4"/>
  <c r="D683" i="4" s="1"/>
  <c r="E3338" i="4"/>
  <c r="E2446" i="4"/>
  <c r="E3691" i="4"/>
  <c r="E1131" i="4"/>
  <c r="E2363" i="4"/>
  <c r="E5075" i="4"/>
  <c r="E617" i="4"/>
  <c r="E5841" i="4"/>
  <c r="E633" i="4"/>
  <c r="E1684" i="4"/>
  <c r="D1684" i="4" s="1"/>
  <c r="E6026" i="4"/>
  <c r="E2749" i="4"/>
  <c r="E390" i="4"/>
  <c r="E8" i="4"/>
  <c r="E1748" i="4"/>
  <c r="D1748" i="4" s="1"/>
  <c r="E2776" i="4"/>
  <c r="E3524" i="4"/>
  <c r="E940" i="4"/>
  <c r="E5567" i="4"/>
  <c r="E5047" i="4"/>
  <c r="E1580" i="4"/>
  <c r="E349" i="4"/>
  <c r="E6332" i="4"/>
  <c r="E4746" i="4"/>
  <c r="E51" i="4"/>
  <c r="E4823" i="4"/>
  <c r="E1754" i="4"/>
  <c r="E2841" i="4"/>
  <c r="E3358" i="4"/>
  <c r="E413" i="4"/>
  <c r="E2142" i="4"/>
  <c r="E2258" i="4"/>
  <c r="E5070" i="4"/>
  <c r="E600" i="4"/>
  <c r="E1234" i="4"/>
  <c r="E4565" i="4"/>
  <c r="E3892" i="4"/>
  <c r="E1126" i="4"/>
  <c r="E1958" i="4"/>
  <c r="E1589" i="4"/>
  <c r="E4403" i="4"/>
  <c r="E6135" i="4"/>
  <c r="E2829" i="4"/>
  <c r="E2687" i="4"/>
  <c r="E1546" i="4"/>
  <c r="E371" i="4"/>
  <c r="E30" i="4"/>
  <c r="E78" i="4"/>
  <c r="E5714" i="4"/>
  <c r="E2368" i="4"/>
  <c r="E4098" i="4"/>
  <c r="D4098" i="4" s="1"/>
  <c r="E6195" i="4"/>
  <c r="E469" i="4"/>
  <c r="E2178" i="4"/>
  <c r="D2178" i="4" s="1"/>
  <c r="E4787" i="4"/>
  <c r="E2667" i="4"/>
  <c r="D2667" i="4" s="1"/>
  <c r="E3470" i="4"/>
  <c r="D3470" i="4" s="1"/>
  <c r="E6395" i="4"/>
  <c r="E3494" i="4"/>
  <c r="D3494" i="4" s="1"/>
  <c r="E5177" i="4"/>
  <c r="E216" i="4"/>
  <c r="E430" i="4"/>
  <c r="D430" i="4" s="1"/>
  <c r="E1694" i="4"/>
  <c r="E2413" i="4"/>
  <c r="E254" i="4"/>
  <c r="E2304" i="4"/>
  <c r="D2304" i="4" s="1"/>
  <c r="E3531" i="4"/>
  <c r="E1940" i="4"/>
  <c r="E6104" i="4"/>
  <c r="E6157" i="4"/>
  <c r="E1187" i="4"/>
  <c r="E456" i="4"/>
  <c r="E1176" i="4"/>
  <c r="E4459" i="4"/>
  <c r="E2074" i="4"/>
  <c r="E1243" i="4"/>
  <c r="D1243" i="4" s="1"/>
  <c r="E6018" i="4"/>
  <c r="E1850" i="4"/>
  <c r="E1896" i="4"/>
  <c r="E6006" i="4"/>
  <c r="E1200" i="4"/>
  <c r="E5256" i="4"/>
  <c r="E5501" i="4"/>
  <c r="D5501" i="4" s="1"/>
  <c r="E5758" i="4"/>
  <c r="E2335" i="4"/>
  <c r="D2335" i="4" s="1"/>
  <c r="E5874" i="4"/>
  <c r="E3299" i="4"/>
  <c r="E3971" i="4"/>
  <c r="E2068" i="4"/>
  <c r="E3839" i="4"/>
  <c r="E1209" i="4"/>
  <c r="E2498" i="4"/>
  <c r="E4452" i="4"/>
  <c r="D4452" i="4" s="1"/>
  <c r="E4614" i="4"/>
  <c r="E687" i="4"/>
  <c r="E945" i="4"/>
  <c r="E3098" i="4"/>
  <c r="E169" i="4"/>
  <c r="E4246" i="4"/>
  <c r="E4870" i="4"/>
  <c r="E5210" i="4"/>
  <c r="E5655" i="4"/>
  <c r="E3197" i="4"/>
  <c r="E624" i="4"/>
  <c r="E6158" i="4"/>
  <c r="D6158" i="4" s="1"/>
  <c r="E2479" i="4"/>
  <c r="E4202" i="4"/>
  <c r="E3922" i="4"/>
  <c r="E758" i="4"/>
  <c r="E4131" i="4"/>
  <c r="E2747" i="4"/>
  <c r="E4100" i="4"/>
  <c r="E3613" i="4"/>
  <c r="E5561" i="4"/>
  <c r="D5561" i="4" s="1"/>
  <c r="E6112" i="4"/>
  <c r="E5362" i="4"/>
  <c r="E2102" i="4"/>
  <c r="E1345" i="4"/>
  <c r="E3447" i="4"/>
  <c r="E448" i="4"/>
  <c r="E751" i="4"/>
  <c r="E4028" i="4"/>
  <c r="E6058" i="4"/>
  <c r="E2927" i="4"/>
  <c r="E3806" i="4"/>
  <c r="E384" i="4"/>
  <c r="E1336" i="4"/>
  <c r="E2600" i="4"/>
  <c r="E437" i="4"/>
  <c r="E6140" i="4"/>
  <c r="E2342" i="4"/>
  <c r="E4337" i="4"/>
  <c r="E6202" i="4"/>
  <c r="E2265" i="4"/>
  <c r="E426" i="4"/>
  <c r="E408" i="4"/>
  <c r="E5885" i="4"/>
  <c r="E3724" i="4"/>
  <c r="E4270" i="4"/>
  <c r="E4963" i="4"/>
  <c r="E4926" i="4"/>
  <c r="E304" i="4"/>
  <c r="E477" i="4"/>
  <c r="E977" i="4"/>
  <c r="E921" i="4"/>
  <c r="E1880" i="4"/>
  <c r="E2252" i="4"/>
  <c r="E2578" i="4"/>
  <c r="E1414" i="4"/>
  <c r="E2804" i="4"/>
  <c r="E5919" i="4"/>
  <c r="E2202" i="4"/>
  <c r="E4753" i="4"/>
  <c r="E589" i="4"/>
  <c r="E2408" i="4"/>
  <c r="E1077" i="4"/>
  <c r="E5079" i="4"/>
  <c r="E4978" i="4"/>
  <c r="E3029" i="4"/>
  <c r="E2853" i="4"/>
  <c r="E294" i="4"/>
  <c r="E3156" i="4"/>
  <c r="E2909" i="4"/>
  <c r="E6083" i="4"/>
  <c r="E2538" i="4"/>
  <c r="E1894" i="4"/>
  <c r="E4941" i="4"/>
  <c r="E5739" i="4"/>
  <c r="E812" i="4"/>
  <c r="E5563" i="4"/>
  <c r="E1220" i="4"/>
  <c r="E3164" i="4"/>
  <c r="E4755" i="4"/>
  <c r="E5202" i="4"/>
  <c r="E1028" i="4"/>
  <c r="E4380" i="4"/>
  <c r="E3245" i="4"/>
  <c r="E476" i="4"/>
  <c r="E2449" i="4"/>
  <c r="E2279" i="4"/>
  <c r="D2279" i="4" s="1"/>
  <c r="E1749" i="4"/>
  <c r="E6307" i="4"/>
  <c r="E2303" i="4"/>
  <c r="E5247" i="4"/>
  <c r="D5247" i="4" s="1"/>
  <c r="E4449" i="4"/>
  <c r="E1044" i="4"/>
  <c r="E3616" i="4"/>
  <c r="D3616" i="4" s="1"/>
  <c r="E1230" i="4"/>
  <c r="E5796" i="4"/>
  <c r="E3635" i="4"/>
  <c r="E6178" i="4"/>
  <c r="E2270" i="4"/>
  <c r="E1287" i="4"/>
  <c r="E3895" i="4"/>
  <c r="E1373" i="4"/>
  <c r="E46" i="4"/>
  <c r="E4652" i="4"/>
  <c r="E260" i="4"/>
  <c r="E4295" i="4"/>
  <c r="E5477" i="4"/>
  <c r="E6" i="4"/>
  <c r="E1570" i="4"/>
  <c r="E3490" i="4"/>
  <c r="E5083" i="4"/>
  <c r="E4029" i="4"/>
  <c r="E5321" i="4"/>
  <c r="D5321" i="4" s="1"/>
  <c r="E3801" i="4"/>
  <c r="E6318" i="4"/>
  <c r="D6318" i="4" s="1"/>
  <c r="E3217" i="4"/>
  <c r="E786" i="4"/>
  <c r="E1726" i="4"/>
  <c r="E3033" i="4"/>
  <c r="E614" i="4"/>
  <c r="E4712" i="4"/>
  <c r="E5212" i="4"/>
  <c r="E5609" i="4"/>
  <c r="E4476" i="4"/>
  <c r="E3330" i="4"/>
  <c r="E2061" i="4"/>
  <c r="E2287" i="4"/>
  <c r="E1442" i="4"/>
  <c r="E2231" i="4"/>
  <c r="E1525" i="4"/>
  <c r="E616" i="4"/>
  <c r="E1333" i="4"/>
  <c r="E127" i="4"/>
  <c r="E1378" i="4"/>
  <c r="E582" i="4"/>
  <c r="E3518" i="4"/>
  <c r="E2836" i="4"/>
  <c r="E1096" i="4"/>
  <c r="E4954" i="4"/>
  <c r="E3258" i="4"/>
  <c r="E77" i="4"/>
  <c r="E2042" i="4"/>
  <c r="E5643" i="4"/>
  <c r="E1202" i="4"/>
  <c r="D1202" i="4" s="1"/>
  <c r="E2224" i="4"/>
  <c r="E5798" i="4"/>
  <c r="E6127" i="4"/>
  <c r="E833" i="4"/>
  <c r="D833" i="4" s="1"/>
  <c r="E732" i="4"/>
  <c r="D732" i="4" s="1"/>
  <c r="E4625" i="4"/>
  <c r="E4595" i="4"/>
  <c r="E4385" i="4"/>
  <c r="E5" i="4"/>
  <c r="E6324" i="4"/>
  <c r="E5140" i="4"/>
  <c r="E3594" i="4"/>
  <c r="E5191" i="4"/>
  <c r="E2337" i="4"/>
  <c r="E4321" i="4"/>
  <c r="E3564" i="4"/>
  <c r="D3564" i="4" s="1"/>
  <c r="E6029" i="4"/>
  <c r="D6029" i="4" s="1"/>
  <c r="E3787" i="4"/>
  <c r="E2246" i="4"/>
  <c r="E4646" i="4"/>
  <c r="E2847" i="4"/>
  <c r="D2847" i="4" s="1"/>
  <c r="E3189" i="4"/>
  <c r="E870" i="4"/>
  <c r="E1912" i="4"/>
  <c r="E3671" i="4"/>
  <c r="E4056" i="4"/>
  <c r="E1070" i="4"/>
  <c r="E4804" i="4"/>
  <c r="E2690" i="4"/>
  <c r="E3573" i="4"/>
  <c r="E4984" i="4"/>
  <c r="E2558" i="4"/>
  <c r="E2475" i="4"/>
  <c r="E5860" i="4"/>
  <c r="D5860" i="4" s="1"/>
  <c r="E3445" i="4"/>
  <c r="E3162" i="4"/>
  <c r="E2894" i="4"/>
  <c r="E2706" i="4"/>
  <c r="E3642" i="4"/>
  <c r="D3642" i="4" s="1"/>
  <c r="E515" i="4"/>
  <c r="E2101" i="4"/>
  <c r="D2101" i="4" s="1"/>
  <c r="E3729" i="4"/>
  <c r="E1285" i="4"/>
  <c r="E6146" i="4"/>
  <c r="E5578" i="4"/>
  <c r="E1120" i="4"/>
  <c r="E3209" i="4"/>
  <c r="E3549" i="4"/>
  <c r="E1610" i="4"/>
  <c r="E3425" i="4"/>
  <c r="E2085" i="4"/>
  <c r="E6391" i="4"/>
  <c r="D6391" i="4" s="1"/>
  <c r="E2229" i="4"/>
  <c r="E333" i="4"/>
  <c r="E2991" i="4"/>
  <c r="E1395" i="4"/>
  <c r="E3036" i="4"/>
  <c r="E2696" i="4"/>
  <c r="E2617" i="4"/>
  <c r="E306" i="4"/>
  <c r="E4376" i="4"/>
  <c r="E1833" i="4"/>
  <c r="D1833" i="4" s="1"/>
  <c r="E356" i="4"/>
  <c r="E4560" i="4"/>
  <c r="E5573" i="4"/>
  <c r="E779" i="4"/>
  <c r="E6245" i="4"/>
  <c r="E4306" i="4"/>
  <c r="E399" i="4"/>
  <c r="D399" i="4" s="1"/>
  <c r="E1396" i="4"/>
  <c r="E6288" i="4"/>
  <c r="E796" i="4"/>
  <c r="D796" i="4" s="1"/>
  <c r="E4636" i="4"/>
  <c r="E653" i="4"/>
  <c r="E5014" i="4"/>
  <c r="E1966" i="4"/>
  <c r="E1007" i="4"/>
  <c r="E2655" i="4"/>
  <c r="E3999" i="4"/>
  <c r="E5871" i="4"/>
  <c r="E4591" i="4"/>
  <c r="E1763" i="4"/>
  <c r="E232" i="4"/>
  <c r="E920" i="4"/>
  <c r="E1167" i="4"/>
  <c r="E4566" i="4"/>
  <c r="E5453" i="4"/>
  <c r="E3066" i="4"/>
  <c r="D3066" i="4" s="1"/>
  <c r="E4898" i="4"/>
  <c r="E3377" i="4"/>
  <c r="D3377" i="4" s="1"/>
  <c r="E767" i="4"/>
  <c r="E2139" i="4"/>
  <c r="E1526" i="4"/>
  <c r="E4" i="4"/>
  <c r="D4" i="4" s="1"/>
  <c r="E2756" i="4"/>
  <c r="E3748" i="4"/>
  <c r="D3748" i="4" s="1"/>
  <c r="E613" i="4"/>
  <c r="E1668" i="4"/>
  <c r="E5880" i="4"/>
  <c r="E6001" i="4"/>
  <c r="E1794" i="4"/>
  <c r="E3859" i="4"/>
  <c r="E1290" i="4"/>
  <c r="E3482" i="4"/>
  <c r="E5519" i="4"/>
  <c r="E250" i="4"/>
  <c r="E2585" i="4"/>
  <c r="E6298" i="4"/>
  <c r="E1407" i="4"/>
  <c r="E1315" i="4"/>
  <c r="E2844" i="4"/>
  <c r="E6173" i="4"/>
  <c r="E2660" i="4"/>
  <c r="D2660" i="4" s="1"/>
  <c r="E1810" i="4"/>
  <c r="D1810" i="4" s="1"/>
  <c r="E735" i="4"/>
  <c r="E3326" i="4"/>
  <c r="E1662" i="4"/>
  <c r="E1342" i="4"/>
  <c r="E5695" i="4"/>
  <c r="E1857" i="4"/>
  <c r="E4720" i="4"/>
  <c r="E1917" i="4"/>
  <c r="E2512" i="4"/>
  <c r="E434" i="4"/>
  <c r="E2214" i="4"/>
  <c r="E6119" i="4"/>
  <c r="E4527" i="4"/>
  <c r="E4722" i="4"/>
  <c r="E287" i="4"/>
  <c r="E3929" i="4"/>
  <c r="D3929" i="4" s="1"/>
  <c r="E3511" i="4"/>
  <c r="E1093" i="4"/>
  <c r="E2837" i="4"/>
  <c r="E125" i="4"/>
  <c r="E1557" i="4"/>
  <c r="E393" i="4"/>
  <c r="E1438" i="4"/>
  <c r="E720" i="4"/>
  <c r="E1130" i="4"/>
  <c r="E3821" i="4"/>
  <c r="E4948" i="4"/>
  <c r="D4948" i="4" s="1"/>
  <c r="E816" i="4"/>
  <c r="E896" i="4"/>
  <c r="D896" i="4" s="1"/>
  <c r="E5442" i="4"/>
  <c r="E2286" i="4"/>
  <c r="E4471" i="4"/>
  <c r="E5601" i="4"/>
  <c r="E6079" i="4"/>
  <c r="E5911" i="4"/>
  <c r="E6081" i="4"/>
  <c r="D6081" i="4" s="1"/>
  <c r="E5023" i="4"/>
  <c r="D5023" i="4" s="1"/>
  <c r="E5891" i="4"/>
  <c r="E2110" i="4"/>
  <c r="E191" i="4"/>
  <c r="E2362" i="4"/>
  <c r="E4493" i="4"/>
  <c r="E4252" i="4"/>
  <c r="E647" i="4"/>
  <c r="E1383" i="4"/>
  <c r="E1556" i="4"/>
  <c r="E2589" i="4"/>
  <c r="E140" i="4"/>
  <c r="E3493" i="4"/>
  <c r="E5896" i="4"/>
  <c r="E2133" i="4"/>
  <c r="E50" i="4"/>
  <c r="E1566" i="4"/>
  <c r="E2771" i="4"/>
  <c r="E6198" i="4"/>
  <c r="E529" i="4"/>
  <c r="E2736" i="4"/>
  <c r="E5129" i="4"/>
  <c r="E989" i="4"/>
  <c r="E522" i="4"/>
  <c r="E6368" i="4"/>
  <c r="E4838" i="4"/>
  <c r="E6241" i="4"/>
  <c r="E6319" i="4"/>
  <c r="E5293" i="4"/>
  <c r="E5628" i="4"/>
  <c r="E4335" i="4"/>
  <c r="E5611" i="4"/>
  <c r="E3593" i="4"/>
  <c r="E2006" i="4"/>
  <c r="E5273" i="4"/>
  <c r="E2867" i="4"/>
  <c r="D2867" i="4" s="1"/>
  <c r="E3426" i="4"/>
  <c r="D3426" i="4" s="1"/>
  <c r="E5907" i="4"/>
  <c r="E4245" i="4"/>
  <c r="D4245" i="4" s="1"/>
  <c r="E2346" i="4"/>
  <c r="D2346" i="4" s="1"/>
  <c r="E2919" i="4"/>
  <c r="E3878" i="4"/>
  <c r="E5566" i="4"/>
  <c r="E2513" i="4"/>
  <c r="E3512" i="4"/>
  <c r="E5039" i="4"/>
  <c r="E6377" i="4"/>
  <c r="D6377" i="4" s="1"/>
  <c r="E5514" i="4"/>
  <c r="E4877" i="4"/>
  <c r="E4724" i="4"/>
  <c r="E2250" i="4"/>
  <c r="E2374" i="4"/>
  <c r="E849" i="4"/>
  <c r="E189" i="4"/>
  <c r="D189" i="4" s="1"/>
  <c r="E1962" i="4"/>
  <c r="E5963" i="4"/>
  <c r="E2739" i="4"/>
  <c r="E4168" i="4"/>
  <c r="E1114" i="4"/>
  <c r="D1114" i="4" s="1"/>
  <c r="E122" i="4"/>
  <c r="E1868" i="4"/>
  <c r="E4489" i="4"/>
  <c r="E5055" i="4"/>
  <c r="E6177" i="4"/>
  <c r="E2003" i="4"/>
  <c r="E991" i="4"/>
  <c r="D991" i="4" s="1"/>
  <c r="E970" i="4"/>
  <c r="D970" i="4" s="1"/>
  <c r="E3158" i="4"/>
  <c r="E2334" i="4"/>
  <c r="D2334" i="4" s="1"/>
  <c r="E4475" i="4"/>
  <c r="E97" i="4"/>
  <c r="E4058" i="4"/>
  <c r="E1100" i="4"/>
  <c r="E5336" i="4"/>
  <c r="E1228" i="4"/>
  <c r="E1698" i="4"/>
  <c r="E578" i="4"/>
  <c r="E1974" i="4"/>
  <c r="E4373" i="4"/>
  <c r="E1774" i="4"/>
  <c r="E3797" i="4"/>
  <c r="E5832" i="4"/>
  <c r="D5832" i="4" s="1"/>
  <c r="E6425" i="4"/>
  <c r="E5590" i="4"/>
  <c r="E4249" i="4"/>
  <c r="E3747" i="4"/>
  <c r="E1073" i="4"/>
  <c r="E2184" i="4"/>
  <c r="D2184" i="4" s="1"/>
  <c r="E3402" i="4"/>
  <c r="D3402" i="4" s="1"/>
  <c r="E4830" i="4"/>
  <c r="D4830" i="4" s="1"/>
  <c r="E3107" i="4"/>
  <c r="E3749" i="4"/>
  <c r="E2632" i="4"/>
  <c r="E5965" i="4"/>
  <c r="E1462" i="4"/>
  <c r="E2633" i="4"/>
  <c r="E4409" i="4"/>
  <c r="E3028" i="4"/>
  <c r="E3983" i="4"/>
  <c r="E2915" i="4"/>
  <c r="E5013" i="4"/>
  <c r="D5013" i="4" s="1"/>
  <c r="E4032" i="4"/>
  <c r="E4769" i="4"/>
  <c r="E832" i="4"/>
  <c r="E5289" i="4"/>
  <c r="E3741" i="4"/>
  <c r="E1890" i="4"/>
  <c r="E4094" i="4"/>
  <c r="E1986" i="4"/>
  <c r="E5034" i="4"/>
  <c r="E2311" i="4"/>
  <c r="E2272" i="4"/>
  <c r="E3568" i="4"/>
  <c r="E429" i="4"/>
  <c r="E3899" i="4"/>
  <c r="E3783" i="4"/>
  <c r="E369" i="4"/>
  <c r="E5116" i="4"/>
  <c r="E5466" i="4"/>
  <c r="E1422" i="4"/>
  <c r="E2672" i="4"/>
  <c r="E4113" i="4"/>
  <c r="E5916" i="4"/>
  <c r="E3814" i="4"/>
  <c r="E401" i="4"/>
  <c r="E729" i="4"/>
  <c r="E3939" i="4"/>
  <c r="E2721" i="4"/>
  <c r="E1649" i="4"/>
  <c r="D1649" i="4" s="1"/>
  <c r="E3334" i="4"/>
  <c r="E3954" i="4"/>
  <c r="D3954" i="4" s="1"/>
  <c r="E5329" i="4"/>
  <c r="E2951" i="4"/>
  <c r="E2112" i="4"/>
  <c r="E5121" i="4"/>
  <c r="E2359" i="4"/>
  <c r="E3205" i="4"/>
  <c r="E6086" i="4"/>
  <c r="E5536" i="4"/>
  <c r="E6290" i="4"/>
  <c r="E1313" i="4"/>
  <c r="E3956" i="4"/>
  <c r="E2412" i="4"/>
  <c r="E6136" i="4"/>
  <c r="E1947" i="4"/>
  <c r="E3835" i="4"/>
  <c r="E5160" i="4"/>
  <c r="E2384" i="4"/>
  <c r="E6148" i="4"/>
  <c r="E784" i="4"/>
  <c r="E6044" i="4"/>
  <c r="E5635" i="4"/>
  <c r="E2291" i="4"/>
  <c r="E5604" i="4"/>
  <c r="E5012" i="4"/>
  <c r="E734" i="4"/>
  <c r="E2464" i="4"/>
  <c r="D2464" i="4" s="1"/>
  <c r="E3485" i="4"/>
  <c r="E2606" i="4"/>
  <c r="E5017" i="4"/>
  <c r="D5017" i="4" s="1"/>
  <c r="E1055" i="4"/>
  <c r="E5651" i="4"/>
  <c r="E6105" i="4"/>
  <c r="E2117" i="4"/>
  <c r="D2117" i="4" s="1"/>
  <c r="E987" i="4"/>
  <c r="E2852" i="4"/>
  <c r="E1755" i="4"/>
  <c r="D1755" i="4" s="1"/>
  <c r="E3623" i="4"/>
  <c r="D3623" i="4" s="1"/>
  <c r="E5591" i="4"/>
  <c r="E4895" i="4"/>
  <c r="D4895" i="4" s="1"/>
  <c r="E2044" i="4"/>
  <c r="E4676" i="4"/>
  <c r="E4748" i="4"/>
  <c r="E3646" i="4"/>
  <c r="E3831" i="4"/>
  <c r="E5767" i="4"/>
  <c r="E5618" i="4"/>
  <c r="E158" i="4"/>
  <c r="E929" i="4"/>
  <c r="D929" i="4" s="1"/>
  <c r="E259" i="4"/>
  <c r="E514" i="4"/>
  <c r="E5417" i="4"/>
  <c r="E2563" i="4"/>
  <c r="E1866" i="4"/>
  <c r="E5709" i="4"/>
  <c r="D5709" i="4" s="1"/>
  <c r="E931" i="4"/>
  <c r="E2243" i="4"/>
  <c r="E644" i="4"/>
  <c r="E4733" i="4"/>
  <c r="E1998" i="4"/>
  <c r="D1998" i="4" s="1"/>
  <c r="E341" i="4"/>
  <c r="E594" i="4"/>
  <c r="E4507" i="4"/>
  <c r="E6129" i="4"/>
  <c r="E3522" i="4"/>
  <c r="D3522" i="4" s="1"/>
  <c r="E2998" i="4"/>
  <c r="E4619" i="4"/>
  <c r="D4619" i="4" s="1"/>
  <c r="E689" i="4"/>
  <c r="E4819" i="4"/>
  <c r="E2165" i="4"/>
  <c r="E4683" i="4"/>
  <c r="E4505" i="4"/>
  <c r="D4505" i="4" s="1"/>
  <c r="E315" i="4"/>
  <c r="E659" i="4"/>
  <c r="E4872" i="4"/>
  <c r="E1779" i="4"/>
  <c r="E4381" i="4"/>
  <c r="E980" i="4"/>
  <c r="E2890" i="4"/>
  <c r="E1276" i="4"/>
  <c r="E5823" i="4"/>
  <c r="E258" i="4"/>
  <c r="E2389" i="4"/>
  <c r="E3636" i="4"/>
  <c r="D3636" i="4" s="1"/>
  <c r="E1379" i="4"/>
  <c r="E3124" i="4"/>
  <c r="E4278" i="4"/>
  <c r="E4699" i="4"/>
  <c r="E5441" i="4"/>
  <c r="E634" i="4"/>
  <c r="E1823" i="4"/>
  <c r="E1760" i="4"/>
  <c r="E873" i="4"/>
  <c r="E5527" i="4"/>
  <c r="E6304" i="4"/>
  <c r="D6304" i="4" s="1"/>
  <c r="E4629" i="4"/>
  <c r="D4629" i="4" s="1"/>
  <c r="E5950" i="4"/>
  <c r="E1518" i="4"/>
  <c r="E795" i="4"/>
  <c r="E4918" i="4"/>
  <c r="E863" i="4"/>
  <c r="E2457" i="4"/>
  <c r="E3990" i="4"/>
  <c r="E4681" i="4"/>
  <c r="E1730" i="4"/>
  <c r="E2643" i="4"/>
  <c r="E2097" i="4"/>
  <c r="E4801" i="4"/>
  <c r="E3904" i="4"/>
  <c r="E5345" i="4"/>
  <c r="E4784" i="4"/>
  <c r="E2918" i="4"/>
  <c r="E2051" i="4"/>
  <c r="E662" i="4"/>
  <c r="E102" i="4"/>
  <c r="E5479" i="4"/>
  <c r="E4552" i="4"/>
  <c r="E2537" i="4"/>
  <c r="E3792" i="4"/>
  <c r="E5948" i="4"/>
  <c r="E6013" i="4"/>
  <c r="E3403" i="4"/>
  <c r="E6232" i="4"/>
  <c r="E1855" i="4"/>
  <c r="E20" i="4"/>
  <c r="E3786" i="4"/>
  <c r="E4419" i="4"/>
  <c r="D4419" i="4" s="1"/>
  <c r="E4639" i="4"/>
  <c r="E1172" i="4"/>
  <c r="E1891" i="4"/>
  <c r="E4307" i="4"/>
  <c r="D4307" i="4" s="1"/>
  <c r="E5282" i="4"/>
  <c r="E6375" i="4"/>
  <c r="E5111" i="4"/>
  <c r="E1264" i="4"/>
  <c r="E725" i="4"/>
  <c r="E4659" i="4"/>
  <c r="D4659" i="4" s="1"/>
  <c r="E1013" i="4"/>
  <c r="E1642" i="4"/>
  <c r="E1997" i="4"/>
  <c r="E5910" i="4"/>
  <c r="D5910" i="4" s="1"/>
  <c r="E3980" i="4"/>
  <c r="E2259" i="4"/>
  <c r="E4989" i="4"/>
  <c r="E4991" i="4"/>
  <c r="E1529" i="4"/>
  <c r="E1051" i="4"/>
  <c r="E4129" i="4"/>
  <c r="E2857" i="4"/>
  <c r="E3443" i="4"/>
  <c r="E1644" i="4"/>
  <c r="E5338" i="4"/>
  <c r="E1552" i="4"/>
  <c r="E5546" i="4"/>
  <c r="E938" i="4"/>
  <c r="D938" i="4" s="1"/>
  <c r="E367" i="4"/>
  <c r="E4149" i="4"/>
  <c r="E2036" i="4"/>
  <c r="E1892" i="4"/>
  <c r="E2973" i="4"/>
  <c r="E1067" i="4"/>
  <c r="D1067" i="4" s="1"/>
  <c r="E5037" i="4"/>
  <c r="E951" i="4"/>
  <c r="E939" i="4"/>
  <c r="E915" i="4"/>
  <c r="E1284" i="4"/>
  <c r="E5913" i="4"/>
  <c r="E5632" i="4"/>
  <c r="D5632" i="4" s="1"/>
  <c r="E1843" i="4"/>
  <c r="E3575" i="4"/>
  <c r="E5072" i="4"/>
  <c r="E2339" i="4"/>
  <c r="E15" i="4"/>
  <c r="D15" i="4" s="1"/>
  <c r="E2456" i="4"/>
  <c r="E4848" i="4"/>
  <c r="E597" i="4"/>
  <c r="E620" i="4"/>
  <c r="E6228" i="4"/>
  <c r="E19" i="4"/>
  <c r="E1503" i="4"/>
  <c r="D1503" i="4" s="1"/>
  <c r="E4043" i="4"/>
  <c r="E1439" i="4"/>
  <c r="E4821" i="4"/>
  <c r="E3405" i="4"/>
  <c r="D3405" i="4" s="1"/>
  <c r="E528" i="4"/>
  <c r="E5938" i="4"/>
  <c r="D5938" i="4" s="1"/>
  <c r="E4092" i="4"/>
  <c r="E451" i="4"/>
  <c r="E5997" i="4"/>
  <c r="D5997" i="4" s="1"/>
  <c r="E730" i="4"/>
  <c r="E153" i="4"/>
  <c r="E3513" i="4"/>
  <c r="E2881" i="4"/>
  <c r="D2881" i="4" s="1"/>
  <c r="E2209" i="4"/>
  <c r="D2209" i="4" s="1"/>
  <c r="E5415" i="4"/>
  <c r="E3562" i="4"/>
  <c r="E3089" i="4"/>
  <c r="E54" i="4"/>
  <c r="E4737" i="4"/>
  <c r="E4786" i="4"/>
  <c r="E3906" i="4"/>
  <c r="E2933" i="4"/>
  <c r="E6027" i="4"/>
  <c r="E3034" i="4"/>
  <c r="E5124" i="4"/>
  <c r="E1668" i="5"/>
  <c r="E2" i="5"/>
  <c r="E3" i="5"/>
  <c r="E4" i="5"/>
  <c r="E5" i="5"/>
  <c r="E7" i="5"/>
  <c r="E9" i="5"/>
  <c r="E11" i="5"/>
  <c r="E13" i="5"/>
  <c r="E15" i="5"/>
  <c r="E17" i="5"/>
  <c r="E19" i="5"/>
  <c r="E21" i="5"/>
  <c r="E23" i="5"/>
  <c r="E25" i="5"/>
  <c r="E27" i="5"/>
  <c r="E29" i="5"/>
  <c r="E31" i="5"/>
  <c r="E33" i="5"/>
  <c r="E35" i="5"/>
  <c r="E38" i="5"/>
  <c r="E41" i="5"/>
  <c r="E44" i="5"/>
  <c r="E48" i="5"/>
  <c r="E51" i="5"/>
  <c r="E54" i="5"/>
  <c r="E57" i="5"/>
  <c r="E61" i="5"/>
  <c r="E64" i="5"/>
  <c r="E67" i="5"/>
  <c r="E69" i="5"/>
  <c r="E73" i="5"/>
  <c r="E76" i="5"/>
  <c r="E79" i="5"/>
  <c r="E82" i="5"/>
  <c r="E85" i="5"/>
  <c r="E88" i="5"/>
  <c r="E91" i="5"/>
  <c r="E94" i="5"/>
  <c r="E97" i="5"/>
  <c r="E100" i="5"/>
  <c r="E104" i="5"/>
  <c r="E107" i="5"/>
  <c r="E110" i="5"/>
  <c r="E113" i="5"/>
  <c r="E116" i="5"/>
  <c r="E119" i="5"/>
  <c r="E122" i="5"/>
  <c r="E125" i="5"/>
  <c r="E128" i="5"/>
  <c r="E131" i="5"/>
  <c r="E134" i="5"/>
  <c r="E137" i="5"/>
  <c r="E139" i="5"/>
  <c r="E142" i="5"/>
  <c r="E145" i="5"/>
  <c r="E148" i="5"/>
  <c r="E151" i="5"/>
  <c r="E154" i="5"/>
  <c r="E157" i="5"/>
  <c r="E160" i="5"/>
  <c r="E163" i="5"/>
  <c r="E167" i="5"/>
  <c r="E170" i="5"/>
  <c r="E173" i="5"/>
  <c r="E176" i="5"/>
  <c r="E178" i="5"/>
  <c r="E182" i="5"/>
  <c r="E184" i="5"/>
  <c r="E186" i="5"/>
  <c r="E188" i="5"/>
  <c r="E190" i="5"/>
  <c r="E194" i="5"/>
  <c r="E196" i="5"/>
  <c r="E198" i="5"/>
  <c r="E200" i="5"/>
  <c r="E202" i="5"/>
  <c r="E204" i="5"/>
  <c r="E206" i="5"/>
  <c r="E208" i="5"/>
  <c r="E210" i="5"/>
  <c r="E212" i="5"/>
  <c r="E215" i="5"/>
  <c r="E217" i="5"/>
  <c r="E219" i="5"/>
  <c r="E221" i="5"/>
  <c r="E223" i="5"/>
  <c r="E225" i="5"/>
  <c r="E227" i="5"/>
  <c r="E229" i="5"/>
  <c r="E231" i="5"/>
  <c r="E233" i="5"/>
  <c r="E235" i="5"/>
  <c r="E237" i="5"/>
  <c r="E239" i="5"/>
  <c r="E241" i="5"/>
  <c r="E243" i="5"/>
  <c r="E245" i="5"/>
  <c r="E247" i="5"/>
  <c r="E249" i="5"/>
  <c r="E251" i="5"/>
  <c r="E253" i="5"/>
  <c r="E255" i="5"/>
  <c r="E257" i="5"/>
  <c r="E259" i="5"/>
  <c r="E261" i="5"/>
  <c r="E263" i="5"/>
  <c r="E265" i="5"/>
  <c r="E267" i="5"/>
  <c r="E269" i="5"/>
  <c r="E271" i="5"/>
  <c r="E273" i="5"/>
  <c r="E275" i="5"/>
  <c r="E277" i="5"/>
  <c r="E279" i="5"/>
  <c r="E282" i="5"/>
  <c r="E285" i="5"/>
  <c r="E288" i="5"/>
  <c r="E291" i="5"/>
  <c r="E294" i="5"/>
  <c r="E298" i="5"/>
  <c r="E301" i="5"/>
  <c r="E303" i="5"/>
  <c r="E306" i="5"/>
  <c r="E309" i="5"/>
  <c r="E312" i="5"/>
  <c r="E315" i="5"/>
  <c r="E318" i="5"/>
  <c r="E321" i="5"/>
  <c r="E324" i="5"/>
  <c r="E329" i="5"/>
  <c r="E352" i="5"/>
  <c r="E355" i="5"/>
  <c r="E358" i="5"/>
  <c r="E360" i="5"/>
  <c r="E364" i="5"/>
  <c r="E367" i="5"/>
  <c r="E370" i="5"/>
  <c r="E373" i="5"/>
  <c r="E376" i="5"/>
  <c r="E379" i="5"/>
  <c r="E383" i="5"/>
  <c r="E386" i="5"/>
  <c r="E388" i="5"/>
  <c r="E391" i="5"/>
  <c r="E394" i="5"/>
  <c r="E397" i="5"/>
  <c r="E400" i="5"/>
  <c r="E402" i="5"/>
  <c r="E405" i="5"/>
  <c r="E408" i="5"/>
  <c r="E410" i="5"/>
  <c r="E413" i="5"/>
  <c r="E415" i="5"/>
  <c r="E417" i="5"/>
  <c r="E419" i="5"/>
  <c r="E422" i="5"/>
  <c r="E423" i="5"/>
  <c r="E426" i="5"/>
  <c r="E429" i="5"/>
  <c r="E432" i="5"/>
  <c r="E435" i="5"/>
  <c r="E438" i="5"/>
  <c r="E441" i="5"/>
  <c r="E444" i="5"/>
  <c r="E447" i="5"/>
  <c r="E450" i="5"/>
  <c r="E453" i="5"/>
  <c r="E456" i="5"/>
  <c r="E459" i="5"/>
  <c r="E462" i="5"/>
  <c r="E465" i="5"/>
  <c r="E468" i="5"/>
  <c r="E470" i="5"/>
  <c r="E473" i="5"/>
  <c r="E476" i="5"/>
  <c r="E479" i="5"/>
  <c r="E482" i="5"/>
  <c r="E485" i="5"/>
  <c r="E487" i="5"/>
  <c r="E490" i="5"/>
  <c r="E493" i="5"/>
  <c r="E496" i="5"/>
  <c r="E499" i="5"/>
  <c r="E502" i="5"/>
  <c r="E505" i="5"/>
  <c r="E508" i="5"/>
  <c r="E511" i="5"/>
  <c r="E514" i="5"/>
  <c r="E517" i="5"/>
  <c r="E520" i="5"/>
  <c r="E523" i="5"/>
  <c r="E525" i="5"/>
  <c r="E528" i="5"/>
  <c r="E531" i="5"/>
  <c r="E534" i="5"/>
  <c r="E537" i="5"/>
  <c r="E540" i="5"/>
  <c r="E543" i="5"/>
  <c r="E546" i="5"/>
  <c r="E549" i="5"/>
  <c r="E552" i="5"/>
  <c r="E554" i="5"/>
  <c r="E557" i="5"/>
  <c r="E560" i="5"/>
  <c r="E563" i="5"/>
  <c r="E566" i="5"/>
  <c r="E568" i="5"/>
  <c r="E571" i="5"/>
  <c r="E574" i="5"/>
  <c r="E577" i="5"/>
  <c r="E580" i="5"/>
  <c r="E582" i="5"/>
  <c r="E586" i="5"/>
  <c r="E589" i="5"/>
  <c r="E592" i="5"/>
  <c r="E595" i="5"/>
  <c r="E598" i="5"/>
  <c r="E600" i="5"/>
  <c r="E603" i="5"/>
  <c r="E606" i="5"/>
  <c r="E609" i="5"/>
  <c r="E612" i="5"/>
  <c r="E615" i="5"/>
  <c r="E618" i="5"/>
  <c r="E621" i="5"/>
  <c r="E624" i="5"/>
  <c r="E627" i="5"/>
  <c r="E630" i="5"/>
  <c r="E633" i="5"/>
  <c r="E636" i="5"/>
  <c r="E639" i="5"/>
  <c r="E642" i="5"/>
  <c r="E645" i="5"/>
  <c r="E648" i="5"/>
  <c r="E651" i="5"/>
  <c r="E654" i="5"/>
  <c r="E657" i="5"/>
  <c r="E660" i="5"/>
  <c r="E663" i="5"/>
  <c r="E667" i="5"/>
  <c r="E669" i="5"/>
  <c r="E672" i="5"/>
  <c r="E674" i="5"/>
  <c r="E677" i="5"/>
  <c r="E680" i="5"/>
  <c r="E683" i="5"/>
  <c r="E686" i="5"/>
  <c r="E689" i="5"/>
  <c r="E691" i="5"/>
  <c r="E694" i="5"/>
  <c r="E696" i="5"/>
  <c r="E698" i="5"/>
  <c r="E700" i="5"/>
  <c r="E702" i="5"/>
  <c r="E704" i="5"/>
  <c r="E706" i="5"/>
  <c r="E708" i="5"/>
  <c r="E710" i="5"/>
  <c r="E712" i="5"/>
  <c r="E714" i="5"/>
  <c r="E717" i="5"/>
  <c r="E720" i="5"/>
  <c r="E723" i="5"/>
  <c r="E727" i="5"/>
  <c r="E729" i="5"/>
  <c r="E732" i="5"/>
  <c r="E735" i="5"/>
  <c r="E738" i="5"/>
  <c r="E741" i="5"/>
  <c r="E744" i="5"/>
  <c r="E747" i="5"/>
  <c r="E750" i="5"/>
  <c r="E752" i="5"/>
  <c r="E755" i="5"/>
  <c r="E758" i="5"/>
  <c r="E760" i="5"/>
  <c r="E763" i="5"/>
  <c r="E765" i="5"/>
  <c r="E767" i="5"/>
  <c r="E769" i="5"/>
  <c r="E771" i="5"/>
  <c r="E773" i="5"/>
  <c r="E775" i="5"/>
  <c r="E777" i="5"/>
  <c r="E779" i="5"/>
  <c r="E781" i="5"/>
  <c r="E783" i="5"/>
  <c r="E786" i="5"/>
  <c r="E789" i="5"/>
  <c r="E792" i="5"/>
  <c r="E795" i="5"/>
  <c r="E798" i="5"/>
  <c r="E800" i="5"/>
  <c r="E803" i="5"/>
  <c r="E806" i="5"/>
  <c r="E809" i="5"/>
  <c r="E812" i="5"/>
  <c r="E814" i="5"/>
  <c r="E817" i="5"/>
  <c r="E820" i="5"/>
  <c r="E823" i="5"/>
  <c r="E826" i="5"/>
  <c r="E829" i="5"/>
  <c r="E832" i="5"/>
  <c r="E835" i="5"/>
  <c r="E838" i="5"/>
  <c r="E841" i="5"/>
  <c r="E845" i="5"/>
  <c r="E848" i="5"/>
  <c r="E851" i="5"/>
  <c r="E854" i="5"/>
  <c r="E857" i="5"/>
  <c r="E861" i="5"/>
  <c r="E863" i="5"/>
  <c r="E867" i="5"/>
  <c r="E869" i="5"/>
  <c r="E872" i="5"/>
  <c r="E875" i="5"/>
  <c r="E879" i="5"/>
  <c r="E882" i="5"/>
  <c r="E885" i="5"/>
  <c r="E888" i="5"/>
  <c r="E891" i="5"/>
  <c r="E893" i="5"/>
  <c r="E896" i="5"/>
  <c r="E898" i="5"/>
  <c r="E900" i="5"/>
  <c r="E903" i="5"/>
  <c r="E905" i="5"/>
  <c r="E907" i="5"/>
  <c r="E908" i="5"/>
  <c r="E910" i="5"/>
  <c r="E912" i="5"/>
  <c r="E916" i="5"/>
  <c r="E981" i="5"/>
  <c r="E6" i="5"/>
  <c r="E8" i="5"/>
  <c r="E10" i="5"/>
  <c r="E12" i="5"/>
  <c r="E14" i="5"/>
  <c r="E16" i="5"/>
  <c r="E18" i="5"/>
  <c r="E20" i="5"/>
  <c r="E22" i="5"/>
  <c r="E24" i="5"/>
  <c r="E26" i="5"/>
  <c r="E28" i="5"/>
  <c r="E30" i="5"/>
  <c r="E32" i="5"/>
  <c r="E34" i="5"/>
  <c r="E36" i="5"/>
  <c r="E39" i="5"/>
  <c r="E42" i="5"/>
  <c r="E45" i="5"/>
  <c r="E47" i="5"/>
  <c r="E49" i="5"/>
  <c r="E52" i="5"/>
  <c r="E55" i="5"/>
  <c r="E58" i="5"/>
  <c r="E59" i="5"/>
  <c r="E62" i="5"/>
  <c r="E65" i="5"/>
  <c r="E68" i="5"/>
  <c r="E71" i="5"/>
  <c r="E72" i="5"/>
  <c r="E75" i="5"/>
  <c r="E78" i="5"/>
  <c r="E81" i="5"/>
  <c r="E84" i="5"/>
  <c r="E87" i="5"/>
  <c r="E89" i="5"/>
  <c r="E92" i="5"/>
  <c r="E95" i="5"/>
  <c r="E98" i="5"/>
  <c r="E101" i="5"/>
  <c r="E103" i="5"/>
  <c r="E105" i="5"/>
  <c r="E108" i="5"/>
  <c r="E111" i="5"/>
  <c r="E114" i="5"/>
  <c r="E117" i="5"/>
  <c r="E120" i="5"/>
  <c r="E123" i="5"/>
  <c r="E126" i="5"/>
  <c r="E129" i="5"/>
  <c r="E132" i="5"/>
  <c r="E135" i="5"/>
  <c r="E138" i="5"/>
  <c r="E141" i="5"/>
  <c r="E144" i="5"/>
  <c r="E147" i="5"/>
  <c r="E149" i="5"/>
  <c r="E152" i="5"/>
  <c r="E155" i="5"/>
  <c r="E158" i="5"/>
  <c r="E161" i="5"/>
  <c r="E164" i="5"/>
  <c r="E166" i="5"/>
  <c r="E168" i="5"/>
  <c r="E171" i="5"/>
  <c r="E174" i="5"/>
  <c r="E177" i="5"/>
  <c r="E179" i="5"/>
  <c r="E181" i="5"/>
  <c r="E183" i="5"/>
  <c r="E185" i="5"/>
  <c r="E187" i="5"/>
  <c r="E189" i="5"/>
  <c r="E192" i="5"/>
  <c r="E193" i="5"/>
  <c r="E195" i="5"/>
  <c r="E197" i="5"/>
  <c r="E199" i="5"/>
  <c r="E201" i="5"/>
  <c r="E203" i="5"/>
  <c r="E205" i="5"/>
  <c r="E207" i="5"/>
  <c r="E209" i="5"/>
  <c r="E211" i="5"/>
  <c r="E213" i="5"/>
  <c r="E214" i="5"/>
  <c r="E216" i="5"/>
  <c r="E218" i="5"/>
  <c r="E220" i="5"/>
  <c r="E222" i="5"/>
  <c r="E224" i="5"/>
  <c r="E226" i="5"/>
  <c r="E228" i="5"/>
  <c r="E230" i="5"/>
  <c r="E232" i="5"/>
  <c r="E234" i="5"/>
  <c r="E236" i="5"/>
  <c r="E238" i="5"/>
  <c r="E240" i="5"/>
  <c r="E242" i="5"/>
  <c r="E244" i="5"/>
  <c r="E246" i="5"/>
  <c r="E248" i="5"/>
  <c r="E250" i="5"/>
  <c r="E252" i="5"/>
  <c r="E254" i="5"/>
  <c r="E256" i="5"/>
  <c r="E258" i="5"/>
  <c r="E260" i="5"/>
  <c r="E262" i="5"/>
  <c r="E264" i="5"/>
  <c r="E266" i="5"/>
  <c r="E268" i="5"/>
  <c r="E270" i="5"/>
  <c r="E272" i="5"/>
  <c r="E274" i="5"/>
  <c r="E276" i="5"/>
  <c r="E278" i="5"/>
  <c r="E280" i="5"/>
  <c r="E283" i="5"/>
  <c r="E286" i="5"/>
  <c r="E289" i="5"/>
  <c r="E292" i="5"/>
  <c r="E295" i="5"/>
  <c r="E297" i="5"/>
  <c r="E299" i="5"/>
  <c r="E302" i="5"/>
  <c r="E305" i="5"/>
  <c r="E308" i="5"/>
  <c r="E311" i="5"/>
  <c r="E314" i="5"/>
  <c r="E316" i="5"/>
  <c r="E319" i="5"/>
  <c r="E322" i="5"/>
  <c r="E325" i="5"/>
  <c r="E327" i="5"/>
  <c r="E328" i="5"/>
  <c r="E331" i="5"/>
  <c r="E333" i="5"/>
  <c r="E335" i="5"/>
  <c r="E337" i="5"/>
  <c r="E339" i="5"/>
  <c r="E341" i="5"/>
  <c r="E343" i="5"/>
  <c r="E345" i="5"/>
  <c r="E346" i="5"/>
  <c r="E348" i="5"/>
  <c r="E350" i="5"/>
  <c r="E353" i="5"/>
  <c r="E356" i="5"/>
  <c r="E359" i="5"/>
  <c r="E362" i="5"/>
  <c r="E363" i="5"/>
  <c r="E366" i="5"/>
  <c r="E369" i="5"/>
  <c r="E372" i="5"/>
  <c r="E375" i="5"/>
  <c r="E378" i="5"/>
  <c r="E380" i="5"/>
  <c r="E382" i="5"/>
  <c r="E385" i="5"/>
  <c r="E389" i="5"/>
  <c r="E392" i="5"/>
  <c r="E395" i="5"/>
  <c r="E398" i="5"/>
  <c r="E401" i="5"/>
  <c r="E404" i="5"/>
  <c r="E407" i="5"/>
  <c r="E414" i="5"/>
  <c r="E416" i="5"/>
  <c r="E418" i="5"/>
  <c r="E421" i="5"/>
  <c r="E425" i="5"/>
  <c r="E428" i="5"/>
  <c r="E431" i="5"/>
  <c r="E434" i="5"/>
  <c r="E436" i="5"/>
  <c r="E439" i="5"/>
  <c r="E442" i="5"/>
  <c r="E445" i="5"/>
  <c r="E448" i="5"/>
  <c r="E451" i="5"/>
  <c r="E454" i="5"/>
  <c r="E458" i="5"/>
  <c r="E461" i="5"/>
  <c r="E464" i="5"/>
  <c r="E467" i="5"/>
  <c r="E471" i="5"/>
  <c r="E474" i="5"/>
  <c r="E477" i="5"/>
  <c r="E480" i="5"/>
  <c r="E483" i="5"/>
  <c r="E486" i="5"/>
  <c r="E489" i="5"/>
  <c r="E491" i="5"/>
  <c r="E494" i="5"/>
  <c r="E497" i="5"/>
  <c r="E500" i="5"/>
  <c r="E503" i="5"/>
  <c r="E506" i="5"/>
  <c r="E509" i="5"/>
  <c r="E512" i="5"/>
  <c r="E515" i="5"/>
  <c r="E518" i="5"/>
  <c r="E521" i="5"/>
  <c r="E524" i="5"/>
  <c r="E527" i="5"/>
  <c r="E530" i="5"/>
  <c r="E532" i="5"/>
  <c r="E535" i="5"/>
  <c r="E538" i="5"/>
  <c r="E541" i="5"/>
  <c r="E544" i="5"/>
  <c r="E547" i="5"/>
  <c r="E550" i="5"/>
  <c r="E553" i="5"/>
  <c r="E556" i="5"/>
  <c r="E559" i="5"/>
  <c r="E561" i="5"/>
  <c r="E564" i="5"/>
  <c r="E567" i="5"/>
  <c r="E570" i="5"/>
  <c r="E573" i="5"/>
  <c r="E576" i="5"/>
  <c r="E579" i="5"/>
  <c r="E583" i="5"/>
  <c r="E585" i="5"/>
  <c r="E588" i="5"/>
  <c r="E591" i="5"/>
  <c r="E594" i="5"/>
  <c r="E597" i="5"/>
  <c r="E601" i="5"/>
  <c r="E604" i="5"/>
  <c r="E607" i="5"/>
  <c r="E610" i="5"/>
  <c r="E613" i="5"/>
  <c r="E616" i="5"/>
  <c r="E619" i="5"/>
  <c r="E622" i="5"/>
  <c r="E625" i="5"/>
  <c r="E628" i="5"/>
  <c r="E631" i="5"/>
  <c r="E634" i="5"/>
  <c r="E637" i="5"/>
  <c r="E640" i="5"/>
  <c r="E643" i="5"/>
  <c r="E647" i="5"/>
  <c r="E649" i="5"/>
  <c r="E652" i="5"/>
  <c r="E655" i="5"/>
  <c r="E658" i="5"/>
  <c r="E661" i="5"/>
  <c r="E664" i="5"/>
  <c r="E666" i="5"/>
  <c r="E670" i="5"/>
  <c r="E673" i="5"/>
  <c r="E676" i="5"/>
  <c r="E679" i="5"/>
  <c r="E681" i="5"/>
  <c r="E684" i="5"/>
  <c r="E687" i="5"/>
  <c r="E692" i="5"/>
  <c r="E715" i="5"/>
  <c r="E718" i="5"/>
  <c r="E721" i="5"/>
  <c r="E724" i="5"/>
  <c r="E726" i="5"/>
  <c r="E730" i="5"/>
  <c r="E733" i="5"/>
  <c r="E736" i="5"/>
  <c r="E739" i="5"/>
  <c r="E742" i="5"/>
  <c r="E745" i="5"/>
  <c r="E748" i="5"/>
  <c r="E751" i="5"/>
  <c r="E754" i="5"/>
  <c r="E757" i="5"/>
  <c r="E759" i="5"/>
  <c r="E761" i="5"/>
  <c r="E764" i="5"/>
  <c r="E766" i="5"/>
  <c r="E768" i="5"/>
  <c r="E770" i="5"/>
  <c r="E772" i="5"/>
  <c r="E774" i="5"/>
  <c r="E776" i="5"/>
  <c r="E778" i="5"/>
  <c r="E780" i="5"/>
  <c r="E782" i="5"/>
  <c r="E785" i="5"/>
  <c r="E787" i="5"/>
  <c r="E790" i="5"/>
  <c r="E793" i="5"/>
  <c r="E796" i="5"/>
  <c r="E799" i="5"/>
  <c r="E802" i="5"/>
  <c r="E805" i="5"/>
  <c r="E807" i="5"/>
  <c r="E810" i="5"/>
  <c r="E813" i="5"/>
  <c r="E816" i="5"/>
  <c r="E819" i="5"/>
  <c r="E822" i="5"/>
  <c r="E824" i="5"/>
  <c r="E827" i="5"/>
  <c r="E830" i="5"/>
  <c r="E833" i="5"/>
  <c r="E836" i="5"/>
  <c r="E839" i="5"/>
  <c r="E842" i="5"/>
  <c r="E844" i="5"/>
  <c r="E847" i="5"/>
  <c r="E850" i="5"/>
  <c r="E853" i="5"/>
  <c r="E856" i="5"/>
  <c r="E860" i="5"/>
  <c r="E864" i="5"/>
  <c r="E866" i="5"/>
  <c r="E870" i="5"/>
  <c r="E873" i="5"/>
  <c r="E876" i="5"/>
  <c r="E878" i="5"/>
  <c r="E880" i="5"/>
  <c r="E883" i="5"/>
  <c r="E886" i="5"/>
  <c r="E889" i="5"/>
  <c r="E892" i="5"/>
  <c r="E895" i="5"/>
  <c r="E897" i="5"/>
  <c r="E899" i="5"/>
  <c r="E902" i="5"/>
  <c r="E904" i="5"/>
  <c r="E906" i="5"/>
  <c r="E909" i="5"/>
  <c r="E911" i="5"/>
  <c r="E913" i="5"/>
  <c r="E914" i="5"/>
  <c r="E915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1" i="5"/>
  <c r="E963" i="5"/>
  <c r="E965" i="5"/>
  <c r="E967" i="5"/>
  <c r="E969" i="5"/>
  <c r="E971" i="5"/>
  <c r="E973" i="5"/>
  <c r="E975" i="5"/>
  <c r="E977" i="5"/>
  <c r="E979" i="5"/>
  <c r="E982" i="5"/>
  <c r="E984" i="5"/>
  <c r="E986" i="5"/>
  <c r="E988" i="5"/>
  <c r="E989" i="5"/>
  <c r="E991" i="5"/>
  <c r="E993" i="5"/>
  <c r="E995" i="5"/>
  <c r="E997" i="5"/>
  <c r="E999" i="5"/>
  <c r="E1000" i="5"/>
  <c r="E1002" i="5"/>
  <c r="E1004" i="5"/>
  <c r="E1006" i="5"/>
  <c r="E1008" i="5"/>
  <c r="E1009" i="5"/>
  <c r="E1011" i="5"/>
  <c r="E1013" i="5"/>
  <c r="E1015" i="5"/>
  <c r="E1017" i="5"/>
  <c r="E1019" i="5"/>
  <c r="E1021" i="5"/>
  <c r="E1023" i="5"/>
  <c r="E1025" i="5"/>
  <c r="E1027" i="5"/>
  <c r="E1029" i="5"/>
  <c r="E1031" i="5"/>
  <c r="E1033" i="5"/>
  <c r="E1035" i="5"/>
  <c r="E1037" i="5"/>
  <c r="E1039" i="5"/>
  <c r="E1041" i="5"/>
  <c r="E1043" i="5"/>
  <c r="E1045" i="5"/>
  <c r="E1050" i="5"/>
  <c r="E1124" i="5"/>
  <c r="E37" i="5"/>
  <c r="E40" i="5"/>
  <c r="E43" i="5"/>
  <c r="E46" i="5"/>
  <c r="E50" i="5"/>
  <c r="E53" i="5"/>
  <c r="E56" i="5"/>
  <c r="E60" i="5"/>
  <c r="E63" i="5"/>
  <c r="E66" i="5"/>
  <c r="E70" i="5"/>
  <c r="E74" i="5"/>
  <c r="E77" i="5"/>
  <c r="E80" i="5"/>
  <c r="E83" i="5"/>
  <c r="E86" i="5"/>
  <c r="E90" i="5"/>
  <c r="E93" i="5"/>
  <c r="E96" i="5"/>
  <c r="E99" i="5"/>
  <c r="E102" i="5"/>
  <c r="E106" i="5"/>
  <c r="E109" i="5"/>
  <c r="E112" i="5"/>
  <c r="E115" i="5"/>
  <c r="E118" i="5"/>
  <c r="E121" i="5"/>
  <c r="E124" i="5"/>
  <c r="E127" i="5"/>
  <c r="E130" i="5"/>
  <c r="E133" i="5"/>
  <c r="E136" i="5"/>
  <c r="E140" i="5"/>
  <c r="E143" i="5"/>
  <c r="E146" i="5"/>
  <c r="E150" i="5"/>
  <c r="E153" i="5"/>
  <c r="E156" i="5"/>
  <c r="E159" i="5"/>
  <c r="E162" i="5"/>
  <c r="E165" i="5"/>
  <c r="E169" i="5"/>
  <c r="E172" i="5"/>
  <c r="E175" i="5"/>
  <c r="E180" i="5"/>
  <c r="E191" i="5"/>
  <c r="E281" i="5"/>
  <c r="E284" i="5"/>
  <c r="E287" i="5"/>
  <c r="E290" i="5"/>
  <c r="E293" i="5"/>
  <c r="E296" i="5"/>
  <c r="E300" i="5"/>
  <c r="E304" i="5"/>
  <c r="E307" i="5"/>
  <c r="E310" i="5"/>
  <c r="E313" i="5"/>
  <c r="E317" i="5"/>
  <c r="E320" i="5"/>
  <c r="E323" i="5"/>
  <c r="E326" i="5"/>
  <c r="E330" i="5"/>
  <c r="E332" i="5"/>
  <c r="E334" i="5"/>
  <c r="E336" i="5"/>
  <c r="E338" i="5"/>
  <c r="E340" i="5"/>
  <c r="E342" i="5"/>
  <c r="E344" i="5"/>
  <c r="E347" i="5"/>
  <c r="E349" i="5"/>
  <c r="E351" i="5"/>
  <c r="E354" i="5"/>
  <c r="E357" i="5"/>
  <c r="E361" i="5"/>
  <c r="E365" i="5"/>
  <c r="E368" i="5"/>
  <c r="E371" i="5"/>
  <c r="E374" i="5"/>
  <c r="E377" i="5"/>
  <c r="E381" i="5"/>
  <c r="E384" i="5"/>
  <c r="E387" i="5"/>
  <c r="E390" i="5"/>
  <c r="E393" i="5"/>
  <c r="E396" i="5"/>
  <c r="E399" i="5"/>
  <c r="E403" i="5"/>
  <c r="E406" i="5"/>
  <c r="E409" i="5"/>
  <c r="E411" i="5"/>
  <c r="E412" i="5"/>
  <c r="E420" i="5"/>
  <c r="E424" i="5"/>
  <c r="E427" i="5"/>
  <c r="E430" i="5"/>
  <c r="E433" i="5"/>
  <c r="E437" i="5"/>
  <c r="E440" i="5"/>
  <c r="E443" i="5"/>
  <c r="E446" i="5"/>
  <c r="E449" i="5"/>
  <c r="E452" i="5"/>
  <c r="E455" i="5"/>
  <c r="E457" i="5"/>
  <c r="E460" i="5"/>
  <c r="E463" i="5"/>
  <c r="E466" i="5"/>
  <c r="E469" i="5"/>
  <c r="E472" i="5"/>
  <c r="E475" i="5"/>
  <c r="E478" i="5"/>
  <c r="E481" i="5"/>
  <c r="E484" i="5"/>
  <c r="E488" i="5"/>
  <c r="E492" i="5"/>
  <c r="E495" i="5"/>
  <c r="E498" i="5"/>
  <c r="E501" i="5"/>
  <c r="E504" i="5"/>
  <c r="E507" i="5"/>
  <c r="E510" i="5"/>
  <c r="E513" i="5"/>
  <c r="E516" i="5"/>
  <c r="E519" i="5"/>
  <c r="E522" i="5"/>
  <c r="E526" i="5"/>
  <c r="E529" i="5"/>
  <c r="E533" i="5"/>
  <c r="E536" i="5"/>
  <c r="E539" i="5"/>
  <c r="E542" i="5"/>
  <c r="E545" i="5"/>
  <c r="E548" i="5"/>
  <c r="E551" i="5"/>
  <c r="E555" i="5"/>
  <c r="E558" i="5"/>
  <c r="E562" i="5"/>
  <c r="E565" i="5"/>
  <c r="E569" i="5"/>
  <c r="E572" i="5"/>
  <c r="E575" i="5"/>
  <c r="E578" i="5"/>
  <c r="E581" i="5"/>
  <c r="E584" i="5"/>
  <c r="E587" i="5"/>
  <c r="E590" i="5"/>
  <c r="E593" i="5"/>
  <c r="E596" i="5"/>
  <c r="E599" i="5"/>
  <c r="E602" i="5"/>
  <c r="E605" i="5"/>
  <c r="E608" i="5"/>
  <c r="E611" i="5"/>
  <c r="E614" i="5"/>
  <c r="E617" i="5"/>
  <c r="E620" i="5"/>
  <c r="E623" i="5"/>
  <c r="E626" i="5"/>
  <c r="E629" i="5"/>
  <c r="E632" i="5"/>
  <c r="E635" i="5"/>
  <c r="E638" i="5"/>
  <c r="E641" i="5"/>
  <c r="E644" i="5"/>
  <c r="E646" i="5"/>
  <c r="E650" i="5"/>
  <c r="E653" i="5"/>
  <c r="E656" i="5"/>
  <c r="E659" i="5"/>
  <c r="E662" i="5"/>
  <c r="E665" i="5"/>
  <c r="E668" i="5"/>
  <c r="E671" i="5"/>
  <c r="E675" i="5"/>
  <c r="E678" i="5"/>
  <c r="E682" i="5"/>
  <c r="E685" i="5"/>
  <c r="E688" i="5"/>
  <c r="E690" i="5"/>
  <c r="E693" i="5"/>
  <c r="E695" i="5"/>
  <c r="E697" i="5"/>
  <c r="E699" i="5"/>
  <c r="E701" i="5"/>
  <c r="E703" i="5"/>
  <c r="E705" i="5"/>
  <c r="E707" i="5"/>
  <c r="E709" i="5"/>
  <c r="E711" i="5"/>
  <c r="E713" i="5"/>
  <c r="E716" i="5"/>
  <c r="E719" i="5"/>
  <c r="E722" i="5"/>
  <c r="E725" i="5"/>
  <c r="E728" i="5"/>
  <c r="E731" i="5"/>
  <c r="E734" i="5"/>
  <c r="E737" i="5"/>
  <c r="E740" i="5"/>
  <c r="E743" i="5"/>
  <c r="E746" i="5"/>
  <c r="E749" i="5"/>
  <c r="E753" i="5"/>
  <c r="E756" i="5"/>
  <c r="E762" i="5"/>
  <c r="E784" i="5"/>
  <c r="E788" i="5"/>
  <c r="E791" i="5"/>
  <c r="E794" i="5"/>
  <c r="E797" i="5"/>
  <c r="E801" i="5"/>
  <c r="E804" i="5"/>
  <c r="E808" i="5"/>
  <c r="E811" i="5"/>
  <c r="E815" i="5"/>
  <c r="E818" i="5"/>
  <c r="E821" i="5"/>
  <c r="E825" i="5"/>
  <c r="E828" i="5"/>
  <c r="E831" i="5"/>
  <c r="E834" i="5"/>
  <c r="E837" i="5"/>
  <c r="E840" i="5"/>
  <c r="E843" i="5"/>
  <c r="E846" i="5"/>
  <c r="E849" i="5"/>
  <c r="E852" i="5"/>
  <c r="E855" i="5"/>
  <c r="E858" i="5"/>
  <c r="E859" i="5"/>
  <c r="E862" i="5"/>
  <c r="E865" i="5"/>
  <c r="E868" i="5"/>
  <c r="E871" i="5"/>
  <c r="E874" i="5"/>
  <c r="E877" i="5"/>
  <c r="E881" i="5"/>
  <c r="E884" i="5"/>
  <c r="E887" i="5"/>
  <c r="E890" i="5"/>
  <c r="E894" i="5"/>
  <c r="E901" i="5"/>
  <c r="E960" i="5"/>
  <c r="E962" i="5"/>
  <c r="E964" i="5"/>
  <c r="E966" i="5"/>
  <c r="E968" i="5"/>
  <c r="E970" i="5"/>
  <c r="E972" i="5"/>
  <c r="E974" i="5"/>
  <c r="E976" i="5"/>
  <c r="E978" i="5"/>
  <c r="E980" i="5"/>
  <c r="E983" i="5"/>
  <c r="E985" i="5"/>
  <c r="E987" i="5"/>
  <c r="E990" i="5"/>
  <c r="E992" i="5"/>
  <c r="E994" i="5"/>
  <c r="E996" i="5"/>
  <c r="E998" i="5"/>
  <c r="E1001" i="5"/>
  <c r="E1003" i="5"/>
  <c r="E1005" i="5"/>
  <c r="E1007" i="5"/>
  <c r="E1010" i="5"/>
  <c r="E1012" i="5"/>
  <c r="E1014" i="5"/>
  <c r="E1016" i="5"/>
  <c r="E1018" i="5"/>
  <c r="E1020" i="5"/>
  <c r="E1022" i="5"/>
  <c r="E1024" i="5"/>
  <c r="E1026" i="5"/>
  <c r="E1028" i="5"/>
  <c r="E1030" i="5"/>
  <c r="E1032" i="5"/>
  <c r="E1034" i="5"/>
  <c r="E1036" i="5"/>
  <c r="E1038" i="5"/>
  <c r="E1040" i="5"/>
  <c r="E1042" i="5"/>
  <c r="E1044" i="5"/>
  <c r="E1046" i="5"/>
  <c r="E1047" i="5"/>
  <c r="E1048" i="5"/>
  <c r="E1049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D1276" i="4" l="1"/>
  <c r="D4683" i="4"/>
  <c r="D5618" i="4"/>
  <c r="D3568" i="4"/>
  <c r="D5289" i="4"/>
  <c r="D4409" i="4"/>
  <c r="D2739" i="4"/>
  <c r="D1557" i="4"/>
  <c r="D2287" i="4"/>
  <c r="D1230" i="4"/>
  <c r="D4963" i="4"/>
  <c r="D5177" i="4"/>
  <c r="D2687" i="4"/>
  <c r="D730" i="4"/>
  <c r="D1439" i="4"/>
  <c r="D1284" i="4"/>
  <c r="D3980" i="4"/>
  <c r="D5111" i="4"/>
  <c r="D2537" i="4"/>
  <c r="D2457" i="4"/>
  <c r="D5635" i="4"/>
  <c r="D6136" i="4"/>
  <c r="D1422" i="4"/>
  <c r="D2272" i="4"/>
  <c r="D1774" i="4"/>
  <c r="D4058" i="4"/>
  <c r="D6177" i="4"/>
  <c r="D5963" i="4"/>
  <c r="D5514" i="4"/>
  <c r="D50" i="4"/>
  <c r="D6119" i="4"/>
  <c r="D2655" i="4"/>
  <c r="D1396" i="4"/>
  <c r="D2337" i="4"/>
  <c r="D4625" i="4"/>
  <c r="D1378" i="4"/>
  <c r="D2061" i="4"/>
  <c r="D2909" i="4"/>
  <c r="D2408" i="4"/>
  <c r="D2074" i="4"/>
  <c r="D3531" i="4"/>
  <c r="D1754" i="4"/>
  <c r="D5567" i="4"/>
  <c r="D5570" i="4"/>
  <c r="D558" i="4"/>
  <c r="D4767" i="4"/>
  <c r="D240" i="4"/>
  <c r="D3265" i="4"/>
  <c r="D281" i="4"/>
  <c r="D1169" i="4"/>
  <c r="D4179" i="4"/>
  <c r="D6260" i="4"/>
  <c r="D1811" i="4"/>
  <c r="D5440" i="4"/>
  <c r="D5615" i="4"/>
  <c r="D4922" i="4"/>
  <c r="D6281" i="4"/>
  <c r="D3273" i="4"/>
  <c r="D1493" i="4"/>
  <c r="D2822" i="4"/>
  <c r="D2160" i="4"/>
  <c r="D6208" i="4"/>
  <c r="D4418" i="4"/>
  <c r="D4477" i="4"/>
  <c r="D6404" i="4"/>
  <c r="D4369" i="4"/>
  <c r="D3985" i="4"/>
  <c r="D539" i="4"/>
  <c r="D6224" i="4"/>
  <c r="D1307" i="4"/>
  <c r="D3826" i="4"/>
  <c r="D2535" i="4"/>
  <c r="D4504" i="4"/>
  <c r="D3893" i="4"/>
  <c r="D3772" i="4"/>
  <c r="D859" i="4"/>
  <c r="D3244" i="4"/>
  <c r="D4815" i="4"/>
  <c r="D60" i="4"/>
  <c r="D5004" i="4"/>
  <c r="D141" i="4"/>
  <c r="D3083" i="4"/>
  <c r="D4132" i="4"/>
  <c r="D6320" i="4"/>
  <c r="D3588" i="4"/>
  <c r="D521" i="4"/>
  <c r="D6309" i="4"/>
  <c r="D5608" i="4"/>
  <c r="D1434" i="4"/>
  <c r="D4686" i="4"/>
  <c r="D4616" i="4"/>
  <c r="D2299" i="4"/>
  <c r="D6389" i="4"/>
  <c r="D3948" i="4"/>
  <c r="D213" i="4"/>
  <c r="D4882" i="4"/>
  <c r="D1330" i="4"/>
  <c r="D4285" i="4"/>
  <c r="D3517" i="4"/>
  <c r="D1166" i="4"/>
  <c r="D5290" i="4"/>
  <c r="D5170" i="4"/>
  <c r="D3757" i="4"/>
  <c r="D4961" i="4"/>
  <c r="D91" i="4"/>
  <c r="D137" i="4"/>
  <c r="D4002" i="4"/>
  <c r="D3466" i="4"/>
  <c r="D197" i="4"/>
  <c r="D5723" i="4"/>
  <c r="D1027" i="4"/>
  <c r="D6162" i="4"/>
  <c r="D3932" i="4"/>
  <c r="D5395" i="4"/>
  <c r="D4906" i="4"/>
  <c r="D6407" i="4"/>
  <c r="D1322" i="4"/>
  <c r="D5053" i="4"/>
  <c r="D6360" i="4"/>
  <c r="D4668" i="4"/>
  <c r="D1965" i="4"/>
  <c r="D5185" i="4"/>
  <c r="D5830" i="4"/>
  <c r="D757" i="4"/>
  <c r="D5953" i="4"/>
  <c r="D5669" i="4"/>
  <c r="D4450" i="4"/>
  <c r="D3525" i="4"/>
  <c r="D4430" i="4"/>
  <c r="D5862" i="4"/>
  <c r="D5120" i="4"/>
  <c r="D1654" i="4"/>
  <c r="D3026" i="4"/>
  <c r="D3928" i="4"/>
  <c r="D4127" i="4"/>
  <c r="D3371" i="4"/>
  <c r="D1921" i="4"/>
  <c r="D2129" i="4"/>
  <c r="D1882" i="4"/>
  <c r="D3736" i="4"/>
  <c r="D5333" i="4"/>
  <c r="D1617" i="4"/>
  <c r="D5036" i="4"/>
  <c r="D4623" i="4"/>
  <c r="D5051" i="4"/>
  <c r="D1340" i="4"/>
  <c r="D6054" i="4"/>
  <c r="D4165" i="4"/>
  <c r="D2974" i="4"/>
  <c r="D6017" i="4"/>
  <c r="D2350" i="4"/>
  <c r="D645" i="4"/>
  <c r="D1577" i="4"/>
  <c r="D2570" i="4"/>
  <c r="D4583" i="4"/>
  <c r="D2511" i="4"/>
  <c r="D2367" i="4"/>
  <c r="D54" i="4"/>
  <c r="D3443" i="4"/>
  <c r="D5345" i="4"/>
  <c r="D5527" i="4"/>
  <c r="D3124" i="4"/>
  <c r="D2165" i="4"/>
  <c r="D2633" i="4"/>
  <c r="D5611" i="4"/>
  <c r="D816" i="4"/>
  <c r="D3151" i="4"/>
  <c r="D4208" i="4"/>
  <c r="D2912" i="4"/>
  <c r="D2480" i="4"/>
  <c r="D4512" i="4"/>
  <c r="D2619" i="4"/>
  <c r="D1450" i="4"/>
  <c r="D1446" i="4"/>
  <c r="D1001" i="4"/>
  <c r="D3874" i="4"/>
  <c r="D1901" i="4"/>
  <c r="D2296" i="4"/>
  <c r="D5457" i="4"/>
  <c r="D5166" i="4"/>
  <c r="D6249" i="4"/>
  <c r="D23" i="4"/>
  <c r="D2456" i="4"/>
  <c r="D2721" i="4"/>
  <c r="D1342" i="4"/>
  <c r="D1373" i="4"/>
  <c r="D2342" i="4"/>
  <c r="D6026" i="4"/>
  <c r="D245" i="4"/>
  <c r="D3363" i="4"/>
  <c r="D3145" i="4"/>
  <c r="D5616" i="4"/>
  <c r="D2377" i="4"/>
  <c r="D6077" i="4"/>
  <c r="D3386" i="4"/>
  <c r="D6010" i="4"/>
  <c r="D3199" i="4"/>
  <c r="D3429" i="4"/>
  <c r="D3617" i="4"/>
  <c r="D5554" i="4"/>
  <c r="D2399" i="4"/>
  <c r="D703" i="4"/>
  <c r="D2136" i="4"/>
  <c r="D2300" i="4"/>
  <c r="D3012" i="4"/>
  <c r="D6194" i="4"/>
  <c r="D5416" i="4"/>
  <c r="D5309" i="4"/>
  <c r="D1399" i="4"/>
  <c r="D4776" i="4"/>
  <c r="D2573" i="4"/>
  <c r="D3028" i="4"/>
  <c r="D4913" i="4"/>
  <c r="D1281" i="4"/>
  <c r="D3065" i="4"/>
  <c r="D4314" i="4"/>
  <c r="D4448" i="4"/>
  <c r="D4149" i="4"/>
  <c r="D2857" i="4"/>
  <c r="D3904" i="4"/>
  <c r="D863" i="4"/>
  <c r="D4819" i="4"/>
  <c r="D2563" i="4"/>
  <c r="D5256" i="4"/>
  <c r="D3687" i="4"/>
  <c r="D2949" i="4"/>
  <c r="D2552" i="4"/>
  <c r="D5055" i="4"/>
  <c r="D476" i="4"/>
  <c r="D6135" i="4"/>
  <c r="D4366" i="4"/>
  <c r="D4848" i="4"/>
  <c r="D2919" i="4"/>
  <c r="D562" i="4"/>
  <c r="D1531" i="4"/>
  <c r="D2698" i="4"/>
  <c r="D39" i="4"/>
  <c r="D4173" i="4"/>
  <c r="D5593" i="4"/>
  <c r="D5937" i="4"/>
  <c r="D5890" i="4"/>
  <c r="D2639" i="4"/>
  <c r="D2568" i="4"/>
  <c r="D2040" i="4"/>
  <c r="D3501" i="4"/>
  <c r="D3349" i="4"/>
  <c r="D2194" i="4"/>
  <c r="D1072" i="4"/>
  <c r="D1369" i="4"/>
  <c r="D29" i="4"/>
  <c r="D4574" i="4"/>
  <c r="D73" i="4"/>
  <c r="D5493" i="4"/>
  <c r="D2557" i="4"/>
  <c r="D470" i="4"/>
  <c r="D1402" i="4"/>
  <c r="D4230" i="4"/>
  <c r="D2065" i="4"/>
  <c r="D4613" i="4"/>
  <c r="D5115" i="4"/>
  <c r="D3224" i="4"/>
  <c r="D4193" i="4"/>
  <c r="D4817" i="4"/>
  <c r="D4250" i="4"/>
  <c r="D1485" i="4"/>
  <c r="D2145" i="4"/>
  <c r="D1480" i="4"/>
  <c r="D5473" i="4"/>
  <c r="D2992" i="4"/>
  <c r="D3070" i="4"/>
  <c r="D4850" i="4"/>
  <c r="D5533" i="4"/>
  <c r="D5951" i="4"/>
  <c r="D3375" i="4"/>
  <c r="D2038" i="4"/>
  <c r="D3452" i="4"/>
  <c r="D2156" i="4"/>
  <c r="D5076" i="4"/>
  <c r="D6207" i="4"/>
  <c r="D2491" i="4"/>
  <c r="D960" i="4"/>
  <c r="D3229" i="4"/>
  <c r="D3111" i="4"/>
  <c r="D5704" i="4"/>
  <c r="D1864" i="4"/>
  <c r="D4537" i="4"/>
  <c r="D5787" i="4"/>
  <c r="D1511" i="4"/>
  <c r="D4928" i="4"/>
  <c r="D927" i="4"/>
  <c r="D2854" i="4"/>
  <c r="D4965" i="4"/>
  <c r="D808" i="4"/>
  <c r="D3903" i="4"/>
  <c r="D2767" i="4"/>
  <c r="D6313" i="4"/>
  <c r="D2467" i="4"/>
  <c r="D1472" i="4"/>
  <c r="D378" i="4"/>
  <c r="D3337" i="4"/>
  <c r="D2046" i="4"/>
  <c r="D482" i="4"/>
  <c r="D6262" i="4"/>
  <c r="D3409" i="4"/>
  <c r="D5939" i="4"/>
  <c r="D3118" i="4"/>
  <c r="D803" i="4"/>
  <c r="D2455" i="4"/>
  <c r="D550" i="4"/>
  <c r="D2351" i="4"/>
  <c r="D4010" i="4"/>
  <c r="D3944" i="4"/>
  <c r="D4171" i="4"/>
  <c r="D5991" i="4"/>
  <c r="D335" i="4"/>
  <c r="D3487" i="4"/>
  <c r="D2193" i="4"/>
  <c r="D3609" i="4"/>
  <c r="D4106" i="4"/>
  <c r="D1928" i="4"/>
  <c r="D1199" i="4"/>
  <c r="D4397" i="4"/>
  <c r="D3773" i="4"/>
  <c r="D5282" i="4"/>
  <c r="D3153" i="4"/>
  <c r="D4826" i="4"/>
  <c r="D1786" i="4"/>
  <c r="D5654" i="4"/>
  <c r="D5347" i="4"/>
  <c r="D6336" i="4"/>
  <c r="D432" i="4"/>
  <c r="D787" i="4"/>
  <c r="D3573" i="4"/>
  <c r="D1726" i="4"/>
  <c r="D2829" i="4"/>
  <c r="D1154" i="4"/>
  <c r="D5422" i="4"/>
  <c r="D4363" i="4"/>
  <c r="D5902" i="4"/>
  <c r="D2305" i="4"/>
  <c r="D71" i="4"/>
  <c r="D5497" i="4"/>
  <c r="D647" i="4"/>
  <c r="D1315" i="4"/>
  <c r="D2449" i="4"/>
  <c r="D1209" i="4"/>
  <c r="D6351" i="4"/>
  <c r="D5351" i="4"/>
  <c r="D5264" i="4"/>
  <c r="D1120" i="4"/>
  <c r="D6058" i="4"/>
  <c r="D3776" i="4"/>
  <c r="D2011" i="4"/>
  <c r="D1217" i="4"/>
  <c r="D1002" i="4"/>
  <c r="D1092" i="4"/>
  <c r="D1165" i="4"/>
  <c r="D5099" i="4"/>
  <c r="D5073" i="4"/>
  <c r="D3829" i="4"/>
  <c r="D3253" i="4"/>
  <c r="D4294" i="4"/>
  <c r="D5625" i="4"/>
  <c r="D2518" i="4"/>
  <c r="D1954" i="4"/>
  <c r="D1893" i="4"/>
  <c r="D704" i="4"/>
  <c r="D94" i="4"/>
  <c r="D2024" i="4"/>
  <c r="D971" i="4"/>
  <c r="D3808" i="4"/>
  <c r="D5001" i="4"/>
  <c r="D5574" i="4"/>
  <c r="D2439" i="4"/>
  <c r="D5564" i="4"/>
  <c r="D597" i="4"/>
  <c r="D2973" i="4"/>
  <c r="D6129" i="4"/>
  <c r="D931" i="4"/>
  <c r="D158" i="4"/>
  <c r="D6018" i="4"/>
  <c r="D390" i="4"/>
  <c r="D2363" i="4"/>
  <c r="D1097" i="4"/>
  <c r="D496" i="4"/>
  <c r="D1808" i="4"/>
  <c r="D2896" i="4"/>
  <c r="D4798" i="4"/>
  <c r="D293" i="4"/>
  <c r="D4736" i="4"/>
  <c r="D2814" i="4"/>
  <c r="D2394" i="4"/>
  <c r="D604" i="4"/>
  <c r="D2995" i="4"/>
  <c r="D2176" i="4"/>
  <c r="D1898" i="4"/>
  <c r="D2760" i="4"/>
  <c r="D1758" i="4"/>
  <c r="D5344" i="4"/>
  <c r="D4095" i="4"/>
  <c r="D2835" i="4"/>
  <c r="D5100" i="4"/>
  <c r="D2284" i="4"/>
  <c r="D1517" i="4"/>
  <c r="D3843" i="4"/>
  <c r="D3022" i="4"/>
  <c r="D5398" i="4"/>
  <c r="D6227" i="4"/>
  <c r="D6390" i="4"/>
  <c r="D1728" i="4"/>
  <c r="D1482" i="4"/>
  <c r="D4162" i="4"/>
  <c r="D5044" i="4"/>
  <c r="D4144" i="4"/>
  <c r="D4225" i="4"/>
  <c r="D419" i="4"/>
  <c r="D701" i="4"/>
  <c r="D1015" i="4"/>
  <c r="D2642" i="4"/>
  <c r="D5408" i="4"/>
  <c r="D1920" i="4"/>
  <c r="D1547" i="4"/>
  <c r="D1301" i="4"/>
  <c r="D1560" i="4"/>
  <c r="D2037" i="4"/>
  <c r="D1553" i="4"/>
  <c r="D2580" i="4"/>
  <c r="D2839" i="4"/>
  <c r="D411" i="4"/>
  <c r="D2902" i="4"/>
  <c r="D3096" i="4"/>
  <c r="D2083" i="4"/>
  <c r="D6161" i="4"/>
  <c r="D2750" i="4"/>
  <c r="D6137" i="4"/>
  <c r="D6325" i="4"/>
  <c r="D1054" i="4"/>
  <c r="D571" i="4"/>
  <c r="D3513" i="4"/>
  <c r="D5948" i="4"/>
  <c r="D6086" i="4"/>
  <c r="D5210" i="4"/>
  <c r="D2283" i="4"/>
  <c r="D2171" i="4"/>
  <c r="D1929" i="4"/>
  <c r="D6350" i="4"/>
  <c r="D5298" i="4"/>
  <c r="D3995" i="4"/>
  <c r="D5583" i="4"/>
  <c r="D3132" i="4"/>
  <c r="D3123" i="4"/>
  <c r="D2993" i="4"/>
  <c r="D1854" i="4"/>
  <c r="D2431" i="4"/>
  <c r="D5426" i="4"/>
  <c r="D2484" i="4"/>
  <c r="D317" i="4"/>
  <c r="D4434" i="4"/>
  <c r="D4062" i="4"/>
  <c r="D5214" i="4"/>
  <c r="D3048" i="4"/>
  <c r="D5633" i="4"/>
  <c r="D3728" i="4"/>
  <c r="D2420" i="4"/>
  <c r="D5391" i="4"/>
  <c r="D3130" i="4"/>
  <c r="D1103" i="4"/>
  <c r="D4757" i="4"/>
  <c r="D1278" i="4"/>
  <c r="D2699" i="4"/>
  <c r="D3092" i="4"/>
  <c r="D621" i="4"/>
  <c r="D4567" i="4"/>
  <c r="D3648" i="4"/>
  <c r="D6083" i="4"/>
  <c r="D4841" i="4"/>
  <c r="D776" i="4"/>
  <c r="D3403" i="4"/>
  <c r="D4031" i="4"/>
  <c r="D3427" i="4"/>
  <c r="D1817" i="4"/>
  <c r="D6218" i="4"/>
  <c r="D4784" i="4"/>
  <c r="D4507" i="4"/>
  <c r="D1100" i="4"/>
  <c r="D5196" i="4"/>
  <c r="D2521" i="4"/>
  <c r="D5866" i="4"/>
  <c r="D545" i="4"/>
  <c r="D6035" i="4"/>
  <c r="D2097" i="4"/>
  <c r="D4733" i="4"/>
  <c r="D1313" i="4"/>
  <c r="D4954" i="4"/>
  <c r="D5477" i="4"/>
  <c r="D977" i="4"/>
  <c r="D6006" i="4"/>
  <c r="D5542" i="4"/>
  <c r="D5029" i="4"/>
  <c r="D2137" i="4"/>
  <c r="D5283" i="4"/>
  <c r="D3964" i="4"/>
  <c r="D2488" i="4"/>
  <c r="D4902" i="4"/>
  <c r="D4702" i="4"/>
  <c r="D128" i="4"/>
  <c r="D3771" i="4"/>
  <c r="D69" i="4"/>
  <c r="D1690" i="4"/>
  <c r="D609" i="4"/>
  <c r="D5149" i="4"/>
  <c r="D1332" i="4"/>
  <c r="D1463" i="4"/>
  <c r="D2665" i="4"/>
  <c r="D2271" i="4"/>
  <c r="D3550" i="4"/>
  <c r="D5733" i="4"/>
  <c r="D4258" i="4"/>
  <c r="D4778" i="4"/>
  <c r="D135" i="4"/>
  <c r="D4586" i="4"/>
  <c r="D4203" i="4"/>
  <c r="D1581" i="4"/>
  <c r="D6445" i="4"/>
  <c r="D5962" i="4"/>
  <c r="D1207" i="4"/>
  <c r="D5484" i="4"/>
  <c r="D6133" i="4"/>
  <c r="D4343" i="4"/>
  <c r="D2115" i="4"/>
  <c r="D1797" i="4"/>
  <c r="D6222" i="4"/>
  <c r="D1527" i="4"/>
  <c r="D1840" i="4"/>
  <c r="D138" i="4"/>
  <c r="D370" i="4"/>
  <c r="D4194" i="4"/>
  <c r="D1653" i="4"/>
  <c r="D6253" i="4"/>
  <c r="D4102" i="4"/>
  <c r="D1066" i="4"/>
  <c r="D3865" i="4"/>
  <c r="D4772" i="4"/>
  <c r="D3942" i="4"/>
  <c r="D3601" i="4"/>
  <c r="D2505" i="4"/>
  <c r="D1341" i="4"/>
  <c r="D4415" i="4"/>
  <c r="D2848" i="4"/>
  <c r="D6382" i="4"/>
  <c r="D4117" i="4"/>
  <c r="D5445" i="4"/>
  <c r="D936" i="4"/>
  <c r="D3750" i="4"/>
  <c r="D3128" i="4"/>
  <c r="D2005" i="4"/>
  <c r="D2953" i="4"/>
  <c r="D3574" i="4"/>
  <c r="D2583" i="4"/>
  <c r="D813" i="4"/>
  <c r="D3161" i="4"/>
  <c r="D611" i="4"/>
  <c r="D3068" i="4"/>
  <c r="D4878" i="4"/>
  <c r="D5430" i="4"/>
  <c r="D5717" i="4"/>
  <c r="D5580" i="4"/>
  <c r="D671" i="4"/>
  <c r="D4038" i="4"/>
  <c r="D1667" i="4"/>
  <c r="D2964" i="4"/>
  <c r="D2616" i="4"/>
  <c r="D5688" i="4"/>
  <c r="D4905" i="4"/>
  <c r="D1286" i="4"/>
  <c r="D4353" i="4"/>
  <c r="D1521" i="4"/>
  <c r="D3587" i="4"/>
  <c r="D1659" i="4"/>
  <c r="D825" i="4"/>
  <c r="D3719" i="4"/>
  <c r="D4054" i="4"/>
  <c r="D4518" i="4"/>
  <c r="D1084" i="4"/>
  <c r="D4047" i="4"/>
  <c r="D5982" i="4"/>
  <c r="D2236" i="4"/>
  <c r="D1848" i="4"/>
  <c r="D4780" i="4"/>
  <c r="D2863" i="4"/>
  <c r="D5311" i="4"/>
  <c r="D5370" i="4"/>
  <c r="D3116" i="4"/>
  <c r="D3020" i="4"/>
  <c r="D1677" i="4"/>
  <c r="D395" i="4"/>
  <c r="D3716" i="4"/>
  <c r="D5888" i="4"/>
  <c r="D4936" i="4"/>
  <c r="D5886" i="4"/>
  <c r="D3129" i="4"/>
  <c r="D2118" i="4"/>
  <c r="D1078" i="4"/>
  <c r="D2277" i="4"/>
  <c r="D5188" i="4"/>
  <c r="D3193" i="4"/>
  <c r="D4355" i="4"/>
  <c r="D5736" i="4"/>
  <c r="D5558" i="4"/>
  <c r="D4200" i="4"/>
  <c r="D3166" i="4"/>
  <c r="D2496" i="4"/>
  <c r="D2999" i="4"/>
  <c r="D4525" i="4"/>
  <c r="D3411" i="4"/>
  <c r="D3210" i="4"/>
  <c r="D4034" i="4"/>
  <c r="D42" i="4"/>
  <c r="D1785" i="4"/>
  <c r="D1020" i="4"/>
  <c r="D4156" i="4"/>
  <c r="D5175" i="4"/>
  <c r="D4183" i="4"/>
  <c r="D2478" i="4"/>
  <c r="D1229" i="4"/>
  <c r="D3008" i="4"/>
  <c r="D6004" i="4"/>
  <c r="D1361" i="4"/>
  <c r="D5217" i="4"/>
  <c r="D480" i="4"/>
  <c r="D2962" i="4"/>
  <c r="D1515" i="4"/>
  <c r="D4377" i="4"/>
  <c r="D3179" i="4"/>
  <c r="D2406" i="4"/>
  <c r="D4835" i="4"/>
  <c r="D2979" i="4"/>
  <c r="D3333" i="4"/>
  <c r="D2292" i="4"/>
  <c r="D2067" i="4"/>
  <c r="D4075" i="4"/>
  <c r="D811" i="4"/>
  <c r="D2524" i="4"/>
  <c r="D3297" i="4"/>
  <c r="D1770" i="4"/>
  <c r="D827" i="4"/>
  <c r="D311" i="4"/>
  <c r="D5414" i="4"/>
  <c r="D3424" i="4"/>
  <c r="D2523" i="4"/>
  <c r="D5612" i="4"/>
  <c r="D737" i="4"/>
  <c r="D1331" i="4"/>
  <c r="D4649" i="4"/>
  <c r="D252" i="4"/>
  <c r="D512" i="4"/>
  <c r="D4421" i="4"/>
  <c r="D5993" i="4"/>
  <c r="D4008" i="4"/>
  <c r="D3871" i="4"/>
  <c r="D1683" i="4"/>
  <c r="D4332" i="4"/>
  <c r="D4821" i="4"/>
  <c r="D5913" i="4"/>
  <c r="D4278" i="4"/>
  <c r="D2291" i="4"/>
  <c r="D5695" i="4"/>
  <c r="D5453" i="4"/>
  <c r="D4984" i="4"/>
  <c r="D5083" i="4"/>
  <c r="D2578" i="4"/>
  <c r="D5362" i="4"/>
  <c r="D412" i="4"/>
  <c r="D2811" i="4"/>
  <c r="D5095" i="4"/>
  <c r="D6093" i="4"/>
  <c r="D1514" i="4"/>
  <c r="D3673" i="4"/>
  <c r="D1272" i="4"/>
  <c r="D3775" i="4"/>
  <c r="D3043" i="4"/>
  <c r="D3023" i="4"/>
  <c r="D1849" i="4"/>
  <c r="D3970" i="4"/>
  <c r="D3538" i="4"/>
  <c r="D1435" i="4"/>
  <c r="D3459" i="4"/>
  <c r="D555" i="4"/>
  <c r="D6175" i="4"/>
  <c r="D857" i="4"/>
  <c r="D1339" i="4"/>
  <c r="D6346" i="4"/>
  <c r="D838" i="4"/>
  <c r="D4713" i="4"/>
  <c r="D3353" i="4"/>
  <c r="D1992" i="4"/>
  <c r="D3483" i="4"/>
  <c r="D4458" i="4"/>
  <c r="D154" i="4"/>
  <c r="D3815" i="4"/>
  <c r="D3206" i="4"/>
  <c r="D4292" i="4"/>
  <c r="D1746" i="4"/>
  <c r="D1678" i="4"/>
  <c r="D4522" i="4"/>
  <c r="D6358" i="4"/>
  <c r="D2095" i="4"/>
  <c r="D495" i="4"/>
  <c r="D344" i="4"/>
  <c r="D3099" i="4"/>
  <c r="D2661" i="4"/>
  <c r="D3269" i="4"/>
  <c r="D4111" i="4"/>
  <c r="D719" i="4"/>
  <c r="D2347" i="4"/>
  <c r="D4387" i="4"/>
  <c r="D3606" i="4"/>
  <c r="D1065" i="4"/>
  <c r="D3127" i="4"/>
  <c r="D1305" i="4"/>
  <c r="D3085" i="4"/>
  <c r="D5107" i="4"/>
  <c r="D1909" i="4"/>
  <c r="D74" i="4"/>
  <c r="D6250" i="4"/>
  <c r="D6361" i="4"/>
  <c r="D3831" i="4"/>
  <c r="D522" i="4"/>
  <c r="D4566" i="4"/>
  <c r="D2614" i="4"/>
  <c r="D3475" i="4"/>
  <c r="D3078" i="4"/>
  <c r="D4037" i="4"/>
  <c r="D55" i="4"/>
  <c r="D5288" i="4"/>
  <c r="D6295" i="4"/>
  <c r="D280" i="4"/>
  <c r="D6254" i="4"/>
  <c r="D4762" i="4"/>
  <c r="D1741" i="4"/>
  <c r="D1708" i="4"/>
  <c r="D5295" i="4"/>
  <c r="D5114" i="4"/>
  <c r="D5535" i="4"/>
  <c r="D956" i="4"/>
  <c r="D2955" i="4"/>
  <c r="D47" i="4"/>
  <c r="D3639" i="4"/>
  <c r="D2640" i="4"/>
  <c r="D5375" i="4"/>
  <c r="D2946" i="4"/>
  <c r="D4932" i="4"/>
  <c r="D1367" i="4"/>
  <c r="D6064" i="4"/>
  <c r="D4774" i="4"/>
  <c r="D998" i="4"/>
  <c r="D873" i="4"/>
  <c r="D1408" i="4"/>
  <c r="D265" i="4"/>
  <c r="D4026" i="4"/>
  <c r="D92" i="4"/>
  <c r="D1465" i="4"/>
  <c r="D1441" i="4"/>
  <c r="D3262" i="4"/>
  <c r="D930" i="4"/>
  <c r="D4150" i="4"/>
  <c r="D5495" i="4"/>
  <c r="D266" i="4"/>
  <c r="D5557" i="4"/>
  <c r="D3566" i="4"/>
  <c r="D2611" i="4"/>
  <c r="D5191" i="4"/>
  <c r="D323" i="4"/>
  <c r="D4235" i="4"/>
  <c r="D3280" i="4"/>
  <c r="D4090" i="4"/>
  <c r="D4344" i="4"/>
  <c r="D1638" i="4"/>
  <c r="D171" i="4"/>
  <c r="D4499" i="4"/>
  <c r="D5773" i="4"/>
  <c r="D1323" i="4"/>
  <c r="D392" i="4"/>
  <c r="D5503" i="4"/>
  <c r="D5431" i="4"/>
  <c r="D2294" i="4"/>
  <c r="D4015" i="4"/>
  <c r="D3320" i="4"/>
  <c r="D5142" i="4"/>
  <c r="D2781" i="4"/>
  <c r="D5447" i="4"/>
  <c r="D2121" i="4"/>
  <c r="D4209" i="4"/>
  <c r="D1041" i="4"/>
  <c r="D183" i="4"/>
  <c r="D1261" i="4"/>
  <c r="D1793" i="4"/>
  <c r="D5661" i="4"/>
  <c r="D5517" i="4"/>
  <c r="D5804" i="4"/>
  <c r="D4725" i="4"/>
  <c r="D5637" i="4"/>
  <c r="D5809" i="4"/>
  <c r="D3751" i="4"/>
  <c r="D2164" i="4"/>
  <c r="D1570" i="4"/>
  <c r="D5563" i="4"/>
  <c r="D2273" i="4"/>
  <c r="D2261" i="4"/>
  <c r="D4201" i="4"/>
  <c r="D5634" i="4"/>
  <c r="D3417" i="4"/>
  <c r="D736" i="4"/>
  <c r="D1500" i="4"/>
  <c r="D3791" i="4"/>
  <c r="D5157" i="4"/>
  <c r="D1792" i="4"/>
  <c r="D2576" i="4"/>
  <c r="D3649" i="4"/>
  <c r="D1543" i="4"/>
  <c r="D4975" i="4"/>
  <c r="D1324" i="4"/>
  <c r="D4704" i="4"/>
  <c r="D1976" i="4"/>
  <c r="D5080" i="4"/>
  <c r="D2533" i="4"/>
  <c r="D2607" i="4"/>
  <c r="D1626" i="4"/>
  <c r="D2855" i="4"/>
  <c r="D2306" i="4"/>
  <c r="D3379" i="4"/>
  <c r="D6042" i="4"/>
  <c r="D696" i="4"/>
  <c r="D5827" i="4"/>
  <c r="D6322" i="4"/>
  <c r="D1509" i="4"/>
  <c r="D1760" i="4"/>
  <c r="D3747" i="4"/>
  <c r="D4489" i="4"/>
  <c r="D5039" i="4"/>
  <c r="D5628" i="4"/>
  <c r="D4493" i="4"/>
  <c r="D306" i="4"/>
  <c r="D6" i="4"/>
  <c r="D3613" i="4"/>
  <c r="D3098" i="4"/>
  <c r="D254" i="4"/>
  <c r="D3150" i="4"/>
  <c r="D6190" i="4"/>
  <c r="D675" i="4"/>
  <c r="D5881" i="4"/>
  <c r="D4370" i="4"/>
  <c r="D622" i="4"/>
  <c r="D1023" i="4"/>
  <c r="D3310" i="4"/>
  <c r="D3800" i="4"/>
  <c r="D1767" i="4"/>
  <c r="D81" i="4"/>
  <c r="D1691" i="4"/>
  <c r="D5226" i="4"/>
  <c r="D6311" i="4"/>
  <c r="D5077" i="4"/>
  <c r="D487" i="4"/>
  <c r="D957" i="4"/>
  <c r="D112" i="4"/>
  <c r="D4540" i="4"/>
  <c r="D452" i="4"/>
  <c r="D2186" i="4"/>
  <c r="D6055" i="4"/>
  <c r="D1831" i="4"/>
  <c r="D999" i="4"/>
  <c r="D2544" i="4"/>
  <c r="D2310" i="4"/>
  <c r="D3440" i="4"/>
  <c r="D1731" i="4"/>
  <c r="D1337" i="4"/>
  <c r="D5805" i="4"/>
  <c r="D353" i="4"/>
  <c r="D2928" i="4"/>
  <c r="D1233" i="4"/>
  <c r="D4410" i="4"/>
  <c r="D1064" i="4"/>
  <c r="D2470" i="4"/>
  <c r="D4335" i="4"/>
  <c r="D600" i="4"/>
  <c r="D2371" i="4"/>
  <c r="D2868" i="4"/>
  <c r="D2898" i="4"/>
  <c r="D5231" i="4"/>
  <c r="D1951" i="4"/>
  <c r="D31" i="4"/>
  <c r="D2355" i="4"/>
  <c r="D4388" i="4"/>
  <c r="D3236" i="4"/>
  <c r="D105" i="4"/>
  <c r="D4021" i="4"/>
  <c r="D246" i="4"/>
  <c r="D3407" i="4"/>
  <c r="D3218" i="4"/>
  <c r="D4584" i="4"/>
  <c r="D6242" i="4"/>
  <c r="D5126" i="4"/>
  <c r="D823" i="4"/>
  <c r="D2963" i="4"/>
  <c r="D3241" i="4"/>
  <c r="D1871" i="4"/>
  <c r="D3541" i="4"/>
  <c r="D1420" i="4"/>
  <c r="D278" i="4"/>
  <c r="D2357" i="4"/>
  <c r="D651" i="4"/>
  <c r="D5415" i="4"/>
  <c r="D102" i="4"/>
  <c r="D795" i="4"/>
  <c r="D401" i="4"/>
  <c r="D1986" i="4"/>
  <c r="D578" i="4"/>
  <c r="D1130" i="4"/>
  <c r="D2617" i="4"/>
  <c r="D6127" i="4"/>
  <c r="D616" i="4"/>
  <c r="D5609" i="4"/>
  <c r="D2853" i="4"/>
  <c r="D5841" i="4"/>
  <c r="D1551" i="4"/>
  <c r="D557" i="4"/>
  <c r="D3448" i="4"/>
  <c r="D1192" i="4"/>
  <c r="D5377" i="4"/>
  <c r="D1641" i="4"/>
  <c r="D695" i="4"/>
  <c r="D2908" i="4"/>
  <c r="D2790" i="4"/>
  <c r="D1201" i="4"/>
  <c r="D4600" i="4"/>
  <c r="D5878" i="4"/>
  <c r="D1564" i="4"/>
  <c r="D35" i="4"/>
  <c r="D1902" i="4"/>
  <c r="D4463" i="4"/>
  <c r="D630" i="4"/>
  <c r="D2603" i="4"/>
  <c r="D2201" i="4"/>
  <c r="D1606" i="4"/>
  <c r="D3664" i="4"/>
  <c r="D4275" i="4"/>
  <c r="D6048" i="4"/>
  <c r="D2471" i="4"/>
  <c r="D1918" i="4"/>
  <c r="D4648" i="4"/>
  <c r="D4451" i="4"/>
  <c r="D5854" i="4"/>
  <c r="D2692" i="4"/>
  <c r="D6215" i="4"/>
  <c r="D1878" i="4"/>
  <c r="D641" i="4"/>
  <c r="D3869" i="4"/>
  <c r="D4108" i="4"/>
  <c r="D3370" i="4"/>
  <c r="D4498" i="4"/>
  <c r="D907" i="4"/>
  <c r="D1923" i="4"/>
  <c r="D237" i="4"/>
  <c r="D3540" i="4"/>
  <c r="D6310" i="4"/>
  <c r="D5692" i="4"/>
  <c r="D1428" i="4"/>
  <c r="D3438" i="4"/>
  <c r="D5463" i="4"/>
  <c r="D1968" i="4"/>
  <c r="D4130" i="4"/>
  <c r="D337" i="4"/>
  <c r="D3825" i="4"/>
  <c r="D2078" i="4"/>
  <c r="D883" i="4"/>
  <c r="D4017" i="4"/>
  <c r="D4000" i="4"/>
  <c r="D893" i="4"/>
  <c r="D1900" i="4"/>
  <c r="D1873" i="4"/>
  <c r="D6121" i="4"/>
  <c r="D3212" i="4"/>
  <c r="D3887" i="4"/>
  <c r="D1799" i="4"/>
  <c r="D4700" i="4"/>
  <c r="D2527" i="4"/>
  <c r="D559" i="4"/>
  <c r="D5759" i="4"/>
  <c r="D5700" i="4"/>
  <c r="D2434" i="4"/>
  <c r="D2981" i="4"/>
  <c r="D1529" i="4"/>
  <c r="D1891" i="4"/>
  <c r="D258" i="4"/>
  <c r="D3814" i="4"/>
  <c r="D4471" i="4"/>
  <c r="D5919" i="4"/>
  <c r="D3299" i="4"/>
  <c r="D1187" i="4"/>
  <c r="D4787" i="4"/>
  <c r="D1113" i="4"/>
  <c r="D3380" i="4"/>
  <c r="D1456" i="4"/>
  <c r="D3413" i="4"/>
  <c r="D2976" i="4"/>
  <c r="D3930" i="4"/>
  <c r="D3251" i="4"/>
  <c r="D1837" i="4"/>
  <c r="D3208" i="4"/>
  <c r="D2206" i="4"/>
  <c r="D4126" i="4"/>
  <c r="D4513" i="4"/>
  <c r="D2870" i="4"/>
  <c r="D5335" i="4"/>
  <c r="D2650" i="4"/>
  <c r="D5113" i="4"/>
  <c r="D1223" i="4"/>
  <c r="D121" i="4"/>
  <c r="D235" i="4"/>
  <c r="D5119" i="4"/>
  <c r="D2939" i="4"/>
  <c r="D5545" i="4"/>
  <c r="D4365" i="4"/>
  <c r="D503" i="4"/>
  <c r="D110" i="4"/>
  <c r="D3348" i="4"/>
  <c r="D3590" i="4"/>
  <c r="D3416" i="4"/>
  <c r="D1582" i="4"/>
  <c r="D5577" i="4"/>
  <c r="D3888" i="4"/>
  <c r="D4326" i="4"/>
  <c r="D107" i="4"/>
  <c r="D5603" i="4"/>
  <c r="D4367" i="4"/>
  <c r="D4104" i="4"/>
  <c r="D3847" i="4"/>
  <c r="D2489" i="4"/>
  <c r="D3632" i="4"/>
  <c r="D5279" i="4"/>
  <c r="D1539" i="4"/>
  <c r="D1512" i="4"/>
  <c r="D59" i="4"/>
  <c r="D2348" i="4"/>
  <c r="D3215" i="4"/>
  <c r="D5325" i="4"/>
  <c r="D632" i="4"/>
  <c r="D2551" i="4"/>
  <c r="D4647" i="4"/>
  <c r="D485" i="4"/>
  <c r="D4654" i="4"/>
  <c r="D2674" i="4"/>
  <c r="D1288" i="4"/>
  <c r="D3304" i="4"/>
  <c r="D4222" i="4"/>
  <c r="D4427" i="4"/>
  <c r="D2604" i="4"/>
  <c r="D801" i="4"/>
  <c r="D6392" i="4"/>
  <c r="D5668" i="4"/>
  <c r="D661" i="4"/>
  <c r="D5364" i="4"/>
  <c r="D4186" i="4"/>
  <c r="D5715" i="4"/>
  <c r="D6393" i="4"/>
  <c r="D4986" i="4"/>
  <c r="D4485" i="4"/>
  <c r="D4650" i="4"/>
  <c r="D6206" i="4"/>
  <c r="D4022" i="4"/>
  <c r="D1222" i="4"/>
  <c r="D3667" i="4"/>
  <c r="D4839" i="4"/>
  <c r="D4899" i="4"/>
  <c r="D2707" i="4"/>
  <c r="D4007" i="4"/>
  <c r="D116" i="4"/>
  <c r="D6102" i="4"/>
  <c r="D4199" i="4"/>
  <c r="D4433" i="4"/>
  <c r="D68" i="4"/>
  <c r="D63" i="4"/>
  <c r="D6216" i="4"/>
  <c r="D5525" i="4"/>
  <c r="D2851" i="4"/>
  <c r="D283" i="4"/>
  <c r="D1771" i="4"/>
  <c r="D5543" i="4"/>
  <c r="D2637" i="4"/>
  <c r="D5062" i="4"/>
  <c r="D3298" i="4"/>
  <c r="D4467" i="4"/>
  <c r="D471" i="4"/>
  <c r="D2004" i="4"/>
  <c r="D1191" i="4"/>
  <c r="D478" i="4"/>
  <c r="D3669" i="4"/>
  <c r="D1186" i="4"/>
  <c r="D5845" i="4"/>
  <c r="D143" i="4"/>
  <c r="D6409" i="4"/>
  <c r="D4432" i="4"/>
  <c r="D7" i="4"/>
  <c r="D4247" i="4"/>
  <c r="D3656" i="4"/>
  <c r="D1652" i="4"/>
  <c r="D4436" i="4"/>
  <c r="D1152" i="4"/>
  <c r="D1257" i="4"/>
  <c r="D6128" i="4"/>
  <c r="D57" i="4"/>
  <c r="D2059" i="4"/>
  <c r="D4213" i="4"/>
  <c r="D1429" i="4"/>
  <c r="D1604" i="4"/>
  <c r="D1753" i="4"/>
  <c r="D3321" i="4"/>
  <c r="D5350" i="4"/>
  <c r="D201" i="4"/>
  <c r="D3274" i="4"/>
  <c r="D4069" i="4"/>
  <c r="D3544" i="4"/>
  <c r="D5300" i="4"/>
  <c r="D5826" i="4"/>
  <c r="D6011" i="4"/>
  <c r="D2515" i="4"/>
  <c r="D5112" i="4"/>
  <c r="D3921" i="4"/>
  <c r="D2683" i="4"/>
  <c r="D3277" i="4"/>
  <c r="D5238" i="4"/>
  <c r="D4904" i="4"/>
  <c r="D5666" i="4"/>
  <c r="D1856" i="4"/>
  <c r="D351" i="4"/>
  <c r="D2765" i="4"/>
  <c r="D706" i="4"/>
  <c r="D4099" i="4"/>
  <c r="D3492" i="4"/>
  <c r="D575" i="4"/>
  <c r="D3556" i="4"/>
  <c r="D5474" i="4"/>
  <c r="D761" i="4"/>
  <c r="D3507" i="4"/>
  <c r="D1033" i="4"/>
  <c r="D3822" i="4"/>
  <c r="D2487" i="4"/>
  <c r="D3761" i="4"/>
  <c r="D1969" i="4"/>
  <c r="D167" i="4"/>
  <c r="D3211" i="4"/>
  <c r="D155" i="4"/>
  <c r="D2966" i="4"/>
  <c r="D3464" i="4"/>
  <c r="D5332" i="4"/>
  <c r="D780" i="4"/>
  <c r="D5388" i="4"/>
  <c r="D3908" i="4"/>
  <c r="D1168" i="4"/>
  <c r="D4407" i="4"/>
  <c r="D4561" i="4"/>
  <c r="D2657" i="4"/>
  <c r="D3701" i="4"/>
  <c r="D2382" i="4"/>
  <c r="D3884" i="4"/>
  <c r="D5341" i="4"/>
  <c r="D4536" i="4"/>
  <c r="D3600" i="4"/>
  <c r="D3912" i="4"/>
  <c r="D1273" i="4"/>
  <c r="D301" i="4"/>
  <c r="D3142" i="4"/>
  <c r="D2801" i="4"/>
  <c r="D5738" i="4"/>
  <c r="D6397" i="4"/>
  <c r="D3047" i="4"/>
  <c r="D1599" i="4"/>
  <c r="D1208" i="4"/>
  <c r="D4195" i="4"/>
  <c r="D740" i="4"/>
  <c r="D303" i="4"/>
  <c r="D4506" i="4"/>
  <c r="D3762" i="4"/>
  <c r="D992" i="4"/>
  <c r="D4454" i="4"/>
  <c r="D6191" i="4"/>
  <c r="D179" i="4"/>
  <c r="D4589" i="4"/>
  <c r="D3192" i="4"/>
  <c r="D5156" i="4"/>
  <c r="D366" i="4"/>
  <c r="D1263" i="4"/>
  <c r="D2932" i="4"/>
  <c r="D4547" i="4"/>
  <c r="D924" i="4"/>
  <c r="D2884" i="4"/>
  <c r="D2864" i="4"/>
  <c r="D5569" i="4"/>
  <c r="D2710" i="4"/>
  <c r="D2977" i="4"/>
  <c r="D908" i="4"/>
  <c r="D1299" i="4"/>
  <c r="D4263" i="4"/>
  <c r="D4382" i="4"/>
  <c r="D3818" i="4"/>
  <c r="D3250" i="4"/>
  <c r="D3960" i="4"/>
  <c r="D3532" i="4"/>
  <c r="D3350" i="4"/>
  <c r="D2770" i="4"/>
  <c r="D4404" i="4"/>
  <c r="D3811" i="4"/>
  <c r="D5822" i="4"/>
  <c r="D4943" i="4"/>
  <c r="D2050" i="4"/>
  <c r="D4453" i="4"/>
  <c r="D6030" i="4"/>
  <c r="D2794" i="4"/>
  <c r="D4495" i="4"/>
  <c r="D4687" i="4"/>
  <c r="D5168" i="4"/>
  <c r="D72" i="4"/>
  <c r="D5041" i="4"/>
  <c r="D3139" i="4"/>
  <c r="D5050" i="4"/>
  <c r="D590" i="4"/>
  <c r="D3194" i="4"/>
  <c r="D2830" i="4"/>
  <c r="D5680" i="4"/>
  <c r="D4528" i="4"/>
  <c r="D1672" i="4"/>
  <c r="D5747" i="4"/>
  <c r="D1240" i="4"/>
  <c r="D1819" i="4"/>
  <c r="D4631" i="4"/>
  <c r="D3536" i="4"/>
  <c r="D3718" i="4"/>
  <c r="D2360" i="4"/>
  <c r="D1328" i="4"/>
  <c r="D6303" i="4"/>
  <c r="D3100" i="4"/>
  <c r="D3558" i="4"/>
  <c r="D2376" i="4"/>
  <c r="D1048" i="4"/>
  <c r="D3732" i="4"/>
  <c r="D1561" i="4"/>
  <c r="D1858" i="4"/>
  <c r="D2860" i="4"/>
  <c r="D5040" i="4"/>
  <c r="D2134" i="4"/>
  <c r="D5081" i="4"/>
  <c r="D5550" i="4"/>
  <c r="D2370" i="4"/>
  <c r="D4316" i="4"/>
  <c r="D1778" i="4"/>
  <c r="D2381" i="4"/>
  <c r="D4856" i="4"/>
  <c r="D2906" i="4"/>
  <c r="D1174" i="4"/>
  <c r="D3366" i="4"/>
  <c r="D6373" i="4"/>
  <c r="D5048" i="4"/>
  <c r="D3634" i="4"/>
  <c r="D5750" i="4"/>
  <c r="D3024" i="4"/>
  <c r="D1182" i="4"/>
  <c r="D397" i="4"/>
  <c r="D3319" i="4"/>
  <c r="D5303" i="4"/>
  <c r="D669" i="4"/>
  <c r="D2066" i="4"/>
  <c r="D963" i="4"/>
  <c r="D3389" i="4"/>
  <c r="D4425" i="4"/>
  <c r="D4441" i="4"/>
  <c r="D1914" i="4"/>
  <c r="D1364" i="4"/>
  <c r="D852" i="4"/>
  <c r="D1725" i="4"/>
  <c r="D5008" i="4"/>
  <c r="D2516" i="4"/>
  <c r="D1123" i="4"/>
  <c r="D1471" i="4"/>
  <c r="D1444" i="4"/>
  <c r="D2978" i="4"/>
  <c r="D498" i="4"/>
  <c r="D4959" i="4"/>
  <c r="D3406" i="4"/>
  <c r="D5084" i="4"/>
  <c r="D6181" i="4"/>
  <c r="D4618" i="4"/>
  <c r="D2631" i="4"/>
  <c r="D5802" i="4"/>
  <c r="D3974" i="4"/>
  <c r="D1957" i="4"/>
  <c r="D5884" i="4"/>
  <c r="D1012" i="4"/>
  <c r="D3017" i="4"/>
  <c r="D3913" i="4"/>
  <c r="D5645" i="4"/>
  <c r="D6170" i="4"/>
  <c r="D5728" i="4"/>
  <c r="D3966" i="4"/>
  <c r="D25" i="4"/>
  <c r="D4549" i="4"/>
  <c r="D5009" i="4"/>
  <c r="D3021" i="4"/>
  <c r="D2786" i="4"/>
  <c r="D2438" i="4"/>
  <c r="D5512" i="4"/>
  <c r="D5584" i="4"/>
  <c r="D5986" i="4"/>
  <c r="D49" i="4"/>
  <c r="D1398" i="4"/>
  <c r="D5063" i="4"/>
  <c r="D5274" i="4"/>
  <c r="D3943" i="4"/>
  <c r="D2823" i="4"/>
  <c r="D1413" i="4"/>
  <c r="D1164" i="4"/>
  <c r="D2676" i="4"/>
  <c r="D887" i="4"/>
  <c r="D5893" i="4"/>
  <c r="D637" i="4"/>
  <c r="D3079" i="4"/>
  <c r="D214" i="4"/>
  <c r="D1706" i="4"/>
  <c r="D3393" i="4"/>
  <c r="D3086" i="4"/>
  <c r="D1181" i="4"/>
  <c r="D6211" i="4"/>
  <c r="D479" i="4"/>
  <c r="D5620" i="4"/>
  <c r="D2679" i="4"/>
  <c r="D5057" i="4"/>
  <c r="D20" i="4"/>
  <c r="D2837" i="4"/>
  <c r="D3839" i="4"/>
  <c r="D1859" i="4"/>
  <c r="D221" i="4"/>
  <c r="D3126" i="4"/>
  <c r="D629" i="4"/>
  <c r="D2264" i="4"/>
  <c r="D3374" i="4"/>
  <c r="D1211" i="4"/>
  <c r="D26" i="4"/>
  <c r="D3080" i="4"/>
  <c r="D2824" i="4"/>
  <c r="D5639" i="4"/>
  <c r="D2982" i="4"/>
  <c r="D3324" i="4"/>
  <c r="D6323" i="4"/>
  <c r="D268" i="4"/>
  <c r="D981" i="4"/>
  <c r="D1809" i="4"/>
  <c r="D375" i="4"/>
  <c r="D4082" i="4"/>
  <c r="D5598" i="4"/>
  <c r="D3095" i="4"/>
  <c r="D510" i="4"/>
  <c r="D6252" i="4"/>
  <c r="D2757" i="4"/>
  <c r="D4260" i="4"/>
  <c r="D4329" i="4"/>
  <c r="D3316" i="4"/>
  <c r="D3626" i="4"/>
  <c r="D5066" i="4"/>
  <c r="D5454" i="4"/>
  <c r="D1038" i="4"/>
  <c r="D814" i="4"/>
  <c r="D1447" i="4"/>
  <c r="D5538" i="4"/>
  <c r="D1238" i="4"/>
  <c r="D6375" i="4"/>
  <c r="D4381" i="4"/>
  <c r="D2894" i="4"/>
  <c r="D1044" i="4"/>
  <c r="D1533" i="4"/>
  <c r="D3119" i="4"/>
  <c r="D3628" i="4"/>
  <c r="D1535" i="4"/>
  <c r="D5355" i="4"/>
  <c r="D3694" i="4"/>
  <c r="D1333" i="4"/>
  <c r="D2102" i="4"/>
  <c r="D153" i="4"/>
  <c r="D1892" i="4"/>
  <c r="D1264" i="4"/>
  <c r="D3792" i="4"/>
  <c r="D3562" i="4"/>
  <c r="D367" i="4"/>
  <c r="D2852" i="4"/>
  <c r="D3485" i="4"/>
  <c r="D3956" i="4"/>
  <c r="D729" i="4"/>
  <c r="D4032" i="4"/>
  <c r="D4475" i="4"/>
  <c r="D5907" i="4"/>
  <c r="D5129" i="4"/>
  <c r="D5896" i="4"/>
  <c r="D434" i="4"/>
  <c r="D6298" i="4"/>
  <c r="D4306" i="4"/>
  <c r="D6146" i="4"/>
  <c r="D3258" i="4"/>
  <c r="D4449" i="4"/>
  <c r="D812" i="4"/>
  <c r="D4753" i="4"/>
  <c r="D921" i="4"/>
  <c r="D437" i="4"/>
  <c r="D751" i="4"/>
  <c r="D2068" i="4"/>
  <c r="D5714" i="4"/>
  <c r="D4501" i="4"/>
  <c r="D4828" i="4"/>
  <c r="D5576" i="4"/>
  <c r="D2895" i="4"/>
  <c r="D916" i="4"/>
  <c r="D4204" i="4"/>
  <c r="D5438" i="4"/>
  <c r="D5302" i="4"/>
  <c r="D5649" i="4"/>
  <c r="D2048" i="4"/>
  <c r="D526" i="4"/>
  <c r="D4269" i="4"/>
  <c r="D853" i="4"/>
  <c r="D4796" i="4"/>
  <c r="D5816" i="4"/>
  <c r="D4120" i="4"/>
  <c r="D4653" i="4"/>
  <c r="D2053" i="4"/>
  <c r="D3291" i="4"/>
  <c r="D964" i="4"/>
  <c r="D5056" i="4"/>
  <c r="D976" i="4"/>
  <c r="D286" i="4"/>
  <c r="D506" i="4"/>
  <c r="D3480" i="4"/>
  <c r="D3849" i="4"/>
  <c r="D1259" i="4"/>
  <c r="D1681" i="4"/>
  <c r="D2494" i="4"/>
  <c r="D805" i="4"/>
  <c r="D1375" i="4"/>
  <c r="D4911" i="4"/>
  <c r="D5690" i="4"/>
  <c r="D3934" i="4"/>
  <c r="D4018" i="4"/>
  <c r="D1283" i="4"/>
  <c r="D5154" i="4"/>
  <c r="D410" i="4"/>
  <c r="D5586" i="4"/>
  <c r="D5287" i="4"/>
  <c r="D6335" i="4"/>
  <c r="D2759" i="4"/>
  <c r="D6085" i="4"/>
  <c r="D5444" i="4"/>
  <c r="D1457" i="4"/>
  <c r="D2873" i="4"/>
  <c r="D612" i="4"/>
  <c r="D3972" i="4"/>
  <c r="D1011" i="4"/>
  <c r="D1134" i="4"/>
  <c r="D2954" i="4"/>
  <c r="D4620" i="4"/>
  <c r="D4267" i="4"/>
  <c r="D5707" i="4"/>
  <c r="D5452" i="4"/>
  <c r="D1679" i="4"/>
  <c r="D2044" i="4"/>
  <c r="D5273" i="4"/>
  <c r="D4720" i="4"/>
  <c r="D3036" i="4"/>
  <c r="D2224" i="4"/>
  <c r="D4978" i="4"/>
  <c r="D2265" i="4"/>
  <c r="D1648" i="4"/>
  <c r="D2445" i="4"/>
  <c r="D5691" i="4"/>
  <c r="D2634" i="4"/>
  <c r="D2866" i="4"/>
  <c r="D6171" i="4"/>
  <c r="D2070" i="4"/>
  <c r="D447" i="4"/>
  <c r="D1752" i="4"/>
  <c r="D692" i="4"/>
  <c r="D766" i="4"/>
  <c r="D2805" i="4"/>
  <c r="D5722" i="4"/>
  <c r="D4989" i="4"/>
  <c r="D4639" i="4"/>
  <c r="D3835" i="4"/>
  <c r="D3334" i="4"/>
  <c r="D4722" i="4"/>
  <c r="D6173" i="4"/>
  <c r="D3482" i="4"/>
  <c r="D5871" i="4"/>
  <c r="D4560" i="4"/>
  <c r="D3892" i="4"/>
  <c r="D3097" i="4"/>
  <c r="D1505" i="4"/>
  <c r="D3322" i="4"/>
  <c r="D1639" i="4"/>
  <c r="D6251" i="4"/>
  <c r="D895" i="4"/>
  <c r="D1061" i="4"/>
  <c r="D4935" i="4"/>
  <c r="D5716" i="4"/>
  <c r="D2732" i="4"/>
  <c r="D6267" i="4"/>
  <c r="D3711" i="4"/>
  <c r="D3890" i="4"/>
  <c r="D3554" i="4"/>
  <c r="D5887" i="4"/>
  <c r="D2930" i="4"/>
  <c r="D4814" i="4"/>
  <c r="D1363" i="4"/>
  <c r="D4216" i="4"/>
  <c r="D2806" i="4"/>
  <c r="D5775" i="4"/>
  <c r="D462" i="4"/>
  <c r="D209" i="4"/>
  <c r="D3456" i="4"/>
  <c r="D6075" i="4"/>
  <c r="D815" i="4"/>
  <c r="D6426" i="4"/>
  <c r="D2774" i="4"/>
  <c r="D170" i="4"/>
  <c r="D285" i="4"/>
  <c r="D3191" i="4"/>
  <c r="D1943" i="4"/>
  <c r="D1437" i="4"/>
  <c r="D923" i="4"/>
  <c r="D1289" i="4"/>
  <c r="D4715" i="4"/>
  <c r="D2338" i="4"/>
  <c r="D4696" i="4"/>
  <c r="D3205" i="4"/>
  <c r="D4877" i="4"/>
  <c r="D3593" i="4"/>
  <c r="D1383" i="4"/>
  <c r="D2991" i="4"/>
  <c r="D3164" i="4"/>
  <c r="D3922" i="4"/>
  <c r="D6024" i="4"/>
  <c r="D33" i="4"/>
  <c r="D342" i="4"/>
  <c r="D881" i="4"/>
  <c r="D3677" i="4"/>
  <c r="D3545" i="4"/>
  <c r="D3641" i="4"/>
  <c r="D2697" i="4"/>
  <c r="D563" i="4"/>
  <c r="D4627" i="4"/>
  <c r="D2398" i="4"/>
  <c r="D4322" i="4"/>
  <c r="D6021" i="4"/>
  <c r="D5082" i="4"/>
  <c r="D5281" i="4"/>
  <c r="D2188" i="4"/>
  <c r="D6231" i="4"/>
  <c r="D1121" i="4"/>
  <c r="D3122" i="4"/>
  <c r="D6122" i="4"/>
  <c r="D1924" i="4"/>
  <c r="D6240" i="4"/>
  <c r="D177" i="4"/>
  <c r="D442" i="4"/>
  <c r="D386" i="4"/>
  <c r="D6439" i="4"/>
  <c r="D4109" i="4"/>
  <c r="D4964" i="4"/>
  <c r="D2581" i="4"/>
  <c r="D6084" i="4"/>
  <c r="D3967" i="4"/>
  <c r="D5853" i="4"/>
  <c r="D4754" i="4"/>
  <c r="D161" i="4"/>
  <c r="D4078" i="4"/>
  <c r="D3767" i="4"/>
  <c r="D6376" i="4"/>
  <c r="D1226" i="4"/>
  <c r="D2965" i="4"/>
  <c r="D4025" i="4"/>
  <c r="D2248" i="4"/>
  <c r="D6429" i="4"/>
  <c r="D1105" i="4"/>
  <c r="D2052" i="4"/>
  <c r="D2738" i="4"/>
  <c r="D6235" i="4"/>
  <c r="D1541" i="4"/>
  <c r="D3315" i="4"/>
  <c r="D679" i="4"/>
  <c r="D3465" i="4"/>
  <c r="D6286" i="4"/>
  <c r="D1250" i="4"/>
  <c r="D1571" i="4"/>
  <c r="D4981" i="4"/>
  <c r="D1777" i="4"/>
  <c r="D3595" i="4"/>
  <c r="D4184" i="4"/>
  <c r="D1747" i="4"/>
  <c r="D2251" i="4"/>
  <c r="D1190" i="4"/>
  <c r="D1597" i="4"/>
  <c r="D2702" i="4"/>
  <c r="D552" i="4"/>
  <c r="D5506" i="4"/>
  <c r="D5660" i="4"/>
  <c r="D2788" i="4"/>
  <c r="D5071" i="4"/>
  <c r="D3053" i="4"/>
  <c r="D3292" i="4"/>
  <c r="D5227" i="4"/>
  <c r="D1132" i="4"/>
  <c r="D6126" i="4"/>
  <c r="D5137" i="4"/>
  <c r="D3444" i="4"/>
  <c r="D257" i="4"/>
  <c r="D2448" i="4"/>
  <c r="D2622" i="4"/>
  <c r="D3858" i="4"/>
  <c r="D5280" i="4"/>
  <c r="D1586" i="4"/>
  <c r="D2327" i="4"/>
  <c r="D4460" i="4"/>
  <c r="D3798" i="4"/>
  <c r="D157" i="4"/>
  <c r="D925" i="4"/>
  <c r="D3446" i="4"/>
  <c r="D318" i="4"/>
  <c r="D5985" i="4"/>
  <c r="D1251" i="4"/>
  <c r="D2658" i="4"/>
  <c r="D3131" i="4"/>
  <c r="D5541" i="4"/>
  <c r="D6342" i="4"/>
  <c r="D2345" i="4"/>
  <c r="D1149" i="4"/>
  <c r="D3335" i="4"/>
  <c r="D1715" i="4"/>
  <c r="D3655" i="4"/>
  <c r="D1569" i="4"/>
  <c r="D3953" i="4"/>
  <c r="D5857" i="4"/>
  <c r="D4655" i="4"/>
  <c r="D1982" i="4"/>
  <c r="D2542" i="4"/>
  <c r="D1445" i="4"/>
  <c r="D5825" i="4"/>
  <c r="D4845" i="4"/>
  <c r="D865" i="4"/>
  <c r="D5033" i="4"/>
  <c r="D1394" i="4"/>
  <c r="D5032" i="4"/>
  <c r="D4816" i="4"/>
  <c r="D5292" i="4"/>
  <c r="D5327" i="4"/>
  <c r="D2803" i="4"/>
  <c r="D3228" i="4"/>
  <c r="D347" i="4"/>
  <c r="D2039" i="4"/>
  <c r="D79" i="4"/>
  <c r="D1729" i="4"/>
  <c r="D5304" i="4"/>
  <c r="D5553" i="4"/>
  <c r="D6189" i="4"/>
  <c r="D583" i="4"/>
  <c r="D3965" i="4"/>
  <c r="D5828" i="4"/>
  <c r="D3091" i="4"/>
  <c r="D2230" i="4"/>
  <c r="D3856" i="4"/>
  <c r="D491" i="4"/>
  <c r="D4658" i="4"/>
  <c r="D458" i="4"/>
  <c r="D3376" i="4"/>
  <c r="D1412" i="4"/>
  <c r="D1875" i="4"/>
  <c r="D5868" i="4"/>
  <c r="D5368" i="4"/>
  <c r="D3398" i="4"/>
  <c r="D3327" i="4"/>
  <c r="D3491" i="4"/>
  <c r="D2712" i="4"/>
  <c r="D1674" i="4"/>
  <c r="D4990" i="4"/>
  <c r="D3682" i="4"/>
  <c r="D1936" i="4"/>
  <c r="D5192" i="4"/>
  <c r="D3295" i="4"/>
  <c r="D569" i="4"/>
  <c r="D5195" i="4"/>
  <c r="D6367" i="4"/>
  <c r="D709" i="4"/>
  <c r="D5697" i="4"/>
  <c r="D4651" i="4"/>
  <c r="D631" i="4"/>
  <c r="D747" i="4"/>
  <c r="D6292" i="4"/>
  <c r="D5838" i="4"/>
  <c r="D5508" i="4"/>
  <c r="D5984" i="4"/>
  <c r="D484" i="4"/>
  <c r="D6411" i="4"/>
  <c r="D6101" i="4"/>
  <c r="D56" i="4"/>
  <c r="D3572" i="4"/>
  <c r="D5764" i="4"/>
  <c r="D6022" i="4"/>
  <c r="D6243" i="4"/>
  <c r="D5824" i="4"/>
  <c r="D233" i="4"/>
  <c r="D932" i="4"/>
  <c r="D377" i="4"/>
  <c r="D1742" i="4"/>
  <c r="D5815" i="4"/>
  <c r="D3941" i="4"/>
  <c r="D3328" i="4"/>
  <c r="D1618" i="4"/>
  <c r="D486" i="4"/>
  <c r="D3561" i="4"/>
  <c r="D6182" i="4"/>
  <c r="D4289" i="4"/>
  <c r="D3113" i="4"/>
  <c r="D3220" i="4"/>
  <c r="D3109" i="4"/>
  <c r="D2152" i="4"/>
  <c r="D5104" i="4"/>
  <c r="D3388" i="4"/>
  <c r="D3997" i="4"/>
  <c r="D3866" i="4"/>
  <c r="D2519" i="4"/>
  <c r="D5181" i="4"/>
  <c r="D3707" i="4"/>
  <c r="D995" i="4"/>
  <c r="D2566" i="4"/>
  <c r="D4598" i="4"/>
  <c r="D4514" i="4"/>
  <c r="D5908" i="4"/>
  <c r="D1432" i="4"/>
  <c r="D1426" i="4"/>
  <c r="D4483" i="4"/>
  <c r="D1300" i="4"/>
  <c r="D4763" i="4"/>
  <c r="D4797" i="4"/>
  <c r="D5241" i="4"/>
  <c r="D4313" i="4"/>
  <c r="D2210" i="4"/>
  <c r="D379" i="4"/>
  <c r="D2146" i="4"/>
  <c r="D1280" i="4"/>
  <c r="D1406" i="4"/>
  <c r="D3013" i="4"/>
  <c r="D3478" i="4"/>
  <c r="D1010" i="4"/>
  <c r="D4368" i="4"/>
  <c r="D277" i="4"/>
  <c r="D2466" i="4"/>
  <c r="D2055" i="4"/>
  <c r="D3910" i="4"/>
  <c r="D952" i="4"/>
  <c r="D2130" i="4"/>
  <c r="D3810" i="4"/>
  <c r="D3143" i="4"/>
  <c r="D4942" i="4"/>
  <c r="D5678" i="4"/>
  <c r="D3809" i="4"/>
  <c r="D1454" i="4"/>
  <c r="D5225" i="4"/>
  <c r="D5791" i="4"/>
  <c r="D6434" i="4"/>
  <c r="D4070" i="4"/>
  <c r="D5134" i="4"/>
  <c r="D4945" i="4"/>
  <c r="D2644" i="4"/>
  <c r="D1006" i="4"/>
  <c r="D4371" i="4"/>
  <c r="D1359" i="4"/>
  <c r="D2088" i="4"/>
  <c r="D2253" i="4"/>
  <c r="D2180" i="4"/>
  <c r="D4575" i="4"/>
  <c r="D244" i="4"/>
  <c r="D4568" i="4"/>
  <c r="D5782" i="4"/>
  <c r="D4966" i="4"/>
  <c r="D6019" i="4"/>
  <c r="D24" i="4"/>
  <c r="D1204" i="4"/>
  <c r="D1195" i="4"/>
  <c r="D3510" i="4"/>
  <c r="D4846" i="4"/>
  <c r="D6023" i="4"/>
  <c r="D5419" i="4"/>
  <c r="D4304" i="4"/>
  <c r="D5505" i="4"/>
  <c r="D1111" i="4"/>
  <c r="D2241" i="4"/>
  <c r="D4539" i="4"/>
  <c r="D2929" i="4"/>
  <c r="D3018" i="4"/>
  <c r="D264" i="4"/>
  <c r="D5498" i="4"/>
  <c r="D5754" i="4"/>
  <c r="D4925" i="4"/>
  <c r="D5979" i="4"/>
  <c r="D4897" i="4"/>
  <c r="D6287" i="4"/>
  <c r="D3852" i="4"/>
  <c r="D87" i="4"/>
  <c r="D3331" i="4"/>
  <c r="D2528" i="4"/>
  <c r="D5978" i="4"/>
  <c r="D2196" i="4"/>
  <c r="D4519" i="4"/>
  <c r="D2404" i="4"/>
  <c r="D230" i="4"/>
  <c r="D1158" i="4"/>
  <c r="D2450" i="4"/>
  <c r="D1737" i="4"/>
  <c r="D4977" i="4"/>
  <c r="D5909" i="4"/>
  <c r="D6248" i="4"/>
  <c r="D4350" i="4"/>
  <c r="D3905" i="4"/>
  <c r="D2020" i="4"/>
  <c r="D4593" i="4"/>
  <c r="D5718" i="4"/>
  <c r="D3955" i="4"/>
  <c r="D1572" i="4"/>
  <c r="D4248" i="4"/>
  <c r="D4488" i="4"/>
  <c r="D5455" i="4"/>
  <c r="D3940" i="4"/>
  <c r="D3032" i="4"/>
  <c r="D3586" i="4"/>
  <c r="D224" i="4"/>
  <c r="D4141" i="4"/>
  <c r="D2689" i="4"/>
  <c r="D6179" i="4"/>
  <c r="D1971" i="4"/>
  <c r="D4548" i="4"/>
  <c r="D4290" i="4"/>
  <c r="D576" i="4"/>
  <c r="D4980" i="4"/>
  <c r="D2753" i="4"/>
  <c r="D1555" i="4"/>
  <c r="D1150" i="4"/>
  <c r="D291" i="4"/>
  <c r="D3675" i="4"/>
  <c r="D3765" i="4"/>
  <c r="D2336" i="4"/>
  <c r="D2693" i="4"/>
  <c r="D868" i="4"/>
  <c r="D6321" i="4"/>
  <c r="D3803" i="4"/>
  <c r="D586" i="4"/>
  <c r="D1666" i="4"/>
  <c r="D193" i="4"/>
  <c r="D5966" i="4"/>
  <c r="D93" i="4"/>
  <c r="D2091" i="4"/>
  <c r="D1978" i="4"/>
  <c r="D1818" i="4"/>
  <c r="D5499" i="4"/>
  <c r="D1523" i="4"/>
  <c r="D5516" i="4"/>
  <c r="D5644" i="4"/>
  <c r="D2128" i="4"/>
  <c r="D5642" i="4"/>
  <c r="D4810" i="4"/>
  <c r="D2262" i="4"/>
  <c r="D1784" i="4"/>
  <c r="D4918" i="4"/>
  <c r="D1093" i="4"/>
  <c r="D3395" i="4"/>
  <c r="D2322" i="4"/>
  <c r="D104" i="4"/>
  <c r="D4624" i="4"/>
  <c r="D6111" i="4"/>
  <c r="D809" i="4"/>
  <c r="D4414" i="4"/>
  <c r="D488" i="4"/>
  <c r="D4983" i="4"/>
  <c r="D3755" i="4"/>
  <c r="D3914" i="4"/>
  <c r="D4666" i="4"/>
  <c r="D3504" i="4"/>
  <c r="D6338" i="4"/>
  <c r="D2956" i="4"/>
  <c r="D678" i="4"/>
  <c r="D3580" i="4"/>
  <c r="D535" i="4"/>
  <c r="D4242" i="4"/>
  <c r="D1676" i="4"/>
  <c r="D5243" i="4"/>
  <c r="D1869" i="4"/>
  <c r="D5789" i="4"/>
  <c r="D2592" i="4"/>
  <c r="D4281" i="4"/>
  <c r="D1942" i="4"/>
  <c r="D5629" i="4"/>
  <c r="D1601" i="4"/>
  <c r="D3289" i="4"/>
  <c r="D4579" i="4"/>
  <c r="D4956" i="4"/>
  <c r="D3496" i="4"/>
  <c r="D5417" i="4"/>
  <c r="D4403" i="4"/>
  <c r="D316" i="4"/>
  <c r="D2998" i="4"/>
  <c r="D734" i="4"/>
  <c r="D1917" i="4"/>
  <c r="D4941" i="4"/>
  <c r="D1896" i="4"/>
  <c r="D5500" i="4"/>
  <c r="D5671" i="4"/>
  <c r="D4590" i="4"/>
  <c r="D3187" i="4"/>
  <c r="D5109" i="4"/>
  <c r="D1212" i="4"/>
  <c r="D511" i="4"/>
  <c r="D2239" i="4"/>
  <c r="D2682" i="4"/>
  <c r="D451" i="4"/>
  <c r="D939" i="4"/>
  <c r="D4646" i="4"/>
  <c r="D3477" i="4"/>
  <c r="D1820" i="4"/>
  <c r="D5774" i="4"/>
  <c r="D1635" i="4"/>
  <c r="D872" i="4"/>
  <c r="D2354" i="4"/>
  <c r="D3227" i="4"/>
  <c r="D4844" i="4"/>
  <c r="D4908" i="4"/>
  <c r="D6444" i="4"/>
  <c r="D5730" i="4"/>
  <c r="D241" i="4"/>
  <c r="D4129" i="4"/>
  <c r="D5116" i="4"/>
  <c r="D5070" i="4"/>
  <c r="D3524" i="4"/>
  <c r="D2187" i="4"/>
  <c r="D3603" i="4"/>
  <c r="D3783" i="4"/>
  <c r="D720" i="4"/>
  <c r="D2696" i="4"/>
  <c r="D4543" i="4"/>
  <c r="D4786" i="4"/>
  <c r="D3741" i="4"/>
  <c r="D4724" i="4"/>
  <c r="D5442" i="4"/>
  <c r="D393" i="4"/>
  <c r="D1857" i="4"/>
  <c r="D1912" i="4"/>
  <c r="D4652" i="4"/>
  <c r="D4790" i="4"/>
  <c r="D3637" i="4"/>
  <c r="D4496" i="4"/>
  <c r="D417" i="4"/>
  <c r="D4737" i="4"/>
  <c r="D2259" i="4"/>
  <c r="D3990" i="4"/>
  <c r="D2890" i="4"/>
  <c r="D1055" i="4"/>
  <c r="D2672" i="4"/>
  <c r="D3797" i="4"/>
  <c r="D6368" i="4"/>
  <c r="D4527" i="4"/>
  <c r="D2844" i="4"/>
  <c r="D1290" i="4"/>
  <c r="D2756" i="4"/>
  <c r="D3999" i="4"/>
  <c r="D6288" i="4"/>
  <c r="D356" i="4"/>
  <c r="D3209" i="4"/>
  <c r="D4321" i="4"/>
  <c r="D5643" i="4"/>
  <c r="D3033" i="4"/>
  <c r="D1077" i="4"/>
  <c r="D4337" i="4"/>
  <c r="D2927" i="4"/>
  <c r="D2498" i="4"/>
  <c r="D5758" i="4"/>
  <c r="D6195" i="4"/>
  <c r="D5047" i="4"/>
  <c r="D1131" i="4"/>
  <c r="D1612" i="4"/>
  <c r="D5434" i="4"/>
  <c r="D6297" i="4"/>
  <c r="D3506" i="4"/>
  <c r="D4121" i="4"/>
  <c r="D1293" i="4"/>
  <c r="D4855" i="4"/>
  <c r="D2197" i="4"/>
  <c r="D385" i="4"/>
  <c r="D136" i="4"/>
  <c r="D748" i="4"/>
  <c r="D3213" i="4"/>
  <c r="D5277" i="4"/>
  <c r="D364" i="4"/>
  <c r="D4775" i="4"/>
  <c r="D4011" i="4"/>
  <c r="D1346" i="4"/>
  <c r="D3188" i="4"/>
  <c r="D2244" i="4"/>
  <c r="D2892" i="4"/>
  <c r="D3121" i="4"/>
  <c r="D6109" i="4"/>
  <c r="D1887" i="4"/>
  <c r="D5889" i="4"/>
  <c r="D4871" i="4"/>
  <c r="D3906" i="4"/>
  <c r="D620" i="4"/>
  <c r="D4991" i="4"/>
  <c r="D1172" i="4"/>
  <c r="D6013" i="4"/>
  <c r="D5823" i="4"/>
  <c r="D5536" i="4"/>
  <c r="D1890" i="4"/>
  <c r="D3983" i="4"/>
  <c r="D304" i="4"/>
  <c r="D5874" i="4"/>
  <c r="D1126" i="4"/>
  <c r="D3369" i="4"/>
  <c r="D5972" i="4"/>
  <c r="D4862" i="4"/>
  <c r="D4752" i="4"/>
  <c r="D146" i="4"/>
  <c r="D5242" i="4"/>
  <c r="D336" i="4"/>
  <c r="D1249" i="4"/>
  <c r="D3144" i="4"/>
  <c r="D1813" i="4"/>
  <c r="D1903" i="4"/>
  <c r="D6330" i="4"/>
  <c r="D1575" i="4"/>
  <c r="D184" i="4"/>
  <c r="D3598" i="4"/>
  <c r="D954" i="4"/>
  <c r="D3589" i="4"/>
  <c r="D2092" i="4"/>
  <c r="D1884" i="4"/>
  <c r="D5308" i="4"/>
  <c r="D4240" i="4"/>
  <c r="D5702" i="4"/>
  <c r="D2323" i="4"/>
  <c r="D3281" i="4"/>
  <c r="D5153" i="4"/>
  <c r="D1956" i="4"/>
  <c r="D3027" i="4"/>
  <c r="D5520" i="4"/>
  <c r="D4840" i="4"/>
  <c r="D2797" i="4"/>
  <c r="D1135" i="4"/>
  <c r="D3232" i="4"/>
  <c r="D5753" i="4"/>
  <c r="D3696" i="4"/>
  <c r="D326" i="4"/>
  <c r="D1877" i="4"/>
  <c r="D3585" i="4"/>
  <c r="D798" i="4"/>
  <c r="D108" i="4"/>
  <c r="D4643" i="4"/>
  <c r="D3087" i="4"/>
  <c r="D2392" i="4"/>
  <c r="D2432" i="4"/>
  <c r="D6378" i="4"/>
  <c r="D1037" i="4"/>
  <c r="D556" i="4"/>
  <c r="D5005" i="4"/>
  <c r="D5664" i="4"/>
  <c r="D4688" i="4"/>
  <c r="D2280" i="4"/>
  <c r="D1385" i="4"/>
  <c r="D619" i="4"/>
  <c r="D101" i="4"/>
  <c r="D2656" i="4"/>
  <c r="D677" i="4"/>
  <c r="D4206" i="4"/>
  <c r="D4006" i="4"/>
  <c r="D2584" i="4"/>
  <c r="D6435" i="4"/>
  <c r="D1899" i="4"/>
  <c r="D414" i="4"/>
  <c r="D4610" i="4"/>
  <c r="D1932" i="4"/>
  <c r="D6359" i="4"/>
  <c r="D4362" i="4"/>
  <c r="D4901" i="4"/>
  <c r="D389" i="4"/>
  <c r="D3519" i="4"/>
  <c r="D966" i="4"/>
  <c r="D111" i="4"/>
  <c r="D3853" i="4"/>
  <c r="D2596" i="4"/>
  <c r="D5858" i="4"/>
  <c r="D1030" i="4"/>
  <c r="D5042" i="4"/>
  <c r="D3041" i="4"/>
  <c r="D5483" i="4"/>
  <c r="D6258" i="4"/>
  <c r="D596" i="4"/>
  <c r="D3624" i="4"/>
  <c r="D4744" i="4"/>
  <c r="D4581" i="4"/>
  <c r="D4947" i="4"/>
  <c r="D1545" i="4"/>
  <c r="D6100" i="4"/>
  <c r="D4973" i="4"/>
  <c r="D2098" i="4"/>
  <c r="D2825" i="4"/>
  <c r="D5694" i="4"/>
  <c r="D4273" i="4"/>
  <c r="D1183" i="4"/>
  <c r="D3722" i="4"/>
  <c r="D427" i="4"/>
  <c r="D4277" i="4"/>
  <c r="D3011" i="4"/>
  <c r="D3740" i="4"/>
  <c r="D3058" i="4"/>
  <c r="D3170" i="4"/>
  <c r="D6400" i="4"/>
  <c r="D3936" i="4"/>
  <c r="D2577" i="4"/>
  <c r="D877" i="4"/>
  <c r="D6051" i="4"/>
  <c r="D1621" i="4"/>
  <c r="D6057" i="4"/>
  <c r="D4214" i="4"/>
  <c r="D2260" i="4"/>
  <c r="D1650" i="4"/>
  <c r="D2415" i="4"/>
  <c r="D3681" i="4"/>
  <c r="D5418" i="4"/>
  <c r="D5235" i="4"/>
  <c r="D822" i="4"/>
  <c r="D5839" i="4"/>
  <c r="D642" i="4"/>
  <c r="D4303" i="4"/>
  <c r="D2174" i="4"/>
  <c r="D85" i="4"/>
  <c r="D2213" i="4"/>
  <c r="D4189" i="4"/>
  <c r="D4143" i="4"/>
  <c r="D1538" i="4"/>
  <c r="D5200" i="4"/>
  <c r="D1828" i="4"/>
  <c r="D3302" i="4"/>
  <c r="D5987" i="4"/>
  <c r="D2543" i="4"/>
  <c r="D4218" i="4"/>
  <c r="D700" i="4"/>
  <c r="D1468" i="4"/>
  <c r="D2424" i="4"/>
  <c r="D2041" i="4"/>
  <c r="D1455" i="4"/>
  <c r="D3523" i="4"/>
  <c r="D3401" i="4"/>
  <c r="D2069" i="4"/>
  <c r="D610" i="4"/>
  <c r="D1733" i="4"/>
  <c r="D1405" i="4"/>
  <c r="D4834" i="4"/>
  <c r="D5803" i="4"/>
  <c r="D2879" i="4"/>
  <c r="D5944" i="4"/>
  <c r="D4833" i="4"/>
  <c r="D1024" i="4"/>
  <c r="D3285" i="4"/>
  <c r="D4968" i="4"/>
  <c r="D544" i="4"/>
  <c r="D4745" i="4"/>
  <c r="D1329" i="4"/>
  <c r="D3629" i="4"/>
  <c r="D2144" i="4"/>
  <c r="D527" i="4"/>
  <c r="D799" i="4"/>
  <c r="D3400" i="4"/>
  <c r="D4920" i="4"/>
  <c r="D3597" i="4"/>
  <c r="D2119" i="4"/>
  <c r="D2579" i="4"/>
  <c r="D6422" i="4"/>
  <c r="D1911" i="4"/>
  <c r="D4241" i="4"/>
  <c r="D3404" i="4"/>
  <c r="D3672" i="4"/>
  <c r="D3103" i="4"/>
  <c r="D1578" i="4"/>
  <c r="D2495" i="4"/>
  <c r="D3739" i="4"/>
  <c r="D2218" i="4"/>
  <c r="D3498" i="4"/>
  <c r="D3676" i="4"/>
  <c r="D3010" i="4"/>
  <c r="D3692" i="4"/>
  <c r="D4068" i="4"/>
  <c r="D4594" i="4"/>
  <c r="D6386" i="4"/>
  <c r="D894" i="4"/>
  <c r="D2967" i="4"/>
  <c r="D2730" i="4"/>
  <c r="D6123" i="4"/>
  <c r="D1267" i="4"/>
  <c r="D2716" i="4"/>
  <c r="D2032" i="4"/>
  <c r="D2546" i="4"/>
  <c r="D4456" i="4"/>
  <c r="D5097" i="4"/>
  <c r="D4707" i="4"/>
  <c r="D721" i="4"/>
  <c r="D6383" i="4"/>
  <c r="D5379" i="4"/>
  <c r="D3460" i="4"/>
  <c r="D6080" i="4"/>
  <c r="D5794" i="4"/>
  <c r="D4297" i="4"/>
  <c r="D2785" i="4"/>
  <c r="D4391" i="4"/>
  <c r="D4330" i="4"/>
  <c r="D1839" i="4"/>
  <c r="D6145" i="4"/>
  <c r="D1343" i="4"/>
  <c r="D3283" i="4"/>
  <c r="D4221" i="4"/>
  <c r="D520" i="4"/>
  <c r="D4134" i="4"/>
  <c r="D2080" i="4"/>
  <c r="D6280" i="4"/>
  <c r="D355" i="4"/>
  <c r="D4492" i="4"/>
  <c r="D944" i="4"/>
  <c r="D2462" i="4"/>
  <c r="D194" i="4"/>
  <c r="D3311" i="4"/>
  <c r="D2278" i="4"/>
  <c r="D431" i="4"/>
  <c r="D238" i="4"/>
  <c r="D717" i="4"/>
  <c r="D4969" i="4"/>
  <c r="D4604" i="4"/>
  <c r="D3391" i="4"/>
  <c r="D5043" i="4"/>
  <c r="D1478" i="4"/>
  <c r="D1593" i="4"/>
  <c r="D1225" i="4"/>
  <c r="D1788" i="4"/>
  <c r="D4967" i="4"/>
  <c r="D4013" i="4"/>
  <c r="D2019" i="4"/>
  <c r="D6056" i="4"/>
  <c r="D165" i="4"/>
  <c r="D5943" i="4"/>
  <c r="D6192" i="4"/>
  <c r="D878" i="4"/>
  <c r="D5267" i="4"/>
  <c r="D5349" i="4"/>
  <c r="D6002" i="4"/>
  <c r="D3305" i="4"/>
  <c r="D4133" i="4"/>
  <c r="D2624" i="4"/>
  <c r="D5046" i="4"/>
  <c r="D5627" i="4"/>
  <c r="D3360" i="4"/>
  <c r="D4282" i="4"/>
  <c r="D3571" i="4"/>
  <c r="D4994" i="4"/>
  <c r="D5641" i="4"/>
  <c r="D3052" i="4"/>
  <c r="D5734" i="4"/>
  <c r="D5246" i="4"/>
  <c r="D2904" i="4"/>
  <c r="D2925" i="4"/>
  <c r="D862" i="4"/>
  <c r="D3282" i="4"/>
  <c r="D5490" i="4"/>
  <c r="D3439" i="4"/>
  <c r="D2436" i="4"/>
  <c r="D3833" i="4"/>
  <c r="D3508" i="4"/>
  <c r="D643" i="4"/>
  <c r="D4445" i="4"/>
  <c r="D4119" i="4"/>
  <c r="D1231" i="4"/>
  <c r="D5581" i="4"/>
  <c r="D3832" i="4"/>
  <c r="D2453" i="4"/>
  <c r="D1496" i="4"/>
  <c r="D2047" i="4"/>
  <c r="D4486" i="4"/>
  <c r="D3666" i="4"/>
  <c r="D3497" i="4"/>
  <c r="D4271" i="4"/>
  <c r="D290" i="4"/>
  <c r="D3045" i="4"/>
  <c r="D5895" i="4"/>
  <c r="D3644" i="4"/>
  <c r="D1282" i="4"/>
  <c r="D1990" i="4"/>
  <c r="D4869" i="4"/>
  <c r="D1171" i="4"/>
  <c r="D874" i="4"/>
  <c r="D5848" i="4"/>
  <c r="D1137" i="4"/>
  <c r="D2138" i="4"/>
  <c r="D2049" i="4"/>
  <c r="D2947" i="4"/>
  <c r="D2772" i="4"/>
  <c r="D3986" i="4"/>
  <c r="D185" i="4"/>
  <c r="D5262" i="4"/>
  <c r="D5905" i="4"/>
  <c r="D5021" i="4"/>
  <c r="D3101" i="4"/>
  <c r="D2447" i="4"/>
  <c r="D1499" i="4"/>
  <c r="D3920" i="4"/>
  <c r="D1035" i="4"/>
  <c r="D45" i="4"/>
  <c r="D4909" i="4"/>
  <c r="D5810" i="4"/>
  <c r="D4360" i="4"/>
  <c r="D551" i="4"/>
  <c r="D350" i="4"/>
  <c r="D1701" i="4"/>
  <c r="D1247" i="4"/>
  <c r="D1476" i="4"/>
  <c r="D1246" i="4"/>
  <c r="D4933" i="4"/>
  <c r="D1487" i="4"/>
  <c r="D6147" i="4"/>
  <c r="D4751" i="4"/>
  <c r="D3620" i="4"/>
  <c r="D1615" i="4"/>
  <c r="D4603" i="4"/>
  <c r="D1162" i="4"/>
  <c r="D754" i="4"/>
  <c r="D5007" i="4"/>
  <c r="D5394" i="4"/>
  <c r="D5531" i="4"/>
  <c r="D3088" i="4"/>
  <c r="D5276" i="4"/>
  <c r="D4728" i="4"/>
  <c r="D3071" i="4"/>
  <c r="D4739" i="4"/>
  <c r="D3422" i="4"/>
  <c r="D5989" i="4"/>
  <c r="D2688" i="4"/>
  <c r="D4003" i="4"/>
  <c r="D1550" i="4"/>
  <c r="D4807" i="4"/>
  <c r="D2980" i="4"/>
  <c r="D11" i="4"/>
  <c r="D5968" i="4"/>
  <c r="D1147" i="4"/>
  <c r="D1469" i="4"/>
  <c r="D1079" i="4"/>
  <c r="D5952" i="4"/>
  <c r="D4340" i="4"/>
  <c r="D2799" i="4"/>
  <c r="D5929" i="4"/>
  <c r="D48" i="4"/>
  <c r="D4996" i="4"/>
  <c r="D782" i="4"/>
  <c r="D1116" i="4"/>
  <c r="D1294" i="4"/>
  <c r="D6438" i="4"/>
  <c r="D464" i="4"/>
  <c r="D3733" i="4"/>
  <c r="D6410" i="4"/>
  <c r="D2341" i="4"/>
  <c r="D3030" i="4"/>
  <c r="D4153" i="4"/>
  <c r="D2064" i="4"/>
  <c r="D1867" i="4"/>
  <c r="D3781" i="4"/>
  <c r="D898" i="4"/>
  <c r="D4142" i="4"/>
  <c r="D3237" i="4"/>
  <c r="D1139" i="4"/>
  <c r="D4670" i="4"/>
  <c r="D2935" i="4"/>
  <c r="D4014" i="4"/>
  <c r="D2045" i="4"/>
  <c r="D4685" i="4"/>
  <c r="D4992" i="4"/>
  <c r="D2079" i="4"/>
  <c r="D1988" i="4"/>
  <c r="D4399" i="4"/>
  <c r="D5560" i="4"/>
  <c r="D566" i="4"/>
  <c r="D649" i="4"/>
  <c r="D181" i="4"/>
  <c r="D2401" i="4"/>
  <c r="D58" i="4"/>
  <c r="D6114" i="4"/>
  <c r="D5371" i="4"/>
  <c r="D5299" i="4"/>
  <c r="D886" i="4"/>
  <c r="D4910" i="4"/>
  <c r="D2708" i="4"/>
  <c r="D5636" i="4"/>
  <c r="D2677" i="4"/>
  <c r="D3042" i="4"/>
  <c r="D5028" i="4"/>
  <c r="D3534" i="4"/>
  <c r="D5366" i="4"/>
  <c r="D6246" i="4"/>
  <c r="D365" i="4"/>
  <c r="D2493" i="4"/>
  <c r="D4914" i="4"/>
  <c r="D5551" i="4"/>
  <c r="D843" i="4"/>
  <c r="D1696" i="4"/>
  <c r="D4060" i="4"/>
  <c r="D2100" i="4"/>
  <c r="D4782" i="4"/>
  <c r="D4940" i="4"/>
  <c r="D2783" i="4"/>
  <c r="D1789" i="4"/>
  <c r="D2705" i="4"/>
  <c r="D2938" i="4"/>
  <c r="D1436" i="4"/>
  <c r="D5209" i="4"/>
  <c r="D5067" i="4"/>
  <c r="D5184" i="4"/>
  <c r="D3394" i="4"/>
  <c r="D3933" i="4"/>
  <c r="D368" i="4"/>
  <c r="D6296" i="4"/>
  <c r="D889" i="4"/>
  <c r="D3780" i="4"/>
  <c r="D256" i="4"/>
  <c r="D4137" i="4"/>
  <c r="D5252" i="4"/>
  <c r="D5923" i="4"/>
  <c r="D2229" i="4"/>
  <c r="D633" i="4"/>
  <c r="D1798" i="4"/>
  <c r="D4128" i="4"/>
  <c r="D5960" i="4"/>
  <c r="D5086" i="4"/>
  <c r="D5840" i="4"/>
  <c r="D3120" i="4"/>
  <c r="D5253" i="4"/>
  <c r="D3488" i="4"/>
  <c r="D3431" i="4"/>
  <c r="D2332" i="4"/>
  <c r="D4055" i="4"/>
  <c r="D4390" i="4"/>
  <c r="D2423" i="4"/>
  <c r="D4442" i="4"/>
  <c r="D4469" i="4"/>
  <c r="D5197" i="4"/>
  <c r="D159" i="4"/>
  <c r="D4644" i="4"/>
  <c r="D941" i="4"/>
  <c r="D1255" i="4"/>
  <c r="D3152" i="4"/>
  <c r="D5600" i="4"/>
  <c r="D2595" i="4"/>
  <c r="D1682" i="4"/>
  <c r="D1717" i="4"/>
  <c r="D2396" i="4"/>
  <c r="D5179" i="4"/>
  <c r="D5204" i="4"/>
  <c r="D4746" i="4"/>
  <c r="D5767" i="4"/>
  <c r="D5034" i="4"/>
  <c r="D4299" i="4"/>
  <c r="D1479" i="4"/>
  <c r="D5677" i="4"/>
  <c r="D3998" i="4"/>
  <c r="D658" i="4"/>
  <c r="D4854" i="4"/>
  <c r="D2850" i="4"/>
  <c r="D3640" i="4"/>
  <c r="D4873" i="4"/>
  <c r="D4718" i="4"/>
  <c r="D2219" i="4"/>
  <c r="D3768" i="4"/>
  <c r="D2157" i="4"/>
  <c r="D3663" i="4"/>
  <c r="D2226" i="4"/>
  <c r="D1879" i="4"/>
  <c r="D5255" i="4"/>
  <c r="D1876" i="4"/>
  <c r="D6087" i="4"/>
  <c r="D403" i="4"/>
  <c r="D5626" i="4"/>
  <c r="D3198" i="4"/>
  <c r="D6436" i="4"/>
  <c r="D6071" i="4"/>
  <c r="D5565" i="4"/>
  <c r="D1669" i="4"/>
  <c r="D425" i="4"/>
  <c r="D6040" i="4"/>
  <c r="D5132" i="4"/>
  <c r="D2043" i="4"/>
  <c r="D295" i="4"/>
  <c r="D2353" i="4"/>
  <c r="D1841" i="4"/>
  <c r="D514" i="4"/>
  <c r="D987" i="4"/>
  <c r="D3604" i="4"/>
  <c r="D1062" i="4"/>
  <c r="D5155" i="4"/>
  <c r="D3332" i="4"/>
  <c r="D4040" i="4"/>
  <c r="D6328" i="4"/>
  <c r="D1823" i="4"/>
  <c r="D2512" i="4"/>
  <c r="D4538" i="4"/>
  <c r="D1376" i="4"/>
  <c r="D329" i="4"/>
  <c r="D2685" i="4"/>
  <c r="D1161" i="4"/>
  <c r="D1101" i="4"/>
  <c r="D5601" i="4"/>
  <c r="D735" i="4"/>
  <c r="D767" i="4"/>
  <c r="D1947" i="4"/>
  <c r="D1566" i="4"/>
  <c r="D582" i="4"/>
  <c r="D4565" i="4"/>
  <c r="D2841" i="4"/>
  <c r="D5220" i="4"/>
  <c r="D2112" i="4"/>
  <c r="D870" i="4"/>
  <c r="D4595" i="4"/>
  <c r="D46" i="4"/>
  <c r="D4870" i="4"/>
  <c r="D1940" i="4"/>
  <c r="D2749" i="4"/>
  <c r="D1704" i="4"/>
  <c r="D1644" i="4"/>
  <c r="D5591" i="4"/>
  <c r="D2003" i="4"/>
  <c r="D990" i="4"/>
  <c r="D6293" i="4"/>
  <c r="D4004" i="4"/>
  <c r="D2984" i="4"/>
  <c r="D3240" i="4"/>
  <c r="D231" i="4"/>
  <c r="D2861" i="4"/>
  <c r="D2195" i="4"/>
  <c r="D3472" i="4"/>
  <c r="D2571" i="4"/>
  <c r="D2025" i="4"/>
  <c r="D28" i="4"/>
  <c r="D3003" i="4"/>
  <c r="D10" i="4"/>
  <c r="D3105" i="4"/>
  <c r="D3382" i="4"/>
  <c r="D2834" i="4"/>
  <c r="D1800" i="4"/>
  <c r="D3279" i="4"/>
  <c r="D3963" i="4"/>
  <c r="D5945" i="4"/>
  <c r="D1386" i="4"/>
  <c r="D2211" i="4"/>
  <c r="D626" i="4"/>
  <c r="D5918" i="4"/>
  <c r="D466" i="4"/>
  <c r="D5808" i="4"/>
  <c r="D536" i="4"/>
  <c r="D3989" i="4"/>
  <c r="D5941" i="4"/>
  <c r="D727" i="4"/>
  <c r="D6257" i="4"/>
  <c r="D3059" i="4"/>
  <c r="D2948" i="4"/>
  <c r="D1619" i="4"/>
  <c r="D2442" i="4"/>
  <c r="D980" i="4"/>
  <c r="D4246" i="4"/>
  <c r="D3691" i="4"/>
  <c r="D2623" i="4"/>
  <c r="D5650" i="4"/>
  <c r="D3867" i="4"/>
  <c r="D6230" i="4"/>
  <c r="D4164" i="4"/>
  <c r="D2364" i="4"/>
  <c r="D594" i="4"/>
  <c r="D2359" i="4"/>
  <c r="D1220" i="4"/>
  <c r="D2293" i="4"/>
  <c r="D492" i="4"/>
  <c r="D3520" i="4"/>
  <c r="D2225" i="4"/>
  <c r="D4174" i="4"/>
  <c r="D1262" i="4"/>
  <c r="D3039" i="4"/>
  <c r="D1311" i="4"/>
  <c r="D6371" i="4"/>
  <c r="D2882" i="4"/>
  <c r="D3278" i="4"/>
  <c r="D4229" i="4"/>
  <c r="D3301" i="4"/>
  <c r="D997" i="4"/>
  <c r="D5710" i="4"/>
  <c r="D2002" i="4"/>
  <c r="D5460" i="4"/>
  <c r="D1003" i="4"/>
  <c r="D2421" i="4"/>
  <c r="D474" i="4"/>
  <c r="D5735" i="4"/>
  <c r="D1627" i="4"/>
  <c r="D4773" i="4"/>
  <c r="D4457" i="4"/>
  <c r="D3715" i="4"/>
  <c r="D5693" i="4"/>
  <c r="D2021" i="4"/>
  <c r="D5676" i="4"/>
  <c r="D1106" i="4"/>
  <c r="D352" i="4"/>
  <c r="D915" i="4"/>
  <c r="D2606" i="4"/>
  <c r="D6044" i="4"/>
  <c r="D2412" i="4"/>
  <c r="D4769" i="4"/>
  <c r="D1462" i="4"/>
  <c r="D97" i="4"/>
  <c r="D1526" i="4"/>
  <c r="D3895" i="4"/>
  <c r="D2446" i="4"/>
  <c r="D3559" i="4"/>
  <c r="D4395" i="4"/>
  <c r="D3141" i="4"/>
  <c r="D1075" i="4"/>
  <c r="D4876" i="4"/>
  <c r="D2957" i="4"/>
  <c r="D4152" i="4"/>
  <c r="D2789" i="4"/>
  <c r="D2796" i="4"/>
  <c r="D1099" i="4"/>
  <c r="D5049" i="4"/>
  <c r="D2831" i="4"/>
  <c r="D5797" i="4"/>
  <c r="D1086" i="4"/>
  <c r="D6152" i="4"/>
  <c r="D1069" i="4"/>
  <c r="D2177" i="4"/>
  <c r="D3415" i="4"/>
  <c r="D835" i="4"/>
  <c r="D5568" i="4"/>
  <c r="D6196" i="4"/>
  <c r="D4293" i="4"/>
  <c r="D196" i="4"/>
  <c r="D6082" i="4"/>
  <c r="D4424" i="4"/>
  <c r="D409" i="4"/>
  <c r="D4140" i="4"/>
  <c r="D4298" i="4"/>
  <c r="D1719" i="4"/>
  <c r="D3596" i="4"/>
  <c r="D5172" i="4"/>
  <c r="D5058" i="4"/>
  <c r="D2143" i="4"/>
  <c r="D2417" i="4"/>
  <c r="D5232" i="4"/>
  <c r="D307" i="4"/>
  <c r="D6008" i="4"/>
  <c r="D64" i="4"/>
  <c r="D1916" i="4"/>
  <c r="D807" i="4"/>
  <c r="D1144" i="4"/>
  <c r="D4480" i="4"/>
  <c r="D888" i="4"/>
  <c r="D2842" i="4"/>
  <c r="D962" i="4"/>
  <c r="D2036" i="4"/>
  <c r="D2706" i="4"/>
  <c r="D4837" i="4"/>
  <c r="D3584" i="4"/>
  <c r="D4081" i="4"/>
  <c r="D4929" i="4"/>
  <c r="D2217" i="4"/>
  <c r="D2426" i="4"/>
  <c r="D4446" i="4"/>
  <c r="D4861" i="4"/>
  <c r="D4698" i="4"/>
  <c r="D4279" i="4"/>
  <c r="D5769" i="4"/>
  <c r="D3754" i="4"/>
  <c r="D5785" i="4"/>
  <c r="D6388" i="4"/>
  <c r="D1419" i="4"/>
  <c r="D3841" i="4"/>
  <c r="D5748" i="4"/>
  <c r="D784" i="4"/>
  <c r="D3245" i="4"/>
  <c r="D1200" i="4"/>
  <c r="D3788" i="4"/>
  <c r="D3528" i="4"/>
  <c r="D1109" i="4"/>
  <c r="D1393" i="4"/>
  <c r="D5045" i="4"/>
  <c r="D3361" i="4"/>
  <c r="D2149" i="4"/>
  <c r="D2391" i="4"/>
  <c r="D178" i="4"/>
  <c r="D3812" i="4"/>
  <c r="D5320" i="4"/>
  <c r="D4679" i="4"/>
  <c r="D4092" i="4"/>
  <c r="D2458" i="4"/>
  <c r="D2502" i="4"/>
  <c r="D1303" i="4"/>
  <c r="D4429" i="4"/>
  <c r="D4545" i="4"/>
  <c r="D2109" i="4"/>
  <c r="D3565" i="4"/>
  <c r="D6294" i="4"/>
  <c r="D2131" i="4"/>
  <c r="D574" i="4"/>
  <c r="D5713" i="4"/>
  <c r="D6073" i="4"/>
  <c r="D1433" i="4"/>
  <c r="D6183" i="4"/>
  <c r="D6197" i="4"/>
  <c r="D5685" i="4"/>
  <c r="D2463" i="4"/>
  <c r="D4852" i="4"/>
  <c r="D845" i="4"/>
  <c r="D3309" i="4"/>
  <c r="D4836" i="4"/>
  <c r="D2290" i="4"/>
  <c r="D3219" i="4"/>
  <c r="D6384" i="4"/>
  <c r="D3855" i="4"/>
  <c r="D5875" i="4"/>
  <c r="D5402" i="4"/>
  <c r="D1353" i="4"/>
  <c r="D4684" i="4"/>
  <c r="D98" i="4"/>
  <c r="D5589" i="4"/>
  <c r="D2352" i="4"/>
  <c r="D2429" i="4"/>
  <c r="D5236" i="4"/>
  <c r="D1473" i="4"/>
  <c r="D345" i="4"/>
  <c r="D4665" i="4"/>
  <c r="D6271" i="4"/>
  <c r="D5494" i="4"/>
  <c r="D4729" i="4"/>
  <c r="D832" i="4"/>
  <c r="D125" i="4"/>
  <c r="D1234" i="4"/>
  <c r="D2411" i="4"/>
  <c r="D4323" i="4"/>
  <c r="D4476" i="4"/>
  <c r="D2636" i="4"/>
  <c r="D2329" i="4"/>
  <c r="D5900" i="4"/>
  <c r="D4443" i="4"/>
  <c r="D5249" i="4"/>
  <c r="D3898" i="4"/>
  <c r="D147" i="4"/>
  <c r="D2017" i="4"/>
  <c r="D5556" i="4"/>
  <c r="D406" i="4"/>
  <c r="D1702" i="4"/>
  <c r="D6278" i="4"/>
  <c r="D148" i="4"/>
  <c r="D3837" i="4"/>
  <c r="D3721" i="4"/>
  <c r="D3959" i="4"/>
  <c r="D4678" i="4"/>
  <c r="D6247" i="4"/>
  <c r="D608" i="4"/>
  <c r="D1913" i="4"/>
  <c r="D222" i="4"/>
  <c r="D1148" i="4"/>
  <c r="D4146" i="4"/>
  <c r="D243" i="4"/>
  <c r="D5746" i="4"/>
  <c r="D3689" i="4"/>
  <c r="D975" i="4"/>
  <c r="D926" i="4"/>
  <c r="D1536" i="4"/>
  <c r="D2752" i="4"/>
  <c r="D3147" i="4"/>
  <c r="D1853" i="4"/>
  <c r="D955" i="4"/>
  <c r="D2369" i="4"/>
  <c r="D3795" i="4"/>
  <c r="D541" i="4"/>
  <c r="D713" i="4"/>
  <c r="D1594" i="4"/>
  <c r="D2951" i="4"/>
  <c r="D1589" i="4"/>
  <c r="D2776" i="4"/>
  <c r="D5037" i="4"/>
  <c r="D5546" i="4"/>
  <c r="D644" i="4"/>
  <c r="D140" i="4"/>
  <c r="D3729" i="4"/>
  <c r="D3787" i="4"/>
  <c r="D3801" i="4"/>
  <c r="D3197" i="4"/>
  <c r="D30" i="4"/>
  <c r="D1958" i="4"/>
  <c r="D2142" i="4"/>
  <c r="D542" i="4"/>
  <c r="D1970" i="4"/>
  <c r="D6417" i="4"/>
  <c r="D581" i="4"/>
  <c r="D2440" i="4"/>
  <c r="D4690" i="4"/>
  <c r="D5105" i="4"/>
  <c r="D4394" i="4"/>
  <c r="D2997" i="4"/>
  <c r="D1026" i="4"/>
  <c r="D2934" i="4"/>
  <c r="D2669" i="4"/>
  <c r="D1274" i="4"/>
  <c r="D3135" i="4"/>
  <c r="D3927" i="4"/>
  <c r="D968" i="4"/>
  <c r="D1756" i="4"/>
  <c r="D1377" i="4"/>
  <c r="D3612" i="4"/>
  <c r="D2204" i="4"/>
  <c r="D3473" i="4"/>
  <c r="D1141" i="4"/>
  <c r="D4059" i="4"/>
  <c r="D3034" i="4"/>
  <c r="D689" i="4"/>
  <c r="D5965" i="4"/>
  <c r="D3217" i="4"/>
  <c r="D5885" i="4"/>
  <c r="D3373" i="4"/>
  <c r="D4472" i="4"/>
  <c r="D4158" i="4"/>
  <c r="D2787" i="4"/>
  <c r="D2461" i="4"/>
  <c r="D2182" i="4"/>
  <c r="D3428" i="4"/>
  <c r="D2031" i="4"/>
  <c r="D2111" i="4"/>
  <c r="D2220" i="4"/>
  <c r="D1656" i="4"/>
  <c r="D5339" i="4"/>
  <c r="D1416" i="4"/>
  <c r="D3539" i="4"/>
  <c r="D946" i="4"/>
  <c r="D6356" i="4"/>
  <c r="D2344" i="4"/>
  <c r="D2077" i="4"/>
  <c r="D2931" i="4"/>
  <c r="D6038" i="4"/>
  <c r="D5977" i="4"/>
  <c r="D2646" i="4"/>
  <c r="D2599" i="4"/>
  <c r="D374" i="4"/>
  <c r="D2076" i="4"/>
  <c r="D3408" i="4"/>
  <c r="D5504" i="4"/>
  <c r="D6088" i="4"/>
  <c r="D4231" i="4"/>
  <c r="D6144" i="4"/>
  <c r="D2735" i="4"/>
  <c r="D2937" i="4"/>
  <c r="D4076" i="4"/>
  <c r="D3734" i="4"/>
  <c r="D5934" i="4"/>
  <c r="D5072" i="4"/>
  <c r="D4872" i="4"/>
  <c r="D3493" i="4"/>
  <c r="D2362" i="4"/>
  <c r="D5014" i="4"/>
  <c r="D1685" i="4"/>
  <c r="D2575" i="4"/>
  <c r="D5882" i="4"/>
  <c r="D2513" i="4"/>
  <c r="D6425" i="4"/>
  <c r="D5519" i="4"/>
  <c r="D613" i="4"/>
  <c r="D5202" i="4"/>
  <c r="D384" i="4"/>
  <c r="D5655" i="4"/>
  <c r="D6157" i="4"/>
  <c r="D5075" i="4"/>
  <c r="D1021" i="4"/>
  <c r="D6142" i="4"/>
  <c r="D1842" i="4"/>
  <c r="D1959" i="4"/>
  <c r="D3521" i="4"/>
  <c r="D1372" i="4"/>
  <c r="D5731" i="4"/>
  <c r="D1567" i="4"/>
  <c r="D3782" i="4"/>
  <c r="D4147" i="4"/>
  <c r="D5755" i="4"/>
  <c r="D3710" i="4"/>
  <c r="D6069" i="4"/>
  <c r="D5859" i="4"/>
  <c r="D2482" i="4"/>
  <c r="D5138" i="4"/>
  <c r="D4020" i="4"/>
  <c r="D1266" i="4"/>
  <c r="D1695" i="4"/>
  <c r="D37" i="4"/>
  <c r="D6169" i="4"/>
  <c r="D1796" i="4"/>
  <c r="D2422" i="4"/>
  <c r="D4473" i="4"/>
  <c r="D3708" i="4"/>
  <c r="D5403" i="4"/>
  <c r="D6289" i="4"/>
  <c r="D3384" i="4"/>
  <c r="D123" i="4"/>
  <c r="D4866" i="4"/>
  <c r="D3072" i="4"/>
  <c r="D1812" i="4"/>
  <c r="D3819" i="4"/>
  <c r="D3731" i="4"/>
  <c r="D4863" i="4"/>
  <c r="D1713" i="4"/>
  <c r="D6301" i="4"/>
  <c r="D3807" i="4"/>
  <c r="D2372" i="4"/>
  <c r="D1671" i="4"/>
  <c r="D1761" i="4"/>
  <c r="D459" i="4"/>
  <c r="D841" i="4"/>
  <c r="D2379" i="4"/>
  <c r="D4048" i="4"/>
  <c r="D440" i="4"/>
  <c r="D2151" i="4"/>
  <c r="D467" i="4"/>
  <c r="D4664" i="4"/>
  <c r="D6113" i="4"/>
  <c r="D3650" i="4"/>
  <c r="D3267" i="4"/>
  <c r="D3838" i="4"/>
  <c r="D2651" i="4"/>
  <c r="D322" i="4"/>
  <c r="D3961" i="4"/>
  <c r="D4061" i="4"/>
  <c r="D657" i="4"/>
  <c r="D587" i="4"/>
  <c r="D6421" i="4"/>
  <c r="D1596" i="4"/>
  <c r="D1724" i="4"/>
  <c r="D4661" i="4"/>
  <c r="D2181" i="4"/>
  <c r="D1934" i="4"/>
  <c r="D3268" i="4"/>
  <c r="D2555" i="4"/>
  <c r="D2872" i="4"/>
  <c r="D1390" i="4"/>
  <c r="D6005" i="4"/>
  <c r="D5658" i="4"/>
  <c r="D1874" i="4"/>
  <c r="D5555" i="4"/>
  <c r="D618" i="4"/>
  <c r="D338" i="4"/>
  <c r="D6430" i="4"/>
  <c r="D4123" i="4"/>
  <c r="D2740" i="4"/>
  <c r="D3284" i="4"/>
  <c r="D3717" i="4"/>
  <c r="D4800" i="4"/>
  <c r="D1574" i="4"/>
  <c r="D5016" i="4"/>
  <c r="D4254" i="4"/>
  <c r="D2613" i="4"/>
  <c r="D5772" i="4"/>
  <c r="D5465" i="4"/>
  <c r="D2744" i="4"/>
  <c r="D3709" i="4"/>
  <c r="D4812" i="4"/>
  <c r="D4320" i="4"/>
  <c r="D3799" i="4"/>
  <c r="D2766" i="4"/>
  <c r="D5306" i="4"/>
  <c r="D2387" i="4"/>
  <c r="D4308" i="4"/>
  <c r="D373" i="4"/>
  <c r="D836" i="4"/>
  <c r="D2073" i="4"/>
  <c r="D5873" i="4"/>
  <c r="D1925" i="4"/>
  <c r="D5203" i="4"/>
  <c r="D109" i="4"/>
  <c r="D538" i="4"/>
  <c r="D4893" i="4"/>
  <c r="D1845" i="4"/>
  <c r="D4820" i="4"/>
  <c r="D3653" i="4"/>
  <c r="D5035" i="4"/>
  <c r="D1806" i="4"/>
  <c r="D4750" i="4"/>
  <c r="D5903" i="4"/>
  <c r="D899" i="4"/>
  <c r="D5065" i="4"/>
  <c r="D1933" i="4"/>
  <c r="D1830" i="4"/>
  <c r="D705" i="4"/>
  <c r="D790" i="4"/>
  <c r="D5102" i="4"/>
  <c r="D182" i="4"/>
  <c r="D4177" i="4"/>
  <c r="D4083" i="4"/>
  <c r="D4781" i="4"/>
  <c r="D2886" i="4"/>
  <c r="D5812" i="4"/>
  <c r="D2888" i="4"/>
  <c r="D5198" i="4"/>
  <c r="D2914" i="4"/>
  <c r="D1242" i="4"/>
  <c r="D668" i="4"/>
  <c r="D2871" i="4"/>
  <c r="D4615" i="4"/>
  <c r="D654" i="4"/>
  <c r="D4535" i="4"/>
  <c r="D5135" i="4"/>
  <c r="D3235" i="4"/>
  <c r="D4124" i="4"/>
  <c r="D1297" i="4"/>
  <c r="D6172" i="4"/>
  <c r="D4351" i="4"/>
  <c r="D5268" i="4"/>
  <c r="D1112" i="4"/>
  <c r="D1963" i="4"/>
  <c r="D5340" i="4"/>
  <c r="D4516" i="4"/>
  <c r="D461" i="4"/>
  <c r="D3300" i="4"/>
  <c r="D5088" i="4"/>
  <c r="D1977" i="4"/>
  <c r="D2407" i="4"/>
  <c r="D2534" i="4"/>
  <c r="D6312" i="4"/>
  <c r="D842" i="4"/>
  <c r="D2161" i="4"/>
  <c r="D5024" i="4"/>
  <c r="D6009" i="4"/>
  <c r="D756" i="4"/>
  <c r="D4703" i="4"/>
  <c r="D1374" i="4"/>
  <c r="D6355" i="4"/>
  <c r="D2653" i="4"/>
  <c r="D4110" i="4"/>
  <c r="D1583" i="4"/>
  <c r="D6139" i="4"/>
  <c r="D4411" i="4"/>
  <c r="D2635" i="4"/>
  <c r="D4515" i="4"/>
  <c r="D1360" i="4"/>
  <c r="D1751" i="4"/>
  <c r="D1750" i="4"/>
  <c r="D114" i="4"/>
  <c r="D1935" i="4"/>
  <c r="D362" i="4"/>
  <c r="D310" i="4"/>
  <c r="D3592" i="4"/>
  <c r="D3046" i="4"/>
  <c r="D61" i="4"/>
  <c r="D1085" i="4"/>
  <c r="D14" i="4"/>
  <c r="D5721" i="4"/>
  <c r="D3104" i="4"/>
  <c r="D5472" i="4"/>
  <c r="D4428" i="4"/>
  <c r="D220" i="4"/>
  <c r="D4783" i="4"/>
  <c r="D4534" i="4"/>
  <c r="D2057" i="4"/>
  <c r="D4325" i="4"/>
  <c r="D3925" i="4"/>
  <c r="D346" i="4"/>
  <c r="D2734" i="4"/>
  <c r="D6229" i="4"/>
  <c r="D2840" i="4"/>
  <c r="D5208" i="4"/>
  <c r="D523" i="4"/>
  <c r="D5098" i="4"/>
  <c r="D2529" i="4"/>
  <c r="D6447" i="4"/>
  <c r="D3756" i="4"/>
  <c r="D1906" i="4"/>
  <c r="D3738" i="4"/>
  <c r="D1125" i="4"/>
  <c r="D5110" i="4"/>
  <c r="D6394" i="4"/>
  <c r="D5917" i="4"/>
  <c r="D6053" i="4"/>
  <c r="D1709" i="4"/>
  <c r="D5834" i="4"/>
  <c r="D3247" i="4"/>
  <c r="D3204" i="4"/>
  <c r="D1453" i="4"/>
  <c r="D1320" i="4"/>
  <c r="D5367" i="4"/>
  <c r="D4086" i="4"/>
  <c r="D2245" i="4"/>
  <c r="D1872" i="4"/>
  <c r="D4721" i="4"/>
  <c r="D699" i="4"/>
  <c r="D4484" i="4"/>
  <c r="D4161" i="4"/>
  <c r="D2094" i="4"/>
  <c r="D1424" i="4"/>
  <c r="D1975" i="4"/>
  <c r="D1712" i="4"/>
  <c r="D5476" i="4"/>
  <c r="D5480" i="4"/>
  <c r="D4226" i="4"/>
  <c r="D173" i="4"/>
  <c r="D6074" i="4"/>
  <c r="D2572" i="4"/>
  <c r="D5988" i="4"/>
  <c r="D2727" i="4"/>
  <c r="D1834" i="4"/>
  <c r="D5436" i="4"/>
  <c r="D3016" i="4"/>
  <c r="D6062" i="4"/>
  <c r="D4673" i="4"/>
  <c r="D543" i="4"/>
  <c r="D4233" i="4"/>
  <c r="D688" i="4"/>
  <c r="D3643" i="4"/>
  <c r="D1102" i="4"/>
  <c r="D6443" i="4"/>
  <c r="D6402" i="4"/>
  <c r="D1522" i="4"/>
  <c r="D4630" i="4"/>
  <c r="D6108" i="4"/>
  <c r="D3264" i="4"/>
  <c r="D6120" i="4"/>
  <c r="D5449" i="4"/>
  <c r="D2821" i="4"/>
  <c r="D694" i="4"/>
  <c r="D5831" i="4"/>
  <c r="D5423" i="4"/>
  <c r="D6143" i="4"/>
  <c r="D2649" i="4"/>
  <c r="D5995" i="4"/>
  <c r="D5213" i="4"/>
  <c r="D5427" i="4"/>
  <c r="D436" i="4"/>
  <c r="D3195" i="4"/>
  <c r="D5310" i="4"/>
  <c r="D2970" i="4"/>
  <c r="D739" i="4"/>
  <c r="D4667" i="4"/>
  <c r="D391" i="4"/>
  <c r="D1516" i="4"/>
  <c r="D1836" i="4"/>
  <c r="D1989" i="4"/>
  <c r="D500" i="4"/>
  <c r="D789" i="4"/>
  <c r="D988" i="4"/>
  <c r="D1720" i="4"/>
  <c r="D4422" i="4"/>
  <c r="D2673" i="4"/>
  <c r="D1042" i="4"/>
  <c r="D810" i="4"/>
  <c r="D3261" i="4"/>
  <c r="D2900" i="4"/>
  <c r="D3859" i="4"/>
  <c r="D2042" i="4"/>
  <c r="D2252" i="4"/>
  <c r="D5492" i="4"/>
  <c r="D2208" i="4"/>
  <c r="D6059" i="4"/>
  <c r="D6396" i="4"/>
  <c r="D773" i="4"/>
  <c r="D743" i="4"/>
  <c r="D640" i="4"/>
  <c r="D1236" i="4"/>
  <c r="D6233" i="4"/>
  <c r="D6412" i="4"/>
  <c r="D3050" i="4"/>
  <c r="D4680" i="4"/>
  <c r="D5926" i="4"/>
  <c r="D5489" i="4"/>
  <c r="D126" i="4"/>
  <c r="D3786" i="4"/>
  <c r="D1866" i="4"/>
  <c r="D6112" i="4"/>
  <c r="D6256" i="4"/>
  <c r="D2709" i="4"/>
  <c r="D2509" i="4"/>
  <c r="D6089" i="4"/>
  <c r="D760" i="4"/>
  <c r="D1739" i="4"/>
  <c r="D3339" i="4"/>
  <c r="D6160" i="4"/>
  <c r="D3155" i="4"/>
  <c r="D4389" i="4"/>
  <c r="D2108" i="4"/>
  <c r="D4357" i="4"/>
  <c r="D5779" i="4"/>
  <c r="D3174" i="4"/>
  <c r="D4546" i="4"/>
  <c r="D3894" i="4"/>
  <c r="D6223" i="4"/>
  <c r="D333" i="4"/>
  <c r="D3189" i="4"/>
  <c r="D4202" i="4"/>
  <c r="D5998" i="4"/>
  <c r="D1613" i="4"/>
  <c r="D2641" i="4"/>
  <c r="D1388" i="4"/>
  <c r="D4585" i="4"/>
  <c r="D837" i="4"/>
  <c r="D1660" i="4"/>
  <c r="D2565" i="4"/>
  <c r="D4270" i="4"/>
  <c r="D6418" i="4"/>
  <c r="D525" i="4"/>
  <c r="D3770" i="4"/>
  <c r="D3745" i="4"/>
  <c r="D2256" i="4"/>
  <c r="D2477" i="4"/>
  <c r="D302" i="4"/>
  <c r="D3766" i="4"/>
  <c r="D5743" i="4"/>
  <c r="D1221" i="4"/>
  <c r="D1710" i="4"/>
  <c r="D2876" i="4"/>
  <c r="D2007" i="4"/>
  <c r="D5386" i="4"/>
  <c r="D3599" i="4"/>
  <c r="D5653" i="4"/>
  <c r="D2663" i="4"/>
  <c r="D5240" i="4"/>
  <c r="D4302" i="4"/>
  <c r="D4417" i="4"/>
  <c r="D428" i="4"/>
  <c r="D6072" i="4"/>
  <c r="D1779" i="4"/>
  <c r="D1974" i="4"/>
  <c r="D6079" i="4"/>
  <c r="D3326" i="4"/>
  <c r="D6001" i="4"/>
  <c r="D920" i="4"/>
  <c r="D4804" i="4"/>
  <c r="D791" i="4"/>
  <c r="D5592" i="4"/>
  <c r="D1994" i="4"/>
  <c r="D4283" i="4"/>
  <c r="D1997" i="4"/>
  <c r="D2139" i="4"/>
  <c r="D1966" i="4"/>
  <c r="D4770" i="4"/>
  <c r="D3490" i="4"/>
  <c r="D1417" i="4"/>
  <c r="D1403" i="4"/>
  <c r="D2762" i="4"/>
  <c r="D5529" i="4"/>
  <c r="D906" i="4"/>
  <c r="D1198" i="4"/>
  <c r="D4288" i="4"/>
  <c r="D1110" i="4"/>
  <c r="D1851" i="4"/>
  <c r="D897" i="4"/>
  <c r="D2339" i="4"/>
  <c r="D1855" i="4"/>
  <c r="D5479" i="4"/>
  <c r="D4801" i="4"/>
  <c r="D3646" i="4"/>
  <c r="D3821" i="4"/>
  <c r="D3162" i="4"/>
  <c r="D51" i="4"/>
  <c r="D3270" i="4"/>
  <c r="D3196" i="4"/>
  <c r="D2135" i="4"/>
  <c r="D6385" i="4"/>
  <c r="D3314" i="4"/>
  <c r="D2425" i="4"/>
  <c r="D4749" i="4"/>
  <c r="D6188" i="4"/>
  <c r="D1258" i="4"/>
  <c r="D210" i="4"/>
  <c r="D5870" i="4"/>
  <c r="D4243" i="4"/>
  <c r="D3172" i="4"/>
  <c r="D227" i="4"/>
  <c r="D6020" i="4"/>
  <c r="D3346" i="4"/>
  <c r="D5022" i="4"/>
  <c r="D4663" i="4"/>
  <c r="D4310" i="4"/>
  <c r="D753" i="4"/>
  <c r="D685" i="4"/>
  <c r="D4327" i="4"/>
  <c r="D4401" i="4"/>
  <c r="D134" i="4"/>
  <c r="D4672" i="4"/>
  <c r="D2922" i="4"/>
  <c r="D1415" i="4"/>
  <c r="D6027" i="4"/>
  <c r="D2389" i="4"/>
  <c r="D3512" i="4"/>
  <c r="D5293" i="4"/>
  <c r="D5140" i="4"/>
  <c r="D2270" i="4"/>
  <c r="D4380" i="4"/>
  <c r="D408" i="4"/>
  <c r="D624" i="4"/>
  <c r="D1782" i="4"/>
  <c r="D4705" i="4"/>
  <c r="D5766" i="4"/>
  <c r="D3876" i="4"/>
  <c r="D5675" i="4"/>
  <c r="D1507" i="4"/>
  <c r="D6327" i="4"/>
  <c r="D387" i="4"/>
  <c r="D5169" i="4"/>
  <c r="D3915" i="4"/>
  <c r="D3594" i="4"/>
  <c r="D294" i="4"/>
  <c r="D1098" i="4"/>
  <c r="D710" i="4"/>
  <c r="D6033" i="4"/>
  <c r="D133" i="4"/>
  <c r="D6387" i="4"/>
  <c r="D1008" i="4"/>
  <c r="D4517" i="4"/>
  <c r="D4318" i="4"/>
  <c r="D593" i="4"/>
  <c r="D5133" i="4"/>
  <c r="D284" i="4"/>
  <c r="D4444" i="4"/>
  <c r="D3502" i="4"/>
  <c r="D3857" i="4"/>
  <c r="D2255" i="4"/>
  <c r="D3442" i="4"/>
  <c r="D239" i="4"/>
  <c r="D187" i="4"/>
  <c r="D4660" i="4"/>
  <c r="D3846" i="4"/>
  <c r="D6217" i="4"/>
  <c r="D5432" i="4"/>
  <c r="D4266" i="4"/>
  <c r="D958" i="4"/>
  <c r="D3306" i="4"/>
  <c r="D4155" i="4"/>
  <c r="D3207" i="4"/>
  <c r="D3790" i="4"/>
  <c r="D1118" i="4"/>
  <c r="D4426" i="4"/>
  <c r="D2975" i="4"/>
  <c r="D1766" i="4"/>
  <c r="D3984" i="4"/>
  <c r="D2878" i="4"/>
  <c r="D6345" i="4"/>
  <c r="D5187" i="4"/>
  <c r="D6153" i="4"/>
  <c r="D1680" i="4"/>
  <c r="D1140" i="4"/>
  <c r="D6329" i="4"/>
  <c r="D6076" i="4"/>
  <c r="D3900" i="4"/>
  <c r="D3619" i="4"/>
  <c r="D5219" i="4"/>
  <c r="D666" i="4"/>
  <c r="D5955" i="4"/>
  <c r="D149" i="4"/>
  <c r="D4732" i="4"/>
  <c r="D2554" i="4"/>
  <c r="D1549" i="4"/>
  <c r="D3342" i="4"/>
  <c r="D3546" i="4"/>
  <c r="D6364" i="4"/>
  <c r="D508" i="4"/>
  <c r="D6423" i="4"/>
  <c r="D3919" i="4"/>
  <c r="D4176" i="4"/>
  <c r="D2033" i="4"/>
  <c r="D951" i="4"/>
  <c r="D1051" i="4"/>
  <c r="D3511" i="4"/>
  <c r="D2585" i="4"/>
  <c r="D1285" i="4"/>
  <c r="D1070" i="4"/>
  <c r="D2246" i="4"/>
  <c r="D2258" i="4"/>
  <c r="D1034" i="4"/>
  <c r="D759" i="4"/>
  <c r="D3259" i="4"/>
  <c r="D1013" i="4"/>
  <c r="D259" i="4"/>
  <c r="D4676" i="4"/>
  <c r="D6290" i="4"/>
  <c r="D3749" i="4"/>
  <c r="D1698" i="4"/>
  <c r="D6319" i="4"/>
  <c r="D529" i="4"/>
  <c r="D779" i="4"/>
  <c r="D1525" i="4"/>
  <c r="D5212" i="4"/>
  <c r="D2303" i="4"/>
  <c r="D3029" i="4"/>
  <c r="D1336" i="4"/>
  <c r="D1287" i="4"/>
  <c r="D1176" i="4"/>
  <c r="D716" i="4"/>
  <c r="D3862" i="4"/>
  <c r="D2433" i="4"/>
  <c r="D1795" i="4"/>
  <c r="D4599" i="4"/>
  <c r="D3075" i="4"/>
  <c r="D2356" i="4"/>
  <c r="D768" i="4"/>
  <c r="D5673" i="4"/>
  <c r="D781" i="4"/>
  <c r="D6316" i="4"/>
  <c r="D1184" i="4"/>
  <c r="D3535" i="4"/>
  <c r="D435" i="4"/>
  <c r="D1357" i="4"/>
  <c r="D4890" i="4"/>
  <c r="D2307" i="4"/>
  <c r="D1960" i="4"/>
  <c r="D5768" i="4"/>
  <c r="D1279" i="4"/>
  <c r="D247" i="4"/>
  <c r="D4827" i="4"/>
  <c r="D5424" i="4"/>
  <c r="D361" i="4"/>
  <c r="D2183" i="4"/>
  <c r="D5765" i="4"/>
  <c r="D6362" i="4"/>
  <c r="D2630" i="4"/>
  <c r="D6115" i="4"/>
  <c r="D162" i="4"/>
  <c r="D6339" i="4"/>
  <c r="D4301" i="4"/>
  <c r="D2093" i="4"/>
  <c r="D5106" i="4"/>
  <c r="D1058" i="4"/>
  <c r="D4716" i="4"/>
  <c r="D211" i="4"/>
  <c r="D1365" i="4"/>
  <c r="D2030" i="4"/>
  <c r="D4461" i="4"/>
  <c r="D4479" i="4"/>
  <c r="D4455" i="4"/>
  <c r="D4526" i="4"/>
  <c r="D1316" i="4"/>
  <c r="D2911" i="4"/>
  <c r="D5588" i="4"/>
  <c r="D2266" i="4"/>
  <c r="D2481" i="4"/>
  <c r="D3705" i="4"/>
  <c r="D2916" i="4"/>
  <c r="D145" i="4"/>
  <c r="D3683" i="4"/>
  <c r="D1401" i="4"/>
  <c r="D3055" i="4"/>
  <c r="D4921" i="4"/>
  <c r="D228" i="4"/>
  <c r="D1686" i="4"/>
  <c r="D3290" i="4"/>
  <c r="D5260" i="4"/>
  <c r="D1188" i="4"/>
  <c r="D1926" i="4"/>
  <c r="D1939" i="4"/>
  <c r="D4805" i="4"/>
  <c r="D1146" i="4"/>
  <c r="D6148" i="4"/>
  <c r="D5880" i="4"/>
  <c r="D4114" i="4"/>
  <c r="D5015" i="4"/>
  <c r="D509" i="4"/>
  <c r="D5613" i="4"/>
  <c r="D2933" i="4"/>
  <c r="D1518" i="4"/>
  <c r="D315" i="4"/>
  <c r="D5160" i="4"/>
  <c r="D5916" i="4"/>
  <c r="D1228" i="4"/>
  <c r="D6241" i="4"/>
  <c r="D2589" i="4"/>
  <c r="D287" i="4"/>
  <c r="D3338" i="4"/>
  <c r="D1470" i="4"/>
  <c r="D3968" i="4"/>
  <c r="D4894" i="4"/>
  <c r="D1241" i="4"/>
  <c r="D627" i="4"/>
  <c r="D5631" i="4"/>
  <c r="D2968" i="4"/>
  <c r="D2419" i="4"/>
  <c r="D2556" i="4"/>
  <c r="D902" i="4"/>
  <c r="D777" i="4"/>
  <c r="D1996" i="4"/>
  <c r="D3793" i="4"/>
  <c r="D4268" i="4"/>
  <c r="D5899" i="4"/>
  <c r="D4675" i="4"/>
  <c r="D119" i="4"/>
  <c r="D2628" i="4"/>
  <c r="D6117" i="4"/>
  <c r="D793" i="4"/>
  <c r="D2994" i="4"/>
  <c r="D948" i="4"/>
  <c r="D5793" i="4"/>
  <c r="D2719" i="4"/>
  <c r="D5523" i="4"/>
  <c r="D2678" i="4"/>
  <c r="D5579" i="4"/>
  <c r="D5307" i="4"/>
  <c r="D3917" i="4"/>
  <c r="D6220" i="4"/>
  <c r="D2720" i="4"/>
  <c r="D2815" i="4"/>
  <c r="D4169" i="4"/>
  <c r="D4067" i="4"/>
  <c r="D1326" i="4"/>
  <c r="D4249" i="4"/>
  <c r="D2736" i="4"/>
  <c r="D5338" i="4"/>
  <c r="D725" i="4"/>
  <c r="D2918" i="4"/>
  <c r="D4681" i="4"/>
  <c r="D4699" i="4"/>
  <c r="D5604" i="4"/>
  <c r="D4113" i="4"/>
  <c r="D429" i="4"/>
  <c r="D5336" i="4"/>
  <c r="D4168" i="4"/>
  <c r="D3878" i="4"/>
  <c r="D3537" i="4"/>
  <c r="D6442" i="4"/>
  <c r="D5358" i="4"/>
  <c r="D2317" i="4"/>
  <c r="D4693" i="4"/>
  <c r="D4708" i="4"/>
  <c r="D2113" i="4"/>
  <c r="D5254" i="4"/>
  <c r="D3344" i="4"/>
  <c r="D724" i="4"/>
  <c r="D4324" i="4"/>
  <c r="D1178" i="4"/>
  <c r="D2034" i="4"/>
  <c r="D5054" i="4"/>
  <c r="D4372" i="4"/>
  <c r="D3992" i="4"/>
  <c r="D100" i="4"/>
  <c r="D218" i="4"/>
  <c r="D5756" i="4"/>
  <c r="D2104" i="4"/>
  <c r="D3325" i="4"/>
  <c r="D1640" i="4"/>
  <c r="D357" i="4"/>
  <c r="D3481" i="4"/>
  <c r="D6036" i="4"/>
  <c r="D2590" i="4"/>
  <c r="D3886" i="4"/>
  <c r="D3286" i="4"/>
  <c r="D1196" i="4"/>
  <c r="D1039" i="4"/>
  <c r="D3397" i="4"/>
  <c r="D1362" i="4"/>
  <c r="D502" i="4"/>
  <c r="D953" i="4"/>
  <c r="D3850" i="4"/>
  <c r="D1309" i="4"/>
  <c r="D2191" i="4"/>
  <c r="D4166" i="4"/>
  <c r="D2476" i="4"/>
  <c r="D297" i="4"/>
  <c r="D3548" i="4"/>
  <c r="D4244" i="4"/>
  <c r="D505" i="4"/>
  <c r="D6259" i="4"/>
  <c r="D3515" i="4"/>
  <c r="D4939" i="4"/>
  <c r="D4756" i="4"/>
  <c r="D5128" i="4"/>
  <c r="D1271" i="4"/>
  <c r="D5851" i="4"/>
  <c r="D2099" i="4"/>
  <c r="D2768" i="4"/>
  <c r="D6210" i="4"/>
  <c r="D1736" i="4"/>
  <c r="D2468" i="4"/>
  <c r="D1673" i="4"/>
  <c r="D5239" i="4"/>
  <c r="D4701" i="4"/>
  <c r="D3355" i="4"/>
  <c r="D2333" i="4"/>
  <c r="D3410" i="4"/>
  <c r="D3461" i="4"/>
  <c r="D4829" i="4"/>
  <c r="D6340" i="4"/>
  <c r="D5159" i="4"/>
  <c r="D4556" i="4"/>
  <c r="D2802" i="4"/>
  <c r="D3615" i="4"/>
  <c r="D3543" i="4"/>
  <c r="D13" i="4"/>
  <c r="D16" i="4"/>
  <c r="D5801" i="4"/>
  <c r="D867" i="4"/>
  <c r="D5348" i="4"/>
  <c r="D2443" i="4"/>
  <c r="D6149" i="4"/>
  <c r="D5030" i="4"/>
  <c r="D3064" i="4"/>
  <c r="D6406" i="4"/>
  <c r="D3935" i="4"/>
  <c r="D5973" i="4"/>
  <c r="D2654" i="4"/>
  <c r="D2361" i="4"/>
  <c r="D4789" i="4"/>
  <c r="D4091" i="4"/>
  <c r="D1502" i="4"/>
  <c r="D3347" i="4"/>
  <c r="D90" i="4"/>
  <c r="D2390" i="4"/>
  <c r="D5924" i="4"/>
  <c r="D2960" i="4"/>
  <c r="D5778" i="4"/>
  <c r="D2645" i="4"/>
  <c r="D4338" i="4"/>
  <c r="D6266" i="4"/>
  <c r="D5387" i="4"/>
  <c r="D3341" i="4"/>
  <c r="D1694" i="4"/>
  <c r="D617" i="4"/>
  <c r="D1633" i="4"/>
  <c r="D200" i="4"/>
  <c r="D5762" i="4"/>
  <c r="D261" i="4"/>
  <c r="D1270" i="4"/>
  <c r="D5662" i="4"/>
  <c r="D3474" i="4"/>
  <c r="D871" i="4"/>
  <c r="D5158" i="4"/>
  <c r="D1032" i="4"/>
  <c r="D1400" i="4"/>
  <c r="D2403" i="4"/>
  <c r="D3372" i="4"/>
  <c r="D1310" i="4"/>
  <c r="D1700" i="4"/>
  <c r="D2612" i="4"/>
  <c r="D4883" i="4"/>
  <c r="D1563" i="4"/>
  <c r="D2869" i="4"/>
  <c r="D738" i="4"/>
  <c r="D236" i="4"/>
  <c r="D1675" i="4"/>
  <c r="D5407" i="4"/>
  <c r="D4988" i="4"/>
  <c r="D457" i="4"/>
  <c r="D2257" i="4"/>
  <c r="D1205" i="4"/>
  <c r="D32" i="4"/>
  <c r="D6419" i="4"/>
  <c r="D2018" i="4"/>
  <c r="D1600" i="4"/>
  <c r="D2269" i="4"/>
  <c r="D4847" i="4"/>
  <c r="D2460" i="4"/>
  <c r="D4633" i="4"/>
  <c r="D4541" i="4"/>
  <c r="D2746" i="4"/>
  <c r="D3049" i="4"/>
  <c r="D5705" i="4"/>
  <c r="D928" i="4"/>
  <c r="D3684" i="4"/>
  <c r="D1595" i="4"/>
  <c r="D3605" i="4"/>
  <c r="D1087" i="4"/>
  <c r="D5852" i="4"/>
  <c r="D5920" i="4"/>
  <c r="D3061" i="4"/>
  <c r="D764" i="4"/>
  <c r="D3860" i="4"/>
  <c r="D3633" i="4"/>
  <c r="D2846" i="4"/>
  <c r="D3175" i="4"/>
  <c r="D2297" i="4"/>
  <c r="D5524" i="4"/>
  <c r="D1391" i="4"/>
  <c r="D3591" i="4"/>
  <c r="D106" i="4"/>
  <c r="D343" i="4"/>
  <c r="D5933" i="4"/>
  <c r="D5540" i="4"/>
  <c r="D152" i="4"/>
  <c r="D3441" i="4"/>
  <c r="D3627" i="4"/>
  <c r="D4580" i="4"/>
  <c r="D4898" i="4"/>
  <c r="D4591" i="4"/>
  <c r="D1610" i="4"/>
  <c r="D3671" i="4"/>
  <c r="D5" i="4"/>
  <c r="D2231" i="4"/>
  <c r="D3635" i="4"/>
  <c r="D6307" i="4"/>
  <c r="D371" i="4"/>
  <c r="D349" i="4"/>
  <c r="D8" i="4"/>
  <c r="D5811" i="4"/>
  <c r="D1544" i="4"/>
  <c r="D4107" i="4"/>
  <c r="D4255" i="4"/>
  <c r="D2969" i="4"/>
  <c r="D3896" i="4"/>
  <c r="D4315" i="4"/>
  <c r="D2764" i="4"/>
  <c r="D3051" i="4"/>
  <c r="D3753" i="4"/>
  <c r="D2562" i="4"/>
  <c r="D1699" i="4"/>
  <c r="D876" i="4"/>
  <c r="D6110" i="4"/>
  <c r="D4197" i="4"/>
  <c r="D1049" i="4"/>
  <c r="D473" i="4"/>
  <c r="D2349" i="4"/>
  <c r="D3947" i="4"/>
  <c r="D3455" i="4"/>
  <c r="D1115" i="4"/>
  <c r="D5725" i="4"/>
  <c r="D4912" i="4"/>
  <c r="D2996" i="4"/>
  <c r="D5222" i="4"/>
  <c r="D547" i="4"/>
  <c r="D6041" i="4"/>
  <c r="D1931" i="4"/>
  <c r="D5585" i="4"/>
  <c r="D554" i="4"/>
  <c r="D1588" i="4"/>
  <c r="D1108" i="4"/>
  <c r="D3695" i="4"/>
  <c r="D3654" i="4"/>
  <c r="D2945" i="4"/>
  <c r="D3813" i="4"/>
  <c r="D2715" i="4"/>
  <c r="D2989" i="4"/>
  <c r="D3463" i="4"/>
  <c r="D4358" i="4"/>
  <c r="D164" i="4"/>
  <c r="D418" i="4"/>
  <c r="D2901" i="4"/>
  <c r="D6347" i="4"/>
  <c r="D3951" i="4"/>
  <c r="D698" i="4"/>
  <c r="D1492" i="4"/>
  <c r="D2769" i="4"/>
  <c r="D5312" i="4"/>
  <c r="D2549" i="4"/>
  <c r="D3" i="4"/>
  <c r="D690" i="4"/>
  <c r="D2238" i="4"/>
  <c r="D682" i="4"/>
  <c r="D3607" i="4"/>
  <c r="D1919" i="4"/>
  <c r="D5990" i="4"/>
  <c r="D1510" i="4"/>
  <c r="D2427" i="4"/>
  <c r="D2779" i="4"/>
  <c r="D4558" i="4"/>
  <c r="D5216" i="4"/>
  <c r="D2540" i="4"/>
  <c r="D1477" i="4"/>
  <c r="D2006" i="4"/>
  <c r="D4838" i="4"/>
  <c r="D1556" i="4"/>
  <c r="D5891" i="4"/>
  <c r="D1395" i="4"/>
  <c r="D515" i="4"/>
  <c r="D2558" i="4"/>
  <c r="D4385" i="4"/>
  <c r="D614" i="4"/>
  <c r="D4029" i="4"/>
  <c r="D5796" i="4"/>
  <c r="D5079" i="4"/>
  <c r="D1414" i="4"/>
  <c r="D4926" i="4"/>
  <c r="D6202" i="4"/>
  <c r="D3806" i="4"/>
  <c r="D758" i="4"/>
  <c r="D6104" i="4"/>
  <c r="D469" i="4"/>
  <c r="D1546" i="4"/>
  <c r="D3358" i="4"/>
  <c r="D1580" i="4"/>
  <c r="D858" i="4"/>
  <c r="D2028" i="4"/>
  <c r="D4346" i="4"/>
  <c r="D2910" i="4"/>
  <c r="D6141" i="4"/>
  <c r="D4317" i="4"/>
  <c r="D3505" i="4"/>
  <c r="D2298" i="4"/>
  <c r="D5148" i="4"/>
  <c r="D2153" i="4"/>
  <c r="D2569" i="4"/>
  <c r="D3484" i="4"/>
  <c r="D1804" i="4"/>
  <c r="D5706" i="4"/>
  <c r="D6219" i="4"/>
  <c r="D2819" i="4"/>
  <c r="D6186" i="4"/>
  <c r="D4952" i="4"/>
  <c r="D4533" i="4"/>
  <c r="D6432" i="4"/>
  <c r="D4051" i="4"/>
  <c r="D2988" i="4"/>
  <c r="D6305" i="4"/>
  <c r="D778" i="4"/>
  <c r="D3453" i="4"/>
  <c r="D5420" i="4"/>
  <c r="D4420" i="4"/>
  <c r="D4084" i="4"/>
  <c r="D949" i="4"/>
  <c r="D2358" i="4"/>
  <c r="D5906" i="4"/>
  <c r="D2944" i="4"/>
  <c r="D3399" i="4"/>
  <c r="D875" i="4"/>
  <c r="D2728" i="4"/>
  <c r="D3685" i="4"/>
  <c r="D188" i="4"/>
  <c r="D573" i="4"/>
  <c r="D1829" i="4"/>
  <c r="D3255" i="4"/>
  <c r="D2008" i="4"/>
  <c r="D715" i="4"/>
  <c r="D4494" i="4"/>
  <c r="D3706" i="4"/>
  <c r="D1156" i="4"/>
  <c r="D3345" i="4"/>
  <c r="D5257" i="4"/>
  <c r="D2874" i="4"/>
  <c r="D1275" i="4"/>
  <c r="D3784" i="4"/>
  <c r="D1107" i="4"/>
  <c r="D5378" i="4"/>
  <c r="D2972" i="4"/>
  <c r="D4971" i="4"/>
  <c r="D5026" i="4"/>
  <c r="D3923" i="4"/>
  <c r="D4497" i="4"/>
  <c r="D3357" i="4"/>
  <c r="D4689" i="4"/>
  <c r="D34" i="4"/>
  <c r="D5330" i="4"/>
  <c r="D3421" i="4"/>
  <c r="D5078" i="4"/>
  <c r="D6060" i="4"/>
  <c r="D3661" i="4"/>
  <c r="D3430" i="4"/>
  <c r="D3977" i="4"/>
  <c r="D1946" i="4"/>
  <c r="D6098" i="4"/>
  <c r="D3458" i="4"/>
  <c r="D6408" i="4"/>
  <c r="D5194" i="4"/>
  <c r="D5596" i="4"/>
  <c r="D6201" i="4"/>
  <c r="D5837" i="4"/>
  <c r="D5359" i="4"/>
  <c r="D3381" i="4"/>
  <c r="D1847" i="4"/>
  <c r="D4573" i="4"/>
  <c r="D1620" i="4"/>
  <c r="D5752" i="4"/>
  <c r="D973" i="4"/>
  <c r="D4300" i="4"/>
  <c r="D3392" i="4"/>
  <c r="D4423" i="4"/>
  <c r="D1193" i="4"/>
  <c r="D6275" i="4"/>
  <c r="D3177" i="4"/>
  <c r="D935" i="4"/>
  <c r="D5365" i="4"/>
  <c r="D6431" i="4"/>
  <c r="D3437" i="4"/>
  <c r="D3423" i="4"/>
  <c r="D5763" i="4"/>
  <c r="D1910" i="4"/>
  <c r="D3294" i="4"/>
  <c r="D1993" i="4"/>
  <c r="D4999" i="4"/>
  <c r="D3670" i="4"/>
  <c r="D5681" i="4"/>
  <c r="D3557" i="4"/>
  <c r="D5994" i="4"/>
  <c r="D1474" i="4"/>
  <c r="D4227" i="4"/>
  <c r="D2492" i="4"/>
  <c r="D5957" i="4"/>
  <c r="D5233" i="4"/>
  <c r="D5324" i="4"/>
  <c r="D5468" i="4"/>
  <c r="D6234" i="4"/>
  <c r="D5656" i="4"/>
  <c r="D6032" i="4"/>
  <c r="D472" i="4"/>
  <c r="D6317" i="4"/>
  <c r="D4832" i="4"/>
  <c r="D3308" i="4"/>
  <c r="D2016" i="4"/>
  <c r="D3950" i="4"/>
  <c r="D537" i="4"/>
  <c r="D5123" i="4"/>
  <c r="D3581" i="4"/>
  <c r="D2648" i="4"/>
  <c r="D5357" i="4"/>
  <c r="D5761" i="4"/>
  <c r="D3106" i="4"/>
  <c r="D3688" i="4"/>
  <c r="D6239" i="4"/>
  <c r="D4923" i="4"/>
  <c r="D1025" i="4"/>
  <c r="D3037" i="4"/>
  <c r="D2668" i="4"/>
  <c r="D3746" i="4"/>
  <c r="D5534" i="4"/>
  <c r="D6200" i="4"/>
  <c r="D2014" i="4"/>
  <c r="D3025" i="4"/>
  <c r="D12" i="4"/>
  <c r="D3547" i="4"/>
  <c r="D4813" i="4"/>
  <c r="D861" i="4"/>
  <c r="D752" i="4"/>
  <c r="D4251" i="4"/>
  <c r="D4046" i="4"/>
  <c r="D5031" i="4"/>
  <c r="D3006" i="4"/>
  <c r="D3368" i="4"/>
  <c r="D1952" i="4"/>
  <c r="D5983" i="4"/>
  <c r="D2081" i="4"/>
  <c r="D2430" i="4"/>
  <c r="D2875" i="4"/>
  <c r="D4578" i="4"/>
  <c r="D339" i="4"/>
  <c r="D4656" i="4"/>
  <c r="D5502" i="4"/>
  <c r="D6270" i="4"/>
  <c r="D5788" i="4"/>
  <c r="D2601" i="4"/>
  <c r="D4888" i="4"/>
  <c r="D4674" i="4"/>
  <c r="D4611" i="4"/>
  <c r="D1489" i="4"/>
  <c r="D2190" i="4"/>
  <c r="D979" i="4"/>
  <c r="D6237" i="4"/>
  <c r="D2388" i="4"/>
  <c r="D4234" i="4"/>
  <c r="D6034" i="4"/>
  <c r="D483" i="4"/>
  <c r="D3296" i="4"/>
  <c r="D5410" i="4"/>
  <c r="D312" i="4"/>
  <c r="D6380" i="4"/>
  <c r="D226" i="4"/>
  <c r="D4802" i="4"/>
  <c r="D606" i="4"/>
  <c r="D5201" i="4"/>
  <c r="D6238" i="4"/>
  <c r="D4253" i="4"/>
  <c r="D2365" i="4"/>
  <c r="D4747" i="4"/>
  <c r="D190" i="4"/>
  <c r="D4741" i="4"/>
  <c r="D5478" i="4"/>
  <c r="D4398" i="4"/>
  <c r="D2858" i="4"/>
  <c r="D267" i="4"/>
  <c r="D4771" i="4"/>
  <c r="D1757" i="4"/>
  <c r="D3323" i="4"/>
  <c r="D441" i="4"/>
  <c r="D4490" i="4"/>
  <c r="D4788" i="4"/>
  <c r="D1995" i="4"/>
  <c r="D5521" i="4"/>
  <c r="D1532" i="4"/>
  <c r="D2832" i="4"/>
  <c r="D3001" i="4"/>
  <c r="D4049" i="4"/>
  <c r="D4416" i="4"/>
  <c r="D3542" i="4"/>
  <c r="D6097" i="4"/>
  <c r="D2166" i="4"/>
  <c r="D4392" i="4"/>
  <c r="D354" i="4"/>
  <c r="D3891" i="4"/>
  <c r="D1179" i="4"/>
  <c r="D3665" i="4"/>
  <c r="D5928" i="4"/>
  <c r="D3396" i="4"/>
  <c r="D2267" i="4"/>
  <c r="D6348" i="4"/>
  <c r="D3489" i="4"/>
  <c r="D5117" i="4"/>
  <c r="D6050" i="4"/>
  <c r="D4237" i="4"/>
  <c r="D1189" i="4"/>
  <c r="D5019" i="4"/>
  <c r="D5806" i="4"/>
  <c r="D380" i="4"/>
  <c r="D4759" i="4"/>
  <c r="D4723" i="4"/>
  <c r="D1486" i="4"/>
  <c r="D4657" i="4"/>
  <c r="D6028" i="4"/>
  <c r="D5863" i="4"/>
  <c r="D855" i="4"/>
  <c r="D5510" i="4"/>
  <c r="D6276" i="4"/>
  <c r="D826" i="4"/>
  <c r="D4621" i="4"/>
  <c r="D2126" i="4"/>
  <c r="D1981" i="4"/>
  <c r="D2761" i="4"/>
  <c r="D5369" i="4"/>
  <c r="D340" i="4"/>
  <c r="D794" i="4"/>
  <c r="D2060" i="4"/>
  <c r="D5784" i="4"/>
  <c r="D5682" i="4"/>
  <c r="D2877" i="4"/>
  <c r="D5096" i="4"/>
  <c r="D5354" i="4"/>
  <c r="D994" i="4"/>
  <c r="D3125" i="4"/>
  <c r="D5173" i="4"/>
  <c r="D4236" i="4"/>
  <c r="D1252" i="4"/>
  <c r="D2147" i="4"/>
  <c r="D332" i="4"/>
  <c r="D1790" i="4"/>
  <c r="D4339" i="4"/>
  <c r="D1814" i="4"/>
  <c r="D2179" i="4"/>
  <c r="D4555" i="4"/>
  <c r="D3570" i="4"/>
  <c r="D2737" i="4"/>
  <c r="D639" i="4"/>
  <c r="D6433" i="4"/>
  <c r="D839" i="4"/>
  <c r="D5396" i="4"/>
  <c r="D1095" i="4"/>
  <c r="D3987" i="4"/>
  <c r="D4447" i="4"/>
  <c r="D5817" i="4"/>
  <c r="D2625" i="4"/>
  <c r="D1088" i="4"/>
  <c r="D1022" i="4"/>
  <c r="D76" i="4"/>
  <c r="D4891" i="4"/>
  <c r="D372" i="4"/>
  <c r="D5085" i="4"/>
  <c r="D5464" i="4"/>
  <c r="D4867" i="4"/>
  <c r="D1608" i="4"/>
  <c r="D5462" i="4"/>
  <c r="D1944" i="4"/>
  <c r="D4662" i="4"/>
  <c r="D305" i="4"/>
  <c r="D2782" i="4"/>
  <c r="D5925" i="4"/>
  <c r="D3148" i="4"/>
  <c r="D6424" i="4"/>
  <c r="D5018" i="4"/>
  <c r="D4743" i="4"/>
  <c r="D5103" i="4"/>
  <c r="D5594" i="4"/>
  <c r="D1938" i="4"/>
  <c r="D2289" i="4"/>
  <c r="D131" i="4"/>
  <c r="D6441" i="4"/>
  <c r="D1224" i="4"/>
  <c r="D253" i="4"/>
  <c r="D3359" i="4"/>
  <c r="D3476" i="4"/>
  <c r="D4159" i="4"/>
  <c r="D3911" i="4"/>
  <c r="D5271" i="4"/>
  <c r="D4079" i="4"/>
  <c r="D3686" i="4"/>
  <c r="D4572" i="4"/>
  <c r="D1628" i="4"/>
  <c r="D5703" i="4"/>
  <c r="D4953" i="4"/>
  <c r="D2548" i="4"/>
  <c r="D2437" i="4"/>
  <c r="D5456" i="4"/>
  <c r="D623" i="4"/>
  <c r="D3082" i="4"/>
  <c r="D1870" i="4"/>
  <c r="D5532" i="4"/>
  <c r="D151" i="4"/>
  <c r="D3288" i="4"/>
  <c r="D3015" i="4"/>
  <c r="D4768" i="4"/>
  <c r="D1143" i="4"/>
  <c r="D5877" i="4"/>
  <c r="D4364" i="4"/>
  <c r="D5373" i="4"/>
  <c r="D5638" i="4"/>
  <c r="D4041" i="4"/>
  <c r="D1860" i="4"/>
  <c r="D4503" i="4"/>
  <c r="D6209" i="4"/>
  <c r="D6306" i="4"/>
  <c r="D4066" i="4"/>
  <c r="D2309" i="4"/>
  <c r="D3614" i="4"/>
  <c r="D1380" i="4"/>
  <c r="D4096" i="4"/>
  <c r="D3202" i="4"/>
  <c r="D6015" i="4"/>
  <c r="D5124" i="4"/>
  <c r="D3089" i="4"/>
  <c r="D4043" i="4"/>
  <c r="D4552" i="4"/>
  <c r="D1379" i="4"/>
  <c r="D341" i="4"/>
  <c r="D5121" i="4"/>
  <c r="D3939" i="4"/>
  <c r="D5466" i="4"/>
  <c r="D2311" i="4"/>
  <c r="D1073" i="4"/>
  <c r="D4373" i="4"/>
  <c r="D1962" i="4"/>
  <c r="D989" i="4"/>
  <c r="D2133" i="4"/>
  <c r="D4252" i="4"/>
  <c r="D5911" i="4"/>
  <c r="D2214" i="4"/>
  <c r="D1662" i="4"/>
  <c r="D1407" i="4"/>
  <c r="D1794" i="4"/>
  <c r="D1167" i="4"/>
  <c r="D1007" i="4"/>
  <c r="D4376" i="4"/>
  <c r="D5578" i="4"/>
  <c r="D2690" i="4"/>
  <c r="D77" i="4"/>
  <c r="D127" i="4"/>
  <c r="D3330" i="4"/>
  <c r="D786" i="4"/>
  <c r="D3156" i="4"/>
  <c r="D589" i="4"/>
  <c r="D1880" i="4"/>
  <c r="D3724" i="4"/>
  <c r="D6140" i="4"/>
  <c r="D4028" i="4"/>
  <c r="D2479" i="4"/>
  <c r="D169" i="4"/>
  <c r="D4459" i="4"/>
  <c r="D6395" i="4"/>
  <c r="D2368" i="4"/>
  <c r="D4823" i="4"/>
  <c r="D940" i="4"/>
  <c r="D2808" i="4"/>
  <c r="D5496" i="4"/>
  <c r="D225" i="4"/>
  <c r="D4065" i="4"/>
  <c r="D5665" i="4"/>
  <c r="D4934" i="4"/>
  <c r="D3877" i="4"/>
  <c r="D1260" i="4"/>
  <c r="D5376" i="4"/>
  <c r="D933" i="4"/>
  <c r="D2818" i="4"/>
  <c r="D271" i="4"/>
  <c r="D5740" i="4"/>
  <c r="D5850" i="4"/>
  <c r="D4223" i="4"/>
  <c r="D2777" i="4"/>
  <c r="D3462" i="4"/>
  <c r="D3514" i="4"/>
  <c r="D3946" i="4"/>
  <c r="D4405" i="4"/>
  <c r="D5294" i="4"/>
  <c r="D1801" i="4"/>
  <c r="D3864" i="4"/>
  <c r="D3503" i="4"/>
  <c r="D4470" i="4"/>
  <c r="D5507" i="4"/>
  <c r="D2474" i="4"/>
  <c r="D5930" i="4"/>
  <c r="D2731" i="4"/>
  <c r="D2454" i="4"/>
  <c r="D6046" i="4"/>
  <c r="D489" i="4"/>
  <c r="D2694" i="4"/>
  <c r="D5384" i="4"/>
  <c r="D5337" i="4"/>
  <c r="D4172" i="4"/>
  <c r="D6357" i="4"/>
  <c r="D6398" i="4"/>
  <c r="D1922" i="4"/>
  <c r="D5317" i="4"/>
  <c r="D674" i="4"/>
  <c r="D4305" i="4"/>
  <c r="D2586" i="4"/>
  <c r="D1484" i="4"/>
  <c r="D2026" i="4"/>
  <c r="D1941" i="4"/>
  <c r="D4139" i="4"/>
  <c r="D1718" i="4"/>
  <c r="D3996" i="4"/>
  <c r="D4794" i="4"/>
  <c r="D4822" i="4"/>
  <c r="D3019" i="4"/>
  <c r="D2986" i="4"/>
  <c r="D1410" i="4"/>
  <c r="D36" i="4"/>
  <c r="D1548" i="4"/>
  <c r="D4709" i="4"/>
  <c r="D2402" i="4"/>
  <c r="D4632" i="4"/>
  <c r="D1861" i="4"/>
  <c r="D2987" i="4"/>
  <c r="D3863" i="4"/>
  <c r="D5481" i="4"/>
  <c r="D4760" i="4"/>
  <c r="D5334" i="4"/>
  <c r="D4103" i="4"/>
  <c r="D204" i="4"/>
  <c r="D1036" i="4"/>
  <c r="D821" i="4"/>
  <c r="D4976" i="4"/>
  <c r="D1382" i="4"/>
  <c r="D4622" i="4"/>
  <c r="D540" i="4"/>
  <c r="D5996" i="4"/>
  <c r="D2140" i="4"/>
  <c r="D2598" i="4"/>
  <c r="D1306" i="4"/>
  <c r="D2132" i="4"/>
  <c r="D4550" i="4"/>
  <c r="D4711" i="4"/>
  <c r="D4361" i="4"/>
  <c r="D3056" i="4"/>
  <c r="D2235" i="4"/>
  <c r="D4530" i="4"/>
  <c r="D5663" i="4"/>
  <c r="D5967" i="4"/>
  <c r="D5223" i="4"/>
  <c r="D2127" i="4"/>
  <c r="D6016" i="4"/>
  <c r="D5475" i="4"/>
  <c r="D3873" i="4"/>
  <c r="D2958" i="4"/>
  <c r="D6401" i="4"/>
  <c r="D5146" i="4"/>
  <c r="D3223" i="4"/>
  <c r="D3081" i="4"/>
  <c r="D5136" i="4"/>
  <c r="D3182" i="4"/>
  <c r="D4927" i="4"/>
  <c r="D1881" i="4"/>
  <c r="D1490" i="4"/>
  <c r="D1832" i="4"/>
  <c r="D4523" i="4"/>
  <c r="D215" i="4"/>
  <c r="D2809" i="4"/>
  <c r="D5946" i="4"/>
  <c r="D1197" i="4"/>
  <c r="D959" i="4"/>
  <c r="D663" i="4"/>
  <c r="D2205" i="4"/>
  <c r="D772" i="4"/>
  <c r="D4634" i="4"/>
  <c r="D5699" i="4"/>
  <c r="D3243" i="4"/>
  <c r="D851" i="4"/>
  <c r="D1999" i="4"/>
  <c r="D4542" i="4"/>
  <c r="D4412" i="4"/>
  <c r="D3060" i="4"/>
  <c r="D4938" i="4"/>
  <c r="D5696" i="4"/>
  <c r="D3387" i="4"/>
  <c r="D4383" i="4"/>
  <c r="D5061" i="4"/>
  <c r="D369" i="4"/>
  <c r="D849" i="4"/>
  <c r="D6245" i="4"/>
  <c r="D2085" i="4"/>
  <c r="D448" i="4"/>
  <c r="D4100" i="4"/>
  <c r="D3971" i="4"/>
  <c r="D4777" i="4"/>
  <c r="D785" i="4"/>
  <c r="D1244" i="4"/>
  <c r="D1304" i="4"/>
  <c r="D1082" i="4"/>
  <c r="D2924" i="4"/>
  <c r="D6269" i="4"/>
  <c r="D3450" i="4"/>
  <c r="D400" i="4"/>
  <c r="D4044" i="4"/>
  <c r="D3114" i="4"/>
  <c r="D4393" i="4"/>
  <c r="D2664" i="4"/>
  <c r="D1972" i="4"/>
  <c r="D1302" i="4"/>
  <c r="D1071" i="4"/>
  <c r="D1448" i="4"/>
  <c r="D6014" i="4"/>
  <c r="D5421" i="4"/>
  <c r="D2778" i="4"/>
  <c r="D5932" i="4"/>
  <c r="D4264" i="4"/>
  <c r="D132" i="4"/>
  <c r="D5437" i="4"/>
  <c r="D993" i="4"/>
  <c r="D5319" i="4"/>
  <c r="D1016" i="4"/>
  <c r="D4027" i="4"/>
  <c r="D2600" i="4"/>
  <c r="D945" i="4"/>
  <c r="D78" i="4"/>
  <c r="D3651" i="4"/>
  <c r="D3246" i="4"/>
  <c r="D1458" i="4"/>
  <c r="D4192" i="4"/>
  <c r="D4170" i="4"/>
  <c r="D6212" i="4"/>
  <c r="D2920" i="4"/>
  <c r="D820" i="4"/>
  <c r="D4413" i="4"/>
  <c r="D4606" i="4"/>
  <c r="D5353" i="4"/>
  <c r="D4669" i="4"/>
  <c r="D1616" i="4"/>
  <c r="D5060" i="4"/>
  <c r="D5518" i="4"/>
  <c r="D5237" i="4"/>
  <c r="D3074" i="4"/>
  <c r="D5742" i="4"/>
  <c r="D1430" i="4"/>
  <c r="D3040" i="4"/>
  <c r="D4885" i="4"/>
  <c r="D4217" i="4"/>
  <c r="D3180" i="4"/>
  <c r="D2282" i="4"/>
  <c r="D909" i="4"/>
  <c r="D2221" i="4"/>
  <c r="D1506" i="4"/>
  <c r="D880" i="4"/>
  <c r="D5485" i="4"/>
  <c r="D4045" i="4"/>
  <c r="D4831" i="4"/>
  <c r="D4261" i="4"/>
  <c r="D5439" i="4"/>
  <c r="D1063" i="4"/>
  <c r="D567" i="4"/>
  <c r="D5659" i="4"/>
  <c r="D1133" i="4"/>
  <c r="D901" i="4"/>
  <c r="D3178" i="4"/>
  <c r="D4097" i="4"/>
  <c r="D2793" i="4"/>
  <c r="D4785" i="4"/>
  <c r="D3479" i="4"/>
  <c r="D3500" i="4"/>
  <c r="D2168" i="4"/>
  <c r="D5821" i="4"/>
  <c r="D2054" i="4"/>
  <c r="D3176" i="4"/>
  <c r="D1991" i="4"/>
  <c r="D1080" i="4"/>
  <c r="D2662" i="4"/>
  <c r="D3582" i="4"/>
  <c r="D2154" i="4"/>
  <c r="D4761" i="4"/>
  <c r="D2315" i="4"/>
  <c r="D912" i="4"/>
  <c r="D3275" i="4"/>
  <c r="D1631" i="4"/>
  <c r="D2173" i="4"/>
  <c r="D3926" i="4"/>
  <c r="D2684" i="4"/>
  <c r="D2316" i="4"/>
  <c r="D3680" i="4"/>
  <c r="D800" i="4"/>
  <c r="D2308" i="4"/>
  <c r="D2123" i="4"/>
  <c r="D2812" i="4"/>
  <c r="D6228" i="4"/>
  <c r="D3575" i="4"/>
  <c r="D662" i="4"/>
  <c r="D2643" i="4"/>
  <c r="D634" i="4"/>
  <c r="D659" i="4"/>
  <c r="D2384" i="4"/>
  <c r="D5329" i="4"/>
  <c r="D4094" i="4"/>
  <c r="D2915" i="4"/>
  <c r="D5590" i="4"/>
  <c r="D3158" i="4"/>
  <c r="D122" i="4"/>
  <c r="D2374" i="4"/>
  <c r="D191" i="4"/>
  <c r="D250" i="4"/>
  <c r="D1668" i="4"/>
  <c r="D1763" i="4"/>
  <c r="D653" i="4"/>
  <c r="D3425" i="4"/>
  <c r="D4056" i="4"/>
  <c r="D6324" i="4"/>
  <c r="D5798" i="4"/>
  <c r="D1096" i="4"/>
  <c r="D4295" i="4"/>
  <c r="D6178" i="4"/>
  <c r="D1028" i="4"/>
  <c r="D477" i="4"/>
  <c r="D426" i="4"/>
  <c r="D3447" i="4"/>
  <c r="D2747" i="4"/>
  <c r="D687" i="4"/>
  <c r="D6332" i="4"/>
  <c r="D2405" i="4"/>
  <c r="D680" i="4"/>
  <c r="D272" i="4"/>
  <c r="D4638" i="4"/>
  <c r="D746" i="4"/>
  <c r="D4511" i="4"/>
  <c r="D2703" i="4"/>
  <c r="D501" i="4"/>
  <c r="D1562" i="4"/>
  <c r="D2686" i="4"/>
  <c r="D5450" i="4"/>
  <c r="D4439" i="4"/>
  <c r="D4039" i="4"/>
  <c r="D1053" i="4"/>
  <c r="D2862" i="4"/>
  <c r="D6353" i="4"/>
  <c r="D4005" i="4"/>
  <c r="D3872" i="4"/>
  <c r="D676" i="4"/>
  <c r="D1723" i="4"/>
  <c r="D279" i="4"/>
  <c r="D2155" i="4"/>
  <c r="D6315" i="4"/>
  <c r="D2249" i="4"/>
  <c r="D1904" i="4"/>
  <c r="D3735" i="4"/>
  <c r="D4563" i="4"/>
  <c r="D2501" i="4"/>
  <c r="D5757" i="4"/>
  <c r="D4931" i="4"/>
  <c r="D5970" i="4"/>
  <c r="D3165" i="4"/>
  <c r="D1716" i="4"/>
  <c r="D4286" i="4"/>
  <c r="D3845" i="4"/>
  <c r="D3778" i="4"/>
  <c r="D2798" i="4"/>
  <c r="D3714" i="4"/>
  <c r="D2386" i="4"/>
  <c r="D884" i="4"/>
  <c r="D3451" i="4"/>
  <c r="D4889" i="4"/>
  <c r="D2469" i="4"/>
  <c r="D6096" i="4"/>
  <c r="D1888" i="4"/>
  <c r="D4557" i="4"/>
  <c r="D4291" i="4"/>
  <c r="D3009" i="4"/>
  <c r="D1371" i="4"/>
  <c r="D3185" i="4"/>
  <c r="D6165" i="4"/>
  <c r="D6012" i="4"/>
  <c r="D769" i="4"/>
  <c r="D4694" i="4"/>
  <c r="D5921" i="4"/>
  <c r="D599" i="4"/>
  <c r="D5316" i="4"/>
  <c r="D5915" i="4"/>
  <c r="D1614" i="4"/>
  <c r="D5751" i="4"/>
  <c r="D911" i="4"/>
  <c r="D1017" i="4"/>
  <c r="D433" i="4"/>
  <c r="D1321" i="4"/>
  <c r="D2828" i="4"/>
  <c r="D4582" i="4"/>
  <c r="D5278" i="4"/>
  <c r="D5771" i="4"/>
  <c r="D603" i="4"/>
  <c r="D3159" i="4"/>
  <c r="D298" i="4"/>
  <c r="D5711" i="4"/>
  <c r="D3938" i="4"/>
  <c r="D5622" i="4"/>
  <c r="D2312" i="4"/>
  <c r="D4465" i="4"/>
  <c r="D4354" i="4"/>
  <c r="D560" i="4"/>
  <c r="D4995" i="4"/>
  <c r="D6025" i="4"/>
  <c r="D2185" i="4"/>
  <c r="D5901" i="4"/>
  <c r="D2610" i="4"/>
  <c r="D4185" i="4"/>
  <c r="D2724" i="4"/>
  <c r="D4077" i="4"/>
  <c r="D1658" i="4"/>
  <c r="D3457" i="4"/>
  <c r="D1203" i="4"/>
  <c r="D4296" i="4"/>
  <c r="D450" i="4"/>
  <c r="D4944" i="4"/>
  <c r="D1347" i="4"/>
  <c r="D5091" i="4"/>
  <c r="D6405" i="4"/>
  <c r="D1826" i="4"/>
  <c r="D598" i="4"/>
  <c r="D4148" i="4"/>
  <c r="D4154" i="4"/>
  <c r="D628" i="4"/>
  <c r="D120" i="4"/>
  <c r="D4740" i="4"/>
  <c r="D1481" i="4"/>
  <c r="D421" i="4"/>
  <c r="D2120" i="4"/>
  <c r="D6205" i="4"/>
  <c r="D635" i="4"/>
  <c r="D2507" i="4"/>
  <c r="D3697" i="4"/>
  <c r="D3976" i="4"/>
  <c r="D1397" i="4"/>
  <c r="D4402" i="4"/>
  <c r="D913" i="4"/>
  <c r="D1335" i="4"/>
  <c r="D3412" i="4"/>
  <c r="D2203" i="4"/>
  <c r="D978" i="4"/>
  <c r="D2950" i="4"/>
  <c r="D19" i="4"/>
  <c r="D1642" i="4"/>
  <c r="D6232" i="4"/>
  <c r="D4748" i="4"/>
  <c r="D2632" i="4"/>
  <c r="D1868" i="4"/>
  <c r="D232" i="4"/>
  <c r="D3445" i="4"/>
  <c r="D5739" i="4"/>
  <c r="D2202" i="4"/>
  <c r="D456" i="4"/>
  <c r="D2413" i="4"/>
  <c r="D1366" i="4"/>
  <c r="D4799" i="4"/>
  <c r="D5999" i="4"/>
  <c r="D660" i="4"/>
  <c r="D4849" i="4"/>
  <c r="D1945" i="4"/>
  <c r="D1124" i="4"/>
  <c r="D5720" i="4"/>
  <c r="D3533" i="4"/>
  <c r="D3469" i="4"/>
  <c r="D3916" i="4"/>
  <c r="D652" i="4"/>
  <c r="D4064" i="4"/>
  <c r="D2780" i="4"/>
  <c r="D2103" i="4"/>
  <c r="D1344" i="4"/>
  <c r="D95" i="4"/>
  <c r="D762" i="4"/>
  <c r="D1590" i="4"/>
  <c r="D3336" i="4"/>
  <c r="D382" i="4"/>
  <c r="D2228" i="4"/>
  <c r="D1985" i="4"/>
  <c r="D5296" i="4"/>
  <c r="D504" i="4"/>
  <c r="D269" i="4"/>
  <c r="D1314" i="4"/>
  <c r="D5689" i="4"/>
  <c r="D1865" i="4"/>
  <c r="D1722" i="4"/>
  <c r="D1317" i="4"/>
  <c r="D3645" i="4"/>
  <c r="D2075" i="4"/>
  <c r="D2807" i="4"/>
  <c r="D1772" i="4"/>
  <c r="D3084" i="4"/>
  <c r="D274" i="4"/>
  <c r="D942" i="4"/>
  <c r="D5670" i="4"/>
  <c r="D2072" i="4"/>
  <c r="D2700" i="4"/>
  <c r="D3225" i="4"/>
  <c r="D910" i="4"/>
  <c r="D118" i="4"/>
  <c r="D1494" i="4"/>
  <c r="D493" i="4"/>
  <c r="D2748" i="4"/>
  <c r="D844" i="4"/>
  <c r="D3044" i="4"/>
  <c r="D3945" i="4"/>
  <c r="D6416" i="4"/>
  <c r="D2659" i="4"/>
  <c r="D2105" i="4"/>
  <c r="D691" i="4"/>
  <c r="D4735" i="4"/>
  <c r="D528" i="4"/>
  <c r="D1843" i="4"/>
  <c r="D1552" i="4"/>
  <c r="D2051" i="4"/>
  <c r="D1730" i="4"/>
  <c r="D5950" i="4"/>
  <c r="D5441" i="4"/>
  <c r="D2243" i="4"/>
  <c r="D6105" i="4"/>
  <c r="D5012" i="4"/>
  <c r="D3899" i="4"/>
  <c r="D3107" i="4"/>
  <c r="D2250" i="4"/>
  <c r="D5566" i="4"/>
  <c r="D6198" i="4"/>
  <c r="D2110" i="4"/>
  <c r="D2286" i="4"/>
  <c r="D1438" i="4"/>
  <c r="D4636" i="4"/>
  <c r="D5573" i="4"/>
  <c r="D2475" i="4"/>
  <c r="D2836" i="4"/>
  <c r="D4712" i="4"/>
  <c r="D260" i="4"/>
  <c r="D1894" i="4"/>
  <c r="D2804" i="4"/>
  <c r="D1345" i="4"/>
  <c r="D4131" i="4"/>
  <c r="D4614" i="4"/>
  <c r="D1850" i="4"/>
  <c r="D413" i="4"/>
  <c r="D5509" i="4"/>
  <c r="D1443" i="4"/>
  <c r="D3931" i="4"/>
  <c r="D2742" i="4"/>
  <c r="D4309" i="4"/>
  <c r="D2015" i="4"/>
  <c r="D376" i="4"/>
  <c r="D4145" i="4"/>
  <c r="D6413" i="4"/>
  <c r="D262" i="4"/>
  <c r="D4608" i="4"/>
  <c r="D2725" i="4"/>
  <c r="D5094" i="4"/>
  <c r="D3805" i="4"/>
  <c r="D314" i="4"/>
  <c r="D3842" i="4"/>
  <c r="D4135" i="4"/>
  <c r="D3385" i="4"/>
  <c r="D3005" i="4"/>
  <c r="D3723" i="4"/>
  <c r="D2452" i="4"/>
  <c r="D4601" i="4"/>
  <c r="D1501" i="4"/>
  <c r="D5587" i="4"/>
  <c r="D1647" i="4"/>
  <c r="D733" i="4"/>
  <c r="D937" i="4"/>
  <c r="D5448" i="4"/>
  <c r="D5360" i="4"/>
  <c r="D2162" i="4"/>
  <c r="D1338" i="4"/>
  <c r="D672" i="4"/>
  <c r="D4645" i="4"/>
  <c r="D2326" i="4"/>
  <c r="D2216" i="4"/>
  <c r="D531" i="4"/>
  <c r="D6428" i="4"/>
  <c r="D2587" i="4"/>
  <c r="D2952" i="4"/>
  <c r="D3700" i="4"/>
  <c r="D3690" i="4"/>
  <c r="D4860" i="4"/>
  <c r="D4336" i="4"/>
  <c r="D1775" i="4"/>
  <c r="D4101" i="4"/>
  <c r="D3378" i="4"/>
  <c r="D4440" i="4"/>
  <c r="D1185" i="4"/>
  <c r="D4731" i="4"/>
  <c r="D2373" i="4"/>
  <c r="D4532" i="4"/>
  <c r="D1219" i="4"/>
  <c r="D3957" i="4"/>
  <c r="D2400" i="4"/>
  <c r="D5412" i="4"/>
  <c r="D206" i="4"/>
  <c r="D4057" i="4"/>
  <c r="D5883" i="4"/>
  <c r="D3181" i="4"/>
  <c r="D5855" i="4"/>
  <c r="D2035" i="4"/>
  <c r="D4359" i="4"/>
  <c r="D5074" i="4"/>
  <c r="D4635" i="4"/>
  <c r="D358" i="4"/>
  <c r="D2588" i="4"/>
  <c r="D320" i="4"/>
  <c r="D5513" i="4"/>
  <c r="D6065" i="4"/>
  <c r="D66" i="4"/>
  <c r="D2441" i="4"/>
  <c r="D1210" i="4"/>
  <c r="D3140" i="4"/>
  <c r="D5530" i="4"/>
  <c r="D4239" i="4"/>
  <c r="D4950" i="4"/>
  <c r="D5467" i="4"/>
  <c r="D275" i="4"/>
  <c r="D5940" i="4"/>
  <c r="D530" i="4"/>
  <c r="D1714" i="4"/>
  <c r="D1961" i="4"/>
  <c r="D1483" i="4"/>
  <c r="D4706" i="4"/>
  <c r="D1117" i="4"/>
  <c r="D5729" i="4"/>
  <c r="D1056" i="4"/>
  <c r="D592" i="4"/>
  <c r="D1127" i="4"/>
  <c r="D548" i="4"/>
  <c r="D5458" i="4"/>
  <c r="D2141" i="4"/>
  <c r="D1248" i="4"/>
  <c r="D4042" i="4"/>
  <c r="D1155" i="4"/>
  <c r="D3657" i="4"/>
  <c r="D1740" i="4"/>
  <c r="D5068" i="4"/>
  <c r="D1163" i="4"/>
  <c r="D741" i="4"/>
  <c r="D1852" i="4"/>
  <c r="D1175" i="4"/>
  <c r="D4181" i="4"/>
  <c r="D5606" i="4"/>
  <c r="D6151" i="4"/>
  <c r="D325" i="4"/>
  <c r="D2397" i="4"/>
  <c r="D3169" i="4"/>
  <c r="D819" i="4"/>
  <c r="D4280" i="4"/>
  <c r="D1768" i="4"/>
  <c r="D2936" i="4"/>
  <c r="D6337" i="4"/>
  <c r="D3879" i="4"/>
  <c r="D1611" i="4"/>
  <c r="D519" i="4"/>
  <c r="D4997" i="4"/>
  <c r="D2666" i="4"/>
  <c r="D2913" i="4"/>
  <c r="D1783" i="4"/>
  <c r="D5651" i="4"/>
  <c r="D2771" i="4"/>
  <c r="D3549" i="4"/>
  <c r="D3518" i="4"/>
  <c r="D1442" i="4"/>
  <c r="D1749" i="4"/>
  <c r="D4755" i="4"/>
  <c r="D2538" i="4"/>
  <c r="D216" i="4"/>
  <c r="D1449" i="4"/>
  <c r="D6049" i="4"/>
  <c r="D5892" i="4"/>
  <c r="D5176" i="4"/>
  <c r="D723" i="4"/>
  <c r="D770" i="4"/>
  <c r="D1661" i="4"/>
  <c r="D2553" i="4"/>
  <c r="D3777" i="4"/>
  <c r="D4052" i="4"/>
  <c r="D3902" i="4"/>
  <c r="D445" i="4"/>
  <c r="D1895" i="4"/>
  <c r="D996" i="4"/>
  <c r="D1983" i="4"/>
  <c r="D6199" i="4"/>
  <c r="D3952" i="4"/>
  <c r="D234" i="4"/>
  <c r="D2192" i="4"/>
  <c r="D3981" i="4"/>
  <c r="D5405" i="4"/>
  <c r="D1838" i="4"/>
  <c r="D6366" i="4"/>
  <c r="D3390" i="4"/>
  <c r="D5849" i="4"/>
  <c r="D1308" i="4"/>
  <c r="D4211" i="4"/>
  <c r="D4191" i="4"/>
  <c r="D2222" i="4"/>
  <c r="D3110" i="4"/>
  <c r="D82" i="4"/>
  <c r="D1194" i="4"/>
  <c r="D446" i="4"/>
  <c r="D207" i="4"/>
  <c r="D172" i="4"/>
  <c r="D1607" i="4"/>
  <c r="D1091" i="4"/>
  <c r="D2086" i="4"/>
  <c r="D4717" i="4"/>
  <c r="D742" i="4"/>
  <c r="D3830" i="4"/>
  <c r="D1576" i="4"/>
  <c r="D1973" i="4"/>
  <c r="D6437" i="4"/>
  <c r="D1467" i="4"/>
  <c r="D5974" i="4"/>
  <c r="D681" i="4"/>
  <c r="D4808" i="4"/>
  <c r="D3577" i="4"/>
  <c r="D1987" i="4"/>
  <c r="D4118" i="4"/>
  <c r="D3560" i="4"/>
  <c r="D404" i="4"/>
  <c r="D3698" i="4"/>
  <c r="D6131" i="4"/>
  <c r="D166" i="4"/>
  <c r="D3007" i="4"/>
  <c r="D2324" i="4"/>
  <c r="D1018" i="4"/>
  <c r="D5342" i="4"/>
  <c r="D2071" i="4"/>
  <c r="D5842" i="4"/>
  <c r="D771" i="4"/>
  <c r="D2275" i="4"/>
  <c r="D2602" i="4"/>
  <c r="D4559" i="4"/>
  <c r="D1565" i="4"/>
  <c r="D4917" i="4"/>
  <c r="D5118" i="4"/>
  <c r="D5727" i="4"/>
  <c r="D3882" i="4"/>
  <c r="D5205" i="4"/>
  <c r="D4592" i="4"/>
  <c r="D3190" i="4"/>
  <c r="D5624" i="4"/>
  <c r="D516" i="4"/>
  <c r="D3171" i="4"/>
  <c r="D3823" i="4"/>
  <c r="D1040" i="4"/>
  <c r="D5397" i="4"/>
  <c r="D2378" i="4"/>
  <c r="D1670" i="4"/>
  <c r="D3579" i="4"/>
  <c r="D6214" i="4"/>
  <c r="D18" i="4"/>
  <c r="D1159" i="4"/>
  <c r="D3870" i="4"/>
  <c r="D6124" i="4"/>
  <c r="D961" i="4"/>
  <c r="D1816" i="4"/>
  <c r="D1215" i="4"/>
  <c r="D273" i="4"/>
  <c r="D4824" i="4"/>
  <c r="D4987" i="4"/>
  <c r="D2082" i="4"/>
  <c r="D5547" i="4"/>
  <c r="D1119" i="4"/>
  <c r="D4016" i="4"/>
  <c r="D3134" i="4"/>
  <c r="D817" i="4"/>
  <c r="D5010" i="4"/>
  <c r="D289" i="4"/>
  <c r="D3115" i="4"/>
  <c r="D2564" i="4"/>
  <c r="D5199" i="4"/>
  <c r="D546" i="4"/>
  <c r="D2883" i="4"/>
  <c r="D1703" i="4"/>
  <c r="D4864" i="4"/>
  <c r="D420" i="4"/>
  <c r="D4319" i="4"/>
  <c r="D2062" i="4"/>
  <c r="D1980" i="4"/>
  <c r="D1955" i="4"/>
  <c r="D1802" i="4"/>
  <c r="D4985" i="4"/>
  <c r="D584" i="4"/>
  <c r="D5864" i="4"/>
  <c r="D749" i="4"/>
  <c r="D1043" i="4"/>
  <c r="D1418" i="4"/>
  <c r="D4356" i="4"/>
  <c r="D1735" i="4"/>
  <c r="D5674" i="4"/>
  <c r="D3367" i="4"/>
  <c r="D1508" i="4"/>
  <c r="D2859" i="4"/>
  <c r="D2198" i="4"/>
  <c r="D3827" i="4"/>
  <c r="D6374" i="4"/>
  <c r="D5683" i="4"/>
  <c r="D5861" i="4"/>
  <c r="D1665" i="4"/>
  <c r="D3555" i="4"/>
  <c r="D595" i="4"/>
  <c r="D199" i="4"/>
  <c r="D1089" i="4"/>
  <c r="D5161" i="4"/>
  <c r="D144" i="4"/>
  <c r="D2717" i="4"/>
  <c r="D3758" i="4"/>
  <c r="D5461" i="4"/>
  <c r="D1128" i="4"/>
  <c r="D6255" i="4"/>
  <c r="D5003" i="4"/>
  <c r="D1265" i="4"/>
  <c r="D41" i="4"/>
  <c r="D686" i="4"/>
  <c r="D5261" i="4"/>
  <c r="D6370" i="4"/>
  <c r="D4868" i="4"/>
  <c r="D402" i="4"/>
  <c r="D5266" i="4"/>
  <c r="D3340" i="4"/>
  <c r="D5285" i="4"/>
  <c r="D4907" i="4"/>
  <c r="D5595" i="4"/>
  <c r="D2820" i="4"/>
  <c r="D3794" i="4"/>
  <c r="D5020" i="4"/>
  <c r="D2591" i="4"/>
  <c r="D4958" i="4"/>
  <c r="D763" i="4"/>
  <c r="D4125" i="4"/>
  <c r="D1530" i="4"/>
  <c r="D5781" i="4"/>
  <c r="D4766" i="4"/>
  <c r="D804" i="4"/>
  <c r="D2741" i="4"/>
  <c r="D1351" i="4"/>
  <c r="D3117" i="4"/>
  <c r="D6344" i="4"/>
  <c r="D2941" i="4"/>
  <c r="D4734" i="4"/>
  <c r="D731" i="4"/>
  <c r="D296" i="4"/>
  <c r="D6352" i="4"/>
  <c r="D4588" i="4"/>
  <c r="D1657" i="4"/>
  <c r="D330" i="4"/>
  <c r="D3820" i="4"/>
  <c r="D180" i="4"/>
  <c r="D6446" i="4"/>
  <c r="D5835" i="4"/>
  <c r="D4677" i="4"/>
  <c r="D6155" i="4"/>
  <c r="D205" i="4"/>
  <c r="D6427" i="4"/>
  <c r="D5399" i="4"/>
  <c r="D4265" i="4"/>
  <c r="D3583" i="4"/>
  <c r="D219" i="4"/>
  <c r="D3468" i="4"/>
  <c r="D885" i="4"/>
  <c r="D3133" i="4"/>
  <c r="D5093" i="4"/>
  <c r="D4842" i="4"/>
  <c r="D1319" i="4"/>
  <c r="D3136" i="4"/>
  <c r="D4695" i="4"/>
  <c r="D5818" i="4"/>
  <c r="D6063" i="4"/>
  <c r="D5425" i="4"/>
  <c r="D5698" i="4"/>
  <c r="D186" i="4"/>
  <c r="D714" i="4"/>
  <c r="D3434" i="4"/>
  <c r="D1461" i="4"/>
  <c r="D3674" i="4"/>
  <c r="D5182" i="4"/>
  <c r="D4089" i="4"/>
  <c r="D359" i="4"/>
  <c r="D846" i="4"/>
  <c r="D96" i="4"/>
  <c r="D1949" i="4"/>
  <c r="D1090" i="4"/>
  <c r="D1744" i="4"/>
  <c r="D1157" i="4"/>
  <c r="D1459" i="4"/>
  <c r="D1050" i="4"/>
  <c r="D5799" i="4"/>
  <c r="D5272" i="4"/>
  <c r="D6331" i="4"/>
  <c r="D383" i="4"/>
  <c r="D5234" i="4"/>
  <c r="D5712" i="4"/>
  <c r="D363" i="4"/>
  <c r="D4009" i="4"/>
  <c r="D4930" i="4"/>
  <c r="D607" i="4"/>
  <c r="D4795" i="4"/>
  <c r="D113" i="4"/>
  <c r="D2907" i="4"/>
  <c r="D570" i="4"/>
  <c r="D744" i="4"/>
  <c r="D394" i="4"/>
  <c r="D1651" i="4"/>
  <c r="D4793" i="4"/>
  <c r="D3090" i="4"/>
  <c r="D1827" i="4"/>
  <c r="D4571" i="4"/>
  <c r="D2116" i="4"/>
  <c r="D532" i="4"/>
  <c r="D4946" i="4"/>
  <c r="D4915" i="4"/>
  <c r="D5783" i="4"/>
  <c r="D1915" i="4"/>
  <c r="D5206" i="4"/>
  <c r="D5451" i="4"/>
  <c r="D947" i="4"/>
  <c r="D3618" i="4"/>
  <c r="D6130" i="4"/>
  <c r="D1646" i="4"/>
  <c r="D670" i="4"/>
  <c r="D2897" i="4"/>
  <c r="D2167" i="4"/>
  <c r="D831" i="4"/>
  <c r="D2520" i="4"/>
  <c r="D702" i="4"/>
  <c r="D4881" i="4"/>
  <c r="D3062" i="4"/>
  <c r="D4587" i="4"/>
  <c r="D160" i="4"/>
  <c r="D3383" i="4"/>
  <c r="D3949" i="4"/>
  <c r="D882" i="4"/>
  <c r="D1253" i="4"/>
  <c r="D2711" i="4"/>
  <c r="D6213" i="4"/>
  <c r="D3973" i="4"/>
  <c r="D4349" i="4"/>
  <c r="D1425" i="4"/>
  <c r="D5363" i="4"/>
  <c r="D1005" i="4"/>
  <c r="D2856" i="4"/>
  <c r="D2122" i="4"/>
  <c r="D2629" i="4"/>
  <c r="D1440" i="4"/>
  <c r="D5221" i="4"/>
  <c r="D5515" i="4"/>
  <c r="D229" i="4"/>
  <c r="D2983" i="4"/>
  <c r="D646" i="4"/>
  <c r="D2670" i="4"/>
  <c r="D2090" i="4"/>
  <c r="D2827" i="4"/>
  <c r="D2608" i="4"/>
  <c r="D324" i="4"/>
  <c r="D4851" i="4"/>
  <c r="D2106" i="4"/>
  <c r="D3662" i="4"/>
  <c r="D656" i="4"/>
  <c r="D5843" i="4"/>
  <c r="D2597" i="4"/>
  <c r="D967" i="4"/>
  <c r="D806" i="4"/>
  <c r="D1764" i="4"/>
  <c r="D3076" i="4"/>
  <c r="D2681" i="4"/>
  <c r="D1045" i="4"/>
  <c r="D4957" i="4"/>
  <c r="D4998" i="4"/>
  <c r="D5144" i="4"/>
  <c r="D6067" i="4"/>
  <c r="D4859" i="4"/>
  <c r="D5089" i="4"/>
  <c r="D4431" i="4"/>
  <c r="D2410" i="4"/>
  <c r="D3679" i="4"/>
  <c r="D163" i="4"/>
  <c r="D4896" i="4"/>
  <c r="D5969" i="4"/>
  <c r="D331" i="4"/>
  <c r="D4188" i="4"/>
  <c r="D829" i="4"/>
  <c r="D4714" i="4"/>
  <c r="D6164" i="4"/>
  <c r="D5433" i="4"/>
  <c r="D5647" i="4"/>
  <c r="D2089" i="4"/>
  <c r="D3991" i="4"/>
  <c r="D553" i="4"/>
  <c r="D4809" i="4"/>
  <c r="D1624" i="4"/>
  <c r="D5992" i="4"/>
  <c r="D1384" i="4"/>
  <c r="D5011" i="4"/>
  <c r="D3907" i="4"/>
  <c r="D2525" i="4"/>
  <c r="D3868" i="4"/>
  <c r="D5744" i="4"/>
  <c r="D707" i="4"/>
  <c r="D3730" i="4"/>
  <c r="D3031" i="4"/>
  <c r="D6244" i="4"/>
  <c r="D2921" i="4"/>
  <c r="D5331" i="4"/>
  <c r="D2451" i="4"/>
  <c r="D2985" i="4"/>
  <c r="D6308" i="4"/>
  <c r="D22" i="4"/>
  <c r="D3312" i="4"/>
  <c r="D4238" i="4"/>
  <c r="D2318" i="4"/>
  <c r="D292" i="4"/>
  <c r="D130" i="4"/>
  <c r="D3263" i="4"/>
  <c r="D4115" i="4"/>
  <c r="D711" i="4"/>
  <c r="D2383" i="4"/>
  <c r="D1431" i="4"/>
  <c r="D5971" i="4"/>
  <c r="D834" i="4"/>
  <c r="D1554" i="4"/>
  <c r="D208" i="4"/>
  <c r="D1104" i="4"/>
  <c r="D4035" i="4"/>
  <c r="D4880" i="4"/>
  <c r="D2539" i="4"/>
  <c r="D327" i="4"/>
  <c r="D1693" i="4"/>
  <c r="D4924" i="4"/>
  <c r="D6150" i="4"/>
  <c r="D1083" i="4"/>
  <c r="D3602" i="4"/>
  <c r="D3883" i="4"/>
  <c r="D4175" i="4"/>
  <c r="D1967" i="4"/>
  <c r="D6236" i="4"/>
  <c r="D263" i="4"/>
  <c r="D3200" i="4"/>
  <c r="D3725" i="4"/>
  <c r="D4073" i="4"/>
  <c r="D4276" i="4"/>
  <c r="D4272" i="4"/>
  <c r="D1984" i="4"/>
  <c r="D3201" i="4"/>
  <c r="D6193" i="4"/>
  <c r="D4730" i="4"/>
  <c r="D270" i="4"/>
  <c r="D6273" i="4"/>
  <c r="D4502" i="4"/>
  <c r="D2905" i="4"/>
  <c r="D3112" i="4"/>
  <c r="D1068" i="4"/>
  <c r="D3226" i="4"/>
  <c r="D4960" i="4"/>
  <c r="D1218" i="4"/>
  <c r="D62" i="4"/>
  <c r="D4347" i="4"/>
  <c r="D2704" i="4"/>
  <c r="D4642" i="4"/>
  <c r="D2001" i="4"/>
  <c r="D1355" i="4"/>
  <c r="D2733" i="4"/>
  <c r="D3365" i="4"/>
  <c r="D5428" i="4"/>
  <c r="D1825" i="4"/>
  <c r="D5393" i="4"/>
  <c r="D4287" i="4"/>
  <c r="D2281" i="4"/>
  <c r="D850" i="4"/>
  <c r="D4116" i="4"/>
  <c r="D5610" i="4"/>
  <c r="D5522" i="4"/>
  <c r="D3157" i="4"/>
  <c r="D5127" i="4"/>
  <c r="D3529" i="4"/>
  <c r="D3454" i="4"/>
  <c r="D1598" i="4"/>
  <c r="D4640" i="4"/>
  <c r="D2023" i="4"/>
  <c r="D4232" i="4"/>
  <c r="D3760" i="4"/>
  <c r="D6066" i="4"/>
  <c r="D1584" i="4"/>
  <c r="D4892" i="4"/>
  <c r="D5539" i="4"/>
  <c r="D918" i="4"/>
  <c r="D3231" i="4"/>
  <c r="D43" i="4"/>
  <c r="D192" i="4"/>
  <c r="D2268" i="4"/>
  <c r="D405" i="4"/>
  <c r="D5741" i="4"/>
  <c r="D5807" i="4"/>
  <c r="D5605" i="4"/>
  <c r="D6261" i="4"/>
  <c r="D2532" i="4"/>
  <c r="D848" i="4"/>
  <c r="D5976" i="4"/>
  <c r="D3726" i="4"/>
  <c r="D5836" i="4"/>
  <c r="D6052" i="4"/>
  <c r="D1948" i="4"/>
  <c r="D3610" i="4"/>
  <c r="D3569" i="4"/>
  <c r="D4257" i="4"/>
  <c r="D3449" i="4"/>
  <c r="D4803" i="4"/>
  <c r="D3432" i="4"/>
  <c r="D4136" i="4"/>
  <c r="D1889" i="4"/>
  <c r="D2009" i="4"/>
  <c r="D4210" i="4"/>
  <c r="D847" i="4"/>
  <c r="D2158" i="4"/>
  <c r="D1227" i="4"/>
  <c r="D494" i="4"/>
  <c r="D6279" i="4"/>
  <c r="D3467" i="4"/>
  <c r="D5621" i="4"/>
  <c r="D1663" i="4"/>
  <c r="D722" i="4"/>
  <c r="D2627" i="4"/>
  <c r="D1350" i="4"/>
  <c r="D4811" i="4"/>
  <c r="D5876" i="4"/>
  <c r="D1004" i="4"/>
  <c r="D5897" i="4"/>
  <c r="D348" i="4"/>
  <c r="D6403" i="4"/>
  <c r="D3160" i="4"/>
  <c r="D3069" i="4"/>
  <c r="D568" i="4"/>
  <c r="D4857" i="4"/>
  <c r="D4500" i="4"/>
  <c r="D1325" i="4"/>
  <c r="D4544" i="4"/>
  <c r="D5814" i="4"/>
  <c r="D2276" i="4"/>
  <c r="D667" i="4"/>
  <c r="D5652" i="4"/>
  <c r="D5383" i="4"/>
  <c r="D4553" i="4"/>
  <c r="D4334" i="4"/>
  <c r="D3763" i="4"/>
  <c r="D4348" i="4"/>
  <c r="D2652" i="4"/>
  <c r="D5571" i="4"/>
  <c r="D5164" i="4"/>
  <c r="D6268" i="4"/>
  <c r="D4219" i="4"/>
  <c r="D139" i="4"/>
  <c r="D168" i="4"/>
  <c r="D3909" i="4"/>
  <c r="D6125" i="4"/>
  <c r="D321" i="4"/>
  <c r="D2200" i="4"/>
  <c r="D2233" i="4"/>
  <c r="D5392" i="4"/>
  <c r="D891" i="4"/>
  <c r="D4224" i="4"/>
  <c r="D3054" i="4"/>
  <c r="D4697" i="4"/>
  <c r="D1145" i="4"/>
  <c r="D5648" i="4"/>
  <c r="D83" i="4"/>
  <c r="D3418" i="4"/>
  <c r="D3885" i="4"/>
  <c r="D3969" i="4"/>
  <c r="D4487" i="4"/>
  <c r="D4853" i="4"/>
  <c r="D5708" i="4"/>
  <c r="D5090" i="4"/>
  <c r="D4050" i="4"/>
  <c r="D648" i="4"/>
  <c r="D249" i="4"/>
  <c r="D5780" i="4"/>
  <c r="D4198" i="4"/>
  <c r="D3802" i="4"/>
  <c r="D40" i="4"/>
  <c r="D775" i="4"/>
  <c r="D3704" i="4"/>
  <c r="D4765" i="4"/>
  <c r="D2124" i="4"/>
  <c r="D1354" i="4"/>
  <c r="D4345" i="4"/>
  <c r="D824" i="4"/>
  <c r="D1381" i="4"/>
  <c r="D2435" i="4"/>
  <c r="D6372" i="4"/>
  <c r="D5679" i="4"/>
  <c r="D2506" i="4"/>
  <c r="D5248" i="4"/>
  <c r="D4993" i="4"/>
  <c r="D4341" i="4"/>
  <c r="D5190" i="4"/>
  <c r="D5380" i="4"/>
  <c r="D860" i="4"/>
  <c r="D5259" i="4"/>
  <c r="D6174" i="4"/>
  <c r="D2541" i="4"/>
  <c r="D5856" i="4"/>
  <c r="D1964" i="4"/>
  <c r="D4085" i="4"/>
  <c r="D1295" i="4"/>
  <c r="D840" i="4"/>
  <c r="D3486" i="4"/>
  <c r="D3203" i="4"/>
  <c r="D4806" i="4"/>
  <c r="D6099" i="4"/>
  <c r="D3764" i="4"/>
  <c r="D1835" i="4"/>
  <c r="D5954" i="4"/>
  <c r="D497" i="4"/>
  <c r="D3242" i="4"/>
  <c r="D1528" i="4"/>
  <c r="D2063" i="4"/>
  <c r="D4569" i="4"/>
  <c r="D6159" i="4"/>
  <c r="D3419" i="4"/>
  <c r="D124" i="4"/>
  <c r="D6349" i="4"/>
  <c r="D3038" i="4"/>
  <c r="D5000" i="4"/>
  <c r="D6333" i="4"/>
  <c r="D708" i="4"/>
  <c r="D5323" i="4"/>
  <c r="D3901" i="4"/>
  <c r="D1047" i="4"/>
  <c r="D4596" i="4"/>
  <c r="D6354" i="4"/>
  <c r="D3880" i="4"/>
  <c r="D1979" i="4"/>
  <c r="D4160" i="4"/>
  <c r="D6138" i="4"/>
  <c r="D750" i="4"/>
  <c r="D4531" i="4"/>
  <c r="D2418" i="4"/>
  <c r="D3699" i="4"/>
  <c r="D1348" i="4"/>
  <c r="D4163" i="4"/>
  <c r="D5898" i="4"/>
  <c r="D5207" i="4"/>
  <c r="D5724" i="4"/>
  <c r="D3861" i="4"/>
  <c r="D1452" i="4"/>
  <c r="D1807" i="4"/>
  <c r="D5406" i="4"/>
  <c r="D4692" i="4"/>
  <c r="D2594" i="4"/>
  <c r="D3789" i="4"/>
  <c r="D2891" i="4"/>
  <c r="D1269" i="4"/>
  <c r="D5548" i="4"/>
  <c r="D2012" i="4"/>
  <c r="D6221" i="4"/>
  <c r="D6277" i="4"/>
  <c r="D2393" i="4"/>
  <c r="D783" i="4"/>
  <c r="D5230" i="4"/>
  <c r="D6187" i="4"/>
  <c r="D5108" i="4"/>
  <c r="D1643" i="4"/>
  <c r="D2726" i="4"/>
  <c r="D2366" i="4"/>
  <c r="D2385" i="4"/>
  <c r="D6225" i="4"/>
  <c r="D5263" i="4"/>
  <c r="D2169" i="4"/>
  <c r="D5795" i="4"/>
  <c r="D1000" i="4"/>
  <c r="D5315" i="4"/>
  <c r="D5486" i="4"/>
  <c r="D5301" i="4"/>
  <c r="D2618" i="4"/>
  <c r="D6094" i="4"/>
  <c r="D1213" i="4"/>
  <c r="D2328" i="4"/>
  <c r="D1153" i="4"/>
  <c r="D4919" i="4"/>
  <c r="D499" i="4"/>
  <c r="D1664" i="4"/>
  <c r="D5597" i="4"/>
  <c r="D53" i="4"/>
  <c r="D5491" i="4"/>
  <c r="D3287" i="4"/>
  <c r="D2084" i="4"/>
  <c r="D1389" i="4"/>
  <c r="D2234" i="4"/>
  <c r="D5786" i="4"/>
  <c r="D5052" i="4"/>
  <c r="D4178" i="4"/>
  <c r="D6265" i="4"/>
  <c r="D3742" i="4"/>
  <c r="D3318" i="4"/>
  <c r="D2959" i="4"/>
  <c r="D1277" i="4"/>
  <c r="D86" i="4"/>
  <c r="D4071" i="4"/>
  <c r="D869" i="4"/>
  <c r="D3712" i="4"/>
  <c r="D4112" i="4"/>
  <c r="D1059" i="4"/>
  <c r="D1558" i="4"/>
  <c r="D579" i="4"/>
  <c r="D5372" i="4"/>
  <c r="D982" i="4"/>
  <c r="D4074" i="4"/>
  <c r="D2784" i="4"/>
  <c r="D1327" i="4"/>
  <c r="D4972" i="4"/>
  <c r="D5537" i="4"/>
  <c r="D4474" i="4"/>
  <c r="D2889" i="4"/>
  <c r="D6300" i="4"/>
  <c r="D1268" i="4"/>
  <c r="D1776" i="4"/>
  <c r="D5174" i="4"/>
  <c r="D3668" i="4"/>
  <c r="D4825" i="4"/>
  <c r="D1451" i="4"/>
  <c r="D5151" i="4"/>
  <c r="D6007" i="4"/>
  <c r="D6061" i="4"/>
  <c r="D1542" i="4"/>
  <c r="D6107" i="4"/>
  <c r="D2514" i="4"/>
  <c r="D802" i="4"/>
  <c r="D1421" i="4"/>
  <c r="D3779" i="4"/>
  <c r="D2833" i="4"/>
  <c r="D6365" i="4"/>
  <c r="D1687" i="4"/>
  <c r="D5284" i="4"/>
  <c r="D1634" i="4"/>
  <c r="D5749" i="4"/>
  <c r="D5291" i="4"/>
  <c r="D2321" i="4"/>
  <c r="D1883" i="4"/>
  <c r="D4879" i="4"/>
  <c r="D248" i="4"/>
  <c r="D517" i="4"/>
  <c r="D1805" i="4"/>
  <c r="D1689" i="4"/>
  <c r="D1692" i="4"/>
  <c r="D3063" i="4"/>
  <c r="D4311" i="4"/>
  <c r="D3313" i="4"/>
  <c r="D2199" i="4"/>
  <c r="D3817" i="4"/>
  <c r="D2791" i="4"/>
  <c r="D2473" i="4"/>
  <c r="D6415" i="4"/>
  <c r="D5619" i="4"/>
  <c r="D6134" i="4"/>
  <c r="D1411" i="4"/>
  <c r="D1520" i="4"/>
  <c r="D5346" i="4"/>
  <c r="D6090" i="4"/>
  <c r="D282" i="4"/>
  <c r="D6264" i="4"/>
  <c r="D2849" i="4"/>
  <c r="D5218" i="4"/>
  <c r="D2763" i="4"/>
  <c r="D6118" i="4"/>
  <c r="D1655" i="4"/>
  <c r="D2971" i="4"/>
  <c r="D5038" i="4"/>
  <c r="D490" i="4"/>
  <c r="D6078" i="4"/>
  <c r="D4072" i="4"/>
  <c r="D5189" i="4"/>
  <c r="D890" i="4"/>
  <c r="D1009" i="4"/>
  <c r="D5869" i="4"/>
  <c r="D4342" i="4"/>
  <c r="D4312" i="4"/>
  <c r="D3552" i="4"/>
  <c r="D5562" i="4"/>
  <c r="D5131" i="4"/>
  <c r="D1256" i="4"/>
  <c r="D2163" i="4"/>
  <c r="D4259" i="4"/>
  <c r="D2605" i="4"/>
  <c r="D439" i="4"/>
  <c r="D5575" i="4"/>
  <c r="D80" i="4"/>
  <c r="D1738" i="4"/>
  <c r="D4951" i="4"/>
  <c r="D2826" i="4"/>
  <c r="D2893" i="4"/>
  <c r="D6031" i="4"/>
  <c r="D5064" i="4"/>
  <c r="D673" i="4"/>
  <c r="D4406" i="4"/>
  <c r="D3737" i="4"/>
  <c r="D3362" i="4"/>
  <c r="D636" i="4"/>
  <c r="D396" i="4"/>
  <c r="D2792" i="4"/>
  <c r="D3828" i="4"/>
  <c r="D2943" i="4"/>
  <c r="D1705" i="4"/>
  <c r="D2301" i="4"/>
  <c r="D3222" i="4"/>
  <c r="D4564" i="4"/>
  <c r="D407" i="4"/>
  <c r="D4520" i="4"/>
  <c r="D2056" i="4"/>
  <c r="D934" i="4"/>
  <c r="D3975" i="4"/>
  <c r="D2560" i="4"/>
  <c r="D115" i="4"/>
  <c r="D5701" i="4"/>
  <c r="D3759" i="4"/>
  <c r="D212" i="4"/>
  <c r="D2459" i="4"/>
  <c r="D117" i="4"/>
  <c r="D3057" i="4"/>
  <c r="D360" i="4"/>
  <c r="D5813" i="4"/>
  <c r="D4738" i="4"/>
  <c r="D6092" i="4"/>
  <c r="D1519" i="4"/>
  <c r="D1475" i="4"/>
  <c r="D3937" i="4"/>
  <c r="D2331" i="4"/>
  <c r="D1356" i="4"/>
  <c r="D423" i="4"/>
  <c r="D4779" i="4"/>
  <c r="D2465" i="4"/>
  <c r="D5614" i="4"/>
  <c r="D1427" i="4"/>
  <c r="D454" i="4"/>
  <c r="D6379" i="4"/>
  <c r="D5975" i="4"/>
  <c r="D655" i="4"/>
  <c r="D4509" i="4"/>
  <c r="D5792" i="4"/>
  <c r="D2526" i="4"/>
  <c r="D5130" i="4"/>
  <c r="D1464" i="4"/>
  <c r="D1937" i="4"/>
  <c r="D3094" i="4"/>
  <c r="D3364" i="4"/>
  <c r="D985" i="4"/>
  <c r="D6334" i="4"/>
  <c r="D684" i="4"/>
  <c r="D5471" i="4"/>
  <c r="D2751" i="4"/>
  <c r="D3004" i="4"/>
  <c r="D2647" i="4"/>
  <c r="D308" i="4"/>
  <c r="D4333" i="4"/>
  <c r="D5846" i="4"/>
  <c r="D1803" i="4"/>
  <c r="D1765" i="4"/>
  <c r="D2029" i="4"/>
  <c r="D52" i="4"/>
  <c r="D2615" i="4"/>
  <c r="D481" i="4"/>
  <c r="D602" i="4"/>
  <c r="D3173" i="4"/>
  <c r="D6116" i="4"/>
  <c r="D424" i="4"/>
  <c r="D4438" i="4"/>
  <c r="D4521" i="4"/>
  <c r="D3293" i="4"/>
  <c r="D1488" i="4"/>
  <c r="D1057" i="4"/>
  <c r="D5819" i="4"/>
  <c r="D5737" i="4"/>
  <c r="D3993" i="4"/>
  <c r="D3356" i="4"/>
  <c r="D5936" i="4"/>
  <c r="D288" i="4"/>
  <c r="D1534" i="4"/>
  <c r="D2547" i="4"/>
  <c r="D3093" i="4"/>
  <c r="D1358" i="4"/>
  <c r="D5163" i="4"/>
  <c r="D5224" i="4"/>
  <c r="D6156" i="4"/>
  <c r="D3881" i="4"/>
  <c r="D4887" i="4"/>
  <c r="D1605" i="4"/>
  <c r="D6414" i="4"/>
  <c r="D2923" i="4"/>
  <c r="D2718" i="4"/>
  <c r="D3163" i="4"/>
  <c r="D2714" i="4"/>
  <c r="D3239" i="4"/>
  <c r="D518" i="4"/>
  <c r="D1815" i="4"/>
  <c r="D103" i="4"/>
  <c r="D2490" i="4"/>
  <c r="D4682" i="4"/>
  <c r="D638" i="4"/>
  <c r="D4791" i="4"/>
  <c r="D2" i="4"/>
  <c r="A6" i="22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5" i="22"/>
  <c r="A3" i="22"/>
  <c r="A4" i="21"/>
  <c r="A5" i="21" s="1"/>
  <c r="A6" i="21" s="1"/>
  <c r="A7" i="21" s="1"/>
  <c r="A8" i="21" s="1"/>
  <c r="A9" i="21" s="1"/>
  <c r="A10" i="21" s="1"/>
  <c r="A11" i="21" s="1"/>
  <c r="A3" i="21"/>
  <c r="E2001" i="8" l="1"/>
  <c r="E2000" i="8"/>
  <c r="E1999" i="8"/>
  <c r="E1998" i="8"/>
  <c r="E1997" i="8"/>
  <c r="E1996" i="8"/>
  <c r="E1995" i="8"/>
  <c r="E1994" i="8"/>
  <c r="E1993" i="8"/>
  <c r="E1992" i="8"/>
  <c r="E1991" i="8"/>
  <c r="E1990" i="8"/>
  <c r="E1989" i="8"/>
  <c r="E1988" i="8"/>
  <c r="E1987" i="8"/>
  <c r="E1986" i="8"/>
  <c r="E1985" i="8"/>
  <c r="E1984" i="8"/>
  <c r="E1983" i="8"/>
  <c r="E1982" i="8"/>
  <c r="E1981" i="8"/>
  <c r="E1980" i="8"/>
  <c r="E1979" i="8"/>
  <c r="E1978" i="8"/>
  <c r="E1977" i="8"/>
  <c r="E1976" i="8"/>
  <c r="E1975" i="8"/>
  <c r="E1974" i="8"/>
  <c r="E1973" i="8"/>
  <c r="E1972" i="8"/>
  <c r="E1971" i="8"/>
  <c r="E1970" i="8"/>
  <c r="E1969" i="8"/>
  <c r="E1968" i="8"/>
  <c r="E1967" i="8"/>
  <c r="E1966" i="8"/>
  <c r="E1965" i="8"/>
  <c r="E1964" i="8"/>
  <c r="E1963" i="8"/>
  <c r="E1962" i="8"/>
  <c r="E1961" i="8"/>
  <c r="E1960" i="8"/>
  <c r="E1959" i="8"/>
  <c r="E1958" i="8"/>
  <c r="E1957" i="8"/>
  <c r="E1956" i="8"/>
  <c r="E1955" i="8"/>
  <c r="E1954" i="8"/>
  <c r="E1953" i="8"/>
  <c r="E1952" i="8"/>
  <c r="E1951" i="8"/>
  <c r="E1950" i="8"/>
  <c r="E1949" i="8"/>
  <c r="E1948" i="8"/>
  <c r="E1947" i="8"/>
  <c r="E1946" i="8"/>
  <c r="E1945" i="8"/>
  <c r="E1944" i="8"/>
  <c r="E1943" i="8"/>
  <c r="E1942" i="8"/>
  <c r="E1941" i="8"/>
  <c r="E1940" i="8"/>
  <c r="E1939" i="8"/>
  <c r="E1938" i="8"/>
  <c r="E1937" i="8"/>
  <c r="E1936" i="8"/>
  <c r="E1935" i="8"/>
  <c r="E1934" i="8"/>
  <c r="E1933" i="8"/>
  <c r="E1932" i="8"/>
  <c r="E1931" i="8"/>
  <c r="E1930" i="8"/>
  <c r="E1929" i="8"/>
  <c r="E1928" i="8"/>
  <c r="E1927" i="8"/>
  <c r="E1926" i="8"/>
  <c r="E1925" i="8"/>
  <c r="E1924" i="8"/>
  <c r="E1923" i="8"/>
  <c r="E1922" i="8"/>
  <c r="E1921" i="8"/>
  <c r="E1920" i="8"/>
  <c r="E1919" i="8"/>
  <c r="E1918" i="8"/>
  <c r="E1917" i="8"/>
  <c r="E1916" i="8"/>
  <c r="E1915" i="8"/>
  <c r="E1914" i="8"/>
  <c r="E1913" i="8"/>
  <c r="E1912" i="8"/>
  <c r="E1911" i="8"/>
  <c r="E1910" i="8"/>
  <c r="E1909" i="8"/>
  <c r="E1908" i="8"/>
  <c r="E1907" i="8"/>
  <c r="E1906" i="8"/>
  <c r="E1905" i="8"/>
  <c r="E1904" i="8"/>
  <c r="E1903" i="8"/>
  <c r="E1902" i="8"/>
  <c r="E1901" i="8"/>
  <c r="E1900" i="8"/>
  <c r="E1899" i="8"/>
  <c r="E1898" i="8"/>
  <c r="E1897" i="8"/>
  <c r="E1896" i="8"/>
  <c r="E1895" i="8"/>
  <c r="E1894" i="8"/>
  <c r="E1893" i="8"/>
  <c r="E1892" i="8"/>
  <c r="E1891" i="8"/>
  <c r="E1890" i="8"/>
  <c r="E1889" i="8"/>
  <c r="E1888" i="8"/>
  <c r="E1887" i="8"/>
  <c r="E1886" i="8"/>
  <c r="E1885" i="8"/>
  <c r="E1884" i="8"/>
  <c r="E1883" i="8"/>
  <c r="E1882" i="8"/>
  <c r="E1881" i="8"/>
  <c r="E1880" i="8"/>
  <c r="E1879" i="8"/>
  <c r="E1878" i="8"/>
  <c r="E1877" i="8"/>
  <c r="E1876" i="8"/>
  <c r="E1875" i="8"/>
  <c r="E1874" i="8"/>
  <c r="E1873" i="8"/>
  <c r="E1872" i="8"/>
  <c r="E1871" i="8"/>
  <c r="E1870" i="8"/>
  <c r="E1869" i="8"/>
  <c r="E1868" i="8"/>
  <c r="E1867" i="8"/>
  <c r="E1866" i="8"/>
  <c r="E1865" i="8"/>
  <c r="E1864" i="8"/>
  <c r="E1863" i="8"/>
  <c r="E1862" i="8"/>
  <c r="E1861" i="8"/>
  <c r="E1860" i="8"/>
  <c r="E1859" i="8"/>
  <c r="E1858" i="8"/>
  <c r="E1857" i="8"/>
  <c r="E1856" i="8"/>
  <c r="E1855" i="8"/>
  <c r="E1854" i="8"/>
  <c r="E1853" i="8"/>
  <c r="E1852" i="8"/>
  <c r="E1851" i="8"/>
  <c r="E1850" i="8"/>
  <c r="E1849" i="8"/>
  <c r="E1848" i="8"/>
  <c r="E1847" i="8"/>
  <c r="E1846" i="8"/>
  <c r="E1845" i="8"/>
  <c r="E1844" i="8"/>
  <c r="E1843" i="8"/>
  <c r="E1842" i="8"/>
  <c r="E1841" i="8"/>
  <c r="E1840" i="8"/>
  <c r="E1839" i="8"/>
  <c r="E1838" i="8"/>
  <c r="E1837" i="8"/>
  <c r="E1836" i="8"/>
  <c r="E1835" i="8"/>
  <c r="E1834" i="8"/>
  <c r="E1833" i="8"/>
  <c r="E1832" i="8"/>
  <c r="E1831" i="8"/>
  <c r="E1830" i="8"/>
  <c r="E1829" i="8"/>
  <c r="E1828" i="8"/>
  <c r="E1827" i="8"/>
  <c r="E1826" i="8"/>
  <c r="E1825" i="8"/>
  <c r="E1824" i="8"/>
  <c r="E1823" i="8"/>
  <c r="E1822" i="8"/>
  <c r="E1821" i="8"/>
  <c r="E1820" i="8"/>
  <c r="E1819" i="8"/>
  <c r="E1818" i="8"/>
  <c r="E1817" i="8"/>
  <c r="E1816" i="8"/>
  <c r="E1815" i="8"/>
  <c r="E1814" i="8"/>
  <c r="E1813" i="8"/>
  <c r="E1812" i="8"/>
  <c r="E1811" i="8"/>
  <c r="E1810" i="8"/>
  <c r="E1809" i="8"/>
  <c r="E1808" i="8"/>
  <c r="E1807" i="8"/>
  <c r="E1806" i="8"/>
  <c r="E1805" i="8"/>
  <c r="E1804" i="8"/>
  <c r="E1803" i="8"/>
  <c r="E1802" i="8"/>
  <c r="E1801" i="8"/>
  <c r="E1800" i="8"/>
  <c r="E1799" i="8"/>
  <c r="E1798" i="8"/>
  <c r="E1797" i="8"/>
  <c r="E1796" i="8"/>
  <c r="E1795" i="8"/>
  <c r="E1794" i="8"/>
  <c r="E1793" i="8"/>
  <c r="E1792" i="8"/>
  <c r="E1791" i="8"/>
  <c r="E1790" i="8"/>
  <c r="E1789" i="8"/>
  <c r="E1788" i="8"/>
  <c r="E1787" i="8"/>
  <c r="E1786" i="8"/>
  <c r="E1785" i="8"/>
  <c r="E1784" i="8"/>
  <c r="E1783" i="8"/>
  <c r="E1782" i="8"/>
  <c r="E1781" i="8"/>
  <c r="E1780" i="8"/>
  <c r="E1779" i="8"/>
  <c r="E1778" i="8"/>
  <c r="E1777" i="8"/>
  <c r="E1776" i="8"/>
  <c r="E1775" i="8"/>
  <c r="E1774" i="8"/>
  <c r="E1773" i="8"/>
  <c r="E1772" i="8"/>
  <c r="E1771" i="8"/>
  <c r="E1770" i="8"/>
  <c r="E1769" i="8"/>
  <c r="E1768" i="8"/>
  <c r="E1767" i="8"/>
  <c r="E1766" i="8"/>
  <c r="E1765" i="8"/>
  <c r="E1764" i="8"/>
  <c r="E1763" i="8"/>
  <c r="E1762" i="8"/>
  <c r="E1761" i="8"/>
  <c r="E1760" i="8"/>
  <c r="E1759" i="8"/>
  <c r="E1758" i="8"/>
  <c r="E1757" i="8"/>
  <c r="E1756" i="8"/>
  <c r="E1755" i="8"/>
  <c r="E1754" i="8"/>
  <c r="E1753" i="8"/>
  <c r="E1752" i="8"/>
  <c r="E1751" i="8"/>
  <c r="E1750" i="8"/>
  <c r="E1749" i="8"/>
  <c r="E1748" i="8"/>
  <c r="E1747" i="8"/>
  <c r="E1746" i="8"/>
  <c r="E1745" i="8"/>
  <c r="E1744" i="8"/>
  <c r="E1743" i="8"/>
  <c r="E1742" i="8"/>
  <c r="E1741" i="8"/>
  <c r="E1740" i="8"/>
  <c r="E1739" i="8"/>
  <c r="E1738" i="8"/>
  <c r="E1737" i="8"/>
  <c r="E1736" i="8"/>
  <c r="E1735" i="8"/>
  <c r="E1734" i="8"/>
  <c r="E1733" i="8"/>
  <c r="E1732" i="8"/>
  <c r="E1731" i="8"/>
  <c r="E1730" i="8"/>
  <c r="E1729" i="8"/>
  <c r="E1728" i="8"/>
  <c r="E1727" i="8"/>
  <c r="E1726" i="8"/>
  <c r="E1725" i="8"/>
  <c r="E1724" i="8"/>
  <c r="E1723" i="8"/>
  <c r="E1722" i="8"/>
  <c r="E1721" i="8"/>
  <c r="E1720" i="8"/>
  <c r="E1719" i="8"/>
  <c r="E1718" i="8"/>
  <c r="E1717" i="8"/>
  <c r="E1716" i="8"/>
  <c r="E1715" i="8"/>
  <c r="E1714" i="8"/>
  <c r="E1713" i="8"/>
  <c r="E1712" i="8"/>
  <c r="E1711" i="8"/>
  <c r="E1710" i="8"/>
  <c r="E1709" i="8"/>
  <c r="E1708" i="8"/>
  <c r="E1707" i="8"/>
  <c r="E1706" i="8"/>
  <c r="E1705" i="8"/>
  <c r="E1704" i="8"/>
  <c r="E1703" i="8"/>
  <c r="E1702" i="8"/>
  <c r="E1701" i="8"/>
  <c r="E1700" i="8"/>
  <c r="E1699" i="8"/>
  <c r="E1698" i="8"/>
  <c r="E1697" i="8"/>
  <c r="E1696" i="8"/>
  <c r="E1695" i="8"/>
  <c r="E1694" i="8"/>
  <c r="E1693" i="8"/>
  <c r="E1692" i="8"/>
  <c r="E1691" i="8"/>
  <c r="E1690" i="8"/>
  <c r="E1689" i="8"/>
  <c r="E1688" i="8"/>
  <c r="E1687" i="8"/>
  <c r="E1686" i="8"/>
  <c r="E1685" i="8"/>
  <c r="E1684" i="8"/>
  <c r="E1683" i="8"/>
  <c r="E1682" i="8"/>
  <c r="E1681" i="8"/>
  <c r="E1680" i="8"/>
  <c r="E1679" i="8"/>
  <c r="E1678" i="8"/>
  <c r="E1677" i="8"/>
  <c r="E1676" i="8"/>
  <c r="E1675" i="8"/>
  <c r="E1674" i="8"/>
  <c r="E1673" i="8"/>
  <c r="E1672" i="8"/>
  <c r="E1671" i="8"/>
  <c r="E1670" i="8"/>
  <c r="E1669" i="8"/>
  <c r="E1668" i="8"/>
  <c r="E1667" i="8"/>
  <c r="E1666" i="8"/>
  <c r="E1665" i="8"/>
  <c r="E1664" i="8"/>
  <c r="E1663" i="8"/>
  <c r="E1662" i="8"/>
  <c r="E1661" i="8"/>
  <c r="E1660" i="8"/>
  <c r="E1659" i="8"/>
  <c r="E1658" i="8"/>
  <c r="E1657" i="8"/>
  <c r="E1656" i="8"/>
  <c r="E1655" i="8"/>
  <c r="E1654" i="8"/>
  <c r="E1653" i="8"/>
  <c r="E1652" i="8"/>
  <c r="E1651" i="8"/>
  <c r="E1650" i="8"/>
  <c r="E1649" i="8"/>
  <c r="E1648" i="8"/>
  <c r="E1647" i="8"/>
  <c r="E1646" i="8"/>
  <c r="E1645" i="8"/>
  <c r="E1644" i="8"/>
  <c r="E1643" i="8"/>
  <c r="E1642" i="8"/>
  <c r="E1641" i="8"/>
  <c r="E1640" i="8"/>
  <c r="E1639" i="8"/>
  <c r="E1638" i="8"/>
  <c r="E1637" i="8"/>
  <c r="E1636" i="8"/>
  <c r="E1635" i="8"/>
  <c r="E1634" i="8"/>
  <c r="E1633" i="8"/>
  <c r="E1632" i="8"/>
  <c r="E1631" i="8"/>
  <c r="E1630" i="8"/>
  <c r="E1629" i="8"/>
  <c r="E1628" i="8"/>
  <c r="E1627" i="8"/>
  <c r="E1626" i="8"/>
  <c r="E1625" i="8"/>
  <c r="E1624" i="8"/>
  <c r="E1623" i="8"/>
  <c r="E1622" i="8"/>
  <c r="E1621" i="8"/>
  <c r="E1620" i="8"/>
  <c r="E1619" i="8"/>
  <c r="E1618" i="8"/>
  <c r="E1617" i="8"/>
  <c r="E1616" i="8"/>
  <c r="E1615" i="8"/>
  <c r="E1614" i="8"/>
  <c r="E1613" i="8"/>
  <c r="E1612" i="8"/>
  <c r="E1611" i="8"/>
  <c r="E1610" i="8"/>
  <c r="E1609" i="8"/>
  <c r="E1608" i="8"/>
  <c r="E1607" i="8"/>
  <c r="E1606" i="8"/>
  <c r="E1605" i="8"/>
  <c r="E1604" i="8"/>
  <c r="E1603" i="8"/>
  <c r="E1602" i="8"/>
  <c r="E1601" i="8"/>
  <c r="E1600" i="8"/>
  <c r="E1599" i="8"/>
  <c r="E1598" i="8"/>
  <c r="E1597" i="8"/>
  <c r="E1596" i="8"/>
  <c r="E1595" i="8"/>
  <c r="E1594" i="8"/>
  <c r="E1593" i="8"/>
  <c r="E1592" i="8"/>
  <c r="E1591" i="8"/>
  <c r="E1590" i="8"/>
  <c r="E1589" i="8"/>
  <c r="E1588" i="8"/>
  <c r="E1587" i="8"/>
  <c r="E1586" i="8"/>
  <c r="E1585" i="8"/>
  <c r="E1584" i="8"/>
  <c r="E1583" i="8"/>
  <c r="E1582" i="8"/>
  <c r="E1581" i="8"/>
  <c r="E1580" i="8"/>
  <c r="E1579" i="8"/>
  <c r="E1578" i="8"/>
  <c r="E1577" i="8"/>
  <c r="E1576" i="8"/>
  <c r="E1575" i="8"/>
  <c r="E1574" i="8"/>
  <c r="E1573" i="8"/>
  <c r="E1572" i="8"/>
  <c r="E1571" i="8"/>
  <c r="E1570" i="8"/>
  <c r="E1569" i="8"/>
  <c r="E1568" i="8"/>
  <c r="E1567" i="8"/>
  <c r="E1566" i="8"/>
  <c r="E1565" i="8"/>
  <c r="E1564" i="8"/>
  <c r="E1563" i="8"/>
  <c r="E1562" i="8"/>
  <c r="E1561" i="8"/>
  <c r="E1560" i="8"/>
  <c r="E1559" i="8"/>
  <c r="E1558" i="8"/>
  <c r="E1557" i="8"/>
  <c r="E1556" i="8"/>
  <c r="E1555" i="8"/>
  <c r="E1554" i="8"/>
  <c r="E1553" i="8"/>
  <c r="E1552" i="8"/>
  <c r="E1551" i="8"/>
  <c r="E1550" i="8"/>
  <c r="E1549" i="8"/>
  <c r="E1548" i="8"/>
  <c r="E1547" i="8"/>
  <c r="E1546" i="8"/>
  <c r="E1545" i="8"/>
  <c r="E1544" i="8"/>
  <c r="E1543" i="8"/>
  <c r="E1542" i="8"/>
  <c r="E1541" i="8"/>
  <c r="E1540" i="8"/>
  <c r="E1539" i="8"/>
  <c r="E1538" i="8"/>
  <c r="E1537" i="8"/>
  <c r="E1536" i="8"/>
  <c r="E1535" i="8"/>
  <c r="E1534" i="8"/>
  <c r="E1533" i="8"/>
  <c r="E1532" i="8"/>
  <c r="E1531" i="8"/>
  <c r="E1530" i="8"/>
  <c r="E1529" i="8"/>
  <c r="E1528" i="8"/>
  <c r="E1527" i="8"/>
  <c r="E1526" i="8"/>
  <c r="E1525" i="8"/>
  <c r="E1524" i="8"/>
  <c r="E1523" i="8"/>
  <c r="E1522" i="8"/>
  <c r="E1521" i="8"/>
  <c r="E1520" i="8"/>
  <c r="E1519" i="8"/>
  <c r="E1518" i="8"/>
  <c r="E1517" i="8"/>
  <c r="E1516" i="8"/>
  <c r="E1515" i="8"/>
  <c r="E1514" i="8"/>
  <c r="E1513" i="8"/>
  <c r="E1512" i="8"/>
  <c r="E1511" i="8"/>
  <c r="E1510" i="8"/>
  <c r="E1509" i="8"/>
  <c r="E1508" i="8"/>
  <c r="E1507" i="8"/>
  <c r="E1506" i="8"/>
  <c r="E1505" i="8"/>
  <c r="E1504" i="8"/>
  <c r="E1503" i="8"/>
  <c r="E1502" i="8"/>
  <c r="E1501" i="8"/>
  <c r="E1500" i="8"/>
  <c r="E1499" i="8"/>
  <c r="E1498" i="8"/>
  <c r="E1497" i="8"/>
  <c r="E1496" i="8"/>
  <c r="E1495" i="8"/>
  <c r="E1494" i="8"/>
  <c r="E1493" i="8"/>
  <c r="E1492" i="8"/>
  <c r="E1491" i="8"/>
  <c r="E1490" i="8"/>
  <c r="E1489" i="8"/>
  <c r="E1488" i="8"/>
  <c r="E1487" i="8"/>
  <c r="E1486" i="8"/>
  <c r="E1485" i="8"/>
  <c r="E1484" i="8"/>
  <c r="E1483" i="8"/>
  <c r="E1482" i="8"/>
  <c r="E1481" i="8"/>
  <c r="E1480" i="8"/>
  <c r="E1479" i="8"/>
  <c r="E1478" i="8"/>
  <c r="E1477" i="8"/>
  <c r="E1476" i="8"/>
  <c r="E1475" i="8"/>
  <c r="E1474" i="8"/>
  <c r="E1473" i="8"/>
  <c r="E1472" i="8"/>
  <c r="E1471" i="8"/>
  <c r="E1470" i="8"/>
  <c r="E1469" i="8"/>
  <c r="E1468" i="8"/>
  <c r="E1467" i="8"/>
  <c r="E1466" i="8"/>
  <c r="E1465" i="8"/>
  <c r="E1464" i="8"/>
  <c r="E1463" i="8"/>
  <c r="E1462" i="8"/>
  <c r="E1461" i="8"/>
  <c r="E1460" i="8"/>
  <c r="E1459" i="8"/>
  <c r="E1458" i="8"/>
  <c r="E1457" i="8"/>
  <c r="E1456" i="8"/>
  <c r="E1455" i="8"/>
  <c r="E1454" i="8"/>
  <c r="E1453" i="8"/>
  <c r="E1452" i="8"/>
  <c r="E1451" i="8"/>
  <c r="E1450" i="8"/>
  <c r="E1449" i="8"/>
  <c r="E1448" i="8"/>
  <c r="E1447" i="8"/>
  <c r="E1446" i="8"/>
  <c r="E1445" i="8"/>
  <c r="E1444" i="8"/>
  <c r="E1443" i="8"/>
  <c r="E1442" i="8"/>
  <c r="E1441" i="8"/>
  <c r="E1440" i="8"/>
  <c r="E1439" i="8"/>
  <c r="E1438" i="8"/>
  <c r="E1437" i="8"/>
  <c r="E1436" i="8"/>
  <c r="E1435" i="8"/>
  <c r="E1434" i="8"/>
  <c r="E1433" i="8"/>
  <c r="E1432" i="8"/>
  <c r="E1431" i="8"/>
  <c r="E1430" i="8"/>
  <c r="E1429" i="8"/>
  <c r="E1428" i="8"/>
  <c r="E1427" i="8"/>
  <c r="E1426" i="8"/>
  <c r="E1425" i="8"/>
  <c r="E1424" i="8"/>
  <c r="E1423" i="8"/>
  <c r="E1422" i="8"/>
  <c r="E1421" i="8"/>
  <c r="E1420" i="8"/>
  <c r="E1419" i="8"/>
  <c r="E1418" i="8"/>
  <c r="E1417" i="8"/>
  <c r="E1416" i="8"/>
  <c r="E1415" i="8"/>
  <c r="E1414" i="8"/>
  <c r="E1413" i="8"/>
  <c r="E1412" i="8"/>
  <c r="E1411" i="8"/>
  <c r="E1410" i="8"/>
  <c r="E1409" i="8"/>
  <c r="E1408" i="8"/>
  <c r="E1407" i="8"/>
  <c r="E1406" i="8"/>
  <c r="E1405" i="8"/>
  <c r="E1404" i="8"/>
  <c r="E1403" i="8"/>
  <c r="E1402" i="8"/>
  <c r="E1401" i="8"/>
  <c r="E1400" i="8"/>
  <c r="E1399" i="8"/>
  <c r="E1398" i="8"/>
  <c r="E1397" i="8"/>
  <c r="E1396" i="8"/>
  <c r="E1395" i="8"/>
  <c r="E1394" i="8"/>
  <c r="E1393" i="8"/>
  <c r="E1392" i="8"/>
  <c r="E1391" i="8"/>
  <c r="E1390" i="8"/>
  <c r="E1389" i="8"/>
  <c r="E1388" i="8"/>
  <c r="E1387" i="8"/>
  <c r="E1386" i="8"/>
  <c r="E1385" i="8"/>
  <c r="E1384" i="8"/>
  <c r="E1383" i="8"/>
  <c r="E1382" i="8"/>
  <c r="E1381" i="8"/>
  <c r="E1380" i="8"/>
  <c r="E1379" i="8"/>
  <c r="E1378" i="8"/>
  <c r="E1377" i="8"/>
  <c r="E1376" i="8"/>
  <c r="E1375" i="8"/>
  <c r="E1374" i="8"/>
  <c r="E1373" i="8"/>
  <c r="E1372" i="8"/>
  <c r="E1371" i="8"/>
  <c r="E1370" i="8"/>
  <c r="E1369" i="8"/>
  <c r="E1368" i="8"/>
  <c r="E1367" i="8"/>
  <c r="E1366" i="8"/>
  <c r="E1365" i="8"/>
  <c r="E1364" i="8"/>
  <c r="E1363" i="8"/>
  <c r="E1362" i="8"/>
  <c r="E1361" i="8"/>
  <c r="E1360" i="8"/>
  <c r="E1359" i="8"/>
  <c r="E1358" i="8"/>
  <c r="E1357" i="8"/>
  <c r="E1356" i="8"/>
  <c r="E1355" i="8"/>
  <c r="E1354" i="8"/>
  <c r="E1353" i="8"/>
  <c r="E1352" i="8"/>
  <c r="E1351" i="8"/>
  <c r="E1350" i="8"/>
  <c r="E1349" i="8"/>
  <c r="E1348" i="8"/>
  <c r="E1347" i="8"/>
  <c r="E1346" i="8"/>
  <c r="E1345" i="8"/>
  <c r="E1344" i="8"/>
  <c r="E1343" i="8"/>
  <c r="E1342" i="8"/>
  <c r="E1341" i="8"/>
  <c r="E1340" i="8"/>
  <c r="E1339" i="8"/>
  <c r="E1338" i="8"/>
  <c r="E1337" i="8"/>
  <c r="E1336" i="8"/>
  <c r="E1335" i="8"/>
  <c r="E1334" i="8"/>
  <c r="E1333" i="8"/>
  <c r="E1332" i="8"/>
  <c r="E1331" i="8"/>
  <c r="E1330" i="8"/>
  <c r="E1329" i="8"/>
  <c r="E1328" i="8"/>
  <c r="E1327" i="8"/>
  <c r="E1326" i="8"/>
  <c r="E1325" i="8"/>
  <c r="E1324" i="8"/>
  <c r="E1323" i="8"/>
  <c r="E1322" i="8"/>
  <c r="E1321" i="8"/>
  <c r="E1320" i="8"/>
  <c r="E1319" i="8"/>
  <c r="E1318" i="8"/>
  <c r="E1317" i="8"/>
  <c r="E1316" i="8"/>
  <c r="E1315" i="8"/>
  <c r="E1314" i="8"/>
  <c r="E1313" i="8"/>
  <c r="E1312" i="8"/>
  <c r="E1311" i="8"/>
  <c r="E1310" i="8"/>
  <c r="E1309" i="8"/>
  <c r="E1308" i="8"/>
  <c r="E1307" i="8"/>
  <c r="E1306" i="8"/>
  <c r="E1305" i="8"/>
  <c r="E1304" i="8"/>
  <c r="E1303" i="8"/>
  <c r="E1302" i="8"/>
  <c r="E1301" i="8"/>
  <c r="E1300" i="8"/>
  <c r="E1299" i="8"/>
  <c r="E1298" i="8"/>
  <c r="E1297" i="8"/>
  <c r="E1296" i="8"/>
  <c r="E1295" i="8"/>
  <c r="E1294" i="8"/>
  <c r="E1293" i="8"/>
  <c r="E1292" i="8"/>
  <c r="E1291" i="8"/>
  <c r="E1290" i="8"/>
  <c r="E1289" i="8"/>
  <c r="E1288" i="8"/>
  <c r="E1287" i="8"/>
  <c r="E1286" i="8"/>
  <c r="E1285" i="8"/>
  <c r="E1284" i="8"/>
  <c r="E1283" i="8"/>
  <c r="E1282" i="8"/>
  <c r="E1281" i="8"/>
  <c r="E1280" i="8"/>
  <c r="E1279" i="8"/>
  <c r="E1278" i="8"/>
  <c r="E1277" i="8"/>
  <c r="E1276" i="8"/>
  <c r="E1275" i="8"/>
  <c r="E1274" i="8"/>
  <c r="E1273" i="8"/>
  <c r="E1272" i="8"/>
  <c r="E1271" i="8"/>
  <c r="E1270" i="8"/>
  <c r="E1269" i="8"/>
  <c r="E1268" i="8"/>
  <c r="E1267" i="8"/>
  <c r="E1266" i="8"/>
  <c r="E1265" i="8"/>
  <c r="E1264" i="8"/>
  <c r="E1263" i="8"/>
  <c r="E1262" i="8"/>
  <c r="E1261" i="8"/>
  <c r="E1260" i="8"/>
  <c r="E1259" i="8"/>
  <c r="E1258" i="8"/>
  <c r="E1257" i="8"/>
  <c r="E1256" i="8"/>
  <c r="E1255" i="8"/>
  <c r="E1254" i="8"/>
  <c r="E1253" i="8"/>
  <c r="E1252" i="8"/>
  <c r="E1251" i="8"/>
  <c r="E1250" i="8"/>
  <c r="E1249" i="8"/>
  <c r="E1248" i="8"/>
  <c r="E1247" i="8"/>
  <c r="E1246" i="8"/>
  <c r="E1245" i="8"/>
  <c r="E1244" i="8"/>
  <c r="E1243" i="8"/>
  <c r="E1242" i="8"/>
  <c r="E1241" i="8"/>
  <c r="E1240" i="8"/>
  <c r="E1239" i="8"/>
  <c r="E1238" i="8"/>
  <c r="E1237" i="8"/>
  <c r="E1236" i="8"/>
  <c r="E1235" i="8"/>
  <c r="E1234" i="8"/>
  <c r="E1233" i="8"/>
  <c r="E1232" i="8"/>
  <c r="E1231" i="8"/>
  <c r="E1230" i="8"/>
  <c r="E1229" i="8"/>
  <c r="E1228" i="8"/>
  <c r="E1227" i="8"/>
  <c r="E1226" i="8"/>
  <c r="E1225" i="8"/>
  <c r="E1224" i="8"/>
  <c r="E1223" i="8"/>
  <c r="E1222" i="8"/>
  <c r="E1221" i="8"/>
  <c r="E1220" i="8"/>
  <c r="E1219" i="8"/>
  <c r="E1218" i="8"/>
  <c r="E1217" i="8"/>
  <c r="E1216" i="8"/>
  <c r="E1215" i="8"/>
  <c r="E1214" i="8"/>
  <c r="E1213" i="8"/>
  <c r="E1212" i="8"/>
  <c r="E1211" i="8"/>
  <c r="E1210" i="8"/>
  <c r="E1209" i="8"/>
  <c r="E1208" i="8"/>
  <c r="E1207" i="8"/>
  <c r="E1206" i="8"/>
  <c r="E1205" i="8"/>
  <c r="E1204" i="8"/>
  <c r="E1203" i="8"/>
  <c r="E1202" i="8"/>
  <c r="E1201" i="8"/>
  <c r="E1200" i="8"/>
  <c r="E1199" i="8"/>
  <c r="E1198" i="8"/>
  <c r="E1197" i="8"/>
  <c r="E1196" i="8"/>
  <c r="E1195" i="8"/>
  <c r="E1194" i="8"/>
  <c r="E1193" i="8"/>
  <c r="E1192" i="8"/>
  <c r="E1191" i="8"/>
  <c r="E1190" i="8"/>
  <c r="E1189" i="8"/>
  <c r="E1188" i="8"/>
  <c r="E1187" i="8"/>
  <c r="E1186" i="8"/>
  <c r="E1185" i="8"/>
  <c r="E1184" i="8"/>
  <c r="E1183" i="8"/>
  <c r="E1182" i="8"/>
  <c r="E1181" i="8"/>
  <c r="E1180" i="8"/>
  <c r="E1179" i="8"/>
  <c r="E1178" i="8"/>
  <c r="E1177" i="8"/>
  <c r="E1176" i="8"/>
  <c r="E1175" i="8"/>
  <c r="E1174" i="8"/>
  <c r="E1173" i="8"/>
  <c r="E1172" i="8"/>
  <c r="E1171" i="8"/>
  <c r="E1170" i="8"/>
  <c r="E1169" i="8"/>
  <c r="E1168" i="8"/>
  <c r="E1167" i="8"/>
  <c r="E1166" i="8"/>
  <c r="E1165" i="8"/>
  <c r="E1164" i="8"/>
  <c r="E1163" i="8"/>
  <c r="E1162" i="8"/>
  <c r="E1161" i="8"/>
  <c r="E1160" i="8"/>
  <c r="E1159" i="8"/>
  <c r="E1158" i="8"/>
  <c r="E1157" i="8"/>
  <c r="E1156" i="8"/>
  <c r="E1155" i="8"/>
  <c r="E1154" i="8"/>
  <c r="E1153" i="8"/>
  <c r="E1152" i="8"/>
  <c r="E1151" i="8"/>
  <c r="E1150" i="8"/>
  <c r="E1149" i="8"/>
  <c r="E1148" i="8"/>
  <c r="E1147" i="8"/>
  <c r="E1146" i="8"/>
  <c r="E1145" i="8"/>
  <c r="E1144" i="8"/>
  <c r="E1143" i="8"/>
  <c r="E1142" i="8"/>
  <c r="E1141" i="8"/>
  <c r="E1140" i="8"/>
  <c r="E1139" i="8"/>
  <c r="E1138" i="8"/>
  <c r="E1137" i="8"/>
  <c r="E1136" i="8"/>
  <c r="E1135" i="8"/>
  <c r="E1134" i="8"/>
  <c r="E1133" i="8"/>
  <c r="E1132" i="8"/>
  <c r="E1131" i="8"/>
  <c r="E1130" i="8"/>
  <c r="E1129" i="8"/>
  <c r="E1128" i="8"/>
  <c r="E1127" i="8"/>
  <c r="E1126" i="8"/>
  <c r="E1125" i="8"/>
  <c r="E1124" i="8"/>
  <c r="E1123" i="8"/>
  <c r="E1122" i="8"/>
  <c r="E1121" i="8"/>
  <c r="E1120" i="8"/>
  <c r="E1119" i="8"/>
  <c r="E1118" i="8"/>
  <c r="E1117" i="8"/>
  <c r="E1116" i="8"/>
  <c r="E1115" i="8"/>
  <c r="E1114" i="8"/>
  <c r="E1113" i="8"/>
  <c r="E1112" i="8"/>
  <c r="E1111" i="8"/>
  <c r="E1110" i="8"/>
  <c r="E1109" i="8"/>
  <c r="E1108" i="8"/>
  <c r="E1107" i="8"/>
  <c r="E1106" i="8"/>
  <c r="E1105" i="8"/>
  <c r="E1104" i="8"/>
  <c r="E1103" i="8"/>
  <c r="E1102" i="8"/>
  <c r="E1101" i="8"/>
  <c r="E1100" i="8"/>
  <c r="E1099" i="8"/>
  <c r="E1098" i="8"/>
  <c r="E1097" i="8"/>
  <c r="E1096" i="8"/>
  <c r="E1095" i="8"/>
  <c r="E1094" i="8"/>
  <c r="E1093" i="8"/>
  <c r="E1092" i="8"/>
  <c r="E1091" i="8"/>
  <c r="E1090" i="8"/>
  <c r="E1089" i="8"/>
  <c r="E1088" i="8"/>
  <c r="E1087" i="8"/>
  <c r="E1086" i="8"/>
  <c r="E1085" i="8"/>
  <c r="E1084" i="8"/>
  <c r="E1083" i="8"/>
  <c r="E1082" i="8"/>
  <c r="E1081" i="8"/>
  <c r="E1080" i="8"/>
  <c r="E1079" i="8"/>
  <c r="E1078" i="8"/>
  <c r="E1077" i="8"/>
  <c r="E1076" i="8"/>
  <c r="E1075" i="8"/>
  <c r="E1074" i="8"/>
  <c r="E1073" i="8"/>
  <c r="E1072" i="8"/>
  <c r="E1071" i="8"/>
  <c r="E1070" i="8"/>
  <c r="E1069" i="8"/>
  <c r="E1068" i="8"/>
  <c r="E1067" i="8"/>
  <c r="E1066" i="8"/>
  <c r="E1065" i="8"/>
  <c r="E1064" i="8"/>
  <c r="E1063" i="8"/>
  <c r="E1062" i="8"/>
  <c r="E1061" i="8"/>
  <c r="E1060" i="8"/>
  <c r="E1059" i="8"/>
  <c r="E1058" i="8"/>
  <c r="E1057" i="8"/>
  <c r="E1056" i="8"/>
  <c r="E1055" i="8"/>
  <c r="E1054" i="8"/>
  <c r="E1053" i="8"/>
  <c r="E1052" i="8"/>
  <c r="E1051" i="8"/>
  <c r="E1050" i="8"/>
  <c r="E1049" i="8"/>
  <c r="E1048" i="8"/>
  <c r="E1047" i="8"/>
  <c r="E1046" i="8"/>
  <c r="E1045" i="8"/>
  <c r="E1044" i="8"/>
  <c r="E1043" i="8"/>
  <c r="E1042" i="8"/>
  <c r="E1041" i="8"/>
  <c r="E1040" i="8"/>
  <c r="E1039" i="8"/>
  <c r="E1038" i="8"/>
  <c r="E1037" i="8"/>
  <c r="E1036" i="8"/>
  <c r="E1035" i="8"/>
  <c r="E1034" i="8"/>
  <c r="E1033" i="8"/>
  <c r="E1032" i="8"/>
  <c r="E1031" i="8"/>
  <c r="E1030" i="8"/>
  <c r="E1029" i="8"/>
  <c r="E1028" i="8"/>
  <c r="E1027" i="8"/>
  <c r="E1026" i="8"/>
  <c r="E1025" i="8"/>
  <c r="E1024" i="8"/>
  <c r="E1023" i="8"/>
  <c r="E1022" i="8"/>
  <c r="E1021" i="8"/>
  <c r="E1020" i="8"/>
  <c r="E1019" i="8"/>
  <c r="E1018" i="8"/>
  <c r="E1017" i="8"/>
  <c r="E1016" i="8"/>
  <c r="E1015" i="8"/>
  <c r="E1014" i="8"/>
  <c r="E1013" i="8"/>
  <c r="E1012" i="8"/>
  <c r="E1011" i="8"/>
  <c r="E1010" i="8"/>
  <c r="E1009" i="8"/>
  <c r="E1008" i="8"/>
  <c r="E1007" i="8"/>
  <c r="E1006" i="8"/>
  <c r="E1005" i="8"/>
  <c r="E1004" i="8"/>
  <c r="E1003" i="8"/>
  <c r="E1002" i="8"/>
  <c r="E1001" i="8"/>
  <c r="E1000" i="8"/>
  <c r="E999" i="8"/>
  <c r="E998" i="8"/>
  <c r="E997" i="8"/>
  <c r="E996" i="8"/>
  <c r="E995" i="8"/>
  <c r="E994" i="8"/>
  <c r="E993" i="8"/>
  <c r="E992" i="8"/>
  <c r="E991" i="8"/>
  <c r="E990" i="8"/>
  <c r="E989" i="8"/>
  <c r="E988" i="8"/>
  <c r="E987" i="8"/>
  <c r="E986" i="8"/>
  <c r="E985" i="8"/>
  <c r="E984" i="8"/>
  <c r="E983" i="8"/>
  <c r="E982" i="8"/>
  <c r="E981" i="8"/>
  <c r="E980" i="8"/>
  <c r="E979" i="8"/>
  <c r="E978" i="8"/>
  <c r="E977" i="8"/>
  <c r="E976" i="8"/>
  <c r="E975" i="8"/>
  <c r="E974" i="8"/>
  <c r="E973" i="8"/>
  <c r="E972" i="8"/>
  <c r="E971" i="8"/>
  <c r="E970" i="8"/>
  <c r="E969" i="8"/>
  <c r="E968" i="8"/>
  <c r="E967" i="8"/>
  <c r="E966" i="8"/>
  <c r="E965" i="8"/>
  <c r="E964" i="8"/>
  <c r="E963" i="8"/>
  <c r="E962" i="8"/>
  <c r="E961" i="8"/>
  <c r="E960" i="8"/>
  <c r="E959" i="8"/>
  <c r="E958" i="8"/>
  <c r="E957" i="8"/>
  <c r="E956" i="8"/>
  <c r="E955" i="8"/>
  <c r="E954" i="8"/>
  <c r="E953" i="8"/>
  <c r="E952" i="8"/>
  <c r="E951" i="8"/>
  <c r="E950" i="8"/>
  <c r="E949" i="8"/>
  <c r="E948" i="8"/>
  <c r="E947" i="8"/>
  <c r="E946" i="8"/>
  <c r="E945" i="8"/>
  <c r="E944" i="8"/>
  <c r="E943" i="8"/>
  <c r="E942" i="8"/>
  <c r="E941" i="8"/>
  <c r="E940" i="8"/>
  <c r="E939" i="8"/>
  <c r="E938" i="8"/>
  <c r="E937" i="8"/>
  <c r="E936" i="8"/>
  <c r="E935" i="8"/>
  <c r="E934" i="8"/>
  <c r="E933" i="8"/>
  <c r="E932" i="8"/>
  <c r="E931" i="8"/>
  <c r="E930" i="8"/>
  <c r="E929" i="8"/>
  <c r="E928" i="8"/>
  <c r="E927" i="8"/>
  <c r="E926" i="8"/>
  <c r="E925" i="8"/>
  <c r="E924" i="8"/>
  <c r="E923" i="8"/>
  <c r="E922" i="8"/>
  <c r="E921" i="8"/>
  <c r="E920" i="8"/>
  <c r="E919" i="8"/>
  <c r="E918" i="8"/>
  <c r="E917" i="8"/>
  <c r="E916" i="8"/>
  <c r="E915" i="8"/>
  <c r="E914" i="8"/>
  <c r="E913" i="8"/>
  <c r="E912" i="8"/>
  <c r="E911" i="8"/>
  <c r="E910" i="8"/>
  <c r="E909" i="8"/>
  <c r="E908" i="8"/>
  <c r="E907" i="8"/>
  <c r="E906" i="8"/>
  <c r="E905" i="8"/>
  <c r="E904" i="8"/>
  <c r="E903" i="8"/>
  <c r="E902" i="8"/>
  <c r="E901" i="8"/>
  <c r="E900" i="8"/>
  <c r="E899" i="8"/>
  <c r="E898" i="8"/>
  <c r="E897" i="8"/>
  <c r="E896" i="8"/>
  <c r="E895" i="8"/>
  <c r="E894" i="8"/>
  <c r="E893" i="8"/>
  <c r="E892" i="8"/>
  <c r="E891" i="8"/>
  <c r="E890" i="8"/>
  <c r="E889" i="8"/>
  <c r="E888" i="8"/>
  <c r="E887" i="8"/>
  <c r="E886" i="8"/>
  <c r="E885" i="8"/>
  <c r="E884" i="8"/>
  <c r="E883" i="8"/>
  <c r="E882" i="8"/>
  <c r="E881" i="8"/>
  <c r="E880" i="8"/>
  <c r="E879" i="8"/>
  <c r="E878" i="8"/>
  <c r="E877" i="8"/>
  <c r="E876" i="8"/>
  <c r="E875" i="8"/>
  <c r="E874" i="8"/>
  <c r="E873" i="8"/>
  <c r="E872" i="8"/>
  <c r="E871" i="8"/>
  <c r="E870" i="8"/>
  <c r="E869" i="8"/>
  <c r="E868" i="8"/>
  <c r="E867" i="8"/>
  <c r="E866" i="8"/>
  <c r="E865" i="8"/>
  <c r="E864" i="8"/>
  <c r="E863" i="8"/>
  <c r="E862" i="8"/>
  <c r="E861" i="8"/>
  <c r="E860" i="8"/>
  <c r="E859" i="8"/>
  <c r="E858" i="8"/>
  <c r="E857" i="8"/>
  <c r="E856" i="8"/>
  <c r="E855" i="8"/>
  <c r="E854" i="8"/>
  <c r="E853" i="8"/>
  <c r="E852" i="8"/>
  <c r="E851" i="8"/>
  <c r="E850" i="8"/>
  <c r="E849" i="8"/>
  <c r="E848" i="8"/>
  <c r="E847" i="8"/>
  <c r="E846" i="8"/>
  <c r="E845" i="8"/>
  <c r="E844" i="8"/>
  <c r="E843" i="8"/>
  <c r="E842" i="8"/>
  <c r="E841" i="8"/>
  <c r="E840" i="8"/>
  <c r="E839" i="8"/>
  <c r="E838" i="8"/>
  <c r="E837" i="8"/>
  <c r="E836" i="8"/>
  <c r="E835" i="8"/>
  <c r="E834" i="8"/>
  <c r="E833" i="8"/>
  <c r="E832" i="8"/>
  <c r="E831" i="8"/>
  <c r="E830" i="8"/>
  <c r="E829" i="8"/>
  <c r="E828" i="8"/>
  <c r="E827" i="8"/>
  <c r="E826" i="8"/>
  <c r="E825" i="8"/>
  <c r="E824" i="8"/>
  <c r="E823" i="8"/>
  <c r="E822" i="8"/>
  <c r="E821" i="8"/>
  <c r="E820" i="8"/>
  <c r="E819" i="8"/>
  <c r="E818" i="8"/>
  <c r="E817" i="8"/>
  <c r="E816" i="8"/>
  <c r="E815" i="8"/>
  <c r="E814" i="8"/>
  <c r="E813" i="8"/>
  <c r="E812" i="8"/>
  <c r="E811" i="8"/>
  <c r="E810" i="8"/>
  <c r="E809" i="8"/>
  <c r="E808" i="8"/>
  <c r="E807" i="8"/>
  <c r="E806" i="8"/>
  <c r="E805" i="8"/>
  <c r="E804" i="8"/>
  <c r="E803" i="8"/>
  <c r="E802" i="8"/>
  <c r="E801" i="8"/>
  <c r="E800" i="8"/>
  <c r="E799" i="8"/>
  <c r="E798" i="8"/>
  <c r="E797" i="8"/>
  <c r="E796" i="8"/>
  <c r="E795" i="8"/>
  <c r="E794" i="8"/>
  <c r="E793" i="8"/>
  <c r="E792" i="8"/>
  <c r="E791" i="8"/>
  <c r="E790" i="8"/>
  <c r="E789" i="8"/>
  <c r="E788" i="8"/>
  <c r="E787" i="8"/>
  <c r="E786" i="8"/>
  <c r="E785" i="8"/>
  <c r="E784" i="8"/>
  <c r="E783" i="8"/>
  <c r="E782" i="8"/>
  <c r="E781" i="8"/>
  <c r="E780" i="8"/>
  <c r="E779" i="8"/>
  <c r="E778" i="8"/>
  <c r="E777" i="8"/>
  <c r="E776" i="8"/>
  <c r="E775" i="8"/>
  <c r="E774" i="8"/>
  <c r="E773" i="8"/>
  <c r="E772" i="8"/>
  <c r="E771" i="8"/>
  <c r="E770" i="8"/>
  <c r="E769" i="8"/>
  <c r="E768" i="8"/>
  <c r="E767" i="8"/>
  <c r="E766" i="8"/>
  <c r="E765" i="8"/>
  <c r="E764" i="8"/>
  <c r="E763" i="8"/>
  <c r="E762" i="8"/>
  <c r="E761" i="8"/>
  <c r="E760" i="8"/>
  <c r="E759" i="8"/>
  <c r="E758" i="8"/>
  <c r="E757" i="8"/>
  <c r="E756" i="8"/>
  <c r="E755" i="8"/>
  <c r="E754" i="8"/>
  <c r="E753" i="8"/>
  <c r="E752" i="8"/>
  <c r="E751" i="8"/>
  <c r="E750" i="8"/>
  <c r="E749" i="8"/>
  <c r="E748" i="8"/>
  <c r="E747" i="8"/>
  <c r="E746" i="8"/>
  <c r="E745" i="8"/>
  <c r="E744" i="8"/>
  <c r="E743" i="8"/>
  <c r="E742" i="8"/>
  <c r="E741" i="8"/>
  <c r="E740" i="8"/>
  <c r="E739" i="8"/>
  <c r="E738" i="8"/>
  <c r="E737" i="8"/>
  <c r="E736" i="8"/>
  <c r="E735" i="8"/>
  <c r="E734" i="8"/>
  <c r="E733" i="8"/>
  <c r="E732" i="8"/>
  <c r="E731" i="8"/>
  <c r="E730" i="8"/>
  <c r="E729" i="8"/>
  <c r="E728" i="8"/>
  <c r="E727" i="8"/>
  <c r="E726" i="8"/>
  <c r="E725" i="8"/>
  <c r="E724" i="8"/>
  <c r="E723" i="8"/>
  <c r="E722" i="8"/>
  <c r="E721" i="8"/>
  <c r="E720" i="8"/>
  <c r="E719" i="8"/>
  <c r="E718" i="8"/>
  <c r="E717" i="8"/>
  <c r="E716" i="8"/>
  <c r="E715" i="8"/>
  <c r="E714" i="8"/>
  <c r="E713" i="8"/>
  <c r="E712" i="8"/>
  <c r="E711" i="8"/>
  <c r="E710" i="8"/>
  <c r="E709" i="8"/>
  <c r="E708" i="8"/>
  <c r="E707" i="8"/>
  <c r="E706" i="8"/>
  <c r="E705" i="8"/>
  <c r="E704" i="8"/>
  <c r="E703" i="8"/>
  <c r="E702" i="8"/>
  <c r="E701" i="8"/>
  <c r="E700" i="8"/>
  <c r="E699" i="8"/>
  <c r="E698" i="8"/>
  <c r="E697" i="8"/>
  <c r="E696" i="8"/>
  <c r="E695" i="8"/>
  <c r="E694" i="8"/>
  <c r="E693" i="8"/>
  <c r="E692" i="8"/>
  <c r="E691" i="8"/>
  <c r="E690" i="8"/>
  <c r="E689" i="8"/>
  <c r="E688" i="8"/>
  <c r="E687" i="8"/>
  <c r="E686" i="8"/>
  <c r="E685" i="8"/>
  <c r="E684" i="8"/>
  <c r="E683" i="8"/>
  <c r="E682" i="8"/>
  <c r="E681" i="8"/>
  <c r="E680" i="8"/>
  <c r="E679" i="8"/>
  <c r="E678" i="8"/>
  <c r="E677" i="8"/>
  <c r="E676" i="8"/>
  <c r="E675" i="8"/>
  <c r="E674" i="8"/>
  <c r="E673" i="8"/>
  <c r="E672" i="8"/>
  <c r="E671" i="8"/>
  <c r="E670" i="8"/>
  <c r="E669" i="8"/>
  <c r="E668" i="8"/>
  <c r="E667" i="8"/>
  <c r="E666" i="8"/>
  <c r="E665" i="8"/>
  <c r="E664" i="8"/>
  <c r="E663" i="8"/>
  <c r="E662" i="8"/>
  <c r="E661" i="8"/>
  <c r="E660" i="8"/>
  <c r="E659" i="8"/>
  <c r="E658" i="8"/>
  <c r="E657" i="8"/>
  <c r="E656" i="8"/>
  <c r="E655" i="8"/>
  <c r="E654" i="8"/>
  <c r="E653" i="8"/>
  <c r="E652" i="8"/>
  <c r="E651" i="8"/>
  <c r="E650" i="8"/>
  <c r="E649" i="8"/>
  <c r="E648" i="8"/>
  <c r="E647" i="8"/>
  <c r="E646" i="8"/>
  <c r="E645" i="8"/>
  <c r="E644" i="8"/>
  <c r="E643" i="8"/>
  <c r="E642" i="8"/>
  <c r="E641" i="8"/>
  <c r="E640" i="8"/>
  <c r="E639" i="8"/>
  <c r="E638" i="8"/>
  <c r="E637" i="8"/>
  <c r="E636" i="8"/>
  <c r="E635" i="8"/>
  <c r="E634" i="8"/>
  <c r="E633" i="8"/>
  <c r="E632" i="8"/>
  <c r="E631" i="8"/>
  <c r="E630" i="8"/>
  <c r="E629" i="8"/>
  <c r="E628" i="8"/>
  <c r="E627" i="8"/>
  <c r="E626" i="8"/>
  <c r="E625" i="8"/>
  <c r="E624" i="8"/>
  <c r="E623" i="8"/>
  <c r="E622" i="8"/>
  <c r="E621" i="8"/>
  <c r="E620" i="8"/>
  <c r="E619" i="8"/>
  <c r="E618" i="8"/>
  <c r="E617" i="8"/>
  <c r="E616" i="8"/>
  <c r="E615" i="8"/>
  <c r="E614" i="8"/>
  <c r="E613" i="8"/>
  <c r="E612" i="8"/>
  <c r="E611" i="8"/>
  <c r="E610" i="8"/>
  <c r="E609" i="8"/>
  <c r="E608" i="8"/>
  <c r="E607" i="8"/>
  <c r="E606" i="8"/>
  <c r="E605" i="8"/>
  <c r="E604" i="8"/>
  <c r="E603" i="8"/>
  <c r="E602" i="8"/>
  <c r="E601" i="8"/>
  <c r="E600" i="8"/>
  <c r="E599" i="8"/>
  <c r="E598" i="8"/>
  <c r="E597" i="8"/>
  <c r="E596" i="8"/>
  <c r="E595" i="8"/>
  <c r="E594" i="8"/>
  <c r="E593" i="8"/>
  <c r="E592" i="8"/>
  <c r="E591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7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4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C2001" i="8"/>
  <c r="B2001" i="8"/>
  <c r="C2000" i="8"/>
  <c r="B2000" i="8"/>
  <c r="C1999" i="8"/>
  <c r="B1999" i="8"/>
  <c r="C1998" i="8"/>
  <c r="B1998" i="8"/>
  <c r="C1997" i="8"/>
  <c r="B1997" i="8"/>
  <c r="C1996" i="8"/>
  <c r="B1996" i="8"/>
  <c r="C1995" i="8"/>
  <c r="B1995" i="8"/>
  <c r="C1994" i="8"/>
  <c r="B1994" i="8"/>
  <c r="C1993" i="8"/>
  <c r="B1993" i="8"/>
  <c r="C1992" i="8"/>
  <c r="B1992" i="8"/>
  <c r="C1991" i="8"/>
  <c r="B1991" i="8"/>
  <c r="C1990" i="8"/>
  <c r="B1990" i="8"/>
  <c r="C1989" i="8"/>
  <c r="B1989" i="8"/>
  <c r="C1988" i="8"/>
  <c r="B1988" i="8"/>
  <c r="C1987" i="8"/>
  <c r="B1987" i="8"/>
  <c r="C1986" i="8"/>
  <c r="B1986" i="8"/>
  <c r="C1985" i="8"/>
  <c r="B1985" i="8"/>
  <c r="C1984" i="8"/>
  <c r="B1984" i="8"/>
  <c r="C1983" i="8"/>
  <c r="B1983" i="8"/>
  <c r="C1982" i="8"/>
  <c r="B1982" i="8"/>
  <c r="C1981" i="8"/>
  <c r="B1981" i="8"/>
  <c r="C1980" i="8"/>
  <c r="B1980" i="8"/>
  <c r="C1979" i="8"/>
  <c r="B1979" i="8"/>
  <c r="C1978" i="8"/>
  <c r="B1978" i="8"/>
  <c r="C1977" i="8"/>
  <c r="B1977" i="8"/>
  <c r="C1976" i="8"/>
  <c r="B1976" i="8"/>
  <c r="C1975" i="8"/>
  <c r="B1975" i="8"/>
  <c r="C1974" i="8"/>
  <c r="B1974" i="8"/>
  <c r="C1973" i="8"/>
  <c r="B1973" i="8"/>
  <c r="C1972" i="8"/>
  <c r="B1972" i="8"/>
  <c r="C1971" i="8"/>
  <c r="B1971" i="8"/>
  <c r="C1970" i="8"/>
  <c r="B1970" i="8"/>
  <c r="C1969" i="8"/>
  <c r="B1969" i="8"/>
  <c r="C1968" i="8"/>
  <c r="B1968" i="8"/>
  <c r="C1967" i="8"/>
  <c r="B1967" i="8"/>
  <c r="C1966" i="8"/>
  <c r="B1966" i="8"/>
  <c r="C1965" i="8"/>
  <c r="B1965" i="8"/>
  <c r="C1964" i="8"/>
  <c r="B1964" i="8"/>
  <c r="C1963" i="8"/>
  <c r="B1963" i="8"/>
  <c r="C1962" i="8"/>
  <c r="B1962" i="8"/>
  <c r="C1961" i="8"/>
  <c r="B1961" i="8"/>
  <c r="C1960" i="8"/>
  <c r="B1960" i="8"/>
  <c r="C1959" i="8"/>
  <c r="B1959" i="8"/>
  <c r="C1958" i="8"/>
  <c r="B1958" i="8"/>
  <c r="C1957" i="8"/>
  <c r="B1957" i="8"/>
  <c r="C1956" i="8"/>
  <c r="B1956" i="8"/>
  <c r="C1955" i="8"/>
  <c r="B1955" i="8"/>
  <c r="C1954" i="8"/>
  <c r="B1954" i="8"/>
  <c r="C1953" i="8"/>
  <c r="B1953" i="8"/>
  <c r="C1952" i="8"/>
  <c r="B1952" i="8"/>
  <c r="C1951" i="8"/>
  <c r="B1951" i="8"/>
  <c r="C1950" i="8"/>
  <c r="B1950" i="8"/>
  <c r="C1949" i="8"/>
  <c r="B1949" i="8"/>
  <c r="C1948" i="8"/>
  <c r="B1948" i="8"/>
  <c r="C1947" i="8"/>
  <c r="B1947" i="8"/>
  <c r="C1946" i="8"/>
  <c r="B1946" i="8"/>
  <c r="C1945" i="8"/>
  <c r="B1945" i="8"/>
  <c r="C1944" i="8"/>
  <c r="B1944" i="8"/>
  <c r="C1943" i="8"/>
  <c r="B1943" i="8"/>
  <c r="C1942" i="8"/>
  <c r="B1942" i="8"/>
  <c r="C1941" i="8"/>
  <c r="B1941" i="8"/>
  <c r="C1940" i="8"/>
  <c r="B1940" i="8"/>
  <c r="C1939" i="8"/>
  <c r="B1939" i="8"/>
  <c r="C1938" i="8"/>
  <c r="B1938" i="8"/>
  <c r="C1937" i="8"/>
  <c r="B1937" i="8"/>
  <c r="C1936" i="8"/>
  <c r="B1936" i="8"/>
  <c r="C1935" i="8"/>
  <c r="B1935" i="8"/>
  <c r="C1934" i="8"/>
  <c r="B1934" i="8"/>
  <c r="C1933" i="8"/>
  <c r="B1933" i="8"/>
  <c r="C1932" i="8"/>
  <c r="B1932" i="8"/>
  <c r="C1931" i="8"/>
  <c r="B1931" i="8"/>
  <c r="C1930" i="8"/>
  <c r="B1930" i="8"/>
  <c r="C1929" i="8"/>
  <c r="B1929" i="8"/>
  <c r="C1928" i="8"/>
  <c r="B1928" i="8"/>
  <c r="C1927" i="8"/>
  <c r="B1927" i="8"/>
  <c r="C1926" i="8"/>
  <c r="B1926" i="8"/>
  <c r="C1925" i="8"/>
  <c r="B1925" i="8"/>
  <c r="C1924" i="8"/>
  <c r="B1924" i="8"/>
  <c r="C1923" i="8"/>
  <c r="B1923" i="8"/>
  <c r="C1922" i="8"/>
  <c r="B1922" i="8"/>
  <c r="C1921" i="8"/>
  <c r="B1921" i="8"/>
  <c r="C1920" i="8"/>
  <c r="B1920" i="8"/>
  <c r="C1919" i="8"/>
  <c r="B1919" i="8"/>
  <c r="C1918" i="8"/>
  <c r="B1918" i="8"/>
  <c r="C1917" i="8"/>
  <c r="B1917" i="8"/>
  <c r="C1916" i="8"/>
  <c r="B1916" i="8"/>
  <c r="C1915" i="8"/>
  <c r="B1915" i="8"/>
  <c r="C1914" i="8"/>
  <c r="B1914" i="8"/>
  <c r="C1913" i="8"/>
  <c r="B1913" i="8"/>
  <c r="C1912" i="8"/>
  <c r="B1912" i="8"/>
  <c r="C1911" i="8"/>
  <c r="B1911" i="8"/>
  <c r="C1910" i="8"/>
  <c r="B1910" i="8"/>
  <c r="C1909" i="8"/>
  <c r="B1909" i="8"/>
  <c r="C1908" i="8"/>
  <c r="B1908" i="8"/>
  <c r="C1907" i="8"/>
  <c r="B1907" i="8"/>
  <c r="C1906" i="8"/>
  <c r="B1906" i="8"/>
  <c r="C1905" i="8"/>
  <c r="B1905" i="8"/>
  <c r="C1904" i="8"/>
  <c r="B1904" i="8"/>
  <c r="C1903" i="8"/>
  <c r="B1903" i="8"/>
  <c r="C1902" i="8"/>
  <c r="B1902" i="8"/>
  <c r="C1901" i="8"/>
  <c r="B1901" i="8"/>
  <c r="C1900" i="8"/>
  <c r="B1900" i="8"/>
  <c r="C1899" i="8"/>
  <c r="B1899" i="8"/>
  <c r="C1898" i="8"/>
  <c r="B1898" i="8"/>
  <c r="C1897" i="8"/>
  <c r="B1897" i="8"/>
  <c r="C1896" i="8"/>
  <c r="B1896" i="8"/>
  <c r="C1895" i="8"/>
  <c r="B1895" i="8"/>
  <c r="C1894" i="8"/>
  <c r="B1894" i="8"/>
  <c r="C1893" i="8"/>
  <c r="B1893" i="8"/>
  <c r="C1892" i="8"/>
  <c r="B1892" i="8"/>
  <c r="C1891" i="8"/>
  <c r="B1891" i="8"/>
  <c r="C1890" i="8"/>
  <c r="B1890" i="8"/>
  <c r="C1889" i="8"/>
  <c r="B1889" i="8"/>
  <c r="C1888" i="8"/>
  <c r="B1888" i="8"/>
  <c r="C1887" i="8"/>
  <c r="B1887" i="8"/>
  <c r="C1886" i="8"/>
  <c r="B1886" i="8"/>
  <c r="C1885" i="8"/>
  <c r="B1885" i="8"/>
  <c r="C1884" i="8"/>
  <c r="B1884" i="8"/>
  <c r="C1883" i="8"/>
  <c r="B1883" i="8"/>
  <c r="C1882" i="8"/>
  <c r="B1882" i="8"/>
  <c r="C1881" i="8"/>
  <c r="B1881" i="8"/>
  <c r="C1880" i="8"/>
  <c r="B1880" i="8"/>
  <c r="C1879" i="8"/>
  <c r="B1879" i="8"/>
  <c r="C1878" i="8"/>
  <c r="B1878" i="8"/>
  <c r="C1877" i="8"/>
  <c r="B1877" i="8"/>
  <c r="C1876" i="8"/>
  <c r="B1876" i="8"/>
  <c r="C1875" i="8"/>
  <c r="B1875" i="8"/>
  <c r="C1874" i="8"/>
  <c r="B1874" i="8"/>
  <c r="C1873" i="8"/>
  <c r="B1873" i="8"/>
  <c r="C1872" i="8"/>
  <c r="B1872" i="8"/>
  <c r="C1871" i="8"/>
  <c r="B1871" i="8"/>
  <c r="C1870" i="8"/>
  <c r="B1870" i="8"/>
  <c r="C1869" i="8"/>
  <c r="B1869" i="8"/>
  <c r="C1868" i="8"/>
  <c r="B1868" i="8"/>
  <c r="C1867" i="8"/>
  <c r="B1867" i="8"/>
  <c r="C1866" i="8"/>
  <c r="B1866" i="8"/>
  <c r="C1865" i="8"/>
  <c r="B1865" i="8"/>
  <c r="C1864" i="8"/>
  <c r="B1864" i="8"/>
  <c r="C1863" i="8"/>
  <c r="B1863" i="8"/>
  <c r="C1862" i="8"/>
  <c r="B1862" i="8"/>
  <c r="C1861" i="8"/>
  <c r="B1861" i="8"/>
  <c r="C1860" i="8"/>
  <c r="B1860" i="8"/>
  <c r="C1859" i="8"/>
  <c r="B1859" i="8"/>
  <c r="C1858" i="8"/>
  <c r="B1858" i="8"/>
  <c r="C1857" i="8"/>
  <c r="B1857" i="8"/>
  <c r="C1856" i="8"/>
  <c r="B1856" i="8"/>
  <c r="C1855" i="8"/>
  <c r="B1855" i="8"/>
  <c r="C1854" i="8"/>
  <c r="B1854" i="8"/>
  <c r="C1853" i="8"/>
  <c r="B1853" i="8"/>
  <c r="C1852" i="8"/>
  <c r="B1852" i="8"/>
  <c r="C1851" i="8"/>
  <c r="B1851" i="8"/>
  <c r="C1850" i="8"/>
  <c r="B1850" i="8"/>
  <c r="C1849" i="8"/>
  <c r="B1849" i="8"/>
  <c r="C1848" i="8"/>
  <c r="B1848" i="8"/>
  <c r="C1847" i="8"/>
  <c r="B1847" i="8"/>
  <c r="C1846" i="8"/>
  <c r="B1846" i="8"/>
  <c r="C1845" i="8"/>
  <c r="B1845" i="8"/>
  <c r="C1844" i="8"/>
  <c r="B1844" i="8"/>
  <c r="C1843" i="8"/>
  <c r="B1843" i="8"/>
  <c r="C1842" i="8"/>
  <c r="B1842" i="8"/>
  <c r="C1841" i="8"/>
  <c r="B1841" i="8"/>
  <c r="C1840" i="8"/>
  <c r="B1840" i="8"/>
  <c r="C1839" i="8"/>
  <c r="B1839" i="8"/>
  <c r="C1838" i="8"/>
  <c r="B1838" i="8"/>
  <c r="C1837" i="8"/>
  <c r="B1837" i="8"/>
  <c r="C1836" i="8"/>
  <c r="B1836" i="8"/>
  <c r="C1835" i="8"/>
  <c r="B1835" i="8"/>
  <c r="C1834" i="8"/>
  <c r="B1834" i="8"/>
  <c r="C1833" i="8"/>
  <c r="B1833" i="8"/>
  <c r="C1832" i="8"/>
  <c r="B1832" i="8"/>
  <c r="C1831" i="8"/>
  <c r="B1831" i="8"/>
  <c r="C1830" i="8"/>
  <c r="B1830" i="8"/>
  <c r="C1829" i="8"/>
  <c r="B1829" i="8"/>
  <c r="C1828" i="8"/>
  <c r="B1828" i="8"/>
  <c r="C1827" i="8"/>
  <c r="B1827" i="8"/>
  <c r="C1826" i="8"/>
  <c r="B1826" i="8"/>
  <c r="C1825" i="8"/>
  <c r="B1825" i="8"/>
  <c r="C1824" i="8"/>
  <c r="B1824" i="8"/>
  <c r="C1823" i="8"/>
  <c r="B1823" i="8"/>
  <c r="C1822" i="8"/>
  <c r="B1822" i="8"/>
  <c r="C1821" i="8"/>
  <c r="B1821" i="8"/>
  <c r="C1820" i="8"/>
  <c r="B1820" i="8"/>
  <c r="C1819" i="8"/>
  <c r="B1819" i="8"/>
  <c r="C1818" i="8"/>
  <c r="B1818" i="8"/>
  <c r="C1817" i="8"/>
  <c r="B1817" i="8"/>
  <c r="C1816" i="8"/>
  <c r="B1816" i="8"/>
  <c r="C1815" i="8"/>
  <c r="B1815" i="8"/>
  <c r="C1814" i="8"/>
  <c r="B1814" i="8"/>
  <c r="C1813" i="8"/>
  <c r="B1813" i="8"/>
  <c r="C1812" i="8"/>
  <c r="B1812" i="8"/>
  <c r="C1811" i="8"/>
  <c r="B1811" i="8"/>
  <c r="C1810" i="8"/>
  <c r="B1810" i="8"/>
  <c r="C1809" i="8"/>
  <c r="B1809" i="8"/>
  <c r="C1808" i="8"/>
  <c r="B1808" i="8"/>
  <c r="C1807" i="8"/>
  <c r="B1807" i="8"/>
  <c r="C1806" i="8"/>
  <c r="B1806" i="8"/>
  <c r="C1805" i="8"/>
  <c r="B1805" i="8"/>
  <c r="C1804" i="8"/>
  <c r="B1804" i="8"/>
  <c r="C1803" i="8"/>
  <c r="B1803" i="8"/>
  <c r="C1802" i="8"/>
  <c r="B1802" i="8"/>
  <c r="C1801" i="8"/>
  <c r="B1801" i="8"/>
  <c r="C1800" i="8"/>
  <c r="B1800" i="8"/>
  <c r="C1799" i="8"/>
  <c r="B1799" i="8"/>
  <c r="C1798" i="8"/>
  <c r="B1798" i="8"/>
  <c r="C1797" i="8"/>
  <c r="B1797" i="8"/>
  <c r="C1796" i="8"/>
  <c r="B1796" i="8"/>
  <c r="C1795" i="8"/>
  <c r="B1795" i="8"/>
  <c r="C1794" i="8"/>
  <c r="B1794" i="8"/>
  <c r="C1793" i="8"/>
  <c r="B1793" i="8"/>
  <c r="C1792" i="8"/>
  <c r="B1792" i="8"/>
  <c r="C1791" i="8"/>
  <c r="B1791" i="8"/>
  <c r="C1790" i="8"/>
  <c r="B1790" i="8"/>
  <c r="C1789" i="8"/>
  <c r="B1789" i="8"/>
  <c r="C1788" i="8"/>
  <c r="B1788" i="8"/>
  <c r="C1787" i="8"/>
  <c r="B1787" i="8"/>
  <c r="C1786" i="8"/>
  <c r="B1786" i="8"/>
  <c r="C1785" i="8"/>
  <c r="B1785" i="8"/>
  <c r="C1784" i="8"/>
  <c r="B1784" i="8"/>
  <c r="C1783" i="8"/>
  <c r="B1783" i="8"/>
  <c r="C1782" i="8"/>
  <c r="B1782" i="8"/>
  <c r="C1781" i="8"/>
  <c r="B1781" i="8"/>
  <c r="C1780" i="8"/>
  <c r="B1780" i="8"/>
  <c r="C1779" i="8"/>
  <c r="B1779" i="8"/>
  <c r="C1778" i="8"/>
  <c r="B1778" i="8"/>
  <c r="C1777" i="8"/>
  <c r="B1777" i="8"/>
  <c r="C1776" i="8"/>
  <c r="B1776" i="8"/>
  <c r="C1775" i="8"/>
  <c r="B1775" i="8"/>
  <c r="C1774" i="8"/>
  <c r="B1774" i="8"/>
  <c r="C1773" i="8"/>
  <c r="B1773" i="8"/>
  <c r="C1772" i="8"/>
  <c r="B1772" i="8"/>
  <c r="C1771" i="8"/>
  <c r="B1771" i="8"/>
  <c r="C1770" i="8"/>
  <c r="B1770" i="8"/>
  <c r="C1769" i="8"/>
  <c r="B1769" i="8"/>
  <c r="C1768" i="8"/>
  <c r="B1768" i="8"/>
  <c r="C1767" i="8"/>
  <c r="B1767" i="8"/>
  <c r="C1766" i="8"/>
  <c r="B1766" i="8"/>
  <c r="C1765" i="8"/>
  <c r="B1765" i="8"/>
  <c r="C1764" i="8"/>
  <c r="B1764" i="8"/>
  <c r="C1763" i="8"/>
  <c r="B1763" i="8"/>
  <c r="C1762" i="8"/>
  <c r="B1762" i="8"/>
  <c r="C1761" i="8"/>
  <c r="B1761" i="8"/>
  <c r="C1760" i="8"/>
  <c r="B1760" i="8"/>
  <c r="C1759" i="8"/>
  <c r="B1759" i="8"/>
  <c r="C1758" i="8"/>
  <c r="B1758" i="8"/>
  <c r="C1757" i="8"/>
  <c r="B1757" i="8"/>
  <c r="C1756" i="8"/>
  <c r="B1756" i="8"/>
  <c r="C1755" i="8"/>
  <c r="B1755" i="8"/>
  <c r="C1754" i="8"/>
  <c r="B1754" i="8"/>
  <c r="C1753" i="8"/>
  <c r="B1753" i="8"/>
  <c r="C1752" i="8"/>
  <c r="B1752" i="8"/>
  <c r="C1751" i="8"/>
  <c r="B1751" i="8"/>
  <c r="C1750" i="8"/>
  <c r="B1750" i="8"/>
  <c r="C1749" i="8"/>
  <c r="B1749" i="8"/>
  <c r="C1748" i="8"/>
  <c r="B1748" i="8"/>
  <c r="C1747" i="8"/>
  <c r="B1747" i="8"/>
  <c r="C1746" i="8"/>
  <c r="B1746" i="8"/>
  <c r="C1745" i="8"/>
  <c r="B1745" i="8"/>
  <c r="C1744" i="8"/>
  <c r="B1744" i="8"/>
  <c r="C1743" i="8"/>
  <c r="B1743" i="8"/>
  <c r="C1742" i="8"/>
  <c r="B1742" i="8"/>
  <c r="C1741" i="8"/>
  <c r="B1741" i="8"/>
  <c r="C1740" i="8"/>
  <c r="B1740" i="8"/>
  <c r="C1739" i="8"/>
  <c r="B1739" i="8"/>
  <c r="C1738" i="8"/>
  <c r="B1738" i="8"/>
  <c r="C1737" i="8"/>
  <c r="B1737" i="8"/>
  <c r="C1736" i="8"/>
  <c r="B1736" i="8"/>
  <c r="C1735" i="8"/>
  <c r="B1735" i="8"/>
  <c r="C1734" i="8"/>
  <c r="B1734" i="8"/>
  <c r="C1733" i="8"/>
  <c r="B1733" i="8"/>
  <c r="C1732" i="8"/>
  <c r="B1732" i="8"/>
  <c r="C1731" i="8"/>
  <c r="B1731" i="8"/>
  <c r="C1730" i="8"/>
  <c r="B1730" i="8"/>
  <c r="C1729" i="8"/>
  <c r="B1729" i="8"/>
  <c r="C1728" i="8"/>
  <c r="B1728" i="8"/>
  <c r="C1727" i="8"/>
  <c r="B1727" i="8"/>
  <c r="C1726" i="8"/>
  <c r="B1726" i="8"/>
  <c r="C1725" i="8"/>
  <c r="B1725" i="8"/>
  <c r="C1724" i="8"/>
  <c r="B1724" i="8"/>
  <c r="C1723" i="8"/>
  <c r="B1723" i="8"/>
  <c r="C1722" i="8"/>
  <c r="B1722" i="8"/>
  <c r="C1721" i="8"/>
  <c r="B1721" i="8"/>
  <c r="C1720" i="8"/>
  <c r="B1720" i="8"/>
  <c r="C1719" i="8"/>
  <c r="B1719" i="8"/>
  <c r="C1718" i="8"/>
  <c r="B1718" i="8"/>
  <c r="C1717" i="8"/>
  <c r="B1717" i="8"/>
  <c r="C1716" i="8"/>
  <c r="B1716" i="8"/>
  <c r="C1715" i="8"/>
  <c r="B1715" i="8"/>
  <c r="C1714" i="8"/>
  <c r="B1714" i="8"/>
  <c r="C1713" i="8"/>
  <c r="B1713" i="8"/>
  <c r="C1712" i="8"/>
  <c r="B1712" i="8"/>
  <c r="C1711" i="8"/>
  <c r="B1711" i="8"/>
  <c r="C1710" i="8"/>
  <c r="B1710" i="8"/>
  <c r="C1709" i="8"/>
  <c r="B1709" i="8"/>
  <c r="C1708" i="8"/>
  <c r="B1708" i="8"/>
  <c r="C1707" i="8"/>
  <c r="B1707" i="8"/>
  <c r="C1706" i="8"/>
  <c r="B1706" i="8"/>
  <c r="C1705" i="8"/>
  <c r="B1705" i="8"/>
  <c r="C1704" i="8"/>
  <c r="B1704" i="8"/>
  <c r="C1703" i="8"/>
  <c r="B1703" i="8"/>
  <c r="C1702" i="8"/>
  <c r="B1702" i="8"/>
  <c r="C1701" i="8"/>
  <c r="B1701" i="8"/>
  <c r="C1700" i="8"/>
  <c r="B1700" i="8"/>
  <c r="C1699" i="8"/>
  <c r="B1699" i="8"/>
  <c r="C1698" i="8"/>
  <c r="B1698" i="8"/>
  <c r="C1697" i="8"/>
  <c r="B1697" i="8"/>
  <c r="C1696" i="8"/>
  <c r="B1696" i="8"/>
  <c r="C1695" i="8"/>
  <c r="B1695" i="8"/>
  <c r="C1694" i="8"/>
  <c r="B1694" i="8"/>
  <c r="C1693" i="8"/>
  <c r="B1693" i="8"/>
  <c r="C1692" i="8"/>
  <c r="B1692" i="8"/>
  <c r="C1691" i="8"/>
  <c r="B1691" i="8"/>
  <c r="C1690" i="8"/>
  <c r="B1690" i="8"/>
  <c r="C1689" i="8"/>
  <c r="B1689" i="8"/>
  <c r="C1688" i="8"/>
  <c r="B1688" i="8"/>
  <c r="C1687" i="8"/>
  <c r="B1687" i="8"/>
  <c r="C1686" i="8"/>
  <c r="B1686" i="8"/>
  <c r="C1685" i="8"/>
  <c r="B1685" i="8"/>
  <c r="C1684" i="8"/>
  <c r="B1684" i="8"/>
  <c r="C1683" i="8"/>
  <c r="B1683" i="8"/>
  <c r="C1682" i="8"/>
  <c r="B1682" i="8"/>
  <c r="C1681" i="8"/>
  <c r="B1681" i="8"/>
  <c r="C1680" i="8"/>
  <c r="B1680" i="8"/>
  <c r="C1679" i="8"/>
  <c r="B1679" i="8"/>
  <c r="C1678" i="8"/>
  <c r="B1678" i="8"/>
  <c r="C1677" i="8"/>
  <c r="B1677" i="8"/>
  <c r="C1676" i="8"/>
  <c r="B1676" i="8"/>
  <c r="C1675" i="8"/>
  <c r="B1675" i="8"/>
  <c r="C1674" i="8"/>
  <c r="B1674" i="8"/>
  <c r="C1673" i="8"/>
  <c r="B1673" i="8"/>
  <c r="C1672" i="8"/>
  <c r="B1672" i="8"/>
  <c r="C1671" i="8"/>
  <c r="B1671" i="8"/>
  <c r="C1670" i="8"/>
  <c r="B1670" i="8"/>
  <c r="C1669" i="8"/>
  <c r="B1669" i="8"/>
  <c r="C1668" i="8"/>
  <c r="B1668" i="8"/>
  <c r="C1667" i="8"/>
  <c r="B1667" i="8"/>
  <c r="C1666" i="8"/>
  <c r="B1666" i="8"/>
  <c r="C1665" i="8"/>
  <c r="B1665" i="8"/>
  <c r="C1664" i="8"/>
  <c r="B1664" i="8"/>
  <c r="C1663" i="8"/>
  <c r="B1663" i="8"/>
  <c r="C1662" i="8"/>
  <c r="B1662" i="8"/>
  <c r="C1661" i="8"/>
  <c r="B1661" i="8"/>
  <c r="C1660" i="8"/>
  <c r="B1660" i="8"/>
  <c r="C1659" i="8"/>
  <c r="B1659" i="8"/>
  <c r="C1658" i="8"/>
  <c r="B1658" i="8"/>
  <c r="C1657" i="8"/>
  <c r="B1657" i="8"/>
  <c r="C1656" i="8"/>
  <c r="B1656" i="8"/>
  <c r="C1655" i="8"/>
  <c r="B1655" i="8"/>
  <c r="C1654" i="8"/>
  <c r="B1654" i="8"/>
  <c r="C1653" i="8"/>
  <c r="B1653" i="8"/>
  <c r="C1652" i="8"/>
  <c r="B1652" i="8"/>
  <c r="C1651" i="8"/>
  <c r="B1651" i="8"/>
  <c r="C1650" i="8"/>
  <c r="B1650" i="8"/>
  <c r="C1649" i="8"/>
  <c r="B1649" i="8"/>
  <c r="C1648" i="8"/>
  <c r="B1648" i="8"/>
  <c r="C1647" i="8"/>
  <c r="B1647" i="8"/>
  <c r="C1646" i="8"/>
  <c r="B1646" i="8"/>
  <c r="C1645" i="8"/>
  <c r="B1645" i="8"/>
  <c r="C1644" i="8"/>
  <c r="B1644" i="8"/>
  <c r="C1643" i="8"/>
  <c r="B1643" i="8"/>
  <c r="C1642" i="8"/>
  <c r="B1642" i="8"/>
  <c r="C1641" i="8"/>
  <c r="B1641" i="8"/>
  <c r="C1640" i="8"/>
  <c r="B1640" i="8"/>
  <c r="C1639" i="8"/>
  <c r="B1639" i="8"/>
  <c r="C1638" i="8"/>
  <c r="B1638" i="8"/>
  <c r="C1637" i="8"/>
  <c r="B1637" i="8"/>
  <c r="C1636" i="8"/>
  <c r="B1636" i="8"/>
  <c r="C1635" i="8"/>
  <c r="B1635" i="8"/>
  <c r="C1634" i="8"/>
  <c r="B1634" i="8"/>
  <c r="C1633" i="8"/>
  <c r="B1633" i="8"/>
  <c r="C1632" i="8"/>
  <c r="B1632" i="8"/>
  <c r="C1631" i="8"/>
  <c r="B1631" i="8"/>
  <c r="C1630" i="8"/>
  <c r="B1630" i="8"/>
  <c r="C1629" i="8"/>
  <c r="B1629" i="8"/>
  <c r="C1628" i="8"/>
  <c r="B1628" i="8"/>
  <c r="C1627" i="8"/>
  <c r="B1627" i="8"/>
  <c r="C1626" i="8"/>
  <c r="B1626" i="8"/>
  <c r="C1625" i="8"/>
  <c r="B1625" i="8"/>
  <c r="C1624" i="8"/>
  <c r="B1624" i="8"/>
  <c r="C1623" i="8"/>
  <c r="B1623" i="8"/>
  <c r="C1622" i="8"/>
  <c r="B1622" i="8"/>
  <c r="C1621" i="8"/>
  <c r="B1621" i="8"/>
  <c r="C1620" i="8"/>
  <c r="B1620" i="8"/>
  <c r="C1619" i="8"/>
  <c r="B1619" i="8"/>
  <c r="C1618" i="8"/>
  <c r="B1618" i="8"/>
  <c r="C1617" i="8"/>
  <c r="B1617" i="8"/>
  <c r="C1616" i="8"/>
  <c r="B1616" i="8"/>
  <c r="C1615" i="8"/>
  <c r="B1615" i="8"/>
  <c r="C1614" i="8"/>
  <c r="B1614" i="8"/>
  <c r="C1613" i="8"/>
  <c r="B1613" i="8"/>
  <c r="C1612" i="8"/>
  <c r="B1612" i="8"/>
  <c r="C1611" i="8"/>
  <c r="B1611" i="8"/>
  <c r="C1610" i="8"/>
  <c r="B1610" i="8"/>
  <c r="C1609" i="8"/>
  <c r="B1609" i="8"/>
  <c r="C1608" i="8"/>
  <c r="B1608" i="8"/>
  <c r="C1607" i="8"/>
  <c r="B1607" i="8"/>
  <c r="C1606" i="8"/>
  <c r="B1606" i="8"/>
  <c r="C1605" i="8"/>
  <c r="B1605" i="8"/>
  <c r="C1604" i="8"/>
  <c r="B1604" i="8"/>
  <c r="C1603" i="8"/>
  <c r="B1603" i="8"/>
  <c r="C1602" i="8"/>
  <c r="B1602" i="8"/>
  <c r="C1601" i="8"/>
  <c r="B1601" i="8"/>
  <c r="C1600" i="8"/>
  <c r="B1600" i="8"/>
  <c r="C1599" i="8"/>
  <c r="B1599" i="8"/>
  <c r="C1598" i="8"/>
  <c r="B1598" i="8"/>
  <c r="C1597" i="8"/>
  <c r="B1597" i="8"/>
  <c r="C1596" i="8"/>
  <c r="B1596" i="8"/>
  <c r="C1595" i="8"/>
  <c r="B1595" i="8"/>
  <c r="C1594" i="8"/>
  <c r="B1594" i="8"/>
  <c r="C1593" i="8"/>
  <c r="B1593" i="8"/>
  <c r="C1592" i="8"/>
  <c r="B1592" i="8"/>
  <c r="C1591" i="8"/>
  <c r="B1591" i="8"/>
  <c r="C1590" i="8"/>
  <c r="B1590" i="8"/>
  <c r="C1589" i="8"/>
  <c r="B1589" i="8"/>
  <c r="C1588" i="8"/>
  <c r="B1588" i="8"/>
  <c r="C1587" i="8"/>
  <c r="B1587" i="8"/>
  <c r="C1586" i="8"/>
  <c r="B1586" i="8"/>
  <c r="C1585" i="8"/>
  <c r="B1585" i="8"/>
  <c r="C1584" i="8"/>
  <c r="B1584" i="8"/>
  <c r="C1583" i="8"/>
  <c r="B1583" i="8"/>
  <c r="C1582" i="8"/>
  <c r="B1582" i="8"/>
  <c r="C1581" i="8"/>
  <c r="B1581" i="8"/>
  <c r="C1580" i="8"/>
  <c r="B1580" i="8"/>
  <c r="C1579" i="8"/>
  <c r="B1579" i="8"/>
  <c r="C1578" i="8"/>
  <c r="B1578" i="8"/>
  <c r="C1577" i="8"/>
  <c r="B1577" i="8"/>
  <c r="C1576" i="8"/>
  <c r="B1576" i="8"/>
  <c r="C1575" i="8"/>
  <c r="B1575" i="8"/>
  <c r="C1574" i="8"/>
  <c r="B1574" i="8"/>
  <c r="C1573" i="8"/>
  <c r="B1573" i="8"/>
  <c r="C1572" i="8"/>
  <c r="B1572" i="8"/>
  <c r="C1571" i="8"/>
  <c r="B1571" i="8"/>
  <c r="C1570" i="8"/>
  <c r="B1570" i="8"/>
  <c r="C1569" i="8"/>
  <c r="B1569" i="8"/>
  <c r="C1568" i="8"/>
  <c r="B1568" i="8"/>
  <c r="C1567" i="8"/>
  <c r="B1567" i="8"/>
  <c r="C1566" i="8"/>
  <c r="B1566" i="8"/>
  <c r="C1565" i="8"/>
  <c r="B1565" i="8"/>
  <c r="C1564" i="8"/>
  <c r="B1564" i="8"/>
  <c r="C1563" i="8"/>
  <c r="B1563" i="8"/>
  <c r="C1562" i="8"/>
  <c r="B1562" i="8"/>
  <c r="C1561" i="8"/>
  <c r="B1561" i="8"/>
  <c r="C1560" i="8"/>
  <c r="B1560" i="8"/>
  <c r="C1559" i="8"/>
  <c r="B1559" i="8"/>
  <c r="C1558" i="8"/>
  <c r="B1558" i="8"/>
  <c r="C1557" i="8"/>
  <c r="B1557" i="8"/>
  <c r="C1556" i="8"/>
  <c r="B1556" i="8"/>
  <c r="C1555" i="8"/>
  <c r="B1555" i="8"/>
  <c r="C1554" i="8"/>
  <c r="B1554" i="8"/>
  <c r="C1553" i="8"/>
  <c r="B1553" i="8"/>
  <c r="C1552" i="8"/>
  <c r="B1552" i="8"/>
  <c r="C1551" i="8"/>
  <c r="B1551" i="8"/>
  <c r="C1550" i="8"/>
  <c r="B1550" i="8"/>
  <c r="C1549" i="8"/>
  <c r="B1549" i="8"/>
  <c r="C1548" i="8"/>
  <c r="B1548" i="8"/>
  <c r="C1547" i="8"/>
  <c r="B1547" i="8"/>
  <c r="C1546" i="8"/>
  <c r="B1546" i="8"/>
  <c r="C1545" i="8"/>
  <c r="B1545" i="8"/>
  <c r="C1544" i="8"/>
  <c r="B1544" i="8"/>
  <c r="C1543" i="8"/>
  <c r="B1543" i="8"/>
  <c r="C1542" i="8"/>
  <c r="B1542" i="8"/>
  <c r="C1541" i="8"/>
  <c r="B1541" i="8"/>
  <c r="C1540" i="8"/>
  <c r="B1540" i="8"/>
  <c r="C1539" i="8"/>
  <c r="B1539" i="8"/>
  <c r="C1538" i="8"/>
  <c r="B1538" i="8"/>
  <c r="C1537" i="8"/>
  <c r="B1537" i="8"/>
  <c r="C1536" i="8"/>
  <c r="B1536" i="8"/>
  <c r="C1535" i="8"/>
  <c r="B1535" i="8"/>
  <c r="C1534" i="8"/>
  <c r="B1534" i="8"/>
  <c r="C1533" i="8"/>
  <c r="B1533" i="8"/>
  <c r="C1532" i="8"/>
  <c r="B1532" i="8"/>
  <c r="C1531" i="8"/>
  <c r="B1531" i="8"/>
  <c r="C1530" i="8"/>
  <c r="B1530" i="8"/>
  <c r="C1529" i="8"/>
  <c r="B1529" i="8"/>
  <c r="C1528" i="8"/>
  <c r="B1528" i="8"/>
  <c r="C1527" i="8"/>
  <c r="B1527" i="8"/>
  <c r="C1526" i="8"/>
  <c r="B1526" i="8"/>
  <c r="C1525" i="8"/>
  <c r="B1525" i="8"/>
  <c r="C1524" i="8"/>
  <c r="B1524" i="8"/>
  <c r="C1523" i="8"/>
  <c r="B1523" i="8"/>
  <c r="C1522" i="8"/>
  <c r="B1522" i="8"/>
  <c r="C1521" i="8"/>
  <c r="B1521" i="8"/>
  <c r="C1520" i="8"/>
  <c r="B1520" i="8"/>
  <c r="C1519" i="8"/>
  <c r="B1519" i="8"/>
  <c r="C1518" i="8"/>
  <c r="B1518" i="8"/>
  <c r="C1517" i="8"/>
  <c r="B1517" i="8"/>
  <c r="C1516" i="8"/>
  <c r="B1516" i="8"/>
  <c r="C1515" i="8"/>
  <c r="B1515" i="8"/>
  <c r="C1514" i="8"/>
  <c r="B1514" i="8"/>
  <c r="C1513" i="8"/>
  <c r="B1513" i="8"/>
  <c r="C1512" i="8"/>
  <c r="B1512" i="8"/>
  <c r="C1511" i="8"/>
  <c r="B1511" i="8"/>
  <c r="C1510" i="8"/>
  <c r="B1510" i="8"/>
  <c r="C1509" i="8"/>
  <c r="B1509" i="8"/>
  <c r="C1508" i="8"/>
  <c r="B1508" i="8"/>
  <c r="C1507" i="8"/>
  <c r="B1507" i="8"/>
  <c r="C1506" i="8"/>
  <c r="B1506" i="8"/>
  <c r="C1505" i="8"/>
  <c r="B1505" i="8"/>
  <c r="C1504" i="8"/>
  <c r="B1504" i="8"/>
  <c r="C1503" i="8"/>
  <c r="B1503" i="8"/>
  <c r="C1502" i="8"/>
  <c r="B1502" i="8"/>
  <c r="C1501" i="8"/>
  <c r="B1501" i="8"/>
  <c r="C1500" i="8"/>
  <c r="B1500" i="8"/>
  <c r="C1499" i="8"/>
  <c r="B1499" i="8"/>
  <c r="C1498" i="8"/>
  <c r="B1498" i="8"/>
  <c r="C1497" i="8"/>
  <c r="B1497" i="8"/>
  <c r="C1496" i="8"/>
  <c r="B1496" i="8"/>
  <c r="C1495" i="8"/>
  <c r="B1495" i="8"/>
  <c r="C1494" i="8"/>
  <c r="B1494" i="8"/>
  <c r="C1493" i="8"/>
  <c r="B1493" i="8"/>
  <c r="C1492" i="8"/>
  <c r="B1492" i="8"/>
  <c r="C1491" i="8"/>
  <c r="B1491" i="8"/>
  <c r="C1490" i="8"/>
  <c r="B1490" i="8"/>
  <c r="C1489" i="8"/>
  <c r="B1489" i="8"/>
  <c r="C1488" i="8"/>
  <c r="B1488" i="8"/>
  <c r="C1487" i="8"/>
  <c r="B1487" i="8"/>
  <c r="C1486" i="8"/>
  <c r="B1486" i="8"/>
  <c r="C1485" i="8"/>
  <c r="B1485" i="8"/>
  <c r="C1484" i="8"/>
  <c r="B1484" i="8"/>
  <c r="C1483" i="8"/>
  <c r="B1483" i="8"/>
  <c r="C1482" i="8"/>
  <c r="B1482" i="8"/>
  <c r="C1481" i="8"/>
  <c r="B1481" i="8"/>
  <c r="C1480" i="8"/>
  <c r="B1480" i="8"/>
  <c r="C1479" i="8"/>
  <c r="B1479" i="8"/>
  <c r="C1478" i="8"/>
  <c r="B1478" i="8"/>
  <c r="C1477" i="8"/>
  <c r="B1477" i="8"/>
  <c r="C1476" i="8"/>
  <c r="B1476" i="8"/>
  <c r="C1475" i="8"/>
  <c r="B1475" i="8"/>
  <c r="C1474" i="8"/>
  <c r="B1474" i="8"/>
  <c r="C1473" i="8"/>
  <c r="B1473" i="8"/>
  <c r="C1472" i="8"/>
  <c r="B1472" i="8"/>
  <c r="C1471" i="8"/>
  <c r="B1471" i="8"/>
  <c r="C1470" i="8"/>
  <c r="B1470" i="8"/>
  <c r="C1469" i="8"/>
  <c r="B1469" i="8"/>
  <c r="C1468" i="8"/>
  <c r="B1468" i="8"/>
  <c r="C1467" i="8"/>
  <c r="B1467" i="8"/>
  <c r="C1466" i="8"/>
  <c r="B1466" i="8"/>
  <c r="C1465" i="8"/>
  <c r="B1465" i="8"/>
  <c r="C1464" i="8"/>
  <c r="B1464" i="8"/>
  <c r="C1463" i="8"/>
  <c r="B1463" i="8"/>
  <c r="C1462" i="8"/>
  <c r="B1462" i="8"/>
  <c r="C1461" i="8"/>
  <c r="B1461" i="8"/>
  <c r="C1460" i="8"/>
  <c r="B1460" i="8"/>
  <c r="C1459" i="8"/>
  <c r="B1459" i="8"/>
  <c r="C1458" i="8"/>
  <c r="B1458" i="8"/>
  <c r="C1457" i="8"/>
  <c r="B1457" i="8"/>
  <c r="C1456" i="8"/>
  <c r="B1456" i="8"/>
  <c r="C1455" i="8"/>
  <c r="B1455" i="8"/>
  <c r="C1454" i="8"/>
  <c r="B1454" i="8"/>
  <c r="C1453" i="8"/>
  <c r="B1453" i="8"/>
  <c r="C1452" i="8"/>
  <c r="B1452" i="8"/>
  <c r="C1451" i="8"/>
  <c r="B1451" i="8"/>
  <c r="C1450" i="8"/>
  <c r="B1450" i="8"/>
  <c r="C1449" i="8"/>
  <c r="B1449" i="8"/>
  <c r="C1448" i="8"/>
  <c r="B1448" i="8"/>
  <c r="C1447" i="8"/>
  <c r="B1447" i="8"/>
  <c r="C1446" i="8"/>
  <c r="B1446" i="8"/>
  <c r="C1445" i="8"/>
  <c r="B1445" i="8"/>
  <c r="C1444" i="8"/>
  <c r="B1444" i="8"/>
  <c r="C1443" i="8"/>
  <c r="B1443" i="8"/>
  <c r="C1442" i="8"/>
  <c r="B1442" i="8"/>
  <c r="C1441" i="8"/>
  <c r="B1441" i="8"/>
  <c r="C1440" i="8"/>
  <c r="B1440" i="8"/>
  <c r="C1439" i="8"/>
  <c r="B1439" i="8"/>
  <c r="C1438" i="8"/>
  <c r="B1438" i="8"/>
  <c r="C1437" i="8"/>
  <c r="B1437" i="8"/>
  <c r="C1436" i="8"/>
  <c r="B1436" i="8"/>
  <c r="C1435" i="8"/>
  <c r="B1435" i="8"/>
  <c r="C1434" i="8"/>
  <c r="B1434" i="8"/>
  <c r="C1433" i="8"/>
  <c r="B1433" i="8"/>
  <c r="C1432" i="8"/>
  <c r="B1432" i="8"/>
  <c r="C1431" i="8"/>
  <c r="B1431" i="8"/>
  <c r="C1430" i="8"/>
  <c r="B1430" i="8"/>
  <c r="C1429" i="8"/>
  <c r="B1429" i="8"/>
  <c r="C1428" i="8"/>
  <c r="B1428" i="8"/>
  <c r="C1427" i="8"/>
  <c r="B1427" i="8"/>
  <c r="C1426" i="8"/>
  <c r="B1426" i="8"/>
  <c r="C1425" i="8"/>
  <c r="B1425" i="8"/>
  <c r="C1424" i="8"/>
  <c r="B1424" i="8"/>
  <c r="C1423" i="8"/>
  <c r="B1423" i="8"/>
  <c r="C1422" i="8"/>
  <c r="B1422" i="8"/>
  <c r="C1421" i="8"/>
  <c r="B1421" i="8"/>
  <c r="C1420" i="8"/>
  <c r="B1420" i="8"/>
  <c r="C1419" i="8"/>
  <c r="B1419" i="8"/>
  <c r="C1418" i="8"/>
  <c r="B1418" i="8"/>
  <c r="C1417" i="8"/>
  <c r="B1417" i="8"/>
  <c r="C1416" i="8"/>
  <c r="B1416" i="8"/>
  <c r="C1415" i="8"/>
  <c r="B1415" i="8"/>
  <c r="C1414" i="8"/>
  <c r="B1414" i="8"/>
  <c r="C1413" i="8"/>
  <c r="B1413" i="8"/>
  <c r="C1412" i="8"/>
  <c r="B1412" i="8"/>
  <c r="C1411" i="8"/>
  <c r="B1411" i="8"/>
  <c r="C1410" i="8"/>
  <c r="B1410" i="8"/>
  <c r="C1409" i="8"/>
  <c r="B1409" i="8"/>
  <c r="C1408" i="8"/>
  <c r="B1408" i="8"/>
  <c r="C1407" i="8"/>
  <c r="B1407" i="8"/>
  <c r="C1406" i="8"/>
  <c r="B1406" i="8"/>
  <c r="C1405" i="8"/>
  <c r="B1405" i="8"/>
  <c r="C1404" i="8"/>
  <c r="B1404" i="8"/>
  <c r="C1403" i="8"/>
  <c r="B1403" i="8"/>
  <c r="C1402" i="8"/>
  <c r="B1402" i="8"/>
  <c r="C1401" i="8"/>
  <c r="B1401" i="8"/>
  <c r="C1400" i="8"/>
  <c r="B1400" i="8"/>
  <c r="C1399" i="8"/>
  <c r="B1399" i="8"/>
  <c r="C1398" i="8"/>
  <c r="B1398" i="8"/>
  <c r="C1397" i="8"/>
  <c r="B1397" i="8"/>
  <c r="C1396" i="8"/>
  <c r="B1396" i="8"/>
  <c r="C1395" i="8"/>
  <c r="B1395" i="8"/>
  <c r="C1394" i="8"/>
  <c r="B1394" i="8"/>
  <c r="C1393" i="8"/>
  <c r="B1393" i="8"/>
  <c r="C1392" i="8"/>
  <c r="B1392" i="8"/>
  <c r="C1391" i="8"/>
  <c r="B1391" i="8"/>
  <c r="C1390" i="8"/>
  <c r="B1390" i="8"/>
  <c r="C1389" i="8"/>
  <c r="B1389" i="8"/>
  <c r="C1388" i="8"/>
  <c r="B1388" i="8"/>
  <c r="C1387" i="8"/>
  <c r="B1387" i="8"/>
  <c r="C1386" i="8"/>
  <c r="B1386" i="8"/>
  <c r="C1385" i="8"/>
  <c r="B1385" i="8"/>
  <c r="C1384" i="8"/>
  <c r="B1384" i="8"/>
  <c r="C1383" i="8"/>
  <c r="B1383" i="8"/>
  <c r="C1382" i="8"/>
  <c r="B1382" i="8"/>
  <c r="C1381" i="8"/>
  <c r="B1381" i="8"/>
  <c r="C1380" i="8"/>
  <c r="B1380" i="8"/>
  <c r="C1379" i="8"/>
  <c r="B1379" i="8"/>
  <c r="C1378" i="8"/>
  <c r="B1378" i="8"/>
  <c r="C1377" i="8"/>
  <c r="B1377" i="8"/>
  <c r="C1376" i="8"/>
  <c r="B1376" i="8"/>
  <c r="C1375" i="8"/>
  <c r="B1375" i="8"/>
  <c r="C1374" i="8"/>
  <c r="B1374" i="8"/>
  <c r="C1373" i="8"/>
  <c r="B1373" i="8"/>
  <c r="C1372" i="8"/>
  <c r="B1372" i="8"/>
  <c r="C1371" i="8"/>
  <c r="B1371" i="8"/>
  <c r="C1370" i="8"/>
  <c r="B1370" i="8"/>
  <c r="C1369" i="8"/>
  <c r="B1369" i="8"/>
  <c r="C1368" i="8"/>
  <c r="B1368" i="8"/>
  <c r="C1367" i="8"/>
  <c r="B1367" i="8"/>
  <c r="C1366" i="8"/>
  <c r="B1366" i="8"/>
  <c r="C1365" i="8"/>
  <c r="B1365" i="8"/>
  <c r="C1364" i="8"/>
  <c r="B1364" i="8"/>
  <c r="C1363" i="8"/>
  <c r="B1363" i="8"/>
  <c r="C1362" i="8"/>
  <c r="B1362" i="8"/>
  <c r="C1361" i="8"/>
  <c r="B1361" i="8"/>
  <c r="C1360" i="8"/>
  <c r="B1360" i="8"/>
  <c r="C1359" i="8"/>
  <c r="B1359" i="8"/>
  <c r="C1358" i="8"/>
  <c r="B1358" i="8"/>
  <c r="C1357" i="8"/>
  <c r="B1357" i="8"/>
  <c r="C1356" i="8"/>
  <c r="B1356" i="8"/>
  <c r="C1355" i="8"/>
  <c r="B1355" i="8"/>
  <c r="C1354" i="8"/>
  <c r="B1354" i="8"/>
  <c r="C1353" i="8"/>
  <c r="B1353" i="8"/>
  <c r="C1352" i="8"/>
  <c r="B1352" i="8"/>
  <c r="C1351" i="8"/>
  <c r="B1351" i="8"/>
  <c r="C1350" i="8"/>
  <c r="B1350" i="8"/>
  <c r="C1349" i="8"/>
  <c r="B1349" i="8"/>
  <c r="C1348" i="8"/>
  <c r="B1348" i="8"/>
  <c r="C1347" i="8"/>
  <c r="B1347" i="8"/>
  <c r="C1346" i="8"/>
  <c r="B1346" i="8"/>
  <c r="C1345" i="8"/>
  <c r="B1345" i="8"/>
  <c r="C1344" i="8"/>
  <c r="B1344" i="8"/>
  <c r="C1343" i="8"/>
  <c r="B1343" i="8"/>
  <c r="C1342" i="8"/>
  <c r="B1342" i="8"/>
  <c r="C1341" i="8"/>
  <c r="B1341" i="8"/>
  <c r="C1340" i="8"/>
  <c r="B1340" i="8"/>
  <c r="C1339" i="8"/>
  <c r="B1339" i="8"/>
  <c r="C1338" i="8"/>
  <c r="B1338" i="8"/>
  <c r="C1337" i="8"/>
  <c r="B1337" i="8"/>
  <c r="C1336" i="8"/>
  <c r="B1336" i="8"/>
  <c r="C1335" i="8"/>
  <c r="B1335" i="8"/>
  <c r="C1334" i="8"/>
  <c r="B1334" i="8"/>
  <c r="C1333" i="8"/>
  <c r="B1333" i="8"/>
  <c r="C1332" i="8"/>
  <c r="B1332" i="8"/>
  <c r="C1331" i="8"/>
  <c r="B1331" i="8"/>
  <c r="C1330" i="8"/>
  <c r="B1330" i="8"/>
  <c r="C1329" i="8"/>
  <c r="B1329" i="8"/>
  <c r="C1328" i="8"/>
  <c r="B1328" i="8"/>
  <c r="C1327" i="8"/>
  <c r="B1327" i="8"/>
  <c r="C1326" i="8"/>
  <c r="B1326" i="8"/>
  <c r="C1325" i="8"/>
  <c r="B1325" i="8"/>
  <c r="C1324" i="8"/>
  <c r="B1324" i="8"/>
  <c r="C1323" i="8"/>
  <c r="B1323" i="8"/>
  <c r="C1322" i="8"/>
  <c r="B1322" i="8"/>
  <c r="C1321" i="8"/>
  <c r="B1321" i="8"/>
  <c r="C1320" i="8"/>
  <c r="B1320" i="8"/>
  <c r="C1319" i="8"/>
  <c r="B1319" i="8"/>
  <c r="C1318" i="8"/>
  <c r="B1318" i="8"/>
  <c r="C1317" i="8"/>
  <c r="B1317" i="8"/>
  <c r="C1316" i="8"/>
  <c r="B1316" i="8"/>
  <c r="C1315" i="8"/>
  <c r="B1315" i="8"/>
  <c r="C1314" i="8"/>
  <c r="B1314" i="8"/>
  <c r="C1313" i="8"/>
  <c r="B1313" i="8"/>
  <c r="C1312" i="8"/>
  <c r="B1312" i="8"/>
  <c r="C1311" i="8"/>
  <c r="B1311" i="8"/>
  <c r="C1310" i="8"/>
  <c r="B1310" i="8"/>
  <c r="C1309" i="8"/>
  <c r="B1309" i="8"/>
  <c r="C1308" i="8"/>
  <c r="B1308" i="8"/>
  <c r="C1307" i="8"/>
  <c r="B1307" i="8"/>
  <c r="C1306" i="8"/>
  <c r="B1306" i="8"/>
  <c r="C1305" i="8"/>
  <c r="B1305" i="8"/>
  <c r="C1304" i="8"/>
  <c r="B1304" i="8"/>
  <c r="C1303" i="8"/>
  <c r="B1303" i="8"/>
  <c r="C1302" i="8"/>
  <c r="B1302" i="8"/>
  <c r="C1301" i="8"/>
  <c r="B1301" i="8"/>
  <c r="C1300" i="8"/>
  <c r="B1300" i="8"/>
  <c r="C1299" i="8"/>
  <c r="B1299" i="8"/>
  <c r="C1298" i="8"/>
  <c r="B1298" i="8"/>
  <c r="C1297" i="8"/>
  <c r="B1297" i="8"/>
  <c r="C1296" i="8"/>
  <c r="B1296" i="8"/>
  <c r="C1295" i="8"/>
  <c r="B1295" i="8"/>
  <c r="C1294" i="8"/>
  <c r="B1294" i="8"/>
  <c r="C1293" i="8"/>
  <c r="B1293" i="8"/>
  <c r="C1292" i="8"/>
  <c r="B1292" i="8"/>
  <c r="C1291" i="8"/>
  <c r="B1291" i="8"/>
  <c r="C1290" i="8"/>
  <c r="B1290" i="8"/>
  <c r="C1289" i="8"/>
  <c r="B1289" i="8"/>
  <c r="C1288" i="8"/>
  <c r="B1288" i="8"/>
  <c r="C1287" i="8"/>
  <c r="B1287" i="8"/>
  <c r="C1286" i="8"/>
  <c r="B1286" i="8"/>
  <c r="C1285" i="8"/>
  <c r="B1285" i="8"/>
  <c r="C1284" i="8"/>
  <c r="B1284" i="8"/>
  <c r="C1283" i="8"/>
  <c r="B1283" i="8"/>
  <c r="C1282" i="8"/>
  <c r="B1282" i="8"/>
  <c r="C1281" i="8"/>
  <c r="B1281" i="8"/>
  <c r="C1280" i="8"/>
  <c r="B1280" i="8"/>
  <c r="C1279" i="8"/>
  <c r="B1279" i="8"/>
  <c r="C1278" i="8"/>
  <c r="B1278" i="8"/>
  <c r="C1277" i="8"/>
  <c r="B1277" i="8"/>
  <c r="C1276" i="8"/>
  <c r="B1276" i="8"/>
  <c r="C1275" i="8"/>
  <c r="B1275" i="8"/>
  <c r="C1274" i="8"/>
  <c r="B1274" i="8"/>
  <c r="C1273" i="8"/>
  <c r="B1273" i="8"/>
  <c r="C1272" i="8"/>
  <c r="B1272" i="8"/>
  <c r="C1271" i="8"/>
  <c r="B1271" i="8"/>
  <c r="C1270" i="8"/>
  <c r="B1270" i="8"/>
  <c r="C1269" i="8"/>
  <c r="B1269" i="8"/>
  <c r="C1268" i="8"/>
  <c r="B1268" i="8"/>
  <c r="C1267" i="8"/>
  <c r="B1267" i="8"/>
  <c r="C1266" i="8"/>
  <c r="B1266" i="8"/>
  <c r="C1265" i="8"/>
  <c r="B1265" i="8"/>
  <c r="C1264" i="8"/>
  <c r="B1264" i="8"/>
  <c r="C1263" i="8"/>
  <c r="B1263" i="8"/>
  <c r="C1262" i="8"/>
  <c r="B1262" i="8"/>
  <c r="C1261" i="8"/>
  <c r="B1261" i="8"/>
  <c r="C1260" i="8"/>
  <c r="B1260" i="8"/>
  <c r="C1259" i="8"/>
  <c r="B1259" i="8"/>
  <c r="C1258" i="8"/>
  <c r="B1258" i="8"/>
  <c r="C1257" i="8"/>
  <c r="B1257" i="8"/>
  <c r="C1256" i="8"/>
  <c r="B1256" i="8"/>
  <c r="C1255" i="8"/>
  <c r="B1255" i="8"/>
  <c r="C1254" i="8"/>
  <c r="B1254" i="8"/>
  <c r="C1253" i="8"/>
  <c r="B1253" i="8"/>
  <c r="C1252" i="8"/>
  <c r="B1252" i="8"/>
  <c r="C1251" i="8"/>
  <c r="B1251" i="8"/>
  <c r="C1250" i="8"/>
  <c r="B1250" i="8"/>
  <c r="C1249" i="8"/>
  <c r="B1249" i="8"/>
  <c r="C1248" i="8"/>
  <c r="B1248" i="8"/>
  <c r="C1247" i="8"/>
  <c r="B1247" i="8"/>
  <c r="C1246" i="8"/>
  <c r="B1246" i="8"/>
  <c r="C1245" i="8"/>
  <c r="B1245" i="8"/>
  <c r="C1244" i="8"/>
  <c r="B1244" i="8"/>
  <c r="C1243" i="8"/>
  <c r="B1243" i="8"/>
  <c r="C1242" i="8"/>
  <c r="B1242" i="8"/>
  <c r="C1241" i="8"/>
  <c r="B1241" i="8"/>
  <c r="C1240" i="8"/>
  <c r="B1240" i="8"/>
  <c r="C1239" i="8"/>
  <c r="B1239" i="8"/>
  <c r="C1238" i="8"/>
  <c r="B1238" i="8"/>
  <c r="C1237" i="8"/>
  <c r="B1237" i="8"/>
  <c r="C1236" i="8"/>
  <c r="B1236" i="8"/>
  <c r="C1235" i="8"/>
  <c r="B1235" i="8"/>
  <c r="C1234" i="8"/>
  <c r="B1234" i="8"/>
  <c r="C1233" i="8"/>
  <c r="B1233" i="8"/>
  <c r="C1232" i="8"/>
  <c r="B1232" i="8"/>
  <c r="C1231" i="8"/>
  <c r="B1231" i="8"/>
  <c r="C1230" i="8"/>
  <c r="B1230" i="8"/>
  <c r="C1229" i="8"/>
  <c r="B1229" i="8"/>
  <c r="C1228" i="8"/>
  <c r="B1228" i="8"/>
  <c r="C1227" i="8"/>
  <c r="B1227" i="8"/>
  <c r="C1226" i="8"/>
  <c r="B1226" i="8"/>
  <c r="C1225" i="8"/>
  <c r="B1225" i="8"/>
  <c r="C1224" i="8"/>
  <c r="B1224" i="8"/>
  <c r="C1223" i="8"/>
  <c r="B1223" i="8"/>
  <c r="C1222" i="8"/>
  <c r="B1222" i="8"/>
  <c r="C1221" i="8"/>
  <c r="B1221" i="8"/>
  <c r="C1220" i="8"/>
  <c r="B1220" i="8"/>
  <c r="C1219" i="8"/>
  <c r="B1219" i="8"/>
  <c r="C1218" i="8"/>
  <c r="B1218" i="8"/>
  <c r="C1217" i="8"/>
  <c r="B1217" i="8"/>
  <c r="C1216" i="8"/>
  <c r="B1216" i="8"/>
  <c r="C1215" i="8"/>
  <c r="B1215" i="8"/>
  <c r="C1214" i="8"/>
  <c r="B1214" i="8"/>
  <c r="C1213" i="8"/>
  <c r="B1213" i="8"/>
  <c r="C1212" i="8"/>
  <c r="B1212" i="8"/>
  <c r="C1211" i="8"/>
  <c r="B1211" i="8"/>
  <c r="C1210" i="8"/>
  <c r="B1210" i="8"/>
  <c r="C1209" i="8"/>
  <c r="B1209" i="8"/>
  <c r="C1208" i="8"/>
  <c r="B1208" i="8"/>
  <c r="C1207" i="8"/>
  <c r="B1207" i="8"/>
  <c r="C1206" i="8"/>
  <c r="B1206" i="8"/>
  <c r="C1205" i="8"/>
  <c r="B1205" i="8"/>
  <c r="C1204" i="8"/>
  <c r="B1204" i="8"/>
  <c r="C1203" i="8"/>
  <c r="B1203" i="8"/>
  <c r="C1202" i="8"/>
  <c r="B1202" i="8"/>
  <c r="C1201" i="8"/>
  <c r="B1201" i="8"/>
  <c r="C1200" i="8"/>
  <c r="B1200" i="8"/>
  <c r="C1199" i="8"/>
  <c r="B1199" i="8"/>
  <c r="C1198" i="8"/>
  <c r="B1198" i="8"/>
  <c r="C1197" i="8"/>
  <c r="B1197" i="8"/>
  <c r="C1196" i="8"/>
  <c r="B1196" i="8"/>
  <c r="C1195" i="8"/>
  <c r="B1195" i="8"/>
  <c r="C1194" i="8"/>
  <c r="B1194" i="8"/>
  <c r="C1193" i="8"/>
  <c r="B1193" i="8"/>
  <c r="C1192" i="8"/>
  <c r="B1192" i="8"/>
  <c r="C1191" i="8"/>
  <c r="B1191" i="8"/>
  <c r="C1190" i="8"/>
  <c r="B1190" i="8"/>
  <c r="C1189" i="8"/>
  <c r="B1189" i="8"/>
  <c r="C1188" i="8"/>
  <c r="B1188" i="8"/>
  <c r="C1187" i="8"/>
  <c r="B1187" i="8"/>
  <c r="C1186" i="8"/>
  <c r="B1186" i="8"/>
  <c r="C1185" i="8"/>
  <c r="B1185" i="8"/>
  <c r="C1184" i="8"/>
  <c r="B1184" i="8"/>
  <c r="C1183" i="8"/>
  <c r="B1183" i="8"/>
  <c r="C1182" i="8"/>
  <c r="B1182" i="8"/>
  <c r="C1181" i="8"/>
  <c r="B1181" i="8"/>
  <c r="C1180" i="8"/>
  <c r="B1180" i="8"/>
  <c r="C1179" i="8"/>
  <c r="B1179" i="8"/>
  <c r="C1178" i="8"/>
  <c r="B1178" i="8"/>
  <c r="C1177" i="8"/>
  <c r="B1177" i="8"/>
  <c r="C1176" i="8"/>
  <c r="B1176" i="8"/>
  <c r="C1175" i="8"/>
  <c r="B1175" i="8"/>
  <c r="C1174" i="8"/>
  <c r="B1174" i="8"/>
  <c r="C1173" i="8"/>
  <c r="B1173" i="8"/>
  <c r="C1172" i="8"/>
  <c r="B1172" i="8"/>
  <c r="C1171" i="8"/>
  <c r="B1171" i="8"/>
  <c r="C1170" i="8"/>
  <c r="B1170" i="8"/>
  <c r="C1169" i="8"/>
  <c r="B1169" i="8"/>
  <c r="C1168" i="8"/>
  <c r="B1168" i="8"/>
  <c r="C1167" i="8"/>
  <c r="B1167" i="8"/>
  <c r="C1166" i="8"/>
  <c r="B1166" i="8"/>
  <c r="C1165" i="8"/>
  <c r="B1165" i="8"/>
  <c r="C1164" i="8"/>
  <c r="B1164" i="8"/>
  <c r="C1163" i="8"/>
  <c r="B1163" i="8"/>
  <c r="C1162" i="8"/>
  <c r="B1162" i="8"/>
  <c r="C1161" i="8"/>
  <c r="B1161" i="8"/>
  <c r="C1160" i="8"/>
  <c r="B1160" i="8"/>
  <c r="C1159" i="8"/>
  <c r="B1159" i="8"/>
  <c r="C1158" i="8"/>
  <c r="B1158" i="8"/>
  <c r="C1157" i="8"/>
  <c r="B1157" i="8"/>
  <c r="C1156" i="8"/>
  <c r="B1156" i="8"/>
  <c r="C1155" i="8"/>
  <c r="B1155" i="8"/>
  <c r="C1154" i="8"/>
  <c r="B1154" i="8"/>
  <c r="C1153" i="8"/>
  <c r="B1153" i="8"/>
  <c r="C1152" i="8"/>
  <c r="B1152" i="8"/>
  <c r="C1151" i="8"/>
  <c r="B1151" i="8"/>
  <c r="C1150" i="8"/>
  <c r="B1150" i="8"/>
  <c r="C1149" i="8"/>
  <c r="B1149" i="8"/>
  <c r="C1148" i="8"/>
  <c r="B1148" i="8"/>
  <c r="C1147" i="8"/>
  <c r="B1147" i="8"/>
  <c r="C1146" i="8"/>
  <c r="B1146" i="8"/>
  <c r="C1145" i="8"/>
  <c r="B1145" i="8"/>
  <c r="C1144" i="8"/>
  <c r="B1144" i="8"/>
  <c r="C1143" i="8"/>
  <c r="B1143" i="8"/>
  <c r="C1142" i="8"/>
  <c r="B1142" i="8"/>
  <c r="C1141" i="8"/>
  <c r="B1141" i="8"/>
  <c r="C1140" i="8"/>
  <c r="B1140" i="8"/>
  <c r="C1139" i="8"/>
  <c r="B1139" i="8"/>
  <c r="C1138" i="8"/>
  <c r="B1138" i="8"/>
  <c r="C1137" i="8"/>
  <c r="B1137" i="8"/>
  <c r="C1136" i="8"/>
  <c r="B1136" i="8"/>
  <c r="C1135" i="8"/>
  <c r="B1135" i="8"/>
  <c r="C1134" i="8"/>
  <c r="B1134" i="8"/>
  <c r="C1133" i="8"/>
  <c r="B1133" i="8"/>
  <c r="C1132" i="8"/>
  <c r="B1132" i="8"/>
  <c r="C1131" i="8"/>
  <c r="B1131" i="8"/>
  <c r="C1130" i="8"/>
  <c r="B1130" i="8"/>
  <c r="C1129" i="8"/>
  <c r="B1129" i="8"/>
  <c r="C1128" i="8"/>
  <c r="B1128" i="8"/>
  <c r="C1127" i="8"/>
  <c r="B1127" i="8"/>
  <c r="C1126" i="8"/>
  <c r="B1126" i="8"/>
  <c r="C1125" i="8"/>
  <c r="B1125" i="8"/>
  <c r="C1124" i="8"/>
  <c r="B1124" i="8"/>
  <c r="C1123" i="8"/>
  <c r="B1123" i="8"/>
  <c r="C1122" i="8"/>
  <c r="B1122" i="8"/>
  <c r="C1121" i="8"/>
  <c r="B1121" i="8"/>
  <c r="C1120" i="8"/>
  <c r="B1120" i="8"/>
  <c r="C1119" i="8"/>
  <c r="B1119" i="8"/>
  <c r="C1118" i="8"/>
  <c r="B1118" i="8"/>
  <c r="C1117" i="8"/>
  <c r="B1117" i="8"/>
  <c r="C1116" i="8"/>
  <c r="B1116" i="8"/>
  <c r="C1115" i="8"/>
  <c r="B1115" i="8"/>
  <c r="C1114" i="8"/>
  <c r="B1114" i="8"/>
  <c r="C1113" i="8"/>
  <c r="B1113" i="8"/>
  <c r="C1112" i="8"/>
  <c r="B1112" i="8"/>
  <c r="C1111" i="8"/>
  <c r="B1111" i="8"/>
  <c r="C1110" i="8"/>
  <c r="B1110" i="8"/>
  <c r="C1109" i="8"/>
  <c r="B1109" i="8"/>
  <c r="C1108" i="8"/>
  <c r="B1108" i="8"/>
  <c r="C1107" i="8"/>
  <c r="B1107" i="8"/>
  <c r="C1106" i="8"/>
  <c r="B1106" i="8"/>
  <c r="C1105" i="8"/>
  <c r="B1105" i="8"/>
  <c r="C1104" i="8"/>
  <c r="B1104" i="8"/>
  <c r="C1103" i="8"/>
  <c r="B1103" i="8"/>
  <c r="C1102" i="8"/>
  <c r="B1102" i="8"/>
  <c r="C1101" i="8"/>
  <c r="B1101" i="8"/>
  <c r="C1100" i="8"/>
  <c r="B1100" i="8"/>
  <c r="C1099" i="8"/>
  <c r="B1099" i="8"/>
  <c r="C1098" i="8"/>
  <c r="B1098" i="8"/>
  <c r="C1097" i="8"/>
  <c r="B1097" i="8"/>
  <c r="C1096" i="8"/>
  <c r="B1096" i="8"/>
  <c r="C1095" i="8"/>
  <c r="B1095" i="8"/>
  <c r="C1094" i="8"/>
  <c r="B1094" i="8"/>
  <c r="C1093" i="8"/>
  <c r="B1093" i="8"/>
  <c r="C1092" i="8"/>
  <c r="B1092" i="8"/>
  <c r="C1091" i="8"/>
  <c r="B1091" i="8"/>
  <c r="C1090" i="8"/>
  <c r="B1090" i="8"/>
  <c r="C1089" i="8"/>
  <c r="B1089" i="8"/>
  <c r="C1088" i="8"/>
  <c r="B1088" i="8"/>
  <c r="C1087" i="8"/>
  <c r="B1087" i="8"/>
  <c r="C1086" i="8"/>
  <c r="B1086" i="8"/>
  <c r="C1085" i="8"/>
  <c r="B1085" i="8"/>
  <c r="C1084" i="8"/>
  <c r="B1084" i="8"/>
  <c r="C1083" i="8"/>
  <c r="B1083" i="8"/>
  <c r="C1082" i="8"/>
  <c r="B1082" i="8"/>
  <c r="C1081" i="8"/>
  <c r="B1081" i="8"/>
  <c r="C1080" i="8"/>
  <c r="B1080" i="8"/>
  <c r="C1079" i="8"/>
  <c r="B1079" i="8"/>
  <c r="C1078" i="8"/>
  <c r="B1078" i="8"/>
  <c r="C1077" i="8"/>
  <c r="B1077" i="8"/>
  <c r="C1076" i="8"/>
  <c r="B1076" i="8"/>
  <c r="C1075" i="8"/>
  <c r="B1075" i="8"/>
  <c r="C1074" i="8"/>
  <c r="B1074" i="8"/>
  <c r="C1073" i="8"/>
  <c r="B1073" i="8"/>
  <c r="C1072" i="8"/>
  <c r="B1072" i="8"/>
  <c r="C1071" i="8"/>
  <c r="B1071" i="8"/>
  <c r="C1070" i="8"/>
  <c r="B1070" i="8"/>
  <c r="C1069" i="8"/>
  <c r="B1069" i="8"/>
  <c r="C1068" i="8"/>
  <c r="B1068" i="8"/>
  <c r="C1067" i="8"/>
  <c r="B1067" i="8"/>
  <c r="C1066" i="8"/>
  <c r="B1066" i="8"/>
  <c r="C1065" i="8"/>
  <c r="B1065" i="8"/>
  <c r="C1064" i="8"/>
  <c r="B1064" i="8"/>
  <c r="C1063" i="8"/>
  <c r="B1063" i="8"/>
  <c r="C1062" i="8"/>
  <c r="B1062" i="8"/>
  <c r="C1061" i="8"/>
  <c r="B1061" i="8"/>
  <c r="C1060" i="8"/>
  <c r="B1060" i="8"/>
  <c r="C1059" i="8"/>
  <c r="B1059" i="8"/>
  <c r="C1058" i="8"/>
  <c r="B1058" i="8"/>
  <c r="C1057" i="8"/>
  <c r="B1057" i="8"/>
  <c r="C1056" i="8"/>
  <c r="B1056" i="8"/>
  <c r="C1055" i="8"/>
  <c r="B1055" i="8"/>
  <c r="C1054" i="8"/>
  <c r="B1054" i="8"/>
  <c r="C1053" i="8"/>
  <c r="B1053" i="8"/>
  <c r="C1052" i="8"/>
  <c r="B1052" i="8"/>
  <c r="C1051" i="8"/>
  <c r="B1051" i="8"/>
  <c r="C1050" i="8"/>
  <c r="B1050" i="8"/>
  <c r="C1049" i="8"/>
  <c r="B1049" i="8"/>
  <c r="C1048" i="8"/>
  <c r="B1048" i="8"/>
  <c r="C1047" i="8"/>
  <c r="B1047" i="8"/>
  <c r="C1046" i="8"/>
  <c r="B1046" i="8"/>
  <c r="C1045" i="8"/>
  <c r="B1045" i="8"/>
  <c r="C1044" i="8"/>
  <c r="B1044" i="8"/>
  <c r="C1043" i="8"/>
  <c r="B1043" i="8"/>
  <c r="C1042" i="8"/>
  <c r="B1042" i="8"/>
  <c r="C1041" i="8"/>
  <c r="B1041" i="8"/>
  <c r="C1040" i="8"/>
  <c r="B1040" i="8"/>
  <c r="C1039" i="8"/>
  <c r="B1039" i="8"/>
  <c r="C1038" i="8"/>
  <c r="B1038" i="8"/>
  <c r="C1037" i="8"/>
  <c r="B1037" i="8"/>
  <c r="C1036" i="8"/>
  <c r="B1036" i="8"/>
  <c r="C1035" i="8"/>
  <c r="B1035" i="8"/>
  <c r="C1034" i="8"/>
  <c r="B1034" i="8"/>
  <c r="C1033" i="8"/>
  <c r="B1033" i="8"/>
  <c r="C1032" i="8"/>
  <c r="B1032" i="8"/>
  <c r="C1031" i="8"/>
  <c r="B1031" i="8"/>
  <c r="C1030" i="8"/>
  <c r="B1030" i="8"/>
  <c r="C1029" i="8"/>
  <c r="B1029" i="8"/>
  <c r="C1028" i="8"/>
  <c r="B1028" i="8"/>
  <c r="C1027" i="8"/>
  <c r="B1027" i="8"/>
  <c r="C1026" i="8"/>
  <c r="B1026" i="8"/>
  <c r="C1025" i="8"/>
  <c r="B1025" i="8"/>
  <c r="C1024" i="8"/>
  <c r="B1024" i="8"/>
  <c r="C1023" i="8"/>
  <c r="B1023" i="8"/>
  <c r="C1022" i="8"/>
  <c r="B1022" i="8"/>
  <c r="C1021" i="8"/>
  <c r="B1021" i="8"/>
  <c r="C1020" i="8"/>
  <c r="B1020" i="8"/>
  <c r="C1019" i="8"/>
  <c r="B1019" i="8"/>
  <c r="C1018" i="8"/>
  <c r="B1018" i="8"/>
  <c r="C1017" i="8"/>
  <c r="B1017" i="8"/>
  <c r="C1016" i="8"/>
  <c r="B1016" i="8"/>
  <c r="C1015" i="8"/>
  <c r="B1015" i="8"/>
  <c r="C1014" i="8"/>
  <c r="B1014" i="8"/>
  <c r="C1013" i="8"/>
  <c r="B1013" i="8"/>
  <c r="C1012" i="8"/>
  <c r="B1012" i="8"/>
  <c r="C1011" i="8"/>
  <c r="B1011" i="8"/>
  <c r="C1010" i="8"/>
  <c r="B1010" i="8"/>
  <c r="C1009" i="8"/>
  <c r="B1009" i="8"/>
  <c r="C1008" i="8"/>
  <c r="B1008" i="8"/>
  <c r="C1007" i="8"/>
  <c r="B1007" i="8"/>
  <c r="C1006" i="8"/>
  <c r="B1006" i="8"/>
  <c r="C1005" i="8"/>
  <c r="B1005" i="8"/>
  <c r="C1004" i="8"/>
  <c r="B1004" i="8"/>
  <c r="C1003" i="8"/>
  <c r="B1003" i="8"/>
  <c r="C1002" i="8"/>
  <c r="B1002" i="8"/>
  <c r="C1001" i="8"/>
  <c r="B1001" i="8"/>
  <c r="C1000" i="8"/>
  <c r="B1000" i="8"/>
  <c r="C999" i="8"/>
  <c r="B999" i="8"/>
  <c r="C998" i="8"/>
  <c r="B998" i="8"/>
  <c r="C997" i="8"/>
  <c r="B997" i="8"/>
  <c r="C996" i="8"/>
  <c r="B996" i="8"/>
  <c r="C995" i="8"/>
  <c r="B995" i="8"/>
  <c r="C994" i="8"/>
  <c r="B994" i="8"/>
  <c r="C993" i="8"/>
  <c r="B993" i="8"/>
  <c r="C992" i="8"/>
  <c r="B992" i="8"/>
  <c r="C991" i="8"/>
  <c r="B991" i="8"/>
  <c r="C990" i="8"/>
  <c r="B990" i="8"/>
  <c r="C989" i="8"/>
  <c r="B989" i="8"/>
  <c r="C988" i="8"/>
  <c r="B988" i="8"/>
  <c r="C987" i="8"/>
  <c r="B987" i="8"/>
  <c r="C986" i="8"/>
  <c r="B986" i="8"/>
  <c r="C985" i="8"/>
  <c r="B985" i="8"/>
  <c r="C984" i="8"/>
  <c r="B984" i="8"/>
  <c r="C983" i="8"/>
  <c r="B983" i="8"/>
  <c r="C982" i="8"/>
  <c r="B982" i="8"/>
  <c r="C981" i="8"/>
  <c r="B981" i="8"/>
  <c r="C980" i="8"/>
  <c r="B980" i="8"/>
  <c r="C979" i="8"/>
  <c r="B979" i="8"/>
  <c r="C978" i="8"/>
  <c r="B978" i="8"/>
  <c r="C977" i="8"/>
  <c r="B977" i="8"/>
  <c r="C976" i="8"/>
  <c r="B976" i="8"/>
  <c r="C975" i="8"/>
  <c r="B975" i="8"/>
  <c r="C974" i="8"/>
  <c r="B974" i="8"/>
  <c r="C973" i="8"/>
  <c r="B973" i="8"/>
  <c r="C972" i="8"/>
  <c r="B972" i="8"/>
  <c r="C971" i="8"/>
  <c r="B971" i="8"/>
  <c r="C970" i="8"/>
  <c r="B970" i="8"/>
  <c r="C969" i="8"/>
  <c r="B969" i="8"/>
  <c r="C968" i="8"/>
  <c r="B968" i="8"/>
  <c r="C967" i="8"/>
  <c r="B967" i="8"/>
  <c r="C966" i="8"/>
  <c r="B966" i="8"/>
  <c r="C965" i="8"/>
  <c r="B965" i="8"/>
  <c r="C964" i="8"/>
  <c r="B964" i="8"/>
  <c r="C963" i="8"/>
  <c r="B963" i="8"/>
  <c r="C962" i="8"/>
  <c r="B962" i="8"/>
  <c r="C961" i="8"/>
  <c r="B961" i="8"/>
  <c r="C960" i="8"/>
  <c r="B960" i="8"/>
  <c r="C959" i="8"/>
  <c r="B959" i="8"/>
  <c r="C958" i="8"/>
  <c r="B958" i="8"/>
  <c r="C957" i="8"/>
  <c r="B957" i="8"/>
  <c r="C956" i="8"/>
  <c r="B956" i="8"/>
  <c r="C955" i="8"/>
  <c r="B955" i="8"/>
  <c r="C954" i="8"/>
  <c r="B954" i="8"/>
  <c r="C953" i="8"/>
  <c r="B953" i="8"/>
  <c r="C952" i="8"/>
  <c r="B952" i="8"/>
  <c r="C951" i="8"/>
  <c r="B951" i="8"/>
  <c r="C950" i="8"/>
  <c r="B950" i="8"/>
  <c r="C949" i="8"/>
  <c r="B949" i="8"/>
  <c r="C948" i="8"/>
  <c r="B948" i="8"/>
  <c r="C947" i="8"/>
  <c r="B947" i="8"/>
  <c r="C946" i="8"/>
  <c r="B946" i="8"/>
  <c r="C945" i="8"/>
  <c r="B945" i="8"/>
  <c r="C944" i="8"/>
  <c r="B944" i="8"/>
  <c r="C943" i="8"/>
  <c r="B943" i="8"/>
  <c r="C942" i="8"/>
  <c r="B942" i="8"/>
  <c r="C941" i="8"/>
  <c r="B941" i="8"/>
  <c r="C940" i="8"/>
  <c r="B940" i="8"/>
  <c r="C939" i="8"/>
  <c r="B939" i="8"/>
  <c r="C938" i="8"/>
  <c r="B938" i="8"/>
  <c r="C937" i="8"/>
  <c r="B93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C926" i="8"/>
  <c r="B926" i="8"/>
  <c r="C925" i="8"/>
  <c r="B925" i="8"/>
  <c r="C924" i="8"/>
  <c r="B924" i="8"/>
  <c r="C923" i="8"/>
  <c r="B923" i="8"/>
  <c r="C922" i="8"/>
  <c r="B922" i="8"/>
  <c r="C921" i="8"/>
  <c r="B921" i="8"/>
  <c r="C920" i="8"/>
  <c r="B920" i="8"/>
  <c r="C919" i="8"/>
  <c r="B919" i="8"/>
  <c r="C918" i="8"/>
  <c r="B918" i="8"/>
  <c r="C917" i="8"/>
  <c r="B917" i="8"/>
  <c r="C916" i="8"/>
  <c r="B916" i="8"/>
  <c r="C915" i="8"/>
  <c r="B915" i="8"/>
  <c r="C914" i="8"/>
  <c r="B914" i="8"/>
  <c r="C913" i="8"/>
  <c r="B913" i="8"/>
  <c r="C912" i="8"/>
  <c r="B912" i="8"/>
  <c r="C911" i="8"/>
  <c r="B911" i="8"/>
  <c r="C910" i="8"/>
  <c r="B910" i="8"/>
  <c r="C909" i="8"/>
  <c r="B909" i="8"/>
  <c r="C908" i="8"/>
  <c r="B908" i="8"/>
  <c r="C907" i="8"/>
  <c r="B907" i="8"/>
  <c r="C906" i="8"/>
  <c r="B906" i="8"/>
  <c r="C905" i="8"/>
  <c r="B905" i="8"/>
  <c r="C904" i="8"/>
  <c r="B904" i="8"/>
  <c r="C903" i="8"/>
  <c r="B903" i="8"/>
  <c r="C902" i="8"/>
  <c r="B902" i="8"/>
  <c r="C901" i="8"/>
  <c r="B901" i="8"/>
  <c r="C900" i="8"/>
  <c r="B900" i="8"/>
  <c r="C899" i="8"/>
  <c r="B899" i="8"/>
  <c r="C898" i="8"/>
  <c r="B898" i="8"/>
  <c r="C897" i="8"/>
  <c r="B897" i="8"/>
  <c r="C896" i="8"/>
  <c r="B896" i="8"/>
  <c r="C895" i="8"/>
  <c r="B895" i="8"/>
  <c r="C894" i="8"/>
  <c r="B894" i="8"/>
  <c r="C893" i="8"/>
  <c r="B893" i="8"/>
  <c r="C892" i="8"/>
  <c r="B892" i="8"/>
  <c r="C891" i="8"/>
  <c r="B891" i="8"/>
  <c r="C890" i="8"/>
  <c r="B890" i="8"/>
  <c r="C889" i="8"/>
  <c r="B889" i="8"/>
  <c r="C888" i="8"/>
  <c r="B888" i="8"/>
  <c r="C887" i="8"/>
  <c r="B887" i="8"/>
  <c r="C886" i="8"/>
  <c r="B886" i="8"/>
  <c r="C885" i="8"/>
  <c r="B885" i="8"/>
  <c r="C884" i="8"/>
  <c r="B884" i="8"/>
  <c r="C883" i="8"/>
  <c r="B883" i="8"/>
  <c r="C882" i="8"/>
  <c r="B882" i="8"/>
  <c r="C881" i="8"/>
  <c r="B881" i="8"/>
  <c r="C880" i="8"/>
  <c r="B880" i="8"/>
  <c r="C879" i="8"/>
  <c r="B879" i="8"/>
  <c r="C878" i="8"/>
  <c r="B878" i="8"/>
  <c r="C877" i="8"/>
  <c r="B877" i="8"/>
  <c r="C876" i="8"/>
  <c r="B876" i="8"/>
  <c r="C875" i="8"/>
  <c r="B875" i="8"/>
  <c r="C874" i="8"/>
  <c r="B874" i="8"/>
  <c r="C873" i="8"/>
  <c r="B873" i="8"/>
  <c r="C872" i="8"/>
  <c r="B872" i="8"/>
  <c r="C871" i="8"/>
  <c r="B871" i="8"/>
  <c r="C870" i="8"/>
  <c r="B870" i="8"/>
  <c r="C869" i="8"/>
  <c r="B869" i="8"/>
  <c r="C868" i="8"/>
  <c r="B868" i="8"/>
  <c r="C867" i="8"/>
  <c r="B867" i="8"/>
  <c r="C866" i="8"/>
  <c r="B866" i="8"/>
  <c r="C865" i="8"/>
  <c r="B865" i="8"/>
  <c r="C864" i="8"/>
  <c r="B864" i="8"/>
  <c r="C863" i="8"/>
  <c r="B863" i="8"/>
  <c r="C862" i="8"/>
  <c r="B862" i="8"/>
  <c r="C861" i="8"/>
  <c r="B861" i="8"/>
  <c r="C860" i="8"/>
  <c r="B860" i="8"/>
  <c r="C859" i="8"/>
  <c r="B859" i="8"/>
  <c r="C858" i="8"/>
  <c r="B858" i="8"/>
  <c r="C857" i="8"/>
  <c r="B857" i="8"/>
  <c r="C856" i="8"/>
  <c r="B856" i="8"/>
  <c r="C855" i="8"/>
  <c r="B855" i="8"/>
  <c r="C854" i="8"/>
  <c r="B854" i="8"/>
  <c r="C853" i="8"/>
  <c r="B853" i="8"/>
  <c r="C852" i="8"/>
  <c r="B852" i="8"/>
  <c r="C851" i="8"/>
  <c r="B851" i="8"/>
  <c r="C850" i="8"/>
  <c r="B850" i="8"/>
  <c r="C849" i="8"/>
  <c r="B849" i="8"/>
  <c r="C848" i="8"/>
  <c r="B848" i="8"/>
  <c r="C847" i="8"/>
  <c r="B847" i="8"/>
  <c r="C846" i="8"/>
  <c r="B846" i="8"/>
  <c r="C845" i="8"/>
  <c r="B845" i="8"/>
  <c r="C844" i="8"/>
  <c r="B844" i="8"/>
  <c r="C843" i="8"/>
  <c r="B843" i="8"/>
  <c r="C842" i="8"/>
  <c r="B842" i="8"/>
  <c r="C841" i="8"/>
  <c r="B841" i="8"/>
  <c r="C840" i="8"/>
  <c r="B840" i="8"/>
  <c r="C839" i="8"/>
  <c r="B839" i="8"/>
  <c r="C838" i="8"/>
  <c r="B838" i="8"/>
  <c r="C837" i="8"/>
  <c r="B837" i="8"/>
  <c r="C836" i="8"/>
  <c r="B836" i="8"/>
  <c r="C835" i="8"/>
  <c r="B835" i="8"/>
  <c r="C834" i="8"/>
  <c r="B834" i="8"/>
  <c r="C833" i="8"/>
  <c r="B833" i="8"/>
  <c r="C832" i="8"/>
  <c r="B832" i="8"/>
  <c r="C831" i="8"/>
  <c r="B831" i="8"/>
  <c r="C830" i="8"/>
  <c r="B830" i="8"/>
  <c r="C829" i="8"/>
  <c r="B829" i="8"/>
  <c r="C828" i="8"/>
  <c r="B828" i="8"/>
  <c r="C827" i="8"/>
  <c r="B827" i="8"/>
  <c r="C826" i="8"/>
  <c r="B826" i="8"/>
  <c r="C825" i="8"/>
  <c r="B825" i="8"/>
  <c r="C824" i="8"/>
  <c r="B824" i="8"/>
  <c r="C823" i="8"/>
  <c r="B823" i="8"/>
  <c r="C822" i="8"/>
  <c r="B822" i="8"/>
  <c r="C821" i="8"/>
  <c r="B821" i="8"/>
  <c r="C820" i="8"/>
  <c r="B820" i="8"/>
  <c r="C819" i="8"/>
  <c r="B819" i="8"/>
  <c r="C818" i="8"/>
  <c r="B818" i="8"/>
  <c r="C817" i="8"/>
  <c r="B817" i="8"/>
  <c r="C816" i="8"/>
  <c r="B816" i="8"/>
  <c r="C815" i="8"/>
  <c r="B815" i="8"/>
  <c r="C814" i="8"/>
  <c r="B814" i="8"/>
  <c r="C813" i="8"/>
  <c r="B813" i="8"/>
  <c r="C812" i="8"/>
  <c r="B812" i="8"/>
  <c r="C811" i="8"/>
  <c r="B811" i="8"/>
  <c r="C810" i="8"/>
  <c r="B810" i="8"/>
  <c r="C809" i="8"/>
  <c r="B809" i="8"/>
  <c r="C808" i="8"/>
  <c r="B808" i="8"/>
  <c r="C807" i="8"/>
  <c r="B807" i="8"/>
  <c r="C806" i="8"/>
  <c r="B806" i="8"/>
  <c r="C805" i="8"/>
  <c r="B805" i="8"/>
  <c r="C804" i="8"/>
  <c r="B804" i="8"/>
  <c r="C803" i="8"/>
  <c r="B803" i="8"/>
  <c r="C802" i="8"/>
  <c r="B802" i="8"/>
  <c r="C801" i="8"/>
  <c r="B801" i="8"/>
  <c r="C800" i="8"/>
  <c r="B800" i="8"/>
  <c r="C799" i="8"/>
  <c r="B799" i="8"/>
  <c r="C798" i="8"/>
  <c r="B798" i="8"/>
  <c r="C797" i="8"/>
  <c r="B797" i="8"/>
  <c r="C796" i="8"/>
  <c r="B796" i="8"/>
  <c r="C795" i="8"/>
  <c r="B795" i="8"/>
  <c r="C794" i="8"/>
  <c r="B794" i="8"/>
  <c r="C793" i="8"/>
  <c r="B793" i="8"/>
  <c r="C792" i="8"/>
  <c r="B792" i="8"/>
  <c r="C791" i="8"/>
  <c r="B791" i="8"/>
  <c r="C790" i="8"/>
  <c r="B790" i="8"/>
  <c r="C789" i="8"/>
  <c r="B789" i="8"/>
  <c r="C788" i="8"/>
  <c r="B788" i="8"/>
  <c r="C787" i="8"/>
  <c r="B787" i="8"/>
  <c r="C786" i="8"/>
  <c r="B786" i="8"/>
  <c r="C785" i="8"/>
  <c r="B785" i="8"/>
  <c r="C784" i="8"/>
  <c r="B784" i="8"/>
  <c r="C783" i="8"/>
  <c r="B783" i="8"/>
  <c r="C782" i="8"/>
  <c r="B782" i="8"/>
  <c r="C781" i="8"/>
  <c r="B781" i="8"/>
  <c r="C780" i="8"/>
  <c r="B780" i="8"/>
  <c r="C779" i="8"/>
  <c r="B779" i="8"/>
  <c r="C778" i="8"/>
  <c r="B778" i="8"/>
  <c r="C777" i="8"/>
  <c r="B777" i="8"/>
  <c r="C776" i="8"/>
  <c r="B776" i="8"/>
  <c r="C775" i="8"/>
  <c r="B775" i="8"/>
  <c r="C774" i="8"/>
  <c r="B774" i="8"/>
  <c r="C773" i="8"/>
  <c r="B773" i="8"/>
  <c r="C772" i="8"/>
  <c r="B772" i="8"/>
  <c r="C771" i="8"/>
  <c r="B771" i="8"/>
  <c r="C770" i="8"/>
  <c r="B770" i="8"/>
  <c r="C769" i="8"/>
  <c r="B769" i="8"/>
  <c r="C768" i="8"/>
  <c r="B768" i="8"/>
  <c r="C767" i="8"/>
  <c r="B767" i="8"/>
  <c r="C766" i="8"/>
  <c r="B766" i="8"/>
  <c r="C765" i="8"/>
  <c r="B765" i="8"/>
  <c r="C764" i="8"/>
  <c r="B764" i="8"/>
  <c r="C763" i="8"/>
  <c r="B763" i="8"/>
  <c r="C762" i="8"/>
  <c r="B762" i="8"/>
  <c r="C761" i="8"/>
  <c r="B761" i="8"/>
  <c r="C760" i="8"/>
  <c r="B760" i="8"/>
  <c r="C759" i="8"/>
  <c r="B759" i="8"/>
  <c r="C758" i="8"/>
  <c r="B758" i="8"/>
  <c r="C757" i="8"/>
  <c r="B757" i="8"/>
  <c r="C756" i="8"/>
  <c r="B756" i="8"/>
  <c r="C755" i="8"/>
  <c r="B755" i="8"/>
  <c r="C754" i="8"/>
  <c r="B754" i="8"/>
  <c r="C753" i="8"/>
  <c r="B753" i="8"/>
  <c r="C752" i="8"/>
  <c r="B752" i="8"/>
  <c r="C751" i="8"/>
  <c r="B751" i="8"/>
  <c r="C750" i="8"/>
  <c r="B750" i="8"/>
  <c r="C749" i="8"/>
  <c r="B749" i="8"/>
  <c r="C748" i="8"/>
  <c r="B748" i="8"/>
  <c r="C747" i="8"/>
  <c r="B747" i="8"/>
  <c r="C746" i="8"/>
  <c r="B746" i="8"/>
  <c r="C745" i="8"/>
  <c r="B745" i="8"/>
  <c r="C744" i="8"/>
  <c r="B744" i="8"/>
  <c r="C743" i="8"/>
  <c r="B743" i="8"/>
  <c r="C742" i="8"/>
  <c r="B742" i="8"/>
  <c r="C741" i="8"/>
  <c r="B741" i="8"/>
  <c r="C740" i="8"/>
  <c r="B740" i="8"/>
  <c r="C739" i="8"/>
  <c r="B739" i="8"/>
  <c r="C738" i="8"/>
  <c r="B738" i="8"/>
  <c r="C737" i="8"/>
  <c r="B737" i="8"/>
  <c r="C736" i="8"/>
  <c r="B736" i="8"/>
  <c r="C735" i="8"/>
  <c r="B735" i="8"/>
  <c r="C734" i="8"/>
  <c r="B734" i="8"/>
  <c r="C733" i="8"/>
  <c r="B733" i="8"/>
  <c r="C732" i="8"/>
  <c r="B732" i="8"/>
  <c r="C731" i="8"/>
  <c r="B731" i="8"/>
  <c r="C730" i="8"/>
  <c r="B730" i="8"/>
  <c r="C729" i="8"/>
  <c r="B729" i="8"/>
  <c r="C728" i="8"/>
  <c r="B728" i="8"/>
  <c r="C727" i="8"/>
  <c r="B727" i="8"/>
  <c r="C726" i="8"/>
  <c r="B726" i="8"/>
  <c r="C725" i="8"/>
  <c r="B725" i="8"/>
  <c r="C724" i="8"/>
  <c r="B724" i="8"/>
  <c r="C723" i="8"/>
  <c r="B723" i="8"/>
  <c r="C722" i="8"/>
  <c r="B722" i="8"/>
  <c r="C721" i="8"/>
  <c r="B721" i="8"/>
  <c r="C720" i="8"/>
  <c r="B720" i="8"/>
  <c r="C719" i="8"/>
  <c r="B719" i="8"/>
  <c r="C718" i="8"/>
  <c r="B718" i="8"/>
  <c r="C717" i="8"/>
  <c r="B717" i="8"/>
  <c r="C716" i="8"/>
  <c r="B716" i="8"/>
  <c r="C715" i="8"/>
  <c r="B715" i="8"/>
  <c r="C714" i="8"/>
  <c r="B714" i="8"/>
  <c r="C713" i="8"/>
  <c r="B713" i="8"/>
  <c r="C712" i="8"/>
  <c r="B712" i="8"/>
  <c r="C711" i="8"/>
  <c r="B711" i="8"/>
  <c r="C710" i="8"/>
  <c r="B710" i="8"/>
  <c r="C709" i="8"/>
  <c r="B709" i="8"/>
  <c r="C708" i="8"/>
  <c r="B708" i="8"/>
  <c r="C707" i="8"/>
  <c r="B707" i="8"/>
  <c r="C706" i="8"/>
  <c r="B706" i="8"/>
  <c r="C705" i="8"/>
  <c r="B705" i="8"/>
  <c r="C704" i="8"/>
  <c r="B704" i="8"/>
  <c r="C703" i="8"/>
  <c r="B703" i="8"/>
  <c r="C702" i="8"/>
  <c r="B702" i="8"/>
  <c r="C701" i="8"/>
  <c r="B701" i="8"/>
  <c r="C700" i="8"/>
  <c r="B700" i="8"/>
  <c r="C699" i="8"/>
  <c r="B699" i="8"/>
  <c r="C698" i="8"/>
  <c r="B698" i="8"/>
  <c r="C697" i="8"/>
  <c r="B697" i="8"/>
  <c r="C696" i="8"/>
  <c r="B696" i="8"/>
  <c r="C695" i="8"/>
  <c r="B695" i="8"/>
  <c r="C694" i="8"/>
  <c r="B694" i="8"/>
  <c r="C693" i="8"/>
  <c r="B693" i="8"/>
  <c r="C692" i="8"/>
  <c r="B692" i="8"/>
  <c r="C691" i="8"/>
  <c r="B691" i="8"/>
  <c r="C690" i="8"/>
  <c r="B690" i="8"/>
  <c r="C689" i="8"/>
  <c r="B689" i="8"/>
  <c r="C688" i="8"/>
  <c r="B688" i="8"/>
  <c r="C687" i="8"/>
  <c r="B687" i="8"/>
  <c r="C686" i="8"/>
  <c r="B686" i="8"/>
  <c r="C685" i="8"/>
  <c r="B685" i="8"/>
  <c r="C684" i="8"/>
  <c r="B684" i="8"/>
  <c r="C683" i="8"/>
  <c r="B683" i="8"/>
  <c r="C682" i="8"/>
  <c r="B682" i="8"/>
  <c r="C681" i="8"/>
  <c r="B681" i="8"/>
  <c r="C680" i="8"/>
  <c r="B680" i="8"/>
  <c r="C679" i="8"/>
  <c r="B679" i="8"/>
  <c r="C678" i="8"/>
  <c r="B678" i="8"/>
  <c r="C677" i="8"/>
  <c r="B677" i="8"/>
  <c r="C676" i="8"/>
  <c r="B676" i="8"/>
  <c r="C675" i="8"/>
  <c r="B675" i="8"/>
  <c r="C674" i="8"/>
  <c r="B674" i="8"/>
  <c r="C673" i="8"/>
  <c r="B673" i="8"/>
  <c r="C672" i="8"/>
  <c r="B672" i="8"/>
  <c r="C671" i="8"/>
  <c r="B671" i="8"/>
  <c r="C670" i="8"/>
  <c r="B670" i="8"/>
  <c r="C669" i="8"/>
  <c r="B669" i="8"/>
  <c r="C668" i="8"/>
  <c r="B668" i="8"/>
  <c r="C667" i="8"/>
  <c r="B667" i="8"/>
  <c r="C666" i="8"/>
  <c r="B666" i="8"/>
  <c r="C665" i="8"/>
  <c r="B665" i="8"/>
  <c r="C664" i="8"/>
  <c r="B664" i="8"/>
  <c r="C663" i="8"/>
  <c r="B663" i="8"/>
  <c r="C662" i="8"/>
  <c r="B662" i="8"/>
  <c r="C661" i="8"/>
  <c r="B661" i="8"/>
  <c r="C660" i="8"/>
  <c r="B660" i="8"/>
  <c r="C659" i="8"/>
  <c r="B659" i="8"/>
  <c r="C658" i="8"/>
  <c r="B658" i="8"/>
  <c r="C657" i="8"/>
  <c r="B657" i="8"/>
  <c r="C656" i="8"/>
  <c r="B656" i="8"/>
  <c r="C655" i="8"/>
  <c r="B655" i="8"/>
  <c r="C654" i="8"/>
  <c r="B654" i="8"/>
  <c r="C653" i="8"/>
  <c r="B653" i="8"/>
  <c r="C652" i="8"/>
  <c r="B652" i="8"/>
  <c r="C651" i="8"/>
  <c r="B651" i="8"/>
  <c r="C650" i="8"/>
  <c r="B650" i="8"/>
  <c r="C649" i="8"/>
  <c r="B649" i="8"/>
  <c r="C648" i="8"/>
  <c r="B648" i="8"/>
  <c r="C647" i="8"/>
  <c r="B647" i="8"/>
  <c r="C646" i="8"/>
  <c r="B646" i="8"/>
  <c r="C645" i="8"/>
  <c r="B645" i="8"/>
  <c r="C644" i="8"/>
  <c r="B644" i="8"/>
  <c r="C643" i="8"/>
  <c r="B643" i="8"/>
  <c r="C642" i="8"/>
  <c r="B642" i="8"/>
  <c r="C641" i="8"/>
  <c r="B641" i="8"/>
  <c r="C640" i="8"/>
  <c r="B640" i="8"/>
  <c r="C639" i="8"/>
  <c r="B639" i="8"/>
  <c r="C638" i="8"/>
  <c r="B638" i="8"/>
  <c r="C637" i="8"/>
  <c r="B637" i="8"/>
  <c r="C636" i="8"/>
  <c r="B636" i="8"/>
  <c r="C635" i="8"/>
  <c r="B635" i="8"/>
  <c r="C634" i="8"/>
  <c r="B634" i="8"/>
  <c r="C633" i="8"/>
  <c r="B633" i="8"/>
  <c r="C632" i="8"/>
  <c r="B632" i="8"/>
  <c r="C631" i="8"/>
  <c r="B631" i="8"/>
  <c r="C630" i="8"/>
  <c r="B630" i="8"/>
  <c r="C629" i="8"/>
  <c r="B629" i="8"/>
  <c r="C628" i="8"/>
  <c r="B628" i="8"/>
  <c r="C627" i="8"/>
  <c r="B627" i="8"/>
  <c r="C626" i="8"/>
  <c r="B626" i="8"/>
  <c r="C625" i="8"/>
  <c r="B625" i="8"/>
  <c r="C624" i="8"/>
  <c r="B624" i="8"/>
  <c r="C623" i="8"/>
  <c r="B623" i="8"/>
  <c r="C622" i="8"/>
  <c r="B622" i="8"/>
  <c r="C621" i="8"/>
  <c r="B621" i="8"/>
  <c r="C620" i="8"/>
  <c r="B620" i="8"/>
  <c r="C619" i="8"/>
  <c r="B619" i="8"/>
  <c r="C618" i="8"/>
  <c r="B618" i="8"/>
  <c r="C617" i="8"/>
  <c r="B617" i="8"/>
  <c r="C616" i="8"/>
  <c r="B616" i="8"/>
  <c r="C615" i="8"/>
  <c r="B615" i="8"/>
  <c r="C614" i="8"/>
  <c r="B614" i="8"/>
  <c r="C613" i="8"/>
  <c r="B613" i="8"/>
  <c r="C612" i="8"/>
  <c r="B612" i="8"/>
  <c r="C611" i="8"/>
  <c r="B611" i="8"/>
  <c r="C610" i="8"/>
  <c r="B610" i="8"/>
  <c r="C609" i="8"/>
  <c r="B609" i="8"/>
  <c r="C608" i="8"/>
  <c r="B608" i="8"/>
  <c r="C607" i="8"/>
  <c r="B607" i="8"/>
  <c r="C606" i="8"/>
  <c r="B606" i="8"/>
  <c r="C605" i="8"/>
  <c r="B605" i="8"/>
  <c r="C604" i="8"/>
  <c r="B604" i="8"/>
  <c r="C603" i="8"/>
  <c r="B603" i="8"/>
  <c r="C602" i="8"/>
  <c r="B602" i="8"/>
  <c r="C601" i="8"/>
  <c r="B601" i="8"/>
  <c r="C600" i="8"/>
  <c r="B600" i="8"/>
  <c r="C599" i="8"/>
  <c r="B599" i="8"/>
  <c r="C598" i="8"/>
  <c r="B598" i="8"/>
  <c r="C597" i="8"/>
  <c r="B597" i="8"/>
  <c r="C596" i="8"/>
  <c r="B596" i="8"/>
  <c r="C595" i="8"/>
  <c r="B595" i="8"/>
  <c r="C594" i="8"/>
  <c r="B594" i="8"/>
  <c r="C593" i="8"/>
  <c r="B593" i="8"/>
  <c r="C592" i="8"/>
  <c r="B592" i="8"/>
  <c r="C591" i="8"/>
  <c r="B591" i="8"/>
  <c r="C590" i="8"/>
  <c r="B590" i="8"/>
  <c r="C589" i="8"/>
  <c r="B589" i="8"/>
  <c r="C588" i="8"/>
  <c r="B588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C577" i="8"/>
  <c r="B577" i="8"/>
  <c r="C576" i="8"/>
  <c r="B576" i="8"/>
  <c r="C575" i="8"/>
  <c r="B575" i="8"/>
  <c r="C574" i="8"/>
  <c r="B574" i="8"/>
  <c r="C573" i="8"/>
  <c r="B573" i="8"/>
  <c r="C572" i="8"/>
  <c r="B572" i="8"/>
  <c r="C571" i="8"/>
  <c r="B571" i="8"/>
  <c r="C570" i="8"/>
  <c r="B570" i="8"/>
  <c r="C569" i="8"/>
  <c r="B569" i="8"/>
  <c r="C568" i="8"/>
  <c r="B568" i="8"/>
  <c r="C567" i="8"/>
  <c r="B567" i="8"/>
  <c r="C566" i="8"/>
  <c r="B566" i="8"/>
  <c r="C565" i="8"/>
  <c r="B565" i="8"/>
  <c r="C564" i="8"/>
  <c r="B564" i="8"/>
  <c r="C563" i="8"/>
  <c r="B563" i="8"/>
  <c r="C562" i="8"/>
  <c r="B562" i="8"/>
  <c r="C561" i="8"/>
  <c r="B561" i="8"/>
  <c r="C560" i="8"/>
  <c r="B560" i="8"/>
  <c r="C559" i="8"/>
  <c r="B559" i="8"/>
  <c r="C558" i="8"/>
  <c r="B558" i="8"/>
  <c r="C557" i="8"/>
  <c r="B557" i="8"/>
  <c r="C556" i="8"/>
  <c r="B556" i="8"/>
  <c r="C555" i="8"/>
  <c r="B555" i="8"/>
  <c r="C554" i="8"/>
  <c r="B554" i="8"/>
  <c r="C553" i="8"/>
  <c r="B553" i="8"/>
  <c r="C552" i="8"/>
  <c r="B552" i="8"/>
  <c r="C551" i="8"/>
  <c r="B551" i="8"/>
  <c r="C550" i="8"/>
  <c r="B550" i="8"/>
  <c r="C549" i="8"/>
  <c r="B549" i="8"/>
  <c r="C548" i="8"/>
  <c r="B548" i="8"/>
  <c r="C547" i="8"/>
  <c r="B547" i="8"/>
  <c r="C546" i="8"/>
  <c r="B546" i="8"/>
  <c r="C545" i="8"/>
  <c r="B545" i="8"/>
  <c r="C544" i="8"/>
  <c r="B544" i="8"/>
  <c r="C543" i="8"/>
  <c r="B543" i="8"/>
  <c r="C542" i="8"/>
  <c r="B542" i="8"/>
  <c r="C541" i="8"/>
  <c r="B541" i="8"/>
  <c r="C540" i="8"/>
  <c r="B540" i="8"/>
  <c r="C539" i="8"/>
  <c r="B539" i="8"/>
  <c r="C538" i="8"/>
  <c r="B538" i="8"/>
  <c r="C537" i="8"/>
  <c r="B537" i="8"/>
  <c r="C536" i="8"/>
  <c r="B536" i="8"/>
  <c r="C535" i="8"/>
  <c r="B535" i="8"/>
  <c r="C534" i="8"/>
  <c r="B534" i="8"/>
  <c r="C533" i="8"/>
  <c r="B533" i="8"/>
  <c r="C532" i="8"/>
  <c r="B532" i="8"/>
  <c r="C531" i="8"/>
  <c r="B531" i="8"/>
  <c r="C530" i="8"/>
  <c r="B530" i="8"/>
  <c r="C529" i="8"/>
  <c r="B529" i="8"/>
  <c r="C528" i="8"/>
  <c r="B528" i="8"/>
  <c r="C527" i="8"/>
  <c r="B527" i="8"/>
  <c r="C526" i="8"/>
  <c r="B526" i="8"/>
  <c r="C525" i="8"/>
  <c r="B525" i="8"/>
  <c r="C524" i="8"/>
  <c r="B524" i="8"/>
  <c r="C523" i="8"/>
  <c r="B523" i="8"/>
  <c r="C522" i="8"/>
  <c r="B522" i="8"/>
  <c r="C521" i="8"/>
  <c r="B521" i="8"/>
  <c r="C520" i="8"/>
  <c r="B520" i="8"/>
  <c r="C519" i="8"/>
  <c r="B519" i="8"/>
  <c r="C518" i="8"/>
  <c r="B518" i="8"/>
  <c r="C517" i="8"/>
  <c r="B517" i="8"/>
  <c r="C516" i="8"/>
  <c r="B516" i="8"/>
  <c r="C515" i="8"/>
  <c r="B515" i="8"/>
  <c r="C514" i="8"/>
  <c r="B514" i="8"/>
  <c r="C513" i="8"/>
  <c r="B513" i="8"/>
  <c r="C512" i="8"/>
  <c r="B512" i="8"/>
  <c r="C511" i="8"/>
  <c r="B511" i="8"/>
  <c r="C510" i="8"/>
  <c r="B510" i="8"/>
  <c r="C509" i="8"/>
  <c r="B509" i="8"/>
  <c r="C508" i="8"/>
  <c r="B508" i="8"/>
  <c r="C507" i="8"/>
  <c r="B507" i="8"/>
  <c r="C506" i="8"/>
  <c r="B506" i="8"/>
  <c r="C505" i="8"/>
  <c r="B505" i="8"/>
  <c r="C504" i="8"/>
  <c r="B504" i="8"/>
  <c r="C503" i="8"/>
  <c r="B503" i="8"/>
  <c r="C502" i="8"/>
  <c r="B502" i="8"/>
  <c r="C501" i="8"/>
  <c r="B501" i="8"/>
  <c r="C500" i="8"/>
  <c r="B500" i="8"/>
  <c r="C499" i="8"/>
  <c r="B499" i="8"/>
  <c r="C498" i="8"/>
  <c r="B498" i="8"/>
  <c r="C497" i="8"/>
  <c r="B497" i="8"/>
  <c r="C496" i="8"/>
  <c r="B496" i="8"/>
  <c r="C495" i="8"/>
  <c r="B495" i="8"/>
  <c r="C494" i="8"/>
  <c r="B494" i="8"/>
  <c r="C493" i="8"/>
  <c r="B493" i="8"/>
  <c r="C492" i="8"/>
  <c r="B492" i="8"/>
  <c r="C491" i="8"/>
  <c r="B491" i="8"/>
  <c r="C490" i="8"/>
  <c r="B490" i="8"/>
  <c r="C489" i="8"/>
  <c r="B489" i="8"/>
  <c r="C488" i="8"/>
  <c r="B488" i="8"/>
  <c r="C487" i="8"/>
  <c r="B487" i="8"/>
  <c r="C486" i="8"/>
  <c r="B486" i="8"/>
  <c r="C485" i="8"/>
  <c r="B485" i="8"/>
  <c r="C484" i="8"/>
  <c r="B484" i="8"/>
  <c r="C483" i="8"/>
  <c r="B483" i="8"/>
  <c r="C482" i="8"/>
  <c r="B482" i="8"/>
  <c r="C481" i="8"/>
  <c r="B481" i="8"/>
  <c r="C480" i="8"/>
  <c r="B480" i="8"/>
  <c r="C479" i="8"/>
  <c r="B479" i="8"/>
  <c r="C478" i="8"/>
  <c r="B478" i="8"/>
  <c r="C477" i="8"/>
  <c r="B477" i="8"/>
  <c r="C476" i="8"/>
  <c r="B476" i="8"/>
  <c r="C475" i="8"/>
  <c r="B475" i="8"/>
  <c r="C474" i="8"/>
  <c r="B474" i="8"/>
  <c r="C473" i="8"/>
  <c r="B473" i="8"/>
  <c r="C472" i="8"/>
  <c r="B472" i="8"/>
  <c r="C471" i="8"/>
  <c r="B471" i="8"/>
  <c r="C470" i="8"/>
  <c r="B470" i="8"/>
  <c r="C469" i="8"/>
  <c r="B469" i="8"/>
  <c r="C468" i="8"/>
  <c r="B468" i="8"/>
  <c r="C467" i="8"/>
  <c r="B467" i="8"/>
  <c r="C466" i="8"/>
  <c r="B466" i="8"/>
  <c r="C465" i="8"/>
  <c r="B465" i="8"/>
  <c r="C464" i="8"/>
  <c r="B464" i="8"/>
  <c r="C463" i="8"/>
  <c r="B463" i="8"/>
  <c r="C462" i="8"/>
  <c r="B462" i="8"/>
  <c r="C461" i="8"/>
  <c r="B461" i="8"/>
  <c r="C460" i="8"/>
  <c r="B460" i="8"/>
  <c r="C459" i="8"/>
  <c r="B459" i="8"/>
  <c r="C458" i="8"/>
  <c r="B458" i="8"/>
  <c r="C457" i="8"/>
  <c r="B457" i="8"/>
  <c r="C456" i="8"/>
  <c r="B456" i="8"/>
  <c r="C455" i="8"/>
  <c r="B455" i="8"/>
  <c r="C454" i="8"/>
  <c r="B454" i="8"/>
  <c r="C453" i="8"/>
  <c r="B453" i="8"/>
  <c r="C452" i="8"/>
  <c r="B452" i="8"/>
  <c r="C451" i="8"/>
  <c r="B451" i="8"/>
  <c r="C450" i="8"/>
  <c r="B450" i="8"/>
  <c r="C449" i="8"/>
  <c r="B449" i="8"/>
  <c r="C448" i="8"/>
  <c r="B448" i="8"/>
  <c r="C447" i="8"/>
  <c r="B447" i="8"/>
  <c r="C446" i="8"/>
  <c r="B446" i="8"/>
  <c r="C445" i="8"/>
  <c r="B445" i="8"/>
  <c r="C444" i="8"/>
  <c r="B444" i="8"/>
  <c r="C443" i="8"/>
  <c r="B443" i="8"/>
  <c r="C442" i="8"/>
  <c r="B442" i="8"/>
  <c r="C441" i="8"/>
  <c r="B441" i="8"/>
  <c r="C440" i="8"/>
  <c r="B440" i="8"/>
  <c r="C439" i="8"/>
  <c r="B439" i="8"/>
  <c r="C438" i="8"/>
  <c r="B438" i="8"/>
  <c r="C437" i="8"/>
  <c r="B437" i="8"/>
  <c r="C436" i="8"/>
  <c r="B436" i="8"/>
  <c r="C435" i="8"/>
  <c r="B435" i="8"/>
  <c r="C434" i="8"/>
  <c r="B434" i="8"/>
  <c r="C433" i="8"/>
  <c r="B433" i="8"/>
  <c r="C432" i="8"/>
  <c r="B432" i="8"/>
  <c r="C431" i="8"/>
  <c r="B431" i="8"/>
  <c r="C430" i="8"/>
  <c r="B430" i="8"/>
  <c r="C429" i="8"/>
  <c r="B429" i="8"/>
  <c r="C428" i="8"/>
  <c r="B428" i="8"/>
  <c r="C427" i="8"/>
  <c r="B427" i="8"/>
  <c r="C426" i="8"/>
  <c r="B426" i="8"/>
  <c r="C425" i="8"/>
  <c r="B425" i="8"/>
  <c r="C424" i="8"/>
  <c r="B424" i="8"/>
  <c r="C423" i="8"/>
  <c r="B423" i="8"/>
  <c r="C422" i="8"/>
  <c r="B422" i="8"/>
  <c r="C421" i="8"/>
  <c r="B421" i="8"/>
  <c r="C420" i="8"/>
  <c r="B420" i="8"/>
  <c r="C419" i="8"/>
  <c r="B419" i="8"/>
  <c r="C418" i="8"/>
  <c r="B418" i="8"/>
  <c r="C417" i="8"/>
  <c r="B417" i="8"/>
  <c r="C416" i="8"/>
  <c r="B416" i="8"/>
  <c r="C415" i="8"/>
  <c r="B415" i="8"/>
  <c r="C414" i="8"/>
  <c r="B414" i="8"/>
  <c r="C413" i="8"/>
  <c r="B413" i="8"/>
  <c r="C412" i="8"/>
  <c r="B412" i="8"/>
  <c r="C411" i="8"/>
  <c r="B411" i="8"/>
  <c r="C410" i="8"/>
  <c r="B410" i="8"/>
  <c r="C409" i="8"/>
  <c r="B409" i="8"/>
  <c r="C408" i="8"/>
  <c r="B408" i="8"/>
  <c r="C407" i="8"/>
  <c r="B407" i="8"/>
  <c r="C406" i="8"/>
  <c r="B406" i="8"/>
  <c r="C405" i="8"/>
  <c r="B405" i="8"/>
  <c r="C404" i="8"/>
  <c r="B404" i="8"/>
  <c r="C403" i="8"/>
  <c r="B403" i="8"/>
  <c r="C402" i="8"/>
  <c r="B402" i="8"/>
  <c r="C401" i="8"/>
  <c r="B401" i="8"/>
  <c r="C400" i="8"/>
  <c r="B400" i="8"/>
  <c r="C399" i="8"/>
  <c r="B399" i="8"/>
  <c r="C398" i="8"/>
  <c r="B398" i="8"/>
  <c r="C397" i="8"/>
  <c r="B397" i="8"/>
  <c r="C396" i="8"/>
  <c r="B396" i="8"/>
  <c r="C395" i="8"/>
  <c r="B395" i="8"/>
  <c r="C394" i="8"/>
  <c r="B394" i="8"/>
  <c r="C393" i="8"/>
  <c r="B393" i="8"/>
  <c r="C392" i="8"/>
  <c r="B392" i="8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C3" i="8"/>
  <c r="B3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A1053" i="8" s="1"/>
  <c r="A1054" i="8" s="1"/>
  <c r="A1055" i="8" s="1"/>
  <c r="A1056" i="8" s="1"/>
  <c r="A1057" i="8" s="1"/>
  <c r="A1058" i="8" s="1"/>
  <c r="A1059" i="8" s="1"/>
  <c r="A1060" i="8" s="1"/>
  <c r="A1061" i="8" s="1"/>
  <c r="A1062" i="8" s="1"/>
  <c r="A1063" i="8" s="1"/>
  <c r="A1064" i="8" s="1"/>
  <c r="A1065" i="8" s="1"/>
  <c r="A1066" i="8" s="1"/>
  <c r="A1067" i="8" s="1"/>
  <c r="A1068" i="8" s="1"/>
  <c r="A1069" i="8" s="1"/>
  <c r="A1070" i="8" s="1"/>
  <c r="A1071" i="8" s="1"/>
  <c r="A1072" i="8" s="1"/>
  <c r="A1073" i="8" s="1"/>
  <c r="A1074" i="8" s="1"/>
  <c r="A1075" i="8" s="1"/>
  <c r="A1076" i="8" s="1"/>
  <c r="A1077" i="8" s="1"/>
  <c r="A1078" i="8" s="1"/>
  <c r="A1079" i="8" s="1"/>
  <c r="A1080" i="8" s="1"/>
  <c r="A1081" i="8" s="1"/>
  <c r="A1082" i="8" s="1"/>
  <c r="A1083" i="8" s="1"/>
  <c r="A1084" i="8" s="1"/>
  <c r="A1085" i="8" s="1"/>
  <c r="A1086" i="8" s="1"/>
  <c r="A1087" i="8" s="1"/>
  <c r="A1088" i="8" s="1"/>
  <c r="A1089" i="8" s="1"/>
  <c r="A1090" i="8" s="1"/>
  <c r="A1091" i="8" s="1"/>
  <c r="A1092" i="8" s="1"/>
  <c r="A1093" i="8" s="1"/>
  <c r="A1094" i="8" s="1"/>
  <c r="A1095" i="8" s="1"/>
  <c r="A1096" i="8" s="1"/>
  <c r="A1097" i="8" s="1"/>
  <c r="A1098" i="8" s="1"/>
  <c r="A1099" i="8" s="1"/>
  <c r="A1100" i="8" s="1"/>
  <c r="A1101" i="8" s="1"/>
  <c r="A1102" i="8" s="1"/>
  <c r="A1103" i="8" s="1"/>
  <c r="A1104" i="8" s="1"/>
  <c r="A1105" i="8" s="1"/>
  <c r="A1106" i="8" s="1"/>
  <c r="A1107" i="8" s="1"/>
  <c r="A1108" i="8" s="1"/>
  <c r="A1109" i="8" s="1"/>
  <c r="A1110" i="8" s="1"/>
  <c r="A1111" i="8" s="1"/>
  <c r="A1112" i="8" s="1"/>
  <c r="A1113" i="8" s="1"/>
  <c r="A1114" i="8" s="1"/>
  <c r="A1115" i="8" s="1"/>
  <c r="A1116" i="8" s="1"/>
  <c r="A1117" i="8" s="1"/>
  <c r="A1118" i="8" s="1"/>
  <c r="A1119" i="8" s="1"/>
  <c r="A1120" i="8" s="1"/>
  <c r="A1121" i="8" s="1"/>
  <c r="A1122" i="8" s="1"/>
  <c r="A1123" i="8" s="1"/>
  <c r="A1124" i="8" s="1"/>
  <c r="A1125" i="8" s="1"/>
  <c r="A1126" i="8" s="1"/>
  <c r="A1127" i="8" s="1"/>
  <c r="A1128" i="8" s="1"/>
  <c r="A1129" i="8" s="1"/>
  <c r="A1130" i="8" s="1"/>
  <c r="A1131" i="8" s="1"/>
  <c r="A1132" i="8" s="1"/>
  <c r="A1133" i="8" s="1"/>
  <c r="A1134" i="8" s="1"/>
  <c r="A1135" i="8" s="1"/>
  <c r="A1136" i="8" s="1"/>
  <c r="A1137" i="8" s="1"/>
  <c r="A1138" i="8" s="1"/>
  <c r="A1139" i="8" s="1"/>
  <c r="A1140" i="8" s="1"/>
  <c r="A1141" i="8" s="1"/>
  <c r="A1142" i="8" s="1"/>
  <c r="A1143" i="8" s="1"/>
  <c r="A1144" i="8" s="1"/>
  <c r="A1145" i="8" s="1"/>
  <c r="A1146" i="8" s="1"/>
  <c r="A1147" i="8" s="1"/>
  <c r="A1148" i="8" s="1"/>
  <c r="A1149" i="8" s="1"/>
  <c r="A1150" i="8" s="1"/>
  <c r="A1151" i="8" s="1"/>
  <c r="A1152" i="8" s="1"/>
  <c r="A1153" i="8" s="1"/>
  <c r="A1154" i="8" s="1"/>
  <c r="A1155" i="8" s="1"/>
  <c r="A1156" i="8" s="1"/>
  <c r="A1157" i="8" s="1"/>
  <c r="A1158" i="8" s="1"/>
  <c r="A1159" i="8" s="1"/>
  <c r="A1160" i="8" s="1"/>
  <c r="A1161" i="8" s="1"/>
  <c r="A1162" i="8" s="1"/>
  <c r="A1163" i="8" s="1"/>
  <c r="A1164" i="8" s="1"/>
  <c r="A1165" i="8" s="1"/>
  <c r="A1166" i="8" s="1"/>
  <c r="A1167" i="8" s="1"/>
  <c r="A1168" i="8" s="1"/>
  <c r="A1169" i="8" s="1"/>
  <c r="A1170" i="8" s="1"/>
  <c r="A1171" i="8" s="1"/>
  <c r="A1172" i="8" s="1"/>
  <c r="A1173" i="8" s="1"/>
  <c r="A1174" i="8" s="1"/>
  <c r="A1175" i="8" s="1"/>
  <c r="A1176" i="8" s="1"/>
  <c r="A1177" i="8" s="1"/>
  <c r="A1178" i="8" s="1"/>
  <c r="A1179" i="8" s="1"/>
  <c r="A1180" i="8" s="1"/>
  <c r="A1181" i="8" s="1"/>
  <c r="A1182" i="8" s="1"/>
  <c r="A1183" i="8" s="1"/>
  <c r="A1184" i="8" s="1"/>
  <c r="A1185" i="8" s="1"/>
  <c r="A1186" i="8" s="1"/>
  <c r="A1187" i="8" s="1"/>
  <c r="A1188" i="8" s="1"/>
  <c r="A1189" i="8" s="1"/>
  <c r="A1190" i="8" s="1"/>
  <c r="A1191" i="8" s="1"/>
  <c r="A1192" i="8" s="1"/>
  <c r="A1193" i="8" s="1"/>
  <c r="A1194" i="8" s="1"/>
  <c r="A1195" i="8" s="1"/>
  <c r="A1196" i="8" s="1"/>
  <c r="A1197" i="8" s="1"/>
  <c r="A1198" i="8" s="1"/>
  <c r="A1199" i="8" s="1"/>
  <c r="A1200" i="8" s="1"/>
  <c r="A1201" i="8" s="1"/>
  <c r="A1202" i="8" s="1"/>
  <c r="A1203" i="8" s="1"/>
  <c r="A1204" i="8" s="1"/>
  <c r="A1205" i="8" s="1"/>
  <c r="A1206" i="8" s="1"/>
  <c r="A1207" i="8" s="1"/>
  <c r="A1208" i="8" s="1"/>
  <c r="A1209" i="8" s="1"/>
  <c r="A1210" i="8" s="1"/>
  <c r="A1211" i="8" s="1"/>
  <c r="A1212" i="8" s="1"/>
  <c r="A1213" i="8" s="1"/>
  <c r="A1214" i="8" s="1"/>
  <c r="A1215" i="8" s="1"/>
  <c r="A1216" i="8" s="1"/>
  <c r="A1217" i="8" s="1"/>
  <c r="A1218" i="8" s="1"/>
  <c r="A1219" i="8" s="1"/>
  <c r="A1220" i="8" s="1"/>
  <c r="A1221" i="8" s="1"/>
  <c r="A1222" i="8" s="1"/>
  <c r="A1223" i="8" s="1"/>
  <c r="A1224" i="8" s="1"/>
  <c r="A1225" i="8" s="1"/>
  <c r="A1226" i="8" s="1"/>
  <c r="A1227" i="8" s="1"/>
  <c r="A1228" i="8" s="1"/>
  <c r="A1229" i="8" s="1"/>
  <c r="A1230" i="8" s="1"/>
  <c r="A1231" i="8" s="1"/>
  <c r="A1232" i="8" s="1"/>
  <c r="A1233" i="8" s="1"/>
  <c r="A1234" i="8" s="1"/>
  <c r="A1235" i="8" s="1"/>
  <c r="A1236" i="8" s="1"/>
  <c r="A1237" i="8" s="1"/>
  <c r="A1238" i="8" s="1"/>
  <c r="A1239" i="8" s="1"/>
  <c r="A1240" i="8" s="1"/>
  <c r="A1241" i="8" s="1"/>
  <c r="A1242" i="8" s="1"/>
  <c r="A1243" i="8" s="1"/>
  <c r="A1244" i="8" s="1"/>
  <c r="A1245" i="8" s="1"/>
  <c r="A1246" i="8" s="1"/>
  <c r="A1247" i="8" s="1"/>
  <c r="A1248" i="8" s="1"/>
  <c r="A1249" i="8" s="1"/>
  <c r="A1250" i="8" s="1"/>
  <c r="A1251" i="8" s="1"/>
  <c r="A1252" i="8" s="1"/>
  <c r="A1253" i="8" s="1"/>
  <c r="A1254" i="8" s="1"/>
  <c r="A1255" i="8" s="1"/>
  <c r="A1256" i="8" s="1"/>
  <c r="A1257" i="8" s="1"/>
  <c r="A1258" i="8" s="1"/>
  <c r="A1259" i="8" s="1"/>
  <c r="A1260" i="8" s="1"/>
  <c r="A1261" i="8" s="1"/>
  <c r="A1262" i="8" s="1"/>
  <c r="A1263" i="8" s="1"/>
  <c r="A1264" i="8" s="1"/>
  <c r="A1265" i="8" s="1"/>
  <c r="A1266" i="8" s="1"/>
  <c r="A1267" i="8" s="1"/>
  <c r="A1268" i="8" s="1"/>
  <c r="A1269" i="8" s="1"/>
  <c r="A1270" i="8" s="1"/>
  <c r="A1271" i="8" s="1"/>
  <c r="A1272" i="8" s="1"/>
  <c r="A1273" i="8" s="1"/>
  <c r="A1274" i="8" s="1"/>
  <c r="A1275" i="8" s="1"/>
  <c r="A1276" i="8" s="1"/>
  <c r="A1277" i="8" s="1"/>
  <c r="A1278" i="8" s="1"/>
  <c r="A1279" i="8" s="1"/>
  <c r="A1280" i="8" s="1"/>
  <c r="A1281" i="8" s="1"/>
  <c r="A1282" i="8" s="1"/>
  <c r="A1283" i="8" s="1"/>
  <c r="A1284" i="8" s="1"/>
  <c r="A1285" i="8" s="1"/>
  <c r="A1286" i="8" s="1"/>
  <c r="A1287" i="8" s="1"/>
  <c r="A1288" i="8" s="1"/>
  <c r="A1289" i="8" s="1"/>
  <c r="A1290" i="8" s="1"/>
  <c r="A1291" i="8" s="1"/>
  <c r="A1292" i="8" s="1"/>
  <c r="A1293" i="8" s="1"/>
  <c r="A1294" i="8" s="1"/>
  <c r="A1295" i="8" s="1"/>
  <c r="A1296" i="8" s="1"/>
  <c r="A1297" i="8" s="1"/>
  <c r="A1298" i="8" s="1"/>
  <c r="A1299" i="8" s="1"/>
  <c r="A1300" i="8" s="1"/>
  <c r="A1301" i="8" s="1"/>
  <c r="A1302" i="8" s="1"/>
  <c r="A1303" i="8" s="1"/>
  <c r="A1304" i="8" s="1"/>
  <c r="A1305" i="8" s="1"/>
  <c r="A1306" i="8" s="1"/>
  <c r="A1307" i="8" s="1"/>
  <c r="A1308" i="8" s="1"/>
  <c r="A1309" i="8" s="1"/>
  <c r="A1310" i="8" s="1"/>
  <c r="A1311" i="8" s="1"/>
  <c r="A1312" i="8" s="1"/>
  <c r="A1313" i="8" s="1"/>
  <c r="A1314" i="8" s="1"/>
  <c r="A1315" i="8" s="1"/>
  <c r="A1316" i="8" s="1"/>
  <c r="A1317" i="8" s="1"/>
  <c r="A1318" i="8" s="1"/>
  <c r="A1319" i="8" s="1"/>
  <c r="A1320" i="8" s="1"/>
  <c r="A1321" i="8" s="1"/>
  <c r="A1322" i="8" s="1"/>
  <c r="A1323" i="8" s="1"/>
  <c r="A1324" i="8" s="1"/>
  <c r="A1325" i="8" s="1"/>
  <c r="A1326" i="8" s="1"/>
  <c r="A1327" i="8" s="1"/>
  <c r="A1328" i="8" s="1"/>
  <c r="A1329" i="8" s="1"/>
  <c r="A1330" i="8" s="1"/>
  <c r="A1331" i="8" s="1"/>
  <c r="A1332" i="8" s="1"/>
  <c r="A1333" i="8" s="1"/>
  <c r="A1334" i="8" s="1"/>
  <c r="A1335" i="8" s="1"/>
  <c r="A1336" i="8" s="1"/>
  <c r="A1337" i="8" s="1"/>
  <c r="A1338" i="8" s="1"/>
  <c r="A1339" i="8" s="1"/>
  <c r="A1340" i="8" s="1"/>
  <c r="A1341" i="8" s="1"/>
  <c r="A1342" i="8" s="1"/>
  <c r="A1343" i="8" s="1"/>
  <c r="A1344" i="8" s="1"/>
  <c r="A1345" i="8" s="1"/>
  <c r="A1346" i="8" s="1"/>
  <c r="A1347" i="8" s="1"/>
  <c r="A1348" i="8" s="1"/>
  <c r="A1349" i="8" s="1"/>
  <c r="A1350" i="8" s="1"/>
  <c r="A1351" i="8" s="1"/>
  <c r="A1352" i="8" s="1"/>
  <c r="A1353" i="8" s="1"/>
  <c r="A1354" i="8" s="1"/>
  <c r="A1355" i="8" s="1"/>
  <c r="A1356" i="8" s="1"/>
  <c r="A1357" i="8" s="1"/>
  <c r="A1358" i="8" s="1"/>
  <c r="A1359" i="8" s="1"/>
  <c r="A1360" i="8" s="1"/>
  <c r="A1361" i="8" s="1"/>
  <c r="A1362" i="8" s="1"/>
  <c r="A1363" i="8" s="1"/>
  <c r="A1364" i="8" s="1"/>
  <c r="A1365" i="8" s="1"/>
  <c r="A1366" i="8" s="1"/>
  <c r="A1367" i="8" s="1"/>
  <c r="A1368" i="8" s="1"/>
  <c r="A1369" i="8" s="1"/>
  <c r="A1370" i="8" s="1"/>
  <c r="A1371" i="8" s="1"/>
  <c r="A1372" i="8" s="1"/>
  <c r="A1373" i="8" s="1"/>
  <c r="A1374" i="8" s="1"/>
  <c r="A1375" i="8" s="1"/>
  <c r="A1376" i="8" s="1"/>
  <c r="A1377" i="8" s="1"/>
  <c r="A1378" i="8" s="1"/>
  <c r="A1379" i="8" s="1"/>
  <c r="A1380" i="8" s="1"/>
  <c r="A1381" i="8" s="1"/>
  <c r="A1382" i="8" s="1"/>
  <c r="A1383" i="8" s="1"/>
  <c r="A1384" i="8" s="1"/>
  <c r="A1385" i="8" s="1"/>
  <c r="A1386" i="8" s="1"/>
  <c r="A1387" i="8" s="1"/>
  <c r="A1388" i="8" s="1"/>
  <c r="A1389" i="8" s="1"/>
  <c r="A1390" i="8" s="1"/>
  <c r="A1391" i="8" s="1"/>
  <c r="A1392" i="8" s="1"/>
  <c r="A1393" i="8" s="1"/>
  <c r="A1394" i="8" s="1"/>
  <c r="A1395" i="8" s="1"/>
  <c r="A1396" i="8" s="1"/>
  <c r="A1397" i="8" s="1"/>
  <c r="A1398" i="8" s="1"/>
  <c r="A1399" i="8" s="1"/>
  <c r="A1400" i="8" s="1"/>
  <c r="A1401" i="8" s="1"/>
  <c r="A1402" i="8" s="1"/>
  <c r="A1403" i="8" s="1"/>
  <c r="A1404" i="8" s="1"/>
  <c r="A1405" i="8" s="1"/>
  <c r="A1406" i="8" s="1"/>
  <c r="A1407" i="8" s="1"/>
  <c r="A1408" i="8" s="1"/>
  <c r="A1409" i="8" s="1"/>
  <c r="A1410" i="8" s="1"/>
  <c r="A1411" i="8" s="1"/>
  <c r="A1412" i="8" s="1"/>
  <c r="A1413" i="8" s="1"/>
  <c r="A1414" i="8" s="1"/>
  <c r="A1415" i="8" s="1"/>
  <c r="A1416" i="8" s="1"/>
  <c r="A1417" i="8" s="1"/>
  <c r="A1418" i="8" s="1"/>
  <c r="A1419" i="8" s="1"/>
  <c r="A1420" i="8" s="1"/>
  <c r="A1421" i="8" s="1"/>
  <c r="A1422" i="8" s="1"/>
  <c r="A1423" i="8" s="1"/>
  <c r="A1424" i="8" s="1"/>
  <c r="A1425" i="8" s="1"/>
  <c r="A1426" i="8" s="1"/>
  <c r="A1427" i="8" s="1"/>
  <c r="A1428" i="8" s="1"/>
  <c r="A1429" i="8" s="1"/>
  <c r="A1430" i="8" s="1"/>
  <c r="A1431" i="8" s="1"/>
  <c r="A1432" i="8" s="1"/>
  <c r="A1433" i="8" s="1"/>
  <c r="A1434" i="8" s="1"/>
  <c r="A1435" i="8" s="1"/>
  <c r="A1436" i="8" s="1"/>
  <c r="A1437" i="8" s="1"/>
  <c r="A1438" i="8" s="1"/>
  <c r="A1439" i="8" s="1"/>
  <c r="A1440" i="8" s="1"/>
  <c r="A1441" i="8" s="1"/>
  <c r="A1442" i="8" s="1"/>
  <c r="A1443" i="8" s="1"/>
  <c r="A1444" i="8" s="1"/>
  <c r="A1445" i="8" s="1"/>
  <c r="A1446" i="8" s="1"/>
  <c r="A1447" i="8" s="1"/>
  <c r="A1448" i="8" s="1"/>
  <c r="A1449" i="8" s="1"/>
  <c r="A1450" i="8" s="1"/>
  <c r="A1451" i="8" s="1"/>
  <c r="A1452" i="8" s="1"/>
  <c r="A1453" i="8" s="1"/>
  <c r="A1454" i="8" s="1"/>
  <c r="A1455" i="8" s="1"/>
  <c r="A1456" i="8" s="1"/>
  <c r="A1457" i="8" s="1"/>
  <c r="A1458" i="8" s="1"/>
  <c r="A1459" i="8" s="1"/>
  <c r="A1460" i="8" s="1"/>
  <c r="A1461" i="8" s="1"/>
  <c r="A1462" i="8" s="1"/>
  <c r="A1463" i="8" s="1"/>
  <c r="A1464" i="8" s="1"/>
  <c r="A1465" i="8" s="1"/>
  <c r="A1466" i="8" s="1"/>
  <c r="A1467" i="8" s="1"/>
  <c r="A1468" i="8" s="1"/>
  <c r="A1469" i="8" s="1"/>
  <c r="A1470" i="8" s="1"/>
  <c r="A1471" i="8" s="1"/>
  <c r="A1472" i="8" s="1"/>
  <c r="A1473" i="8" s="1"/>
  <c r="A1474" i="8" s="1"/>
  <c r="A1475" i="8" s="1"/>
  <c r="A1476" i="8" s="1"/>
  <c r="A1477" i="8" s="1"/>
  <c r="A1478" i="8" s="1"/>
  <c r="A1479" i="8" s="1"/>
  <c r="A1480" i="8" s="1"/>
  <c r="A1481" i="8" s="1"/>
  <c r="A1482" i="8" s="1"/>
  <c r="A1483" i="8" s="1"/>
  <c r="A1484" i="8" s="1"/>
  <c r="A1485" i="8" s="1"/>
  <c r="A1486" i="8" s="1"/>
  <c r="A1487" i="8" s="1"/>
  <c r="A1488" i="8" s="1"/>
  <c r="A1489" i="8" s="1"/>
  <c r="A1490" i="8" s="1"/>
  <c r="A1491" i="8" s="1"/>
  <c r="A1492" i="8" s="1"/>
  <c r="A1493" i="8" s="1"/>
  <c r="A1494" i="8" s="1"/>
  <c r="A1495" i="8" s="1"/>
  <c r="A1496" i="8" s="1"/>
  <c r="A1497" i="8" s="1"/>
  <c r="A1498" i="8" s="1"/>
  <c r="A1499" i="8" s="1"/>
  <c r="A1500" i="8" s="1"/>
  <c r="A1501" i="8" s="1"/>
  <c r="A1502" i="8" s="1"/>
  <c r="A1503" i="8" s="1"/>
  <c r="A1504" i="8" s="1"/>
  <c r="A1505" i="8" s="1"/>
  <c r="A1506" i="8" s="1"/>
  <c r="A1507" i="8" s="1"/>
  <c r="A1508" i="8" s="1"/>
  <c r="A1509" i="8" s="1"/>
  <c r="A1510" i="8" s="1"/>
  <c r="A1511" i="8" s="1"/>
  <c r="A1512" i="8" s="1"/>
  <c r="A1513" i="8" s="1"/>
  <c r="A1514" i="8" s="1"/>
  <c r="A1515" i="8" s="1"/>
  <c r="A1516" i="8" s="1"/>
  <c r="A1517" i="8" s="1"/>
  <c r="A1518" i="8" s="1"/>
  <c r="A1519" i="8" s="1"/>
  <c r="A1520" i="8" s="1"/>
  <c r="A1521" i="8" s="1"/>
  <c r="A1522" i="8" s="1"/>
  <c r="A1523" i="8" s="1"/>
  <c r="A1524" i="8" s="1"/>
  <c r="A1525" i="8" s="1"/>
  <c r="A1526" i="8" s="1"/>
  <c r="A1527" i="8" s="1"/>
  <c r="A1528" i="8" s="1"/>
  <c r="A1529" i="8" s="1"/>
  <c r="A1530" i="8" s="1"/>
  <c r="A1531" i="8" s="1"/>
  <c r="A1532" i="8" s="1"/>
  <c r="A1533" i="8" s="1"/>
  <c r="A1534" i="8" s="1"/>
  <c r="A1535" i="8" s="1"/>
  <c r="A1536" i="8" s="1"/>
  <c r="A1537" i="8" s="1"/>
  <c r="A1538" i="8" s="1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A1650" i="8" s="1"/>
  <c r="A1651" i="8" s="1"/>
  <c r="A1652" i="8" s="1"/>
  <c r="A1653" i="8" s="1"/>
  <c r="A1654" i="8" s="1"/>
  <c r="A1655" i="8" s="1"/>
  <c r="A1656" i="8" s="1"/>
  <c r="A1657" i="8" s="1"/>
  <c r="A1658" i="8" s="1"/>
  <c r="A1659" i="8" s="1"/>
  <c r="A1660" i="8" s="1"/>
  <c r="A1661" i="8" s="1"/>
  <c r="A1662" i="8" s="1"/>
  <c r="A1663" i="8" s="1"/>
  <c r="A1664" i="8" s="1"/>
  <c r="A1665" i="8" s="1"/>
  <c r="A1666" i="8" s="1"/>
  <c r="A1667" i="8" s="1"/>
  <c r="A1668" i="8" s="1"/>
  <c r="A1669" i="8" s="1"/>
  <c r="A1670" i="8" s="1"/>
  <c r="A1671" i="8" s="1"/>
  <c r="A1672" i="8" s="1"/>
  <c r="A1673" i="8" s="1"/>
  <c r="A1674" i="8" s="1"/>
  <c r="A1675" i="8" s="1"/>
  <c r="A1676" i="8" s="1"/>
  <c r="A1677" i="8" s="1"/>
  <c r="A1678" i="8" s="1"/>
  <c r="A1679" i="8" s="1"/>
  <c r="A1680" i="8" s="1"/>
  <c r="A1681" i="8" s="1"/>
  <c r="A1682" i="8" s="1"/>
  <c r="A1683" i="8" s="1"/>
  <c r="A1684" i="8" s="1"/>
  <c r="A1685" i="8" s="1"/>
  <c r="A1686" i="8" s="1"/>
  <c r="A1687" i="8" s="1"/>
  <c r="A1688" i="8" s="1"/>
  <c r="A1689" i="8" s="1"/>
  <c r="A1690" i="8" s="1"/>
  <c r="A1691" i="8" s="1"/>
  <c r="A1692" i="8" s="1"/>
  <c r="A1693" i="8" s="1"/>
  <c r="A1694" i="8" s="1"/>
  <c r="A1695" i="8" s="1"/>
  <c r="A1696" i="8" s="1"/>
  <c r="A1697" i="8" s="1"/>
  <c r="A1698" i="8" s="1"/>
  <c r="A1699" i="8" s="1"/>
  <c r="A1700" i="8" s="1"/>
  <c r="A1701" i="8" s="1"/>
  <c r="A1702" i="8" s="1"/>
  <c r="A1703" i="8" s="1"/>
  <c r="A1704" i="8" s="1"/>
  <c r="A1705" i="8" s="1"/>
  <c r="A1706" i="8" s="1"/>
  <c r="A1707" i="8" s="1"/>
  <c r="A1708" i="8" s="1"/>
  <c r="A1709" i="8" s="1"/>
  <c r="A1710" i="8" s="1"/>
  <c r="A1711" i="8" s="1"/>
  <c r="A1712" i="8" s="1"/>
  <c r="A1713" i="8" s="1"/>
  <c r="A1714" i="8" s="1"/>
  <c r="A1715" i="8" s="1"/>
  <c r="A1716" i="8" s="1"/>
  <c r="A1717" i="8" s="1"/>
  <c r="A1718" i="8" s="1"/>
  <c r="A1719" i="8" s="1"/>
  <c r="A1720" i="8" s="1"/>
  <c r="A1721" i="8" s="1"/>
  <c r="A1722" i="8" s="1"/>
  <c r="A1723" i="8" s="1"/>
  <c r="A1724" i="8" s="1"/>
  <c r="A1725" i="8" s="1"/>
  <c r="A1726" i="8" s="1"/>
  <c r="A1727" i="8" s="1"/>
  <c r="A1728" i="8" s="1"/>
  <c r="A1729" i="8" s="1"/>
  <c r="A1730" i="8" s="1"/>
  <c r="A1731" i="8" s="1"/>
  <c r="A1732" i="8" s="1"/>
  <c r="A1733" i="8" s="1"/>
  <c r="A1734" i="8" s="1"/>
  <c r="A1735" i="8" s="1"/>
  <c r="A1736" i="8" s="1"/>
  <c r="A1737" i="8" s="1"/>
  <c r="A1738" i="8" s="1"/>
  <c r="A1739" i="8" s="1"/>
  <c r="A1740" i="8" s="1"/>
  <c r="A1741" i="8" s="1"/>
  <c r="A1742" i="8" s="1"/>
  <c r="A1743" i="8" s="1"/>
  <c r="A1744" i="8" s="1"/>
  <c r="A1745" i="8" s="1"/>
  <c r="A1746" i="8" s="1"/>
  <c r="A1747" i="8" s="1"/>
  <c r="A1748" i="8" s="1"/>
  <c r="A1749" i="8" s="1"/>
  <c r="A1750" i="8" s="1"/>
  <c r="A1751" i="8" s="1"/>
  <c r="A1752" i="8" s="1"/>
  <c r="A1753" i="8" s="1"/>
  <c r="A1754" i="8" s="1"/>
  <c r="A1755" i="8" s="1"/>
  <c r="A1756" i="8" s="1"/>
  <c r="A1757" i="8" s="1"/>
  <c r="A1758" i="8" s="1"/>
  <c r="A1759" i="8" s="1"/>
  <c r="A1760" i="8" s="1"/>
  <c r="A1761" i="8" s="1"/>
  <c r="A1762" i="8" s="1"/>
  <c r="A1763" i="8" s="1"/>
  <c r="A1764" i="8" s="1"/>
  <c r="A1765" i="8" s="1"/>
  <c r="A1766" i="8" s="1"/>
  <c r="A1767" i="8" s="1"/>
  <c r="A1768" i="8" s="1"/>
  <c r="A1769" i="8" s="1"/>
  <c r="A1770" i="8" s="1"/>
  <c r="A1771" i="8" s="1"/>
  <c r="A1772" i="8" s="1"/>
  <c r="A1773" i="8" s="1"/>
  <c r="A1774" i="8" s="1"/>
  <c r="A1775" i="8" s="1"/>
  <c r="A1776" i="8" s="1"/>
  <c r="A1777" i="8" s="1"/>
  <c r="A1778" i="8" s="1"/>
  <c r="A1779" i="8" s="1"/>
  <c r="A1780" i="8" s="1"/>
  <c r="A1781" i="8" s="1"/>
  <c r="A1782" i="8" s="1"/>
  <c r="A1783" i="8" s="1"/>
  <c r="A1784" i="8" s="1"/>
  <c r="A1785" i="8" s="1"/>
  <c r="A1786" i="8" s="1"/>
  <c r="A1787" i="8" s="1"/>
  <c r="A1788" i="8" s="1"/>
  <c r="A1789" i="8" s="1"/>
  <c r="A1790" i="8" s="1"/>
  <c r="A1791" i="8" s="1"/>
  <c r="A1792" i="8" s="1"/>
  <c r="A1793" i="8" s="1"/>
  <c r="A1794" i="8" s="1"/>
  <c r="A1795" i="8" s="1"/>
  <c r="A1796" i="8" s="1"/>
  <c r="A1797" i="8" s="1"/>
  <c r="A1798" i="8" s="1"/>
  <c r="A1799" i="8" s="1"/>
  <c r="A1800" i="8" s="1"/>
  <c r="A1801" i="8" s="1"/>
  <c r="A1802" i="8" s="1"/>
  <c r="A1803" i="8" s="1"/>
  <c r="A1804" i="8" s="1"/>
  <c r="A1805" i="8" s="1"/>
  <c r="A1806" i="8" s="1"/>
  <c r="A1807" i="8" s="1"/>
  <c r="A1808" i="8" s="1"/>
  <c r="A1809" i="8" s="1"/>
  <c r="A1810" i="8" s="1"/>
  <c r="A1811" i="8" s="1"/>
  <c r="A1812" i="8" s="1"/>
  <c r="A1813" i="8" s="1"/>
  <c r="A1814" i="8" s="1"/>
  <c r="A1815" i="8" s="1"/>
  <c r="A1816" i="8" s="1"/>
  <c r="A1817" i="8" s="1"/>
  <c r="A1818" i="8" s="1"/>
  <c r="A1819" i="8" s="1"/>
  <c r="A1820" i="8" s="1"/>
  <c r="A1821" i="8" s="1"/>
  <c r="A1822" i="8" s="1"/>
  <c r="A1823" i="8" s="1"/>
  <c r="A1824" i="8" s="1"/>
  <c r="A1825" i="8" s="1"/>
  <c r="A1826" i="8" s="1"/>
  <c r="A1827" i="8" s="1"/>
  <c r="A1828" i="8" s="1"/>
  <c r="A1829" i="8" s="1"/>
  <c r="A1830" i="8" s="1"/>
  <c r="A1831" i="8" s="1"/>
  <c r="A1832" i="8" s="1"/>
  <c r="A1833" i="8" s="1"/>
  <c r="A1834" i="8" s="1"/>
  <c r="A1835" i="8" s="1"/>
  <c r="A1836" i="8" s="1"/>
  <c r="A1837" i="8" s="1"/>
  <c r="A1838" i="8" s="1"/>
  <c r="A1839" i="8" s="1"/>
  <c r="A1840" i="8" s="1"/>
  <c r="A1841" i="8" s="1"/>
  <c r="A1842" i="8" s="1"/>
  <c r="A1843" i="8" s="1"/>
  <c r="A1844" i="8" s="1"/>
  <c r="A1845" i="8" s="1"/>
  <c r="A1846" i="8" s="1"/>
  <c r="A1847" i="8" s="1"/>
  <c r="A1848" i="8" s="1"/>
  <c r="A1849" i="8" s="1"/>
  <c r="A1850" i="8" s="1"/>
  <c r="A1851" i="8" s="1"/>
  <c r="A1852" i="8" s="1"/>
  <c r="A1853" i="8" s="1"/>
  <c r="A1854" i="8" s="1"/>
  <c r="A1855" i="8" s="1"/>
  <c r="A1856" i="8" s="1"/>
  <c r="A1857" i="8" s="1"/>
  <c r="A1858" i="8" s="1"/>
  <c r="A1859" i="8" s="1"/>
  <c r="A1860" i="8" s="1"/>
  <c r="A1861" i="8" s="1"/>
  <c r="A1862" i="8" s="1"/>
  <c r="A1863" i="8" s="1"/>
  <c r="A1864" i="8" s="1"/>
  <c r="A1865" i="8" s="1"/>
  <c r="A1866" i="8" s="1"/>
  <c r="A1867" i="8" s="1"/>
  <c r="A1868" i="8" s="1"/>
  <c r="A1869" i="8" s="1"/>
  <c r="A1870" i="8" s="1"/>
  <c r="A1871" i="8" s="1"/>
  <c r="A1872" i="8" s="1"/>
  <c r="A1873" i="8" s="1"/>
  <c r="A1874" i="8" s="1"/>
  <c r="A1875" i="8" s="1"/>
  <c r="A1876" i="8" s="1"/>
  <c r="A1877" i="8" s="1"/>
  <c r="A1878" i="8" s="1"/>
  <c r="A1879" i="8" s="1"/>
  <c r="A1880" i="8" s="1"/>
  <c r="A1881" i="8" s="1"/>
  <c r="A1882" i="8" s="1"/>
  <c r="A1883" i="8" s="1"/>
  <c r="A1884" i="8" s="1"/>
  <c r="A1885" i="8" s="1"/>
  <c r="A1886" i="8" s="1"/>
  <c r="A1887" i="8" s="1"/>
  <c r="A1888" i="8" s="1"/>
  <c r="A1889" i="8" s="1"/>
  <c r="A1890" i="8" s="1"/>
  <c r="A1891" i="8" s="1"/>
  <c r="A1892" i="8" s="1"/>
  <c r="A1893" i="8" s="1"/>
  <c r="A1894" i="8" s="1"/>
  <c r="A1895" i="8" s="1"/>
  <c r="A1896" i="8" s="1"/>
  <c r="A1897" i="8" s="1"/>
  <c r="A1898" i="8" s="1"/>
  <c r="A1899" i="8" s="1"/>
  <c r="A1900" i="8" s="1"/>
  <c r="A1901" i="8" s="1"/>
  <c r="A1902" i="8" s="1"/>
  <c r="A1903" i="8" s="1"/>
  <c r="A1904" i="8" s="1"/>
  <c r="A1905" i="8" s="1"/>
  <c r="A1906" i="8" s="1"/>
  <c r="A1907" i="8" s="1"/>
  <c r="A1908" i="8" s="1"/>
  <c r="A1909" i="8" s="1"/>
  <c r="A1910" i="8" s="1"/>
  <c r="A1911" i="8" s="1"/>
  <c r="A1912" i="8" s="1"/>
  <c r="A1913" i="8" s="1"/>
  <c r="A1914" i="8" s="1"/>
  <c r="A1915" i="8" s="1"/>
  <c r="A1916" i="8" s="1"/>
  <c r="A1917" i="8" s="1"/>
  <c r="A1918" i="8" s="1"/>
  <c r="A1919" i="8" s="1"/>
  <c r="A1920" i="8" s="1"/>
  <c r="A1921" i="8" s="1"/>
  <c r="A1922" i="8" s="1"/>
  <c r="A1923" i="8" s="1"/>
  <c r="A1924" i="8" s="1"/>
  <c r="A1925" i="8" s="1"/>
  <c r="A1926" i="8" s="1"/>
  <c r="A1927" i="8" s="1"/>
  <c r="A1928" i="8" s="1"/>
  <c r="A1929" i="8" s="1"/>
  <c r="A1930" i="8" s="1"/>
  <c r="A1931" i="8" s="1"/>
  <c r="A1932" i="8" s="1"/>
  <c r="A1933" i="8" s="1"/>
  <c r="A1934" i="8" s="1"/>
  <c r="A1935" i="8" s="1"/>
  <c r="A1936" i="8" s="1"/>
  <c r="A1937" i="8" s="1"/>
  <c r="A1938" i="8" s="1"/>
  <c r="A1939" i="8" s="1"/>
  <c r="A1940" i="8" s="1"/>
  <c r="A1941" i="8" s="1"/>
  <c r="A1942" i="8" s="1"/>
  <c r="A1943" i="8" s="1"/>
  <c r="A1944" i="8" s="1"/>
  <c r="A1945" i="8" s="1"/>
  <c r="A1946" i="8" s="1"/>
  <c r="A1947" i="8" s="1"/>
  <c r="A1948" i="8" s="1"/>
  <c r="A1949" i="8" s="1"/>
  <c r="A1950" i="8" s="1"/>
  <c r="A1951" i="8" s="1"/>
  <c r="A1952" i="8" s="1"/>
  <c r="A1953" i="8" s="1"/>
  <c r="A1954" i="8" s="1"/>
  <c r="A1955" i="8" s="1"/>
  <c r="A1956" i="8" s="1"/>
  <c r="A1957" i="8" s="1"/>
  <c r="A1958" i="8" s="1"/>
  <c r="A1959" i="8" s="1"/>
  <c r="A1960" i="8" s="1"/>
  <c r="A1961" i="8" s="1"/>
  <c r="A1962" i="8" s="1"/>
  <c r="A1963" i="8" s="1"/>
  <c r="A1964" i="8" s="1"/>
  <c r="A1965" i="8" s="1"/>
  <c r="A1966" i="8" s="1"/>
  <c r="A1967" i="8" s="1"/>
  <c r="A1968" i="8" s="1"/>
  <c r="A1969" i="8" s="1"/>
  <c r="A1970" i="8" s="1"/>
  <c r="A1971" i="8" s="1"/>
  <c r="A1972" i="8" s="1"/>
  <c r="A1973" i="8" s="1"/>
  <c r="A1974" i="8" s="1"/>
  <c r="A1975" i="8" s="1"/>
  <c r="A1976" i="8" s="1"/>
  <c r="A1977" i="8" s="1"/>
  <c r="A1978" i="8" s="1"/>
  <c r="A1979" i="8" s="1"/>
  <c r="A1980" i="8" s="1"/>
  <c r="A1981" i="8" s="1"/>
  <c r="A1982" i="8" s="1"/>
  <c r="A1983" i="8" s="1"/>
  <c r="A1984" i="8" s="1"/>
  <c r="A1985" i="8" s="1"/>
  <c r="A1986" i="8" s="1"/>
  <c r="A1987" i="8" s="1"/>
  <c r="A1988" i="8" s="1"/>
  <c r="A1989" i="8" s="1"/>
  <c r="A1990" i="8" s="1"/>
  <c r="A1991" i="8" s="1"/>
  <c r="A1992" i="8" s="1"/>
  <c r="A1993" i="8" s="1"/>
  <c r="A1994" i="8" s="1"/>
  <c r="A1995" i="8" s="1"/>
  <c r="A1996" i="8" s="1"/>
  <c r="A1997" i="8" s="1"/>
  <c r="A1998" i="8" s="1"/>
  <c r="A1999" i="8" s="1"/>
  <c r="A2000" i="8" s="1"/>
  <c r="A2001" i="8" s="1"/>
  <c r="C2" i="8"/>
  <c r="B2" i="8"/>
  <c r="P2001" i="11"/>
  <c r="P2000" i="11"/>
  <c r="P1999" i="11"/>
  <c r="P1998" i="11"/>
  <c r="P1997" i="11"/>
  <c r="P1996" i="11"/>
  <c r="P1995" i="11"/>
  <c r="P1994" i="11"/>
  <c r="P1993" i="11"/>
  <c r="P1992" i="11"/>
  <c r="P1991" i="11"/>
  <c r="P1990" i="11"/>
  <c r="P1989" i="11"/>
  <c r="P1988" i="11"/>
  <c r="P1987" i="11"/>
  <c r="P1986" i="11"/>
  <c r="P1985" i="11"/>
  <c r="P1984" i="11"/>
  <c r="P1983" i="11"/>
  <c r="P1982" i="11"/>
  <c r="P1981" i="11"/>
  <c r="P1980" i="11"/>
  <c r="P1979" i="11"/>
  <c r="P1978" i="11"/>
  <c r="P1977" i="11"/>
  <c r="P1976" i="11"/>
  <c r="P1975" i="11"/>
  <c r="P1974" i="11"/>
  <c r="P1973" i="11"/>
  <c r="P1972" i="11"/>
  <c r="P1971" i="11"/>
  <c r="P1970" i="11"/>
  <c r="P1969" i="11"/>
  <c r="P1968" i="11"/>
  <c r="P1967" i="11"/>
  <c r="P1966" i="11"/>
  <c r="P1965" i="11"/>
  <c r="P1964" i="11"/>
  <c r="P1963" i="11"/>
  <c r="P1962" i="11"/>
  <c r="P1961" i="11"/>
  <c r="P1960" i="11"/>
  <c r="P1959" i="11"/>
  <c r="P1958" i="11"/>
  <c r="P1957" i="11"/>
  <c r="P1956" i="11"/>
  <c r="P1955" i="11"/>
  <c r="P1954" i="11"/>
  <c r="P1953" i="11"/>
  <c r="P1952" i="11"/>
  <c r="P1951" i="11"/>
  <c r="P1950" i="11"/>
  <c r="P1949" i="11"/>
  <c r="P1948" i="11"/>
  <c r="P1947" i="11"/>
  <c r="P1946" i="11"/>
  <c r="P1945" i="11"/>
  <c r="P1944" i="11"/>
  <c r="P1943" i="11"/>
  <c r="P1942" i="11"/>
  <c r="P1941" i="11"/>
  <c r="P1940" i="11"/>
  <c r="P1939" i="11"/>
  <c r="P1938" i="11"/>
  <c r="P1937" i="11"/>
  <c r="P1936" i="11"/>
  <c r="P1935" i="11"/>
  <c r="P1934" i="11"/>
  <c r="P1933" i="11"/>
  <c r="P1932" i="11"/>
  <c r="P1931" i="11"/>
  <c r="P1930" i="11"/>
  <c r="P1929" i="11"/>
  <c r="P1928" i="11"/>
  <c r="P1927" i="11"/>
  <c r="P1926" i="11"/>
  <c r="P1925" i="11"/>
  <c r="P1924" i="11"/>
  <c r="P1923" i="11"/>
  <c r="P1922" i="11"/>
  <c r="P1921" i="11"/>
  <c r="P1920" i="11"/>
  <c r="P1919" i="11"/>
  <c r="P1918" i="11"/>
  <c r="P1917" i="11"/>
  <c r="P1916" i="11"/>
  <c r="P1915" i="11"/>
  <c r="P1914" i="11"/>
  <c r="P1913" i="11"/>
  <c r="P1912" i="11"/>
  <c r="P1911" i="11"/>
  <c r="P1910" i="11"/>
  <c r="P1909" i="11"/>
  <c r="P1908" i="11"/>
  <c r="P1907" i="11"/>
  <c r="P1906" i="11"/>
  <c r="P1905" i="11"/>
  <c r="P1904" i="11"/>
  <c r="P1903" i="11"/>
  <c r="P1902" i="11"/>
  <c r="P1901" i="11"/>
  <c r="P1900" i="11"/>
  <c r="P1899" i="11"/>
  <c r="P1898" i="11"/>
  <c r="P1897" i="11"/>
  <c r="P1896" i="11"/>
  <c r="P1895" i="11"/>
  <c r="P1894" i="11"/>
  <c r="P1893" i="11"/>
  <c r="P1892" i="11"/>
  <c r="P1891" i="11"/>
  <c r="P1890" i="11"/>
  <c r="P1889" i="11"/>
  <c r="P1888" i="11"/>
  <c r="P1887" i="11"/>
  <c r="P1886" i="11"/>
  <c r="P1885" i="11"/>
  <c r="P1884" i="11"/>
  <c r="P1883" i="11"/>
  <c r="P1882" i="11"/>
  <c r="P1881" i="11"/>
  <c r="P1880" i="11"/>
  <c r="P1879" i="11"/>
  <c r="P1878" i="11"/>
  <c r="P1877" i="11"/>
  <c r="P1876" i="11"/>
  <c r="P1875" i="11"/>
  <c r="P1874" i="11"/>
  <c r="P1873" i="11"/>
  <c r="P1872" i="11"/>
  <c r="P1871" i="11"/>
  <c r="P1870" i="11"/>
  <c r="P1869" i="11"/>
  <c r="P1868" i="11"/>
  <c r="P1867" i="11"/>
  <c r="P1866" i="11"/>
  <c r="P1865" i="11"/>
  <c r="P1864" i="11"/>
  <c r="P1863" i="11"/>
  <c r="P1862" i="11"/>
  <c r="P1861" i="11"/>
  <c r="P1860" i="11"/>
  <c r="P1859" i="11"/>
  <c r="P1858" i="11"/>
  <c r="P1857" i="11"/>
  <c r="P1856" i="11"/>
  <c r="P1855" i="11"/>
  <c r="P1854" i="11"/>
  <c r="P1853" i="11"/>
  <c r="P1852" i="11"/>
  <c r="P1851" i="11"/>
  <c r="P1850" i="11"/>
  <c r="P1849" i="11"/>
  <c r="P1848" i="11"/>
  <c r="P1847" i="11"/>
  <c r="P1846" i="11"/>
  <c r="P1845" i="11"/>
  <c r="P1844" i="11"/>
  <c r="P1843" i="11"/>
  <c r="P1842" i="11"/>
  <c r="P1841" i="11"/>
  <c r="P1840" i="11"/>
  <c r="P1839" i="11"/>
  <c r="P1838" i="11"/>
  <c r="P1837" i="11"/>
  <c r="P1836" i="11"/>
  <c r="P1835" i="11"/>
  <c r="P1834" i="11"/>
  <c r="P1833" i="11"/>
  <c r="P1832" i="11"/>
  <c r="P1831" i="11"/>
  <c r="P1830" i="11"/>
  <c r="P1829" i="11"/>
  <c r="P1828" i="11"/>
  <c r="P1827" i="11"/>
  <c r="P1826" i="11"/>
  <c r="P1825" i="11"/>
  <c r="P1824" i="11"/>
  <c r="P1823" i="11"/>
  <c r="P1822" i="11"/>
  <c r="P1821" i="11"/>
  <c r="P1820" i="11"/>
  <c r="P1819" i="11"/>
  <c r="P1818" i="11"/>
  <c r="P1817" i="11"/>
  <c r="P1816" i="11"/>
  <c r="P1815" i="11"/>
  <c r="P1814" i="11"/>
  <c r="P1813" i="11"/>
  <c r="P1812" i="11"/>
  <c r="P1811" i="11"/>
  <c r="P1810" i="11"/>
  <c r="P1809" i="11"/>
  <c r="P1808" i="11"/>
  <c r="P1807" i="11"/>
  <c r="P1806" i="11"/>
  <c r="P1805" i="11"/>
  <c r="P1804" i="11"/>
  <c r="P1803" i="11"/>
  <c r="P1802" i="11"/>
  <c r="P1801" i="11"/>
  <c r="P1800" i="11"/>
  <c r="P1799" i="11"/>
  <c r="P1798" i="11"/>
  <c r="P1797" i="11"/>
  <c r="P1796" i="11"/>
  <c r="P1795" i="11"/>
  <c r="P1794" i="11"/>
  <c r="P1793" i="11"/>
  <c r="P1792" i="11"/>
  <c r="P1791" i="11"/>
  <c r="P1790" i="11"/>
  <c r="P1789" i="11"/>
  <c r="P1788" i="11"/>
  <c r="P1787" i="11"/>
  <c r="P1786" i="11"/>
  <c r="P1785" i="11"/>
  <c r="P1784" i="11"/>
  <c r="P1783" i="11"/>
  <c r="P1782" i="11"/>
  <c r="P1781" i="11"/>
  <c r="P1780" i="11"/>
  <c r="P1779" i="11"/>
  <c r="P1778" i="11"/>
  <c r="P1777" i="11"/>
  <c r="P1776" i="11"/>
  <c r="P1775" i="11"/>
  <c r="P1774" i="11"/>
  <c r="P1773" i="11"/>
  <c r="P1772" i="11"/>
  <c r="P1771" i="11"/>
  <c r="P1770" i="11"/>
  <c r="P1769" i="11"/>
  <c r="P1768" i="11"/>
  <c r="P1767" i="11"/>
  <c r="P1766" i="11"/>
  <c r="P1765" i="11"/>
  <c r="P1764" i="11"/>
  <c r="P1763" i="11"/>
  <c r="P1762" i="11"/>
  <c r="P1761" i="11"/>
  <c r="P1760" i="11"/>
  <c r="P1759" i="11"/>
  <c r="P1758" i="11"/>
  <c r="P1757" i="11"/>
  <c r="P1756" i="11"/>
  <c r="P1755" i="11"/>
  <c r="P1754" i="11"/>
  <c r="P1753" i="11"/>
  <c r="P1752" i="11"/>
  <c r="P1751" i="11"/>
  <c r="P1750" i="11"/>
  <c r="P1749" i="11"/>
  <c r="P1748" i="11"/>
  <c r="P1747" i="11"/>
  <c r="P1746" i="11"/>
  <c r="P1745" i="11"/>
  <c r="P1744" i="11"/>
  <c r="P1743" i="11"/>
  <c r="P1742" i="11"/>
  <c r="P1741" i="11"/>
  <c r="P1740" i="11"/>
  <c r="P1739" i="11"/>
  <c r="P1738" i="11"/>
  <c r="P1737" i="11"/>
  <c r="P1736" i="11"/>
  <c r="P1735" i="11"/>
  <c r="P1734" i="11"/>
  <c r="P1733" i="11"/>
  <c r="P1732" i="11"/>
  <c r="P1731" i="11"/>
  <c r="P1730" i="11"/>
  <c r="P1729" i="11"/>
  <c r="P1728" i="11"/>
  <c r="P1727" i="11"/>
  <c r="P1726" i="11"/>
  <c r="P1725" i="11"/>
  <c r="P1724" i="11"/>
  <c r="P1723" i="11"/>
  <c r="P1722" i="11"/>
  <c r="P1721" i="11"/>
  <c r="P1720" i="11"/>
  <c r="P1719" i="11"/>
  <c r="P1718" i="11"/>
  <c r="P1717" i="11"/>
  <c r="P1716" i="11"/>
  <c r="P1715" i="11"/>
  <c r="P1714" i="11"/>
  <c r="P1713" i="11"/>
  <c r="P1712" i="11"/>
  <c r="P1711" i="11"/>
  <c r="P1710" i="11"/>
  <c r="P1709" i="11"/>
  <c r="P1708" i="11"/>
  <c r="P1707" i="11"/>
  <c r="P1706" i="11"/>
  <c r="P1705" i="11"/>
  <c r="P1704" i="11"/>
  <c r="P1703" i="11"/>
  <c r="P1702" i="11"/>
  <c r="P1701" i="11"/>
  <c r="P1700" i="11"/>
  <c r="P1699" i="11"/>
  <c r="P1698" i="11"/>
  <c r="P1697" i="11"/>
  <c r="P1696" i="11"/>
  <c r="P1695" i="11"/>
  <c r="P1694" i="11"/>
  <c r="P1693" i="11"/>
  <c r="P1692" i="11"/>
  <c r="P1691" i="11"/>
  <c r="P1690" i="11"/>
  <c r="P1689" i="11"/>
  <c r="P1688" i="11"/>
  <c r="P1687" i="11"/>
  <c r="P1686" i="11"/>
  <c r="P1685" i="11"/>
  <c r="P1684" i="11"/>
  <c r="P1683" i="11"/>
  <c r="P1682" i="11"/>
  <c r="P1681" i="11"/>
  <c r="P1680" i="11"/>
  <c r="P1679" i="11"/>
  <c r="P1678" i="11"/>
  <c r="P1677" i="11"/>
  <c r="P1676" i="11"/>
  <c r="P1675" i="11"/>
  <c r="P1674" i="11"/>
  <c r="P1673" i="11"/>
  <c r="P1672" i="11"/>
  <c r="P1671" i="11"/>
  <c r="P1670" i="11"/>
  <c r="P1669" i="11"/>
  <c r="P1668" i="11"/>
  <c r="P1667" i="11"/>
  <c r="P1666" i="11"/>
  <c r="P1665" i="11"/>
  <c r="P1664" i="11"/>
  <c r="P1663" i="11"/>
  <c r="P1662" i="11"/>
  <c r="P1661" i="11"/>
  <c r="P1660" i="11"/>
  <c r="P1659" i="11"/>
  <c r="P1658" i="11"/>
  <c r="P1657" i="11"/>
  <c r="P1656" i="11"/>
  <c r="P1655" i="11"/>
  <c r="P1654" i="11"/>
  <c r="P1653" i="11"/>
  <c r="P1652" i="11"/>
  <c r="P1651" i="11"/>
  <c r="P1650" i="11"/>
  <c r="P1649" i="11"/>
  <c r="P1648" i="11"/>
  <c r="P1647" i="11"/>
  <c r="P1646" i="11"/>
  <c r="P1645" i="11"/>
  <c r="P1644" i="11"/>
  <c r="P1643" i="11"/>
  <c r="P1642" i="11"/>
  <c r="P1641" i="11"/>
  <c r="P1640" i="11"/>
  <c r="P1639" i="11"/>
  <c r="P1638" i="11"/>
  <c r="P1637" i="11"/>
  <c r="P1636" i="11"/>
  <c r="P1635" i="11"/>
  <c r="P1634" i="11"/>
  <c r="P1633" i="11"/>
  <c r="P1632" i="11"/>
  <c r="P1631" i="11"/>
  <c r="P1630" i="11"/>
  <c r="P1629" i="11"/>
  <c r="P1628" i="11"/>
  <c r="P1627" i="11"/>
  <c r="P1626" i="11"/>
  <c r="P1625" i="11"/>
  <c r="P1624" i="11"/>
  <c r="P1623" i="11"/>
  <c r="P1622" i="11"/>
  <c r="P1621" i="11"/>
  <c r="P1620" i="11"/>
  <c r="P1619" i="11"/>
  <c r="P1618" i="11"/>
  <c r="P1617" i="11"/>
  <c r="P1616" i="11"/>
  <c r="P1615" i="11"/>
  <c r="P1614" i="11"/>
  <c r="P1613" i="11"/>
  <c r="P1612" i="11"/>
  <c r="P1611" i="11"/>
  <c r="P1610" i="11"/>
  <c r="P1609" i="11"/>
  <c r="P1608" i="11"/>
  <c r="P1607" i="11"/>
  <c r="P1606" i="11"/>
  <c r="P1605" i="11"/>
  <c r="P1604" i="11"/>
  <c r="P1603" i="11"/>
  <c r="P1602" i="11"/>
  <c r="P1601" i="11"/>
  <c r="P1600" i="11"/>
  <c r="P1599" i="11"/>
  <c r="P1598" i="11"/>
  <c r="P1597" i="11"/>
  <c r="P1596" i="11"/>
  <c r="P1595" i="11"/>
  <c r="P1594" i="11"/>
  <c r="P1593" i="11"/>
  <c r="P1592" i="11"/>
  <c r="P1591" i="11"/>
  <c r="P1590" i="11"/>
  <c r="P1589" i="11"/>
  <c r="P1588" i="11"/>
  <c r="P1587" i="11"/>
  <c r="P1586" i="11"/>
  <c r="P1585" i="11"/>
  <c r="P1584" i="11"/>
  <c r="P1583" i="11"/>
  <c r="P1582" i="11"/>
  <c r="P1581" i="11"/>
  <c r="P1580" i="11"/>
  <c r="P1579" i="11"/>
  <c r="P1578" i="11"/>
  <c r="P1577" i="11"/>
  <c r="P1576" i="11"/>
  <c r="P1575" i="11"/>
  <c r="P1574" i="11"/>
  <c r="P1573" i="11"/>
  <c r="P1572" i="11"/>
  <c r="P1571" i="11"/>
  <c r="P1570" i="11"/>
  <c r="P1569" i="11"/>
  <c r="P1568" i="11"/>
  <c r="P1567" i="11"/>
  <c r="P1566" i="11"/>
  <c r="P1565" i="11"/>
  <c r="P1564" i="11"/>
  <c r="P1563" i="11"/>
  <c r="P1562" i="11"/>
  <c r="P1561" i="11"/>
  <c r="P1560" i="11"/>
  <c r="P1559" i="11"/>
  <c r="P1558" i="11"/>
  <c r="P1557" i="11"/>
  <c r="P1556" i="11"/>
  <c r="P1555" i="11"/>
  <c r="P1554" i="11"/>
  <c r="P1553" i="11"/>
  <c r="P1552" i="11"/>
  <c r="P1551" i="11"/>
  <c r="P1550" i="11"/>
  <c r="P1549" i="11"/>
  <c r="P1548" i="11"/>
  <c r="P1547" i="11"/>
  <c r="P1546" i="11"/>
  <c r="P1545" i="11"/>
  <c r="P1544" i="11"/>
  <c r="P1543" i="11"/>
  <c r="P1542" i="11"/>
  <c r="P1541" i="11"/>
  <c r="P1540" i="11"/>
  <c r="P1539" i="11"/>
  <c r="P1538" i="11"/>
  <c r="P1537" i="11"/>
  <c r="P1536" i="11"/>
  <c r="P1535" i="11"/>
  <c r="P1534" i="11"/>
  <c r="P1533" i="11"/>
  <c r="P1532" i="11"/>
  <c r="P1531" i="11"/>
  <c r="P1530" i="11"/>
  <c r="P1529" i="11"/>
  <c r="P1528" i="11"/>
  <c r="P1527" i="11"/>
  <c r="P1526" i="11"/>
  <c r="P1525" i="11"/>
  <c r="P1524" i="11"/>
  <c r="P1523" i="11"/>
  <c r="P1522" i="11"/>
  <c r="P1521" i="11"/>
  <c r="P1520" i="11"/>
  <c r="P1519" i="11"/>
  <c r="P1518" i="11"/>
  <c r="P1517" i="11"/>
  <c r="P1516" i="11"/>
  <c r="P1515" i="11"/>
  <c r="P1514" i="11"/>
  <c r="P1513" i="11"/>
  <c r="P1512" i="11"/>
  <c r="P1511" i="11"/>
  <c r="P1510" i="11"/>
  <c r="P1509" i="11"/>
  <c r="P1508" i="11"/>
  <c r="P1507" i="11"/>
  <c r="P1506" i="11"/>
  <c r="P1505" i="11"/>
  <c r="P1504" i="11"/>
  <c r="P1503" i="11"/>
  <c r="P1502" i="11"/>
  <c r="P1501" i="11"/>
  <c r="P1500" i="11"/>
  <c r="P1499" i="11"/>
  <c r="P1498" i="11"/>
  <c r="P1497" i="11"/>
  <c r="P1496" i="11"/>
  <c r="P1495" i="11"/>
  <c r="P1494" i="11"/>
  <c r="P1493" i="11"/>
  <c r="P1492" i="11"/>
  <c r="P1491" i="11"/>
  <c r="P1490" i="11"/>
  <c r="P1489" i="11"/>
  <c r="P1488" i="11"/>
  <c r="P1487" i="11"/>
  <c r="P1486" i="11"/>
  <c r="P1485" i="11"/>
  <c r="P1484" i="11"/>
  <c r="P1483" i="11"/>
  <c r="P1482" i="11"/>
  <c r="P1481" i="11"/>
  <c r="P1480" i="11"/>
  <c r="P1479" i="11"/>
  <c r="P1478" i="11"/>
  <c r="P1477" i="11"/>
  <c r="P1476" i="11"/>
  <c r="P1475" i="11"/>
  <c r="P1474" i="11"/>
  <c r="P1473" i="11"/>
  <c r="P1472" i="11"/>
  <c r="P1471" i="11"/>
  <c r="P1470" i="11"/>
  <c r="P1469" i="11"/>
  <c r="P1468" i="11"/>
  <c r="P1467" i="11"/>
  <c r="P1466" i="11"/>
  <c r="P1465" i="11"/>
  <c r="P1464" i="11"/>
  <c r="P1463" i="11"/>
  <c r="P1462" i="11"/>
  <c r="P1461" i="11"/>
  <c r="P1460" i="11"/>
  <c r="P1459" i="11"/>
  <c r="P1458" i="11"/>
  <c r="P1457" i="11"/>
  <c r="P1456" i="11"/>
  <c r="P1455" i="11"/>
  <c r="P1454" i="11"/>
  <c r="P1453" i="11"/>
  <c r="P1452" i="11"/>
  <c r="P1451" i="11"/>
  <c r="P1450" i="11"/>
  <c r="P1449" i="11"/>
  <c r="P1448" i="11"/>
  <c r="P1447" i="11"/>
  <c r="P1446" i="11"/>
  <c r="P1445" i="11"/>
  <c r="P1444" i="11"/>
  <c r="P1443" i="11"/>
  <c r="P1442" i="11"/>
  <c r="P1441" i="11"/>
  <c r="P1440" i="11"/>
  <c r="P1439" i="11"/>
  <c r="P1438" i="11"/>
  <c r="P1437" i="11"/>
  <c r="P1436" i="11"/>
  <c r="P1435" i="11"/>
  <c r="P1434" i="11"/>
  <c r="P1433" i="11"/>
  <c r="P1432" i="11"/>
  <c r="P1431" i="11"/>
  <c r="P1430" i="11"/>
  <c r="P1429" i="11"/>
  <c r="P1428" i="11"/>
  <c r="P1427" i="11"/>
  <c r="P1426" i="11"/>
  <c r="P1425" i="11"/>
  <c r="P1424" i="11"/>
  <c r="P1423" i="11"/>
  <c r="P1422" i="11"/>
  <c r="P1421" i="11"/>
  <c r="P1420" i="11"/>
  <c r="P1419" i="11"/>
  <c r="P1418" i="11"/>
  <c r="P1417" i="11"/>
  <c r="P1416" i="11"/>
  <c r="P1415" i="11"/>
  <c r="P1414" i="11"/>
  <c r="P1413" i="11"/>
  <c r="P1412" i="11"/>
  <c r="P1411" i="11"/>
  <c r="P1410" i="11"/>
  <c r="P1409" i="11"/>
  <c r="P1408" i="11"/>
  <c r="P1407" i="11"/>
  <c r="P1406" i="11"/>
  <c r="P1405" i="11"/>
  <c r="P1404" i="11"/>
  <c r="P1403" i="11"/>
  <c r="P1402" i="11"/>
  <c r="P1401" i="11"/>
  <c r="P1400" i="11"/>
  <c r="P1399" i="11"/>
  <c r="P1398" i="11"/>
  <c r="P1397" i="11"/>
  <c r="P1396" i="11"/>
  <c r="P1395" i="11"/>
  <c r="P1394" i="11"/>
  <c r="P1393" i="11"/>
  <c r="P1392" i="11"/>
  <c r="P1391" i="11"/>
  <c r="P1390" i="11"/>
  <c r="P1389" i="11"/>
  <c r="P1388" i="11"/>
  <c r="P1387" i="11"/>
  <c r="P1386" i="11"/>
  <c r="P1385" i="11"/>
  <c r="P1384" i="11"/>
  <c r="P1383" i="11"/>
  <c r="P1382" i="11"/>
  <c r="P1381" i="11"/>
  <c r="P1380" i="11"/>
  <c r="P1379" i="11"/>
  <c r="P1378" i="11"/>
  <c r="P1377" i="11"/>
  <c r="P1376" i="11"/>
  <c r="P1375" i="11"/>
  <c r="P1374" i="11"/>
  <c r="P1373" i="11"/>
  <c r="P1372" i="11"/>
  <c r="P1371" i="11"/>
  <c r="P1370" i="11"/>
  <c r="P1369" i="11"/>
  <c r="P1368" i="11"/>
  <c r="P1367" i="11"/>
  <c r="P1366" i="11"/>
  <c r="P1365" i="11"/>
  <c r="P1364" i="11"/>
  <c r="P1363" i="11"/>
  <c r="P1362" i="11"/>
  <c r="P1361" i="11"/>
  <c r="P1360" i="11"/>
  <c r="P1359" i="11"/>
  <c r="P1358" i="11"/>
  <c r="P1357" i="11"/>
  <c r="P1356" i="11"/>
  <c r="P1355" i="11"/>
  <c r="P1354" i="11"/>
  <c r="P1353" i="11"/>
  <c r="P1352" i="11"/>
  <c r="P1351" i="11"/>
  <c r="P1350" i="11"/>
  <c r="P1349" i="11"/>
  <c r="P1348" i="11"/>
  <c r="P1347" i="11"/>
  <c r="P1346" i="11"/>
  <c r="P1345" i="11"/>
  <c r="P1344" i="11"/>
  <c r="P1343" i="11"/>
  <c r="P1342" i="11"/>
  <c r="P1341" i="11"/>
  <c r="P1340" i="11"/>
  <c r="P1339" i="11"/>
  <c r="P1338" i="11"/>
  <c r="P1337" i="11"/>
  <c r="P1336" i="11"/>
  <c r="P1335" i="11"/>
  <c r="P1334" i="11"/>
  <c r="P1333" i="11"/>
  <c r="P1332" i="11"/>
  <c r="P1331" i="11"/>
  <c r="P1330" i="11"/>
  <c r="P1329" i="11"/>
  <c r="P1328" i="11"/>
  <c r="P1327" i="11"/>
  <c r="P1326" i="11"/>
  <c r="P1325" i="11"/>
  <c r="P1324" i="11"/>
  <c r="P1323" i="11"/>
  <c r="P1322" i="11"/>
  <c r="P1321" i="11"/>
  <c r="P1320" i="11"/>
  <c r="P1319" i="11"/>
  <c r="P1318" i="11"/>
  <c r="P1317" i="11"/>
  <c r="P1316" i="11"/>
  <c r="P1315" i="11"/>
  <c r="P1314" i="11"/>
  <c r="P1313" i="11"/>
  <c r="P1312" i="11"/>
  <c r="P1311" i="11"/>
  <c r="P1310" i="11"/>
  <c r="P1309" i="11"/>
  <c r="P1308" i="11"/>
  <c r="P1307" i="11"/>
  <c r="P1306" i="11"/>
  <c r="P1305" i="11"/>
  <c r="P1304" i="11"/>
  <c r="P1303" i="11"/>
  <c r="P1302" i="11"/>
  <c r="P1301" i="11"/>
  <c r="P1300" i="11"/>
  <c r="P1299" i="11"/>
  <c r="P1298" i="11"/>
  <c r="P1297" i="11"/>
  <c r="P1296" i="11"/>
  <c r="P1295" i="11"/>
  <c r="P1294" i="11"/>
  <c r="P1293" i="11"/>
  <c r="P1292" i="11"/>
  <c r="P1291" i="11"/>
  <c r="P1290" i="11"/>
  <c r="P1289" i="11"/>
  <c r="P1288" i="11"/>
  <c r="P1287" i="11"/>
  <c r="P1286" i="11"/>
  <c r="P1285" i="11"/>
  <c r="P1284" i="11"/>
  <c r="P1283" i="11"/>
  <c r="P1282" i="11"/>
  <c r="P1281" i="11"/>
  <c r="P1280" i="11"/>
  <c r="P1279" i="11"/>
  <c r="P1278" i="11"/>
  <c r="P1277" i="11"/>
  <c r="P1276" i="11"/>
  <c r="P1275" i="11"/>
  <c r="P1274" i="11"/>
  <c r="P1273" i="11"/>
  <c r="P1272" i="11"/>
  <c r="P1271" i="11"/>
  <c r="P1270" i="11"/>
  <c r="P1269" i="11"/>
  <c r="P1268" i="11"/>
  <c r="P1267" i="11"/>
  <c r="P1266" i="11"/>
  <c r="P1265" i="11"/>
  <c r="P1264" i="11"/>
  <c r="P1263" i="11"/>
  <c r="P1262" i="11"/>
  <c r="P1261" i="11"/>
  <c r="P1260" i="11"/>
  <c r="P1259" i="11"/>
  <c r="P1258" i="11"/>
  <c r="P1257" i="11"/>
  <c r="P1256" i="11"/>
  <c r="P1255" i="11"/>
  <c r="P1254" i="11"/>
  <c r="P1253" i="11"/>
  <c r="P1252" i="11"/>
  <c r="P1251" i="11"/>
  <c r="P1250" i="11"/>
  <c r="P1249" i="11"/>
  <c r="P1248" i="11"/>
  <c r="P1247" i="11"/>
  <c r="P1246" i="11"/>
  <c r="P1245" i="11"/>
  <c r="P1244" i="11"/>
  <c r="P1243" i="11"/>
  <c r="P1242" i="11"/>
  <c r="P1241" i="11"/>
  <c r="P1240" i="11"/>
  <c r="P1239" i="11"/>
  <c r="P1238" i="11"/>
  <c r="P1237" i="11"/>
  <c r="P1236" i="11"/>
  <c r="P1235" i="11"/>
  <c r="P1234" i="11"/>
  <c r="P1233" i="11"/>
  <c r="P1232" i="11"/>
  <c r="P1231" i="11"/>
  <c r="P1230" i="11"/>
  <c r="P1229" i="11"/>
  <c r="P1228" i="11"/>
  <c r="P1227" i="11"/>
  <c r="P1226" i="11"/>
  <c r="P1225" i="11"/>
  <c r="P1224" i="11"/>
  <c r="P1223" i="11"/>
  <c r="P1222" i="11"/>
  <c r="P1221" i="11"/>
  <c r="P1220" i="11"/>
  <c r="P1219" i="11"/>
  <c r="P1218" i="11"/>
  <c r="P1217" i="11"/>
  <c r="P1216" i="11"/>
  <c r="P1215" i="11"/>
  <c r="P1214" i="11"/>
  <c r="P1213" i="11"/>
  <c r="P1212" i="11"/>
  <c r="P1211" i="11"/>
  <c r="P1210" i="11"/>
  <c r="P1209" i="11"/>
  <c r="P1208" i="11"/>
  <c r="P1207" i="11"/>
  <c r="P1206" i="11"/>
  <c r="P1205" i="11"/>
  <c r="P1204" i="11"/>
  <c r="P1203" i="11"/>
  <c r="P1202" i="11"/>
  <c r="P1201" i="11"/>
  <c r="P1200" i="11"/>
  <c r="P1199" i="11"/>
  <c r="P1198" i="11"/>
  <c r="P1197" i="11"/>
  <c r="P1196" i="11"/>
  <c r="P1195" i="11"/>
  <c r="P1194" i="11"/>
  <c r="P1193" i="11"/>
  <c r="P1192" i="11"/>
  <c r="P1191" i="11"/>
  <c r="P1190" i="11"/>
  <c r="P1189" i="11"/>
  <c r="P1188" i="11"/>
  <c r="P1187" i="11"/>
  <c r="P1186" i="11"/>
  <c r="P1185" i="11"/>
  <c r="P1184" i="11"/>
  <c r="P1183" i="11"/>
  <c r="P1182" i="11"/>
  <c r="P1181" i="11"/>
  <c r="P1180" i="11"/>
  <c r="P1179" i="11"/>
  <c r="P1178" i="11"/>
  <c r="P1177" i="11"/>
  <c r="P1176" i="11"/>
  <c r="P1175" i="11"/>
  <c r="P1174" i="11"/>
  <c r="P1173" i="11"/>
  <c r="P1172" i="11"/>
  <c r="P1171" i="11"/>
  <c r="P1170" i="11"/>
  <c r="P1169" i="11"/>
  <c r="P1168" i="11"/>
  <c r="P1167" i="11"/>
  <c r="P1166" i="11"/>
  <c r="P1165" i="11"/>
  <c r="P1164" i="11"/>
  <c r="P1163" i="11"/>
  <c r="P1162" i="11"/>
  <c r="P1161" i="11"/>
  <c r="P1160" i="11"/>
  <c r="P1159" i="11"/>
  <c r="P1158" i="11"/>
  <c r="P1157" i="11"/>
  <c r="P1156" i="11"/>
  <c r="P1155" i="11"/>
  <c r="P1154" i="11"/>
  <c r="P1153" i="11"/>
  <c r="P1152" i="11"/>
  <c r="P1151" i="11"/>
  <c r="P1150" i="11"/>
  <c r="P1149" i="11"/>
  <c r="P1148" i="11"/>
  <c r="P1147" i="11"/>
  <c r="P1146" i="11"/>
  <c r="P1145" i="11"/>
  <c r="P1144" i="11"/>
  <c r="P1143" i="11"/>
  <c r="P1142" i="11"/>
  <c r="P1141" i="11"/>
  <c r="P1140" i="11"/>
  <c r="P1139" i="11"/>
  <c r="P1138" i="11"/>
  <c r="P1137" i="11"/>
  <c r="P1136" i="11"/>
  <c r="P1135" i="11"/>
  <c r="P1134" i="11"/>
  <c r="P1133" i="11"/>
  <c r="P1132" i="11"/>
  <c r="P1131" i="11"/>
  <c r="P1130" i="11"/>
  <c r="P1129" i="11"/>
  <c r="P1128" i="11"/>
  <c r="P1127" i="11"/>
  <c r="P1126" i="11"/>
  <c r="P1125" i="11"/>
  <c r="P1124" i="11"/>
  <c r="P1123" i="11"/>
  <c r="P1122" i="11"/>
  <c r="P1121" i="11"/>
  <c r="P1120" i="11"/>
  <c r="P1119" i="11"/>
  <c r="P1118" i="11"/>
  <c r="P1117" i="11"/>
  <c r="P1116" i="11"/>
  <c r="P1115" i="11"/>
  <c r="P1114" i="11"/>
  <c r="P1113" i="11"/>
  <c r="P1112" i="11"/>
  <c r="P1111" i="11"/>
  <c r="P1110" i="11"/>
  <c r="P1109" i="11"/>
  <c r="P1108" i="11"/>
  <c r="P1107" i="11"/>
  <c r="P1106" i="11"/>
  <c r="P1105" i="11"/>
  <c r="P1104" i="11"/>
  <c r="P1103" i="11"/>
  <c r="P1102" i="11"/>
  <c r="P1101" i="11"/>
  <c r="P1100" i="11"/>
  <c r="P1099" i="11"/>
  <c r="P1098" i="11"/>
  <c r="P1097" i="11"/>
  <c r="P1096" i="11"/>
  <c r="P1095" i="11"/>
  <c r="P1094" i="11"/>
  <c r="P1093" i="11"/>
  <c r="P1092" i="11"/>
  <c r="P1091" i="11"/>
  <c r="P1090" i="11"/>
  <c r="P1089" i="11"/>
  <c r="P1088" i="11"/>
  <c r="P1087" i="11"/>
  <c r="P1086" i="11"/>
  <c r="P1085" i="11"/>
  <c r="P1084" i="11"/>
  <c r="P1083" i="11"/>
  <c r="P1082" i="11"/>
  <c r="P1081" i="11"/>
  <c r="P1080" i="11"/>
  <c r="P1079" i="11"/>
  <c r="P1078" i="11"/>
  <c r="P1077" i="11"/>
  <c r="P1076" i="11"/>
  <c r="P1075" i="11"/>
  <c r="P1074" i="11"/>
  <c r="P1073" i="11"/>
  <c r="P1072" i="11"/>
  <c r="P1071" i="11"/>
  <c r="P1070" i="11"/>
  <c r="P1069" i="11"/>
  <c r="P1068" i="11"/>
  <c r="P1067" i="11"/>
  <c r="P1066" i="11"/>
  <c r="P1065" i="11"/>
  <c r="P1064" i="11"/>
  <c r="P1063" i="11"/>
  <c r="P1062" i="11"/>
  <c r="P1061" i="11"/>
  <c r="P1060" i="11"/>
  <c r="P1059" i="11"/>
  <c r="P1058" i="11"/>
  <c r="P1057" i="11"/>
  <c r="P1056" i="11"/>
  <c r="P1055" i="11"/>
  <c r="P1054" i="11"/>
  <c r="P1053" i="11"/>
  <c r="P1052" i="11"/>
  <c r="P1051" i="11"/>
  <c r="P1050" i="11"/>
  <c r="P1049" i="11"/>
  <c r="P1048" i="11"/>
  <c r="P1047" i="11"/>
  <c r="P1046" i="11"/>
  <c r="P1045" i="11"/>
  <c r="P1044" i="11"/>
  <c r="P1043" i="11"/>
  <c r="P1042" i="11"/>
  <c r="P1041" i="11"/>
  <c r="P1040" i="11"/>
  <c r="P1039" i="11"/>
  <c r="P1038" i="11"/>
  <c r="P1037" i="11"/>
  <c r="P1036" i="11"/>
  <c r="P1035" i="11"/>
  <c r="P1034" i="11"/>
  <c r="P1033" i="11"/>
  <c r="P1032" i="11"/>
  <c r="P1031" i="11"/>
  <c r="P1030" i="11"/>
  <c r="P1029" i="11"/>
  <c r="P1028" i="11"/>
  <c r="P1027" i="11"/>
  <c r="P1026" i="11"/>
  <c r="P1025" i="11"/>
  <c r="P1024" i="11"/>
  <c r="P1023" i="11"/>
  <c r="P1022" i="11"/>
  <c r="P1021" i="11"/>
  <c r="P1020" i="11"/>
  <c r="P1019" i="11"/>
  <c r="P1018" i="11"/>
  <c r="P1017" i="11"/>
  <c r="P1016" i="11"/>
  <c r="P1015" i="11"/>
  <c r="P1014" i="11"/>
  <c r="P1013" i="11"/>
  <c r="P1012" i="11"/>
  <c r="P1011" i="11"/>
  <c r="P1010" i="11"/>
  <c r="P1009" i="11"/>
  <c r="P1008" i="11"/>
  <c r="P1007" i="11"/>
  <c r="P1006" i="11"/>
  <c r="P1005" i="11"/>
  <c r="P1004" i="11"/>
  <c r="P1003" i="11"/>
  <c r="P1002" i="11"/>
  <c r="P1001" i="11"/>
  <c r="P1000" i="11"/>
  <c r="P999" i="11"/>
  <c r="P998" i="11"/>
  <c r="P997" i="11"/>
  <c r="P996" i="11"/>
  <c r="P995" i="11"/>
  <c r="P994" i="11"/>
  <c r="P993" i="11"/>
  <c r="P992" i="11"/>
  <c r="P991" i="11"/>
  <c r="P990" i="11"/>
  <c r="P989" i="11"/>
  <c r="P988" i="11"/>
  <c r="P987" i="11"/>
  <c r="P986" i="11"/>
  <c r="P985" i="11"/>
  <c r="P984" i="11"/>
  <c r="P983" i="11"/>
  <c r="P982" i="11"/>
  <c r="P981" i="11"/>
  <c r="P980" i="11"/>
  <c r="P979" i="11"/>
  <c r="P978" i="11"/>
  <c r="P977" i="11"/>
  <c r="P976" i="11"/>
  <c r="P975" i="11"/>
  <c r="P974" i="11"/>
  <c r="P973" i="11"/>
  <c r="P972" i="11"/>
  <c r="P971" i="11"/>
  <c r="P970" i="11"/>
  <c r="P969" i="11"/>
  <c r="P968" i="11"/>
  <c r="P967" i="11"/>
  <c r="P966" i="11"/>
  <c r="P965" i="11"/>
  <c r="P964" i="11"/>
  <c r="P963" i="11"/>
  <c r="P962" i="11"/>
  <c r="P961" i="11"/>
  <c r="P960" i="11"/>
  <c r="P959" i="11"/>
  <c r="P958" i="11"/>
  <c r="P957" i="11"/>
  <c r="P956" i="11"/>
  <c r="P955" i="11"/>
  <c r="P954" i="11"/>
  <c r="P953" i="11"/>
  <c r="P952" i="11"/>
  <c r="P951" i="11"/>
  <c r="P950" i="11"/>
  <c r="P949" i="11"/>
  <c r="P948" i="11"/>
  <c r="P947" i="11"/>
  <c r="P946" i="11"/>
  <c r="P945" i="11"/>
  <c r="P944" i="11"/>
  <c r="P943" i="11"/>
  <c r="P942" i="11"/>
  <c r="P941" i="11"/>
  <c r="P940" i="11"/>
  <c r="P939" i="11"/>
  <c r="P938" i="11"/>
  <c r="P937" i="11"/>
  <c r="P936" i="11"/>
  <c r="P935" i="11"/>
  <c r="P934" i="11"/>
  <c r="P933" i="11"/>
  <c r="P932" i="11"/>
  <c r="P931" i="11"/>
  <c r="P930" i="11"/>
  <c r="P929" i="11"/>
  <c r="P928" i="11"/>
  <c r="P927" i="11"/>
  <c r="P926" i="11"/>
  <c r="P925" i="11"/>
  <c r="P924" i="11"/>
  <c r="P923" i="11"/>
  <c r="P922" i="11"/>
  <c r="P921" i="11"/>
  <c r="P920" i="11"/>
  <c r="P919" i="11"/>
  <c r="P918" i="11"/>
  <c r="P917" i="11"/>
  <c r="P916" i="11"/>
  <c r="P915" i="11"/>
  <c r="P914" i="11"/>
  <c r="P913" i="11"/>
  <c r="P912" i="11"/>
  <c r="P911" i="11"/>
  <c r="P910" i="11"/>
  <c r="P909" i="11"/>
  <c r="P908" i="11"/>
  <c r="P907" i="11"/>
  <c r="P906" i="11"/>
  <c r="P905" i="11"/>
  <c r="P904" i="11"/>
  <c r="P903" i="11"/>
  <c r="P902" i="11"/>
  <c r="P901" i="11"/>
  <c r="P900" i="11"/>
  <c r="P899" i="11"/>
  <c r="P898" i="11"/>
  <c r="P897" i="11"/>
  <c r="P896" i="11"/>
  <c r="P895" i="11"/>
  <c r="P894" i="11"/>
  <c r="P893" i="11"/>
  <c r="P892" i="11"/>
  <c r="P891" i="11"/>
  <c r="P890" i="11"/>
  <c r="P889" i="11"/>
  <c r="P888" i="11"/>
  <c r="P887" i="11"/>
  <c r="P886" i="11"/>
  <c r="P885" i="11"/>
  <c r="P884" i="11"/>
  <c r="P883" i="11"/>
  <c r="P882" i="11"/>
  <c r="P881" i="11"/>
  <c r="P880" i="11"/>
  <c r="P879" i="11"/>
  <c r="P878" i="11"/>
  <c r="P877" i="11"/>
  <c r="P876" i="11"/>
  <c r="P875" i="11"/>
  <c r="P874" i="11"/>
  <c r="P873" i="11"/>
  <c r="P872" i="11"/>
  <c r="P871" i="11"/>
  <c r="P870" i="11"/>
  <c r="P869" i="11"/>
  <c r="P868" i="11"/>
  <c r="P867" i="11"/>
  <c r="P866" i="11"/>
  <c r="P865" i="11"/>
  <c r="P864" i="11"/>
  <c r="P863" i="11"/>
  <c r="P862" i="11"/>
  <c r="P861" i="11"/>
  <c r="P860" i="11"/>
  <c r="P859" i="11"/>
  <c r="P858" i="11"/>
  <c r="P857" i="11"/>
  <c r="P856" i="11"/>
  <c r="P855" i="11"/>
  <c r="P854" i="11"/>
  <c r="P853" i="11"/>
  <c r="P852" i="11"/>
  <c r="P851" i="11"/>
  <c r="P850" i="11"/>
  <c r="P849" i="11"/>
  <c r="P848" i="11"/>
  <c r="P847" i="11"/>
  <c r="P846" i="11"/>
  <c r="P845" i="11"/>
  <c r="P844" i="11"/>
  <c r="P843" i="11"/>
  <c r="P842" i="11"/>
  <c r="P841" i="11"/>
  <c r="P840" i="11"/>
  <c r="P839" i="11"/>
  <c r="P838" i="11"/>
  <c r="P837" i="11"/>
  <c r="P836" i="11"/>
  <c r="P835" i="11"/>
  <c r="P834" i="11"/>
  <c r="P833" i="11"/>
  <c r="P832" i="11"/>
  <c r="P831" i="11"/>
  <c r="P830" i="11"/>
  <c r="P829" i="11"/>
  <c r="P828" i="11"/>
  <c r="P827" i="11"/>
  <c r="P826" i="11"/>
  <c r="P825" i="11"/>
  <c r="P824" i="11"/>
  <c r="P823" i="11"/>
  <c r="P822" i="11"/>
  <c r="P821" i="11"/>
  <c r="P820" i="11"/>
  <c r="P819" i="11"/>
  <c r="P818" i="11"/>
  <c r="P817" i="11"/>
  <c r="P816" i="11"/>
  <c r="P815" i="11"/>
  <c r="P814" i="11"/>
  <c r="P813" i="11"/>
  <c r="P812" i="11"/>
  <c r="P811" i="11"/>
  <c r="P810" i="11"/>
  <c r="P809" i="11"/>
  <c r="P808" i="11"/>
  <c r="P807" i="11"/>
  <c r="P806" i="11"/>
  <c r="P805" i="11"/>
  <c r="P804" i="11"/>
  <c r="P803" i="11"/>
  <c r="P802" i="11"/>
  <c r="P801" i="11"/>
  <c r="P800" i="11"/>
  <c r="P799" i="11"/>
  <c r="P798" i="11"/>
  <c r="P797" i="11"/>
  <c r="P796" i="11"/>
  <c r="P795" i="11"/>
  <c r="P794" i="11"/>
  <c r="P793" i="11"/>
  <c r="P792" i="11"/>
  <c r="P791" i="11"/>
  <c r="P790" i="11"/>
  <c r="P789" i="11"/>
  <c r="P788" i="11"/>
  <c r="P787" i="11"/>
  <c r="P786" i="11"/>
  <c r="P785" i="11"/>
  <c r="P784" i="11"/>
  <c r="P783" i="11"/>
  <c r="P782" i="11"/>
  <c r="P781" i="11"/>
  <c r="P780" i="11"/>
  <c r="P779" i="11"/>
  <c r="P778" i="11"/>
  <c r="P777" i="11"/>
  <c r="P776" i="11"/>
  <c r="P775" i="11"/>
  <c r="P774" i="11"/>
  <c r="P773" i="11"/>
  <c r="P772" i="11"/>
  <c r="P771" i="11"/>
  <c r="P770" i="11"/>
  <c r="P769" i="11"/>
  <c r="P768" i="11"/>
  <c r="P767" i="11"/>
  <c r="P766" i="11"/>
  <c r="P765" i="11"/>
  <c r="P764" i="11"/>
  <c r="P763" i="11"/>
  <c r="P762" i="11"/>
  <c r="P761" i="11"/>
  <c r="P760" i="11"/>
  <c r="P759" i="11"/>
  <c r="P758" i="11"/>
  <c r="P757" i="11"/>
  <c r="P756" i="11"/>
  <c r="P755" i="11"/>
  <c r="P754" i="11"/>
  <c r="P753" i="11"/>
  <c r="P752" i="11"/>
  <c r="P751" i="11"/>
  <c r="P750" i="11"/>
  <c r="P749" i="11"/>
  <c r="P748" i="11"/>
  <c r="P747" i="11"/>
  <c r="P746" i="11"/>
  <c r="P745" i="11"/>
  <c r="P744" i="11"/>
  <c r="P743" i="11"/>
  <c r="P742" i="11"/>
  <c r="P741" i="11"/>
  <c r="P740" i="11"/>
  <c r="P739" i="11"/>
  <c r="P738" i="11"/>
  <c r="P737" i="11"/>
  <c r="P736" i="11"/>
  <c r="P735" i="11"/>
  <c r="P734" i="11"/>
  <c r="P733" i="11"/>
  <c r="P732" i="11"/>
  <c r="P731" i="11"/>
  <c r="P730" i="11"/>
  <c r="P729" i="11"/>
  <c r="P728" i="11"/>
  <c r="P727" i="11"/>
  <c r="P726" i="11"/>
  <c r="P725" i="11"/>
  <c r="P724" i="11"/>
  <c r="P723" i="11"/>
  <c r="P722" i="11"/>
  <c r="P721" i="11"/>
  <c r="P720" i="11"/>
  <c r="P719" i="11"/>
  <c r="P718" i="11"/>
  <c r="P717" i="11"/>
  <c r="P716" i="11"/>
  <c r="P715" i="11"/>
  <c r="P714" i="11"/>
  <c r="P713" i="11"/>
  <c r="P712" i="11"/>
  <c r="P711" i="11"/>
  <c r="P710" i="11"/>
  <c r="P709" i="11"/>
  <c r="P708" i="11"/>
  <c r="P707" i="11"/>
  <c r="P706" i="11"/>
  <c r="P705" i="11"/>
  <c r="P704" i="11"/>
  <c r="P703" i="11"/>
  <c r="P702" i="11"/>
  <c r="P701" i="11"/>
  <c r="P700" i="11"/>
  <c r="P699" i="11"/>
  <c r="P698" i="11"/>
  <c r="P697" i="11"/>
  <c r="P696" i="11"/>
  <c r="P695" i="11"/>
  <c r="P694" i="11"/>
  <c r="P693" i="11"/>
  <c r="P692" i="11"/>
  <c r="P691" i="11"/>
  <c r="P690" i="11"/>
  <c r="P689" i="11"/>
  <c r="P688" i="11"/>
  <c r="P687" i="11"/>
  <c r="P686" i="11"/>
  <c r="P685" i="11"/>
  <c r="P684" i="11"/>
  <c r="P683" i="11"/>
  <c r="P682" i="11"/>
  <c r="P681" i="11"/>
  <c r="P680" i="11"/>
  <c r="P679" i="11"/>
  <c r="P678" i="11"/>
  <c r="P677" i="11"/>
  <c r="P676" i="11"/>
  <c r="P675" i="11"/>
  <c r="P674" i="11"/>
  <c r="P673" i="11"/>
  <c r="P672" i="11"/>
  <c r="P671" i="11"/>
  <c r="P670" i="11"/>
  <c r="P669" i="11"/>
  <c r="P668" i="11"/>
  <c r="P667" i="11"/>
  <c r="P666" i="11"/>
  <c r="P665" i="11"/>
  <c r="P664" i="11"/>
  <c r="P663" i="11"/>
  <c r="P662" i="11"/>
  <c r="P661" i="11"/>
  <c r="P660" i="11"/>
  <c r="P659" i="11"/>
  <c r="P658" i="11"/>
  <c r="P657" i="11"/>
  <c r="P656" i="11"/>
  <c r="P655" i="11"/>
  <c r="P654" i="11"/>
  <c r="P653" i="11"/>
  <c r="P652" i="11"/>
  <c r="P651" i="11"/>
  <c r="P650" i="11"/>
  <c r="P649" i="11"/>
  <c r="P648" i="11"/>
  <c r="P647" i="11"/>
  <c r="P646" i="11"/>
  <c r="P645" i="11"/>
  <c r="P644" i="11"/>
  <c r="P643" i="11"/>
  <c r="P642" i="11"/>
  <c r="P641" i="11"/>
  <c r="P640" i="11"/>
  <c r="P639" i="11"/>
  <c r="P638" i="11"/>
  <c r="P637" i="11"/>
  <c r="P636" i="11"/>
  <c r="P635" i="11"/>
  <c r="P634" i="11"/>
  <c r="P633" i="11"/>
  <c r="P632" i="11"/>
  <c r="P631" i="11"/>
  <c r="P630" i="11"/>
  <c r="P629" i="11"/>
  <c r="P628" i="11"/>
  <c r="P627" i="11"/>
  <c r="P626" i="11"/>
  <c r="P625" i="11"/>
  <c r="P624" i="11"/>
  <c r="P623" i="11"/>
  <c r="P622" i="11"/>
  <c r="P621" i="11"/>
  <c r="P620" i="11"/>
  <c r="P619" i="11"/>
  <c r="P618" i="11"/>
  <c r="P617" i="11"/>
  <c r="P616" i="11"/>
  <c r="P615" i="11"/>
  <c r="P614" i="11"/>
  <c r="P613" i="11"/>
  <c r="P612" i="11"/>
  <c r="P611" i="11"/>
  <c r="P610" i="11"/>
  <c r="P609" i="11"/>
  <c r="P608" i="11"/>
  <c r="P607" i="11"/>
  <c r="P606" i="11"/>
  <c r="P605" i="11"/>
  <c r="P604" i="11"/>
  <c r="P603" i="11"/>
  <c r="P602" i="11"/>
  <c r="P601" i="11"/>
  <c r="P600" i="11"/>
  <c r="P599" i="11"/>
  <c r="P598" i="11"/>
  <c r="P597" i="11"/>
  <c r="P596" i="11"/>
  <c r="P595" i="11"/>
  <c r="P594" i="11"/>
  <c r="P593" i="11"/>
  <c r="P592" i="11"/>
  <c r="P591" i="11"/>
  <c r="P590" i="11"/>
  <c r="P589" i="11"/>
  <c r="P588" i="11"/>
  <c r="P587" i="11"/>
  <c r="P586" i="11"/>
  <c r="P585" i="11"/>
  <c r="P584" i="11"/>
  <c r="P583" i="11"/>
  <c r="P582" i="11"/>
  <c r="P581" i="11"/>
  <c r="P580" i="11"/>
  <c r="P579" i="11"/>
  <c r="P578" i="11"/>
  <c r="P577" i="11"/>
  <c r="P576" i="11"/>
  <c r="P575" i="11"/>
  <c r="P574" i="11"/>
  <c r="P573" i="11"/>
  <c r="P572" i="11"/>
  <c r="P571" i="11"/>
  <c r="P570" i="11"/>
  <c r="P569" i="11"/>
  <c r="P568" i="11"/>
  <c r="P567" i="11"/>
  <c r="P566" i="11"/>
  <c r="P565" i="11"/>
  <c r="P564" i="11"/>
  <c r="P563" i="11"/>
  <c r="P562" i="11"/>
  <c r="P561" i="11"/>
  <c r="P560" i="11"/>
  <c r="P559" i="11"/>
  <c r="P558" i="11"/>
  <c r="P557" i="11"/>
  <c r="P556" i="11"/>
  <c r="P555" i="11"/>
  <c r="P554" i="11"/>
  <c r="P553" i="11"/>
  <c r="P552" i="11"/>
  <c r="P551" i="11"/>
  <c r="P550" i="11"/>
  <c r="P549" i="11"/>
  <c r="P548" i="11"/>
  <c r="P547" i="11"/>
  <c r="P546" i="11"/>
  <c r="P545" i="11"/>
  <c r="P544" i="11"/>
  <c r="P543" i="11"/>
  <c r="P542" i="11"/>
  <c r="P541" i="11"/>
  <c r="P540" i="11"/>
  <c r="P539" i="11"/>
  <c r="P538" i="11"/>
  <c r="P537" i="11"/>
  <c r="P536" i="11"/>
  <c r="P535" i="11"/>
  <c r="P534" i="11"/>
  <c r="P533" i="11"/>
  <c r="P532" i="11"/>
  <c r="P531" i="11"/>
  <c r="P530" i="11"/>
  <c r="P529" i="11"/>
  <c r="P528" i="11"/>
  <c r="P527" i="11"/>
  <c r="P526" i="11"/>
  <c r="P525" i="11"/>
  <c r="P524" i="11"/>
  <c r="P523" i="11"/>
  <c r="P522" i="11"/>
  <c r="P521" i="11"/>
  <c r="P520" i="11"/>
  <c r="P519" i="11"/>
  <c r="P518" i="11"/>
  <c r="P517" i="11"/>
  <c r="P516" i="11"/>
  <c r="P515" i="11"/>
  <c r="P514" i="11"/>
  <c r="P513" i="11"/>
  <c r="P512" i="11"/>
  <c r="P511" i="11"/>
  <c r="P510" i="11"/>
  <c r="P509" i="11"/>
  <c r="P508" i="11"/>
  <c r="P507" i="11"/>
  <c r="P506" i="11"/>
  <c r="P505" i="11"/>
  <c r="P504" i="11"/>
  <c r="P503" i="11"/>
  <c r="P502" i="11"/>
  <c r="P501" i="11"/>
  <c r="P500" i="11"/>
  <c r="P499" i="11"/>
  <c r="P498" i="11"/>
  <c r="P497" i="11"/>
  <c r="P496" i="11"/>
  <c r="P495" i="11"/>
  <c r="P494" i="11"/>
  <c r="P493" i="11"/>
  <c r="P492" i="11"/>
  <c r="P491" i="11"/>
  <c r="P490" i="11"/>
  <c r="P489" i="11"/>
  <c r="P488" i="11"/>
  <c r="P487" i="11"/>
  <c r="P486" i="11"/>
  <c r="P485" i="11"/>
  <c r="P484" i="11"/>
  <c r="P483" i="11"/>
  <c r="P482" i="11"/>
  <c r="P481" i="11"/>
  <c r="P480" i="11"/>
  <c r="P479" i="11"/>
  <c r="P478" i="11"/>
  <c r="P477" i="11"/>
  <c r="P476" i="11"/>
  <c r="P475" i="11"/>
  <c r="P474" i="11"/>
  <c r="P473" i="11"/>
  <c r="P472" i="11"/>
  <c r="P471" i="11"/>
  <c r="P470" i="11"/>
  <c r="P469" i="11"/>
  <c r="P468" i="11"/>
  <c r="P467" i="11"/>
  <c r="P466" i="11"/>
  <c r="P465" i="11"/>
  <c r="P464" i="11"/>
  <c r="P463" i="11"/>
  <c r="P462" i="11"/>
  <c r="P461" i="11"/>
  <c r="P460" i="11"/>
  <c r="P459" i="11"/>
  <c r="P458" i="11"/>
  <c r="P457" i="11"/>
  <c r="P456" i="11"/>
  <c r="P455" i="11"/>
  <c r="P454" i="11"/>
  <c r="P453" i="11"/>
  <c r="P452" i="11"/>
  <c r="P451" i="11"/>
  <c r="P450" i="11"/>
  <c r="P449" i="11"/>
  <c r="P448" i="11"/>
  <c r="P447" i="11"/>
  <c r="P446" i="11"/>
  <c r="P445" i="11"/>
  <c r="P444" i="11"/>
  <c r="P443" i="11"/>
  <c r="P442" i="11"/>
  <c r="P441" i="11"/>
  <c r="P440" i="11"/>
  <c r="P439" i="11"/>
  <c r="P438" i="11"/>
  <c r="P437" i="11"/>
  <c r="P436" i="11"/>
  <c r="P435" i="11"/>
  <c r="P434" i="11"/>
  <c r="P433" i="11"/>
  <c r="P432" i="11"/>
  <c r="P431" i="11"/>
  <c r="P430" i="11"/>
  <c r="P429" i="11"/>
  <c r="P428" i="11"/>
  <c r="P427" i="11"/>
  <c r="P426" i="11"/>
  <c r="P425" i="11"/>
  <c r="P424" i="11"/>
  <c r="P423" i="11"/>
  <c r="P422" i="11"/>
  <c r="P421" i="11"/>
  <c r="P420" i="11"/>
  <c r="P419" i="11"/>
  <c r="P418" i="11"/>
  <c r="P417" i="11"/>
  <c r="P416" i="11"/>
  <c r="P415" i="11"/>
  <c r="P414" i="11"/>
  <c r="P413" i="11"/>
  <c r="P412" i="11"/>
  <c r="P411" i="11"/>
  <c r="P410" i="11"/>
  <c r="P409" i="11"/>
  <c r="P408" i="11"/>
  <c r="P407" i="11"/>
  <c r="P406" i="11"/>
  <c r="P405" i="11"/>
  <c r="P404" i="11"/>
  <c r="P403" i="11"/>
  <c r="P402" i="11"/>
  <c r="P401" i="11"/>
  <c r="P400" i="11"/>
  <c r="P399" i="11"/>
  <c r="P398" i="11"/>
  <c r="P397" i="11"/>
  <c r="P396" i="11"/>
  <c r="P395" i="11"/>
  <c r="P394" i="11"/>
  <c r="P393" i="11"/>
  <c r="P392" i="11"/>
  <c r="P391" i="11"/>
  <c r="P390" i="11"/>
  <c r="P389" i="11"/>
  <c r="P388" i="11"/>
  <c r="P387" i="11"/>
  <c r="P386" i="11"/>
  <c r="P385" i="11"/>
  <c r="P384" i="11"/>
  <c r="P383" i="11"/>
  <c r="P382" i="11"/>
  <c r="P381" i="11"/>
  <c r="P380" i="11"/>
  <c r="P379" i="11"/>
  <c r="P378" i="11"/>
  <c r="P377" i="11"/>
  <c r="P376" i="11"/>
  <c r="P375" i="11"/>
  <c r="P374" i="11"/>
  <c r="P373" i="11"/>
  <c r="P372" i="11"/>
  <c r="P371" i="11"/>
  <c r="P370" i="11"/>
  <c r="P369" i="11"/>
  <c r="P368" i="11"/>
  <c r="P367" i="11"/>
  <c r="P366" i="11"/>
  <c r="P365" i="11"/>
  <c r="P364" i="11"/>
  <c r="P363" i="11"/>
  <c r="P362" i="11"/>
  <c r="P361" i="11"/>
  <c r="P360" i="11"/>
  <c r="P359" i="11"/>
  <c r="P358" i="11"/>
  <c r="P357" i="11"/>
  <c r="P356" i="11"/>
  <c r="P355" i="11"/>
  <c r="P354" i="11"/>
  <c r="P353" i="11"/>
  <c r="P352" i="11"/>
  <c r="P351" i="11"/>
  <c r="P350" i="11"/>
  <c r="P349" i="11"/>
  <c r="P348" i="11"/>
  <c r="P347" i="11"/>
  <c r="P346" i="11"/>
  <c r="P345" i="11"/>
  <c r="P344" i="11"/>
  <c r="P343" i="11"/>
  <c r="P342" i="11"/>
  <c r="P341" i="11"/>
  <c r="P340" i="11"/>
  <c r="P339" i="11"/>
  <c r="P338" i="11"/>
  <c r="P337" i="11"/>
  <c r="P336" i="11"/>
  <c r="P335" i="11"/>
  <c r="P334" i="11"/>
  <c r="P333" i="11"/>
  <c r="P332" i="11"/>
  <c r="P331" i="11"/>
  <c r="P330" i="11"/>
  <c r="P329" i="11"/>
  <c r="P328" i="11"/>
  <c r="P327" i="11"/>
  <c r="P326" i="11"/>
  <c r="P325" i="11"/>
  <c r="P324" i="11"/>
  <c r="P323" i="11"/>
  <c r="P322" i="11"/>
  <c r="P321" i="11"/>
  <c r="P320" i="11"/>
  <c r="P319" i="11"/>
  <c r="P318" i="11"/>
  <c r="P317" i="11"/>
  <c r="P316" i="11"/>
  <c r="P315" i="11"/>
  <c r="P314" i="11"/>
  <c r="P313" i="11"/>
  <c r="P312" i="11"/>
  <c r="P311" i="11"/>
  <c r="P310" i="11"/>
  <c r="P309" i="11"/>
  <c r="P308" i="11"/>
  <c r="P307" i="11"/>
  <c r="P306" i="11"/>
  <c r="P305" i="11"/>
  <c r="P304" i="11"/>
  <c r="P303" i="11"/>
  <c r="P302" i="11"/>
  <c r="P301" i="11"/>
  <c r="P300" i="11"/>
  <c r="P299" i="11"/>
  <c r="P298" i="11"/>
  <c r="P297" i="11"/>
  <c r="P296" i="11"/>
  <c r="P295" i="11"/>
  <c r="P294" i="11"/>
  <c r="P293" i="11"/>
  <c r="P292" i="11"/>
  <c r="P291" i="11"/>
  <c r="P290" i="11"/>
  <c r="P289" i="11"/>
  <c r="P288" i="11"/>
  <c r="P287" i="11"/>
  <c r="P286" i="11"/>
  <c r="P285" i="11"/>
  <c r="P284" i="11"/>
  <c r="P283" i="11"/>
  <c r="P282" i="11"/>
  <c r="P281" i="11"/>
  <c r="P280" i="11"/>
  <c r="P279" i="11"/>
  <c r="P278" i="11"/>
  <c r="P277" i="11"/>
  <c r="P276" i="11"/>
  <c r="P275" i="11"/>
  <c r="P274" i="11"/>
  <c r="P273" i="11"/>
  <c r="P272" i="11"/>
  <c r="P271" i="11"/>
  <c r="P270" i="11"/>
  <c r="P269" i="11"/>
  <c r="P268" i="11"/>
  <c r="P267" i="11"/>
  <c r="P266" i="11"/>
  <c r="P265" i="11"/>
  <c r="P264" i="11"/>
  <c r="P263" i="11"/>
  <c r="P262" i="11"/>
  <c r="P261" i="11"/>
  <c r="P260" i="11"/>
  <c r="P259" i="11"/>
  <c r="P258" i="11"/>
  <c r="P257" i="11"/>
  <c r="P256" i="11"/>
  <c r="P255" i="11"/>
  <c r="P254" i="11"/>
  <c r="P253" i="11"/>
  <c r="P252" i="11"/>
  <c r="P251" i="11"/>
  <c r="P250" i="11"/>
  <c r="P249" i="11"/>
  <c r="P248" i="11"/>
  <c r="P247" i="11"/>
  <c r="P246" i="11"/>
  <c r="P245" i="11"/>
  <c r="P244" i="11"/>
  <c r="P243" i="11"/>
  <c r="P242" i="11"/>
  <c r="P241" i="11"/>
  <c r="P240" i="11"/>
  <c r="P239" i="11"/>
  <c r="P238" i="11"/>
  <c r="P237" i="11"/>
  <c r="P236" i="11"/>
  <c r="P235" i="11"/>
  <c r="P234" i="11"/>
  <c r="P233" i="11"/>
  <c r="P232" i="11"/>
  <c r="P231" i="11"/>
  <c r="P230" i="11"/>
  <c r="P229" i="11"/>
  <c r="P228" i="11"/>
  <c r="P227" i="11"/>
  <c r="P226" i="11"/>
  <c r="P225" i="11"/>
  <c r="P224" i="11"/>
  <c r="P223" i="11"/>
  <c r="P222" i="11"/>
  <c r="P221" i="11"/>
  <c r="P220" i="11"/>
  <c r="P219" i="11"/>
  <c r="P218" i="11"/>
  <c r="P217" i="11"/>
  <c r="P216" i="11"/>
  <c r="P215" i="11"/>
  <c r="P214" i="11"/>
  <c r="P213" i="11"/>
  <c r="P212" i="11"/>
  <c r="P211" i="11"/>
  <c r="P210" i="11"/>
  <c r="P209" i="11"/>
  <c r="P208" i="11"/>
  <c r="P207" i="11"/>
  <c r="P206" i="11"/>
  <c r="P205" i="11"/>
  <c r="P204" i="11"/>
  <c r="P203" i="11"/>
  <c r="P202" i="11"/>
  <c r="P201" i="11"/>
  <c r="P200" i="11"/>
  <c r="P199" i="11"/>
  <c r="P198" i="11"/>
  <c r="P197" i="11"/>
  <c r="P196" i="11"/>
  <c r="P195" i="11"/>
  <c r="P194" i="11"/>
  <c r="P193" i="11"/>
  <c r="P192" i="11"/>
  <c r="P191" i="11"/>
  <c r="P190" i="11"/>
  <c r="P189" i="11"/>
  <c r="P188" i="11"/>
  <c r="P187" i="11"/>
  <c r="P186" i="11"/>
  <c r="P185" i="11"/>
  <c r="P184" i="11"/>
  <c r="P183" i="11"/>
  <c r="P182" i="11"/>
  <c r="P181" i="11"/>
  <c r="P180" i="11"/>
  <c r="P179" i="11"/>
  <c r="P178" i="11"/>
  <c r="P177" i="11"/>
  <c r="P176" i="11"/>
  <c r="P175" i="11"/>
  <c r="P174" i="11"/>
  <c r="P173" i="11"/>
  <c r="P172" i="11"/>
  <c r="P171" i="11"/>
  <c r="P170" i="11"/>
  <c r="P169" i="11"/>
  <c r="P168" i="11"/>
  <c r="P167" i="11"/>
  <c r="P166" i="11"/>
  <c r="P165" i="11"/>
  <c r="P164" i="11"/>
  <c r="P163" i="11"/>
  <c r="P162" i="11"/>
  <c r="P161" i="11"/>
  <c r="P160" i="11"/>
  <c r="P159" i="11"/>
  <c r="P158" i="11"/>
  <c r="P157" i="11"/>
  <c r="P156" i="11"/>
  <c r="P155" i="11"/>
  <c r="P154" i="11"/>
  <c r="P153" i="11"/>
  <c r="P152" i="11"/>
  <c r="P151" i="11"/>
  <c r="P150" i="11"/>
  <c r="P149" i="11"/>
  <c r="P148" i="11"/>
  <c r="P147" i="11"/>
  <c r="P146" i="11"/>
  <c r="P145" i="11"/>
  <c r="P144" i="11"/>
  <c r="P143" i="11"/>
  <c r="P142" i="11"/>
  <c r="P141" i="11"/>
  <c r="P140" i="11"/>
  <c r="P139" i="11"/>
  <c r="P138" i="11"/>
  <c r="P137" i="11"/>
  <c r="P136" i="11"/>
  <c r="P135" i="11"/>
  <c r="P134" i="11"/>
  <c r="P133" i="11"/>
  <c r="P132" i="11"/>
  <c r="P131" i="11"/>
  <c r="P130" i="11"/>
  <c r="P129" i="11"/>
  <c r="P128" i="11"/>
  <c r="P127" i="11"/>
  <c r="P126" i="11"/>
  <c r="P125" i="11"/>
  <c r="P124" i="11"/>
  <c r="P123" i="11"/>
  <c r="P122" i="11"/>
  <c r="P121" i="11"/>
  <c r="P120" i="11"/>
  <c r="P119" i="11"/>
  <c r="P118" i="11"/>
  <c r="P117" i="11"/>
  <c r="P116" i="11"/>
  <c r="P115" i="11"/>
  <c r="P114" i="11"/>
  <c r="P113" i="11"/>
  <c r="P112" i="11"/>
  <c r="P111" i="11"/>
  <c r="P110" i="11"/>
  <c r="P109" i="11"/>
  <c r="P108" i="11"/>
  <c r="P107" i="11"/>
  <c r="P106" i="11"/>
  <c r="P105" i="11"/>
  <c r="P104" i="11"/>
  <c r="P103" i="11"/>
  <c r="P102" i="11"/>
  <c r="P101" i="11"/>
  <c r="P100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P2" i="11"/>
  <c r="I2001" i="11"/>
  <c r="I2000" i="11"/>
  <c r="I1999" i="11"/>
  <c r="I1998" i="11"/>
  <c r="I1997" i="11"/>
  <c r="I1996" i="11"/>
  <c r="I1995" i="11"/>
  <c r="I1994" i="11"/>
  <c r="I1993" i="11"/>
  <c r="I1992" i="11"/>
  <c r="I1991" i="11"/>
  <c r="I1990" i="11"/>
  <c r="I1989" i="11"/>
  <c r="I1988" i="11"/>
  <c r="I1987" i="11"/>
  <c r="I1986" i="11"/>
  <c r="I1985" i="11"/>
  <c r="I1984" i="11"/>
  <c r="I1983" i="11"/>
  <c r="I1982" i="11"/>
  <c r="I1981" i="11"/>
  <c r="I1980" i="11"/>
  <c r="I1979" i="11"/>
  <c r="I1978" i="11"/>
  <c r="I1977" i="11"/>
  <c r="I1976" i="11"/>
  <c r="I1975" i="11"/>
  <c r="I1974" i="11"/>
  <c r="I1973" i="11"/>
  <c r="I1972" i="11"/>
  <c r="I1971" i="11"/>
  <c r="I1970" i="11"/>
  <c r="I1969" i="11"/>
  <c r="I1968" i="11"/>
  <c r="I1967" i="11"/>
  <c r="I1966" i="11"/>
  <c r="I1965" i="11"/>
  <c r="I1964" i="11"/>
  <c r="I1963" i="11"/>
  <c r="I1962" i="11"/>
  <c r="I1961" i="11"/>
  <c r="I1960" i="11"/>
  <c r="I1959" i="11"/>
  <c r="I1958" i="11"/>
  <c r="I1957" i="11"/>
  <c r="I1956" i="11"/>
  <c r="I1955" i="11"/>
  <c r="I1954" i="11"/>
  <c r="I1953" i="11"/>
  <c r="I1952" i="11"/>
  <c r="I1951" i="11"/>
  <c r="I1950" i="11"/>
  <c r="I1949" i="11"/>
  <c r="I1948" i="11"/>
  <c r="I1947" i="11"/>
  <c r="I1946" i="11"/>
  <c r="I1945" i="11"/>
  <c r="I1944" i="11"/>
  <c r="I1943" i="11"/>
  <c r="I1942" i="11"/>
  <c r="I1941" i="11"/>
  <c r="I1940" i="11"/>
  <c r="I1939" i="11"/>
  <c r="I1938" i="11"/>
  <c r="I1937" i="11"/>
  <c r="I1936" i="11"/>
  <c r="I1935" i="11"/>
  <c r="I1934" i="11"/>
  <c r="I1933" i="11"/>
  <c r="I1932" i="11"/>
  <c r="I1931" i="11"/>
  <c r="I1930" i="11"/>
  <c r="I1929" i="11"/>
  <c r="I1928" i="11"/>
  <c r="I1927" i="11"/>
  <c r="I1926" i="11"/>
  <c r="I1925" i="11"/>
  <c r="I1924" i="11"/>
  <c r="I1923" i="11"/>
  <c r="I1922" i="11"/>
  <c r="I1921" i="11"/>
  <c r="I1920" i="11"/>
  <c r="I1919" i="11"/>
  <c r="I1918" i="11"/>
  <c r="I1917" i="11"/>
  <c r="I1916" i="11"/>
  <c r="I1915" i="11"/>
  <c r="I1914" i="11"/>
  <c r="I1913" i="11"/>
  <c r="I1912" i="11"/>
  <c r="I1911" i="11"/>
  <c r="I1910" i="11"/>
  <c r="I1909" i="11"/>
  <c r="I1908" i="11"/>
  <c r="I1907" i="11"/>
  <c r="I1906" i="11"/>
  <c r="I1905" i="11"/>
  <c r="I1904" i="11"/>
  <c r="I1903" i="11"/>
  <c r="I1902" i="11"/>
  <c r="I1901" i="11"/>
  <c r="I1900" i="11"/>
  <c r="I1899" i="11"/>
  <c r="I1898" i="11"/>
  <c r="I1897" i="11"/>
  <c r="I1896" i="11"/>
  <c r="I1895" i="11"/>
  <c r="I1894" i="11"/>
  <c r="I1893" i="11"/>
  <c r="I1892" i="11"/>
  <c r="I1891" i="11"/>
  <c r="I1890" i="11"/>
  <c r="I1889" i="11"/>
  <c r="I1888" i="11"/>
  <c r="I1887" i="11"/>
  <c r="I1886" i="11"/>
  <c r="I1885" i="11"/>
  <c r="I1884" i="11"/>
  <c r="I1883" i="11"/>
  <c r="I1882" i="11"/>
  <c r="I1881" i="11"/>
  <c r="I1880" i="11"/>
  <c r="I1879" i="11"/>
  <c r="I1878" i="11"/>
  <c r="I1877" i="11"/>
  <c r="I1876" i="11"/>
  <c r="I1875" i="11"/>
  <c r="I1874" i="11"/>
  <c r="I1873" i="11"/>
  <c r="I1872" i="11"/>
  <c r="I1871" i="11"/>
  <c r="I1870" i="11"/>
  <c r="I1869" i="11"/>
  <c r="I1868" i="11"/>
  <c r="I1867" i="11"/>
  <c r="I1866" i="11"/>
  <c r="I1865" i="11"/>
  <c r="I1864" i="11"/>
  <c r="I1863" i="11"/>
  <c r="I1862" i="11"/>
  <c r="I1861" i="11"/>
  <c r="I1860" i="11"/>
  <c r="I1859" i="11"/>
  <c r="I1858" i="11"/>
  <c r="I1857" i="11"/>
  <c r="I1856" i="11"/>
  <c r="I1855" i="11"/>
  <c r="I1854" i="11"/>
  <c r="I1853" i="11"/>
  <c r="I1852" i="11"/>
  <c r="I1851" i="11"/>
  <c r="I1850" i="11"/>
  <c r="I1849" i="11"/>
  <c r="I1848" i="11"/>
  <c r="I1847" i="11"/>
  <c r="I1846" i="11"/>
  <c r="I1845" i="11"/>
  <c r="I1844" i="11"/>
  <c r="I1843" i="11"/>
  <c r="I1842" i="11"/>
  <c r="I1841" i="11"/>
  <c r="I1840" i="11"/>
  <c r="I1839" i="11"/>
  <c r="I1838" i="11"/>
  <c r="I1837" i="11"/>
  <c r="I1836" i="11"/>
  <c r="I1835" i="11"/>
  <c r="I1834" i="11"/>
  <c r="I1833" i="11"/>
  <c r="I1832" i="11"/>
  <c r="I1831" i="11"/>
  <c r="I1830" i="11"/>
  <c r="I1829" i="11"/>
  <c r="I1828" i="11"/>
  <c r="I1827" i="11"/>
  <c r="I1826" i="11"/>
  <c r="I1825" i="11"/>
  <c r="I1824" i="11"/>
  <c r="I1823" i="11"/>
  <c r="I1822" i="11"/>
  <c r="I1821" i="11"/>
  <c r="I1820" i="11"/>
  <c r="I1819" i="11"/>
  <c r="I1818" i="11"/>
  <c r="I1817" i="11"/>
  <c r="I1816" i="11"/>
  <c r="I1815" i="11"/>
  <c r="I1814" i="11"/>
  <c r="I1813" i="11"/>
  <c r="I1812" i="11"/>
  <c r="I1811" i="11"/>
  <c r="I1810" i="11"/>
  <c r="I1809" i="11"/>
  <c r="I1808" i="11"/>
  <c r="I1807" i="11"/>
  <c r="I1806" i="11"/>
  <c r="I1805" i="11"/>
  <c r="I1804" i="11"/>
  <c r="I1803" i="11"/>
  <c r="I1802" i="11"/>
  <c r="I1801" i="11"/>
  <c r="I1800" i="11"/>
  <c r="I1799" i="11"/>
  <c r="I1798" i="11"/>
  <c r="I1797" i="11"/>
  <c r="I1796" i="11"/>
  <c r="I1795" i="11"/>
  <c r="I1794" i="11"/>
  <c r="I1793" i="11"/>
  <c r="I1792" i="11"/>
  <c r="I1791" i="11"/>
  <c r="I1790" i="11"/>
  <c r="I1789" i="11"/>
  <c r="I1788" i="11"/>
  <c r="I1787" i="11"/>
  <c r="I1786" i="11"/>
  <c r="I1785" i="11"/>
  <c r="I1784" i="11"/>
  <c r="I1783" i="11"/>
  <c r="I1782" i="11"/>
  <c r="I1781" i="11"/>
  <c r="I1780" i="11"/>
  <c r="I1779" i="11"/>
  <c r="I1778" i="11"/>
  <c r="I1777" i="11"/>
  <c r="I1776" i="11"/>
  <c r="I1775" i="11"/>
  <c r="I1774" i="11"/>
  <c r="I1773" i="11"/>
  <c r="I1772" i="11"/>
  <c r="I1771" i="11"/>
  <c r="I1770" i="11"/>
  <c r="I1769" i="11"/>
  <c r="I1768" i="11"/>
  <c r="I1767" i="11"/>
  <c r="I1766" i="11"/>
  <c r="I1765" i="11"/>
  <c r="I1764" i="11"/>
  <c r="I1763" i="11"/>
  <c r="I1762" i="11"/>
  <c r="I1761" i="11"/>
  <c r="I1760" i="11"/>
  <c r="I1759" i="11"/>
  <c r="I1758" i="11"/>
  <c r="I1757" i="11"/>
  <c r="I1756" i="11"/>
  <c r="I1755" i="11"/>
  <c r="I1754" i="11"/>
  <c r="I1753" i="11"/>
  <c r="I1752" i="11"/>
  <c r="I1751" i="11"/>
  <c r="I1750" i="11"/>
  <c r="I1749" i="11"/>
  <c r="I1748" i="11"/>
  <c r="I1747" i="11"/>
  <c r="I1746" i="11"/>
  <c r="I1745" i="11"/>
  <c r="I1744" i="11"/>
  <c r="I1743" i="11"/>
  <c r="I1742" i="11"/>
  <c r="I1741" i="11"/>
  <c r="I1740" i="11"/>
  <c r="I1739" i="11"/>
  <c r="I1738" i="11"/>
  <c r="I1737" i="11"/>
  <c r="I1736" i="11"/>
  <c r="I1735" i="11"/>
  <c r="I1734" i="11"/>
  <c r="I1733" i="11"/>
  <c r="I1732" i="11"/>
  <c r="I1731" i="11"/>
  <c r="I1730" i="11"/>
  <c r="I1729" i="11"/>
  <c r="I1728" i="11"/>
  <c r="I1727" i="11"/>
  <c r="I1726" i="11"/>
  <c r="I1725" i="11"/>
  <c r="I1724" i="11"/>
  <c r="I1723" i="11"/>
  <c r="I1722" i="11"/>
  <c r="I1721" i="11"/>
  <c r="I1720" i="11"/>
  <c r="I1719" i="11"/>
  <c r="I1718" i="11"/>
  <c r="I1717" i="11"/>
  <c r="I1716" i="11"/>
  <c r="I1715" i="11"/>
  <c r="I1714" i="11"/>
  <c r="I1713" i="11"/>
  <c r="I1712" i="11"/>
  <c r="I1711" i="11"/>
  <c r="I1710" i="11"/>
  <c r="I1709" i="11"/>
  <c r="I1708" i="11"/>
  <c r="I1707" i="11"/>
  <c r="I1706" i="11"/>
  <c r="I1705" i="11"/>
  <c r="I1704" i="11"/>
  <c r="I1703" i="11"/>
  <c r="I1702" i="11"/>
  <c r="I1701" i="11"/>
  <c r="I1700" i="11"/>
  <c r="I1699" i="11"/>
  <c r="I1698" i="11"/>
  <c r="I1697" i="11"/>
  <c r="I1696" i="11"/>
  <c r="I1695" i="11"/>
  <c r="I1694" i="11"/>
  <c r="I1693" i="11"/>
  <c r="I1692" i="11"/>
  <c r="I1691" i="11"/>
  <c r="I1690" i="11"/>
  <c r="I1689" i="11"/>
  <c r="I1688" i="11"/>
  <c r="I1687" i="11"/>
  <c r="I1686" i="11"/>
  <c r="I1685" i="11"/>
  <c r="I1684" i="11"/>
  <c r="I1683" i="11"/>
  <c r="I1682" i="11"/>
  <c r="I1681" i="11"/>
  <c r="I1680" i="11"/>
  <c r="I1679" i="11"/>
  <c r="I1678" i="11"/>
  <c r="I1677" i="11"/>
  <c r="I1676" i="11"/>
  <c r="I1675" i="11"/>
  <c r="I1674" i="11"/>
  <c r="I1673" i="11"/>
  <c r="I1672" i="11"/>
  <c r="I1671" i="11"/>
  <c r="I1670" i="11"/>
  <c r="I1669" i="11"/>
  <c r="I1668" i="11"/>
  <c r="I1667" i="11"/>
  <c r="I1666" i="11"/>
  <c r="I1665" i="11"/>
  <c r="I1664" i="11"/>
  <c r="I1663" i="11"/>
  <c r="I1662" i="11"/>
  <c r="I1661" i="11"/>
  <c r="I1660" i="11"/>
  <c r="I1659" i="11"/>
  <c r="I1658" i="11"/>
  <c r="I1657" i="11"/>
  <c r="I1656" i="11"/>
  <c r="I1655" i="11"/>
  <c r="I1654" i="11"/>
  <c r="I1653" i="11"/>
  <c r="I1652" i="11"/>
  <c r="I1651" i="11"/>
  <c r="I1650" i="11"/>
  <c r="I1649" i="11"/>
  <c r="I1648" i="11"/>
  <c r="I1647" i="11"/>
  <c r="I1646" i="11"/>
  <c r="I1645" i="11"/>
  <c r="I1644" i="11"/>
  <c r="I1643" i="11"/>
  <c r="I1642" i="11"/>
  <c r="I1641" i="11"/>
  <c r="I1640" i="11"/>
  <c r="I1639" i="11"/>
  <c r="I1638" i="11"/>
  <c r="I1637" i="11"/>
  <c r="I1636" i="11"/>
  <c r="I1635" i="11"/>
  <c r="I1634" i="11"/>
  <c r="I1633" i="11"/>
  <c r="I1632" i="11"/>
  <c r="I1631" i="11"/>
  <c r="I1630" i="11"/>
  <c r="I1629" i="11"/>
  <c r="I1628" i="11"/>
  <c r="I1627" i="11"/>
  <c r="I1626" i="11"/>
  <c r="I1625" i="11"/>
  <c r="I1624" i="11"/>
  <c r="I1623" i="11"/>
  <c r="I1622" i="11"/>
  <c r="I1621" i="11"/>
  <c r="I1620" i="11"/>
  <c r="I1619" i="11"/>
  <c r="I1618" i="11"/>
  <c r="I1617" i="11"/>
  <c r="I1616" i="11"/>
  <c r="I1615" i="11"/>
  <c r="I1614" i="11"/>
  <c r="I1613" i="11"/>
  <c r="I1612" i="11"/>
  <c r="I1611" i="11"/>
  <c r="I1610" i="11"/>
  <c r="I1609" i="11"/>
  <c r="I1608" i="11"/>
  <c r="I1607" i="11"/>
  <c r="I1606" i="11"/>
  <c r="I1605" i="11"/>
  <c r="I1604" i="11"/>
  <c r="I1603" i="11"/>
  <c r="I1602" i="11"/>
  <c r="I1601" i="11"/>
  <c r="I1600" i="11"/>
  <c r="I1599" i="11"/>
  <c r="I1598" i="11"/>
  <c r="I1597" i="11"/>
  <c r="I1596" i="11"/>
  <c r="I1595" i="11"/>
  <c r="I1594" i="11"/>
  <c r="I1593" i="11"/>
  <c r="I1592" i="11"/>
  <c r="I1591" i="11"/>
  <c r="I1590" i="11"/>
  <c r="I1589" i="11"/>
  <c r="I1588" i="11"/>
  <c r="I1587" i="11"/>
  <c r="I1586" i="11"/>
  <c r="I1585" i="11"/>
  <c r="I1584" i="11"/>
  <c r="I1583" i="11"/>
  <c r="I1582" i="11"/>
  <c r="I1581" i="11"/>
  <c r="I1580" i="11"/>
  <c r="I1579" i="11"/>
  <c r="I1578" i="11"/>
  <c r="I1577" i="11"/>
  <c r="I1576" i="11"/>
  <c r="I1575" i="11"/>
  <c r="I1574" i="11"/>
  <c r="I1573" i="11"/>
  <c r="I1572" i="11"/>
  <c r="I1571" i="11"/>
  <c r="I1570" i="11"/>
  <c r="I1569" i="11"/>
  <c r="I1568" i="11"/>
  <c r="I1567" i="11"/>
  <c r="I1566" i="11"/>
  <c r="I1565" i="11"/>
  <c r="I1564" i="11"/>
  <c r="I1563" i="11"/>
  <c r="I1562" i="11"/>
  <c r="I1561" i="11"/>
  <c r="I1560" i="11"/>
  <c r="I1559" i="11"/>
  <c r="I1558" i="11"/>
  <c r="I1557" i="11"/>
  <c r="I1556" i="11"/>
  <c r="I1555" i="11"/>
  <c r="I1554" i="11"/>
  <c r="I1553" i="11"/>
  <c r="I1552" i="11"/>
  <c r="I1551" i="11"/>
  <c r="I1550" i="11"/>
  <c r="I1549" i="11"/>
  <c r="I1548" i="11"/>
  <c r="I1547" i="11"/>
  <c r="I1546" i="11"/>
  <c r="I1545" i="11"/>
  <c r="I1544" i="11"/>
  <c r="I1543" i="11"/>
  <c r="I1542" i="11"/>
  <c r="I1541" i="11"/>
  <c r="I1540" i="11"/>
  <c r="I1539" i="11"/>
  <c r="I1538" i="11"/>
  <c r="I1537" i="11"/>
  <c r="I1536" i="11"/>
  <c r="I1535" i="11"/>
  <c r="I1534" i="11"/>
  <c r="I1533" i="11"/>
  <c r="I1532" i="11"/>
  <c r="I1531" i="11"/>
  <c r="I1530" i="11"/>
  <c r="I1529" i="11"/>
  <c r="I1528" i="11"/>
  <c r="I1527" i="11"/>
  <c r="I1526" i="11"/>
  <c r="I1525" i="11"/>
  <c r="I1524" i="11"/>
  <c r="I1523" i="11"/>
  <c r="I1522" i="11"/>
  <c r="I1521" i="11"/>
  <c r="I1520" i="11"/>
  <c r="I1519" i="11"/>
  <c r="I1518" i="11"/>
  <c r="I1517" i="11"/>
  <c r="I1516" i="11"/>
  <c r="I1515" i="11"/>
  <c r="I1514" i="11"/>
  <c r="I1513" i="11"/>
  <c r="I1512" i="11"/>
  <c r="I1511" i="11"/>
  <c r="I1510" i="11"/>
  <c r="I1509" i="11"/>
  <c r="I1508" i="11"/>
  <c r="I1507" i="11"/>
  <c r="I1506" i="11"/>
  <c r="I1505" i="11"/>
  <c r="I1504" i="11"/>
  <c r="I1503" i="11"/>
  <c r="I1502" i="11"/>
  <c r="I1501" i="11"/>
  <c r="I1500" i="11"/>
  <c r="I1499" i="11"/>
  <c r="I1498" i="11"/>
  <c r="I1497" i="11"/>
  <c r="I1496" i="11"/>
  <c r="I1495" i="11"/>
  <c r="I1494" i="11"/>
  <c r="I1493" i="11"/>
  <c r="I1492" i="11"/>
  <c r="I1491" i="11"/>
  <c r="I1490" i="11"/>
  <c r="I1489" i="11"/>
  <c r="I1488" i="11"/>
  <c r="I1487" i="11"/>
  <c r="I1486" i="11"/>
  <c r="I1485" i="11"/>
  <c r="I1484" i="11"/>
  <c r="I1483" i="11"/>
  <c r="I1482" i="11"/>
  <c r="I1481" i="11"/>
  <c r="I1480" i="11"/>
  <c r="I1479" i="11"/>
  <c r="I1478" i="11"/>
  <c r="I1477" i="11"/>
  <c r="I1476" i="11"/>
  <c r="I1475" i="11"/>
  <c r="I1474" i="11"/>
  <c r="I1473" i="11"/>
  <c r="I1472" i="11"/>
  <c r="I1471" i="11"/>
  <c r="I1470" i="11"/>
  <c r="I1469" i="11"/>
  <c r="I1468" i="11"/>
  <c r="I1467" i="11"/>
  <c r="I1466" i="11"/>
  <c r="I1465" i="11"/>
  <c r="I1464" i="11"/>
  <c r="I1463" i="11"/>
  <c r="I1462" i="11"/>
  <c r="I1461" i="11"/>
  <c r="I1460" i="11"/>
  <c r="I1459" i="11"/>
  <c r="I1458" i="11"/>
  <c r="I1457" i="11"/>
  <c r="I1456" i="11"/>
  <c r="I1455" i="11"/>
  <c r="I1454" i="11"/>
  <c r="I1453" i="11"/>
  <c r="I1452" i="11"/>
  <c r="I1451" i="11"/>
  <c r="I1450" i="11"/>
  <c r="I1449" i="11"/>
  <c r="I1448" i="11"/>
  <c r="I1447" i="11"/>
  <c r="I1446" i="11"/>
  <c r="I1445" i="11"/>
  <c r="I1444" i="11"/>
  <c r="I1443" i="11"/>
  <c r="I1442" i="11"/>
  <c r="I1441" i="11"/>
  <c r="I1440" i="11"/>
  <c r="I1439" i="11"/>
  <c r="I1438" i="11"/>
  <c r="I1437" i="11"/>
  <c r="I1436" i="11"/>
  <c r="I1435" i="11"/>
  <c r="I1434" i="11"/>
  <c r="I1433" i="11"/>
  <c r="I1432" i="11"/>
  <c r="I1431" i="11"/>
  <c r="I1430" i="11"/>
  <c r="I1429" i="11"/>
  <c r="I1428" i="11"/>
  <c r="I1427" i="11"/>
  <c r="I1426" i="11"/>
  <c r="I1425" i="11"/>
  <c r="I1424" i="11"/>
  <c r="I1423" i="11"/>
  <c r="I1422" i="11"/>
  <c r="I1421" i="11"/>
  <c r="I1420" i="11"/>
  <c r="I1419" i="11"/>
  <c r="I1418" i="11"/>
  <c r="I1417" i="11"/>
  <c r="I1416" i="11"/>
  <c r="I1415" i="11"/>
  <c r="I1414" i="11"/>
  <c r="I1413" i="11"/>
  <c r="I1412" i="11"/>
  <c r="I1411" i="11"/>
  <c r="I1410" i="11"/>
  <c r="I1409" i="11"/>
  <c r="I1408" i="11"/>
  <c r="I1407" i="11"/>
  <c r="I1406" i="11"/>
  <c r="I1405" i="11"/>
  <c r="I1404" i="11"/>
  <c r="I1403" i="11"/>
  <c r="I1402" i="11"/>
  <c r="I1401" i="11"/>
  <c r="I1400" i="11"/>
  <c r="I1399" i="11"/>
  <c r="I1398" i="11"/>
  <c r="I1397" i="11"/>
  <c r="I1396" i="11"/>
  <c r="I1395" i="11"/>
  <c r="I1394" i="11"/>
  <c r="I1393" i="11"/>
  <c r="I1392" i="11"/>
  <c r="I1391" i="11"/>
  <c r="I1390" i="11"/>
  <c r="I1389" i="11"/>
  <c r="I1388" i="11"/>
  <c r="I1387" i="11"/>
  <c r="I1386" i="11"/>
  <c r="I1385" i="11"/>
  <c r="I1384" i="11"/>
  <c r="I1383" i="11"/>
  <c r="I1382" i="11"/>
  <c r="I1381" i="11"/>
  <c r="I1380" i="11"/>
  <c r="I1379" i="11"/>
  <c r="I1378" i="11"/>
  <c r="I1377" i="11"/>
  <c r="I1376" i="11"/>
  <c r="I1375" i="11"/>
  <c r="I1374" i="11"/>
  <c r="I1373" i="11"/>
  <c r="I1372" i="11"/>
  <c r="I1371" i="11"/>
  <c r="I1370" i="11"/>
  <c r="I1369" i="11"/>
  <c r="I1368" i="11"/>
  <c r="I1367" i="11"/>
  <c r="I1366" i="11"/>
  <c r="I1365" i="11"/>
  <c r="I1364" i="11"/>
  <c r="I1363" i="11"/>
  <c r="I1362" i="11"/>
  <c r="I1361" i="11"/>
  <c r="I1360" i="11"/>
  <c r="I1359" i="11"/>
  <c r="I1358" i="11"/>
  <c r="I1357" i="11"/>
  <c r="I1356" i="11"/>
  <c r="I1355" i="11"/>
  <c r="I1354" i="11"/>
  <c r="I1353" i="11"/>
  <c r="I1352" i="11"/>
  <c r="I1351" i="11"/>
  <c r="I1350" i="11"/>
  <c r="I1349" i="11"/>
  <c r="I1348" i="11"/>
  <c r="I1347" i="11"/>
  <c r="I1346" i="11"/>
  <c r="I1345" i="11"/>
  <c r="I1344" i="11"/>
  <c r="I1343" i="11"/>
  <c r="I1342" i="11"/>
  <c r="I1341" i="11"/>
  <c r="I1340" i="11"/>
  <c r="I1339" i="11"/>
  <c r="I1338" i="11"/>
  <c r="I1337" i="11"/>
  <c r="I1336" i="11"/>
  <c r="I1335" i="11"/>
  <c r="I1334" i="11"/>
  <c r="I1333" i="11"/>
  <c r="I1332" i="11"/>
  <c r="I1331" i="11"/>
  <c r="I1330" i="11"/>
  <c r="I1329" i="11"/>
  <c r="I1328" i="11"/>
  <c r="I1327" i="11"/>
  <c r="I1326" i="11"/>
  <c r="I1325" i="11"/>
  <c r="I1324" i="11"/>
  <c r="I1323" i="11"/>
  <c r="I1322" i="11"/>
  <c r="I1321" i="11"/>
  <c r="I1320" i="11"/>
  <c r="I1319" i="11"/>
  <c r="I1318" i="11"/>
  <c r="I1317" i="11"/>
  <c r="I1316" i="11"/>
  <c r="I1315" i="11"/>
  <c r="I1314" i="11"/>
  <c r="I1313" i="11"/>
  <c r="I1312" i="11"/>
  <c r="I1311" i="11"/>
  <c r="I1310" i="11"/>
  <c r="I1309" i="11"/>
  <c r="I1308" i="11"/>
  <c r="I1307" i="11"/>
  <c r="I1306" i="11"/>
  <c r="I1305" i="11"/>
  <c r="I1304" i="11"/>
  <c r="I1303" i="11"/>
  <c r="I1302" i="11"/>
  <c r="I1301" i="11"/>
  <c r="I1300" i="11"/>
  <c r="I1299" i="11"/>
  <c r="I1298" i="11"/>
  <c r="I1297" i="11"/>
  <c r="I1296" i="11"/>
  <c r="I1295" i="11"/>
  <c r="I1294" i="11"/>
  <c r="I1293" i="11"/>
  <c r="I1292" i="11"/>
  <c r="I1291" i="11"/>
  <c r="I1290" i="11"/>
  <c r="I1289" i="11"/>
  <c r="I1288" i="11"/>
  <c r="I1287" i="11"/>
  <c r="I1286" i="11"/>
  <c r="I1285" i="11"/>
  <c r="I1284" i="11"/>
  <c r="I1283" i="11"/>
  <c r="I1282" i="11"/>
  <c r="I1281" i="11"/>
  <c r="I1280" i="11"/>
  <c r="I1279" i="11"/>
  <c r="I1278" i="11"/>
  <c r="I1277" i="11"/>
  <c r="I1276" i="11"/>
  <c r="I1275" i="11"/>
  <c r="I1274" i="11"/>
  <c r="I1273" i="11"/>
  <c r="I1272" i="11"/>
  <c r="I1271" i="11"/>
  <c r="I1270" i="11"/>
  <c r="I1269" i="11"/>
  <c r="I1268" i="11"/>
  <c r="I1267" i="11"/>
  <c r="I1266" i="11"/>
  <c r="I1265" i="11"/>
  <c r="I1264" i="11"/>
  <c r="I1263" i="11"/>
  <c r="I1262" i="11"/>
  <c r="I1261" i="11"/>
  <c r="I1260" i="11"/>
  <c r="I1259" i="11"/>
  <c r="I1258" i="11"/>
  <c r="I1257" i="11"/>
  <c r="I1256" i="11"/>
  <c r="I1255" i="11"/>
  <c r="I1254" i="11"/>
  <c r="I1253" i="11"/>
  <c r="I1252" i="11"/>
  <c r="I1251" i="11"/>
  <c r="I1250" i="11"/>
  <c r="I1249" i="11"/>
  <c r="I1248" i="11"/>
  <c r="I1247" i="11"/>
  <c r="I1246" i="11"/>
  <c r="I1245" i="11"/>
  <c r="I1244" i="11"/>
  <c r="I1243" i="11"/>
  <c r="I1242" i="11"/>
  <c r="I1241" i="11"/>
  <c r="I1240" i="11"/>
  <c r="I1239" i="11"/>
  <c r="I1238" i="11"/>
  <c r="I1237" i="11"/>
  <c r="I1236" i="11"/>
  <c r="I1235" i="11"/>
  <c r="I1234" i="11"/>
  <c r="I1233" i="11"/>
  <c r="I1232" i="11"/>
  <c r="I1231" i="11"/>
  <c r="I1230" i="11"/>
  <c r="I1229" i="11"/>
  <c r="I1228" i="11"/>
  <c r="I1227" i="11"/>
  <c r="I1226" i="11"/>
  <c r="I1225" i="11"/>
  <c r="I1224" i="11"/>
  <c r="I1223" i="11"/>
  <c r="I1222" i="11"/>
  <c r="I1221" i="11"/>
  <c r="I1220" i="11"/>
  <c r="I1219" i="11"/>
  <c r="I1218" i="11"/>
  <c r="I1217" i="11"/>
  <c r="I1216" i="11"/>
  <c r="I1215" i="11"/>
  <c r="I1214" i="11"/>
  <c r="I1213" i="11"/>
  <c r="I1212" i="11"/>
  <c r="I1211" i="11"/>
  <c r="I1210" i="11"/>
  <c r="I1209" i="11"/>
  <c r="I1208" i="11"/>
  <c r="I1207" i="11"/>
  <c r="I1206" i="11"/>
  <c r="I1205" i="11"/>
  <c r="I1204" i="11"/>
  <c r="I1203" i="11"/>
  <c r="I1202" i="11"/>
  <c r="I1201" i="11"/>
  <c r="I1200" i="11"/>
  <c r="I1199" i="11"/>
  <c r="I1198" i="11"/>
  <c r="I1197" i="11"/>
  <c r="I1196" i="11"/>
  <c r="I1195" i="11"/>
  <c r="I1194" i="11"/>
  <c r="I1193" i="11"/>
  <c r="I1192" i="11"/>
  <c r="I1191" i="11"/>
  <c r="I1190" i="11"/>
  <c r="I1189" i="11"/>
  <c r="I1188" i="11"/>
  <c r="I1187" i="11"/>
  <c r="I1186" i="11"/>
  <c r="I1185" i="11"/>
  <c r="I1184" i="11"/>
  <c r="I1183" i="11"/>
  <c r="I1182" i="11"/>
  <c r="I1181" i="11"/>
  <c r="I1180" i="11"/>
  <c r="I1179" i="11"/>
  <c r="I1178" i="11"/>
  <c r="I1177" i="11"/>
  <c r="I1176" i="11"/>
  <c r="I1175" i="11"/>
  <c r="I1174" i="11"/>
  <c r="I1173" i="11"/>
  <c r="I1172" i="11"/>
  <c r="I1171" i="11"/>
  <c r="I1170" i="11"/>
  <c r="I1169" i="11"/>
  <c r="I1168" i="11"/>
  <c r="I1167" i="11"/>
  <c r="I1166" i="11"/>
  <c r="I1165" i="11"/>
  <c r="I1164" i="11"/>
  <c r="I1163" i="11"/>
  <c r="I1162" i="11"/>
  <c r="I1161" i="11"/>
  <c r="I1160" i="11"/>
  <c r="I1159" i="11"/>
  <c r="I1158" i="11"/>
  <c r="I1157" i="11"/>
  <c r="I1156" i="11"/>
  <c r="I1155" i="11"/>
  <c r="I1154" i="11"/>
  <c r="I1153" i="11"/>
  <c r="I1152" i="11"/>
  <c r="I1151" i="11"/>
  <c r="I1150" i="11"/>
  <c r="I1149" i="11"/>
  <c r="I1148" i="11"/>
  <c r="I1147" i="11"/>
  <c r="I1146" i="11"/>
  <c r="I1145" i="11"/>
  <c r="I1144" i="11"/>
  <c r="I1143" i="11"/>
  <c r="I1142" i="11"/>
  <c r="I1141" i="11"/>
  <c r="I1140" i="11"/>
  <c r="I1139" i="11"/>
  <c r="I1138" i="11"/>
  <c r="I1137" i="11"/>
  <c r="I1136" i="11"/>
  <c r="I1135" i="11"/>
  <c r="I1134" i="11"/>
  <c r="I1133" i="11"/>
  <c r="I1132" i="11"/>
  <c r="I1131" i="11"/>
  <c r="I1130" i="11"/>
  <c r="I1129" i="11"/>
  <c r="I1128" i="11"/>
  <c r="I1127" i="11"/>
  <c r="I1126" i="11"/>
  <c r="I1125" i="11"/>
  <c r="I1124" i="11"/>
  <c r="I1123" i="11"/>
  <c r="I1122" i="11"/>
  <c r="I1121" i="11"/>
  <c r="I1120" i="11"/>
  <c r="I1119" i="11"/>
  <c r="I1118" i="11"/>
  <c r="I1117" i="11"/>
  <c r="I1116" i="11"/>
  <c r="I1115" i="11"/>
  <c r="I1114" i="11"/>
  <c r="I1113" i="11"/>
  <c r="I1112" i="11"/>
  <c r="I1111" i="11"/>
  <c r="I1110" i="11"/>
  <c r="I1109" i="11"/>
  <c r="I1108" i="11"/>
  <c r="I1107" i="11"/>
  <c r="I1106" i="11"/>
  <c r="I1105" i="11"/>
  <c r="I1104" i="11"/>
  <c r="I1103" i="11"/>
  <c r="I1102" i="11"/>
  <c r="I1101" i="11"/>
  <c r="I1100" i="11"/>
  <c r="I1099" i="11"/>
  <c r="I1098" i="11"/>
  <c r="I1097" i="11"/>
  <c r="I1096" i="11"/>
  <c r="I1095" i="11"/>
  <c r="I1094" i="11"/>
  <c r="I1093" i="11"/>
  <c r="I1092" i="11"/>
  <c r="I1091" i="11"/>
  <c r="I1090" i="11"/>
  <c r="I1089" i="11"/>
  <c r="I1088" i="11"/>
  <c r="I1087" i="11"/>
  <c r="I1086" i="11"/>
  <c r="I1085" i="11"/>
  <c r="I1084" i="11"/>
  <c r="I1083" i="11"/>
  <c r="I1082" i="11"/>
  <c r="I1081" i="11"/>
  <c r="I1080" i="11"/>
  <c r="I1079" i="11"/>
  <c r="I1078" i="11"/>
  <c r="I1077" i="11"/>
  <c r="I1076" i="11"/>
  <c r="I1075" i="11"/>
  <c r="I1074" i="11"/>
  <c r="I1073" i="11"/>
  <c r="I1072" i="11"/>
  <c r="I1071" i="11"/>
  <c r="I1070" i="11"/>
  <c r="I1069" i="11"/>
  <c r="I1068" i="11"/>
  <c r="I1067" i="11"/>
  <c r="I1066" i="11"/>
  <c r="I1065" i="11"/>
  <c r="I1064" i="11"/>
  <c r="I1063" i="11"/>
  <c r="I1062" i="11"/>
  <c r="I1061" i="11"/>
  <c r="I1060" i="11"/>
  <c r="I1059" i="11"/>
  <c r="I1058" i="11"/>
  <c r="I1057" i="11"/>
  <c r="I1056" i="11"/>
  <c r="I1055" i="11"/>
  <c r="I1054" i="11"/>
  <c r="I1053" i="11"/>
  <c r="I1052" i="11"/>
  <c r="I1051" i="11"/>
  <c r="I1050" i="11"/>
  <c r="I1049" i="11"/>
  <c r="I1048" i="11"/>
  <c r="I1047" i="11"/>
  <c r="I1046" i="11"/>
  <c r="I1045" i="11"/>
  <c r="I1044" i="11"/>
  <c r="I1043" i="11"/>
  <c r="I1042" i="11"/>
  <c r="I1041" i="11"/>
  <c r="I1040" i="11"/>
  <c r="I1039" i="11"/>
  <c r="I1038" i="11"/>
  <c r="I1037" i="11"/>
  <c r="I1036" i="11"/>
  <c r="I1035" i="11"/>
  <c r="I1034" i="11"/>
  <c r="I1033" i="11"/>
  <c r="I1032" i="11"/>
  <c r="I1031" i="11"/>
  <c r="I1030" i="11"/>
  <c r="I1029" i="11"/>
  <c r="I1028" i="11"/>
  <c r="I1027" i="11"/>
  <c r="I1026" i="11"/>
  <c r="I1025" i="11"/>
  <c r="I1024" i="11"/>
  <c r="I1023" i="11"/>
  <c r="I1022" i="11"/>
  <c r="I1021" i="11"/>
  <c r="I1020" i="11"/>
  <c r="I1019" i="11"/>
  <c r="I1018" i="11"/>
  <c r="I1017" i="11"/>
  <c r="I1016" i="11"/>
  <c r="I1015" i="11"/>
  <c r="I1014" i="11"/>
  <c r="I1013" i="11"/>
  <c r="I1012" i="11"/>
  <c r="I1011" i="11"/>
  <c r="I1010" i="11"/>
  <c r="I1009" i="11"/>
  <c r="I1008" i="11"/>
  <c r="I1007" i="11"/>
  <c r="I1006" i="11"/>
  <c r="I1005" i="11"/>
  <c r="I1004" i="11"/>
  <c r="I1003" i="11"/>
  <c r="I1002" i="11"/>
  <c r="I1001" i="11"/>
  <c r="I1000" i="11"/>
  <c r="I999" i="11"/>
  <c r="I998" i="11"/>
  <c r="I997" i="11"/>
  <c r="I996" i="11"/>
  <c r="I995" i="11"/>
  <c r="I994" i="11"/>
  <c r="I993" i="11"/>
  <c r="I992" i="11"/>
  <c r="I991" i="11"/>
  <c r="I990" i="11"/>
  <c r="I989" i="11"/>
  <c r="I988" i="11"/>
  <c r="I987" i="11"/>
  <c r="I986" i="11"/>
  <c r="I985" i="11"/>
  <c r="I984" i="11"/>
  <c r="I983" i="11"/>
  <c r="I982" i="11"/>
  <c r="I981" i="11"/>
  <c r="I980" i="11"/>
  <c r="I979" i="11"/>
  <c r="I978" i="11"/>
  <c r="I977" i="11"/>
  <c r="I976" i="11"/>
  <c r="I975" i="11"/>
  <c r="I974" i="11"/>
  <c r="I973" i="11"/>
  <c r="I972" i="11"/>
  <c r="I971" i="11"/>
  <c r="I970" i="11"/>
  <c r="I969" i="11"/>
  <c r="I968" i="11"/>
  <c r="I967" i="11"/>
  <c r="I966" i="11"/>
  <c r="I965" i="11"/>
  <c r="I964" i="11"/>
  <c r="I963" i="11"/>
  <c r="I962" i="11"/>
  <c r="I961" i="11"/>
  <c r="I960" i="11"/>
  <c r="I959" i="11"/>
  <c r="I958" i="11"/>
  <c r="I957" i="11"/>
  <c r="I956" i="11"/>
  <c r="I955" i="11"/>
  <c r="I954" i="11"/>
  <c r="I953" i="11"/>
  <c r="I952" i="11"/>
  <c r="I951" i="11"/>
  <c r="I950" i="11"/>
  <c r="I949" i="11"/>
  <c r="I948" i="11"/>
  <c r="I947" i="11"/>
  <c r="I946" i="11"/>
  <c r="I945" i="11"/>
  <c r="I944" i="11"/>
  <c r="I943" i="11"/>
  <c r="I942" i="11"/>
  <c r="I941" i="11"/>
  <c r="I940" i="11"/>
  <c r="I939" i="11"/>
  <c r="I938" i="11"/>
  <c r="I937" i="11"/>
  <c r="I936" i="11"/>
  <c r="I935" i="11"/>
  <c r="I934" i="11"/>
  <c r="I933" i="11"/>
  <c r="I932" i="11"/>
  <c r="I931" i="11"/>
  <c r="I930" i="11"/>
  <c r="I929" i="11"/>
  <c r="I928" i="11"/>
  <c r="I927" i="11"/>
  <c r="I926" i="11"/>
  <c r="I925" i="11"/>
  <c r="I924" i="11"/>
  <c r="I923" i="11"/>
  <c r="I922" i="11"/>
  <c r="I921" i="11"/>
  <c r="I920" i="11"/>
  <c r="I919" i="11"/>
  <c r="I918" i="11"/>
  <c r="I917" i="11"/>
  <c r="I916" i="11"/>
  <c r="I915" i="11"/>
  <c r="I914" i="11"/>
  <c r="I913" i="11"/>
  <c r="I912" i="11"/>
  <c r="I911" i="11"/>
  <c r="I910" i="11"/>
  <c r="I909" i="11"/>
  <c r="I908" i="11"/>
  <c r="I907" i="11"/>
  <c r="I906" i="11"/>
  <c r="I905" i="11"/>
  <c r="I904" i="11"/>
  <c r="I903" i="11"/>
  <c r="I902" i="11"/>
  <c r="I901" i="11"/>
  <c r="I900" i="11"/>
  <c r="I899" i="11"/>
  <c r="I898" i="11"/>
  <c r="I897" i="11"/>
  <c r="I896" i="11"/>
  <c r="I895" i="11"/>
  <c r="I894" i="11"/>
  <c r="I893" i="11"/>
  <c r="I892" i="11"/>
  <c r="I891" i="11"/>
  <c r="I890" i="11"/>
  <c r="I889" i="11"/>
  <c r="I888" i="11"/>
  <c r="I887" i="11"/>
  <c r="I886" i="11"/>
  <c r="I885" i="11"/>
  <c r="I884" i="11"/>
  <c r="I883" i="11"/>
  <c r="I882" i="11"/>
  <c r="I881" i="11"/>
  <c r="I880" i="11"/>
  <c r="I879" i="11"/>
  <c r="I878" i="11"/>
  <c r="I877" i="11"/>
  <c r="I876" i="11"/>
  <c r="I875" i="11"/>
  <c r="I874" i="11"/>
  <c r="I873" i="11"/>
  <c r="I872" i="11"/>
  <c r="I871" i="11"/>
  <c r="I870" i="11"/>
  <c r="I869" i="11"/>
  <c r="I868" i="11"/>
  <c r="I867" i="11"/>
  <c r="I866" i="11"/>
  <c r="I865" i="11"/>
  <c r="I864" i="11"/>
  <c r="I863" i="11"/>
  <c r="I862" i="11"/>
  <c r="I861" i="11"/>
  <c r="I860" i="11"/>
  <c r="I859" i="11"/>
  <c r="I858" i="11"/>
  <c r="I857" i="11"/>
  <c r="I856" i="11"/>
  <c r="I855" i="11"/>
  <c r="I854" i="11"/>
  <c r="I853" i="11"/>
  <c r="I852" i="11"/>
  <c r="I851" i="11"/>
  <c r="I850" i="11"/>
  <c r="I849" i="11"/>
  <c r="I848" i="11"/>
  <c r="I847" i="11"/>
  <c r="I846" i="11"/>
  <c r="I845" i="11"/>
  <c r="I844" i="11"/>
  <c r="I843" i="11"/>
  <c r="I842" i="11"/>
  <c r="I841" i="11"/>
  <c r="I840" i="11"/>
  <c r="I839" i="11"/>
  <c r="I838" i="11"/>
  <c r="I837" i="11"/>
  <c r="I836" i="11"/>
  <c r="I835" i="11"/>
  <c r="I834" i="11"/>
  <c r="I833" i="11"/>
  <c r="I832" i="11"/>
  <c r="I831" i="11"/>
  <c r="I830" i="11"/>
  <c r="I829" i="11"/>
  <c r="I828" i="11"/>
  <c r="I827" i="11"/>
  <c r="I826" i="11"/>
  <c r="I825" i="11"/>
  <c r="I824" i="11"/>
  <c r="I823" i="11"/>
  <c r="I822" i="11"/>
  <c r="I821" i="11"/>
  <c r="I820" i="11"/>
  <c r="I819" i="11"/>
  <c r="I818" i="11"/>
  <c r="I817" i="11"/>
  <c r="I816" i="11"/>
  <c r="I815" i="11"/>
  <c r="I814" i="11"/>
  <c r="I813" i="11"/>
  <c r="I812" i="11"/>
  <c r="I811" i="11"/>
  <c r="I810" i="11"/>
  <c r="I809" i="11"/>
  <c r="I808" i="11"/>
  <c r="I807" i="11"/>
  <c r="I806" i="11"/>
  <c r="I805" i="11"/>
  <c r="I804" i="11"/>
  <c r="I803" i="11"/>
  <c r="I802" i="11"/>
  <c r="I801" i="11"/>
  <c r="I800" i="11"/>
  <c r="I799" i="11"/>
  <c r="I798" i="11"/>
  <c r="I797" i="11"/>
  <c r="I796" i="11"/>
  <c r="I795" i="11"/>
  <c r="I794" i="11"/>
  <c r="I793" i="11"/>
  <c r="I792" i="11"/>
  <c r="I791" i="11"/>
  <c r="I790" i="11"/>
  <c r="I789" i="11"/>
  <c r="I788" i="11"/>
  <c r="I787" i="11"/>
  <c r="I786" i="11"/>
  <c r="I785" i="11"/>
  <c r="I784" i="11"/>
  <c r="I783" i="11"/>
  <c r="I782" i="11"/>
  <c r="I781" i="11"/>
  <c r="I780" i="11"/>
  <c r="I779" i="11"/>
  <c r="I778" i="11"/>
  <c r="I777" i="11"/>
  <c r="I776" i="11"/>
  <c r="I775" i="11"/>
  <c r="I774" i="11"/>
  <c r="I773" i="11"/>
  <c r="I772" i="11"/>
  <c r="I771" i="11"/>
  <c r="I770" i="11"/>
  <c r="I769" i="11"/>
  <c r="I768" i="11"/>
  <c r="I767" i="11"/>
  <c r="I766" i="11"/>
  <c r="I765" i="11"/>
  <c r="I764" i="11"/>
  <c r="I763" i="11"/>
  <c r="I762" i="11"/>
  <c r="I761" i="11"/>
  <c r="I760" i="11"/>
  <c r="I759" i="11"/>
  <c r="I758" i="11"/>
  <c r="I757" i="11"/>
  <c r="I756" i="11"/>
  <c r="I755" i="11"/>
  <c r="I754" i="11"/>
  <c r="I753" i="11"/>
  <c r="I752" i="11"/>
  <c r="I751" i="11"/>
  <c r="I750" i="11"/>
  <c r="I749" i="11"/>
  <c r="I748" i="11"/>
  <c r="I747" i="11"/>
  <c r="I746" i="11"/>
  <c r="I745" i="11"/>
  <c r="I744" i="11"/>
  <c r="I743" i="11"/>
  <c r="I742" i="11"/>
  <c r="I741" i="11"/>
  <c r="I740" i="11"/>
  <c r="I739" i="11"/>
  <c r="I738" i="11"/>
  <c r="I737" i="11"/>
  <c r="I736" i="11"/>
  <c r="I735" i="11"/>
  <c r="I734" i="11"/>
  <c r="I733" i="11"/>
  <c r="I732" i="11"/>
  <c r="I731" i="11"/>
  <c r="I730" i="11"/>
  <c r="I729" i="11"/>
  <c r="I728" i="11"/>
  <c r="I727" i="11"/>
  <c r="I726" i="11"/>
  <c r="I725" i="11"/>
  <c r="I724" i="11"/>
  <c r="I723" i="11"/>
  <c r="I722" i="11"/>
  <c r="I721" i="11"/>
  <c r="I720" i="11"/>
  <c r="I719" i="11"/>
  <c r="I718" i="11"/>
  <c r="I717" i="11"/>
  <c r="I716" i="11"/>
  <c r="I715" i="11"/>
  <c r="I714" i="11"/>
  <c r="I713" i="11"/>
  <c r="I712" i="11"/>
  <c r="I711" i="11"/>
  <c r="I710" i="11"/>
  <c r="I709" i="11"/>
  <c r="I708" i="11"/>
  <c r="I707" i="11"/>
  <c r="I706" i="11"/>
  <c r="I705" i="11"/>
  <c r="I704" i="11"/>
  <c r="I703" i="11"/>
  <c r="I702" i="11"/>
  <c r="I701" i="11"/>
  <c r="I700" i="11"/>
  <c r="I699" i="11"/>
  <c r="I698" i="11"/>
  <c r="I697" i="11"/>
  <c r="I696" i="11"/>
  <c r="I695" i="11"/>
  <c r="I694" i="11"/>
  <c r="I693" i="11"/>
  <c r="I692" i="11"/>
  <c r="I691" i="11"/>
  <c r="I690" i="11"/>
  <c r="I689" i="11"/>
  <c r="I688" i="11"/>
  <c r="I687" i="11"/>
  <c r="I686" i="11"/>
  <c r="I685" i="11"/>
  <c r="I684" i="11"/>
  <c r="I683" i="11"/>
  <c r="I682" i="11"/>
  <c r="I681" i="11"/>
  <c r="I680" i="11"/>
  <c r="I679" i="11"/>
  <c r="I678" i="11"/>
  <c r="I677" i="11"/>
  <c r="I676" i="11"/>
  <c r="I675" i="11"/>
  <c r="I674" i="11"/>
  <c r="I673" i="11"/>
  <c r="I672" i="11"/>
  <c r="I671" i="11"/>
  <c r="I670" i="11"/>
  <c r="I669" i="11"/>
  <c r="I668" i="11"/>
  <c r="I667" i="11"/>
  <c r="I666" i="11"/>
  <c r="I665" i="11"/>
  <c r="I664" i="11"/>
  <c r="I663" i="11"/>
  <c r="I662" i="11"/>
  <c r="I661" i="11"/>
  <c r="I660" i="11"/>
  <c r="I659" i="11"/>
  <c r="I658" i="11"/>
  <c r="I657" i="11"/>
  <c r="I656" i="11"/>
  <c r="I655" i="11"/>
  <c r="I654" i="11"/>
  <c r="I653" i="11"/>
  <c r="I652" i="11"/>
  <c r="I651" i="11"/>
  <c r="I650" i="11"/>
  <c r="I649" i="11"/>
  <c r="I648" i="11"/>
  <c r="I647" i="11"/>
  <c r="I646" i="11"/>
  <c r="I645" i="11"/>
  <c r="I644" i="11"/>
  <c r="I643" i="11"/>
  <c r="I642" i="11"/>
  <c r="I641" i="11"/>
  <c r="I640" i="11"/>
  <c r="I639" i="11"/>
  <c r="I638" i="11"/>
  <c r="I637" i="11"/>
  <c r="I636" i="11"/>
  <c r="I635" i="11"/>
  <c r="I634" i="11"/>
  <c r="I633" i="11"/>
  <c r="I632" i="11"/>
  <c r="I631" i="11"/>
  <c r="I630" i="11"/>
  <c r="I629" i="11"/>
  <c r="I628" i="11"/>
  <c r="I627" i="11"/>
  <c r="I626" i="11"/>
  <c r="I625" i="11"/>
  <c r="I624" i="11"/>
  <c r="I623" i="11"/>
  <c r="I622" i="11"/>
  <c r="I621" i="11"/>
  <c r="I620" i="11"/>
  <c r="I619" i="11"/>
  <c r="I618" i="11"/>
  <c r="I617" i="11"/>
  <c r="I616" i="11"/>
  <c r="I615" i="11"/>
  <c r="I614" i="11"/>
  <c r="I613" i="11"/>
  <c r="I612" i="11"/>
  <c r="I611" i="11"/>
  <c r="I610" i="11"/>
  <c r="I609" i="11"/>
  <c r="I608" i="11"/>
  <c r="I607" i="11"/>
  <c r="I606" i="11"/>
  <c r="I605" i="11"/>
  <c r="I604" i="11"/>
  <c r="I603" i="11"/>
  <c r="I602" i="11"/>
  <c r="I601" i="11"/>
  <c r="I600" i="11"/>
  <c r="I599" i="11"/>
  <c r="I598" i="11"/>
  <c r="I597" i="11"/>
  <c r="I596" i="11"/>
  <c r="I595" i="11"/>
  <c r="I594" i="11"/>
  <c r="I593" i="11"/>
  <c r="I592" i="11"/>
  <c r="I591" i="11"/>
  <c r="I590" i="11"/>
  <c r="I589" i="11"/>
  <c r="I588" i="11"/>
  <c r="I587" i="11"/>
  <c r="I586" i="11"/>
  <c r="I585" i="11"/>
  <c r="I584" i="11"/>
  <c r="I583" i="11"/>
  <c r="I582" i="11"/>
  <c r="I581" i="11"/>
  <c r="I580" i="11"/>
  <c r="I579" i="11"/>
  <c r="I578" i="11"/>
  <c r="I577" i="11"/>
  <c r="I576" i="11"/>
  <c r="I575" i="11"/>
  <c r="I574" i="11"/>
  <c r="I573" i="11"/>
  <c r="I572" i="11"/>
  <c r="I571" i="11"/>
  <c r="I570" i="11"/>
  <c r="I569" i="11"/>
  <c r="I568" i="11"/>
  <c r="I567" i="11"/>
  <c r="I566" i="11"/>
  <c r="I565" i="11"/>
  <c r="I564" i="11"/>
  <c r="I563" i="11"/>
  <c r="I562" i="11"/>
  <c r="I561" i="11"/>
  <c r="I560" i="11"/>
  <c r="I559" i="11"/>
  <c r="I558" i="11"/>
  <c r="I557" i="11"/>
  <c r="I556" i="11"/>
  <c r="I555" i="11"/>
  <c r="I554" i="11"/>
  <c r="I553" i="11"/>
  <c r="I552" i="11"/>
  <c r="I551" i="11"/>
  <c r="I550" i="11"/>
  <c r="I549" i="11"/>
  <c r="I548" i="11"/>
  <c r="I547" i="11"/>
  <c r="I546" i="11"/>
  <c r="I545" i="11"/>
  <c r="I544" i="11"/>
  <c r="I543" i="11"/>
  <c r="I542" i="11"/>
  <c r="I541" i="11"/>
  <c r="I540" i="11"/>
  <c r="I539" i="11"/>
  <c r="I538" i="11"/>
  <c r="I537" i="11"/>
  <c r="I536" i="11"/>
  <c r="I535" i="11"/>
  <c r="I534" i="11"/>
  <c r="I533" i="11"/>
  <c r="I532" i="11"/>
  <c r="I531" i="11"/>
  <c r="I530" i="11"/>
  <c r="I529" i="11"/>
  <c r="I528" i="11"/>
  <c r="I527" i="11"/>
  <c r="I526" i="11"/>
  <c r="I525" i="11"/>
  <c r="I524" i="11"/>
  <c r="I523" i="11"/>
  <c r="I522" i="11"/>
  <c r="I521" i="11"/>
  <c r="I520" i="11"/>
  <c r="I519" i="11"/>
  <c r="I518" i="11"/>
  <c r="I517" i="11"/>
  <c r="I516" i="11"/>
  <c r="I515" i="11"/>
  <c r="I514" i="11"/>
  <c r="I513" i="11"/>
  <c r="I512" i="11"/>
  <c r="I511" i="11"/>
  <c r="I510" i="11"/>
  <c r="I509" i="11"/>
  <c r="I508" i="11"/>
  <c r="I507" i="11"/>
  <c r="I506" i="11"/>
  <c r="I505" i="11"/>
  <c r="I504" i="11"/>
  <c r="I503" i="11"/>
  <c r="I502" i="11"/>
  <c r="I501" i="11"/>
  <c r="I500" i="11"/>
  <c r="I499" i="11"/>
  <c r="I498" i="11"/>
  <c r="I497" i="11"/>
  <c r="I496" i="11"/>
  <c r="I495" i="11"/>
  <c r="I494" i="11"/>
  <c r="I493" i="11"/>
  <c r="I492" i="11"/>
  <c r="I491" i="11"/>
  <c r="I490" i="11"/>
  <c r="I489" i="11"/>
  <c r="I488" i="11"/>
  <c r="I487" i="11"/>
  <c r="I486" i="11"/>
  <c r="I485" i="11"/>
  <c r="I484" i="11"/>
  <c r="I483" i="11"/>
  <c r="I482" i="11"/>
  <c r="I481" i="11"/>
  <c r="I480" i="11"/>
  <c r="I479" i="11"/>
  <c r="I478" i="11"/>
  <c r="I477" i="11"/>
  <c r="I476" i="11"/>
  <c r="I475" i="11"/>
  <c r="I474" i="11"/>
  <c r="I473" i="11"/>
  <c r="I472" i="11"/>
  <c r="I471" i="11"/>
  <c r="I470" i="11"/>
  <c r="I469" i="11"/>
  <c r="I468" i="11"/>
  <c r="I467" i="11"/>
  <c r="I466" i="11"/>
  <c r="I465" i="11"/>
  <c r="I464" i="11"/>
  <c r="I463" i="11"/>
  <c r="I462" i="11"/>
  <c r="I461" i="11"/>
  <c r="I460" i="11"/>
  <c r="I459" i="11"/>
  <c r="I458" i="11"/>
  <c r="I457" i="11"/>
  <c r="I456" i="11"/>
  <c r="I455" i="11"/>
  <c r="I454" i="11"/>
  <c r="I453" i="11"/>
  <c r="I452" i="11"/>
  <c r="I451" i="11"/>
  <c r="I450" i="11"/>
  <c r="I449" i="11"/>
  <c r="I448" i="11"/>
  <c r="I447" i="11"/>
  <c r="I446" i="11"/>
  <c r="I445" i="11"/>
  <c r="I444" i="11"/>
  <c r="I443" i="11"/>
  <c r="I442" i="11"/>
  <c r="I441" i="11"/>
  <c r="I440" i="11"/>
  <c r="I439" i="11"/>
  <c r="I438" i="11"/>
  <c r="I437" i="11"/>
  <c r="I436" i="11"/>
  <c r="I435" i="11"/>
  <c r="I434" i="11"/>
  <c r="I433" i="11"/>
  <c r="I432" i="11"/>
  <c r="I431" i="11"/>
  <c r="I430" i="11"/>
  <c r="I429" i="11"/>
  <c r="I428" i="11"/>
  <c r="I427" i="11"/>
  <c r="I426" i="11"/>
  <c r="I425" i="11"/>
  <c r="I424" i="11"/>
  <c r="I423" i="11"/>
  <c r="I422" i="11"/>
  <c r="I421" i="11"/>
  <c r="I420" i="11"/>
  <c r="I419" i="11"/>
  <c r="I418" i="11"/>
  <c r="I417" i="11"/>
  <c r="I416" i="11"/>
  <c r="I415" i="11"/>
  <c r="I414" i="11"/>
  <c r="I413" i="11"/>
  <c r="I412" i="11"/>
  <c r="I411" i="11"/>
  <c r="I410" i="11"/>
  <c r="I409" i="11"/>
  <c r="I408" i="11"/>
  <c r="I407" i="11"/>
  <c r="I406" i="11"/>
  <c r="I405" i="11"/>
  <c r="I404" i="11"/>
  <c r="I403" i="11"/>
  <c r="I402" i="11"/>
  <c r="I401" i="11"/>
  <c r="I400" i="11"/>
  <c r="I399" i="11"/>
  <c r="I398" i="11"/>
  <c r="I397" i="11"/>
  <c r="I396" i="11"/>
  <c r="I395" i="11"/>
  <c r="I394" i="11"/>
  <c r="I393" i="11"/>
  <c r="I392" i="11"/>
  <c r="I391" i="11"/>
  <c r="I390" i="11"/>
  <c r="I389" i="11"/>
  <c r="I388" i="11"/>
  <c r="I387" i="11"/>
  <c r="I386" i="11"/>
  <c r="I385" i="11"/>
  <c r="I384" i="11"/>
  <c r="I383" i="11"/>
  <c r="I382" i="11"/>
  <c r="I381" i="11"/>
  <c r="I380" i="11"/>
  <c r="I379" i="11"/>
  <c r="I378" i="11"/>
  <c r="I377" i="11"/>
  <c r="I376" i="11"/>
  <c r="I375" i="11"/>
  <c r="I374" i="11"/>
  <c r="I373" i="11"/>
  <c r="I372" i="11"/>
  <c r="I371" i="11"/>
  <c r="I370" i="11"/>
  <c r="I369" i="11"/>
  <c r="I368" i="11"/>
  <c r="I367" i="11"/>
  <c r="I366" i="11"/>
  <c r="I365" i="11"/>
  <c r="I364" i="11"/>
  <c r="I363" i="11"/>
  <c r="I362" i="11"/>
  <c r="I361" i="11"/>
  <c r="I360" i="11"/>
  <c r="I359" i="11"/>
  <c r="I358" i="11"/>
  <c r="I357" i="11"/>
  <c r="I356" i="11"/>
  <c r="I355" i="11"/>
  <c r="I354" i="11"/>
  <c r="I353" i="11"/>
  <c r="I352" i="11"/>
  <c r="I351" i="11"/>
  <c r="I350" i="11"/>
  <c r="I349" i="11"/>
  <c r="I348" i="11"/>
  <c r="I347" i="11"/>
  <c r="I346" i="11"/>
  <c r="I345" i="11"/>
  <c r="I344" i="11"/>
  <c r="I343" i="11"/>
  <c r="I342" i="11"/>
  <c r="I341" i="11"/>
  <c r="I340" i="11"/>
  <c r="I339" i="11"/>
  <c r="I338" i="11"/>
  <c r="I337" i="11"/>
  <c r="I336" i="11"/>
  <c r="I335" i="11"/>
  <c r="I334" i="11"/>
  <c r="I333" i="11"/>
  <c r="I332" i="11"/>
  <c r="I331" i="11"/>
  <c r="I330" i="11"/>
  <c r="I329" i="11"/>
  <c r="I328" i="11"/>
  <c r="I327" i="11"/>
  <c r="I326" i="11"/>
  <c r="I325" i="11"/>
  <c r="I324" i="11"/>
  <c r="I323" i="11"/>
  <c r="I322" i="11"/>
  <c r="I321" i="11"/>
  <c r="I320" i="11"/>
  <c r="I319" i="11"/>
  <c r="I318" i="11"/>
  <c r="I317" i="11"/>
  <c r="I316" i="11"/>
  <c r="I315" i="11"/>
  <c r="I314" i="11"/>
  <c r="I313" i="11"/>
  <c r="I312" i="11"/>
  <c r="I311" i="11"/>
  <c r="I310" i="11"/>
  <c r="I309" i="11"/>
  <c r="I308" i="11"/>
  <c r="I307" i="11"/>
  <c r="I306" i="11"/>
  <c r="I305" i="11"/>
  <c r="I304" i="11"/>
  <c r="I303" i="11"/>
  <c r="I302" i="11"/>
  <c r="I301" i="11"/>
  <c r="I300" i="11"/>
  <c r="I299" i="11"/>
  <c r="I298" i="11"/>
  <c r="I297" i="11"/>
  <c r="I296" i="11"/>
  <c r="I295" i="11"/>
  <c r="I294" i="11"/>
  <c r="I293" i="11"/>
  <c r="I292" i="11"/>
  <c r="I291" i="11"/>
  <c r="I290" i="11"/>
  <c r="I289" i="11"/>
  <c r="I288" i="11"/>
  <c r="I287" i="11"/>
  <c r="I286" i="11"/>
  <c r="I285" i="11"/>
  <c r="I284" i="11"/>
  <c r="I283" i="11"/>
  <c r="I282" i="11"/>
  <c r="I281" i="11"/>
  <c r="I280" i="11"/>
  <c r="I279" i="11"/>
  <c r="I278" i="11"/>
  <c r="I277" i="11"/>
  <c r="I276" i="11"/>
  <c r="I275" i="11"/>
  <c r="I274" i="11"/>
  <c r="I273" i="11"/>
  <c r="I272" i="11"/>
  <c r="I271" i="11"/>
  <c r="I270" i="11"/>
  <c r="I269" i="11"/>
  <c r="I268" i="11"/>
  <c r="I267" i="11"/>
  <c r="I266" i="11"/>
  <c r="I265" i="11"/>
  <c r="I264" i="11"/>
  <c r="I263" i="11"/>
  <c r="I262" i="11"/>
  <c r="I261" i="11"/>
  <c r="I260" i="11"/>
  <c r="I259" i="11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A722" i="11" s="1"/>
  <c r="A723" i="11" s="1"/>
  <c r="A724" i="11" s="1"/>
  <c r="A725" i="11" s="1"/>
  <c r="A726" i="11" s="1"/>
  <c r="A727" i="11" s="1"/>
  <c r="A728" i="11" s="1"/>
  <c r="A729" i="11" s="1"/>
  <c r="A730" i="11" s="1"/>
  <c r="A731" i="11" s="1"/>
  <c r="A732" i="11" s="1"/>
  <c r="A733" i="11" s="1"/>
  <c r="A734" i="11" s="1"/>
  <c r="A735" i="11" s="1"/>
  <c r="A736" i="11" s="1"/>
  <c r="A737" i="11" s="1"/>
  <c r="A738" i="11" s="1"/>
  <c r="A739" i="11" s="1"/>
  <c r="A740" i="11" s="1"/>
  <c r="A741" i="11" s="1"/>
  <c r="A742" i="11" s="1"/>
  <c r="A743" i="11" s="1"/>
  <c r="A744" i="11" s="1"/>
  <c r="A745" i="11" s="1"/>
  <c r="A746" i="11" s="1"/>
  <c r="A747" i="11" s="1"/>
  <c r="A748" i="11" s="1"/>
  <c r="A749" i="11" s="1"/>
  <c r="A750" i="11" s="1"/>
  <c r="A751" i="11" s="1"/>
  <c r="A752" i="11" s="1"/>
  <c r="A753" i="11" s="1"/>
  <c r="A754" i="11" s="1"/>
  <c r="A755" i="11" s="1"/>
  <c r="A756" i="11" s="1"/>
  <c r="A757" i="11" s="1"/>
  <c r="A758" i="11" s="1"/>
  <c r="A759" i="11" s="1"/>
  <c r="A760" i="11" s="1"/>
  <c r="A761" i="11" s="1"/>
  <c r="A762" i="11" s="1"/>
  <c r="A763" i="11" s="1"/>
  <c r="A764" i="11" s="1"/>
  <c r="A765" i="11" s="1"/>
  <c r="A766" i="11" s="1"/>
  <c r="A767" i="11" s="1"/>
  <c r="A768" i="11" s="1"/>
  <c r="A769" i="11" s="1"/>
  <c r="A770" i="11" s="1"/>
  <c r="A771" i="11" s="1"/>
  <c r="A772" i="11" s="1"/>
  <c r="A773" i="11" s="1"/>
  <c r="A774" i="11" s="1"/>
  <c r="A775" i="11" s="1"/>
  <c r="A776" i="11" s="1"/>
  <c r="A777" i="11" s="1"/>
  <c r="A778" i="11" s="1"/>
  <c r="A779" i="11" s="1"/>
  <c r="A780" i="11" s="1"/>
  <c r="A781" i="11" s="1"/>
  <c r="A782" i="11" s="1"/>
  <c r="A783" i="11" s="1"/>
  <c r="A784" i="11" s="1"/>
  <c r="A785" i="11" s="1"/>
  <c r="A786" i="11" s="1"/>
  <c r="A787" i="11" s="1"/>
  <c r="A788" i="11" s="1"/>
  <c r="A789" i="11" s="1"/>
  <c r="A790" i="11" s="1"/>
  <c r="A791" i="11" s="1"/>
  <c r="A792" i="11" s="1"/>
  <c r="A793" i="11" s="1"/>
  <c r="A794" i="11" s="1"/>
  <c r="A795" i="11" s="1"/>
  <c r="A796" i="11" s="1"/>
  <c r="A797" i="11" s="1"/>
  <c r="A798" i="11" s="1"/>
  <c r="A799" i="11" s="1"/>
  <c r="A800" i="11" s="1"/>
  <c r="A801" i="11" s="1"/>
  <c r="A802" i="11" s="1"/>
  <c r="A803" i="11" s="1"/>
  <c r="A804" i="11" s="1"/>
  <c r="A805" i="11" s="1"/>
  <c r="A806" i="11" s="1"/>
  <c r="A807" i="11" s="1"/>
  <c r="A808" i="11" s="1"/>
  <c r="A809" i="11" s="1"/>
  <c r="A810" i="11" s="1"/>
  <c r="A811" i="11" s="1"/>
  <c r="A812" i="11" s="1"/>
  <c r="A813" i="11" s="1"/>
  <c r="A814" i="11" s="1"/>
  <c r="A815" i="11" s="1"/>
  <c r="A816" i="11" s="1"/>
  <c r="A817" i="11" s="1"/>
  <c r="A818" i="11" s="1"/>
  <c r="A819" i="11" s="1"/>
  <c r="A820" i="11" s="1"/>
  <c r="A821" i="11" s="1"/>
  <c r="A822" i="11" s="1"/>
  <c r="A823" i="11" s="1"/>
  <c r="A824" i="11" s="1"/>
  <c r="A825" i="11" s="1"/>
  <c r="A826" i="11" s="1"/>
  <c r="A827" i="11" s="1"/>
  <c r="A828" i="11" s="1"/>
  <c r="A829" i="11" s="1"/>
  <c r="A830" i="11" s="1"/>
  <c r="A831" i="11" s="1"/>
  <c r="A832" i="11" s="1"/>
  <c r="A833" i="11" s="1"/>
  <c r="A834" i="11" s="1"/>
  <c r="A835" i="11" s="1"/>
  <c r="A836" i="11" s="1"/>
  <c r="A837" i="11" s="1"/>
  <c r="A838" i="11" s="1"/>
  <c r="A839" i="11" s="1"/>
  <c r="A840" i="11" s="1"/>
  <c r="A841" i="11" s="1"/>
  <c r="A842" i="11" s="1"/>
  <c r="A843" i="11" s="1"/>
  <c r="A844" i="11" s="1"/>
  <c r="A845" i="11" s="1"/>
  <c r="A846" i="11" s="1"/>
  <c r="A847" i="11" s="1"/>
  <c r="A848" i="11" s="1"/>
  <c r="A849" i="11" s="1"/>
  <c r="A850" i="11" s="1"/>
  <c r="A851" i="11" s="1"/>
  <c r="A852" i="11" s="1"/>
  <c r="A853" i="11" s="1"/>
  <c r="A854" i="11" s="1"/>
  <c r="A855" i="11" s="1"/>
  <c r="A856" i="11" s="1"/>
  <c r="A857" i="11" s="1"/>
  <c r="A858" i="11" s="1"/>
  <c r="A859" i="11" s="1"/>
  <c r="A860" i="11" s="1"/>
  <c r="A861" i="11" s="1"/>
  <c r="A862" i="11" s="1"/>
  <c r="A863" i="11" s="1"/>
  <c r="A864" i="11" s="1"/>
  <c r="A865" i="11" s="1"/>
  <c r="A866" i="11" s="1"/>
  <c r="A867" i="11" s="1"/>
  <c r="A868" i="11" s="1"/>
  <c r="A869" i="11" s="1"/>
  <c r="A870" i="11" s="1"/>
  <c r="A871" i="11" s="1"/>
  <c r="A872" i="11" s="1"/>
  <c r="A873" i="11" s="1"/>
  <c r="A874" i="11" s="1"/>
  <c r="A875" i="11" s="1"/>
  <c r="A876" i="11" s="1"/>
  <c r="A877" i="11" s="1"/>
  <c r="A878" i="11" s="1"/>
  <c r="A879" i="11" s="1"/>
  <c r="A880" i="11" s="1"/>
  <c r="A881" i="11" s="1"/>
  <c r="A882" i="11" s="1"/>
  <c r="A883" i="11" s="1"/>
  <c r="A884" i="11" s="1"/>
  <c r="A885" i="11" s="1"/>
  <c r="A886" i="11" s="1"/>
  <c r="A887" i="11" s="1"/>
  <c r="A888" i="11" s="1"/>
  <c r="A889" i="11" s="1"/>
  <c r="A890" i="11" s="1"/>
  <c r="A891" i="11" s="1"/>
  <c r="A892" i="11" s="1"/>
  <c r="A893" i="11" s="1"/>
  <c r="A894" i="11" s="1"/>
  <c r="A895" i="11" s="1"/>
  <c r="A896" i="11" s="1"/>
  <c r="A897" i="11" s="1"/>
  <c r="A898" i="11" s="1"/>
  <c r="A899" i="11" s="1"/>
  <c r="A900" i="11" s="1"/>
  <c r="A901" i="11" s="1"/>
  <c r="A902" i="11" s="1"/>
  <c r="A903" i="11" s="1"/>
  <c r="A904" i="11" s="1"/>
  <c r="A905" i="11" s="1"/>
  <c r="A906" i="11" s="1"/>
  <c r="A907" i="11" s="1"/>
  <c r="A908" i="11" s="1"/>
  <c r="A909" i="11" s="1"/>
  <c r="A910" i="11" s="1"/>
  <c r="A911" i="11" s="1"/>
  <c r="A912" i="11" s="1"/>
  <c r="A913" i="11" s="1"/>
  <c r="A914" i="11" s="1"/>
  <c r="A915" i="11" s="1"/>
  <c r="A916" i="11" s="1"/>
  <c r="A917" i="11" s="1"/>
  <c r="A918" i="11" s="1"/>
  <c r="A919" i="11" s="1"/>
  <c r="A920" i="11" s="1"/>
  <c r="A921" i="11" s="1"/>
  <c r="A922" i="11" s="1"/>
  <c r="A923" i="11" s="1"/>
  <c r="A924" i="11" s="1"/>
  <c r="A925" i="11" s="1"/>
  <c r="A926" i="11" s="1"/>
  <c r="A927" i="11" s="1"/>
  <c r="A928" i="11" s="1"/>
  <c r="A929" i="11" s="1"/>
  <c r="A930" i="11" s="1"/>
  <c r="A931" i="11" s="1"/>
  <c r="A932" i="11" s="1"/>
  <c r="A933" i="11" s="1"/>
  <c r="A934" i="11" s="1"/>
  <c r="A935" i="11" s="1"/>
  <c r="A936" i="11" s="1"/>
  <c r="A937" i="11" s="1"/>
  <c r="A938" i="11" s="1"/>
  <c r="A939" i="11" s="1"/>
  <c r="A940" i="11" s="1"/>
  <c r="A941" i="11" s="1"/>
  <c r="A942" i="11" s="1"/>
  <c r="A943" i="11" s="1"/>
  <c r="A944" i="11" s="1"/>
  <c r="A945" i="11" s="1"/>
  <c r="A946" i="11" s="1"/>
  <c r="A947" i="11" s="1"/>
  <c r="A948" i="11" s="1"/>
  <c r="A949" i="11" s="1"/>
  <c r="A950" i="11" s="1"/>
  <c r="A951" i="11" s="1"/>
  <c r="A952" i="11" s="1"/>
  <c r="A953" i="11" s="1"/>
  <c r="A954" i="11" s="1"/>
  <c r="A955" i="11" s="1"/>
  <c r="A956" i="11" s="1"/>
  <c r="A957" i="11" s="1"/>
  <c r="A958" i="11" s="1"/>
  <c r="A959" i="11" s="1"/>
  <c r="A960" i="11" s="1"/>
  <c r="A961" i="11" s="1"/>
  <c r="A962" i="11" s="1"/>
  <c r="A963" i="11" s="1"/>
  <c r="A964" i="11" s="1"/>
  <c r="A965" i="11" s="1"/>
  <c r="A966" i="11" s="1"/>
  <c r="A967" i="11" s="1"/>
  <c r="A968" i="11" s="1"/>
  <c r="A969" i="11" s="1"/>
  <c r="A970" i="11" s="1"/>
  <c r="A971" i="11" s="1"/>
  <c r="A972" i="11" s="1"/>
  <c r="A973" i="11" s="1"/>
  <c r="A974" i="11" s="1"/>
  <c r="A975" i="11" s="1"/>
  <c r="A976" i="11" s="1"/>
  <c r="A977" i="11" s="1"/>
  <c r="A978" i="11" s="1"/>
  <c r="A979" i="11" s="1"/>
  <c r="A980" i="11" s="1"/>
  <c r="A981" i="11" s="1"/>
  <c r="A982" i="11" s="1"/>
  <c r="A983" i="11" s="1"/>
  <c r="A984" i="11" s="1"/>
  <c r="A985" i="11" s="1"/>
  <c r="A986" i="11" s="1"/>
  <c r="A987" i="11" s="1"/>
  <c r="A988" i="11" s="1"/>
  <c r="A989" i="11" s="1"/>
  <c r="A990" i="11" s="1"/>
  <c r="A991" i="11" s="1"/>
  <c r="A992" i="11" s="1"/>
  <c r="A993" i="11" s="1"/>
  <c r="A994" i="11" s="1"/>
  <c r="A995" i="11" s="1"/>
  <c r="A996" i="11" s="1"/>
  <c r="A997" i="11" s="1"/>
  <c r="A998" i="11" s="1"/>
  <c r="A999" i="11" s="1"/>
  <c r="A1000" i="11" s="1"/>
  <c r="A1001" i="11" s="1"/>
  <c r="A1002" i="11" s="1"/>
  <c r="A1003" i="11" s="1"/>
  <c r="A1004" i="11" s="1"/>
  <c r="A1005" i="11" s="1"/>
  <c r="A1006" i="11" s="1"/>
  <c r="A1007" i="11" s="1"/>
  <c r="A1008" i="11" s="1"/>
  <c r="A1009" i="11" s="1"/>
  <c r="A1010" i="11" s="1"/>
  <c r="A1011" i="11" s="1"/>
  <c r="A1012" i="11" s="1"/>
  <c r="A1013" i="11" s="1"/>
  <c r="A1014" i="11" s="1"/>
  <c r="A1015" i="11" s="1"/>
  <c r="A1016" i="11" s="1"/>
  <c r="A1017" i="11" s="1"/>
  <c r="A1018" i="11" s="1"/>
  <c r="A1019" i="11" s="1"/>
  <c r="A1020" i="11" s="1"/>
  <c r="A1021" i="11" s="1"/>
  <c r="A1022" i="11" s="1"/>
  <c r="A1023" i="11" s="1"/>
  <c r="A1024" i="11" s="1"/>
  <c r="A1025" i="11" s="1"/>
  <c r="A1026" i="11" s="1"/>
  <c r="A1027" i="11" s="1"/>
  <c r="A1028" i="11" s="1"/>
  <c r="A1029" i="11" s="1"/>
  <c r="A1030" i="11" s="1"/>
  <c r="A1031" i="11" s="1"/>
  <c r="A1032" i="11" s="1"/>
  <c r="A1033" i="11" s="1"/>
  <c r="A1034" i="11" s="1"/>
  <c r="A1035" i="11" s="1"/>
  <c r="A1036" i="11" s="1"/>
  <c r="A1037" i="11" s="1"/>
  <c r="A1038" i="11" s="1"/>
  <c r="A1039" i="11" s="1"/>
  <c r="A1040" i="11" s="1"/>
  <c r="A1041" i="11" s="1"/>
  <c r="A1042" i="11" s="1"/>
  <c r="A1043" i="11" s="1"/>
  <c r="A1044" i="11" s="1"/>
  <c r="A1045" i="11" s="1"/>
  <c r="A1046" i="11" s="1"/>
  <c r="A1047" i="11" s="1"/>
  <c r="A1048" i="11" s="1"/>
  <c r="A1049" i="11" s="1"/>
  <c r="A1050" i="11" s="1"/>
  <c r="A1051" i="11" s="1"/>
  <c r="A1052" i="11" s="1"/>
  <c r="A1053" i="11" s="1"/>
  <c r="A1054" i="11" s="1"/>
  <c r="A1055" i="11" s="1"/>
  <c r="A1056" i="11" s="1"/>
  <c r="A1057" i="11" s="1"/>
  <c r="A1058" i="11" s="1"/>
  <c r="A1059" i="11" s="1"/>
  <c r="A1060" i="11" s="1"/>
  <c r="A1061" i="11" s="1"/>
  <c r="A1062" i="11" s="1"/>
  <c r="A1063" i="11" s="1"/>
  <c r="A1064" i="11" s="1"/>
  <c r="A1065" i="11" s="1"/>
  <c r="A1066" i="11" s="1"/>
  <c r="A1067" i="11" s="1"/>
  <c r="A1068" i="11" s="1"/>
  <c r="A1069" i="11" s="1"/>
  <c r="A1070" i="11" s="1"/>
  <c r="A1071" i="11" s="1"/>
  <c r="A1072" i="11" s="1"/>
  <c r="A1073" i="11" s="1"/>
  <c r="A1074" i="11" s="1"/>
  <c r="A1075" i="11" s="1"/>
  <c r="A1076" i="11" s="1"/>
  <c r="A1077" i="11" s="1"/>
  <c r="A1078" i="11" s="1"/>
  <c r="A1079" i="11" s="1"/>
  <c r="A1080" i="11" s="1"/>
  <c r="A1081" i="11" s="1"/>
  <c r="A1082" i="11" s="1"/>
  <c r="A1083" i="11" s="1"/>
  <c r="A1084" i="11" s="1"/>
  <c r="A1085" i="11" s="1"/>
  <c r="A1086" i="11" s="1"/>
  <c r="A1087" i="11" s="1"/>
  <c r="A1088" i="11" s="1"/>
  <c r="A1089" i="11" s="1"/>
  <c r="A1090" i="11" s="1"/>
  <c r="A1091" i="11" s="1"/>
  <c r="A1092" i="11" s="1"/>
  <c r="A1093" i="11" s="1"/>
  <c r="A1094" i="11" s="1"/>
  <c r="A1095" i="11" s="1"/>
  <c r="A1096" i="11" s="1"/>
  <c r="A1097" i="11" s="1"/>
  <c r="A1098" i="11" s="1"/>
  <c r="A1099" i="11" s="1"/>
  <c r="A1100" i="11" s="1"/>
  <c r="A1101" i="11" s="1"/>
  <c r="A1102" i="11" s="1"/>
  <c r="A1103" i="11" s="1"/>
  <c r="A1104" i="11" s="1"/>
  <c r="A1105" i="11" s="1"/>
  <c r="A1106" i="11" s="1"/>
  <c r="A1107" i="11" s="1"/>
  <c r="A1108" i="11" s="1"/>
  <c r="A1109" i="11" s="1"/>
  <c r="A1110" i="11" s="1"/>
  <c r="A1111" i="11" s="1"/>
  <c r="A1112" i="11" s="1"/>
  <c r="A1113" i="11" s="1"/>
  <c r="A1114" i="11" s="1"/>
  <c r="A1115" i="11" s="1"/>
  <c r="A1116" i="11" s="1"/>
  <c r="A1117" i="11" s="1"/>
  <c r="A1118" i="11" s="1"/>
  <c r="A1119" i="11" s="1"/>
  <c r="A1120" i="11" s="1"/>
  <c r="A1121" i="11" s="1"/>
  <c r="A1122" i="11" s="1"/>
  <c r="A1123" i="11" s="1"/>
  <c r="A1124" i="11" s="1"/>
  <c r="A1125" i="11" s="1"/>
  <c r="A1126" i="11" s="1"/>
  <c r="A1127" i="11" s="1"/>
  <c r="A1128" i="11" s="1"/>
  <c r="A1129" i="11" s="1"/>
  <c r="A1130" i="11" s="1"/>
  <c r="A1131" i="11" s="1"/>
  <c r="A1132" i="11" s="1"/>
  <c r="A1133" i="11" s="1"/>
  <c r="A1134" i="11" s="1"/>
  <c r="A1135" i="11" s="1"/>
  <c r="A1136" i="11" s="1"/>
  <c r="A1137" i="11" s="1"/>
  <c r="A1138" i="11" s="1"/>
  <c r="A1139" i="11" s="1"/>
  <c r="A1140" i="11" s="1"/>
  <c r="A1141" i="11" s="1"/>
  <c r="A1142" i="11" s="1"/>
  <c r="A1143" i="11" s="1"/>
  <c r="A1144" i="11" s="1"/>
  <c r="A1145" i="11" s="1"/>
  <c r="A1146" i="11" s="1"/>
  <c r="A1147" i="11" s="1"/>
  <c r="A1148" i="11" s="1"/>
  <c r="A1149" i="11" s="1"/>
  <c r="A1150" i="11" s="1"/>
  <c r="A1151" i="11" s="1"/>
  <c r="A1152" i="11" s="1"/>
  <c r="A1153" i="11" s="1"/>
  <c r="A1154" i="11" s="1"/>
  <c r="A1155" i="11" s="1"/>
  <c r="A1156" i="11" s="1"/>
  <c r="A1157" i="11" s="1"/>
  <c r="A1158" i="11" s="1"/>
  <c r="A1159" i="11" s="1"/>
  <c r="A1160" i="11" s="1"/>
  <c r="A1161" i="11" s="1"/>
  <c r="A1162" i="11" s="1"/>
  <c r="A1163" i="11" s="1"/>
  <c r="A1164" i="11" s="1"/>
  <c r="A1165" i="11" s="1"/>
  <c r="A1166" i="11" s="1"/>
  <c r="A1167" i="11" s="1"/>
  <c r="A1168" i="11" s="1"/>
  <c r="A1169" i="11" s="1"/>
  <c r="A1170" i="11" s="1"/>
  <c r="A1171" i="11" s="1"/>
  <c r="A1172" i="11" s="1"/>
  <c r="A1173" i="11" s="1"/>
  <c r="A1174" i="11" s="1"/>
  <c r="A1175" i="11" s="1"/>
  <c r="A1176" i="11" s="1"/>
  <c r="A1177" i="11" s="1"/>
  <c r="A1178" i="11" s="1"/>
  <c r="A1179" i="11" s="1"/>
  <c r="A1180" i="11" s="1"/>
  <c r="A1181" i="11" s="1"/>
  <c r="A1182" i="11" s="1"/>
  <c r="A1183" i="11" s="1"/>
  <c r="A1184" i="11" s="1"/>
  <c r="A1185" i="11" s="1"/>
  <c r="A1186" i="11" s="1"/>
  <c r="A1187" i="11" s="1"/>
  <c r="A1188" i="11" s="1"/>
  <c r="A1189" i="11" s="1"/>
  <c r="A1190" i="11" s="1"/>
  <c r="A1191" i="11" s="1"/>
  <c r="A1192" i="11" s="1"/>
  <c r="A1193" i="11" s="1"/>
  <c r="A1194" i="11" s="1"/>
  <c r="A1195" i="11" s="1"/>
  <c r="A1196" i="11" s="1"/>
  <c r="A1197" i="11" s="1"/>
  <c r="A1198" i="11" s="1"/>
  <c r="A1199" i="11" s="1"/>
  <c r="A1200" i="11" s="1"/>
  <c r="A1201" i="11" s="1"/>
  <c r="A1202" i="11" s="1"/>
  <c r="A1203" i="11" s="1"/>
  <c r="A1204" i="11" s="1"/>
  <c r="A1205" i="11" s="1"/>
  <c r="A1206" i="11" s="1"/>
  <c r="A1207" i="11" s="1"/>
  <c r="A1208" i="11" s="1"/>
  <c r="A1209" i="11" s="1"/>
  <c r="A1210" i="11" s="1"/>
  <c r="A1211" i="11" s="1"/>
  <c r="A1212" i="11" s="1"/>
  <c r="A1213" i="11" s="1"/>
  <c r="A1214" i="11" s="1"/>
  <c r="A1215" i="11" s="1"/>
  <c r="A1216" i="11" s="1"/>
  <c r="A1217" i="11" s="1"/>
  <c r="A1218" i="11" s="1"/>
  <c r="A1219" i="11" s="1"/>
  <c r="A1220" i="11" s="1"/>
  <c r="A1221" i="11" s="1"/>
  <c r="A1222" i="11" s="1"/>
  <c r="A1223" i="11" s="1"/>
  <c r="A1224" i="11" s="1"/>
  <c r="A1225" i="11" s="1"/>
  <c r="A1226" i="11" s="1"/>
  <c r="A1227" i="11" s="1"/>
  <c r="A1228" i="11" s="1"/>
  <c r="A1229" i="11" s="1"/>
  <c r="A1230" i="11" s="1"/>
  <c r="A1231" i="11" s="1"/>
  <c r="A1232" i="11" s="1"/>
  <c r="A1233" i="11" s="1"/>
  <c r="A1234" i="11" s="1"/>
  <c r="A1235" i="11" s="1"/>
  <c r="A1236" i="11" s="1"/>
  <c r="A1237" i="11" s="1"/>
  <c r="A1238" i="11" s="1"/>
  <c r="A1239" i="11" s="1"/>
  <c r="A1240" i="11" s="1"/>
  <c r="A1241" i="11" s="1"/>
  <c r="A1242" i="11" s="1"/>
  <c r="A1243" i="11" s="1"/>
  <c r="A1244" i="11" s="1"/>
  <c r="A1245" i="11" s="1"/>
  <c r="A1246" i="11" s="1"/>
  <c r="A1247" i="11" s="1"/>
  <c r="A1248" i="11" s="1"/>
  <c r="A1249" i="11" s="1"/>
  <c r="A1250" i="11" s="1"/>
  <c r="A1251" i="11" s="1"/>
  <c r="A1252" i="11" s="1"/>
  <c r="A1253" i="11" s="1"/>
  <c r="A1254" i="11" s="1"/>
  <c r="A1255" i="11" s="1"/>
  <c r="A1256" i="11" s="1"/>
  <c r="A1257" i="11" s="1"/>
  <c r="A1258" i="11" s="1"/>
  <c r="A1259" i="11" s="1"/>
  <c r="A1260" i="11" s="1"/>
  <c r="A1261" i="11" s="1"/>
  <c r="A1262" i="11" s="1"/>
  <c r="A1263" i="11" s="1"/>
  <c r="A1264" i="11" s="1"/>
  <c r="A1265" i="11" s="1"/>
  <c r="A1266" i="11" s="1"/>
  <c r="A1267" i="11" s="1"/>
  <c r="A1268" i="11" s="1"/>
  <c r="A1269" i="11" s="1"/>
  <c r="A1270" i="11" s="1"/>
  <c r="A1271" i="11" s="1"/>
  <c r="A1272" i="11" s="1"/>
  <c r="A1273" i="11" s="1"/>
  <c r="A1274" i="11" s="1"/>
  <c r="A1275" i="11" s="1"/>
  <c r="A1276" i="11" s="1"/>
  <c r="A1277" i="11" s="1"/>
  <c r="A1278" i="11" s="1"/>
  <c r="A1279" i="11" s="1"/>
  <c r="A1280" i="11" s="1"/>
  <c r="A1281" i="11" s="1"/>
  <c r="A1282" i="11" s="1"/>
  <c r="A1283" i="11" s="1"/>
  <c r="A1284" i="11" s="1"/>
  <c r="A1285" i="11" s="1"/>
  <c r="A1286" i="11" s="1"/>
  <c r="A1287" i="11" s="1"/>
  <c r="A1288" i="11" s="1"/>
  <c r="A1289" i="11" s="1"/>
  <c r="A1290" i="11" s="1"/>
  <c r="A1291" i="11" s="1"/>
  <c r="A1292" i="11" s="1"/>
  <c r="A1293" i="11" s="1"/>
  <c r="A1294" i="11" s="1"/>
  <c r="A1295" i="11" s="1"/>
  <c r="A1296" i="11" s="1"/>
  <c r="A1297" i="11" s="1"/>
  <c r="A1298" i="11" s="1"/>
  <c r="A1299" i="11" s="1"/>
  <c r="A1300" i="11" s="1"/>
  <c r="A1301" i="11" s="1"/>
  <c r="A1302" i="11" s="1"/>
  <c r="A1303" i="11" s="1"/>
  <c r="A1304" i="11" s="1"/>
  <c r="A1305" i="11" s="1"/>
  <c r="A1306" i="11" s="1"/>
  <c r="A1307" i="11" s="1"/>
  <c r="A1308" i="11" s="1"/>
  <c r="A1309" i="11" s="1"/>
  <c r="A1310" i="11" s="1"/>
  <c r="A1311" i="11" s="1"/>
  <c r="A1312" i="11" s="1"/>
  <c r="A1313" i="11" s="1"/>
  <c r="A1314" i="11" s="1"/>
  <c r="A1315" i="11" s="1"/>
  <c r="A1316" i="11" s="1"/>
  <c r="A1317" i="11" s="1"/>
  <c r="A1318" i="11" s="1"/>
  <c r="A1319" i="11" s="1"/>
  <c r="A1320" i="11" s="1"/>
  <c r="A1321" i="11" s="1"/>
  <c r="A1322" i="11" s="1"/>
  <c r="A1323" i="11" s="1"/>
  <c r="A1324" i="11" s="1"/>
  <c r="A1325" i="11" s="1"/>
  <c r="A1326" i="11" s="1"/>
  <c r="A1327" i="11" s="1"/>
  <c r="A1328" i="11" s="1"/>
  <c r="A1329" i="11" s="1"/>
  <c r="A1330" i="11" s="1"/>
  <c r="A1331" i="11" s="1"/>
  <c r="A1332" i="11" s="1"/>
  <c r="A1333" i="11" s="1"/>
  <c r="A1334" i="11" s="1"/>
  <c r="A1335" i="11" s="1"/>
  <c r="A1336" i="11" s="1"/>
  <c r="A1337" i="11" s="1"/>
  <c r="A1338" i="11" s="1"/>
  <c r="A1339" i="11" s="1"/>
  <c r="A1340" i="11" s="1"/>
  <c r="A1341" i="11" s="1"/>
  <c r="A1342" i="11" s="1"/>
  <c r="A1343" i="11" s="1"/>
  <c r="A1344" i="11" s="1"/>
  <c r="A1345" i="11" s="1"/>
  <c r="A1346" i="11" s="1"/>
  <c r="A1347" i="11" s="1"/>
  <c r="A1348" i="11" s="1"/>
  <c r="A1349" i="11" s="1"/>
  <c r="A1350" i="11" s="1"/>
  <c r="A1351" i="11" s="1"/>
  <c r="A1352" i="11" s="1"/>
  <c r="A1353" i="11" s="1"/>
  <c r="A1354" i="11" s="1"/>
  <c r="A1355" i="11" s="1"/>
  <c r="A1356" i="11" s="1"/>
  <c r="A1357" i="11" s="1"/>
  <c r="A1358" i="11" s="1"/>
  <c r="A1359" i="11" s="1"/>
  <c r="A1360" i="11" s="1"/>
  <c r="A1361" i="11" s="1"/>
  <c r="A1362" i="11" s="1"/>
  <c r="A1363" i="11" s="1"/>
  <c r="A1364" i="11" s="1"/>
  <c r="A1365" i="11" s="1"/>
  <c r="A1366" i="11" s="1"/>
  <c r="A1367" i="11" s="1"/>
  <c r="A1368" i="11" s="1"/>
  <c r="A1369" i="11" s="1"/>
  <c r="A1370" i="11" s="1"/>
  <c r="A1371" i="11" s="1"/>
  <c r="A1372" i="11" s="1"/>
  <c r="A1373" i="11" s="1"/>
  <c r="A1374" i="11" s="1"/>
  <c r="A1375" i="11" s="1"/>
  <c r="A1376" i="11" s="1"/>
  <c r="A1377" i="11" s="1"/>
  <c r="A1378" i="11" s="1"/>
  <c r="A1379" i="11" s="1"/>
  <c r="A1380" i="11" s="1"/>
  <c r="A1381" i="11" s="1"/>
  <c r="A1382" i="11" s="1"/>
  <c r="A1383" i="11" s="1"/>
  <c r="A1384" i="11" s="1"/>
  <c r="A1385" i="11" s="1"/>
  <c r="A1386" i="11" s="1"/>
  <c r="A1387" i="11" s="1"/>
  <c r="A1388" i="11" s="1"/>
  <c r="A1389" i="11" s="1"/>
  <c r="A1390" i="11" s="1"/>
  <c r="A1391" i="11" s="1"/>
  <c r="A1392" i="11" s="1"/>
  <c r="A1393" i="11" s="1"/>
  <c r="A1394" i="11" s="1"/>
  <c r="A1395" i="11" s="1"/>
  <c r="A1396" i="11" s="1"/>
  <c r="A1397" i="11" s="1"/>
  <c r="A1398" i="11" s="1"/>
  <c r="A1399" i="11" s="1"/>
  <c r="A1400" i="11" s="1"/>
  <c r="A1401" i="11" s="1"/>
  <c r="A1402" i="11" s="1"/>
  <c r="A1403" i="11" s="1"/>
  <c r="A1404" i="11" s="1"/>
  <c r="A1405" i="11" s="1"/>
  <c r="A1406" i="11" s="1"/>
  <c r="A1407" i="11" s="1"/>
  <c r="A1408" i="11" s="1"/>
  <c r="A1409" i="11" s="1"/>
  <c r="A1410" i="11" s="1"/>
  <c r="A1411" i="11" s="1"/>
  <c r="A1412" i="11" s="1"/>
  <c r="A1413" i="11" s="1"/>
  <c r="A1414" i="11" s="1"/>
  <c r="A1415" i="11" s="1"/>
  <c r="A1416" i="11" s="1"/>
  <c r="A1417" i="11" s="1"/>
  <c r="A1418" i="11" s="1"/>
  <c r="A1419" i="11" s="1"/>
  <c r="A1420" i="11" s="1"/>
  <c r="A1421" i="11" s="1"/>
  <c r="A1422" i="11" s="1"/>
  <c r="A1423" i="11" s="1"/>
  <c r="A1424" i="11" s="1"/>
  <c r="A1425" i="11" s="1"/>
  <c r="A1426" i="11" s="1"/>
  <c r="A1427" i="11" s="1"/>
  <c r="A1428" i="11" s="1"/>
  <c r="A1429" i="11" s="1"/>
  <c r="A1430" i="11" s="1"/>
  <c r="A1431" i="11" s="1"/>
  <c r="A1432" i="11" s="1"/>
  <c r="A1433" i="11" s="1"/>
  <c r="A1434" i="11" s="1"/>
  <c r="A1435" i="11" s="1"/>
  <c r="A1436" i="11" s="1"/>
  <c r="A1437" i="11" s="1"/>
  <c r="A1438" i="11" s="1"/>
  <c r="A1439" i="11" s="1"/>
  <c r="A1440" i="11" s="1"/>
  <c r="A1441" i="11" s="1"/>
  <c r="A1442" i="11" s="1"/>
  <c r="A1443" i="11" s="1"/>
  <c r="A1444" i="11" s="1"/>
  <c r="A1445" i="11" s="1"/>
  <c r="A1446" i="11" s="1"/>
  <c r="A1447" i="11" s="1"/>
  <c r="A1448" i="11" s="1"/>
  <c r="A1449" i="11" s="1"/>
  <c r="A1450" i="11" s="1"/>
  <c r="A1451" i="11" s="1"/>
  <c r="A1452" i="11" s="1"/>
  <c r="A1453" i="11" s="1"/>
  <c r="A1454" i="11" s="1"/>
  <c r="A1455" i="11" s="1"/>
  <c r="A1456" i="11" s="1"/>
  <c r="A1457" i="11" s="1"/>
  <c r="A1458" i="11" s="1"/>
  <c r="A1459" i="11" s="1"/>
  <c r="A1460" i="11" s="1"/>
  <c r="A1461" i="11" s="1"/>
  <c r="A1462" i="11" s="1"/>
  <c r="A1463" i="11" s="1"/>
  <c r="A1464" i="11" s="1"/>
  <c r="A1465" i="11" s="1"/>
  <c r="A1466" i="11" s="1"/>
  <c r="A1467" i="11" s="1"/>
  <c r="A1468" i="11" s="1"/>
  <c r="A1469" i="11" s="1"/>
  <c r="A1470" i="11" s="1"/>
  <c r="A1471" i="11" s="1"/>
  <c r="A1472" i="11" s="1"/>
  <c r="A1473" i="11" s="1"/>
  <c r="A1474" i="11" s="1"/>
  <c r="A1475" i="11" s="1"/>
  <c r="A1476" i="11" s="1"/>
  <c r="A1477" i="11" s="1"/>
  <c r="A1478" i="11" s="1"/>
  <c r="A1479" i="11" s="1"/>
  <c r="A1480" i="11" s="1"/>
  <c r="A1481" i="11" s="1"/>
  <c r="A1482" i="11" s="1"/>
  <c r="A1483" i="11" s="1"/>
  <c r="A1484" i="11" s="1"/>
  <c r="A1485" i="11" s="1"/>
  <c r="A1486" i="11" s="1"/>
  <c r="A1487" i="11" s="1"/>
  <c r="A1488" i="11" s="1"/>
  <c r="A1489" i="11" s="1"/>
  <c r="A1490" i="11" s="1"/>
  <c r="A1491" i="11" s="1"/>
  <c r="A1492" i="11" s="1"/>
  <c r="A1493" i="11" s="1"/>
  <c r="A1494" i="11" s="1"/>
  <c r="A1495" i="11" s="1"/>
  <c r="A1496" i="11" s="1"/>
  <c r="A1497" i="11" s="1"/>
  <c r="A1498" i="11" s="1"/>
  <c r="A1499" i="11" s="1"/>
  <c r="A1500" i="11" s="1"/>
  <c r="A1501" i="11" s="1"/>
  <c r="A1502" i="11" s="1"/>
  <c r="A1503" i="11" s="1"/>
  <c r="A1504" i="11" s="1"/>
  <c r="A1505" i="11" s="1"/>
  <c r="A1506" i="11" s="1"/>
  <c r="A1507" i="11" s="1"/>
  <c r="A1508" i="11" s="1"/>
  <c r="A1509" i="11" s="1"/>
  <c r="A1510" i="11" s="1"/>
  <c r="A1511" i="11" s="1"/>
  <c r="A1512" i="11" s="1"/>
  <c r="A1513" i="11" s="1"/>
  <c r="A1514" i="11" s="1"/>
  <c r="A1515" i="11" s="1"/>
  <c r="A1516" i="11" s="1"/>
  <c r="A1517" i="11" s="1"/>
  <c r="A1518" i="11" s="1"/>
  <c r="A1519" i="11" s="1"/>
  <c r="A1520" i="11" s="1"/>
  <c r="A1521" i="11" s="1"/>
  <c r="A1522" i="11" s="1"/>
  <c r="A1523" i="11" s="1"/>
  <c r="A1524" i="11" s="1"/>
  <c r="A1525" i="11" s="1"/>
  <c r="A1526" i="11" s="1"/>
  <c r="A1527" i="11" s="1"/>
  <c r="A1528" i="11" s="1"/>
  <c r="A1529" i="11" s="1"/>
  <c r="A1530" i="11" s="1"/>
  <c r="A1531" i="11" s="1"/>
  <c r="A1532" i="11" s="1"/>
  <c r="A1533" i="11" s="1"/>
  <c r="A1534" i="11" s="1"/>
  <c r="A1535" i="11" s="1"/>
  <c r="A1536" i="11" s="1"/>
  <c r="A1537" i="11" s="1"/>
  <c r="A1538" i="11" s="1"/>
  <c r="A1539" i="11" s="1"/>
  <c r="A1540" i="11" s="1"/>
  <c r="A1541" i="11" s="1"/>
  <c r="A1542" i="11" s="1"/>
  <c r="A1543" i="11" s="1"/>
  <c r="A1544" i="11" s="1"/>
  <c r="A1545" i="11" s="1"/>
  <c r="A1546" i="11" s="1"/>
  <c r="A1547" i="11" s="1"/>
  <c r="A1548" i="11" s="1"/>
  <c r="A1549" i="11" s="1"/>
  <c r="A1550" i="11" s="1"/>
  <c r="A1551" i="11" s="1"/>
  <c r="A1552" i="11" s="1"/>
  <c r="A1553" i="11" s="1"/>
  <c r="A1554" i="11" s="1"/>
  <c r="A1555" i="11" s="1"/>
  <c r="A1556" i="11" s="1"/>
  <c r="A1557" i="11" s="1"/>
  <c r="A1558" i="11" s="1"/>
  <c r="A1559" i="11" s="1"/>
  <c r="A1560" i="11" s="1"/>
  <c r="A1561" i="11" s="1"/>
  <c r="A1562" i="11" s="1"/>
  <c r="A1563" i="11" s="1"/>
  <c r="A1564" i="11" s="1"/>
  <c r="A1565" i="11" s="1"/>
  <c r="A1566" i="11" s="1"/>
  <c r="A1567" i="11" s="1"/>
  <c r="A1568" i="11" s="1"/>
  <c r="A1569" i="11" s="1"/>
  <c r="A1570" i="11" s="1"/>
  <c r="A1571" i="11" s="1"/>
  <c r="A1572" i="11" s="1"/>
  <c r="A1573" i="11" s="1"/>
  <c r="A1574" i="11" s="1"/>
  <c r="A1575" i="11" s="1"/>
  <c r="A1576" i="11" s="1"/>
  <c r="A1577" i="11" s="1"/>
  <c r="A1578" i="11" s="1"/>
  <c r="A1579" i="11" s="1"/>
  <c r="A1580" i="11" s="1"/>
  <c r="A1581" i="11" s="1"/>
  <c r="A1582" i="11" s="1"/>
  <c r="A1583" i="11" s="1"/>
  <c r="A1584" i="11" s="1"/>
  <c r="A1585" i="11" s="1"/>
  <c r="A1586" i="11" s="1"/>
  <c r="A1587" i="11" s="1"/>
  <c r="A1588" i="11" s="1"/>
  <c r="A1589" i="11" s="1"/>
  <c r="A1590" i="11" s="1"/>
  <c r="A1591" i="11" s="1"/>
  <c r="A1592" i="11" s="1"/>
  <c r="A1593" i="11" s="1"/>
  <c r="A1594" i="11" s="1"/>
  <c r="A1595" i="11" s="1"/>
  <c r="A1596" i="11" s="1"/>
  <c r="A1597" i="11" s="1"/>
  <c r="A1598" i="11" s="1"/>
  <c r="A1599" i="11" s="1"/>
  <c r="A1600" i="11" s="1"/>
  <c r="A1601" i="11" s="1"/>
  <c r="A1602" i="11" s="1"/>
  <c r="A1603" i="11" s="1"/>
  <c r="A1604" i="11" s="1"/>
  <c r="A1605" i="11" s="1"/>
  <c r="A1606" i="11" s="1"/>
  <c r="A1607" i="11" s="1"/>
  <c r="A1608" i="11" s="1"/>
  <c r="A1609" i="11" s="1"/>
  <c r="A1610" i="11" s="1"/>
  <c r="A1611" i="11" s="1"/>
  <c r="A1612" i="11" s="1"/>
  <c r="A1613" i="11" s="1"/>
  <c r="A1614" i="11" s="1"/>
  <c r="A1615" i="11" s="1"/>
  <c r="A1616" i="11" s="1"/>
  <c r="A1617" i="11" s="1"/>
  <c r="A1618" i="11" s="1"/>
  <c r="A1619" i="11" s="1"/>
  <c r="A1620" i="11" s="1"/>
  <c r="A1621" i="11" s="1"/>
  <c r="A1622" i="11" s="1"/>
  <c r="A1623" i="11" s="1"/>
  <c r="A1624" i="11" s="1"/>
  <c r="A1625" i="11" s="1"/>
  <c r="A1626" i="11" s="1"/>
  <c r="A1627" i="11" s="1"/>
  <c r="A1628" i="11" s="1"/>
  <c r="A1629" i="11" s="1"/>
  <c r="A1630" i="11" s="1"/>
  <c r="A1631" i="11" s="1"/>
  <c r="A1632" i="11" s="1"/>
  <c r="A1633" i="11" s="1"/>
  <c r="A1634" i="11" s="1"/>
  <c r="A1635" i="11" s="1"/>
  <c r="A1636" i="11" s="1"/>
  <c r="A1637" i="11" s="1"/>
  <c r="A1638" i="11" s="1"/>
  <c r="A1639" i="11" s="1"/>
  <c r="A1640" i="11" s="1"/>
  <c r="A1641" i="11" s="1"/>
  <c r="A1642" i="11" s="1"/>
  <c r="A1643" i="11" s="1"/>
  <c r="A1644" i="11" s="1"/>
  <c r="A1645" i="11" s="1"/>
  <c r="A1646" i="11" s="1"/>
  <c r="A1647" i="11" s="1"/>
  <c r="A1648" i="11" s="1"/>
  <c r="A1649" i="11" s="1"/>
  <c r="A1650" i="11" s="1"/>
  <c r="A1651" i="11" s="1"/>
  <c r="A1652" i="11" s="1"/>
  <c r="A1653" i="11" s="1"/>
  <c r="A1654" i="11" s="1"/>
  <c r="A1655" i="11" s="1"/>
  <c r="A1656" i="11" s="1"/>
  <c r="A1657" i="11" s="1"/>
  <c r="A1658" i="11" s="1"/>
  <c r="A1659" i="11" s="1"/>
  <c r="A1660" i="11" s="1"/>
  <c r="A1661" i="11" s="1"/>
  <c r="A1662" i="11" s="1"/>
  <c r="A1663" i="11" s="1"/>
  <c r="A1664" i="11" s="1"/>
  <c r="A1665" i="11" s="1"/>
  <c r="A1666" i="11" s="1"/>
  <c r="A1667" i="11" s="1"/>
  <c r="A1668" i="11" s="1"/>
  <c r="A1669" i="11" s="1"/>
  <c r="A1670" i="11" s="1"/>
  <c r="A1671" i="11" s="1"/>
  <c r="A1672" i="11" s="1"/>
  <c r="A1673" i="11" s="1"/>
  <c r="A1674" i="11" s="1"/>
  <c r="A1675" i="11" s="1"/>
  <c r="A1676" i="11" s="1"/>
  <c r="A1677" i="11" s="1"/>
  <c r="A1678" i="11" s="1"/>
  <c r="A1679" i="11" s="1"/>
  <c r="A1680" i="11" s="1"/>
  <c r="A1681" i="11" s="1"/>
  <c r="A1682" i="11" s="1"/>
  <c r="A1683" i="11" s="1"/>
  <c r="A1684" i="11" s="1"/>
  <c r="A1685" i="11" s="1"/>
  <c r="A1686" i="11" s="1"/>
  <c r="A1687" i="11" s="1"/>
  <c r="A1688" i="11" s="1"/>
  <c r="A1689" i="11" s="1"/>
  <c r="A1690" i="11" s="1"/>
  <c r="A1691" i="11" s="1"/>
  <c r="A1692" i="11" s="1"/>
  <c r="A1693" i="11" s="1"/>
  <c r="A1694" i="11" s="1"/>
  <c r="A1695" i="11" s="1"/>
  <c r="A1696" i="11" s="1"/>
  <c r="A1697" i="11" s="1"/>
  <c r="A1698" i="11" s="1"/>
  <c r="A1699" i="11" s="1"/>
  <c r="A1700" i="11" s="1"/>
  <c r="A1701" i="11" s="1"/>
  <c r="A1702" i="11" s="1"/>
  <c r="A1703" i="11" s="1"/>
  <c r="A1704" i="11" s="1"/>
  <c r="A1705" i="11" s="1"/>
  <c r="A1706" i="11" s="1"/>
  <c r="A1707" i="11" s="1"/>
  <c r="A1708" i="11" s="1"/>
  <c r="A1709" i="11" s="1"/>
  <c r="A1710" i="11" s="1"/>
  <c r="A1711" i="11" s="1"/>
  <c r="A1712" i="11" s="1"/>
  <c r="A1713" i="11" s="1"/>
  <c r="A1714" i="11" s="1"/>
  <c r="A1715" i="11" s="1"/>
  <c r="A1716" i="11" s="1"/>
  <c r="A1717" i="11" s="1"/>
  <c r="A1718" i="11" s="1"/>
  <c r="A1719" i="11" s="1"/>
  <c r="A1720" i="11" s="1"/>
  <c r="A1721" i="11" s="1"/>
  <c r="A1722" i="11" s="1"/>
  <c r="A1723" i="11" s="1"/>
  <c r="A1724" i="11" s="1"/>
  <c r="A1725" i="11" s="1"/>
  <c r="A1726" i="11" s="1"/>
  <c r="A1727" i="11" s="1"/>
  <c r="A1728" i="11" s="1"/>
  <c r="A1729" i="11" s="1"/>
  <c r="A1730" i="11" s="1"/>
  <c r="A1731" i="11" s="1"/>
  <c r="A1732" i="11" s="1"/>
  <c r="A1733" i="11" s="1"/>
  <c r="A1734" i="11" s="1"/>
  <c r="A1735" i="11" s="1"/>
  <c r="A1736" i="11" s="1"/>
  <c r="A1737" i="11" s="1"/>
  <c r="A1738" i="11" s="1"/>
  <c r="A1739" i="11" s="1"/>
  <c r="A1740" i="11" s="1"/>
  <c r="A1741" i="11" s="1"/>
  <c r="A1742" i="11" s="1"/>
  <c r="A1743" i="11" s="1"/>
  <c r="A1744" i="11" s="1"/>
  <c r="A1745" i="11" s="1"/>
  <c r="A1746" i="11" s="1"/>
  <c r="A1747" i="11" s="1"/>
  <c r="A1748" i="11" s="1"/>
  <c r="A1749" i="11" s="1"/>
  <c r="A1750" i="11" s="1"/>
  <c r="A1751" i="11" s="1"/>
  <c r="A1752" i="11" s="1"/>
  <c r="A1753" i="11" s="1"/>
  <c r="A1754" i="11" s="1"/>
  <c r="A1755" i="11" s="1"/>
  <c r="A1756" i="11" s="1"/>
  <c r="A1757" i="11" s="1"/>
  <c r="A1758" i="11" s="1"/>
  <c r="A1759" i="11" s="1"/>
  <c r="A1760" i="11" s="1"/>
  <c r="A1761" i="11" s="1"/>
  <c r="A1762" i="11" s="1"/>
  <c r="A1763" i="11" s="1"/>
  <c r="A1764" i="11" s="1"/>
  <c r="A1765" i="11" s="1"/>
  <c r="A1766" i="11" s="1"/>
  <c r="A1767" i="11" s="1"/>
  <c r="A1768" i="11" s="1"/>
  <c r="A1769" i="11" s="1"/>
  <c r="A1770" i="11" s="1"/>
  <c r="A1771" i="11" s="1"/>
  <c r="A1772" i="11" s="1"/>
  <c r="A1773" i="11" s="1"/>
  <c r="A1774" i="11" s="1"/>
  <c r="A1775" i="11" s="1"/>
  <c r="A1776" i="11" s="1"/>
  <c r="A1777" i="11" s="1"/>
  <c r="A1778" i="11" s="1"/>
  <c r="A1779" i="11" s="1"/>
  <c r="A1780" i="11" s="1"/>
  <c r="A1781" i="11" s="1"/>
  <c r="A1782" i="11" s="1"/>
  <c r="A1783" i="11" s="1"/>
  <c r="A1784" i="11" s="1"/>
  <c r="A1785" i="11" s="1"/>
  <c r="A1786" i="11" s="1"/>
  <c r="A1787" i="11" s="1"/>
  <c r="A1788" i="11" s="1"/>
  <c r="A1789" i="11" s="1"/>
  <c r="A1790" i="11" s="1"/>
  <c r="A1791" i="11" s="1"/>
  <c r="A1792" i="11" s="1"/>
  <c r="A1793" i="11" s="1"/>
  <c r="A1794" i="11" s="1"/>
  <c r="A1795" i="11" s="1"/>
  <c r="A1796" i="11" s="1"/>
  <c r="A1797" i="11" s="1"/>
  <c r="A1798" i="11" s="1"/>
  <c r="A1799" i="11" s="1"/>
  <c r="A1800" i="11" s="1"/>
  <c r="A1801" i="11" s="1"/>
  <c r="A1802" i="11" s="1"/>
  <c r="A1803" i="11" s="1"/>
  <c r="A1804" i="11" s="1"/>
  <c r="A1805" i="11" s="1"/>
  <c r="A1806" i="11" s="1"/>
  <c r="A1807" i="11" s="1"/>
  <c r="A1808" i="11" s="1"/>
  <c r="A1809" i="11" s="1"/>
  <c r="A1810" i="11" s="1"/>
  <c r="A1811" i="11" s="1"/>
  <c r="A1812" i="11" s="1"/>
  <c r="A1813" i="11" s="1"/>
  <c r="A1814" i="11" s="1"/>
  <c r="A1815" i="11" s="1"/>
  <c r="A1816" i="11" s="1"/>
  <c r="A1817" i="11" s="1"/>
  <c r="A1818" i="11" s="1"/>
  <c r="A1819" i="11" s="1"/>
  <c r="A1820" i="11" s="1"/>
  <c r="A1821" i="11" s="1"/>
  <c r="A1822" i="11" s="1"/>
  <c r="A1823" i="11" s="1"/>
  <c r="A1824" i="11" s="1"/>
  <c r="A1825" i="11" s="1"/>
  <c r="A1826" i="11" s="1"/>
  <c r="A1827" i="11" s="1"/>
  <c r="A1828" i="11" s="1"/>
  <c r="A1829" i="11" s="1"/>
  <c r="A1830" i="11" s="1"/>
  <c r="A1831" i="11" s="1"/>
  <c r="A1832" i="11" s="1"/>
  <c r="A1833" i="11" s="1"/>
  <c r="A1834" i="11" s="1"/>
  <c r="A1835" i="11" s="1"/>
  <c r="A1836" i="11" s="1"/>
  <c r="A1837" i="11" s="1"/>
  <c r="A1838" i="11" s="1"/>
  <c r="A1839" i="11" s="1"/>
  <c r="A1840" i="11" s="1"/>
  <c r="A1841" i="11" s="1"/>
  <c r="A1842" i="11" s="1"/>
  <c r="A1843" i="11" s="1"/>
  <c r="A1844" i="11" s="1"/>
  <c r="A1845" i="11" s="1"/>
  <c r="A1846" i="11" s="1"/>
  <c r="A1847" i="11" s="1"/>
  <c r="A1848" i="11" s="1"/>
  <c r="A1849" i="11" s="1"/>
  <c r="A1850" i="11" s="1"/>
  <c r="A1851" i="11" s="1"/>
  <c r="A1852" i="11" s="1"/>
  <c r="A1853" i="11" s="1"/>
  <c r="A1854" i="11" s="1"/>
  <c r="A1855" i="11" s="1"/>
  <c r="A1856" i="11" s="1"/>
  <c r="A1857" i="11" s="1"/>
  <c r="A1858" i="11" s="1"/>
  <c r="A1859" i="11" s="1"/>
  <c r="A1860" i="11" s="1"/>
  <c r="A1861" i="11" s="1"/>
  <c r="A1862" i="11" s="1"/>
  <c r="A1863" i="11" s="1"/>
  <c r="A1864" i="11" s="1"/>
  <c r="A1865" i="11" s="1"/>
  <c r="A1866" i="11" s="1"/>
  <c r="A1867" i="11" s="1"/>
  <c r="A1868" i="11" s="1"/>
  <c r="A1869" i="11" s="1"/>
  <c r="A1870" i="11" s="1"/>
  <c r="A1871" i="11" s="1"/>
  <c r="A1872" i="11" s="1"/>
  <c r="A1873" i="11" s="1"/>
  <c r="A1874" i="11" s="1"/>
  <c r="A1875" i="11" s="1"/>
  <c r="A1876" i="11" s="1"/>
  <c r="A1877" i="11" s="1"/>
  <c r="A1878" i="11" s="1"/>
  <c r="A1879" i="11" s="1"/>
  <c r="A1880" i="11" s="1"/>
  <c r="A1881" i="11" s="1"/>
  <c r="A1882" i="11" s="1"/>
  <c r="A1883" i="11" s="1"/>
  <c r="A1884" i="11" s="1"/>
  <c r="A1885" i="11" s="1"/>
  <c r="A1886" i="11" s="1"/>
  <c r="A1887" i="11" s="1"/>
  <c r="A1888" i="11" s="1"/>
  <c r="A1889" i="11" s="1"/>
  <c r="A1890" i="11" s="1"/>
  <c r="A1891" i="11" s="1"/>
  <c r="A1892" i="11" s="1"/>
  <c r="A1893" i="11" s="1"/>
  <c r="A1894" i="11" s="1"/>
  <c r="A1895" i="11" s="1"/>
  <c r="A1896" i="11" s="1"/>
  <c r="A1897" i="11" s="1"/>
  <c r="A1898" i="11" s="1"/>
  <c r="A1899" i="11" s="1"/>
  <c r="A1900" i="11" s="1"/>
  <c r="A1901" i="11" s="1"/>
  <c r="A1902" i="11" s="1"/>
  <c r="A1903" i="11" s="1"/>
  <c r="A1904" i="11" s="1"/>
  <c r="A1905" i="11" s="1"/>
  <c r="A1906" i="11" s="1"/>
  <c r="A1907" i="11" s="1"/>
  <c r="A1908" i="11" s="1"/>
  <c r="A1909" i="11" s="1"/>
  <c r="A1910" i="11" s="1"/>
  <c r="A1911" i="11" s="1"/>
  <c r="A1912" i="11" s="1"/>
  <c r="A1913" i="11" s="1"/>
  <c r="A1914" i="11" s="1"/>
  <c r="A1915" i="11" s="1"/>
  <c r="A1916" i="11" s="1"/>
  <c r="A1917" i="11" s="1"/>
  <c r="A1918" i="11" s="1"/>
  <c r="A1919" i="11" s="1"/>
  <c r="A1920" i="11" s="1"/>
  <c r="A1921" i="11" s="1"/>
  <c r="A1922" i="11" s="1"/>
  <c r="A1923" i="11" s="1"/>
  <c r="A1924" i="11" s="1"/>
  <c r="A1925" i="11" s="1"/>
  <c r="A1926" i="11" s="1"/>
  <c r="A1927" i="11" s="1"/>
  <c r="A1928" i="11" s="1"/>
  <c r="A1929" i="11" s="1"/>
  <c r="A1930" i="11" s="1"/>
  <c r="A1931" i="11" s="1"/>
  <c r="A1932" i="11" s="1"/>
  <c r="A1933" i="11" s="1"/>
  <c r="A1934" i="11" s="1"/>
  <c r="A1935" i="11" s="1"/>
  <c r="A1936" i="11" s="1"/>
  <c r="A1937" i="11" s="1"/>
  <c r="A1938" i="11" s="1"/>
  <c r="A1939" i="11" s="1"/>
  <c r="A1940" i="11" s="1"/>
  <c r="A1941" i="11" s="1"/>
  <c r="A1942" i="11" s="1"/>
  <c r="A1943" i="11" s="1"/>
  <c r="A1944" i="11" s="1"/>
  <c r="A1945" i="11" s="1"/>
  <c r="A1946" i="11" s="1"/>
  <c r="A1947" i="11" s="1"/>
  <c r="A1948" i="11" s="1"/>
  <c r="A1949" i="11" s="1"/>
  <c r="A1950" i="11" s="1"/>
  <c r="A1951" i="11" s="1"/>
  <c r="A1952" i="11" s="1"/>
  <c r="A1953" i="11" s="1"/>
  <c r="A1954" i="11" s="1"/>
  <c r="A1955" i="11" s="1"/>
  <c r="A1956" i="11" s="1"/>
  <c r="A1957" i="11" s="1"/>
  <c r="A1958" i="11" s="1"/>
  <c r="A1959" i="11" s="1"/>
  <c r="A1960" i="11" s="1"/>
  <c r="A1961" i="11" s="1"/>
  <c r="A1962" i="11" s="1"/>
  <c r="A1963" i="11" s="1"/>
  <c r="A1964" i="11" s="1"/>
  <c r="A1965" i="11" s="1"/>
  <c r="A1966" i="11" s="1"/>
  <c r="A1967" i="11" s="1"/>
  <c r="A1968" i="11" s="1"/>
  <c r="A1969" i="11" s="1"/>
  <c r="A1970" i="11" s="1"/>
  <c r="A1971" i="11" s="1"/>
  <c r="A1972" i="11" s="1"/>
  <c r="A1973" i="11" s="1"/>
  <c r="A1974" i="11" s="1"/>
  <c r="A1975" i="11" s="1"/>
  <c r="A1976" i="11" s="1"/>
  <c r="A1977" i="11" s="1"/>
  <c r="A1978" i="11" s="1"/>
  <c r="A1979" i="11" s="1"/>
  <c r="A1980" i="11" s="1"/>
  <c r="A1981" i="11" s="1"/>
  <c r="A1982" i="11" s="1"/>
  <c r="A1983" i="11" s="1"/>
  <c r="A1984" i="11" s="1"/>
  <c r="A1985" i="11" s="1"/>
  <c r="A1986" i="11" s="1"/>
  <c r="A1987" i="11" s="1"/>
  <c r="A1988" i="11" s="1"/>
  <c r="A1989" i="11" s="1"/>
  <c r="A1990" i="11" s="1"/>
  <c r="A1991" i="11" s="1"/>
  <c r="A1992" i="11" s="1"/>
  <c r="A1993" i="11" s="1"/>
  <c r="A1994" i="11" s="1"/>
  <c r="A1995" i="11" s="1"/>
  <c r="A1996" i="11" s="1"/>
  <c r="A1997" i="11" s="1"/>
  <c r="A1998" i="11" s="1"/>
  <c r="A1999" i="11" s="1"/>
  <c r="A2000" i="11" s="1"/>
  <c r="A2001" i="11" s="1"/>
  <c r="H2001" i="11"/>
  <c r="H2000" i="11"/>
  <c r="H1999" i="11"/>
  <c r="H1998" i="11"/>
  <c r="H1997" i="11"/>
  <c r="H1996" i="11"/>
  <c r="H1995" i="11"/>
  <c r="H1994" i="11"/>
  <c r="H1993" i="11"/>
  <c r="H1992" i="11"/>
  <c r="H1991" i="11"/>
  <c r="H1990" i="11"/>
  <c r="H1989" i="11"/>
  <c r="H1988" i="11"/>
  <c r="H1987" i="11"/>
  <c r="H1986" i="11"/>
  <c r="H1985" i="11"/>
  <c r="H1984" i="11"/>
  <c r="H1983" i="11"/>
  <c r="H1982" i="11"/>
  <c r="H1981" i="11"/>
  <c r="H1980" i="11"/>
  <c r="H1979" i="11"/>
  <c r="H1978" i="11"/>
  <c r="H1977" i="11"/>
  <c r="H1976" i="11"/>
  <c r="H1975" i="11"/>
  <c r="H1974" i="11"/>
  <c r="H1973" i="11"/>
  <c r="H1972" i="11"/>
  <c r="H1971" i="11"/>
  <c r="H1970" i="11"/>
  <c r="H1969" i="11"/>
  <c r="H1968" i="11"/>
  <c r="H1967" i="11"/>
  <c r="H1966" i="11"/>
  <c r="H1965" i="11"/>
  <c r="H1964" i="11"/>
  <c r="H1963" i="11"/>
  <c r="H1962" i="11"/>
  <c r="H1961" i="11"/>
  <c r="H1960" i="11"/>
  <c r="H1959" i="11"/>
  <c r="H1958" i="11"/>
  <c r="H1957" i="11"/>
  <c r="H1956" i="11"/>
  <c r="H1955" i="11"/>
  <c r="H1954" i="11"/>
  <c r="H1953" i="11"/>
  <c r="H1952" i="11"/>
  <c r="H1951" i="11"/>
  <c r="H1950" i="11"/>
  <c r="H1949" i="11"/>
  <c r="H1948" i="11"/>
  <c r="H1947" i="11"/>
  <c r="H1946" i="11"/>
  <c r="H1945" i="11"/>
  <c r="H1944" i="11"/>
  <c r="H1943" i="11"/>
  <c r="H1942" i="11"/>
  <c r="H1941" i="11"/>
  <c r="H1940" i="11"/>
  <c r="H1939" i="11"/>
  <c r="H1938" i="11"/>
  <c r="H1937" i="11"/>
  <c r="H1936" i="11"/>
  <c r="H1935" i="11"/>
  <c r="H1934" i="11"/>
  <c r="H1933" i="11"/>
  <c r="H1932" i="11"/>
  <c r="H1931" i="11"/>
  <c r="H1930" i="11"/>
  <c r="H1929" i="11"/>
  <c r="H1928" i="11"/>
  <c r="H1927" i="11"/>
  <c r="H1926" i="11"/>
  <c r="H1925" i="11"/>
  <c r="H1924" i="11"/>
  <c r="H1923" i="11"/>
  <c r="H1922" i="11"/>
  <c r="H1921" i="11"/>
  <c r="H1920" i="11"/>
  <c r="H1919" i="11"/>
  <c r="H1918" i="11"/>
  <c r="H1917" i="11"/>
  <c r="H1916" i="11"/>
  <c r="H1915" i="11"/>
  <c r="H1914" i="11"/>
  <c r="H1913" i="11"/>
  <c r="H1912" i="11"/>
  <c r="H1911" i="11"/>
  <c r="H1910" i="11"/>
  <c r="H1909" i="11"/>
  <c r="H1908" i="11"/>
  <c r="H1907" i="11"/>
  <c r="H1906" i="11"/>
  <c r="H1905" i="11"/>
  <c r="H1904" i="11"/>
  <c r="H1903" i="11"/>
  <c r="H1902" i="11"/>
  <c r="H1901" i="11"/>
  <c r="H1900" i="11"/>
  <c r="H1899" i="11"/>
  <c r="H1898" i="11"/>
  <c r="H1897" i="11"/>
  <c r="H1896" i="11"/>
  <c r="H1895" i="11"/>
  <c r="H1894" i="11"/>
  <c r="H1893" i="11"/>
  <c r="H1892" i="11"/>
  <c r="H1891" i="11"/>
  <c r="H1890" i="11"/>
  <c r="H1889" i="11"/>
  <c r="H1888" i="11"/>
  <c r="H1887" i="11"/>
  <c r="H1886" i="11"/>
  <c r="H1885" i="11"/>
  <c r="H1884" i="11"/>
  <c r="H1883" i="11"/>
  <c r="H1882" i="11"/>
  <c r="H1881" i="11"/>
  <c r="H1880" i="11"/>
  <c r="H1879" i="11"/>
  <c r="H1878" i="11"/>
  <c r="H1877" i="11"/>
  <c r="H1876" i="11"/>
  <c r="H1875" i="11"/>
  <c r="H1874" i="11"/>
  <c r="H1873" i="11"/>
  <c r="H1872" i="11"/>
  <c r="H1871" i="11"/>
  <c r="H1870" i="11"/>
  <c r="H1869" i="11"/>
  <c r="H1868" i="11"/>
  <c r="H1867" i="11"/>
  <c r="H1866" i="11"/>
  <c r="H1865" i="11"/>
  <c r="H1864" i="11"/>
  <c r="H1863" i="11"/>
  <c r="H1862" i="11"/>
  <c r="H1861" i="11"/>
  <c r="H1860" i="11"/>
  <c r="H1859" i="11"/>
  <c r="H1858" i="11"/>
  <c r="H1857" i="11"/>
  <c r="H1856" i="11"/>
  <c r="H1855" i="11"/>
  <c r="H1854" i="11"/>
  <c r="H1853" i="11"/>
  <c r="H1852" i="11"/>
  <c r="H1851" i="11"/>
  <c r="H1850" i="11"/>
  <c r="H1849" i="11"/>
  <c r="H1848" i="11"/>
  <c r="H1847" i="11"/>
  <c r="H1846" i="11"/>
  <c r="H1845" i="11"/>
  <c r="H1844" i="11"/>
  <c r="H1843" i="11"/>
  <c r="H1842" i="11"/>
  <c r="H1841" i="11"/>
  <c r="H1840" i="11"/>
  <c r="H1839" i="11"/>
  <c r="H1838" i="11"/>
  <c r="H1837" i="11"/>
  <c r="H1836" i="11"/>
  <c r="H1835" i="11"/>
  <c r="H1834" i="11"/>
  <c r="H1833" i="11"/>
  <c r="H1832" i="11"/>
  <c r="H1831" i="11"/>
  <c r="H1830" i="11"/>
  <c r="H1829" i="11"/>
  <c r="H1828" i="11"/>
  <c r="H1827" i="11"/>
  <c r="H1826" i="11"/>
  <c r="H1825" i="11"/>
  <c r="H1824" i="11"/>
  <c r="H1823" i="11"/>
  <c r="H1822" i="11"/>
  <c r="H1821" i="11"/>
  <c r="H1820" i="11"/>
  <c r="H1819" i="11"/>
  <c r="H1818" i="11"/>
  <c r="H1817" i="11"/>
  <c r="H1816" i="11"/>
  <c r="H1815" i="11"/>
  <c r="H1814" i="11"/>
  <c r="H1813" i="11"/>
  <c r="H1812" i="11"/>
  <c r="H1811" i="11"/>
  <c r="H1810" i="11"/>
  <c r="H1809" i="11"/>
  <c r="H1808" i="11"/>
  <c r="H1807" i="11"/>
  <c r="H1806" i="11"/>
  <c r="H1805" i="11"/>
  <c r="H1804" i="11"/>
  <c r="H1803" i="11"/>
  <c r="H1802" i="11"/>
  <c r="H1801" i="11"/>
  <c r="H1800" i="11"/>
  <c r="H1799" i="11"/>
  <c r="H1798" i="11"/>
  <c r="H1797" i="11"/>
  <c r="H1796" i="11"/>
  <c r="H1795" i="11"/>
  <c r="H1794" i="11"/>
  <c r="H1793" i="11"/>
  <c r="H1792" i="11"/>
  <c r="H1791" i="11"/>
  <c r="H1790" i="11"/>
  <c r="H1789" i="11"/>
  <c r="H1788" i="11"/>
  <c r="H1787" i="11"/>
  <c r="H1786" i="11"/>
  <c r="H1785" i="11"/>
  <c r="H1784" i="11"/>
  <c r="H1783" i="11"/>
  <c r="H1782" i="11"/>
  <c r="H1781" i="11"/>
  <c r="H1780" i="11"/>
  <c r="H1779" i="11"/>
  <c r="H1778" i="11"/>
  <c r="H1777" i="11"/>
  <c r="H1776" i="11"/>
  <c r="H1775" i="11"/>
  <c r="H1774" i="11"/>
  <c r="H1773" i="11"/>
  <c r="H1772" i="11"/>
  <c r="H1771" i="11"/>
  <c r="H1770" i="11"/>
  <c r="H1769" i="11"/>
  <c r="H1768" i="11"/>
  <c r="H1767" i="11"/>
  <c r="H1766" i="11"/>
  <c r="H1765" i="11"/>
  <c r="H1764" i="11"/>
  <c r="H1763" i="11"/>
  <c r="H1762" i="11"/>
  <c r="H1761" i="11"/>
  <c r="H1760" i="11"/>
  <c r="H1759" i="11"/>
  <c r="H1758" i="11"/>
  <c r="H1757" i="11"/>
  <c r="H1756" i="11"/>
  <c r="H1755" i="11"/>
  <c r="H1754" i="11"/>
  <c r="H1753" i="11"/>
  <c r="H1752" i="11"/>
  <c r="H1751" i="11"/>
  <c r="H1750" i="11"/>
  <c r="H1749" i="11"/>
  <c r="H1748" i="11"/>
  <c r="H1747" i="11"/>
  <c r="H1746" i="11"/>
  <c r="H1745" i="11"/>
  <c r="H1744" i="11"/>
  <c r="H1743" i="11"/>
  <c r="H1742" i="11"/>
  <c r="H1741" i="11"/>
  <c r="H1740" i="11"/>
  <c r="H1739" i="11"/>
  <c r="H1738" i="11"/>
  <c r="H1737" i="11"/>
  <c r="H1736" i="11"/>
  <c r="H1735" i="11"/>
  <c r="H1734" i="11"/>
  <c r="H1733" i="11"/>
  <c r="H1732" i="11"/>
  <c r="H1731" i="11"/>
  <c r="H1730" i="11"/>
  <c r="H1729" i="11"/>
  <c r="H1728" i="11"/>
  <c r="H1727" i="11"/>
  <c r="H1726" i="11"/>
  <c r="H1725" i="11"/>
  <c r="H1724" i="11"/>
  <c r="H1723" i="11"/>
  <c r="H1722" i="11"/>
  <c r="H1721" i="11"/>
  <c r="H1720" i="11"/>
  <c r="H1719" i="11"/>
  <c r="H1718" i="11"/>
  <c r="H1717" i="11"/>
  <c r="H1716" i="11"/>
  <c r="H1715" i="11"/>
  <c r="H1714" i="11"/>
  <c r="H1713" i="11"/>
  <c r="H1712" i="11"/>
  <c r="H1711" i="11"/>
  <c r="H1710" i="11"/>
  <c r="H1709" i="11"/>
  <c r="H1708" i="11"/>
  <c r="H1707" i="11"/>
  <c r="H1706" i="11"/>
  <c r="H1705" i="11"/>
  <c r="H1704" i="11"/>
  <c r="H1703" i="11"/>
  <c r="H1702" i="11"/>
  <c r="H1701" i="11"/>
  <c r="H1700" i="11"/>
  <c r="H1699" i="11"/>
  <c r="H1698" i="11"/>
  <c r="H1697" i="11"/>
  <c r="H1696" i="11"/>
  <c r="H1695" i="11"/>
  <c r="H1694" i="11"/>
  <c r="H1693" i="11"/>
  <c r="H1692" i="11"/>
  <c r="H1691" i="11"/>
  <c r="H1690" i="11"/>
  <c r="H1689" i="11"/>
  <c r="H1688" i="11"/>
  <c r="H1687" i="11"/>
  <c r="H1686" i="11"/>
  <c r="H1685" i="11"/>
  <c r="H1684" i="11"/>
  <c r="H1683" i="11"/>
  <c r="H1682" i="11"/>
  <c r="H1681" i="11"/>
  <c r="H1680" i="11"/>
  <c r="H1679" i="11"/>
  <c r="H1678" i="11"/>
  <c r="H1677" i="11"/>
  <c r="H1676" i="11"/>
  <c r="H1675" i="11"/>
  <c r="H1674" i="11"/>
  <c r="H1673" i="11"/>
  <c r="H1672" i="11"/>
  <c r="H1671" i="11"/>
  <c r="H1670" i="11"/>
  <c r="H1669" i="11"/>
  <c r="H1668" i="11"/>
  <c r="H1667" i="11"/>
  <c r="H1666" i="11"/>
  <c r="H1665" i="11"/>
  <c r="H1664" i="11"/>
  <c r="H1663" i="11"/>
  <c r="H1662" i="11"/>
  <c r="H1661" i="11"/>
  <c r="H1660" i="11"/>
  <c r="H1659" i="11"/>
  <c r="H1658" i="11"/>
  <c r="H1657" i="11"/>
  <c r="H1656" i="11"/>
  <c r="H1655" i="11"/>
  <c r="H1654" i="11"/>
  <c r="H1653" i="11"/>
  <c r="H1652" i="11"/>
  <c r="H1651" i="11"/>
  <c r="H1650" i="11"/>
  <c r="H1649" i="11"/>
  <c r="H1648" i="11"/>
  <c r="H1647" i="11"/>
  <c r="H1646" i="11"/>
  <c r="H1645" i="11"/>
  <c r="H1644" i="11"/>
  <c r="H1643" i="11"/>
  <c r="H1642" i="11"/>
  <c r="H1641" i="11"/>
  <c r="H1640" i="11"/>
  <c r="H1639" i="11"/>
  <c r="H1638" i="11"/>
  <c r="H1637" i="11"/>
  <c r="H1636" i="11"/>
  <c r="H1635" i="11"/>
  <c r="H1634" i="11"/>
  <c r="H1633" i="11"/>
  <c r="H1632" i="11"/>
  <c r="H1631" i="11"/>
  <c r="H1630" i="11"/>
  <c r="H1629" i="11"/>
  <c r="H1628" i="11"/>
  <c r="H1627" i="11"/>
  <c r="H1626" i="11"/>
  <c r="H1625" i="11"/>
  <c r="H1624" i="11"/>
  <c r="H1623" i="11"/>
  <c r="H1622" i="11"/>
  <c r="H1621" i="11"/>
  <c r="H1620" i="11"/>
  <c r="H1619" i="11"/>
  <c r="H1618" i="11"/>
  <c r="H1617" i="11"/>
  <c r="H1616" i="11"/>
  <c r="H1615" i="11"/>
  <c r="H1614" i="11"/>
  <c r="H1613" i="11"/>
  <c r="H1612" i="11"/>
  <c r="H1611" i="11"/>
  <c r="H1610" i="11"/>
  <c r="H1609" i="11"/>
  <c r="H1608" i="11"/>
  <c r="H1607" i="11"/>
  <c r="H1606" i="11"/>
  <c r="H1605" i="11"/>
  <c r="H1604" i="11"/>
  <c r="H1603" i="11"/>
  <c r="H1602" i="11"/>
  <c r="H1601" i="11"/>
  <c r="H1600" i="11"/>
  <c r="H1599" i="11"/>
  <c r="H1598" i="11"/>
  <c r="H1597" i="11"/>
  <c r="H1596" i="11"/>
  <c r="H1595" i="11"/>
  <c r="H1594" i="11"/>
  <c r="H1593" i="11"/>
  <c r="H1592" i="11"/>
  <c r="H1591" i="11"/>
  <c r="H1590" i="11"/>
  <c r="H1589" i="11"/>
  <c r="H1588" i="11"/>
  <c r="H1587" i="11"/>
  <c r="H1586" i="11"/>
  <c r="H1585" i="11"/>
  <c r="H1584" i="11"/>
  <c r="H1583" i="11"/>
  <c r="H1582" i="11"/>
  <c r="H1581" i="11"/>
  <c r="H1580" i="11"/>
  <c r="H1579" i="11"/>
  <c r="H1578" i="11"/>
  <c r="H1577" i="11"/>
  <c r="H1576" i="11"/>
  <c r="H1575" i="11"/>
  <c r="H1574" i="11"/>
  <c r="H1573" i="11"/>
  <c r="H1572" i="11"/>
  <c r="H1571" i="11"/>
  <c r="H1570" i="11"/>
  <c r="H1569" i="11"/>
  <c r="H1568" i="11"/>
  <c r="H1567" i="11"/>
  <c r="H1566" i="11"/>
  <c r="H1565" i="11"/>
  <c r="H1564" i="11"/>
  <c r="H1563" i="11"/>
  <c r="H1562" i="11"/>
  <c r="H1561" i="11"/>
  <c r="H1560" i="11"/>
  <c r="H1559" i="11"/>
  <c r="H1558" i="11"/>
  <c r="H1557" i="11"/>
  <c r="H1556" i="11"/>
  <c r="H1555" i="11"/>
  <c r="H1554" i="11"/>
  <c r="H1553" i="11"/>
  <c r="H1552" i="11"/>
  <c r="H1551" i="11"/>
  <c r="H1550" i="11"/>
  <c r="H1549" i="11"/>
  <c r="H1548" i="11"/>
  <c r="H1547" i="11"/>
  <c r="H1546" i="11"/>
  <c r="H1545" i="11"/>
  <c r="H1544" i="11"/>
  <c r="H1543" i="11"/>
  <c r="H1542" i="11"/>
  <c r="H1541" i="11"/>
  <c r="H1540" i="11"/>
  <c r="H1539" i="11"/>
  <c r="H1538" i="11"/>
  <c r="H1537" i="11"/>
  <c r="H1536" i="11"/>
  <c r="H1535" i="11"/>
  <c r="H1534" i="11"/>
  <c r="H1533" i="11"/>
  <c r="H1532" i="11"/>
  <c r="H1531" i="11"/>
  <c r="H1530" i="11"/>
  <c r="H1529" i="11"/>
  <c r="H1528" i="11"/>
  <c r="H1527" i="11"/>
  <c r="H1526" i="11"/>
  <c r="H1525" i="11"/>
  <c r="H1524" i="11"/>
  <c r="H1523" i="11"/>
  <c r="H1522" i="11"/>
  <c r="H1521" i="11"/>
  <c r="H1520" i="11"/>
  <c r="H1519" i="11"/>
  <c r="H1518" i="11"/>
  <c r="H1517" i="11"/>
  <c r="H1516" i="11"/>
  <c r="H1515" i="11"/>
  <c r="H1514" i="11"/>
  <c r="H1513" i="11"/>
  <c r="H1512" i="11"/>
  <c r="H1511" i="11"/>
  <c r="H1510" i="11"/>
  <c r="H1509" i="11"/>
  <c r="H1508" i="11"/>
  <c r="H1507" i="11"/>
  <c r="H1506" i="11"/>
  <c r="H1505" i="11"/>
  <c r="H1504" i="11"/>
  <c r="H1503" i="11"/>
  <c r="H1502" i="11"/>
  <c r="H1501" i="11"/>
  <c r="H1500" i="11"/>
  <c r="H1499" i="11"/>
  <c r="H1498" i="11"/>
  <c r="H1497" i="11"/>
  <c r="H1496" i="11"/>
  <c r="H1495" i="11"/>
  <c r="H1494" i="11"/>
  <c r="H1493" i="11"/>
  <c r="H1492" i="11"/>
  <c r="H1491" i="11"/>
  <c r="H1490" i="11"/>
  <c r="H1489" i="11"/>
  <c r="H1488" i="11"/>
  <c r="H1487" i="11"/>
  <c r="H1486" i="11"/>
  <c r="H1485" i="11"/>
  <c r="H1484" i="11"/>
  <c r="H1483" i="11"/>
  <c r="H1482" i="11"/>
  <c r="H1481" i="11"/>
  <c r="H1480" i="11"/>
  <c r="H1479" i="11"/>
  <c r="H1478" i="11"/>
  <c r="H1477" i="11"/>
  <c r="H1476" i="11"/>
  <c r="H1475" i="11"/>
  <c r="H1474" i="11"/>
  <c r="H1473" i="11"/>
  <c r="H1472" i="11"/>
  <c r="H1471" i="11"/>
  <c r="H1470" i="11"/>
  <c r="H1469" i="11"/>
  <c r="H1468" i="11"/>
  <c r="H1467" i="11"/>
  <c r="H1466" i="11"/>
  <c r="H1465" i="11"/>
  <c r="H1464" i="11"/>
  <c r="H1463" i="11"/>
  <c r="H1462" i="11"/>
  <c r="H1461" i="11"/>
  <c r="H1460" i="11"/>
  <c r="H1459" i="11"/>
  <c r="H1458" i="11"/>
  <c r="H1457" i="11"/>
  <c r="H1456" i="11"/>
  <c r="H1455" i="11"/>
  <c r="H1454" i="11"/>
  <c r="H1453" i="11"/>
  <c r="H1452" i="11"/>
  <c r="H1451" i="11"/>
  <c r="H1450" i="11"/>
  <c r="H1449" i="11"/>
  <c r="H1448" i="11"/>
  <c r="H1447" i="11"/>
  <c r="H1446" i="11"/>
  <c r="H1445" i="11"/>
  <c r="H1444" i="11"/>
  <c r="H1443" i="11"/>
  <c r="H1442" i="11"/>
  <c r="H1441" i="11"/>
  <c r="H1440" i="11"/>
  <c r="H1439" i="11"/>
  <c r="H1438" i="11"/>
  <c r="H1437" i="11"/>
  <c r="H1436" i="11"/>
  <c r="H1435" i="11"/>
  <c r="H1434" i="11"/>
  <c r="H1433" i="11"/>
  <c r="H1432" i="11"/>
  <c r="H1431" i="11"/>
  <c r="H1430" i="11"/>
  <c r="H1429" i="11"/>
  <c r="H1428" i="11"/>
  <c r="H1427" i="11"/>
  <c r="H1426" i="11"/>
  <c r="H1425" i="11"/>
  <c r="H1424" i="11"/>
  <c r="H1423" i="11"/>
  <c r="H1422" i="11"/>
  <c r="H1421" i="11"/>
  <c r="H1420" i="11"/>
  <c r="H1419" i="11"/>
  <c r="H1418" i="11"/>
  <c r="H1417" i="11"/>
  <c r="H1416" i="11"/>
  <c r="H1415" i="11"/>
  <c r="H1414" i="11"/>
  <c r="H1413" i="11"/>
  <c r="H1412" i="11"/>
  <c r="H1411" i="11"/>
  <c r="H1410" i="11"/>
  <c r="H1409" i="11"/>
  <c r="H1408" i="11"/>
  <c r="H1407" i="11"/>
  <c r="H1406" i="11"/>
  <c r="H1405" i="11"/>
  <c r="H1404" i="11"/>
  <c r="H1403" i="11"/>
  <c r="H1402" i="11"/>
  <c r="H1401" i="11"/>
  <c r="H1400" i="11"/>
  <c r="H1399" i="11"/>
  <c r="H1398" i="11"/>
  <c r="H1397" i="11"/>
  <c r="H1396" i="11"/>
  <c r="H1395" i="11"/>
  <c r="H1394" i="11"/>
  <c r="H1393" i="11"/>
  <c r="H1392" i="11"/>
  <c r="H1391" i="11"/>
  <c r="H1390" i="11"/>
  <c r="H1389" i="11"/>
  <c r="H1388" i="11"/>
  <c r="H1387" i="11"/>
  <c r="H1386" i="11"/>
  <c r="H1385" i="11"/>
  <c r="H1384" i="11"/>
  <c r="H1383" i="11"/>
  <c r="H1382" i="11"/>
  <c r="H1381" i="11"/>
  <c r="H1380" i="11"/>
  <c r="H1379" i="11"/>
  <c r="H1378" i="11"/>
  <c r="H1377" i="11"/>
  <c r="H1376" i="11"/>
  <c r="H1375" i="11"/>
  <c r="H1374" i="11"/>
  <c r="H1373" i="11"/>
  <c r="H1372" i="11"/>
  <c r="H1371" i="11"/>
  <c r="H1370" i="11"/>
  <c r="H1369" i="11"/>
  <c r="H1368" i="11"/>
  <c r="H1367" i="11"/>
  <c r="H1366" i="11"/>
  <c r="H1365" i="11"/>
  <c r="H1364" i="11"/>
  <c r="H1363" i="11"/>
  <c r="H1362" i="11"/>
  <c r="H1361" i="11"/>
  <c r="H1360" i="11"/>
  <c r="H1359" i="11"/>
  <c r="H1358" i="11"/>
  <c r="H1357" i="11"/>
  <c r="H1356" i="11"/>
  <c r="H1355" i="11"/>
  <c r="H1354" i="11"/>
  <c r="H1353" i="11"/>
  <c r="H1352" i="11"/>
  <c r="H1351" i="11"/>
  <c r="H1350" i="11"/>
  <c r="H1349" i="11"/>
  <c r="H1348" i="11"/>
  <c r="H1347" i="11"/>
  <c r="H1346" i="11"/>
  <c r="H1345" i="11"/>
  <c r="H1344" i="11"/>
  <c r="H1343" i="11"/>
  <c r="H1342" i="11"/>
  <c r="H1341" i="11"/>
  <c r="H1340" i="11"/>
  <c r="H1339" i="11"/>
  <c r="H1338" i="11"/>
  <c r="H1337" i="11"/>
  <c r="H1336" i="11"/>
  <c r="H1335" i="11"/>
  <c r="H1334" i="11"/>
  <c r="H1333" i="11"/>
  <c r="H1332" i="11"/>
  <c r="H1331" i="11"/>
  <c r="H1330" i="11"/>
  <c r="H1329" i="11"/>
  <c r="H1328" i="11"/>
  <c r="H1327" i="11"/>
  <c r="H1326" i="11"/>
  <c r="H1325" i="11"/>
  <c r="H1324" i="11"/>
  <c r="H1323" i="11"/>
  <c r="H1322" i="11"/>
  <c r="H1321" i="11"/>
  <c r="H1320" i="11"/>
  <c r="H1319" i="11"/>
  <c r="H1318" i="11"/>
  <c r="H1317" i="11"/>
  <c r="H1316" i="11"/>
  <c r="H1315" i="11"/>
  <c r="H1314" i="11"/>
  <c r="H1313" i="11"/>
  <c r="H1312" i="11"/>
  <c r="H1311" i="11"/>
  <c r="H1310" i="11"/>
  <c r="H1309" i="11"/>
  <c r="H1308" i="11"/>
  <c r="H1307" i="11"/>
  <c r="H1306" i="11"/>
  <c r="H1305" i="11"/>
  <c r="H1304" i="11"/>
  <c r="H1303" i="11"/>
  <c r="H1302" i="11"/>
  <c r="H1301" i="11"/>
  <c r="H1300" i="11"/>
  <c r="H1299" i="11"/>
  <c r="H1298" i="11"/>
  <c r="H1297" i="11"/>
  <c r="H1296" i="11"/>
  <c r="H1295" i="11"/>
  <c r="H1294" i="11"/>
  <c r="H1293" i="11"/>
  <c r="H1292" i="11"/>
  <c r="H1291" i="11"/>
  <c r="H1290" i="11"/>
  <c r="H1289" i="11"/>
  <c r="H1288" i="11"/>
  <c r="H1287" i="11"/>
  <c r="H1286" i="11"/>
  <c r="H1285" i="11"/>
  <c r="H1284" i="11"/>
  <c r="H1283" i="11"/>
  <c r="H1282" i="11"/>
  <c r="H1281" i="11"/>
  <c r="H1280" i="11"/>
  <c r="H1279" i="11"/>
  <c r="H1278" i="11"/>
  <c r="H1277" i="11"/>
  <c r="H1276" i="11"/>
  <c r="H1275" i="11"/>
  <c r="H1274" i="11"/>
  <c r="H1273" i="11"/>
  <c r="H1272" i="11"/>
  <c r="H1271" i="11"/>
  <c r="H1270" i="11"/>
  <c r="H1269" i="11"/>
  <c r="H1268" i="11"/>
  <c r="H1267" i="11"/>
  <c r="H1266" i="11"/>
  <c r="H1265" i="11"/>
  <c r="H1264" i="11"/>
  <c r="H1263" i="11"/>
  <c r="H1262" i="11"/>
  <c r="H1261" i="11"/>
  <c r="H1260" i="11"/>
  <c r="H1259" i="11"/>
  <c r="H1258" i="11"/>
  <c r="H1257" i="11"/>
  <c r="H1256" i="11"/>
  <c r="H1255" i="11"/>
  <c r="H1254" i="11"/>
  <c r="H1253" i="11"/>
  <c r="H1252" i="11"/>
  <c r="H1251" i="11"/>
  <c r="H1250" i="11"/>
  <c r="H1249" i="11"/>
  <c r="H1248" i="11"/>
  <c r="H1247" i="11"/>
  <c r="H1246" i="11"/>
  <c r="H1245" i="11"/>
  <c r="H1244" i="11"/>
  <c r="H1243" i="11"/>
  <c r="H1242" i="11"/>
  <c r="H1241" i="11"/>
  <c r="H1240" i="11"/>
  <c r="H1239" i="11"/>
  <c r="H1238" i="11"/>
  <c r="H1237" i="11"/>
  <c r="H1236" i="11"/>
  <c r="H1235" i="11"/>
  <c r="H1234" i="11"/>
  <c r="H1233" i="11"/>
  <c r="H1232" i="11"/>
  <c r="H1231" i="11"/>
  <c r="H1230" i="11"/>
  <c r="H1229" i="11"/>
  <c r="H1228" i="11"/>
  <c r="H1227" i="11"/>
  <c r="H1226" i="11"/>
  <c r="H1225" i="11"/>
  <c r="H1224" i="11"/>
  <c r="H1223" i="11"/>
  <c r="H1222" i="11"/>
  <c r="H1221" i="11"/>
  <c r="H1220" i="11"/>
  <c r="H1219" i="11"/>
  <c r="H1218" i="11"/>
  <c r="H1217" i="11"/>
  <c r="H1216" i="11"/>
  <c r="H1215" i="11"/>
  <c r="H1214" i="11"/>
  <c r="H1213" i="11"/>
  <c r="H1212" i="11"/>
  <c r="H1211" i="11"/>
  <c r="H1210" i="11"/>
  <c r="H1209" i="11"/>
  <c r="H1208" i="11"/>
  <c r="H1207" i="11"/>
  <c r="H1206" i="11"/>
  <c r="H1205" i="11"/>
  <c r="H1204" i="11"/>
  <c r="H1203" i="11"/>
  <c r="H1202" i="11"/>
  <c r="H1201" i="11"/>
  <c r="H1200" i="11"/>
  <c r="H1199" i="11"/>
  <c r="H1198" i="11"/>
  <c r="H1197" i="11"/>
  <c r="H1196" i="11"/>
  <c r="H1195" i="11"/>
  <c r="H1194" i="11"/>
  <c r="H1193" i="11"/>
  <c r="H1192" i="11"/>
  <c r="H1191" i="11"/>
  <c r="H1190" i="11"/>
  <c r="H1189" i="11"/>
  <c r="H1188" i="11"/>
  <c r="H1187" i="11"/>
  <c r="H1186" i="11"/>
  <c r="H1185" i="11"/>
  <c r="H1184" i="11"/>
  <c r="H1183" i="11"/>
  <c r="H1182" i="11"/>
  <c r="H1181" i="11"/>
  <c r="H1180" i="11"/>
  <c r="H1179" i="11"/>
  <c r="H1178" i="11"/>
  <c r="H1177" i="11"/>
  <c r="H1176" i="11"/>
  <c r="H1175" i="11"/>
  <c r="H1174" i="11"/>
  <c r="H1173" i="11"/>
  <c r="H1172" i="11"/>
  <c r="H1171" i="11"/>
  <c r="H1170" i="11"/>
  <c r="H1169" i="11"/>
  <c r="H1168" i="11"/>
  <c r="H1167" i="11"/>
  <c r="H1166" i="11"/>
  <c r="H1165" i="11"/>
  <c r="H1164" i="11"/>
  <c r="H1163" i="11"/>
  <c r="H1162" i="11"/>
  <c r="H1161" i="11"/>
  <c r="H1160" i="11"/>
  <c r="H1159" i="11"/>
  <c r="H1158" i="11"/>
  <c r="H1157" i="11"/>
  <c r="H1156" i="11"/>
  <c r="H1155" i="11"/>
  <c r="H1154" i="11"/>
  <c r="H1153" i="11"/>
  <c r="H1152" i="11"/>
  <c r="H1151" i="11"/>
  <c r="H1150" i="11"/>
  <c r="H1149" i="11"/>
  <c r="H1148" i="11"/>
  <c r="H1147" i="11"/>
  <c r="H1146" i="11"/>
  <c r="H1145" i="11"/>
  <c r="H1144" i="11"/>
  <c r="H1143" i="11"/>
  <c r="H1142" i="11"/>
  <c r="H1141" i="11"/>
  <c r="H1140" i="11"/>
  <c r="H1139" i="11"/>
  <c r="H1138" i="11"/>
  <c r="H1137" i="11"/>
  <c r="H1136" i="11"/>
  <c r="H1135" i="11"/>
  <c r="H1134" i="11"/>
  <c r="H1133" i="11"/>
  <c r="H1132" i="11"/>
  <c r="H1131" i="11"/>
  <c r="H1130" i="11"/>
  <c r="H1129" i="11"/>
  <c r="H1128" i="11"/>
  <c r="H1127" i="11"/>
  <c r="H1126" i="11"/>
  <c r="H1125" i="11"/>
  <c r="H1124" i="11"/>
  <c r="H1123" i="11"/>
  <c r="H1122" i="11"/>
  <c r="H1121" i="11"/>
  <c r="H1120" i="11"/>
  <c r="H1119" i="11"/>
  <c r="H1118" i="11"/>
  <c r="H1117" i="11"/>
  <c r="H1116" i="11"/>
  <c r="H1115" i="11"/>
  <c r="H1114" i="11"/>
  <c r="H1113" i="11"/>
  <c r="H1112" i="11"/>
  <c r="H1111" i="11"/>
  <c r="H1110" i="11"/>
  <c r="H1109" i="11"/>
  <c r="H1108" i="11"/>
  <c r="H1107" i="11"/>
  <c r="H1106" i="11"/>
  <c r="H1105" i="11"/>
  <c r="H1104" i="11"/>
  <c r="H1103" i="11"/>
  <c r="H1102" i="11"/>
  <c r="H1101" i="11"/>
  <c r="H1100" i="11"/>
  <c r="H1099" i="11"/>
  <c r="H1098" i="11"/>
  <c r="H1097" i="11"/>
  <c r="H1096" i="11"/>
  <c r="H1095" i="11"/>
  <c r="H1094" i="11"/>
  <c r="H1093" i="11"/>
  <c r="H1092" i="11"/>
  <c r="H1091" i="11"/>
  <c r="H1090" i="11"/>
  <c r="H1089" i="11"/>
  <c r="H1088" i="11"/>
  <c r="H1087" i="11"/>
  <c r="H1086" i="11"/>
  <c r="H1085" i="11"/>
  <c r="H1084" i="11"/>
  <c r="H1083" i="11"/>
  <c r="H1082" i="11"/>
  <c r="H1081" i="11"/>
  <c r="H1080" i="11"/>
  <c r="H1079" i="11"/>
  <c r="H1078" i="11"/>
  <c r="H1077" i="11"/>
  <c r="H1076" i="11"/>
  <c r="H1075" i="11"/>
  <c r="H1074" i="11"/>
  <c r="H1073" i="11"/>
  <c r="H1072" i="11"/>
  <c r="H1071" i="11"/>
  <c r="H1070" i="11"/>
  <c r="H1069" i="11"/>
  <c r="H1068" i="11"/>
  <c r="H1067" i="11"/>
  <c r="H1066" i="11"/>
  <c r="H1065" i="11"/>
  <c r="H1064" i="11"/>
  <c r="H1063" i="11"/>
  <c r="H1062" i="11"/>
  <c r="H1061" i="11"/>
  <c r="H1060" i="11"/>
  <c r="H1059" i="11"/>
  <c r="H1058" i="11"/>
  <c r="H1057" i="11"/>
  <c r="H1056" i="11"/>
  <c r="H1055" i="11"/>
  <c r="H1054" i="11"/>
  <c r="H1053" i="11"/>
  <c r="H1052" i="11"/>
  <c r="H1051" i="11"/>
  <c r="H1050" i="11"/>
  <c r="H1049" i="11"/>
  <c r="H1048" i="11"/>
  <c r="H1047" i="11"/>
  <c r="H1046" i="11"/>
  <c r="H1045" i="11"/>
  <c r="H1044" i="11"/>
  <c r="H1043" i="11"/>
  <c r="H1042" i="11"/>
  <c r="H1041" i="11"/>
  <c r="H1040" i="11"/>
  <c r="H1039" i="11"/>
  <c r="H1038" i="11"/>
  <c r="H1037" i="11"/>
  <c r="H1036" i="11"/>
  <c r="H1035" i="11"/>
  <c r="H1034" i="11"/>
  <c r="H1033" i="11"/>
  <c r="H1032" i="11"/>
  <c r="H1031" i="11"/>
  <c r="H1030" i="11"/>
  <c r="H1029" i="11"/>
  <c r="H1028" i="11"/>
  <c r="H1027" i="11"/>
  <c r="H1026" i="11"/>
  <c r="H1025" i="11"/>
  <c r="H1024" i="11"/>
  <c r="H1023" i="11"/>
  <c r="H1022" i="11"/>
  <c r="H1021" i="11"/>
  <c r="H1020" i="11"/>
  <c r="H1019" i="11"/>
  <c r="H1018" i="11"/>
  <c r="H1017" i="11"/>
  <c r="H1016" i="11"/>
  <c r="H1015" i="11"/>
  <c r="H1014" i="11"/>
  <c r="H1013" i="11"/>
  <c r="H1012" i="11"/>
  <c r="H1011" i="11"/>
  <c r="H1010" i="11"/>
  <c r="H1009" i="11"/>
  <c r="H1008" i="11"/>
  <c r="H1007" i="11"/>
  <c r="H1006" i="11"/>
  <c r="H1005" i="11"/>
  <c r="H1004" i="11"/>
  <c r="H1003" i="11"/>
  <c r="H1002" i="11"/>
  <c r="H1001" i="11"/>
  <c r="H1000" i="11"/>
  <c r="H999" i="11"/>
  <c r="H998" i="11"/>
  <c r="H997" i="11"/>
  <c r="H996" i="11"/>
  <c r="H995" i="11"/>
  <c r="H994" i="11"/>
  <c r="H993" i="11"/>
  <c r="H992" i="11"/>
  <c r="H991" i="11"/>
  <c r="H990" i="11"/>
  <c r="H989" i="11"/>
  <c r="H988" i="11"/>
  <c r="H987" i="11"/>
  <c r="H986" i="11"/>
  <c r="H985" i="11"/>
  <c r="H984" i="11"/>
  <c r="H983" i="11"/>
  <c r="H982" i="11"/>
  <c r="H981" i="11"/>
  <c r="H980" i="11"/>
  <c r="H979" i="11"/>
  <c r="H978" i="11"/>
  <c r="H977" i="11"/>
  <c r="H976" i="11"/>
  <c r="H975" i="11"/>
  <c r="H974" i="11"/>
  <c r="H973" i="11"/>
  <c r="H972" i="11"/>
  <c r="H971" i="11"/>
  <c r="H970" i="11"/>
  <c r="H969" i="11"/>
  <c r="H968" i="11"/>
  <c r="H967" i="11"/>
  <c r="H966" i="11"/>
  <c r="H965" i="11"/>
  <c r="H964" i="11"/>
  <c r="H963" i="11"/>
  <c r="H962" i="11"/>
  <c r="H961" i="11"/>
  <c r="H960" i="11"/>
  <c r="H959" i="11"/>
  <c r="H958" i="11"/>
  <c r="H957" i="11"/>
  <c r="H956" i="11"/>
  <c r="H955" i="11"/>
  <c r="H954" i="11"/>
  <c r="H953" i="11"/>
  <c r="H952" i="11"/>
  <c r="H951" i="11"/>
  <c r="H950" i="11"/>
  <c r="H949" i="11"/>
  <c r="H948" i="11"/>
  <c r="H947" i="11"/>
  <c r="H946" i="11"/>
  <c r="H945" i="11"/>
  <c r="H944" i="11"/>
  <c r="H943" i="11"/>
  <c r="H942" i="11"/>
  <c r="H941" i="11"/>
  <c r="H940" i="11"/>
  <c r="H939" i="11"/>
  <c r="H938" i="11"/>
  <c r="H937" i="11"/>
  <c r="H936" i="11"/>
  <c r="H935" i="11"/>
  <c r="H934" i="11"/>
  <c r="H933" i="11"/>
  <c r="H932" i="11"/>
  <c r="H931" i="11"/>
  <c r="H930" i="11"/>
  <c r="H929" i="11"/>
  <c r="H928" i="11"/>
  <c r="H927" i="11"/>
  <c r="H926" i="11"/>
  <c r="H925" i="11"/>
  <c r="H924" i="11"/>
  <c r="H923" i="11"/>
  <c r="H922" i="11"/>
  <c r="H921" i="11"/>
  <c r="H920" i="11"/>
  <c r="H919" i="11"/>
  <c r="H918" i="11"/>
  <c r="H917" i="11"/>
  <c r="H916" i="11"/>
  <c r="H915" i="11"/>
  <c r="H914" i="11"/>
  <c r="H913" i="11"/>
  <c r="H912" i="11"/>
  <c r="H911" i="11"/>
  <c r="H910" i="11"/>
  <c r="H909" i="11"/>
  <c r="H908" i="11"/>
  <c r="H907" i="11"/>
  <c r="H906" i="11"/>
  <c r="H905" i="11"/>
  <c r="H904" i="11"/>
  <c r="H903" i="11"/>
  <c r="H902" i="11"/>
  <c r="H901" i="11"/>
  <c r="H900" i="11"/>
  <c r="H899" i="11"/>
  <c r="H898" i="11"/>
  <c r="H897" i="11"/>
  <c r="H896" i="11"/>
  <c r="H895" i="11"/>
  <c r="H894" i="11"/>
  <c r="H893" i="11"/>
  <c r="H892" i="11"/>
  <c r="H891" i="11"/>
  <c r="H890" i="11"/>
  <c r="H889" i="11"/>
  <c r="H888" i="11"/>
  <c r="H887" i="11"/>
  <c r="H886" i="11"/>
  <c r="H885" i="11"/>
  <c r="H884" i="11"/>
  <c r="H883" i="11"/>
  <c r="H882" i="11"/>
  <c r="H881" i="11"/>
  <c r="H880" i="11"/>
  <c r="H879" i="11"/>
  <c r="H878" i="11"/>
  <c r="H877" i="11"/>
  <c r="H876" i="11"/>
  <c r="H875" i="11"/>
  <c r="H874" i="11"/>
  <c r="H873" i="11"/>
  <c r="H872" i="11"/>
  <c r="H871" i="11"/>
  <c r="H870" i="11"/>
  <c r="H869" i="11"/>
  <c r="H868" i="11"/>
  <c r="H867" i="11"/>
  <c r="H866" i="11"/>
  <c r="H865" i="11"/>
  <c r="H864" i="11"/>
  <c r="H863" i="11"/>
  <c r="H862" i="11"/>
  <c r="H861" i="11"/>
  <c r="H860" i="11"/>
  <c r="H859" i="11"/>
  <c r="H858" i="11"/>
  <c r="H857" i="11"/>
  <c r="H856" i="11"/>
  <c r="H855" i="11"/>
  <c r="H854" i="11"/>
  <c r="H853" i="11"/>
  <c r="H852" i="11"/>
  <c r="H851" i="11"/>
  <c r="H850" i="11"/>
  <c r="H849" i="11"/>
  <c r="H848" i="11"/>
  <c r="H847" i="11"/>
  <c r="H846" i="11"/>
  <c r="H845" i="11"/>
  <c r="H844" i="11"/>
  <c r="H843" i="11"/>
  <c r="H842" i="11"/>
  <c r="H841" i="11"/>
  <c r="H840" i="11"/>
  <c r="H839" i="11"/>
  <c r="H838" i="11"/>
  <c r="H837" i="11"/>
  <c r="H836" i="11"/>
  <c r="H835" i="11"/>
  <c r="H834" i="11"/>
  <c r="H833" i="11"/>
  <c r="H832" i="11"/>
  <c r="H831" i="11"/>
  <c r="H830" i="11"/>
  <c r="H829" i="11"/>
  <c r="H828" i="11"/>
  <c r="H827" i="11"/>
  <c r="H826" i="11"/>
  <c r="H825" i="11"/>
  <c r="H824" i="11"/>
  <c r="H823" i="11"/>
  <c r="H822" i="11"/>
  <c r="H821" i="11"/>
  <c r="H820" i="11"/>
  <c r="H819" i="11"/>
  <c r="H818" i="11"/>
  <c r="H817" i="11"/>
  <c r="H816" i="11"/>
  <c r="H815" i="11"/>
  <c r="H814" i="11"/>
  <c r="H813" i="11"/>
  <c r="H812" i="11"/>
  <c r="H811" i="11"/>
  <c r="H810" i="11"/>
  <c r="H809" i="11"/>
  <c r="H808" i="11"/>
  <c r="H807" i="11"/>
  <c r="H806" i="11"/>
  <c r="H805" i="11"/>
  <c r="H804" i="11"/>
  <c r="H803" i="11"/>
  <c r="H802" i="11"/>
  <c r="H801" i="11"/>
  <c r="H800" i="11"/>
  <c r="H799" i="11"/>
  <c r="H798" i="11"/>
  <c r="H797" i="11"/>
  <c r="H796" i="11"/>
  <c r="H795" i="11"/>
  <c r="H794" i="11"/>
  <c r="H793" i="11"/>
  <c r="H792" i="11"/>
  <c r="H791" i="11"/>
  <c r="H790" i="11"/>
  <c r="H789" i="11"/>
  <c r="H788" i="11"/>
  <c r="H787" i="11"/>
  <c r="H786" i="11"/>
  <c r="H785" i="11"/>
  <c r="H784" i="11"/>
  <c r="H783" i="11"/>
  <c r="H782" i="11"/>
  <c r="H781" i="11"/>
  <c r="H780" i="11"/>
  <c r="H779" i="11"/>
  <c r="H778" i="11"/>
  <c r="H777" i="11"/>
  <c r="H776" i="11"/>
  <c r="H775" i="11"/>
  <c r="H774" i="11"/>
  <c r="H773" i="11"/>
  <c r="H772" i="11"/>
  <c r="H771" i="11"/>
  <c r="H770" i="11"/>
  <c r="H769" i="11"/>
  <c r="H768" i="11"/>
  <c r="H767" i="11"/>
  <c r="H766" i="11"/>
  <c r="H765" i="11"/>
  <c r="H764" i="11"/>
  <c r="H763" i="11"/>
  <c r="H762" i="11"/>
  <c r="H761" i="11"/>
  <c r="H760" i="11"/>
  <c r="H759" i="11"/>
  <c r="H758" i="11"/>
  <c r="H757" i="11"/>
  <c r="H756" i="11"/>
  <c r="H755" i="11"/>
  <c r="H754" i="11"/>
  <c r="H753" i="11"/>
  <c r="H752" i="11"/>
  <c r="H751" i="11"/>
  <c r="H750" i="11"/>
  <c r="H749" i="11"/>
  <c r="H748" i="11"/>
  <c r="H747" i="11"/>
  <c r="H746" i="11"/>
  <c r="H745" i="11"/>
  <c r="H744" i="11"/>
  <c r="H743" i="11"/>
  <c r="H742" i="11"/>
  <c r="H741" i="11"/>
  <c r="H740" i="11"/>
  <c r="H739" i="11"/>
  <c r="H738" i="11"/>
  <c r="H737" i="11"/>
  <c r="H736" i="11"/>
  <c r="H735" i="11"/>
  <c r="H734" i="11"/>
  <c r="H733" i="11"/>
  <c r="H732" i="11"/>
  <c r="H731" i="11"/>
  <c r="H730" i="11"/>
  <c r="H729" i="11"/>
  <c r="H728" i="11"/>
  <c r="H727" i="11"/>
  <c r="H726" i="11"/>
  <c r="H725" i="11"/>
  <c r="H724" i="11"/>
  <c r="H723" i="11"/>
  <c r="H722" i="11"/>
  <c r="H721" i="11"/>
  <c r="H720" i="11"/>
  <c r="H719" i="11"/>
  <c r="H718" i="11"/>
  <c r="H717" i="11"/>
  <c r="H716" i="11"/>
  <c r="H715" i="11"/>
  <c r="H714" i="11"/>
  <c r="H713" i="11"/>
  <c r="H712" i="11"/>
  <c r="H711" i="11"/>
  <c r="H710" i="11"/>
  <c r="H709" i="11"/>
  <c r="H708" i="11"/>
  <c r="H707" i="11"/>
  <c r="H706" i="11"/>
  <c r="H705" i="11"/>
  <c r="H704" i="11"/>
  <c r="H703" i="11"/>
  <c r="H702" i="11"/>
  <c r="H701" i="11"/>
  <c r="H700" i="11"/>
  <c r="H699" i="11"/>
  <c r="H698" i="11"/>
  <c r="H697" i="11"/>
  <c r="H696" i="11"/>
  <c r="H695" i="11"/>
  <c r="H694" i="11"/>
  <c r="H693" i="11"/>
  <c r="H692" i="11"/>
  <c r="H691" i="11"/>
  <c r="H690" i="11"/>
  <c r="H689" i="11"/>
  <c r="H688" i="11"/>
  <c r="H687" i="11"/>
  <c r="H686" i="11"/>
  <c r="H685" i="11"/>
  <c r="H684" i="11"/>
  <c r="H683" i="11"/>
  <c r="H682" i="11"/>
  <c r="H681" i="11"/>
  <c r="H680" i="11"/>
  <c r="H679" i="11"/>
  <c r="H678" i="11"/>
  <c r="H677" i="11"/>
  <c r="H676" i="11"/>
  <c r="H675" i="11"/>
  <c r="H674" i="11"/>
  <c r="H673" i="11"/>
  <c r="H672" i="11"/>
  <c r="H671" i="11"/>
  <c r="H670" i="11"/>
  <c r="H669" i="11"/>
  <c r="H668" i="11"/>
  <c r="H667" i="11"/>
  <c r="H666" i="11"/>
  <c r="H665" i="11"/>
  <c r="H664" i="11"/>
  <c r="H663" i="11"/>
  <c r="H662" i="11"/>
  <c r="H661" i="11"/>
  <c r="H660" i="11"/>
  <c r="H659" i="11"/>
  <c r="H658" i="11"/>
  <c r="H657" i="11"/>
  <c r="H656" i="11"/>
  <c r="H655" i="11"/>
  <c r="H654" i="11"/>
  <c r="H653" i="11"/>
  <c r="H652" i="11"/>
  <c r="H651" i="11"/>
  <c r="H650" i="11"/>
  <c r="H649" i="11"/>
  <c r="H648" i="11"/>
  <c r="H647" i="11"/>
  <c r="H646" i="11"/>
  <c r="H645" i="11"/>
  <c r="H644" i="11"/>
  <c r="H643" i="11"/>
  <c r="H642" i="11"/>
  <c r="H641" i="11"/>
  <c r="H640" i="11"/>
  <c r="H639" i="11"/>
  <c r="H638" i="11"/>
  <c r="H637" i="11"/>
  <c r="H636" i="11"/>
  <c r="H635" i="11"/>
  <c r="H634" i="11"/>
  <c r="H633" i="11"/>
  <c r="H632" i="11"/>
  <c r="H631" i="11"/>
  <c r="H630" i="11"/>
  <c r="H629" i="11"/>
  <c r="H628" i="11"/>
  <c r="H627" i="11"/>
  <c r="H626" i="11"/>
  <c r="H625" i="11"/>
  <c r="H624" i="11"/>
  <c r="H623" i="11"/>
  <c r="H622" i="11"/>
  <c r="H621" i="11"/>
  <c r="H620" i="11"/>
  <c r="H619" i="11"/>
  <c r="H618" i="11"/>
  <c r="H617" i="11"/>
  <c r="H616" i="11"/>
  <c r="H615" i="11"/>
  <c r="H614" i="11"/>
  <c r="H613" i="11"/>
  <c r="H612" i="11"/>
  <c r="H611" i="11"/>
  <c r="H610" i="11"/>
  <c r="H609" i="11"/>
  <c r="H608" i="11"/>
  <c r="H607" i="11"/>
  <c r="H606" i="11"/>
  <c r="H605" i="11"/>
  <c r="H604" i="11"/>
  <c r="H603" i="11"/>
  <c r="H602" i="11"/>
  <c r="H601" i="11"/>
  <c r="H600" i="11"/>
  <c r="H599" i="11"/>
  <c r="H598" i="11"/>
  <c r="H597" i="11"/>
  <c r="H596" i="11"/>
  <c r="H595" i="11"/>
  <c r="H594" i="11"/>
  <c r="H593" i="11"/>
  <c r="H592" i="11"/>
  <c r="H591" i="11"/>
  <c r="H590" i="11"/>
  <c r="H589" i="11"/>
  <c r="H588" i="11"/>
  <c r="H587" i="11"/>
  <c r="H586" i="11"/>
  <c r="H585" i="11"/>
  <c r="H584" i="11"/>
  <c r="H583" i="11"/>
  <c r="H582" i="11"/>
  <c r="H581" i="11"/>
  <c r="H580" i="11"/>
  <c r="H579" i="11"/>
  <c r="H578" i="11"/>
  <c r="H577" i="11"/>
  <c r="H576" i="11"/>
  <c r="H575" i="11"/>
  <c r="H574" i="11"/>
  <c r="H573" i="11"/>
  <c r="H572" i="11"/>
  <c r="H571" i="11"/>
  <c r="H570" i="11"/>
  <c r="H569" i="11"/>
  <c r="H568" i="11"/>
  <c r="H567" i="11"/>
  <c r="H566" i="11"/>
  <c r="H565" i="11"/>
  <c r="H564" i="11"/>
  <c r="H563" i="11"/>
  <c r="H562" i="11"/>
  <c r="H561" i="11"/>
  <c r="H560" i="11"/>
  <c r="H559" i="11"/>
  <c r="H558" i="11"/>
  <c r="H557" i="11"/>
  <c r="H556" i="11"/>
  <c r="H555" i="11"/>
  <c r="H554" i="11"/>
  <c r="H553" i="11"/>
  <c r="H552" i="11"/>
  <c r="H551" i="11"/>
  <c r="H550" i="11"/>
  <c r="H549" i="11"/>
  <c r="H548" i="11"/>
  <c r="H547" i="11"/>
  <c r="H546" i="11"/>
  <c r="H545" i="11"/>
  <c r="H544" i="11"/>
  <c r="H543" i="11"/>
  <c r="H542" i="11"/>
  <c r="H541" i="11"/>
  <c r="H540" i="11"/>
  <c r="H539" i="11"/>
  <c r="H538" i="11"/>
  <c r="H537" i="11"/>
  <c r="H536" i="11"/>
  <c r="H535" i="11"/>
  <c r="H534" i="11"/>
  <c r="H533" i="11"/>
  <c r="H532" i="11"/>
  <c r="H531" i="11"/>
  <c r="H530" i="11"/>
  <c r="H529" i="11"/>
  <c r="H528" i="11"/>
  <c r="H527" i="11"/>
  <c r="H526" i="11"/>
  <c r="H525" i="11"/>
  <c r="H524" i="11"/>
  <c r="H523" i="11"/>
  <c r="H522" i="11"/>
  <c r="H521" i="11"/>
  <c r="H520" i="11"/>
  <c r="H519" i="11"/>
  <c r="H518" i="11"/>
  <c r="H517" i="11"/>
  <c r="H516" i="11"/>
  <c r="H515" i="11"/>
  <c r="H514" i="11"/>
  <c r="H513" i="11"/>
  <c r="H512" i="11"/>
  <c r="H511" i="11"/>
  <c r="H510" i="11"/>
  <c r="H509" i="11"/>
  <c r="H508" i="11"/>
  <c r="H507" i="11"/>
  <c r="H506" i="11"/>
  <c r="H505" i="11"/>
  <c r="H504" i="11"/>
  <c r="H503" i="11"/>
  <c r="H502" i="11"/>
  <c r="H501" i="11"/>
  <c r="H500" i="11"/>
  <c r="H499" i="11"/>
  <c r="H498" i="11"/>
  <c r="H497" i="11"/>
  <c r="H496" i="11"/>
  <c r="H495" i="11"/>
  <c r="H494" i="11"/>
  <c r="H493" i="11"/>
  <c r="H492" i="11"/>
  <c r="H491" i="11"/>
  <c r="H490" i="11"/>
  <c r="H489" i="11"/>
  <c r="H488" i="11"/>
  <c r="H487" i="11"/>
  <c r="H486" i="11"/>
  <c r="H485" i="11"/>
  <c r="H484" i="11"/>
  <c r="H483" i="11"/>
  <c r="H482" i="11"/>
  <c r="H481" i="11"/>
  <c r="H480" i="11"/>
  <c r="H479" i="11"/>
  <c r="H478" i="11"/>
  <c r="H477" i="11"/>
  <c r="H476" i="11"/>
  <c r="H475" i="11"/>
  <c r="H474" i="11"/>
  <c r="H473" i="11"/>
  <c r="H472" i="11"/>
  <c r="H471" i="11"/>
  <c r="H470" i="11"/>
  <c r="H469" i="11"/>
  <c r="H468" i="11"/>
  <c r="H467" i="11"/>
  <c r="H466" i="11"/>
  <c r="H465" i="11"/>
  <c r="H464" i="11"/>
  <c r="H463" i="11"/>
  <c r="H462" i="11"/>
  <c r="H461" i="11"/>
  <c r="H460" i="11"/>
  <c r="H459" i="11"/>
  <c r="H458" i="11"/>
  <c r="H457" i="11"/>
  <c r="H456" i="11"/>
  <c r="H455" i="11"/>
  <c r="H454" i="11"/>
  <c r="H453" i="11"/>
  <c r="H452" i="11"/>
  <c r="H451" i="11"/>
  <c r="H450" i="11"/>
  <c r="H449" i="11"/>
  <c r="H448" i="11"/>
  <c r="H447" i="11"/>
  <c r="H446" i="11"/>
  <c r="H445" i="11"/>
  <c r="H444" i="11"/>
  <c r="H443" i="11"/>
  <c r="H442" i="11"/>
  <c r="H441" i="11"/>
  <c r="H440" i="11"/>
  <c r="H439" i="11"/>
  <c r="H438" i="11"/>
  <c r="H437" i="11"/>
  <c r="H436" i="11"/>
  <c r="H435" i="11"/>
  <c r="H434" i="11"/>
  <c r="H433" i="11"/>
  <c r="H432" i="11"/>
  <c r="H431" i="11"/>
  <c r="H430" i="11"/>
  <c r="H429" i="11"/>
  <c r="H428" i="11"/>
  <c r="H427" i="11"/>
  <c r="H426" i="11"/>
  <c r="H425" i="11"/>
  <c r="H424" i="11"/>
  <c r="H423" i="11"/>
  <c r="H422" i="11"/>
  <c r="H421" i="11"/>
  <c r="H420" i="11"/>
  <c r="H419" i="11"/>
  <c r="H418" i="11"/>
  <c r="H417" i="11"/>
  <c r="H416" i="11"/>
  <c r="H415" i="11"/>
  <c r="H414" i="11"/>
  <c r="H413" i="11"/>
  <c r="H412" i="11"/>
  <c r="H411" i="11"/>
  <c r="H410" i="11"/>
  <c r="H409" i="11"/>
  <c r="H408" i="11"/>
  <c r="H407" i="11"/>
  <c r="H406" i="11"/>
  <c r="H405" i="11"/>
  <c r="H404" i="11"/>
  <c r="H403" i="11"/>
  <c r="H402" i="11"/>
  <c r="H401" i="11"/>
  <c r="H400" i="11"/>
  <c r="H399" i="11"/>
  <c r="H398" i="11"/>
  <c r="H397" i="11"/>
  <c r="H396" i="11"/>
  <c r="H395" i="11"/>
  <c r="H394" i="11"/>
  <c r="H393" i="11"/>
  <c r="H392" i="11"/>
  <c r="H391" i="11"/>
  <c r="H390" i="11"/>
  <c r="H389" i="11"/>
  <c r="H388" i="11"/>
  <c r="H387" i="11"/>
  <c r="H386" i="11"/>
  <c r="H385" i="11"/>
  <c r="H384" i="11"/>
  <c r="H383" i="11"/>
  <c r="H382" i="11"/>
  <c r="H381" i="11"/>
  <c r="H380" i="11"/>
  <c r="H379" i="11"/>
  <c r="H378" i="11"/>
  <c r="H377" i="11"/>
  <c r="H376" i="11"/>
  <c r="H375" i="11"/>
  <c r="H374" i="11"/>
  <c r="H373" i="11"/>
  <c r="H372" i="11"/>
  <c r="H371" i="11"/>
  <c r="H370" i="11"/>
  <c r="H369" i="11"/>
  <c r="H368" i="11"/>
  <c r="H367" i="11"/>
  <c r="H366" i="11"/>
  <c r="H365" i="11"/>
  <c r="H364" i="11"/>
  <c r="H363" i="11"/>
  <c r="H362" i="11"/>
  <c r="H361" i="11"/>
  <c r="H360" i="11"/>
  <c r="H359" i="11"/>
  <c r="H358" i="11"/>
  <c r="H357" i="11"/>
  <c r="H356" i="11"/>
  <c r="H355" i="11"/>
  <c r="H354" i="11"/>
  <c r="H353" i="11"/>
  <c r="H352" i="11"/>
  <c r="H351" i="11"/>
  <c r="H350" i="11"/>
  <c r="H349" i="11"/>
  <c r="H348" i="11"/>
  <c r="H347" i="11"/>
  <c r="H346" i="11"/>
  <c r="H345" i="11"/>
  <c r="H344" i="11"/>
  <c r="H343" i="11"/>
  <c r="H342" i="11"/>
  <c r="H341" i="11"/>
  <c r="H340" i="11"/>
  <c r="H339" i="11"/>
  <c r="H338" i="11"/>
  <c r="H337" i="11"/>
  <c r="H336" i="11"/>
  <c r="H335" i="11"/>
  <c r="H334" i="11"/>
  <c r="H333" i="11"/>
  <c r="H332" i="11"/>
  <c r="H331" i="11"/>
  <c r="H330" i="11"/>
  <c r="H329" i="11"/>
  <c r="H328" i="11"/>
  <c r="H327" i="11"/>
  <c r="H326" i="11"/>
  <c r="H325" i="11"/>
  <c r="H324" i="11"/>
  <c r="H323" i="11"/>
  <c r="H322" i="11"/>
  <c r="H321" i="11"/>
  <c r="H320" i="11"/>
  <c r="H319" i="11"/>
  <c r="H318" i="11"/>
  <c r="H317" i="11"/>
  <c r="H316" i="11"/>
  <c r="H315" i="11"/>
  <c r="H314" i="11"/>
  <c r="H313" i="11"/>
  <c r="H312" i="11"/>
  <c r="H311" i="11"/>
  <c r="H310" i="11"/>
  <c r="H309" i="11"/>
  <c r="H308" i="11"/>
  <c r="H307" i="11"/>
  <c r="H306" i="11"/>
  <c r="H305" i="11"/>
  <c r="H304" i="11"/>
  <c r="H303" i="11"/>
  <c r="H302" i="11"/>
  <c r="H301" i="11"/>
  <c r="H300" i="11"/>
  <c r="H299" i="11"/>
  <c r="H298" i="11"/>
  <c r="H297" i="11"/>
  <c r="H296" i="11"/>
  <c r="H295" i="11"/>
  <c r="H294" i="11"/>
  <c r="H293" i="11"/>
  <c r="H292" i="11"/>
  <c r="H291" i="11"/>
  <c r="H290" i="11"/>
  <c r="H289" i="11"/>
  <c r="H288" i="11"/>
  <c r="H287" i="11"/>
  <c r="H286" i="11"/>
  <c r="H285" i="11"/>
  <c r="H284" i="11"/>
  <c r="H283" i="11"/>
  <c r="H282" i="11"/>
  <c r="H281" i="11"/>
  <c r="H280" i="11"/>
  <c r="H279" i="11"/>
  <c r="H278" i="11"/>
  <c r="H277" i="11"/>
  <c r="H276" i="11"/>
  <c r="H275" i="11"/>
  <c r="H274" i="11"/>
  <c r="H273" i="11"/>
  <c r="H272" i="11"/>
  <c r="H271" i="11"/>
  <c r="H270" i="11"/>
  <c r="H269" i="11"/>
  <c r="H268" i="11"/>
  <c r="H267" i="11"/>
  <c r="H266" i="11"/>
  <c r="H265" i="11"/>
  <c r="H264" i="11"/>
  <c r="H263" i="11"/>
  <c r="H262" i="11"/>
  <c r="H261" i="11"/>
  <c r="H260" i="11"/>
  <c r="H259" i="11"/>
  <c r="H258" i="11"/>
  <c r="H257" i="11"/>
  <c r="H256" i="11"/>
  <c r="H255" i="11"/>
  <c r="H254" i="11"/>
  <c r="H253" i="11"/>
  <c r="H252" i="11"/>
  <c r="H251" i="11"/>
  <c r="H250" i="11"/>
  <c r="H249" i="11"/>
  <c r="H248" i="11"/>
  <c r="H247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H3" i="11"/>
  <c r="H2" i="11"/>
  <c r="G2001" i="11"/>
  <c r="G2000" i="11"/>
  <c r="G1999" i="11"/>
  <c r="G1998" i="11"/>
  <c r="G1997" i="11"/>
  <c r="G1996" i="11"/>
  <c r="G1995" i="11"/>
  <c r="G1994" i="11"/>
  <c r="G1993" i="11"/>
  <c r="G1992" i="11"/>
  <c r="G1991" i="11"/>
  <c r="G1990" i="11"/>
  <c r="G1989" i="11"/>
  <c r="G1988" i="11"/>
  <c r="G1987" i="11"/>
  <c r="G1986" i="11"/>
  <c r="G1985" i="11"/>
  <c r="G1984" i="11"/>
  <c r="G1983" i="11"/>
  <c r="G1982" i="11"/>
  <c r="G1981" i="11"/>
  <c r="G1980" i="11"/>
  <c r="G1979" i="11"/>
  <c r="G1978" i="11"/>
  <c r="G1977" i="11"/>
  <c r="G1976" i="11"/>
  <c r="G1975" i="11"/>
  <c r="G1974" i="11"/>
  <c r="G1973" i="11"/>
  <c r="G1972" i="11"/>
  <c r="G1971" i="11"/>
  <c r="G1970" i="11"/>
  <c r="G1969" i="11"/>
  <c r="G1968" i="11"/>
  <c r="G1967" i="11"/>
  <c r="G1966" i="11"/>
  <c r="G1965" i="11"/>
  <c r="G1964" i="11"/>
  <c r="G1963" i="11"/>
  <c r="G1962" i="11"/>
  <c r="G1961" i="11"/>
  <c r="G1960" i="11"/>
  <c r="G1959" i="11"/>
  <c r="G1958" i="11"/>
  <c r="G1957" i="11"/>
  <c r="G1956" i="11"/>
  <c r="G1955" i="11"/>
  <c r="G1954" i="11"/>
  <c r="G1953" i="11"/>
  <c r="G1952" i="11"/>
  <c r="G1951" i="11"/>
  <c r="G1950" i="11"/>
  <c r="G1949" i="11"/>
  <c r="G1948" i="11"/>
  <c r="G1947" i="11"/>
  <c r="G1946" i="11"/>
  <c r="G1945" i="11"/>
  <c r="G1944" i="11"/>
  <c r="G1943" i="11"/>
  <c r="G1942" i="11"/>
  <c r="G1941" i="11"/>
  <c r="G1940" i="11"/>
  <c r="G1939" i="11"/>
  <c r="G1938" i="11"/>
  <c r="G1937" i="11"/>
  <c r="G1936" i="11"/>
  <c r="G1935" i="11"/>
  <c r="G1934" i="11"/>
  <c r="G1933" i="11"/>
  <c r="G1932" i="11"/>
  <c r="G1931" i="11"/>
  <c r="G1930" i="11"/>
  <c r="G1929" i="11"/>
  <c r="G1928" i="11"/>
  <c r="G1927" i="11"/>
  <c r="G1926" i="11"/>
  <c r="G1925" i="11"/>
  <c r="G1924" i="11"/>
  <c r="G1923" i="11"/>
  <c r="G1922" i="11"/>
  <c r="G1921" i="11"/>
  <c r="G1920" i="11"/>
  <c r="G1919" i="11"/>
  <c r="G1918" i="11"/>
  <c r="G1917" i="11"/>
  <c r="G1916" i="11"/>
  <c r="G1915" i="11"/>
  <c r="G1914" i="11"/>
  <c r="G1913" i="11"/>
  <c r="G1912" i="11"/>
  <c r="G1911" i="11"/>
  <c r="G1910" i="11"/>
  <c r="G1909" i="11"/>
  <c r="G1908" i="11"/>
  <c r="G1907" i="11"/>
  <c r="G1906" i="11"/>
  <c r="G1905" i="11"/>
  <c r="G1904" i="11"/>
  <c r="G1903" i="11"/>
  <c r="G1902" i="11"/>
  <c r="G1901" i="11"/>
  <c r="G1900" i="11"/>
  <c r="G1899" i="11"/>
  <c r="G1898" i="11"/>
  <c r="G1897" i="11"/>
  <c r="G1896" i="11"/>
  <c r="G1895" i="11"/>
  <c r="G1894" i="11"/>
  <c r="G1893" i="11"/>
  <c r="G1892" i="11"/>
  <c r="G1891" i="11"/>
  <c r="G1890" i="11"/>
  <c r="G1889" i="11"/>
  <c r="G1888" i="11"/>
  <c r="G1887" i="11"/>
  <c r="G1886" i="11"/>
  <c r="G1885" i="11"/>
  <c r="G1884" i="11"/>
  <c r="G1883" i="11"/>
  <c r="G1882" i="11"/>
  <c r="G1881" i="11"/>
  <c r="G1880" i="11"/>
  <c r="G1879" i="11"/>
  <c r="G1878" i="11"/>
  <c r="G1877" i="11"/>
  <c r="G1876" i="11"/>
  <c r="G1875" i="11"/>
  <c r="G1874" i="11"/>
  <c r="G1873" i="11"/>
  <c r="G1872" i="11"/>
  <c r="G1871" i="11"/>
  <c r="G1870" i="11"/>
  <c r="G1869" i="11"/>
  <c r="G1868" i="11"/>
  <c r="G1867" i="11"/>
  <c r="G1866" i="11"/>
  <c r="G1865" i="11"/>
  <c r="G1864" i="11"/>
  <c r="G1863" i="11"/>
  <c r="G1862" i="11"/>
  <c r="G1861" i="11"/>
  <c r="G1860" i="11"/>
  <c r="G1859" i="11"/>
  <c r="G1858" i="11"/>
  <c r="G1857" i="11"/>
  <c r="G1856" i="11"/>
  <c r="G1855" i="11"/>
  <c r="G1854" i="11"/>
  <c r="G1853" i="11"/>
  <c r="G1852" i="11"/>
  <c r="G1851" i="11"/>
  <c r="G1850" i="11"/>
  <c r="G1849" i="11"/>
  <c r="G1848" i="11"/>
  <c r="G1847" i="11"/>
  <c r="G1846" i="11"/>
  <c r="G1845" i="11"/>
  <c r="G1844" i="11"/>
  <c r="G1843" i="11"/>
  <c r="G1842" i="11"/>
  <c r="G1841" i="11"/>
  <c r="G1840" i="11"/>
  <c r="G1839" i="11"/>
  <c r="G1838" i="11"/>
  <c r="G1837" i="11"/>
  <c r="G1836" i="11"/>
  <c r="G1835" i="11"/>
  <c r="G1834" i="11"/>
  <c r="G1833" i="11"/>
  <c r="G1832" i="11"/>
  <c r="G1831" i="11"/>
  <c r="G1830" i="11"/>
  <c r="G1829" i="11"/>
  <c r="G1828" i="11"/>
  <c r="G1827" i="11"/>
  <c r="G1826" i="11"/>
  <c r="G1825" i="11"/>
  <c r="G1824" i="11"/>
  <c r="G1823" i="11"/>
  <c r="G1822" i="11"/>
  <c r="G1821" i="11"/>
  <c r="G1820" i="11"/>
  <c r="G1819" i="11"/>
  <c r="G1818" i="11"/>
  <c r="G1817" i="11"/>
  <c r="G1816" i="11"/>
  <c r="G1815" i="11"/>
  <c r="G1814" i="11"/>
  <c r="G1813" i="11"/>
  <c r="G1812" i="11"/>
  <c r="G1811" i="11"/>
  <c r="G1810" i="11"/>
  <c r="G1809" i="11"/>
  <c r="G1808" i="11"/>
  <c r="G1807" i="11"/>
  <c r="G1806" i="11"/>
  <c r="G1805" i="11"/>
  <c r="G1804" i="11"/>
  <c r="G1803" i="11"/>
  <c r="G1802" i="11"/>
  <c r="G1801" i="11"/>
  <c r="G1800" i="11"/>
  <c r="G1799" i="11"/>
  <c r="G1798" i="11"/>
  <c r="G1797" i="11"/>
  <c r="G1796" i="11"/>
  <c r="G1795" i="11"/>
  <c r="G1794" i="11"/>
  <c r="G1793" i="11"/>
  <c r="G1792" i="11"/>
  <c r="G1791" i="11"/>
  <c r="G1790" i="11"/>
  <c r="G1789" i="11"/>
  <c r="G1788" i="11"/>
  <c r="G1787" i="11"/>
  <c r="G1786" i="11"/>
  <c r="G1785" i="11"/>
  <c r="G1784" i="11"/>
  <c r="G1783" i="11"/>
  <c r="G1782" i="11"/>
  <c r="G1781" i="11"/>
  <c r="G1780" i="11"/>
  <c r="G1779" i="11"/>
  <c r="G1778" i="11"/>
  <c r="G1777" i="11"/>
  <c r="G1776" i="11"/>
  <c r="G1775" i="11"/>
  <c r="G1774" i="11"/>
  <c r="G1773" i="11"/>
  <c r="G1772" i="11"/>
  <c r="G1771" i="11"/>
  <c r="G1770" i="11"/>
  <c r="G1769" i="11"/>
  <c r="G1768" i="11"/>
  <c r="G1767" i="11"/>
  <c r="G1766" i="11"/>
  <c r="G1765" i="11"/>
  <c r="G1764" i="11"/>
  <c r="G1763" i="11"/>
  <c r="G1762" i="11"/>
  <c r="G1761" i="11"/>
  <c r="G1760" i="11"/>
  <c r="G1759" i="11"/>
  <c r="G1758" i="11"/>
  <c r="G1757" i="11"/>
  <c r="G1756" i="11"/>
  <c r="G1755" i="11"/>
  <c r="G1754" i="11"/>
  <c r="G1753" i="11"/>
  <c r="G1752" i="11"/>
  <c r="G1751" i="11"/>
  <c r="G1750" i="11"/>
  <c r="G1749" i="11"/>
  <c r="G1748" i="11"/>
  <c r="G1747" i="11"/>
  <c r="G1746" i="11"/>
  <c r="G1745" i="11"/>
  <c r="G1744" i="11"/>
  <c r="G1743" i="11"/>
  <c r="G1742" i="11"/>
  <c r="G1741" i="11"/>
  <c r="G1740" i="11"/>
  <c r="G1739" i="11"/>
  <c r="G1738" i="11"/>
  <c r="G1737" i="11"/>
  <c r="G1736" i="11"/>
  <c r="G1735" i="11"/>
  <c r="G1734" i="11"/>
  <c r="G1733" i="11"/>
  <c r="G1732" i="11"/>
  <c r="G1731" i="11"/>
  <c r="G1730" i="11"/>
  <c r="G1729" i="11"/>
  <c r="G1728" i="11"/>
  <c r="G1727" i="11"/>
  <c r="G1726" i="11"/>
  <c r="G1725" i="11"/>
  <c r="G1724" i="11"/>
  <c r="G1723" i="11"/>
  <c r="G1722" i="11"/>
  <c r="G1721" i="11"/>
  <c r="G1720" i="11"/>
  <c r="G1719" i="11"/>
  <c r="G1718" i="11"/>
  <c r="G1717" i="11"/>
  <c r="G1716" i="11"/>
  <c r="G1715" i="11"/>
  <c r="G1714" i="11"/>
  <c r="G1713" i="11"/>
  <c r="G1712" i="11"/>
  <c r="G1711" i="11"/>
  <c r="G1710" i="11"/>
  <c r="G1709" i="11"/>
  <c r="G1708" i="11"/>
  <c r="G1707" i="11"/>
  <c r="G1706" i="11"/>
  <c r="G1705" i="11"/>
  <c r="G1704" i="11"/>
  <c r="G1703" i="11"/>
  <c r="G1702" i="11"/>
  <c r="G1701" i="11"/>
  <c r="G1700" i="11"/>
  <c r="G1699" i="11"/>
  <c r="G1698" i="11"/>
  <c r="G1697" i="11"/>
  <c r="G1696" i="11"/>
  <c r="G1695" i="11"/>
  <c r="G1694" i="11"/>
  <c r="G1693" i="11"/>
  <c r="G1692" i="11"/>
  <c r="G1691" i="11"/>
  <c r="G1690" i="11"/>
  <c r="G1689" i="11"/>
  <c r="G1688" i="11"/>
  <c r="G1687" i="11"/>
  <c r="G1686" i="11"/>
  <c r="G1685" i="11"/>
  <c r="G1684" i="11"/>
  <c r="G1683" i="11"/>
  <c r="G1682" i="11"/>
  <c r="G1681" i="11"/>
  <c r="G1680" i="11"/>
  <c r="G1679" i="11"/>
  <c r="G1678" i="11"/>
  <c r="G1677" i="11"/>
  <c r="G1676" i="11"/>
  <c r="G1675" i="11"/>
  <c r="G1674" i="11"/>
  <c r="G1673" i="11"/>
  <c r="G1672" i="11"/>
  <c r="G1671" i="11"/>
  <c r="G1670" i="11"/>
  <c r="G1669" i="11"/>
  <c r="G1668" i="11"/>
  <c r="G1667" i="11"/>
  <c r="G1666" i="11"/>
  <c r="G1665" i="11"/>
  <c r="G1664" i="11"/>
  <c r="G1663" i="11"/>
  <c r="G1662" i="11"/>
  <c r="G1661" i="11"/>
  <c r="G1660" i="11"/>
  <c r="G1659" i="11"/>
  <c r="G1658" i="11"/>
  <c r="G1657" i="11"/>
  <c r="G1656" i="11"/>
  <c r="G1655" i="11"/>
  <c r="G1654" i="11"/>
  <c r="G1653" i="11"/>
  <c r="G1652" i="11"/>
  <c r="G1651" i="11"/>
  <c r="G1650" i="11"/>
  <c r="G1649" i="11"/>
  <c r="G1648" i="11"/>
  <c r="G1647" i="11"/>
  <c r="G1646" i="11"/>
  <c r="G1645" i="11"/>
  <c r="G1644" i="11"/>
  <c r="G1643" i="11"/>
  <c r="G1642" i="11"/>
  <c r="G1641" i="11"/>
  <c r="G1640" i="11"/>
  <c r="G1639" i="11"/>
  <c r="G1638" i="11"/>
  <c r="G1637" i="11"/>
  <c r="G1636" i="11"/>
  <c r="G1635" i="11"/>
  <c r="G1634" i="11"/>
  <c r="G1633" i="11"/>
  <c r="G1632" i="11"/>
  <c r="G1631" i="11"/>
  <c r="G1630" i="11"/>
  <c r="G1629" i="11"/>
  <c r="G1628" i="11"/>
  <c r="G1627" i="11"/>
  <c r="G1626" i="11"/>
  <c r="G1625" i="11"/>
  <c r="G1624" i="11"/>
  <c r="G1623" i="11"/>
  <c r="G1622" i="11"/>
  <c r="G1621" i="11"/>
  <c r="G1620" i="11"/>
  <c r="G1619" i="11"/>
  <c r="G1618" i="11"/>
  <c r="G1617" i="11"/>
  <c r="G1616" i="11"/>
  <c r="G1615" i="11"/>
  <c r="G1614" i="11"/>
  <c r="G1613" i="11"/>
  <c r="G1612" i="11"/>
  <c r="G1611" i="11"/>
  <c r="G1610" i="11"/>
  <c r="G1609" i="11"/>
  <c r="G1608" i="11"/>
  <c r="G1607" i="11"/>
  <c r="G1606" i="11"/>
  <c r="G1605" i="11"/>
  <c r="G1604" i="11"/>
  <c r="G1603" i="11"/>
  <c r="G1602" i="11"/>
  <c r="G1601" i="11"/>
  <c r="G1600" i="11"/>
  <c r="G1599" i="11"/>
  <c r="G1598" i="11"/>
  <c r="G1597" i="11"/>
  <c r="G1596" i="11"/>
  <c r="G1595" i="11"/>
  <c r="G1594" i="11"/>
  <c r="G1593" i="11"/>
  <c r="G1592" i="11"/>
  <c r="G1591" i="11"/>
  <c r="G1590" i="11"/>
  <c r="G1589" i="11"/>
  <c r="G1588" i="11"/>
  <c r="G1587" i="11"/>
  <c r="G1586" i="11"/>
  <c r="G1585" i="11"/>
  <c r="G1584" i="11"/>
  <c r="G1583" i="11"/>
  <c r="G1582" i="11"/>
  <c r="G1581" i="11"/>
  <c r="G1580" i="11"/>
  <c r="G1579" i="11"/>
  <c r="G1578" i="11"/>
  <c r="G1577" i="11"/>
  <c r="G1576" i="11"/>
  <c r="G1575" i="11"/>
  <c r="G1574" i="11"/>
  <c r="G1573" i="11"/>
  <c r="G1572" i="11"/>
  <c r="G1571" i="11"/>
  <c r="G1570" i="11"/>
  <c r="G1569" i="11"/>
  <c r="G1568" i="11"/>
  <c r="G1567" i="11"/>
  <c r="G1566" i="11"/>
  <c r="G1565" i="11"/>
  <c r="G1564" i="11"/>
  <c r="G1563" i="11"/>
  <c r="G1562" i="11"/>
  <c r="G1561" i="11"/>
  <c r="G1560" i="11"/>
  <c r="G1559" i="11"/>
  <c r="G1558" i="11"/>
  <c r="G1557" i="11"/>
  <c r="G1556" i="11"/>
  <c r="G1555" i="11"/>
  <c r="G1554" i="11"/>
  <c r="G1553" i="11"/>
  <c r="G1552" i="11"/>
  <c r="G1551" i="11"/>
  <c r="G1550" i="11"/>
  <c r="G1549" i="11"/>
  <c r="G1548" i="11"/>
  <c r="G1547" i="11"/>
  <c r="G1546" i="11"/>
  <c r="G1545" i="11"/>
  <c r="G1544" i="11"/>
  <c r="G1543" i="11"/>
  <c r="G1542" i="11"/>
  <c r="G1541" i="11"/>
  <c r="G1540" i="11"/>
  <c r="G1539" i="11"/>
  <c r="G1538" i="11"/>
  <c r="G1537" i="11"/>
  <c r="G1536" i="11"/>
  <c r="G1535" i="11"/>
  <c r="G1534" i="11"/>
  <c r="G1533" i="11"/>
  <c r="G1532" i="11"/>
  <c r="G1531" i="11"/>
  <c r="G1530" i="11"/>
  <c r="G1529" i="11"/>
  <c r="G1528" i="11"/>
  <c r="G1527" i="11"/>
  <c r="G1526" i="11"/>
  <c r="G1525" i="11"/>
  <c r="G1524" i="11"/>
  <c r="G1523" i="11"/>
  <c r="G1522" i="11"/>
  <c r="G1521" i="11"/>
  <c r="G1520" i="11"/>
  <c r="G1519" i="11"/>
  <c r="G1518" i="11"/>
  <c r="G1517" i="11"/>
  <c r="G1516" i="11"/>
  <c r="G1515" i="11"/>
  <c r="G1514" i="11"/>
  <c r="G1513" i="11"/>
  <c r="G1512" i="11"/>
  <c r="G1511" i="11"/>
  <c r="G1510" i="11"/>
  <c r="G1509" i="11"/>
  <c r="G1508" i="11"/>
  <c r="G1507" i="11"/>
  <c r="G1506" i="11"/>
  <c r="G1505" i="11"/>
  <c r="G1504" i="11"/>
  <c r="G1503" i="11"/>
  <c r="G1502" i="11"/>
  <c r="G1501" i="11"/>
  <c r="G1500" i="11"/>
  <c r="G1499" i="11"/>
  <c r="G1498" i="11"/>
  <c r="G1497" i="11"/>
  <c r="G1496" i="11"/>
  <c r="G1495" i="11"/>
  <c r="G1494" i="11"/>
  <c r="G1493" i="11"/>
  <c r="G1492" i="11"/>
  <c r="G1491" i="11"/>
  <c r="G1490" i="11"/>
  <c r="G1489" i="11"/>
  <c r="G1488" i="11"/>
  <c r="G1487" i="11"/>
  <c r="G1486" i="11"/>
  <c r="G1485" i="11"/>
  <c r="G1484" i="11"/>
  <c r="G1483" i="11"/>
  <c r="G1482" i="11"/>
  <c r="G1481" i="11"/>
  <c r="G1480" i="11"/>
  <c r="G1479" i="11"/>
  <c r="G1478" i="11"/>
  <c r="G1477" i="11"/>
  <c r="G1476" i="11"/>
  <c r="G1475" i="11"/>
  <c r="G1474" i="11"/>
  <c r="G1473" i="11"/>
  <c r="G1472" i="11"/>
  <c r="G1471" i="11"/>
  <c r="G1470" i="11"/>
  <c r="G1469" i="11"/>
  <c r="G1468" i="11"/>
  <c r="G1467" i="11"/>
  <c r="G1466" i="11"/>
  <c r="G1465" i="11"/>
  <c r="G1464" i="11"/>
  <c r="G1463" i="11"/>
  <c r="G1462" i="11"/>
  <c r="G1461" i="11"/>
  <c r="G1460" i="11"/>
  <c r="G1459" i="11"/>
  <c r="G1458" i="11"/>
  <c r="G1457" i="11"/>
  <c r="G1456" i="11"/>
  <c r="G1455" i="11"/>
  <c r="G1454" i="11"/>
  <c r="G1453" i="11"/>
  <c r="G1452" i="11"/>
  <c r="G1451" i="11"/>
  <c r="G1450" i="11"/>
  <c r="G1449" i="11"/>
  <c r="G1448" i="11"/>
  <c r="G1447" i="11"/>
  <c r="G1446" i="11"/>
  <c r="G1445" i="11"/>
  <c r="G1444" i="11"/>
  <c r="G1443" i="11"/>
  <c r="G1442" i="11"/>
  <c r="G1441" i="11"/>
  <c r="G1440" i="11"/>
  <c r="G1439" i="11"/>
  <c r="G1438" i="11"/>
  <c r="G1437" i="11"/>
  <c r="G1436" i="11"/>
  <c r="G1435" i="11"/>
  <c r="G1434" i="11"/>
  <c r="G1433" i="11"/>
  <c r="G1432" i="11"/>
  <c r="G1431" i="11"/>
  <c r="G1430" i="11"/>
  <c r="G1429" i="11"/>
  <c r="G1428" i="11"/>
  <c r="G1427" i="11"/>
  <c r="G1426" i="11"/>
  <c r="G1425" i="11"/>
  <c r="G1424" i="11"/>
  <c r="G1423" i="11"/>
  <c r="G1422" i="11"/>
  <c r="G1421" i="11"/>
  <c r="G1420" i="11"/>
  <c r="G1419" i="11"/>
  <c r="G1418" i="11"/>
  <c r="G1417" i="11"/>
  <c r="G1416" i="11"/>
  <c r="G1415" i="11"/>
  <c r="G1414" i="11"/>
  <c r="G1413" i="11"/>
  <c r="G1412" i="11"/>
  <c r="G1411" i="11"/>
  <c r="G1410" i="11"/>
  <c r="G1409" i="11"/>
  <c r="G1408" i="11"/>
  <c r="G1407" i="11"/>
  <c r="G1406" i="11"/>
  <c r="G1405" i="11"/>
  <c r="G1404" i="11"/>
  <c r="G1403" i="11"/>
  <c r="G1402" i="11"/>
  <c r="G1401" i="11"/>
  <c r="G1400" i="11"/>
  <c r="G1399" i="11"/>
  <c r="G1398" i="11"/>
  <c r="G1397" i="11"/>
  <c r="G1396" i="11"/>
  <c r="G1395" i="11"/>
  <c r="G1394" i="11"/>
  <c r="G1393" i="11"/>
  <c r="G1392" i="11"/>
  <c r="G1391" i="11"/>
  <c r="G1390" i="11"/>
  <c r="G1389" i="11"/>
  <c r="G1388" i="11"/>
  <c r="G1387" i="11"/>
  <c r="G1386" i="11"/>
  <c r="G1385" i="11"/>
  <c r="G1384" i="11"/>
  <c r="G1383" i="11"/>
  <c r="G1382" i="11"/>
  <c r="G1381" i="11"/>
  <c r="G1380" i="11"/>
  <c r="G1379" i="11"/>
  <c r="G1378" i="11"/>
  <c r="G1377" i="11"/>
  <c r="G1376" i="11"/>
  <c r="G1375" i="11"/>
  <c r="G1374" i="11"/>
  <c r="G1373" i="11"/>
  <c r="G1372" i="11"/>
  <c r="G1371" i="11"/>
  <c r="G1370" i="11"/>
  <c r="G1369" i="11"/>
  <c r="G1368" i="11"/>
  <c r="G1367" i="11"/>
  <c r="G1366" i="11"/>
  <c r="G1365" i="11"/>
  <c r="G1364" i="11"/>
  <c r="G1363" i="11"/>
  <c r="G1362" i="11"/>
  <c r="G1361" i="11"/>
  <c r="G1360" i="11"/>
  <c r="G1359" i="11"/>
  <c r="G1358" i="11"/>
  <c r="G1357" i="11"/>
  <c r="G1356" i="11"/>
  <c r="G1355" i="11"/>
  <c r="G1354" i="11"/>
  <c r="G1353" i="11"/>
  <c r="G1352" i="11"/>
  <c r="G1351" i="11"/>
  <c r="G1350" i="11"/>
  <c r="G1349" i="11"/>
  <c r="G1348" i="11"/>
  <c r="G1347" i="11"/>
  <c r="G1346" i="11"/>
  <c r="G1345" i="11"/>
  <c r="G1344" i="11"/>
  <c r="G1343" i="11"/>
  <c r="G1342" i="11"/>
  <c r="G1341" i="11"/>
  <c r="G1340" i="11"/>
  <c r="G1339" i="11"/>
  <c r="G1338" i="11"/>
  <c r="G1337" i="11"/>
  <c r="G1336" i="11"/>
  <c r="G1335" i="11"/>
  <c r="G1334" i="11"/>
  <c r="G1333" i="11"/>
  <c r="G1332" i="11"/>
  <c r="G1331" i="11"/>
  <c r="G1330" i="11"/>
  <c r="G1329" i="11"/>
  <c r="G1328" i="11"/>
  <c r="G1327" i="11"/>
  <c r="G1326" i="11"/>
  <c r="G1325" i="11"/>
  <c r="G1324" i="11"/>
  <c r="G1323" i="11"/>
  <c r="G1322" i="11"/>
  <c r="G1321" i="11"/>
  <c r="G1320" i="11"/>
  <c r="G1319" i="11"/>
  <c r="G1318" i="11"/>
  <c r="G1317" i="11"/>
  <c r="G1316" i="11"/>
  <c r="G1315" i="11"/>
  <c r="G1314" i="11"/>
  <c r="G1313" i="11"/>
  <c r="G1312" i="11"/>
  <c r="G1311" i="11"/>
  <c r="G1310" i="11"/>
  <c r="G1309" i="11"/>
  <c r="G1308" i="11"/>
  <c r="G1307" i="11"/>
  <c r="G1306" i="11"/>
  <c r="G1305" i="11"/>
  <c r="G1304" i="11"/>
  <c r="G1303" i="11"/>
  <c r="G1302" i="11"/>
  <c r="G1301" i="11"/>
  <c r="G1300" i="11"/>
  <c r="G1299" i="11"/>
  <c r="G1298" i="11"/>
  <c r="G1297" i="11"/>
  <c r="G1296" i="11"/>
  <c r="G1295" i="11"/>
  <c r="G1294" i="11"/>
  <c r="G1293" i="11"/>
  <c r="G1292" i="11"/>
  <c r="G1291" i="11"/>
  <c r="G1290" i="11"/>
  <c r="G1289" i="11"/>
  <c r="G1288" i="11"/>
  <c r="G1287" i="11"/>
  <c r="G1286" i="11"/>
  <c r="G1285" i="11"/>
  <c r="G1284" i="11"/>
  <c r="G1283" i="11"/>
  <c r="G1282" i="11"/>
  <c r="G1281" i="11"/>
  <c r="G1280" i="11"/>
  <c r="G1279" i="11"/>
  <c r="G1278" i="11"/>
  <c r="G1277" i="11"/>
  <c r="G1276" i="11"/>
  <c r="G1275" i="11"/>
  <c r="G1274" i="11"/>
  <c r="G1273" i="11"/>
  <c r="G1272" i="11"/>
  <c r="G1271" i="11"/>
  <c r="G1270" i="11"/>
  <c r="G1269" i="11"/>
  <c r="G1268" i="11"/>
  <c r="G1267" i="11"/>
  <c r="G1266" i="11"/>
  <c r="G1265" i="11"/>
  <c r="G1264" i="11"/>
  <c r="G1263" i="11"/>
  <c r="G1262" i="11"/>
  <c r="G1261" i="11"/>
  <c r="G1260" i="11"/>
  <c r="G1259" i="11"/>
  <c r="G1258" i="11"/>
  <c r="G1257" i="11"/>
  <c r="G1256" i="11"/>
  <c r="G1255" i="11"/>
  <c r="G1254" i="11"/>
  <c r="G1253" i="11"/>
  <c r="G1252" i="11"/>
  <c r="G1251" i="11"/>
  <c r="G1250" i="11"/>
  <c r="G1249" i="11"/>
  <c r="G1248" i="11"/>
  <c r="G1247" i="11"/>
  <c r="G1246" i="11"/>
  <c r="G1245" i="11"/>
  <c r="G1244" i="11"/>
  <c r="G1243" i="11"/>
  <c r="G1242" i="11"/>
  <c r="G1241" i="11"/>
  <c r="G1240" i="11"/>
  <c r="G1239" i="11"/>
  <c r="G1238" i="11"/>
  <c r="G1237" i="11"/>
  <c r="G1236" i="11"/>
  <c r="G1235" i="11"/>
  <c r="G1234" i="11"/>
  <c r="G1233" i="11"/>
  <c r="G1232" i="11"/>
  <c r="G1231" i="11"/>
  <c r="G1230" i="11"/>
  <c r="G1229" i="11"/>
  <c r="G1228" i="11"/>
  <c r="G1227" i="11"/>
  <c r="G1226" i="11"/>
  <c r="G1225" i="11"/>
  <c r="G1224" i="11"/>
  <c r="G1223" i="11"/>
  <c r="G1222" i="11"/>
  <c r="G1221" i="11"/>
  <c r="G1220" i="11"/>
  <c r="G1219" i="11"/>
  <c r="G1218" i="11"/>
  <c r="G1217" i="11"/>
  <c r="G1216" i="11"/>
  <c r="G1215" i="11"/>
  <c r="G1214" i="11"/>
  <c r="G1213" i="11"/>
  <c r="G1212" i="11"/>
  <c r="G1211" i="11"/>
  <c r="G1210" i="11"/>
  <c r="G1209" i="11"/>
  <c r="G1208" i="11"/>
  <c r="G1207" i="11"/>
  <c r="G1206" i="11"/>
  <c r="G1205" i="11"/>
  <c r="G1204" i="11"/>
  <c r="G1203" i="11"/>
  <c r="G1202" i="11"/>
  <c r="G1201" i="11"/>
  <c r="G1200" i="11"/>
  <c r="G1199" i="11"/>
  <c r="G1198" i="11"/>
  <c r="G1197" i="11"/>
  <c r="G1196" i="11"/>
  <c r="G1195" i="11"/>
  <c r="G1194" i="11"/>
  <c r="G1193" i="11"/>
  <c r="G1192" i="11"/>
  <c r="G1191" i="11"/>
  <c r="G1190" i="11"/>
  <c r="G1189" i="11"/>
  <c r="G1188" i="11"/>
  <c r="G1187" i="11"/>
  <c r="G1186" i="11"/>
  <c r="G1185" i="11"/>
  <c r="G1184" i="11"/>
  <c r="G1183" i="11"/>
  <c r="G1182" i="11"/>
  <c r="G1181" i="11"/>
  <c r="G1180" i="11"/>
  <c r="G1179" i="11"/>
  <c r="G1178" i="11"/>
  <c r="G1177" i="11"/>
  <c r="G1176" i="11"/>
  <c r="G1175" i="11"/>
  <c r="G1174" i="11"/>
  <c r="G1173" i="11"/>
  <c r="G1172" i="11"/>
  <c r="G1171" i="11"/>
  <c r="G1170" i="11"/>
  <c r="G1169" i="11"/>
  <c r="G1168" i="11"/>
  <c r="G1167" i="11"/>
  <c r="G1166" i="11"/>
  <c r="G1165" i="11"/>
  <c r="G1164" i="11"/>
  <c r="G1163" i="11"/>
  <c r="G1162" i="11"/>
  <c r="G1161" i="11"/>
  <c r="G1160" i="11"/>
  <c r="G1159" i="11"/>
  <c r="G1158" i="11"/>
  <c r="G1157" i="11"/>
  <c r="G1156" i="11"/>
  <c r="G1155" i="11"/>
  <c r="G1154" i="11"/>
  <c r="G1153" i="11"/>
  <c r="G1152" i="11"/>
  <c r="G1151" i="11"/>
  <c r="G1150" i="11"/>
  <c r="G1149" i="11"/>
  <c r="G1148" i="11"/>
  <c r="G1147" i="11"/>
  <c r="G1146" i="11"/>
  <c r="G1145" i="11"/>
  <c r="G1144" i="11"/>
  <c r="G1143" i="11"/>
  <c r="G1142" i="11"/>
  <c r="G1141" i="11"/>
  <c r="G1140" i="11"/>
  <c r="G1139" i="11"/>
  <c r="G1138" i="11"/>
  <c r="G1137" i="11"/>
  <c r="G1136" i="11"/>
  <c r="G1135" i="11"/>
  <c r="G1134" i="11"/>
  <c r="G1133" i="11"/>
  <c r="G1132" i="11"/>
  <c r="G1131" i="11"/>
  <c r="G1130" i="11"/>
  <c r="G1129" i="11"/>
  <c r="G1128" i="11"/>
  <c r="G1127" i="11"/>
  <c r="G1126" i="11"/>
  <c r="G1125" i="11"/>
  <c r="G1124" i="11"/>
  <c r="G1123" i="11"/>
  <c r="G1122" i="11"/>
  <c r="G1121" i="11"/>
  <c r="G1120" i="11"/>
  <c r="G1119" i="11"/>
  <c r="G1118" i="11"/>
  <c r="G1117" i="11"/>
  <c r="G1116" i="11"/>
  <c r="G1115" i="11"/>
  <c r="G1114" i="11"/>
  <c r="G1113" i="11"/>
  <c r="G1112" i="11"/>
  <c r="G1111" i="11"/>
  <c r="G1110" i="11"/>
  <c r="G1109" i="11"/>
  <c r="G1108" i="11"/>
  <c r="G1107" i="11"/>
  <c r="G1106" i="11"/>
  <c r="G1105" i="11"/>
  <c r="G1104" i="11"/>
  <c r="G1103" i="11"/>
  <c r="G1102" i="11"/>
  <c r="G1101" i="11"/>
  <c r="G1100" i="11"/>
  <c r="G1099" i="11"/>
  <c r="G1098" i="11"/>
  <c r="G1097" i="11"/>
  <c r="G1096" i="11"/>
  <c r="G1095" i="11"/>
  <c r="G1094" i="11"/>
  <c r="G1093" i="11"/>
  <c r="G1092" i="11"/>
  <c r="G1091" i="11"/>
  <c r="G1090" i="11"/>
  <c r="G1089" i="11"/>
  <c r="G1088" i="11"/>
  <c r="G1087" i="11"/>
  <c r="G1086" i="11"/>
  <c r="G1085" i="11"/>
  <c r="G1084" i="11"/>
  <c r="G1083" i="11"/>
  <c r="G1082" i="11"/>
  <c r="G1081" i="11"/>
  <c r="G1080" i="11"/>
  <c r="G1079" i="11"/>
  <c r="G1078" i="11"/>
  <c r="G1077" i="11"/>
  <c r="G1076" i="11"/>
  <c r="G1075" i="11"/>
  <c r="G1074" i="11"/>
  <c r="G1073" i="11"/>
  <c r="G1072" i="11"/>
  <c r="G1071" i="11"/>
  <c r="G1070" i="11"/>
  <c r="G1069" i="11"/>
  <c r="G1068" i="11"/>
  <c r="G1067" i="11"/>
  <c r="G1066" i="11"/>
  <c r="G1065" i="11"/>
  <c r="G1064" i="11"/>
  <c r="G1063" i="11"/>
  <c r="G1062" i="11"/>
  <c r="G1061" i="11"/>
  <c r="G1060" i="11"/>
  <c r="G1059" i="11"/>
  <c r="G1058" i="11"/>
  <c r="G1057" i="11"/>
  <c r="G1056" i="11"/>
  <c r="G1055" i="11"/>
  <c r="G1054" i="11"/>
  <c r="G1053" i="11"/>
  <c r="G1052" i="11"/>
  <c r="G1051" i="11"/>
  <c r="G1050" i="11"/>
  <c r="G1049" i="11"/>
  <c r="G1048" i="11"/>
  <c r="G1047" i="11"/>
  <c r="G1046" i="11"/>
  <c r="G1045" i="11"/>
  <c r="G1044" i="11"/>
  <c r="G1043" i="11"/>
  <c r="G1042" i="11"/>
  <c r="G1041" i="11"/>
  <c r="G1040" i="11"/>
  <c r="G1039" i="11"/>
  <c r="G1038" i="11"/>
  <c r="G1037" i="11"/>
  <c r="G1036" i="11"/>
  <c r="G1035" i="11"/>
  <c r="G1034" i="11"/>
  <c r="G1033" i="11"/>
  <c r="G1032" i="11"/>
  <c r="G1031" i="11"/>
  <c r="G1030" i="11"/>
  <c r="G1029" i="11"/>
  <c r="G1028" i="11"/>
  <c r="G1027" i="11"/>
  <c r="G1026" i="11"/>
  <c r="G1025" i="11"/>
  <c r="G1024" i="11"/>
  <c r="G1023" i="11"/>
  <c r="G1022" i="11"/>
  <c r="G1021" i="11"/>
  <c r="G1020" i="11"/>
  <c r="G1019" i="11"/>
  <c r="G1018" i="11"/>
  <c r="G1017" i="11"/>
  <c r="G1016" i="11"/>
  <c r="G1015" i="11"/>
  <c r="G1014" i="11"/>
  <c r="G1013" i="11"/>
  <c r="G1012" i="11"/>
  <c r="G1011" i="11"/>
  <c r="G1010" i="11"/>
  <c r="G1009" i="11"/>
  <c r="G1008" i="11"/>
  <c r="G1007" i="11"/>
  <c r="G1006" i="11"/>
  <c r="G1005" i="11"/>
  <c r="G1004" i="11"/>
  <c r="G1003" i="11"/>
  <c r="G1002" i="11"/>
  <c r="G1001" i="11"/>
  <c r="G1000" i="11"/>
  <c r="G999" i="11"/>
  <c r="G998" i="11"/>
  <c r="G997" i="11"/>
  <c r="G996" i="11"/>
  <c r="G995" i="11"/>
  <c r="G994" i="11"/>
  <c r="G993" i="11"/>
  <c r="G992" i="11"/>
  <c r="G991" i="11"/>
  <c r="G990" i="11"/>
  <c r="G989" i="11"/>
  <c r="G988" i="11"/>
  <c r="G987" i="11"/>
  <c r="G986" i="11"/>
  <c r="G985" i="11"/>
  <c r="G984" i="11"/>
  <c r="G983" i="11"/>
  <c r="G982" i="11"/>
  <c r="G981" i="11"/>
  <c r="G980" i="11"/>
  <c r="G979" i="11"/>
  <c r="G978" i="11"/>
  <c r="G977" i="11"/>
  <c r="G976" i="11"/>
  <c r="G975" i="11"/>
  <c r="G974" i="11"/>
  <c r="G973" i="11"/>
  <c r="G972" i="11"/>
  <c r="G971" i="11"/>
  <c r="G970" i="11"/>
  <c r="G969" i="11"/>
  <c r="G968" i="11"/>
  <c r="G967" i="11"/>
  <c r="G966" i="11"/>
  <c r="G965" i="11"/>
  <c r="G964" i="11"/>
  <c r="G963" i="11"/>
  <c r="G962" i="11"/>
  <c r="G961" i="11"/>
  <c r="G960" i="11"/>
  <c r="G959" i="11"/>
  <c r="G958" i="11"/>
  <c r="G957" i="11"/>
  <c r="G956" i="11"/>
  <c r="G955" i="11"/>
  <c r="G954" i="11"/>
  <c r="G953" i="11"/>
  <c r="G952" i="11"/>
  <c r="G951" i="11"/>
  <c r="G950" i="11"/>
  <c r="G949" i="11"/>
  <c r="G948" i="11"/>
  <c r="G947" i="11"/>
  <c r="G946" i="11"/>
  <c r="G945" i="11"/>
  <c r="G944" i="11"/>
  <c r="G943" i="11"/>
  <c r="G942" i="11"/>
  <c r="G941" i="11"/>
  <c r="G940" i="11"/>
  <c r="G939" i="11"/>
  <c r="G938" i="11"/>
  <c r="G937" i="11"/>
  <c r="G936" i="11"/>
  <c r="G935" i="11"/>
  <c r="G934" i="11"/>
  <c r="G933" i="11"/>
  <c r="G932" i="11"/>
  <c r="G931" i="11"/>
  <c r="G930" i="11"/>
  <c r="G929" i="11"/>
  <c r="G928" i="11"/>
  <c r="G927" i="11"/>
  <c r="G926" i="11"/>
  <c r="G925" i="11"/>
  <c r="G924" i="11"/>
  <c r="G923" i="11"/>
  <c r="G922" i="11"/>
  <c r="G921" i="11"/>
  <c r="G920" i="11"/>
  <c r="G919" i="11"/>
  <c r="G918" i="11"/>
  <c r="G917" i="11"/>
  <c r="G916" i="11"/>
  <c r="G915" i="11"/>
  <c r="G914" i="11"/>
  <c r="G913" i="11"/>
  <c r="G912" i="11"/>
  <c r="G911" i="11"/>
  <c r="G910" i="11"/>
  <c r="G909" i="11"/>
  <c r="G908" i="11"/>
  <c r="G907" i="11"/>
  <c r="G906" i="11"/>
  <c r="G905" i="11"/>
  <c r="G904" i="11"/>
  <c r="G903" i="11"/>
  <c r="G902" i="11"/>
  <c r="G901" i="11"/>
  <c r="G900" i="11"/>
  <c r="G899" i="11"/>
  <c r="G898" i="11"/>
  <c r="G897" i="11"/>
  <c r="G896" i="11"/>
  <c r="G895" i="11"/>
  <c r="G894" i="11"/>
  <c r="G893" i="11"/>
  <c r="G892" i="11"/>
  <c r="G891" i="11"/>
  <c r="G890" i="11"/>
  <c r="G889" i="11"/>
  <c r="G888" i="11"/>
  <c r="G887" i="11"/>
  <c r="G886" i="11"/>
  <c r="G885" i="11"/>
  <c r="G884" i="11"/>
  <c r="G883" i="11"/>
  <c r="G882" i="11"/>
  <c r="G881" i="11"/>
  <c r="G880" i="11"/>
  <c r="G879" i="11"/>
  <c r="G878" i="11"/>
  <c r="G877" i="11"/>
  <c r="G876" i="11"/>
  <c r="G875" i="11"/>
  <c r="G874" i="11"/>
  <c r="G873" i="11"/>
  <c r="G872" i="11"/>
  <c r="G871" i="11"/>
  <c r="G870" i="11"/>
  <c r="G869" i="11"/>
  <c r="G868" i="11"/>
  <c r="G867" i="11"/>
  <c r="G866" i="11"/>
  <c r="G865" i="11"/>
  <c r="G864" i="11"/>
  <c r="G863" i="11"/>
  <c r="G862" i="11"/>
  <c r="G861" i="11"/>
  <c r="G860" i="11"/>
  <c r="G859" i="11"/>
  <c r="G858" i="11"/>
  <c r="G857" i="11"/>
  <c r="G856" i="11"/>
  <c r="G855" i="11"/>
  <c r="G854" i="11"/>
  <c r="G853" i="11"/>
  <c r="G852" i="11"/>
  <c r="G851" i="11"/>
  <c r="G850" i="11"/>
  <c r="G849" i="11"/>
  <c r="G848" i="11"/>
  <c r="G847" i="11"/>
  <c r="G846" i="11"/>
  <c r="G845" i="11"/>
  <c r="G844" i="11"/>
  <c r="G843" i="11"/>
  <c r="G842" i="11"/>
  <c r="G841" i="11"/>
  <c r="G840" i="11"/>
  <c r="G839" i="11"/>
  <c r="G838" i="11"/>
  <c r="G837" i="11"/>
  <c r="G836" i="11"/>
  <c r="G835" i="11"/>
  <c r="G834" i="11"/>
  <c r="G833" i="11"/>
  <c r="G832" i="11"/>
  <c r="G831" i="11"/>
  <c r="G830" i="11"/>
  <c r="G829" i="11"/>
  <c r="G828" i="11"/>
  <c r="G827" i="11"/>
  <c r="G826" i="11"/>
  <c r="G825" i="11"/>
  <c r="G824" i="11"/>
  <c r="G823" i="11"/>
  <c r="G822" i="11"/>
  <c r="G821" i="11"/>
  <c r="G820" i="11"/>
  <c r="G819" i="11"/>
  <c r="G818" i="11"/>
  <c r="G817" i="11"/>
  <c r="G816" i="11"/>
  <c r="G815" i="11"/>
  <c r="G814" i="11"/>
  <c r="G813" i="11"/>
  <c r="G812" i="11"/>
  <c r="G811" i="11"/>
  <c r="G810" i="11"/>
  <c r="G809" i="11"/>
  <c r="G808" i="11"/>
  <c r="G807" i="11"/>
  <c r="G806" i="11"/>
  <c r="G805" i="11"/>
  <c r="G804" i="11"/>
  <c r="G803" i="11"/>
  <c r="G802" i="11"/>
  <c r="G801" i="11"/>
  <c r="G800" i="11"/>
  <c r="G799" i="11"/>
  <c r="G798" i="11"/>
  <c r="G797" i="11"/>
  <c r="G796" i="11"/>
  <c r="G795" i="11"/>
  <c r="G794" i="11"/>
  <c r="G793" i="11"/>
  <c r="G792" i="11"/>
  <c r="G791" i="11"/>
  <c r="G790" i="11"/>
  <c r="G789" i="11"/>
  <c r="G788" i="11"/>
  <c r="G787" i="11"/>
  <c r="G786" i="11"/>
  <c r="G785" i="11"/>
  <c r="G784" i="11"/>
  <c r="G783" i="11"/>
  <c r="G782" i="11"/>
  <c r="G781" i="11"/>
  <c r="G780" i="11"/>
  <c r="G779" i="11"/>
  <c r="G778" i="11"/>
  <c r="G777" i="11"/>
  <c r="G776" i="11"/>
  <c r="G775" i="11"/>
  <c r="G774" i="11"/>
  <c r="G773" i="11"/>
  <c r="G772" i="11"/>
  <c r="G771" i="11"/>
  <c r="G770" i="11"/>
  <c r="G769" i="11"/>
  <c r="G768" i="11"/>
  <c r="G767" i="11"/>
  <c r="G766" i="11"/>
  <c r="G765" i="11"/>
  <c r="G764" i="11"/>
  <c r="G763" i="11"/>
  <c r="G762" i="11"/>
  <c r="G761" i="11"/>
  <c r="G760" i="11"/>
  <c r="G759" i="11"/>
  <c r="G758" i="11"/>
  <c r="G757" i="11"/>
  <c r="G756" i="11"/>
  <c r="G755" i="11"/>
  <c r="G754" i="11"/>
  <c r="G753" i="11"/>
  <c r="G752" i="11"/>
  <c r="G751" i="11"/>
  <c r="G750" i="11"/>
  <c r="G749" i="11"/>
  <c r="G748" i="11"/>
  <c r="G747" i="11"/>
  <c r="G746" i="11"/>
  <c r="G745" i="11"/>
  <c r="G744" i="11"/>
  <c r="G743" i="11"/>
  <c r="G742" i="11"/>
  <c r="G741" i="11"/>
  <c r="G740" i="11"/>
  <c r="G739" i="11"/>
  <c r="G738" i="11"/>
  <c r="G737" i="11"/>
  <c r="G736" i="11"/>
  <c r="G735" i="11"/>
  <c r="G734" i="11"/>
  <c r="G733" i="11"/>
  <c r="G732" i="11"/>
  <c r="G731" i="11"/>
  <c r="G730" i="11"/>
  <c r="G729" i="11"/>
  <c r="G728" i="11"/>
  <c r="G727" i="11"/>
  <c r="G726" i="11"/>
  <c r="G725" i="11"/>
  <c r="G724" i="11"/>
  <c r="G723" i="11"/>
  <c r="G722" i="11"/>
  <c r="G721" i="11"/>
  <c r="G720" i="11"/>
  <c r="G719" i="11"/>
  <c r="G718" i="11"/>
  <c r="G717" i="11"/>
  <c r="G716" i="11"/>
  <c r="G715" i="11"/>
  <c r="G714" i="11"/>
  <c r="G713" i="11"/>
  <c r="G712" i="11"/>
  <c r="G711" i="11"/>
  <c r="G710" i="11"/>
  <c r="G709" i="11"/>
  <c r="G708" i="11"/>
  <c r="G707" i="11"/>
  <c r="G706" i="11"/>
  <c r="G705" i="11"/>
  <c r="G704" i="11"/>
  <c r="G703" i="11"/>
  <c r="G702" i="11"/>
  <c r="G701" i="11"/>
  <c r="G700" i="11"/>
  <c r="G699" i="11"/>
  <c r="G698" i="11"/>
  <c r="G697" i="11"/>
  <c r="G696" i="11"/>
  <c r="G695" i="11"/>
  <c r="G694" i="11"/>
  <c r="G693" i="11"/>
  <c r="G692" i="11"/>
  <c r="G691" i="11"/>
  <c r="G690" i="11"/>
  <c r="G689" i="11"/>
  <c r="G688" i="11"/>
  <c r="G687" i="11"/>
  <c r="G686" i="11"/>
  <c r="G685" i="11"/>
  <c r="G684" i="11"/>
  <c r="G683" i="11"/>
  <c r="G682" i="11"/>
  <c r="G681" i="11"/>
  <c r="G680" i="11"/>
  <c r="G679" i="11"/>
  <c r="G678" i="11"/>
  <c r="G677" i="11"/>
  <c r="G676" i="11"/>
  <c r="G675" i="11"/>
  <c r="G674" i="11"/>
  <c r="G673" i="11"/>
  <c r="G672" i="11"/>
  <c r="G671" i="11"/>
  <c r="G670" i="11"/>
  <c r="G669" i="11"/>
  <c r="G668" i="11"/>
  <c r="G667" i="11"/>
  <c r="G666" i="11"/>
  <c r="G665" i="11"/>
  <c r="G664" i="11"/>
  <c r="G663" i="11"/>
  <c r="G662" i="11"/>
  <c r="G661" i="11"/>
  <c r="G660" i="11"/>
  <c r="G659" i="11"/>
  <c r="G658" i="11"/>
  <c r="G657" i="11"/>
  <c r="G656" i="11"/>
  <c r="G655" i="11"/>
  <c r="G654" i="11"/>
  <c r="G653" i="11"/>
  <c r="G652" i="11"/>
  <c r="G651" i="11"/>
  <c r="G650" i="11"/>
  <c r="G649" i="11"/>
  <c r="G648" i="11"/>
  <c r="G647" i="11"/>
  <c r="G646" i="11"/>
  <c r="G645" i="11"/>
  <c r="G644" i="11"/>
  <c r="G643" i="11"/>
  <c r="G642" i="11"/>
  <c r="G641" i="11"/>
  <c r="G640" i="11"/>
  <c r="G639" i="11"/>
  <c r="G638" i="11"/>
  <c r="G637" i="11"/>
  <c r="G636" i="11"/>
  <c r="G635" i="11"/>
  <c r="G634" i="11"/>
  <c r="G633" i="11"/>
  <c r="G632" i="11"/>
  <c r="G631" i="11"/>
  <c r="G630" i="11"/>
  <c r="G629" i="11"/>
  <c r="G628" i="11"/>
  <c r="G627" i="11"/>
  <c r="G626" i="11"/>
  <c r="G625" i="11"/>
  <c r="G624" i="11"/>
  <c r="G623" i="11"/>
  <c r="G622" i="11"/>
  <c r="G621" i="11"/>
  <c r="G620" i="11"/>
  <c r="G619" i="11"/>
  <c r="G618" i="11"/>
  <c r="G617" i="11"/>
  <c r="G616" i="11"/>
  <c r="G615" i="11"/>
  <c r="G614" i="11"/>
  <c r="G613" i="11"/>
  <c r="G612" i="11"/>
  <c r="G611" i="11"/>
  <c r="G610" i="11"/>
  <c r="G609" i="11"/>
  <c r="G608" i="11"/>
  <c r="G607" i="11"/>
  <c r="G606" i="11"/>
  <c r="G605" i="11"/>
  <c r="G604" i="11"/>
  <c r="G603" i="11"/>
  <c r="G602" i="11"/>
  <c r="G601" i="11"/>
  <c r="G600" i="11"/>
  <c r="G599" i="11"/>
  <c r="G598" i="11"/>
  <c r="G597" i="11"/>
  <c r="G596" i="11"/>
  <c r="G595" i="11"/>
  <c r="G594" i="11"/>
  <c r="G593" i="11"/>
  <c r="G592" i="11"/>
  <c r="G591" i="11"/>
  <c r="G590" i="11"/>
  <c r="G589" i="11"/>
  <c r="G588" i="11"/>
  <c r="G587" i="11"/>
  <c r="G586" i="11"/>
  <c r="G585" i="11"/>
  <c r="G584" i="11"/>
  <c r="G583" i="11"/>
  <c r="G582" i="11"/>
  <c r="G581" i="11"/>
  <c r="G580" i="11"/>
  <c r="G579" i="11"/>
  <c r="G578" i="11"/>
  <c r="G577" i="11"/>
  <c r="G576" i="11"/>
  <c r="G575" i="11"/>
  <c r="G574" i="11"/>
  <c r="G573" i="11"/>
  <c r="G572" i="11"/>
  <c r="G571" i="11"/>
  <c r="G570" i="11"/>
  <c r="G569" i="11"/>
  <c r="G568" i="11"/>
  <c r="G567" i="11"/>
  <c r="G566" i="11"/>
  <c r="G565" i="11"/>
  <c r="G564" i="11"/>
  <c r="G563" i="11"/>
  <c r="G562" i="11"/>
  <c r="G561" i="11"/>
  <c r="G560" i="11"/>
  <c r="G559" i="11"/>
  <c r="G558" i="11"/>
  <c r="G557" i="11"/>
  <c r="G556" i="11"/>
  <c r="G555" i="11"/>
  <c r="G554" i="11"/>
  <c r="G553" i="11"/>
  <c r="G552" i="11"/>
  <c r="G551" i="11"/>
  <c r="G550" i="11"/>
  <c r="G549" i="11"/>
  <c r="G548" i="11"/>
  <c r="G547" i="11"/>
  <c r="G546" i="11"/>
  <c r="G545" i="11"/>
  <c r="G544" i="11"/>
  <c r="G543" i="11"/>
  <c r="G542" i="11"/>
  <c r="G541" i="11"/>
  <c r="G540" i="11"/>
  <c r="G539" i="11"/>
  <c r="G538" i="11"/>
  <c r="G537" i="11"/>
  <c r="G536" i="11"/>
  <c r="G535" i="11"/>
  <c r="G534" i="11"/>
  <c r="G533" i="11"/>
  <c r="G532" i="11"/>
  <c r="G531" i="11"/>
  <c r="G530" i="11"/>
  <c r="G529" i="11"/>
  <c r="G528" i="11"/>
  <c r="G527" i="11"/>
  <c r="G526" i="11"/>
  <c r="G525" i="11"/>
  <c r="G524" i="11"/>
  <c r="G523" i="11"/>
  <c r="G522" i="11"/>
  <c r="G521" i="11"/>
  <c r="G520" i="11"/>
  <c r="G519" i="11"/>
  <c r="G518" i="11"/>
  <c r="G517" i="11"/>
  <c r="G516" i="11"/>
  <c r="G515" i="11"/>
  <c r="G514" i="11"/>
  <c r="G513" i="11"/>
  <c r="G512" i="11"/>
  <c r="G511" i="11"/>
  <c r="G510" i="11"/>
  <c r="G509" i="11"/>
  <c r="G508" i="11"/>
  <c r="G507" i="11"/>
  <c r="G506" i="11"/>
  <c r="G505" i="11"/>
  <c r="G504" i="11"/>
  <c r="G503" i="11"/>
  <c r="G502" i="11"/>
  <c r="G501" i="11"/>
  <c r="G500" i="11"/>
  <c r="G499" i="11"/>
  <c r="G498" i="11"/>
  <c r="G497" i="11"/>
  <c r="G496" i="11"/>
  <c r="G495" i="11"/>
  <c r="G494" i="11"/>
  <c r="G493" i="11"/>
  <c r="G492" i="11"/>
  <c r="G491" i="11"/>
  <c r="G490" i="11"/>
  <c r="G489" i="11"/>
  <c r="G488" i="11"/>
  <c r="G487" i="11"/>
  <c r="G486" i="11"/>
  <c r="G485" i="11"/>
  <c r="G484" i="11"/>
  <c r="G483" i="11"/>
  <c r="G482" i="11"/>
  <c r="G481" i="11"/>
  <c r="G480" i="11"/>
  <c r="G479" i="11"/>
  <c r="G478" i="11"/>
  <c r="G477" i="11"/>
  <c r="G476" i="11"/>
  <c r="G475" i="11"/>
  <c r="G474" i="11"/>
  <c r="G473" i="11"/>
  <c r="G472" i="11"/>
  <c r="G471" i="11"/>
  <c r="G470" i="11"/>
  <c r="G469" i="11"/>
  <c r="G468" i="11"/>
  <c r="G467" i="11"/>
  <c r="G466" i="11"/>
  <c r="G465" i="11"/>
  <c r="G464" i="11"/>
  <c r="G463" i="11"/>
  <c r="G462" i="11"/>
  <c r="G461" i="11"/>
  <c r="G460" i="11"/>
  <c r="G459" i="11"/>
  <c r="G458" i="11"/>
  <c r="G457" i="11"/>
  <c r="G456" i="11"/>
  <c r="G455" i="11"/>
  <c r="G454" i="11"/>
  <c r="G453" i="11"/>
  <c r="G452" i="11"/>
  <c r="G451" i="11"/>
  <c r="G450" i="11"/>
  <c r="G449" i="11"/>
  <c r="G448" i="11"/>
  <c r="G447" i="11"/>
  <c r="G446" i="11"/>
  <c r="G445" i="11"/>
  <c r="G444" i="11"/>
  <c r="G443" i="11"/>
  <c r="G442" i="11"/>
  <c r="G441" i="11"/>
  <c r="G440" i="11"/>
  <c r="G439" i="11"/>
  <c r="G438" i="11"/>
  <c r="G437" i="11"/>
  <c r="G436" i="11"/>
  <c r="G435" i="11"/>
  <c r="G434" i="11"/>
  <c r="G433" i="11"/>
  <c r="G432" i="11"/>
  <c r="G431" i="11"/>
  <c r="G430" i="11"/>
  <c r="G429" i="11"/>
  <c r="G428" i="11"/>
  <c r="G427" i="11"/>
  <c r="G426" i="11"/>
  <c r="G425" i="11"/>
  <c r="G424" i="11"/>
  <c r="G423" i="11"/>
  <c r="G422" i="11"/>
  <c r="G421" i="11"/>
  <c r="G420" i="11"/>
  <c r="G419" i="11"/>
  <c r="G418" i="11"/>
  <c r="G417" i="11"/>
  <c r="G416" i="11"/>
  <c r="G415" i="11"/>
  <c r="G414" i="11"/>
  <c r="G413" i="11"/>
  <c r="G412" i="11"/>
  <c r="G411" i="11"/>
  <c r="G410" i="11"/>
  <c r="G409" i="11"/>
  <c r="G408" i="11"/>
  <c r="G407" i="11"/>
  <c r="G406" i="11"/>
  <c r="G405" i="11"/>
  <c r="G404" i="11"/>
  <c r="G403" i="11"/>
  <c r="G402" i="11"/>
  <c r="G401" i="11"/>
  <c r="G400" i="11"/>
  <c r="G399" i="11"/>
  <c r="G398" i="11"/>
  <c r="G397" i="11"/>
  <c r="G396" i="11"/>
  <c r="G395" i="1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G378" i="11"/>
  <c r="G377" i="11"/>
  <c r="G376" i="11"/>
  <c r="G375" i="11"/>
  <c r="G374" i="11"/>
  <c r="G373" i="11"/>
  <c r="G372" i="11"/>
  <c r="G371" i="11"/>
  <c r="G370" i="11"/>
  <c r="G369" i="11"/>
  <c r="G368" i="11"/>
  <c r="G367" i="11"/>
  <c r="G366" i="11"/>
  <c r="G365" i="11"/>
  <c r="G364" i="11"/>
  <c r="G363" i="11"/>
  <c r="G362" i="11"/>
  <c r="G361" i="11"/>
  <c r="G360" i="11"/>
  <c r="G359" i="11"/>
  <c r="G358" i="11"/>
  <c r="G357" i="11"/>
  <c r="G356" i="11"/>
  <c r="G355" i="11"/>
  <c r="G354" i="11"/>
  <c r="G353" i="11"/>
  <c r="G352" i="11"/>
  <c r="G351" i="11"/>
  <c r="G350" i="11"/>
  <c r="G349" i="11"/>
  <c r="G348" i="11"/>
  <c r="G347" i="11"/>
  <c r="G346" i="11"/>
  <c r="G345" i="11"/>
  <c r="G344" i="11"/>
  <c r="G343" i="11"/>
  <c r="G342" i="11"/>
  <c r="G341" i="11"/>
  <c r="G340" i="11"/>
  <c r="G339" i="11"/>
  <c r="G338" i="11"/>
  <c r="G337" i="11"/>
  <c r="G336" i="11"/>
  <c r="G335" i="11"/>
  <c r="G334" i="11"/>
  <c r="G333" i="11"/>
  <c r="G332" i="11"/>
  <c r="G331" i="11"/>
  <c r="G330" i="11"/>
  <c r="G329" i="11"/>
  <c r="G328" i="11"/>
  <c r="G327" i="11"/>
  <c r="G326" i="11"/>
  <c r="G325" i="11"/>
  <c r="G324" i="11"/>
  <c r="G323" i="11"/>
  <c r="G322" i="11"/>
  <c r="G321" i="11"/>
  <c r="G320" i="11"/>
  <c r="G319" i="11"/>
  <c r="G318" i="11"/>
  <c r="G317" i="11"/>
  <c r="G316" i="11"/>
  <c r="G315" i="11"/>
  <c r="G314" i="11"/>
  <c r="G313" i="11"/>
  <c r="G312" i="11"/>
  <c r="G311" i="11"/>
  <c r="G310" i="11"/>
  <c r="G309" i="11"/>
  <c r="G308" i="11"/>
  <c r="G307" i="11"/>
  <c r="G306" i="11"/>
  <c r="G305" i="11"/>
  <c r="G304" i="11"/>
  <c r="G303" i="11"/>
  <c r="G302" i="11"/>
  <c r="G301" i="11"/>
  <c r="G300" i="11"/>
  <c r="G299" i="11"/>
  <c r="G298" i="11"/>
  <c r="G297" i="11"/>
  <c r="G296" i="11"/>
  <c r="G295" i="11"/>
  <c r="G294" i="11"/>
  <c r="G293" i="11"/>
  <c r="G292" i="11"/>
  <c r="G291" i="11"/>
  <c r="G290" i="11"/>
  <c r="G289" i="11"/>
  <c r="G288" i="11"/>
  <c r="G287" i="11"/>
  <c r="G286" i="11"/>
  <c r="G285" i="11"/>
  <c r="G284" i="11"/>
  <c r="G283" i="11"/>
  <c r="G282" i="11"/>
  <c r="G281" i="11"/>
  <c r="G280" i="11"/>
  <c r="G279" i="11"/>
  <c r="G278" i="11"/>
  <c r="G277" i="11"/>
  <c r="G276" i="11"/>
  <c r="G275" i="11"/>
  <c r="G274" i="11"/>
  <c r="G273" i="11"/>
  <c r="G272" i="11"/>
  <c r="G271" i="11"/>
  <c r="G270" i="11"/>
  <c r="G269" i="11"/>
  <c r="G268" i="11"/>
  <c r="G267" i="11"/>
  <c r="G266" i="11"/>
  <c r="G265" i="11"/>
  <c r="G264" i="11"/>
  <c r="G263" i="11"/>
  <c r="G262" i="11"/>
  <c r="G261" i="11"/>
  <c r="G260" i="11"/>
  <c r="G259" i="11"/>
  <c r="G258" i="11"/>
  <c r="G257" i="11"/>
  <c r="G256" i="11"/>
  <c r="G255" i="11"/>
  <c r="G254" i="11"/>
  <c r="G253" i="11"/>
  <c r="G252" i="11"/>
  <c r="G251" i="11"/>
  <c r="G250" i="11"/>
  <c r="G249" i="11"/>
  <c r="G248" i="11"/>
  <c r="G247" i="11"/>
  <c r="G246" i="11"/>
  <c r="G245" i="11"/>
  <c r="G244" i="11"/>
  <c r="G243" i="11"/>
  <c r="G242" i="11"/>
  <c r="G241" i="11"/>
  <c r="G240" i="11"/>
  <c r="G239" i="11"/>
  <c r="G238" i="11"/>
  <c r="G237" i="11"/>
  <c r="G236" i="11"/>
  <c r="G235" i="11"/>
  <c r="G234" i="11"/>
  <c r="G233" i="11"/>
  <c r="G232" i="11"/>
  <c r="G231" i="11"/>
  <c r="G230" i="11"/>
  <c r="G229" i="11"/>
  <c r="G228" i="11"/>
  <c r="G227" i="11"/>
  <c r="G226" i="11"/>
  <c r="G225" i="11"/>
  <c r="G224" i="11"/>
  <c r="G223" i="11"/>
  <c r="G222" i="11"/>
  <c r="G221" i="11"/>
  <c r="G220" i="11"/>
  <c r="G219" i="11"/>
  <c r="G218" i="11"/>
  <c r="G217" i="11"/>
  <c r="G216" i="11"/>
  <c r="G215" i="11"/>
  <c r="G214" i="11"/>
  <c r="G213" i="11"/>
  <c r="G212" i="11"/>
  <c r="G211" i="11"/>
  <c r="G210" i="11"/>
  <c r="G209" i="11"/>
  <c r="G208" i="11"/>
  <c r="G207" i="11"/>
  <c r="G206" i="11"/>
  <c r="G205" i="11"/>
  <c r="G204" i="1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G185" i="11"/>
  <c r="G184" i="11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G166" i="11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G151" i="11"/>
  <c r="G150" i="11"/>
  <c r="G149" i="11"/>
  <c r="G148" i="11"/>
  <c r="G147" i="11"/>
  <c r="G146" i="11"/>
  <c r="G145" i="11"/>
  <c r="G144" i="11"/>
  <c r="G143" i="11"/>
  <c r="G142" i="11"/>
  <c r="G141" i="11"/>
  <c r="G140" i="11"/>
  <c r="G139" i="11"/>
  <c r="G138" i="11"/>
  <c r="G137" i="11"/>
  <c r="G136" i="11"/>
  <c r="G135" i="11"/>
  <c r="G134" i="11"/>
  <c r="G133" i="11"/>
  <c r="G132" i="11"/>
  <c r="G131" i="11"/>
  <c r="G130" i="11"/>
  <c r="G129" i="11"/>
  <c r="G128" i="11"/>
  <c r="G127" i="11"/>
  <c r="G126" i="11"/>
  <c r="G125" i="11"/>
  <c r="G124" i="11"/>
  <c r="G123" i="11"/>
  <c r="G122" i="11"/>
  <c r="G121" i="11"/>
  <c r="G120" i="11"/>
  <c r="G119" i="11"/>
  <c r="G118" i="11"/>
  <c r="G117" i="11"/>
  <c r="G116" i="11"/>
  <c r="G115" i="11"/>
  <c r="G114" i="11"/>
  <c r="G113" i="11"/>
  <c r="G112" i="11"/>
  <c r="G111" i="11"/>
  <c r="G110" i="11"/>
  <c r="G109" i="11"/>
  <c r="G108" i="11"/>
  <c r="G107" i="11"/>
  <c r="G106" i="11"/>
  <c r="G105" i="11"/>
  <c r="G104" i="11"/>
  <c r="G103" i="11"/>
  <c r="G102" i="11"/>
  <c r="G101" i="11"/>
  <c r="G100" i="11"/>
  <c r="G99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2" i="11"/>
  <c r="D2001" i="11"/>
  <c r="E2001" i="11" s="1"/>
  <c r="N2001" i="11" s="1"/>
  <c r="D2000" i="11"/>
  <c r="E2000" i="11" s="1"/>
  <c r="D1999" i="11"/>
  <c r="E1999" i="11" s="1"/>
  <c r="N1999" i="11" s="1"/>
  <c r="D1998" i="11"/>
  <c r="E1998" i="11" s="1"/>
  <c r="N1998" i="11" s="1"/>
  <c r="D1997" i="11"/>
  <c r="E1997" i="11" s="1"/>
  <c r="N1997" i="11" s="1"/>
  <c r="D1996" i="11"/>
  <c r="E1996" i="11" s="1"/>
  <c r="N1996" i="11" s="1"/>
  <c r="D1995" i="11"/>
  <c r="E1995" i="11" s="1"/>
  <c r="N1995" i="11" s="1"/>
  <c r="D1994" i="11"/>
  <c r="E1994" i="11" s="1"/>
  <c r="N1994" i="11" s="1"/>
  <c r="D1993" i="11"/>
  <c r="E1993" i="11" s="1"/>
  <c r="N1993" i="11" s="1"/>
  <c r="D1992" i="11"/>
  <c r="E1992" i="11" s="1"/>
  <c r="N1992" i="11" s="1"/>
  <c r="D1991" i="11"/>
  <c r="E1991" i="11" s="1"/>
  <c r="N1991" i="11" s="1"/>
  <c r="D1990" i="11"/>
  <c r="E1990" i="11" s="1"/>
  <c r="N1990" i="11" s="1"/>
  <c r="D1989" i="11"/>
  <c r="E1989" i="11" s="1"/>
  <c r="N1989" i="11" s="1"/>
  <c r="D1988" i="11"/>
  <c r="E1988" i="11" s="1"/>
  <c r="N1988" i="11" s="1"/>
  <c r="D1987" i="11"/>
  <c r="E1987" i="11" s="1"/>
  <c r="N1987" i="11" s="1"/>
  <c r="D1986" i="11"/>
  <c r="E1986" i="11" s="1"/>
  <c r="N1986" i="11" s="1"/>
  <c r="D1985" i="11"/>
  <c r="E1985" i="11" s="1"/>
  <c r="N1985" i="11" s="1"/>
  <c r="D1984" i="11"/>
  <c r="E1984" i="11" s="1"/>
  <c r="N1984" i="11" s="1"/>
  <c r="D1983" i="11"/>
  <c r="E1983" i="11" s="1"/>
  <c r="N1983" i="11" s="1"/>
  <c r="D1982" i="11"/>
  <c r="E1982" i="11" s="1"/>
  <c r="N1982" i="11" s="1"/>
  <c r="D1981" i="11"/>
  <c r="E1981" i="11" s="1"/>
  <c r="N1981" i="11" s="1"/>
  <c r="D1980" i="11"/>
  <c r="E1980" i="11" s="1"/>
  <c r="N1980" i="11" s="1"/>
  <c r="D1979" i="11"/>
  <c r="E1979" i="11" s="1"/>
  <c r="N1979" i="11" s="1"/>
  <c r="D1978" i="11"/>
  <c r="E1978" i="11" s="1"/>
  <c r="N1978" i="11" s="1"/>
  <c r="D1977" i="11"/>
  <c r="E1977" i="11" s="1"/>
  <c r="N1977" i="11" s="1"/>
  <c r="D1976" i="11"/>
  <c r="E1976" i="11" s="1"/>
  <c r="N1976" i="11" s="1"/>
  <c r="D1975" i="11"/>
  <c r="E1975" i="11" s="1"/>
  <c r="N1975" i="11" s="1"/>
  <c r="D1974" i="11"/>
  <c r="E1974" i="11" s="1"/>
  <c r="N1974" i="11" s="1"/>
  <c r="D1973" i="11"/>
  <c r="E1973" i="11" s="1"/>
  <c r="N1973" i="11" s="1"/>
  <c r="D1972" i="11"/>
  <c r="E1972" i="11" s="1"/>
  <c r="N1972" i="11" s="1"/>
  <c r="D1971" i="11"/>
  <c r="E1971" i="11" s="1"/>
  <c r="N1971" i="11" s="1"/>
  <c r="D1970" i="11"/>
  <c r="E1970" i="11" s="1"/>
  <c r="N1970" i="11" s="1"/>
  <c r="D1969" i="11"/>
  <c r="E1969" i="11" s="1"/>
  <c r="N1969" i="11" s="1"/>
  <c r="D1968" i="11"/>
  <c r="E1968" i="11" s="1"/>
  <c r="N1968" i="11" s="1"/>
  <c r="D1967" i="11"/>
  <c r="E1967" i="11" s="1"/>
  <c r="N1967" i="11" s="1"/>
  <c r="D1966" i="11"/>
  <c r="E1966" i="11" s="1"/>
  <c r="N1966" i="11" s="1"/>
  <c r="D1965" i="11"/>
  <c r="E1965" i="11" s="1"/>
  <c r="N1965" i="11" s="1"/>
  <c r="D1964" i="11"/>
  <c r="E1964" i="11" s="1"/>
  <c r="N1964" i="11" s="1"/>
  <c r="D1963" i="11"/>
  <c r="E1963" i="11" s="1"/>
  <c r="N1963" i="11" s="1"/>
  <c r="D1962" i="11"/>
  <c r="E1962" i="11" s="1"/>
  <c r="N1962" i="11" s="1"/>
  <c r="D1961" i="11"/>
  <c r="E1961" i="11" s="1"/>
  <c r="N1961" i="11" s="1"/>
  <c r="D1960" i="11"/>
  <c r="E1960" i="11" s="1"/>
  <c r="N1960" i="11" s="1"/>
  <c r="D1959" i="11"/>
  <c r="E1959" i="11" s="1"/>
  <c r="N1959" i="11" s="1"/>
  <c r="D1958" i="11"/>
  <c r="E1958" i="11" s="1"/>
  <c r="N1958" i="11" s="1"/>
  <c r="D1957" i="11"/>
  <c r="E1957" i="11" s="1"/>
  <c r="N1957" i="11" s="1"/>
  <c r="D1956" i="11"/>
  <c r="E1956" i="11" s="1"/>
  <c r="N1956" i="11" s="1"/>
  <c r="D1955" i="11"/>
  <c r="E1955" i="11" s="1"/>
  <c r="N1955" i="11" s="1"/>
  <c r="D1954" i="11"/>
  <c r="E1954" i="11" s="1"/>
  <c r="N1954" i="11" s="1"/>
  <c r="D1953" i="11"/>
  <c r="E1953" i="11" s="1"/>
  <c r="N1953" i="11" s="1"/>
  <c r="D1952" i="11"/>
  <c r="E1952" i="11" s="1"/>
  <c r="N1952" i="11" s="1"/>
  <c r="D1951" i="11"/>
  <c r="E1951" i="11" s="1"/>
  <c r="N1951" i="11" s="1"/>
  <c r="D1950" i="11"/>
  <c r="E1950" i="11" s="1"/>
  <c r="N1950" i="11" s="1"/>
  <c r="D1949" i="11"/>
  <c r="E1949" i="11" s="1"/>
  <c r="N1949" i="11" s="1"/>
  <c r="D1948" i="11"/>
  <c r="E1948" i="11" s="1"/>
  <c r="N1948" i="11" s="1"/>
  <c r="D1947" i="11"/>
  <c r="E1947" i="11" s="1"/>
  <c r="N1947" i="11" s="1"/>
  <c r="D1946" i="11"/>
  <c r="E1946" i="11" s="1"/>
  <c r="N1946" i="11" s="1"/>
  <c r="D1945" i="11"/>
  <c r="E1945" i="11" s="1"/>
  <c r="N1945" i="11" s="1"/>
  <c r="D1944" i="11"/>
  <c r="E1944" i="11" s="1"/>
  <c r="N1944" i="11" s="1"/>
  <c r="D1943" i="11"/>
  <c r="E1943" i="11" s="1"/>
  <c r="N1943" i="11" s="1"/>
  <c r="D1942" i="11"/>
  <c r="E1942" i="11" s="1"/>
  <c r="N1942" i="11" s="1"/>
  <c r="D1941" i="11"/>
  <c r="E1941" i="11" s="1"/>
  <c r="N1941" i="11" s="1"/>
  <c r="D1940" i="11"/>
  <c r="E1940" i="11" s="1"/>
  <c r="N1940" i="11" s="1"/>
  <c r="D1939" i="11"/>
  <c r="E1939" i="11" s="1"/>
  <c r="N1939" i="11" s="1"/>
  <c r="D1938" i="11"/>
  <c r="E1938" i="11" s="1"/>
  <c r="N1938" i="11" s="1"/>
  <c r="D1937" i="11"/>
  <c r="E1937" i="11" s="1"/>
  <c r="N1937" i="11" s="1"/>
  <c r="D1936" i="11"/>
  <c r="E1936" i="11" s="1"/>
  <c r="N1936" i="11" s="1"/>
  <c r="D1935" i="11"/>
  <c r="E1935" i="11" s="1"/>
  <c r="N1935" i="11" s="1"/>
  <c r="D1934" i="11"/>
  <c r="E1934" i="11" s="1"/>
  <c r="N1934" i="11" s="1"/>
  <c r="D1933" i="11"/>
  <c r="E1933" i="11" s="1"/>
  <c r="N1933" i="11" s="1"/>
  <c r="D1932" i="11"/>
  <c r="E1932" i="11" s="1"/>
  <c r="N1932" i="11" s="1"/>
  <c r="D1931" i="11"/>
  <c r="E1931" i="11" s="1"/>
  <c r="N1931" i="11" s="1"/>
  <c r="D1930" i="11"/>
  <c r="E1930" i="11" s="1"/>
  <c r="N1930" i="11" s="1"/>
  <c r="D1929" i="11"/>
  <c r="E1929" i="11" s="1"/>
  <c r="N1929" i="11" s="1"/>
  <c r="D1928" i="11"/>
  <c r="E1928" i="11" s="1"/>
  <c r="N1928" i="11" s="1"/>
  <c r="D1927" i="11"/>
  <c r="E1927" i="11" s="1"/>
  <c r="N1927" i="11" s="1"/>
  <c r="D1926" i="11"/>
  <c r="E1926" i="11" s="1"/>
  <c r="N1926" i="11" s="1"/>
  <c r="D1925" i="11"/>
  <c r="E1925" i="11" s="1"/>
  <c r="N1925" i="11" s="1"/>
  <c r="D1924" i="11"/>
  <c r="E1924" i="11" s="1"/>
  <c r="N1924" i="11" s="1"/>
  <c r="D1923" i="11"/>
  <c r="E1923" i="11" s="1"/>
  <c r="N1923" i="11" s="1"/>
  <c r="D1922" i="11"/>
  <c r="E1922" i="11" s="1"/>
  <c r="N1922" i="11" s="1"/>
  <c r="D1921" i="11"/>
  <c r="E1921" i="11" s="1"/>
  <c r="N1921" i="11" s="1"/>
  <c r="D1920" i="11"/>
  <c r="E1920" i="11" s="1"/>
  <c r="N1920" i="11" s="1"/>
  <c r="D1919" i="11"/>
  <c r="E1919" i="11" s="1"/>
  <c r="N1919" i="11" s="1"/>
  <c r="D1918" i="11"/>
  <c r="E1918" i="11" s="1"/>
  <c r="N1918" i="11" s="1"/>
  <c r="D1917" i="11"/>
  <c r="E1917" i="11" s="1"/>
  <c r="N1917" i="11" s="1"/>
  <c r="D1916" i="11"/>
  <c r="E1916" i="11" s="1"/>
  <c r="N1916" i="11" s="1"/>
  <c r="D1915" i="11"/>
  <c r="E1915" i="11" s="1"/>
  <c r="N1915" i="11" s="1"/>
  <c r="D1914" i="11"/>
  <c r="E1914" i="11" s="1"/>
  <c r="N1914" i="11" s="1"/>
  <c r="D1913" i="11"/>
  <c r="E1913" i="11" s="1"/>
  <c r="N1913" i="11" s="1"/>
  <c r="D1912" i="11"/>
  <c r="E1912" i="11" s="1"/>
  <c r="N1912" i="11" s="1"/>
  <c r="D1911" i="11"/>
  <c r="E1911" i="11" s="1"/>
  <c r="N1911" i="11" s="1"/>
  <c r="D1910" i="11"/>
  <c r="E1910" i="11" s="1"/>
  <c r="N1910" i="11" s="1"/>
  <c r="D1909" i="11"/>
  <c r="E1909" i="11" s="1"/>
  <c r="N1909" i="11" s="1"/>
  <c r="D1908" i="11"/>
  <c r="E1908" i="11" s="1"/>
  <c r="N1908" i="11" s="1"/>
  <c r="D1907" i="11"/>
  <c r="E1907" i="11" s="1"/>
  <c r="N1907" i="11" s="1"/>
  <c r="D1906" i="11"/>
  <c r="E1906" i="11" s="1"/>
  <c r="N1906" i="11" s="1"/>
  <c r="D1905" i="11"/>
  <c r="E1905" i="11" s="1"/>
  <c r="N1905" i="11" s="1"/>
  <c r="D1904" i="11"/>
  <c r="E1904" i="11" s="1"/>
  <c r="N1904" i="11" s="1"/>
  <c r="D1903" i="11"/>
  <c r="E1903" i="11" s="1"/>
  <c r="N1903" i="11" s="1"/>
  <c r="D1902" i="11"/>
  <c r="E1902" i="11" s="1"/>
  <c r="N1902" i="11" s="1"/>
  <c r="D1901" i="11"/>
  <c r="E1901" i="11" s="1"/>
  <c r="N1901" i="11" s="1"/>
  <c r="D1900" i="11"/>
  <c r="E1900" i="11" s="1"/>
  <c r="N1900" i="11" s="1"/>
  <c r="D1899" i="11"/>
  <c r="E1899" i="11" s="1"/>
  <c r="N1899" i="11" s="1"/>
  <c r="D1898" i="11"/>
  <c r="E1898" i="11" s="1"/>
  <c r="N1898" i="11" s="1"/>
  <c r="D1897" i="11"/>
  <c r="E1897" i="11" s="1"/>
  <c r="N1897" i="11" s="1"/>
  <c r="D1896" i="11"/>
  <c r="E1896" i="11" s="1"/>
  <c r="N1896" i="11" s="1"/>
  <c r="D1895" i="11"/>
  <c r="E1895" i="11" s="1"/>
  <c r="N1895" i="11" s="1"/>
  <c r="D1894" i="11"/>
  <c r="E1894" i="11" s="1"/>
  <c r="N1894" i="11" s="1"/>
  <c r="D1893" i="11"/>
  <c r="E1893" i="11" s="1"/>
  <c r="N1893" i="11" s="1"/>
  <c r="D1892" i="11"/>
  <c r="E1892" i="11" s="1"/>
  <c r="N1892" i="11" s="1"/>
  <c r="D1891" i="11"/>
  <c r="E1891" i="11" s="1"/>
  <c r="N1891" i="11" s="1"/>
  <c r="D1890" i="11"/>
  <c r="E1890" i="11" s="1"/>
  <c r="N1890" i="11" s="1"/>
  <c r="D1889" i="11"/>
  <c r="E1889" i="11" s="1"/>
  <c r="N1889" i="11" s="1"/>
  <c r="D1888" i="11"/>
  <c r="E1888" i="11" s="1"/>
  <c r="N1888" i="11" s="1"/>
  <c r="D1887" i="11"/>
  <c r="E1887" i="11" s="1"/>
  <c r="N1887" i="11" s="1"/>
  <c r="D1886" i="11"/>
  <c r="E1886" i="11" s="1"/>
  <c r="N1886" i="11" s="1"/>
  <c r="D1885" i="11"/>
  <c r="E1885" i="11" s="1"/>
  <c r="N1885" i="11" s="1"/>
  <c r="D1884" i="11"/>
  <c r="E1884" i="11" s="1"/>
  <c r="N1884" i="11" s="1"/>
  <c r="D1883" i="11"/>
  <c r="E1883" i="11" s="1"/>
  <c r="N1883" i="11" s="1"/>
  <c r="D1882" i="11"/>
  <c r="E1882" i="11" s="1"/>
  <c r="N1882" i="11" s="1"/>
  <c r="D1881" i="11"/>
  <c r="E1881" i="11" s="1"/>
  <c r="N1881" i="11" s="1"/>
  <c r="D1880" i="11"/>
  <c r="E1880" i="11" s="1"/>
  <c r="N1880" i="11" s="1"/>
  <c r="D1879" i="11"/>
  <c r="E1879" i="11" s="1"/>
  <c r="N1879" i="11" s="1"/>
  <c r="D1878" i="11"/>
  <c r="E1878" i="11" s="1"/>
  <c r="N1878" i="11" s="1"/>
  <c r="D1877" i="11"/>
  <c r="E1877" i="11" s="1"/>
  <c r="N1877" i="11" s="1"/>
  <c r="D1876" i="11"/>
  <c r="E1876" i="11" s="1"/>
  <c r="N1876" i="11" s="1"/>
  <c r="D1875" i="11"/>
  <c r="E1875" i="11" s="1"/>
  <c r="N1875" i="11" s="1"/>
  <c r="D1874" i="11"/>
  <c r="E1874" i="11" s="1"/>
  <c r="N1874" i="11" s="1"/>
  <c r="D1873" i="11"/>
  <c r="E1873" i="11" s="1"/>
  <c r="N1873" i="11" s="1"/>
  <c r="D1872" i="11"/>
  <c r="E1872" i="11" s="1"/>
  <c r="D1871" i="11"/>
  <c r="E1871" i="11" s="1"/>
  <c r="N1871" i="11" s="1"/>
  <c r="D1870" i="11"/>
  <c r="E1870" i="11" s="1"/>
  <c r="N1870" i="11" s="1"/>
  <c r="D1869" i="11"/>
  <c r="E1869" i="11" s="1"/>
  <c r="N1869" i="11" s="1"/>
  <c r="D1868" i="11"/>
  <c r="E1868" i="11" s="1"/>
  <c r="N1868" i="11" s="1"/>
  <c r="D1867" i="11"/>
  <c r="E1867" i="11" s="1"/>
  <c r="N1867" i="11" s="1"/>
  <c r="D1866" i="11"/>
  <c r="E1866" i="11" s="1"/>
  <c r="N1866" i="11" s="1"/>
  <c r="D1865" i="11"/>
  <c r="E1865" i="11" s="1"/>
  <c r="N1865" i="11" s="1"/>
  <c r="D1864" i="11"/>
  <c r="E1864" i="11" s="1"/>
  <c r="N1864" i="11" s="1"/>
  <c r="D1863" i="11"/>
  <c r="E1863" i="11" s="1"/>
  <c r="N1863" i="11" s="1"/>
  <c r="D1862" i="11"/>
  <c r="E1862" i="11" s="1"/>
  <c r="N1862" i="11" s="1"/>
  <c r="D1861" i="11"/>
  <c r="E1861" i="11" s="1"/>
  <c r="N1861" i="11" s="1"/>
  <c r="D1860" i="11"/>
  <c r="E1860" i="11" s="1"/>
  <c r="N1860" i="11" s="1"/>
  <c r="D1859" i="11"/>
  <c r="E1859" i="11" s="1"/>
  <c r="N1859" i="11" s="1"/>
  <c r="D1858" i="11"/>
  <c r="E1858" i="11" s="1"/>
  <c r="N1858" i="11" s="1"/>
  <c r="D1857" i="11"/>
  <c r="E1857" i="11" s="1"/>
  <c r="N1857" i="11" s="1"/>
  <c r="D1856" i="11"/>
  <c r="E1856" i="11" s="1"/>
  <c r="N1856" i="11" s="1"/>
  <c r="D1855" i="11"/>
  <c r="E1855" i="11" s="1"/>
  <c r="N1855" i="11" s="1"/>
  <c r="D1854" i="11"/>
  <c r="E1854" i="11" s="1"/>
  <c r="N1854" i="11" s="1"/>
  <c r="D1853" i="11"/>
  <c r="E1853" i="11" s="1"/>
  <c r="N1853" i="11" s="1"/>
  <c r="D1852" i="11"/>
  <c r="E1852" i="11" s="1"/>
  <c r="N1852" i="11" s="1"/>
  <c r="D1851" i="11"/>
  <c r="E1851" i="11" s="1"/>
  <c r="N1851" i="11" s="1"/>
  <c r="D1850" i="11"/>
  <c r="E1850" i="11" s="1"/>
  <c r="N1850" i="11" s="1"/>
  <c r="D1849" i="11"/>
  <c r="E1849" i="11" s="1"/>
  <c r="N1849" i="11" s="1"/>
  <c r="D1848" i="11"/>
  <c r="E1848" i="11" s="1"/>
  <c r="N1848" i="11" s="1"/>
  <c r="D1847" i="11"/>
  <c r="E1847" i="11" s="1"/>
  <c r="N1847" i="11" s="1"/>
  <c r="D1846" i="11"/>
  <c r="E1846" i="11" s="1"/>
  <c r="N1846" i="11" s="1"/>
  <c r="D1845" i="11"/>
  <c r="E1845" i="11" s="1"/>
  <c r="N1845" i="11" s="1"/>
  <c r="D1844" i="11"/>
  <c r="E1844" i="11" s="1"/>
  <c r="N1844" i="11" s="1"/>
  <c r="D1843" i="11"/>
  <c r="E1843" i="11" s="1"/>
  <c r="N1843" i="11" s="1"/>
  <c r="D1842" i="11"/>
  <c r="E1842" i="11" s="1"/>
  <c r="N1842" i="11" s="1"/>
  <c r="D1841" i="11"/>
  <c r="E1841" i="11" s="1"/>
  <c r="N1841" i="11" s="1"/>
  <c r="D1840" i="11"/>
  <c r="E1840" i="11" s="1"/>
  <c r="N1840" i="11" s="1"/>
  <c r="D1839" i="11"/>
  <c r="E1839" i="11" s="1"/>
  <c r="N1839" i="11" s="1"/>
  <c r="D1838" i="11"/>
  <c r="E1838" i="11" s="1"/>
  <c r="N1838" i="11" s="1"/>
  <c r="D1837" i="11"/>
  <c r="E1837" i="11" s="1"/>
  <c r="N1837" i="11" s="1"/>
  <c r="D1836" i="11"/>
  <c r="E1836" i="11" s="1"/>
  <c r="N1836" i="11" s="1"/>
  <c r="D1835" i="11"/>
  <c r="E1835" i="11" s="1"/>
  <c r="N1835" i="11" s="1"/>
  <c r="D1834" i="11"/>
  <c r="E1834" i="11" s="1"/>
  <c r="N1834" i="11" s="1"/>
  <c r="D1833" i="11"/>
  <c r="E1833" i="11" s="1"/>
  <c r="N1833" i="11" s="1"/>
  <c r="D1832" i="11"/>
  <c r="E1832" i="11" s="1"/>
  <c r="N1832" i="11" s="1"/>
  <c r="D1831" i="11"/>
  <c r="E1831" i="11" s="1"/>
  <c r="N1831" i="11" s="1"/>
  <c r="D1830" i="11"/>
  <c r="E1830" i="11" s="1"/>
  <c r="N1830" i="11" s="1"/>
  <c r="D1829" i="11"/>
  <c r="E1829" i="11" s="1"/>
  <c r="N1829" i="11" s="1"/>
  <c r="D1828" i="11"/>
  <c r="E1828" i="11" s="1"/>
  <c r="N1828" i="11" s="1"/>
  <c r="D1827" i="11"/>
  <c r="E1827" i="11" s="1"/>
  <c r="N1827" i="11" s="1"/>
  <c r="D1826" i="11"/>
  <c r="E1826" i="11" s="1"/>
  <c r="N1826" i="11" s="1"/>
  <c r="D1825" i="11"/>
  <c r="E1825" i="11" s="1"/>
  <c r="N1825" i="11" s="1"/>
  <c r="D1824" i="11"/>
  <c r="E1824" i="11" s="1"/>
  <c r="N1824" i="11" s="1"/>
  <c r="D1823" i="11"/>
  <c r="E1823" i="11" s="1"/>
  <c r="N1823" i="11" s="1"/>
  <c r="D1822" i="11"/>
  <c r="E1822" i="11" s="1"/>
  <c r="N1822" i="11" s="1"/>
  <c r="D1821" i="11"/>
  <c r="E1821" i="11" s="1"/>
  <c r="N1821" i="11" s="1"/>
  <c r="D1820" i="11"/>
  <c r="E1820" i="11" s="1"/>
  <c r="N1820" i="11" s="1"/>
  <c r="D1819" i="11"/>
  <c r="E1819" i="11" s="1"/>
  <c r="N1819" i="11" s="1"/>
  <c r="D1818" i="11"/>
  <c r="E1818" i="11" s="1"/>
  <c r="N1818" i="11" s="1"/>
  <c r="D1817" i="11"/>
  <c r="E1817" i="11" s="1"/>
  <c r="N1817" i="11" s="1"/>
  <c r="D1816" i="11"/>
  <c r="E1816" i="11" s="1"/>
  <c r="N1816" i="11" s="1"/>
  <c r="D1815" i="11"/>
  <c r="E1815" i="11" s="1"/>
  <c r="N1815" i="11" s="1"/>
  <c r="D1814" i="11"/>
  <c r="E1814" i="11" s="1"/>
  <c r="N1814" i="11" s="1"/>
  <c r="D1813" i="11"/>
  <c r="E1813" i="11" s="1"/>
  <c r="N1813" i="11" s="1"/>
  <c r="D1812" i="11"/>
  <c r="E1812" i="11" s="1"/>
  <c r="N1812" i="11" s="1"/>
  <c r="D1811" i="11"/>
  <c r="E1811" i="11" s="1"/>
  <c r="N1811" i="11" s="1"/>
  <c r="D1810" i="11"/>
  <c r="E1810" i="11" s="1"/>
  <c r="N1810" i="11" s="1"/>
  <c r="D1809" i="11"/>
  <c r="E1809" i="11" s="1"/>
  <c r="N1809" i="11" s="1"/>
  <c r="D1808" i="11"/>
  <c r="E1808" i="11" s="1"/>
  <c r="N1808" i="11" s="1"/>
  <c r="D1807" i="11"/>
  <c r="E1807" i="11" s="1"/>
  <c r="N1807" i="11" s="1"/>
  <c r="D1806" i="11"/>
  <c r="E1806" i="11" s="1"/>
  <c r="N1806" i="11" s="1"/>
  <c r="D1805" i="11"/>
  <c r="E1805" i="11" s="1"/>
  <c r="N1805" i="11" s="1"/>
  <c r="D1804" i="11"/>
  <c r="E1804" i="11" s="1"/>
  <c r="N1804" i="11" s="1"/>
  <c r="D1803" i="11"/>
  <c r="E1803" i="11" s="1"/>
  <c r="N1803" i="11" s="1"/>
  <c r="D1802" i="11"/>
  <c r="E1802" i="11" s="1"/>
  <c r="N1802" i="11" s="1"/>
  <c r="D1801" i="11"/>
  <c r="E1801" i="11" s="1"/>
  <c r="N1801" i="11" s="1"/>
  <c r="D1800" i="11"/>
  <c r="E1800" i="11" s="1"/>
  <c r="N1800" i="11" s="1"/>
  <c r="D1799" i="11"/>
  <c r="E1799" i="11" s="1"/>
  <c r="N1799" i="11" s="1"/>
  <c r="D1798" i="11"/>
  <c r="E1798" i="11" s="1"/>
  <c r="N1798" i="11" s="1"/>
  <c r="D1797" i="11"/>
  <c r="E1797" i="11" s="1"/>
  <c r="N1797" i="11" s="1"/>
  <c r="D1796" i="11"/>
  <c r="E1796" i="11" s="1"/>
  <c r="N1796" i="11" s="1"/>
  <c r="D1795" i="11"/>
  <c r="E1795" i="11" s="1"/>
  <c r="N1795" i="11" s="1"/>
  <c r="D1794" i="11"/>
  <c r="E1794" i="11" s="1"/>
  <c r="N1794" i="11" s="1"/>
  <c r="D1793" i="11"/>
  <c r="E1793" i="11" s="1"/>
  <c r="N1793" i="11" s="1"/>
  <c r="D1792" i="11"/>
  <c r="E1792" i="11" s="1"/>
  <c r="N1792" i="11" s="1"/>
  <c r="D1791" i="11"/>
  <c r="E1791" i="11" s="1"/>
  <c r="N1791" i="11" s="1"/>
  <c r="D1790" i="11"/>
  <c r="E1790" i="11" s="1"/>
  <c r="N1790" i="11" s="1"/>
  <c r="D1789" i="11"/>
  <c r="E1789" i="11" s="1"/>
  <c r="N1789" i="11" s="1"/>
  <c r="D1788" i="11"/>
  <c r="E1788" i="11" s="1"/>
  <c r="N1788" i="11" s="1"/>
  <c r="D1787" i="11"/>
  <c r="E1787" i="11" s="1"/>
  <c r="N1787" i="11" s="1"/>
  <c r="D1786" i="11"/>
  <c r="E1786" i="11" s="1"/>
  <c r="N1786" i="11" s="1"/>
  <c r="D1785" i="11"/>
  <c r="E1785" i="11" s="1"/>
  <c r="N1785" i="11" s="1"/>
  <c r="D1784" i="11"/>
  <c r="E1784" i="11" s="1"/>
  <c r="N1784" i="11" s="1"/>
  <c r="D1783" i="11"/>
  <c r="E1783" i="11" s="1"/>
  <c r="N1783" i="11" s="1"/>
  <c r="D1782" i="11"/>
  <c r="E1782" i="11" s="1"/>
  <c r="N1782" i="11" s="1"/>
  <c r="D1781" i="11"/>
  <c r="E1781" i="11" s="1"/>
  <c r="N1781" i="11" s="1"/>
  <c r="D1780" i="11"/>
  <c r="E1780" i="11" s="1"/>
  <c r="N1780" i="11" s="1"/>
  <c r="D1779" i="11"/>
  <c r="E1779" i="11" s="1"/>
  <c r="N1779" i="11" s="1"/>
  <c r="D1778" i="11"/>
  <c r="E1778" i="11" s="1"/>
  <c r="N1778" i="11" s="1"/>
  <c r="D1777" i="11"/>
  <c r="E1777" i="11" s="1"/>
  <c r="N1777" i="11" s="1"/>
  <c r="D1776" i="11"/>
  <c r="E1776" i="11" s="1"/>
  <c r="N1776" i="11" s="1"/>
  <c r="D1775" i="11"/>
  <c r="E1775" i="11" s="1"/>
  <c r="N1775" i="11" s="1"/>
  <c r="D1774" i="11"/>
  <c r="E1774" i="11" s="1"/>
  <c r="N1774" i="11" s="1"/>
  <c r="D1773" i="11"/>
  <c r="E1773" i="11" s="1"/>
  <c r="N1773" i="11" s="1"/>
  <c r="D1772" i="11"/>
  <c r="E1772" i="11" s="1"/>
  <c r="N1772" i="11" s="1"/>
  <c r="D1771" i="11"/>
  <c r="E1771" i="11" s="1"/>
  <c r="N1771" i="11" s="1"/>
  <c r="D1770" i="11"/>
  <c r="E1770" i="11" s="1"/>
  <c r="N1770" i="11" s="1"/>
  <c r="D1769" i="11"/>
  <c r="E1769" i="11" s="1"/>
  <c r="N1769" i="11" s="1"/>
  <c r="D1768" i="11"/>
  <c r="E1768" i="11" s="1"/>
  <c r="N1768" i="11" s="1"/>
  <c r="D1767" i="11"/>
  <c r="E1767" i="11" s="1"/>
  <c r="N1767" i="11" s="1"/>
  <c r="D1766" i="11"/>
  <c r="E1766" i="11" s="1"/>
  <c r="N1766" i="11" s="1"/>
  <c r="D1765" i="11"/>
  <c r="E1765" i="11" s="1"/>
  <c r="N1765" i="11" s="1"/>
  <c r="D1764" i="11"/>
  <c r="E1764" i="11" s="1"/>
  <c r="N1764" i="11" s="1"/>
  <c r="D1763" i="11"/>
  <c r="E1763" i="11" s="1"/>
  <c r="N1763" i="11" s="1"/>
  <c r="D1762" i="11"/>
  <c r="E1762" i="11" s="1"/>
  <c r="N1762" i="11" s="1"/>
  <c r="D1761" i="11"/>
  <c r="E1761" i="11" s="1"/>
  <c r="N1761" i="11" s="1"/>
  <c r="D1760" i="11"/>
  <c r="E1760" i="11" s="1"/>
  <c r="N1760" i="11" s="1"/>
  <c r="D1759" i="11"/>
  <c r="E1759" i="11" s="1"/>
  <c r="N1759" i="11" s="1"/>
  <c r="D1758" i="11"/>
  <c r="E1758" i="11" s="1"/>
  <c r="N1758" i="11" s="1"/>
  <c r="D1757" i="11"/>
  <c r="E1757" i="11" s="1"/>
  <c r="N1757" i="11" s="1"/>
  <c r="D1756" i="11"/>
  <c r="E1756" i="11" s="1"/>
  <c r="N1756" i="11" s="1"/>
  <c r="D1755" i="11"/>
  <c r="E1755" i="11" s="1"/>
  <c r="N1755" i="11" s="1"/>
  <c r="D1754" i="11"/>
  <c r="E1754" i="11" s="1"/>
  <c r="N1754" i="11" s="1"/>
  <c r="D1753" i="11"/>
  <c r="E1753" i="11" s="1"/>
  <c r="N1753" i="11" s="1"/>
  <c r="D1752" i="11"/>
  <c r="E1752" i="11" s="1"/>
  <c r="N1752" i="11" s="1"/>
  <c r="D1751" i="11"/>
  <c r="E1751" i="11" s="1"/>
  <c r="N1751" i="11" s="1"/>
  <c r="D1750" i="11"/>
  <c r="E1750" i="11" s="1"/>
  <c r="N1750" i="11" s="1"/>
  <c r="D1749" i="11"/>
  <c r="E1749" i="11" s="1"/>
  <c r="N1749" i="11" s="1"/>
  <c r="D1748" i="11"/>
  <c r="E1748" i="11" s="1"/>
  <c r="N1748" i="11" s="1"/>
  <c r="D1747" i="11"/>
  <c r="E1747" i="11" s="1"/>
  <c r="N1747" i="11" s="1"/>
  <c r="D1746" i="11"/>
  <c r="E1746" i="11" s="1"/>
  <c r="N1746" i="11" s="1"/>
  <c r="D1745" i="11"/>
  <c r="E1745" i="11" s="1"/>
  <c r="D1744" i="11"/>
  <c r="E1744" i="11" s="1"/>
  <c r="N1744" i="11" s="1"/>
  <c r="D1743" i="11"/>
  <c r="E1743" i="11" s="1"/>
  <c r="N1743" i="11" s="1"/>
  <c r="D1742" i="11"/>
  <c r="E1742" i="11" s="1"/>
  <c r="N1742" i="11" s="1"/>
  <c r="D1741" i="11"/>
  <c r="E1741" i="11" s="1"/>
  <c r="N1741" i="11" s="1"/>
  <c r="D1740" i="11"/>
  <c r="E1740" i="11" s="1"/>
  <c r="N1740" i="11" s="1"/>
  <c r="D1739" i="11"/>
  <c r="E1739" i="11" s="1"/>
  <c r="N1739" i="11" s="1"/>
  <c r="D1738" i="11"/>
  <c r="E1738" i="11" s="1"/>
  <c r="N1738" i="11" s="1"/>
  <c r="D1737" i="11"/>
  <c r="E1737" i="11" s="1"/>
  <c r="N1737" i="11" s="1"/>
  <c r="D1736" i="11"/>
  <c r="E1736" i="11" s="1"/>
  <c r="N1736" i="11" s="1"/>
  <c r="D1735" i="11"/>
  <c r="E1735" i="11" s="1"/>
  <c r="N1735" i="11" s="1"/>
  <c r="D1734" i="11"/>
  <c r="E1734" i="11" s="1"/>
  <c r="N1734" i="11" s="1"/>
  <c r="D1733" i="11"/>
  <c r="E1733" i="11" s="1"/>
  <c r="N1733" i="11" s="1"/>
  <c r="D1732" i="11"/>
  <c r="E1732" i="11" s="1"/>
  <c r="N1732" i="11" s="1"/>
  <c r="D1731" i="11"/>
  <c r="E1731" i="11" s="1"/>
  <c r="D1730" i="11"/>
  <c r="E1730" i="11" s="1"/>
  <c r="N1730" i="11" s="1"/>
  <c r="D1729" i="11"/>
  <c r="E1729" i="11" s="1"/>
  <c r="N1729" i="11" s="1"/>
  <c r="D1728" i="11"/>
  <c r="E1728" i="11" s="1"/>
  <c r="N1728" i="11" s="1"/>
  <c r="D1727" i="11"/>
  <c r="E1727" i="11" s="1"/>
  <c r="N1727" i="11" s="1"/>
  <c r="D1726" i="11"/>
  <c r="E1726" i="11" s="1"/>
  <c r="N1726" i="11" s="1"/>
  <c r="D1725" i="11"/>
  <c r="E1725" i="11" s="1"/>
  <c r="N1725" i="11" s="1"/>
  <c r="D1724" i="11"/>
  <c r="E1724" i="11" s="1"/>
  <c r="N1724" i="11" s="1"/>
  <c r="D1723" i="11"/>
  <c r="E1723" i="11" s="1"/>
  <c r="N1723" i="11" s="1"/>
  <c r="D1722" i="11"/>
  <c r="E1722" i="11" s="1"/>
  <c r="N1722" i="11" s="1"/>
  <c r="D1721" i="11"/>
  <c r="E1721" i="11" s="1"/>
  <c r="N1721" i="11" s="1"/>
  <c r="D1720" i="11"/>
  <c r="E1720" i="11" s="1"/>
  <c r="N1720" i="11" s="1"/>
  <c r="D1719" i="11"/>
  <c r="E1719" i="11" s="1"/>
  <c r="N1719" i="11" s="1"/>
  <c r="D1718" i="11"/>
  <c r="E1718" i="11" s="1"/>
  <c r="N1718" i="11" s="1"/>
  <c r="D1717" i="11"/>
  <c r="E1717" i="11" s="1"/>
  <c r="N1717" i="11" s="1"/>
  <c r="D1716" i="11"/>
  <c r="E1716" i="11" s="1"/>
  <c r="N1716" i="11" s="1"/>
  <c r="D1715" i="11"/>
  <c r="E1715" i="11" s="1"/>
  <c r="N1715" i="11" s="1"/>
  <c r="D1714" i="11"/>
  <c r="E1714" i="11" s="1"/>
  <c r="N1714" i="11" s="1"/>
  <c r="D1713" i="11"/>
  <c r="E1713" i="11" s="1"/>
  <c r="D1712" i="11"/>
  <c r="E1712" i="11" s="1"/>
  <c r="N1712" i="11" s="1"/>
  <c r="D1711" i="11"/>
  <c r="E1711" i="11" s="1"/>
  <c r="N1711" i="11" s="1"/>
  <c r="D1710" i="11"/>
  <c r="E1710" i="11" s="1"/>
  <c r="N1710" i="11" s="1"/>
  <c r="D1709" i="11"/>
  <c r="E1709" i="11" s="1"/>
  <c r="N1709" i="11" s="1"/>
  <c r="D1708" i="11"/>
  <c r="E1708" i="11" s="1"/>
  <c r="N1708" i="11" s="1"/>
  <c r="D1707" i="11"/>
  <c r="E1707" i="11" s="1"/>
  <c r="N1707" i="11" s="1"/>
  <c r="D1706" i="11"/>
  <c r="E1706" i="11" s="1"/>
  <c r="N1706" i="11" s="1"/>
  <c r="D1705" i="11"/>
  <c r="E1705" i="11" s="1"/>
  <c r="N1705" i="11" s="1"/>
  <c r="D1704" i="11"/>
  <c r="E1704" i="11" s="1"/>
  <c r="N1704" i="11" s="1"/>
  <c r="D1703" i="11"/>
  <c r="E1703" i="11" s="1"/>
  <c r="N1703" i="11" s="1"/>
  <c r="D1702" i="11"/>
  <c r="E1702" i="11" s="1"/>
  <c r="D1701" i="11"/>
  <c r="E1701" i="11" s="1"/>
  <c r="N1701" i="11" s="1"/>
  <c r="D1700" i="11"/>
  <c r="E1700" i="11" s="1"/>
  <c r="N1700" i="11" s="1"/>
  <c r="D1699" i="11"/>
  <c r="E1699" i="11" s="1"/>
  <c r="N1699" i="11" s="1"/>
  <c r="D1698" i="11"/>
  <c r="E1698" i="11" s="1"/>
  <c r="N1698" i="11" s="1"/>
  <c r="D1697" i="11"/>
  <c r="E1697" i="11" s="1"/>
  <c r="N1697" i="11" s="1"/>
  <c r="D1696" i="11"/>
  <c r="E1696" i="11" s="1"/>
  <c r="N1696" i="11" s="1"/>
  <c r="D1695" i="11"/>
  <c r="E1695" i="11" s="1"/>
  <c r="N1695" i="11" s="1"/>
  <c r="D1694" i="11"/>
  <c r="E1694" i="11" s="1"/>
  <c r="N1694" i="11" s="1"/>
  <c r="D1693" i="11"/>
  <c r="E1693" i="11" s="1"/>
  <c r="N1693" i="11" s="1"/>
  <c r="D1692" i="11"/>
  <c r="E1692" i="11" s="1"/>
  <c r="N1692" i="11" s="1"/>
  <c r="D1691" i="11"/>
  <c r="E1691" i="11" s="1"/>
  <c r="N1691" i="11" s="1"/>
  <c r="D1690" i="11"/>
  <c r="E1690" i="11" s="1"/>
  <c r="N1690" i="11" s="1"/>
  <c r="D1689" i="11"/>
  <c r="E1689" i="11" s="1"/>
  <c r="N1689" i="11" s="1"/>
  <c r="D1688" i="11"/>
  <c r="E1688" i="11" s="1"/>
  <c r="N1688" i="11" s="1"/>
  <c r="D1687" i="11"/>
  <c r="E1687" i="11" s="1"/>
  <c r="N1687" i="11" s="1"/>
  <c r="D1686" i="11"/>
  <c r="E1686" i="11" s="1"/>
  <c r="N1686" i="11" s="1"/>
  <c r="D1685" i="11"/>
  <c r="E1685" i="11" s="1"/>
  <c r="N1685" i="11" s="1"/>
  <c r="D1684" i="11"/>
  <c r="E1684" i="11" s="1"/>
  <c r="N1684" i="11" s="1"/>
  <c r="D1683" i="11"/>
  <c r="E1683" i="11" s="1"/>
  <c r="N1683" i="11" s="1"/>
  <c r="D1682" i="11"/>
  <c r="E1682" i="11" s="1"/>
  <c r="N1682" i="11" s="1"/>
  <c r="D1681" i="11"/>
  <c r="E1681" i="11" s="1"/>
  <c r="N1681" i="11" s="1"/>
  <c r="D1680" i="11"/>
  <c r="E1680" i="11" s="1"/>
  <c r="N1680" i="11" s="1"/>
  <c r="D1679" i="11"/>
  <c r="E1679" i="11" s="1"/>
  <c r="N1679" i="11" s="1"/>
  <c r="D1678" i="11"/>
  <c r="E1678" i="11" s="1"/>
  <c r="N1678" i="11" s="1"/>
  <c r="D1677" i="11"/>
  <c r="E1677" i="11" s="1"/>
  <c r="N1677" i="11" s="1"/>
  <c r="D1676" i="11"/>
  <c r="E1676" i="11" s="1"/>
  <c r="N1676" i="11" s="1"/>
  <c r="D1675" i="11"/>
  <c r="E1675" i="11" s="1"/>
  <c r="N1675" i="11" s="1"/>
  <c r="D1674" i="11"/>
  <c r="E1674" i="11" s="1"/>
  <c r="N1674" i="11" s="1"/>
  <c r="D1673" i="11"/>
  <c r="E1673" i="11" s="1"/>
  <c r="N1673" i="11" s="1"/>
  <c r="D1672" i="11"/>
  <c r="E1672" i="11" s="1"/>
  <c r="N1672" i="11" s="1"/>
  <c r="D1671" i="11"/>
  <c r="E1671" i="11" s="1"/>
  <c r="N1671" i="11" s="1"/>
  <c r="D1670" i="11"/>
  <c r="E1670" i="11" s="1"/>
  <c r="N1670" i="11" s="1"/>
  <c r="D1669" i="11"/>
  <c r="E1669" i="11" s="1"/>
  <c r="N1669" i="11" s="1"/>
  <c r="D1668" i="11"/>
  <c r="E1668" i="11" s="1"/>
  <c r="N1668" i="11" s="1"/>
  <c r="D1667" i="11"/>
  <c r="E1667" i="11" s="1"/>
  <c r="N1667" i="11" s="1"/>
  <c r="D1666" i="11"/>
  <c r="E1666" i="11" s="1"/>
  <c r="N1666" i="11" s="1"/>
  <c r="D1665" i="11"/>
  <c r="E1665" i="11" s="1"/>
  <c r="N1665" i="11" s="1"/>
  <c r="D1664" i="11"/>
  <c r="E1664" i="11" s="1"/>
  <c r="N1664" i="11" s="1"/>
  <c r="D1663" i="11"/>
  <c r="E1663" i="11" s="1"/>
  <c r="N1663" i="11" s="1"/>
  <c r="D1662" i="11"/>
  <c r="E1662" i="11" s="1"/>
  <c r="N1662" i="11" s="1"/>
  <c r="D1661" i="11"/>
  <c r="E1661" i="11" s="1"/>
  <c r="N1661" i="11" s="1"/>
  <c r="D1660" i="11"/>
  <c r="E1660" i="11" s="1"/>
  <c r="N1660" i="11" s="1"/>
  <c r="D1659" i="11"/>
  <c r="E1659" i="11" s="1"/>
  <c r="N1659" i="11" s="1"/>
  <c r="D1658" i="11"/>
  <c r="E1658" i="11" s="1"/>
  <c r="N1658" i="11" s="1"/>
  <c r="D1657" i="11"/>
  <c r="E1657" i="11" s="1"/>
  <c r="N1657" i="11" s="1"/>
  <c r="D1656" i="11"/>
  <c r="E1656" i="11" s="1"/>
  <c r="N1656" i="11" s="1"/>
  <c r="D1655" i="11"/>
  <c r="E1655" i="11" s="1"/>
  <c r="N1655" i="11" s="1"/>
  <c r="D1654" i="11"/>
  <c r="E1654" i="11" s="1"/>
  <c r="N1654" i="11" s="1"/>
  <c r="D1653" i="11"/>
  <c r="E1653" i="11" s="1"/>
  <c r="N1653" i="11" s="1"/>
  <c r="D1652" i="11"/>
  <c r="E1652" i="11" s="1"/>
  <c r="N1652" i="11" s="1"/>
  <c r="D1651" i="11"/>
  <c r="E1651" i="11" s="1"/>
  <c r="N1651" i="11" s="1"/>
  <c r="D1650" i="11"/>
  <c r="E1650" i="11" s="1"/>
  <c r="N1650" i="11" s="1"/>
  <c r="D1649" i="11"/>
  <c r="E1649" i="11" s="1"/>
  <c r="N1649" i="11" s="1"/>
  <c r="D1648" i="11"/>
  <c r="E1648" i="11" s="1"/>
  <c r="N1648" i="11" s="1"/>
  <c r="D1647" i="11"/>
  <c r="E1647" i="11" s="1"/>
  <c r="N1647" i="11" s="1"/>
  <c r="D1646" i="11"/>
  <c r="E1646" i="11" s="1"/>
  <c r="N1646" i="11" s="1"/>
  <c r="D1645" i="11"/>
  <c r="E1645" i="11" s="1"/>
  <c r="N1645" i="11" s="1"/>
  <c r="D1644" i="11"/>
  <c r="E1644" i="11" s="1"/>
  <c r="N1644" i="11" s="1"/>
  <c r="D1643" i="11"/>
  <c r="E1643" i="11" s="1"/>
  <c r="N1643" i="11" s="1"/>
  <c r="D1642" i="11"/>
  <c r="E1642" i="11" s="1"/>
  <c r="N1642" i="11" s="1"/>
  <c r="D1641" i="11"/>
  <c r="E1641" i="11" s="1"/>
  <c r="N1641" i="11" s="1"/>
  <c r="D1640" i="11"/>
  <c r="E1640" i="11" s="1"/>
  <c r="N1640" i="11" s="1"/>
  <c r="D1639" i="11"/>
  <c r="E1639" i="11" s="1"/>
  <c r="N1639" i="11" s="1"/>
  <c r="D1638" i="11"/>
  <c r="E1638" i="11" s="1"/>
  <c r="N1638" i="11" s="1"/>
  <c r="D1637" i="11"/>
  <c r="E1637" i="11" s="1"/>
  <c r="N1637" i="11" s="1"/>
  <c r="D1636" i="11"/>
  <c r="E1636" i="11" s="1"/>
  <c r="N1636" i="11" s="1"/>
  <c r="D1635" i="11"/>
  <c r="E1635" i="11" s="1"/>
  <c r="N1635" i="11" s="1"/>
  <c r="D1634" i="11"/>
  <c r="E1634" i="11" s="1"/>
  <c r="N1634" i="11" s="1"/>
  <c r="D1633" i="11"/>
  <c r="E1633" i="11" s="1"/>
  <c r="N1633" i="11" s="1"/>
  <c r="D1632" i="11"/>
  <c r="E1632" i="11" s="1"/>
  <c r="N1632" i="11" s="1"/>
  <c r="D1631" i="11"/>
  <c r="E1631" i="11" s="1"/>
  <c r="N1631" i="11" s="1"/>
  <c r="D1630" i="11"/>
  <c r="E1630" i="11" s="1"/>
  <c r="N1630" i="11" s="1"/>
  <c r="D1629" i="11"/>
  <c r="E1629" i="11" s="1"/>
  <c r="N1629" i="11" s="1"/>
  <c r="D1628" i="11"/>
  <c r="E1628" i="11" s="1"/>
  <c r="N1628" i="11" s="1"/>
  <c r="D1627" i="11"/>
  <c r="E1627" i="11" s="1"/>
  <c r="N1627" i="11" s="1"/>
  <c r="D1626" i="11"/>
  <c r="E1626" i="11" s="1"/>
  <c r="N1626" i="11" s="1"/>
  <c r="D1625" i="11"/>
  <c r="E1625" i="11" s="1"/>
  <c r="N1625" i="11" s="1"/>
  <c r="D1624" i="11"/>
  <c r="E1624" i="11" s="1"/>
  <c r="N1624" i="11" s="1"/>
  <c r="D1623" i="11"/>
  <c r="E1623" i="11" s="1"/>
  <c r="N1623" i="11" s="1"/>
  <c r="D1622" i="11"/>
  <c r="E1622" i="11" s="1"/>
  <c r="N1622" i="11" s="1"/>
  <c r="D1621" i="11"/>
  <c r="E1621" i="11" s="1"/>
  <c r="N1621" i="11" s="1"/>
  <c r="D1620" i="11"/>
  <c r="E1620" i="11" s="1"/>
  <c r="N1620" i="11" s="1"/>
  <c r="D1619" i="11"/>
  <c r="E1619" i="11" s="1"/>
  <c r="N1619" i="11" s="1"/>
  <c r="D1618" i="11"/>
  <c r="E1618" i="11" s="1"/>
  <c r="N1618" i="11" s="1"/>
  <c r="D1617" i="11"/>
  <c r="E1617" i="11" s="1"/>
  <c r="N1617" i="11" s="1"/>
  <c r="D1616" i="11"/>
  <c r="E1616" i="11" s="1"/>
  <c r="N1616" i="11" s="1"/>
  <c r="D1615" i="11"/>
  <c r="E1615" i="11" s="1"/>
  <c r="N1615" i="11" s="1"/>
  <c r="D1614" i="11"/>
  <c r="E1614" i="11" s="1"/>
  <c r="N1614" i="11" s="1"/>
  <c r="D1613" i="11"/>
  <c r="E1613" i="11" s="1"/>
  <c r="N1613" i="11" s="1"/>
  <c r="D1612" i="11"/>
  <c r="E1612" i="11" s="1"/>
  <c r="N1612" i="11" s="1"/>
  <c r="D1611" i="11"/>
  <c r="E1611" i="11" s="1"/>
  <c r="N1611" i="11" s="1"/>
  <c r="D1610" i="11"/>
  <c r="E1610" i="11" s="1"/>
  <c r="N1610" i="11" s="1"/>
  <c r="D1609" i="11"/>
  <c r="E1609" i="11" s="1"/>
  <c r="N1609" i="11" s="1"/>
  <c r="D1608" i="11"/>
  <c r="E1608" i="11" s="1"/>
  <c r="N1608" i="11" s="1"/>
  <c r="D1607" i="11"/>
  <c r="E1607" i="11" s="1"/>
  <c r="N1607" i="11" s="1"/>
  <c r="D1606" i="11"/>
  <c r="E1606" i="11" s="1"/>
  <c r="N1606" i="11" s="1"/>
  <c r="D1605" i="11"/>
  <c r="E1605" i="11" s="1"/>
  <c r="N1605" i="11" s="1"/>
  <c r="D1604" i="11"/>
  <c r="E1604" i="11" s="1"/>
  <c r="N1604" i="11" s="1"/>
  <c r="D1603" i="11"/>
  <c r="E1603" i="11" s="1"/>
  <c r="N1603" i="11" s="1"/>
  <c r="D1602" i="11"/>
  <c r="E1602" i="11" s="1"/>
  <c r="N1602" i="11" s="1"/>
  <c r="D1601" i="11"/>
  <c r="E1601" i="11" s="1"/>
  <c r="N1601" i="11" s="1"/>
  <c r="D1600" i="11"/>
  <c r="E1600" i="11" s="1"/>
  <c r="N1600" i="11" s="1"/>
  <c r="D1599" i="11"/>
  <c r="E1599" i="11" s="1"/>
  <c r="N1599" i="11" s="1"/>
  <c r="D1598" i="11"/>
  <c r="E1598" i="11" s="1"/>
  <c r="N1598" i="11" s="1"/>
  <c r="D1597" i="11"/>
  <c r="E1597" i="11" s="1"/>
  <c r="N1597" i="11" s="1"/>
  <c r="D1596" i="11"/>
  <c r="E1596" i="11" s="1"/>
  <c r="N1596" i="11" s="1"/>
  <c r="D1595" i="11"/>
  <c r="E1595" i="11" s="1"/>
  <c r="N1595" i="11" s="1"/>
  <c r="D1594" i="11"/>
  <c r="E1594" i="11" s="1"/>
  <c r="N1594" i="11" s="1"/>
  <c r="D1593" i="11"/>
  <c r="E1593" i="11" s="1"/>
  <c r="N1593" i="11" s="1"/>
  <c r="D1592" i="11"/>
  <c r="E1592" i="11" s="1"/>
  <c r="N1592" i="11" s="1"/>
  <c r="D1591" i="11"/>
  <c r="E1591" i="11" s="1"/>
  <c r="N1591" i="11" s="1"/>
  <c r="D1590" i="11"/>
  <c r="E1590" i="11" s="1"/>
  <c r="N1590" i="11" s="1"/>
  <c r="D1589" i="11"/>
  <c r="E1589" i="11" s="1"/>
  <c r="N1589" i="11" s="1"/>
  <c r="D1588" i="11"/>
  <c r="E1588" i="11" s="1"/>
  <c r="N1588" i="11" s="1"/>
  <c r="D1587" i="11"/>
  <c r="E1587" i="11" s="1"/>
  <c r="N1587" i="11" s="1"/>
  <c r="D1586" i="11"/>
  <c r="E1586" i="11" s="1"/>
  <c r="N1586" i="11" s="1"/>
  <c r="D1585" i="11"/>
  <c r="E1585" i="11" s="1"/>
  <c r="N1585" i="11" s="1"/>
  <c r="D1584" i="11"/>
  <c r="E1584" i="11" s="1"/>
  <c r="N1584" i="11" s="1"/>
  <c r="D1583" i="11"/>
  <c r="E1583" i="11" s="1"/>
  <c r="N1583" i="11" s="1"/>
  <c r="D1582" i="11"/>
  <c r="E1582" i="11" s="1"/>
  <c r="N1582" i="11" s="1"/>
  <c r="D1581" i="11"/>
  <c r="E1581" i="11" s="1"/>
  <c r="N1581" i="11" s="1"/>
  <c r="D1580" i="11"/>
  <c r="E1580" i="11" s="1"/>
  <c r="N1580" i="11" s="1"/>
  <c r="D1579" i="11"/>
  <c r="E1579" i="11" s="1"/>
  <c r="N1579" i="11" s="1"/>
  <c r="D1578" i="11"/>
  <c r="E1578" i="11" s="1"/>
  <c r="N1578" i="11" s="1"/>
  <c r="D1577" i="11"/>
  <c r="E1577" i="11" s="1"/>
  <c r="N1577" i="11" s="1"/>
  <c r="D1576" i="11"/>
  <c r="E1576" i="11" s="1"/>
  <c r="N1576" i="11" s="1"/>
  <c r="D1575" i="11"/>
  <c r="E1575" i="11" s="1"/>
  <c r="N1575" i="11" s="1"/>
  <c r="D1574" i="11"/>
  <c r="E1574" i="11" s="1"/>
  <c r="N1574" i="11" s="1"/>
  <c r="D1573" i="11"/>
  <c r="E1573" i="11" s="1"/>
  <c r="N1573" i="11" s="1"/>
  <c r="D1572" i="11"/>
  <c r="E1572" i="11" s="1"/>
  <c r="N1572" i="11" s="1"/>
  <c r="D1571" i="11"/>
  <c r="E1571" i="11" s="1"/>
  <c r="N1571" i="11" s="1"/>
  <c r="D1570" i="11"/>
  <c r="E1570" i="11" s="1"/>
  <c r="N1570" i="11" s="1"/>
  <c r="D1569" i="11"/>
  <c r="E1569" i="11" s="1"/>
  <c r="N1569" i="11" s="1"/>
  <c r="D1568" i="11"/>
  <c r="E1568" i="11" s="1"/>
  <c r="N1568" i="11" s="1"/>
  <c r="D1567" i="11"/>
  <c r="E1567" i="11" s="1"/>
  <c r="N1567" i="11" s="1"/>
  <c r="D1566" i="11"/>
  <c r="E1566" i="11" s="1"/>
  <c r="N1566" i="11" s="1"/>
  <c r="D1565" i="11"/>
  <c r="E1565" i="11" s="1"/>
  <c r="N1565" i="11" s="1"/>
  <c r="D1564" i="11"/>
  <c r="E1564" i="11" s="1"/>
  <c r="D1563" i="11"/>
  <c r="E1563" i="11" s="1"/>
  <c r="N1563" i="11" s="1"/>
  <c r="D1562" i="11"/>
  <c r="E1562" i="11" s="1"/>
  <c r="N1562" i="11" s="1"/>
  <c r="D1561" i="11"/>
  <c r="E1561" i="11" s="1"/>
  <c r="N1561" i="11" s="1"/>
  <c r="D1560" i="11"/>
  <c r="E1560" i="11" s="1"/>
  <c r="N1560" i="11" s="1"/>
  <c r="D1559" i="11"/>
  <c r="E1559" i="11" s="1"/>
  <c r="N1559" i="11" s="1"/>
  <c r="D1558" i="11"/>
  <c r="E1558" i="11" s="1"/>
  <c r="N1558" i="11" s="1"/>
  <c r="D1557" i="11"/>
  <c r="E1557" i="11" s="1"/>
  <c r="N1557" i="11" s="1"/>
  <c r="D1556" i="11"/>
  <c r="E1556" i="11" s="1"/>
  <c r="N1556" i="11" s="1"/>
  <c r="D1555" i="11"/>
  <c r="E1555" i="11" s="1"/>
  <c r="N1555" i="11" s="1"/>
  <c r="D1554" i="11"/>
  <c r="E1554" i="11" s="1"/>
  <c r="D1553" i="11"/>
  <c r="E1553" i="11" s="1"/>
  <c r="N1553" i="11" s="1"/>
  <c r="D1552" i="11"/>
  <c r="E1552" i="11" s="1"/>
  <c r="N1552" i="11" s="1"/>
  <c r="D1551" i="11"/>
  <c r="E1551" i="11" s="1"/>
  <c r="N1551" i="11" s="1"/>
  <c r="D1550" i="11"/>
  <c r="E1550" i="11" s="1"/>
  <c r="N1550" i="11" s="1"/>
  <c r="D1549" i="11"/>
  <c r="E1549" i="11" s="1"/>
  <c r="N1549" i="11" s="1"/>
  <c r="D1548" i="11"/>
  <c r="E1548" i="11" s="1"/>
  <c r="N1548" i="11" s="1"/>
  <c r="D1547" i="11"/>
  <c r="E1547" i="11" s="1"/>
  <c r="N1547" i="11" s="1"/>
  <c r="D1546" i="11"/>
  <c r="E1546" i="11" s="1"/>
  <c r="N1546" i="11" s="1"/>
  <c r="D1545" i="11"/>
  <c r="E1545" i="11" s="1"/>
  <c r="N1545" i="11" s="1"/>
  <c r="D1544" i="11"/>
  <c r="E1544" i="11" s="1"/>
  <c r="N1544" i="11" s="1"/>
  <c r="D1543" i="11"/>
  <c r="E1543" i="11" s="1"/>
  <c r="N1543" i="11" s="1"/>
  <c r="D1542" i="11"/>
  <c r="E1542" i="11" s="1"/>
  <c r="N1542" i="11" s="1"/>
  <c r="D1541" i="11"/>
  <c r="E1541" i="11" s="1"/>
  <c r="N1541" i="11" s="1"/>
  <c r="D1540" i="11"/>
  <c r="E1540" i="11" s="1"/>
  <c r="N1540" i="11" s="1"/>
  <c r="D1539" i="11"/>
  <c r="E1539" i="11" s="1"/>
  <c r="N1539" i="11" s="1"/>
  <c r="D1538" i="11"/>
  <c r="E1538" i="11" s="1"/>
  <c r="N1538" i="11" s="1"/>
  <c r="D1537" i="11"/>
  <c r="E1537" i="11" s="1"/>
  <c r="N1537" i="11" s="1"/>
  <c r="D1536" i="11"/>
  <c r="E1536" i="11" s="1"/>
  <c r="N1536" i="11" s="1"/>
  <c r="D1535" i="11"/>
  <c r="E1535" i="11" s="1"/>
  <c r="N1535" i="11" s="1"/>
  <c r="D1534" i="11"/>
  <c r="E1534" i="11" s="1"/>
  <c r="N1534" i="11" s="1"/>
  <c r="D1533" i="11"/>
  <c r="E1533" i="11" s="1"/>
  <c r="N1533" i="11" s="1"/>
  <c r="D1532" i="11"/>
  <c r="E1532" i="11" s="1"/>
  <c r="N1532" i="11" s="1"/>
  <c r="D1531" i="11"/>
  <c r="E1531" i="11" s="1"/>
  <c r="N1531" i="11" s="1"/>
  <c r="D1530" i="11"/>
  <c r="E1530" i="11" s="1"/>
  <c r="N1530" i="11" s="1"/>
  <c r="D1529" i="11"/>
  <c r="E1529" i="11" s="1"/>
  <c r="N1529" i="11" s="1"/>
  <c r="D1528" i="11"/>
  <c r="E1528" i="11" s="1"/>
  <c r="N1528" i="11" s="1"/>
  <c r="D1527" i="11"/>
  <c r="E1527" i="11" s="1"/>
  <c r="N1527" i="11" s="1"/>
  <c r="D1526" i="11"/>
  <c r="E1526" i="11" s="1"/>
  <c r="N1526" i="11" s="1"/>
  <c r="D1525" i="11"/>
  <c r="E1525" i="11" s="1"/>
  <c r="N1525" i="11" s="1"/>
  <c r="D1524" i="11"/>
  <c r="E1524" i="11" s="1"/>
  <c r="N1524" i="11" s="1"/>
  <c r="D1523" i="11"/>
  <c r="E1523" i="11" s="1"/>
  <c r="N1523" i="11" s="1"/>
  <c r="D1522" i="11"/>
  <c r="E1522" i="11" s="1"/>
  <c r="N1522" i="11" s="1"/>
  <c r="D1521" i="11"/>
  <c r="E1521" i="11" s="1"/>
  <c r="N1521" i="11" s="1"/>
  <c r="D1520" i="11"/>
  <c r="E1520" i="11" s="1"/>
  <c r="N1520" i="11" s="1"/>
  <c r="D1519" i="11"/>
  <c r="E1519" i="11" s="1"/>
  <c r="N1519" i="11" s="1"/>
  <c r="D1518" i="11"/>
  <c r="E1518" i="11" s="1"/>
  <c r="D1517" i="11"/>
  <c r="E1517" i="11" s="1"/>
  <c r="N1517" i="11" s="1"/>
  <c r="D1516" i="11"/>
  <c r="E1516" i="11" s="1"/>
  <c r="N1516" i="11" s="1"/>
  <c r="D1515" i="11"/>
  <c r="E1515" i="11" s="1"/>
  <c r="D1514" i="11"/>
  <c r="E1514" i="11" s="1"/>
  <c r="N1514" i="11" s="1"/>
  <c r="D1513" i="11"/>
  <c r="E1513" i="11" s="1"/>
  <c r="N1513" i="11" s="1"/>
  <c r="D1512" i="11"/>
  <c r="E1512" i="11" s="1"/>
  <c r="N1512" i="11" s="1"/>
  <c r="D1511" i="11"/>
  <c r="E1511" i="11" s="1"/>
  <c r="N1511" i="11" s="1"/>
  <c r="D1510" i="11"/>
  <c r="E1510" i="11" s="1"/>
  <c r="N1510" i="11" s="1"/>
  <c r="D1509" i="11"/>
  <c r="E1509" i="11" s="1"/>
  <c r="N1509" i="11" s="1"/>
  <c r="D1508" i="11"/>
  <c r="E1508" i="11" s="1"/>
  <c r="N1508" i="11" s="1"/>
  <c r="D1507" i="11"/>
  <c r="E1507" i="11" s="1"/>
  <c r="N1507" i="11" s="1"/>
  <c r="D1506" i="11"/>
  <c r="E1506" i="11" s="1"/>
  <c r="N1506" i="11" s="1"/>
  <c r="D1505" i="11"/>
  <c r="E1505" i="11" s="1"/>
  <c r="N1505" i="11" s="1"/>
  <c r="D1504" i="11"/>
  <c r="E1504" i="11" s="1"/>
  <c r="N1504" i="11" s="1"/>
  <c r="D1503" i="11"/>
  <c r="E1503" i="11" s="1"/>
  <c r="N1503" i="11" s="1"/>
  <c r="D1502" i="11"/>
  <c r="E1502" i="11" s="1"/>
  <c r="D1501" i="11"/>
  <c r="E1501" i="11" s="1"/>
  <c r="N1501" i="11" s="1"/>
  <c r="D1500" i="11"/>
  <c r="E1500" i="11" s="1"/>
  <c r="N1500" i="11" s="1"/>
  <c r="D1499" i="11"/>
  <c r="E1499" i="11" s="1"/>
  <c r="N1499" i="11" s="1"/>
  <c r="D1498" i="11"/>
  <c r="E1498" i="11" s="1"/>
  <c r="N1498" i="11" s="1"/>
  <c r="D1497" i="11"/>
  <c r="E1497" i="11" s="1"/>
  <c r="N1497" i="11" s="1"/>
  <c r="D1496" i="11"/>
  <c r="E1496" i="11" s="1"/>
  <c r="N1496" i="11" s="1"/>
  <c r="D1495" i="11"/>
  <c r="E1495" i="11" s="1"/>
  <c r="N1495" i="11" s="1"/>
  <c r="D1494" i="11"/>
  <c r="E1494" i="11" s="1"/>
  <c r="N1494" i="11" s="1"/>
  <c r="D1493" i="11"/>
  <c r="E1493" i="11" s="1"/>
  <c r="N1493" i="11" s="1"/>
  <c r="D1492" i="11"/>
  <c r="E1492" i="11" s="1"/>
  <c r="N1492" i="11" s="1"/>
  <c r="D1491" i="11"/>
  <c r="E1491" i="11" s="1"/>
  <c r="N1491" i="11" s="1"/>
  <c r="D1490" i="11"/>
  <c r="E1490" i="11" s="1"/>
  <c r="N1490" i="11" s="1"/>
  <c r="D1489" i="11"/>
  <c r="E1489" i="11" s="1"/>
  <c r="N1489" i="11" s="1"/>
  <c r="D1488" i="11"/>
  <c r="E1488" i="11" s="1"/>
  <c r="N1488" i="11" s="1"/>
  <c r="D1487" i="11"/>
  <c r="E1487" i="11" s="1"/>
  <c r="N1487" i="11" s="1"/>
  <c r="D1486" i="11"/>
  <c r="E1486" i="11" s="1"/>
  <c r="N1486" i="11" s="1"/>
  <c r="D1485" i="11"/>
  <c r="E1485" i="11" s="1"/>
  <c r="N1485" i="11" s="1"/>
  <c r="D1484" i="11"/>
  <c r="E1484" i="11" s="1"/>
  <c r="N1484" i="11" s="1"/>
  <c r="D1483" i="11"/>
  <c r="E1483" i="11" s="1"/>
  <c r="N1483" i="11" s="1"/>
  <c r="D1482" i="11"/>
  <c r="E1482" i="11" s="1"/>
  <c r="N1482" i="11" s="1"/>
  <c r="D1481" i="11"/>
  <c r="E1481" i="11" s="1"/>
  <c r="D1480" i="11"/>
  <c r="E1480" i="11" s="1"/>
  <c r="N1480" i="11" s="1"/>
  <c r="D1479" i="11"/>
  <c r="E1479" i="11" s="1"/>
  <c r="D1478" i="11"/>
  <c r="E1478" i="11" s="1"/>
  <c r="N1478" i="11" s="1"/>
  <c r="D1477" i="11"/>
  <c r="E1477" i="11" s="1"/>
  <c r="N1477" i="11" s="1"/>
  <c r="D1476" i="11"/>
  <c r="E1476" i="11" s="1"/>
  <c r="N1476" i="11" s="1"/>
  <c r="D1475" i="11"/>
  <c r="E1475" i="11" s="1"/>
  <c r="N1475" i="11" s="1"/>
  <c r="D1474" i="11"/>
  <c r="E1474" i="11" s="1"/>
  <c r="N1474" i="11" s="1"/>
  <c r="D1473" i="11"/>
  <c r="E1473" i="11" s="1"/>
  <c r="N1473" i="11" s="1"/>
  <c r="D1472" i="11"/>
  <c r="E1472" i="11" s="1"/>
  <c r="N1472" i="11" s="1"/>
  <c r="D1471" i="11"/>
  <c r="E1471" i="11" s="1"/>
  <c r="N1471" i="11" s="1"/>
  <c r="D1470" i="11"/>
  <c r="E1470" i="11" s="1"/>
  <c r="N1470" i="11" s="1"/>
  <c r="D1469" i="11"/>
  <c r="E1469" i="11" s="1"/>
  <c r="N1469" i="11" s="1"/>
  <c r="D1468" i="11"/>
  <c r="E1468" i="11" s="1"/>
  <c r="N1468" i="11" s="1"/>
  <c r="D1467" i="11"/>
  <c r="E1467" i="11" s="1"/>
  <c r="N1467" i="11" s="1"/>
  <c r="D1466" i="11"/>
  <c r="E1466" i="11" s="1"/>
  <c r="N1466" i="11" s="1"/>
  <c r="D1465" i="11"/>
  <c r="E1465" i="11" s="1"/>
  <c r="N1465" i="11" s="1"/>
  <c r="D1464" i="11"/>
  <c r="E1464" i="11" s="1"/>
  <c r="N1464" i="11" s="1"/>
  <c r="D1463" i="11"/>
  <c r="E1463" i="11" s="1"/>
  <c r="N1463" i="11" s="1"/>
  <c r="D1462" i="11"/>
  <c r="E1462" i="11" s="1"/>
  <c r="N1462" i="11" s="1"/>
  <c r="D1461" i="11"/>
  <c r="E1461" i="11" s="1"/>
  <c r="N1461" i="11" s="1"/>
  <c r="D1460" i="11"/>
  <c r="E1460" i="11" s="1"/>
  <c r="N1460" i="11" s="1"/>
  <c r="D1459" i="11"/>
  <c r="E1459" i="11" s="1"/>
  <c r="N1459" i="11" s="1"/>
  <c r="D1458" i="11"/>
  <c r="E1458" i="11" s="1"/>
  <c r="N1458" i="11" s="1"/>
  <c r="D1457" i="11"/>
  <c r="E1457" i="11" s="1"/>
  <c r="N1457" i="11" s="1"/>
  <c r="D1456" i="11"/>
  <c r="E1456" i="11" s="1"/>
  <c r="N1456" i="11" s="1"/>
  <c r="D1455" i="11"/>
  <c r="E1455" i="11" s="1"/>
  <c r="N1455" i="11" s="1"/>
  <c r="D1454" i="11"/>
  <c r="E1454" i="11" s="1"/>
  <c r="N1454" i="11" s="1"/>
  <c r="D1453" i="11"/>
  <c r="E1453" i="11" s="1"/>
  <c r="N1453" i="11" s="1"/>
  <c r="D1452" i="11"/>
  <c r="E1452" i="11" s="1"/>
  <c r="N1452" i="11" s="1"/>
  <c r="D1451" i="11"/>
  <c r="E1451" i="11" s="1"/>
  <c r="N1451" i="11" s="1"/>
  <c r="D1450" i="11"/>
  <c r="E1450" i="11" s="1"/>
  <c r="N1450" i="11" s="1"/>
  <c r="D1449" i="11"/>
  <c r="E1449" i="11" s="1"/>
  <c r="N1449" i="11" s="1"/>
  <c r="D1448" i="11"/>
  <c r="E1448" i="11" s="1"/>
  <c r="N1448" i="11" s="1"/>
  <c r="D1447" i="11"/>
  <c r="E1447" i="11" s="1"/>
  <c r="N1447" i="11" s="1"/>
  <c r="D1446" i="11"/>
  <c r="E1446" i="11" s="1"/>
  <c r="N1446" i="11" s="1"/>
  <c r="D1445" i="11"/>
  <c r="E1445" i="11" s="1"/>
  <c r="N1445" i="11" s="1"/>
  <c r="D1444" i="11"/>
  <c r="E1444" i="11" s="1"/>
  <c r="N1444" i="11" s="1"/>
  <c r="D1443" i="11"/>
  <c r="E1443" i="11" s="1"/>
  <c r="N1443" i="11" s="1"/>
  <c r="D1442" i="11"/>
  <c r="E1442" i="11" s="1"/>
  <c r="N1442" i="11" s="1"/>
  <c r="D1441" i="11"/>
  <c r="E1441" i="11" s="1"/>
  <c r="N1441" i="11" s="1"/>
  <c r="D1440" i="11"/>
  <c r="E1440" i="11" s="1"/>
  <c r="N1440" i="11" s="1"/>
  <c r="D1439" i="11"/>
  <c r="E1439" i="11" s="1"/>
  <c r="N1439" i="11" s="1"/>
  <c r="D1438" i="11"/>
  <c r="E1438" i="11" s="1"/>
  <c r="N1438" i="11" s="1"/>
  <c r="D1437" i="11"/>
  <c r="E1437" i="11" s="1"/>
  <c r="N1437" i="11" s="1"/>
  <c r="D1436" i="11"/>
  <c r="E1436" i="11" s="1"/>
  <c r="N1436" i="11" s="1"/>
  <c r="D1435" i="11"/>
  <c r="E1435" i="11" s="1"/>
  <c r="N1435" i="11" s="1"/>
  <c r="D1434" i="11"/>
  <c r="E1434" i="11" s="1"/>
  <c r="N1434" i="11" s="1"/>
  <c r="D1433" i="11"/>
  <c r="E1433" i="11" s="1"/>
  <c r="N1433" i="11" s="1"/>
  <c r="D1432" i="11"/>
  <c r="E1432" i="11" s="1"/>
  <c r="N1432" i="11" s="1"/>
  <c r="D1431" i="11"/>
  <c r="E1431" i="11" s="1"/>
  <c r="N1431" i="11" s="1"/>
  <c r="D1430" i="11"/>
  <c r="E1430" i="11" s="1"/>
  <c r="N1430" i="11" s="1"/>
  <c r="D1429" i="11"/>
  <c r="E1429" i="11" s="1"/>
  <c r="N1429" i="11" s="1"/>
  <c r="D1428" i="11"/>
  <c r="E1428" i="11" s="1"/>
  <c r="N1428" i="11" s="1"/>
  <c r="D1427" i="11"/>
  <c r="E1427" i="11" s="1"/>
  <c r="N1427" i="11" s="1"/>
  <c r="D1426" i="11"/>
  <c r="E1426" i="11" s="1"/>
  <c r="N1426" i="11" s="1"/>
  <c r="D1425" i="11"/>
  <c r="E1425" i="11" s="1"/>
  <c r="N1425" i="11" s="1"/>
  <c r="D1424" i="11"/>
  <c r="E1424" i="11" s="1"/>
  <c r="N1424" i="11" s="1"/>
  <c r="D1423" i="11"/>
  <c r="E1423" i="11" s="1"/>
  <c r="N1423" i="11" s="1"/>
  <c r="D1422" i="11"/>
  <c r="E1422" i="11" s="1"/>
  <c r="N1422" i="11" s="1"/>
  <c r="D1421" i="11"/>
  <c r="E1421" i="11" s="1"/>
  <c r="N1421" i="11" s="1"/>
  <c r="D1420" i="11"/>
  <c r="E1420" i="11" s="1"/>
  <c r="N1420" i="11" s="1"/>
  <c r="D1419" i="11"/>
  <c r="E1419" i="11" s="1"/>
  <c r="N1419" i="11" s="1"/>
  <c r="D1418" i="11"/>
  <c r="E1418" i="11" s="1"/>
  <c r="N1418" i="11" s="1"/>
  <c r="D1417" i="11"/>
  <c r="E1417" i="11" s="1"/>
  <c r="D1416" i="11"/>
  <c r="E1416" i="11" s="1"/>
  <c r="N1416" i="11" s="1"/>
  <c r="D1415" i="11"/>
  <c r="E1415" i="11" s="1"/>
  <c r="N1415" i="11" s="1"/>
  <c r="D1414" i="11"/>
  <c r="E1414" i="11" s="1"/>
  <c r="N1414" i="11" s="1"/>
  <c r="D1413" i="11"/>
  <c r="E1413" i="11" s="1"/>
  <c r="N1413" i="11" s="1"/>
  <c r="D1412" i="11"/>
  <c r="E1412" i="11" s="1"/>
  <c r="N1412" i="11" s="1"/>
  <c r="D1411" i="11"/>
  <c r="E1411" i="11" s="1"/>
  <c r="N1411" i="11" s="1"/>
  <c r="D1410" i="11"/>
  <c r="E1410" i="11" s="1"/>
  <c r="N1410" i="11" s="1"/>
  <c r="D1409" i="11"/>
  <c r="E1409" i="11" s="1"/>
  <c r="N1409" i="11" s="1"/>
  <c r="D1408" i="11"/>
  <c r="E1408" i="11" s="1"/>
  <c r="N1408" i="11" s="1"/>
  <c r="D1407" i="11"/>
  <c r="E1407" i="11" s="1"/>
  <c r="N1407" i="11" s="1"/>
  <c r="D1406" i="11"/>
  <c r="E1406" i="11" s="1"/>
  <c r="N1406" i="11" s="1"/>
  <c r="D1405" i="11"/>
  <c r="E1405" i="11" s="1"/>
  <c r="N1405" i="11" s="1"/>
  <c r="D1404" i="11"/>
  <c r="E1404" i="11" s="1"/>
  <c r="N1404" i="11" s="1"/>
  <c r="D1403" i="11"/>
  <c r="E1403" i="11" s="1"/>
  <c r="N1403" i="11" s="1"/>
  <c r="D1402" i="11"/>
  <c r="E1402" i="11" s="1"/>
  <c r="N1402" i="11" s="1"/>
  <c r="D1401" i="11"/>
  <c r="E1401" i="11" s="1"/>
  <c r="N1401" i="11" s="1"/>
  <c r="D1400" i="11"/>
  <c r="E1400" i="11" s="1"/>
  <c r="N1400" i="11" s="1"/>
  <c r="D1399" i="11"/>
  <c r="E1399" i="11" s="1"/>
  <c r="N1399" i="11" s="1"/>
  <c r="D1398" i="11"/>
  <c r="E1398" i="11" s="1"/>
  <c r="N1398" i="11" s="1"/>
  <c r="D1397" i="11"/>
  <c r="E1397" i="11" s="1"/>
  <c r="N1397" i="11" s="1"/>
  <c r="D1396" i="11"/>
  <c r="E1396" i="11" s="1"/>
  <c r="N1396" i="11" s="1"/>
  <c r="D1395" i="11"/>
  <c r="E1395" i="11" s="1"/>
  <c r="N1395" i="11" s="1"/>
  <c r="D1394" i="11"/>
  <c r="E1394" i="11" s="1"/>
  <c r="N1394" i="11" s="1"/>
  <c r="D1393" i="11"/>
  <c r="E1393" i="11" s="1"/>
  <c r="N1393" i="11" s="1"/>
  <c r="D1392" i="11"/>
  <c r="E1392" i="11" s="1"/>
  <c r="N1392" i="11" s="1"/>
  <c r="D1391" i="11"/>
  <c r="E1391" i="11" s="1"/>
  <c r="N1391" i="11" s="1"/>
  <c r="D1390" i="11"/>
  <c r="E1390" i="11" s="1"/>
  <c r="N1390" i="11" s="1"/>
  <c r="D1389" i="11"/>
  <c r="E1389" i="11" s="1"/>
  <c r="N1389" i="11" s="1"/>
  <c r="D1388" i="11"/>
  <c r="E1388" i="11" s="1"/>
  <c r="N1388" i="11" s="1"/>
  <c r="D1387" i="11"/>
  <c r="E1387" i="11" s="1"/>
  <c r="N1387" i="11" s="1"/>
  <c r="D1386" i="11"/>
  <c r="E1386" i="11" s="1"/>
  <c r="N1386" i="11" s="1"/>
  <c r="D1385" i="11"/>
  <c r="E1385" i="11" s="1"/>
  <c r="N1385" i="11" s="1"/>
  <c r="D1384" i="11"/>
  <c r="E1384" i="11" s="1"/>
  <c r="N1384" i="11" s="1"/>
  <c r="D1383" i="11"/>
  <c r="E1383" i="11" s="1"/>
  <c r="N1383" i="11" s="1"/>
  <c r="D1382" i="11"/>
  <c r="E1382" i="11" s="1"/>
  <c r="N1382" i="11" s="1"/>
  <c r="D1381" i="11"/>
  <c r="E1381" i="11" s="1"/>
  <c r="N1381" i="11" s="1"/>
  <c r="D1380" i="11"/>
  <c r="E1380" i="11" s="1"/>
  <c r="N1380" i="11" s="1"/>
  <c r="D1379" i="11"/>
  <c r="E1379" i="11" s="1"/>
  <c r="N1379" i="11" s="1"/>
  <c r="D1378" i="11"/>
  <c r="E1378" i="11" s="1"/>
  <c r="N1378" i="11" s="1"/>
  <c r="D1377" i="11"/>
  <c r="E1377" i="11" s="1"/>
  <c r="N1377" i="11" s="1"/>
  <c r="D1376" i="11"/>
  <c r="E1376" i="11" s="1"/>
  <c r="N1376" i="11" s="1"/>
  <c r="D1375" i="11"/>
  <c r="E1375" i="11" s="1"/>
  <c r="N1375" i="11" s="1"/>
  <c r="D1374" i="11"/>
  <c r="E1374" i="11" s="1"/>
  <c r="N1374" i="11" s="1"/>
  <c r="D1373" i="11"/>
  <c r="E1373" i="11" s="1"/>
  <c r="N1373" i="11" s="1"/>
  <c r="D1372" i="11"/>
  <c r="E1372" i="11" s="1"/>
  <c r="N1372" i="11" s="1"/>
  <c r="D1371" i="11"/>
  <c r="E1371" i="11" s="1"/>
  <c r="N1371" i="11" s="1"/>
  <c r="D1370" i="11"/>
  <c r="E1370" i="11" s="1"/>
  <c r="N1370" i="11" s="1"/>
  <c r="D1369" i="11"/>
  <c r="E1369" i="11" s="1"/>
  <c r="N1369" i="11" s="1"/>
  <c r="D1368" i="11"/>
  <c r="E1368" i="11" s="1"/>
  <c r="N1368" i="11" s="1"/>
  <c r="D1367" i="11"/>
  <c r="E1367" i="11" s="1"/>
  <c r="N1367" i="11" s="1"/>
  <c r="D1366" i="11"/>
  <c r="E1366" i="11" s="1"/>
  <c r="N1366" i="11" s="1"/>
  <c r="D1365" i="11"/>
  <c r="E1365" i="11" s="1"/>
  <c r="N1365" i="11" s="1"/>
  <c r="D1364" i="11"/>
  <c r="E1364" i="11" s="1"/>
  <c r="N1364" i="11" s="1"/>
  <c r="D1363" i="11"/>
  <c r="E1363" i="11" s="1"/>
  <c r="N1363" i="11" s="1"/>
  <c r="D1362" i="11"/>
  <c r="E1362" i="11" s="1"/>
  <c r="N1362" i="11" s="1"/>
  <c r="D1361" i="11"/>
  <c r="E1361" i="11" s="1"/>
  <c r="N1361" i="11" s="1"/>
  <c r="D1360" i="11"/>
  <c r="E1360" i="11" s="1"/>
  <c r="N1360" i="11" s="1"/>
  <c r="D1359" i="11"/>
  <c r="E1359" i="11" s="1"/>
  <c r="N1359" i="11" s="1"/>
  <c r="D1358" i="11"/>
  <c r="E1358" i="11" s="1"/>
  <c r="N1358" i="11" s="1"/>
  <c r="D1357" i="11"/>
  <c r="E1357" i="11" s="1"/>
  <c r="N1357" i="11" s="1"/>
  <c r="D1356" i="11"/>
  <c r="E1356" i="11" s="1"/>
  <c r="N1356" i="11" s="1"/>
  <c r="D1355" i="11"/>
  <c r="E1355" i="11" s="1"/>
  <c r="N1355" i="11" s="1"/>
  <c r="D1354" i="11"/>
  <c r="E1354" i="11" s="1"/>
  <c r="N1354" i="11" s="1"/>
  <c r="D1353" i="11"/>
  <c r="E1353" i="11" s="1"/>
  <c r="N1353" i="11" s="1"/>
  <c r="D1352" i="11"/>
  <c r="E1352" i="11" s="1"/>
  <c r="N1352" i="11" s="1"/>
  <c r="D1351" i="11"/>
  <c r="E1351" i="11" s="1"/>
  <c r="N1351" i="11" s="1"/>
  <c r="D1350" i="11"/>
  <c r="E1350" i="11" s="1"/>
  <c r="N1350" i="11" s="1"/>
  <c r="D1349" i="11"/>
  <c r="E1349" i="11" s="1"/>
  <c r="N1349" i="11" s="1"/>
  <c r="D1348" i="11"/>
  <c r="E1348" i="11" s="1"/>
  <c r="N1348" i="11" s="1"/>
  <c r="D1347" i="11"/>
  <c r="E1347" i="11" s="1"/>
  <c r="N1347" i="11" s="1"/>
  <c r="D1346" i="11"/>
  <c r="E1346" i="11" s="1"/>
  <c r="N1346" i="11" s="1"/>
  <c r="D1345" i="11"/>
  <c r="E1345" i="11" s="1"/>
  <c r="N1345" i="11" s="1"/>
  <c r="D1344" i="11"/>
  <c r="E1344" i="11" s="1"/>
  <c r="N1344" i="11" s="1"/>
  <c r="D1343" i="11"/>
  <c r="E1343" i="11" s="1"/>
  <c r="N1343" i="11" s="1"/>
  <c r="D1342" i="11"/>
  <c r="E1342" i="11" s="1"/>
  <c r="N1342" i="11" s="1"/>
  <c r="D1341" i="11"/>
  <c r="E1341" i="11" s="1"/>
  <c r="N1341" i="11" s="1"/>
  <c r="D1340" i="11"/>
  <c r="E1340" i="11" s="1"/>
  <c r="N1340" i="11" s="1"/>
  <c r="D1339" i="11"/>
  <c r="E1339" i="11" s="1"/>
  <c r="N1339" i="11" s="1"/>
  <c r="D1338" i="11"/>
  <c r="E1338" i="11" s="1"/>
  <c r="N1338" i="11" s="1"/>
  <c r="D1337" i="11"/>
  <c r="E1337" i="11" s="1"/>
  <c r="N1337" i="11" s="1"/>
  <c r="D1336" i="11"/>
  <c r="E1336" i="11" s="1"/>
  <c r="N1336" i="11" s="1"/>
  <c r="D1335" i="11"/>
  <c r="E1335" i="11" s="1"/>
  <c r="N1335" i="11" s="1"/>
  <c r="D1334" i="11"/>
  <c r="E1334" i="11" s="1"/>
  <c r="N1334" i="11" s="1"/>
  <c r="D1333" i="11"/>
  <c r="E1333" i="11" s="1"/>
  <c r="N1333" i="11" s="1"/>
  <c r="D1332" i="11"/>
  <c r="E1332" i="11" s="1"/>
  <c r="N1332" i="11" s="1"/>
  <c r="D1331" i="11"/>
  <c r="E1331" i="11" s="1"/>
  <c r="N1331" i="11" s="1"/>
  <c r="D1330" i="11"/>
  <c r="E1330" i="11" s="1"/>
  <c r="N1330" i="11" s="1"/>
  <c r="D1329" i="11"/>
  <c r="E1329" i="11" s="1"/>
  <c r="N1329" i="11" s="1"/>
  <c r="D1328" i="11"/>
  <c r="E1328" i="11" s="1"/>
  <c r="N1328" i="11" s="1"/>
  <c r="D1327" i="11"/>
  <c r="E1327" i="11" s="1"/>
  <c r="N1327" i="11" s="1"/>
  <c r="D1326" i="11"/>
  <c r="E1326" i="11" s="1"/>
  <c r="N1326" i="11" s="1"/>
  <c r="D1325" i="11"/>
  <c r="E1325" i="11" s="1"/>
  <c r="N1325" i="11" s="1"/>
  <c r="D1324" i="11"/>
  <c r="E1324" i="11" s="1"/>
  <c r="N1324" i="11" s="1"/>
  <c r="D1323" i="11"/>
  <c r="E1323" i="11" s="1"/>
  <c r="N1323" i="11" s="1"/>
  <c r="D1322" i="11"/>
  <c r="E1322" i="11" s="1"/>
  <c r="N1322" i="11" s="1"/>
  <c r="D1321" i="11"/>
  <c r="E1321" i="11" s="1"/>
  <c r="N1321" i="11" s="1"/>
  <c r="D1320" i="11"/>
  <c r="E1320" i="11" s="1"/>
  <c r="N1320" i="11" s="1"/>
  <c r="D1319" i="11"/>
  <c r="E1319" i="11" s="1"/>
  <c r="N1319" i="11" s="1"/>
  <c r="D1318" i="11"/>
  <c r="E1318" i="11" s="1"/>
  <c r="N1318" i="11" s="1"/>
  <c r="D1317" i="11"/>
  <c r="E1317" i="11" s="1"/>
  <c r="N1317" i="11" s="1"/>
  <c r="D1316" i="11"/>
  <c r="E1316" i="11" s="1"/>
  <c r="N1316" i="11" s="1"/>
  <c r="D1315" i="11"/>
  <c r="E1315" i="11" s="1"/>
  <c r="N1315" i="11" s="1"/>
  <c r="D1314" i="11"/>
  <c r="E1314" i="11" s="1"/>
  <c r="N1314" i="11" s="1"/>
  <c r="D1313" i="11"/>
  <c r="E1313" i="11" s="1"/>
  <c r="N1313" i="11" s="1"/>
  <c r="D1312" i="11"/>
  <c r="E1312" i="11" s="1"/>
  <c r="N1312" i="11" s="1"/>
  <c r="D1311" i="11"/>
  <c r="E1311" i="11" s="1"/>
  <c r="N1311" i="11" s="1"/>
  <c r="D1310" i="11"/>
  <c r="E1310" i="11" s="1"/>
  <c r="N1310" i="11" s="1"/>
  <c r="D1309" i="11"/>
  <c r="E1309" i="11" s="1"/>
  <c r="N1309" i="11" s="1"/>
  <c r="D1308" i="11"/>
  <c r="E1308" i="11" s="1"/>
  <c r="N1308" i="11" s="1"/>
  <c r="D1307" i="11"/>
  <c r="E1307" i="11" s="1"/>
  <c r="N1307" i="11" s="1"/>
  <c r="D1306" i="11"/>
  <c r="E1306" i="11" s="1"/>
  <c r="N1306" i="11" s="1"/>
  <c r="D1305" i="11"/>
  <c r="E1305" i="11" s="1"/>
  <c r="N1305" i="11" s="1"/>
  <c r="D1304" i="11"/>
  <c r="E1304" i="11" s="1"/>
  <c r="N1304" i="11" s="1"/>
  <c r="D1303" i="11"/>
  <c r="E1303" i="11" s="1"/>
  <c r="N1303" i="11" s="1"/>
  <c r="D1302" i="11"/>
  <c r="E1302" i="11" s="1"/>
  <c r="N1302" i="11" s="1"/>
  <c r="D1301" i="11"/>
  <c r="E1301" i="11" s="1"/>
  <c r="N1301" i="11" s="1"/>
  <c r="D1300" i="11"/>
  <c r="E1300" i="11" s="1"/>
  <c r="N1300" i="11" s="1"/>
  <c r="D1299" i="11"/>
  <c r="E1299" i="11" s="1"/>
  <c r="N1299" i="11" s="1"/>
  <c r="D1298" i="11"/>
  <c r="E1298" i="11" s="1"/>
  <c r="N1298" i="11" s="1"/>
  <c r="D1297" i="11"/>
  <c r="E1297" i="11" s="1"/>
  <c r="N1297" i="11" s="1"/>
  <c r="D1296" i="11"/>
  <c r="E1296" i="11" s="1"/>
  <c r="N1296" i="11" s="1"/>
  <c r="D1295" i="11"/>
  <c r="E1295" i="11" s="1"/>
  <c r="N1295" i="11" s="1"/>
  <c r="D1294" i="11"/>
  <c r="E1294" i="11" s="1"/>
  <c r="N1294" i="11" s="1"/>
  <c r="D1293" i="11"/>
  <c r="E1293" i="11" s="1"/>
  <c r="N1293" i="11" s="1"/>
  <c r="D1292" i="11"/>
  <c r="E1292" i="11" s="1"/>
  <c r="N1292" i="11" s="1"/>
  <c r="D1291" i="11"/>
  <c r="E1291" i="11" s="1"/>
  <c r="N1291" i="11" s="1"/>
  <c r="D1290" i="11"/>
  <c r="E1290" i="11" s="1"/>
  <c r="N1290" i="11" s="1"/>
  <c r="D1289" i="11"/>
  <c r="E1289" i="11" s="1"/>
  <c r="N1289" i="11" s="1"/>
  <c r="D1288" i="11"/>
  <c r="E1288" i="11" s="1"/>
  <c r="N1288" i="11" s="1"/>
  <c r="D1287" i="11"/>
  <c r="E1287" i="11" s="1"/>
  <c r="N1287" i="11" s="1"/>
  <c r="D1286" i="11"/>
  <c r="E1286" i="11" s="1"/>
  <c r="N1286" i="11" s="1"/>
  <c r="D1285" i="11"/>
  <c r="E1285" i="11" s="1"/>
  <c r="N1285" i="11" s="1"/>
  <c r="D1284" i="11"/>
  <c r="E1284" i="11" s="1"/>
  <c r="N1284" i="11" s="1"/>
  <c r="D1283" i="11"/>
  <c r="E1283" i="11" s="1"/>
  <c r="N1283" i="11" s="1"/>
  <c r="D1282" i="11"/>
  <c r="E1282" i="11" s="1"/>
  <c r="N1282" i="11" s="1"/>
  <c r="D1281" i="11"/>
  <c r="E1281" i="11" s="1"/>
  <c r="N1281" i="11" s="1"/>
  <c r="D1280" i="11"/>
  <c r="E1280" i="11" s="1"/>
  <c r="N1280" i="11" s="1"/>
  <c r="D1279" i="11"/>
  <c r="E1279" i="11" s="1"/>
  <c r="N1279" i="11" s="1"/>
  <c r="D1278" i="11"/>
  <c r="E1278" i="11" s="1"/>
  <c r="N1278" i="11" s="1"/>
  <c r="D1277" i="11"/>
  <c r="E1277" i="11" s="1"/>
  <c r="D1276" i="11"/>
  <c r="E1276" i="11" s="1"/>
  <c r="N1276" i="11" s="1"/>
  <c r="D1275" i="11"/>
  <c r="E1275" i="11" s="1"/>
  <c r="N1275" i="11" s="1"/>
  <c r="D1274" i="11"/>
  <c r="E1274" i="11" s="1"/>
  <c r="N1274" i="11" s="1"/>
  <c r="D1273" i="11"/>
  <c r="E1273" i="11" s="1"/>
  <c r="N1273" i="11" s="1"/>
  <c r="D1272" i="11"/>
  <c r="E1272" i="11" s="1"/>
  <c r="N1272" i="11" s="1"/>
  <c r="D1271" i="11"/>
  <c r="E1271" i="11" s="1"/>
  <c r="N1271" i="11" s="1"/>
  <c r="D1270" i="11"/>
  <c r="E1270" i="11" s="1"/>
  <c r="N1270" i="11" s="1"/>
  <c r="D1269" i="11"/>
  <c r="E1269" i="11" s="1"/>
  <c r="N1269" i="11" s="1"/>
  <c r="D1268" i="11"/>
  <c r="E1268" i="11" s="1"/>
  <c r="N1268" i="11" s="1"/>
  <c r="D1267" i="11"/>
  <c r="E1267" i="11" s="1"/>
  <c r="N1267" i="11" s="1"/>
  <c r="D1266" i="11"/>
  <c r="E1266" i="11" s="1"/>
  <c r="N1266" i="11" s="1"/>
  <c r="D1265" i="11"/>
  <c r="E1265" i="11" s="1"/>
  <c r="N1265" i="11" s="1"/>
  <c r="D1264" i="11"/>
  <c r="E1264" i="11" s="1"/>
  <c r="N1264" i="11" s="1"/>
  <c r="D1263" i="11"/>
  <c r="E1263" i="11" s="1"/>
  <c r="N1263" i="11" s="1"/>
  <c r="D1262" i="11"/>
  <c r="E1262" i="11" s="1"/>
  <c r="N1262" i="11" s="1"/>
  <c r="D1261" i="11"/>
  <c r="E1261" i="11" s="1"/>
  <c r="N1261" i="11" s="1"/>
  <c r="D1260" i="11"/>
  <c r="E1260" i="11" s="1"/>
  <c r="N1260" i="11" s="1"/>
  <c r="D1259" i="11"/>
  <c r="E1259" i="11" s="1"/>
  <c r="N1259" i="11" s="1"/>
  <c r="D1258" i="11"/>
  <c r="E1258" i="11" s="1"/>
  <c r="N1258" i="11" s="1"/>
  <c r="D1257" i="11"/>
  <c r="E1257" i="11" s="1"/>
  <c r="N1257" i="11" s="1"/>
  <c r="D1256" i="11"/>
  <c r="E1256" i="11" s="1"/>
  <c r="N1256" i="11" s="1"/>
  <c r="D1255" i="11"/>
  <c r="E1255" i="11" s="1"/>
  <c r="N1255" i="11" s="1"/>
  <c r="D1254" i="11"/>
  <c r="E1254" i="11" s="1"/>
  <c r="N1254" i="11" s="1"/>
  <c r="D1253" i="11"/>
  <c r="E1253" i="11" s="1"/>
  <c r="N1253" i="11" s="1"/>
  <c r="D1252" i="11"/>
  <c r="E1252" i="11" s="1"/>
  <c r="N1252" i="11" s="1"/>
  <c r="D1251" i="11"/>
  <c r="E1251" i="11" s="1"/>
  <c r="N1251" i="11" s="1"/>
  <c r="D1250" i="11"/>
  <c r="E1250" i="11" s="1"/>
  <c r="N1250" i="11" s="1"/>
  <c r="D1249" i="11"/>
  <c r="E1249" i="11" s="1"/>
  <c r="N1249" i="11" s="1"/>
  <c r="D1248" i="11"/>
  <c r="E1248" i="11" s="1"/>
  <c r="N1248" i="11" s="1"/>
  <c r="D1247" i="11"/>
  <c r="E1247" i="11" s="1"/>
  <c r="N1247" i="11" s="1"/>
  <c r="D1246" i="11"/>
  <c r="E1246" i="11" s="1"/>
  <c r="N1246" i="11" s="1"/>
  <c r="D1245" i="11"/>
  <c r="E1245" i="11" s="1"/>
  <c r="N1245" i="11" s="1"/>
  <c r="D1244" i="11"/>
  <c r="E1244" i="11" s="1"/>
  <c r="N1244" i="11" s="1"/>
  <c r="D1243" i="11"/>
  <c r="E1243" i="11" s="1"/>
  <c r="N1243" i="11" s="1"/>
  <c r="D1242" i="11"/>
  <c r="E1242" i="11" s="1"/>
  <c r="N1242" i="11" s="1"/>
  <c r="D1241" i="11"/>
  <c r="E1241" i="11" s="1"/>
  <c r="N1241" i="11" s="1"/>
  <c r="D1240" i="11"/>
  <c r="E1240" i="11" s="1"/>
  <c r="N1240" i="11" s="1"/>
  <c r="D1239" i="11"/>
  <c r="E1239" i="11" s="1"/>
  <c r="N1239" i="11" s="1"/>
  <c r="D1238" i="11"/>
  <c r="E1238" i="11" s="1"/>
  <c r="N1238" i="11" s="1"/>
  <c r="D1237" i="11"/>
  <c r="E1237" i="11" s="1"/>
  <c r="N1237" i="11" s="1"/>
  <c r="D1236" i="11"/>
  <c r="E1236" i="11" s="1"/>
  <c r="N1236" i="11" s="1"/>
  <c r="D1235" i="11"/>
  <c r="E1235" i="11" s="1"/>
  <c r="N1235" i="11" s="1"/>
  <c r="D1234" i="11"/>
  <c r="E1234" i="11" s="1"/>
  <c r="N1234" i="11" s="1"/>
  <c r="D1233" i="11"/>
  <c r="E1233" i="11" s="1"/>
  <c r="N1233" i="11" s="1"/>
  <c r="D1232" i="11"/>
  <c r="E1232" i="11" s="1"/>
  <c r="N1232" i="11" s="1"/>
  <c r="D1231" i="11"/>
  <c r="E1231" i="11" s="1"/>
  <c r="N1231" i="11" s="1"/>
  <c r="D1230" i="11"/>
  <c r="E1230" i="11" s="1"/>
  <c r="N1230" i="11" s="1"/>
  <c r="D1229" i="11"/>
  <c r="E1229" i="11" s="1"/>
  <c r="N1229" i="11" s="1"/>
  <c r="D1228" i="11"/>
  <c r="E1228" i="11" s="1"/>
  <c r="N1228" i="11" s="1"/>
  <c r="D1227" i="11"/>
  <c r="E1227" i="11" s="1"/>
  <c r="N1227" i="11" s="1"/>
  <c r="D1226" i="11"/>
  <c r="E1226" i="11" s="1"/>
  <c r="N1226" i="11" s="1"/>
  <c r="D1225" i="11"/>
  <c r="E1225" i="11" s="1"/>
  <c r="N1225" i="11" s="1"/>
  <c r="D1224" i="11"/>
  <c r="E1224" i="11" s="1"/>
  <c r="N1224" i="11" s="1"/>
  <c r="D1223" i="11"/>
  <c r="E1223" i="11" s="1"/>
  <c r="N1223" i="11" s="1"/>
  <c r="D1222" i="11"/>
  <c r="E1222" i="11" s="1"/>
  <c r="N1222" i="11" s="1"/>
  <c r="D1221" i="11"/>
  <c r="E1221" i="11" s="1"/>
  <c r="N1221" i="11" s="1"/>
  <c r="D1220" i="11"/>
  <c r="E1220" i="11" s="1"/>
  <c r="N1220" i="11" s="1"/>
  <c r="D1219" i="11"/>
  <c r="E1219" i="11" s="1"/>
  <c r="N1219" i="11" s="1"/>
  <c r="D1218" i="11"/>
  <c r="E1218" i="11" s="1"/>
  <c r="N1218" i="11" s="1"/>
  <c r="D1217" i="11"/>
  <c r="E1217" i="11" s="1"/>
  <c r="N1217" i="11" s="1"/>
  <c r="D1216" i="11"/>
  <c r="E1216" i="11" s="1"/>
  <c r="N1216" i="11" s="1"/>
  <c r="D1215" i="11"/>
  <c r="E1215" i="11" s="1"/>
  <c r="N1215" i="11" s="1"/>
  <c r="D1214" i="11"/>
  <c r="E1214" i="11" s="1"/>
  <c r="N1214" i="11" s="1"/>
  <c r="D1213" i="11"/>
  <c r="E1213" i="11" s="1"/>
  <c r="N1213" i="11" s="1"/>
  <c r="D1212" i="11"/>
  <c r="E1212" i="11" s="1"/>
  <c r="N1212" i="11" s="1"/>
  <c r="D1211" i="11"/>
  <c r="E1211" i="11" s="1"/>
  <c r="N1211" i="11" s="1"/>
  <c r="D1210" i="11"/>
  <c r="E1210" i="11" s="1"/>
  <c r="N1210" i="11" s="1"/>
  <c r="D1209" i="11"/>
  <c r="E1209" i="11" s="1"/>
  <c r="N1209" i="11" s="1"/>
  <c r="D1208" i="11"/>
  <c r="E1208" i="11" s="1"/>
  <c r="N1208" i="11" s="1"/>
  <c r="D1207" i="11"/>
  <c r="E1207" i="11" s="1"/>
  <c r="N1207" i="11" s="1"/>
  <c r="D1206" i="11"/>
  <c r="E1206" i="11" s="1"/>
  <c r="N1206" i="11" s="1"/>
  <c r="D1205" i="11"/>
  <c r="E1205" i="11" s="1"/>
  <c r="N1205" i="11" s="1"/>
  <c r="D1204" i="11"/>
  <c r="E1204" i="11" s="1"/>
  <c r="N1204" i="11" s="1"/>
  <c r="D1203" i="11"/>
  <c r="E1203" i="11" s="1"/>
  <c r="N1203" i="11" s="1"/>
  <c r="D1202" i="11"/>
  <c r="E1202" i="11" s="1"/>
  <c r="N1202" i="11" s="1"/>
  <c r="D1201" i="11"/>
  <c r="E1201" i="11" s="1"/>
  <c r="N1201" i="11" s="1"/>
  <c r="D1200" i="11"/>
  <c r="E1200" i="11" s="1"/>
  <c r="N1200" i="11" s="1"/>
  <c r="D1199" i="11"/>
  <c r="E1199" i="11" s="1"/>
  <c r="N1199" i="11" s="1"/>
  <c r="D1198" i="11"/>
  <c r="E1198" i="11" s="1"/>
  <c r="N1198" i="11" s="1"/>
  <c r="D1197" i="11"/>
  <c r="E1197" i="11" s="1"/>
  <c r="N1197" i="11" s="1"/>
  <c r="D1196" i="11"/>
  <c r="E1196" i="11" s="1"/>
  <c r="N1196" i="11" s="1"/>
  <c r="D1195" i="11"/>
  <c r="E1195" i="11" s="1"/>
  <c r="N1195" i="11" s="1"/>
  <c r="D1194" i="11"/>
  <c r="E1194" i="11" s="1"/>
  <c r="N1194" i="11" s="1"/>
  <c r="D1193" i="11"/>
  <c r="E1193" i="11" s="1"/>
  <c r="N1193" i="11" s="1"/>
  <c r="D1192" i="11"/>
  <c r="E1192" i="11" s="1"/>
  <c r="N1192" i="11" s="1"/>
  <c r="D1191" i="11"/>
  <c r="E1191" i="11" s="1"/>
  <c r="N1191" i="11" s="1"/>
  <c r="D1190" i="11"/>
  <c r="E1190" i="11" s="1"/>
  <c r="N1190" i="11" s="1"/>
  <c r="D1189" i="11"/>
  <c r="E1189" i="11" s="1"/>
  <c r="N1189" i="11" s="1"/>
  <c r="D1188" i="11"/>
  <c r="E1188" i="11" s="1"/>
  <c r="N1188" i="11" s="1"/>
  <c r="D1187" i="11"/>
  <c r="E1187" i="11" s="1"/>
  <c r="N1187" i="11" s="1"/>
  <c r="D1186" i="11"/>
  <c r="E1186" i="11" s="1"/>
  <c r="N1186" i="11" s="1"/>
  <c r="D1185" i="11"/>
  <c r="E1185" i="11" s="1"/>
  <c r="N1185" i="11" s="1"/>
  <c r="D1184" i="11"/>
  <c r="E1184" i="11" s="1"/>
  <c r="N1184" i="11" s="1"/>
  <c r="D1183" i="11"/>
  <c r="E1183" i="11" s="1"/>
  <c r="N1183" i="11" s="1"/>
  <c r="D1182" i="11"/>
  <c r="E1182" i="11" s="1"/>
  <c r="N1182" i="11" s="1"/>
  <c r="D1181" i="11"/>
  <c r="E1181" i="11" s="1"/>
  <c r="N1181" i="11" s="1"/>
  <c r="D1180" i="11"/>
  <c r="E1180" i="11" s="1"/>
  <c r="N1180" i="11" s="1"/>
  <c r="D1179" i="11"/>
  <c r="E1179" i="11" s="1"/>
  <c r="N1179" i="11" s="1"/>
  <c r="D1178" i="11"/>
  <c r="E1178" i="11" s="1"/>
  <c r="N1178" i="11" s="1"/>
  <c r="D1177" i="11"/>
  <c r="E1177" i="11" s="1"/>
  <c r="N1177" i="11" s="1"/>
  <c r="D1176" i="11"/>
  <c r="E1176" i="11" s="1"/>
  <c r="N1176" i="11" s="1"/>
  <c r="D1175" i="11"/>
  <c r="E1175" i="11" s="1"/>
  <c r="N1175" i="11" s="1"/>
  <c r="D1174" i="11"/>
  <c r="E1174" i="11" s="1"/>
  <c r="N1174" i="11" s="1"/>
  <c r="D1173" i="11"/>
  <c r="E1173" i="11" s="1"/>
  <c r="N1173" i="11" s="1"/>
  <c r="D1172" i="11"/>
  <c r="E1172" i="11" s="1"/>
  <c r="N1172" i="11" s="1"/>
  <c r="D1171" i="11"/>
  <c r="E1171" i="11" s="1"/>
  <c r="N1171" i="11" s="1"/>
  <c r="D1170" i="11"/>
  <c r="E1170" i="11" s="1"/>
  <c r="N1170" i="11" s="1"/>
  <c r="D1169" i="11"/>
  <c r="E1169" i="11" s="1"/>
  <c r="N1169" i="11" s="1"/>
  <c r="D1168" i="11"/>
  <c r="E1168" i="11" s="1"/>
  <c r="N1168" i="11" s="1"/>
  <c r="D1167" i="11"/>
  <c r="E1167" i="11" s="1"/>
  <c r="N1167" i="11" s="1"/>
  <c r="D1166" i="11"/>
  <c r="E1166" i="11" s="1"/>
  <c r="N1166" i="11" s="1"/>
  <c r="D1165" i="11"/>
  <c r="E1165" i="11" s="1"/>
  <c r="N1165" i="11" s="1"/>
  <c r="D1164" i="11"/>
  <c r="E1164" i="11" s="1"/>
  <c r="N1164" i="11" s="1"/>
  <c r="D1163" i="11"/>
  <c r="E1163" i="11" s="1"/>
  <c r="N1163" i="11" s="1"/>
  <c r="D1162" i="11"/>
  <c r="E1162" i="11" s="1"/>
  <c r="N1162" i="11" s="1"/>
  <c r="D1161" i="11"/>
  <c r="E1161" i="11" s="1"/>
  <c r="N1161" i="11" s="1"/>
  <c r="D1160" i="11"/>
  <c r="E1160" i="11" s="1"/>
  <c r="D1159" i="11"/>
  <c r="E1159" i="11" s="1"/>
  <c r="N1159" i="11" s="1"/>
  <c r="D1158" i="11"/>
  <c r="E1158" i="11" s="1"/>
  <c r="N1158" i="11" s="1"/>
  <c r="D1157" i="11"/>
  <c r="E1157" i="11" s="1"/>
  <c r="N1157" i="11" s="1"/>
  <c r="D1156" i="11"/>
  <c r="E1156" i="11" s="1"/>
  <c r="N1156" i="11" s="1"/>
  <c r="D1155" i="11"/>
  <c r="E1155" i="11" s="1"/>
  <c r="N1155" i="11" s="1"/>
  <c r="D1154" i="11"/>
  <c r="E1154" i="11" s="1"/>
  <c r="N1154" i="11" s="1"/>
  <c r="D1153" i="11"/>
  <c r="E1153" i="11" s="1"/>
  <c r="N1153" i="11" s="1"/>
  <c r="D1152" i="11"/>
  <c r="E1152" i="11" s="1"/>
  <c r="N1152" i="11" s="1"/>
  <c r="D1151" i="11"/>
  <c r="E1151" i="11" s="1"/>
  <c r="N1151" i="11" s="1"/>
  <c r="D1150" i="11"/>
  <c r="E1150" i="11" s="1"/>
  <c r="N1150" i="11" s="1"/>
  <c r="D1149" i="11"/>
  <c r="E1149" i="11" s="1"/>
  <c r="N1149" i="11" s="1"/>
  <c r="D1148" i="11"/>
  <c r="E1148" i="11" s="1"/>
  <c r="N1148" i="11" s="1"/>
  <c r="D1147" i="11"/>
  <c r="E1147" i="11" s="1"/>
  <c r="N1147" i="11" s="1"/>
  <c r="D1146" i="11"/>
  <c r="E1146" i="11" s="1"/>
  <c r="N1146" i="11" s="1"/>
  <c r="D1145" i="11"/>
  <c r="E1145" i="11" s="1"/>
  <c r="N1145" i="11" s="1"/>
  <c r="D1144" i="11"/>
  <c r="E1144" i="11" s="1"/>
  <c r="N1144" i="11" s="1"/>
  <c r="D1143" i="11"/>
  <c r="E1143" i="11" s="1"/>
  <c r="N1143" i="11" s="1"/>
  <c r="D1142" i="11"/>
  <c r="E1142" i="11" s="1"/>
  <c r="N1142" i="11" s="1"/>
  <c r="D1141" i="11"/>
  <c r="E1141" i="11" s="1"/>
  <c r="N1141" i="11" s="1"/>
  <c r="D1140" i="11"/>
  <c r="E1140" i="11" s="1"/>
  <c r="N1140" i="11" s="1"/>
  <c r="D1139" i="11"/>
  <c r="E1139" i="11" s="1"/>
  <c r="N1139" i="11" s="1"/>
  <c r="D1138" i="11"/>
  <c r="E1138" i="11" s="1"/>
  <c r="N1138" i="11" s="1"/>
  <c r="D1137" i="11"/>
  <c r="E1137" i="11" s="1"/>
  <c r="N1137" i="11" s="1"/>
  <c r="D1136" i="11"/>
  <c r="E1136" i="11" s="1"/>
  <c r="N1136" i="11" s="1"/>
  <c r="D1135" i="11"/>
  <c r="E1135" i="11" s="1"/>
  <c r="N1135" i="11" s="1"/>
  <c r="D1134" i="11"/>
  <c r="E1134" i="11" s="1"/>
  <c r="N1134" i="11" s="1"/>
  <c r="D1133" i="11"/>
  <c r="E1133" i="11" s="1"/>
  <c r="N1133" i="11" s="1"/>
  <c r="D1132" i="11"/>
  <c r="E1132" i="11" s="1"/>
  <c r="N1132" i="11" s="1"/>
  <c r="D1131" i="11"/>
  <c r="E1131" i="11" s="1"/>
  <c r="N1131" i="11" s="1"/>
  <c r="D1130" i="11"/>
  <c r="E1130" i="11" s="1"/>
  <c r="N1130" i="11" s="1"/>
  <c r="D1129" i="11"/>
  <c r="E1129" i="11" s="1"/>
  <c r="N1129" i="11" s="1"/>
  <c r="D1128" i="11"/>
  <c r="E1128" i="11" s="1"/>
  <c r="N1128" i="11" s="1"/>
  <c r="D1127" i="11"/>
  <c r="E1127" i="11" s="1"/>
  <c r="N1127" i="11" s="1"/>
  <c r="D1126" i="11"/>
  <c r="E1126" i="11" s="1"/>
  <c r="N1126" i="11" s="1"/>
  <c r="D1125" i="11"/>
  <c r="E1125" i="11" s="1"/>
  <c r="N1125" i="11" s="1"/>
  <c r="D1124" i="11"/>
  <c r="E1124" i="11" s="1"/>
  <c r="N1124" i="11" s="1"/>
  <c r="D1123" i="11"/>
  <c r="E1123" i="11" s="1"/>
  <c r="N1123" i="11" s="1"/>
  <c r="D1122" i="11"/>
  <c r="E1122" i="11" s="1"/>
  <c r="N1122" i="11" s="1"/>
  <c r="D1121" i="11"/>
  <c r="E1121" i="11" s="1"/>
  <c r="N1121" i="11" s="1"/>
  <c r="D1120" i="11"/>
  <c r="E1120" i="11" s="1"/>
  <c r="N1120" i="11" s="1"/>
  <c r="D1119" i="11"/>
  <c r="E1119" i="11" s="1"/>
  <c r="N1119" i="11" s="1"/>
  <c r="D1118" i="11"/>
  <c r="E1118" i="11" s="1"/>
  <c r="N1118" i="11" s="1"/>
  <c r="D1117" i="11"/>
  <c r="E1117" i="11" s="1"/>
  <c r="N1117" i="11" s="1"/>
  <c r="D1116" i="11"/>
  <c r="E1116" i="11" s="1"/>
  <c r="N1116" i="11" s="1"/>
  <c r="D1115" i="11"/>
  <c r="E1115" i="11" s="1"/>
  <c r="N1115" i="11" s="1"/>
  <c r="D1114" i="11"/>
  <c r="E1114" i="11" s="1"/>
  <c r="N1114" i="11" s="1"/>
  <c r="D1113" i="11"/>
  <c r="E1113" i="11" s="1"/>
  <c r="N1113" i="11" s="1"/>
  <c r="D1112" i="11"/>
  <c r="E1112" i="11" s="1"/>
  <c r="N1112" i="11" s="1"/>
  <c r="D1111" i="11"/>
  <c r="E1111" i="11" s="1"/>
  <c r="N1111" i="11" s="1"/>
  <c r="D1110" i="11"/>
  <c r="E1110" i="11" s="1"/>
  <c r="N1110" i="11" s="1"/>
  <c r="D1109" i="11"/>
  <c r="E1109" i="11" s="1"/>
  <c r="N1109" i="11" s="1"/>
  <c r="D1108" i="11"/>
  <c r="E1108" i="11" s="1"/>
  <c r="N1108" i="11" s="1"/>
  <c r="D1107" i="11"/>
  <c r="E1107" i="11" s="1"/>
  <c r="N1107" i="11" s="1"/>
  <c r="D1106" i="11"/>
  <c r="E1106" i="11" s="1"/>
  <c r="N1106" i="11" s="1"/>
  <c r="D1105" i="11"/>
  <c r="E1105" i="11" s="1"/>
  <c r="N1105" i="11" s="1"/>
  <c r="D1104" i="11"/>
  <c r="E1104" i="11" s="1"/>
  <c r="N1104" i="11" s="1"/>
  <c r="D1103" i="11"/>
  <c r="E1103" i="11" s="1"/>
  <c r="N1103" i="11" s="1"/>
  <c r="D1102" i="11"/>
  <c r="E1102" i="11" s="1"/>
  <c r="N1102" i="11" s="1"/>
  <c r="D1101" i="11"/>
  <c r="E1101" i="11" s="1"/>
  <c r="N1101" i="11" s="1"/>
  <c r="D1100" i="11"/>
  <c r="E1100" i="11" s="1"/>
  <c r="N1100" i="11" s="1"/>
  <c r="D1099" i="11"/>
  <c r="E1099" i="11" s="1"/>
  <c r="N1099" i="11" s="1"/>
  <c r="D1098" i="11"/>
  <c r="E1098" i="11" s="1"/>
  <c r="N1098" i="11" s="1"/>
  <c r="D1097" i="11"/>
  <c r="E1097" i="11" s="1"/>
  <c r="N1097" i="11" s="1"/>
  <c r="D1096" i="11"/>
  <c r="E1096" i="11" s="1"/>
  <c r="N1096" i="11" s="1"/>
  <c r="D1095" i="11"/>
  <c r="E1095" i="11" s="1"/>
  <c r="N1095" i="11" s="1"/>
  <c r="D1094" i="11"/>
  <c r="E1094" i="11" s="1"/>
  <c r="N1094" i="11" s="1"/>
  <c r="D1093" i="11"/>
  <c r="E1093" i="11" s="1"/>
  <c r="N1093" i="11" s="1"/>
  <c r="D1092" i="11"/>
  <c r="E1092" i="11" s="1"/>
  <c r="N1092" i="11" s="1"/>
  <c r="D1091" i="11"/>
  <c r="E1091" i="11" s="1"/>
  <c r="N1091" i="11" s="1"/>
  <c r="D1090" i="11"/>
  <c r="E1090" i="11" s="1"/>
  <c r="N1090" i="11" s="1"/>
  <c r="D1089" i="11"/>
  <c r="E1089" i="11" s="1"/>
  <c r="N1089" i="11" s="1"/>
  <c r="D1088" i="11"/>
  <c r="E1088" i="11" s="1"/>
  <c r="N1088" i="11" s="1"/>
  <c r="D1087" i="11"/>
  <c r="E1087" i="11" s="1"/>
  <c r="N1087" i="11" s="1"/>
  <c r="D1086" i="11"/>
  <c r="E1086" i="11" s="1"/>
  <c r="N1086" i="11" s="1"/>
  <c r="D1085" i="11"/>
  <c r="E1085" i="11" s="1"/>
  <c r="N1085" i="11" s="1"/>
  <c r="D1084" i="11"/>
  <c r="E1084" i="11" s="1"/>
  <c r="N1084" i="11" s="1"/>
  <c r="D1083" i="11"/>
  <c r="E1083" i="11" s="1"/>
  <c r="N1083" i="11" s="1"/>
  <c r="D1082" i="11"/>
  <c r="E1082" i="11" s="1"/>
  <c r="N1082" i="11" s="1"/>
  <c r="D1081" i="11"/>
  <c r="E1081" i="11" s="1"/>
  <c r="D1080" i="11"/>
  <c r="E1080" i="11" s="1"/>
  <c r="N1080" i="11" s="1"/>
  <c r="D1079" i="11"/>
  <c r="E1079" i="11" s="1"/>
  <c r="N1079" i="11" s="1"/>
  <c r="D1078" i="11"/>
  <c r="E1078" i="11" s="1"/>
  <c r="N1078" i="11" s="1"/>
  <c r="D1077" i="11"/>
  <c r="E1077" i="11" s="1"/>
  <c r="N1077" i="11" s="1"/>
  <c r="D1076" i="11"/>
  <c r="E1076" i="11" s="1"/>
  <c r="N1076" i="11" s="1"/>
  <c r="D1075" i="11"/>
  <c r="E1075" i="11" s="1"/>
  <c r="N1075" i="11" s="1"/>
  <c r="D1074" i="11"/>
  <c r="E1074" i="11" s="1"/>
  <c r="N1074" i="11" s="1"/>
  <c r="D1073" i="11"/>
  <c r="E1073" i="11" s="1"/>
  <c r="N1073" i="11" s="1"/>
  <c r="D1072" i="11"/>
  <c r="E1072" i="11" s="1"/>
  <c r="N1072" i="11" s="1"/>
  <c r="D1071" i="11"/>
  <c r="E1071" i="11" s="1"/>
  <c r="N1071" i="11" s="1"/>
  <c r="D1070" i="11"/>
  <c r="E1070" i="11" s="1"/>
  <c r="N1070" i="11" s="1"/>
  <c r="D1069" i="11"/>
  <c r="E1069" i="11" s="1"/>
  <c r="N1069" i="11" s="1"/>
  <c r="D1068" i="11"/>
  <c r="E1068" i="11" s="1"/>
  <c r="N1068" i="11" s="1"/>
  <c r="D1067" i="11"/>
  <c r="E1067" i="11" s="1"/>
  <c r="N1067" i="11" s="1"/>
  <c r="D1066" i="11"/>
  <c r="E1066" i="11" s="1"/>
  <c r="N1066" i="11" s="1"/>
  <c r="D1065" i="11"/>
  <c r="E1065" i="11" s="1"/>
  <c r="N1065" i="11" s="1"/>
  <c r="D1064" i="11"/>
  <c r="E1064" i="11" s="1"/>
  <c r="N1064" i="11" s="1"/>
  <c r="D1063" i="11"/>
  <c r="E1063" i="11" s="1"/>
  <c r="N1063" i="11" s="1"/>
  <c r="D1062" i="11"/>
  <c r="E1062" i="11" s="1"/>
  <c r="N1062" i="11" s="1"/>
  <c r="D1061" i="11"/>
  <c r="E1061" i="11" s="1"/>
  <c r="N1061" i="11" s="1"/>
  <c r="D1060" i="11"/>
  <c r="E1060" i="11" s="1"/>
  <c r="N1060" i="11" s="1"/>
  <c r="D1059" i="11"/>
  <c r="E1059" i="11" s="1"/>
  <c r="N1059" i="11" s="1"/>
  <c r="D1058" i="11"/>
  <c r="E1058" i="11" s="1"/>
  <c r="N1058" i="11" s="1"/>
  <c r="D1057" i="11"/>
  <c r="E1057" i="11" s="1"/>
  <c r="N1057" i="11" s="1"/>
  <c r="D1056" i="11"/>
  <c r="E1056" i="11" s="1"/>
  <c r="N1056" i="11" s="1"/>
  <c r="D1055" i="11"/>
  <c r="E1055" i="11" s="1"/>
  <c r="N1055" i="11" s="1"/>
  <c r="D1054" i="11"/>
  <c r="E1054" i="11" s="1"/>
  <c r="N1054" i="11" s="1"/>
  <c r="D1053" i="11"/>
  <c r="E1053" i="11" s="1"/>
  <c r="N1053" i="11" s="1"/>
  <c r="D1052" i="11"/>
  <c r="E1052" i="11" s="1"/>
  <c r="N1052" i="11" s="1"/>
  <c r="D1051" i="11"/>
  <c r="E1051" i="11" s="1"/>
  <c r="N1051" i="11" s="1"/>
  <c r="D1050" i="11"/>
  <c r="E1050" i="11" s="1"/>
  <c r="N1050" i="11" s="1"/>
  <c r="D1049" i="11"/>
  <c r="E1049" i="11" s="1"/>
  <c r="N1049" i="11" s="1"/>
  <c r="D1048" i="11"/>
  <c r="E1048" i="11" s="1"/>
  <c r="N1048" i="11" s="1"/>
  <c r="D1047" i="11"/>
  <c r="E1047" i="11" s="1"/>
  <c r="N1047" i="11" s="1"/>
  <c r="D1046" i="11"/>
  <c r="E1046" i="11" s="1"/>
  <c r="N1046" i="11" s="1"/>
  <c r="D1045" i="11"/>
  <c r="E1045" i="11" s="1"/>
  <c r="N1045" i="11" s="1"/>
  <c r="D1044" i="11"/>
  <c r="E1044" i="11" s="1"/>
  <c r="N1044" i="11" s="1"/>
  <c r="D1043" i="11"/>
  <c r="E1043" i="11" s="1"/>
  <c r="N1043" i="11" s="1"/>
  <c r="D1042" i="11"/>
  <c r="E1042" i="11" s="1"/>
  <c r="N1042" i="11" s="1"/>
  <c r="D1041" i="11"/>
  <c r="E1041" i="11" s="1"/>
  <c r="N1041" i="11" s="1"/>
  <c r="D1040" i="11"/>
  <c r="E1040" i="11" s="1"/>
  <c r="N1040" i="11" s="1"/>
  <c r="D1039" i="11"/>
  <c r="E1039" i="11" s="1"/>
  <c r="N1039" i="11" s="1"/>
  <c r="D1038" i="11"/>
  <c r="E1038" i="11" s="1"/>
  <c r="N1038" i="11" s="1"/>
  <c r="D1037" i="11"/>
  <c r="E1037" i="11" s="1"/>
  <c r="N1037" i="11" s="1"/>
  <c r="D1036" i="11"/>
  <c r="E1036" i="11" s="1"/>
  <c r="N1036" i="11" s="1"/>
  <c r="D1035" i="11"/>
  <c r="E1035" i="11" s="1"/>
  <c r="N1035" i="11" s="1"/>
  <c r="D1034" i="11"/>
  <c r="E1034" i="11" s="1"/>
  <c r="N1034" i="11" s="1"/>
  <c r="D1033" i="11"/>
  <c r="E1033" i="11" s="1"/>
  <c r="N1033" i="11" s="1"/>
  <c r="D1032" i="11"/>
  <c r="E1032" i="11" s="1"/>
  <c r="N1032" i="11" s="1"/>
  <c r="D1031" i="11"/>
  <c r="E1031" i="11" s="1"/>
  <c r="N1031" i="11" s="1"/>
  <c r="D1030" i="11"/>
  <c r="E1030" i="11" s="1"/>
  <c r="N1030" i="11" s="1"/>
  <c r="D1029" i="11"/>
  <c r="E1029" i="11" s="1"/>
  <c r="N1029" i="11" s="1"/>
  <c r="D1028" i="11"/>
  <c r="E1028" i="11" s="1"/>
  <c r="N1028" i="11" s="1"/>
  <c r="D1027" i="11"/>
  <c r="E1027" i="11" s="1"/>
  <c r="N1027" i="11" s="1"/>
  <c r="D1026" i="11"/>
  <c r="E1026" i="11" s="1"/>
  <c r="N1026" i="11" s="1"/>
  <c r="D1025" i="11"/>
  <c r="E1025" i="11" s="1"/>
  <c r="N1025" i="11" s="1"/>
  <c r="D1024" i="11"/>
  <c r="E1024" i="11" s="1"/>
  <c r="N1024" i="11" s="1"/>
  <c r="D1023" i="11"/>
  <c r="E1023" i="11" s="1"/>
  <c r="N1023" i="11" s="1"/>
  <c r="D1022" i="11"/>
  <c r="E1022" i="11" s="1"/>
  <c r="N1022" i="11" s="1"/>
  <c r="D1021" i="11"/>
  <c r="E1021" i="11" s="1"/>
  <c r="N1021" i="11" s="1"/>
  <c r="D1020" i="11"/>
  <c r="E1020" i="11" s="1"/>
  <c r="N1020" i="11" s="1"/>
  <c r="D1019" i="11"/>
  <c r="E1019" i="11" s="1"/>
  <c r="N1019" i="11" s="1"/>
  <c r="D1018" i="11"/>
  <c r="E1018" i="11" s="1"/>
  <c r="N1018" i="11" s="1"/>
  <c r="D1017" i="11"/>
  <c r="E1017" i="11" s="1"/>
  <c r="N1017" i="11" s="1"/>
  <c r="D1016" i="11"/>
  <c r="E1016" i="11" s="1"/>
  <c r="N1016" i="11" s="1"/>
  <c r="D1015" i="11"/>
  <c r="E1015" i="11" s="1"/>
  <c r="N1015" i="11" s="1"/>
  <c r="D1014" i="11"/>
  <c r="E1014" i="11" s="1"/>
  <c r="N1014" i="11" s="1"/>
  <c r="D1013" i="11"/>
  <c r="E1013" i="11" s="1"/>
  <c r="N1013" i="11" s="1"/>
  <c r="D1012" i="11"/>
  <c r="E1012" i="11" s="1"/>
  <c r="N1012" i="11" s="1"/>
  <c r="D1011" i="11"/>
  <c r="E1011" i="11" s="1"/>
  <c r="N1011" i="11" s="1"/>
  <c r="D1010" i="11"/>
  <c r="E1010" i="11" s="1"/>
  <c r="N1010" i="11" s="1"/>
  <c r="D1009" i="11"/>
  <c r="E1009" i="11" s="1"/>
  <c r="N1009" i="11" s="1"/>
  <c r="D1008" i="11"/>
  <c r="E1008" i="11" s="1"/>
  <c r="N1008" i="11" s="1"/>
  <c r="D1007" i="11"/>
  <c r="E1007" i="11" s="1"/>
  <c r="N1007" i="11" s="1"/>
  <c r="D1006" i="11"/>
  <c r="E1006" i="11" s="1"/>
  <c r="N1006" i="11" s="1"/>
  <c r="D1005" i="11"/>
  <c r="E1005" i="11" s="1"/>
  <c r="N1005" i="11" s="1"/>
  <c r="D1004" i="11"/>
  <c r="E1004" i="11" s="1"/>
  <c r="N1004" i="11" s="1"/>
  <c r="D1003" i="11"/>
  <c r="E1003" i="11" s="1"/>
  <c r="N1003" i="11" s="1"/>
  <c r="D1002" i="11"/>
  <c r="E1002" i="11" s="1"/>
  <c r="N1002" i="11" s="1"/>
  <c r="D1001" i="11"/>
  <c r="E1001" i="11" s="1"/>
  <c r="N1001" i="11" s="1"/>
  <c r="D1000" i="11"/>
  <c r="E1000" i="11" s="1"/>
  <c r="N1000" i="11" s="1"/>
  <c r="D999" i="11"/>
  <c r="E999" i="11" s="1"/>
  <c r="N999" i="11" s="1"/>
  <c r="D998" i="11"/>
  <c r="E998" i="11" s="1"/>
  <c r="N998" i="11" s="1"/>
  <c r="D997" i="11"/>
  <c r="E997" i="11" s="1"/>
  <c r="N997" i="11" s="1"/>
  <c r="D996" i="11"/>
  <c r="E996" i="11" s="1"/>
  <c r="N996" i="11" s="1"/>
  <c r="D995" i="11"/>
  <c r="E995" i="11" s="1"/>
  <c r="N995" i="11" s="1"/>
  <c r="D994" i="11"/>
  <c r="E994" i="11" s="1"/>
  <c r="N994" i="11" s="1"/>
  <c r="D993" i="11"/>
  <c r="E993" i="11" s="1"/>
  <c r="N993" i="11" s="1"/>
  <c r="D992" i="11"/>
  <c r="E992" i="11" s="1"/>
  <c r="N992" i="11" s="1"/>
  <c r="D991" i="11"/>
  <c r="E991" i="11" s="1"/>
  <c r="N991" i="11" s="1"/>
  <c r="D990" i="11"/>
  <c r="E990" i="11" s="1"/>
  <c r="N990" i="11" s="1"/>
  <c r="D989" i="11"/>
  <c r="E989" i="11" s="1"/>
  <c r="N989" i="11" s="1"/>
  <c r="D988" i="11"/>
  <c r="E988" i="11" s="1"/>
  <c r="N988" i="11" s="1"/>
  <c r="D987" i="11"/>
  <c r="E987" i="11" s="1"/>
  <c r="N987" i="11" s="1"/>
  <c r="D986" i="11"/>
  <c r="E986" i="11" s="1"/>
  <c r="N986" i="11" s="1"/>
  <c r="D985" i="11"/>
  <c r="E985" i="11" s="1"/>
  <c r="N985" i="11" s="1"/>
  <c r="D984" i="11"/>
  <c r="E984" i="11" s="1"/>
  <c r="N984" i="11" s="1"/>
  <c r="D983" i="11"/>
  <c r="E983" i="11" s="1"/>
  <c r="N983" i="11" s="1"/>
  <c r="D982" i="11"/>
  <c r="E982" i="11" s="1"/>
  <c r="N982" i="11" s="1"/>
  <c r="D981" i="11"/>
  <c r="E981" i="11" s="1"/>
  <c r="N981" i="11" s="1"/>
  <c r="D980" i="11"/>
  <c r="E980" i="11" s="1"/>
  <c r="N980" i="11" s="1"/>
  <c r="D979" i="11"/>
  <c r="E979" i="11" s="1"/>
  <c r="N979" i="11" s="1"/>
  <c r="D978" i="11"/>
  <c r="E978" i="11" s="1"/>
  <c r="N978" i="11" s="1"/>
  <c r="D977" i="11"/>
  <c r="E977" i="11" s="1"/>
  <c r="N977" i="11" s="1"/>
  <c r="D976" i="11"/>
  <c r="E976" i="11" s="1"/>
  <c r="N976" i="11" s="1"/>
  <c r="D975" i="11"/>
  <c r="E975" i="11" s="1"/>
  <c r="N975" i="11" s="1"/>
  <c r="D974" i="11"/>
  <c r="E974" i="11" s="1"/>
  <c r="N974" i="11" s="1"/>
  <c r="D973" i="11"/>
  <c r="E973" i="11" s="1"/>
  <c r="N973" i="11" s="1"/>
  <c r="D972" i="11"/>
  <c r="E972" i="11" s="1"/>
  <c r="N972" i="11" s="1"/>
  <c r="D971" i="11"/>
  <c r="E971" i="11" s="1"/>
  <c r="N971" i="11" s="1"/>
  <c r="D970" i="11"/>
  <c r="E970" i="11" s="1"/>
  <c r="N970" i="11" s="1"/>
  <c r="D969" i="11"/>
  <c r="E969" i="11" s="1"/>
  <c r="N969" i="11" s="1"/>
  <c r="D968" i="11"/>
  <c r="E968" i="11" s="1"/>
  <c r="N968" i="11" s="1"/>
  <c r="D967" i="11"/>
  <c r="E967" i="11" s="1"/>
  <c r="N967" i="11" s="1"/>
  <c r="D966" i="11"/>
  <c r="E966" i="11" s="1"/>
  <c r="N966" i="11" s="1"/>
  <c r="D965" i="11"/>
  <c r="E965" i="11" s="1"/>
  <c r="N965" i="11" s="1"/>
  <c r="D964" i="11"/>
  <c r="E964" i="11" s="1"/>
  <c r="N964" i="11" s="1"/>
  <c r="D963" i="11"/>
  <c r="E963" i="11" s="1"/>
  <c r="N963" i="11" s="1"/>
  <c r="D962" i="11"/>
  <c r="E962" i="11" s="1"/>
  <c r="N962" i="11" s="1"/>
  <c r="D961" i="11"/>
  <c r="E961" i="11" s="1"/>
  <c r="N961" i="11" s="1"/>
  <c r="D960" i="11"/>
  <c r="E960" i="11" s="1"/>
  <c r="N960" i="11" s="1"/>
  <c r="D959" i="11"/>
  <c r="E959" i="11" s="1"/>
  <c r="N959" i="11" s="1"/>
  <c r="D958" i="11"/>
  <c r="E958" i="11" s="1"/>
  <c r="N958" i="11" s="1"/>
  <c r="D957" i="11"/>
  <c r="E957" i="11" s="1"/>
  <c r="N957" i="11" s="1"/>
  <c r="D956" i="11"/>
  <c r="E956" i="11" s="1"/>
  <c r="D955" i="11"/>
  <c r="E955" i="11" s="1"/>
  <c r="N955" i="11" s="1"/>
  <c r="D954" i="11"/>
  <c r="E954" i="11" s="1"/>
  <c r="N954" i="11" s="1"/>
  <c r="D953" i="11"/>
  <c r="E953" i="11" s="1"/>
  <c r="N953" i="11" s="1"/>
  <c r="D952" i="11"/>
  <c r="E952" i="11" s="1"/>
  <c r="N952" i="11" s="1"/>
  <c r="D951" i="11"/>
  <c r="E951" i="11" s="1"/>
  <c r="N951" i="11" s="1"/>
  <c r="D950" i="11"/>
  <c r="E950" i="11" s="1"/>
  <c r="N950" i="11" s="1"/>
  <c r="D949" i="11"/>
  <c r="E949" i="11" s="1"/>
  <c r="N949" i="11" s="1"/>
  <c r="D948" i="11"/>
  <c r="E948" i="11" s="1"/>
  <c r="N948" i="11" s="1"/>
  <c r="D947" i="11"/>
  <c r="E947" i="11" s="1"/>
  <c r="N947" i="11" s="1"/>
  <c r="D946" i="11"/>
  <c r="E946" i="11" s="1"/>
  <c r="N946" i="11" s="1"/>
  <c r="D945" i="11"/>
  <c r="E945" i="11" s="1"/>
  <c r="N945" i="11" s="1"/>
  <c r="D944" i="11"/>
  <c r="E944" i="11" s="1"/>
  <c r="N944" i="11" s="1"/>
  <c r="D943" i="11"/>
  <c r="E943" i="11" s="1"/>
  <c r="N943" i="11" s="1"/>
  <c r="D942" i="11"/>
  <c r="E942" i="11" s="1"/>
  <c r="N942" i="11" s="1"/>
  <c r="D941" i="11"/>
  <c r="E941" i="11" s="1"/>
  <c r="N941" i="11" s="1"/>
  <c r="D940" i="11"/>
  <c r="E940" i="11" s="1"/>
  <c r="N940" i="11" s="1"/>
  <c r="D939" i="11"/>
  <c r="E939" i="11" s="1"/>
  <c r="N939" i="11" s="1"/>
  <c r="D938" i="11"/>
  <c r="E938" i="11" s="1"/>
  <c r="N938" i="11" s="1"/>
  <c r="D937" i="11"/>
  <c r="E937" i="11" s="1"/>
  <c r="N937" i="11" s="1"/>
  <c r="D936" i="11"/>
  <c r="E936" i="11" s="1"/>
  <c r="N936" i="11" s="1"/>
  <c r="D935" i="11"/>
  <c r="E935" i="11" s="1"/>
  <c r="N935" i="11" s="1"/>
  <c r="D934" i="11"/>
  <c r="E934" i="11" s="1"/>
  <c r="N934" i="11" s="1"/>
  <c r="D933" i="11"/>
  <c r="E933" i="11" s="1"/>
  <c r="N933" i="11" s="1"/>
  <c r="D932" i="11"/>
  <c r="E932" i="11" s="1"/>
  <c r="N932" i="11" s="1"/>
  <c r="D931" i="11"/>
  <c r="E931" i="11" s="1"/>
  <c r="N931" i="11" s="1"/>
  <c r="D930" i="11"/>
  <c r="E930" i="11" s="1"/>
  <c r="N930" i="11" s="1"/>
  <c r="D929" i="11"/>
  <c r="E929" i="11" s="1"/>
  <c r="N929" i="11" s="1"/>
  <c r="D928" i="11"/>
  <c r="E928" i="11" s="1"/>
  <c r="N928" i="11" s="1"/>
  <c r="D927" i="11"/>
  <c r="E927" i="11" s="1"/>
  <c r="N927" i="11" s="1"/>
  <c r="D926" i="11"/>
  <c r="E926" i="11" s="1"/>
  <c r="N926" i="11" s="1"/>
  <c r="D925" i="11"/>
  <c r="E925" i="11" s="1"/>
  <c r="N925" i="11" s="1"/>
  <c r="D924" i="11"/>
  <c r="E924" i="11" s="1"/>
  <c r="N924" i="11" s="1"/>
  <c r="D923" i="11"/>
  <c r="E923" i="11" s="1"/>
  <c r="N923" i="11" s="1"/>
  <c r="D922" i="11"/>
  <c r="E922" i="11" s="1"/>
  <c r="N922" i="11" s="1"/>
  <c r="D921" i="11"/>
  <c r="E921" i="11" s="1"/>
  <c r="N921" i="11" s="1"/>
  <c r="D920" i="11"/>
  <c r="E920" i="11" s="1"/>
  <c r="N920" i="11" s="1"/>
  <c r="D919" i="11"/>
  <c r="E919" i="11" s="1"/>
  <c r="N919" i="11" s="1"/>
  <c r="D918" i="11"/>
  <c r="E918" i="11" s="1"/>
  <c r="N918" i="11" s="1"/>
  <c r="D917" i="11"/>
  <c r="E917" i="11" s="1"/>
  <c r="N917" i="11" s="1"/>
  <c r="D916" i="11"/>
  <c r="E916" i="11" s="1"/>
  <c r="N916" i="11" s="1"/>
  <c r="D915" i="11"/>
  <c r="E915" i="11" s="1"/>
  <c r="N915" i="11" s="1"/>
  <c r="D914" i="11"/>
  <c r="E914" i="11" s="1"/>
  <c r="N914" i="11" s="1"/>
  <c r="D913" i="11"/>
  <c r="E913" i="11" s="1"/>
  <c r="N913" i="11" s="1"/>
  <c r="D912" i="11"/>
  <c r="E912" i="11" s="1"/>
  <c r="N912" i="11" s="1"/>
  <c r="D911" i="11"/>
  <c r="E911" i="11" s="1"/>
  <c r="N911" i="11" s="1"/>
  <c r="D910" i="11"/>
  <c r="E910" i="11" s="1"/>
  <c r="N910" i="11" s="1"/>
  <c r="D909" i="11"/>
  <c r="E909" i="11" s="1"/>
  <c r="N909" i="11" s="1"/>
  <c r="D908" i="11"/>
  <c r="E908" i="11" s="1"/>
  <c r="N908" i="11" s="1"/>
  <c r="D907" i="11"/>
  <c r="E907" i="11" s="1"/>
  <c r="N907" i="11" s="1"/>
  <c r="D906" i="11"/>
  <c r="E906" i="11" s="1"/>
  <c r="N906" i="11" s="1"/>
  <c r="D905" i="11"/>
  <c r="E905" i="11" s="1"/>
  <c r="N905" i="11" s="1"/>
  <c r="D904" i="11"/>
  <c r="E904" i="11" s="1"/>
  <c r="N904" i="11" s="1"/>
  <c r="D903" i="11"/>
  <c r="E903" i="11" s="1"/>
  <c r="N903" i="11" s="1"/>
  <c r="D902" i="11"/>
  <c r="E902" i="11" s="1"/>
  <c r="N902" i="11" s="1"/>
  <c r="D901" i="11"/>
  <c r="E901" i="11" s="1"/>
  <c r="N901" i="11" s="1"/>
  <c r="D900" i="11"/>
  <c r="E900" i="11" s="1"/>
  <c r="N900" i="11" s="1"/>
  <c r="D899" i="11"/>
  <c r="E899" i="11" s="1"/>
  <c r="N899" i="11" s="1"/>
  <c r="D898" i="11"/>
  <c r="E898" i="11" s="1"/>
  <c r="N898" i="11" s="1"/>
  <c r="D897" i="11"/>
  <c r="E897" i="11" s="1"/>
  <c r="N897" i="11" s="1"/>
  <c r="D896" i="11"/>
  <c r="E896" i="11" s="1"/>
  <c r="N896" i="11" s="1"/>
  <c r="D895" i="11"/>
  <c r="E895" i="11" s="1"/>
  <c r="N895" i="11" s="1"/>
  <c r="D894" i="11"/>
  <c r="E894" i="11" s="1"/>
  <c r="N894" i="11" s="1"/>
  <c r="D893" i="11"/>
  <c r="E893" i="11" s="1"/>
  <c r="N893" i="11" s="1"/>
  <c r="D892" i="11"/>
  <c r="E892" i="11" s="1"/>
  <c r="N892" i="11" s="1"/>
  <c r="D891" i="11"/>
  <c r="E891" i="11" s="1"/>
  <c r="N891" i="11" s="1"/>
  <c r="D890" i="11"/>
  <c r="E890" i="11" s="1"/>
  <c r="N890" i="11" s="1"/>
  <c r="D889" i="11"/>
  <c r="E889" i="11" s="1"/>
  <c r="N889" i="11" s="1"/>
  <c r="D888" i="11"/>
  <c r="E888" i="11" s="1"/>
  <c r="N888" i="11" s="1"/>
  <c r="D887" i="11"/>
  <c r="E887" i="11" s="1"/>
  <c r="N887" i="11" s="1"/>
  <c r="D886" i="11"/>
  <c r="E886" i="11" s="1"/>
  <c r="N886" i="11" s="1"/>
  <c r="D885" i="11"/>
  <c r="E885" i="11" s="1"/>
  <c r="N885" i="11" s="1"/>
  <c r="D884" i="11"/>
  <c r="E884" i="11" s="1"/>
  <c r="N884" i="11" s="1"/>
  <c r="D883" i="11"/>
  <c r="E883" i="11" s="1"/>
  <c r="N883" i="11" s="1"/>
  <c r="D882" i="11"/>
  <c r="E882" i="11" s="1"/>
  <c r="N882" i="11" s="1"/>
  <c r="D881" i="11"/>
  <c r="E881" i="11" s="1"/>
  <c r="D880" i="11"/>
  <c r="E880" i="11" s="1"/>
  <c r="N880" i="11" s="1"/>
  <c r="D879" i="11"/>
  <c r="E879" i="11" s="1"/>
  <c r="N879" i="11" s="1"/>
  <c r="D878" i="11"/>
  <c r="E878" i="11" s="1"/>
  <c r="N878" i="11" s="1"/>
  <c r="D877" i="11"/>
  <c r="E877" i="11" s="1"/>
  <c r="N877" i="11" s="1"/>
  <c r="D876" i="11"/>
  <c r="E876" i="11" s="1"/>
  <c r="N876" i="11" s="1"/>
  <c r="D875" i="11"/>
  <c r="E875" i="11" s="1"/>
  <c r="N875" i="11" s="1"/>
  <c r="D874" i="11"/>
  <c r="E874" i="11" s="1"/>
  <c r="N874" i="11" s="1"/>
  <c r="D873" i="11"/>
  <c r="E873" i="11" s="1"/>
  <c r="N873" i="11" s="1"/>
  <c r="D872" i="11"/>
  <c r="E872" i="11" s="1"/>
  <c r="N872" i="11" s="1"/>
  <c r="D871" i="11"/>
  <c r="E871" i="11" s="1"/>
  <c r="N871" i="11" s="1"/>
  <c r="D870" i="11"/>
  <c r="E870" i="11" s="1"/>
  <c r="N870" i="11" s="1"/>
  <c r="D869" i="11"/>
  <c r="E869" i="11" s="1"/>
  <c r="N869" i="11" s="1"/>
  <c r="D868" i="11"/>
  <c r="E868" i="11" s="1"/>
  <c r="N868" i="11" s="1"/>
  <c r="D867" i="11"/>
  <c r="E867" i="11" s="1"/>
  <c r="N867" i="11" s="1"/>
  <c r="D866" i="11"/>
  <c r="E866" i="11" s="1"/>
  <c r="N866" i="11" s="1"/>
  <c r="D865" i="11"/>
  <c r="E865" i="11" s="1"/>
  <c r="N865" i="11" s="1"/>
  <c r="D864" i="11"/>
  <c r="E864" i="11" s="1"/>
  <c r="N864" i="11" s="1"/>
  <c r="D863" i="11"/>
  <c r="E863" i="11" s="1"/>
  <c r="N863" i="11" s="1"/>
  <c r="D862" i="11"/>
  <c r="E862" i="11" s="1"/>
  <c r="N862" i="11" s="1"/>
  <c r="D861" i="11"/>
  <c r="E861" i="11" s="1"/>
  <c r="N861" i="11" s="1"/>
  <c r="D860" i="11"/>
  <c r="E860" i="11" s="1"/>
  <c r="N860" i="11" s="1"/>
  <c r="D859" i="11"/>
  <c r="E859" i="11" s="1"/>
  <c r="N859" i="11" s="1"/>
  <c r="D858" i="11"/>
  <c r="E858" i="11" s="1"/>
  <c r="N858" i="11" s="1"/>
  <c r="D857" i="11"/>
  <c r="E857" i="11" s="1"/>
  <c r="N857" i="11" s="1"/>
  <c r="D856" i="11"/>
  <c r="E856" i="11" s="1"/>
  <c r="N856" i="11" s="1"/>
  <c r="D855" i="11"/>
  <c r="E855" i="11" s="1"/>
  <c r="N855" i="11" s="1"/>
  <c r="D854" i="11"/>
  <c r="E854" i="11" s="1"/>
  <c r="N854" i="11" s="1"/>
  <c r="D853" i="11"/>
  <c r="E853" i="11" s="1"/>
  <c r="N853" i="11" s="1"/>
  <c r="D852" i="11"/>
  <c r="E852" i="11" s="1"/>
  <c r="N852" i="11" s="1"/>
  <c r="D851" i="11"/>
  <c r="E851" i="11" s="1"/>
  <c r="N851" i="11" s="1"/>
  <c r="D850" i="11"/>
  <c r="E850" i="11" s="1"/>
  <c r="N850" i="11" s="1"/>
  <c r="D849" i="11"/>
  <c r="E849" i="11" s="1"/>
  <c r="N849" i="11" s="1"/>
  <c r="D848" i="11"/>
  <c r="E848" i="11" s="1"/>
  <c r="N848" i="11" s="1"/>
  <c r="D847" i="11"/>
  <c r="E847" i="11" s="1"/>
  <c r="N847" i="11" s="1"/>
  <c r="D846" i="11"/>
  <c r="E846" i="11" s="1"/>
  <c r="N846" i="11" s="1"/>
  <c r="D845" i="11"/>
  <c r="E845" i="11" s="1"/>
  <c r="N845" i="11" s="1"/>
  <c r="D844" i="11"/>
  <c r="E844" i="11" s="1"/>
  <c r="N844" i="11" s="1"/>
  <c r="D843" i="11"/>
  <c r="E843" i="11" s="1"/>
  <c r="N843" i="11" s="1"/>
  <c r="D842" i="11"/>
  <c r="E842" i="11" s="1"/>
  <c r="N842" i="11" s="1"/>
  <c r="D841" i="11"/>
  <c r="E841" i="11" s="1"/>
  <c r="N841" i="11" s="1"/>
  <c r="D840" i="11"/>
  <c r="E840" i="11" s="1"/>
  <c r="N840" i="11" s="1"/>
  <c r="D839" i="11"/>
  <c r="E839" i="11" s="1"/>
  <c r="N839" i="11" s="1"/>
  <c r="D838" i="11"/>
  <c r="E838" i="11" s="1"/>
  <c r="N838" i="11" s="1"/>
  <c r="D837" i="11"/>
  <c r="E837" i="11" s="1"/>
  <c r="N837" i="11" s="1"/>
  <c r="D836" i="11"/>
  <c r="E836" i="11" s="1"/>
  <c r="N836" i="11" s="1"/>
  <c r="D835" i="11"/>
  <c r="E835" i="11" s="1"/>
  <c r="N835" i="11" s="1"/>
  <c r="D834" i="11"/>
  <c r="E834" i="11" s="1"/>
  <c r="N834" i="11" s="1"/>
  <c r="D833" i="11"/>
  <c r="E833" i="11" s="1"/>
  <c r="N833" i="11" s="1"/>
  <c r="D832" i="11"/>
  <c r="E832" i="11" s="1"/>
  <c r="N832" i="11" s="1"/>
  <c r="D831" i="11"/>
  <c r="E831" i="11" s="1"/>
  <c r="N831" i="11" s="1"/>
  <c r="D830" i="11"/>
  <c r="E830" i="11" s="1"/>
  <c r="N830" i="11" s="1"/>
  <c r="D829" i="11"/>
  <c r="E829" i="11" s="1"/>
  <c r="N829" i="11" s="1"/>
  <c r="D828" i="11"/>
  <c r="E828" i="11" s="1"/>
  <c r="N828" i="11" s="1"/>
  <c r="D827" i="11"/>
  <c r="E827" i="11" s="1"/>
  <c r="N827" i="11" s="1"/>
  <c r="D826" i="11"/>
  <c r="E826" i="11" s="1"/>
  <c r="N826" i="11" s="1"/>
  <c r="D825" i="11"/>
  <c r="E825" i="11" s="1"/>
  <c r="N825" i="11" s="1"/>
  <c r="D824" i="11"/>
  <c r="E824" i="11" s="1"/>
  <c r="N824" i="11" s="1"/>
  <c r="D823" i="11"/>
  <c r="E823" i="11" s="1"/>
  <c r="N823" i="11" s="1"/>
  <c r="D822" i="11"/>
  <c r="E822" i="11" s="1"/>
  <c r="N822" i="11" s="1"/>
  <c r="D821" i="11"/>
  <c r="E821" i="11" s="1"/>
  <c r="N821" i="11" s="1"/>
  <c r="D820" i="11"/>
  <c r="E820" i="11" s="1"/>
  <c r="N820" i="11" s="1"/>
  <c r="D819" i="11"/>
  <c r="E819" i="11" s="1"/>
  <c r="N819" i="11" s="1"/>
  <c r="D818" i="11"/>
  <c r="E818" i="11" s="1"/>
  <c r="N818" i="11" s="1"/>
  <c r="D817" i="11"/>
  <c r="E817" i="11" s="1"/>
  <c r="N817" i="11" s="1"/>
  <c r="D816" i="11"/>
  <c r="E816" i="11" s="1"/>
  <c r="N816" i="11" s="1"/>
  <c r="D815" i="11"/>
  <c r="E815" i="11" s="1"/>
  <c r="N815" i="11" s="1"/>
  <c r="D814" i="11"/>
  <c r="E814" i="11" s="1"/>
  <c r="N814" i="11" s="1"/>
  <c r="D813" i="11"/>
  <c r="E813" i="11" s="1"/>
  <c r="N813" i="11" s="1"/>
  <c r="D812" i="11"/>
  <c r="E812" i="11" s="1"/>
  <c r="N812" i="11" s="1"/>
  <c r="D811" i="11"/>
  <c r="E811" i="11" s="1"/>
  <c r="N811" i="11" s="1"/>
  <c r="D810" i="11"/>
  <c r="E810" i="11" s="1"/>
  <c r="N810" i="11" s="1"/>
  <c r="D809" i="11"/>
  <c r="E809" i="11" s="1"/>
  <c r="N809" i="11" s="1"/>
  <c r="D808" i="11"/>
  <c r="E808" i="11" s="1"/>
  <c r="N808" i="11" s="1"/>
  <c r="D807" i="11"/>
  <c r="E807" i="11" s="1"/>
  <c r="N807" i="11" s="1"/>
  <c r="D806" i="11"/>
  <c r="E806" i="11" s="1"/>
  <c r="N806" i="11" s="1"/>
  <c r="D805" i="11"/>
  <c r="E805" i="11" s="1"/>
  <c r="N805" i="11" s="1"/>
  <c r="D804" i="11"/>
  <c r="E804" i="11" s="1"/>
  <c r="N804" i="11" s="1"/>
  <c r="D803" i="11"/>
  <c r="E803" i="11" s="1"/>
  <c r="N803" i="11" s="1"/>
  <c r="D802" i="11"/>
  <c r="E802" i="11" s="1"/>
  <c r="N802" i="11" s="1"/>
  <c r="D801" i="11"/>
  <c r="E801" i="11" s="1"/>
  <c r="N801" i="11" s="1"/>
  <c r="D800" i="11"/>
  <c r="E800" i="11" s="1"/>
  <c r="N800" i="11" s="1"/>
  <c r="D799" i="11"/>
  <c r="E799" i="11" s="1"/>
  <c r="N799" i="11" s="1"/>
  <c r="D798" i="11"/>
  <c r="E798" i="11" s="1"/>
  <c r="N798" i="11" s="1"/>
  <c r="D797" i="11"/>
  <c r="E797" i="11" s="1"/>
  <c r="N797" i="11" s="1"/>
  <c r="D796" i="11"/>
  <c r="E796" i="11" s="1"/>
  <c r="N796" i="11" s="1"/>
  <c r="D795" i="11"/>
  <c r="E795" i="11" s="1"/>
  <c r="N795" i="11" s="1"/>
  <c r="D794" i="11"/>
  <c r="E794" i="11" s="1"/>
  <c r="N794" i="11" s="1"/>
  <c r="D793" i="11"/>
  <c r="E793" i="11" s="1"/>
  <c r="N793" i="11" s="1"/>
  <c r="D792" i="11"/>
  <c r="E792" i="11" s="1"/>
  <c r="N792" i="11" s="1"/>
  <c r="D791" i="11"/>
  <c r="E791" i="11" s="1"/>
  <c r="N791" i="11" s="1"/>
  <c r="D790" i="11"/>
  <c r="E790" i="11" s="1"/>
  <c r="N790" i="11" s="1"/>
  <c r="D789" i="11"/>
  <c r="E789" i="11" s="1"/>
  <c r="N789" i="11" s="1"/>
  <c r="D788" i="11"/>
  <c r="E788" i="11" s="1"/>
  <c r="D787" i="11"/>
  <c r="E787" i="11" s="1"/>
  <c r="N787" i="11" s="1"/>
  <c r="D786" i="11"/>
  <c r="E786" i="11" s="1"/>
  <c r="N786" i="11" s="1"/>
  <c r="D785" i="11"/>
  <c r="E785" i="11" s="1"/>
  <c r="N785" i="11" s="1"/>
  <c r="D784" i="11"/>
  <c r="E784" i="11" s="1"/>
  <c r="N784" i="11" s="1"/>
  <c r="D783" i="11"/>
  <c r="E783" i="11" s="1"/>
  <c r="N783" i="11" s="1"/>
  <c r="D782" i="11"/>
  <c r="E782" i="11" s="1"/>
  <c r="N782" i="11" s="1"/>
  <c r="D781" i="11"/>
  <c r="E781" i="11" s="1"/>
  <c r="N781" i="11" s="1"/>
  <c r="D780" i="11"/>
  <c r="E780" i="11" s="1"/>
  <c r="N780" i="11" s="1"/>
  <c r="D779" i="11"/>
  <c r="E779" i="11" s="1"/>
  <c r="N779" i="11" s="1"/>
  <c r="D778" i="11"/>
  <c r="E778" i="11" s="1"/>
  <c r="N778" i="11" s="1"/>
  <c r="D777" i="11"/>
  <c r="E777" i="11" s="1"/>
  <c r="N777" i="11" s="1"/>
  <c r="D776" i="11"/>
  <c r="E776" i="11" s="1"/>
  <c r="N776" i="11" s="1"/>
  <c r="D775" i="11"/>
  <c r="E775" i="11" s="1"/>
  <c r="N775" i="11" s="1"/>
  <c r="D774" i="11"/>
  <c r="E774" i="11" s="1"/>
  <c r="N774" i="11" s="1"/>
  <c r="D773" i="11"/>
  <c r="E773" i="11" s="1"/>
  <c r="N773" i="11" s="1"/>
  <c r="D772" i="11"/>
  <c r="E772" i="11" s="1"/>
  <c r="D771" i="11"/>
  <c r="E771" i="11" s="1"/>
  <c r="N771" i="11" s="1"/>
  <c r="D770" i="11"/>
  <c r="E770" i="11" s="1"/>
  <c r="N770" i="11" s="1"/>
  <c r="D769" i="11"/>
  <c r="E769" i="11" s="1"/>
  <c r="N769" i="11" s="1"/>
  <c r="D768" i="11"/>
  <c r="E768" i="11" s="1"/>
  <c r="N768" i="11" s="1"/>
  <c r="D767" i="11"/>
  <c r="E767" i="11" s="1"/>
  <c r="N767" i="11" s="1"/>
  <c r="D766" i="11"/>
  <c r="E766" i="11" s="1"/>
  <c r="N766" i="11" s="1"/>
  <c r="D765" i="11"/>
  <c r="E765" i="11" s="1"/>
  <c r="N765" i="11" s="1"/>
  <c r="D764" i="11"/>
  <c r="E764" i="11" s="1"/>
  <c r="N764" i="11" s="1"/>
  <c r="D763" i="11"/>
  <c r="E763" i="11" s="1"/>
  <c r="N763" i="11" s="1"/>
  <c r="D762" i="11"/>
  <c r="E762" i="11" s="1"/>
  <c r="N762" i="11" s="1"/>
  <c r="D761" i="11"/>
  <c r="E761" i="11" s="1"/>
  <c r="N761" i="11" s="1"/>
  <c r="D760" i="11"/>
  <c r="E760" i="11" s="1"/>
  <c r="N760" i="11" s="1"/>
  <c r="D759" i="11"/>
  <c r="E759" i="11" s="1"/>
  <c r="N759" i="11" s="1"/>
  <c r="D758" i="11"/>
  <c r="E758" i="11" s="1"/>
  <c r="N758" i="11" s="1"/>
  <c r="D757" i="11"/>
  <c r="E757" i="11" s="1"/>
  <c r="N757" i="11" s="1"/>
  <c r="D756" i="11"/>
  <c r="E756" i="11" s="1"/>
  <c r="N756" i="11" s="1"/>
  <c r="D755" i="11"/>
  <c r="E755" i="11" s="1"/>
  <c r="N755" i="11" s="1"/>
  <c r="D754" i="11"/>
  <c r="E754" i="11" s="1"/>
  <c r="N754" i="11" s="1"/>
  <c r="D753" i="11"/>
  <c r="E753" i="11" s="1"/>
  <c r="N753" i="11" s="1"/>
  <c r="D752" i="11"/>
  <c r="E752" i="11" s="1"/>
  <c r="N752" i="11" s="1"/>
  <c r="D751" i="11"/>
  <c r="E751" i="11" s="1"/>
  <c r="N751" i="11" s="1"/>
  <c r="D750" i="11"/>
  <c r="E750" i="11" s="1"/>
  <c r="N750" i="11" s="1"/>
  <c r="D749" i="11"/>
  <c r="E749" i="11" s="1"/>
  <c r="N749" i="11" s="1"/>
  <c r="D748" i="11"/>
  <c r="E748" i="11" s="1"/>
  <c r="D747" i="11"/>
  <c r="E747" i="11" s="1"/>
  <c r="N747" i="11" s="1"/>
  <c r="D746" i="11"/>
  <c r="E746" i="11" s="1"/>
  <c r="N746" i="11" s="1"/>
  <c r="D745" i="11"/>
  <c r="E745" i="11" s="1"/>
  <c r="N745" i="11" s="1"/>
  <c r="D744" i="11"/>
  <c r="E744" i="11" s="1"/>
  <c r="N744" i="11" s="1"/>
  <c r="D743" i="11"/>
  <c r="E743" i="11" s="1"/>
  <c r="N743" i="11" s="1"/>
  <c r="D742" i="11"/>
  <c r="E742" i="11" s="1"/>
  <c r="N742" i="11" s="1"/>
  <c r="D741" i="11"/>
  <c r="E741" i="11" s="1"/>
  <c r="N741" i="11" s="1"/>
  <c r="D740" i="11"/>
  <c r="E740" i="11" s="1"/>
  <c r="D739" i="11"/>
  <c r="E739" i="11" s="1"/>
  <c r="N739" i="11" s="1"/>
  <c r="D738" i="11"/>
  <c r="E738" i="11" s="1"/>
  <c r="N738" i="11" s="1"/>
  <c r="D737" i="11"/>
  <c r="E737" i="11" s="1"/>
  <c r="N737" i="11" s="1"/>
  <c r="D736" i="11"/>
  <c r="E736" i="11" s="1"/>
  <c r="N736" i="11" s="1"/>
  <c r="D735" i="11"/>
  <c r="E735" i="11" s="1"/>
  <c r="N735" i="11" s="1"/>
  <c r="D734" i="11"/>
  <c r="E734" i="11" s="1"/>
  <c r="N734" i="11" s="1"/>
  <c r="D733" i="11"/>
  <c r="E733" i="11" s="1"/>
  <c r="N733" i="11" s="1"/>
  <c r="D732" i="11"/>
  <c r="E732" i="11" s="1"/>
  <c r="D731" i="11"/>
  <c r="E731" i="11" s="1"/>
  <c r="N731" i="11" s="1"/>
  <c r="D730" i="11"/>
  <c r="E730" i="11" s="1"/>
  <c r="N730" i="11" s="1"/>
  <c r="D729" i="11"/>
  <c r="E729" i="11" s="1"/>
  <c r="N729" i="11" s="1"/>
  <c r="D728" i="11"/>
  <c r="E728" i="11" s="1"/>
  <c r="N728" i="11" s="1"/>
  <c r="D727" i="11"/>
  <c r="E727" i="11" s="1"/>
  <c r="N727" i="11" s="1"/>
  <c r="D726" i="11"/>
  <c r="E726" i="11" s="1"/>
  <c r="N726" i="11" s="1"/>
  <c r="D725" i="11"/>
  <c r="E725" i="11" s="1"/>
  <c r="N725" i="11" s="1"/>
  <c r="D724" i="11"/>
  <c r="E724" i="11" s="1"/>
  <c r="N724" i="11" s="1"/>
  <c r="D723" i="11"/>
  <c r="E723" i="11" s="1"/>
  <c r="N723" i="11" s="1"/>
  <c r="D722" i="11"/>
  <c r="E722" i="11" s="1"/>
  <c r="N722" i="11" s="1"/>
  <c r="D721" i="11"/>
  <c r="E721" i="11" s="1"/>
  <c r="N721" i="11" s="1"/>
  <c r="D720" i="11"/>
  <c r="E720" i="11" s="1"/>
  <c r="N720" i="11" s="1"/>
  <c r="D719" i="11"/>
  <c r="E719" i="11" s="1"/>
  <c r="N719" i="11" s="1"/>
  <c r="D718" i="11"/>
  <c r="E718" i="11" s="1"/>
  <c r="N718" i="11" s="1"/>
  <c r="D717" i="11"/>
  <c r="E717" i="11" s="1"/>
  <c r="N717" i="11" s="1"/>
  <c r="D716" i="11"/>
  <c r="E716" i="11" s="1"/>
  <c r="N716" i="11" s="1"/>
  <c r="D715" i="11"/>
  <c r="E715" i="11" s="1"/>
  <c r="N715" i="11" s="1"/>
  <c r="D714" i="11"/>
  <c r="E714" i="11" s="1"/>
  <c r="N714" i="11" s="1"/>
  <c r="D713" i="11"/>
  <c r="E713" i="11" s="1"/>
  <c r="N713" i="11" s="1"/>
  <c r="D712" i="11"/>
  <c r="E712" i="11" s="1"/>
  <c r="N712" i="11" s="1"/>
  <c r="D711" i="11"/>
  <c r="E711" i="11" s="1"/>
  <c r="N711" i="11" s="1"/>
  <c r="D710" i="11"/>
  <c r="E710" i="11" s="1"/>
  <c r="N710" i="11" s="1"/>
  <c r="D709" i="11"/>
  <c r="E709" i="11" s="1"/>
  <c r="N709" i="11" s="1"/>
  <c r="D708" i="11"/>
  <c r="E708" i="11" s="1"/>
  <c r="N708" i="11" s="1"/>
  <c r="D707" i="11"/>
  <c r="E707" i="11" s="1"/>
  <c r="N707" i="11" s="1"/>
  <c r="D706" i="11"/>
  <c r="E706" i="11" s="1"/>
  <c r="N706" i="11" s="1"/>
  <c r="D705" i="11"/>
  <c r="E705" i="11" s="1"/>
  <c r="N705" i="11" s="1"/>
  <c r="D704" i="11"/>
  <c r="E704" i="11" s="1"/>
  <c r="N704" i="11" s="1"/>
  <c r="D703" i="11"/>
  <c r="E703" i="11" s="1"/>
  <c r="N703" i="11" s="1"/>
  <c r="D702" i="11"/>
  <c r="E702" i="11" s="1"/>
  <c r="N702" i="11" s="1"/>
  <c r="D701" i="11"/>
  <c r="E701" i="11" s="1"/>
  <c r="N701" i="11" s="1"/>
  <c r="D700" i="11"/>
  <c r="E700" i="11" s="1"/>
  <c r="D699" i="11"/>
  <c r="E699" i="11" s="1"/>
  <c r="N699" i="11" s="1"/>
  <c r="D698" i="11"/>
  <c r="E698" i="11" s="1"/>
  <c r="N698" i="11" s="1"/>
  <c r="D697" i="11"/>
  <c r="E697" i="11" s="1"/>
  <c r="N697" i="11" s="1"/>
  <c r="D696" i="11"/>
  <c r="E696" i="11" s="1"/>
  <c r="N696" i="11" s="1"/>
  <c r="D695" i="11"/>
  <c r="E695" i="11" s="1"/>
  <c r="N695" i="11" s="1"/>
  <c r="D694" i="11"/>
  <c r="E694" i="11" s="1"/>
  <c r="N694" i="11" s="1"/>
  <c r="D693" i="11"/>
  <c r="E693" i="11" s="1"/>
  <c r="N693" i="11" s="1"/>
  <c r="D692" i="11"/>
  <c r="E692" i="11" s="1"/>
  <c r="N692" i="11" s="1"/>
  <c r="D691" i="11"/>
  <c r="E691" i="11" s="1"/>
  <c r="N691" i="11" s="1"/>
  <c r="D690" i="11"/>
  <c r="E690" i="11" s="1"/>
  <c r="N690" i="11" s="1"/>
  <c r="D689" i="11"/>
  <c r="E689" i="11" s="1"/>
  <c r="N689" i="11" s="1"/>
  <c r="D688" i="11"/>
  <c r="E688" i="11" s="1"/>
  <c r="N688" i="11" s="1"/>
  <c r="D687" i="11"/>
  <c r="E687" i="11" s="1"/>
  <c r="N687" i="11" s="1"/>
  <c r="D686" i="11"/>
  <c r="E686" i="11" s="1"/>
  <c r="N686" i="11" s="1"/>
  <c r="D685" i="11"/>
  <c r="E685" i="11" s="1"/>
  <c r="N685" i="11" s="1"/>
  <c r="D684" i="11"/>
  <c r="E684" i="11" s="1"/>
  <c r="N684" i="11" s="1"/>
  <c r="D683" i="11"/>
  <c r="E683" i="11" s="1"/>
  <c r="N683" i="11" s="1"/>
  <c r="D682" i="11"/>
  <c r="E682" i="11" s="1"/>
  <c r="N682" i="11" s="1"/>
  <c r="D681" i="11"/>
  <c r="E681" i="11" s="1"/>
  <c r="N681" i="11" s="1"/>
  <c r="D680" i="11"/>
  <c r="E680" i="11" s="1"/>
  <c r="N680" i="11" s="1"/>
  <c r="D679" i="11"/>
  <c r="E679" i="11" s="1"/>
  <c r="N679" i="11" s="1"/>
  <c r="D678" i="11"/>
  <c r="E678" i="11" s="1"/>
  <c r="N678" i="11" s="1"/>
  <c r="D677" i="11"/>
  <c r="E677" i="11" s="1"/>
  <c r="N677" i="11" s="1"/>
  <c r="D676" i="11"/>
  <c r="E676" i="11" s="1"/>
  <c r="N676" i="11" s="1"/>
  <c r="D675" i="11"/>
  <c r="E675" i="11" s="1"/>
  <c r="N675" i="11" s="1"/>
  <c r="D674" i="11"/>
  <c r="E674" i="11" s="1"/>
  <c r="N674" i="11" s="1"/>
  <c r="D673" i="11"/>
  <c r="E673" i="11" s="1"/>
  <c r="N673" i="11" s="1"/>
  <c r="D672" i="11"/>
  <c r="E672" i="11" s="1"/>
  <c r="N672" i="11" s="1"/>
  <c r="D671" i="11"/>
  <c r="E671" i="11" s="1"/>
  <c r="N671" i="11" s="1"/>
  <c r="D670" i="11"/>
  <c r="E670" i="11" s="1"/>
  <c r="D669" i="11"/>
  <c r="E669" i="11" s="1"/>
  <c r="N669" i="11" s="1"/>
  <c r="D668" i="11"/>
  <c r="E668" i="11" s="1"/>
  <c r="N668" i="11" s="1"/>
  <c r="D667" i="11"/>
  <c r="E667" i="11" s="1"/>
  <c r="N667" i="11" s="1"/>
  <c r="D666" i="11"/>
  <c r="E666" i="11" s="1"/>
  <c r="N666" i="11" s="1"/>
  <c r="D665" i="11"/>
  <c r="E665" i="11" s="1"/>
  <c r="N665" i="11" s="1"/>
  <c r="D664" i="11"/>
  <c r="E664" i="11" s="1"/>
  <c r="N664" i="11" s="1"/>
  <c r="D663" i="11"/>
  <c r="E663" i="11" s="1"/>
  <c r="N663" i="11" s="1"/>
  <c r="D662" i="11"/>
  <c r="E662" i="11" s="1"/>
  <c r="N662" i="11" s="1"/>
  <c r="D661" i="11"/>
  <c r="E661" i="11" s="1"/>
  <c r="N661" i="11" s="1"/>
  <c r="D660" i="11"/>
  <c r="E660" i="11" s="1"/>
  <c r="N660" i="11" s="1"/>
  <c r="D659" i="11"/>
  <c r="E659" i="11" s="1"/>
  <c r="N659" i="11" s="1"/>
  <c r="D658" i="11"/>
  <c r="E658" i="11" s="1"/>
  <c r="N658" i="11" s="1"/>
  <c r="D657" i="11"/>
  <c r="E657" i="11" s="1"/>
  <c r="N657" i="11" s="1"/>
  <c r="D656" i="11"/>
  <c r="E656" i="11" s="1"/>
  <c r="N656" i="11" s="1"/>
  <c r="D655" i="11"/>
  <c r="E655" i="11" s="1"/>
  <c r="N655" i="11" s="1"/>
  <c r="D654" i="11"/>
  <c r="E654" i="11" s="1"/>
  <c r="N654" i="11" s="1"/>
  <c r="D653" i="11"/>
  <c r="E653" i="11" s="1"/>
  <c r="N653" i="11" s="1"/>
  <c r="D652" i="11"/>
  <c r="E652" i="11" s="1"/>
  <c r="N652" i="11" s="1"/>
  <c r="D651" i="11"/>
  <c r="E651" i="11" s="1"/>
  <c r="D650" i="11"/>
  <c r="E650" i="11" s="1"/>
  <c r="N650" i="11" s="1"/>
  <c r="D649" i="11"/>
  <c r="E649" i="11" s="1"/>
  <c r="N649" i="11" s="1"/>
  <c r="D648" i="11"/>
  <c r="E648" i="11" s="1"/>
  <c r="N648" i="11" s="1"/>
  <c r="D647" i="11"/>
  <c r="E647" i="11" s="1"/>
  <c r="N647" i="11" s="1"/>
  <c r="D646" i="11"/>
  <c r="E646" i="11" s="1"/>
  <c r="N646" i="11" s="1"/>
  <c r="D645" i="11"/>
  <c r="E645" i="11" s="1"/>
  <c r="N645" i="11" s="1"/>
  <c r="D644" i="11"/>
  <c r="E644" i="11" s="1"/>
  <c r="N644" i="11" s="1"/>
  <c r="D643" i="11"/>
  <c r="E643" i="11" s="1"/>
  <c r="N643" i="11" s="1"/>
  <c r="D642" i="11"/>
  <c r="E642" i="11" s="1"/>
  <c r="N642" i="11" s="1"/>
  <c r="D641" i="11"/>
  <c r="E641" i="11" s="1"/>
  <c r="N641" i="11" s="1"/>
  <c r="D640" i="11"/>
  <c r="E640" i="11" s="1"/>
  <c r="N640" i="11" s="1"/>
  <c r="D639" i="11"/>
  <c r="E639" i="11" s="1"/>
  <c r="N639" i="11" s="1"/>
  <c r="D638" i="11"/>
  <c r="E638" i="11" s="1"/>
  <c r="N638" i="11" s="1"/>
  <c r="D637" i="11"/>
  <c r="E637" i="11" s="1"/>
  <c r="N637" i="11" s="1"/>
  <c r="D636" i="11"/>
  <c r="E636" i="11" s="1"/>
  <c r="N636" i="11" s="1"/>
  <c r="D635" i="11"/>
  <c r="E635" i="11" s="1"/>
  <c r="N635" i="11" s="1"/>
  <c r="D634" i="11"/>
  <c r="E634" i="11" s="1"/>
  <c r="N634" i="11" s="1"/>
  <c r="D633" i="11"/>
  <c r="E633" i="11" s="1"/>
  <c r="N633" i="11" s="1"/>
  <c r="D632" i="11"/>
  <c r="E632" i="11" s="1"/>
  <c r="N632" i="11" s="1"/>
  <c r="D631" i="11"/>
  <c r="E631" i="11" s="1"/>
  <c r="N631" i="11" s="1"/>
  <c r="D630" i="11"/>
  <c r="E630" i="11" s="1"/>
  <c r="D629" i="11"/>
  <c r="E629" i="11" s="1"/>
  <c r="N629" i="11" s="1"/>
  <c r="D628" i="11"/>
  <c r="E628" i="11" s="1"/>
  <c r="N628" i="11" s="1"/>
  <c r="D627" i="11"/>
  <c r="E627" i="11" s="1"/>
  <c r="N627" i="11" s="1"/>
  <c r="D626" i="11"/>
  <c r="E626" i="11" s="1"/>
  <c r="N626" i="11" s="1"/>
  <c r="D625" i="11"/>
  <c r="E625" i="11" s="1"/>
  <c r="N625" i="11" s="1"/>
  <c r="D624" i="11"/>
  <c r="E624" i="11" s="1"/>
  <c r="N624" i="11" s="1"/>
  <c r="D623" i="11"/>
  <c r="E623" i="11" s="1"/>
  <c r="N623" i="11" s="1"/>
  <c r="D622" i="11"/>
  <c r="E622" i="11" s="1"/>
  <c r="N622" i="11" s="1"/>
  <c r="D621" i="11"/>
  <c r="E621" i="11" s="1"/>
  <c r="N621" i="11" s="1"/>
  <c r="D620" i="11"/>
  <c r="E620" i="11" s="1"/>
  <c r="N620" i="11" s="1"/>
  <c r="D619" i="11"/>
  <c r="E619" i="11" s="1"/>
  <c r="N619" i="11" s="1"/>
  <c r="D618" i="11"/>
  <c r="E618" i="11" s="1"/>
  <c r="N618" i="11" s="1"/>
  <c r="D617" i="11"/>
  <c r="E617" i="11" s="1"/>
  <c r="N617" i="11" s="1"/>
  <c r="D616" i="11"/>
  <c r="E616" i="11" s="1"/>
  <c r="N616" i="11" s="1"/>
  <c r="D615" i="11"/>
  <c r="E615" i="11" s="1"/>
  <c r="N615" i="11" s="1"/>
  <c r="D614" i="11"/>
  <c r="E614" i="11" s="1"/>
  <c r="N614" i="11" s="1"/>
  <c r="D613" i="11"/>
  <c r="E613" i="11" s="1"/>
  <c r="N613" i="11" s="1"/>
  <c r="D612" i="11"/>
  <c r="E612" i="11" s="1"/>
  <c r="N612" i="11" s="1"/>
  <c r="D611" i="11"/>
  <c r="E611" i="11" s="1"/>
  <c r="N611" i="11" s="1"/>
  <c r="D610" i="11"/>
  <c r="E610" i="11" s="1"/>
  <c r="N610" i="11" s="1"/>
  <c r="D609" i="11"/>
  <c r="E609" i="11" s="1"/>
  <c r="N609" i="11" s="1"/>
  <c r="D608" i="11"/>
  <c r="E608" i="11" s="1"/>
  <c r="N608" i="11" s="1"/>
  <c r="D607" i="11"/>
  <c r="E607" i="11" s="1"/>
  <c r="N607" i="11" s="1"/>
  <c r="D606" i="11"/>
  <c r="E606" i="11" s="1"/>
  <c r="N606" i="11" s="1"/>
  <c r="D605" i="11"/>
  <c r="E605" i="11" s="1"/>
  <c r="N605" i="11" s="1"/>
  <c r="D604" i="11"/>
  <c r="E604" i="11" s="1"/>
  <c r="N604" i="11" s="1"/>
  <c r="D603" i="11"/>
  <c r="E603" i="11" s="1"/>
  <c r="N603" i="11" s="1"/>
  <c r="D602" i="11"/>
  <c r="E602" i="11" s="1"/>
  <c r="N602" i="11" s="1"/>
  <c r="D601" i="11"/>
  <c r="E601" i="11" s="1"/>
  <c r="N601" i="11" s="1"/>
  <c r="D600" i="11"/>
  <c r="E600" i="11" s="1"/>
  <c r="N600" i="11" s="1"/>
  <c r="D599" i="11"/>
  <c r="E599" i="11" s="1"/>
  <c r="N599" i="11" s="1"/>
  <c r="D598" i="11"/>
  <c r="E598" i="11" s="1"/>
  <c r="N598" i="11" s="1"/>
  <c r="D597" i="11"/>
  <c r="E597" i="11" s="1"/>
  <c r="N597" i="11" s="1"/>
  <c r="D596" i="11"/>
  <c r="E596" i="11" s="1"/>
  <c r="N596" i="11" s="1"/>
  <c r="D595" i="11"/>
  <c r="E595" i="11" s="1"/>
  <c r="N595" i="11" s="1"/>
  <c r="D594" i="11"/>
  <c r="E594" i="11" s="1"/>
  <c r="N594" i="11" s="1"/>
  <c r="D593" i="11"/>
  <c r="E593" i="11" s="1"/>
  <c r="N593" i="11" s="1"/>
  <c r="D592" i="11"/>
  <c r="E592" i="11" s="1"/>
  <c r="N592" i="11" s="1"/>
  <c r="D591" i="11"/>
  <c r="E591" i="11" s="1"/>
  <c r="N591" i="11" s="1"/>
  <c r="D590" i="11"/>
  <c r="E590" i="11" s="1"/>
  <c r="N590" i="11" s="1"/>
  <c r="D589" i="11"/>
  <c r="E589" i="11" s="1"/>
  <c r="N589" i="11" s="1"/>
  <c r="D588" i="11"/>
  <c r="E588" i="11" s="1"/>
  <c r="N588" i="11" s="1"/>
  <c r="D587" i="11"/>
  <c r="E587" i="11" s="1"/>
  <c r="N587" i="11" s="1"/>
  <c r="D586" i="11"/>
  <c r="E586" i="11" s="1"/>
  <c r="N586" i="11" s="1"/>
  <c r="D585" i="11"/>
  <c r="E585" i="11" s="1"/>
  <c r="N585" i="11" s="1"/>
  <c r="D584" i="11"/>
  <c r="E584" i="11" s="1"/>
  <c r="N584" i="11" s="1"/>
  <c r="D583" i="11"/>
  <c r="E583" i="11" s="1"/>
  <c r="N583" i="11" s="1"/>
  <c r="D582" i="11"/>
  <c r="E582" i="11" s="1"/>
  <c r="N582" i="11" s="1"/>
  <c r="D581" i="11"/>
  <c r="E581" i="11" s="1"/>
  <c r="N581" i="11" s="1"/>
  <c r="D580" i="11"/>
  <c r="E580" i="11" s="1"/>
  <c r="N580" i="11" s="1"/>
  <c r="D579" i="11"/>
  <c r="E579" i="11" s="1"/>
  <c r="N579" i="11" s="1"/>
  <c r="D578" i="11"/>
  <c r="E578" i="11" s="1"/>
  <c r="N578" i="11" s="1"/>
  <c r="D577" i="11"/>
  <c r="E577" i="11" s="1"/>
  <c r="N577" i="11" s="1"/>
  <c r="D576" i="11"/>
  <c r="E576" i="11" s="1"/>
  <c r="N576" i="11" s="1"/>
  <c r="D575" i="11"/>
  <c r="E575" i="11" s="1"/>
  <c r="N575" i="11" s="1"/>
  <c r="D574" i="11"/>
  <c r="E574" i="11" s="1"/>
  <c r="N574" i="11" s="1"/>
  <c r="D573" i="11"/>
  <c r="E573" i="11" s="1"/>
  <c r="N573" i="11" s="1"/>
  <c r="D572" i="11"/>
  <c r="E572" i="11" s="1"/>
  <c r="N572" i="11" s="1"/>
  <c r="D571" i="11"/>
  <c r="E571" i="11" s="1"/>
  <c r="N571" i="11" s="1"/>
  <c r="D570" i="11"/>
  <c r="E570" i="11" s="1"/>
  <c r="N570" i="11" s="1"/>
  <c r="D569" i="11"/>
  <c r="E569" i="11" s="1"/>
  <c r="N569" i="11" s="1"/>
  <c r="D568" i="11"/>
  <c r="E568" i="11" s="1"/>
  <c r="N568" i="11" s="1"/>
  <c r="D567" i="11"/>
  <c r="E567" i="11" s="1"/>
  <c r="N567" i="11" s="1"/>
  <c r="D566" i="11"/>
  <c r="E566" i="11" s="1"/>
  <c r="N566" i="11" s="1"/>
  <c r="D565" i="11"/>
  <c r="E565" i="11" s="1"/>
  <c r="N565" i="11" s="1"/>
  <c r="D564" i="11"/>
  <c r="E564" i="11" s="1"/>
  <c r="N564" i="11" s="1"/>
  <c r="D563" i="11"/>
  <c r="E563" i="11" s="1"/>
  <c r="N563" i="11" s="1"/>
  <c r="D562" i="11"/>
  <c r="E562" i="11" s="1"/>
  <c r="N562" i="11" s="1"/>
  <c r="D561" i="11"/>
  <c r="E561" i="11" s="1"/>
  <c r="N561" i="11" s="1"/>
  <c r="D560" i="11"/>
  <c r="E560" i="11" s="1"/>
  <c r="N560" i="11" s="1"/>
  <c r="D559" i="11"/>
  <c r="E559" i="11" s="1"/>
  <c r="N559" i="11" s="1"/>
  <c r="D558" i="11"/>
  <c r="E558" i="11" s="1"/>
  <c r="N558" i="11" s="1"/>
  <c r="D557" i="11"/>
  <c r="E557" i="11" s="1"/>
  <c r="N557" i="11" s="1"/>
  <c r="D556" i="11"/>
  <c r="E556" i="11" s="1"/>
  <c r="N556" i="11" s="1"/>
  <c r="D555" i="11"/>
  <c r="E555" i="11" s="1"/>
  <c r="N555" i="11" s="1"/>
  <c r="D554" i="11"/>
  <c r="E554" i="11" s="1"/>
  <c r="N554" i="11" s="1"/>
  <c r="D553" i="11"/>
  <c r="E553" i="11" s="1"/>
  <c r="N553" i="11" s="1"/>
  <c r="D552" i="11"/>
  <c r="E552" i="11" s="1"/>
  <c r="N552" i="11" s="1"/>
  <c r="D551" i="11"/>
  <c r="E551" i="11" s="1"/>
  <c r="N551" i="11" s="1"/>
  <c r="D550" i="11"/>
  <c r="E550" i="11" s="1"/>
  <c r="N550" i="11" s="1"/>
  <c r="D549" i="11"/>
  <c r="E549" i="11" s="1"/>
  <c r="N549" i="11" s="1"/>
  <c r="D548" i="11"/>
  <c r="E548" i="11" s="1"/>
  <c r="N548" i="11" s="1"/>
  <c r="D547" i="11"/>
  <c r="E547" i="11" s="1"/>
  <c r="N547" i="11" s="1"/>
  <c r="D546" i="11"/>
  <c r="E546" i="11" s="1"/>
  <c r="N546" i="11" s="1"/>
  <c r="D545" i="11"/>
  <c r="E545" i="11" s="1"/>
  <c r="N545" i="11" s="1"/>
  <c r="D544" i="11"/>
  <c r="E544" i="11" s="1"/>
  <c r="N544" i="11" s="1"/>
  <c r="D543" i="11"/>
  <c r="E543" i="11" s="1"/>
  <c r="N543" i="11" s="1"/>
  <c r="D542" i="11"/>
  <c r="E542" i="11" s="1"/>
  <c r="N542" i="11" s="1"/>
  <c r="D541" i="11"/>
  <c r="E541" i="11" s="1"/>
  <c r="N541" i="11" s="1"/>
  <c r="D540" i="11"/>
  <c r="E540" i="11" s="1"/>
  <c r="N540" i="11" s="1"/>
  <c r="D539" i="11"/>
  <c r="E539" i="11" s="1"/>
  <c r="N539" i="11" s="1"/>
  <c r="D538" i="11"/>
  <c r="E538" i="11" s="1"/>
  <c r="N538" i="11" s="1"/>
  <c r="D537" i="11"/>
  <c r="E537" i="11" s="1"/>
  <c r="N537" i="11" s="1"/>
  <c r="D536" i="11"/>
  <c r="E536" i="11" s="1"/>
  <c r="N536" i="11" s="1"/>
  <c r="D535" i="11"/>
  <c r="E535" i="11" s="1"/>
  <c r="N535" i="11" s="1"/>
  <c r="D534" i="11"/>
  <c r="E534" i="11" s="1"/>
  <c r="N534" i="11" s="1"/>
  <c r="D533" i="11"/>
  <c r="E533" i="11" s="1"/>
  <c r="N533" i="11" s="1"/>
  <c r="D532" i="11"/>
  <c r="E532" i="11" s="1"/>
  <c r="N532" i="11" s="1"/>
  <c r="D531" i="11"/>
  <c r="E531" i="11" s="1"/>
  <c r="N531" i="11" s="1"/>
  <c r="D530" i="11"/>
  <c r="E530" i="11" s="1"/>
  <c r="N530" i="11" s="1"/>
  <c r="D529" i="11"/>
  <c r="E529" i="11" s="1"/>
  <c r="N529" i="11" s="1"/>
  <c r="D528" i="11"/>
  <c r="E528" i="11" s="1"/>
  <c r="N528" i="11" s="1"/>
  <c r="D527" i="11"/>
  <c r="E527" i="11" s="1"/>
  <c r="N527" i="11" s="1"/>
  <c r="D526" i="11"/>
  <c r="E526" i="11" s="1"/>
  <c r="N526" i="11" s="1"/>
  <c r="D525" i="11"/>
  <c r="E525" i="11" s="1"/>
  <c r="N525" i="11" s="1"/>
  <c r="D524" i="11"/>
  <c r="E524" i="11" s="1"/>
  <c r="N524" i="11" s="1"/>
  <c r="D523" i="11"/>
  <c r="E523" i="11" s="1"/>
  <c r="N523" i="11" s="1"/>
  <c r="D522" i="11"/>
  <c r="E522" i="11" s="1"/>
  <c r="N522" i="11" s="1"/>
  <c r="D521" i="11"/>
  <c r="E521" i="11" s="1"/>
  <c r="N521" i="11" s="1"/>
  <c r="D520" i="11"/>
  <c r="E520" i="11" s="1"/>
  <c r="N520" i="11" s="1"/>
  <c r="D519" i="11"/>
  <c r="E519" i="11" s="1"/>
  <c r="N519" i="11" s="1"/>
  <c r="D518" i="11"/>
  <c r="E518" i="11" s="1"/>
  <c r="N518" i="11" s="1"/>
  <c r="D517" i="11"/>
  <c r="E517" i="11" s="1"/>
  <c r="N517" i="11" s="1"/>
  <c r="D516" i="11"/>
  <c r="E516" i="11" s="1"/>
  <c r="N516" i="11" s="1"/>
  <c r="D515" i="11"/>
  <c r="E515" i="11" s="1"/>
  <c r="N515" i="11" s="1"/>
  <c r="D514" i="11"/>
  <c r="E514" i="11" s="1"/>
  <c r="N514" i="11" s="1"/>
  <c r="D513" i="11"/>
  <c r="E513" i="11" s="1"/>
  <c r="N513" i="11" s="1"/>
  <c r="D512" i="11"/>
  <c r="E512" i="11" s="1"/>
  <c r="N512" i="11" s="1"/>
  <c r="D511" i="11"/>
  <c r="E511" i="11" s="1"/>
  <c r="N511" i="11" s="1"/>
  <c r="D510" i="11"/>
  <c r="E510" i="11" s="1"/>
  <c r="N510" i="11" s="1"/>
  <c r="D509" i="11"/>
  <c r="E509" i="11" s="1"/>
  <c r="N509" i="11" s="1"/>
  <c r="D508" i="11"/>
  <c r="E508" i="11" s="1"/>
  <c r="N508" i="11" s="1"/>
  <c r="D507" i="11"/>
  <c r="E507" i="11" s="1"/>
  <c r="N507" i="11" s="1"/>
  <c r="D506" i="11"/>
  <c r="E506" i="11" s="1"/>
  <c r="N506" i="11" s="1"/>
  <c r="D505" i="11"/>
  <c r="E505" i="11" s="1"/>
  <c r="N505" i="11" s="1"/>
  <c r="D504" i="11"/>
  <c r="E504" i="11" s="1"/>
  <c r="N504" i="11" s="1"/>
  <c r="D503" i="11"/>
  <c r="E503" i="11" s="1"/>
  <c r="N503" i="11" s="1"/>
  <c r="D502" i="11"/>
  <c r="E502" i="11" s="1"/>
  <c r="N502" i="11" s="1"/>
  <c r="D501" i="11"/>
  <c r="E501" i="11" s="1"/>
  <c r="N501" i="11" s="1"/>
  <c r="D500" i="11"/>
  <c r="E500" i="11" s="1"/>
  <c r="N500" i="11" s="1"/>
  <c r="D499" i="11"/>
  <c r="E499" i="11" s="1"/>
  <c r="N499" i="11" s="1"/>
  <c r="D498" i="11"/>
  <c r="E498" i="11" s="1"/>
  <c r="N498" i="11" s="1"/>
  <c r="D497" i="11"/>
  <c r="E497" i="11" s="1"/>
  <c r="N497" i="11" s="1"/>
  <c r="D496" i="11"/>
  <c r="E496" i="11" s="1"/>
  <c r="N496" i="11" s="1"/>
  <c r="D495" i="11"/>
  <c r="E495" i="11" s="1"/>
  <c r="N495" i="11" s="1"/>
  <c r="D494" i="11"/>
  <c r="E494" i="11" s="1"/>
  <c r="N494" i="11" s="1"/>
  <c r="D493" i="11"/>
  <c r="E493" i="11" s="1"/>
  <c r="N493" i="11" s="1"/>
  <c r="D492" i="11"/>
  <c r="E492" i="11" s="1"/>
  <c r="N492" i="11" s="1"/>
  <c r="D491" i="11"/>
  <c r="E491" i="11" s="1"/>
  <c r="N491" i="11" s="1"/>
  <c r="D490" i="11"/>
  <c r="E490" i="11" s="1"/>
  <c r="N490" i="11" s="1"/>
  <c r="D489" i="11"/>
  <c r="E489" i="11" s="1"/>
  <c r="N489" i="11" s="1"/>
  <c r="D488" i="11"/>
  <c r="E488" i="11" s="1"/>
  <c r="D487" i="11"/>
  <c r="E487" i="11" s="1"/>
  <c r="N487" i="11" s="1"/>
  <c r="D486" i="11"/>
  <c r="E486" i="11" s="1"/>
  <c r="D485" i="11"/>
  <c r="E485" i="11" s="1"/>
  <c r="N485" i="11" s="1"/>
  <c r="D484" i="11"/>
  <c r="E484" i="11" s="1"/>
  <c r="N484" i="11" s="1"/>
  <c r="D483" i="11"/>
  <c r="E483" i="11" s="1"/>
  <c r="N483" i="11" s="1"/>
  <c r="D482" i="11"/>
  <c r="E482" i="11" s="1"/>
  <c r="N482" i="11" s="1"/>
  <c r="D481" i="11"/>
  <c r="E481" i="11" s="1"/>
  <c r="N481" i="11" s="1"/>
  <c r="D480" i="11"/>
  <c r="E480" i="11" s="1"/>
  <c r="N480" i="11" s="1"/>
  <c r="D479" i="11"/>
  <c r="E479" i="11" s="1"/>
  <c r="N479" i="11" s="1"/>
  <c r="D478" i="11"/>
  <c r="E478" i="11" s="1"/>
  <c r="N478" i="11" s="1"/>
  <c r="D477" i="11"/>
  <c r="E477" i="11" s="1"/>
  <c r="N477" i="11" s="1"/>
  <c r="D476" i="11"/>
  <c r="E476" i="11" s="1"/>
  <c r="N476" i="11" s="1"/>
  <c r="D475" i="11"/>
  <c r="E475" i="11" s="1"/>
  <c r="N475" i="11" s="1"/>
  <c r="D474" i="11"/>
  <c r="E474" i="11" s="1"/>
  <c r="N474" i="11" s="1"/>
  <c r="D473" i="11"/>
  <c r="E473" i="11" s="1"/>
  <c r="N473" i="11" s="1"/>
  <c r="D472" i="11"/>
  <c r="E472" i="11" s="1"/>
  <c r="N472" i="11" s="1"/>
  <c r="D471" i="11"/>
  <c r="E471" i="11" s="1"/>
  <c r="N471" i="11" s="1"/>
  <c r="D470" i="11"/>
  <c r="E470" i="11" s="1"/>
  <c r="N470" i="11" s="1"/>
  <c r="D469" i="11"/>
  <c r="E469" i="11" s="1"/>
  <c r="N469" i="11" s="1"/>
  <c r="D468" i="11"/>
  <c r="E468" i="11" s="1"/>
  <c r="N468" i="11" s="1"/>
  <c r="D467" i="11"/>
  <c r="E467" i="11" s="1"/>
  <c r="N467" i="11" s="1"/>
  <c r="D466" i="11"/>
  <c r="E466" i="11" s="1"/>
  <c r="N466" i="11" s="1"/>
  <c r="D465" i="11"/>
  <c r="E465" i="11" s="1"/>
  <c r="N465" i="11" s="1"/>
  <c r="D464" i="11"/>
  <c r="E464" i="11" s="1"/>
  <c r="N464" i="11" s="1"/>
  <c r="D463" i="11"/>
  <c r="E463" i="11" s="1"/>
  <c r="N463" i="11" s="1"/>
  <c r="D462" i="11"/>
  <c r="E462" i="11" s="1"/>
  <c r="N462" i="11" s="1"/>
  <c r="D461" i="11"/>
  <c r="E461" i="11" s="1"/>
  <c r="N461" i="11" s="1"/>
  <c r="D460" i="11"/>
  <c r="E460" i="11" s="1"/>
  <c r="N460" i="11" s="1"/>
  <c r="D459" i="11"/>
  <c r="E459" i="11" s="1"/>
  <c r="N459" i="11" s="1"/>
  <c r="D458" i="11"/>
  <c r="E458" i="11" s="1"/>
  <c r="N458" i="11" s="1"/>
  <c r="D457" i="11"/>
  <c r="E457" i="11" s="1"/>
  <c r="N457" i="11" s="1"/>
  <c r="D456" i="11"/>
  <c r="E456" i="11" s="1"/>
  <c r="N456" i="11" s="1"/>
  <c r="D455" i="11"/>
  <c r="E455" i="11" s="1"/>
  <c r="N455" i="11" s="1"/>
  <c r="D454" i="11"/>
  <c r="E454" i="11" s="1"/>
  <c r="N454" i="11" s="1"/>
  <c r="D453" i="11"/>
  <c r="E453" i="11" s="1"/>
  <c r="N453" i="11" s="1"/>
  <c r="D452" i="11"/>
  <c r="E452" i="11" s="1"/>
  <c r="N452" i="11" s="1"/>
  <c r="D451" i="11"/>
  <c r="E451" i="11" s="1"/>
  <c r="N451" i="11" s="1"/>
  <c r="D450" i="11"/>
  <c r="E450" i="11" s="1"/>
  <c r="N450" i="11" s="1"/>
  <c r="D449" i="11"/>
  <c r="E449" i="11" s="1"/>
  <c r="N449" i="11" s="1"/>
  <c r="D448" i="11"/>
  <c r="E448" i="11" s="1"/>
  <c r="N448" i="11" s="1"/>
  <c r="D447" i="11"/>
  <c r="E447" i="11" s="1"/>
  <c r="N447" i="11" s="1"/>
  <c r="D446" i="11"/>
  <c r="E446" i="11" s="1"/>
  <c r="N446" i="11" s="1"/>
  <c r="D445" i="11"/>
  <c r="E445" i="11" s="1"/>
  <c r="N445" i="11" s="1"/>
  <c r="D444" i="11"/>
  <c r="E444" i="11" s="1"/>
  <c r="N444" i="11" s="1"/>
  <c r="D443" i="11"/>
  <c r="E443" i="11" s="1"/>
  <c r="N443" i="11" s="1"/>
  <c r="D442" i="11"/>
  <c r="E442" i="11" s="1"/>
  <c r="N442" i="11" s="1"/>
  <c r="D441" i="11"/>
  <c r="E441" i="11" s="1"/>
  <c r="N441" i="11" s="1"/>
  <c r="D440" i="11"/>
  <c r="E440" i="11" s="1"/>
  <c r="N440" i="11" s="1"/>
  <c r="D439" i="11"/>
  <c r="E439" i="11" s="1"/>
  <c r="N439" i="11" s="1"/>
  <c r="D438" i="11"/>
  <c r="E438" i="11" s="1"/>
  <c r="N438" i="11" s="1"/>
  <c r="D437" i="11"/>
  <c r="E437" i="11" s="1"/>
  <c r="N437" i="11" s="1"/>
  <c r="D436" i="11"/>
  <c r="E436" i="11" s="1"/>
  <c r="N436" i="11" s="1"/>
  <c r="D435" i="11"/>
  <c r="E435" i="11" s="1"/>
  <c r="N435" i="11" s="1"/>
  <c r="D434" i="11"/>
  <c r="E434" i="11" s="1"/>
  <c r="N434" i="11" s="1"/>
  <c r="D433" i="11"/>
  <c r="E433" i="11" s="1"/>
  <c r="N433" i="11" s="1"/>
  <c r="D432" i="11"/>
  <c r="E432" i="11" s="1"/>
  <c r="N432" i="11" s="1"/>
  <c r="D431" i="11"/>
  <c r="E431" i="11" s="1"/>
  <c r="N431" i="11" s="1"/>
  <c r="D430" i="11"/>
  <c r="E430" i="11" s="1"/>
  <c r="N430" i="11" s="1"/>
  <c r="D429" i="11"/>
  <c r="E429" i="11" s="1"/>
  <c r="N429" i="11" s="1"/>
  <c r="D428" i="11"/>
  <c r="E428" i="11" s="1"/>
  <c r="N428" i="11" s="1"/>
  <c r="D427" i="11"/>
  <c r="E427" i="11" s="1"/>
  <c r="N427" i="11" s="1"/>
  <c r="D426" i="11"/>
  <c r="E426" i="11" s="1"/>
  <c r="N426" i="11" s="1"/>
  <c r="D425" i="11"/>
  <c r="E425" i="11" s="1"/>
  <c r="N425" i="11" s="1"/>
  <c r="D424" i="11"/>
  <c r="E424" i="11" s="1"/>
  <c r="N424" i="11" s="1"/>
  <c r="D423" i="11"/>
  <c r="E423" i="11" s="1"/>
  <c r="N423" i="11" s="1"/>
  <c r="D422" i="11"/>
  <c r="E422" i="11" s="1"/>
  <c r="N422" i="11" s="1"/>
  <c r="D421" i="11"/>
  <c r="E421" i="11" s="1"/>
  <c r="N421" i="11" s="1"/>
  <c r="D420" i="11"/>
  <c r="E420" i="11" s="1"/>
  <c r="N420" i="11" s="1"/>
  <c r="D419" i="11"/>
  <c r="E419" i="11" s="1"/>
  <c r="N419" i="11" s="1"/>
  <c r="D418" i="11"/>
  <c r="E418" i="11" s="1"/>
  <c r="N418" i="11" s="1"/>
  <c r="D417" i="11"/>
  <c r="E417" i="11" s="1"/>
  <c r="N417" i="11" s="1"/>
  <c r="D416" i="11"/>
  <c r="E416" i="11" s="1"/>
  <c r="N416" i="11" s="1"/>
  <c r="D415" i="11"/>
  <c r="E415" i="11" s="1"/>
  <c r="N415" i="11" s="1"/>
  <c r="D414" i="11"/>
  <c r="E414" i="11" s="1"/>
  <c r="N414" i="11" s="1"/>
  <c r="D413" i="11"/>
  <c r="E413" i="11" s="1"/>
  <c r="N413" i="11" s="1"/>
  <c r="D412" i="11"/>
  <c r="E412" i="11" s="1"/>
  <c r="N412" i="11" s="1"/>
  <c r="D411" i="11"/>
  <c r="E411" i="11" s="1"/>
  <c r="N411" i="11" s="1"/>
  <c r="D410" i="11"/>
  <c r="E410" i="11" s="1"/>
  <c r="N410" i="11" s="1"/>
  <c r="D409" i="11"/>
  <c r="E409" i="11" s="1"/>
  <c r="N409" i="11" s="1"/>
  <c r="D408" i="11"/>
  <c r="E408" i="11" s="1"/>
  <c r="N408" i="11" s="1"/>
  <c r="D407" i="11"/>
  <c r="E407" i="11" s="1"/>
  <c r="N407" i="11" s="1"/>
  <c r="D406" i="11"/>
  <c r="E406" i="11" s="1"/>
  <c r="N406" i="11" s="1"/>
  <c r="D405" i="11"/>
  <c r="E405" i="11" s="1"/>
  <c r="N405" i="11" s="1"/>
  <c r="D404" i="11"/>
  <c r="E404" i="11" s="1"/>
  <c r="N404" i="11" s="1"/>
  <c r="D403" i="11"/>
  <c r="E403" i="11" s="1"/>
  <c r="N403" i="11" s="1"/>
  <c r="D402" i="11"/>
  <c r="E402" i="11" s="1"/>
  <c r="N402" i="11" s="1"/>
  <c r="D401" i="11"/>
  <c r="E401" i="11" s="1"/>
  <c r="N401" i="11" s="1"/>
  <c r="D400" i="11"/>
  <c r="E400" i="11" s="1"/>
  <c r="N400" i="11" s="1"/>
  <c r="D399" i="11"/>
  <c r="E399" i="11" s="1"/>
  <c r="N399" i="11" s="1"/>
  <c r="D398" i="11"/>
  <c r="E398" i="11" s="1"/>
  <c r="N398" i="11" s="1"/>
  <c r="D397" i="11"/>
  <c r="E397" i="11" s="1"/>
  <c r="N397" i="11" s="1"/>
  <c r="D396" i="11"/>
  <c r="E396" i="11" s="1"/>
  <c r="N396" i="11" s="1"/>
  <c r="D395" i="11"/>
  <c r="E395" i="11" s="1"/>
  <c r="N395" i="11" s="1"/>
  <c r="D394" i="11"/>
  <c r="E394" i="11" s="1"/>
  <c r="N394" i="11" s="1"/>
  <c r="D393" i="11"/>
  <c r="E393" i="11" s="1"/>
  <c r="N393" i="11" s="1"/>
  <c r="D392" i="11"/>
  <c r="E392" i="11" s="1"/>
  <c r="N392" i="11" s="1"/>
  <c r="D391" i="11"/>
  <c r="E391" i="11" s="1"/>
  <c r="N391" i="11" s="1"/>
  <c r="D390" i="11"/>
  <c r="E390" i="11" s="1"/>
  <c r="N390" i="11" s="1"/>
  <c r="D389" i="11"/>
  <c r="E389" i="11" s="1"/>
  <c r="N389" i="11" s="1"/>
  <c r="D388" i="11"/>
  <c r="E388" i="11" s="1"/>
  <c r="N388" i="11" s="1"/>
  <c r="D387" i="11"/>
  <c r="E387" i="11" s="1"/>
  <c r="N387" i="11" s="1"/>
  <c r="D386" i="11"/>
  <c r="E386" i="11" s="1"/>
  <c r="N386" i="11" s="1"/>
  <c r="D385" i="11"/>
  <c r="E385" i="11" s="1"/>
  <c r="N385" i="11" s="1"/>
  <c r="D384" i="11"/>
  <c r="E384" i="11" s="1"/>
  <c r="N384" i="11" s="1"/>
  <c r="D383" i="11"/>
  <c r="E383" i="11" s="1"/>
  <c r="N383" i="11" s="1"/>
  <c r="D382" i="11"/>
  <c r="E382" i="11" s="1"/>
  <c r="N382" i="11" s="1"/>
  <c r="D381" i="11"/>
  <c r="E381" i="11" s="1"/>
  <c r="N381" i="11" s="1"/>
  <c r="D380" i="11"/>
  <c r="E380" i="11" s="1"/>
  <c r="N380" i="11" s="1"/>
  <c r="D379" i="11"/>
  <c r="E379" i="11" s="1"/>
  <c r="N379" i="11" s="1"/>
  <c r="D378" i="11"/>
  <c r="E378" i="11" s="1"/>
  <c r="N378" i="11" s="1"/>
  <c r="D377" i="11"/>
  <c r="E377" i="11" s="1"/>
  <c r="N377" i="11" s="1"/>
  <c r="D376" i="11"/>
  <c r="E376" i="11" s="1"/>
  <c r="N376" i="11" s="1"/>
  <c r="D375" i="11"/>
  <c r="E375" i="11" s="1"/>
  <c r="N375" i="11" s="1"/>
  <c r="D374" i="11"/>
  <c r="E374" i="11" s="1"/>
  <c r="N374" i="11" s="1"/>
  <c r="D373" i="11"/>
  <c r="E373" i="11" s="1"/>
  <c r="N373" i="11" s="1"/>
  <c r="D372" i="11"/>
  <c r="E372" i="11" s="1"/>
  <c r="N372" i="11" s="1"/>
  <c r="D371" i="11"/>
  <c r="E371" i="11" s="1"/>
  <c r="N371" i="11" s="1"/>
  <c r="D370" i="11"/>
  <c r="E370" i="11" s="1"/>
  <c r="N370" i="11" s="1"/>
  <c r="D369" i="11"/>
  <c r="E369" i="11" s="1"/>
  <c r="N369" i="11" s="1"/>
  <c r="D368" i="11"/>
  <c r="E368" i="11" s="1"/>
  <c r="N368" i="11" s="1"/>
  <c r="D367" i="11"/>
  <c r="E367" i="11" s="1"/>
  <c r="N367" i="11" s="1"/>
  <c r="D366" i="11"/>
  <c r="E366" i="11" s="1"/>
  <c r="N366" i="11" s="1"/>
  <c r="D365" i="11"/>
  <c r="E365" i="11" s="1"/>
  <c r="N365" i="11" s="1"/>
  <c r="D364" i="11"/>
  <c r="E364" i="11" s="1"/>
  <c r="N364" i="11" s="1"/>
  <c r="D363" i="11"/>
  <c r="E363" i="11" s="1"/>
  <c r="N363" i="11" s="1"/>
  <c r="D362" i="11"/>
  <c r="E362" i="11" s="1"/>
  <c r="N362" i="11" s="1"/>
  <c r="D361" i="11"/>
  <c r="E361" i="11" s="1"/>
  <c r="N361" i="11" s="1"/>
  <c r="D360" i="11"/>
  <c r="E360" i="11" s="1"/>
  <c r="N360" i="11" s="1"/>
  <c r="D359" i="11"/>
  <c r="E359" i="11" s="1"/>
  <c r="N359" i="11" s="1"/>
  <c r="D358" i="11"/>
  <c r="E358" i="11" s="1"/>
  <c r="N358" i="11" s="1"/>
  <c r="D357" i="11"/>
  <c r="E357" i="11" s="1"/>
  <c r="N357" i="11" s="1"/>
  <c r="D356" i="11"/>
  <c r="E356" i="11" s="1"/>
  <c r="N356" i="11" s="1"/>
  <c r="D355" i="11"/>
  <c r="E355" i="11" s="1"/>
  <c r="N355" i="11" s="1"/>
  <c r="D354" i="11"/>
  <c r="E354" i="11" s="1"/>
  <c r="N354" i="11" s="1"/>
  <c r="D353" i="11"/>
  <c r="E353" i="11" s="1"/>
  <c r="N353" i="11" s="1"/>
  <c r="D352" i="11"/>
  <c r="E352" i="11" s="1"/>
  <c r="N352" i="11" s="1"/>
  <c r="D351" i="11"/>
  <c r="E351" i="11" s="1"/>
  <c r="N351" i="11" s="1"/>
  <c r="D350" i="11"/>
  <c r="E350" i="11" s="1"/>
  <c r="N350" i="11" s="1"/>
  <c r="D349" i="11"/>
  <c r="E349" i="11" s="1"/>
  <c r="N349" i="11" s="1"/>
  <c r="D348" i="11"/>
  <c r="E348" i="11" s="1"/>
  <c r="N348" i="11" s="1"/>
  <c r="D347" i="11"/>
  <c r="E347" i="11" s="1"/>
  <c r="N347" i="11" s="1"/>
  <c r="D346" i="11"/>
  <c r="E346" i="11" s="1"/>
  <c r="N346" i="11" s="1"/>
  <c r="D345" i="11"/>
  <c r="E345" i="11" s="1"/>
  <c r="N345" i="11" s="1"/>
  <c r="D344" i="11"/>
  <c r="E344" i="11" s="1"/>
  <c r="N344" i="11" s="1"/>
  <c r="D343" i="11"/>
  <c r="E343" i="11" s="1"/>
  <c r="N343" i="11" s="1"/>
  <c r="D342" i="11"/>
  <c r="E342" i="11" s="1"/>
  <c r="N342" i="11" s="1"/>
  <c r="D341" i="11"/>
  <c r="E341" i="11" s="1"/>
  <c r="N341" i="11" s="1"/>
  <c r="D340" i="11"/>
  <c r="E340" i="11" s="1"/>
  <c r="N340" i="11" s="1"/>
  <c r="D339" i="11"/>
  <c r="E339" i="11" s="1"/>
  <c r="N339" i="11" s="1"/>
  <c r="D338" i="11"/>
  <c r="E338" i="11" s="1"/>
  <c r="N338" i="11" s="1"/>
  <c r="D337" i="11"/>
  <c r="E337" i="11" s="1"/>
  <c r="N337" i="11" s="1"/>
  <c r="D336" i="11"/>
  <c r="E336" i="11" s="1"/>
  <c r="N336" i="11" s="1"/>
  <c r="D335" i="11"/>
  <c r="E335" i="11" s="1"/>
  <c r="N335" i="11" s="1"/>
  <c r="D334" i="11"/>
  <c r="E334" i="11" s="1"/>
  <c r="N334" i="11" s="1"/>
  <c r="D333" i="11"/>
  <c r="E333" i="11" s="1"/>
  <c r="N333" i="11" s="1"/>
  <c r="D332" i="11"/>
  <c r="E332" i="11" s="1"/>
  <c r="N332" i="11" s="1"/>
  <c r="D331" i="11"/>
  <c r="E331" i="11" s="1"/>
  <c r="N331" i="11" s="1"/>
  <c r="D330" i="11"/>
  <c r="E330" i="11" s="1"/>
  <c r="N330" i="11" s="1"/>
  <c r="D329" i="11"/>
  <c r="E329" i="11" s="1"/>
  <c r="D328" i="11"/>
  <c r="E328" i="11" s="1"/>
  <c r="N328" i="11" s="1"/>
  <c r="D327" i="11"/>
  <c r="E327" i="11" s="1"/>
  <c r="N327" i="11" s="1"/>
  <c r="D326" i="11"/>
  <c r="E326" i="11" s="1"/>
  <c r="N326" i="11" s="1"/>
  <c r="D325" i="11"/>
  <c r="E325" i="11" s="1"/>
  <c r="N325" i="11" s="1"/>
  <c r="D324" i="11"/>
  <c r="E324" i="11" s="1"/>
  <c r="N324" i="11" s="1"/>
  <c r="D323" i="11"/>
  <c r="E323" i="11" s="1"/>
  <c r="N323" i="11" s="1"/>
  <c r="D322" i="11"/>
  <c r="E322" i="11" s="1"/>
  <c r="N322" i="11" s="1"/>
  <c r="D321" i="11"/>
  <c r="E321" i="11" s="1"/>
  <c r="N321" i="11" s="1"/>
  <c r="D320" i="11"/>
  <c r="E320" i="11" s="1"/>
  <c r="N320" i="11" s="1"/>
  <c r="D319" i="11"/>
  <c r="E319" i="11" s="1"/>
  <c r="N319" i="11" s="1"/>
  <c r="D318" i="11"/>
  <c r="E318" i="11" s="1"/>
  <c r="N318" i="11" s="1"/>
  <c r="D317" i="11"/>
  <c r="E317" i="11" s="1"/>
  <c r="N317" i="11" s="1"/>
  <c r="D316" i="11"/>
  <c r="E316" i="11" s="1"/>
  <c r="N316" i="11" s="1"/>
  <c r="D315" i="11"/>
  <c r="E315" i="11" s="1"/>
  <c r="N315" i="11" s="1"/>
  <c r="D314" i="11"/>
  <c r="E314" i="11" s="1"/>
  <c r="N314" i="11" s="1"/>
  <c r="D313" i="11"/>
  <c r="E313" i="11" s="1"/>
  <c r="N313" i="11" s="1"/>
  <c r="D312" i="11"/>
  <c r="E312" i="11" s="1"/>
  <c r="N312" i="11" s="1"/>
  <c r="D311" i="11"/>
  <c r="E311" i="11" s="1"/>
  <c r="N311" i="11" s="1"/>
  <c r="D310" i="11"/>
  <c r="E310" i="11" s="1"/>
  <c r="N310" i="11" s="1"/>
  <c r="D309" i="11"/>
  <c r="E309" i="11" s="1"/>
  <c r="N309" i="11" s="1"/>
  <c r="D308" i="11"/>
  <c r="E308" i="11" s="1"/>
  <c r="N308" i="11" s="1"/>
  <c r="D307" i="11"/>
  <c r="E307" i="11" s="1"/>
  <c r="N307" i="11" s="1"/>
  <c r="D306" i="11"/>
  <c r="E306" i="11" s="1"/>
  <c r="N306" i="11" s="1"/>
  <c r="D305" i="11"/>
  <c r="E305" i="11" s="1"/>
  <c r="N305" i="11" s="1"/>
  <c r="D304" i="11"/>
  <c r="E304" i="11" s="1"/>
  <c r="N304" i="11" s="1"/>
  <c r="D303" i="11"/>
  <c r="E303" i="11" s="1"/>
  <c r="N303" i="11" s="1"/>
  <c r="D302" i="11"/>
  <c r="E302" i="11" s="1"/>
  <c r="N302" i="11" s="1"/>
  <c r="D301" i="11"/>
  <c r="E301" i="11" s="1"/>
  <c r="N301" i="11" s="1"/>
  <c r="D300" i="11"/>
  <c r="E300" i="11" s="1"/>
  <c r="N300" i="11" s="1"/>
  <c r="D299" i="11"/>
  <c r="E299" i="11" s="1"/>
  <c r="N299" i="11" s="1"/>
  <c r="D298" i="11"/>
  <c r="E298" i="11" s="1"/>
  <c r="N298" i="11" s="1"/>
  <c r="D297" i="11"/>
  <c r="E297" i="11" s="1"/>
  <c r="N297" i="11" s="1"/>
  <c r="D296" i="11"/>
  <c r="E296" i="11" s="1"/>
  <c r="N296" i="11" s="1"/>
  <c r="D295" i="11"/>
  <c r="E295" i="11" s="1"/>
  <c r="N295" i="11" s="1"/>
  <c r="D294" i="11"/>
  <c r="E294" i="11" s="1"/>
  <c r="N294" i="11" s="1"/>
  <c r="D293" i="11"/>
  <c r="E293" i="11" s="1"/>
  <c r="N293" i="11" s="1"/>
  <c r="D292" i="11"/>
  <c r="E292" i="11" s="1"/>
  <c r="N292" i="11" s="1"/>
  <c r="D291" i="11"/>
  <c r="E291" i="11" s="1"/>
  <c r="N291" i="11" s="1"/>
  <c r="D290" i="11"/>
  <c r="E290" i="11" s="1"/>
  <c r="N290" i="11" s="1"/>
  <c r="D289" i="11"/>
  <c r="E289" i="11" s="1"/>
  <c r="N289" i="11" s="1"/>
  <c r="D288" i="11"/>
  <c r="E288" i="11" s="1"/>
  <c r="N288" i="11" s="1"/>
  <c r="D287" i="11"/>
  <c r="E287" i="11" s="1"/>
  <c r="N287" i="11" s="1"/>
  <c r="D286" i="11"/>
  <c r="E286" i="11" s="1"/>
  <c r="N286" i="11" s="1"/>
  <c r="D285" i="11"/>
  <c r="E285" i="11" s="1"/>
  <c r="N285" i="11" s="1"/>
  <c r="D284" i="11"/>
  <c r="E284" i="11" s="1"/>
  <c r="N284" i="11" s="1"/>
  <c r="D283" i="11"/>
  <c r="E283" i="11" s="1"/>
  <c r="N283" i="11" s="1"/>
  <c r="D282" i="11"/>
  <c r="E282" i="11" s="1"/>
  <c r="N282" i="11" s="1"/>
  <c r="D281" i="11"/>
  <c r="E281" i="11" s="1"/>
  <c r="N281" i="11" s="1"/>
  <c r="D280" i="11"/>
  <c r="E280" i="11" s="1"/>
  <c r="N280" i="11" s="1"/>
  <c r="D279" i="11"/>
  <c r="E279" i="11" s="1"/>
  <c r="N279" i="11" s="1"/>
  <c r="D278" i="11"/>
  <c r="E278" i="11" s="1"/>
  <c r="N278" i="11" s="1"/>
  <c r="D277" i="11"/>
  <c r="E277" i="11" s="1"/>
  <c r="N277" i="11" s="1"/>
  <c r="D276" i="11"/>
  <c r="E276" i="11" s="1"/>
  <c r="N276" i="11" s="1"/>
  <c r="D275" i="11"/>
  <c r="E275" i="11" s="1"/>
  <c r="N275" i="11" s="1"/>
  <c r="D274" i="11"/>
  <c r="E274" i="11" s="1"/>
  <c r="N274" i="11" s="1"/>
  <c r="D273" i="11"/>
  <c r="E273" i="11" s="1"/>
  <c r="N273" i="11" s="1"/>
  <c r="D272" i="11"/>
  <c r="E272" i="11" s="1"/>
  <c r="N272" i="11" s="1"/>
  <c r="D271" i="11"/>
  <c r="E271" i="11" s="1"/>
  <c r="D270" i="11"/>
  <c r="E270" i="11" s="1"/>
  <c r="N270" i="11" s="1"/>
  <c r="D269" i="11"/>
  <c r="E269" i="11" s="1"/>
  <c r="N269" i="11" s="1"/>
  <c r="D268" i="11"/>
  <c r="E268" i="11" s="1"/>
  <c r="N268" i="11" s="1"/>
  <c r="D267" i="11"/>
  <c r="E267" i="11" s="1"/>
  <c r="N267" i="11" s="1"/>
  <c r="D266" i="11"/>
  <c r="E266" i="11" s="1"/>
  <c r="N266" i="11" s="1"/>
  <c r="D265" i="11"/>
  <c r="E265" i="11" s="1"/>
  <c r="N265" i="11" s="1"/>
  <c r="D264" i="11"/>
  <c r="E264" i="11" s="1"/>
  <c r="N264" i="11" s="1"/>
  <c r="D263" i="11"/>
  <c r="E263" i="11" s="1"/>
  <c r="N263" i="11" s="1"/>
  <c r="D262" i="11"/>
  <c r="E262" i="11" s="1"/>
  <c r="N262" i="11" s="1"/>
  <c r="D261" i="11"/>
  <c r="E261" i="11" s="1"/>
  <c r="N261" i="11" s="1"/>
  <c r="D260" i="11"/>
  <c r="E260" i="11" s="1"/>
  <c r="N260" i="11" s="1"/>
  <c r="D259" i="11"/>
  <c r="E259" i="11" s="1"/>
  <c r="N259" i="11" s="1"/>
  <c r="D258" i="11"/>
  <c r="E258" i="11" s="1"/>
  <c r="N258" i="11" s="1"/>
  <c r="D257" i="11"/>
  <c r="E257" i="11" s="1"/>
  <c r="N257" i="11" s="1"/>
  <c r="D256" i="11"/>
  <c r="E256" i="11" s="1"/>
  <c r="N256" i="11" s="1"/>
  <c r="D255" i="11"/>
  <c r="E255" i="11" s="1"/>
  <c r="N255" i="11" s="1"/>
  <c r="D254" i="11"/>
  <c r="E254" i="11" s="1"/>
  <c r="N254" i="11" s="1"/>
  <c r="D253" i="11"/>
  <c r="E253" i="11" s="1"/>
  <c r="N253" i="11" s="1"/>
  <c r="D252" i="11"/>
  <c r="E252" i="11" s="1"/>
  <c r="N252" i="11" s="1"/>
  <c r="D251" i="11"/>
  <c r="E251" i="11" s="1"/>
  <c r="N251" i="11" s="1"/>
  <c r="D250" i="11"/>
  <c r="E250" i="11" s="1"/>
  <c r="N250" i="11" s="1"/>
  <c r="D249" i="11"/>
  <c r="E249" i="11" s="1"/>
  <c r="N249" i="11" s="1"/>
  <c r="D248" i="11"/>
  <c r="E248" i="11" s="1"/>
  <c r="N248" i="11" s="1"/>
  <c r="D247" i="11"/>
  <c r="E247" i="11" s="1"/>
  <c r="N247" i="11" s="1"/>
  <c r="D246" i="11"/>
  <c r="E246" i="11" s="1"/>
  <c r="N246" i="11" s="1"/>
  <c r="D245" i="11"/>
  <c r="E245" i="11" s="1"/>
  <c r="N245" i="11" s="1"/>
  <c r="D244" i="11"/>
  <c r="E244" i="11" s="1"/>
  <c r="N244" i="11" s="1"/>
  <c r="D243" i="11"/>
  <c r="E243" i="11" s="1"/>
  <c r="N243" i="11" s="1"/>
  <c r="D242" i="11"/>
  <c r="E242" i="11" s="1"/>
  <c r="N242" i="11" s="1"/>
  <c r="D241" i="11"/>
  <c r="E241" i="11" s="1"/>
  <c r="N241" i="11" s="1"/>
  <c r="D240" i="11"/>
  <c r="E240" i="11" s="1"/>
  <c r="N240" i="11" s="1"/>
  <c r="D239" i="11"/>
  <c r="E239" i="11" s="1"/>
  <c r="N239" i="11" s="1"/>
  <c r="D238" i="11"/>
  <c r="E238" i="11" s="1"/>
  <c r="N238" i="11" s="1"/>
  <c r="D237" i="11"/>
  <c r="E237" i="11" s="1"/>
  <c r="N237" i="11" s="1"/>
  <c r="D236" i="11"/>
  <c r="E236" i="11" s="1"/>
  <c r="N236" i="11" s="1"/>
  <c r="D235" i="11"/>
  <c r="E235" i="11" s="1"/>
  <c r="N235" i="11" s="1"/>
  <c r="D234" i="11"/>
  <c r="E234" i="11" s="1"/>
  <c r="N234" i="11" s="1"/>
  <c r="D233" i="11"/>
  <c r="E233" i="11" s="1"/>
  <c r="N233" i="11" s="1"/>
  <c r="D232" i="11"/>
  <c r="E232" i="11" s="1"/>
  <c r="N232" i="11" s="1"/>
  <c r="D231" i="11"/>
  <c r="E231" i="11" s="1"/>
  <c r="N231" i="11" s="1"/>
  <c r="D230" i="11"/>
  <c r="E230" i="11" s="1"/>
  <c r="N230" i="11" s="1"/>
  <c r="D229" i="11"/>
  <c r="E229" i="11" s="1"/>
  <c r="N229" i="11" s="1"/>
  <c r="D228" i="11"/>
  <c r="E228" i="11" s="1"/>
  <c r="N228" i="11" s="1"/>
  <c r="D227" i="11"/>
  <c r="E227" i="11" s="1"/>
  <c r="N227" i="11" s="1"/>
  <c r="D226" i="11"/>
  <c r="E226" i="11" s="1"/>
  <c r="N226" i="11" s="1"/>
  <c r="D225" i="11"/>
  <c r="E225" i="11" s="1"/>
  <c r="N225" i="11" s="1"/>
  <c r="D224" i="11"/>
  <c r="E224" i="11" s="1"/>
  <c r="N224" i="11" s="1"/>
  <c r="D223" i="11"/>
  <c r="E223" i="11" s="1"/>
  <c r="N223" i="11" s="1"/>
  <c r="D222" i="11"/>
  <c r="E222" i="11" s="1"/>
  <c r="D221" i="11"/>
  <c r="E221" i="11" s="1"/>
  <c r="N221" i="11" s="1"/>
  <c r="D220" i="11"/>
  <c r="E220" i="11" s="1"/>
  <c r="N220" i="11" s="1"/>
  <c r="D219" i="11"/>
  <c r="E219" i="11" s="1"/>
  <c r="N219" i="11" s="1"/>
  <c r="D218" i="11"/>
  <c r="E218" i="11" s="1"/>
  <c r="N218" i="11" s="1"/>
  <c r="D217" i="11"/>
  <c r="E217" i="11" s="1"/>
  <c r="N217" i="11" s="1"/>
  <c r="D216" i="11"/>
  <c r="E216" i="11" s="1"/>
  <c r="N216" i="11" s="1"/>
  <c r="D215" i="11"/>
  <c r="E215" i="11" s="1"/>
  <c r="N215" i="11" s="1"/>
  <c r="D214" i="11"/>
  <c r="E214" i="11" s="1"/>
  <c r="N214" i="11" s="1"/>
  <c r="D213" i="11"/>
  <c r="E213" i="11" s="1"/>
  <c r="N213" i="11" s="1"/>
  <c r="D212" i="11"/>
  <c r="E212" i="11" s="1"/>
  <c r="N212" i="11" s="1"/>
  <c r="D211" i="11"/>
  <c r="E211" i="11" s="1"/>
  <c r="N211" i="11" s="1"/>
  <c r="D210" i="11"/>
  <c r="E210" i="11" s="1"/>
  <c r="N210" i="11" s="1"/>
  <c r="D209" i="11"/>
  <c r="E209" i="11" s="1"/>
  <c r="N209" i="11" s="1"/>
  <c r="D208" i="11"/>
  <c r="E208" i="11" s="1"/>
  <c r="N208" i="11" s="1"/>
  <c r="D207" i="11"/>
  <c r="E207" i="11" s="1"/>
  <c r="N207" i="11" s="1"/>
  <c r="D206" i="11"/>
  <c r="E206" i="11" s="1"/>
  <c r="N206" i="11" s="1"/>
  <c r="D205" i="11"/>
  <c r="E205" i="11" s="1"/>
  <c r="N205" i="11" s="1"/>
  <c r="D204" i="11"/>
  <c r="E204" i="11" s="1"/>
  <c r="N204" i="11" s="1"/>
  <c r="D203" i="11"/>
  <c r="E203" i="11" s="1"/>
  <c r="N203" i="11" s="1"/>
  <c r="D202" i="11"/>
  <c r="E202" i="11" s="1"/>
  <c r="N202" i="11" s="1"/>
  <c r="D201" i="11"/>
  <c r="E201" i="11" s="1"/>
  <c r="N201" i="11" s="1"/>
  <c r="D200" i="11"/>
  <c r="E200" i="11" s="1"/>
  <c r="N200" i="11" s="1"/>
  <c r="D199" i="11"/>
  <c r="E199" i="11" s="1"/>
  <c r="N199" i="11" s="1"/>
  <c r="D198" i="11"/>
  <c r="E198" i="11" s="1"/>
  <c r="N198" i="11" s="1"/>
  <c r="D197" i="11"/>
  <c r="E197" i="11" s="1"/>
  <c r="N197" i="11" s="1"/>
  <c r="D196" i="11"/>
  <c r="E196" i="11" s="1"/>
  <c r="N196" i="11" s="1"/>
  <c r="D195" i="11"/>
  <c r="E195" i="11" s="1"/>
  <c r="N195" i="11" s="1"/>
  <c r="D194" i="11"/>
  <c r="E194" i="11" s="1"/>
  <c r="N194" i="11" s="1"/>
  <c r="D193" i="11"/>
  <c r="E193" i="11" s="1"/>
  <c r="N193" i="11" s="1"/>
  <c r="D192" i="11"/>
  <c r="E192" i="11" s="1"/>
  <c r="N192" i="11" s="1"/>
  <c r="D191" i="11"/>
  <c r="E191" i="11" s="1"/>
  <c r="N191" i="11" s="1"/>
  <c r="D190" i="11"/>
  <c r="E190" i="11" s="1"/>
  <c r="N190" i="11" s="1"/>
  <c r="D189" i="11"/>
  <c r="E189" i="11" s="1"/>
  <c r="N189" i="11" s="1"/>
  <c r="D188" i="11"/>
  <c r="E188" i="11" s="1"/>
  <c r="N188" i="11" s="1"/>
  <c r="D187" i="11"/>
  <c r="E187" i="11" s="1"/>
  <c r="N187" i="11" s="1"/>
  <c r="D186" i="11"/>
  <c r="E186" i="11" s="1"/>
  <c r="N186" i="11" s="1"/>
  <c r="D185" i="11"/>
  <c r="E185" i="11" s="1"/>
  <c r="N185" i="11" s="1"/>
  <c r="D184" i="11"/>
  <c r="E184" i="11" s="1"/>
  <c r="N184" i="11" s="1"/>
  <c r="D183" i="11"/>
  <c r="E183" i="11" s="1"/>
  <c r="N183" i="11" s="1"/>
  <c r="D182" i="11"/>
  <c r="E182" i="11" s="1"/>
  <c r="N182" i="11" s="1"/>
  <c r="D181" i="11"/>
  <c r="E181" i="11" s="1"/>
  <c r="N181" i="11" s="1"/>
  <c r="D180" i="11"/>
  <c r="E180" i="11" s="1"/>
  <c r="N180" i="11" s="1"/>
  <c r="D179" i="11"/>
  <c r="E179" i="11" s="1"/>
  <c r="N179" i="11" s="1"/>
  <c r="D178" i="11"/>
  <c r="E178" i="11" s="1"/>
  <c r="N178" i="11" s="1"/>
  <c r="D177" i="11"/>
  <c r="E177" i="11" s="1"/>
  <c r="N177" i="11" s="1"/>
  <c r="D176" i="11"/>
  <c r="E176" i="11" s="1"/>
  <c r="N176" i="11" s="1"/>
  <c r="D175" i="11"/>
  <c r="E175" i="11" s="1"/>
  <c r="N175" i="11" s="1"/>
  <c r="D174" i="11"/>
  <c r="E174" i="11" s="1"/>
  <c r="N174" i="11" s="1"/>
  <c r="D173" i="11"/>
  <c r="E173" i="11" s="1"/>
  <c r="N173" i="11" s="1"/>
  <c r="D172" i="11"/>
  <c r="E172" i="11" s="1"/>
  <c r="N172" i="11" s="1"/>
  <c r="D171" i="11"/>
  <c r="E171" i="11" s="1"/>
  <c r="N171" i="11" s="1"/>
  <c r="D170" i="11"/>
  <c r="E170" i="11" s="1"/>
  <c r="N170" i="11" s="1"/>
  <c r="D169" i="11"/>
  <c r="E169" i="11" s="1"/>
  <c r="N169" i="11" s="1"/>
  <c r="D168" i="11"/>
  <c r="E168" i="11" s="1"/>
  <c r="N168" i="11" s="1"/>
  <c r="D167" i="11"/>
  <c r="E167" i="11" s="1"/>
  <c r="N167" i="11" s="1"/>
  <c r="D166" i="11"/>
  <c r="E166" i="11" s="1"/>
  <c r="N166" i="11" s="1"/>
  <c r="D165" i="11"/>
  <c r="E165" i="11" s="1"/>
  <c r="N165" i="11" s="1"/>
  <c r="D164" i="11"/>
  <c r="E164" i="11" s="1"/>
  <c r="N164" i="11" s="1"/>
  <c r="D163" i="11"/>
  <c r="E163" i="11" s="1"/>
  <c r="N163" i="11" s="1"/>
  <c r="D162" i="11"/>
  <c r="E162" i="11" s="1"/>
  <c r="N162" i="11" s="1"/>
  <c r="D161" i="11"/>
  <c r="E161" i="11" s="1"/>
  <c r="N161" i="11" s="1"/>
  <c r="D160" i="11"/>
  <c r="E160" i="11" s="1"/>
  <c r="N160" i="11" s="1"/>
  <c r="D159" i="11"/>
  <c r="E159" i="11" s="1"/>
  <c r="N159" i="11" s="1"/>
  <c r="D158" i="11"/>
  <c r="E158" i="11" s="1"/>
  <c r="N158" i="11" s="1"/>
  <c r="D157" i="11"/>
  <c r="E157" i="11" s="1"/>
  <c r="N157" i="11" s="1"/>
  <c r="D156" i="11"/>
  <c r="E156" i="11" s="1"/>
  <c r="N156" i="11" s="1"/>
  <c r="D155" i="11"/>
  <c r="E155" i="11" s="1"/>
  <c r="N155" i="11" s="1"/>
  <c r="D154" i="11"/>
  <c r="E154" i="11" s="1"/>
  <c r="N154" i="11" s="1"/>
  <c r="D153" i="11"/>
  <c r="E153" i="11" s="1"/>
  <c r="N153" i="11" s="1"/>
  <c r="D152" i="11"/>
  <c r="E152" i="11" s="1"/>
  <c r="N152" i="11" s="1"/>
  <c r="D151" i="11"/>
  <c r="E151" i="11" s="1"/>
  <c r="N151" i="11" s="1"/>
  <c r="D150" i="11"/>
  <c r="E150" i="11" s="1"/>
  <c r="N150" i="11" s="1"/>
  <c r="D149" i="11"/>
  <c r="E149" i="11" s="1"/>
  <c r="N149" i="11" s="1"/>
  <c r="D148" i="11"/>
  <c r="E148" i="11" s="1"/>
  <c r="N148" i="11" s="1"/>
  <c r="D147" i="11"/>
  <c r="E147" i="11" s="1"/>
  <c r="N147" i="11" s="1"/>
  <c r="D146" i="11"/>
  <c r="E146" i="11" s="1"/>
  <c r="N146" i="11" s="1"/>
  <c r="D145" i="11"/>
  <c r="E145" i="11" s="1"/>
  <c r="N145" i="11" s="1"/>
  <c r="D144" i="11"/>
  <c r="E144" i="11" s="1"/>
  <c r="N144" i="11" s="1"/>
  <c r="D143" i="11"/>
  <c r="E143" i="11" s="1"/>
  <c r="N143" i="11" s="1"/>
  <c r="D142" i="11"/>
  <c r="E142" i="11" s="1"/>
  <c r="N142" i="11" s="1"/>
  <c r="D141" i="11"/>
  <c r="E141" i="11" s="1"/>
  <c r="N141" i="11" s="1"/>
  <c r="D140" i="11"/>
  <c r="E140" i="11" s="1"/>
  <c r="N140" i="11" s="1"/>
  <c r="D139" i="11"/>
  <c r="E139" i="11" s="1"/>
  <c r="N139" i="11" s="1"/>
  <c r="D138" i="11"/>
  <c r="E138" i="11" s="1"/>
  <c r="N138" i="11" s="1"/>
  <c r="D137" i="11"/>
  <c r="E137" i="11" s="1"/>
  <c r="N137" i="11" s="1"/>
  <c r="D136" i="11"/>
  <c r="E136" i="11" s="1"/>
  <c r="N136" i="11" s="1"/>
  <c r="D135" i="11"/>
  <c r="E135" i="11" s="1"/>
  <c r="N135" i="11" s="1"/>
  <c r="D134" i="11"/>
  <c r="E134" i="11" s="1"/>
  <c r="N134" i="11" s="1"/>
  <c r="D133" i="11"/>
  <c r="E133" i="11" s="1"/>
  <c r="D132" i="11"/>
  <c r="E132" i="11" s="1"/>
  <c r="N132" i="11" s="1"/>
  <c r="D131" i="11"/>
  <c r="E131" i="11" s="1"/>
  <c r="N131" i="11" s="1"/>
  <c r="D130" i="11"/>
  <c r="E130" i="11" s="1"/>
  <c r="N130" i="11" s="1"/>
  <c r="D129" i="11"/>
  <c r="E129" i="11" s="1"/>
  <c r="N129" i="11" s="1"/>
  <c r="D128" i="11"/>
  <c r="E128" i="11" s="1"/>
  <c r="N128" i="11" s="1"/>
  <c r="D127" i="11"/>
  <c r="E127" i="11" s="1"/>
  <c r="N127" i="11" s="1"/>
  <c r="D126" i="11"/>
  <c r="E126" i="11" s="1"/>
  <c r="N126" i="11" s="1"/>
  <c r="D125" i="11"/>
  <c r="E125" i="11" s="1"/>
  <c r="N125" i="11" s="1"/>
  <c r="D124" i="11"/>
  <c r="E124" i="11" s="1"/>
  <c r="N124" i="11" s="1"/>
  <c r="D123" i="11"/>
  <c r="E123" i="11" s="1"/>
  <c r="N123" i="11" s="1"/>
  <c r="D122" i="11"/>
  <c r="E122" i="11" s="1"/>
  <c r="N122" i="11" s="1"/>
  <c r="D121" i="11"/>
  <c r="E121" i="11" s="1"/>
  <c r="N121" i="11" s="1"/>
  <c r="D120" i="11"/>
  <c r="E120" i="11" s="1"/>
  <c r="N120" i="11" s="1"/>
  <c r="D119" i="11"/>
  <c r="E119" i="11" s="1"/>
  <c r="N119" i="11" s="1"/>
  <c r="D118" i="11"/>
  <c r="E118" i="11" s="1"/>
  <c r="N118" i="11" s="1"/>
  <c r="D117" i="11"/>
  <c r="E117" i="11" s="1"/>
  <c r="D116" i="11"/>
  <c r="E116" i="11" s="1"/>
  <c r="N116" i="11" s="1"/>
  <c r="D115" i="11"/>
  <c r="E115" i="11" s="1"/>
  <c r="N115" i="11" s="1"/>
  <c r="D114" i="11"/>
  <c r="E114" i="11" s="1"/>
  <c r="N114" i="11" s="1"/>
  <c r="D113" i="11"/>
  <c r="E113" i="11" s="1"/>
  <c r="N113" i="11" s="1"/>
  <c r="D112" i="11"/>
  <c r="E112" i="11" s="1"/>
  <c r="N112" i="11" s="1"/>
  <c r="D111" i="11"/>
  <c r="E111" i="11" s="1"/>
  <c r="N111" i="11" s="1"/>
  <c r="D110" i="11"/>
  <c r="E110" i="11" s="1"/>
  <c r="N110" i="11" s="1"/>
  <c r="D109" i="11"/>
  <c r="E109" i="11" s="1"/>
  <c r="N109" i="11" s="1"/>
  <c r="D108" i="11"/>
  <c r="E108" i="11" s="1"/>
  <c r="N108" i="11" s="1"/>
  <c r="D107" i="11"/>
  <c r="E107" i="11" s="1"/>
  <c r="N107" i="11" s="1"/>
  <c r="D106" i="11"/>
  <c r="E106" i="11" s="1"/>
  <c r="N106" i="11" s="1"/>
  <c r="D105" i="11"/>
  <c r="E105" i="11" s="1"/>
  <c r="N105" i="11" s="1"/>
  <c r="D104" i="11"/>
  <c r="E104" i="11" s="1"/>
  <c r="N104" i="11" s="1"/>
  <c r="D103" i="11"/>
  <c r="E103" i="11" s="1"/>
  <c r="N103" i="11" s="1"/>
  <c r="D102" i="11"/>
  <c r="E102" i="11" s="1"/>
  <c r="N102" i="11" s="1"/>
  <c r="D101" i="11"/>
  <c r="E101" i="11" s="1"/>
  <c r="N101" i="11" s="1"/>
  <c r="D100" i="11"/>
  <c r="E100" i="11" s="1"/>
  <c r="N100" i="11" s="1"/>
  <c r="D99" i="11"/>
  <c r="E99" i="11" s="1"/>
  <c r="N99" i="11" s="1"/>
  <c r="D98" i="11"/>
  <c r="E98" i="11" s="1"/>
  <c r="N98" i="11" s="1"/>
  <c r="D97" i="11"/>
  <c r="E97" i="11" s="1"/>
  <c r="N97" i="11" s="1"/>
  <c r="D96" i="11"/>
  <c r="E96" i="11" s="1"/>
  <c r="N96" i="11" s="1"/>
  <c r="D95" i="11"/>
  <c r="E95" i="11" s="1"/>
  <c r="N95" i="11" s="1"/>
  <c r="D94" i="11"/>
  <c r="E94" i="11" s="1"/>
  <c r="N94" i="11" s="1"/>
  <c r="D93" i="11"/>
  <c r="E93" i="11" s="1"/>
  <c r="N93" i="11" s="1"/>
  <c r="D92" i="11"/>
  <c r="E92" i="11" s="1"/>
  <c r="N92" i="11" s="1"/>
  <c r="D91" i="11"/>
  <c r="E91" i="11" s="1"/>
  <c r="N91" i="11" s="1"/>
  <c r="D90" i="11"/>
  <c r="E90" i="11" s="1"/>
  <c r="N90" i="11" s="1"/>
  <c r="D89" i="11"/>
  <c r="E89" i="11" s="1"/>
  <c r="N89" i="11" s="1"/>
  <c r="D88" i="11"/>
  <c r="E88" i="11" s="1"/>
  <c r="N88" i="11" s="1"/>
  <c r="D87" i="11"/>
  <c r="E87" i="11" s="1"/>
  <c r="N87" i="11" s="1"/>
  <c r="D86" i="11"/>
  <c r="E86" i="11" s="1"/>
  <c r="N86" i="11" s="1"/>
  <c r="D85" i="11"/>
  <c r="E85" i="11" s="1"/>
  <c r="N85" i="11" s="1"/>
  <c r="D84" i="11"/>
  <c r="E84" i="11" s="1"/>
  <c r="N84" i="11" s="1"/>
  <c r="D83" i="11"/>
  <c r="E83" i="11" s="1"/>
  <c r="N83" i="11" s="1"/>
  <c r="D82" i="11"/>
  <c r="E82" i="11" s="1"/>
  <c r="N82" i="11" s="1"/>
  <c r="D81" i="11"/>
  <c r="E81" i="11" s="1"/>
  <c r="N81" i="11" s="1"/>
  <c r="D80" i="11"/>
  <c r="E80" i="11" s="1"/>
  <c r="N80" i="11" s="1"/>
  <c r="D79" i="11"/>
  <c r="E79" i="11" s="1"/>
  <c r="N79" i="11" s="1"/>
  <c r="D78" i="11"/>
  <c r="E78" i="11" s="1"/>
  <c r="N78" i="11" s="1"/>
  <c r="D77" i="11"/>
  <c r="E77" i="11" s="1"/>
  <c r="N77" i="11" s="1"/>
  <c r="D76" i="11"/>
  <c r="E76" i="11" s="1"/>
  <c r="N76" i="11" s="1"/>
  <c r="D75" i="11"/>
  <c r="E75" i="11" s="1"/>
  <c r="N75" i="11" s="1"/>
  <c r="D74" i="11"/>
  <c r="E74" i="11" s="1"/>
  <c r="N74" i="11" s="1"/>
  <c r="D73" i="11"/>
  <c r="E73" i="11" s="1"/>
  <c r="N73" i="11" s="1"/>
  <c r="D72" i="11"/>
  <c r="E72" i="11" s="1"/>
  <c r="N72" i="11" s="1"/>
  <c r="D71" i="11"/>
  <c r="E71" i="11" s="1"/>
  <c r="N71" i="11" s="1"/>
  <c r="D70" i="11"/>
  <c r="E70" i="11" s="1"/>
  <c r="N70" i="11" s="1"/>
  <c r="D69" i="11"/>
  <c r="E69" i="11" s="1"/>
  <c r="N69" i="11" s="1"/>
  <c r="D68" i="11"/>
  <c r="E68" i="11" s="1"/>
  <c r="N68" i="11" s="1"/>
  <c r="D67" i="11"/>
  <c r="E67" i="11" s="1"/>
  <c r="N67" i="11" s="1"/>
  <c r="D66" i="11"/>
  <c r="E66" i="11" s="1"/>
  <c r="N66" i="11" s="1"/>
  <c r="D65" i="11"/>
  <c r="E65" i="11" s="1"/>
  <c r="N65" i="11" s="1"/>
  <c r="D64" i="11"/>
  <c r="E64" i="11" s="1"/>
  <c r="N64" i="11" s="1"/>
  <c r="D63" i="11"/>
  <c r="E63" i="11" s="1"/>
  <c r="N63" i="11" s="1"/>
  <c r="D62" i="11"/>
  <c r="E62" i="11" s="1"/>
  <c r="N62" i="11" s="1"/>
  <c r="D61" i="11"/>
  <c r="E61" i="11" s="1"/>
  <c r="N61" i="11" s="1"/>
  <c r="D60" i="11"/>
  <c r="E60" i="11" s="1"/>
  <c r="N60" i="11" s="1"/>
  <c r="D59" i="11"/>
  <c r="E59" i="11" s="1"/>
  <c r="N59" i="11" s="1"/>
  <c r="D58" i="11"/>
  <c r="E58" i="11" s="1"/>
  <c r="N58" i="11" s="1"/>
  <c r="D57" i="11"/>
  <c r="E57" i="11" s="1"/>
  <c r="N57" i="11" s="1"/>
  <c r="D56" i="11"/>
  <c r="E56" i="11" s="1"/>
  <c r="N56" i="11" s="1"/>
  <c r="D55" i="11"/>
  <c r="E55" i="11" s="1"/>
  <c r="N55" i="11" s="1"/>
  <c r="D54" i="11"/>
  <c r="E54" i="11" s="1"/>
  <c r="N54" i="11" s="1"/>
  <c r="D53" i="11"/>
  <c r="E53" i="11" s="1"/>
  <c r="N53" i="11" s="1"/>
  <c r="D52" i="11"/>
  <c r="E52" i="11" s="1"/>
  <c r="N52" i="11" s="1"/>
  <c r="D51" i="11"/>
  <c r="E51" i="11" s="1"/>
  <c r="N51" i="11" s="1"/>
  <c r="D50" i="11"/>
  <c r="E50" i="11" s="1"/>
  <c r="N50" i="11" s="1"/>
  <c r="D49" i="11"/>
  <c r="E49" i="11" s="1"/>
  <c r="N49" i="11" s="1"/>
  <c r="D48" i="11"/>
  <c r="E48" i="11" s="1"/>
  <c r="N48" i="11" s="1"/>
  <c r="D47" i="11"/>
  <c r="E47" i="11" s="1"/>
  <c r="N47" i="11" s="1"/>
  <c r="D46" i="11"/>
  <c r="E46" i="11" s="1"/>
  <c r="N46" i="11" s="1"/>
  <c r="D45" i="11"/>
  <c r="E45" i="11" s="1"/>
  <c r="N45" i="11" s="1"/>
  <c r="D44" i="11"/>
  <c r="E44" i="11" s="1"/>
  <c r="N44" i="11" s="1"/>
  <c r="D43" i="11"/>
  <c r="E43" i="11" s="1"/>
  <c r="N43" i="11" s="1"/>
  <c r="D42" i="11"/>
  <c r="E42" i="11" s="1"/>
  <c r="N42" i="11" s="1"/>
  <c r="D41" i="11"/>
  <c r="E41" i="11" s="1"/>
  <c r="N41" i="11" s="1"/>
  <c r="D40" i="11"/>
  <c r="E40" i="11" s="1"/>
  <c r="N40" i="11" s="1"/>
  <c r="D39" i="11"/>
  <c r="E39" i="11" s="1"/>
  <c r="N39" i="11" s="1"/>
  <c r="D38" i="11"/>
  <c r="E38" i="11" s="1"/>
  <c r="N38" i="11" s="1"/>
  <c r="D37" i="11"/>
  <c r="E37" i="11" s="1"/>
  <c r="N37" i="11" s="1"/>
  <c r="D36" i="11"/>
  <c r="E36" i="11" s="1"/>
  <c r="N36" i="11" s="1"/>
  <c r="D35" i="11"/>
  <c r="E35" i="11" s="1"/>
  <c r="N35" i="11" s="1"/>
  <c r="D34" i="11"/>
  <c r="E34" i="11" s="1"/>
  <c r="N34" i="11" s="1"/>
  <c r="D33" i="11"/>
  <c r="E33" i="11" s="1"/>
  <c r="N33" i="11" s="1"/>
  <c r="D32" i="11"/>
  <c r="E32" i="11" s="1"/>
  <c r="N32" i="11" s="1"/>
  <c r="D31" i="11"/>
  <c r="E31" i="11" s="1"/>
  <c r="N31" i="11" s="1"/>
  <c r="D30" i="11"/>
  <c r="E30" i="11" s="1"/>
  <c r="N30" i="11" s="1"/>
  <c r="D29" i="11"/>
  <c r="E29" i="11" s="1"/>
  <c r="N29" i="11" s="1"/>
  <c r="D28" i="11"/>
  <c r="E28" i="11" s="1"/>
  <c r="N28" i="11" s="1"/>
  <c r="D27" i="11"/>
  <c r="E27" i="11" s="1"/>
  <c r="N27" i="11" s="1"/>
  <c r="D26" i="11"/>
  <c r="E26" i="11" s="1"/>
  <c r="N26" i="11" s="1"/>
  <c r="D25" i="11"/>
  <c r="E25" i="11" s="1"/>
  <c r="N25" i="11" s="1"/>
  <c r="D24" i="11"/>
  <c r="E24" i="11" s="1"/>
  <c r="N24" i="11" s="1"/>
  <c r="D23" i="11"/>
  <c r="E23" i="11" s="1"/>
  <c r="N23" i="11" s="1"/>
  <c r="D22" i="11"/>
  <c r="E22" i="11" s="1"/>
  <c r="N22" i="11" s="1"/>
  <c r="D21" i="11"/>
  <c r="E21" i="11" s="1"/>
  <c r="N21" i="11" s="1"/>
  <c r="D20" i="11"/>
  <c r="E20" i="11" s="1"/>
  <c r="N20" i="11" s="1"/>
  <c r="D19" i="11"/>
  <c r="E19" i="11" s="1"/>
  <c r="N19" i="11" s="1"/>
  <c r="D18" i="11"/>
  <c r="E18" i="11" s="1"/>
  <c r="N18" i="11" s="1"/>
  <c r="D17" i="11"/>
  <c r="E17" i="11" s="1"/>
  <c r="N17" i="11" s="1"/>
  <c r="D16" i="11"/>
  <c r="E16" i="11" s="1"/>
  <c r="N16" i="11" s="1"/>
  <c r="D15" i="11"/>
  <c r="E15" i="11" s="1"/>
  <c r="N15" i="11" s="1"/>
  <c r="D14" i="11"/>
  <c r="E14" i="11" s="1"/>
  <c r="N14" i="11" s="1"/>
  <c r="D13" i="11"/>
  <c r="E13" i="11" s="1"/>
  <c r="N13" i="11" s="1"/>
  <c r="D12" i="11"/>
  <c r="E12" i="11" s="1"/>
  <c r="N12" i="11" s="1"/>
  <c r="D11" i="11"/>
  <c r="E11" i="11" s="1"/>
  <c r="N11" i="11" s="1"/>
  <c r="D10" i="11"/>
  <c r="E10" i="11" s="1"/>
  <c r="N10" i="11" s="1"/>
  <c r="D9" i="11"/>
  <c r="E9" i="11" s="1"/>
  <c r="N9" i="11" s="1"/>
  <c r="D8" i="11"/>
  <c r="E8" i="11" s="1"/>
  <c r="N8" i="11" s="1"/>
  <c r="D7" i="11"/>
  <c r="E7" i="11" s="1"/>
  <c r="N7" i="11" s="1"/>
  <c r="D6" i="11"/>
  <c r="E6" i="11" s="1"/>
  <c r="N6" i="11" s="1"/>
  <c r="D5" i="11"/>
  <c r="E5" i="11" s="1"/>
  <c r="N5" i="11" s="1"/>
  <c r="D4" i="11"/>
  <c r="E4" i="11" s="1"/>
  <c r="N4" i="11" s="1"/>
  <c r="D3" i="11"/>
  <c r="E3" i="11" s="1"/>
  <c r="N3" i="11" s="1"/>
  <c r="D2" i="11"/>
  <c r="E2" i="11" s="1"/>
  <c r="N2" i="11" s="1"/>
  <c r="O1995" i="11"/>
  <c r="O1987" i="11"/>
  <c r="O1979" i="11"/>
  <c r="O1971" i="11"/>
  <c r="O1963" i="11"/>
  <c r="O1955" i="11"/>
  <c r="O1947" i="11"/>
  <c r="O1939" i="11"/>
  <c r="O1931" i="11"/>
  <c r="O1923" i="11"/>
  <c r="O1915" i="11"/>
  <c r="O1907" i="11"/>
  <c r="O1899" i="11"/>
  <c r="O1891" i="11"/>
  <c r="O1883" i="11"/>
  <c r="O1875" i="11"/>
  <c r="O1867" i="11"/>
  <c r="O1859" i="11"/>
  <c r="O1851" i="11"/>
  <c r="O1843" i="11"/>
  <c r="O1835" i="11"/>
  <c r="O1827" i="11"/>
  <c r="O1819" i="11"/>
  <c r="O1811" i="11"/>
  <c r="O1803" i="11"/>
  <c r="O1795" i="11"/>
  <c r="O1787" i="11"/>
  <c r="O1779" i="11"/>
  <c r="O1771" i="11"/>
  <c r="O1763" i="11"/>
  <c r="O1755" i="11"/>
  <c r="O1747" i="11"/>
  <c r="O1739" i="11"/>
  <c r="O1723" i="11"/>
  <c r="O1715" i="11"/>
  <c r="O1707" i="11"/>
  <c r="O1699" i="11"/>
  <c r="O1691" i="11"/>
  <c r="O1683" i="11"/>
  <c r="O1675" i="11"/>
  <c r="O1667" i="11"/>
  <c r="O1659" i="11"/>
  <c r="O1651" i="11"/>
  <c r="O1643" i="11"/>
  <c r="O1635" i="11"/>
  <c r="O1627" i="11"/>
  <c r="O1619" i="11"/>
  <c r="O1611" i="11"/>
  <c r="O1603" i="11"/>
  <c r="O1595" i="11"/>
  <c r="O1587" i="11"/>
  <c r="O1579" i="11"/>
  <c r="O1571" i="11"/>
  <c r="O1563" i="11"/>
  <c r="O1555" i="11"/>
  <c r="O1547" i="11"/>
  <c r="O1539" i="11"/>
  <c r="O1531" i="11"/>
  <c r="O1523" i="11"/>
  <c r="O1507" i="11"/>
  <c r="O1499" i="11"/>
  <c r="O1491" i="11"/>
  <c r="O1483" i="11"/>
  <c r="O1475" i="11"/>
  <c r="O1467" i="11"/>
  <c r="O1459" i="11"/>
  <c r="O1451" i="11"/>
  <c r="O1443" i="11"/>
  <c r="O1435" i="11"/>
  <c r="O1427" i="11"/>
  <c r="O1419" i="11"/>
  <c r="O1411" i="11"/>
  <c r="O1403" i="11"/>
  <c r="O1395" i="11"/>
  <c r="O1387" i="11"/>
  <c r="O1379" i="11"/>
  <c r="O1371" i="11"/>
  <c r="O1363" i="11"/>
  <c r="O1355" i="11"/>
  <c r="O1347" i="11"/>
  <c r="O1339" i="11"/>
  <c r="O1331" i="11"/>
  <c r="O1323" i="11"/>
  <c r="O1315" i="11"/>
  <c r="O1307" i="11"/>
  <c r="O1299" i="11"/>
  <c r="O1291" i="11"/>
  <c r="O1283" i="11"/>
  <c r="O1275" i="11"/>
  <c r="O1267" i="11"/>
  <c r="O1259" i="11"/>
  <c r="O1251" i="11"/>
  <c r="O1243" i="11"/>
  <c r="O1235" i="11"/>
  <c r="O1227" i="11"/>
  <c r="O1219" i="11"/>
  <c r="O1211" i="11"/>
  <c r="O1203" i="11"/>
  <c r="O1195" i="11"/>
  <c r="O1187" i="11"/>
  <c r="O1179" i="11"/>
  <c r="O1171" i="11"/>
  <c r="O1163" i="11"/>
  <c r="O1155" i="11"/>
  <c r="O1147" i="11"/>
  <c r="O1139" i="11"/>
  <c r="O1131" i="11"/>
  <c r="O1123" i="11"/>
  <c r="O1115" i="11"/>
  <c r="O1107" i="11"/>
  <c r="O1099" i="11"/>
  <c r="O1091" i="11"/>
  <c r="O1083" i="11"/>
  <c r="O1075" i="11"/>
  <c r="O1067" i="11"/>
  <c r="O1059" i="11"/>
  <c r="O1051" i="11"/>
  <c r="O1043" i="11"/>
  <c r="O1035" i="11"/>
  <c r="O1027" i="11"/>
  <c r="O1019" i="11"/>
  <c r="O1011" i="11"/>
  <c r="O1003" i="11"/>
  <c r="O995" i="11"/>
  <c r="O1994" i="11"/>
  <c r="O1986" i="11"/>
  <c r="O1978" i="11"/>
  <c r="O1970" i="11"/>
  <c r="O1962" i="11"/>
  <c r="O1954" i="11"/>
  <c r="O1946" i="11"/>
  <c r="O1938" i="11"/>
  <c r="O1930" i="11"/>
  <c r="O1922" i="11"/>
  <c r="O1914" i="11"/>
  <c r="O1906" i="11"/>
  <c r="O1898" i="11"/>
  <c r="O1890" i="11"/>
  <c r="O1882" i="11"/>
  <c r="O1874" i="11"/>
  <c r="O1866" i="11"/>
  <c r="O1858" i="11"/>
  <c r="O1850" i="11"/>
  <c r="O1842" i="11"/>
  <c r="O1834" i="11"/>
  <c r="O1826" i="11"/>
  <c r="O1818" i="11"/>
  <c r="O1810" i="11"/>
  <c r="O1802" i="11"/>
  <c r="O1794" i="11"/>
  <c r="O1786" i="11"/>
  <c r="O1778" i="11"/>
  <c r="O1770" i="11"/>
  <c r="O1762" i="11"/>
  <c r="O1754" i="11"/>
  <c r="O1746" i="11"/>
  <c r="O1738" i="11"/>
  <c r="O1730" i="11"/>
  <c r="O1722" i="11"/>
  <c r="O1714" i="11"/>
  <c r="O1706" i="11"/>
  <c r="O1698" i="11"/>
  <c r="O1690" i="11"/>
  <c r="O1682" i="11"/>
  <c r="O1674" i="11"/>
  <c r="O1666" i="11"/>
  <c r="O1658" i="11"/>
  <c r="O1650" i="11"/>
  <c r="O1642" i="11"/>
  <c r="O1634" i="11"/>
  <c r="O1626" i="11"/>
  <c r="O1618" i="11"/>
  <c r="O1610" i="11"/>
  <c r="O1602" i="11"/>
  <c r="O1594" i="11"/>
  <c r="O1586" i="11"/>
  <c r="O1578" i="11"/>
  <c r="O1570" i="11"/>
  <c r="O1562" i="11"/>
  <c r="O1546" i="11"/>
  <c r="O1538" i="11"/>
  <c r="O1530" i="11"/>
  <c r="O1522" i="11"/>
  <c r="O1514" i="11"/>
  <c r="O1506" i="11"/>
  <c r="O1498" i="11"/>
  <c r="O1490" i="11"/>
  <c r="O1482" i="11"/>
  <c r="O1474" i="11"/>
  <c r="O1466" i="11"/>
  <c r="O1458" i="11"/>
  <c r="O1450" i="11"/>
  <c r="O1442" i="11"/>
  <c r="O1434" i="11"/>
  <c r="O1426" i="11"/>
  <c r="O1418" i="11"/>
  <c r="O1410" i="11"/>
  <c r="O1402" i="11"/>
  <c r="O1394" i="11"/>
  <c r="O1386" i="11"/>
  <c r="O1378" i="11"/>
  <c r="O1370" i="11"/>
  <c r="O1362" i="11"/>
  <c r="O1354" i="11"/>
  <c r="O1346" i="11"/>
  <c r="O1338" i="11"/>
  <c r="O1330" i="11"/>
  <c r="O1322" i="11"/>
  <c r="O1314" i="11"/>
  <c r="O1306" i="11"/>
  <c r="O1298" i="11"/>
  <c r="O1290" i="11"/>
  <c r="O1282" i="11"/>
  <c r="O1274" i="11"/>
  <c r="O1266" i="11"/>
  <c r="O1258" i="11"/>
  <c r="O1250" i="11"/>
  <c r="O1242" i="11"/>
  <c r="O1234" i="11"/>
  <c r="O1226" i="11"/>
  <c r="O1218" i="11"/>
  <c r="O1210" i="11"/>
  <c r="O1202" i="11"/>
  <c r="O1194" i="11"/>
  <c r="O1186" i="11"/>
  <c r="O1178" i="11"/>
  <c r="O1170" i="11"/>
  <c r="O1162" i="11"/>
  <c r="O1154" i="11"/>
  <c r="O1146" i="11"/>
  <c r="O1138" i="11"/>
  <c r="O1130" i="11"/>
  <c r="O1122" i="11"/>
  <c r="O1114" i="11"/>
  <c r="O1106" i="11"/>
  <c r="O1098" i="11"/>
  <c r="O1090" i="11"/>
  <c r="O1082" i="11"/>
  <c r="O1074" i="11"/>
  <c r="O1066" i="11"/>
  <c r="O1058" i="11"/>
  <c r="O1050" i="11"/>
  <c r="O1042" i="11"/>
  <c r="O1034" i="11"/>
  <c r="O1026" i="11"/>
  <c r="O1018" i="11"/>
  <c r="O1010" i="11"/>
  <c r="O1002" i="11"/>
  <c r="O994" i="11"/>
  <c r="O2001" i="11"/>
  <c r="O1993" i="11"/>
  <c r="O1985" i="11"/>
  <c r="O1977" i="11"/>
  <c r="O1997" i="11"/>
  <c r="O1989" i="11"/>
  <c r="O1981" i="11"/>
  <c r="O1973" i="11"/>
  <c r="O1965" i="11"/>
  <c r="O1957" i="11"/>
  <c r="O1949" i="11"/>
  <c r="O1941" i="11"/>
  <c r="O1933" i="11"/>
  <c r="O1925" i="11"/>
  <c r="O1917" i="11"/>
  <c r="O1909" i="11"/>
  <c r="O1901" i="11"/>
  <c r="O1893" i="11"/>
  <c r="O1885" i="11"/>
  <c r="O1877" i="11"/>
  <c r="O1869" i="11"/>
  <c r="O1861" i="11"/>
  <c r="O1853" i="11"/>
  <c r="O1845" i="11"/>
  <c r="O1837" i="11"/>
  <c r="O1829" i="11"/>
  <c r="O1821" i="11"/>
  <c r="O1813" i="11"/>
  <c r="O1805" i="11"/>
  <c r="O1797" i="11"/>
  <c r="O1789" i="11"/>
  <c r="O1781" i="11"/>
  <c r="O1773" i="11"/>
  <c r="O1765" i="11"/>
  <c r="O1757" i="11"/>
  <c r="O1749" i="11"/>
  <c r="O1741" i="11"/>
  <c r="O1733" i="11"/>
  <c r="O1725" i="11"/>
  <c r="O1717" i="11"/>
  <c r="O1709" i="11"/>
  <c r="O1701" i="11"/>
  <c r="O1693" i="11"/>
  <c r="O1685" i="11"/>
  <c r="O1677" i="11"/>
  <c r="O1669" i="11"/>
  <c r="O1661" i="11"/>
  <c r="O1653" i="11"/>
  <c r="O1645" i="11"/>
  <c r="O1637" i="11"/>
  <c r="O1629" i="11"/>
  <c r="O1621" i="11"/>
  <c r="O1613" i="11"/>
  <c r="O1605" i="11"/>
  <c r="O1597" i="11"/>
  <c r="O1589" i="11"/>
  <c r="O1581" i="11"/>
  <c r="O1573" i="11"/>
  <c r="O1565" i="11"/>
  <c r="O1557" i="11"/>
  <c r="O1549" i="11"/>
  <c r="O1541" i="11"/>
  <c r="O1533" i="11"/>
  <c r="O1525" i="11"/>
  <c r="O1517" i="11"/>
  <c r="O1509" i="11"/>
  <c r="O1501" i="11"/>
  <c r="O1493" i="11"/>
  <c r="O1485" i="11"/>
  <c r="O1477" i="11"/>
  <c r="O1469" i="11"/>
  <c r="O1461" i="11"/>
  <c r="O1453" i="11"/>
  <c r="O1445" i="11"/>
  <c r="O1437" i="11"/>
  <c r="O1429" i="11"/>
  <c r="O1421" i="11"/>
  <c r="O1413" i="11"/>
  <c r="O1405" i="11"/>
  <c r="O1397" i="11"/>
  <c r="O1389" i="11"/>
  <c r="O1381" i="11"/>
  <c r="O1373" i="11"/>
  <c r="O1365" i="11"/>
  <c r="O1357" i="11"/>
  <c r="O1349" i="11"/>
  <c r="O1341" i="11"/>
  <c r="O1333" i="11"/>
  <c r="O1325" i="11"/>
  <c r="O1317" i="11"/>
  <c r="O1309" i="11"/>
  <c r="O1301" i="11"/>
  <c r="O1293" i="11"/>
  <c r="O1285" i="11"/>
  <c r="O1269" i="11"/>
  <c r="O1261" i="11"/>
  <c r="O1253" i="11"/>
  <c r="O1245" i="11"/>
  <c r="O1237" i="11"/>
  <c r="O1229" i="11"/>
  <c r="O1221" i="11"/>
  <c r="O1213" i="11"/>
  <c r="O1205" i="11"/>
  <c r="O1197" i="11"/>
  <c r="O1189" i="11"/>
  <c r="O1181" i="11"/>
  <c r="O1173" i="11"/>
  <c r="O1165" i="11"/>
  <c r="O1157" i="11"/>
  <c r="O1149" i="11"/>
  <c r="O1141" i="11"/>
  <c r="O1133" i="11"/>
  <c r="O1125" i="11"/>
  <c r="O1117" i="11"/>
  <c r="O1109" i="11"/>
  <c r="O1101" i="11"/>
  <c r="O1093" i="11"/>
  <c r="O1085" i="11"/>
  <c r="O1077" i="11"/>
  <c r="O1069" i="11"/>
  <c r="O1061" i="11"/>
  <c r="O1053" i="11"/>
  <c r="O1045" i="11"/>
  <c r="O1037" i="11"/>
  <c r="O1029" i="11"/>
  <c r="O1021" i="11"/>
  <c r="O1013" i="11"/>
  <c r="O1005" i="11"/>
  <c r="O997" i="11"/>
  <c r="O989" i="11"/>
  <c r="O981" i="11"/>
  <c r="O987" i="11"/>
  <c r="O979" i="11"/>
  <c r="O971" i="11"/>
  <c r="O963" i="11"/>
  <c r="O955" i="11"/>
  <c r="O947" i="11"/>
  <c r="O939" i="11"/>
  <c r="O931" i="11"/>
  <c r="O923" i="11"/>
  <c r="O915" i="11"/>
  <c r="O907" i="11"/>
  <c r="O899" i="11"/>
  <c r="O891" i="11"/>
  <c r="O883" i="11"/>
  <c r="O875" i="11"/>
  <c r="O867" i="11"/>
  <c r="O859" i="11"/>
  <c r="O851" i="11"/>
  <c r="O843" i="11"/>
  <c r="O835" i="11"/>
  <c r="O827" i="11"/>
  <c r="O819" i="11"/>
  <c r="O811" i="11"/>
  <c r="O803" i="11"/>
  <c r="O795" i="11"/>
  <c r="O787" i="11"/>
  <c r="O779" i="11"/>
  <c r="O771" i="11"/>
  <c r="O763" i="11"/>
  <c r="O755" i="11"/>
  <c r="O747" i="11"/>
  <c r="O739" i="11"/>
  <c r="O731" i="11"/>
  <c r="O723" i="11"/>
  <c r="O715" i="11"/>
  <c r="O707" i="11"/>
  <c r="O699" i="11"/>
  <c r="O691" i="11"/>
  <c r="O683" i="11"/>
  <c r="O675" i="11"/>
  <c r="O667" i="11"/>
  <c r="O659" i="11"/>
  <c r="O643" i="11"/>
  <c r="O635" i="11"/>
  <c r="O627" i="11"/>
  <c r="O619" i="11"/>
  <c r="O611" i="11"/>
  <c r="O603" i="11"/>
  <c r="O595" i="11"/>
  <c r="O587" i="11"/>
  <c r="O579" i="11"/>
  <c r="O571" i="11"/>
  <c r="O563" i="11"/>
  <c r="O555" i="11"/>
  <c r="O547" i="11"/>
  <c r="O539" i="11"/>
  <c r="O531" i="11"/>
  <c r="O523" i="11"/>
  <c r="O515" i="11"/>
  <c r="O507" i="11"/>
  <c r="O499" i="11"/>
  <c r="O491" i="11"/>
  <c r="O483" i="11"/>
  <c r="O475" i="11"/>
  <c r="O467" i="11"/>
  <c r="O459" i="11"/>
  <c r="O451" i="11"/>
  <c r="O443" i="11"/>
  <c r="O435" i="11"/>
  <c r="O427" i="11"/>
  <c r="O419" i="11"/>
  <c r="O411" i="11"/>
  <c r="O403" i="11"/>
  <c r="O395" i="11"/>
  <c r="O387" i="11"/>
  <c r="O379" i="11"/>
  <c r="O371" i="11"/>
  <c r="O363" i="11"/>
  <c r="O355" i="11"/>
  <c r="O347" i="11"/>
  <c r="O339" i="11"/>
  <c r="O331" i="11"/>
  <c r="O323" i="11"/>
  <c r="O315" i="11"/>
  <c r="O307" i="11"/>
  <c r="O299" i="11"/>
  <c r="O291" i="11"/>
  <c r="O283" i="11"/>
  <c r="O275" i="11"/>
  <c r="O267" i="11"/>
  <c r="O259" i="11"/>
  <c r="O251" i="11"/>
  <c r="O243" i="11"/>
  <c r="O235" i="11"/>
  <c r="O227" i="11"/>
  <c r="O219" i="11"/>
  <c r="O211" i="11"/>
  <c r="O203" i="11"/>
  <c r="O195" i="11"/>
  <c r="O187" i="11"/>
  <c r="O179" i="11"/>
  <c r="O171" i="11"/>
  <c r="O163" i="11"/>
  <c r="O155" i="11"/>
  <c r="O147" i="11"/>
  <c r="O139" i="11"/>
  <c r="O131" i="11"/>
  <c r="O123" i="11"/>
  <c r="O115" i="11"/>
  <c r="O107" i="11"/>
  <c r="O99" i="11"/>
  <c r="O91" i="11"/>
  <c r="O83" i="11"/>
  <c r="O75" i="11"/>
  <c r="O67" i="11"/>
  <c r="O59" i="11"/>
  <c r="O51" i="11"/>
  <c r="O43" i="11"/>
  <c r="O35" i="11"/>
  <c r="O27" i="11"/>
  <c r="O19" i="11"/>
  <c r="O11" i="11"/>
  <c r="O3" i="11"/>
  <c r="O1313" i="11"/>
  <c r="O1241" i="11"/>
  <c r="O1217" i="11"/>
  <c r="O986" i="11"/>
  <c r="O978" i="11"/>
  <c r="O970" i="11"/>
  <c r="O962" i="11"/>
  <c r="O954" i="11"/>
  <c r="O946" i="11"/>
  <c r="O938" i="11"/>
  <c r="O930" i="11"/>
  <c r="O922" i="11"/>
  <c r="O914" i="11"/>
  <c r="O906" i="11"/>
  <c r="O898" i="11"/>
  <c r="O890" i="11"/>
  <c r="O882" i="11"/>
  <c r="O874" i="11"/>
  <c r="O866" i="11"/>
  <c r="O858" i="11"/>
  <c r="O850" i="11"/>
  <c r="O842" i="11"/>
  <c r="O834" i="11"/>
  <c r="O826" i="11"/>
  <c r="O818" i="11"/>
  <c r="O810" i="11"/>
  <c r="O802" i="11"/>
  <c r="O794" i="11"/>
  <c r="O786" i="11"/>
  <c r="O778" i="11"/>
  <c r="O770" i="11"/>
  <c r="O762" i="11"/>
  <c r="O754" i="11"/>
  <c r="O746" i="11"/>
  <c r="O738" i="11"/>
  <c r="O730" i="11"/>
  <c r="O722" i="11"/>
  <c r="O714" i="11"/>
  <c r="O706" i="11"/>
  <c r="O698" i="11"/>
  <c r="O690" i="11"/>
  <c r="O682" i="11"/>
  <c r="O674" i="11"/>
  <c r="O666" i="11"/>
  <c r="O658" i="11"/>
  <c r="O650" i="11"/>
  <c r="O642" i="11"/>
  <c r="O634" i="11"/>
  <c r="O626" i="11"/>
  <c r="O618" i="11"/>
  <c r="O610" i="11"/>
  <c r="O602" i="11"/>
  <c r="O594" i="11"/>
  <c r="O586" i="11"/>
  <c r="O578" i="11"/>
  <c r="O570" i="11"/>
  <c r="O562" i="11"/>
  <c r="O554" i="11"/>
  <c r="O546" i="11"/>
  <c r="O538" i="11"/>
  <c r="O530" i="11"/>
  <c r="O522" i="11"/>
  <c r="O514" i="11"/>
  <c r="O506" i="11"/>
  <c r="O498" i="11"/>
  <c r="O490" i="11"/>
  <c r="O482" i="11"/>
  <c r="O474" i="11"/>
  <c r="O466" i="11"/>
  <c r="O458" i="11"/>
  <c r="O450" i="11"/>
  <c r="O442" i="11"/>
  <c r="O434" i="11"/>
  <c r="O426" i="11"/>
  <c r="O418" i="11"/>
  <c r="O410" i="11"/>
  <c r="O402" i="11"/>
  <c r="O394" i="11"/>
  <c r="O386" i="11"/>
  <c r="O378" i="11"/>
  <c r="O370" i="11"/>
  <c r="O362" i="11"/>
  <c r="O354" i="11"/>
  <c r="O346" i="11"/>
  <c r="O338" i="11"/>
  <c r="O330" i="11"/>
  <c r="O322" i="11"/>
  <c r="O314" i="11"/>
  <c r="O306" i="11"/>
  <c r="O298" i="11"/>
  <c r="O290" i="11"/>
  <c r="O282" i="11"/>
  <c r="O274" i="11"/>
  <c r="O266" i="11"/>
  <c r="O258" i="11"/>
  <c r="O250" i="11"/>
  <c r="O242" i="11"/>
  <c r="O234" i="11"/>
  <c r="O226" i="11"/>
  <c r="O218" i="11"/>
  <c r="O210" i="11"/>
  <c r="O202" i="11"/>
  <c r="O194" i="11"/>
  <c r="O186" i="11"/>
  <c r="O178" i="11"/>
  <c r="O170" i="11"/>
  <c r="O162" i="11"/>
  <c r="O154" i="11"/>
  <c r="O146" i="11"/>
  <c r="O138" i="11"/>
  <c r="O130" i="11"/>
  <c r="O122" i="11"/>
  <c r="O114" i="11"/>
  <c r="O106" i="11"/>
  <c r="O98" i="11"/>
  <c r="O90" i="11"/>
  <c r="O82" i="11"/>
  <c r="O74" i="11"/>
  <c r="O66" i="11"/>
  <c r="O58" i="11"/>
  <c r="O50" i="11"/>
  <c r="O42" i="11"/>
  <c r="O34" i="11"/>
  <c r="O26" i="11"/>
  <c r="O18" i="11"/>
  <c r="O10" i="11"/>
  <c r="O1305" i="11"/>
  <c r="O1249" i="11"/>
  <c r="O1225" i="11"/>
  <c r="O1201" i="11"/>
  <c r="O1969" i="11"/>
  <c r="O1961" i="11"/>
  <c r="O1953" i="11"/>
  <c r="O1945" i="11"/>
  <c r="O1937" i="11"/>
  <c r="O1929" i="11"/>
  <c r="O1921" i="11"/>
  <c r="O1913" i="11"/>
  <c r="O1905" i="11"/>
  <c r="O1897" i="11"/>
  <c r="O1889" i="11"/>
  <c r="O1881" i="11"/>
  <c r="O1873" i="11"/>
  <c r="O1865" i="11"/>
  <c r="O1857" i="11"/>
  <c r="O1849" i="11"/>
  <c r="O1841" i="11"/>
  <c r="O1833" i="11"/>
  <c r="O1825" i="11"/>
  <c r="O1817" i="11"/>
  <c r="O1809" i="11"/>
  <c r="O1801" i="11"/>
  <c r="O1793" i="11"/>
  <c r="O1785" i="11"/>
  <c r="O1777" i="11"/>
  <c r="O1769" i="11"/>
  <c r="O1761" i="11"/>
  <c r="O1753" i="11"/>
  <c r="O1737" i="11"/>
  <c r="O1729" i="11"/>
  <c r="O1721" i="11"/>
  <c r="O1705" i="11"/>
  <c r="O1697" i="11"/>
  <c r="O1689" i="11"/>
  <c r="O1681" i="11"/>
  <c r="O1673" i="11"/>
  <c r="O1665" i="11"/>
  <c r="O1657" i="11"/>
  <c r="O1649" i="11"/>
  <c r="O1641" i="11"/>
  <c r="O1633" i="11"/>
  <c r="O1625" i="11"/>
  <c r="O1617" i="11"/>
  <c r="O1609" i="11"/>
  <c r="O1601" i="11"/>
  <c r="O1593" i="11"/>
  <c r="O1585" i="11"/>
  <c r="O1577" i="11"/>
  <c r="O1569" i="11"/>
  <c r="O1561" i="11"/>
  <c r="O1553" i="11"/>
  <c r="O1545" i="11"/>
  <c r="O1537" i="11"/>
  <c r="O1529" i="11"/>
  <c r="O1521" i="11"/>
  <c r="O1513" i="11"/>
  <c r="O1505" i="11"/>
  <c r="O1497" i="11"/>
  <c r="O1489" i="11"/>
  <c r="O1473" i="11"/>
  <c r="O1465" i="11"/>
  <c r="O1457" i="11"/>
  <c r="O1449" i="11"/>
  <c r="O1441" i="11"/>
  <c r="O1433" i="11"/>
  <c r="O1425" i="11"/>
  <c r="O1409" i="11"/>
  <c r="O1401" i="11"/>
  <c r="O1393" i="11"/>
  <c r="O1385" i="11"/>
  <c r="O1377" i="11"/>
  <c r="O1369" i="11"/>
  <c r="O1361" i="11"/>
  <c r="O1353" i="11"/>
  <c r="O1345" i="11"/>
  <c r="O1337" i="11"/>
  <c r="O1329" i="11"/>
  <c r="O1321" i="11"/>
  <c r="O1297" i="11"/>
  <c r="O1289" i="11"/>
  <c r="O1281" i="11"/>
  <c r="O1273" i="11"/>
  <c r="O1265" i="11"/>
  <c r="O1257" i="11"/>
  <c r="O1233" i="11"/>
  <c r="O1209" i="11"/>
  <c r="O1193" i="11"/>
  <c r="O1169" i="11"/>
  <c r="O1161" i="11"/>
  <c r="O1145" i="11"/>
  <c r="O1129" i="11"/>
  <c r="O1113" i="11"/>
  <c r="O1105" i="11"/>
  <c r="O1065" i="11"/>
  <c r="O1041" i="11"/>
  <c r="O1017" i="11"/>
  <c r="O993" i="11"/>
  <c r="O969" i="11"/>
  <c r="O945" i="11"/>
  <c r="O921" i="11"/>
  <c r="O897" i="11"/>
  <c r="O873" i="11"/>
  <c r="O849" i="11"/>
  <c r="O825" i="11"/>
  <c r="O801" i="11"/>
  <c r="O777" i="11"/>
  <c r="O753" i="11"/>
  <c r="O729" i="11"/>
  <c r="O705" i="11"/>
  <c r="O689" i="11"/>
  <c r="O673" i="11"/>
  <c r="O649" i="11"/>
  <c r="O625" i="11"/>
  <c r="O601" i="11"/>
  <c r="O577" i="11"/>
  <c r="O553" i="11"/>
  <c r="O529" i="11"/>
  <c r="O505" i="11"/>
  <c r="O481" i="11"/>
  <c r="O457" i="11"/>
  <c r="O433" i="11"/>
  <c r="O409" i="11"/>
  <c r="O385" i="11"/>
  <c r="O361" i="11"/>
  <c r="O345" i="11"/>
  <c r="O321" i="11"/>
  <c r="O297" i="11"/>
  <c r="O273" i="11"/>
  <c r="O249" i="11"/>
  <c r="O225" i="11"/>
  <c r="O201" i="11"/>
  <c r="O185" i="11"/>
  <c r="O161" i="11"/>
  <c r="O137" i="11"/>
  <c r="O113" i="11"/>
  <c r="O89" i="11"/>
  <c r="O65" i="11"/>
  <c r="O41" i="11"/>
  <c r="O17" i="11"/>
  <c r="O1992" i="11"/>
  <c r="O1976" i="11"/>
  <c r="O1960" i="11"/>
  <c r="O1944" i="11"/>
  <c r="O1928" i="11"/>
  <c r="O1904" i="11"/>
  <c r="O1888" i="11"/>
  <c r="O1856" i="11"/>
  <c r="O1840" i="11"/>
  <c r="O1824" i="11"/>
  <c r="O1808" i="11"/>
  <c r="O1792" i="11"/>
  <c r="O1776" i="11"/>
  <c r="O1760" i="11"/>
  <c r="O1744" i="11"/>
  <c r="O1728" i="11"/>
  <c r="O1712" i="11"/>
  <c r="O1696" i="11"/>
  <c r="O1680" i="11"/>
  <c r="O1656" i="11"/>
  <c r="O1648" i="11"/>
  <c r="O1632" i="11"/>
  <c r="O1616" i="11"/>
  <c r="O1600" i="11"/>
  <c r="O1576" i="11"/>
  <c r="O1560" i="11"/>
  <c r="O1552" i="11"/>
  <c r="O1536" i="11"/>
  <c r="O1520" i="11"/>
  <c r="O1496" i="11"/>
  <c r="O1480" i="11"/>
  <c r="O1464" i="11"/>
  <c r="O1448" i="11"/>
  <c r="O1432" i="11"/>
  <c r="O1416" i="11"/>
  <c r="O1400" i="11"/>
  <c r="O1384" i="11"/>
  <c r="O1368" i="11"/>
  <c r="O1352" i="11"/>
  <c r="O1336" i="11"/>
  <c r="O1320" i="11"/>
  <c r="O1304" i="11"/>
  <c r="O1288" i="11"/>
  <c r="O1272" i="11"/>
  <c r="O1256" i="11"/>
  <c r="O1240" i="11"/>
  <c r="O1224" i="11"/>
  <c r="O1216" i="11"/>
  <c r="O1200" i="11"/>
  <c r="O1184" i="11"/>
  <c r="O1168" i="11"/>
  <c r="O1144" i="11"/>
  <c r="O1128" i="11"/>
  <c r="O1112" i="11"/>
  <c r="O1096" i="11"/>
  <c r="O1080" i="11"/>
  <c r="O1072" i="11"/>
  <c r="O1056" i="11"/>
  <c r="O1040" i="11"/>
  <c r="O1024" i="11"/>
  <c r="O1008" i="11"/>
  <c r="O1000" i="11"/>
  <c r="O976" i="11"/>
  <c r="O960" i="11"/>
  <c r="O944" i="11"/>
  <c r="O928" i="11"/>
  <c r="O912" i="11"/>
  <c r="O896" i="11"/>
  <c r="O880" i="11"/>
  <c r="O864" i="11"/>
  <c r="O848" i="11"/>
  <c r="O832" i="11"/>
  <c r="O816" i="11"/>
  <c r="O800" i="11"/>
  <c r="O792" i="11"/>
  <c r="O776" i="11"/>
  <c r="O760" i="11"/>
  <c r="O736" i="11"/>
  <c r="O720" i="11"/>
  <c r="O712" i="11"/>
  <c r="O696" i="11"/>
  <c r="O680" i="11"/>
  <c r="O664" i="11"/>
  <c r="O648" i="11"/>
  <c r="O632" i="11"/>
  <c r="O616" i="11"/>
  <c r="O600" i="11"/>
  <c r="O584" i="11"/>
  <c r="O568" i="11"/>
  <c r="O552" i="11"/>
  <c r="O536" i="11"/>
  <c r="O512" i="11"/>
  <c r="O496" i="11"/>
  <c r="O480" i="11"/>
  <c r="O464" i="11"/>
  <c r="O448" i="11"/>
  <c r="O432" i="11"/>
  <c r="O416" i="11"/>
  <c r="O400" i="11"/>
  <c r="O384" i="11"/>
  <c r="O368" i="11"/>
  <c r="O352" i="11"/>
  <c r="O336" i="11"/>
  <c r="O320" i="11"/>
  <c r="O304" i="11"/>
  <c r="O288" i="11"/>
  <c r="O272" i="11"/>
  <c r="O256" i="11"/>
  <c r="O240" i="11"/>
  <c r="O224" i="11"/>
  <c r="O208" i="11"/>
  <c r="O192" i="11"/>
  <c r="O176" i="11"/>
  <c r="O152" i="11"/>
  <c r="O136" i="11"/>
  <c r="O120" i="11"/>
  <c r="O104" i="11"/>
  <c r="O88" i="11"/>
  <c r="O72" i="11"/>
  <c r="O56" i="11"/>
  <c r="O40" i="11"/>
  <c r="O8" i="11"/>
  <c r="O1974" i="11"/>
  <c r="O1966" i="11"/>
  <c r="O1934" i="11"/>
  <c r="O1902" i="11"/>
  <c r="O1846" i="11"/>
  <c r="O1814" i="11"/>
  <c r="O1782" i="11"/>
  <c r="O1750" i="11"/>
  <c r="O1718" i="11"/>
  <c r="O1694" i="11"/>
  <c r="O1662" i="11"/>
  <c r="O1630" i="11"/>
  <c r="O1598" i="11"/>
  <c r="O1558" i="11"/>
  <c r="O1526" i="11"/>
  <c r="O1494" i="11"/>
  <c r="O1462" i="11"/>
  <c r="O1430" i="11"/>
  <c r="O1382" i="11"/>
  <c r="O1350" i="11"/>
  <c r="O1318" i="11"/>
  <c r="O1286" i="11"/>
  <c r="O1262" i="11"/>
  <c r="O1230" i="11"/>
  <c r="O1198" i="11"/>
  <c r="O1166" i="11"/>
  <c r="O1134" i="11"/>
  <c r="O1102" i="11"/>
  <c r="O1062" i="11"/>
  <c r="O1030" i="11"/>
  <c r="O998" i="11"/>
  <c r="O966" i="11"/>
  <c r="O934" i="11"/>
  <c r="O902" i="11"/>
  <c r="O870" i="11"/>
  <c r="O838" i="11"/>
  <c r="O806" i="11"/>
  <c r="O774" i="11"/>
  <c r="O742" i="11"/>
  <c r="O702" i="11"/>
  <c r="O654" i="11"/>
  <c r="O598" i="11"/>
  <c r="O566" i="11"/>
  <c r="O534" i="11"/>
  <c r="O502" i="11"/>
  <c r="O470" i="11"/>
  <c r="O438" i="11"/>
  <c r="O406" i="11"/>
  <c r="O374" i="11"/>
  <c r="O342" i="11"/>
  <c r="O310" i="11"/>
  <c r="O278" i="11"/>
  <c r="O246" i="11"/>
  <c r="O214" i="11"/>
  <c r="O182" i="11"/>
  <c r="O150" i="11"/>
  <c r="O118" i="11"/>
  <c r="O86" i="11"/>
  <c r="O46" i="11"/>
  <c r="O14" i="11"/>
  <c r="O941" i="11"/>
  <c r="O909" i="11"/>
  <c r="O877" i="11"/>
  <c r="O845" i="11"/>
  <c r="O741" i="11"/>
  <c r="O693" i="11"/>
  <c r="O653" i="11"/>
  <c r="O613" i="11"/>
  <c r="O581" i="11"/>
  <c r="O549" i="11"/>
  <c r="O517" i="11"/>
  <c r="O477" i="11"/>
  <c r="O437" i="11"/>
  <c r="O397" i="11"/>
  <c r="O365" i="11"/>
  <c r="O333" i="11"/>
  <c r="O1177" i="11"/>
  <c r="O1153" i="11"/>
  <c r="O1137" i="11"/>
  <c r="O1121" i="11"/>
  <c r="O1097" i="11"/>
  <c r="O1073" i="11"/>
  <c r="O1049" i="11"/>
  <c r="O1025" i="11"/>
  <c r="O1001" i="11"/>
  <c r="O977" i="11"/>
  <c r="O961" i="11"/>
  <c r="O937" i="11"/>
  <c r="O913" i="11"/>
  <c r="O889" i="11"/>
  <c r="O857" i="11"/>
  <c r="O833" i="11"/>
  <c r="O817" i="11"/>
  <c r="O793" i="11"/>
  <c r="O769" i="11"/>
  <c r="O745" i="11"/>
  <c r="O721" i="11"/>
  <c r="O697" i="11"/>
  <c r="O665" i="11"/>
  <c r="O641" i="11"/>
  <c r="O617" i="11"/>
  <c r="O593" i="11"/>
  <c r="O569" i="11"/>
  <c r="O545" i="11"/>
  <c r="O521" i="11"/>
  <c r="O489" i="11"/>
  <c r="O465" i="11"/>
  <c r="O441" i="11"/>
  <c r="O417" i="11"/>
  <c r="O401" i="11"/>
  <c r="O377" i="11"/>
  <c r="O353" i="11"/>
  <c r="O305" i="11"/>
  <c r="O281" i="11"/>
  <c r="O257" i="11"/>
  <c r="O233" i="11"/>
  <c r="O209" i="11"/>
  <c r="O177" i="11"/>
  <c r="O153" i="11"/>
  <c r="O129" i="11"/>
  <c r="O105" i="11"/>
  <c r="O73" i="11"/>
  <c r="O49" i="11"/>
  <c r="O25" i="11"/>
  <c r="O1984" i="11"/>
  <c r="O1968" i="11"/>
  <c r="O1952" i="11"/>
  <c r="O1936" i="11"/>
  <c r="O1920" i="11"/>
  <c r="O1912" i="11"/>
  <c r="O1896" i="11"/>
  <c r="O1880" i="11"/>
  <c r="O1864" i="11"/>
  <c r="O1848" i="11"/>
  <c r="O1832" i="11"/>
  <c r="O1816" i="11"/>
  <c r="O1800" i="11"/>
  <c r="O1784" i="11"/>
  <c r="O1768" i="11"/>
  <c r="O1752" i="11"/>
  <c r="O1736" i="11"/>
  <c r="O1720" i="11"/>
  <c r="O1704" i="11"/>
  <c r="O1688" i="11"/>
  <c r="O1672" i="11"/>
  <c r="O1664" i="11"/>
  <c r="O1640" i="11"/>
  <c r="O1624" i="11"/>
  <c r="O1608" i="11"/>
  <c r="O1592" i="11"/>
  <c r="O1584" i="11"/>
  <c r="O1568" i="11"/>
  <c r="O1544" i="11"/>
  <c r="O1528" i="11"/>
  <c r="O1512" i="11"/>
  <c r="O1504" i="11"/>
  <c r="O1488" i="11"/>
  <c r="O1472" i="11"/>
  <c r="O1456" i="11"/>
  <c r="O1440" i="11"/>
  <c r="O1424" i="11"/>
  <c r="O1408" i="11"/>
  <c r="O1392" i="11"/>
  <c r="O1376" i="11"/>
  <c r="O1360" i="11"/>
  <c r="O1344" i="11"/>
  <c r="O1328" i="11"/>
  <c r="O1312" i="11"/>
  <c r="O1296" i="11"/>
  <c r="O1280" i="11"/>
  <c r="O1264" i="11"/>
  <c r="O1248" i="11"/>
  <c r="O1232" i="11"/>
  <c r="O1208" i="11"/>
  <c r="O1192" i="11"/>
  <c r="O1176" i="11"/>
  <c r="O1152" i="11"/>
  <c r="O1136" i="11"/>
  <c r="O1120" i="11"/>
  <c r="O1104" i="11"/>
  <c r="O1088" i="11"/>
  <c r="O1064" i="11"/>
  <c r="O1048" i="11"/>
  <c r="O1032" i="11"/>
  <c r="O1016" i="11"/>
  <c r="O992" i="11"/>
  <c r="O984" i="11"/>
  <c r="O968" i="11"/>
  <c r="O952" i="11"/>
  <c r="O936" i="11"/>
  <c r="O920" i="11"/>
  <c r="O904" i="11"/>
  <c r="O888" i="11"/>
  <c r="O872" i="11"/>
  <c r="O856" i="11"/>
  <c r="O840" i="11"/>
  <c r="O824" i="11"/>
  <c r="O808" i="11"/>
  <c r="O784" i="11"/>
  <c r="O768" i="11"/>
  <c r="O752" i="11"/>
  <c r="O744" i="11"/>
  <c r="O728" i="11"/>
  <c r="O704" i="11"/>
  <c r="O688" i="11"/>
  <c r="O672" i="11"/>
  <c r="O656" i="11"/>
  <c r="O640" i="11"/>
  <c r="O624" i="11"/>
  <c r="O608" i="11"/>
  <c r="O592" i="11"/>
  <c r="O576" i="11"/>
  <c r="O560" i="11"/>
  <c r="O544" i="11"/>
  <c r="O528" i="11"/>
  <c r="O520" i="11"/>
  <c r="O504" i="11"/>
  <c r="O472" i="11"/>
  <c r="O456" i="11"/>
  <c r="O440" i="11"/>
  <c r="O424" i="11"/>
  <c r="O408" i="11"/>
  <c r="O392" i="11"/>
  <c r="O376" i="11"/>
  <c r="O360" i="11"/>
  <c r="O344" i="11"/>
  <c r="O328" i="11"/>
  <c r="O312" i="11"/>
  <c r="O296" i="11"/>
  <c r="O280" i="11"/>
  <c r="O264" i="11"/>
  <c r="O248" i="11"/>
  <c r="O232" i="11"/>
  <c r="O216" i="11"/>
  <c r="O200" i="11"/>
  <c r="O184" i="11"/>
  <c r="O168" i="11"/>
  <c r="O160" i="11"/>
  <c r="O144" i="11"/>
  <c r="O128" i="11"/>
  <c r="O112" i="11"/>
  <c r="O96" i="11"/>
  <c r="O80" i="11"/>
  <c r="O64" i="11"/>
  <c r="O48" i="11"/>
  <c r="O16" i="11"/>
  <c r="O1998" i="11"/>
  <c r="O1958" i="11"/>
  <c r="O1926" i="11"/>
  <c r="O1894" i="11"/>
  <c r="O1870" i="11"/>
  <c r="O1830" i="11"/>
  <c r="O1790" i="11"/>
  <c r="O1758" i="11"/>
  <c r="O1726" i="11"/>
  <c r="O1686" i="11"/>
  <c r="O1654" i="11"/>
  <c r="O1622" i="11"/>
  <c r="O1590" i="11"/>
  <c r="O1566" i="11"/>
  <c r="O1534" i="11"/>
  <c r="O1486" i="11"/>
  <c r="O1454" i="11"/>
  <c r="O1422" i="11"/>
  <c r="O1398" i="11"/>
  <c r="O1358" i="11"/>
  <c r="O1326" i="11"/>
  <c r="O1294" i="11"/>
  <c r="O1254" i="11"/>
  <c r="O1222" i="11"/>
  <c r="O1190" i="11"/>
  <c r="O1158" i="11"/>
  <c r="O1118" i="11"/>
  <c r="O1086" i="11"/>
  <c r="O1054" i="11"/>
  <c r="O1022" i="11"/>
  <c r="O990" i="11"/>
  <c r="O958" i="11"/>
  <c r="O926" i="11"/>
  <c r="O886" i="11"/>
  <c r="O854" i="11"/>
  <c r="O822" i="11"/>
  <c r="O790" i="11"/>
  <c r="O750" i="11"/>
  <c r="O718" i="11"/>
  <c r="O686" i="11"/>
  <c r="O646" i="11"/>
  <c r="O606" i="11"/>
  <c r="O574" i="11"/>
  <c r="O542" i="11"/>
  <c r="O510" i="11"/>
  <c r="O478" i="11"/>
  <c r="O446" i="11"/>
  <c r="O398" i="11"/>
  <c r="O366" i="11"/>
  <c r="O326" i="11"/>
  <c r="O294" i="11"/>
  <c r="O262" i="11"/>
  <c r="O230" i="11"/>
  <c r="O206" i="11"/>
  <c r="O174" i="11"/>
  <c r="O134" i="11"/>
  <c r="O102" i="11"/>
  <c r="O62" i="11"/>
  <c r="O30" i="11"/>
  <c r="O6" i="11"/>
  <c r="O933" i="11"/>
  <c r="O901" i="11"/>
  <c r="O861" i="11"/>
  <c r="O829" i="11"/>
  <c r="O805" i="11"/>
  <c r="O789" i="11"/>
  <c r="O765" i="11"/>
  <c r="O725" i="11"/>
  <c r="O701" i="11"/>
  <c r="O669" i="11"/>
  <c r="O637" i="11"/>
  <c r="O605" i="11"/>
  <c r="O573" i="11"/>
  <c r="O541" i="11"/>
  <c r="O509" i="11"/>
  <c r="O485" i="11"/>
  <c r="O453" i="11"/>
  <c r="O421" i="11"/>
  <c r="O381" i="11"/>
  <c r="O349" i="11"/>
  <c r="O317" i="11"/>
  <c r="O1185" i="11"/>
  <c r="O1089" i="11"/>
  <c r="O1057" i="11"/>
  <c r="O1033" i="11"/>
  <c r="O1009" i="11"/>
  <c r="O985" i="11"/>
  <c r="O953" i="11"/>
  <c r="O929" i="11"/>
  <c r="O905" i="11"/>
  <c r="O865" i="11"/>
  <c r="O841" i="11"/>
  <c r="O809" i="11"/>
  <c r="O785" i="11"/>
  <c r="O761" i="11"/>
  <c r="O737" i="11"/>
  <c r="O713" i="11"/>
  <c r="O681" i="11"/>
  <c r="O657" i="11"/>
  <c r="O633" i="11"/>
  <c r="O609" i="11"/>
  <c r="O585" i="11"/>
  <c r="O561" i="11"/>
  <c r="O537" i="11"/>
  <c r="O513" i="11"/>
  <c r="O497" i="11"/>
  <c r="O473" i="11"/>
  <c r="O449" i="11"/>
  <c r="O425" i="11"/>
  <c r="O393" i="11"/>
  <c r="O369" i="11"/>
  <c r="O337" i="11"/>
  <c r="O313" i="11"/>
  <c r="O289" i="11"/>
  <c r="O265" i="11"/>
  <c r="O241" i="11"/>
  <c r="O217" i="11"/>
  <c r="O193" i="11"/>
  <c r="O169" i="11"/>
  <c r="O145" i="11"/>
  <c r="O121" i="11"/>
  <c r="O97" i="11"/>
  <c r="O81" i="11"/>
  <c r="O57" i="11"/>
  <c r="O33" i="11"/>
  <c r="O9" i="11"/>
  <c r="O32" i="11"/>
  <c r="O1990" i="11"/>
  <c r="O1950" i="11"/>
  <c r="O1910" i="11"/>
  <c r="O1886" i="11"/>
  <c r="O1854" i="11"/>
  <c r="O1822" i="11"/>
  <c r="O1798" i="11"/>
  <c r="O1766" i="11"/>
  <c r="O1734" i="11"/>
  <c r="O1678" i="11"/>
  <c r="O1646" i="11"/>
  <c r="O1606" i="11"/>
  <c r="O1574" i="11"/>
  <c r="O1542" i="11"/>
  <c r="O1510" i="11"/>
  <c r="O1478" i="11"/>
  <c r="O1446" i="11"/>
  <c r="O1414" i="11"/>
  <c r="O1374" i="11"/>
  <c r="O1342" i="11"/>
  <c r="O1310" i="11"/>
  <c r="O1278" i="11"/>
  <c r="O1246" i="11"/>
  <c r="O1206" i="11"/>
  <c r="O1174" i="11"/>
  <c r="O1142" i="11"/>
  <c r="O1110" i="11"/>
  <c r="O1078" i="11"/>
  <c r="O1046" i="11"/>
  <c r="O1014" i="11"/>
  <c r="O982" i="11"/>
  <c r="O950" i="11"/>
  <c r="O918" i="11"/>
  <c r="O878" i="11"/>
  <c r="O846" i="11"/>
  <c r="O814" i="11"/>
  <c r="O782" i="11"/>
  <c r="O758" i="11"/>
  <c r="O726" i="11"/>
  <c r="O694" i="11"/>
  <c r="O662" i="11"/>
  <c r="O622" i="11"/>
  <c r="O582" i="11"/>
  <c r="O550" i="11"/>
  <c r="O518" i="11"/>
  <c r="O462" i="11"/>
  <c r="O422" i="11"/>
  <c r="O390" i="11"/>
  <c r="O358" i="11"/>
  <c r="O334" i="11"/>
  <c r="O302" i="11"/>
  <c r="O270" i="11"/>
  <c r="O238" i="11"/>
  <c r="O198" i="11"/>
  <c r="O166" i="11"/>
  <c r="O126" i="11"/>
  <c r="O94" i="11"/>
  <c r="O70" i="11"/>
  <c r="O38" i="11"/>
  <c r="O957" i="11"/>
  <c r="O925" i="11"/>
  <c r="O893" i="11"/>
  <c r="O869" i="11"/>
  <c r="O821" i="11"/>
  <c r="O797" i="11"/>
  <c r="O773" i="11"/>
  <c r="O749" i="11"/>
  <c r="O717" i="11"/>
  <c r="O685" i="11"/>
  <c r="O661" i="11"/>
  <c r="O629" i="11"/>
  <c r="O597" i="11"/>
  <c r="O565" i="11"/>
  <c r="O533" i="11"/>
  <c r="O501" i="11"/>
  <c r="O461" i="11"/>
  <c r="O429" i="11"/>
  <c r="O405" i="11"/>
  <c r="O373" i="11"/>
  <c r="O341" i="11"/>
  <c r="O309" i="11"/>
  <c r="O1999" i="11"/>
  <c r="O1991" i="11"/>
  <c r="O1983" i="11"/>
  <c r="O1975" i="11"/>
  <c r="O1967" i="11"/>
  <c r="O1959" i="11"/>
  <c r="O1951" i="11"/>
  <c r="O1943" i="11"/>
  <c r="O1935" i="11"/>
  <c r="O1927" i="11"/>
  <c r="O1919" i="11"/>
  <c r="O1911" i="11"/>
  <c r="O1903" i="11"/>
  <c r="O1895" i="11"/>
  <c r="O1887" i="11"/>
  <c r="O1879" i="11"/>
  <c r="O1871" i="11"/>
  <c r="O1863" i="11"/>
  <c r="O1855" i="11"/>
  <c r="O1847" i="11"/>
  <c r="O1839" i="11"/>
  <c r="O1831" i="11"/>
  <c r="O1823" i="11"/>
  <c r="O1815" i="11"/>
  <c r="O1807" i="11"/>
  <c r="O1799" i="11"/>
  <c r="O1791" i="11"/>
  <c r="O1783" i="11"/>
  <c r="O1775" i="11"/>
  <c r="O1767" i="11"/>
  <c r="O1759" i="11"/>
  <c r="O1751" i="11"/>
  <c r="O1743" i="11"/>
  <c r="O1735" i="11"/>
  <c r="O1727" i="11"/>
  <c r="O1719" i="11"/>
  <c r="O1711" i="11"/>
  <c r="O1703" i="11"/>
  <c r="O1695" i="11"/>
  <c r="O1687" i="11"/>
  <c r="O1679" i="11"/>
  <c r="O1671" i="11"/>
  <c r="O1663" i="11"/>
  <c r="O1655" i="11"/>
  <c r="O1647" i="11"/>
  <c r="O1639" i="11"/>
  <c r="O1631" i="11"/>
  <c r="O1623" i="11"/>
  <c r="O1615" i="11"/>
  <c r="O1607" i="11"/>
  <c r="O1599" i="11"/>
  <c r="O1591" i="11"/>
  <c r="O1583" i="11"/>
  <c r="O1575" i="11"/>
  <c r="O1567" i="11"/>
  <c r="O1559" i="11"/>
  <c r="O1551" i="11"/>
  <c r="O1543" i="11"/>
  <c r="O1535" i="11"/>
  <c r="O1527" i="11"/>
  <c r="O1519" i="11"/>
  <c r="O1511" i="11"/>
  <c r="O1503" i="11"/>
  <c r="O1495" i="11"/>
  <c r="O1487" i="11"/>
  <c r="O1471" i="11"/>
  <c r="O1463" i="11"/>
  <c r="O1455" i="11"/>
  <c r="O1447" i="11"/>
  <c r="O1439" i="11"/>
  <c r="O1431" i="11"/>
  <c r="O1423" i="11"/>
  <c r="O1415" i="11"/>
  <c r="O1407" i="11"/>
  <c r="O1399" i="11"/>
  <c r="O1391" i="11"/>
  <c r="O1383" i="11"/>
  <c r="O1375" i="11"/>
  <c r="O1367" i="11"/>
  <c r="O1359" i="11"/>
  <c r="O1351" i="11"/>
  <c r="O1343" i="11"/>
  <c r="O1335" i="11"/>
  <c r="O1327" i="11"/>
  <c r="O1319" i="11"/>
  <c r="O1311" i="11"/>
  <c r="O1303" i="11"/>
  <c r="O1295" i="11"/>
  <c r="O1287" i="11"/>
  <c r="O1279" i="11"/>
  <c r="O1271" i="11"/>
  <c r="O1263" i="11"/>
  <c r="O1255" i="11"/>
  <c r="O1247" i="11"/>
  <c r="O1239" i="11"/>
  <c r="O1231" i="11"/>
  <c r="O1223" i="11"/>
  <c r="O1215" i="11"/>
  <c r="O1207" i="11"/>
  <c r="O1199" i="11"/>
  <c r="O1191" i="11"/>
  <c r="O1183" i="11"/>
  <c r="O1175" i="11"/>
  <c r="O1167" i="11"/>
  <c r="O1159" i="11"/>
  <c r="O1151" i="11"/>
  <c r="O1143" i="11"/>
  <c r="O1135" i="11"/>
  <c r="O1127" i="11"/>
  <c r="O1119" i="11"/>
  <c r="O1111" i="11"/>
  <c r="O1103" i="11"/>
  <c r="O1095" i="11"/>
  <c r="O1087" i="11"/>
  <c r="O1079" i="11"/>
  <c r="O1071" i="11"/>
  <c r="O1063" i="11"/>
  <c r="O1055" i="11"/>
  <c r="O1047" i="11"/>
  <c r="O1039" i="11"/>
  <c r="O1031" i="11"/>
  <c r="O1023" i="11"/>
  <c r="O1015" i="11"/>
  <c r="O1007" i="11"/>
  <c r="O999" i="11"/>
  <c r="O991" i="11"/>
  <c r="O983" i="11"/>
  <c r="O975" i="11"/>
  <c r="O967" i="11"/>
  <c r="O959" i="11"/>
  <c r="O951" i="11"/>
  <c r="O943" i="11"/>
  <c r="O935" i="11"/>
  <c r="O927" i="11"/>
  <c r="O919" i="11"/>
  <c r="O911" i="11"/>
  <c r="O903" i="11"/>
  <c r="O895" i="11"/>
  <c r="O887" i="11"/>
  <c r="O879" i="11"/>
  <c r="O871" i="11"/>
  <c r="O863" i="11"/>
  <c r="O855" i="11"/>
  <c r="O847" i="11"/>
  <c r="O839" i="11"/>
  <c r="O831" i="11"/>
  <c r="O823" i="11"/>
  <c r="O815" i="11"/>
  <c r="O807" i="11"/>
  <c r="O799" i="11"/>
  <c r="O791" i="11"/>
  <c r="O783" i="11"/>
  <c r="O775" i="11"/>
  <c r="O767" i="11"/>
  <c r="O759" i="11"/>
  <c r="O751" i="11"/>
  <c r="O743" i="11"/>
  <c r="O735" i="11"/>
  <c r="O727" i="11"/>
  <c r="O719" i="11"/>
  <c r="O711" i="11"/>
  <c r="O703" i="11"/>
  <c r="O695" i="11"/>
  <c r="O687" i="11"/>
  <c r="O679" i="11"/>
  <c r="O671" i="11"/>
  <c r="O663" i="11"/>
  <c r="O655" i="11"/>
  <c r="O647" i="11"/>
  <c r="O639" i="11"/>
  <c r="O631" i="11"/>
  <c r="O623" i="11"/>
  <c r="O615" i="11"/>
  <c r="O607" i="11"/>
  <c r="O599" i="11"/>
  <c r="O591" i="11"/>
  <c r="O583" i="11"/>
  <c r="O575" i="11"/>
  <c r="O567" i="11"/>
  <c r="O559" i="11"/>
  <c r="O551" i="11"/>
  <c r="O543" i="11"/>
  <c r="O535" i="11"/>
  <c r="O527" i="11"/>
  <c r="O519" i="11"/>
  <c r="O511" i="11"/>
  <c r="O503" i="11"/>
  <c r="O495" i="11"/>
  <c r="O487" i="11"/>
  <c r="O479" i="11"/>
  <c r="O471" i="11"/>
  <c r="O463" i="11"/>
  <c r="O455" i="11"/>
  <c r="O447" i="11"/>
  <c r="O439" i="11"/>
  <c r="O431" i="11"/>
  <c r="O423" i="11"/>
  <c r="O415" i="11"/>
  <c r="O407" i="11"/>
  <c r="O399" i="11"/>
  <c r="O391" i="11"/>
  <c r="O383" i="11"/>
  <c r="O375" i="11"/>
  <c r="O367" i="11"/>
  <c r="O359" i="11"/>
  <c r="O351" i="11"/>
  <c r="O343" i="11"/>
  <c r="O335" i="11"/>
  <c r="O327" i="11"/>
  <c r="O319" i="11"/>
  <c r="O311" i="11"/>
  <c r="O303" i="11"/>
  <c r="O295" i="11"/>
  <c r="O287" i="11"/>
  <c r="O279" i="11"/>
  <c r="O263" i="11"/>
  <c r="O255" i="11"/>
  <c r="O247" i="11"/>
  <c r="O239" i="11"/>
  <c r="O231" i="11"/>
  <c r="O223" i="11"/>
  <c r="O215" i="11"/>
  <c r="O207" i="11"/>
  <c r="O199" i="11"/>
  <c r="O191" i="11"/>
  <c r="O183" i="11"/>
  <c r="O175" i="11"/>
  <c r="O167" i="11"/>
  <c r="O159" i="11"/>
  <c r="O151" i="11"/>
  <c r="O143" i="11"/>
  <c r="O135" i="11"/>
  <c r="O127" i="11"/>
  <c r="O119" i="11"/>
  <c r="O111" i="11"/>
  <c r="O103" i="11"/>
  <c r="O95" i="11"/>
  <c r="O87" i="11"/>
  <c r="O79" i="11"/>
  <c r="O71" i="11"/>
  <c r="O63" i="11"/>
  <c r="O55" i="11"/>
  <c r="O47" i="11"/>
  <c r="O39" i="11"/>
  <c r="O31" i="11"/>
  <c r="O23" i="11"/>
  <c r="O15" i="11"/>
  <c r="O7" i="11"/>
  <c r="O1982" i="11"/>
  <c r="O1942" i="11"/>
  <c r="O1918" i="11"/>
  <c r="O1878" i="11"/>
  <c r="O1862" i="11"/>
  <c r="O1838" i="11"/>
  <c r="O1806" i="11"/>
  <c r="O1774" i="11"/>
  <c r="O1742" i="11"/>
  <c r="O1710" i="11"/>
  <c r="O1670" i="11"/>
  <c r="O1638" i="11"/>
  <c r="O1614" i="11"/>
  <c r="O1582" i="11"/>
  <c r="O1550" i="11"/>
  <c r="O1470" i="11"/>
  <c r="O1438" i="11"/>
  <c r="O1406" i="11"/>
  <c r="O1390" i="11"/>
  <c r="O1366" i="11"/>
  <c r="O1334" i="11"/>
  <c r="O1302" i="11"/>
  <c r="O1270" i="11"/>
  <c r="O1238" i="11"/>
  <c r="O1214" i="11"/>
  <c r="O1182" i="11"/>
  <c r="O1150" i="11"/>
  <c r="O1126" i="11"/>
  <c r="O1094" i="11"/>
  <c r="O1070" i="11"/>
  <c r="O1038" i="11"/>
  <c r="O1006" i="11"/>
  <c r="O974" i="11"/>
  <c r="O942" i="11"/>
  <c r="O910" i="11"/>
  <c r="O894" i="11"/>
  <c r="O862" i="11"/>
  <c r="O830" i="11"/>
  <c r="O798" i="11"/>
  <c r="O766" i="11"/>
  <c r="O734" i="11"/>
  <c r="O710" i="11"/>
  <c r="O678" i="11"/>
  <c r="O638" i="11"/>
  <c r="O614" i="11"/>
  <c r="O590" i="11"/>
  <c r="O558" i="11"/>
  <c r="O526" i="11"/>
  <c r="O494" i="11"/>
  <c r="O454" i="11"/>
  <c r="O430" i="11"/>
  <c r="O414" i="11"/>
  <c r="O382" i="11"/>
  <c r="O350" i="11"/>
  <c r="O318" i="11"/>
  <c r="O286" i="11"/>
  <c r="O254" i="11"/>
  <c r="O190" i="11"/>
  <c r="O158" i="11"/>
  <c r="O142" i="11"/>
  <c r="O110" i="11"/>
  <c r="O78" i="11"/>
  <c r="O54" i="11"/>
  <c r="O22" i="11"/>
  <c r="O949" i="11"/>
  <c r="O917" i="11"/>
  <c r="O885" i="11"/>
  <c r="O853" i="11"/>
  <c r="O813" i="11"/>
  <c r="O781" i="11"/>
  <c r="O757" i="11"/>
  <c r="O733" i="11"/>
  <c r="O709" i="11"/>
  <c r="O677" i="11"/>
  <c r="O645" i="11"/>
  <c r="O621" i="11"/>
  <c r="O589" i="11"/>
  <c r="O557" i="11"/>
  <c r="O525" i="11"/>
  <c r="O493" i="11"/>
  <c r="O469" i="11"/>
  <c r="O445" i="11"/>
  <c r="O413" i="11"/>
  <c r="O389" i="11"/>
  <c r="O357" i="11"/>
  <c r="O325" i="11"/>
  <c r="O973" i="11"/>
  <c r="O301" i="11"/>
  <c r="O205" i="11"/>
  <c r="O157" i="11"/>
  <c r="O125" i="11"/>
  <c r="O85" i="11"/>
  <c r="O53" i="11"/>
  <c r="O21" i="11"/>
  <c r="O1996" i="11"/>
  <c r="O1956" i="11"/>
  <c r="O1924" i="11"/>
  <c r="O1892" i="11"/>
  <c r="O1860" i="11"/>
  <c r="O1828" i="11"/>
  <c r="O1796" i="11"/>
  <c r="O1764" i="11"/>
  <c r="O1732" i="11"/>
  <c r="O1700" i="11"/>
  <c r="O1668" i="11"/>
  <c r="O1636" i="11"/>
  <c r="O1604" i="11"/>
  <c r="O1572" i="11"/>
  <c r="O1532" i="11"/>
  <c r="O1492" i="11"/>
  <c r="O1468" i="11"/>
  <c r="O1436" i="11"/>
  <c r="O1412" i="11"/>
  <c r="O1372" i="11"/>
  <c r="O1340" i="11"/>
  <c r="O1308" i="11"/>
  <c r="O1276" i="11"/>
  <c r="O1244" i="11"/>
  <c r="O1212" i="11"/>
  <c r="O1180" i="11"/>
  <c r="O1148" i="11"/>
  <c r="O1124" i="11"/>
  <c r="O1084" i="11"/>
  <c r="O1052" i="11"/>
  <c r="O1028" i="11"/>
  <c r="O996" i="11"/>
  <c r="O932" i="11"/>
  <c r="O900" i="11"/>
  <c r="O868" i="11"/>
  <c r="O836" i="11"/>
  <c r="O804" i="11"/>
  <c r="O764" i="11"/>
  <c r="O676" i="11"/>
  <c r="O644" i="11"/>
  <c r="O612" i="11"/>
  <c r="O580" i="11"/>
  <c r="O548" i="11"/>
  <c r="O508" i="11"/>
  <c r="O476" i="11"/>
  <c r="O444" i="11"/>
  <c r="O412" i="11"/>
  <c r="O380" i="11"/>
  <c r="O348" i="11"/>
  <c r="O316" i="11"/>
  <c r="O284" i="11"/>
  <c r="O244" i="11"/>
  <c r="O212" i="11"/>
  <c r="O180" i="11"/>
  <c r="O148" i="11"/>
  <c r="O116" i="11"/>
  <c r="O84" i="11"/>
  <c r="O52" i="11"/>
  <c r="O20" i="11"/>
  <c r="O285" i="11"/>
  <c r="O269" i="11"/>
  <c r="O245" i="11"/>
  <c r="O229" i="11"/>
  <c r="O213" i="11"/>
  <c r="O181" i="11"/>
  <c r="O149" i="11"/>
  <c r="O93" i="11"/>
  <c r="O61" i="11"/>
  <c r="O29" i="11"/>
  <c r="O1988" i="11"/>
  <c r="O1948" i="11"/>
  <c r="O1916" i="11"/>
  <c r="O1876" i="11"/>
  <c r="O1844" i="11"/>
  <c r="O1820" i="11"/>
  <c r="O1788" i="11"/>
  <c r="O1748" i="11"/>
  <c r="O1716" i="11"/>
  <c r="O1684" i="11"/>
  <c r="O1652" i="11"/>
  <c r="O1612" i="11"/>
  <c r="O1580" i="11"/>
  <c r="O1548" i="11"/>
  <c r="O1516" i="11"/>
  <c r="O1484" i="11"/>
  <c r="O1452" i="11"/>
  <c r="O1420" i="11"/>
  <c r="O1388" i="11"/>
  <c r="O1356" i="11"/>
  <c r="O1324" i="11"/>
  <c r="O1284" i="11"/>
  <c r="O1252" i="11"/>
  <c r="O1220" i="11"/>
  <c r="O1188" i="11"/>
  <c r="O1156" i="11"/>
  <c r="O1116" i="11"/>
  <c r="O1092" i="11"/>
  <c r="O1060" i="11"/>
  <c r="O1020" i="11"/>
  <c r="O980" i="11"/>
  <c r="O948" i="11"/>
  <c r="O908" i="11"/>
  <c r="O876" i="11"/>
  <c r="O844" i="11"/>
  <c r="O812" i="11"/>
  <c r="O780" i="11"/>
  <c r="O708" i="11"/>
  <c r="O668" i="11"/>
  <c r="O636" i="11"/>
  <c r="O604" i="11"/>
  <c r="O572" i="11"/>
  <c r="O532" i="11"/>
  <c r="O500" i="11"/>
  <c r="O468" i="11"/>
  <c r="O436" i="11"/>
  <c r="O404" i="11"/>
  <c r="O372" i="11"/>
  <c r="O332" i="11"/>
  <c r="O300" i="11"/>
  <c r="O268" i="11"/>
  <c r="O236" i="11"/>
  <c r="O204" i="11"/>
  <c r="O172" i="11"/>
  <c r="O132" i="11"/>
  <c r="O92" i="11"/>
  <c r="O60" i="11"/>
  <c r="O28" i="11"/>
  <c r="O277" i="11"/>
  <c r="O261" i="11"/>
  <c r="O237" i="11"/>
  <c r="O221" i="11"/>
  <c r="O189" i="11"/>
  <c r="O165" i="11"/>
  <c r="O109" i="11"/>
  <c r="O69" i="11"/>
  <c r="O37" i="11"/>
  <c r="O5" i="11"/>
  <c r="O1972" i="11"/>
  <c r="O1940" i="11"/>
  <c r="O1908" i="11"/>
  <c r="O1884" i="11"/>
  <c r="O1852" i="11"/>
  <c r="O1812" i="11"/>
  <c r="O1780" i="11"/>
  <c r="O1756" i="11"/>
  <c r="O1724" i="11"/>
  <c r="O1692" i="11"/>
  <c r="O1660" i="11"/>
  <c r="O1628" i="11"/>
  <c r="O1596" i="11"/>
  <c r="O1540" i="11"/>
  <c r="O1508" i="11"/>
  <c r="O1460" i="11"/>
  <c r="O1428" i="11"/>
  <c r="O1396" i="11"/>
  <c r="O1364" i="11"/>
  <c r="O1332" i="11"/>
  <c r="O1300" i="11"/>
  <c r="O1268" i="11"/>
  <c r="O1236" i="11"/>
  <c r="O1204" i="11"/>
  <c r="O1172" i="11"/>
  <c r="O1140" i="11"/>
  <c r="O1100" i="11"/>
  <c r="O1068" i="11"/>
  <c r="O1036" i="11"/>
  <c r="O1004" i="11"/>
  <c r="O972" i="11"/>
  <c r="O940" i="11"/>
  <c r="O916" i="11"/>
  <c r="O884" i="11"/>
  <c r="O852" i="11"/>
  <c r="O820" i="11"/>
  <c r="O756" i="11"/>
  <c r="O716" i="11"/>
  <c r="O684" i="11"/>
  <c r="O652" i="11"/>
  <c r="O620" i="11"/>
  <c r="O588" i="11"/>
  <c r="O556" i="11"/>
  <c r="O524" i="11"/>
  <c r="O492" i="11"/>
  <c r="O460" i="11"/>
  <c r="O420" i="11"/>
  <c r="O388" i="11"/>
  <c r="O356" i="11"/>
  <c r="O324" i="11"/>
  <c r="O292" i="11"/>
  <c r="O260" i="11"/>
  <c r="O228" i="11"/>
  <c r="O196" i="11"/>
  <c r="O164" i="11"/>
  <c r="O140" i="11"/>
  <c r="O108" i="11"/>
  <c r="O68" i="11"/>
  <c r="O36" i="11"/>
  <c r="O4" i="11"/>
  <c r="O24" i="11"/>
  <c r="O293" i="11"/>
  <c r="O837" i="11"/>
  <c r="O253" i="11"/>
  <c r="O197" i="11"/>
  <c r="O173" i="11"/>
  <c r="O141" i="11"/>
  <c r="O101" i="11"/>
  <c r="O77" i="11"/>
  <c r="O45" i="11"/>
  <c r="O13" i="11"/>
  <c r="O1980" i="11"/>
  <c r="O1964" i="11"/>
  <c r="O1932" i="11"/>
  <c r="O1900" i="11"/>
  <c r="O1868" i="11"/>
  <c r="O1836" i="11"/>
  <c r="O1804" i="11"/>
  <c r="O1772" i="11"/>
  <c r="O1740" i="11"/>
  <c r="O1708" i="11"/>
  <c r="O1676" i="11"/>
  <c r="O1644" i="11"/>
  <c r="O1620" i="11"/>
  <c r="O1588" i="11"/>
  <c r="O1556" i="11"/>
  <c r="O1524" i="11"/>
  <c r="O1500" i="11"/>
  <c r="O1476" i="11"/>
  <c r="O1444" i="11"/>
  <c r="O1404" i="11"/>
  <c r="O1380" i="11"/>
  <c r="O1348" i="11"/>
  <c r="O1316" i="11"/>
  <c r="O1292" i="11"/>
  <c r="O1260" i="11"/>
  <c r="O1228" i="11"/>
  <c r="O1196" i="11"/>
  <c r="O1164" i="11"/>
  <c r="O1132" i="11"/>
  <c r="O1108" i="11"/>
  <c r="O1076" i="11"/>
  <c r="O1044" i="11"/>
  <c r="O1012" i="11"/>
  <c r="O988" i="11"/>
  <c r="O964" i="11"/>
  <c r="O924" i="11"/>
  <c r="O892" i="11"/>
  <c r="O860" i="11"/>
  <c r="O828" i="11"/>
  <c r="O796" i="11"/>
  <c r="O724" i="11"/>
  <c r="O692" i="11"/>
  <c r="O660" i="11"/>
  <c r="O628" i="11"/>
  <c r="O596" i="11"/>
  <c r="O564" i="11"/>
  <c r="O540" i="11"/>
  <c r="O516" i="11"/>
  <c r="O484" i="11"/>
  <c r="O452" i="11"/>
  <c r="O428" i="11"/>
  <c r="O396" i="11"/>
  <c r="O364" i="11"/>
  <c r="O340" i="11"/>
  <c r="O308" i="11"/>
  <c r="O276" i="11"/>
  <c r="O252" i="11"/>
  <c r="O220" i="11"/>
  <c r="O188" i="11"/>
  <c r="O156" i="11"/>
  <c r="O124" i="11"/>
  <c r="O100" i="11"/>
  <c r="O76" i="11"/>
  <c r="O44" i="11"/>
  <c r="O12" i="11"/>
  <c r="O965" i="11"/>
  <c r="O2" i="11"/>
  <c r="N488" i="11" l="1"/>
  <c r="N748" i="11"/>
  <c r="N772" i="11"/>
  <c r="N740" i="11"/>
  <c r="N732" i="11"/>
  <c r="N788" i="11"/>
  <c r="N1479" i="11"/>
  <c r="N222" i="11"/>
  <c r="N1872" i="11"/>
  <c r="N1554" i="11"/>
  <c r="N1160" i="11"/>
  <c r="N700" i="11"/>
  <c r="N881" i="11"/>
  <c r="N329" i="11"/>
  <c r="N1702" i="11"/>
  <c r="N1731" i="11"/>
  <c r="N1518" i="11"/>
  <c r="N1481" i="11"/>
  <c r="N117" i="11"/>
  <c r="N1745" i="11"/>
  <c r="N1713" i="11"/>
  <c r="N956" i="11"/>
  <c r="N1502" i="11"/>
  <c r="N271" i="11"/>
  <c r="N630" i="11"/>
  <c r="N1564" i="11"/>
  <c r="N133" i="11"/>
  <c r="N2000" i="11"/>
  <c r="N486" i="11"/>
  <c r="N670" i="11"/>
  <c r="N651" i="11"/>
  <c r="N1277" i="11"/>
  <c r="N1081" i="11"/>
  <c r="N1417" i="11"/>
  <c r="N1515" i="11"/>
  <c r="O488" i="11"/>
  <c r="O748" i="11"/>
  <c r="O1554" i="11"/>
  <c r="O1481" i="11"/>
  <c r="O1564" i="11"/>
  <c r="O1417" i="11"/>
  <c r="O700" i="11"/>
  <c r="O2000" i="11"/>
  <c r="O881" i="11"/>
  <c r="O486" i="11"/>
  <c r="O329" i="11"/>
  <c r="O670" i="11"/>
  <c r="O772" i="11"/>
  <c r="O1160" i="11"/>
  <c r="O117" i="11"/>
  <c r="O133" i="11"/>
  <c r="O1515" i="11"/>
  <c r="O740" i="11"/>
  <c r="O1745" i="11"/>
  <c r="O732" i="11"/>
  <c r="O1713" i="11"/>
  <c r="O788" i="11"/>
  <c r="O956" i="11"/>
  <c r="O1479" i="11"/>
  <c r="O1702" i="11"/>
  <c r="O1502" i="11"/>
  <c r="O651" i="11"/>
  <c r="O222" i="11"/>
  <c r="O1731" i="11"/>
  <c r="O271" i="11"/>
  <c r="O1277" i="11"/>
  <c r="O1872" i="11"/>
  <c r="O1518" i="11"/>
  <c r="O630" i="11"/>
  <c r="O1081" i="11"/>
</calcChain>
</file>

<file path=xl/sharedStrings.xml><?xml version="1.0" encoding="utf-8"?>
<sst xmlns="http://schemas.openxmlformats.org/spreadsheetml/2006/main" count="15821" uniqueCount="6122">
  <si>
    <t>Cust_ID</t>
  </si>
  <si>
    <t>Cust_Phone</t>
  </si>
  <si>
    <t>Cust_Email</t>
  </si>
  <si>
    <t>Cust_Gender</t>
  </si>
  <si>
    <t>Cust_LicenseNum</t>
  </si>
  <si>
    <t>Cust_DOB</t>
  </si>
  <si>
    <t>Cust_StrAdd</t>
  </si>
  <si>
    <t>Emma</t>
  </si>
  <si>
    <t>Olivia</t>
  </si>
  <si>
    <t>Ava</t>
  </si>
  <si>
    <t>Sophia</t>
  </si>
  <si>
    <t>Isabella</t>
  </si>
  <si>
    <t>Mia</t>
  </si>
  <si>
    <t>Charlotte</t>
  </si>
  <si>
    <t>Abigail</t>
  </si>
  <si>
    <t>Emily</t>
  </si>
  <si>
    <t>Harper</t>
  </si>
  <si>
    <t>Amelia</t>
  </si>
  <si>
    <t>Evelyn</t>
  </si>
  <si>
    <t>Elizabeth</t>
  </si>
  <si>
    <t>Sofia</t>
  </si>
  <si>
    <t>Madison</t>
  </si>
  <si>
    <t>Avery</t>
  </si>
  <si>
    <t>Ella</t>
  </si>
  <si>
    <t>Scarlett</t>
  </si>
  <si>
    <t>Grace</t>
  </si>
  <si>
    <t>Chloe</t>
  </si>
  <si>
    <t>Victoria</t>
  </si>
  <si>
    <t>Riley</t>
  </si>
  <si>
    <t>Aria</t>
  </si>
  <si>
    <t>Lily</t>
  </si>
  <si>
    <t>Aubrey</t>
  </si>
  <si>
    <t>Zoey</t>
  </si>
  <si>
    <t>Penelope</t>
  </si>
  <si>
    <t>Lillian</t>
  </si>
  <si>
    <t>Addison</t>
  </si>
  <si>
    <t>Layla</t>
  </si>
  <si>
    <t>Natalie</t>
  </si>
  <si>
    <t>Camila</t>
  </si>
  <si>
    <t>Hannah</t>
  </si>
  <si>
    <t>Brooklyn</t>
  </si>
  <si>
    <t>Zoe</t>
  </si>
  <si>
    <t>Nora</t>
  </si>
  <si>
    <t>Leah</t>
  </si>
  <si>
    <t>Savannah</t>
  </si>
  <si>
    <t>Audrey</t>
  </si>
  <si>
    <t>Claire</t>
  </si>
  <si>
    <t>Eleanor</t>
  </si>
  <si>
    <t>Skylar</t>
  </si>
  <si>
    <t>Ellie</t>
  </si>
  <si>
    <t>Samantha</t>
  </si>
  <si>
    <t>Stella</t>
  </si>
  <si>
    <t>Paisley</t>
  </si>
  <si>
    <t>Violet</t>
  </si>
  <si>
    <t>Mila</t>
  </si>
  <si>
    <t>Allison</t>
  </si>
  <si>
    <t>Alexa</t>
  </si>
  <si>
    <t>Anna</t>
  </si>
  <si>
    <t>Hazel</t>
  </si>
  <si>
    <t>Aaliyah</t>
  </si>
  <si>
    <t>Ariana</t>
  </si>
  <si>
    <t>Lucy</t>
  </si>
  <si>
    <t>Caroline</t>
  </si>
  <si>
    <t>Sarah</t>
  </si>
  <si>
    <t>Genesis</t>
  </si>
  <si>
    <t>Kennedy</t>
  </si>
  <si>
    <t>Sadie</t>
  </si>
  <si>
    <t>Gabriella</t>
  </si>
  <si>
    <t>Madelyn</t>
  </si>
  <si>
    <t>Adeline</t>
  </si>
  <si>
    <t>Maya</t>
  </si>
  <si>
    <t>Autumn</t>
  </si>
  <si>
    <t>Aurora</t>
  </si>
  <si>
    <t>Piper</t>
  </si>
  <si>
    <t>Hailey</t>
  </si>
  <si>
    <t>Arianna</t>
  </si>
  <si>
    <t>Kaylee</t>
  </si>
  <si>
    <t>Ruby</t>
  </si>
  <si>
    <t>Serenity</t>
  </si>
  <si>
    <t>Eva</t>
  </si>
  <si>
    <t>Naomi</t>
  </si>
  <si>
    <t>Nevaeh</t>
  </si>
  <si>
    <t>Alice</t>
  </si>
  <si>
    <t>Luna</t>
  </si>
  <si>
    <t>Bella</t>
  </si>
  <si>
    <t>Quinn</t>
  </si>
  <si>
    <t>Lydia</t>
  </si>
  <si>
    <t>Peyton</t>
  </si>
  <si>
    <t>Melanie</t>
  </si>
  <si>
    <t>Kylie</t>
  </si>
  <si>
    <t>Aubree</t>
  </si>
  <si>
    <t>Mackenzie</t>
  </si>
  <si>
    <t>Kinsley</t>
  </si>
  <si>
    <t>Cora</t>
  </si>
  <si>
    <t>Julia</t>
  </si>
  <si>
    <t>Taylor</t>
  </si>
  <si>
    <t>Katherine</t>
  </si>
  <si>
    <t>Madeline</t>
  </si>
  <si>
    <t>Gianna</t>
  </si>
  <si>
    <t>Eliana</t>
  </si>
  <si>
    <t>Elena</t>
  </si>
  <si>
    <t>Vivian</t>
  </si>
  <si>
    <t>Willow</t>
  </si>
  <si>
    <t>Reagan</t>
  </si>
  <si>
    <t>Brianna</t>
  </si>
  <si>
    <t>Clara</t>
  </si>
  <si>
    <t>Faith</t>
  </si>
  <si>
    <t>Ashley</t>
  </si>
  <si>
    <t>Emilia</t>
  </si>
  <si>
    <t>Isabelle</t>
  </si>
  <si>
    <t>Annabelle</t>
  </si>
  <si>
    <t>Rylee</t>
  </si>
  <si>
    <t>Valentina</t>
  </si>
  <si>
    <t>Everly</t>
  </si>
  <si>
    <t>Hadley</t>
  </si>
  <si>
    <t>Sophie</t>
  </si>
  <si>
    <t>Alexandra</t>
  </si>
  <si>
    <t>Natalia</t>
  </si>
  <si>
    <t>Ivy</t>
  </si>
  <si>
    <t>Maria</t>
  </si>
  <si>
    <t>Josephine</t>
  </si>
  <si>
    <t>Delilah</t>
  </si>
  <si>
    <t>Bailey</t>
  </si>
  <si>
    <t>Jade</t>
  </si>
  <si>
    <t>Ximena</t>
  </si>
  <si>
    <t>Alexis</t>
  </si>
  <si>
    <t>Alyssa</t>
  </si>
  <si>
    <t>Brielle</t>
  </si>
  <si>
    <t>Jasmine</t>
  </si>
  <si>
    <t>Liliana</t>
  </si>
  <si>
    <t>Adalynn</t>
  </si>
  <si>
    <t>Khloe</t>
  </si>
  <si>
    <t>Isla</t>
  </si>
  <si>
    <t>Mary</t>
  </si>
  <si>
    <t>Andrea</t>
  </si>
  <si>
    <t>Kayla</t>
  </si>
  <si>
    <t>Emery</t>
  </si>
  <si>
    <t>London</t>
  </si>
  <si>
    <t>Kimberly</t>
  </si>
  <si>
    <t>Morgan</t>
  </si>
  <si>
    <t>Lauren</t>
  </si>
  <si>
    <t>Sydney</t>
  </si>
  <si>
    <t>Nova</t>
  </si>
  <si>
    <t>Trinity</t>
  </si>
  <si>
    <t>Lyla</t>
  </si>
  <si>
    <t>Margaret</t>
  </si>
  <si>
    <t>Ariel</t>
  </si>
  <si>
    <t>Adalyn</t>
  </si>
  <si>
    <t>Athena</t>
  </si>
  <si>
    <t>Lilly</t>
  </si>
  <si>
    <t>Melody</t>
  </si>
  <si>
    <t>Isabel</t>
  </si>
  <si>
    <t>Jordyn</t>
  </si>
  <si>
    <t>Jocelyn</t>
  </si>
  <si>
    <t>Eden</t>
  </si>
  <si>
    <t>Paige</t>
  </si>
  <si>
    <t>Teagan</t>
  </si>
  <si>
    <t>Valeria</t>
  </si>
  <si>
    <t>Sara</t>
  </si>
  <si>
    <t>Norah</t>
  </si>
  <si>
    <t>Rose</t>
  </si>
  <si>
    <t>Aliyah</t>
  </si>
  <si>
    <t>Mckenzie</t>
  </si>
  <si>
    <t>Molly</t>
  </si>
  <si>
    <t>Raelynn</t>
  </si>
  <si>
    <t>Leilani</t>
  </si>
  <si>
    <t>Valerie</t>
  </si>
  <si>
    <t>Emerson</t>
  </si>
  <si>
    <t>Juliana</t>
  </si>
  <si>
    <t>Nicole</t>
  </si>
  <si>
    <t>Laila</t>
  </si>
  <si>
    <t>Makayla</t>
  </si>
  <si>
    <t>Elise</t>
  </si>
  <si>
    <t>Mariah</t>
  </si>
  <si>
    <t>Mya</t>
  </si>
  <si>
    <t>Arya</t>
  </si>
  <si>
    <t>Ryleigh</t>
  </si>
  <si>
    <t>Adaline</t>
  </si>
  <si>
    <t>Brooke</t>
  </si>
  <si>
    <t>Rachel</t>
  </si>
  <si>
    <t>Eliza</t>
  </si>
  <si>
    <t>Angelina</t>
  </si>
  <si>
    <t>Amy</t>
  </si>
  <si>
    <t>Reese</t>
  </si>
  <si>
    <t>Alina</t>
  </si>
  <si>
    <t>Cecilia</t>
  </si>
  <si>
    <t>Londyn</t>
  </si>
  <si>
    <t>Gracie</t>
  </si>
  <si>
    <t>Payton</t>
  </si>
  <si>
    <t>Esther</t>
  </si>
  <si>
    <t>Alaina</t>
  </si>
  <si>
    <t>Charlie</t>
  </si>
  <si>
    <t>Iris</t>
  </si>
  <si>
    <t>Arabella</t>
  </si>
  <si>
    <t>Genevieve</t>
  </si>
  <si>
    <t>Finley</t>
  </si>
  <si>
    <t>Daisy</t>
  </si>
  <si>
    <t>Harmony</t>
  </si>
  <si>
    <t>Anastasia</t>
  </si>
  <si>
    <t>Kendall</t>
  </si>
  <si>
    <t>Daniela</t>
  </si>
  <si>
    <t>Catherine</t>
  </si>
  <si>
    <t>Adelyn</t>
  </si>
  <si>
    <t>Vanessa</t>
  </si>
  <si>
    <t>Brooklynn</t>
  </si>
  <si>
    <t>Juliette</t>
  </si>
  <si>
    <t>Julianna</t>
  </si>
  <si>
    <t>Presley</t>
  </si>
  <si>
    <t>Summer</t>
  </si>
  <si>
    <t>Destiny</t>
  </si>
  <si>
    <t>Amaya</t>
  </si>
  <si>
    <t>Hayden</t>
  </si>
  <si>
    <t>Alana</t>
  </si>
  <si>
    <t>Rebecca</t>
  </si>
  <si>
    <t>Michelle</t>
  </si>
  <si>
    <t>Eloise</t>
  </si>
  <si>
    <t>Lila</t>
  </si>
  <si>
    <t>Fiona</t>
  </si>
  <si>
    <t>Callie</t>
  </si>
  <si>
    <t>Lucia</t>
  </si>
  <si>
    <t>Angela</t>
  </si>
  <si>
    <t>Marley</t>
  </si>
  <si>
    <t>Adriana</t>
  </si>
  <si>
    <t>Parker</t>
  </si>
  <si>
    <t>Alexandria</t>
  </si>
  <si>
    <t>Giselle</t>
  </si>
  <si>
    <t>Alivia</t>
  </si>
  <si>
    <t>Alayna</t>
  </si>
  <si>
    <t>Brynlee</t>
  </si>
  <si>
    <t>Ana</t>
  </si>
  <si>
    <t>Harley</t>
  </si>
  <si>
    <t>Gabrielle</t>
  </si>
  <si>
    <t>Dakota</t>
  </si>
  <si>
    <t>Georgia</t>
  </si>
  <si>
    <t>Juliet</t>
  </si>
  <si>
    <t>Tessa</t>
  </si>
  <si>
    <t>Leila</t>
  </si>
  <si>
    <t>Kate</t>
  </si>
  <si>
    <t>Jayla</t>
  </si>
  <si>
    <t>Jessica</t>
  </si>
  <si>
    <t>Lola</t>
  </si>
  <si>
    <t>Stephanie</t>
  </si>
  <si>
    <t>Sienna</t>
  </si>
  <si>
    <t>Josie</t>
  </si>
  <si>
    <t>Daleyza</t>
  </si>
  <si>
    <t>Rowan</t>
  </si>
  <si>
    <t>Evangeline</t>
  </si>
  <si>
    <t>Hope</t>
  </si>
  <si>
    <t>Maggie</t>
  </si>
  <si>
    <t>Camille</t>
  </si>
  <si>
    <t>Makenzie</t>
  </si>
  <si>
    <t>Vivienne</t>
  </si>
  <si>
    <t>Sawyer</t>
  </si>
  <si>
    <t>Gemma</t>
  </si>
  <si>
    <t>Joanna</t>
  </si>
  <si>
    <t>Noelle</t>
  </si>
  <si>
    <t>Elliana</t>
  </si>
  <si>
    <t>Mckenna</t>
  </si>
  <si>
    <t>Gabriela</t>
  </si>
  <si>
    <t>Kinley</t>
  </si>
  <si>
    <t>Rosalie</t>
  </si>
  <si>
    <t>Brynn</t>
  </si>
  <si>
    <t>Amiyah</t>
  </si>
  <si>
    <t>Melissa</t>
  </si>
  <si>
    <t>Adelaide</t>
  </si>
  <si>
    <t>Malia</t>
  </si>
  <si>
    <t>Ayla</t>
  </si>
  <si>
    <t>Izabella</t>
  </si>
  <si>
    <t>Delaney</t>
  </si>
  <si>
    <t>Cali</t>
  </si>
  <si>
    <t>Journey</t>
  </si>
  <si>
    <t>Maci</t>
  </si>
  <si>
    <t>Elaina</t>
  </si>
  <si>
    <t>Sloane</t>
  </si>
  <si>
    <t>June</t>
  </si>
  <si>
    <t>Diana</t>
  </si>
  <si>
    <t>Blakely</t>
  </si>
  <si>
    <t>Aniyah</t>
  </si>
  <si>
    <t>Olive</t>
  </si>
  <si>
    <t>Jennifer</t>
  </si>
  <si>
    <t>Paris</t>
  </si>
  <si>
    <t>Miranda</t>
  </si>
  <si>
    <t>Lena</t>
  </si>
  <si>
    <t>Jacqueline</t>
  </si>
  <si>
    <t>Paislee</t>
  </si>
  <si>
    <t>Jane</t>
  </si>
  <si>
    <t>Raegan</t>
  </si>
  <si>
    <t>Lyric</t>
  </si>
  <si>
    <t>Lilliana</t>
  </si>
  <si>
    <t>Adelynn</t>
  </si>
  <si>
    <t>Lucille</t>
  </si>
  <si>
    <t>Selena</t>
  </si>
  <si>
    <t>River</t>
  </si>
  <si>
    <t>Annie</t>
  </si>
  <si>
    <t>Cassidy</t>
  </si>
  <si>
    <t>Jordan</t>
  </si>
  <si>
    <t>Thea</t>
  </si>
  <si>
    <t>Mariana</t>
  </si>
  <si>
    <t>Amina</t>
  </si>
  <si>
    <t>Miriam</t>
  </si>
  <si>
    <t>Haven</t>
  </si>
  <si>
    <t>Remi</t>
  </si>
  <si>
    <t>Charlee</t>
  </si>
  <si>
    <t>Blake</t>
  </si>
  <si>
    <t>Lilah</t>
  </si>
  <si>
    <t>Ruth</t>
  </si>
  <si>
    <t>Amara</t>
  </si>
  <si>
    <t>Kali</t>
  </si>
  <si>
    <t>Kylee</t>
  </si>
  <si>
    <t>Arielle</t>
  </si>
  <si>
    <t>Emersyn</t>
  </si>
  <si>
    <t>Alessandra</t>
  </si>
  <si>
    <t>Fatima</t>
  </si>
  <si>
    <t>Talia</t>
  </si>
  <si>
    <t>Vera</t>
  </si>
  <si>
    <t>Nina</t>
  </si>
  <si>
    <t>Ariah</t>
  </si>
  <si>
    <t>Allie</t>
  </si>
  <si>
    <t>Addilyn</t>
  </si>
  <si>
    <t>Keira</t>
  </si>
  <si>
    <t>Catalina</t>
  </si>
  <si>
    <t>Raelyn</t>
  </si>
  <si>
    <t>Phoebe</t>
  </si>
  <si>
    <t>Lexi</t>
  </si>
  <si>
    <t>Zara</t>
  </si>
  <si>
    <t>Makenna</t>
  </si>
  <si>
    <t>Ember</t>
  </si>
  <si>
    <t>Leia</t>
  </si>
  <si>
    <t>Rylie</t>
  </si>
  <si>
    <t>Angel</t>
  </si>
  <si>
    <t>Haley</t>
  </si>
  <si>
    <t>Madilyn</t>
  </si>
  <si>
    <t>Kaitlyn</t>
  </si>
  <si>
    <t>Heaven</t>
  </si>
  <si>
    <t>Nyla</t>
  </si>
  <si>
    <t>Amanda</t>
  </si>
  <si>
    <t>Freya</t>
  </si>
  <si>
    <t>Journee</t>
  </si>
  <si>
    <t>Daniella</t>
  </si>
  <si>
    <t>Danielle</t>
  </si>
  <si>
    <t>Kenzie</t>
  </si>
  <si>
    <t>Ariella</t>
  </si>
  <si>
    <t>Lia</t>
  </si>
  <si>
    <t>Brinley</t>
  </si>
  <si>
    <t>Maddison</t>
  </si>
  <si>
    <t>Shelby</t>
  </si>
  <si>
    <t>Elsie</t>
  </si>
  <si>
    <t>Kamila</t>
  </si>
  <si>
    <t>Camilla</t>
  </si>
  <si>
    <t>Alison</t>
  </si>
  <si>
    <t>Ainsley</t>
  </si>
  <si>
    <t>Ada</t>
  </si>
  <si>
    <t>Laura</t>
  </si>
  <si>
    <t>Kendra</t>
  </si>
  <si>
    <t>Kayleigh</t>
  </si>
  <si>
    <t>Adrianna</t>
  </si>
  <si>
    <t>Madeleine</t>
  </si>
  <si>
    <t>Joy</t>
  </si>
  <si>
    <t>Juniper</t>
  </si>
  <si>
    <t>Chelsea</t>
  </si>
  <si>
    <t>Sage</t>
  </si>
  <si>
    <t>Erin</t>
  </si>
  <si>
    <t>Felicity</t>
  </si>
  <si>
    <t>Gracelyn</t>
  </si>
  <si>
    <t>Nadia</t>
  </si>
  <si>
    <t>Skyler</t>
  </si>
  <si>
    <t>Briella</t>
  </si>
  <si>
    <t>Aspen</t>
  </si>
  <si>
    <t>Myla</t>
  </si>
  <si>
    <t>Heidi</t>
  </si>
  <si>
    <t>Katie</t>
  </si>
  <si>
    <t>Zuri</t>
  </si>
  <si>
    <t>Jenna</t>
  </si>
  <si>
    <t>Kyla</t>
  </si>
  <si>
    <t>Kaia</t>
  </si>
  <si>
    <t>Kira</t>
  </si>
  <si>
    <t>Sabrina</t>
  </si>
  <si>
    <t>Gracelynn</t>
  </si>
  <si>
    <t>Gia</t>
  </si>
  <si>
    <t>Amira</t>
  </si>
  <si>
    <t>Alexia</t>
  </si>
  <si>
    <t>Amber</t>
  </si>
  <si>
    <t>Cadence</t>
  </si>
  <si>
    <t>Esmeralda</t>
  </si>
  <si>
    <t>Katelyn</t>
  </si>
  <si>
    <t>Scarlet</t>
  </si>
  <si>
    <t>Kamryn</t>
  </si>
  <si>
    <t>Alicia</t>
  </si>
  <si>
    <t>Miracle</t>
  </si>
  <si>
    <t>Kelsey</t>
  </si>
  <si>
    <t>Logan</t>
  </si>
  <si>
    <t>Kiara</t>
  </si>
  <si>
    <t>Bianca</t>
  </si>
  <si>
    <t>Kaydence</t>
  </si>
  <si>
    <t>Alondra</t>
  </si>
  <si>
    <t>Evelynn</t>
  </si>
  <si>
    <t>Christina</t>
  </si>
  <si>
    <t>Lana</t>
  </si>
  <si>
    <t>Aviana</t>
  </si>
  <si>
    <t>Dahlia</t>
  </si>
  <si>
    <t>Dylan</t>
  </si>
  <si>
    <t>Anaya</t>
  </si>
  <si>
    <t>Ashlyn</t>
  </si>
  <si>
    <t>Jada</t>
  </si>
  <si>
    <t>Kathryn</t>
  </si>
  <si>
    <t>Jimena</t>
  </si>
  <si>
    <t>Elle</t>
  </si>
  <si>
    <t>Gwendolyn</t>
  </si>
  <si>
    <t>April</t>
  </si>
  <si>
    <t>Carmen</t>
  </si>
  <si>
    <t>Mikayla</t>
  </si>
  <si>
    <t>Annalise</t>
  </si>
  <si>
    <t>Maeve</t>
  </si>
  <si>
    <t>Camryn</t>
  </si>
  <si>
    <t>Helen</t>
  </si>
  <si>
    <t>Daphne</t>
  </si>
  <si>
    <t>Braelynn</t>
  </si>
  <si>
    <t>Carly</t>
  </si>
  <si>
    <t>Cheyenne</t>
  </si>
  <si>
    <t>Leslie</t>
  </si>
  <si>
    <t>Veronica</t>
  </si>
  <si>
    <t>Nylah</t>
  </si>
  <si>
    <t>Kennedi</t>
  </si>
  <si>
    <t>Skye</t>
  </si>
  <si>
    <t>Evie</t>
  </si>
  <si>
    <t>Averie</t>
  </si>
  <si>
    <t>Harlow</t>
  </si>
  <si>
    <t>Allyson</t>
  </si>
  <si>
    <t>Carolina</t>
  </si>
  <si>
    <t>Tatum</t>
  </si>
  <si>
    <t>Francesca</t>
  </si>
  <si>
    <t>Aylin</t>
  </si>
  <si>
    <t>Ashlynn</t>
  </si>
  <si>
    <t>Sierra</t>
  </si>
  <si>
    <t>Mckinley</t>
  </si>
  <si>
    <t>Leighton</t>
  </si>
  <si>
    <t>Maliyah</t>
  </si>
  <si>
    <t>Annabella</t>
  </si>
  <si>
    <t>Megan</t>
  </si>
  <si>
    <t>Margot</t>
  </si>
  <si>
    <t>Luciana</t>
  </si>
  <si>
    <t>Mallory</t>
  </si>
  <si>
    <t>Millie</t>
  </si>
  <si>
    <t>Regina</t>
  </si>
  <si>
    <t>Nia</t>
  </si>
  <si>
    <t>Rosemary</t>
  </si>
  <si>
    <t>Saylor</t>
  </si>
  <si>
    <t>Abby</t>
  </si>
  <si>
    <t>Briana</t>
  </si>
  <si>
    <t>Phoenix</t>
  </si>
  <si>
    <t>Viviana</t>
  </si>
  <si>
    <t>Alejandra</t>
  </si>
  <si>
    <t>Frances</t>
  </si>
  <si>
    <t>Jayleen</t>
  </si>
  <si>
    <t>Serena</t>
  </si>
  <si>
    <t>Lorelei</t>
  </si>
  <si>
    <t>Zariah</t>
  </si>
  <si>
    <t>Ariyah</t>
  </si>
  <si>
    <t>Jazmin</t>
  </si>
  <si>
    <t>Avianna</t>
  </si>
  <si>
    <t>Carter</t>
  </si>
  <si>
    <t>Marlee</t>
  </si>
  <si>
    <t>Eve</t>
  </si>
  <si>
    <t>Aleah</t>
  </si>
  <si>
    <t>Remington</t>
  </si>
  <si>
    <t>Amari</t>
  </si>
  <si>
    <t>Bethany</t>
  </si>
  <si>
    <t>Fernanda</t>
  </si>
  <si>
    <t>Malaysia</t>
  </si>
  <si>
    <t>Willa</t>
  </si>
  <si>
    <t>Liana</t>
  </si>
  <si>
    <t>Ryan</t>
  </si>
  <si>
    <t>Addyson</t>
  </si>
  <si>
    <t>Yaretzi</t>
  </si>
  <si>
    <t>Colette</t>
  </si>
  <si>
    <t>Macie</t>
  </si>
  <si>
    <t>Selah</t>
  </si>
  <si>
    <t>Nayeli</t>
  </si>
  <si>
    <t>Madelynn</t>
  </si>
  <si>
    <t>Michaela</t>
  </si>
  <si>
    <t>Priscilla</t>
  </si>
  <si>
    <t>Janelle</t>
  </si>
  <si>
    <t>Samara</t>
  </si>
  <si>
    <t>Justice</t>
  </si>
  <si>
    <t>Itzel</t>
  </si>
  <si>
    <t>Emely</t>
  </si>
  <si>
    <t>Lennon</t>
  </si>
  <si>
    <t>Aubrie</t>
  </si>
  <si>
    <t>Julie</t>
  </si>
  <si>
    <t>Kyleigh</t>
  </si>
  <si>
    <t>Sarai</t>
  </si>
  <si>
    <t>Braelyn</t>
  </si>
  <si>
    <t>Alani</t>
  </si>
  <si>
    <t>Lacey</t>
  </si>
  <si>
    <t>Edith</t>
  </si>
  <si>
    <t>Elisa</t>
  </si>
  <si>
    <t>Macy</t>
  </si>
  <si>
    <t>Marilyn</t>
  </si>
  <si>
    <t>Baylee</t>
  </si>
  <si>
    <t>Karina</t>
  </si>
  <si>
    <t>Raven</t>
  </si>
  <si>
    <t>Celeste</t>
  </si>
  <si>
    <t>Adelina</t>
  </si>
  <si>
    <t>Matilda</t>
  </si>
  <si>
    <t>Kara</t>
  </si>
  <si>
    <t>Jamie</t>
  </si>
  <si>
    <t>Charleigh</t>
  </si>
  <si>
    <t>Aisha</t>
  </si>
  <si>
    <t>Kassidy</t>
  </si>
  <si>
    <t>Hattie</t>
  </si>
  <si>
    <t>Karen</t>
  </si>
  <si>
    <t>Sylvia</t>
  </si>
  <si>
    <t>Winter</t>
  </si>
  <si>
    <t>Aleena</t>
  </si>
  <si>
    <t>Angelica</t>
  </si>
  <si>
    <t>Magnolia</t>
  </si>
  <si>
    <t>Cataleya</t>
  </si>
  <si>
    <t>Danna</t>
  </si>
  <si>
    <t>Henley</t>
  </si>
  <si>
    <t>Mabel</t>
  </si>
  <si>
    <t>Kelly</t>
  </si>
  <si>
    <t>Brylee</t>
  </si>
  <si>
    <t>Jazlyn</t>
  </si>
  <si>
    <t>Virginia</t>
  </si>
  <si>
    <t>Helena</t>
  </si>
  <si>
    <t>Jillian</t>
  </si>
  <si>
    <t>Madilynn</t>
  </si>
  <si>
    <t>Blair</t>
  </si>
  <si>
    <t>Galilea</t>
  </si>
  <si>
    <t>Kensley</t>
  </si>
  <si>
    <t>Wren</t>
  </si>
  <si>
    <t>Bristol</t>
  </si>
  <si>
    <t>Emmalyn</t>
  </si>
  <si>
    <t>Holly</t>
  </si>
  <si>
    <t>Lauryn</t>
  </si>
  <si>
    <t>Cameron</t>
  </si>
  <si>
    <t>Hanna</t>
  </si>
  <si>
    <t>Meredith</t>
  </si>
  <si>
    <t>Royalty</t>
  </si>
  <si>
    <t>Sasha</t>
  </si>
  <si>
    <t>Lilith</t>
  </si>
  <si>
    <t>Jazmine</t>
  </si>
  <si>
    <t>Alayah</t>
  </si>
  <si>
    <t>Madisyn</t>
  </si>
  <si>
    <t>Cecelia</t>
  </si>
  <si>
    <t>Renata</t>
  </si>
  <si>
    <t>Lainey</t>
  </si>
  <si>
    <t>Liberty</t>
  </si>
  <si>
    <t>Brittany</t>
  </si>
  <si>
    <t>Savanna</t>
  </si>
  <si>
    <t>Imani</t>
  </si>
  <si>
    <t>Kyra</t>
  </si>
  <si>
    <t>Mira</t>
  </si>
  <si>
    <t>Mariam</t>
  </si>
  <si>
    <t>Tenley</t>
  </si>
  <si>
    <t>Aitana</t>
  </si>
  <si>
    <t>Gloria</t>
  </si>
  <si>
    <t>Maryam</t>
  </si>
  <si>
    <t>Giuliana</t>
  </si>
  <si>
    <t>Skyla</t>
  </si>
  <si>
    <t>Anne</t>
  </si>
  <si>
    <t>Johanna</t>
  </si>
  <si>
    <t>Myra</t>
  </si>
  <si>
    <t>Charley</t>
  </si>
  <si>
    <t>Tiffany</t>
  </si>
  <si>
    <t>Beatrice</t>
  </si>
  <si>
    <t>Karla</t>
  </si>
  <si>
    <t>Cynthia</t>
  </si>
  <si>
    <t>Janiyah</t>
  </si>
  <si>
    <t>Melany</t>
  </si>
  <si>
    <t>Alanna</t>
  </si>
  <si>
    <t>Lilian</t>
  </si>
  <si>
    <t>Demi</t>
  </si>
  <si>
    <t>Pearl</t>
  </si>
  <si>
    <t>Jaylah</t>
  </si>
  <si>
    <t>Maia</t>
  </si>
  <si>
    <t>Cassandra</t>
  </si>
  <si>
    <t>Jolene</t>
  </si>
  <si>
    <t>Crystal</t>
  </si>
  <si>
    <t>Everleigh</t>
  </si>
  <si>
    <t>Maisie</t>
  </si>
  <si>
    <t>Anahi</t>
  </si>
  <si>
    <t>Elianna</t>
  </si>
  <si>
    <t>Hallie</t>
  </si>
  <si>
    <t>Ivanna</t>
  </si>
  <si>
    <t>Oakley</t>
  </si>
  <si>
    <t>Ophelia</t>
  </si>
  <si>
    <t>Emelia</t>
  </si>
  <si>
    <t>Mae</t>
  </si>
  <si>
    <t>Marie</t>
  </si>
  <si>
    <t>Rebekah</t>
  </si>
  <si>
    <t>Azalea</t>
  </si>
  <si>
    <t>Haylee</t>
  </si>
  <si>
    <t>Bailee</t>
  </si>
  <si>
    <t>Anika</t>
  </si>
  <si>
    <t>Monica</t>
  </si>
  <si>
    <t>Kimber</t>
  </si>
  <si>
    <t>Sloan</t>
  </si>
  <si>
    <t>Jayda</t>
  </si>
  <si>
    <t>Anya</t>
  </si>
  <si>
    <t>Bridget</t>
  </si>
  <si>
    <t>Kailey</t>
  </si>
  <si>
    <t>Julissa</t>
  </si>
  <si>
    <t>Marissa</t>
  </si>
  <si>
    <t>Leona</t>
  </si>
  <si>
    <t>Aileen</t>
  </si>
  <si>
    <t>Addisyn</t>
  </si>
  <si>
    <t>Kaliyah</t>
  </si>
  <si>
    <t>Coraline</t>
  </si>
  <si>
    <t>Dayana</t>
  </si>
  <si>
    <t>Kaylie</t>
  </si>
  <si>
    <t>Celine</t>
  </si>
  <si>
    <t>Jaliyah</t>
  </si>
  <si>
    <t>Elaine</t>
  </si>
  <si>
    <t>Lillie</t>
  </si>
  <si>
    <t>Melina</t>
  </si>
  <si>
    <t>Jaelyn</t>
  </si>
  <si>
    <t>Shiloh</t>
  </si>
  <si>
    <t>Jemma</t>
  </si>
  <si>
    <t>Madalyn</t>
  </si>
  <si>
    <t>Addilynn</t>
  </si>
  <si>
    <t>Alaia</t>
  </si>
  <si>
    <t>Mikaela</t>
  </si>
  <si>
    <t>Adley</t>
  </si>
  <si>
    <t>Saige</t>
  </si>
  <si>
    <t>Angie</t>
  </si>
  <si>
    <t>Dallas</t>
  </si>
  <si>
    <t>Braylee</t>
  </si>
  <si>
    <t>Elsa</t>
  </si>
  <si>
    <t>Emmy</t>
  </si>
  <si>
    <t>Hayley</t>
  </si>
  <si>
    <t>Siena</t>
  </si>
  <si>
    <t>Lorelai</t>
  </si>
  <si>
    <t>Miah</t>
  </si>
  <si>
    <t>Royal</t>
  </si>
  <si>
    <t>Tiana</t>
  </si>
  <si>
    <t>Elliot</t>
  </si>
  <si>
    <t>Kori</t>
  </si>
  <si>
    <t>Greta</t>
  </si>
  <si>
    <t>Charli</t>
  </si>
  <si>
    <t>Elliott</t>
  </si>
  <si>
    <t>Julieta</t>
  </si>
  <si>
    <t>Alena</t>
  </si>
  <si>
    <t>Rory</t>
  </si>
  <si>
    <t>Harlee</t>
  </si>
  <si>
    <t>Rosa</t>
  </si>
  <si>
    <t>Ivory</t>
  </si>
  <si>
    <t>Guadalupe</t>
  </si>
  <si>
    <t>Jessie</t>
  </si>
  <si>
    <t>Laurel</t>
  </si>
  <si>
    <t>Annika</t>
  </si>
  <si>
    <t>Clarissa</t>
  </si>
  <si>
    <t>Karsyn</t>
  </si>
  <si>
    <t>Collins</t>
  </si>
  <si>
    <t>Kenia</t>
  </si>
  <si>
    <t>Milani</t>
  </si>
  <si>
    <t>Alia</t>
  </si>
  <si>
    <t>Chanel</t>
  </si>
  <si>
    <t>Dorothy</t>
  </si>
  <si>
    <t>Armani</t>
  </si>
  <si>
    <t>Emory</t>
  </si>
  <si>
    <t>Ellen</t>
  </si>
  <si>
    <t>Irene</t>
  </si>
  <si>
    <t>Adele</t>
  </si>
  <si>
    <t>Jaelynn</t>
  </si>
  <si>
    <t>Myah</t>
  </si>
  <si>
    <t>Hadassah</t>
  </si>
  <si>
    <t>Jayde</t>
  </si>
  <si>
    <t>Lilyana</t>
  </si>
  <si>
    <t>Malaya</t>
  </si>
  <si>
    <t>Kenna</t>
  </si>
  <si>
    <t>Amelie</t>
  </si>
  <si>
    <t>Reyna</t>
  </si>
  <si>
    <t>Teresa</t>
  </si>
  <si>
    <t>Angelique</t>
  </si>
  <si>
    <t>Linda</t>
  </si>
  <si>
    <t>Nathalie</t>
  </si>
  <si>
    <t>Kora</t>
  </si>
  <si>
    <t>Zahra</t>
  </si>
  <si>
    <t>Aurelia</t>
  </si>
  <si>
    <t>Kalani</t>
  </si>
  <si>
    <t>Rayna</t>
  </si>
  <si>
    <t>Jolie</t>
  </si>
  <si>
    <t>Sutton</t>
  </si>
  <si>
    <t>Aniya</t>
  </si>
  <si>
    <t>Jessa</t>
  </si>
  <si>
    <t>Laylah</t>
  </si>
  <si>
    <t>Esme</t>
  </si>
  <si>
    <t>Keyla</t>
  </si>
  <si>
    <t>Ariya</t>
  </si>
  <si>
    <t>Elisabeth</t>
  </si>
  <si>
    <t>Marina</t>
  </si>
  <si>
    <t>Mara</t>
  </si>
  <si>
    <t>Meadow</t>
  </si>
  <si>
    <t>Aliza</t>
  </si>
  <si>
    <t>Zelda</t>
  </si>
  <si>
    <t>Lea</t>
  </si>
  <si>
    <t>Elyse</t>
  </si>
  <si>
    <t>Monroe</t>
  </si>
  <si>
    <t>Penny</t>
  </si>
  <si>
    <t>Lilianna</t>
  </si>
  <si>
    <t>Lylah</t>
  </si>
  <si>
    <t>Liv</t>
  </si>
  <si>
    <t>Scarlette</t>
  </si>
  <si>
    <t>Kadence</t>
  </si>
  <si>
    <t>Ansley</t>
  </si>
  <si>
    <t>Emilee</t>
  </si>
  <si>
    <t>Perla</t>
  </si>
  <si>
    <t>Annabel</t>
  </si>
  <si>
    <t>Alaya</t>
  </si>
  <si>
    <t>Milena</t>
  </si>
  <si>
    <t>Karter</t>
  </si>
  <si>
    <t>Avah</t>
  </si>
  <si>
    <t>Amirah</t>
  </si>
  <si>
    <t>Leyla</t>
  </si>
  <si>
    <t>Livia</t>
  </si>
  <si>
    <t>Chaya</t>
  </si>
  <si>
    <t>Wynter</t>
  </si>
  <si>
    <t>Jaycee</t>
  </si>
  <si>
    <t>Lailah</t>
  </si>
  <si>
    <t>Amani</t>
  </si>
  <si>
    <t>Milana</t>
  </si>
  <si>
    <t>Lennox</t>
  </si>
  <si>
    <t>Remy</t>
  </si>
  <si>
    <t>Zariyah</t>
  </si>
  <si>
    <t>Clare</t>
  </si>
  <si>
    <t>Hadlee</t>
  </si>
  <si>
    <t>Kiera</t>
  </si>
  <si>
    <t>Rosie</t>
  </si>
  <si>
    <t>Alma</t>
  </si>
  <si>
    <t>Kaelyn</t>
  </si>
  <si>
    <t>Eileen</t>
  </si>
  <si>
    <t>Jayden</t>
  </si>
  <si>
    <t>Martha</t>
  </si>
  <si>
    <t>Noa</t>
  </si>
  <si>
    <t>Christine</t>
  </si>
  <si>
    <t>Ariadne</t>
  </si>
  <si>
    <t>Natasha</t>
  </si>
  <si>
    <t>Emerie</t>
  </si>
  <si>
    <t>Tatiana</t>
  </si>
  <si>
    <t>Joselyn</t>
  </si>
  <si>
    <t>Joyce</t>
  </si>
  <si>
    <t>Salma</t>
  </si>
  <si>
    <t>Amiya</t>
  </si>
  <si>
    <t>Audrina</t>
  </si>
  <si>
    <t>Kinslee</t>
  </si>
  <si>
    <t>Jaylene</t>
  </si>
  <si>
    <t>Analia</t>
  </si>
  <si>
    <t>Erika</t>
  </si>
  <si>
    <t>Lexie</t>
  </si>
  <si>
    <t>Mina</t>
  </si>
  <si>
    <t>Patricia</t>
  </si>
  <si>
    <t>Dulce</t>
  </si>
  <si>
    <t>Poppy</t>
  </si>
  <si>
    <t>Aubrielle</t>
  </si>
  <si>
    <t>Clementine</t>
  </si>
  <si>
    <t>Lara</t>
  </si>
  <si>
    <t>Amaris</t>
  </si>
  <si>
    <t>Milan</t>
  </si>
  <si>
    <t>Aliana</t>
  </si>
  <si>
    <t>Kailani</t>
  </si>
  <si>
    <t>Kaylani</t>
  </si>
  <si>
    <t>Maleah</t>
  </si>
  <si>
    <t>Belen</t>
  </si>
  <si>
    <t>Simone</t>
  </si>
  <si>
    <t>Whitney</t>
  </si>
  <si>
    <t>Elora</t>
  </si>
  <si>
    <t>Claudia</t>
  </si>
  <si>
    <t>Gwen</t>
  </si>
  <si>
    <t>Rylan</t>
  </si>
  <si>
    <t>Antonella</t>
  </si>
  <si>
    <t>Khaleesi</t>
  </si>
  <si>
    <t>Arely</t>
  </si>
  <si>
    <t>Princess</t>
  </si>
  <si>
    <t>Kenley</t>
  </si>
  <si>
    <t>Itzayana</t>
  </si>
  <si>
    <t>Karlee</t>
  </si>
  <si>
    <t>Paulina</t>
  </si>
  <si>
    <t>Laney</t>
  </si>
  <si>
    <t>Bria</t>
  </si>
  <si>
    <t>Chana</t>
  </si>
  <si>
    <t>Kynlee</t>
  </si>
  <si>
    <t>Astrid</t>
  </si>
  <si>
    <t>Giovanna</t>
  </si>
  <si>
    <t>Lindsey</t>
  </si>
  <si>
    <t>Sky</t>
  </si>
  <si>
    <t>Aryanna</t>
  </si>
  <si>
    <t>Ayleen</t>
  </si>
  <si>
    <t>Azariah</t>
  </si>
  <si>
    <t>Joelle</t>
  </si>
  <si>
    <t>Nala</t>
  </si>
  <si>
    <t>Tori</t>
  </si>
  <si>
    <t>Noemi</t>
  </si>
  <si>
    <t>Breanna</t>
  </si>
  <si>
    <t>Emmeline</t>
  </si>
  <si>
    <t>Mavis</t>
  </si>
  <si>
    <t>Amalia</t>
  </si>
  <si>
    <t>Mercy</t>
  </si>
  <si>
    <t>Tinley</t>
  </si>
  <si>
    <t>Averi</t>
  </si>
  <si>
    <t>Aiyana</t>
  </si>
  <si>
    <t>Alyson</t>
  </si>
  <si>
    <t>Corinne</t>
  </si>
  <si>
    <t>Leanna</t>
  </si>
  <si>
    <t>Madalynn</t>
  </si>
  <si>
    <t>Briar</t>
  </si>
  <si>
    <t>Jaylee</t>
  </si>
  <si>
    <t>Kailyn</t>
  </si>
  <si>
    <t>Kassandra</t>
  </si>
  <si>
    <t>Kaylin</t>
  </si>
  <si>
    <t>Nataly</t>
  </si>
  <si>
    <t>Amia</t>
  </si>
  <si>
    <t>Yareli</t>
  </si>
  <si>
    <t>Cara</t>
  </si>
  <si>
    <t>Taliyah</t>
  </si>
  <si>
    <t>Thalia</t>
  </si>
  <si>
    <t>Carolyn</t>
  </si>
  <si>
    <t>Estrella</t>
  </si>
  <si>
    <t>Montserrat</t>
  </si>
  <si>
    <t>Zaylee</t>
  </si>
  <si>
    <t>Anabelle</t>
  </si>
  <si>
    <t>Deborah</t>
  </si>
  <si>
    <t>Frida</t>
  </si>
  <si>
    <t>Zaria</t>
  </si>
  <si>
    <t>Kairi</t>
  </si>
  <si>
    <t>Katalina</t>
  </si>
  <si>
    <t>Nola</t>
  </si>
  <si>
    <t>Erica</t>
  </si>
  <si>
    <t>Isabela</t>
  </si>
  <si>
    <t>Jazlynn</t>
  </si>
  <si>
    <t>Paula</t>
  </si>
  <si>
    <t>Faye</t>
  </si>
  <si>
    <t>Louisa</t>
  </si>
  <si>
    <t>Alessia</t>
  </si>
  <si>
    <t>Courtney</t>
  </si>
  <si>
    <t>Reign</t>
  </si>
  <si>
    <t>Ryann</t>
  </si>
  <si>
    <t>Stevie</t>
  </si>
  <si>
    <t>Heavenly</t>
  </si>
  <si>
    <t>Lisa</t>
  </si>
  <si>
    <t>Roselyn</t>
  </si>
  <si>
    <t>Raina</t>
  </si>
  <si>
    <t>Adrienne</t>
  </si>
  <si>
    <t>Celia</t>
  </si>
  <si>
    <t>Estelle</t>
  </si>
  <si>
    <t>Marianna</t>
  </si>
  <si>
    <t>Brenda</t>
  </si>
  <si>
    <t>Kathleen</t>
  </si>
  <si>
    <t>Paola</t>
  </si>
  <si>
    <t>Hunter</t>
  </si>
  <si>
    <t>Ellis</t>
  </si>
  <si>
    <t>Hana</t>
  </si>
  <si>
    <t>Lina</t>
  </si>
  <si>
    <t>Raquel</t>
  </si>
  <si>
    <t>Aliya</t>
  </si>
  <si>
    <t>Iliana</t>
  </si>
  <si>
    <t>Kallie</t>
  </si>
  <si>
    <t>Emmalynn</t>
  </si>
  <si>
    <t>Naya</t>
  </si>
  <si>
    <t>Reina</t>
  </si>
  <si>
    <t>Wendy</t>
  </si>
  <si>
    <t>Landry</t>
  </si>
  <si>
    <t>Barbara</t>
  </si>
  <si>
    <t>Casey</t>
  </si>
  <si>
    <t>Karlie</t>
  </si>
  <si>
    <t>Kiana</t>
  </si>
  <si>
    <t>Rivka</t>
  </si>
  <si>
    <t>Kenya</t>
  </si>
  <si>
    <t>Aya</t>
  </si>
  <si>
    <t>Carla</t>
  </si>
  <si>
    <t>Dalary</t>
  </si>
  <si>
    <t>Jaylynn</t>
  </si>
  <si>
    <t>Sariah</t>
  </si>
  <si>
    <t>Andi</t>
  </si>
  <si>
    <t>Romina</t>
  </si>
  <si>
    <t>Dana</t>
  </si>
  <si>
    <t>Danica</t>
  </si>
  <si>
    <t>Ingrid</t>
  </si>
  <si>
    <t>Kehlani</t>
  </si>
  <si>
    <t>Zaniyah</t>
  </si>
  <si>
    <t>Alannah</t>
  </si>
  <si>
    <t>Avalynn</t>
  </si>
  <si>
    <t>Evalyn</t>
  </si>
  <si>
    <t>Sandra</t>
  </si>
  <si>
    <t>Veda</t>
  </si>
  <si>
    <t>Hadleigh</t>
  </si>
  <si>
    <t>Paityn</t>
  </si>
  <si>
    <t>Abril</t>
  </si>
  <si>
    <t>Ciara</t>
  </si>
  <si>
    <t>Holland</t>
  </si>
  <si>
    <t>Lillianna</t>
  </si>
  <si>
    <t>Kai</t>
  </si>
  <si>
    <t>Bryleigh</t>
  </si>
  <si>
    <t>Emilie</t>
  </si>
  <si>
    <t>Carlee</t>
  </si>
  <si>
    <t>Judith</t>
  </si>
  <si>
    <t>Kristina</t>
  </si>
  <si>
    <t>Janessa</t>
  </si>
  <si>
    <t>Annalee</t>
  </si>
  <si>
    <t>Zoie</t>
  </si>
  <si>
    <t>Maliah</t>
  </si>
  <si>
    <t>Bonnie</t>
  </si>
  <si>
    <t>Emmaline</t>
  </si>
  <si>
    <t>Louise</t>
  </si>
  <si>
    <t>Kaylynn</t>
  </si>
  <si>
    <t>Monserrat</t>
  </si>
  <si>
    <t>Nancy</t>
  </si>
  <si>
    <t>Noor</t>
  </si>
  <si>
    <t>Vada</t>
  </si>
  <si>
    <t>Aubriella</t>
  </si>
  <si>
    <t>Maxine</t>
  </si>
  <si>
    <t>Nathalia</t>
  </si>
  <si>
    <t>Tegan</t>
  </si>
  <si>
    <t>Aranza</t>
  </si>
  <si>
    <t>Emmie</t>
  </si>
  <si>
    <t>Brenna</t>
  </si>
  <si>
    <t>Estella</t>
  </si>
  <si>
    <t>Ellianna</t>
  </si>
  <si>
    <t>Kailee</t>
  </si>
  <si>
    <t>Ailani</t>
  </si>
  <si>
    <t>Caylee</t>
  </si>
  <si>
    <t>Zainab</t>
  </si>
  <si>
    <t>Zendaya</t>
  </si>
  <si>
    <t>Jana</t>
  </si>
  <si>
    <t>Julianne</t>
  </si>
  <si>
    <t>Ellison</t>
  </si>
  <si>
    <t>Sariyah</t>
  </si>
  <si>
    <t>Lizbeth</t>
  </si>
  <si>
    <t>Susan</t>
  </si>
  <si>
    <t>Alyvia</t>
  </si>
  <si>
    <t>Jewel</t>
  </si>
  <si>
    <t>Marjorie</t>
  </si>
  <si>
    <t>Marleigh</t>
  </si>
  <si>
    <t>Nathaly</t>
  </si>
  <si>
    <t>Sharon</t>
  </si>
  <si>
    <t>Yamileth</t>
  </si>
  <si>
    <t>Zion</t>
  </si>
  <si>
    <t>Mariyah</t>
  </si>
  <si>
    <t>Lyra</t>
  </si>
  <si>
    <t>Belle</t>
  </si>
  <si>
    <t>Yasmin</t>
  </si>
  <si>
    <t>Kaiya</t>
  </si>
  <si>
    <t>Maren</t>
  </si>
  <si>
    <t>Marisol</t>
  </si>
  <si>
    <t>Vienna</t>
  </si>
  <si>
    <t>Calliope</t>
  </si>
  <si>
    <t>Hailee</t>
  </si>
  <si>
    <t>Rayne</t>
  </si>
  <si>
    <t>Tabitha</t>
  </si>
  <si>
    <t>Anabella</t>
  </si>
  <si>
    <t>Blaire</t>
  </si>
  <si>
    <t>Giana</t>
  </si>
  <si>
    <t>Milania</t>
  </si>
  <si>
    <t>Paloma</t>
  </si>
  <si>
    <t>Amya</t>
  </si>
  <si>
    <t>Novalee</t>
  </si>
  <si>
    <t>Harleigh</t>
  </si>
  <si>
    <t>Ramona</t>
  </si>
  <si>
    <t>Rhea</t>
  </si>
  <si>
    <t>Aadhya</t>
  </si>
  <si>
    <t>Miya</t>
  </si>
  <si>
    <t>Desiree</t>
  </si>
  <si>
    <t>Frankie</t>
  </si>
  <si>
    <t>Sylvie</t>
  </si>
  <si>
    <t>Jasmin</t>
  </si>
  <si>
    <t>Moriah</t>
  </si>
  <si>
    <t>Rosalyn</t>
  </si>
  <si>
    <t>Kaya</t>
  </si>
  <si>
    <t>Joslyn</t>
  </si>
  <si>
    <t>Tinsley</t>
  </si>
  <si>
    <t>Farrah</t>
  </si>
  <si>
    <t>Aislinn</t>
  </si>
  <si>
    <t>Halle</t>
  </si>
  <si>
    <t>Madyson</t>
  </si>
  <si>
    <t>Micah</t>
  </si>
  <si>
    <t>Arden</t>
  </si>
  <si>
    <t>Bexley</t>
  </si>
  <si>
    <t>Ari</t>
  </si>
  <si>
    <t>Aubri</t>
  </si>
  <si>
    <t>Ayana</t>
  </si>
  <si>
    <t>Cherish</t>
  </si>
  <si>
    <t>Davina</t>
  </si>
  <si>
    <t>Anniston</t>
  </si>
  <si>
    <t>Riya</t>
  </si>
  <si>
    <t>Adilynn</t>
  </si>
  <si>
    <t>Ally</t>
  </si>
  <si>
    <t>Amayah</t>
  </si>
  <si>
    <t>Harmoni</t>
  </si>
  <si>
    <t>Heather</t>
  </si>
  <si>
    <t>Saoirse</t>
  </si>
  <si>
    <t>Azaria</t>
  </si>
  <si>
    <t>Alisha</t>
  </si>
  <si>
    <t>Nalani</t>
  </si>
  <si>
    <t>Maylee</t>
  </si>
  <si>
    <t>Shayla</t>
  </si>
  <si>
    <t>Briley</t>
  </si>
  <si>
    <t>Elin</t>
  </si>
  <si>
    <t>Lilia</t>
  </si>
  <si>
    <t>Ann</t>
  </si>
  <si>
    <t>Antonia</t>
  </si>
  <si>
    <t>Aryana</t>
  </si>
  <si>
    <t>Chandler</t>
  </si>
  <si>
    <t>Esperanza</t>
  </si>
  <si>
    <t>Lilyanna</t>
  </si>
  <si>
    <t>Alianna</t>
  </si>
  <si>
    <t>Luz</t>
  </si>
  <si>
    <t>Meilani</t>
  </si>
  <si>
    <t>Noah</t>
  </si>
  <si>
    <t>Liam</t>
  </si>
  <si>
    <t>William</t>
  </si>
  <si>
    <t>Mason</t>
  </si>
  <si>
    <t>James</t>
  </si>
  <si>
    <t>Benjamin</t>
  </si>
  <si>
    <t>Jacob</t>
  </si>
  <si>
    <t>Michael</t>
  </si>
  <si>
    <t>Elijah</t>
  </si>
  <si>
    <t>Ethan</t>
  </si>
  <si>
    <t>Alexander</t>
  </si>
  <si>
    <t>Oliver</t>
  </si>
  <si>
    <t>Daniel</t>
  </si>
  <si>
    <t>Lucas</t>
  </si>
  <si>
    <t>Matthew</t>
  </si>
  <si>
    <t>Aiden</t>
  </si>
  <si>
    <t>Jackson</t>
  </si>
  <si>
    <t>David</t>
  </si>
  <si>
    <t>Joseph</t>
  </si>
  <si>
    <t>Samuel</t>
  </si>
  <si>
    <t>Henry</t>
  </si>
  <si>
    <t>Owen</t>
  </si>
  <si>
    <t>Sebastian</t>
  </si>
  <si>
    <t>Gabriel</t>
  </si>
  <si>
    <t>John</t>
  </si>
  <si>
    <t>Luke</t>
  </si>
  <si>
    <t>Anthony</t>
  </si>
  <si>
    <t>Isaac</t>
  </si>
  <si>
    <t>Wyatt</t>
  </si>
  <si>
    <t>Andrew</t>
  </si>
  <si>
    <t>Joshua</t>
  </si>
  <si>
    <t>Christopher</t>
  </si>
  <si>
    <t>Grayson</t>
  </si>
  <si>
    <t>Jack</t>
  </si>
  <si>
    <t>Julian</t>
  </si>
  <si>
    <t>Jaxon</t>
  </si>
  <si>
    <t>Levi</t>
  </si>
  <si>
    <t>Nathan</t>
  </si>
  <si>
    <t>Caleb</t>
  </si>
  <si>
    <t>Christian</t>
  </si>
  <si>
    <t>Isaiah</t>
  </si>
  <si>
    <t>Thomas</t>
  </si>
  <si>
    <t>Aaron</t>
  </si>
  <si>
    <t>Lincoln</t>
  </si>
  <si>
    <t>Charles</t>
  </si>
  <si>
    <t>Eli</t>
  </si>
  <si>
    <t>Landon</t>
  </si>
  <si>
    <t>Connor</t>
  </si>
  <si>
    <t>Josiah</t>
  </si>
  <si>
    <t>Jonathan</t>
  </si>
  <si>
    <t>Jeremiah</t>
  </si>
  <si>
    <t>Mateo</t>
  </si>
  <si>
    <t>Adrian</t>
  </si>
  <si>
    <t>Hudson</t>
  </si>
  <si>
    <t>Robert</t>
  </si>
  <si>
    <t>Nicholas</t>
  </si>
  <si>
    <t>Brayden</t>
  </si>
  <si>
    <t>Nolan</t>
  </si>
  <si>
    <t>Easton</t>
  </si>
  <si>
    <t>Colton</t>
  </si>
  <si>
    <t>Evan</t>
  </si>
  <si>
    <t>Asher</t>
  </si>
  <si>
    <t>Dominic</t>
  </si>
  <si>
    <t>Austin</t>
  </si>
  <si>
    <t>Leo</t>
  </si>
  <si>
    <t>Adam</t>
  </si>
  <si>
    <t>Jace</t>
  </si>
  <si>
    <t>Jose</t>
  </si>
  <si>
    <t>Ian</t>
  </si>
  <si>
    <t>Cooper</t>
  </si>
  <si>
    <t>Gavin</t>
  </si>
  <si>
    <t>Carson</t>
  </si>
  <si>
    <t>Jaxson</t>
  </si>
  <si>
    <t>Theodore</t>
  </si>
  <si>
    <t>Jason</t>
  </si>
  <si>
    <t>Ezra</t>
  </si>
  <si>
    <t>Chase</t>
  </si>
  <si>
    <t>Xavier</t>
  </si>
  <si>
    <t>Kevin</t>
  </si>
  <si>
    <t>Zachary</t>
  </si>
  <si>
    <t>Tyler</t>
  </si>
  <si>
    <t>Ayden</t>
  </si>
  <si>
    <t>Elias</t>
  </si>
  <si>
    <t>Bryson</t>
  </si>
  <si>
    <t>Leonardo</t>
  </si>
  <si>
    <t>Greyson</t>
  </si>
  <si>
    <t>Roman</t>
  </si>
  <si>
    <t>Brandon</t>
  </si>
  <si>
    <t>Bentley</t>
  </si>
  <si>
    <t>Kayden</t>
  </si>
  <si>
    <t>Ryder</t>
  </si>
  <si>
    <t>Nathaniel</t>
  </si>
  <si>
    <t>Vincent</t>
  </si>
  <si>
    <t>Miles</t>
  </si>
  <si>
    <t>Santiago</t>
  </si>
  <si>
    <t>Harrison</t>
  </si>
  <si>
    <t>Tristan</t>
  </si>
  <si>
    <t>Declan</t>
  </si>
  <si>
    <t>Cole</t>
  </si>
  <si>
    <t>Maxwell</t>
  </si>
  <si>
    <t>Luis</t>
  </si>
  <si>
    <t>Justin</t>
  </si>
  <si>
    <t>Everett</t>
  </si>
  <si>
    <t>Axel</t>
  </si>
  <si>
    <t>Wesley</t>
  </si>
  <si>
    <t>Max</t>
  </si>
  <si>
    <t>Silas</t>
  </si>
  <si>
    <t>Weston</t>
  </si>
  <si>
    <t>Ezekiel</t>
  </si>
  <si>
    <t>Juan</t>
  </si>
  <si>
    <t>Damian</t>
  </si>
  <si>
    <t>Camden</t>
  </si>
  <si>
    <t>George</t>
  </si>
  <si>
    <t>Braxton</t>
  </si>
  <si>
    <t>Jameson</t>
  </si>
  <si>
    <t>Diego</t>
  </si>
  <si>
    <t>Carlos</t>
  </si>
  <si>
    <t>Ivan</t>
  </si>
  <si>
    <t>Kingston</t>
  </si>
  <si>
    <t>Ashton</t>
  </si>
  <si>
    <t>Jesus</t>
  </si>
  <si>
    <t>Brody</t>
  </si>
  <si>
    <t>Emmett</t>
  </si>
  <si>
    <t>Abel</t>
  </si>
  <si>
    <t>Jayce</t>
  </si>
  <si>
    <t>Maverick</t>
  </si>
  <si>
    <t>Bennett</t>
  </si>
  <si>
    <t>Giovanni</t>
  </si>
  <si>
    <t>Eric</t>
  </si>
  <si>
    <t>Maddox</t>
  </si>
  <si>
    <t>Kaiden</t>
  </si>
  <si>
    <t>Bryce</t>
  </si>
  <si>
    <t>Alex</t>
  </si>
  <si>
    <t>Calvin</t>
  </si>
  <si>
    <t>Ryker</t>
  </si>
  <si>
    <t>Jonah</t>
  </si>
  <si>
    <t>Luca</t>
  </si>
  <si>
    <t>King</t>
  </si>
  <si>
    <t>Timothy</t>
  </si>
  <si>
    <t>Alan</t>
  </si>
  <si>
    <t>Brantley</t>
  </si>
  <si>
    <t>Malachi</t>
  </si>
  <si>
    <t>Emmanuel</t>
  </si>
  <si>
    <t>Abraham</t>
  </si>
  <si>
    <t>Antonio</t>
  </si>
  <si>
    <t>Richard</t>
  </si>
  <si>
    <t>Jude</t>
  </si>
  <si>
    <t>Miguel</t>
  </si>
  <si>
    <t>Edward</t>
  </si>
  <si>
    <t>Victor</t>
  </si>
  <si>
    <t>Amir</t>
  </si>
  <si>
    <t>Joel</t>
  </si>
  <si>
    <t>Steven</t>
  </si>
  <si>
    <t>Matteo</t>
  </si>
  <si>
    <t>Patrick</t>
  </si>
  <si>
    <t>Grant</t>
  </si>
  <si>
    <t>Preston</t>
  </si>
  <si>
    <t>Tucker</t>
  </si>
  <si>
    <t>Jesse</t>
  </si>
  <si>
    <t>Finn</t>
  </si>
  <si>
    <t>Oscar</t>
  </si>
  <si>
    <t>Kaleb</t>
  </si>
  <si>
    <t>Gael</t>
  </si>
  <si>
    <t>Graham</t>
  </si>
  <si>
    <t>Alejandro</t>
  </si>
  <si>
    <t>Marcus</t>
  </si>
  <si>
    <t>Jeremy</t>
  </si>
  <si>
    <t>Zayden</t>
  </si>
  <si>
    <t>Beau</t>
  </si>
  <si>
    <t>Bryan</t>
  </si>
  <si>
    <t>Maximus</t>
  </si>
  <si>
    <t>Aidan</t>
  </si>
  <si>
    <t>August</t>
  </si>
  <si>
    <t>Nicolas</t>
  </si>
  <si>
    <t>Mark</t>
  </si>
  <si>
    <t>Colin</t>
  </si>
  <si>
    <t>Waylon</t>
  </si>
  <si>
    <t>Bradley</t>
  </si>
  <si>
    <t>Kyle</t>
  </si>
  <si>
    <t>Kaden</t>
  </si>
  <si>
    <t>Xander</t>
  </si>
  <si>
    <t>Caden</t>
  </si>
  <si>
    <t>Paxton</t>
  </si>
  <si>
    <t>Brian</t>
  </si>
  <si>
    <t>Dean</t>
  </si>
  <si>
    <t>Paul</t>
  </si>
  <si>
    <t>Peter</t>
  </si>
  <si>
    <t>Kenneth</t>
  </si>
  <si>
    <t>Jasper</t>
  </si>
  <si>
    <t>Lorenzo</t>
  </si>
  <si>
    <t>Zane</t>
  </si>
  <si>
    <t>Beckett</t>
  </si>
  <si>
    <t>Jax</t>
  </si>
  <si>
    <t>Andres</t>
  </si>
  <si>
    <t>Dawson</t>
  </si>
  <si>
    <t>Messiah</t>
  </si>
  <si>
    <t>Jaden</t>
  </si>
  <si>
    <t>Rhett</t>
  </si>
  <si>
    <t>Brady</t>
  </si>
  <si>
    <t>Lukas</t>
  </si>
  <si>
    <t>Omar</t>
  </si>
  <si>
    <t>Jorge</t>
  </si>
  <si>
    <t>Derek</t>
  </si>
  <si>
    <t>Emiliano</t>
  </si>
  <si>
    <t>Griffin</t>
  </si>
  <si>
    <t>Myles</t>
  </si>
  <si>
    <t>Brooks</t>
  </si>
  <si>
    <t>Israel</t>
  </si>
  <si>
    <t>Sean</t>
  </si>
  <si>
    <t>Judah</t>
  </si>
  <si>
    <t>Iker</t>
  </si>
  <si>
    <t>Javier</t>
  </si>
  <si>
    <t>Erick</t>
  </si>
  <si>
    <t>Tanner</t>
  </si>
  <si>
    <t>Corbin</t>
  </si>
  <si>
    <t>Adriel</t>
  </si>
  <si>
    <t>Jase</t>
  </si>
  <si>
    <t>Jake</t>
  </si>
  <si>
    <t>Simon</t>
  </si>
  <si>
    <t>Cayden</t>
  </si>
  <si>
    <t>Knox</t>
  </si>
  <si>
    <t>Tobias</t>
  </si>
  <si>
    <t>Felix</t>
  </si>
  <si>
    <t>Milo</t>
  </si>
  <si>
    <t>Jayceon</t>
  </si>
  <si>
    <t>Gunner</t>
  </si>
  <si>
    <t>Francisco</t>
  </si>
  <si>
    <t>Kameron</t>
  </si>
  <si>
    <t>Cash</t>
  </si>
  <si>
    <t>Reid</t>
  </si>
  <si>
    <t>Cody</t>
  </si>
  <si>
    <t>Martin</t>
  </si>
  <si>
    <t>Andre</t>
  </si>
  <si>
    <t>Maximiliano</t>
  </si>
  <si>
    <t>Zander</t>
  </si>
  <si>
    <t>Archer</t>
  </si>
  <si>
    <t>Barrett</t>
  </si>
  <si>
    <t>Killian</t>
  </si>
  <si>
    <t>Stephen</t>
  </si>
  <si>
    <t>Clayton</t>
  </si>
  <si>
    <t>Thiago</t>
  </si>
  <si>
    <t>Spencer</t>
  </si>
  <si>
    <t>Josue</t>
  </si>
  <si>
    <t>Holden</t>
  </si>
  <si>
    <t>Emilio</t>
  </si>
  <si>
    <t>Arthur</t>
  </si>
  <si>
    <t>Chance</t>
  </si>
  <si>
    <t>Eduardo</t>
  </si>
  <si>
    <t>Leon</t>
  </si>
  <si>
    <t>Travis</t>
  </si>
  <si>
    <t>Ricardo</t>
  </si>
  <si>
    <t>Damien</t>
  </si>
  <si>
    <t>Manuel</t>
  </si>
  <si>
    <t>Gage</t>
  </si>
  <si>
    <t>Keegan</t>
  </si>
  <si>
    <t>Titus</t>
  </si>
  <si>
    <t>Raymond</t>
  </si>
  <si>
    <t>Kyrie</t>
  </si>
  <si>
    <t>Nash</t>
  </si>
  <si>
    <t>Fernando</t>
  </si>
  <si>
    <t>Louis</t>
  </si>
  <si>
    <t>Rafael</t>
  </si>
  <si>
    <t>Jaiden</t>
  </si>
  <si>
    <t>Lane</t>
  </si>
  <si>
    <t>Cristian</t>
  </si>
  <si>
    <t>Collin</t>
  </si>
  <si>
    <t>Kyler</t>
  </si>
  <si>
    <t>Devin</t>
  </si>
  <si>
    <t>Jeffrey</t>
  </si>
  <si>
    <t>Walter</t>
  </si>
  <si>
    <t>Anderson</t>
  </si>
  <si>
    <t>Cesar</t>
  </si>
  <si>
    <t>Mario</t>
  </si>
  <si>
    <t>Donovan</t>
  </si>
  <si>
    <t>Seth</t>
  </si>
  <si>
    <t>Garrett</t>
  </si>
  <si>
    <t>Enzo</t>
  </si>
  <si>
    <t>Conner</t>
  </si>
  <si>
    <t>Legend</t>
  </si>
  <si>
    <t>Caiden</t>
  </si>
  <si>
    <t>Beckham</t>
  </si>
  <si>
    <t>Jett</t>
  </si>
  <si>
    <t>Ronan</t>
  </si>
  <si>
    <t>Troy</t>
  </si>
  <si>
    <t>Karson</t>
  </si>
  <si>
    <t>Edwin</t>
  </si>
  <si>
    <t>Hector</t>
  </si>
  <si>
    <t>Cohen</t>
  </si>
  <si>
    <t>Ali</t>
  </si>
  <si>
    <t>Trevor</t>
  </si>
  <si>
    <t>Conor</t>
  </si>
  <si>
    <t>Orion</t>
  </si>
  <si>
    <t>Shane</t>
  </si>
  <si>
    <t>Andy</t>
  </si>
  <si>
    <t>Marco</t>
  </si>
  <si>
    <t>Walker</t>
  </si>
  <si>
    <t>Angelo</t>
  </si>
  <si>
    <t>Dalton</t>
  </si>
  <si>
    <t>Sergio</t>
  </si>
  <si>
    <t>Ace</t>
  </si>
  <si>
    <t>Tyson</t>
  </si>
  <si>
    <t>Johnny</t>
  </si>
  <si>
    <t>Dominick</t>
  </si>
  <si>
    <t>Colt</t>
  </si>
  <si>
    <t>Johnathan</t>
  </si>
  <si>
    <t>Gideon</t>
  </si>
  <si>
    <t>Julius</t>
  </si>
  <si>
    <t>Cruz</t>
  </si>
  <si>
    <t>Edgar</t>
  </si>
  <si>
    <t>Prince</t>
  </si>
  <si>
    <t>Dante</t>
  </si>
  <si>
    <t>Marshall</t>
  </si>
  <si>
    <t>Joaquin</t>
  </si>
  <si>
    <t>Major</t>
  </si>
  <si>
    <t>Arlo</t>
  </si>
  <si>
    <t>Reed</t>
  </si>
  <si>
    <t>Muhammad</t>
  </si>
  <si>
    <t>Frank</t>
  </si>
  <si>
    <t>Theo</t>
  </si>
  <si>
    <t>Shawn</t>
  </si>
  <si>
    <t>Erik</t>
  </si>
  <si>
    <t>Grady</t>
  </si>
  <si>
    <t>Nehemiah</t>
  </si>
  <si>
    <t>Daxton</t>
  </si>
  <si>
    <t>Atticus</t>
  </si>
  <si>
    <t>Gregory</t>
  </si>
  <si>
    <t>Matias</t>
  </si>
  <si>
    <t>Bodhi</t>
  </si>
  <si>
    <t>Emanuel</t>
  </si>
  <si>
    <t>Jensen</t>
  </si>
  <si>
    <t>Kash</t>
  </si>
  <si>
    <t>Romeo</t>
  </si>
  <si>
    <t>Desmond</t>
  </si>
  <si>
    <t>Solomon</t>
  </si>
  <si>
    <t>Allen</t>
  </si>
  <si>
    <t>Jaylen</t>
  </si>
  <si>
    <t>Leonel</t>
  </si>
  <si>
    <t>Roberto</t>
  </si>
  <si>
    <t>Pedro</t>
  </si>
  <si>
    <t>Kason</t>
  </si>
  <si>
    <t>Fabian</t>
  </si>
  <si>
    <t>Clark</t>
  </si>
  <si>
    <t>Abram</t>
  </si>
  <si>
    <t>Noel</t>
  </si>
  <si>
    <t>Kayson</t>
  </si>
  <si>
    <t>Malik</t>
  </si>
  <si>
    <t>Odin</t>
  </si>
  <si>
    <t>Jared</t>
  </si>
  <si>
    <t>Warren</t>
  </si>
  <si>
    <t>Kendrick</t>
  </si>
  <si>
    <t>Jonas</t>
  </si>
  <si>
    <t>Adan</t>
  </si>
  <si>
    <t>Ibrahim</t>
  </si>
  <si>
    <t>Trenton</t>
  </si>
  <si>
    <t>Finnegan</t>
  </si>
  <si>
    <t>Landen</t>
  </si>
  <si>
    <t>Adonis</t>
  </si>
  <si>
    <t>Jay</t>
  </si>
  <si>
    <t>Ruben</t>
  </si>
  <si>
    <t>Drew</t>
  </si>
  <si>
    <t>Gunnar</t>
  </si>
  <si>
    <t>Ismael</t>
  </si>
  <si>
    <t>Jaxton</t>
  </si>
  <si>
    <t>Kane</t>
  </si>
  <si>
    <t>Hendrix</t>
  </si>
  <si>
    <t>Atlas</t>
  </si>
  <si>
    <t>Pablo</t>
  </si>
  <si>
    <t>Zaiden</t>
  </si>
  <si>
    <t>Wade</t>
  </si>
  <si>
    <t>Russell</t>
  </si>
  <si>
    <t>Cade</t>
  </si>
  <si>
    <t>Sullivan</t>
  </si>
  <si>
    <t>Malcolm</t>
  </si>
  <si>
    <t>Kade</t>
  </si>
  <si>
    <t>Harvey</t>
  </si>
  <si>
    <t>Princeton</t>
  </si>
  <si>
    <t>Corey</t>
  </si>
  <si>
    <t>Esteban</t>
  </si>
  <si>
    <t>Leland</t>
  </si>
  <si>
    <t>Derrick</t>
  </si>
  <si>
    <t>Kamden</t>
  </si>
  <si>
    <t>Zayn</t>
  </si>
  <si>
    <t>Porter</t>
  </si>
  <si>
    <t>Franklin</t>
  </si>
  <si>
    <t>Raiden</t>
  </si>
  <si>
    <t>Braylon</t>
  </si>
  <si>
    <t>Ronald</t>
  </si>
  <si>
    <t>Cyrus</t>
  </si>
  <si>
    <t>Benson</t>
  </si>
  <si>
    <t>Malakai</t>
  </si>
  <si>
    <t>Hugo</t>
  </si>
  <si>
    <t>Marcos</t>
  </si>
  <si>
    <t>Maximilian</t>
  </si>
  <si>
    <t>Hayes</t>
  </si>
  <si>
    <t>Philip</t>
  </si>
  <si>
    <t>Lawson</t>
  </si>
  <si>
    <t>Phillip</t>
  </si>
  <si>
    <t>Bruce</t>
  </si>
  <si>
    <t>Braylen</t>
  </si>
  <si>
    <t>Zachariah</t>
  </si>
  <si>
    <t>Damon</t>
  </si>
  <si>
    <t>Dexter</t>
  </si>
  <si>
    <t>Enrique</t>
  </si>
  <si>
    <t>Aden</t>
  </si>
  <si>
    <t>Drake</t>
  </si>
  <si>
    <t>Khalil</t>
  </si>
  <si>
    <t>Tate</t>
  </si>
  <si>
    <t>Zayne</t>
  </si>
  <si>
    <t>Brock</t>
  </si>
  <si>
    <t>Brendan</t>
  </si>
  <si>
    <t>Armando</t>
  </si>
  <si>
    <t>Gerardo</t>
  </si>
  <si>
    <t>Jamison</t>
  </si>
  <si>
    <t>Rocco</t>
  </si>
  <si>
    <t>Nasir</t>
  </si>
  <si>
    <t>Augustus</t>
  </si>
  <si>
    <t>Sterling</t>
  </si>
  <si>
    <t>Dillon</t>
  </si>
  <si>
    <t>Royce</t>
  </si>
  <si>
    <t>Moses</t>
  </si>
  <si>
    <t>Jaime</t>
  </si>
  <si>
    <t>Johan</t>
  </si>
  <si>
    <t>Scott</t>
  </si>
  <si>
    <t>Raul</t>
  </si>
  <si>
    <t>Cason</t>
  </si>
  <si>
    <t>Luka</t>
  </si>
  <si>
    <t>Mohamed</t>
  </si>
  <si>
    <t>Deacon</t>
  </si>
  <si>
    <t>Winston</t>
  </si>
  <si>
    <t>Albert</t>
  </si>
  <si>
    <t>Pierce</t>
  </si>
  <si>
    <t>Nikolai</t>
  </si>
  <si>
    <t>Bowen</t>
  </si>
  <si>
    <t>Danny</t>
  </si>
  <si>
    <t>Francis</t>
  </si>
  <si>
    <t>Brycen</t>
  </si>
  <si>
    <t>Jayson</t>
  </si>
  <si>
    <t>Moises</t>
  </si>
  <si>
    <t>Keith</t>
  </si>
  <si>
    <t>Hank</t>
  </si>
  <si>
    <t>Quentin</t>
  </si>
  <si>
    <t>Kasen</t>
  </si>
  <si>
    <t>Donald</t>
  </si>
  <si>
    <t>Julio</t>
  </si>
  <si>
    <t>Davis</t>
  </si>
  <si>
    <t>Alec</t>
  </si>
  <si>
    <t>Kolton</t>
  </si>
  <si>
    <t>Lawrence</t>
  </si>
  <si>
    <t>Rhys</t>
  </si>
  <si>
    <t>Kian</t>
  </si>
  <si>
    <t>Nico</t>
  </si>
  <si>
    <t>Matthias</t>
  </si>
  <si>
    <t>Kellan</t>
  </si>
  <si>
    <t>Mathias</t>
  </si>
  <si>
    <t>Braden</t>
  </si>
  <si>
    <t>Rodrigo</t>
  </si>
  <si>
    <t>Ryland</t>
  </si>
  <si>
    <t>Leonidas</t>
  </si>
  <si>
    <t>Jerry</t>
  </si>
  <si>
    <t>Ronin</t>
  </si>
  <si>
    <t>Alijah</t>
  </si>
  <si>
    <t>Kobe</t>
  </si>
  <si>
    <t>Lewis</t>
  </si>
  <si>
    <t>Dennis</t>
  </si>
  <si>
    <t>Luciano</t>
  </si>
  <si>
    <t>Ahmed</t>
  </si>
  <si>
    <t>Frederick</t>
  </si>
  <si>
    <t>Darius</t>
  </si>
  <si>
    <t>Arjun</t>
  </si>
  <si>
    <t>Dax</t>
  </si>
  <si>
    <t>Asa</t>
  </si>
  <si>
    <t>Nixon</t>
  </si>
  <si>
    <t>Ezequiel</t>
  </si>
  <si>
    <t>Tony</t>
  </si>
  <si>
    <t>Landyn</t>
  </si>
  <si>
    <t>Emmitt</t>
  </si>
  <si>
    <t>Mathew</t>
  </si>
  <si>
    <t>Kyson</t>
  </si>
  <si>
    <t>Otto</t>
  </si>
  <si>
    <t>Saul</t>
  </si>
  <si>
    <t>Uriel</t>
  </si>
  <si>
    <t>Colby</t>
  </si>
  <si>
    <t>Dustin</t>
  </si>
  <si>
    <t>Omari</t>
  </si>
  <si>
    <t>Raphael</t>
  </si>
  <si>
    <t>Brennan</t>
  </si>
  <si>
    <t>Callen</t>
  </si>
  <si>
    <t>Keaton</t>
  </si>
  <si>
    <t>Arturo</t>
  </si>
  <si>
    <t>Isaias</t>
  </si>
  <si>
    <t>Roy</t>
  </si>
  <si>
    <t>Kieran</t>
  </si>
  <si>
    <t>Ty</t>
  </si>
  <si>
    <t>Dorian</t>
  </si>
  <si>
    <t>Cannon</t>
  </si>
  <si>
    <t>Marvin</t>
  </si>
  <si>
    <t>Cullen</t>
  </si>
  <si>
    <t>Uriah</t>
  </si>
  <si>
    <t>Darren</t>
  </si>
  <si>
    <t>Cayson</t>
  </si>
  <si>
    <t>Aarav</t>
  </si>
  <si>
    <t>Case</t>
  </si>
  <si>
    <t>Izaiah</t>
  </si>
  <si>
    <t>Gustavo</t>
  </si>
  <si>
    <t>Jimmy</t>
  </si>
  <si>
    <t>Alberto</t>
  </si>
  <si>
    <t>Duke</t>
  </si>
  <si>
    <t>Rayan</t>
  </si>
  <si>
    <t>Chris</t>
  </si>
  <si>
    <t>Roland</t>
  </si>
  <si>
    <t>Moshe</t>
  </si>
  <si>
    <t>Curtis</t>
  </si>
  <si>
    <t>Mauricio</t>
  </si>
  <si>
    <t>Alonzo</t>
  </si>
  <si>
    <t>Yusuf</t>
  </si>
  <si>
    <t>Nikolas</t>
  </si>
  <si>
    <t>Soren</t>
  </si>
  <si>
    <t>Hamza</t>
  </si>
  <si>
    <t>Jasiah</t>
  </si>
  <si>
    <t>Alfredo</t>
  </si>
  <si>
    <t>Devon</t>
  </si>
  <si>
    <t>Jalen</t>
  </si>
  <si>
    <t>Raylan</t>
  </si>
  <si>
    <t>Edison</t>
  </si>
  <si>
    <t>Jamari</t>
  </si>
  <si>
    <t>Samson</t>
  </si>
  <si>
    <t>Lionel</t>
  </si>
  <si>
    <t>Reece</t>
  </si>
  <si>
    <t>Sam</t>
  </si>
  <si>
    <t>Quincy</t>
  </si>
  <si>
    <t>Jakob</t>
  </si>
  <si>
    <t>Apollo</t>
  </si>
  <si>
    <t>Kingsley</t>
  </si>
  <si>
    <t>Ahmad</t>
  </si>
  <si>
    <t>Bryant</t>
  </si>
  <si>
    <t>Alvin</t>
  </si>
  <si>
    <t>Trey</t>
  </si>
  <si>
    <t>Mohammed</t>
  </si>
  <si>
    <t>Conrad</t>
  </si>
  <si>
    <t>Mitchell</t>
  </si>
  <si>
    <t>Salvador</t>
  </si>
  <si>
    <t>Quinton</t>
  </si>
  <si>
    <t>Bo</t>
  </si>
  <si>
    <t>Mohammad</t>
  </si>
  <si>
    <t>Elian</t>
  </si>
  <si>
    <t>Gianni</t>
  </si>
  <si>
    <t>Leonard</t>
  </si>
  <si>
    <t>Douglas</t>
  </si>
  <si>
    <t>Cassius</t>
  </si>
  <si>
    <t>Ricky</t>
  </si>
  <si>
    <t>Carl</t>
  </si>
  <si>
    <t>Gary</t>
  </si>
  <si>
    <t>Larry</t>
  </si>
  <si>
    <t>Colten</t>
  </si>
  <si>
    <t>Ramon</t>
  </si>
  <si>
    <t>Kellen</t>
  </si>
  <si>
    <t>Korbin</t>
  </si>
  <si>
    <t>Wilson</t>
  </si>
  <si>
    <t>Kylan</t>
  </si>
  <si>
    <t>Santino</t>
  </si>
  <si>
    <t>Niko</t>
  </si>
  <si>
    <t>Issac</t>
  </si>
  <si>
    <t>Jagger</t>
  </si>
  <si>
    <t>Lance</t>
  </si>
  <si>
    <t>Joe</t>
  </si>
  <si>
    <t>Julien</t>
  </si>
  <si>
    <t>Orlando</t>
  </si>
  <si>
    <t>Jefferson</t>
  </si>
  <si>
    <t>Memphis</t>
  </si>
  <si>
    <t>Crosby</t>
  </si>
  <si>
    <t>Mekhi</t>
  </si>
  <si>
    <t>Nelson</t>
  </si>
  <si>
    <t>Lucian</t>
  </si>
  <si>
    <t>Ayaan</t>
  </si>
  <si>
    <t>Nathanael</t>
  </si>
  <si>
    <t>Neil</t>
  </si>
  <si>
    <t>Makai</t>
  </si>
  <si>
    <t>Finnley</t>
  </si>
  <si>
    <t>Rex</t>
  </si>
  <si>
    <t>Forrest</t>
  </si>
  <si>
    <t>Layton</t>
  </si>
  <si>
    <t>Randy</t>
  </si>
  <si>
    <t>Boston</t>
  </si>
  <si>
    <t>Tristen</t>
  </si>
  <si>
    <t>Brayan</t>
  </si>
  <si>
    <t>Sylas</t>
  </si>
  <si>
    <t>Thaddeus</t>
  </si>
  <si>
    <t>Trent</t>
  </si>
  <si>
    <t>Roger</t>
  </si>
  <si>
    <t>Abdullah</t>
  </si>
  <si>
    <t>Casen</t>
  </si>
  <si>
    <t>Maurice</t>
  </si>
  <si>
    <t>Sincere</t>
  </si>
  <si>
    <t>Titan</t>
  </si>
  <si>
    <t>Kyree</t>
  </si>
  <si>
    <t>Talon</t>
  </si>
  <si>
    <t>Fletcher</t>
  </si>
  <si>
    <t>Langston</t>
  </si>
  <si>
    <t>Eddie</t>
  </si>
  <si>
    <t>Briggs</t>
  </si>
  <si>
    <t>Noe</t>
  </si>
  <si>
    <t>Kamari</t>
  </si>
  <si>
    <t>Rowen</t>
  </si>
  <si>
    <t>Zeke</t>
  </si>
  <si>
    <t>Aldo</t>
  </si>
  <si>
    <t>Kaison</t>
  </si>
  <si>
    <t>Valentino</t>
  </si>
  <si>
    <t>Vihaan</t>
  </si>
  <si>
    <t>Alden</t>
  </si>
  <si>
    <t>Terry</t>
  </si>
  <si>
    <t>Bruno</t>
  </si>
  <si>
    <t>Canaan</t>
  </si>
  <si>
    <t>Lee</t>
  </si>
  <si>
    <t>Byron</t>
  </si>
  <si>
    <t>Kohen</t>
  </si>
  <si>
    <t>Braydon</t>
  </si>
  <si>
    <t>Madden</t>
  </si>
  <si>
    <t>Deandre</t>
  </si>
  <si>
    <t>Flynn</t>
  </si>
  <si>
    <t>Hezekiah</t>
  </si>
  <si>
    <t>Amos</t>
  </si>
  <si>
    <t>Harry</t>
  </si>
  <si>
    <t>Zain</t>
  </si>
  <si>
    <t>Alessandro</t>
  </si>
  <si>
    <t>Stanley</t>
  </si>
  <si>
    <t>Lucca</t>
  </si>
  <si>
    <t>Branson</t>
  </si>
  <si>
    <t>Ernesto</t>
  </si>
  <si>
    <t>Joziah</t>
  </si>
  <si>
    <t>Leandro</t>
  </si>
  <si>
    <t>Ares</t>
  </si>
  <si>
    <t>Marc</t>
  </si>
  <si>
    <t>Blaine</t>
  </si>
  <si>
    <t>Joey</t>
  </si>
  <si>
    <t>Jon</t>
  </si>
  <si>
    <t>Yosef</t>
  </si>
  <si>
    <t>Carmelo</t>
  </si>
  <si>
    <t>Franco</t>
  </si>
  <si>
    <t>Jamal</t>
  </si>
  <si>
    <t>Mack</t>
  </si>
  <si>
    <t>Kristian</t>
  </si>
  <si>
    <t>Dane</t>
  </si>
  <si>
    <t>Lachlan</t>
  </si>
  <si>
    <t>Callum</t>
  </si>
  <si>
    <t>Graysen</t>
  </si>
  <si>
    <t>Kye</t>
  </si>
  <si>
    <t>Ben</t>
  </si>
  <si>
    <t>Aryan</t>
  </si>
  <si>
    <t>Gannon</t>
  </si>
  <si>
    <t>Kareem</t>
  </si>
  <si>
    <t>Stetson</t>
  </si>
  <si>
    <t>Kristopher</t>
  </si>
  <si>
    <t>Tomas</t>
  </si>
  <si>
    <t>Ford</t>
  </si>
  <si>
    <t>Bronson</t>
  </si>
  <si>
    <t>Enoch</t>
  </si>
  <si>
    <t>Baylor</t>
  </si>
  <si>
    <t>Kaysen</t>
  </si>
  <si>
    <t>Axton</t>
  </si>
  <si>
    <t>Jaxen</t>
  </si>
  <si>
    <t>Rodney</t>
  </si>
  <si>
    <t>Dominik</t>
  </si>
  <si>
    <t>Layne</t>
  </si>
  <si>
    <t>Wilder</t>
  </si>
  <si>
    <t>Jamir</t>
  </si>
  <si>
    <t>Tripp</t>
  </si>
  <si>
    <t>Kelvin</t>
  </si>
  <si>
    <t>Vicente</t>
  </si>
  <si>
    <t>Augustine</t>
  </si>
  <si>
    <t>Brett</t>
  </si>
  <si>
    <t>Callan</t>
  </si>
  <si>
    <t>Clay</t>
  </si>
  <si>
    <t>Crew</t>
  </si>
  <si>
    <t>Brecken</t>
  </si>
  <si>
    <t>Jacoby</t>
  </si>
  <si>
    <t>Abdiel</t>
  </si>
  <si>
    <t>Allan</t>
  </si>
  <si>
    <t>Maxton</t>
  </si>
  <si>
    <t>Melvin</t>
  </si>
  <si>
    <t>Rayden</t>
  </si>
  <si>
    <t>Terrance</t>
  </si>
  <si>
    <t>Demetrius</t>
  </si>
  <si>
    <t>Rohan</t>
  </si>
  <si>
    <t>Wayne</t>
  </si>
  <si>
    <t>Yahir</t>
  </si>
  <si>
    <t>Arian</t>
  </si>
  <si>
    <t>Fox</t>
  </si>
  <si>
    <t>Brentley</t>
  </si>
  <si>
    <t>Ray</t>
  </si>
  <si>
    <t>Zechariah</t>
  </si>
  <si>
    <t>Cain</t>
  </si>
  <si>
    <t>Guillermo</t>
  </si>
  <si>
    <t>Otis</t>
  </si>
  <si>
    <t>Tommy</t>
  </si>
  <si>
    <t>Alonso</t>
  </si>
  <si>
    <t>Dariel</t>
  </si>
  <si>
    <t>Jedidiah</t>
  </si>
  <si>
    <t>Maximo</t>
  </si>
  <si>
    <t>Cory</t>
  </si>
  <si>
    <t>Grey</t>
  </si>
  <si>
    <t>Reyansh</t>
  </si>
  <si>
    <t>Marcelo</t>
  </si>
  <si>
    <t>Castiel</t>
  </si>
  <si>
    <t>Kase</t>
  </si>
  <si>
    <t>Toby</t>
  </si>
  <si>
    <t>Bobby</t>
  </si>
  <si>
    <t>Jadiel</t>
  </si>
  <si>
    <t>Marcel</t>
  </si>
  <si>
    <t>Lochlan</t>
  </si>
  <si>
    <t>Jeffery</t>
  </si>
  <si>
    <t>Zackary</t>
  </si>
  <si>
    <t>Fisher</t>
  </si>
  <si>
    <t>Yousef</t>
  </si>
  <si>
    <t>Aron</t>
  </si>
  <si>
    <t>Chaim</t>
  </si>
  <si>
    <t>Felipe</t>
  </si>
  <si>
    <t>Axl</t>
  </si>
  <si>
    <t>Anakin</t>
  </si>
  <si>
    <t>Brodie</t>
  </si>
  <si>
    <t>Dash</t>
  </si>
  <si>
    <t>Anson</t>
  </si>
  <si>
    <t>Maison</t>
  </si>
  <si>
    <t>Zaire</t>
  </si>
  <si>
    <t>Samir</t>
  </si>
  <si>
    <t>Damari</t>
  </si>
  <si>
    <t>Elisha</t>
  </si>
  <si>
    <t>Davion</t>
  </si>
  <si>
    <t>Eugene</t>
  </si>
  <si>
    <t>Hassan</t>
  </si>
  <si>
    <t>Kannon</t>
  </si>
  <si>
    <t>Clyde</t>
  </si>
  <si>
    <t>Nickolas</t>
  </si>
  <si>
    <t>Boone</t>
  </si>
  <si>
    <t>Magnus</t>
  </si>
  <si>
    <t>Coen</t>
  </si>
  <si>
    <t>Kole</t>
  </si>
  <si>
    <t>Willie</t>
  </si>
  <si>
    <t>Chad</t>
  </si>
  <si>
    <t>Xzavier</t>
  </si>
  <si>
    <t>Duncan</t>
  </si>
  <si>
    <t>Harold</t>
  </si>
  <si>
    <t>Houston</t>
  </si>
  <si>
    <t>Trace</t>
  </si>
  <si>
    <t>Alvaro</t>
  </si>
  <si>
    <t>Ameer</t>
  </si>
  <si>
    <t>Junior</t>
  </si>
  <si>
    <t>Kamdyn</t>
  </si>
  <si>
    <t>Vincenzo</t>
  </si>
  <si>
    <t>Gerald</t>
  </si>
  <si>
    <t>Marlon</t>
  </si>
  <si>
    <t>Camdyn</t>
  </si>
  <si>
    <t>Anders</t>
  </si>
  <si>
    <t>Aydin</t>
  </si>
  <si>
    <t>Bentlee</t>
  </si>
  <si>
    <t>Reginald</t>
  </si>
  <si>
    <t>Jaziel</t>
  </si>
  <si>
    <t>Benton</t>
  </si>
  <si>
    <t>Bodie</t>
  </si>
  <si>
    <t>Misael</t>
  </si>
  <si>
    <t>Westin</t>
  </si>
  <si>
    <t>Will</t>
  </si>
  <si>
    <t>Channing</t>
  </si>
  <si>
    <t>Harlan</t>
  </si>
  <si>
    <t>Kody</t>
  </si>
  <si>
    <t>Kolten</t>
  </si>
  <si>
    <t>Thatcher</t>
  </si>
  <si>
    <t>Valentin</t>
  </si>
  <si>
    <t>Henrik</t>
  </si>
  <si>
    <t>Keenan</t>
  </si>
  <si>
    <t>Terrence</t>
  </si>
  <si>
    <t>Denver</t>
  </si>
  <si>
    <t>Jerome</t>
  </si>
  <si>
    <t>Jermaine</t>
  </si>
  <si>
    <t>Cairo</t>
  </si>
  <si>
    <t>Sonny</t>
  </si>
  <si>
    <t>Mayson</t>
  </si>
  <si>
    <t>Alfred</t>
  </si>
  <si>
    <t>Cristiano</t>
  </si>
  <si>
    <t>Darian</t>
  </si>
  <si>
    <t>Eliseo</t>
  </si>
  <si>
    <t>Maxim</t>
  </si>
  <si>
    <t>Stefan</t>
  </si>
  <si>
    <t>Hugh</t>
  </si>
  <si>
    <t>Santana</t>
  </si>
  <si>
    <t>Javion</t>
  </si>
  <si>
    <t>Miller</t>
  </si>
  <si>
    <t>Riaan</t>
  </si>
  <si>
    <t>Rogelio</t>
  </si>
  <si>
    <t>Rudy</t>
  </si>
  <si>
    <t>Blaze</t>
  </si>
  <si>
    <t>Bridger</t>
  </si>
  <si>
    <t>Darwin</t>
  </si>
  <si>
    <t>Markus</t>
  </si>
  <si>
    <t>Ronnie</t>
  </si>
  <si>
    <t>Shepherd</t>
  </si>
  <si>
    <t>Vaughn</t>
  </si>
  <si>
    <t>Billy</t>
  </si>
  <si>
    <t>Huxley</t>
  </si>
  <si>
    <t>Rey</t>
  </si>
  <si>
    <t>Keagan</t>
  </si>
  <si>
    <t>Draven</t>
  </si>
  <si>
    <t>Brysen</t>
  </si>
  <si>
    <t>Giovani</t>
  </si>
  <si>
    <t>Alistair</t>
  </si>
  <si>
    <t>Brixton</t>
  </si>
  <si>
    <t>Heath</t>
  </si>
  <si>
    <t>Kalel</t>
  </si>
  <si>
    <t>Reuben</t>
  </si>
  <si>
    <t>Ridge</t>
  </si>
  <si>
    <t>Adrien</t>
  </si>
  <si>
    <t>Rene</t>
  </si>
  <si>
    <t>Zyaire</t>
  </si>
  <si>
    <t>Ephraim</t>
  </si>
  <si>
    <t>Neymar</t>
  </si>
  <si>
    <t>Vance</t>
  </si>
  <si>
    <t>Zavier</t>
  </si>
  <si>
    <t>Dangelo</t>
  </si>
  <si>
    <t>Dayton</t>
  </si>
  <si>
    <t>Emmet</t>
  </si>
  <si>
    <t>Ishaan</t>
  </si>
  <si>
    <t>Zaid</t>
  </si>
  <si>
    <t>Camron</t>
  </si>
  <si>
    <t>Jordy</t>
  </si>
  <si>
    <t>Kenny</t>
  </si>
  <si>
    <t>Micheal</t>
  </si>
  <si>
    <t>Shaun</t>
  </si>
  <si>
    <t>Alexzander</t>
  </si>
  <si>
    <t>Howard</t>
  </si>
  <si>
    <t>Kylo</t>
  </si>
  <si>
    <t>Eason</t>
  </si>
  <si>
    <t>Blaise</t>
  </si>
  <si>
    <t>Craig</t>
  </si>
  <si>
    <t>Hakeem</t>
  </si>
  <si>
    <t>Karim</t>
  </si>
  <si>
    <t>Jabari</t>
  </si>
  <si>
    <t>Jairo</t>
  </si>
  <si>
    <t>Khalid</t>
  </si>
  <si>
    <t>Turner</t>
  </si>
  <si>
    <t>Van</t>
  </si>
  <si>
    <t>Westley</t>
  </si>
  <si>
    <t>Braiden</t>
  </si>
  <si>
    <t>Cedric</t>
  </si>
  <si>
    <t>Darrell</t>
  </si>
  <si>
    <t>Louie</t>
  </si>
  <si>
    <t>Mustafa</t>
  </si>
  <si>
    <t>Yehuda</t>
  </si>
  <si>
    <t>Justus</t>
  </si>
  <si>
    <t>Salvatore</t>
  </si>
  <si>
    <t>Alfonso</t>
  </si>
  <si>
    <t>Konnor</t>
  </si>
  <si>
    <t>Lamar</t>
  </si>
  <si>
    <t>Gibson</t>
  </si>
  <si>
    <t>Ignacio</t>
  </si>
  <si>
    <t>Koda</t>
  </si>
  <si>
    <t>Leroy</t>
  </si>
  <si>
    <t>Terrell</t>
  </si>
  <si>
    <t>Tristian</t>
  </si>
  <si>
    <t>Achilles</t>
  </si>
  <si>
    <t>Jericho</t>
  </si>
  <si>
    <t>Ramiro</t>
  </si>
  <si>
    <t>Yahya</t>
  </si>
  <si>
    <t>Rolando</t>
  </si>
  <si>
    <t>Vivaan</t>
  </si>
  <si>
    <t>Dario</t>
  </si>
  <si>
    <t>Jair</t>
  </si>
  <si>
    <t>Ulises</t>
  </si>
  <si>
    <t>Judson</t>
  </si>
  <si>
    <t>Kashton</t>
  </si>
  <si>
    <t>Tadeo</t>
  </si>
  <si>
    <t>Marquis</t>
  </si>
  <si>
    <t>Avi</t>
  </si>
  <si>
    <t>Dimitri</t>
  </si>
  <si>
    <t>Dwayne</t>
  </si>
  <si>
    <t>Musa</t>
  </si>
  <si>
    <t>Ahmir</t>
  </si>
  <si>
    <t>Gordon</t>
  </si>
  <si>
    <t>Ira</t>
  </si>
  <si>
    <t>Seamus</t>
  </si>
  <si>
    <t>Kolby</t>
  </si>
  <si>
    <t>Brantlee</t>
  </si>
  <si>
    <t>Javon</t>
  </si>
  <si>
    <t>Rocky</t>
  </si>
  <si>
    <t>Urijah</t>
  </si>
  <si>
    <t>Brayson</t>
  </si>
  <si>
    <t>Mikael</t>
  </si>
  <si>
    <t>Santos</t>
  </si>
  <si>
    <t>Gilbert</t>
  </si>
  <si>
    <t>Greysen</t>
  </si>
  <si>
    <t>Coleman</t>
  </si>
  <si>
    <t>Dominique</t>
  </si>
  <si>
    <t>Foster</t>
  </si>
  <si>
    <t>Gauge</t>
  </si>
  <si>
    <t>Harris</t>
  </si>
  <si>
    <t>Kymani</t>
  </si>
  <si>
    <t>Leif</t>
  </si>
  <si>
    <t>Agustin</t>
  </si>
  <si>
    <t>Keanu</t>
  </si>
  <si>
    <t>Konner</t>
  </si>
  <si>
    <t>Brent</t>
  </si>
  <si>
    <t>Immanuel</t>
  </si>
  <si>
    <t>Benicio</t>
  </si>
  <si>
    <t>Ernest</t>
  </si>
  <si>
    <t>Merrick</t>
  </si>
  <si>
    <t>Yisroel</t>
  </si>
  <si>
    <t>Amare</t>
  </si>
  <si>
    <t>Jad</t>
  </si>
  <si>
    <t>Lyle</t>
  </si>
  <si>
    <t>Creed</t>
  </si>
  <si>
    <t>Krish</t>
  </si>
  <si>
    <t>Maddux</t>
  </si>
  <si>
    <t>Camilo</t>
  </si>
  <si>
    <t>Giancarlo</t>
  </si>
  <si>
    <t>Jamarion</t>
  </si>
  <si>
    <t>Steve</t>
  </si>
  <si>
    <t>Anton</t>
  </si>
  <si>
    <t>Jamar</t>
  </si>
  <si>
    <t>Jeremias</t>
  </si>
  <si>
    <t>Ralph</t>
  </si>
  <si>
    <t>Wesson</t>
  </si>
  <si>
    <t>Bode</t>
  </si>
  <si>
    <t>Braeden</t>
  </si>
  <si>
    <t>Brenden</t>
  </si>
  <si>
    <t>Eliezer</t>
  </si>
  <si>
    <t>Davian</t>
  </si>
  <si>
    <t>Gus</t>
  </si>
  <si>
    <t>Jonathon</t>
  </si>
  <si>
    <t>F</t>
  </si>
  <si>
    <t>M</t>
  </si>
  <si>
    <t>Smith</t>
  </si>
  <si>
    <t>Johnson</t>
  </si>
  <si>
    <t>Williams</t>
  </si>
  <si>
    <t>Brown</t>
  </si>
  <si>
    <t>Jones</t>
  </si>
  <si>
    <t>Garcia</t>
  </si>
  <si>
    <t>Rodriguez</t>
  </si>
  <si>
    <t>Martinez</t>
  </si>
  <si>
    <t>Hernandez</t>
  </si>
  <si>
    <t>Moore</t>
  </si>
  <si>
    <t>Thompson</t>
  </si>
  <si>
    <t>White</t>
  </si>
  <si>
    <t>Lopez</t>
  </si>
  <si>
    <t>Gonzalez</t>
  </si>
  <si>
    <t>Robinson</t>
  </si>
  <si>
    <t>Perez</t>
  </si>
  <si>
    <t>Hall</t>
  </si>
  <si>
    <t>Young</t>
  </si>
  <si>
    <t>Sanchez</t>
  </si>
  <si>
    <t>Wright</t>
  </si>
  <si>
    <t>Green</t>
  </si>
  <si>
    <t>Baker</t>
  </si>
  <si>
    <t>Adams</t>
  </si>
  <si>
    <t>Hill</t>
  </si>
  <si>
    <t>Ramirez</t>
  </si>
  <si>
    <t>Campbell</t>
  </si>
  <si>
    <t>Roberts</t>
  </si>
  <si>
    <t>Phillips</t>
  </si>
  <si>
    <t>Evans</t>
  </si>
  <si>
    <t>Torres</t>
  </si>
  <si>
    <t>Edwards</t>
  </si>
  <si>
    <t>Stewart</t>
  </si>
  <si>
    <t>Flores</t>
  </si>
  <si>
    <t>Morris</t>
  </si>
  <si>
    <t>Nguyen</t>
  </si>
  <si>
    <t>Murphy</t>
  </si>
  <si>
    <t>Rivera</t>
  </si>
  <si>
    <t>Cook</t>
  </si>
  <si>
    <t>Rogers</t>
  </si>
  <si>
    <t>Peterson</t>
  </si>
  <si>
    <t>Bell</t>
  </si>
  <si>
    <t>Gomez</t>
  </si>
  <si>
    <t>Ward</t>
  </si>
  <si>
    <t>Cox</t>
  </si>
  <si>
    <t>Diaz</t>
  </si>
  <si>
    <t>Richardson</t>
  </si>
  <si>
    <t>Wood</t>
  </si>
  <si>
    <t>Watson</t>
  </si>
  <si>
    <t>Gray</t>
  </si>
  <si>
    <t>Reyes</t>
  </si>
  <si>
    <t>Hughes</t>
  </si>
  <si>
    <t>Price</t>
  </si>
  <si>
    <t>Myers</t>
  </si>
  <si>
    <t>Long</t>
  </si>
  <si>
    <t>Sanders</t>
  </si>
  <si>
    <t>Ross</t>
  </si>
  <si>
    <t>Morales</t>
  </si>
  <si>
    <t>Powell</t>
  </si>
  <si>
    <t>Ortiz</t>
  </si>
  <si>
    <t>Jenkins</t>
  </si>
  <si>
    <t>Gutierrez</t>
  </si>
  <si>
    <t>Perry</t>
  </si>
  <si>
    <t>Butler</t>
  </si>
  <si>
    <t>Barnes</t>
  </si>
  <si>
    <t>Henderson</t>
  </si>
  <si>
    <t>Simmons</t>
  </si>
  <si>
    <t>Patterson</t>
  </si>
  <si>
    <t>Reynolds</t>
  </si>
  <si>
    <t>Hamilton</t>
  </si>
  <si>
    <t>Kim</t>
  </si>
  <si>
    <t>Gonzales</t>
  </si>
  <si>
    <t>Ramos</t>
  </si>
  <si>
    <t>Wallace</t>
  </si>
  <si>
    <t>West</t>
  </si>
  <si>
    <t>Chavez</t>
  </si>
  <si>
    <t>Stevens</t>
  </si>
  <si>
    <t>Murray</t>
  </si>
  <si>
    <t>Owens</t>
  </si>
  <si>
    <t>Mcdonald</t>
  </si>
  <si>
    <t>Ruiz</t>
  </si>
  <si>
    <t>Wells</t>
  </si>
  <si>
    <t>Alvarez</t>
  </si>
  <si>
    <t>Woods</t>
  </si>
  <si>
    <t>Mendoza</t>
  </si>
  <si>
    <t>Castillo</t>
  </si>
  <si>
    <t>Olson</t>
  </si>
  <si>
    <t>Webb</t>
  </si>
  <si>
    <t>Washington</t>
  </si>
  <si>
    <t>Freeman</t>
  </si>
  <si>
    <t>Burns</t>
  </si>
  <si>
    <t>Vasquez</t>
  </si>
  <si>
    <t>Snyder</t>
  </si>
  <si>
    <t>Simpson</t>
  </si>
  <si>
    <t>Crawford</t>
  </si>
  <si>
    <t>Jimenez</t>
  </si>
  <si>
    <t>Shaw</t>
  </si>
  <si>
    <t>Wagner</t>
  </si>
  <si>
    <t>Romero</t>
  </si>
  <si>
    <t>Hicks</t>
  </si>
  <si>
    <t>Dixon</t>
  </si>
  <si>
    <t>Hunt</t>
  </si>
  <si>
    <t>Palmer</t>
  </si>
  <si>
    <t>Robertson</t>
  </si>
  <si>
    <t>Black</t>
  </si>
  <si>
    <t>Holmes</t>
  </si>
  <si>
    <t>Stone</t>
  </si>
  <si>
    <t>Meyer</t>
  </si>
  <si>
    <t>Boyd</t>
  </si>
  <si>
    <t>Mills</t>
  </si>
  <si>
    <t>Rice</t>
  </si>
  <si>
    <t>Moreno</t>
  </si>
  <si>
    <t>Schmidt</t>
  </si>
  <si>
    <t>Patel</t>
  </si>
  <si>
    <t>Ferguson</t>
  </si>
  <si>
    <t>Nichols</t>
  </si>
  <si>
    <t>Herrera</t>
  </si>
  <si>
    <t>Medina</t>
  </si>
  <si>
    <t>Fernandez</t>
  </si>
  <si>
    <t>Weaver</t>
  </si>
  <si>
    <t>Daniels</t>
  </si>
  <si>
    <t>Stephens</t>
  </si>
  <si>
    <t>Gardner</t>
  </si>
  <si>
    <t>Payne</t>
  </si>
  <si>
    <t>Kelley</t>
  </si>
  <si>
    <t>Dunn</t>
  </si>
  <si>
    <t>Arnold</t>
  </si>
  <si>
    <t>Tran</t>
  </si>
  <si>
    <t>Peters</t>
  </si>
  <si>
    <t>Hawkins</t>
  </si>
  <si>
    <t>Hansen</t>
  </si>
  <si>
    <t>Castro</t>
  </si>
  <si>
    <t>Hoffman</t>
  </si>
  <si>
    <t>Hart</t>
  </si>
  <si>
    <t>Cunningham</t>
  </si>
  <si>
    <t>Knight</t>
  </si>
  <si>
    <t>Carroll</t>
  </si>
  <si>
    <t>Armstrong</t>
  </si>
  <si>
    <t>Berry</t>
  </si>
  <si>
    <t>Andrews</t>
  </si>
  <si>
    <t>Johnston</t>
  </si>
  <si>
    <t>Carpenter</t>
  </si>
  <si>
    <t>Perkins</t>
  </si>
  <si>
    <t>Aguilar</t>
  </si>
  <si>
    <t>Silva</t>
  </si>
  <si>
    <t>Richards</t>
  </si>
  <si>
    <t>Willis</t>
  </si>
  <si>
    <t>Matthews</t>
  </si>
  <si>
    <t>Chapman</t>
  </si>
  <si>
    <t>Garza</t>
  </si>
  <si>
    <t>Vargas</t>
  </si>
  <si>
    <t>Watkins</t>
  </si>
  <si>
    <t>Wheeler</t>
  </si>
  <si>
    <t>Larson</t>
  </si>
  <si>
    <t>Carlson</t>
  </si>
  <si>
    <t>Greene</t>
  </si>
  <si>
    <t>Burke</t>
  </si>
  <si>
    <t>Guzman</t>
  </si>
  <si>
    <t>Morrison</t>
  </si>
  <si>
    <t>Munoz</t>
  </si>
  <si>
    <t>Jacobs</t>
  </si>
  <si>
    <t>Obrien</t>
  </si>
  <si>
    <t>Lynch</t>
  </si>
  <si>
    <t>Bishop</t>
  </si>
  <si>
    <t>Carr</t>
  </si>
  <si>
    <t>Salazar</t>
  </si>
  <si>
    <t>Mendez</t>
  </si>
  <si>
    <t>Williamson</t>
  </si>
  <si>
    <t>Montgomery</t>
  </si>
  <si>
    <t>Howell</t>
  </si>
  <si>
    <t>Hanson</t>
  </si>
  <si>
    <t>Weber</t>
  </si>
  <si>
    <t>Sims</t>
  </si>
  <si>
    <t>Burton</t>
  </si>
  <si>
    <t>Fuller</t>
  </si>
  <si>
    <t>Soto</t>
  </si>
  <si>
    <t>Mccoy</t>
  </si>
  <si>
    <t>Welch</t>
  </si>
  <si>
    <t>Chen</t>
  </si>
  <si>
    <t>Schultz</t>
  </si>
  <si>
    <t>Walters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</si>
  <si>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</si>
  <si>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</si>
  <si>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</si>
  <si>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</si>
  <si>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</si>
  <si>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</si>
  <si>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</si>
  <si>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</si>
  <si>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Schneider</t>
  </si>
  <si>
    <t>Newman</t>
  </si>
  <si>
    <t>Brewer</t>
  </si>
  <si>
    <t>Wong</t>
  </si>
  <si>
    <t>Banks</t>
  </si>
  <si>
    <t>Pearson</t>
  </si>
  <si>
    <t>Delgado</t>
  </si>
  <si>
    <t>Valdez</t>
  </si>
  <si>
    <t>Pena</t>
  </si>
  <si>
    <t>Rios</t>
  </si>
  <si>
    <t>Sandoval</t>
  </si>
  <si>
    <t>Hopkins</t>
  </si>
  <si>
    <t>Keller</t>
  </si>
  <si>
    <t>Guerrero</t>
  </si>
  <si>
    <t>Bates</t>
  </si>
  <si>
    <t>Alvarado</t>
  </si>
  <si>
    <t>Beck</t>
  </si>
  <si>
    <t>Ortega</t>
  </si>
  <si>
    <t>Estrada</t>
  </si>
  <si>
    <t>Contreras</t>
  </si>
  <si>
    <t>Barnett</t>
  </si>
  <si>
    <t>Caldwell</t>
  </si>
  <si>
    <t>Lambert</t>
  </si>
  <si>
    <t>Powers</t>
  </si>
  <si>
    <t>Chambers</t>
  </si>
  <si>
    <t>Nunez</t>
  </si>
  <si>
    <t>Lowe</t>
  </si>
  <si>
    <t>Rhodes</t>
  </si>
  <si>
    <t>Byrd</t>
  </si>
  <si>
    <t>Shelton</t>
  </si>
  <si>
    <t>Frazier</t>
  </si>
  <si>
    <t>Becker</t>
  </si>
  <si>
    <t>Maldonado</t>
  </si>
  <si>
    <t>Fleming</t>
  </si>
  <si>
    <t>Vega</t>
  </si>
  <si>
    <t>Jennings</t>
  </si>
  <si>
    <t>Parks</t>
  </si>
  <si>
    <t>Mcdaniel</t>
  </si>
  <si>
    <t>Watts</t>
  </si>
  <si>
    <t>Barker</t>
  </si>
  <si>
    <t>Norris</t>
  </si>
  <si>
    <t>Vazquez</t>
  </si>
  <si>
    <t>Holt</t>
  </si>
  <si>
    <t>Schwartz</t>
  </si>
  <si>
    <t>Steele</t>
  </si>
  <si>
    <t>Neal</t>
  </si>
  <si>
    <t>Dominguez</t>
  </si>
  <si>
    <t>Horton</t>
  </si>
  <si>
    <t>Wolfe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</si>
  <si>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</si>
  <si>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</si>
  <si>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</si>
  <si>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</si>
  <si>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</si>
  <si>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</si>
  <si>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</si>
  <si>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</si>
  <si>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</si>
  <si>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</si>
  <si>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</si>
  <si>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</si>
  <si>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</si>
  <si>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Mckinney</t>
  </si>
  <si>
    <t>Page</t>
  </si>
  <si>
    <t>Marquez</t>
  </si>
  <si>
    <t>Reeves</t>
  </si>
  <si>
    <t>Klein</t>
  </si>
  <si>
    <t>Espinoza</t>
  </si>
  <si>
    <t>Baldwin</t>
  </si>
  <si>
    <t>Moran</t>
  </si>
  <si>
    <t>Love</t>
  </si>
  <si>
    <t>Robbins</t>
  </si>
  <si>
    <t>Higgins</t>
  </si>
  <si>
    <t>Ball</t>
  </si>
  <si>
    <t>Cortez</t>
  </si>
  <si>
    <t>Le</t>
  </si>
  <si>
    <t>Griffith</t>
  </si>
  <si>
    <t>Sharp</t>
  </si>
  <si>
    <t>Cummings</t>
  </si>
  <si>
    <t>Ramsey</t>
  </si>
  <si>
    <t>Hardy</t>
  </si>
  <si>
    <t>Swanson</t>
  </si>
  <si>
    <t>Barber</t>
  </si>
  <si>
    <t>Acosta</t>
  </si>
  <si>
    <t>Cross</t>
  </si>
  <si>
    <t>Oconnor</t>
  </si>
  <si>
    <t>Gross</t>
  </si>
  <si>
    <t>Navarro</t>
  </si>
  <si>
    <t>Moss</t>
  </si>
  <si>
    <t>Fitzgerald</t>
  </si>
  <si>
    <t>Doyle</t>
  </si>
  <si>
    <t>Mclaughlin</t>
  </si>
  <si>
    <t>Rojas</t>
  </si>
  <si>
    <t>Rodgers</t>
  </si>
  <si>
    <t>Stevenson</t>
  </si>
  <si>
    <t>Singh</t>
  </si>
  <si>
    <t>Yang</t>
  </si>
  <si>
    <t>Figueroa</t>
  </si>
  <si>
    <t>Harmon</t>
  </si>
  <si>
    <t>Newton</t>
  </si>
  <si>
    <t>Manning</t>
  </si>
  <si>
    <t>Garner</t>
  </si>
  <si>
    <t>Mcgee</t>
  </si>
  <si>
    <t>Burgess</t>
  </si>
  <si>
    <t>Adkins</t>
  </si>
  <si>
    <t>Goodman</t>
  </si>
  <si>
    <t>Curry</t>
  </si>
  <si>
    <t>Christensen</t>
  </si>
  <si>
    <t>Potter</t>
  </si>
  <si>
    <t>Walton</t>
  </si>
  <si>
    <t>Goodwin</t>
  </si>
  <si>
    <t>Mullins</t>
  </si>
  <si>
    <t>Molina</t>
  </si>
  <si>
    <t>Webster</t>
  </si>
  <si>
    <t>Fischer</t>
  </si>
  <si>
    <t>Campos</t>
  </si>
  <si>
    <t>Avila</t>
  </si>
  <si>
    <t>Sherman</t>
  </si>
  <si>
    <t>Todd</t>
  </si>
  <si>
    <t>Chang</t>
  </si>
  <si>
    <t>Malone</t>
  </si>
  <si>
    <t>Wolf</t>
  </si>
  <si>
    <t>Hodges</t>
  </si>
  <si>
    <t>Juarez</t>
  </si>
  <si>
    <t>Gill</t>
  </si>
  <si>
    <t>Farmer</t>
  </si>
  <si>
    <t>Hines</t>
  </si>
  <si>
    <t>Gallagher</t>
  </si>
  <si>
    <t>Duran</t>
  </si>
  <si>
    <t>Hubbard</t>
  </si>
  <si>
    <t>Wang</t>
  </si>
  <si>
    <t>Saunders</t>
  </si>
  <si>
    <t>Hammond</t>
  </si>
  <si>
    <t>Carrillo</t>
  </si>
  <si>
    <t>Townsend</t>
  </si>
  <si>
    <t>Wise</t>
  </si>
  <si>
    <t>Ingram</t>
  </si>
  <si>
    <t>Barton</t>
  </si>
  <si>
    <t>Mejia</t>
  </si>
  <si>
    <t>Ayala</t>
  </si>
  <si>
    <t>Schroeder</t>
  </si>
  <si>
    <t>Hampton</t>
  </si>
  <si>
    <t>Rowe</t>
  </si>
  <si>
    <t>Parsons</t>
  </si>
  <si>
    <t>Waters</t>
  </si>
  <si>
    <t>Strickland</t>
  </si>
  <si>
    <t>Osborne</t>
  </si>
  <si>
    <t>Chan</t>
  </si>
  <si>
    <t>Deleon</t>
  </si>
  <si>
    <t>Norman</t>
  </si>
  <si>
    <t>Harrington</t>
  </si>
  <si>
    <t>Patton</t>
  </si>
  <si>
    <t>Bowers</t>
  </si>
  <si>
    <t>Mueller</t>
  </si>
  <si>
    <t>Glover</t>
  </si>
  <si>
    <t>Floyd</t>
  </si>
  <si>
    <t>Hartman</t>
  </si>
  <si>
    <t>Buchanan</t>
  </si>
  <si>
    <t>Cobb</t>
  </si>
  <si>
    <t>French</t>
  </si>
  <si>
    <t>Kramer</t>
  </si>
  <si>
    <t>Mccormick</t>
  </si>
  <si>
    <t>Clarke</t>
  </si>
  <si>
    <t>Gibbs</t>
  </si>
  <si>
    <t>Moody</t>
  </si>
  <si>
    <t>Sparks</t>
  </si>
  <si>
    <t>Mcguire</t>
  </si>
  <si>
    <t>Bauer</t>
  </si>
  <si>
    <t>Norton</t>
  </si>
  <si>
    <t>Pope</t>
  </si>
  <si>
    <t>Hogan</t>
  </si>
  <si>
    <t>Robles</t>
  </si>
  <si>
    <t>Salinas</t>
  </si>
  <si>
    <t>Yates</t>
  </si>
  <si>
    <t>Lloyd</t>
  </si>
  <si>
    <t>Marsh</t>
  </si>
  <si>
    <t>Mcbride</t>
  </si>
  <si>
    <t>Solis</t>
  </si>
  <si>
    <t>Pham</t>
  </si>
  <si>
    <t>Lang</t>
  </si>
  <si>
    <t>Pratt</t>
  </si>
  <si>
    <t>Ballard</t>
  </si>
  <si>
    <t>Trujillo</t>
  </si>
  <si>
    <t>Shaffer</t>
  </si>
  <si>
    <t>Aguirre</t>
  </si>
  <si>
    <t>Morton</t>
  </si>
  <si>
    <t>Stokes</t>
  </si>
  <si>
    <t>Lamb</t>
  </si>
  <si>
    <t>Pacheco</t>
  </si>
  <si>
    <t>Cochran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</si>
  <si>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</si>
  <si>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</si>
  <si>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</si>
  <si>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</si>
  <si>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</si>
  <si>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</si>
  <si>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</si>
  <si>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</si>
  <si>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</si>
  <si>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</si>
  <si>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</si>
  <si>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</si>
  <si>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</si>
  <si>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</si>
  <si>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Wilkins</t>
  </si>
  <si>
    <t>Hoover</t>
  </si>
  <si>
    <t>Nicholson</t>
  </si>
  <si>
    <t>Underwood</t>
  </si>
  <si>
    <t>Short</t>
  </si>
  <si>
    <t>Morrow</t>
  </si>
  <si>
    <t>Colon</t>
  </si>
  <si>
    <t>Holloway</t>
  </si>
  <si>
    <t>Summers</t>
  </si>
  <si>
    <t>Petersen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</si>
  <si>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</si>
  <si>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</si>
  <si>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</si>
  <si>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</si>
  <si>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</si>
  <si>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</si>
  <si>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</si>
  <si>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</si>
  <si>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</si>
  <si>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</si>
  <si>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</si>
  <si>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</si>
  <si>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</si>
  <si>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</si>
  <si>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</si>
  <si>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</si>
  <si>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</si>
  <si>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</si>
  <si>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</si>
  <si>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</si>
  <si>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</si>
  <si>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</si>
  <si>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</si>
  <si>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Larsen</t>
  </si>
  <si>
    <t>Pittman</t>
  </si>
  <si>
    <t>Randall</t>
  </si>
  <si>
    <t>Skinner</t>
  </si>
  <si>
    <t>Wilkinson</t>
  </si>
  <si>
    <t>Kirby</t>
  </si>
  <si>
    <t>Bridges</t>
  </si>
  <si>
    <t>Kirk</t>
  </si>
  <si>
    <t>Singleton</t>
  </si>
  <si>
    <t>Mathis</t>
  </si>
  <si>
    <t>Bradford</t>
  </si>
  <si>
    <t>Abbott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</si>
  <si>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</si>
  <si>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</si>
  <si>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</si>
  <si>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</si>
  <si>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</si>
  <si>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</si>
  <si>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</si>
  <si>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</si>
  <si>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Dickerson</t>
  </si>
  <si>
    <t>Bond</t>
  </si>
  <si>
    <t>Foley</t>
  </si>
  <si>
    <t>Gates</t>
  </si>
  <si>
    <t>Mathews</t>
  </si>
  <si>
    <t>Hodge</t>
  </si>
  <si>
    <t>Garrison</t>
  </si>
  <si>
    <t>Trevino</t>
  </si>
  <si>
    <t>Villarreal</t>
  </si>
  <si>
    <t>Valencia</t>
  </si>
  <si>
    <t>Callahan</t>
  </si>
  <si>
    <t>Hensley</t>
  </si>
  <si>
    <t>Atkins</t>
  </si>
  <si>
    <t>Huffman</t>
  </si>
  <si>
    <t>Boyer</t>
  </si>
  <si>
    <t>Shields</t>
  </si>
  <si>
    <t>Lin</t>
  </si>
  <si>
    <t>Hancock</t>
  </si>
  <si>
    <t>Grimes</t>
  </si>
  <si>
    <t>Glenn</t>
  </si>
  <si>
    <t>Cline</t>
  </si>
  <si>
    <t>Delacruz</t>
  </si>
  <si>
    <t>Camacho</t>
  </si>
  <si>
    <t>Parrish</t>
  </si>
  <si>
    <t>Oneill</t>
  </si>
  <si>
    <t>Melton</t>
  </si>
  <si>
    <t>Booth</t>
  </si>
  <si>
    <t>Berg</t>
  </si>
  <si>
    <t>Harrell</t>
  </si>
  <si>
    <t>Pitts</t>
  </si>
  <si>
    <t>Savage</t>
  </si>
  <si>
    <t>Wiggins</t>
  </si>
  <si>
    <t>Salas</t>
  </si>
  <si>
    <t>Marks</t>
  </si>
  <si>
    <t>Russo</t>
  </si>
  <si>
    <t>Baxter</t>
  </si>
  <si>
    <t>Golden</t>
  </si>
  <si>
    <t>Hutchinson</t>
  </si>
  <si>
    <t>Liu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</si>
  <si>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</si>
  <si>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</si>
  <si>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</si>
  <si>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</si>
  <si>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</si>
  <si>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</si>
  <si>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</si>
  <si>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</si>
  <si>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</si>
  <si>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</si>
  <si>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</si>
  <si>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</si>
  <si>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</si>
  <si>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</si>
  <si>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</si>
  <si>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</si>
  <si>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</si>
  <si>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</si>
  <si>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</si>
  <si>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</si>
  <si>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</si>
  <si>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</si>
  <si>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Eaton</t>
  </si>
  <si>
    <t>Barron</t>
  </si>
  <si>
    <t>Beasley</t>
  </si>
  <si>
    <t>Oneal</t>
  </si>
  <si>
    <t>Small</t>
  </si>
  <si>
    <t>Wu</t>
  </si>
  <si>
    <t>Zamora</t>
  </si>
  <si>
    <t>Macdonald</t>
  </si>
  <si>
    <t>Snow</t>
  </si>
  <si>
    <t>Mcclain</t>
  </si>
  <si>
    <t>Stafford</t>
  </si>
  <si>
    <t>Orozco</t>
  </si>
  <si>
    <t>Barry</t>
  </si>
  <si>
    <t>English</t>
  </si>
  <si>
    <t>Shannon</t>
  </si>
  <si>
    <t>Kline</t>
  </si>
  <si>
    <t>Jacobson</t>
  </si>
  <si>
    <t>Woodard</t>
  </si>
  <si>
    <t>Huang</t>
  </si>
  <si>
    <t>Kemp</t>
  </si>
  <si>
    <t>Mosley</t>
  </si>
  <si>
    <t>Merritt</t>
  </si>
  <si>
    <t>Hurst</t>
  </si>
  <si>
    <t>Villanueva</t>
  </si>
  <si>
    <t>Roach</t>
  </si>
  <si>
    <t>Lam</t>
  </si>
  <si>
    <t>Yoder</t>
  </si>
  <si>
    <t>Mccullough</t>
  </si>
  <si>
    <t>Lester</t>
  </si>
  <si>
    <t>Valenzuela</t>
  </si>
  <si>
    <t>Winters</t>
  </si>
  <si>
    <t>Barrera</t>
  </si>
  <si>
    <t>Orr</t>
  </si>
  <si>
    <t>Leach</t>
  </si>
  <si>
    <t>Berger</t>
  </si>
  <si>
    <t>Mckee</t>
  </si>
  <si>
    <t>Strong</t>
  </si>
  <si>
    <t>Conway</t>
  </si>
  <si>
    <t>Stein</t>
  </si>
  <si>
    <t>Whitehead</t>
  </si>
  <si>
    <t>Bullock</t>
  </si>
  <si>
    <t>Escobar</t>
  </si>
  <si>
    <t>Meadows</t>
  </si>
  <si>
    <t>Velez</t>
  </si>
  <si>
    <t>Odonnell</t>
  </si>
  <si>
    <t>Kerr</t>
  </si>
  <si>
    <t>Stout</t>
  </si>
  <si>
    <t>Blankenship</t>
  </si>
  <si>
    <t>Browning</t>
  </si>
  <si>
    <t>Kent</t>
  </si>
  <si>
    <t>Lozano</t>
  </si>
  <si>
    <t>Bartlett</t>
  </si>
  <si>
    <t>Pruitt</t>
  </si>
  <si>
    <t>Buck</t>
  </si>
  <si>
    <t>Barr</t>
  </si>
  <si>
    <t>Gaines</t>
  </si>
  <si>
    <t>Durham</t>
  </si>
  <si>
    <t>Gentry</t>
  </si>
  <si>
    <t>Mcintyre</t>
  </si>
  <si>
    <t>Rocha</t>
  </si>
  <si>
    <t>Melendez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</si>
  <si>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</si>
  <si>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</si>
  <si>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</si>
  <si>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</si>
  <si>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</si>
  <si>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</si>
  <si>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</si>
  <si>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</si>
  <si>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</si>
  <si>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</si>
  <si>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</si>
  <si>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</si>
  <si>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</si>
  <si>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</si>
  <si>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</si>
  <si>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</si>
  <si>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</si>
  <si>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</si>
  <si>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</si>
  <si>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</si>
  <si>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</si>
  <si>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</si>
  <si>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</si>
  <si>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</si>
  <si>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</si>
  <si>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</si>
  <si>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</si>
  <si>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</si>
  <si>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</si>
  <si>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House</t>
  </si>
  <si>
    <t>Mcintosh</t>
  </si>
  <si>
    <t>Ho</t>
  </si>
  <si>
    <t>Pennington</t>
  </si>
  <si>
    <t>Reilly</t>
  </si>
  <si>
    <t>Hebert</t>
  </si>
  <si>
    <t>Mcfarland</t>
  </si>
  <si>
    <t>Hickman</t>
  </si>
  <si>
    <t>Noble</t>
  </si>
  <si>
    <t>Spears</t>
  </si>
  <si>
    <t>Arias</t>
  </si>
  <si>
    <t>Galvan</t>
  </si>
  <si>
    <t>Velazquez</t>
  </si>
  <si>
    <t>Huynh</t>
  </si>
  <si>
    <t>Randolph</t>
  </si>
  <si>
    <t>Cantu</t>
  </si>
  <si>
    <t>Fitzpatrick</t>
  </si>
  <si>
    <t>Mahoney</t>
  </si>
  <si>
    <t>Peck</t>
  </si>
  <si>
    <t>Villa</t>
  </si>
  <si>
    <t>Mcconnell</t>
  </si>
  <si>
    <t>Walls</t>
  </si>
  <si>
    <t>Boyle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</si>
  <si>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</si>
  <si>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</si>
  <si>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</si>
  <si>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</si>
  <si>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</si>
  <si>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</si>
  <si>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</si>
  <si>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</si>
  <si>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Ayers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</si>
  <si>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</si>
  <si>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</si>
  <si>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</si>
  <si>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</si>
  <si>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</si>
  <si>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</si>
  <si>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</si>
  <si>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</si>
  <si>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</si>
  <si>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</si>
  <si>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</si>
  <si>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</si>
  <si>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</si>
  <si>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</si>
  <si>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</si>
  <si>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</si>
  <si>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</si>
  <si>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</si>
  <si>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</si>
  <si>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</si>
  <si>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Rush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</si>
  <si>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</si>
  <si>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</si>
  <si>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</si>
  <si>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</si>
  <si>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</si>
  <si>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</si>
  <si>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</si>
  <si>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</si>
  <si>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</si>
  <si>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</si>
  <si>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Mckay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</si>
  <si>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</si>
  <si>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</si>
  <si>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</si>
  <si>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</si>
  <si>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</si>
  <si>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</si>
  <si>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</si>
  <si>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</si>
  <si>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Bernard</t>
  </si>
  <si>
    <t>Rosario</t>
  </si>
  <si>
    <t>Rubio</t>
  </si>
  <si>
    <t>Mullen</t>
  </si>
  <si>
    <t>Chung</t>
  </si>
  <si>
    <t>Moyer</t>
  </si>
  <si>
    <t>Choi</t>
  </si>
  <si>
    <t>Horne</t>
  </si>
  <si>
    <t>Yu</t>
  </si>
  <si>
    <t>Woodward</t>
  </si>
  <si>
    <t>Rivers</t>
  </si>
  <si>
    <t>Estes</t>
  </si>
  <si>
    <t>Mccarty</t>
  </si>
  <si>
    <t>Richmond</t>
  </si>
  <si>
    <t>Stuart</t>
  </si>
  <si>
    <t>Maynard</t>
  </si>
  <si>
    <t>Brandt</t>
  </si>
  <si>
    <t>Oconnell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</si>
  <si>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</si>
  <si>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</si>
  <si>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</si>
  <si>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</si>
  <si>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</si>
  <si>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</si>
  <si>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</si>
  <si>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</si>
  <si>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</si>
  <si>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</si>
  <si>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</si>
  <si>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</si>
  <si>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</si>
  <si>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</si>
  <si>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</si>
  <si>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</si>
  <si>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</si>
  <si>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</si>
  <si>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Mata</t>
  </si>
  <si>
    <t>Bonilla</t>
  </si>
  <si>
    <t>Stanton</t>
  </si>
  <si>
    <t>Compton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</si>
  <si>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</si>
  <si>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</si>
  <si>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</si>
  <si>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</si>
  <si>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</si>
  <si>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</si>
  <si>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</si>
  <si>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</si>
  <si>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</si>
  <si>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</si>
  <si>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</si>
  <si>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</si>
  <si>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</si>
  <si>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</si>
  <si>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</si>
  <si>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</si>
  <si>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Spence</t>
  </si>
  <si>
    <t>Good</t>
  </si>
  <si>
    <t>Irwin</t>
  </si>
  <si>
    <t>Werner</t>
  </si>
  <si>
    <t>Krause</t>
  </si>
  <si>
    <t>Petty</t>
  </si>
  <si>
    <t>Baird</t>
  </si>
  <si>
    <t>Hooper</t>
  </si>
  <si>
    <t>Pollard</t>
  </si>
  <si>
    <t>Zavala</t>
  </si>
  <si>
    <t>Jarvis</t>
  </si>
  <si>
    <t>Haas</t>
  </si>
  <si>
    <t>Mcgrath</t>
  </si>
  <si>
    <t>Bird</t>
  </si>
  <si>
    <t>Lucero</t>
  </si>
  <si>
    <t>Riggs</t>
  </si>
  <si>
    <t>Rollins</t>
  </si>
  <si>
    <t>Mercer</t>
  </si>
  <si>
    <t>Galloway</t>
  </si>
  <si>
    <t>Odom</t>
  </si>
  <si>
    <t>Andersen</t>
  </si>
  <si>
    <t>Downs</t>
  </si>
  <si>
    <t>Hatfield</t>
  </si>
  <si>
    <t>Benitez</t>
  </si>
  <si>
    <t>Huerta</t>
  </si>
  <si>
    <t>Mcneil</t>
  </si>
  <si>
    <t>Hinton</t>
  </si>
  <si>
    <t>Zhang</t>
  </si>
  <si>
    <t>Hays</t>
  </si>
  <si>
    <t>Mayo</t>
  </si>
  <si>
    <t>Fritz</t>
  </si>
  <si>
    <t>Branch</t>
  </si>
  <si>
    <t>Mooney</t>
  </si>
  <si>
    <t>Ewing</t>
  </si>
  <si>
    <t>Ritter</t>
  </si>
  <si>
    <t>Esparza</t>
  </si>
  <si>
    <t>Frey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</si>
  <si>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</si>
  <si>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</si>
  <si>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</si>
  <si>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</si>
  <si>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</si>
  <si>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</si>
  <si>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</si>
  <si>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</si>
  <si>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</si>
  <si>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</si>
  <si>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</si>
  <si>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</si>
  <si>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</si>
  <si>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</si>
  <si>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</si>
  <si>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</si>
  <si>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</si>
  <si>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</si>
  <si>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</si>
  <si>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</si>
  <si>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</si>
  <si>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Bolton</t>
  </si>
  <si>
    <t>Murillo</t>
  </si>
  <si>
    <t>Lutz</t>
  </si>
  <si>
    <t>Duarte</t>
  </si>
  <si>
    <t>Kidd</t>
  </si>
  <si>
    <t>Key</t>
  </si>
  <si>
    <t>Cooke</t>
  </si>
  <si>
    <t>Orchard Lane</t>
  </si>
  <si>
    <t>Forest Drive</t>
  </si>
  <si>
    <t>Pheasant Run</t>
  </si>
  <si>
    <t>Strawberry Lane</t>
  </si>
  <si>
    <t>4th Street South</t>
  </si>
  <si>
    <t>Creek Road</t>
  </si>
  <si>
    <t>Jefferson Avenue</t>
  </si>
  <si>
    <t>Holly Court</t>
  </si>
  <si>
    <t>Hawthorne Lane</t>
  </si>
  <si>
    <t>Essex Court</t>
  </si>
  <si>
    <t>Route 9</t>
  </si>
  <si>
    <t>Maple Street</t>
  </si>
  <si>
    <t>Riverside Drive</t>
  </si>
  <si>
    <t>Lakeview Drive</t>
  </si>
  <si>
    <t>Academy Street</t>
  </si>
  <si>
    <t>4th Street West</t>
  </si>
  <si>
    <t>Cemetery Road</t>
  </si>
  <si>
    <t>School Street</t>
  </si>
  <si>
    <t>Cedar Court</t>
  </si>
  <si>
    <t>Grove Avenue</t>
  </si>
  <si>
    <t>Manor Drive</t>
  </si>
  <si>
    <t>John Street</t>
  </si>
  <si>
    <t>Rosewood Drive</t>
  </si>
  <si>
    <t>Durham Road</t>
  </si>
  <si>
    <t>Summit Avenue</t>
  </si>
  <si>
    <t>12th Street</t>
  </si>
  <si>
    <t>Linden Street</t>
  </si>
  <si>
    <t>North Street</t>
  </si>
  <si>
    <t>Hillside Avenue</t>
  </si>
  <si>
    <t>Park Place</t>
  </si>
  <si>
    <t>Church Street</t>
  </si>
  <si>
    <t>East Avenue</t>
  </si>
  <si>
    <t>Canal Street</t>
  </si>
  <si>
    <t>Smith Street</t>
  </si>
  <si>
    <t>West Avenue</t>
  </si>
  <si>
    <t>College Avenue</t>
  </si>
  <si>
    <t>3rd Street</t>
  </si>
  <si>
    <t>Briarwood Drive</t>
  </si>
  <si>
    <t>Parker Street</t>
  </si>
  <si>
    <t>Fairway Drive</t>
  </si>
  <si>
    <t>Route 70</t>
  </si>
  <si>
    <t>Jackson Avenue</t>
  </si>
  <si>
    <t>Monroe Drive</t>
  </si>
  <si>
    <t>Colonial Drive</t>
  </si>
  <si>
    <t>Aspen Drive</t>
  </si>
  <si>
    <t>Country Lane</t>
  </si>
  <si>
    <t>Front Street</t>
  </si>
  <si>
    <t>Chestnut Avenue</t>
  </si>
  <si>
    <t>9th Street</t>
  </si>
  <si>
    <t>Madison Avenue</t>
  </si>
  <si>
    <t>Church Street South</t>
  </si>
  <si>
    <t>River Road</t>
  </si>
  <si>
    <t>Clinton Street</t>
  </si>
  <si>
    <t>Route 2</t>
  </si>
  <si>
    <t>Cleveland Street</t>
  </si>
  <si>
    <t>Clark Street</t>
  </si>
  <si>
    <t>Route 29</t>
  </si>
  <si>
    <t>Edgewood Road</t>
  </si>
  <si>
    <t>8th Street</t>
  </si>
  <si>
    <t>Amherst Street</t>
  </si>
  <si>
    <t>Route 32</t>
  </si>
  <si>
    <t>Jefferson Street</t>
  </si>
  <si>
    <t>Laurel Lane</t>
  </si>
  <si>
    <t>3rd Street North</t>
  </si>
  <si>
    <t>Westminster Drive</t>
  </si>
  <si>
    <t>New Street</t>
  </si>
  <si>
    <t>Somerset Drive</t>
  </si>
  <si>
    <t>Route 44</t>
  </si>
  <si>
    <t>Jefferson Court</t>
  </si>
  <si>
    <t>Sycamore Street</t>
  </si>
  <si>
    <t>2nd Street West</t>
  </si>
  <si>
    <t>Water Street</t>
  </si>
  <si>
    <t>Lincoln Street</t>
  </si>
  <si>
    <t>Deerfield Drive</t>
  </si>
  <si>
    <t>Harrison Street</t>
  </si>
  <si>
    <t>11th Street</t>
  </si>
  <si>
    <t>Depot Street</t>
  </si>
  <si>
    <t>Magnolia Court</t>
  </si>
  <si>
    <t>Garfield Avenue</t>
  </si>
  <si>
    <t>Surrey Lane</t>
  </si>
  <si>
    <t>Route 30</t>
  </si>
  <si>
    <t>Route 6</t>
  </si>
  <si>
    <t>Highland Drive</t>
  </si>
  <si>
    <t>Union Street</t>
  </si>
  <si>
    <t>Oxford Court</t>
  </si>
  <si>
    <t>Orchard Street</t>
  </si>
  <si>
    <t>Bank Street</t>
  </si>
  <si>
    <t>Woodland Road</t>
  </si>
  <si>
    <t>Franklin Court</t>
  </si>
  <si>
    <t>Central Avenue</t>
  </si>
  <si>
    <t>6th Avenue</t>
  </si>
  <si>
    <t>Mulberry Court</t>
  </si>
  <si>
    <t>Willow Lane</t>
  </si>
  <si>
    <t>Windsor Drive</t>
  </si>
  <si>
    <t>Brandywine Drive</t>
  </si>
  <si>
    <t>Jackson Street</t>
  </si>
  <si>
    <t>Belmont Avenue</t>
  </si>
  <si>
    <t>Spruce Avenue</t>
  </si>
  <si>
    <t>Andover Court</t>
  </si>
  <si>
    <t>Dogwood Lane</t>
  </si>
  <si>
    <t>Washington Street</t>
  </si>
  <si>
    <t>Brown Street</t>
  </si>
  <si>
    <t>Vine Street</t>
  </si>
  <si>
    <t>Schoolhouse Lane</t>
  </si>
  <si>
    <t>Front Street North</t>
  </si>
  <si>
    <t>Evergreen Drive</t>
  </si>
  <si>
    <t>Orchard Avenue</t>
  </si>
  <si>
    <t>Carriage Drive</t>
  </si>
  <si>
    <t>5th Street</t>
  </si>
  <si>
    <t>Ivy Lane</t>
  </si>
  <si>
    <t>Cedar Avenue</t>
  </si>
  <si>
    <t>Ann Street</t>
  </si>
  <si>
    <t>Maiden Lane</t>
  </si>
  <si>
    <t>Elm Avenue</t>
  </si>
  <si>
    <t>Buttonwood Drive</t>
  </si>
  <si>
    <t>Mill Road</t>
  </si>
  <si>
    <t>Route 7</t>
  </si>
  <si>
    <t>Creekside Drive</t>
  </si>
  <si>
    <t>6th Street North</t>
  </si>
  <si>
    <t>Broad Street West</t>
  </si>
  <si>
    <t>Linda Lane</t>
  </si>
  <si>
    <t>Heather Lane</t>
  </si>
  <si>
    <t>Bridle Lane</t>
  </si>
  <si>
    <t>Cherry Lane</t>
  </si>
  <si>
    <t>Lilac Lane</t>
  </si>
  <si>
    <t>Broadway</t>
  </si>
  <si>
    <t>Route 4</t>
  </si>
  <si>
    <t>Hawthorne Avenue</t>
  </si>
  <si>
    <t>White Street</t>
  </si>
  <si>
    <t>Route 5</t>
  </si>
  <si>
    <t>James Street</t>
  </si>
  <si>
    <t>Primrose Lane</t>
  </si>
  <si>
    <t>Main Street North</t>
  </si>
  <si>
    <t>Harrison Avenue</t>
  </si>
  <si>
    <t>Augusta Drive</t>
  </si>
  <si>
    <t>Ridge Street</t>
  </si>
  <si>
    <t>Maple Avenue</t>
  </si>
  <si>
    <t>Pleasant Street</t>
  </si>
  <si>
    <t>Street Road</t>
  </si>
  <si>
    <t>Front Street South</t>
  </si>
  <si>
    <t>Myrtle Avenue</t>
  </si>
  <si>
    <t>2nd Avenue</t>
  </si>
  <si>
    <t>Chapel Street</t>
  </si>
  <si>
    <t>Ridge Avenue</t>
  </si>
  <si>
    <t>Locust Street</t>
  </si>
  <si>
    <t>Virginia Street</t>
  </si>
  <si>
    <t>Beechwood Drive</t>
  </si>
  <si>
    <t>Center Street</t>
  </si>
  <si>
    <t>5th Street South</t>
  </si>
  <si>
    <t>Lawrence Street</t>
  </si>
  <si>
    <t>Overlook Circle</t>
  </si>
  <si>
    <t>Ashley Court</t>
  </si>
  <si>
    <t>Sherwood Drive</t>
  </si>
  <si>
    <t>Catherine Street</t>
  </si>
  <si>
    <t>Pine Street</t>
  </si>
  <si>
    <t>Lincoln Avenue</t>
  </si>
  <si>
    <t>Durham Court</t>
  </si>
  <si>
    <t>Green Street</t>
  </si>
  <si>
    <t>Adams Street</t>
  </si>
  <si>
    <t>Hamilton Street</t>
  </si>
  <si>
    <t>Court Street</t>
  </si>
  <si>
    <t>7th Avenue</t>
  </si>
  <si>
    <t>Oak Street</t>
  </si>
  <si>
    <t>East Street</t>
  </si>
  <si>
    <t>Meadow Lane</t>
  </si>
  <si>
    <t>State Street East</t>
  </si>
  <si>
    <t>Cardinal Drive</t>
  </si>
  <si>
    <t>Buckingham Drive</t>
  </si>
  <si>
    <t>Park Avenue</t>
  </si>
  <si>
    <t>Fairview Road</t>
  </si>
  <si>
    <t>Hickory Street</t>
  </si>
  <si>
    <t>Mechanic Street</t>
  </si>
  <si>
    <t>Heritage Drive</t>
  </si>
  <si>
    <t>Oak Lane</t>
  </si>
  <si>
    <t>Devonshire Drive</t>
  </si>
  <si>
    <t>Elmwood Avenue</t>
  </si>
  <si>
    <t>Devon Road</t>
  </si>
  <si>
    <t>Cherry Street</t>
  </si>
  <si>
    <t>Tanglewood Drive</t>
  </si>
  <si>
    <t>Fawn Lane</t>
  </si>
  <si>
    <t>Country Club Drive</t>
  </si>
  <si>
    <t>Old York Road</t>
  </si>
  <si>
    <t>Hillside Drive</t>
  </si>
  <si>
    <t>Roosevelt Avenue</t>
  </si>
  <si>
    <t>Warren Street</t>
  </si>
  <si>
    <t>Poplar Street</t>
  </si>
  <si>
    <t>Cambridge Drive</t>
  </si>
  <si>
    <t>Fulton Street</t>
  </si>
  <si>
    <t>Canterbury Road</t>
  </si>
  <si>
    <t>Hanover Court</t>
  </si>
  <si>
    <t>Hill Street</t>
  </si>
  <si>
    <t>Oak Avenue</t>
  </si>
  <si>
    <t>13th Street</t>
  </si>
  <si>
    <t>Route 100</t>
  </si>
  <si>
    <t>Charles Street</t>
  </si>
  <si>
    <t>2nd Street East</t>
  </si>
  <si>
    <t>Orange Street</t>
  </si>
  <si>
    <t>Main Street West</t>
  </si>
  <si>
    <t>Arch Street</t>
  </si>
  <si>
    <t>Elizabeth Street</t>
  </si>
  <si>
    <t>Lexington Drive</t>
  </si>
  <si>
    <t>Magnolia Avenue</t>
  </si>
  <si>
    <t>North Avenue</t>
  </si>
  <si>
    <t>Park Drive</t>
  </si>
  <si>
    <t>Walnut Avenue</t>
  </si>
  <si>
    <t>Main Street South</t>
  </si>
  <si>
    <t>Laurel Drive</t>
  </si>
  <si>
    <t>Cooper Street</t>
  </si>
  <si>
    <t>Prospect Street</t>
  </si>
  <si>
    <t>York Street</t>
  </si>
  <si>
    <t>Brookside Drive</t>
  </si>
  <si>
    <t>River Street</t>
  </si>
  <si>
    <t>Canterbury Court</t>
  </si>
  <si>
    <t>Bridge Street</t>
  </si>
  <si>
    <t>Warren Avenue</t>
  </si>
  <si>
    <t>4th Street North</t>
  </si>
  <si>
    <t>Eagle Road</t>
  </si>
  <si>
    <t>Canterbury Drive</t>
  </si>
  <si>
    <t>Lake Avenue</t>
  </si>
  <si>
    <t>Valley Drive</t>
  </si>
  <si>
    <t>Adams Avenue</t>
  </si>
  <si>
    <t>Colonial Avenue</t>
  </si>
  <si>
    <t>Morris Street</t>
  </si>
  <si>
    <t>14th Street</t>
  </si>
  <si>
    <t>Holly Drive</t>
  </si>
  <si>
    <t>Willow Street</t>
  </si>
  <si>
    <t>3rd Avenue</t>
  </si>
  <si>
    <t>Clay Street</t>
  </si>
  <si>
    <t>College Street</t>
  </si>
  <si>
    <t>Glenwood Avenue</t>
  </si>
  <si>
    <t>Pin Oak Drive</t>
  </si>
  <si>
    <t>2nd Street</t>
  </si>
  <si>
    <t>Cleveland Avenue</t>
  </si>
  <si>
    <t>Locust Lane</t>
  </si>
  <si>
    <t>Mulberry Street</t>
  </si>
  <si>
    <t>Windsor Court</t>
  </si>
  <si>
    <t>Sunset Drive</t>
  </si>
  <si>
    <t>Route 64</t>
  </si>
  <si>
    <t>8th Avenue</t>
  </si>
  <si>
    <t>Redwood Drive</t>
  </si>
  <si>
    <t>Fieldstone Drive</t>
  </si>
  <si>
    <t>Meadow Street</t>
  </si>
  <si>
    <t>Eagle Street</t>
  </si>
  <si>
    <t>Cottage Street</t>
  </si>
  <si>
    <t>Broad Street</t>
  </si>
  <si>
    <t>Cross Street</t>
  </si>
  <si>
    <t>Country Club Road</t>
  </si>
  <si>
    <t>Railroad Street</t>
  </si>
  <si>
    <t>Madison Court</t>
  </si>
  <si>
    <t>Howard Street</t>
  </si>
  <si>
    <t>Church Road</t>
  </si>
  <si>
    <t>Ivy Court</t>
  </si>
  <si>
    <t>Bay Street</t>
  </si>
  <si>
    <t>High Street</t>
  </si>
  <si>
    <t>Madison Street</t>
  </si>
  <si>
    <t>Elm Street</t>
  </si>
  <si>
    <t>King Street</t>
  </si>
  <si>
    <t>Dogwood Drive</t>
  </si>
  <si>
    <t>Liberty Street</t>
  </si>
  <si>
    <t>Briarwood Court</t>
  </si>
  <si>
    <t>Race Street</t>
  </si>
  <si>
    <t>Delaware Avenue</t>
  </si>
  <si>
    <t>Walnut Street</t>
  </si>
  <si>
    <t>Henry Street</t>
  </si>
  <si>
    <t>Fairview Avenue</t>
  </si>
  <si>
    <t>Cypress Court</t>
  </si>
  <si>
    <t>Grant Avenue</t>
  </si>
  <si>
    <t>Hillcrest Avenue</t>
  </si>
  <si>
    <t>Church Street North</t>
  </si>
  <si>
    <t>Devon Court</t>
  </si>
  <si>
    <t>West Street</t>
  </si>
  <si>
    <t>Route 17</t>
  </si>
  <si>
    <t>Cedar Street</t>
  </si>
  <si>
    <t>3rd Street West</t>
  </si>
  <si>
    <t>Garden Street</t>
  </si>
  <si>
    <t>Glenwood Drive</t>
  </si>
  <si>
    <t>Mill Street</t>
  </si>
  <si>
    <t>Woodland Drive</t>
  </si>
  <si>
    <t>Lake Street</t>
  </si>
  <si>
    <t>Willow Avenue</t>
  </si>
  <si>
    <t>Division Street</t>
  </si>
  <si>
    <t>Queen Street</t>
  </si>
  <si>
    <t>Cedar Lane</t>
  </si>
  <si>
    <t>Forest Street</t>
  </si>
  <si>
    <t>Highland Avenue</t>
  </si>
  <si>
    <t>Hilltop Road</t>
  </si>
  <si>
    <t>Route 11</t>
  </si>
  <si>
    <t>Franklin Avenue</t>
  </si>
  <si>
    <t>South Street</t>
  </si>
  <si>
    <t>8th Street West</t>
  </si>
  <si>
    <t>4th Avenue</t>
  </si>
  <si>
    <t>Edgewood Drive</t>
  </si>
  <si>
    <t>Williams Street</t>
  </si>
  <si>
    <t>Lantern Lane</t>
  </si>
  <si>
    <t>Lafayette Street</t>
  </si>
  <si>
    <t>Chestnut Street</t>
  </si>
  <si>
    <t>Crescent Street</t>
  </si>
  <si>
    <t>Heather Court</t>
  </si>
  <si>
    <t>B Street</t>
  </si>
  <si>
    <t>Grant Street</t>
  </si>
  <si>
    <t>Hickory Lane</t>
  </si>
  <si>
    <t>Sunset Avenue</t>
  </si>
  <si>
    <t>Cobblestone Court</t>
  </si>
  <si>
    <t>Roberts Road</t>
  </si>
  <si>
    <t>Euclid Avenue</t>
  </si>
  <si>
    <t>Oxford Road</t>
  </si>
  <si>
    <t>Taylor Street</t>
  </si>
  <si>
    <t>Bayberry Drive</t>
  </si>
  <si>
    <t>Lexington Court</t>
  </si>
  <si>
    <t>Shady Lane</t>
  </si>
  <si>
    <t>Summit Street</t>
  </si>
  <si>
    <t>Spruce Street</t>
  </si>
  <si>
    <t>Route 10</t>
  </si>
  <si>
    <t>Willow Drive</t>
  </si>
  <si>
    <t>Sherman Street</t>
  </si>
  <si>
    <t>Route 41</t>
  </si>
  <si>
    <t>Spring Street</t>
  </si>
  <si>
    <t>Cambridge Court</t>
  </si>
  <si>
    <t>Sheffield Drive</t>
  </si>
  <si>
    <t>Bridle Court</t>
  </si>
  <si>
    <t>12th Street East</t>
  </si>
  <si>
    <t>Brook Lane</t>
  </si>
  <si>
    <t>Route 27</t>
  </si>
  <si>
    <t>Railroad Avenue</t>
  </si>
  <si>
    <t>Wall Street</t>
  </si>
  <si>
    <t>5th Street East</t>
  </si>
  <si>
    <t>6th Street West</t>
  </si>
  <si>
    <t>Hillcrest Drive</t>
  </si>
  <si>
    <t>Rose Street</t>
  </si>
  <si>
    <t>Laurel Street</t>
  </si>
  <si>
    <t>Arlington Avenue</t>
  </si>
  <si>
    <t>10th Street</t>
  </si>
  <si>
    <t>Woodland Avenue</t>
  </si>
  <si>
    <t>Pennsylvania Avenue</t>
  </si>
  <si>
    <t>Beech Street</t>
  </si>
  <si>
    <t>State Street</t>
  </si>
  <si>
    <t>9th Street West</t>
  </si>
  <si>
    <t>Myrtle Street</t>
  </si>
  <si>
    <t>2nd Street North</t>
  </si>
  <si>
    <t>Main Street East</t>
  </si>
  <si>
    <t>Valley View Drive</t>
  </si>
  <si>
    <t>Market Street</t>
  </si>
  <si>
    <t>1st Avenue</t>
  </si>
  <si>
    <t>Grand Avenue</t>
  </si>
  <si>
    <t>Penn Street</t>
  </si>
  <si>
    <t>Homestead Drive</t>
  </si>
  <si>
    <t>Jones Street</t>
  </si>
  <si>
    <t>4th Street</t>
  </si>
  <si>
    <t>Lafayette Avenue</t>
  </si>
  <si>
    <t>7th Street</t>
  </si>
  <si>
    <t>8th Street South</t>
  </si>
  <si>
    <t>Forest Avenue</t>
  </si>
  <si>
    <t>Maple Lane</t>
  </si>
  <si>
    <t>Wood Street</t>
  </si>
  <si>
    <t>Park Street</t>
  </si>
  <si>
    <t>Mulberry Lane</t>
  </si>
  <si>
    <t>Hudson Street</t>
  </si>
  <si>
    <t>Virginia Avenue</t>
  </si>
  <si>
    <t>Route 1</t>
  </si>
  <si>
    <t>Sycamore Drive</t>
  </si>
  <si>
    <t>Evergreen Lane</t>
  </si>
  <si>
    <t>Summer Street</t>
  </si>
  <si>
    <t>3rd Street East</t>
  </si>
  <si>
    <t>Route 20</t>
  </si>
  <si>
    <t>Olive Street</t>
  </si>
  <si>
    <t>Cambridge Road</t>
  </si>
  <si>
    <t>Berkshire Drive</t>
  </si>
  <si>
    <t>Marshall Street</t>
  </si>
  <si>
    <t>Valley Road</t>
  </si>
  <si>
    <t>1st Street</t>
  </si>
  <si>
    <t>Columbia Street</t>
  </si>
  <si>
    <t>Fawn Court</t>
  </si>
  <si>
    <t>Magnolia Drive</t>
  </si>
  <si>
    <t>5th Street West</t>
  </si>
  <si>
    <t>Grove Street</t>
  </si>
  <si>
    <t>Linden Avenue</t>
  </si>
  <si>
    <t>5th Street North</t>
  </si>
  <si>
    <t>6th Street</t>
  </si>
  <si>
    <t>Ridge Road</t>
  </si>
  <si>
    <t>Inverness Drive</t>
  </si>
  <si>
    <t>Hamilton Road</t>
  </si>
  <si>
    <t>Franklin Street</t>
  </si>
  <si>
    <t>Aspen Court</t>
  </si>
  <si>
    <t>Main Street</t>
  </si>
  <si>
    <t>Route 202</t>
  </si>
  <si>
    <t>Prospect Avenue</t>
  </si>
  <si>
    <t>William Street</t>
  </si>
  <si>
    <t>Washington Avenue</t>
  </si>
  <si>
    <t>Circle Drive</t>
  </si>
  <si>
    <t>Pearl Street</t>
  </si>
  <si>
    <t>Atlantic Avenue</t>
  </si>
  <si>
    <t>Hartford Road</t>
  </si>
  <si>
    <t>Monroe Street</t>
  </si>
  <si>
    <t>Winding Way</t>
  </si>
  <si>
    <t>Valley View Road</t>
  </si>
  <si>
    <t>Sycamore Lane</t>
  </si>
  <si>
    <t>York Road</t>
  </si>
  <si>
    <t>George Street</t>
  </si>
  <si>
    <t>Victoria Court</t>
  </si>
  <si>
    <t>5th Avenue</t>
  </si>
  <si>
    <t>Booking_ID</t>
  </si>
  <si>
    <t>Pickup_DateTime</t>
  </si>
  <si>
    <t>Return_DateTime</t>
  </si>
  <si>
    <t>Payment_Type</t>
  </si>
  <si>
    <t>Booking_Status</t>
  </si>
  <si>
    <t>Total_Charge</t>
  </si>
  <si>
    <t>Return_Office</t>
  </si>
  <si>
    <t>Line_Num</t>
  </si>
  <si>
    <t>Car_ID</t>
  </si>
  <si>
    <t>Line_Total</t>
  </si>
  <si>
    <t>Spec_ID</t>
  </si>
  <si>
    <t>Office_ID</t>
  </si>
  <si>
    <t>Rental_Status</t>
  </si>
  <si>
    <t>CarState_ID</t>
  </si>
  <si>
    <t>Mileage</t>
  </si>
  <si>
    <t>Model</t>
  </si>
  <si>
    <t>Prod_Year</t>
  </si>
  <si>
    <t>CarType_ID</t>
  </si>
  <si>
    <t>Description</t>
  </si>
  <si>
    <t>Card_ID</t>
  </si>
  <si>
    <t>Exp_Month</t>
  </si>
  <si>
    <t>Exp_Year</t>
  </si>
  <si>
    <t>Card_Num</t>
  </si>
  <si>
    <t>Cust_FName</t>
  </si>
  <si>
    <t>Cust_LName</t>
  </si>
  <si>
    <t>Cust_IssueLocation</t>
  </si>
  <si>
    <t>Cust_Username</t>
  </si>
  <si>
    <t>Cust_Password</t>
  </si>
  <si>
    <t>CustType_ID</t>
  </si>
  <si>
    <t>Discount_Rate</t>
  </si>
  <si>
    <t>Office_StrAdd</t>
  </si>
  <si>
    <t>Office_Phone</t>
  </si>
  <si>
    <t>Office_Username</t>
  </si>
  <si>
    <t>Office_Password</t>
  </si>
  <si>
    <t>Jamaica</t>
  </si>
  <si>
    <t>Lebanon</t>
  </si>
  <si>
    <t>VIP</t>
  </si>
  <si>
    <t>Normal</t>
  </si>
  <si>
    <t>With violations</t>
  </si>
  <si>
    <t>Delaware</t>
  </si>
  <si>
    <t>Indiana</t>
  </si>
  <si>
    <t>New York</t>
  </si>
  <si>
    <t>Wyoming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</si>
  <si>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</si>
  <si>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</si>
  <si>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</si>
  <si>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</si>
  <si>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</si>
  <si>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</si>
  <si>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</si>
  <si>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</si>
  <si>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</si>
  <si>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</si>
  <si>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</si>
  <si>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</si>
  <si>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</si>
  <si>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</si>
  <si>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</si>
  <si>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</si>
  <si>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</si>
  <si>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</si>
  <si>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</si>
  <si>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</si>
  <si>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</si>
  <si>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</si>
  <si>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</si>
  <si>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</si>
  <si>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</si>
  <si>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</si>
  <si>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</si>
  <si>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</si>
  <si>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</si>
  <si>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</si>
  <si>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</si>
  <si>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</si>
  <si>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</si>
  <si>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</si>
  <si>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</si>
  <si>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</si>
  <si>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</si>
  <si>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</si>
  <si>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</si>
  <si>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</si>
  <si>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</si>
  <si>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</si>
  <si>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</si>
  <si>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</si>
  <si>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WA</t>
  </si>
  <si>
    <t>WV</t>
  </si>
  <si>
    <t>WI</t>
  </si>
  <si>
    <t>Los Angeles</t>
  </si>
  <si>
    <t>Chicago</t>
  </si>
  <si>
    <t>San Antonio</t>
  </si>
  <si>
    <t>San Diego</t>
  </si>
  <si>
    <t>Columbus</t>
  </si>
  <si>
    <t>Fort Worth</t>
  </si>
  <si>
    <t>Seattle</t>
  </si>
  <si>
    <t>El Paso</t>
  </si>
  <si>
    <t>Detroit</t>
  </si>
  <si>
    <t>Portland</t>
  </si>
  <si>
    <t>Oklahoma City</t>
  </si>
  <si>
    <t>Milwaukee</t>
  </si>
  <si>
    <t>Tucson</t>
  </si>
  <si>
    <t>Fresno</t>
  </si>
  <si>
    <t>Sacramento</t>
  </si>
  <si>
    <t>Mesa</t>
  </si>
  <si>
    <t>Kansas City</t>
  </si>
  <si>
    <t>Atlanta</t>
  </si>
  <si>
    <t>Long Beach</t>
  </si>
  <si>
    <t>Colorado Springs</t>
  </si>
  <si>
    <t>Raleigh</t>
  </si>
  <si>
    <t>Miami</t>
  </si>
  <si>
    <t>Omaha</t>
  </si>
  <si>
    <t>Oakland</t>
  </si>
  <si>
    <t>Minneapolis</t>
  </si>
  <si>
    <t>Arlington</t>
  </si>
  <si>
    <t>Cleveland</t>
  </si>
  <si>
    <t>Tampa</t>
  </si>
  <si>
    <t>Bakersfield</t>
  </si>
  <si>
    <t>Anaheim</t>
  </si>
  <si>
    <t>Corpus Christi</t>
  </si>
  <si>
    <t>Riverside</t>
  </si>
  <si>
    <t>Pittsburgh</t>
  </si>
  <si>
    <t>Saint Paul</t>
  </si>
  <si>
    <t>Cincinnati</t>
  </si>
  <si>
    <t>Greensboro</t>
  </si>
  <si>
    <t>Newark</t>
  </si>
  <si>
    <t>Toledo</t>
  </si>
  <si>
    <t>Fort Wayne</t>
  </si>
  <si>
    <t>Jersey City</t>
  </si>
  <si>
    <t>Buffalo</t>
  </si>
  <si>
    <t>Glendale</t>
  </si>
  <si>
    <t>Reno</t>
  </si>
  <si>
    <t>Hialeah</t>
  </si>
  <si>
    <t>Garland</t>
  </si>
  <si>
    <t>Fremont</t>
  </si>
  <si>
    <t>Des Moines</t>
  </si>
  <si>
    <t>Birmingham</t>
  </si>
  <si>
    <t>Tacoma</t>
  </si>
  <si>
    <t>Rochester</t>
  </si>
  <si>
    <t>Oxnard</t>
  </si>
  <si>
    <t>Fayetteville</t>
  </si>
  <si>
    <t>Yonkers</t>
  </si>
  <si>
    <t>Amarillo</t>
  </si>
  <si>
    <t>Little Rock</t>
  </si>
  <si>
    <t>Akron</t>
  </si>
  <si>
    <t>Grand Rapids</t>
  </si>
  <si>
    <t>Salt Lake City</t>
  </si>
  <si>
    <t>Huntsville</t>
  </si>
  <si>
    <t>Mobile</t>
  </si>
  <si>
    <t>Tallahassee</t>
  </si>
  <si>
    <t>Knoxville</t>
  </si>
  <si>
    <t>Worcester</t>
  </si>
  <si>
    <t>Cape Coral</t>
  </si>
  <si>
    <t>Fort Lauderdale</t>
  </si>
  <si>
    <t>Chattanooga</t>
  </si>
  <si>
    <t>Oceanside</t>
  </si>
  <si>
    <t>Sioux Falls</t>
  </si>
  <si>
    <t>Ontario</t>
  </si>
  <si>
    <t>Pembroke Pines</t>
  </si>
  <si>
    <t>Salem</t>
  </si>
  <si>
    <t>Springfield</t>
  </si>
  <si>
    <t>Corona</t>
  </si>
  <si>
    <t>Peoria</t>
  </si>
  <si>
    <t>Lakewood</t>
  </si>
  <si>
    <t>Pasadena</t>
  </si>
  <si>
    <t>Joliet</t>
  </si>
  <si>
    <t>Rockford</t>
  </si>
  <si>
    <t>Torrance</t>
  </si>
  <si>
    <t>Bridgeport</t>
  </si>
  <si>
    <t>Fullerton</t>
  </si>
  <si>
    <t>Midland</t>
  </si>
  <si>
    <t>Charleston</t>
  </si>
  <si>
    <t>Columbia</t>
  </si>
  <si>
    <t>Roseville</t>
  </si>
  <si>
    <t>Murfreesboro</t>
  </si>
  <si>
    <t>Gainesville</t>
  </si>
  <si>
    <t>Cedar Rapids</t>
  </si>
  <si>
    <t>New Haven</t>
  </si>
  <si>
    <t>Santa Clara</t>
  </si>
  <si>
    <t>Hartford</t>
  </si>
  <si>
    <t>Ann Arbor</t>
  </si>
  <si>
    <t>Fargo</t>
  </si>
  <si>
    <t>Allentown</t>
  </si>
  <si>
    <t>Evansville</t>
  </si>
  <si>
    <t>Wilmington</t>
  </si>
  <si>
    <t>Arvada</t>
  </si>
  <si>
    <t>Independence</t>
  </si>
  <si>
    <t>Lansing</t>
  </si>
  <si>
    <t>Fairfield</t>
  </si>
  <si>
    <t>Clearwater</t>
  </si>
  <si>
    <t>Westminster</t>
  </si>
  <si>
    <t>Miami Gardens</t>
  </si>
  <si>
    <t>Elgin</t>
  </si>
  <si>
    <t>High Point</t>
  </si>
  <si>
    <t>Cambridge</t>
  </si>
  <si>
    <t>Lowell</t>
  </si>
  <si>
    <t>Manchester</t>
  </si>
  <si>
    <t>Billings</t>
  </si>
  <si>
    <t>Pueblo</t>
  </si>
  <si>
    <t>Palm Bay</t>
  </si>
  <si>
    <t>Waterbury</t>
  </si>
  <si>
    <t>Lakeland</t>
  </si>
  <si>
    <t>Norwalk</t>
  </si>
  <si>
    <t>Hillsboro</t>
  </si>
  <si>
    <t>Green Bay</t>
  </si>
  <si>
    <t>Burbank</t>
  </si>
  <si>
    <t>South Bend</t>
  </si>
  <si>
    <t>Vista</t>
  </si>
  <si>
    <t>San Angelo</t>
  </si>
  <si>
    <t>Philadelphia</t>
  </si>
  <si>
    <t>Jacksonville</t>
  </si>
  <si>
    <t>Indianapolis</t>
  </si>
  <si>
    <t>Louisville</t>
  </si>
  <si>
    <t>Baltimore</t>
  </si>
  <si>
    <t>Virginia Beach</t>
  </si>
  <si>
    <t>New Orleans</t>
  </si>
  <si>
    <t>Honolulu</t>
  </si>
  <si>
    <t>Lexington</t>
  </si>
  <si>
    <t>Anchorage</t>
  </si>
  <si>
    <t>Norfolk</t>
  </si>
  <si>
    <t>Chesapeake</t>
  </si>
  <si>
    <t>Baton Rouge</t>
  </si>
  <si>
    <t>Newport News</t>
  </si>
  <si>
    <t>Cary</t>
  </si>
  <si>
    <t>Macon</t>
  </si>
  <si>
    <t>Lafayette</t>
  </si>
  <si>
    <t>Athens</t>
  </si>
  <si>
    <t>Woodbridge</t>
  </si>
  <si>
    <t>Clinton</t>
  </si>
  <si>
    <t>Excellent</t>
  </si>
  <si>
    <t>Average</t>
  </si>
  <si>
    <t>CarMake_ID</t>
  </si>
  <si>
    <t>convertible</t>
  </si>
  <si>
    <t>hatchback</t>
  </si>
  <si>
    <t>sedan</t>
  </si>
  <si>
    <t>wagon</t>
  </si>
  <si>
    <t>coupe</t>
  </si>
  <si>
    <t>suv</t>
  </si>
  <si>
    <t>mpv</t>
  </si>
  <si>
    <t>minivan</t>
  </si>
  <si>
    <t>lcv</t>
  </si>
  <si>
    <t>pick-up</t>
  </si>
  <si>
    <t>Image_URL</t>
  </si>
  <si>
    <t>Seats</t>
  </si>
  <si>
    <t>Cruise_Control</t>
  </si>
  <si>
    <t>Air_Conditioning</t>
  </si>
  <si>
    <t>Parking_Sensor</t>
  </si>
  <si>
    <t>Heated_Seats</t>
  </si>
  <si>
    <t>Audio_Input</t>
  </si>
  <si>
    <t>Bluetooth</t>
  </si>
  <si>
    <t>Sunroof</t>
  </si>
  <si>
    <t>YES</t>
  </si>
  <si>
    <t>NO</t>
  </si>
  <si>
    <t xml:space="preserve">YES </t>
  </si>
  <si>
    <t>http://www.cars-data.com/pictures/thumbs/350px/abarth/abarth-124-spider_3560_1.jpg</t>
  </si>
  <si>
    <t>http://www.cars-data.com/pictures/thumbs/350px/fiat/fiat-124-spider_3591_1.jpg</t>
  </si>
  <si>
    <t>http://www.cars-data.com/pictures/thumbs/350px/abarth/abarth-595_3561_1.jpg</t>
  </si>
  <si>
    <t>http://www.cars-data.com/pictures/thumbs/350px/abarth/abarth-595-cabrio_3562_1.jpg</t>
  </si>
  <si>
    <t>http://www.cars-data.com/pictures/thumbs/350px/alfa-romeo/alfa-romeo-giulia_3695_1.jpg</t>
  </si>
  <si>
    <t>http://www.cars-data.com/pictures/thumbs/350px/alfa-romeo/alfa-romeo-giulietta_3401_1.jpg</t>
  </si>
  <si>
    <t>http://www.cars-data.com/pictures/thumbs/350px/alfa-romeo/alfa-romeo-mito_3696_1.jpg</t>
  </si>
  <si>
    <t>http://www.cars-data.com/pictures/thumbs/350px/alfa-romeo/alfa-romeo-stelvio_3699_1.jpg</t>
  </si>
  <si>
    <t>http://www.cars-data.com/pictures/thumbs/350px/aston-martin/aston-martin-db11-coupe_3563_1.jpg</t>
  </si>
  <si>
    <t>http://www.cars-data.com/pictures/thumbs/350px/audi/audi-a3_3704_1.jpg</t>
  </si>
  <si>
    <t>http://www.cars-data.com/pictures/thumbs/350px/audi/audi-a3-cabriolet_3715_1.jpg</t>
  </si>
  <si>
    <t>http://www.cars-data.com/pictures/thumbs/350px/audi/audi-a3-limousine_3711_1.jpg</t>
  </si>
  <si>
    <t>http://www.cars-data.com/pictures/thumbs/350px/audi/audi-a3-sportback_3706_1.jpg</t>
  </si>
  <si>
    <t>http://www.cars-data.com/pictures/thumbs/350px/audi/audi-a4-allroad_3719_1.jpg</t>
  </si>
  <si>
    <t>http://www.cars-data.com/pictures/thumbs/350px/audi/audi-a5-cabriolet_3727_1.jpg</t>
  </si>
  <si>
    <t>http://www.cars-data.com/pictures/thumbs/350px/audi/audi-a5-coupe_3724_1.jpg</t>
  </si>
  <si>
    <t>http://www.cars-data.com/pictures/thumbs/350px/audi/audi-a5-sportback_3725_1.jpg</t>
  </si>
  <si>
    <t>http://www.cars-data.com/pictures/thumbs/350px/audi/audi-a5-sportback_3722_1.jpg</t>
  </si>
  <si>
    <t>http://www.cars-data.com/pictures/thumbs/350px/audi/audi-q2_3734_1.jpg</t>
  </si>
  <si>
    <t>http://www.cars-data.com/pictures/thumbs/350px/audi/audi-q5_3735_1.jpg</t>
  </si>
  <si>
    <t>http://www.cars-data.com/pictures/thumbs/350px/audi/audi-r8_3403_1.jpg</t>
  </si>
  <si>
    <t>http://www.cars-data.com/pictures/thumbs/350px/audi/audi-r8-coupe_3738_1.jpg</t>
  </si>
  <si>
    <t>http://www.cars-data.com/pictures/thumbs/350px/audi/audi-r8-spyder_3739_1.jpg</t>
  </si>
  <si>
    <t>http://www.cars-data.com/pictures/thumbs/350px/audi/audi-s3_3705_1.jpg</t>
  </si>
  <si>
    <t>http://www.cars-data.com/pictures/thumbs/350px/audi/audi-s3-cabriolet_3717_1.jpg</t>
  </si>
  <si>
    <t>http://www.cars-data.com/pictures/thumbs/350px/audi/audi-s3-limousine_3713_1.jpg</t>
  </si>
  <si>
    <t>http://www.cars-data.com/pictures/thumbs/350px/audi/audi-s3-sportback_3709_1.jpg</t>
  </si>
  <si>
    <t>http://www.cars-data.com/pictures/thumbs/350px/audi/audi-s4_3718_1.jpg</t>
  </si>
  <si>
    <t>http://www.cars-data.com/pictures/thumbs/350px/audi/audi-s4-avant_3721_1.jpg</t>
  </si>
  <si>
    <t>http://www.cars-data.com/pictures/thumbs/350px/audi/audi-s5-cabriolet_3728_1.jpg</t>
  </si>
  <si>
    <t>http://www.cars-data.com/pictures/thumbs/350px/audi/audi-s5-coupe_3726_1.jpg</t>
  </si>
  <si>
    <t>http://www.cars-data.com/pictures/thumbs/350px/audi/audi-s5-sportback_3723_1.jpg</t>
  </si>
  <si>
    <t>http://www.cars-data.com/pictures/thumbs/350px/bentley/bentley-bentayga_3570_1.jpg</t>
  </si>
  <si>
    <t>http://www.cars-data.com/pictures/thumbs/350px/bentley/bentley-mulsanne_3741_1.jpg</t>
  </si>
  <si>
    <t>http://www.cars-data.com/pictures/thumbs/350px/bmw/bmw-3-serie-gran-turismo_3742_1.jpg</t>
  </si>
  <si>
    <t>http://www.cars-data.com/pictures/thumbs/350px/bmw/bmw-4-serie-cabrio_3746_1.jpg</t>
  </si>
  <si>
    <t>http://www.cars-data.com/pictures/thumbs/350px/bmw/bmw-4-serie-coupe_3745_1.jpg</t>
  </si>
  <si>
    <t>http://www.cars-data.com/pictures/thumbs/350px/bmw/bmw-4-serie-gran-coupe_3744_1.jpg</t>
  </si>
  <si>
    <t>http://www.cars-data.com/pictures/thumbs/350px/bmw/bmw-5-serie_3747_1.jpg</t>
  </si>
  <si>
    <t>http://www.cars-data.com/pictures/thumbs/350px/bmw/bmw-5-serie-touring_3749_1.jpg</t>
  </si>
  <si>
    <t>http://www.cars-data.com/pictures/thumbs/350px/cadillac/cadillac-xt5_3754_1.jpg</t>
  </si>
  <si>
    <t>http://www.cars-data.com/pictures/thumbs/350px/citroen/citroen-c3_3766_1.jpg</t>
  </si>
  <si>
    <t>http://www.cars-data.com/pictures/thumbs/350px/citroen/citroen-c4-picasso_3767_1.jpg</t>
  </si>
  <si>
    <t>http://www.cars-data.com/pictures/thumbs/350px/citroen/citroen-grand-c4-picasso_3768_1.jpg</t>
  </si>
  <si>
    <t>http://www.cars-data.com/pictures/thumbs/350px/dacia/dacia-logan-mcv_3583_1.jpg</t>
  </si>
  <si>
    <t>http://www.cars-data.com/pictures/thumbs/350px/dacia/dacia-sandero_3584_1.jpg</t>
  </si>
  <si>
    <t>http://www.cars-data.com/pictures/thumbs/350px/ds/ds-3_3554_1.jpg</t>
  </si>
  <si>
    <t>http://www.cars-data.com/pictures/thumbs/350px/mazda/mazda-3_3852_1.jpg</t>
  </si>
  <si>
    <t>http://www.cars-data.com/pictures/thumbs/350px/ds/ds-3-cabrio_3556_1.jpg</t>
  </si>
  <si>
    <t>http://www.cars-data.com/pictures/thumbs/350px/ferrari/ferrari-gtc4_3782_1.jpg</t>
  </si>
  <si>
    <t>http://www.cars-data.com/pictures/thumbs/350px/fiat/fiat-fullback-double-cab_3789_1.jpg</t>
  </si>
  <si>
    <t>http://www.cars-data.com/pictures/thumbs/350px/fiat/fiat-talento-combi_3798_1.jpg</t>
  </si>
  <si>
    <t>http://www.cars-data.com/pictures/thumbs/350px/fiat/fiat-tipo_3799_1.jpg</t>
  </si>
  <si>
    <t>http://www.cars-data.com/pictures/thumbs/350px/fiat/fiat-tipo_3800_1.jpg</t>
  </si>
  <si>
    <t>http://www.cars-data.com/pictures/thumbs/350px/fiat/fiat-tipo-stationwagon_3801_1.jpg</t>
  </si>
  <si>
    <t>http://www.cars-data.com/pictures/thumbs/350px/ford/ford-edge_3605_1.jpg</t>
  </si>
  <si>
    <t>http://www.cars-data.com/pictures/thumbs/350px/ford/ford-fiesta_3803_1.jpg</t>
  </si>
  <si>
    <t>http://www.cars-data.com/pictures/thumbs/350px/ford/ford-fiesta_3805_1.jpg</t>
  </si>
  <si>
    <t>http://www.cars-data.com/pictures/thumbs/350px/ford/ford-ka_3811_1.jpg</t>
  </si>
  <si>
    <t>http://www.cars-data.com/pictures/thumbs/350px/ford/ford-kuga_3812_1.jpg</t>
  </si>
  <si>
    <t>http://www.cars-data.com/pictures/thumbs/350px/honda/honda-civic_3825_1.jpg</t>
  </si>
  <si>
    <t>http://www.cars-data.com/pictures/thumbs/350px/hyundai/hyundai-i10_3833_1.jpg</t>
  </si>
  <si>
    <t>http://www.cars-data.com/pictures/thumbs/350px/hyundai/hyundai-i30_3834_1.jpg</t>
  </si>
  <si>
    <t>http://www.cars-data.com/pictures/thumbs/350px/hyundai/hyundai-i40_3835_1.jpg</t>
  </si>
  <si>
    <t>http://www.cars-data.com/pictures/thumbs/350px/hyundai/hyundai-ioniq_3836_1.jpg</t>
  </si>
  <si>
    <t>http://www.cars-data.com/pictures/thumbs/350px/hyundai/hyundai-santa-fe_3837_1.jpg</t>
  </si>
  <si>
    <t>http://www.cars-data.com/pictures/thumbs/350px/infiniti/infiniti-q60-coupe_3607_1.jpg</t>
  </si>
  <si>
    <t>http://www.cars-data.com/pictures/thumbs/350px/infiniti/infiniti-qx30_3608_1.jpg</t>
  </si>
  <si>
    <t>http://www.cars-data.com/pictures/thumbs/350px/jaguar/jaguar-f-type-convertible_3610_1.jpg</t>
  </si>
  <si>
    <t>http://www.cars-data.com/pictures/thumbs/350px/jaguar/jaguar-f-type-coupe_3609_1.jpg</t>
  </si>
  <si>
    <t>http://www.cars-data.com/pictures/thumbs/350px/kia/kia-carens_3611_1.jpg</t>
  </si>
  <si>
    <t>http://www.cars-data.com/pictures/thumbs/350px/kia/kia-niro_3840_1.jpg</t>
  </si>
  <si>
    <t>http://www.cars-data.com/pictures/thumbs/350px/kia/kia-optima-sw_3841_1.jpg</t>
  </si>
  <si>
    <t>http://www.cars-data.com/pictures/thumbs/350px/kia/kia-picanto_3842_1.jpg</t>
  </si>
  <si>
    <t>http://www.cars-data.com/pictures/thumbs/350px/kia/kia-rio_3843_1.jpg</t>
  </si>
  <si>
    <t>http://www.cars-data.com/pictures/thumbs/350px/kia/kia-sportage_3441_1.jpg</t>
  </si>
  <si>
    <t>http://www.cars-data.com/pictures/thumbs/350px/land-rover/land-rover-discovery_3851_1.jpg</t>
  </si>
  <si>
    <t>http://www.cars-data.com/pictures/thumbs/350px/land-rover/land-rover-range-rover-evoque-convertible_3449_1.jpg</t>
  </si>
  <si>
    <t>http://www.cars-data.com/pictures/thumbs/350px/lexus/lexus-gs_3450_1.jpg</t>
  </si>
  <si>
    <t>http://www.cars-data.com/pictures/thumbs/350px/lexus/lexus-is_3621_1.jpg</t>
  </si>
  <si>
    <t>http://www.cars-data.com/pictures/thumbs/350px/maserati/maserati-levante_3622_1.jpg</t>
  </si>
  <si>
    <t>http://www.cars-data.com/pictures/thumbs/350px/maserati/maserati-quattroporte_3623_1.jpg</t>
  </si>
  <si>
    <t>http://www.cars-data.com/pictures/thumbs/350px/mazda/mazda-3-sedan_3853_1.jpg</t>
  </si>
  <si>
    <t>http://www.cars-data.com/pictures/thumbs/350px/mazda/mazda-cx-5_3863_1.jpg</t>
  </si>
  <si>
    <t>http://www.cars-data.com/pictures/thumbs/350px/mazda/mazda-mx-5-rf_3864_1.jpg</t>
  </si>
  <si>
    <t>http://www.cars-data.com/pictures/thumbs/350px/mercedes/mercedes-benz-amg-gt-roadster_3866_1.jpg</t>
  </si>
  <si>
    <t>http://www.cars-data.com/pictures/thumbs/350px/mercedes/mercedes-benz-c-class-cabriolet_3872_1.jpg</t>
  </si>
  <si>
    <t>http://www.cars-data.com/pictures/thumbs/350px/mercedes/mercedes-benz-cla-class-coupe_3875_1.jpg</t>
  </si>
  <si>
    <t>http://www.cars-data.com/pictures/thumbs/350px/mercedes/mercedes-benz-cla-class-shooting-brake_3877_1.jpg</t>
  </si>
  <si>
    <t>http://www.cars-data.com/pictures/thumbs/350px/mercedes/mercedes-benz-e-class_3883_1.jpg</t>
  </si>
  <si>
    <t>http://www.cars-data.com/pictures/thumbs/350px/mercedes/mercedes-benz-e-class-all-terrain_3884_1.jpg</t>
  </si>
  <si>
    <t>http://www.cars-data.com/pictures/thumbs/350px/mercedes/mercedes-benz-e-class-coupe_3888_1.jpg</t>
  </si>
  <si>
    <t>http://www.cars-data.com/pictures/thumbs/350px/mercedes/mercedes-benz-e-class-estate_3886_1.jpg</t>
  </si>
  <si>
    <t>http://www.cars-data.com/pictures/thumbs/350px/mercedes/mercedes-benz-gla-class_3892_1.jpg</t>
  </si>
  <si>
    <t>http://www.cars-data.com/pictures/thumbs/350px/mercedes/mercedes-benz-glc-class-coupe_3894_1.jpg</t>
  </si>
  <si>
    <t>http://www.cars-data.com/pictures/thumbs/350px/mercedes/mercedes-benz-s-class-cabriolet_3900_1.jpg</t>
  </si>
  <si>
    <t>http://www.cars-data.com/pictures/thumbs/350px/mercedes/mercedes-benz-sl-class_3901_1.jpg</t>
  </si>
  <si>
    <t>http://www.cars-data.com/pictures/thumbs/350px/mercedes/mercedes-benz-slc-class_3902_1.jpg</t>
  </si>
  <si>
    <t>http://www.cars-data.com/pictures/thumbs/350px/mini/mini-cabrio_3461_1.jpg</t>
  </si>
  <si>
    <t>http://www.cars-data.com/pictures/thumbs/350px/mini/mini-countryman_3626_1.jpg</t>
  </si>
  <si>
    <t>http://www.cars-data.com/pictures/thumbs/350px/mitsubishi/mitsubishi-asx_3628_1.jpg</t>
  </si>
  <si>
    <t>http://www.cars-data.com/pictures/thumbs/350px/mitsubishi/mitsubishi-space-star_3465_1.jpg</t>
  </si>
  <si>
    <t>http://www.cars-data.com/pictures/thumbs/350px/nissan/nissan-gt-r_3925_1.jpg</t>
  </si>
  <si>
    <t>http://www.cars-data.com/pictures/thumbs/350px/nissan/nissan-micra_3931_1.jpg</t>
  </si>
  <si>
    <t>http://www.cars-data.com/pictures/thumbs/350px/opel/opel-astra-sports-tourer_3949_1.jpg</t>
  </si>
  <si>
    <t>http://www.cars-data.com/pictures/thumbs/350px/opel/opel-crossland-x_3953_1.jpg</t>
  </si>
  <si>
    <t>http://www.cars-data.com/pictures/thumbs/350px/opel/opel-insignia-grand-sport_3954_1.jpg</t>
  </si>
  <si>
    <t>http://www.cars-data.com/pictures/thumbs/350px/opel/opel-insignia-sports-tourer_3955_1.jpg</t>
  </si>
  <si>
    <t>http://www.cars-data.com/pictures/thumbs/350px/opel/opel-karl-rocks_3956_1.jpg</t>
  </si>
  <si>
    <t>http://www.cars-data.com/pictures/thumbs/350px/opel/opel-mokka-x_3957_1.jpg</t>
  </si>
  <si>
    <t>http://www.cars-data.com/pictures/thumbs/350px/opel/opel-zafira_3960_1.jpg</t>
  </si>
  <si>
    <t>http://www.cars-data.com/pictures/thumbs/350px/peugeot/peugeot-2008_3961_1.jpg</t>
  </si>
  <si>
    <t>http://www.cars-data.com/pictures/thumbs/350px/peugeot/peugeot-3008_3962_1.jpg</t>
  </si>
  <si>
    <t>http://www.cars-data.com/pictures/thumbs/350px/peugeot/peugeot-5008_3967_1.jpg</t>
  </si>
  <si>
    <t>http://www.cars-data.com/pictures/thumbs/350px/peugeot/peugeot-expert-combi_3979_1.jpg</t>
  </si>
  <si>
    <t>http://www.cars-data.com/pictures/thumbs/350px/peugeot/peugeot-traveller_3980_1.jpg</t>
  </si>
  <si>
    <t>http://www.cars-data.com/pictures/thumbs/350px/porsche/porsche-718-boxster_3635_1.jpg</t>
  </si>
  <si>
    <t>http://www.cars-data.com/pictures/thumbs/350px/porsche/porsche-718-cayman_3634_1.jpg</t>
  </si>
  <si>
    <t>http://www.cars-data.com/pictures/thumbs/350px/porsche/porsche-panamera_3984_1.jpg</t>
  </si>
  <si>
    <t>http://www.cars-data.com/pictures/thumbs/350px/renault/renault-clio_3995_1.jpg</t>
  </si>
  <si>
    <t>http://www.cars-data.com/pictures/thumbs/350px/renault/renault-clio-estate_3997_1.jpg</t>
  </si>
  <si>
    <t>http://www.cars-data.com/pictures/thumbs/350px/renault/renault-grand-scenic_4007_1.jpg</t>
  </si>
  <si>
    <t>http://www.cars-data.com/pictures/thumbs/350px/renault/renault-megane_3512_1.jpg</t>
  </si>
  <si>
    <t>http://www.cars-data.com/pictures/thumbs/350px/renault/renault-megane-estate_4003_1.jpg</t>
  </si>
  <si>
    <t>http://www.cars-data.com/pictures/thumbs/350px/renault/renault-scenic_4008_1.jpg</t>
  </si>
  <si>
    <t>http://www.cars-data.com/pictures/thumbs/350px/renault/renault-talisman_3513_1.jpg</t>
  </si>
  <si>
    <t>http://www.cars-data.com/pictures/thumbs/350px/renault/renault-talisman-estate_3514_1.jpg</t>
  </si>
  <si>
    <t>http://www.cars-data.com/pictures/thumbs/350px/renault/renault-zoe_4010_1.jpg</t>
  </si>
  <si>
    <t>http://www.cars-data.com/pictures/thumbs/350px/rolls-royce/rolls-royce-dawn_3646_1.jpg</t>
  </si>
  <si>
    <t>http://www.cars-data.com/pictures/thumbs/350px/seat/seat-ateca_3652_1.jpg</t>
  </si>
  <si>
    <t>http://www.cars-data.com/pictures/thumbs/350px/seat/seat-leon_4023_1.jpg</t>
  </si>
  <si>
    <t>http://www.cars-data.com/pictures/thumbs/350px/seat/seat-leon-sc_4022_1.jpg</t>
  </si>
  <si>
    <t>http://www.cars-data.com/pictures/thumbs/350px/seat/seat-leon-st_4025_1.jpg</t>
  </si>
  <si>
    <t>http://www.cars-data.com/pictures/thumbs/350px/skoda/skoda-citigo_3656_1.jpg</t>
  </si>
  <si>
    <t>http://www.cars-data.com/pictures/thumbs/350px/skoda/skoda-kodiaq_4029_1.jpg</t>
  </si>
  <si>
    <t>http://www.cars-data.com/pictures/thumbs/350px/skoda/skoda-octavia_4030_1.jpg</t>
  </si>
  <si>
    <t>http://www.cars-data.com/pictures/thumbs/350px/skoda/skoda-octavia-combi_4031_1.jpg</t>
  </si>
  <si>
    <t>http://www.cars-data.com/pictures/thumbs/350px/smart/smart-fortwo-cabrio_3528_1.jpg</t>
  </si>
  <si>
    <t>http://www.cars-data.com/pictures/thumbs/350px/ssangyong/ssangyong-xlv_4032_1.jpg</t>
  </si>
  <si>
    <t>http://www.cars-data.com/pictures/thumbs/350px/subaru/subaru-brz_3658_1.jpg</t>
  </si>
  <si>
    <t>http://www.cars-data.com/pictures/thumbs/350px/suzuki/suzuki-baleno_4042_1.jpg</t>
  </si>
  <si>
    <t>http://www.cars-data.com/pictures/thumbs/350px/suzuki/suzuki-ignis_4044_1.jpg</t>
  </si>
  <si>
    <t>http://www.cars-data.com/pictures/thumbs/350px/suzuki/suzuki-s-cross_4046_1.jpg</t>
  </si>
  <si>
    <t>http://www.cars-data.com/pictures/thumbs/350px/suzuki/suzuki-swift_4051_1.jpg</t>
  </si>
  <si>
    <t>http://www.cars-data.com/pictures/thumbs/350px/tesla/tesla-model-s_3661_1.jpg</t>
  </si>
  <si>
    <t>http://www.cars-data.com/pictures/thumbs/350px/tesla/tesla-model-x_3532_1.jpg</t>
  </si>
  <si>
    <t>http://www.cars-data.com/pictures/thumbs/350px/toyota/toyota-c-hr_4053_1.jpg</t>
  </si>
  <si>
    <t>http://www.cars-data.com/pictures/thumbs/350px/toyota/toyota-gt86_4070_1.jpg</t>
  </si>
  <si>
    <t>http://www.cars-data.com/pictures/thumbs/350px/toyota/toyota-hilux-dubbele-cabine_4071_1.jpg</t>
  </si>
  <si>
    <t>http://www.cars-data.com/pictures/thumbs/350px/toyota/toyota-prius_3537_1.jpg</t>
  </si>
  <si>
    <t>http://www.cars-data.com/pictures/thumbs/350px/toyota/toyota-prius-plug-in-hybrid_4077_1.jpg</t>
  </si>
  <si>
    <t>http://www.cars-data.com/pictures/thumbs/350px/toyota/toyota-proace-shuttle_4079_1.jpg</t>
  </si>
  <si>
    <t>http://www.cars-data.com/pictures/thumbs/350px/toyota/toyota-rav4_3538_1.jpg</t>
  </si>
  <si>
    <t>http://www.cars-data.com/pictures/thumbs/350px/toyota/toyota-yaris_4093_1.jpg</t>
  </si>
  <si>
    <t>http://www.cars-data.com/pictures/thumbs/350px/volkswagen/volkswagen-amarok-dubbele-cabine_3663_1.jpg</t>
  </si>
  <si>
    <t>http://www.cars-data.com/pictures/thumbs/350px/volkswagen/volkswagen-beetle-cabrio_3665_1.jpg</t>
  </si>
  <si>
    <t>http://www.cars-data.com/pictures/thumbs/350px/volkswagen/volkswagen-beetle-coupe_3664_1.jpg</t>
  </si>
  <si>
    <t>http://www.cars-data.com/pictures/thumbs/350px/volkswagen/volkswagen-e-golf_4096_1.jpg</t>
  </si>
  <si>
    <t>http://www.cars-data.com/pictures/thumbs/350px/volkswagen/volkswagen-e-up_4107_1.jpg</t>
  </si>
  <si>
    <t>http://www.cars-data.com/pictures/thumbs/350px/volkswagen/volkswagen-golf_4094_1.jpg</t>
  </si>
  <si>
    <t>http://www.cars-data.com/pictures/thumbs/350px/volkswagen/volkswagen-golf_4098_1.jpg</t>
  </si>
  <si>
    <t>http://www.cars-data.com/pictures/thumbs/350px/volkswagen/volkswagen-golf-variant_4100_1.jpg</t>
  </si>
  <si>
    <t>http://www.cars-data.com/pictures/thumbs/350px/volkswagen/volkswagen-tiguan_3542_1.jpg</t>
  </si>
  <si>
    <t>http://www.cars-data.com/pictures/thumbs/350px/volkswagen/volkswagen-up_4106_1.jpg</t>
  </si>
  <si>
    <t>http://www.cars-data.com/pictures/thumbs/350px/volkswagen/volkswagen-up_4109_1.jpg</t>
  </si>
  <si>
    <t>http://www.cars-data.com/pictures/thumbs/350px/volvo/volvo-s90_3546_1.jpg</t>
  </si>
  <si>
    <t>http://www.cars-data.com/pictures/thumbs/350px/volvo/volvo-v40_3547_1.jpg</t>
  </si>
  <si>
    <t>http://www.cars-data.com/pictures/thumbs/350px/volvo/volvo-v40-cross-country_3548_1.jpg</t>
  </si>
  <si>
    <t>http://www.cars-data.com/pictures/thumbs/350px/volvo/volvo-v90_3550_1.jpg</t>
  </si>
  <si>
    <t>http://www.cars-data.com/pictures/thumbs/350px/volvo/volvo-v90-cross-country_4113_1.jpg</t>
  </si>
  <si>
    <t>http://www.cars-data.com/pictures/thumbs/350px/volvo/volvo-xc60_4114_1.jpg</t>
  </si>
  <si>
    <t>124-spider</t>
  </si>
  <si>
    <t>595-cabrio</t>
  </si>
  <si>
    <t>giulia</t>
  </si>
  <si>
    <t>giulietta</t>
  </si>
  <si>
    <t>mito</t>
  </si>
  <si>
    <t>stelvio</t>
  </si>
  <si>
    <t>db11-coupe</t>
  </si>
  <si>
    <t>a3</t>
  </si>
  <si>
    <t>a3-cabriolet</t>
  </si>
  <si>
    <t>a3-limousine</t>
  </si>
  <si>
    <t>a3-sportback</t>
  </si>
  <si>
    <t>a4-allroad</t>
  </si>
  <si>
    <t>a5-cabriolet</t>
  </si>
  <si>
    <t>a5-coupe</t>
  </si>
  <si>
    <t>a5-sportback</t>
  </si>
  <si>
    <t>q2</t>
  </si>
  <si>
    <t>q5</t>
  </si>
  <si>
    <t>r8</t>
  </si>
  <si>
    <t>r8-coupe</t>
  </si>
  <si>
    <t>r8-spyder</t>
  </si>
  <si>
    <t>s3</t>
  </si>
  <si>
    <t>s3-cabriolet</t>
  </si>
  <si>
    <t>s3-limousine</t>
  </si>
  <si>
    <t>s3-sportback</t>
  </si>
  <si>
    <t>s4</t>
  </si>
  <si>
    <t>s4-avant</t>
  </si>
  <si>
    <t>s5-cabriolet</t>
  </si>
  <si>
    <t>s5-coupe</t>
  </si>
  <si>
    <t>s5-sportback</t>
  </si>
  <si>
    <t>mini</t>
  </si>
  <si>
    <t>bentayga</t>
  </si>
  <si>
    <t>mulsanne</t>
  </si>
  <si>
    <t>3-serie-gran-turismo</t>
  </si>
  <si>
    <t>4-serie-cabrio</t>
  </si>
  <si>
    <t>4-serie-coupe</t>
  </si>
  <si>
    <t>4-serie-gran-coupe</t>
  </si>
  <si>
    <t>5-serie</t>
  </si>
  <si>
    <t>5-serie-touring</t>
  </si>
  <si>
    <t>xt5</t>
  </si>
  <si>
    <t>c3</t>
  </si>
  <si>
    <t>c4-picasso</t>
  </si>
  <si>
    <t>grand-c4-picasso</t>
  </si>
  <si>
    <t>logan-mcv</t>
  </si>
  <si>
    <t>sandero</t>
  </si>
  <si>
    <t>3-cabrio</t>
  </si>
  <si>
    <t>gtc4</t>
  </si>
  <si>
    <t>fullback-double-cab</t>
  </si>
  <si>
    <t>talento-combi</t>
  </si>
  <si>
    <t>tipo</t>
  </si>
  <si>
    <t>tipo-stationwagon</t>
  </si>
  <si>
    <t>edge</t>
  </si>
  <si>
    <t>fiesta</t>
  </si>
  <si>
    <t>ka</t>
  </si>
  <si>
    <t>kuga</t>
  </si>
  <si>
    <t>civic</t>
  </si>
  <si>
    <t>i10</t>
  </si>
  <si>
    <t>i30</t>
  </si>
  <si>
    <t>i40</t>
  </si>
  <si>
    <t>ioniq</t>
  </si>
  <si>
    <t>santa-fe</t>
  </si>
  <si>
    <t>q60-coupe</t>
  </si>
  <si>
    <t>qx30</t>
  </si>
  <si>
    <t>f-type-convertible</t>
  </si>
  <si>
    <t>f-type-coupe</t>
  </si>
  <si>
    <t>carens</t>
  </si>
  <si>
    <t>niro</t>
  </si>
  <si>
    <t>optima-sw</t>
  </si>
  <si>
    <t>picanto</t>
  </si>
  <si>
    <t>rio</t>
  </si>
  <si>
    <t>sportage</t>
  </si>
  <si>
    <t>discovery</t>
  </si>
  <si>
    <t>range-rover-evoque-convertible</t>
  </si>
  <si>
    <t>gs</t>
  </si>
  <si>
    <t>is</t>
  </si>
  <si>
    <t>levante</t>
  </si>
  <si>
    <t>quattroporte</t>
  </si>
  <si>
    <t>3-sedan</t>
  </si>
  <si>
    <t>cx-5</t>
  </si>
  <si>
    <t>mx-5-rf</t>
  </si>
  <si>
    <t>amg-gt-roadster</t>
  </si>
  <si>
    <t>c-class-cabriolet</t>
  </si>
  <si>
    <t>cla-class-coupe</t>
  </si>
  <si>
    <t>cla-class-shooting-brake</t>
  </si>
  <si>
    <t>e-class</t>
  </si>
  <si>
    <t>e-class-all-terrain</t>
  </si>
  <si>
    <t>e-class-coupe</t>
  </si>
  <si>
    <t>e-class-estate</t>
  </si>
  <si>
    <t>gla-class</t>
  </si>
  <si>
    <t>glc-class-coupe</t>
  </si>
  <si>
    <t>s-class-cabriolet</t>
  </si>
  <si>
    <t>sl-class</t>
  </si>
  <si>
    <t>slc-class</t>
  </si>
  <si>
    <t>cabrio</t>
  </si>
  <si>
    <t>countryman</t>
  </si>
  <si>
    <t>asx</t>
  </si>
  <si>
    <t>space-star</t>
  </si>
  <si>
    <t>gt-r</t>
  </si>
  <si>
    <t>micra</t>
  </si>
  <si>
    <t>astra-sports-tourer</t>
  </si>
  <si>
    <t>crossland-x</t>
  </si>
  <si>
    <t>insignia-grand-sport</t>
  </si>
  <si>
    <t>insignia-sports-tourer</t>
  </si>
  <si>
    <t>karl-rocks</t>
  </si>
  <si>
    <t>mokka-x</t>
  </si>
  <si>
    <t>zafira</t>
  </si>
  <si>
    <t>expert-combi</t>
  </si>
  <si>
    <t>traveller</t>
  </si>
  <si>
    <t>718-boxster</t>
  </si>
  <si>
    <t>718-cayman</t>
  </si>
  <si>
    <t>panamera</t>
  </si>
  <si>
    <t>clio</t>
  </si>
  <si>
    <t>clio-estate</t>
  </si>
  <si>
    <t>grand-scenic</t>
  </si>
  <si>
    <t>megane</t>
  </si>
  <si>
    <t>megane-estate</t>
  </si>
  <si>
    <t>scenic</t>
  </si>
  <si>
    <t>talisman</t>
  </si>
  <si>
    <t>talisman-estate</t>
  </si>
  <si>
    <t>zoe</t>
  </si>
  <si>
    <t>dawn</t>
  </si>
  <si>
    <t>ateca</t>
  </si>
  <si>
    <t>leon</t>
  </si>
  <si>
    <t>leon-sc</t>
  </si>
  <si>
    <t>leon-st</t>
  </si>
  <si>
    <t>citigo</t>
  </si>
  <si>
    <t>kodiaq</t>
  </si>
  <si>
    <t>octavia</t>
  </si>
  <si>
    <t>octavia-combi</t>
  </si>
  <si>
    <t>fortwo-cabrio</t>
  </si>
  <si>
    <t>ssangyong-xlv</t>
  </si>
  <si>
    <t>brz</t>
  </si>
  <si>
    <t>baleno</t>
  </si>
  <si>
    <t>ignis</t>
  </si>
  <si>
    <t>s-cross</t>
  </si>
  <si>
    <t>swift</t>
  </si>
  <si>
    <t>model-s</t>
  </si>
  <si>
    <t>model-x</t>
  </si>
  <si>
    <t>c-hr</t>
  </si>
  <si>
    <t>gt86</t>
  </si>
  <si>
    <t>hilux-dubbele-cabine</t>
  </si>
  <si>
    <t>prius</t>
  </si>
  <si>
    <t>prius-plug-in-hybrid</t>
  </si>
  <si>
    <t>proace-shuttle</t>
  </si>
  <si>
    <t>rav4</t>
  </si>
  <si>
    <t>yaris</t>
  </si>
  <si>
    <t>amarok-dubbele-cabine</t>
  </si>
  <si>
    <t>beetle-cabrio</t>
  </si>
  <si>
    <t>beetle-coupe</t>
  </si>
  <si>
    <t>e-golf</t>
  </si>
  <si>
    <t>e-up</t>
  </si>
  <si>
    <t>golf</t>
  </si>
  <si>
    <t>golf-variant</t>
  </si>
  <si>
    <t>tiguan</t>
  </si>
  <si>
    <t>up</t>
  </si>
  <si>
    <t>s90</t>
  </si>
  <si>
    <t>v40</t>
  </si>
  <si>
    <t>v40-cross-country</t>
  </si>
  <si>
    <t>v90</t>
  </si>
  <si>
    <t>v90-cross-country</t>
  </si>
  <si>
    <t>xc60</t>
  </si>
  <si>
    <t>abarth</t>
  </si>
  <si>
    <t>audi</t>
  </si>
  <si>
    <t>austin</t>
  </si>
  <si>
    <t>autobianchi</t>
  </si>
  <si>
    <t>bentley</t>
  </si>
  <si>
    <t>bmw</t>
  </si>
  <si>
    <t>bugatti</t>
  </si>
  <si>
    <t>buick</t>
  </si>
  <si>
    <t>cadillac</t>
  </si>
  <si>
    <t>carver</t>
  </si>
  <si>
    <t>chevrolet</t>
  </si>
  <si>
    <t>chrysler</t>
  </si>
  <si>
    <t>citroen</t>
  </si>
  <si>
    <t>corvette</t>
  </si>
  <si>
    <t>dacia</t>
  </si>
  <si>
    <t>daewoo</t>
  </si>
  <si>
    <t>daihatsu</t>
  </si>
  <si>
    <t>daimler</t>
  </si>
  <si>
    <t>datsun</t>
  </si>
  <si>
    <t>dodge</t>
  </si>
  <si>
    <t>donkervoort</t>
  </si>
  <si>
    <t>ds</t>
  </si>
  <si>
    <t>ferrari</t>
  </si>
  <si>
    <t>fiat</t>
  </si>
  <si>
    <t>fisker</t>
  </si>
  <si>
    <t>ford</t>
  </si>
  <si>
    <t>fso</t>
  </si>
  <si>
    <t>galloper</t>
  </si>
  <si>
    <t>honda</t>
  </si>
  <si>
    <t>hummer</t>
  </si>
  <si>
    <t>hyundai</t>
  </si>
  <si>
    <t>infiniti</t>
  </si>
  <si>
    <t>jaguar</t>
  </si>
  <si>
    <t>jeep</t>
  </si>
  <si>
    <t>josse</t>
  </si>
  <si>
    <t>kia</t>
  </si>
  <si>
    <t>lada</t>
  </si>
  <si>
    <t>lamborghini</t>
  </si>
  <si>
    <t>lancia</t>
  </si>
  <si>
    <t>landwind</t>
  </si>
  <si>
    <t>lexus</t>
  </si>
  <si>
    <t>lincoln</t>
  </si>
  <si>
    <t>lotus</t>
  </si>
  <si>
    <t>maserati</t>
  </si>
  <si>
    <t>maybach</t>
  </si>
  <si>
    <t>mazda</t>
  </si>
  <si>
    <t>mega</t>
  </si>
  <si>
    <t>mercury</t>
  </si>
  <si>
    <t>mg</t>
  </si>
  <si>
    <t>mitsubishi</t>
  </si>
  <si>
    <t>morgan</t>
  </si>
  <si>
    <t>nissan</t>
  </si>
  <si>
    <t>noble</t>
  </si>
  <si>
    <t>opel</t>
  </si>
  <si>
    <t>peugeot</t>
  </si>
  <si>
    <t>pgo</t>
  </si>
  <si>
    <t>pontiac</t>
  </si>
  <si>
    <t>porsche</t>
  </si>
  <si>
    <t>princess</t>
  </si>
  <si>
    <t>renault</t>
  </si>
  <si>
    <t>rover</t>
  </si>
  <si>
    <t>saab</t>
  </si>
  <si>
    <t>seat</t>
  </si>
  <si>
    <t>skoda</t>
  </si>
  <si>
    <t>smart</t>
  </si>
  <si>
    <t>ssangyong</t>
  </si>
  <si>
    <t>subaru</t>
  </si>
  <si>
    <t>suzuki</t>
  </si>
  <si>
    <t>tesla</t>
  </si>
  <si>
    <t>think</t>
  </si>
  <si>
    <t>toyota</t>
  </si>
  <si>
    <t>triumph</t>
  </si>
  <si>
    <t>tvr</t>
  </si>
  <si>
    <t>volkswagen</t>
  </si>
  <si>
    <t>volvo</t>
  </si>
  <si>
    <t>yugo</t>
  </si>
  <si>
    <t>alfa romeo</t>
  </si>
  <si>
    <t>asia motors</t>
  </si>
  <si>
    <t>aston martin</t>
  </si>
  <si>
    <t>land rover</t>
  </si>
  <si>
    <t>mercedes benz</t>
  </si>
  <si>
    <t>rolls royce</t>
  </si>
  <si>
    <t xml:space="preserve">304 Green Hill Rd. </t>
  </si>
  <si>
    <t xml:space="preserve">7282 Marsh Ave. </t>
  </si>
  <si>
    <t>Bensalem</t>
  </si>
  <si>
    <t xml:space="preserve">997 North Fremont Street </t>
  </si>
  <si>
    <t>Gwynn Oak</t>
  </si>
  <si>
    <t xml:space="preserve">328 Galvin Street </t>
  </si>
  <si>
    <t xml:space="preserve">1 Cobblestone Lane </t>
  </si>
  <si>
    <t>Winona</t>
  </si>
  <si>
    <t xml:space="preserve">84 Snake Hill Ave. </t>
  </si>
  <si>
    <t>Perth Amboy</t>
  </si>
  <si>
    <t xml:space="preserve">648 Clinton Lane </t>
  </si>
  <si>
    <t>Garfield</t>
  </si>
  <si>
    <t xml:space="preserve">448 Jockey Hollow Circle </t>
  </si>
  <si>
    <t xml:space="preserve">621 Cleveland St. </t>
  </si>
  <si>
    <t>Miami Beach</t>
  </si>
  <si>
    <t xml:space="preserve">7575 Valley View Street </t>
  </si>
  <si>
    <t>Riverview</t>
  </si>
  <si>
    <t xml:space="preserve">9052 NW. Court St. </t>
  </si>
  <si>
    <t>Maumee</t>
  </si>
  <si>
    <t xml:space="preserve">1 Wilson St. </t>
  </si>
  <si>
    <t>North Andover</t>
  </si>
  <si>
    <t xml:space="preserve">958 Bay Rd. </t>
  </si>
  <si>
    <t>Sicklerville</t>
  </si>
  <si>
    <t xml:space="preserve">423 Beacon Street </t>
  </si>
  <si>
    <t>Linden</t>
  </si>
  <si>
    <t xml:space="preserve">9442 Park Dr. </t>
  </si>
  <si>
    <t xml:space="preserve">251 Ketch Harbour Circle </t>
  </si>
  <si>
    <t xml:space="preserve">26 Pin Oak Lane </t>
  </si>
  <si>
    <t>Irmo</t>
  </si>
  <si>
    <t xml:space="preserve">928 West Street </t>
  </si>
  <si>
    <t>Marion</t>
  </si>
  <si>
    <t xml:space="preserve">8566 Proctor Drive </t>
  </si>
  <si>
    <t>Appleton</t>
  </si>
  <si>
    <t xml:space="preserve">7785 Summer Street </t>
  </si>
  <si>
    <t>North Haven</t>
  </si>
  <si>
    <t>Cust_City</t>
  </si>
  <si>
    <t>Cust_State</t>
  </si>
  <si>
    <t>Cust_Zip</t>
  </si>
  <si>
    <t>02740</t>
  </si>
  <si>
    <t>22630</t>
  </si>
  <si>
    <t>48430</t>
  </si>
  <si>
    <t>98604</t>
  </si>
  <si>
    <t>36532</t>
  </si>
  <si>
    <t>19468</t>
  </si>
  <si>
    <t>85365</t>
  </si>
  <si>
    <t>20772</t>
  </si>
  <si>
    <t>01810</t>
  </si>
  <si>
    <t>03053</t>
  </si>
  <si>
    <t>50613</t>
  </si>
  <si>
    <t>08831</t>
  </si>
  <si>
    <t>45039</t>
  </si>
  <si>
    <t>27520</t>
  </si>
  <si>
    <t>48174</t>
  </si>
  <si>
    <t>78418</t>
  </si>
  <si>
    <t>30303</t>
  </si>
  <si>
    <t>14304</t>
  </si>
  <si>
    <t>10512</t>
  </si>
  <si>
    <t>30269</t>
  </si>
  <si>
    <t>08087</t>
  </si>
  <si>
    <t>55343</t>
  </si>
  <si>
    <t>11040</t>
  </si>
  <si>
    <t>19061</t>
  </si>
  <si>
    <t>07302</t>
  </si>
  <si>
    <t>21144</t>
  </si>
  <si>
    <t>55033</t>
  </si>
  <si>
    <t>07047</t>
  </si>
  <si>
    <t>20748</t>
  </si>
  <si>
    <t>11757</t>
  </si>
  <si>
    <t>60193</t>
  </si>
  <si>
    <t>20164</t>
  </si>
  <si>
    <t>29349</t>
  </si>
  <si>
    <t>74403</t>
  </si>
  <si>
    <t>34741</t>
  </si>
  <si>
    <t>28303</t>
  </si>
  <si>
    <t>46360</t>
  </si>
  <si>
    <t>02860</t>
  </si>
  <si>
    <t>02151</t>
  </si>
  <si>
    <t>48446</t>
  </si>
  <si>
    <t>23185</t>
  </si>
  <si>
    <t>15601</t>
  </si>
  <si>
    <t>59801</t>
  </si>
  <si>
    <t>48197</t>
  </si>
  <si>
    <t>48146</t>
  </si>
  <si>
    <t>29301</t>
  </si>
  <si>
    <t>07109</t>
  </si>
  <si>
    <t>92236</t>
  </si>
  <si>
    <t>06340</t>
  </si>
  <si>
    <t>32780</t>
  </si>
  <si>
    <t>02478</t>
  </si>
  <si>
    <t>02026</t>
  </si>
  <si>
    <t>06051</t>
  </si>
  <si>
    <t>01880</t>
  </si>
  <si>
    <t>20109</t>
  </si>
  <si>
    <t>30134</t>
  </si>
  <si>
    <t>30014</t>
  </si>
  <si>
    <t>37122</t>
  </si>
  <si>
    <t>08816</t>
  </si>
  <si>
    <t>19067</t>
  </si>
  <si>
    <t>21146</t>
  </si>
  <si>
    <t>24540</t>
  </si>
  <si>
    <t>02150</t>
  </si>
  <si>
    <t>34135</t>
  </si>
  <si>
    <t>11758</t>
  </si>
  <si>
    <t>34293</t>
  </si>
  <si>
    <t>32034</t>
  </si>
  <si>
    <t>27360</t>
  </si>
  <si>
    <t>53154</t>
  </si>
  <si>
    <t>21136</t>
  </si>
  <si>
    <t>46112</t>
  </si>
  <si>
    <t>04103</t>
  </si>
  <si>
    <t>53151</t>
  </si>
  <si>
    <t>06880</t>
  </si>
  <si>
    <t>23834</t>
  </si>
  <si>
    <t>76522</t>
  </si>
  <si>
    <t>11003</t>
  </si>
  <si>
    <t>37128</t>
  </si>
  <si>
    <t>22405</t>
  </si>
  <si>
    <t>32084</t>
  </si>
  <si>
    <t>11714</t>
  </si>
  <si>
    <t>28792</t>
  </si>
  <si>
    <t>11432</t>
  </si>
  <si>
    <t>70301</t>
  </si>
  <si>
    <t>50401</t>
  </si>
  <si>
    <t>08205</t>
  </si>
  <si>
    <t>30075</t>
  </si>
  <si>
    <t>38632</t>
  </si>
  <si>
    <t>49441</t>
  </si>
  <si>
    <t>34990</t>
  </si>
  <si>
    <t>45840</t>
  </si>
  <si>
    <t>70806</t>
  </si>
  <si>
    <t>43420</t>
  </si>
  <si>
    <t>21228</t>
  </si>
  <si>
    <t>11201</t>
  </si>
  <si>
    <t>21133</t>
  </si>
  <si>
    <t>60046</t>
  </si>
  <si>
    <t>84010</t>
  </si>
  <si>
    <t>19401</t>
  </si>
  <si>
    <t>12401</t>
  </si>
  <si>
    <t>33771</t>
  </si>
  <si>
    <t>50023</t>
  </si>
  <si>
    <t>12550</t>
  </si>
  <si>
    <t>08865</t>
  </si>
  <si>
    <t>99654</t>
  </si>
  <si>
    <t>11731</t>
  </si>
  <si>
    <t>94603</t>
  </si>
  <si>
    <t>06111</t>
  </si>
  <si>
    <t>03102</t>
  </si>
  <si>
    <t>19038</t>
  </si>
  <si>
    <t>60133</t>
  </si>
  <si>
    <t>68801</t>
  </si>
  <si>
    <t>54729</t>
  </si>
  <si>
    <t>23112</t>
  </si>
  <si>
    <t>18102</t>
  </si>
  <si>
    <t>45601</t>
  </si>
  <si>
    <t>36109</t>
  </si>
  <si>
    <t>46514</t>
  </si>
  <si>
    <t>33009</t>
  </si>
  <si>
    <t>11741</t>
  </si>
  <si>
    <t>30741</t>
  </si>
  <si>
    <t>29640</t>
  </si>
  <si>
    <t>24073</t>
  </si>
  <si>
    <t>43147</t>
  </si>
  <si>
    <t>33028</t>
  </si>
  <si>
    <t>60048</t>
  </si>
  <si>
    <t>22015</t>
  </si>
  <si>
    <t>34653</t>
  </si>
  <si>
    <t>37601</t>
  </si>
  <si>
    <t>18944</t>
  </si>
  <si>
    <t>16335</t>
  </si>
  <si>
    <t>07866</t>
  </si>
  <si>
    <t>11784</t>
  </si>
  <si>
    <t>55987</t>
  </si>
  <si>
    <t>01201</t>
  </si>
  <si>
    <t>11420</t>
  </si>
  <si>
    <t>85351</t>
  </si>
  <si>
    <t>49426</t>
  </si>
  <si>
    <t>37660</t>
  </si>
  <si>
    <t>77016</t>
  </si>
  <si>
    <t>37421</t>
  </si>
  <si>
    <t>22041</t>
  </si>
  <si>
    <t>07712</t>
  </si>
  <si>
    <t>79106</t>
  </si>
  <si>
    <t>11361</t>
  </si>
  <si>
    <t>33410</t>
  </si>
  <si>
    <t>40356</t>
  </si>
  <si>
    <t>21093</t>
  </si>
  <si>
    <t>33460</t>
  </si>
  <si>
    <t>21784</t>
  </si>
  <si>
    <t>34221</t>
  </si>
  <si>
    <t>55311</t>
  </si>
  <si>
    <t>19050</t>
  </si>
  <si>
    <t>20743</t>
  </si>
  <si>
    <t>21044</t>
  </si>
  <si>
    <t>02886</t>
  </si>
  <si>
    <t>21801</t>
  </si>
  <si>
    <t>33030</t>
  </si>
  <si>
    <t>32955</t>
  </si>
  <si>
    <t>50310</t>
  </si>
  <si>
    <t>32162</t>
  </si>
  <si>
    <t>29464</t>
  </si>
  <si>
    <t>11762</t>
  </si>
  <si>
    <t>54130</t>
  </si>
  <si>
    <t>03820</t>
  </si>
  <si>
    <t>38024</t>
  </si>
  <si>
    <t>39759</t>
  </si>
  <si>
    <t>37849</t>
  </si>
  <si>
    <t>46947</t>
  </si>
  <si>
    <t>65401</t>
  </si>
  <si>
    <t>44224</t>
  </si>
  <si>
    <t>10573</t>
  </si>
  <si>
    <t>47274</t>
  </si>
  <si>
    <t>08037</t>
  </si>
  <si>
    <t>32250</t>
  </si>
  <si>
    <t>20707</t>
  </si>
  <si>
    <t>30223</t>
  </si>
  <si>
    <t>16001</t>
  </si>
  <si>
    <t>19053</t>
  </si>
  <si>
    <t>80003</t>
  </si>
  <si>
    <t>34952</t>
  </si>
  <si>
    <t>77566</t>
  </si>
  <si>
    <t>11743</t>
  </si>
  <si>
    <t>10301</t>
  </si>
  <si>
    <t>08105</t>
  </si>
  <si>
    <t>99504</t>
  </si>
  <si>
    <t>28115</t>
  </si>
  <si>
    <t>43026</t>
  </si>
  <si>
    <t>33435</t>
  </si>
  <si>
    <t>18974</t>
  </si>
  <si>
    <t>48089</t>
  </si>
  <si>
    <t>32566</t>
  </si>
  <si>
    <t>43537</t>
  </si>
  <si>
    <t>58701</t>
  </si>
  <si>
    <t>11779</t>
  </si>
  <si>
    <t>29577</t>
  </si>
  <si>
    <t>08401</t>
  </si>
  <si>
    <t>34997</t>
  </si>
  <si>
    <t>41017</t>
  </si>
  <si>
    <t>48212</t>
  </si>
  <si>
    <t>78213</t>
  </si>
  <si>
    <t>28803</t>
  </si>
  <si>
    <t>60089</t>
  </si>
  <si>
    <t>21222</t>
  </si>
  <si>
    <t>45066</t>
  </si>
  <si>
    <t>27028</t>
  </si>
  <si>
    <t>03060</t>
  </si>
  <si>
    <t>45324</t>
  </si>
  <si>
    <t>55014</t>
  </si>
  <si>
    <t>37110</t>
  </si>
  <si>
    <t>32578</t>
  </si>
  <si>
    <t>49855</t>
  </si>
  <si>
    <t>49417</t>
  </si>
  <si>
    <t>44070</t>
  </si>
  <si>
    <t>46321</t>
  </si>
  <si>
    <t>23703</t>
  </si>
  <si>
    <t>76039</t>
  </si>
  <si>
    <t>15108</t>
  </si>
  <si>
    <t>11706</t>
  </si>
  <si>
    <t>10954</t>
  </si>
  <si>
    <t>60085</t>
  </si>
  <si>
    <t>34786</t>
  </si>
  <si>
    <t>06106</t>
  </si>
  <si>
    <t>44266</t>
  </si>
  <si>
    <t>43110</t>
  </si>
  <si>
    <t>28205</t>
  </si>
  <si>
    <t>80911</t>
  </si>
  <si>
    <t>23059</t>
  </si>
  <si>
    <t>08859</t>
  </si>
  <si>
    <t>53186</t>
  </si>
  <si>
    <t>28645</t>
  </si>
  <si>
    <t>49418</t>
  </si>
  <si>
    <t>11561</t>
  </si>
  <si>
    <t>44146</t>
  </si>
  <si>
    <t>44883</t>
  </si>
  <si>
    <t>58501</t>
  </si>
  <si>
    <t>33952</t>
  </si>
  <si>
    <t>07083</t>
  </si>
  <si>
    <t>19026</t>
  </si>
  <si>
    <t>06606</t>
  </si>
  <si>
    <t>08527</t>
  </si>
  <si>
    <t>38637</t>
  </si>
  <si>
    <t>32806</t>
  </si>
  <si>
    <t>12302</t>
  </si>
  <si>
    <t>01867</t>
  </si>
  <si>
    <t>70115</t>
  </si>
  <si>
    <t>73072</t>
  </si>
  <si>
    <t>30518</t>
  </si>
  <si>
    <t>47130</t>
  </si>
  <si>
    <t>27330</t>
  </si>
  <si>
    <t>71730</t>
  </si>
  <si>
    <t>33160</t>
  </si>
  <si>
    <t>19082</t>
  </si>
  <si>
    <t>20782</t>
  </si>
  <si>
    <t>45040</t>
  </si>
  <si>
    <t>01701</t>
  </si>
  <si>
    <t>28173</t>
  </si>
  <si>
    <t>98144</t>
  </si>
  <si>
    <t>01821</t>
  </si>
  <si>
    <t>48504</t>
  </si>
  <si>
    <t>20886</t>
  </si>
  <si>
    <t>38655</t>
  </si>
  <si>
    <t>11010</t>
  </si>
  <si>
    <t>54115</t>
  </si>
  <si>
    <t>48035</t>
  </si>
  <si>
    <t>54481</t>
  </si>
  <si>
    <t>81001</t>
  </si>
  <si>
    <t>94043</t>
  </si>
  <si>
    <t>06405</t>
  </si>
  <si>
    <t>60435</t>
  </si>
  <si>
    <t>20705</t>
  </si>
  <si>
    <t>13501</t>
  </si>
  <si>
    <t>11795</t>
  </si>
  <si>
    <t>60067</t>
  </si>
  <si>
    <t>60201</t>
  </si>
  <si>
    <t>78552</t>
  </si>
  <si>
    <t>29621</t>
  </si>
  <si>
    <t>30084</t>
  </si>
  <si>
    <t>33054</t>
  </si>
  <si>
    <t>16066</t>
  </si>
  <si>
    <t>48150</t>
  </si>
  <si>
    <t>07726</t>
  </si>
  <si>
    <t>48178</t>
  </si>
  <si>
    <t>55372</t>
  </si>
  <si>
    <t>29803</t>
  </si>
  <si>
    <t>32779</t>
  </si>
  <si>
    <t>34787</t>
  </si>
  <si>
    <t>91316</t>
  </si>
  <si>
    <t>43062</t>
  </si>
  <si>
    <t>55104</t>
  </si>
  <si>
    <t>98801</t>
  </si>
  <si>
    <t>02136</t>
  </si>
  <si>
    <t>37066</t>
  </si>
  <si>
    <t>33428</t>
  </si>
  <si>
    <t>20170</t>
  </si>
  <si>
    <t>02360</t>
  </si>
  <si>
    <t>22801</t>
  </si>
  <si>
    <t>11729</t>
  </si>
  <si>
    <t>20854</t>
  </si>
  <si>
    <t>66801</t>
  </si>
  <si>
    <t>34683</t>
  </si>
  <si>
    <t>12804</t>
  </si>
  <si>
    <t>33414</t>
  </si>
  <si>
    <t>07666</t>
  </si>
  <si>
    <t>11803</t>
  </si>
  <si>
    <t>17522</t>
  </si>
  <si>
    <t>18702</t>
  </si>
  <si>
    <t>15101</t>
  </si>
  <si>
    <t>07060</t>
  </si>
  <si>
    <t>50010</t>
  </si>
  <si>
    <t>10541</t>
  </si>
  <si>
    <t>18015</t>
  </si>
  <si>
    <t>44095</t>
  </si>
  <si>
    <t>44691</t>
  </si>
  <si>
    <t>99337</t>
  </si>
  <si>
    <t>60008</t>
  </si>
  <si>
    <t>18360</t>
  </si>
  <si>
    <t>08081</t>
  </si>
  <si>
    <t>75604</t>
  </si>
  <si>
    <t>24060</t>
  </si>
  <si>
    <t>46530</t>
  </si>
  <si>
    <t>19380</t>
  </si>
  <si>
    <t>33844</t>
  </si>
  <si>
    <t>11772</t>
  </si>
  <si>
    <t>60014</t>
  </si>
  <si>
    <t>60426</t>
  </si>
  <si>
    <t>30236</t>
  </si>
  <si>
    <t>11417</t>
  </si>
  <si>
    <t>11413</t>
  </si>
  <si>
    <t>26003</t>
  </si>
  <si>
    <t>85302</t>
  </si>
  <si>
    <t>75080</t>
  </si>
  <si>
    <t>49684</t>
  </si>
  <si>
    <t>07024</t>
  </si>
  <si>
    <t>14701</t>
  </si>
  <si>
    <t>07087</t>
  </si>
  <si>
    <t>08060</t>
  </si>
  <si>
    <t>08901</t>
  </si>
  <si>
    <t>19320</t>
  </si>
  <si>
    <t>32707</t>
  </si>
  <si>
    <t>15642</t>
  </si>
  <si>
    <t>45103</t>
  </si>
  <si>
    <t>11520</t>
  </si>
  <si>
    <t>90278</t>
  </si>
  <si>
    <t>43068</t>
  </si>
  <si>
    <t>06790</t>
  </si>
  <si>
    <t>30012</t>
  </si>
  <si>
    <t>22003</t>
  </si>
  <si>
    <t>30701</t>
  </si>
  <si>
    <t>13440</t>
  </si>
  <si>
    <t>08330</t>
  </si>
  <si>
    <t>46368</t>
  </si>
  <si>
    <t>72209</t>
  </si>
  <si>
    <t>73112</t>
  </si>
  <si>
    <t>08817</t>
  </si>
  <si>
    <t>29456</t>
  </si>
  <si>
    <t>07410</t>
  </si>
  <si>
    <t>06410</t>
  </si>
  <si>
    <t>20175</t>
  </si>
  <si>
    <t>60030</t>
  </si>
  <si>
    <t>30240</t>
  </si>
  <si>
    <t>46037</t>
  </si>
  <si>
    <t>30030</t>
  </si>
  <si>
    <t>53546</t>
  </si>
  <si>
    <t>42001</t>
  </si>
  <si>
    <t>60181</t>
  </si>
  <si>
    <t>44035</t>
  </si>
  <si>
    <t>57701</t>
  </si>
  <si>
    <t>49464</t>
  </si>
  <si>
    <t>39503</t>
  </si>
  <si>
    <t>46307</t>
  </si>
  <si>
    <t>90403</t>
  </si>
  <si>
    <t>52402</t>
  </si>
  <si>
    <t>23503</t>
  </si>
  <si>
    <t>60440</t>
  </si>
  <si>
    <t>30809</t>
  </si>
  <si>
    <t>28540</t>
  </si>
  <si>
    <t>60139</t>
  </si>
  <si>
    <t>02048</t>
  </si>
  <si>
    <t>30180</t>
  </si>
  <si>
    <t>92806</t>
  </si>
  <si>
    <t>11377</t>
  </si>
  <si>
    <t>22191</t>
  </si>
  <si>
    <t>06118</t>
  </si>
  <si>
    <t>30705</t>
  </si>
  <si>
    <t>30736</t>
  </si>
  <si>
    <t>83301</t>
  </si>
  <si>
    <t>29150</t>
  </si>
  <si>
    <t>16506</t>
  </si>
  <si>
    <t>53150</t>
  </si>
  <si>
    <t>13126</t>
  </si>
  <si>
    <t>06810</t>
  </si>
  <si>
    <t>01757</t>
  </si>
  <si>
    <t>38106</t>
  </si>
  <si>
    <t>46350</t>
  </si>
  <si>
    <t>60050</t>
  </si>
  <si>
    <t>36605</t>
  </si>
  <si>
    <t>02920</t>
  </si>
  <si>
    <t>43081</t>
  </si>
  <si>
    <t>44312</t>
  </si>
  <si>
    <t>33445</t>
  </si>
  <si>
    <t>39564</t>
  </si>
  <si>
    <t>44024</t>
  </si>
  <si>
    <t>59715</t>
  </si>
  <si>
    <t>28560</t>
  </si>
  <si>
    <t>36301</t>
  </si>
  <si>
    <t>55378</t>
  </si>
  <si>
    <t>93635</t>
  </si>
  <si>
    <t>26301</t>
  </si>
  <si>
    <t>11375</t>
  </si>
  <si>
    <t>37086</t>
  </si>
  <si>
    <t>02919</t>
  </si>
  <si>
    <t>37803</t>
  </si>
  <si>
    <t>92111</t>
  </si>
  <si>
    <t>33125</t>
  </si>
  <si>
    <t>17042</t>
  </si>
  <si>
    <t>77904</t>
  </si>
  <si>
    <t>53511</t>
  </si>
  <si>
    <t>93706</t>
  </si>
  <si>
    <t>33139</t>
  </si>
  <si>
    <t>14606</t>
  </si>
  <si>
    <t>02895</t>
  </si>
  <si>
    <t>55406</t>
  </si>
  <si>
    <t>75115</t>
  </si>
  <si>
    <t>08822</t>
  </si>
  <si>
    <t>11354</t>
  </si>
  <si>
    <t>91387</t>
  </si>
  <si>
    <t>08050</t>
  </si>
  <si>
    <t>45211</t>
  </si>
  <si>
    <t>27502</t>
  </si>
  <si>
    <t>85021</t>
  </si>
  <si>
    <t>48867</t>
  </si>
  <si>
    <t>07920</t>
  </si>
  <si>
    <t>26101</t>
  </si>
  <si>
    <t>55082</t>
  </si>
  <si>
    <t>01915</t>
  </si>
  <si>
    <t>98908</t>
  </si>
  <si>
    <t>32503</t>
  </si>
  <si>
    <t>74820</t>
  </si>
  <si>
    <t>44133</t>
  </si>
  <si>
    <t>14215</t>
  </si>
  <si>
    <t>52804</t>
  </si>
  <si>
    <t>27265</t>
  </si>
  <si>
    <t>53590</t>
  </si>
  <si>
    <t>08742</t>
  </si>
  <si>
    <t>60110</t>
  </si>
  <si>
    <t>95993</t>
  </si>
  <si>
    <t>12601</t>
  </si>
  <si>
    <t>29710</t>
  </si>
  <si>
    <t>30114</t>
  </si>
  <si>
    <t>49015</t>
  </si>
  <si>
    <t>48823</t>
  </si>
  <si>
    <t>60016</t>
  </si>
  <si>
    <t>22554</t>
  </si>
  <si>
    <t>80241</t>
  </si>
  <si>
    <t>02131</t>
  </si>
  <si>
    <t>07601</t>
  </si>
  <si>
    <t>02474</t>
  </si>
  <si>
    <t>95301</t>
  </si>
  <si>
    <t>70663</t>
  </si>
  <si>
    <t>29680</t>
  </si>
  <si>
    <t>55347</t>
  </si>
  <si>
    <t>07065</t>
  </si>
  <si>
    <t>46614</t>
  </si>
  <si>
    <t>49085</t>
  </si>
  <si>
    <t>35640</t>
  </si>
  <si>
    <t>17011</t>
  </si>
  <si>
    <t>01960</t>
  </si>
  <si>
    <t>06776</t>
  </si>
  <si>
    <t>18201</t>
  </si>
  <si>
    <t>01902</t>
  </si>
  <si>
    <t>50701</t>
  </si>
  <si>
    <t>01826</t>
  </si>
  <si>
    <t>19460</t>
  </si>
  <si>
    <t>11419</t>
  </si>
  <si>
    <t>32065</t>
  </si>
  <si>
    <t>38017</t>
  </si>
  <si>
    <t>08012</t>
  </si>
  <si>
    <t>46383</t>
  </si>
  <si>
    <t>48124</t>
  </si>
  <si>
    <t>07728</t>
  </si>
  <si>
    <t>30024</t>
  </si>
  <si>
    <t>24502</t>
  </si>
  <si>
    <t>60107</t>
  </si>
  <si>
    <t>46901</t>
  </si>
  <si>
    <t>29687</t>
  </si>
  <si>
    <t>43551</t>
  </si>
  <si>
    <t>63109</t>
  </si>
  <si>
    <t>30274</t>
  </si>
  <si>
    <t>27893</t>
  </si>
  <si>
    <t>06095</t>
  </si>
  <si>
    <t>29841</t>
  </si>
  <si>
    <t>19701</t>
  </si>
  <si>
    <t>47802</t>
  </si>
  <si>
    <t>11566</t>
  </si>
  <si>
    <t>44136</t>
  </si>
  <si>
    <t>01923</t>
  </si>
  <si>
    <t>47905</t>
  </si>
  <si>
    <t>48423</t>
  </si>
  <si>
    <t>32904</t>
  </si>
  <si>
    <t>34639</t>
  </si>
  <si>
    <t>11422</t>
  </si>
  <si>
    <t>44240</t>
  </si>
  <si>
    <t>21014</t>
  </si>
  <si>
    <t>95677</t>
  </si>
  <si>
    <t>01089</t>
  </si>
  <si>
    <t>44720</t>
  </si>
  <si>
    <t>10598</t>
  </si>
  <si>
    <t>10956</t>
  </si>
  <si>
    <t>07054</t>
  </si>
  <si>
    <t>24401</t>
  </si>
  <si>
    <t>85326</t>
  </si>
  <si>
    <t>30813</t>
  </si>
  <si>
    <t>56001</t>
  </si>
  <si>
    <t>23111</t>
  </si>
  <si>
    <t>32958</t>
  </si>
  <si>
    <t>91784</t>
  </si>
  <si>
    <t>07039</t>
  </si>
  <si>
    <t>46410</t>
  </si>
  <si>
    <t>23139</t>
  </si>
  <si>
    <t>29910</t>
  </si>
  <si>
    <t>07026</t>
  </si>
  <si>
    <t>31601</t>
  </si>
  <si>
    <t>07055</t>
  </si>
  <si>
    <t>11510</t>
  </si>
  <si>
    <t>11104</t>
  </si>
  <si>
    <t>97603</t>
  </si>
  <si>
    <t>30534</t>
  </si>
  <si>
    <t>17268</t>
  </si>
  <si>
    <t>85203</t>
  </si>
  <si>
    <t>19002</t>
  </si>
  <si>
    <t>59701</t>
  </si>
  <si>
    <t>92220</t>
  </si>
  <si>
    <t>44139</t>
  </si>
  <si>
    <t>08857</t>
  </si>
  <si>
    <t>01760</t>
  </si>
  <si>
    <t>94070</t>
  </si>
  <si>
    <t>53072</t>
  </si>
  <si>
    <t>46060</t>
  </si>
  <si>
    <t>60515</t>
  </si>
  <si>
    <t>60137</t>
  </si>
  <si>
    <t>70605</t>
  </si>
  <si>
    <t>08088</t>
  </si>
  <si>
    <t>48103</t>
  </si>
  <si>
    <t>02368</t>
  </si>
  <si>
    <t>23666</t>
  </si>
  <si>
    <t>60453</t>
  </si>
  <si>
    <t>27804</t>
  </si>
  <si>
    <t>49120</t>
  </si>
  <si>
    <t>37363</t>
  </si>
  <si>
    <t>59901</t>
  </si>
  <si>
    <t>36330</t>
  </si>
  <si>
    <t>35758</t>
  </si>
  <si>
    <t>15206</t>
  </si>
  <si>
    <t>37379</t>
  </si>
  <si>
    <t>29708</t>
  </si>
  <si>
    <t>30038</t>
  </si>
  <si>
    <t>26554</t>
  </si>
  <si>
    <t>30542</t>
  </si>
  <si>
    <t>45356</t>
  </si>
  <si>
    <t>06851</t>
  </si>
  <si>
    <t>17402</t>
  </si>
  <si>
    <t>21740</t>
  </si>
  <si>
    <t>28655</t>
  </si>
  <si>
    <t>56401</t>
  </si>
  <si>
    <t>02453</t>
  </si>
  <si>
    <t>18052</t>
  </si>
  <si>
    <t>32746</t>
  </si>
  <si>
    <t>49509</t>
  </si>
  <si>
    <t>02127</t>
  </si>
  <si>
    <t>08003</t>
  </si>
  <si>
    <t>31061</t>
  </si>
  <si>
    <t>30101</t>
  </si>
  <si>
    <t>95008</t>
  </si>
  <si>
    <t>11364</t>
  </si>
  <si>
    <t>02703</t>
  </si>
  <si>
    <t>20155</t>
  </si>
  <si>
    <t>11793</t>
  </si>
  <si>
    <t>11776</t>
  </si>
  <si>
    <t>60091</t>
  </si>
  <si>
    <t>33056</t>
  </si>
  <si>
    <t>22101</t>
  </si>
  <si>
    <t>06489</t>
  </si>
  <si>
    <t>60187</t>
  </si>
  <si>
    <t>08332</t>
  </si>
  <si>
    <t>43015</t>
  </si>
  <si>
    <t>02760</t>
  </si>
  <si>
    <t>20901</t>
  </si>
  <si>
    <t>07731</t>
  </si>
  <si>
    <t>38671</t>
  </si>
  <si>
    <t>44077</t>
  </si>
  <si>
    <t>90274</t>
  </si>
  <si>
    <t>06360</t>
  </si>
  <si>
    <t>95820</t>
  </si>
  <si>
    <t>02062</t>
  </si>
  <si>
    <t>02186</t>
  </si>
  <si>
    <t>07006</t>
  </si>
  <si>
    <t>48205</t>
  </si>
  <si>
    <t>47401</t>
  </si>
  <si>
    <t>48348</t>
  </si>
  <si>
    <t>98037</t>
  </si>
  <si>
    <t>14150</t>
  </si>
  <si>
    <t>53066</t>
  </si>
  <si>
    <t>94566</t>
  </si>
  <si>
    <t>46322</t>
  </si>
  <si>
    <t>98444</t>
  </si>
  <si>
    <t>01801</t>
  </si>
  <si>
    <t>55303</t>
  </si>
  <si>
    <t>06074</t>
  </si>
  <si>
    <t>14450</t>
  </si>
  <si>
    <t>60031</t>
  </si>
  <si>
    <t>54701</t>
  </si>
  <si>
    <t>44004</t>
  </si>
  <si>
    <t>48192</t>
  </si>
  <si>
    <t>61350</t>
  </si>
  <si>
    <t>08854</t>
  </si>
  <si>
    <t>11717</t>
  </si>
  <si>
    <t>43612</t>
  </si>
  <si>
    <t>58078</t>
  </si>
  <si>
    <t>45365</t>
  </si>
  <si>
    <t>07032</t>
  </si>
  <si>
    <t>21122</t>
  </si>
  <si>
    <t>46201</t>
  </si>
  <si>
    <t>11791</t>
  </si>
  <si>
    <t>06473</t>
  </si>
  <si>
    <t>46140</t>
  </si>
  <si>
    <t>02155</t>
  </si>
  <si>
    <t>76110</t>
  </si>
  <si>
    <t>07110</t>
  </si>
  <si>
    <t>21244</t>
  </si>
  <si>
    <t>30043</t>
  </si>
  <si>
    <t>02130</t>
  </si>
  <si>
    <t>10977</t>
  </si>
  <si>
    <t>49503</t>
  </si>
  <si>
    <t>48067</t>
  </si>
  <si>
    <t>07002</t>
  </si>
  <si>
    <t>14534</t>
  </si>
  <si>
    <t>39208</t>
  </si>
  <si>
    <t>32259</t>
  </si>
  <si>
    <t>04240</t>
  </si>
  <si>
    <t>14127</t>
  </si>
  <si>
    <t>27909</t>
  </si>
  <si>
    <t>70001</t>
  </si>
  <si>
    <t>11710</t>
  </si>
  <si>
    <t>34711</t>
  </si>
  <si>
    <t>17201</t>
  </si>
  <si>
    <t>07076</t>
  </si>
  <si>
    <t>22901</t>
  </si>
  <si>
    <t>33904</t>
  </si>
  <si>
    <t>60047</t>
  </si>
  <si>
    <t>01453</t>
  </si>
  <si>
    <t>11365</t>
  </si>
  <si>
    <t>44406</t>
  </si>
  <si>
    <t>18301</t>
  </si>
  <si>
    <t>18951</t>
  </si>
  <si>
    <t>01970</t>
  </si>
  <si>
    <t>08046</t>
  </si>
  <si>
    <t>32043</t>
  </si>
  <si>
    <t>23228</t>
  </si>
  <si>
    <t>20746</t>
  </si>
  <si>
    <t>53204</t>
  </si>
  <si>
    <t>44094</t>
  </si>
  <si>
    <t>23223</t>
  </si>
  <si>
    <t>89523</t>
  </si>
  <si>
    <t>11369</t>
  </si>
  <si>
    <t>76901</t>
  </si>
  <si>
    <t>23803</t>
  </si>
  <si>
    <t>21220</t>
  </si>
  <si>
    <t>48195</t>
  </si>
  <si>
    <t>11378</t>
  </si>
  <si>
    <t>06770</t>
  </si>
  <si>
    <t>33604</t>
  </si>
  <si>
    <t>42101</t>
  </si>
  <si>
    <t>42431</t>
  </si>
  <si>
    <t>27530</t>
  </si>
  <si>
    <t>29063</t>
  </si>
  <si>
    <t>14120</t>
  </si>
  <si>
    <t>33905</t>
  </si>
  <si>
    <t>03051</t>
  </si>
  <si>
    <t>07036</t>
  </si>
  <si>
    <t>48331</t>
  </si>
  <si>
    <t>11746</t>
  </si>
  <si>
    <t>60185</t>
  </si>
  <si>
    <t>31204</t>
  </si>
  <si>
    <t>29650</t>
  </si>
  <si>
    <t>31313</t>
  </si>
  <si>
    <t>52722</t>
  </si>
  <si>
    <t>32137</t>
  </si>
  <si>
    <t>40207</t>
  </si>
  <si>
    <t>06705</t>
  </si>
  <si>
    <t>33756</t>
  </si>
  <si>
    <t>30019</t>
  </si>
  <si>
    <t>06484</t>
  </si>
  <si>
    <t>98607</t>
  </si>
  <si>
    <t>11722</t>
  </si>
  <si>
    <t>30047</t>
  </si>
  <si>
    <t>84404</t>
  </si>
  <si>
    <t>27302</t>
  </si>
  <si>
    <t>48185</t>
  </si>
  <si>
    <t>32792</t>
  </si>
  <si>
    <t>33569</t>
  </si>
  <si>
    <t>11756</t>
  </si>
  <si>
    <t>14094</t>
  </si>
  <si>
    <t>07111</t>
  </si>
  <si>
    <t>20601</t>
  </si>
  <si>
    <t>98503</t>
  </si>
  <si>
    <t>32703</t>
  </si>
  <si>
    <t>19064</t>
  </si>
  <si>
    <t>08302</t>
  </si>
  <si>
    <t>01040</t>
  </si>
  <si>
    <t>47906</t>
  </si>
  <si>
    <t>02184</t>
  </si>
  <si>
    <t>32082</t>
  </si>
  <si>
    <t>07040</t>
  </si>
  <si>
    <t>17331</t>
  </si>
  <si>
    <t>48329</t>
  </si>
  <si>
    <t>06877</t>
  </si>
  <si>
    <t>40165</t>
  </si>
  <si>
    <t>32907</t>
  </si>
  <si>
    <t>19355</t>
  </si>
  <si>
    <t>17109</t>
  </si>
  <si>
    <t>35405</t>
  </si>
  <si>
    <t>60007</t>
  </si>
  <si>
    <t>48236</t>
  </si>
  <si>
    <t>55330</t>
  </si>
  <si>
    <t>11368</t>
  </si>
  <si>
    <t>01886</t>
  </si>
  <si>
    <t>07621</t>
  </si>
  <si>
    <t>13021</t>
  </si>
  <si>
    <t>52240</t>
  </si>
  <si>
    <t>01851</t>
  </si>
  <si>
    <t>17543</t>
  </si>
  <si>
    <t>08094</t>
  </si>
  <si>
    <t>39120</t>
  </si>
  <si>
    <t>06611</t>
  </si>
  <si>
    <t>28031</t>
  </si>
  <si>
    <t>11050</t>
  </si>
  <si>
    <t>32714</t>
  </si>
  <si>
    <t>48640</t>
  </si>
  <si>
    <t>34668</t>
  </si>
  <si>
    <t>21401</t>
  </si>
  <si>
    <t>08701</t>
  </si>
  <si>
    <t>33442</t>
  </si>
  <si>
    <t>46304</t>
  </si>
  <si>
    <t>12901</t>
  </si>
  <si>
    <t>47711</t>
  </si>
  <si>
    <t>15317</t>
  </si>
  <si>
    <t>30281</t>
  </si>
  <si>
    <t>98837</t>
  </si>
  <si>
    <t>75088</t>
  </si>
  <si>
    <t>60169</t>
  </si>
  <si>
    <t>18062</t>
  </si>
  <si>
    <t>48239</t>
  </si>
  <si>
    <t>46123</t>
  </si>
  <si>
    <t>44256</t>
  </si>
  <si>
    <t>27320</t>
  </si>
  <si>
    <t>10952</t>
  </si>
  <si>
    <t>30680</t>
  </si>
  <si>
    <t>11421</t>
  </si>
  <si>
    <t>11542</t>
  </si>
  <si>
    <t>27284</t>
  </si>
  <si>
    <t>10950</t>
  </si>
  <si>
    <t>23832</t>
  </si>
  <si>
    <t>29550</t>
  </si>
  <si>
    <t>29576</t>
  </si>
  <si>
    <t>06450</t>
  </si>
  <si>
    <t>01845</t>
  </si>
  <si>
    <t>57401</t>
  </si>
  <si>
    <t>07753</t>
  </si>
  <si>
    <t>54901</t>
  </si>
  <si>
    <t>11553</t>
  </si>
  <si>
    <t>07017</t>
  </si>
  <si>
    <t>90260</t>
  </si>
  <si>
    <t>35803</t>
  </si>
  <si>
    <t>20147</t>
  </si>
  <si>
    <t>91733</t>
  </si>
  <si>
    <t>32159</t>
  </si>
  <si>
    <t>97124</t>
  </si>
  <si>
    <t>15044</t>
  </si>
  <si>
    <t>54449</t>
  </si>
  <si>
    <t>48127</t>
  </si>
  <si>
    <t>58102</t>
  </si>
  <si>
    <t>34116</t>
  </si>
  <si>
    <t>27205</t>
  </si>
  <si>
    <t>02301</t>
  </si>
  <si>
    <t>59601</t>
  </si>
  <si>
    <t>60451</t>
  </si>
  <si>
    <t>44281</t>
  </si>
  <si>
    <t>07042</t>
  </si>
  <si>
    <t>02852</t>
  </si>
  <si>
    <t>55337</t>
  </si>
  <si>
    <t>30092</t>
  </si>
  <si>
    <t>06492</t>
  </si>
  <si>
    <t>48047</t>
  </si>
  <si>
    <t>28752</t>
  </si>
  <si>
    <t>55044</t>
  </si>
  <si>
    <t>21113</t>
  </si>
  <si>
    <t>11412</t>
  </si>
  <si>
    <t>15650</t>
  </si>
  <si>
    <t>02138</t>
  </si>
  <si>
    <t>24012</t>
  </si>
  <si>
    <t>27540</t>
  </si>
  <si>
    <t>32927</t>
  </si>
  <si>
    <t>21234</t>
  </si>
  <si>
    <t>06514</t>
  </si>
  <si>
    <t>32404</t>
  </si>
  <si>
    <t>77478</t>
  </si>
  <si>
    <t>19446</t>
  </si>
  <si>
    <t>48042</t>
  </si>
  <si>
    <t>52501</t>
  </si>
  <si>
    <t>92083</t>
  </si>
  <si>
    <t>21157</t>
  </si>
  <si>
    <t>54956</t>
  </si>
  <si>
    <t>32547</t>
  </si>
  <si>
    <t>01906</t>
  </si>
  <si>
    <t>22180</t>
  </si>
  <si>
    <t>10801</t>
  </si>
  <si>
    <t>37160</t>
  </si>
  <si>
    <t>37643</t>
  </si>
  <si>
    <t>44601</t>
  </si>
  <si>
    <t>20877</t>
  </si>
  <si>
    <t>35007</t>
  </si>
  <si>
    <t>11373</t>
  </si>
  <si>
    <t>10550</t>
  </si>
  <si>
    <t>30294</t>
  </si>
  <si>
    <t>98512</t>
  </si>
  <si>
    <t>11725</t>
  </si>
  <si>
    <t>11704</t>
  </si>
  <si>
    <t>22701</t>
  </si>
  <si>
    <t>06033</t>
  </si>
  <si>
    <t>10701</t>
  </si>
  <si>
    <t>60015</t>
  </si>
  <si>
    <t>21701</t>
  </si>
  <si>
    <t>02446</t>
  </si>
  <si>
    <t>02893</t>
  </si>
  <si>
    <t>11554</t>
  </si>
  <si>
    <t>60004</t>
  </si>
  <si>
    <t>21042</t>
  </si>
  <si>
    <t>30004</t>
  </si>
  <si>
    <t>21207</t>
  </si>
  <si>
    <t>07675</t>
  </si>
  <si>
    <t>93306</t>
  </si>
  <si>
    <t>12533</t>
  </si>
  <si>
    <t>20815</t>
  </si>
  <si>
    <t>17701</t>
  </si>
  <si>
    <t>49428</t>
  </si>
  <si>
    <t>48060</t>
  </si>
  <si>
    <t>37388</t>
  </si>
  <si>
    <t>13760</t>
  </si>
  <si>
    <t>50158</t>
  </si>
  <si>
    <t>22304</t>
  </si>
  <si>
    <t>07080</t>
  </si>
  <si>
    <t>21114</t>
  </si>
  <si>
    <t>17022</t>
  </si>
  <si>
    <t>31904</t>
  </si>
  <si>
    <t>44663</t>
  </si>
  <si>
    <t>54601</t>
  </si>
  <si>
    <t>07840</t>
  </si>
  <si>
    <t>36067</t>
  </si>
  <si>
    <t>12020</t>
  </si>
  <si>
    <t>33458</t>
  </si>
  <si>
    <t>19335</t>
  </si>
  <si>
    <t>27529</t>
  </si>
  <si>
    <t>13090</t>
  </si>
  <si>
    <t>38501</t>
  </si>
  <si>
    <t>27603</t>
  </si>
  <si>
    <t>32725</t>
  </si>
  <si>
    <t>07747</t>
  </si>
  <si>
    <t>53051</t>
  </si>
  <si>
    <t>28358</t>
  </si>
  <si>
    <t>45011</t>
  </si>
  <si>
    <t>10002</t>
  </si>
  <si>
    <t>32303</t>
  </si>
  <si>
    <t>48101</t>
  </si>
  <si>
    <t>49009</t>
  </si>
  <si>
    <t>08021</t>
  </si>
  <si>
    <t>44122</t>
  </si>
  <si>
    <t>11102</t>
  </si>
  <si>
    <t>52001</t>
  </si>
  <si>
    <t>11001</t>
  </si>
  <si>
    <t>13027</t>
  </si>
  <si>
    <t>21221</t>
  </si>
  <si>
    <t>98290</t>
  </si>
  <si>
    <t>03054</t>
  </si>
  <si>
    <t>34231</t>
  </si>
  <si>
    <t>56560</t>
  </si>
  <si>
    <t>20706</t>
  </si>
  <si>
    <t>02135</t>
  </si>
  <si>
    <t>49221</t>
  </si>
  <si>
    <t>21771</t>
  </si>
  <si>
    <t>20850</t>
  </si>
  <si>
    <t>01420</t>
  </si>
  <si>
    <t>18042</t>
  </si>
  <si>
    <t>60172</t>
  </si>
  <si>
    <t>60402</t>
  </si>
  <si>
    <t>53095</t>
  </si>
  <si>
    <t>20744</t>
  </si>
  <si>
    <t>31021</t>
  </si>
  <si>
    <t>37072</t>
  </si>
  <si>
    <t>21227</t>
  </si>
  <si>
    <t>30039</t>
  </si>
  <si>
    <t>37312</t>
  </si>
  <si>
    <t>60076</t>
  </si>
  <si>
    <t>20191</t>
  </si>
  <si>
    <t>48066</t>
  </si>
  <si>
    <t>44039</t>
  </si>
  <si>
    <t>23860</t>
  </si>
  <si>
    <t>15001</t>
  </si>
  <si>
    <t>51501</t>
  </si>
  <si>
    <t>32003</t>
  </si>
  <si>
    <t>60061</t>
  </si>
  <si>
    <t>19020</t>
  </si>
  <si>
    <t>28092</t>
  </si>
  <si>
    <t>33040</t>
  </si>
  <si>
    <t>68506</t>
  </si>
  <si>
    <t>06082</t>
  </si>
  <si>
    <t>92831</t>
  </si>
  <si>
    <t>08759</t>
  </si>
  <si>
    <t>07030</t>
  </si>
  <si>
    <t>15401</t>
  </si>
  <si>
    <t>08610</t>
  </si>
  <si>
    <t>30120</t>
  </si>
  <si>
    <t>49423</t>
  </si>
  <si>
    <t>08873</t>
  </si>
  <si>
    <t>60068</t>
  </si>
  <si>
    <t>43512</t>
  </si>
  <si>
    <t>02125</t>
  </si>
  <si>
    <t>01841</t>
  </si>
  <si>
    <t>01752</t>
  </si>
  <si>
    <t>02472</t>
  </si>
  <si>
    <t>44060</t>
  </si>
  <si>
    <t>60446</t>
  </si>
  <si>
    <t>28052</t>
  </si>
  <si>
    <t>01604</t>
  </si>
  <si>
    <t>21075</t>
  </si>
  <si>
    <t>37055</t>
  </si>
  <si>
    <t>21060</t>
  </si>
  <si>
    <t>22601</t>
  </si>
  <si>
    <t>20120</t>
  </si>
  <si>
    <t>29673</t>
  </si>
  <si>
    <t>11372</t>
  </si>
  <si>
    <t>08360</t>
  </si>
  <si>
    <t>07011</t>
  </si>
  <si>
    <t>27703</t>
  </si>
  <si>
    <t>21236</t>
  </si>
  <si>
    <t>91762</t>
  </si>
  <si>
    <t>22030</t>
  </si>
  <si>
    <t>11801</t>
  </si>
  <si>
    <t>11787</t>
  </si>
  <si>
    <t>11423</t>
  </si>
  <si>
    <t>28451</t>
  </si>
  <si>
    <t>48076</t>
  </si>
  <si>
    <t>30815</t>
  </si>
  <si>
    <t>60559</t>
  </si>
  <si>
    <t>06824</t>
  </si>
  <si>
    <t>53081</t>
  </si>
  <si>
    <t>46544</t>
  </si>
  <si>
    <t>54302</t>
  </si>
  <si>
    <t>01020</t>
  </si>
  <si>
    <t>46804</t>
  </si>
  <si>
    <t>41051</t>
  </si>
  <si>
    <t>30008</t>
  </si>
  <si>
    <t>54935</t>
  </si>
  <si>
    <t>12010</t>
  </si>
  <si>
    <t>91740</t>
  </si>
  <si>
    <t>23451</t>
  </si>
  <si>
    <t>83651</t>
  </si>
  <si>
    <t>44145</t>
  </si>
  <si>
    <t>19047</t>
  </si>
  <si>
    <t>01887</t>
  </si>
  <si>
    <t>27405</t>
  </si>
  <si>
    <t>35209</t>
  </si>
  <si>
    <t>11530</t>
  </si>
  <si>
    <t>14043</t>
  </si>
  <si>
    <t>01876</t>
  </si>
  <si>
    <t>42301</t>
  </si>
  <si>
    <t>57103</t>
  </si>
  <si>
    <t>54494</t>
  </si>
  <si>
    <t>18901</t>
  </si>
  <si>
    <t>08807</t>
  </si>
  <si>
    <t>28625</t>
  </si>
  <si>
    <t>07202</t>
  </si>
  <si>
    <t>60156</t>
  </si>
  <si>
    <t>61604</t>
  </si>
  <si>
    <t>30126</t>
  </si>
  <si>
    <t>37918</t>
  </si>
  <si>
    <t>60459</t>
  </si>
  <si>
    <t>29440</t>
  </si>
  <si>
    <t>42240</t>
  </si>
  <si>
    <t>55379</t>
  </si>
  <si>
    <t>61821</t>
  </si>
  <si>
    <t>30127</t>
  </si>
  <si>
    <t>30252</t>
  </si>
  <si>
    <t>28601</t>
  </si>
  <si>
    <t>44203</t>
  </si>
  <si>
    <t>07652</t>
  </si>
  <si>
    <t>60452</t>
  </si>
  <si>
    <t>34608</t>
  </si>
  <si>
    <t>60073</t>
  </si>
  <si>
    <t>48910</t>
  </si>
  <si>
    <t>New Bedford</t>
  </si>
  <si>
    <t>Front Royal</t>
  </si>
  <si>
    <t>Fenton</t>
  </si>
  <si>
    <t>Battle Ground</t>
  </si>
  <si>
    <t>Fairhope</t>
  </si>
  <si>
    <t>Royersford</t>
  </si>
  <si>
    <t>Yuma</t>
  </si>
  <si>
    <t>Upper Marlboro</t>
  </si>
  <si>
    <t>Andover</t>
  </si>
  <si>
    <t>Londonderry</t>
  </si>
  <si>
    <t>Cedar Falls</t>
  </si>
  <si>
    <t>Monroe Township</t>
  </si>
  <si>
    <t>Maineville</t>
  </si>
  <si>
    <t>Romulus</t>
  </si>
  <si>
    <t>Niagara Falls</t>
  </si>
  <si>
    <t>Carmel</t>
  </si>
  <si>
    <t>Peachtree City</t>
  </si>
  <si>
    <t>Tuckerton</t>
  </si>
  <si>
    <t>New Hyde Park</t>
  </si>
  <si>
    <t>Marcus Hook</t>
  </si>
  <si>
    <t>Severn</t>
  </si>
  <si>
    <t>Hastings</t>
  </si>
  <si>
    <t>North Bergen</t>
  </si>
  <si>
    <t>Temple Hills</t>
  </si>
  <si>
    <t>Lindenhurst</t>
  </si>
  <si>
    <t>Schaumburg</t>
  </si>
  <si>
    <t>Inman</t>
  </si>
  <si>
    <t>Muskogee</t>
  </si>
  <si>
    <t>Kissimmee</t>
  </si>
  <si>
    <t>Michigan City</t>
  </si>
  <si>
    <t>Pawtucket</t>
  </si>
  <si>
    <t>Revere</t>
  </si>
  <si>
    <t>Lapeer</t>
  </si>
  <si>
    <t>Williamsburg</t>
  </si>
  <si>
    <t>Greensburg</t>
  </si>
  <si>
    <t>Missoula</t>
  </si>
  <si>
    <t>Ypsilanti</t>
  </si>
  <si>
    <t>Lincoln Park</t>
  </si>
  <si>
    <t>Spartanburg</t>
  </si>
  <si>
    <t>Belleville</t>
  </si>
  <si>
    <t>Coachella</t>
  </si>
  <si>
    <t>Groton</t>
  </si>
  <si>
    <t>Titusville</t>
  </si>
  <si>
    <t>Belmont</t>
  </si>
  <si>
    <t>Dedham</t>
  </si>
  <si>
    <t>New Britain</t>
  </si>
  <si>
    <t>Wakefield</t>
  </si>
  <si>
    <t>Manassas</t>
  </si>
  <si>
    <t>Douglasville</t>
  </si>
  <si>
    <t>Covington</t>
  </si>
  <si>
    <t>Mount Juliet</t>
  </si>
  <si>
    <t>East Brunswick</t>
  </si>
  <si>
    <t>Morrisville</t>
  </si>
  <si>
    <t>Severna Park</t>
  </si>
  <si>
    <t>Danville</t>
  </si>
  <si>
    <t>Bonita Springs</t>
  </si>
  <si>
    <t>Massapequa</t>
  </si>
  <si>
    <t>Venice</t>
  </si>
  <si>
    <t>Fernandina Beach</t>
  </si>
  <si>
    <t>Thomasville</t>
  </si>
  <si>
    <t>Oak Creek</t>
  </si>
  <si>
    <t>Reisterstown</t>
  </si>
  <si>
    <t>Brownsburg</t>
  </si>
  <si>
    <t>New Berlin</t>
  </si>
  <si>
    <t>Westport</t>
  </si>
  <si>
    <t>Colonial Heights</t>
  </si>
  <si>
    <t>Copperas Cove</t>
  </si>
  <si>
    <t>Elmont</t>
  </si>
  <si>
    <t>Fredericksburg</t>
  </si>
  <si>
    <t>Saint Augustine</t>
  </si>
  <si>
    <t>Bethpage</t>
  </si>
  <si>
    <t>Hendersonville</t>
  </si>
  <si>
    <t>Thibodaux</t>
  </si>
  <si>
    <t>Mason City</t>
  </si>
  <si>
    <t>Absecon</t>
  </si>
  <si>
    <t>Roswell</t>
  </si>
  <si>
    <t>Hernando</t>
  </si>
  <si>
    <t>Muskegon</t>
  </si>
  <si>
    <t>Palm City</t>
  </si>
  <si>
    <t>Findlay</t>
  </si>
  <si>
    <t>Catonsville</t>
  </si>
  <si>
    <t>Randallstown</t>
  </si>
  <si>
    <t>Lake Villa</t>
  </si>
  <si>
    <t>Bountiful</t>
  </si>
  <si>
    <t>Norristown</t>
  </si>
  <si>
    <t>Largo</t>
  </si>
  <si>
    <t>Ankeny</t>
  </si>
  <si>
    <t>Newburgh</t>
  </si>
  <si>
    <t>Phillipsburg</t>
  </si>
  <si>
    <t>Wasilla</t>
  </si>
  <si>
    <t>East Northport</t>
  </si>
  <si>
    <t>Newington</t>
  </si>
  <si>
    <t>Glenside</t>
  </si>
  <si>
    <t>Hanover Park</t>
  </si>
  <si>
    <t>Grand Island</t>
  </si>
  <si>
    <t>Chippewa Falls</t>
  </si>
  <si>
    <t>Midlothian</t>
  </si>
  <si>
    <t>Chillicothe</t>
  </si>
  <si>
    <t>Elkhart</t>
  </si>
  <si>
    <t>Hallandale</t>
  </si>
  <si>
    <t>Holbrook</t>
  </si>
  <si>
    <t>Rossville</t>
  </si>
  <si>
    <t>Easley</t>
  </si>
  <si>
    <t>Christiansburg</t>
  </si>
  <si>
    <t>Pickerington</t>
  </si>
  <si>
    <t>Libertyville</t>
  </si>
  <si>
    <t>New Port Richey</t>
  </si>
  <si>
    <t>Johnson City</t>
  </si>
  <si>
    <t>Perkasie</t>
  </si>
  <si>
    <t>Meadville</t>
  </si>
  <si>
    <t>Rockaway</t>
  </si>
  <si>
    <t>Selden</t>
  </si>
  <si>
    <t>Pittsfield</t>
  </si>
  <si>
    <t>South Ozone Park</t>
  </si>
  <si>
    <t>Sun City</t>
  </si>
  <si>
    <t>Hudsonville</t>
  </si>
  <si>
    <t>Kingsport</t>
  </si>
  <si>
    <t>Falls Church</t>
  </si>
  <si>
    <t>Asbury Park</t>
  </si>
  <si>
    <t>Bayside</t>
  </si>
  <si>
    <t>Palm Beach Gardens</t>
  </si>
  <si>
    <t>Nicholasville</t>
  </si>
  <si>
    <t>Lutherville Timonium</t>
  </si>
  <si>
    <t>Lake Worth</t>
  </si>
  <si>
    <t>Sykesville</t>
  </si>
  <si>
    <t>Palmetto</t>
  </si>
  <si>
    <t>Osseo</t>
  </si>
  <si>
    <t>Lansdowne</t>
  </si>
  <si>
    <t>Capitol Heights</t>
  </si>
  <si>
    <t>Warwick</t>
  </si>
  <si>
    <t>Salisbury</t>
  </si>
  <si>
    <t>Homestead</t>
  </si>
  <si>
    <t>Rockledge</t>
  </si>
  <si>
    <t>The Villages</t>
  </si>
  <si>
    <t>Mount Pleasant</t>
  </si>
  <si>
    <t>Massapequa Park</t>
  </si>
  <si>
    <t>Kaukauna</t>
  </si>
  <si>
    <t>Dover</t>
  </si>
  <si>
    <t>Dyersburg</t>
  </si>
  <si>
    <t>Starkville</t>
  </si>
  <si>
    <t>Logansport</t>
  </si>
  <si>
    <t>Rolla</t>
  </si>
  <si>
    <t>Stow</t>
  </si>
  <si>
    <t>Port Chester</t>
  </si>
  <si>
    <t>Seymour</t>
  </si>
  <si>
    <t>Hammonton</t>
  </si>
  <si>
    <t>Jacksonville Beach</t>
  </si>
  <si>
    <t>Feasterville Trevose</t>
  </si>
  <si>
    <t>Port Saint Lucie</t>
  </si>
  <si>
    <t>Lake Jackson</t>
  </si>
  <si>
    <t>Huntington</t>
  </si>
  <si>
    <t>Staten Island</t>
  </si>
  <si>
    <t>Mooresville</t>
  </si>
  <si>
    <t>Hilliard</t>
  </si>
  <si>
    <t>Boynton Beach</t>
  </si>
  <si>
    <t>Warminster</t>
  </si>
  <si>
    <t>Navarre</t>
  </si>
  <si>
    <t>Minot</t>
  </si>
  <si>
    <t>Ronkonkoma</t>
  </si>
  <si>
    <t>Myrtle Beach</t>
  </si>
  <si>
    <t>Atlantic City</t>
  </si>
  <si>
    <t>Ft Mitchell</t>
  </si>
  <si>
    <t>Hamtramck</t>
  </si>
  <si>
    <t>Asheville</t>
  </si>
  <si>
    <t>Buffalo Grove</t>
  </si>
  <si>
    <t>Dundalk</t>
  </si>
  <si>
    <t>Springboro</t>
  </si>
  <si>
    <t>Mocksville</t>
  </si>
  <si>
    <t>Nashua</t>
  </si>
  <si>
    <t>Fairborn</t>
  </si>
  <si>
    <t>Circle Pines</t>
  </si>
  <si>
    <t>Mcminnville</t>
  </si>
  <si>
    <t>Niceville</t>
  </si>
  <si>
    <t>Marquette</t>
  </si>
  <si>
    <t>Grand Haven</t>
  </si>
  <si>
    <t>North Olmsted</t>
  </si>
  <si>
    <t>Munster</t>
  </si>
  <si>
    <t>Portsmouth</t>
  </si>
  <si>
    <t>Euless</t>
  </si>
  <si>
    <t>Coraopolis</t>
  </si>
  <si>
    <t>Bay Shore</t>
  </si>
  <si>
    <t>Nanuet</t>
  </si>
  <si>
    <t>Waukegan</t>
  </si>
  <si>
    <t>Windermere</t>
  </si>
  <si>
    <t>Ravenna</t>
  </si>
  <si>
    <t>Canal Winchester</t>
  </si>
  <si>
    <t>Glen Allen</t>
  </si>
  <si>
    <t>Parlin</t>
  </si>
  <si>
    <t>Waukesha</t>
  </si>
  <si>
    <t>Lenoir</t>
  </si>
  <si>
    <t>Grandville</t>
  </si>
  <si>
    <t>Bedford</t>
  </si>
  <si>
    <t>Tiffin</t>
  </si>
  <si>
    <t>Bismarck</t>
  </si>
  <si>
    <t>Port Charlotte</t>
  </si>
  <si>
    <t>Union</t>
  </si>
  <si>
    <t>Drexel Hill</t>
  </si>
  <si>
    <t>Horn Lake</t>
  </si>
  <si>
    <t>Schenectady</t>
  </si>
  <si>
    <t>Reading</t>
  </si>
  <si>
    <t>Buford</t>
  </si>
  <si>
    <t>Jeffersonville</t>
  </si>
  <si>
    <t>El Dorado</t>
  </si>
  <si>
    <t>North Miami Beach</t>
  </si>
  <si>
    <t>Upper Darby</t>
  </si>
  <si>
    <t>Hyattsville</t>
  </si>
  <si>
    <t>Framingham</t>
  </si>
  <si>
    <t>Waxhaw</t>
  </si>
  <si>
    <t>Billerica</t>
  </si>
  <si>
    <t>Flint</t>
  </si>
  <si>
    <t>Montgomery Village</t>
  </si>
  <si>
    <t>Oxford</t>
  </si>
  <si>
    <t>Franklin Square</t>
  </si>
  <si>
    <t>De Pere</t>
  </si>
  <si>
    <t>Clinton Township</t>
  </si>
  <si>
    <t>Stevens Point</t>
  </si>
  <si>
    <t>Mountain View</t>
  </si>
  <si>
    <t>Branford</t>
  </si>
  <si>
    <t>Beltsville</t>
  </si>
  <si>
    <t>Utica</t>
  </si>
  <si>
    <t>West Islip</t>
  </si>
  <si>
    <t>Palatine</t>
  </si>
  <si>
    <t>Evanston</t>
  </si>
  <si>
    <t>Harlingen</t>
  </si>
  <si>
    <t>Opa Locka</t>
  </si>
  <si>
    <t>Cranberry Twp</t>
  </si>
  <si>
    <t>Livonia</t>
  </si>
  <si>
    <t>Englishtown</t>
  </si>
  <si>
    <t>South Lyon</t>
  </si>
  <si>
    <t>Prior Lake</t>
  </si>
  <si>
    <t>Aiken</t>
  </si>
  <si>
    <t>Longwood</t>
  </si>
  <si>
    <t>Winter Garden</t>
  </si>
  <si>
    <t>Encino</t>
  </si>
  <si>
    <t>Pataskala</t>
  </si>
  <si>
    <t>Wenatchee</t>
  </si>
  <si>
    <t>Hyde Park</t>
  </si>
  <si>
    <t>Gallatin</t>
  </si>
  <si>
    <t>Boca Raton</t>
  </si>
  <si>
    <t>Herndon</t>
  </si>
  <si>
    <t>Plymouth</t>
  </si>
  <si>
    <t>Harrisonburg</t>
  </si>
  <si>
    <t>Deer Park</t>
  </si>
  <si>
    <t>Potomac</t>
  </si>
  <si>
    <t>Emporia</t>
  </si>
  <si>
    <t>Palm Harbor</t>
  </si>
  <si>
    <t>Queensbury</t>
  </si>
  <si>
    <t>Wellington</t>
  </si>
  <si>
    <t>Teaneck</t>
  </si>
  <si>
    <t>Plainview</t>
  </si>
  <si>
    <t>Ephrata</t>
  </si>
  <si>
    <t>Wilkes Barre</t>
  </si>
  <si>
    <t>Allison Park</t>
  </si>
  <si>
    <t>Plainfield</t>
  </si>
  <si>
    <t>Ames</t>
  </si>
  <si>
    <t>Mahopac</t>
  </si>
  <si>
    <t>Bethlehem</t>
  </si>
  <si>
    <t>Eastlake</t>
  </si>
  <si>
    <t>Wooster</t>
  </si>
  <si>
    <t>Kennewick</t>
  </si>
  <si>
    <t>Rolling Meadows</t>
  </si>
  <si>
    <t>Stroudsburg</t>
  </si>
  <si>
    <t>Longview</t>
  </si>
  <si>
    <t>Blacksburg</t>
  </si>
  <si>
    <t>Granger</t>
  </si>
  <si>
    <t>West Chester</t>
  </si>
  <si>
    <t>Haines City</t>
  </si>
  <si>
    <t>Patchogue</t>
  </si>
  <si>
    <t>Crystal Lake</t>
  </si>
  <si>
    <t>Jonesboro</t>
  </si>
  <si>
    <t>Ozone Park</t>
  </si>
  <si>
    <t>Springfield Gardens</t>
  </si>
  <si>
    <t>Wheeling</t>
  </si>
  <si>
    <t>Traverse City</t>
  </si>
  <si>
    <t>Fort Lee</t>
  </si>
  <si>
    <t>Jamestown</t>
  </si>
  <si>
    <t>Union City</t>
  </si>
  <si>
    <t>Mount Holly</t>
  </si>
  <si>
    <t>New Brunswick</t>
  </si>
  <si>
    <t>Coatesville</t>
  </si>
  <si>
    <t>Casselberry</t>
  </si>
  <si>
    <t>Batavia</t>
  </si>
  <si>
    <t>Freeport</t>
  </si>
  <si>
    <t>Redondo Beach</t>
  </si>
  <si>
    <t>Reynoldsburg</t>
  </si>
  <si>
    <t>Torrington</t>
  </si>
  <si>
    <t>Conyers</t>
  </si>
  <si>
    <t>Annandale</t>
  </si>
  <si>
    <t>Rome</t>
  </si>
  <si>
    <t>Mays Landing</t>
  </si>
  <si>
    <t>Portage</t>
  </si>
  <si>
    <t>Ladson</t>
  </si>
  <si>
    <t>Fair Lawn</t>
  </si>
  <si>
    <t>Cheshire</t>
  </si>
  <si>
    <t>Leesburg</t>
  </si>
  <si>
    <t>Grayslake</t>
  </si>
  <si>
    <t>Lagrange</t>
  </si>
  <si>
    <t>Fishers</t>
  </si>
  <si>
    <t>Decatur</t>
  </si>
  <si>
    <t>Janesville</t>
  </si>
  <si>
    <t>Paducah</t>
  </si>
  <si>
    <t>Villa Park</t>
  </si>
  <si>
    <t>Elyria</t>
  </si>
  <si>
    <t>Rapid City</t>
  </si>
  <si>
    <t>Zeeland</t>
  </si>
  <si>
    <t>Gulfport</t>
  </si>
  <si>
    <t>Crown Point</t>
  </si>
  <si>
    <t>Santa Monica</t>
  </si>
  <si>
    <t>Bolingbrook</t>
  </si>
  <si>
    <t>Glendale Heights</t>
  </si>
  <si>
    <t>Mansfield</t>
  </si>
  <si>
    <t>Villa Rica</t>
  </si>
  <si>
    <t>Woodside</t>
  </si>
  <si>
    <t>East Hartford</t>
  </si>
  <si>
    <t>Chatsworth</t>
  </si>
  <si>
    <t>Ringgold</t>
  </si>
  <si>
    <t>Twin Falls</t>
  </si>
  <si>
    <t>Sumter</t>
  </si>
  <si>
    <t>Erie</t>
  </si>
  <si>
    <t>Muskego</t>
  </si>
  <si>
    <t>Oswego</t>
  </si>
  <si>
    <t>Danbury</t>
  </si>
  <si>
    <t>Milford</t>
  </si>
  <si>
    <t>La Porte</t>
  </si>
  <si>
    <t>Mchenry</t>
  </si>
  <si>
    <t>Cranston</t>
  </si>
  <si>
    <t>Westerville</t>
  </si>
  <si>
    <t>Delray Beach</t>
  </si>
  <si>
    <t>Ocean Springs</t>
  </si>
  <si>
    <t>Chardon</t>
  </si>
  <si>
    <t>Bozeman</t>
  </si>
  <si>
    <t>New Bern</t>
  </si>
  <si>
    <t>Dothan</t>
  </si>
  <si>
    <t>Los Banos</t>
  </si>
  <si>
    <t>Clarksburg</t>
  </si>
  <si>
    <t>Forest Hills</t>
  </si>
  <si>
    <t>La Vergne</t>
  </si>
  <si>
    <t>Maryville</t>
  </si>
  <si>
    <t>Beloit</t>
  </si>
  <si>
    <t>Woonsocket</t>
  </si>
  <si>
    <t>Desoto</t>
  </si>
  <si>
    <t>Flemington</t>
  </si>
  <si>
    <t>Flushing</t>
  </si>
  <si>
    <t>Canyon Country</t>
  </si>
  <si>
    <t>Manahawkin</t>
  </si>
  <si>
    <t>Apex</t>
  </si>
  <si>
    <t>Owosso</t>
  </si>
  <si>
    <t>Basking Ridge</t>
  </si>
  <si>
    <t>Parkersburg</t>
  </si>
  <si>
    <t>Stillwater</t>
  </si>
  <si>
    <t>Beverly</t>
  </si>
  <si>
    <t>Yakima</t>
  </si>
  <si>
    <t>Pensacola</t>
  </si>
  <si>
    <t>North Royalton</t>
  </si>
  <si>
    <t>Sun Prairie</t>
  </si>
  <si>
    <t>Point Pleasant Beach</t>
  </si>
  <si>
    <t>Carpentersville</t>
  </si>
  <si>
    <t>Yuba City</t>
  </si>
  <si>
    <t>Poughkeepsie</t>
  </si>
  <si>
    <t>Clover</t>
  </si>
  <si>
    <t>Canton</t>
  </si>
  <si>
    <t>Battle Creek</t>
  </si>
  <si>
    <t>East Lansing</t>
  </si>
  <si>
    <t>Des Plaines</t>
  </si>
  <si>
    <t>Roslindale</t>
  </si>
  <si>
    <t>Hackensack</t>
  </si>
  <si>
    <t>Atwater</t>
  </si>
  <si>
    <t>Sulphur</t>
  </si>
  <si>
    <t>Simpsonville</t>
  </si>
  <si>
    <t>Eden Prairie</t>
  </si>
  <si>
    <t>Rahway</t>
  </si>
  <si>
    <t>Saint Joseph</t>
  </si>
  <si>
    <t>Hartselle</t>
  </si>
  <si>
    <t>Camp Hill</t>
  </si>
  <si>
    <t>Peabody</t>
  </si>
  <si>
    <t>New Milford</t>
  </si>
  <si>
    <t>Hazleton</t>
  </si>
  <si>
    <t>Waterloo</t>
  </si>
  <si>
    <t>Dracut</t>
  </si>
  <si>
    <t>Phoenixville</t>
  </si>
  <si>
    <t>South Richmond Hill</t>
  </si>
  <si>
    <t>Orange Park</t>
  </si>
  <si>
    <t>Collierville</t>
  </si>
  <si>
    <t>Blackwood</t>
  </si>
  <si>
    <t>Valparaiso</t>
  </si>
  <si>
    <t>Dearborn</t>
  </si>
  <si>
    <t>Freehold</t>
  </si>
  <si>
    <t>Suwanee</t>
  </si>
  <si>
    <t>Lynchburg</t>
  </si>
  <si>
    <t>Streamwood</t>
  </si>
  <si>
    <t>Kokomo</t>
  </si>
  <si>
    <t>Taylors</t>
  </si>
  <si>
    <t>Perrysburg</t>
  </si>
  <si>
    <t>Saint Louis</t>
  </si>
  <si>
    <t>Riverdale</t>
  </si>
  <si>
    <t>Windsor</t>
  </si>
  <si>
    <t>North Augusta</t>
  </si>
  <si>
    <t>Bear</t>
  </si>
  <si>
    <t>Terre Haute</t>
  </si>
  <si>
    <t>Strongsville</t>
  </si>
  <si>
    <t>Danvers</t>
  </si>
  <si>
    <t>Davison</t>
  </si>
  <si>
    <t>Melbourne</t>
  </si>
  <si>
    <t>Land O Lakes</t>
  </si>
  <si>
    <t>Rosedale</t>
  </si>
  <si>
    <t>Bel Air</t>
  </si>
  <si>
    <t>Rocklin</t>
  </si>
  <si>
    <t>West Springfield</t>
  </si>
  <si>
    <t>North Canton</t>
  </si>
  <si>
    <t>Yorktown Heights</t>
  </si>
  <si>
    <t>New City</t>
  </si>
  <si>
    <t>Parsippany</t>
  </si>
  <si>
    <t>Staunton</t>
  </si>
  <si>
    <t>Buckeye</t>
  </si>
  <si>
    <t>Grovetown</t>
  </si>
  <si>
    <t>Mankato</t>
  </si>
  <si>
    <t>Mechanicsville</t>
  </si>
  <si>
    <t>Upland</t>
  </si>
  <si>
    <t>Merrillville</t>
  </si>
  <si>
    <t>Powhatan</t>
  </si>
  <si>
    <t>Bluffton</t>
  </si>
  <si>
    <t>Valdosta</t>
  </si>
  <si>
    <t>Passaic</t>
  </si>
  <si>
    <t>Sunnyside</t>
  </si>
  <si>
    <t>Klamath Falls</t>
  </si>
  <si>
    <t>Dawsonville</t>
  </si>
  <si>
    <t>Waynesboro</t>
  </si>
  <si>
    <t>Ambler</t>
  </si>
  <si>
    <t>Butte</t>
  </si>
  <si>
    <t>Banning</t>
  </si>
  <si>
    <t>Solon</t>
  </si>
  <si>
    <t>Old Bridge</t>
  </si>
  <si>
    <t>Natick</t>
  </si>
  <si>
    <t>San Carlos</t>
  </si>
  <si>
    <t>Pewaukee</t>
  </si>
  <si>
    <t>Noblesville</t>
  </si>
  <si>
    <t>Downers Grove</t>
  </si>
  <si>
    <t>Glen Ellyn</t>
  </si>
  <si>
    <t>Lake Charles</t>
  </si>
  <si>
    <t>Vincentown</t>
  </si>
  <si>
    <t>Oak Lawn</t>
  </si>
  <si>
    <t>Rocky Mount</t>
  </si>
  <si>
    <t>Niles</t>
  </si>
  <si>
    <t>Ooltewah</t>
  </si>
  <si>
    <t>Kalispell</t>
  </si>
  <si>
    <t>Enterprise</t>
  </si>
  <si>
    <t>Soddy Daisy</t>
  </si>
  <si>
    <t>Fort Mill</t>
  </si>
  <si>
    <t>Lithonia</t>
  </si>
  <si>
    <t>Fairmont</t>
  </si>
  <si>
    <t>Flowery Branch</t>
  </si>
  <si>
    <t>Piqua</t>
  </si>
  <si>
    <t>Hagerstown</t>
  </si>
  <si>
    <t>Morganton</t>
  </si>
  <si>
    <t>Brainerd</t>
  </si>
  <si>
    <t>Waltham</t>
  </si>
  <si>
    <t>Whitehall</t>
  </si>
  <si>
    <t>Lake Mary</t>
  </si>
  <si>
    <t>Cherry Hill</t>
  </si>
  <si>
    <t>Milledgeville</t>
  </si>
  <si>
    <t>Acworth</t>
  </si>
  <si>
    <t>Oakland Gardens</t>
  </si>
  <si>
    <t>Attleboro</t>
  </si>
  <si>
    <t>Wantagh</t>
  </si>
  <si>
    <t>Port Jefferson Station</t>
  </si>
  <si>
    <t>Wilmette</t>
  </si>
  <si>
    <t>Mc Lean</t>
  </si>
  <si>
    <t>Southington</t>
  </si>
  <si>
    <t>Wheaton</t>
  </si>
  <si>
    <t>Millville</t>
  </si>
  <si>
    <t>North Attleboro</t>
  </si>
  <si>
    <t>Silver Spring</t>
  </si>
  <si>
    <t>Southaven</t>
  </si>
  <si>
    <t>Painesville</t>
  </si>
  <si>
    <t>Palos Verdes Peninsula</t>
  </si>
  <si>
    <t>Norwich</t>
  </si>
  <si>
    <t>Norwood</t>
  </si>
  <si>
    <t>Milton</t>
  </si>
  <si>
    <t>Bloomington</t>
  </si>
  <si>
    <t>Clarkston</t>
  </si>
  <si>
    <t>Lynnwood</t>
  </si>
  <si>
    <t>Tonawanda</t>
  </si>
  <si>
    <t>Oconomowoc</t>
  </si>
  <si>
    <t>Pleasanton</t>
  </si>
  <si>
    <t>Highland</t>
  </si>
  <si>
    <t>Woburn</t>
  </si>
  <si>
    <t>Anoka</t>
  </si>
  <si>
    <t>South Windsor</t>
  </si>
  <si>
    <t>Fairport</t>
  </si>
  <si>
    <t>Gurnee</t>
  </si>
  <si>
    <t>Eau Claire</t>
  </si>
  <si>
    <t>Ashtabula</t>
  </si>
  <si>
    <t>Wyandotte</t>
  </si>
  <si>
    <t>Ottawa</t>
  </si>
  <si>
    <t>Piscataway</t>
  </si>
  <si>
    <t>Brentwood</t>
  </si>
  <si>
    <t>West Fargo</t>
  </si>
  <si>
    <t>Sidney</t>
  </si>
  <si>
    <t>Kearny</t>
  </si>
  <si>
    <t>Syosset</t>
  </si>
  <si>
    <t>Greenfield</t>
  </si>
  <si>
    <t>Medford</t>
  </si>
  <si>
    <t>Nutley</t>
  </si>
  <si>
    <t>Windsor Mill</t>
  </si>
  <si>
    <t>Lawrenceville</t>
  </si>
  <si>
    <t>Jamaica Plain</t>
  </si>
  <si>
    <t>Spring Valley</t>
  </si>
  <si>
    <t>Royal Oak</t>
  </si>
  <si>
    <t>Bayonne</t>
  </si>
  <si>
    <t>Pittsford</t>
  </si>
  <si>
    <t>Saint Johns</t>
  </si>
  <si>
    <t>Lewiston</t>
  </si>
  <si>
    <t>Orchard Park</t>
  </si>
  <si>
    <t>Elizabeth City</t>
  </si>
  <si>
    <t>Metairie</t>
  </si>
  <si>
    <t>Bellmore</t>
  </si>
  <si>
    <t>Clermont</t>
  </si>
  <si>
    <t>Chambersburg</t>
  </si>
  <si>
    <t>Scotch Plains</t>
  </si>
  <si>
    <t>Charlottesville</t>
  </si>
  <si>
    <t>Lake Zurich</t>
  </si>
  <si>
    <t>Leominster</t>
  </si>
  <si>
    <t>Fresh Meadows</t>
  </si>
  <si>
    <t>Canfield</t>
  </si>
  <si>
    <t>East Stroudsburg</t>
  </si>
  <si>
    <t>Quakertown</t>
  </si>
  <si>
    <t>Willingboro</t>
  </si>
  <si>
    <t>Green Cove Springs</t>
  </si>
  <si>
    <t>Henrico</t>
  </si>
  <si>
    <t>Suitland</t>
  </si>
  <si>
    <t>Willoughby</t>
  </si>
  <si>
    <t>East Elmhurst</t>
  </si>
  <si>
    <t>Petersburg</t>
  </si>
  <si>
    <t>Middle River</t>
  </si>
  <si>
    <t>Southgate</t>
  </si>
  <si>
    <t>Maspeth</t>
  </si>
  <si>
    <t>Naugatuck</t>
  </si>
  <si>
    <t>Bowling Green</t>
  </si>
  <si>
    <t>Madisonville</t>
  </si>
  <si>
    <t>Goldsboro</t>
  </si>
  <si>
    <t>North Tonawanda</t>
  </si>
  <si>
    <t>Fort Myers</t>
  </si>
  <si>
    <t>Farmington</t>
  </si>
  <si>
    <t>Huntington Station</t>
  </si>
  <si>
    <t>West Chicago</t>
  </si>
  <si>
    <t>Hinesville</t>
  </si>
  <si>
    <t>Bettendorf</t>
  </si>
  <si>
    <t>Palm Coast</t>
  </si>
  <si>
    <t>Dacula</t>
  </si>
  <si>
    <t>Camas</t>
  </si>
  <si>
    <t>Central Islip</t>
  </si>
  <si>
    <t>Lilburn</t>
  </si>
  <si>
    <t>Ogden</t>
  </si>
  <si>
    <t>Mebane</t>
  </si>
  <si>
    <t>Westland</t>
  </si>
  <si>
    <t>Winter Park</t>
  </si>
  <si>
    <t>Levittown</t>
  </si>
  <si>
    <t>Lockport</t>
  </si>
  <si>
    <t>Irvington</t>
  </si>
  <si>
    <t>Waldorf</t>
  </si>
  <si>
    <t>Apopka</t>
  </si>
  <si>
    <t>Bridgeton</t>
  </si>
  <si>
    <t>Holyoke</t>
  </si>
  <si>
    <t>West Lafayette</t>
  </si>
  <si>
    <t>Braintree</t>
  </si>
  <si>
    <t>Ponte Vedra Beach</t>
  </si>
  <si>
    <t>Maplewood</t>
  </si>
  <si>
    <t>Hanover</t>
  </si>
  <si>
    <t>Waterford</t>
  </si>
  <si>
    <t>Ridgefield</t>
  </si>
  <si>
    <t>Shepherdsville</t>
  </si>
  <si>
    <t>Malvern</t>
  </si>
  <si>
    <t>Harrisburg</t>
  </si>
  <si>
    <t>Tuscaloosa</t>
  </si>
  <si>
    <t>Elk Grove Village</t>
  </si>
  <si>
    <t>Grosse Pointe</t>
  </si>
  <si>
    <t>Elk River</t>
  </si>
  <si>
    <t>Westford</t>
  </si>
  <si>
    <t>Bergenfield</t>
  </si>
  <si>
    <t>Auburn</t>
  </si>
  <si>
    <t>Iowa City</t>
  </si>
  <si>
    <t>Lititz</t>
  </si>
  <si>
    <t>Williamstown</t>
  </si>
  <si>
    <t>Natchez</t>
  </si>
  <si>
    <t>Trumbull</t>
  </si>
  <si>
    <t>Cornelius</t>
  </si>
  <si>
    <t>Port Washington</t>
  </si>
  <si>
    <t>Altamonte Springs</t>
  </si>
  <si>
    <t>Port Richey</t>
  </si>
  <si>
    <t>Annapolis</t>
  </si>
  <si>
    <t>Deerfield Beach</t>
  </si>
  <si>
    <t>Chesterton</t>
  </si>
  <si>
    <t>Plattsburgh</t>
  </si>
  <si>
    <t>Canonsburg</t>
  </si>
  <si>
    <t>Stockbridge</t>
  </si>
  <si>
    <t>Moses Lake</t>
  </si>
  <si>
    <t>Rowlett</t>
  </si>
  <si>
    <t>Hoffman Estates</t>
  </si>
  <si>
    <t>Macungie</t>
  </si>
  <si>
    <t>Redford</t>
  </si>
  <si>
    <t>Avon</t>
  </si>
  <si>
    <t>Reidsville</t>
  </si>
  <si>
    <t>Monsey</t>
  </si>
  <si>
    <t>Winder</t>
  </si>
  <si>
    <t>Woodhaven</t>
  </si>
  <si>
    <t>Glen Cove</t>
  </si>
  <si>
    <t>Kernersville</t>
  </si>
  <si>
    <t>Chesterfield</t>
  </si>
  <si>
    <t>Hartsville</t>
  </si>
  <si>
    <t>Murrells Inlet</t>
  </si>
  <si>
    <t>Meriden</t>
  </si>
  <si>
    <t>Aberdeen</t>
  </si>
  <si>
    <t>Neptune</t>
  </si>
  <si>
    <t>Oshkosh</t>
  </si>
  <si>
    <t>Uniondale</t>
  </si>
  <si>
    <t>East Orange</t>
  </si>
  <si>
    <t>Lawndale</t>
  </si>
  <si>
    <t>Ashburn</t>
  </si>
  <si>
    <t>South El Monte</t>
  </si>
  <si>
    <t>Lady Lake</t>
  </si>
  <si>
    <t>Gibsonia</t>
  </si>
  <si>
    <t>Marshfield</t>
  </si>
  <si>
    <t>Dearborn Heights</t>
  </si>
  <si>
    <t>Naples</t>
  </si>
  <si>
    <t>Asheboro</t>
  </si>
  <si>
    <t>Brockton</t>
  </si>
  <si>
    <t>New Lenox</t>
  </si>
  <si>
    <t>Wadsworth</t>
  </si>
  <si>
    <t>Montclair</t>
  </si>
  <si>
    <t>North Kingstown</t>
  </si>
  <si>
    <t>Burnsville</t>
  </si>
  <si>
    <t>Norcross</t>
  </si>
  <si>
    <t>Wallingford</t>
  </si>
  <si>
    <t>New Baltimore</t>
  </si>
  <si>
    <t>Lakeville</t>
  </si>
  <si>
    <t>Odenton</t>
  </si>
  <si>
    <t>Saint Albans</t>
  </si>
  <si>
    <t>Latrobe</t>
  </si>
  <si>
    <t>Roanoke</t>
  </si>
  <si>
    <t>Holly Springs</t>
  </si>
  <si>
    <t>Cocoa</t>
  </si>
  <si>
    <t>Parkville</t>
  </si>
  <si>
    <t>Hamden</t>
  </si>
  <si>
    <t>Panama City</t>
  </si>
  <si>
    <t>Sugar Land</t>
  </si>
  <si>
    <t>Lansdale</t>
  </si>
  <si>
    <t>Macomb</t>
  </si>
  <si>
    <t>Ottumwa</t>
  </si>
  <si>
    <t>Neenah</t>
  </si>
  <si>
    <t>Fort Walton Beach</t>
  </si>
  <si>
    <t>Saugus</t>
  </si>
  <si>
    <t>New Rochelle</t>
  </si>
  <si>
    <t>Shelbyville</t>
  </si>
  <si>
    <t>Elizabethton</t>
  </si>
  <si>
    <t>Alliance</t>
  </si>
  <si>
    <t>Gaithersburg</t>
  </si>
  <si>
    <t>Alabaster</t>
  </si>
  <si>
    <t>Elmhurst</t>
  </si>
  <si>
    <t>Mount Vernon</t>
  </si>
  <si>
    <t>Ellenwood</t>
  </si>
  <si>
    <t>Olympia</t>
  </si>
  <si>
    <t>Commack</t>
  </si>
  <si>
    <t>West Babylon</t>
  </si>
  <si>
    <t>Culpeper</t>
  </si>
  <si>
    <t>Glastonbury</t>
  </si>
  <si>
    <t>Deerfield</t>
  </si>
  <si>
    <t>Brookline</t>
  </si>
  <si>
    <t>West Warwick</t>
  </si>
  <si>
    <t>East Meadow</t>
  </si>
  <si>
    <t>Arlington Heights</t>
  </si>
  <si>
    <t>Ellicott City</t>
  </si>
  <si>
    <t>Alpharetta</t>
  </si>
  <si>
    <t>Westwood</t>
  </si>
  <si>
    <t>Hopewell Junction</t>
  </si>
  <si>
    <t>Chevy Chase</t>
  </si>
  <si>
    <t>Williamsport</t>
  </si>
  <si>
    <t>Jenison</t>
  </si>
  <si>
    <t>Port Huron</t>
  </si>
  <si>
    <t>Tullahoma</t>
  </si>
  <si>
    <t>Endicott</t>
  </si>
  <si>
    <t>Marshalltown</t>
  </si>
  <si>
    <t>South Plainfield</t>
  </si>
  <si>
    <t>Crofton</t>
  </si>
  <si>
    <t>Elizabethtown</t>
  </si>
  <si>
    <t>New Philadelphia</t>
  </si>
  <si>
    <t>La Crosse</t>
  </si>
  <si>
    <t>Hackettstown</t>
  </si>
  <si>
    <t>Prattville</t>
  </si>
  <si>
    <t>Ballston Spa</t>
  </si>
  <si>
    <t>Jupiter</t>
  </si>
  <si>
    <t>Downingtown</t>
  </si>
  <si>
    <t>Liverpool</t>
  </si>
  <si>
    <t>Cookeville</t>
  </si>
  <si>
    <t>Deltona</t>
  </si>
  <si>
    <t>Matawan</t>
  </si>
  <si>
    <t>Menomonee Falls</t>
  </si>
  <si>
    <t>Lumberton</t>
  </si>
  <si>
    <t>Allen Park</t>
  </si>
  <si>
    <t>Kalamazoo</t>
  </si>
  <si>
    <t>Clementon</t>
  </si>
  <si>
    <t>Beachwood</t>
  </si>
  <si>
    <t>Astoria</t>
  </si>
  <si>
    <t>Dubuque</t>
  </si>
  <si>
    <t>Floral Park</t>
  </si>
  <si>
    <t>Baldwinsville</t>
  </si>
  <si>
    <t>Essex</t>
  </si>
  <si>
    <t>Snohomish</t>
  </si>
  <si>
    <t>Merrimack</t>
  </si>
  <si>
    <t>Sarasota</t>
  </si>
  <si>
    <t>Moorhead</t>
  </si>
  <si>
    <t>Lanham</t>
  </si>
  <si>
    <t>Brighton</t>
  </si>
  <si>
    <t>Mount Airy</t>
  </si>
  <si>
    <t>Rockville</t>
  </si>
  <si>
    <t>Fitchburg</t>
  </si>
  <si>
    <t>Roselle</t>
  </si>
  <si>
    <t>Berwyn</t>
  </si>
  <si>
    <t>West Bend</t>
  </si>
  <si>
    <t>Fort Washington</t>
  </si>
  <si>
    <t>Dublin</t>
  </si>
  <si>
    <t>Goodlettsville</t>
  </si>
  <si>
    <t>Halethorpe</t>
  </si>
  <si>
    <t>Snellville</t>
  </si>
  <si>
    <t>Skokie</t>
  </si>
  <si>
    <t>Reston</t>
  </si>
  <si>
    <t>North Ridgeville</t>
  </si>
  <si>
    <t>Hopewell</t>
  </si>
  <si>
    <t>Aliquippa</t>
  </si>
  <si>
    <t>Council Bluffs</t>
  </si>
  <si>
    <t>Fleming Island</t>
  </si>
  <si>
    <t>Vernon Hills</t>
  </si>
  <si>
    <t>Lincolnton</t>
  </si>
  <si>
    <t>Key West</t>
  </si>
  <si>
    <t>Enfield</t>
  </si>
  <si>
    <t>Manchester Township</t>
  </si>
  <si>
    <t>Hoboken</t>
  </si>
  <si>
    <t>Uniontown</t>
  </si>
  <si>
    <t>Cartersville</t>
  </si>
  <si>
    <t>Somerset</t>
  </si>
  <si>
    <t>Park Ridge</t>
  </si>
  <si>
    <t>Defiance</t>
  </si>
  <si>
    <t>Dorchester</t>
  </si>
  <si>
    <t>Marlborough</t>
  </si>
  <si>
    <t>Watertown</t>
  </si>
  <si>
    <t>Mentor</t>
  </si>
  <si>
    <t>Romeoville</t>
  </si>
  <si>
    <t>Gastonia</t>
  </si>
  <si>
    <t>Elkridge</t>
  </si>
  <si>
    <t>Glen Burnie</t>
  </si>
  <si>
    <t>Winchester</t>
  </si>
  <si>
    <t>Centreville</t>
  </si>
  <si>
    <t>Piedmont</t>
  </si>
  <si>
    <t>Jackson Heights</t>
  </si>
  <si>
    <t>Vineland</t>
  </si>
  <si>
    <t>Clifton</t>
  </si>
  <si>
    <t>Nottingham</t>
  </si>
  <si>
    <t>Fairfax</t>
  </si>
  <si>
    <t>Hicksville</t>
  </si>
  <si>
    <t>Smithtown</t>
  </si>
  <si>
    <t>Hollis</t>
  </si>
  <si>
    <t>Southfield</t>
  </si>
  <si>
    <t>Hephzibah</t>
  </si>
  <si>
    <t>Westmont</t>
  </si>
  <si>
    <t>Sheboygan</t>
  </si>
  <si>
    <t>Mishawaka</t>
  </si>
  <si>
    <t>Chicopee</t>
  </si>
  <si>
    <t>Marietta</t>
  </si>
  <si>
    <t>Fond Du Lac</t>
  </si>
  <si>
    <t>Amsterdam</t>
  </si>
  <si>
    <t>Glendora</t>
  </si>
  <si>
    <t>Nampa</t>
  </si>
  <si>
    <t>Westlake</t>
  </si>
  <si>
    <t>Langhorne</t>
  </si>
  <si>
    <t>Garden City</t>
  </si>
  <si>
    <t>Depew</t>
  </si>
  <si>
    <t>Tewksbury</t>
  </si>
  <si>
    <t>Owensboro</t>
  </si>
  <si>
    <t>Wisconsin Rapids</t>
  </si>
  <si>
    <t>Doylestown</t>
  </si>
  <si>
    <t>Bridgewater</t>
  </si>
  <si>
    <t>Statesville</t>
  </si>
  <si>
    <t>Lake In The Hills</t>
  </si>
  <si>
    <t>Mableton</t>
  </si>
  <si>
    <t>Georgetown</t>
  </si>
  <si>
    <t>Hopkinsville</t>
  </si>
  <si>
    <t>Shakopee</t>
  </si>
  <si>
    <t>Champaign</t>
  </si>
  <si>
    <t>Powder Springs</t>
  </si>
  <si>
    <t>Mcdonough</t>
  </si>
  <si>
    <t>Hickory</t>
  </si>
  <si>
    <t>Barberton</t>
  </si>
  <si>
    <t>Paramus</t>
  </si>
  <si>
    <t>Oak Forest</t>
  </si>
  <si>
    <t>Spring Hill</t>
  </si>
  <si>
    <t>Round Lake</t>
  </si>
  <si>
    <t>60103</t>
  </si>
  <si>
    <t>55318</t>
  </si>
  <si>
    <t>12553</t>
  </si>
  <si>
    <t>29483</t>
  </si>
  <si>
    <t>30605</t>
  </si>
  <si>
    <t>42420</t>
  </si>
  <si>
    <t>11720</t>
  </si>
  <si>
    <t>60174</t>
  </si>
  <si>
    <t>19454</t>
  </si>
  <si>
    <t>02148</t>
  </si>
  <si>
    <t>20136</t>
  </si>
  <si>
    <t>97062</t>
  </si>
  <si>
    <t>30263</t>
  </si>
  <si>
    <t>39401</t>
  </si>
  <si>
    <t>21206</t>
  </si>
  <si>
    <t>08648</t>
  </si>
  <si>
    <t>49341</t>
  </si>
  <si>
    <t>07740</t>
  </si>
  <si>
    <t>49022</t>
  </si>
  <si>
    <t>12065</t>
  </si>
  <si>
    <t>54650</t>
  </si>
  <si>
    <t>33917</t>
  </si>
  <si>
    <t>06010</t>
  </si>
  <si>
    <t>33594</t>
  </si>
  <si>
    <t>32174</t>
  </si>
  <si>
    <t>06109</t>
  </si>
  <si>
    <t>95060</t>
  </si>
  <si>
    <t>19063</t>
  </si>
  <si>
    <t>35124</t>
  </si>
  <si>
    <t>55060</t>
  </si>
  <si>
    <t>06614</t>
  </si>
  <si>
    <t>01844</t>
  </si>
  <si>
    <t>46526</t>
  </si>
  <si>
    <t>06516</t>
  </si>
  <si>
    <t>27292</t>
  </si>
  <si>
    <t>38016</t>
  </si>
  <si>
    <t>43119</t>
  </si>
  <si>
    <t>14580</t>
  </si>
  <si>
    <t>30721</t>
  </si>
  <si>
    <t>26508</t>
  </si>
  <si>
    <t>08844</t>
  </si>
  <si>
    <t>02149</t>
  </si>
  <si>
    <t>07960</t>
  </si>
  <si>
    <t>08753</t>
  </si>
  <si>
    <t>06511</t>
  </si>
  <si>
    <t>55016</t>
  </si>
  <si>
    <t>48322</t>
  </si>
  <si>
    <t>07631</t>
  </si>
  <si>
    <t>07430</t>
  </si>
  <si>
    <t>08520</t>
  </si>
  <si>
    <t>75043</t>
  </si>
  <si>
    <t>93555</t>
  </si>
  <si>
    <t>60462</t>
  </si>
  <si>
    <t>15146</t>
  </si>
  <si>
    <t>27587</t>
  </si>
  <si>
    <t>30188</t>
  </si>
  <si>
    <t>28078</t>
  </si>
  <si>
    <t>75126</t>
  </si>
  <si>
    <t>44805</t>
  </si>
  <si>
    <t>34491</t>
  </si>
  <si>
    <t>44870</t>
  </si>
  <si>
    <t>21921</t>
  </si>
  <si>
    <t>46342</t>
  </si>
  <si>
    <t>12203</t>
  </si>
  <si>
    <t>55068</t>
  </si>
  <si>
    <t>35173</t>
  </si>
  <si>
    <t>08053</t>
  </si>
  <si>
    <t>43040</t>
  </si>
  <si>
    <t>27516</t>
  </si>
  <si>
    <t>55021</t>
  </si>
  <si>
    <t>31088</t>
  </si>
  <si>
    <t>14424</t>
  </si>
  <si>
    <t>47302</t>
  </si>
  <si>
    <t>11691</t>
  </si>
  <si>
    <t>60120</t>
  </si>
  <si>
    <t>48167</t>
  </si>
  <si>
    <t>19083</t>
  </si>
  <si>
    <t>55912</t>
  </si>
  <si>
    <t>37076</t>
  </si>
  <si>
    <t>60025</t>
  </si>
  <si>
    <t>60134</t>
  </si>
  <si>
    <t>11550</t>
  </si>
  <si>
    <t>33308</t>
  </si>
  <si>
    <t>54911</t>
  </si>
  <si>
    <t>06066</t>
  </si>
  <si>
    <t>20814</t>
  </si>
  <si>
    <t>54401</t>
  </si>
  <si>
    <t>23320</t>
  </si>
  <si>
    <t>60115</t>
  </si>
  <si>
    <t>44646</t>
  </si>
  <si>
    <t>60056</t>
  </si>
  <si>
    <t>33823</t>
  </si>
  <si>
    <t>11418</t>
  </si>
  <si>
    <t>53402</t>
  </si>
  <si>
    <t>60035</t>
  </si>
  <si>
    <t>43701</t>
  </si>
  <si>
    <t>94580</t>
  </si>
  <si>
    <t>33010</t>
  </si>
  <si>
    <t>55316</t>
  </si>
  <si>
    <t>23601</t>
  </si>
  <si>
    <t>02072</t>
  </si>
  <si>
    <t>08861</t>
  </si>
  <si>
    <t>48180</t>
  </si>
  <si>
    <t>11572</t>
  </si>
  <si>
    <t>30144</t>
  </si>
  <si>
    <t>16101</t>
  </si>
  <si>
    <t>51106</t>
  </si>
  <si>
    <t>15068</t>
  </si>
  <si>
    <t>08234</t>
  </si>
  <si>
    <t>29646</t>
  </si>
  <si>
    <t>11727</t>
  </si>
  <si>
    <t>38053</t>
  </si>
  <si>
    <t>45385</t>
  </si>
  <si>
    <t>15010</t>
  </si>
  <si>
    <t>93035</t>
  </si>
  <si>
    <t>53140</t>
  </si>
  <si>
    <t>02132</t>
  </si>
  <si>
    <t>07093</t>
  </si>
  <si>
    <t>04106</t>
  </si>
  <si>
    <t>48439</t>
  </si>
  <si>
    <t>48706</t>
  </si>
  <si>
    <t>27834</t>
  </si>
  <si>
    <t>27511</t>
  </si>
  <si>
    <t>60621</t>
  </si>
  <si>
    <t>27103</t>
  </si>
  <si>
    <t>08043</t>
  </si>
  <si>
    <t>60411</t>
  </si>
  <si>
    <t>20832</t>
  </si>
  <si>
    <t>04401</t>
  </si>
  <si>
    <t>29406</t>
  </si>
  <si>
    <t>78023</t>
  </si>
  <si>
    <t>31525</t>
  </si>
  <si>
    <t>07016</t>
  </si>
  <si>
    <t>31404</t>
  </si>
  <si>
    <t>53562</t>
  </si>
  <si>
    <t>60010</t>
  </si>
  <si>
    <t>29526</t>
  </si>
  <si>
    <t>15701</t>
  </si>
  <si>
    <t>30132</t>
  </si>
  <si>
    <t>20874</t>
  </si>
  <si>
    <t>08054</t>
  </si>
  <si>
    <t>11735</t>
  </si>
  <si>
    <t>33702</t>
  </si>
  <si>
    <t>44012</t>
  </si>
  <si>
    <t>11580</t>
  </si>
  <si>
    <t>11701</t>
  </si>
  <si>
    <t>37659</t>
  </si>
  <si>
    <t>27012</t>
  </si>
  <si>
    <t>90505</t>
  </si>
  <si>
    <t>60409</t>
  </si>
  <si>
    <t>29730</t>
  </si>
  <si>
    <t>03038</t>
  </si>
  <si>
    <t>54220</t>
  </si>
  <si>
    <t>33880</t>
  </si>
  <si>
    <t>60439</t>
  </si>
  <si>
    <t>30052</t>
  </si>
  <si>
    <t>30083</t>
  </si>
  <si>
    <t>12590</t>
  </si>
  <si>
    <t>28104</t>
  </si>
  <si>
    <t>11414</t>
  </si>
  <si>
    <t>27870</t>
  </si>
  <si>
    <t>95050</t>
  </si>
  <si>
    <t>07052</t>
  </si>
  <si>
    <t>36526</t>
  </si>
  <si>
    <t>08902</t>
  </si>
  <si>
    <t>11590</t>
  </si>
  <si>
    <t>43035</t>
  </si>
  <si>
    <t>43560</t>
  </si>
  <si>
    <t>60062</t>
  </si>
  <si>
    <t>47150</t>
  </si>
  <si>
    <t>20747</t>
  </si>
  <si>
    <t>14075</t>
  </si>
  <si>
    <t>10562</t>
  </si>
  <si>
    <t>29501</t>
  </si>
  <si>
    <t>02720</t>
  </si>
  <si>
    <t>08075</t>
  </si>
  <si>
    <t>27253</t>
  </si>
  <si>
    <t>23434</t>
  </si>
  <si>
    <t>32533</t>
  </si>
  <si>
    <t>21009</t>
  </si>
  <si>
    <t>50501</t>
  </si>
  <si>
    <t>44221</t>
  </si>
  <si>
    <t>01803</t>
  </si>
  <si>
    <t>67037</t>
  </si>
  <si>
    <t>59101</t>
  </si>
  <si>
    <t>02124</t>
  </si>
  <si>
    <t>02780</t>
  </si>
  <si>
    <t>45342</t>
  </si>
  <si>
    <t>15102</t>
  </si>
  <si>
    <t>40004</t>
  </si>
  <si>
    <t>29461</t>
  </si>
  <si>
    <t>60148</t>
  </si>
  <si>
    <t>60188</t>
  </si>
  <si>
    <t>60466</t>
  </si>
  <si>
    <t>42141</t>
  </si>
  <si>
    <t>48601</t>
  </si>
  <si>
    <t>32127</t>
  </si>
  <si>
    <t>30213</t>
  </si>
  <si>
    <t>32708</t>
  </si>
  <si>
    <t>33510</t>
  </si>
  <si>
    <t>94806</t>
  </si>
  <si>
    <t>28079</t>
  </si>
  <si>
    <t>28376</t>
  </si>
  <si>
    <t>96815</t>
  </si>
  <si>
    <t>54952</t>
  </si>
  <si>
    <t>50322</t>
  </si>
  <si>
    <t>02169</t>
  </si>
  <si>
    <t>37876</t>
  </si>
  <si>
    <t>08080</t>
  </si>
  <si>
    <t>10583</t>
  </si>
  <si>
    <t>45140</t>
  </si>
  <si>
    <t>52761</t>
  </si>
  <si>
    <t>60448</t>
  </si>
  <si>
    <t>45420</t>
  </si>
  <si>
    <t>39532</t>
  </si>
  <si>
    <t>18966</t>
  </si>
  <si>
    <t>97402</t>
  </si>
  <si>
    <t>90008</t>
  </si>
  <si>
    <t>85224</t>
  </si>
  <si>
    <t>39180</t>
  </si>
  <si>
    <t>12180</t>
  </si>
  <si>
    <t>19464</t>
  </si>
  <si>
    <t>64151</t>
  </si>
  <si>
    <t>46375</t>
  </si>
  <si>
    <t>07103</t>
  </si>
  <si>
    <t>56301</t>
  </si>
  <si>
    <t>33470</t>
  </si>
  <si>
    <t>16601</t>
  </si>
  <si>
    <t>27526</t>
  </si>
  <si>
    <t>48045</t>
  </si>
  <si>
    <t>02864</t>
  </si>
  <si>
    <t>37830</t>
  </si>
  <si>
    <t>01085</t>
  </si>
  <si>
    <t>10451</t>
  </si>
  <si>
    <t>59404</t>
  </si>
  <si>
    <t>07003</t>
  </si>
  <si>
    <t>18064</t>
  </si>
  <si>
    <t>41018</t>
  </si>
  <si>
    <t>25801</t>
  </si>
  <si>
    <t>85718</t>
  </si>
  <si>
    <t>68107</t>
  </si>
  <si>
    <t>30040</t>
  </si>
  <si>
    <t>19013</t>
  </si>
  <si>
    <t>92307</t>
  </si>
  <si>
    <t>07450</t>
  </si>
  <si>
    <t>19438</t>
  </si>
  <si>
    <t>16801</t>
  </si>
  <si>
    <t>32068</t>
  </si>
  <si>
    <t>23693</t>
  </si>
  <si>
    <t>33801</t>
  </si>
  <si>
    <t>21117</t>
  </si>
  <si>
    <t>17013</t>
  </si>
  <si>
    <t>44052</t>
  </si>
  <si>
    <t>84067</t>
  </si>
  <si>
    <t>47933</t>
  </si>
  <si>
    <t>19111</t>
  </si>
  <si>
    <t>84119</t>
  </si>
  <si>
    <t>79930</t>
  </si>
  <si>
    <t>20735</t>
  </si>
  <si>
    <t>14850</t>
  </si>
  <si>
    <t>17050</t>
  </si>
  <si>
    <t>18940</t>
  </si>
  <si>
    <t>Chaska</t>
  </si>
  <si>
    <t>New Windsor</t>
  </si>
  <si>
    <t>Summerville</t>
  </si>
  <si>
    <t>Centereach</t>
  </si>
  <si>
    <t>Saint Charles</t>
  </si>
  <si>
    <t>North Wales</t>
  </si>
  <si>
    <t>Malden</t>
  </si>
  <si>
    <t>Bristow</t>
  </si>
  <si>
    <t>Tualatin</t>
  </si>
  <si>
    <t>Newnan</t>
  </si>
  <si>
    <t>Hattiesburg</t>
  </si>
  <si>
    <t>Lawrence Township</t>
  </si>
  <si>
    <t>Long Branch</t>
  </si>
  <si>
    <t>Benton Harbor</t>
  </si>
  <si>
    <t>Clifton Park</t>
  </si>
  <si>
    <t>Onalaska</t>
  </si>
  <si>
    <t>North Fort Myers</t>
  </si>
  <si>
    <t>Valrico</t>
  </si>
  <si>
    <t>Ormond Beach</t>
  </si>
  <si>
    <t>Wethersfield</t>
  </si>
  <si>
    <t>Santa Cruz</t>
  </si>
  <si>
    <t>Media</t>
  </si>
  <si>
    <t>Pelham</t>
  </si>
  <si>
    <t>Owatonna</t>
  </si>
  <si>
    <t>Stratford</t>
  </si>
  <si>
    <t>Methuen</t>
  </si>
  <si>
    <t>Goshen</t>
  </si>
  <si>
    <t>West Haven</t>
  </si>
  <si>
    <t>Morgantown</t>
  </si>
  <si>
    <t>Hillsborough</t>
  </si>
  <si>
    <t>Morristown</t>
  </si>
  <si>
    <t>Toms River</t>
  </si>
  <si>
    <t>Cottage Grove</t>
  </si>
  <si>
    <t>West Bloomfield</t>
  </si>
  <si>
    <t>Englewood</t>
  </si>
  <si>
    <t>Mahwah</t>
  </si>
  <si>
    <t>Hightstown</t>
  </si>
  <si>
    <t>Ridgecrest</t>
  </si>
  <si>
    <t>Orland Park</t>
  </si>
  <si>
    <t>Monroeville</t>
  </si>
  <si>
    <t>Wake Forest</t>
  </si>
  <si>
    <t>Woodstock</t>
  </si>
  <si>
    <t>Huntersville</t>
  </si>
  <si>
    <t>Forney</t>
  </si>
  <si>
    <t>Ashland</t>
  </si>
  <si>
    <t>Summerfield</t>
  </si>
  <si>
    <t>Sandusky</t>
  </si>
  <si>
    <t>Elkton</t>
  </si>
  <si>
    <t>Hobart</t>
  </si>
  <si>
    <t>Albany</t>
  </si>
  <si>
    <t>Rosemount</t>
  </si>
  <si>
    <t>Trussville</t>
  </si>
  <si>
    <t>Marlton</t>
  </si>
  <si>
    <t>Marysville</t>
  </si>
  <si>
    <t>Chapel Hill</t>
  </si>
  <si>
    <t>Faribault</t>
  </si>
  <si>
    <t>Warner Robins</t>
  </si>
  <si>
    <t>Canandaigua</t>
  </si>
  <si>
    <t>Muncie</t>
  </si>
  <si>
    <t>Far Rockaway</t>
  </si>
  <si>
    <t>Northville</t>
  </si>
  <si>
    <t>Havertown</t>
  </si>
  <si>
    <t>Hermitage</t>
  </si>
  <si>
    <t>Glenview</t>
  </si>
  <si>
    <t>Geneva</t>
  </si>
  <si>
    <t>Hempstead</t>
  </si>
  <si>
    <t>Vernon Rockville</t>
  </si>
  <si>
    <t>Bethesda</t>
  </si>
  <si>
    <t>Wausau</t>
  </si>
  <si>
    <t>Dekalb</t>
  </si>
  <si>
    <t>Massillon</t>
  </si>
  <si>
    <t>Mount Prospect</t>
  </si>
  <si>
    <t>Auburndale</t>
  </si>
  <si>
    <t>Richmond Hill</t>
  </si>
  <si>
    <t>Racine</t>
  </si>
  <si>
    <t>Highland Park</t>
  </si>
  <si>
    <t>Zanesville</t>
  </si>
  <si>
    <t>San Lorenzo</t>
  </si>
  <si>
    <t>Champlin</t>
  </si>
  <si>
    <t>Stoughton</t>
  </si>
  <si>
    <t>Kennesaw</t>
  </si>
  <si>
    <t>New Castle</t>
  </si>
  <si>
    <t>Sioux City</t>
  </si>
  <si>
    <t>New Kensington</t>
  </si>
  <si>
    <t>Egg Harbor Township</t>
  </si>
  <si>
    <t>Greenwood</t>
  </si>
  <si>
    <t>Coram</t>
  </si>
  <si>
    <t>Millington</t>
  </si>
  <si>
    <t>Xenia</t>
  </si>
  <si>
    <t>Beaver Falls</t>
  </si>
  <si>
    <t>Kenosha</t>
  </si>
  <si>
    <t>West Roxbury</t>
  </si>
  <si>
    <t>West New York</t>
  </si>
  <si>
    <t>South Portland</t>
  </si>
  <si>
    <t>Grand Blanc</t>
  </si>
  <si>
    <t>Bay City</t>
  </si>
  <si>
    <t>Greenville</t>
  </si>
  <si>
    <t>Winston Salem</t>
  </si>
  <si>
    <t>Voorhees</t>
  </si>
  <si>
    <t>Chicago Heights</t>
  </si>
  <si>
    <t>Olney</t>
  </si>
  <si>
    <t>Bangor</t>
  </si>
  <si>
    <t>Helotes</t>
  </si>
  <si>
    <t>Brunswick</t>
  </si>
  <si>
    <t>Cranford</t>
  </si>
  <si>
    <t>Barrington</t>
  </si>
  <si>
    <t>Germantown</t>
  </si>
  <si>
    <t>Mount Laurel</t>
  </si>
  <si>
    <t>Farmingdale</t>
  </si>
  <si>
    <t>Saint Petersburg</t>
  </si>
  <si>
    <t>Avon Lake</t>
  </si>
  <si>
    <t>Valley Stream</t>
  </si>
  <si>
    <t>Amityville</t>
  </si>
  <si>
    <t>Jonesborough</t>
  </si>
  <si>
    <t>Clemmons</t>
  </si>
  <si>
    <t>Calumet City</t>
  </si>
  <si>
    <t>Rock Hill</t>
  </si>
  <si>
    <t>Derry</t>
  </si>
  <si>
    <t>Manitowoc</t>
  </si>
  <si>
    <t>Winter Haven</t>
  </si>
  <si>
    <t>Lemont</t>
  </si>
  <si>
    <t>Loganville</t>
  </si>
  <si>
    <t>Stone Mountain</t>
  </si>
  <si>
    <t>Wappingers Falls</t>
  </si>
  <si>
    <t>Howard Beach</t>
  </si>
  <si>
    <t>Roanoke Rapids</t>
  </si>
  <si>
    <t>West Orange</t>
  </si>
  <si>
    <t>North Brunswick</t>
  </si>
  <si>
    <t>Westbury</t>
  </si>
  <si>
    <t>Lewis Center</t>
  </si>
  <si>
    <t>Sylvania</t>
  </si>
  <si>
    <t>Northbrook</t>
  </si>
  <si>
    <t>New Albany</t>
  </si>
  <si>
    <t>District Heights</t>
  </si>
  <si>
    <t>Hamburg</t>
  </si>
  <si>
    <t>Ossining</t>
  </si>
  <si>
    <t>Florence</t>
  </si>
  <si>
    <t>Fall River</t>
  </si>
  <si>
    <t>Suffolk</t>
  </si>
  <si>
    <t>Cantonment</t>
  </si>
  <si>
    <t>Abingdon</t>
  </si>
  <si>
    <t>Fort Dodge</t>
  </si>
  <si>
    <t>Cuyahoga Falls</t>
  </si>
  <si>
    <t>Burlington</t>
  </si>
  <si>
    <t>Derby</t>
  </si>
  <si>
    <t>Dorchester Center</t>
  </si>
  <si>
    <t>Taunton</t>
  </si>
  <si>
    <t>Miamisburg</t>
  </si>
  <si>
    <t>Bethel Park</t>
  </si>
  <si>
    <t>Bardstown</t>
  </si>
  <si>
    <t>Moncks Corner</t>
  </si>
  <si>
    <t>Lombard</t>
  </si>
  <si>
    <t>Carol Stream</t>
  </si>
  <si>
    <t>Park Forest</t>
  </si>
  <si>
    <t>Glasgow</t>
  </si>
  <si>
    <t>Saginaw</t>
  </si>
  <si>
    <t>Port Orange</t>
  </si>
  <si>
    <t>Fairburn</t>
  </si>
  <si>
    <t>Winter Springs</t>
  </si>
  <si>
    <t>San Pablo</t>
  </si>
  <si>
    <t>Indian Trail</t>
  </si>
  <si>
    <t>Raeford</t>
  </si>
  <si>
    <t>Menasha</t>
  </si>
  <si>
    <t>Urbandale</t>
  </si>
  <si>
    <t>Sevierville</t>
  </si>
  <si>
    <t>Sewell</t>
  </si>
  <si>
    <t>Scarsdale</t>
  </si>
  <si>
    <t>Loveland</t>
  </si>
  <si>
    <t>Muscatine</t>
  </si>
  <si>
    <t>Mokena</t>
  </si>
  <si>
    <t>Biloxi</t>
  </si>
  <si>
    <t>Southampton</t>
  </si>
  <si>
    <t>Vicksburg</t>
  </si>
  <si>
    <t>Pottstown</t>
  </si>
  <si>
    <t>Schererville</t>
  </si>
  <si>
    <t>Saint Cloud</t>
  </si>
  <si>
    <t>Loxahatchee</t>
  </si>
  <si>
    <t>Altoona</t>
  </si>
  <si>
    <t>Fuquay Varina</t>
  </si>
  <si>
    <t>Harrison Township</t>
  </si>
  <si>
    <t>Cumberland</t>
  </si>
  <si>
    <t>Oak Ridge</t>
  </si>
  <si>
    <t>Westfield</t>
  </si>
  <si>
    <t>Bronx</t>
  </si>
  <si>
    <t>Great Falls</t>
  </si>
  <si>
    <t>Bloomfield</t>
  </si>
  <si>
    <t>Nazareth</t>
  </si>
  <si>
    <t>Erlanger</t>
  </si>
  <si>
    <t>Beckley</t>
  </si>
  <si>
    <t>Cumming</t>
  </si>
  <si>
    <t>Chester</t>
  </si>
  <si>
    <t>Apple Valley</t>
  </si>
  <si>
    <t>Ridgewood</t>
  </si>
  <si>
    <t>Harleysville</t>
  </si>
  <si>
    <t>State College</t>
  </si>
  <si>
    <t>Middleburg</t>
  </si>
  <si>
    <t>Yorktown</t>
  </si>
  <si>
    <t>Owings Mills</t>
  </si>
  <si>
    <t>Carlisle</t>
  </si>
  <si>
    <t>Lorain</t>
  </si>
  <si>
    <t>Crawfordsville</t>
  </si>
  <si>
    <t>Ithaca</t>
  </si>
  <si>
    <t>Mechanicsburg</t>
  </si>
  <si>
    <t>Newtown</t>
  </si>
  <si>
    <t>Office_City</t>
  </si>
  <si>
    <t>Office_State</t>
  </si>
  <si>
    <t>Office_Zip</t>
  </si>
  <si>
    <t>St. Paul</t>
  </si>
  <si>
    <t>Duluth</t>
  </si>
  <si>
    <t>St. Cloud</t>
  </si>
  <si>
    <t>Coon Rapids</t>
  </si>
  <si>
    <t>Minnetonka</t>
  </si>
  <si>
    <t>Price_Bought</t>
  </si>
  <si>
    <t>612-200-8828</t>
  </si>
  <si>
    <t>612-266-2753</t>
  </si>
  <si>
    <t>507-202-2104</t>
  </si>
  <si>
    <t>218-206-3449</t>
  </si>
  <si>
    <t>952-693-9515</t>
  </si>
  <si>
    <t>952-426-2047</t>
  </si>
  <si>
    <t>612-230-4029</t>
  </si>
  <si>
    <t>218-227-2903</t>
  </si>
  <si>
    <t>207-392-0319</t>
  </si>
  <si>
    <t>320-200-1344</t>
  </si>
  <si>
    <t>Fridley</t>
  </si>
  <si>
    <t>763-502-9880</t>
  </si>
  <si>
    <t>952-658-3800</t>
  </si>
  <si>
    <t>507-312-9200</t>
  </si>
  <si>
    <t>763-223-8366</t>
  </si>
  <si>
    <t>952-469-8618</t>
  </si>
  <si>
    <t>Shoreview</t>
  </si>
  <si>
    <t>651-288-2511</t>
  </si>
  <si>
    <t>612-224-0114</t>
  </si>
  <si>
    <t>651-252-6256</t>
  </si>
  <si>
    <t>952-227-2010</t>
  </si>
  <si>
    <t>507-207-7726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</si>
</sst>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1" fontId="0" fillId="0" borderId="0" xfId="0" applyNumberFormat="1"/>
    <xf numFmtId="14" fontId="0" fillId="0" borderId="0" xfId="0" applyNumberFormat="1"/>
    <xf numFmtId="0" fontId="0" fillId="0" borderId="0" xfId="0" applyFill="1" applyProtection="1">
      <protection locked="0"/>
    </xf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Protection="1"/>
    <xf numFmtId="49" fontId="1" fillId="2" borderId="0" xfId="0" applyNumberFormat="1" applyFont="1" applyFill="1" applyProtection="1"/>
    <xf numFmtId="14" fontId="1" fillId="2" borderId="0" xfId="0" applyNumberFormat="1" applyFont="1" applyFill="1" applyProtection="1"/>
    <xf numFmtId="22" fontId="1" fillId="2" borderId="0" xfId="0" applyNumberFormat="1" applyFont="1" applyFill="1" applyProtection="1"/>
    <xf numFmtId="0" fontId="0" fillId="3" borderId="0" xfId="0" applyFill="1" applyProtection="1">
      <protection locked="0"/>
    </xf>
    <xf numFmtId="0" fontId="0" fillId="3" borderId="0" xfId="0" applyFill="1"/>
    <xf numFmtId="1" fontId="0" fillId="0" borderId="0" xfId="1" applyNumberFormat="1" applyFont="1" applyFill="1" applyProtection="1">
      <protection locked="0"/>
    </xf>
    <xf numFmtId="1" fontId="1" fillId="2" borderId="0" xfId="0" applyNumberFormat="1" applyFont="1" applyFill="1" applyProtection="1"/>
    <xf numFmtId="0" fontId="1" fillId="2" borderId="0" xfId="0" applyFont="1" applyFill="1"/>
    <xf numFmtId="49" fontId="0" fillId="0" borderId="0" xfId="0" applyNumberFormat="1"/>
    <xf numFmtId="9" fontId="0" fillId="3" borderId="0" xfId="0" applyNumberFormat="1" applyFill="1" applyProtection="1">
      <protection locked="0"/>
    </xf>
    <xf numFmtId="9" fontId="0" fillId="3" borderId="0" xfId="0" applyNumberFormat="1" applyFill="1"/>
    <xf numFmtId="49" fontId="0" fillId="3" borderId="0" xfId="0" applyNumberFormat="1" applyFill="1"/>
    <xf numFmtId="49" fontId="0" fillId="3" borderId="0" xfId="0" applyNumberFormat="1" applyFill="1" applyProtection="1">
      <protection locked="0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J2601"/>
  <sheetViews>
    <sheetView showGridLines="0" topLeftCell="A2576" workbookViewId="0">
      <selection activeCell="A2" sqref="A2:F2601"/>
    </sheetView>
  </sheetViews>
  <sheetFormatPr defaultRowHeight="15" x14ac:dyDescent="0.25"/>
  <cols>
    <col min="1" max="1" width="11" bestFit="1" customWidth="1"/>
    <col min="2" max="3" width="18.28515625" bestFit="1" customWidth="1"/>
    <col min="4" max="4" width="14.28515625" bestFit="1" customWidth="1"/>
    <col min="5" max="5" width="14.7109375" bestFit="1" customWidth="1"/>
    <col min="7" max="7" width="13.5703125" bestFit="1" customWidth="1"/>
    <col min="10" max="10" width="12.5703125" customWidth="1"/>
  </cols>
  <sheetData>
    <row r="1" spans="1:10" s="1" customFormat="1" x14ac:dyDescent="0.25">
      <c r="A1" s="7" t="s">
        <v>3124</v>
      </c>
      <c r="B1" s="10" t="s">
        <v>3125</v>
      </c>
      <c r="C1" s="10" t="s">
        <v>3126</v>
      </c>
      <c r="D1" s="8" t="s">
        <v>3127</v>
      </c>
      <c r="E1" s="8" t="s">
        <v>3128</v>
      </c>
      <c r="F1" s="7" t="s">
        <v>3130</v>
      </c>
      <c r="J1" s="7" t="s">
        <v>3129</v>
      </c>
    </row>
    <row r="2" spans="1:10" s="6" customFormat="1" x14ac:dyDescent="0.25">
      <c r="A2" s="4">
        <v>1</v>
      </c>
      <c r="B2" s="4" t="str">
        <f ca="1">"2018-"&amp;TEXT(RANDBETWEEN(1,12),"00")&amp;"-"&amp;TEXT(RANDBETWEEN(1,28),"00")&amp;" "&amp;TEXT(RANDBETWEEN(1,24),"00")&amp;":00:00"</f>
        <v>2018-11-28 01:00:00</v>
      </c>
      <c r="C2" s="4" t="str">
        <f ca="1">"2018-"&amp;MID(B2,6,2)&amp;"-"&amp;IF(MID(B2,9,2)="28",TEXT(RANDBETWEEN(VALUE(MID(B2,9,2)),28),"00")&amp;" "&amp;MID(B2,12,2)&amp;":45:00",TEXT(RANDBETWEEN(VALUE(MID(B2,9,2))+1,28),"00")&amp;" "&amp;MID(B2,12,LEN(B2)))</f>
        <v>2018-11-28 01:45:00</v>
      </c>
      <c r="D2" s="5" t="str">
        <f ca="1">IF(RAND()&gt;0.2,"Card","Others")</f>
        <v>Others</v>
      </c>
      <c r="E2" s="5" t="str">
        <f ca="1">IF(RAND()&gt;0.05,"Complete","Cancelled")</f>
        <v>Complete</v>
      </c>
      <c r="F2" s="4">
        <f ca="1">RANDBETWEEN(1,20)</f>
        <v>8</v>
      </c>
      <c r="J2" s="4"/>
    </row>
    <row r="3" spans="1:10" x14ac:dyDescent="0.25">
      <c r="A3">
        <f>A2+1</f>
        <v>2</v>
      </c>
      <c r="B3" s="4" t="str">
        <f t="shared" ref="B3:B66" ca="1" si="0">"2018-"&amp;TEXT(RANDBETWEEN(1,12),"00")&amp;"-"&amp;TEXT(RANDBETWEEN(1,28),"00")&amp;" "&amp;TEXT(RANDBETWEEN(1,24),"00")&amp;":00:00"</f>
        <v>2018-01-28 05:00:00</v>
      </c>
      <c r="C3" s="4" t="str">
        <f t="shared" ref="C3:C66" ca="1" si="1">"2018-"&amp;MID(B3,6,2)&amp;"-"&amp;IF(MID(B3,9,2)="28",TEXT(RANDBETWEEN(VALUE(MID(B3,9,2)),28),"00")&amp;" "&amp;MID(B3,12,2)&amp;":45:00",TEXT(RANDBETWEEN(VALUE(MID(B3,9,2))+1,28),"00")&amp;" "&amp;MID(B3,12,LEN(B3)))</f>
        <v>2018-01-28 05:45:00</v>
      </c>
      <c r="D3" s="5" t="str">
        <f t="shared" ref="D3:D66" ca="1" si="2">IF(RAND()&gt;0.2,"Card","Others")</f>
        <v>Others</v>
      </c>
      <c r="E3" s="5" t="str">
        <f t="shared" ref="E3:E66" ca="1" si="3">IF(RAND()&gt;0.05,"Complete","Cancelled")</f>
        <v>Complete</v>
      </c>
      <c r="F3" s="4">
        <f t="shared" ref="F3:F66" ca="1" si="4">RANDBETWEEN(1,20)</f>
        <v>8</v>
      </c>
    </row>
    <row r="4" spans="1:10" x14ac:dyDescent="0.25">
      <c r="A4" s="5">
        <f t="shared" ref="A4:A67" si="5">A3+1</f>
        <v>3</v>
      </c>
      <c r="B4" s="4" t="str">
        <f t="shared" ca="1" si="0"/>
        <v>2018-07-10 08:00:00</v>
      </c>
      <c r="C4" s="4" t="str">
        <f t="shared" ca="1" si="1"/>
        <v>2018-07-27 08:00:00</v>
      </c>
      <c r="D4" s="5" t="str">
        <f t="shared" ca="1" si="2"/>
        <v>Others</v>
      </c>
      <c r="E4" s="5" t="str">
        <f t="shared" ca="1" si="3"/>
        <v>Complete</v>
      </c>
      <c r="F4" s="4">
        <f t="shared" ca="1" si="4"/>
        <v>6</v>
      </c>
    </row>
    <row r="5" spans="1:10" x14ac:dyDescent="0.25">
      <c r="A5" s="5">
        <f t="shared" si="5"/>
        <v>4</v>
      </c>
      <c r="B5" s="4" t="str">
        <f t="shared" ca="1" si="0"/>
        <v>2018-06-08 08:00:00</v>
      </c>
      <c r="C5" s="4" t="str">
        <f t="shared" ca="1" si="1"/>
        <v>2018-06-20 08:00:00</v>
      </c>
      <c r="D5" s="5" t="str">
        <f t="shared" ca="1" si="2"/>
        <v>Card</v>
      </c>
      <c r="E5" s="5" t="str">
        <f t="shared" ca="1" si="3"/>
        <v>Complete</v>
      </c>
      <c r="F5" s="4">
        <f t="shared" ca="1" si="4"/>
        <v>11</v>
      </c>
    </row>
    <row r="6" spans="1:10" x14ac:dyDescent="0.25">
      <c r="A6" s="5">
        <f t="shared" si="5"/>
        <v>5</v>
      </c>
      <c r="B6" s="4" t="str">
        <f t="shared" ca="1" si="0"/>
        <v>2018-04-02 19:00:00</v>
      </c>
      <c r="C6" s="4" t="str">
        <f t="shared" ca="1" si="1"/>
        <v>2018-04-23 19:00:00</v>
      </c>
      <c r="D6" s="5" t="str">
        <f t="shared" ca="1" si="2"/>
        <v>Card</v>
      </c>
      <c r="E6" s="5" t="str">
        <f t="shared" ca="1" si="3"/>
        <v>Complete</v>
      </c>
      <c r="F6" s="4">
        <f t="shared" ca="1" si="4"/>
        <v>3</v>
      </c>
    </row>
    <row r="7" spans="1:10" x14ac:dyDescent="0.25">
      <c r="A7" s="5">
        <f t="shared" si="5"/>
        <v>6</v>
      </c>
      <c r="B7" s="4" t="str">
        <f t="shared" ca="1" si="0"/>
        <v>2018-06-27 24:00:00</v>
      </c>
      <c r="C7" s="4" t="str">
        <f t="shared" ca="1" si="1"/>
        <v>2018-06-28 24:00:00</v>
      </c>
      <c r="D7" s="5" t="str">
        <f t="shared" ca="1" si="2"/>
        <v>Card</v>
      </c>
      <c r="E7" s="5" t="str">
        <f t="shared" ca="1" si="3"/>
        <v>Complete</v>
      </c>
      <c r="F7" s="4">
        <f t="shared" ca="1" si="4"/>
        <v>6</v>
      </c>
    </row>
    <row r="8" spans="1:10" x14ac:dyDescent="0.25">
      <c r="A8" s="5">
        <f t="shared" si="5"/>
        <v>7</v>
      </c>
      <c r="B8" s="4" t="str">
        <f t="shared" ca="1" si="0"/>
        <v>2018-04-17 24:00:00</v>
      </c>
      <c r="C8" s="4" t="str">
        <f t="shared" ca="1" si="1"/>
        <v>2018-04-23 24:00:00</v>
      </c>
      <c r="D8" s="5" t="str">
        <f t="shared" ca="1" si="2"/>
        <v>Card</v>
      </c>
      <c r="E8" s="5" t="str">
        <f t="shared" ca="1" si="3"/>
        <v>Complete</v>
      </c>
      <c r="F8" s="4">
        <f t="shared" ca="1" si="4"/>
        <v>10</v>
      </c>
    </row>
    <row r="9" spans="1:10" x14ac:dyDescent="0.25">
      <c r="A9" s="5">
        <f t="shared" si="5"/>
        <v>8</v>
      </c>
      <c r="B9" s="4" t="str">
        <f t="shared" ca="1" si="0"/>
        <v>2018-06-24 24:00:00</v>
      </c>
      <c r="C9" s="4" t="str">
        <f t="shared" ca="1" si="1"/>
        <v>2018-06-27 24:00:00</v>
      </c>
      <c r="D9" s="5" t="str">
        <f t="shared" ca="1" si="2"/>
        <v>Card</v>
      </c>
      <c r="E9" s="5" t="str">
        <f t="shared" ca="1" si="3"/>
        <v>Complete</v>
      </c>
      <c r="F9" s="4">
        <f t="shared" ca="1" si="4"/>
        <v>17</v>
      </c>
    </row>
    <row r="10" spans="1:10" x14ac:dyDescent="0.25">
      <c r="A10" s="5">
        <f t="shared" si="5"/>
        <v>9</v>
      </c>
      <c r="B10" s="4" t="str">
        <f t="shared" ca="1" si="0"/>
        <v>2018-03-28 12:00:00</v>
      </c>
      <c r="C10" s="4" t="str">
        <f t="shared" ca="1" si="1"/>
        <v>2018-03-28 12:45:00</v>
      </c>
      <c r="D10" s="5" t="str">
        <f t="shared" ca="1" si="2"/>
        <v>Card</v>
      </c>
      <c r="E10" s="5" t="str">
        <f t="shared" ca="1" si="3"/>
        <v>Complete</v>
      </c>
      <c r="F10" s="4">
        <f t="shared" ca="1" si="4"/>
        <v>8</v>
      </c>
    </row>
    <row r="11" spans="1:10" x14ac:dyDescent="0.25">
      <c r="A11" s="5">
        <f t="shared" si="5"/>
        <v>10</v>
      </c>
      <c r="B11" s="4" t="str">
        <f t="shared" ca="1" si="0"/>
        <v>2018-10-01 18:00:00</v>
      </c>
      <c r="C11" s="4" t="str">
        <f t="shared" ca="1" si="1"/>
        <v>2018-10-08 18:00:00</v>
      </c>
      <c r="D11" s="5" t="str">
        <f t="shared" ca="1" si="2"/>
        <v>Card</v>
      </c>
      <c r="E11" s="5" t="str">
        <f t="shared" ca="1" si="3"/>
        <v>Complete</v>
      </c>
      <c r="F11" s="4">
        <f t="shared" ca="1" si="4"/>
        <v>13</v>
      </c>
    </row>
    <row r="12" spans="1:10" x14ac:dyDescent="0.25">
      <c r="A12" s="5">
        <f t="shared" si="5"/>
        <v>11</v>
      </c>
      <c r="B12" s="4" t="str">
        <f t="shared" ca="1" si="0"/>
        <v>2018-05-15 24:00:00</v>
      </c>
      <c r="C12" s="4" t="str">
        <f t="shared" ca="1" si="1"/>
        <v>2018-05-18 24:00:00</v>
      </c>
      <c r="D12" s="5" t="str">
        <f t="shared" ca="1" si="2"/>
        <v>Others</v>
      </c>
      <c r="E12" s="5" t="str">
        <f t="shared" ca="1" si="3"/>
        <v>Complete</v>
      </c>
      <c r="F12" s="4">
        <f t="shared" ca="1" si="4"/>
        <v>2</v>
      </c>
    </row>
    <row r="13" spans="1:10" x14ac:dyDescent="0.25">
      <c r="A13" s="5">
        <f t="shared" si="5"/>
        <v>12</v>
      </c>
      <c r="B13" s="4" t="str">
        <f t="shared" ca="1" si="0"/>
        <v>2018-01-27 11:00:00</v>
      </c>
      <c r="C13" s="4" t="str">
        <f t="shared" ca="1" si="1"/>
        <v>2018-01-28 11:00:00</v>
      </c>
      <c r="D13" s="5" t="str">
        <f t="shared" ca="1" si="2"/>
        <v>Card</v>
      </c>
      <c r="E13" s="5" t="str">
        <f t="shared" ca="1" si="3"/>
        <v>Complete</v>
      </c>
      <c r="F13" s="4">
        <f t="shared" ca="1" si="4"/>
        <v>7</v>
      </c>
    </row>
    <row r="14" spans="1:10" x14ac:dyDescent="0.25">
      <c r="A14" s="5">
        <f t="shared" si="5"/>
        <v>13</v>
      </c>
      <c r="B14" s="4" t="str">
        <f t="shared" ca="1" si="0"/>
        <v>2018-04-08 08:00:00</v>
      </c>
      <c r="C14" s="4" t="str">
        <f t="shared" ca="1" si="1"/>
        <v>2018-04-15 08:00:00</v>
      </c>
      <c r="D14" s="5" t="str">
        <f t="shared" ca="1" si="2"/>
        <v>Card</v>
      </c>
      <c r="E14" s="5" t="str">
        <f t="shared" ca="1" si="3"/>
        <v>Complete</v>
      </c>
      <c r="F14" s="4">
        <f t="shared" ca="1" si="4"/>
        <v>9</v>
      </c>
    </row>
    <row r="15" spans="1:10" x14ac:dyDescent="0.25">
      <c r="A15" s="5">
        <f t="shared" si="5"/>
        <v>14</v>
      </c>
      <c r="B15" s="4" t="str">
        <f t="shared" ca="1" si="0"/>
        <v>2018-06-03 01:00:00</v>
      </c>
      <c r="C15" s="4" t="str">
        <f t="shared" ca="1" si="1"/>
        <v>2018-06-04 01:00:00</v>
      </c>
      <c r="D15" s="5" t="str">
        <f t="shared" ca="1" si="2"/>
        <v>Card</v>
      </c>
      <c r="E15" s="5" t="str">
        <f t="shared" ca="1" si="3"/>
        <v>Complete</v>
      </c>
      <c r="F15" s="4">
        <f t="shared" ca="1" si="4"/>
        <v>4</v>
      </c>
    </row>
    <row r="16" spans="1:10" x14ac:dyDescent="0.25">
      <c r="A16" s="5">
        <f t="shared" si="5"/>
        <v>15</v>
      </c>
      <c r="B16" s="4" t="str">
        <f t="shared" ca="1" si="0"/>
        <v>2018-10-24 17:00:00</v>
      </c>
      <c r="C16" s="4" t="str">
        <f t="shared" ca="1" si="1"/>
        <v>2018-10-26 17:00:00</v>
      </c>
      <c r="D16" s="5" t="str">
        <f t="shared" ca="1" si="2"/>
        <v>Others</v>
      </c>
      <c r="E16" s="5" t="str">
        <f t="shared" ca="1" si="3"/>
        <v>Complete</v>
      </c>
      <c r="F16" s="4">
        <f t="shared" ca="1" si="4"/>
        <v>4</v>
      </c>
    </row>
    <row r="17" spans="1:6" x14ac:dyDescent="0.25">
      <c r="A17" s="5">
        <f t="shared" si="5"/>
        <v>16</v>
      </c>
      <c r="B17" s="4" t="str">
        <f t="shared" ca="1" si="0"/>
        <v>2018-09-08 09:00:00</v>
      </c>
      <c r="C17" s="4" t="str">
        <f t="shared" ca="1" si="1"/>
        <v>2018-09-13 09:00:00</v>
      </c>
      <c r="D17" s="5" t="str">
        <f t="shared" ca="1" si="2"/>
        <v>Card</v>
      </c>
      <c r="E17" s="5" t="str">
        <f t="shared" ca="1" si="3"/>
        <v>Complete</v>
      </c>
      <c r="F17" s="4">
        <f t="shared" ca="1" si="4"/>
        <v>19</v>
      </c>
    </row>
    <row r="18" spans="1:6" x14ac:dyDescent="0.25">
      <c r="A18" s="5">
        <f t="shared" si="5"/>
        <v>17</v>
      </c>
      <c r="B18" s="4" t="str">
        <f t="shared" ca="1" si="0"/>
        <v>2018-01-27 13:00:00</v>
      </c>
      <c r="C18" s="4" t="str">
        <f t="shared" ca="1" si="1"/>
        <v>2018-01-28 13:00:00</v>
      </c>
      <c r="D18" s="5" t="str">
        <f t="shared" ca="1" si="2"/>
        <v>Others</v>
      </c>
      <c r="E18" s="5" t="str">
        <f t="shared" ca="1" si="3"/>
        <v>Complete</v>
      </c>
      <c r="F18" s="4">
        <f t="shared" ca="1" si="4"/>
        <v>17</v>
      </c>
    </row>
    <row r="19" spans="1:6" x14ac:dyDescent="0.25">
      <c r="A19" s="5">
        <f t="shared" si="5"/>
        <v>18</v>
      </c>
      <c r="B19" s="4" t="str">
        <f t="shared" ca="1" si="0"/>
        <v>2018-07-27 20:00:00</v>
      </c>
      <c r="C19" s="4" t="str">
        <f t="shared" ca="1" si="1"/>
        <v>2018-07-28 20:00:00</v>
      </c>
      <c r="D19" s="5" t="str">
        <f t="shared" ca="1" si="2"/>
        <v>Card</v>
      </c>
      <c r="E19" s="5" t="str">
        <f t="shared" ca="1" si="3"/>
        <v>Complete</v>
      </c>
      <c r="F19" s="4">
        <f t="shared" ca="1" si="4"/>
        <v>10</v>
      </c>
    </row>
    <row r="20" spans="1:6" x14ac:dyDescent="0.25">
      <c r="A20" s="5">
        <f t="shared" si="5"/>
        <v>19</v>
      </c>
      <c r="B20" s="4" t="str">
        <f t="shared" ca="1" si="0"/>
        <v>2018-04-02 23:00:00</v>
      </c>
      <c r="C20" s="4" t="str">
        <f t="shared" ca="1" si="1"/>
        <v>2018-04-22 23:00:00</v>
      </c>
      <c r="D20" s="5" t="str">
        <f t="shared" ca="1" si="2"/>
        <v>Others</v>
      </c>
      <c r="E20" s="5" t="str">
        <f t="shared" ca="1" si="3"/>
        <v>Complete</v>
      </c>
      <c r="F20" s="4">
        <f t="shared" ca="1" si="4"/>
        <v>9</v>
      </c>
    </row>
    <row r="21" spans="1:6" x14ac:dyDescent="0.25">
      <c r="A21" s="5">
        <f t="shared" si="5"/>
        <v>20</v>
      </c>
      <c r="B21" s="4" t="str">
        <f t="shared" ca="1" si="0"/>
        <v>2018-01-19 15:00:00</v>
      </c>
      <c r="C21" s="4" t="str">
        <f t="shared" ca="1" si="1"/>
        <v>2018-01-24 15:00:00</v>
      </c>
      <c r="D21" s="5" t="str">
        <f t="shared" ca="1" si="2"/>
        <v>Card</v>
      </c>
      <c r="E21" s="5" t="str">
        <f t="shared" ca="1" si="3"/>
        <v>Complete</v>
      </c>
      <c r="F21" s="4">
        <f t="shared" ca="1" si="4"/>
        <v>13</v>
      </c>
    </row>
    <row r="22" spans="1:6" x14ac:dyDescent="0.25">
      <c r="A22" s="5">
        <f t="shared" si="5"/>
        <v>21</v>
      </c>
      <c r="B22" s="4" t="str">
        <f t="shared" ca="1" si="0"/>
        <v>2018-03-14 13:00:00</v>
      </c>
      <c r="C22" s="4" t="str">
        <f t="shared" ca="1" si="1"/>
        <v>2018-03-17 13:00:00</v>
      </c>
      <c r="D22" s="5" t="str">
        <f t="shared" ca="1" si="2"/>
        <v>Others</v>
      </c>
      <c r="E22" s="5" t="str">
        <f t="shared" ca="1" si="3"/>
        <v>Complete</v>
      </c>
      <c r="F22" s="4">
        <f t="shared" ca="1" si="4"/>
        <v>19</v>
      </c>
    </row>
    <row r="23" spans="1:6" x14ac:dyDescent="0.25">
      <c r="A23" s="5">
        <f t="shared" si="5"/>
        <v>22</v>
      </c>
      <c r="B23" s="4" t="str">
        <f t="shared" ca="1" si="0"/>
        <v>2018-02-25 24:00:00</v>
      </c>
      <c r="C23" s="4" t="str">
        <f t="shared" ca="1" si="1"/>
        <v>2018-02-27 24:00:00</v>
      </c>
      <c r="D23" s="5" t="str">
        <f t="shared" ca="1" si="2"/>
        <v>Card</v>
      </c>
      <c r="E23" s="5" t="str">
        <f t="shared" ca="1" si="3"/>
        <v>Complete</v>
      </c>
      <c r="F23" s="4">
        <f t="shared" ca="1" si="4"/>
        <v>14</v>
      </c>
    </row>
    <row r="24" spans="1:6" x14ac:dyDescent="0.25">
      <c r="A24" s="5">
        <f t="shared" si="5"/>
        <v>23</v>
      </c>
      <c r="B24" s="4" t="str">
        <f t="shared" ca="1" si="0"/>
        <v>2018-12-04 15:00:00</v>
      </c>
      <c r="C24" s="4" t="str">
        <f t="shared" ca="1" si="1"/>
        <v>2018-12-16 15:00:00</v>
      </c>
      <c r="D24" s="5" t="str">
        <f t="shared" ca="1" si="2"/>
        <v>Card</v>
      </c>
      <c r="E24" s="5" t="str">
        <f t="shared" ca="1" si="3"/>
        <v>Complete</v>
      </c>
      <c r="F24" s="4">
        <f t="shared" ca="1" si="4"/>
        <v>17</v>
      </c>
    </row>
    <row r="25" spans="1:6" x14ac:dyDescent="0.25">
      <c r="A25" s="5">
        <f t="shared" si="5"/>
        <v>24</v>
      </c>
      <c r="B25" s="4" t="str">
        <f t="shared" ca="1" si="0"/>
        <v>2018-03-22 07:00:00</v>
      </c>
      <c r="C25" s="4" t="str">
        <f t="shared" ca="1" si="1"/>
        <v>2018-03-25 07:00:00</v>
      </c>
      <c r="D25" s="5" t="str">
        <f t="shared" ca="1" si="2"/>
        <v>Others</v>
      </c>
      <c r="E25" s="5" t="str">
        <f t="shared" ca="1" si="3"/>
        <v>Complete</v>
      </c>
      <c r="F25" s="4">
        <f t="shared" ca="1" si="4"/>
        <v>18</v>
      </c>
    </row>
    <row r="26" spans="1:6" x14ac:dyDescent="0.25">
      <c r="A26" s="5">
        <f t="shared" si="5"/>
        <v>25</v>
      </c>
      <c r="B26" s="4" t="str">
        <f t="shared" ca="1" si="0"/>
        <v>2018-02-05 21:00:00</v>
      </c>
      <c r="C26" s="4" t="str">
        <f t="shared" ca="1" si="1"/>
        <v>2018-02-27 21:00:00</v>
      </c>
      <c r="D26" s="5" t="str">
        <f t="shared" ca="1" si="2"/>
        <v>Card</v>
      </c>
      <c r="E26" s="5" t="str">
        <f t="shared" ca="1" si="3"/>
        <v>Complete</v>
      </c>
      <c r="F26" s="4">
        <f t="shared" ca="1" si="4"/>
        <v>3</v>
      </c>
    </row>
    <row r="27" spans="1:6" x14ac:dyDescent="0.25">
      <c r="A27" s="5">
        <f t="shared" si="5"/>
        <v>26</v>
      </c>
      <c r="B27" s="4" t="str">
        <f t="shared" ca="1" si="0"/>
        <v>2018-04-16 11:00:00</v>
      </c>
      <c r="C27" s="4" t="str">
        <f t="shared" ca="1" si="1"/>
        <v>2018-04-20 11:00:00</v>
      </c>
      <c r="D27" s="5" t="str">
        <f t="shared" ca="1" si="2"/>
        <v>Card</v>
      </c>
      <c r="E27" s="5" t="str">
        <f t="shared" ca="1" si="3"/>
        <v>Complete</v>
      </c>
      <c r="F27" s="4">
        <f t="shared" ca="1" si="4"/>
        <v>3</v>
      </c>
    </row>
    <row r="28" spans="1:6" x14ac:dyDescent="0.25">
      <c r="A28" s="5">
        <f t="shared" si="5"/>
        <v>27</v>
      </c>
      <c r="B28" s="4" t="str">
        <f t="shared" ca="1" si="0"/>
        <v>2018-07-05 07:00:00</v>
      </c>
      <c r="C28" s="4" t="str">
        <f t="shared" ca="1" si="1"/>
        <v>2018-07-06 07:00:00</v>
      </c>
      <c r="D28" s="5" t="str">
        <f t="shared" ca="1" si="2"/>
        <v>Card</v>
      </c>
      <c r="E28" s="5" t="str">
        <f t="shared" ca="1" si="3"/>
        <v>Complete</v>
      </c>
      <c r="F28" s="4">
        <f t="shared" ca="1" si="4"/>
        <v>10</v>
      </c>
    </row>
    <row r="29" spans="1:6" x14ac:dyDescent="0.25">
      <c r="A29" s="5">
        <f t="shared" si="5"/>
        <v>28</v>
      </c>
      <c r="B29" s="4" t="str">
        <f t="shared" ca="1" si="0"/>
        <v>2018-08-19 07:00:00</v>
      </c>
      <c r="C29" s="4" t="str">
        <f t="shared" ca="1" si="1"/>
        <v>2018-08-27 07:00:00</v>
      </c>
      <c r="D29" s="5" t="str">
        <f t="shared" ca="1" si="2"/>
        <v>Others</v>
      </c>
      <c r="E29" s="5" t="str">
        <f t="shared" ca="1" si="3"/>
        <v>Complete</v>
      </c>
      <c r="F29" s="4">
        <f t="shared" ca="1" si="4"/>
        <v>17</v>
      </c>
    </row>
    <row r="30" spans="1:6" x14ac:dyDescent="0.25">
      <c r="A30" s="5">
        <f t="shared" si="5"/>
        <v>29</v>
      </c>
      <c r="B30" s="4" t="str">
        <f t="shared" ca="1" si="0"/>
        <v>2018-11-23 03:00:00</v>
      </c>
      <c r="C30" s="4" t="str">
        <f t="shared" ca="1" si="1"/>
        <v>2018-11-26 03:00:00</v>
      </c>
      <c r="D30" s="5" t="str">
        <f t="shared" ca="1" si="2"/>
        <v>Card</v>
      </c>
      <c r="E30" s="5" t="str">
        <f t="shared" ca="1" si="3"/>
        <v>Complete</v>
      </c>
      <c r="F30" s="4">
        <f t="shared" ca="1" si="4"/>
        <v>5</v>
      </c>
    </row>
    <row r="31" spans="1:6" x14ac:dyDescent="0.25">
      <c r="A31" s="5">
        <f t="shared" si="5"/>
        <v>30</v>
      </c>
      <c r="B31" s="4" t="str">
        <f t="shared" ca="1" si="0"/>
        <v>2018-05-09 02:00:00</v>
      </c>
      <c r="C31" s="4" t="str">
        <f t="shared" ca="1" si="1"/>
        <v>2018-05-24 02:00:00</v>
      </c>
      <c r="D31" s="5" t="str">
        <f t="shared" ca="1" si="2"/>
        <v>Others</v>
      </c>
      <c r="E31" s="5" t="str">
        <f t="shared" ca="1" si="3"/>
        <v>Complete</v>
      </c>
      <c r="F31" s="4">
        <f t="shared" ca="1" si="4"/>
        <v>20</v>
      </c>
    </row>
    <row r="32" spans="1:6" x14ac:dyDescent="0.25">
      <c r="A32" s="5">
        <f t="shared" si="5"/>
        <v>31</v>
      </c>
      <c r="B32" s="4" t="str">
        <f t="shared" ca="1" si="0"/>
        <v>2018-06-24 13:00:00</v>
      </c>
      <c r="C32" s="4" t="str">
        <f t="shared" ca="1" si="1"/>
        <v>2018-06-25 13:00:00</v>
      </c>
      <c r="D32" s="5" t="str">
        <f t="shared" ca="1" si="2"/>
        <v>Card</v>
      </c>
      <c r="E32" s="5" t="str">
        <f t="shared" ca="1" si="3"/>
        <v>Complete</v>
      </c>
      <c r="F32" s="4">
        <f t="shared" ca="1" si="4"/>
        <v>15</v>
      </c>
    </row>
    <row r="33" spans="1:6" x14ac:dyDescent="0.25">
      <c r="A33" s="5">
        <f t="shared" si="5"/>
        <v>32</v>
      </c>
      <c r="B33" s="4" t="str">
        <f t="shared" ca="1" si="0"/>
        <v>2018-10-14 24:00:00</v>
      </c>
      <c r="C33" s="4" t="str">
        <f t="shared" ca="1" si="1"/>
        <v>2018-10-15 24:00:00</v>
      </c>
      <c r="D33" s="5" t="str">
        <f t="shared" ca="1" si="2"/>
        <v>Card</v>
      </c>
      <c r="E33" s="5" t="str">
        <f t="shared" ca="1" si="3"/>
        <v>Complete</v>
      </c>
      <c r="F33" s="4">
        <f t="shared" ca="1" si="4"/>
        <v>2</v>
      </c>
    </row>
    <row r="34" spans="1:6" x14ac:dyDescent="0.25">
      <c r="A34" s="5">
        <f t="shared" si="5"/>
        <v>33</v>
      </c>
      <c r="B34" s="4" t="str">
        <f t="shared" ca="1" si="0"/>
        <v>2018-03-20 03:00:00</v>
      </c>
      <c r="C34" s="4" t="str">
        <f t="shared" ca="1" si="1"/>
        <v>2018-03-28 03:00:00</v>
      </c>
      <c r="D34" s="5" t="str">
        <f t="shared" ca="1" si="2"/>
        <v>Card</v>
      </c>
      <c r="E34" s="5" t="str">
        <f t="shared" ca="1" si="3"/>
        <v>Complete</v>
      </c>
      <c r="F34" s="4">
        <f t="shared" ca="1" si="4"/>
        <v>17</v>
      </c>
    </row>
    <row r="35" spans="1:6" x14ac:dyDescent="0.25">
      <c r="A35" s="5">
        <f t="shared" si="5"/>
        <v>34</v>
      </c>
      <c r="B35" s="4" t="str">
        <f t="shared" ca="1" si="0"/>
        <v>2018-10-19 07:00:00</v>
      </c>
      <c r="C35" s="4" t="str">
        <f t="shared" ca="1" si="1"/>
        <v>2018-10-20 07:00:00</v>
      </c>
      <c r="D35" s="5" t="str">
        <f t="shared" ca="1" si="2"/>
        <v>Card</v>
      </c>
      <c r="E35" s="5" t="str">
        <f t="shared" ca="1" si="3"/>
        <v>Complete</v>
      </c>
      <c r="F35" s="4">
        <f t="shared" ca="1" si="4"/>
        <v>14</v>
      </c>
    </row>
    <row r="36" spans="1:6" x14ac:dyDescent="0.25">
      <c r="A36" s="5">
        <f t="shared" si="5"/>
        <v>35</v>
      </c>
      <c r="B36" s="4" t="str">
        <f t="shared" ca="1" si="0"/>
        <v>2018-08-06 11:00:00</v>
      </c>
      <c r="C36" s="4" t="str">
        <f t="shared" ca="1" si="1"/>
        <v>2018-08-25 11:00:00</v>
      </c>
      <c r="D36" s="5" t="str">
        <f t="shared" ca="1" si="2"/>
        <v>Card</v>
      </c>
      <c r="E36" s="5" t="str">
        <f t="shared" ca="1" si="3"/>
        <v>Complete</v>
      </c>
      <c r="F36" s="4">
        <f t="shared" ca="1" si="4"/>
        <v>20</v>
      </c>
    </row>
    <row r="37" spans="1:6" x14ac:dyDescent="0.25">
      <c r="A37" s="5">
        <f t="shared" si="5"/>
        <v>36</v>
      </c>
      <c r="B37" s="4" t="str">
        <f t="shared" ca="1" si="0"/>
        <v>2018-10-20 03:00:00</v>
      </c>
      <c r="C37" s="4" t="str">
        <f t="shared" ca="1" si="1"/>
        <v>2018-10-26 03:00:00</v>
      </c>
      <c r="D37" s="5" t="str">
        <f t="shared" ca="1" si="2"/>
        <v>Card</v>
      </c>
      <c r="E37" s="5" t="str">
        <f t="shared" ca="1" si="3"/>
        <v>Complete</v>
      </c>
      <c r="F37" s="4">
        <f t="shared" ca="1" si="4"/>
        <v>15</v>
      </c>
    </row>
    <row r="38" spans="1:6" x14ac:dyDescent="0.25">
      <c r="A38" s="5">
        <f t="shared" si="5"/>
        <v>37</v>
      </c>
      <c r="B38" s="4" t="str">
        <f t="shared" ca="1" si="0"/>
        <v>2018-06-26 17:00:00</v>
      </c>
      <c r="C38" s="4" t="str">
        <f t="shared" ca="1" si="1"/>
        <v>2018-06-27 17:00:00</v>
      </c>
      <c r="D38" s="5" t="str">
        <f t="shared" ca="1" si="2"/>
        <v>Card</v>
      </c>
      <c r="E38" s="5" t="str">
        <f t="shared" ca="1" si="3"/>
        <v>Cancelled</v>
      </c>
      <c r="F38" s="4">
        <f t="shared" ca="1" si="4"/>
        <v>8</v>
      </c>
    </row>
    <row r="39" spans="1:6" x14ac:dyDescent="0.25">
      <c r="A39" s="5">
        <f t="shared" si="5"/>
        <v>38</v>
      </c>
      <c r="B39" s="4" t="str">
        <f t="shared" ca="1" si="0"/>
        <v>2018-12-17 19:00:00</v>
      </c>
      <c r="C39" s="4" t="str">
        <f t="shared" ca="1" si="1"/>
        <v>2018-12-21 19:00:00</v>
      </c>
      <c r="D39" s="5" t="str">
        <f t="shared" ca="1" si="2"/>
        <v>Card</v>
      </c>
      <c r="E39" s="5" t="str">
        <f t="shared" ca="1" si="3"/>
        <v>Complete</v>
      </c>
      <c r="F39" s="4">
        <f t="shared" ca="1" si="4"/>
        <v>8</v>
      </c>
    </row>
    <row r="40" spans="1:6" x14ac:dyDescent="0.25">
      <c r="A40" s="5">
        <f t="shared" si="5"/>
        <v>39</v>
      </c>
      <c r="B40" s="4" t="str">
        <f t="shared" ca="1" si="0"/>
        <v>2018-03-23 13:00:00</v>
      </c>
      <c r="C40" s="4" t="str">
        <f t="shared" ca="1" si="1"/>
        <v>2018-03-28 13:00:00</v>
      </c>
      <c r="D40" s="5" t="str">
        <f t="shared" ca="1" si="2"/>
        <v>Card</v>
      </c>
      <c r="E40" s="5" t="str">
        <f t="shared" ca="1" si="3"/>
        <v>Complete</v>
      </c>
      <c r="F40" s="4">
        <f t="shared" ca="1" si="4"/>
        <v>10</v>
      </c>
    </row>
    <row r="41" spans="1:6" x14ac:dyDescent="0.25">
      <c r="A41" s="5">
        <f t="shared" si="5"/>
        <v>40</v>
      </c>
      <c r="B41" s="4" t="str">
        <f t="shared" ca="1" si="0"/>
        <v>2018-12-02 16:00:00</v>
      </c>
      <c r="C41" s="4" t="str">
        <f t="shared" ca="1" si="1"/>
        <v>2018-12-23 16:00:00</v>
      </c>
      <c r="D41" s="5" t="str">
        <f t="shared" ca="1" si="2"/>
        <v>Others</v>
      </c>
      <c r="E41" s="5" t="str">
        <f t="shared" ca="1" si="3"/>
        <v>Complete</v>
      </c>
      <c r="F41" s="4">
        <f t="shared" ca="1" si="4"/>
        <v>7</v>
      </c>
    </row>
    <row r="42" spans="1:6" x14ac:dyDescent="0.25">
      <c r="A42" s="5">
        <f t="shared" si="5"/>
        <v>41</v>
      </c>
      <c r="B42" s="4" t="str">
        <f t="shared" ca="1" si="0"/>
        <v>2018-03-27 16:00:00</v>
      </c>
      <c r="C42" s="4" t="str">
        <f t="shared" ca="1" si="1"/>
        <v>2018-03-28 16:00:00</v>
      </c>
      <c r="D42" s="5" t="str">
        <f t="shared" ca="1" si="2"/>
        <v>Card</v>
      </c>
      <c r="E42" s="5" t="str">
        <f t="shared" ca="1" si="3"/>
        <v>Complete</v>
      </c>
      <c r="F42" s="4">
        <f t="shared" ca="1" si="4"/>
        <v>14</v>
      </c>
    </row>
    <row r="43" spans="1:6" x14ac:dyDescent="0.25">
      <c r="A43" s="5">
        <f t="shared" si="5"/>
        <v>42</v>
      </c>
      <c r="B43" s="4" t="str">
        <f t="shared" ca="1" si="0"/>
        <v>2018-08-08 06:00:00</v>
      </c>
      <c r="C43" s="4" t="str">
        <f t="shared" ca="1" si="1"/>
        <v>2018-08-10 06:00:00</v>
      </c>
      <c r="D43" s="5" t="str">
        <f t="shared" ca="1" si="2"/>
        <v>Card</v>
      </c>
      <c r="E43" s="5" t="str">
        <f t="shared" ca="1" si="3"/>
        <v>Complete</v>
      </c>
      <c r="F43" s="4">
        <f t="shared" ca="1" si="4"/>
        <v>17</v>
      </c>
    </row>
    <row r="44" spans="1:6" x14ac:dyDescent="0.25">
      <c r="A44" s="5">
        <f t="shared" si="5"/>
        <v>43</v>
      </c>
      <c r="B44" s="4" t="str">
        <f t="shared" ca="1" si="0"/>
        <v>2018-05-28 08:00:00</v>
      </c>
      <c r="C44" s="4" t="str">
        <f t="shared" ca="1" si="1"/>
        <v>2018-05-28 08:45:00</v>
      </c>
      <c r="D44" s="5" t="str">
        <f t="shared" ca="1" si="2"/>
        <v>Card</v>
      </c>
      <c r="E44" s="5" t="str">
        <f t="shared" ca="1" si="3"/>
        <v>Complete</v>
      </c>
      <c r="F44" s="4">
        <f t="shared" ca="1" si="4"/>
        <v>8</v>
      </c>
    </row>
    <row r="45" spans="1:6" x14ac:dyDescent="0.25">
      <c r="A45" s="5">
        <f t="shared" si="5"/>
        <v>44</v>
      </c>
      <c r="B45" s="4" t="str">
        <f t="shared" ca="1" si="0"/>
        <v>2018-08-17 08:00:00</v>
      </c>
      <c r="C45" s="4" t="str">
        <f t="shared" ca="1" si="1"/>
        <v>2018-08-19 08:00:00</v>
      </c>
      <c r="D45" s="5" t="str">
        <f t="shared" ca="1" si="2"/>
        <v>Others</v>
      </c>
      <c r="E45" s="5" t="str">
        <f t="shared" ca="1" si="3"/>
        <v>Complete</v>
      </c>
      <c r="F45" s="4">
        <f t="shared" ca="1" si="4"/>
        <v>4</v>
      </c>
    </row>
    <row r="46" spans="1:6" x14ac:dyDescent="0.25">
      <c r="A46" s="5">
        <f t="shared" si="5"/>
        <v>45</v>
      </c>
      <c r="B46" s="4" t="str">
        <f t="shared" ca="1" si="0"/>
        <v>2018-03-06 01:00:00</v>
      </c>
      <c r="C46" s="4" t="str">
        <f t="shared" ca="1" si="1"/>
        <v>2018-03-22 01:00:00</v>
      </c>
      <c r="D46" s="5" t="str">
        <f t="shared" ca="1" si="2"/>
        <v>Others</v>
      </c>
      <c r="E46" s="5" t="str">
        <f t="shared" ca="1" si="3"/>
        <v>Complete</v>
      </c>
      <c r="F46" s="4">
        <f t="shared" ca="1" si="4"/>
        <v>20</v>
      </c>
    </row>
    <row r="47" spans="1:6" x14ac:dyDescent="0.25">
      <c r="A47" s="5">
        <f t="shared" si="5"/>
        <v>46</v>
      </c>
      <c r="B47" s="4" t="str">
        <f t="shared" ca="1" si="0"/>
        <v>2018-07-12 15:00:00</v>
      </c>
      <c r="C47" s="4" t="str">
        <f t="shared" ca="1" si="1"/>
        <v>2018-07-14 15:00:00</v>
      </c>
      <c r="D47" s="5" t="str">
        <f t="shared" ca="1" si="2"/>
        <v>Card</v>
      </c>
      <c r="E47" s="5" t="str">
        <f t="shared" ca="1" si="3"/>
        <v>Complete</v>
      </c>
      <c r="F47" s="4">
        <f t="shared" ca="1" si="4"/>
        <v>3</v>
      </c>
    </row>
    <row r="48" spans="1:6" x14ac:dyDescent="0.25">
      <c r="A48" s="5">
        <f t="shared" si="5"/>
        <v>47</v>
      </c>
      <c r="B48" s="4" t="str">
        <f t="shared" ca="1" si="0"/>
        <v>2018-03-07 19:00:00</v>
      </c>
      <c r="C48" s="4" t="str">
        <f t="shared" ca="1" si="1"/>
        <v>2018-03-08 19:00:00</v>
      </c>
      <c r="D48" s="5" t="str">
        <f t="shared" ca="1" si="2"/>
        <v>Others</v>
      </c>
      <c r="E48" s="5" t="str">
        <f t="shared" ca="1" si="3"/>
        <v>Complete</v>
      </c>
      <c r="F48" s="4">
        <f t="shared" ca="1" si="4"/>
        <v>10</v>
      </c>
    </row>
    <row r="49" spans="1:6" x14ac:dyDescent="0.25">
      <c r="A49" s="5">
        <f t="shared" si="5"/>
        <v>48</v>
      </c>
      <c r="B49" s="4" t="str">
        <f t="shared" ca="1" si="0"/>
        <v>2018-10-02 04:00:00</v>
      </c>
      <c r="C49" s="4" t="str">
        <f t="shared" ca="1" si="1"/>
        <v>2018-10-16 04:00:00</v>
      </c>
      <c r="D49" s="5" t="str">
        <f t="shared" ca="1" si="2"/>
        <v>Others</v>
      </c>
      <c r="E49" s="5" t="str">
        <f t="shared" ca="1" si="3"/>
        <v>Complete</v>
      </c>
      <c r="F49" s="4">
        <f t="shared" ca="1" si="4"/>
        <v>10</v>
      </c>
    </row>
    <row r="50" spans="1:6" x14ac:dyDescent="0.25">
      <c r="A50" s="5">
        <f t="shared" si="5"/>
        <v>49</v>
      </c>
      <c r="B50" s="4" t="str">
        <f t="shared" ca="1" si="0"/>
        <v>2018-10-19 24:00:00</v>
      </c>
      <c r="C50" s="4" t="str">
        <f t="shared" ca="1" si="1"/>
        <v>2018-10-25 24:00:00</v>
      </c>
      <c r="D50" s="5" t="str">
        <f t="shared" ca="1" si="2"/>
        <v>Card</v>
      </c>
      <c r="E50" s="5" t="str">
        <f t="shared" ca="1" si="3"/>
        <v>Complete</v>
      </c>
      <c r="F50" s="4">
        <f t="shared" ca="1" si="4"/>
        <v>14</v>
      </c>
    </row>
    <row r="51" spans="1:6" x14ac:dyDescent="0.25">
      <c r="A51" s="5">
        <f t="shared" si="5"/>
        <v>50</v>
      </c>
      <c r="B51" s="4" t="str">
        <f t="shared" ca="1" si="0"/>
        <v>2018-01-25 17:00:00</v>
      </c>
      <c r="C51" s="4" t="str">
        <f t="shared" ca="1" si="1"/>
        <v>2018-01-28 17:00:00</v>
      </c>
      <c r="D51" s="5" t="str">
        <f t="shared" ca="1" si="2"/>
        <v>Card</v>
      </c>
      <c r="E51" s="5" t="str">
        <f t="shared" ca="1" si="3"/>
        <v>Complete</v>
      </c>
      <c r="F51" s="4">
        <f t="shared" ca="1" si="4"/>
        <v>10</v>
      </c>
    </row>
    <row r="52" spans="1:6" x14ac:dyDescent="0.25">
      <c r="A52" s="5">
        <f t="shared" si="5"/>
        <v>51</v>
      </c>
      <c r="B52" s="4" t="str">
        <f t="shared" ca="1" si="0"/>
        <v>2018-08-28 16:00:00</v>
      </c>
      <c r="C52" s="4" t="str">
        <f t="shared" ca="1" si="1"/>
        <v>2018-08-28 16:45:00</v>
      </c>
      <c r="D52" s="5" t="str">
        <f t="shared" ca="1" si="2"/>
        <v>Card</v>
      </c>
      <c r="E52" s="5" t="str">
        <f t="shared" ca="1" si="3"/>
        <v>Complete</v>
      </c>
      <c r="F52" s="4">
        <f t="shared" ca="1" si="4"/>
        <v>6</v>
      </c>
    </row>
    <row r="53" spans="1:6" x14ac:dyDescent="0.25">
      <c r="A53" s="5">
        <f t="shared" si="5"/>
        <v>52</v>
      </c>
      <c r="B53" s="4" t="str">
        <f t="shared" ca="1" si="0"/>
        <v>2018-04-16 15:00:00</v>
      </c>
      <c r="C53" s="4" t="str">
        <f t="shared" ca="1" si="1"/>
        <v>2018-04-17 15:00:00</v>
      </c>
      <c r="D53" s="5" t="str">
        <f t="shared" ca="1" si="2"/>
        <v>Card</v>
      </c>
      <c r="E53" s="5" t="str">
        <f t="shared" ca="1" si="3"/>
        <v>Complete</v>
      </c>
      <c r="F53" s="4">
        <f t="shared" ca="1" si="4"/>
        <v>12</v>
      </c>
    </row>
    <row r="54" spans="1:6" x14ac:dyDescent="0.25">
      <c r="A54" s="5">
        <f t="shared" si="5"/>
        <v>53</v>
      </c>
      <c r="B54" s="4" t="str">
        <f t="shared" ca="1" si="0"/>
        <v>2018-10-14 12:00:00</v>
      </c>
      <c r="C54" s="4" t="str">
        <f t="shared" ca="1" si="1"/>
        <v>2018-10-18 12:00:00</v>
      </c>
      <c r="D54" s="5" t="str">
        <f t="shared" ca="1" si="2"/>
        <v>Others</v>
      </c>
      <c r="E54" s="5" t="str">
        <f t="shared" ca="1" si="3"/>
        <v>Complete</v>
      </c>
      <c r="F54" s="4">
        <f t="shared" ca="1" si="4"/>
        <v>3</v>
      </c>
    </row>
    <row r="55" spans="1:6" x14ac:dyDescent="0.25">
      <c r="A55" s="5">
        <f t="shared" si="5"/>
        <v>54</v>
      </c>
      <c r="B55" s="4" t="str">
        <f t="shared" ca="1" si="0"/>
        <v>2018-02-05 11:00:00</v>
      </c>
      <c r="C55" s="4" t="str">
        <f t="shared" ca="1" si="1"/>
        <v>2018-02-08 11:00:00</v>
      </c>
      <c r="D55" s="5" t="str">
        <f t="shared" ca="1" si="2"/>
        <v>Card</v>
      </c>
      <c r="E55" s="5" t="str">
        <f t="shared" ca="1" si="3"/>
        <v>Complete</v>
      </c>
      <c r="F55" s="4">
        <f t="shared" ca="1" si="4"/>
        <v>2</v>
      </c>
    </row>
    <row r="56" spans="1:6" x14ac:dyDescent="0.25">
      <c r="A56" s="5">
        <f t="shared" si="5"/>
        <v>55</v>
      </c>
      <c r="B56" s="4" t="str">
        <f t="shared" ca="1" si="0"/>
        <v>2018-12-02 10:00:00</v>
      </c>
      <c r="C56" s="4" t="str">
        <f t="shared" ca="1" si="1"/>
        <v>2018-12-06 10:00:00</v>
      </c>
      <c r="D56" s="5" t="str">
        <f t="shared" ca="1" si="2"/>
        <v>Card</v>
      </c>
      <c r="E56" s="5" t="str">
        <f t="shared" ca="1" si="3"/>
        <v>Complete</v>
      </c>
      <c r="F56" s="4">
        <f t="shared" ca="1" si="4"/>
        <v>14</v>
      </c>
    </row>
    <row r="57" spans="1:6" x14ac:dyDescent="0.25">
      <c r="A57" s="5">
        <f t="shared" si="5"/>
        <v>56</v>
      </c>
      <c r="B57" s="4" t="str">
        <f t="shared" ca="1" si="0"/>
        <v>2018-03-18 02:00:00</v>
      </c>
      <c r="C57" s="4" t="str">
        <f t="shared" ca="1" si="1"/>
        <v>2018-03-25 02:00:00</v>
      </c>
      <c r="D57" s="5" t="str">
        <f t="shared" ca="1" si="2"/>
        <v>Card</v>
      </c>
      <c r="E57" s="5" t="str">
        <f t="shared" ca="1" si="3"/>
        <v>Complete</v>
      </c>
      <c r="F57" s="4">
        <f t="shared" ca="1" si="4"/>
        <v>2</v>
      </c>
    </row>
    <row r="58" spans="1:6" x14ac:dyDescent="0.25">
      <c r="A58" s="5">
        <f t="shared" si="5"/>
        <v>57</v>
      </c>
      <c r="B58" s="4" t="str">
        <f t="shared" ca="1" si="0"/>
        <v>2018-04-09 17:00:00</v>
      </c>
      <c r="C58" s="4" t="str">
        <f t="shared" ca="1" si="1"/>
        <v>2018-04-26 17:00:00</v>
      </c>
      <c r="D58" s="5" t="str">
        <f t="shared" ca="1" si="2"/>
        <v>Others</v>
      </c>
      <c r="E58" s="5" t="str">
        <f t="shared" ca="1" si="3"/>
        <v>Complete</v>
      </c>
      <c r="F58" s="4">
        <f t="shared" ca="1" si="4"/>
        <v>13</v>
      </c>
    </row>
    <row r="59" spans="1:6" x14ac:dyDescent="0.25">
      <c r="A59" s="5">
        <f t="shared" si="5"/>
        <v>58</v>
      </c>
      <c r="B59" s="4" t="str">
        <f t="shared" ca="1" si="0"/>
        <v>2018-02-03 16:00:00</v>
      </c>
      <c r="C59" s="4" t="str">
        <f t="shared" ca="1" si="1"/>
        <v>2018-02-09 16:00:00</v>
      </c>
      <c r="D59" s="5" t="str">
        <f t="shared" ca="1" si="2"/>
        <v>Card</v>
      </c>
      <c r="E59" s="5" t="str">
        <f t="shared" ca="1" si="3"/>
        <v>Complete</v>
      </c>
      <c r="F59" s="4">
        <f t="shared" ca="1" si="4"/>
        <v>14</v>
      </c>
    </row>
    <row r="60" spans="1:6" x14ac:dyDescent="0.25">
      <c r="A60" s="5">
        <f t="shared" si="5"/>
        <v>59</v>
      </c>
      <c r="B60" s="4" t="str">
        <f t="shared" ca="1" si="0"/>
        <v>2018-01-20 22:00:00</v>
      </c>
      <c r="C60" s="4" t="str">
        <f t="shared" ca="1" si="1"/>
        <v>2018-01-23 22:00:00</v>
      </c>
      <c r="D60" s="5" t="str">
        <f t="shared" ca="1" si="2"/>
        <v>Card</v>
      </c>
      <c r="E60" s="5" t="str">
        <f t="shared" ca="1" si="3"/>
        <v>Complete</v>
      </c>
      <c r="F60" s="4">
        <f t="shared" ca="1" si="4"/>
        <v>18</v>
      </c>
    </row>
    <row r="61" spans="1:6" x14ac:dyDescent="0.25">
      <c r="A61" s="5">
        <f t="shared" si="5"/>
        <v>60</v>
      </c>
      <c r="B61" s="4" t="str">
        <f t="shared" ca="1" si="0"/>
        <v>2018-01-17 18:00:00</v>
      </c>
      <c r="C61" s="4" t="str">
        <f t="shared" ca="1" si="1"/>
        <v>2018-01-22 18:00:00</v>
      </c>
      <c r="D61" s="5" t="str">
        <f t="shared" ca="1" si="2"/>
        <v>Card</v>
      </c>
      <c r="E61" s="5" t="str">
        <f t="shared" ca="1" si="3"/>
        <v>Complete</v>
      </c>
      <c r="F61" s="4">
        <f t="shared" ca="1" si="4"/>
        <v>10</v>
      </c>
    </row>
    <row r="62" spans="1:6" x14ac:dyDescent="0.25">
      <c r="A62" s="5">
        <f t="shared" si="5"/>
        <v>61</v>
      </c>
      <c r="B62" s="4" t="str">
        <f t="shared" ca="1" si="0"/>
        <v>2018-05-16 08:00:00</v>
      </c>
      <c r="C62" s="4" t="str">
        <f t="shared" ca="1" si="1"/>
        <v>2018-05-23 08:00:00</v>
      </c>
      <c r="D62" s="5" t="str">
        <f t="shared" ca="1" si="2"/>
        <v>Card</v>
      </c>
      <c r="E62" s="5" t="str">
        <f t="shared" ca="1" si="3"/>
        <v>Cancelled</v>
      </c>
      <c r="F62" s="4">
        <f t="shared" ca="1" si="4"/>
        <v>8</v>
      </c>
    </row>
    <row r="63" spans="1:6" x14ac:dyDescent="0.25">
      <c r="A63" s="5">
        <f t="shared" si="5"/>
        <v>62</v>
      </c>
      <c r="B63" s="4" t="str">
        <f t="shared" ca="1" si="0"/>
        <v>2018-02-15 02:00:00</v>
      </c>
      <c r="C63" s="4" t="str">
        <f t="shared" ca="1" si="1"/>
        <v>2018-02-18 02:00:00</v>
      </c>
      <c r="D63" s="5" t="str">
        <f t="shared" ca="1" si="2"/>
        <v>Others</v>
      </c>
      <c r="E63" s="5" t="str">
        <f t="shared" ca="1" si="3"/>
        <v>Complete</v>
      </c>
      <c r="F63" s="4">
        <f t="shared" ca="1" si="4"/>
        <v>3</v>
      </c>
    </row>
    <row r="64" spans="1:6" x14ac:dyDescent="0.25">
      <c r="A64" s="5">
        <f t="shared" si="5"/>
        <v>63</v>
      </c>
      <c r="B64" s="4" t="str">
        <f t="shared" ca="1" si="0"/>
        <v>2018-12-03 16:00:00</v>
      </c>
      <c r="C64" s="4" t="str">
        <f t="shared" ca="1" si="1"/>
        <v>2018-12-22 16:00:00</v>
      </c>
      <c r="D64" s="5" t="str">
        <f t="shared" ca="1" si="2"/>
        <v>Card</v>
      </c>
      <c r="E64" s="5" t="str">
        <f t="shared" ca="1" si="3"/>
        <v>Complete</v>
      </c>
      <c r="F64" s="4">
        <f t="shared" ca="1" si="4"/>
        <v>9</v>
      </c>
    </row>
    <row r="65" spans="1:6" x14ac:dyDescent="0.25">
      <c r="A65" s="5">
        <f t="shared" si="5"/>
        <v>64</v>
      </c>
      <c r="B65" s="4" t="str">
        <f t="shared" ca="1" si="0"/>
        <v>2018-05-16 19:00:00</v>
      </c>
      <c r="C65" s="4" t="str">
        <f t="shared" ca="1" si="1"/>
        <v>2018-05-17 19:00:00</v>
      </c>
      <c r="D65" s="5" t="str">
        <f t="shared" ca="1" si="2"/>
        <v>Card</v>
      </c>
      <c r="E65" s="5" t="str">
        <f t="shared" ca="1" si="3"/>
        <v>Complete</v>
      </c>
      <c r="F65" s="4">
        <f t="shared" ca="1" si="4"/>
        <v>8</v>
      </c>
    </row>
    <row r="66" spans="1:6" x14ac:dyDescent="0.25">
      <c r="A66" s="5">
        <f t="shared" si="5"/>
        <v>65</v>
      </c>
      <c r="B66" s="4" t="str">
        <f t="shared" ca="1" si="0"/>
        <v>2018-09-21 06:00:00</v>
      </c>
      <c r="C66" s="4" t="str">
        <f t="shared" ca="1" si="1"/>
        <v>2018-09-23 06:00:00</v>
      </c>
      <c r="D66" s="5" t="str">
        <f t="shared" ca="1" si="2"/>
        <v>Others</v>
      </c>
      <c r="E66" s="5" t="str">
        <f t="shared" ca="1" si="3"/>
        <v>Complete</v>
      </c>
      <c r="F66" s="4">
        <f t="shared" ca="1" si="4"/>
        <v>15</v>
      </c>
    </row>
    <row r="67" spans="1:6" x14ac:dyDescent="0.25">
      <c r="A67" s="5">
        <f t="shared" si="5"/>
        <v>66</v>
      </c>
      <c r="B67" s="4" t="str">
        <f t="shared" ref="B67:B130" ca="1" si="6">"2018-"&amp;TEXT(RANDBETWEEN(1,12),"00")&amp;"-"&amp;TEXT(RANDBETWEEN(1,28),"00")&amp;" "&amp;TEXT(RANDBETWEEN(1,24),"00")&amp;":00:00"</f>
        <v>2018-07-01 20:00:00</v>
      </c>
      <c r="C67" s="4" t="str">
        <f t="shared" ref="C67:C130" ca="1" si="7">"2018-"&amp;MID(B67,6,2)&amp;"-"&amp;IF(MID(B67,9,2)="28",TEXT(RANDBETWEEN(VALUE(MID(B67,9,2)),28),"00")&amp;" "&amp;MID(B67,12,2)&amp;":45:00",TEXT(RANDBETWEEN(VALUE(MID(B67,9,2))+1,28),"00")&amp;" "&amp;MID(B67,12,LEN(B67)))</f>
        <v>2018-07-25 20:00:00</v>
      </c>
      <c r="D67" s="5" t="str">
        <f t="shared" ref="D67:D130" ca="1" si="8">IF(RAND()&gt;0.2,"Card","Others")</f>
        <v>Card</v>
      </c>
      <c r="E67" s="5" t="str">
        <f t="shared" ref="E67:E130" ca="1" si="9">IF(RAND()&gt;0.05,"Complete","Cancelled")</f>
        <v>Complete</v>
      </c>
      <c r="F67" s="4">
        <f t="shared" ref="F67:F130" ca="1" si="10">RANDBETWEEN(1,20)</f>
        <v>10</v>
      </c>
    </row>
    <row r="68" spans="1:6" x14ac:dyDescent="0.25">
      <c r="A68" s="5">
        <f t="shared" ref="A68:A131" si="11">A67+1</f>
        <v>67</v>
      </c>
      <c r="B68" s="4" t="str">
        <f t="shared" ca="1" si="6"/>
        <v>2018-08-21 13:00:00</v>
      </c>
      <c r="C68" s="4" t="str">
        <f t="shared" ca="1" si="7"/>
        <v>2018-08-28 13:00:00</v>
      </c>
      <c r="D68" s="5" t="str">
        <f t="shared" ca="1" si="8"/>
        <v>Others</v>
      </c>
      <c r="E68" s="5" t="str">
        <f t="shared" ca="1" si="9"/>
        <v>Complete</v>
      </c>
      <c r="F68" s="4">
        <f t="shared" ca="1" si="10"/>
        <v>15</v>
      </c>
    </row>
    <row r="69" spans="1:6" x14ac:dyDescent="0.25">
      <c r="A69" s="5">
        <f t="shared" si="11"/>
        <v>68</v>
      </c>
      <c r="B69" s="4" t="str">
        <f t="shared" ca="1" si="6"/>
        <v>2018-12-03 08:00:00</v>
      </c>
      <c r="C69" s="4" t="str">
        <f t="shared" ca="1" si="7"/>
        <v>2018-12-17 08:00:00</v>
      </c>
      <c r="D69" s="5" t="str">
        <f t="shared" ca="1" si="8"/>
        <v>Card</v>
      </c>
      <c r="E69" s="5" t="str">
        <f t="shared" ca="1" si="9"/>
        <v>Cancelled</v>
      </c>
      <c r="F69" s="4">
        <f t="shared" ca="1" si="10"/>
        <v>13</v>
      </c>
    </row>
    <row r="70" spans="1:6" x14ac:dyDescent="0.25">
      <c r="A70" s="5">
        <f t="shared" si="11"/>
        <v>69</v>
      </c>
      <c r="B70" s="4" t="str">
        <f t="shared" ca="1" si="6"/>
        <v>2018-07-13 06:00:00</v>
      </c>
      <c r="C70" s="4" t="str">
        <f t="shared" ca="1" si="7"/>
        <v>2018-07-14 06:00:00</v>
      </c>
      <c r="D70" s="5" t="str">
        <f t="shared" ca="1" si="8"/>
        <v>Card</v>
      </c>
      <c r="E70" s="5" t="str">
        <f t="shared" ca="1" si="9"/>
        <v>Cancelled</v>
      </c>
      <c r="F70" s="4">
        <f t="shared" ca="1" si="10"/>
        <v>18</v>
      </c>
    </row>
    <row r="71" spans="1:6" x14ac:dyDescent="0.25">
      <c r="A71" s="5">
        <f t="shared" si="11"/>
        <v>70</v>
      </c>
      <c r="B71" s="4" t="str">
        <f t="shared" ca="1" si="6"/>
        <v>2018-10-01 02:00:00</v>
      </c>
      <c r="C71" s="4" t="str">
        <f t="shared" ca="1" si="7"/>
        <v>2018-10-08 02:00:00</v>
      </c>
      <c r="D71" s="5" t="str">
        <f t="shared" ca="1" si="8"/>
        <v>Card</v>
      </c>
      <c r="E71" s="5" t="str">
        <f t="shared" ca="1" si="9"/>
        <v>Complete</v>
      </c>
      <c r="F71" s="4">
        <f t="shared" ca="1" si="10"/>
        <v>12</v>
      </c>
    </row>
    <row r="72" spans="1:6" x14ac:dyDescent="0.25">
      <c r="A72" s="5">
        <f t="shared" si="11"/>
        <v>71</v>
      </c>
      <c r="B72" s="4" t="str">
        <f t="shared" ca="1" si="6"/>
        <v>2018-10-08 14:00:00</v>
      </c>
      <c r="C72" s="4" t="str">
        <f t="shared" ca="1" si="7"/>
        <v>2018-10-24 14:00:00</v>
      </c>
      <c r="D72" s="5" t="str">
        <f t="shared" ca="1" si="8"/>
        <v>Card</v>
      </c>
      <c r="E72" s="5" t="str">
        <f t="shared" ca="1" si="9"/>
        <v>Complete</v>
      </c>
      <c r="F72" s="4">
        <f t="shared" ca="1" si="10"/>
        <v>18</v>
      </c>
    </row>
    <row r="73" spans="1:6" x14ac:dyDescent="0.25">
      <c r="A73" s="5">
        <f t="shared" si="11"/>
        <v>72</v>
      </c>
      <c r="B73" s="4" t="str">
        <f t="shared" ca="1" si="6"/>
        <v>2018-03-21 22:00:00</v>
      </c>
      <c r="C73" s="4" t="str">
        <f t="shared" ca="1" si="7"/>
        <v>2018-03-26 22:00:00</v>
      </c>
      <c r="D73" s="5" t="str">
        <f t="shared" ca="1" si="8"/>
        <v>Card</v>
      </c>
      <c r="E73" s="5" t="str">
        <f t="shared" ca="1" si="9"/>
        <v>Complete</v>
      </c>
      <c r="F73" s="4">
        <f t="shared" ca="1" si="10"/>
        <v>16</v>
      </c>
    </row>
    <row r="74" spans="1:6" x14ac:dyDescent="0.25">
      <c r="A74" s="5">
        <f t="shared" si="11"/>
        <v>73</v>
      </c>
      <c r="B74" s="4" t="str">
        <f t="shared" ca="1" si="6"/>
        <v>2018-04-04 06:00:00</v>
      </c>
      <c r="C74" s="4" t="str">
        <f t="shared" ca="1" si="7"/>
        <v>2018-04-25 06:00:00</v>
      </c>
      <c r="D74" s="5" t="str">
        <f t="shared" ca="1" si="8"/>
        <v>Card</v>
      </c>
      <c r="E74" s="5" t="str">
        <f t="shared" ca="1" si="9"/>
        <v>Complete</v>
      </c>
      <c r="F74" s="4">
        <f t="shared" ca="1" si="10"/>
        <v>16</v>
      </c>
    </row>
    <row r="75" spans="1:6" x14ac:dyDescent="0.25">
      <c r="A75" s="5">
        <f t="shared" si="11"/>
        <v>74</v>
      </c>
      <c r="B75" s="4" t="str">
        <f t="shared" ca="1" si="6"/>
        <v>2018-07-27 10:00:00</v>
      </c>
      <c r="C75" s="4" t="str">
        <f t="shared" ca="1" si="7"/>
        <v>2018-07-28 10:00:00</v>
      </c>
      <c r="D75" s="5" t="str">
        <f t="shared" ca="1" si="8"/>
        <v>Card</v>
      </c>
      <c r="E75" s="5" t="str">
        <f t="shared" ca="1" si="9"/>
        <v>Complete</v>
      </c>
      <c r="F75" s="4">
        <f t="shared" ca="1" si="10"/>
        <v>12</v>
      </c>
    </row>
    <row r="76" spans="1:6" x14ac:dyDescent="0.25">
      <c r="A76" s="5">
        <f t="shared" si="11"/>
        <v>75</v>
      </c>
      <c r="B76" s="4" t="str">
        <f t="shared" ca="1" si="6"/>
        <v>2018-03-08 02:00:00</v>
      </c>
      <c r="C76" s="4" t="str">
        <f t="shared" ca="1" si="7"/>
        <v>2018-03-10 02:00:00</v>
      </c>
      <c r="D76" s="5" t="str">
        <f t="shared" ca="1" si="8"/>
        <v>Card</v>
      </c>
      <c r="E76" s="5" t="str">
        <f t="shared" ca="1" si="9"/>
        <v>Complete</v>
      </c>
      <c r="F76" s="4">
        <f t="shared" ca="1" si="10"/>
        <v>5</v>
      </c>
    </row>
    <row r="77" spans="1:6" x14ac:dyDescent="0.25">
      <c r="A77" s="5">
        <f t="shared" si="11"/>
        <v>76</v>
      </c>
      <c r="B77" s="4" t="str">
        <f t="shared" ca="1" si="6"/>
        <v>2018-07-18 17:00:00</v>
      </c>
      <c r="C77" s="4" t="str">
        <f t="shared" ca="1" si="7"/>
        <v>2018-07-23 17:00:00</v>
      </c>
      <c r="D77" s="5" t="str">
        <f t="shared" ca="1" si="8"/>
        <v>Card</v>
      </c>
      <c r="E77" s="5" t="str">
        <f t="shared" ca="1" si="9"/>
        <v>Complete</v>
      </c>
      <c r="F77" s="4">
        <f t="shared" ca="1" si="10"/>
        <v>19</v>
      </c>
    </row>
    <row r="78" spans="1:6" x14ac:dyDescent="0.25">
      <c r="A78" s="5">
        <f t="shared" si="11"/>
        <v>77</v>
      </c>
      <c r="B78" s="4" t="str">
        <f t="shared" ca="1" si="6"/>
        <v>2018-01-03 08:00:00</v>
      </c>
      <c r="C78" s="4" t="str">
        <f t="shared" ca="1" si="7"/>
        <v>2018-01-19 08:00:00</v>
      </c>
      <c r="D78" s="5" t="str">
        <f t="shared" ca="1" si="8"/>
        <v>Others</v>
      </c>
      <c r="E78" s="5" t="str">
        <f t="shared" ca="1" si="9"/>
        <v>Complete</v>
      </c>
      <c r="F78" s="4">
        <f t="shared" ca="1" si="10"/>
        <v>8</v>
      </c>
    </row>
    <row r="79" spans="1:6" x14ac:dyDescent="0.25">
      <c r="A79" s="5">
        <f t="shared" si="11"/>
        <v>78</v>
      </c>
      <c r="B79" s="4" t="str">
        <f t="shared" ca="1" si="6"/>
        <v>2018-04-23 06:00:00</v>
      </c>
      <c r="C79" s="4" t="str">
        <f t="shared" ca="1" si="7"/>
        <v>2018-04-27 06:00:00</v>
      </c>
      <c r="D79" s="5" t="str">
        <f t="shared" ca="1" si="8"/>
        <v>Card</v>
      </c>
      <c r="E79" s="5" t="str">
        <f t="shared" ca="1" si="9"/>
        <v>Complete</v>
      </c>
      <c r="F79" s="4">
        <f t="shared" ca="1" si="10"/>
        <v>19</v>
      </c>
    </row>
    <row r="80" spans="1:6" x14ac:dyDescent="0.25">
      <c r="A80" s="5">
        <f t="shared" si="11"/>
        <v>79</v>
      </c>
      <c r="B80" s="4" t="str">
        <f t="shared" ca="1" si="6"/>
        <v>2018-02-18 13:00:00</v>
      </c>
      <c r="C80" s="4" t="str">
        <f t="shared" ca="1" si="7"/>
        <v>2018-02-27 13:00:00</v>
      </c>
      <c r="D80" s="5" t="str">
        <f t="shared" ca="1" si="8"/>
        <v>Others</v>
      </c>
      <c r="E80" s="5" t="str">
        <f t="shared" ca="1" si="9"/>
        <v>Complete</v>
      </c>
      <c r="F80" s="4">
        <f t="shared" ca="1" si="10"/>
        <v>16</v>
      </c>
    </row>
    <row r="81" spans="1:6" x14ac:dyDescent="0.25">
      <c r="A81" s="5">
        <f t="shared" si="11"/>
        <v>80</v>
      </c>
      <c r="B81" s="4" t="str">
        <f t="shared" ca="1" si="6"/>
        <v>2018-06-20 18:00:00</v>
      </c>
      <c r="C81" s="4" t="str">
        <f t="shared" ca="1" si="7"/>
        <v>2018-06-24 18:00:00</v>
      </c>
      <c r="D81" s="5" t="str">
        <f t="shared" ca="1" si="8"/>
        <v>Card</v>
      </c>
      <c r="E81" s="5" t="str">
        <f t="shared" ca="1" si="9"/>
        <v>Complete</v>
      </c>
      <c r="F81" s="4">
        <f t="shared" ca="1" si="10"/>
        <v>1</v>
      </c>
    </row>
    <row r="82" spans="1:6" x14ac:dyDescent="0.25">
      <c r="A82" s="5">
        <f t="shared" si="11"/>
        <v>81</v>
      </c>
      <c r="B82" s="4" t="str">
        <f t="shared" ca="1" si="6"/>
        <v>2018-12-26 10:00:00</v>
      </c>
      <c r="C82" s="4" t="str">
        <f t="shared" ca="1" si="7"/>
        <v>2018-12-27 10:00:00</v>
      </c>
      <c r="D82" s="5" t="str">
        <f t="shared" ca="1" si="8"/>
        <v>Card</v>
      </c>
      <c r="E82" s="5" t="str">
        <f t="shared" ca="1" si="9"/>
        <v>Complete</v>
      </c>
      <c r="F82" s="4">
        <f t="shared" ca="1" si="10"/>
        <v>2</v>
      </c>
    </row>
    <row r="83" spans="1:6" x14ac:dyDescent="0.25">
      <c r="A83" s="5">
        <f t="shared" si="11"/>
        <v>82</v>
      </c>
      <c r="B83" s="4" t="str">
        <f t="shared" ca="1" si="6"/>
        <v>2018-07-04 12:00:00</v>
      </c>
      <c r="C83" s="4" t="str">
        <f t="shared" ca="1" si="7"/>
        <v>2018-07-27 12:00:00</v>
      </c>
      <c r="D83" s="5" t="str">
        <f t="shared" ca="1" si="8"/>
        <v>Card</v>
      </c>
      <c r="E83" s="5" t="str">
        <f t="shared" ca="1" si="9"/>
        <v>Complete</v>
      </c>
      <c r="F83" s="4">
        <f t="shared" ca="1" si="10"/>
        <v>17</v>
      </c>
    </row>
    <row r="84" spans="1:6" x14ac:dyDescent="0.25">
      <c r="A84" s="5">
        <f t="shared" si="11"/>
        <v>83</v>
      </c>
      <c r="B84" s="4" t="str">
        <f t="shared" ca="1" si="6"/>
        <v>2018-12-10 02:00:00</v>
      </c>
      <c r="C84" s="4" t="str">
        <f t="shared" ca="1" si="7"/>
        <v>2018-12-23 02:00:00</v>
      </c>
      <c r="D84" s="5" t="str">
        <f t="shared" ca="1" si="8"/>
        <v>Card</v>
      </c>
      <c r="E84" s="5" t="str">
        <f t="shared" ca="1" si="9"/>
        <v>Complete</v>
      </c>
      <c r="F84" s="4">
        <f t="shared" ca="1" si="10"/>
        <v>7</v>
      </c>
    </row>
    <row r="85" spans="1:6" x14ac:dyDescent="0.25">
      <c r="A85" s="5">
        <f t="shared" si="11"/>
        <v>84</v>
      </c>
      <c r="B85" s="4" t="str">
        <f t="shared" ca="1" si="6"/>
        <v>2018-09-15 04:00:00</v>
      </c>
      <c r="C85" s="4" t="str">
        <f t="shared" ca="1" si="7"/>
        <v>2018-09-20 04:00:00</v>
      </c>
      <c r="D85" s="5" t="str">
        <f t="shared" ca="1" si="8"/>
        <v>Card</v>
      </c>
      <c r="E85" s="5" t="str">
        <f t="shared" ca="1" si="9"/>
        <v>Complete</v>
      </c>
      <c r="F85" s="4">
        <f t="shared" ca="1" si="10"/>
        <v>12</v>
      </c>
    </row>
    <row r="86" spans="1:6" x14ac:dyDescent="0.25">
      <c r="A86" s="5">
        <f t="shared" si="11"/>
        <v>85</v>
      </c>
      <c r="B86" s="4" t="str">
        <f t="shared" ca="1" si="6"/>
        <v>2018-09-03 17:00:00</v>
      </c>
      <c r="C86" s="4" t="str">
        <f t="shared" ca="1" si="7"/>
        <v>2018-09-06 17:00:00</v>
      </c>
      <c r="D86" s="5" t="str">
        <f t="shared" ca="1" si="8"/>
        <v>Card</v>
      </c>
      <c r="E86" s="5" t="str">
        <f t="shared" ca="1" si="9"/>
        <v>Complete</v>
      </c>
      <c r="F86" s="4">
        <f t="shared" ca="1" si="10"/>
        <v>17</v>
      </c>
    </row>
    <row r="87" spans="1:6" x14ac:dyDescent="0.25">
      <c r="A87" s="5">
        <f t="shared" si="11"/>
        <v>86</v>
      </c>
      <c r="B87" s="4" t="str">
        <f t="shared" ca="1" si="6"/>
        <v>2018-03-19 06:00:00</v>
      </c>
      <c r="C87" s="4" t="str">
        <f t="shared" ca="1" si="7"/>
        <v>2018-03-26 06:00:00</v>
      </c>
      <c r="D87" s="5" t="str">
        <f t="shared" ca="1" si="8"/>
        <v>Card</v>
      </c>
      <c r="E87" s="5" t="str">
        <f t="shared" ca="1" si="9"/>
        <v>Complete</v>
      </c>
      <c r="F87" s="4">
        <f t="shared" ca="1" si="10"/>
        <v>5</v>
      </c>
    </row>
    <row r="88" spans="1:6" x14ac:dyDescent="0.25">
      <c r="A88" s="5">
        <f t="shared" si="11"/>
        <v>87</v>
      </c>
      <c r="B88" s="4" t="str">
        <f t="shared" ca="1" si="6"/>
        <v>2018-04-23 19:00:00</v>
      </c>
      <c r="C88" s="4" t="str">
        <f t="shared" ca="1" si="7"/>
        <v>2018-04-28 19:00:00</v>
      </c>
      <c r="D88" s="5" t="str">
        <f t="shared" ca="1" si="8"/>
        <v>Others</v>
      </c>
      <c r="E88" s="5" t="str">
        <f t="shared" ca="1" si="9"/>
        <v>Complete</v>
      </c>
      <c r="F88" s="4">
        <f t="shared" ca="1" si="10"/>
        <v>10</v>
      </c>
    </row>
    <row r="89" spans="1:6" x14ac:dyDescent="0.25">
      <c r="A89" s="5">
        <f t="shared" si="11"/>
        <v>88</v>
      </c>
      <c r="B89" s="4" t="str">
        <f t="shared" ca="1" si="6"/>
        <v>2018-10-17 03:00:00</v>
      </c>
      <c r="C89" s="4" t="str">
        <f t="shared" ca="1" si="7"/>
        <v>2018-10-27 03:00:00</v>
      </c>
      <c r="D89" s="5" t="str">
        <f t="shared" ca="1" si="8"/>
        <v>Others</v>
      </c>
      <c r="E89" s="5" t="str">
        <f t="shared" ca="1" si="9"/>
        <v>Complete</v>
      </c>
      <c r="F89" s="4">
        <f t="shared" ca="1" si="10"/>
        <v>13</v>
      </c>
    </row>
    <row r="90" spans="1:6" x14ac:dyDescent="0.25">
      <c r="A90" s="5">
        <f t="shared" si="11"/>
        <v>89</v>
      </c>
      <c r="B90" s="4" t="str">
        <f t="shared" ca="1" si="6"/>
        <v>2018-12-05 23:00:00</v>
      </c>
      <c r="C90" s="4" t="str">
        <f t="shared" ca="1" si="7"/>
        <v>2018-12-09 23:00:00</v>
      </c>
      <c r="D90" s="5" t="str">
        <f t="shared" ca="1" si="8"/>
        <v>Card</v>
      </c>
      <c r="E90" s="5" t="str">
        <f t="shared" ca="1" si="9"/>
        <v>Complete</v>
      </c>
      <c r="F90" s="4">
        <f t="shared" ca="1" si="10"/>
        <v>17</v>
      </c>
    </row>
    <row r="91" spans="1:6" x14ac:dyDescent="0.25">
      <c r="A91" s="5">
        <f t="shared" si="11"/>
        <v>90</v>
      </c>
      <c r="B91" s="4" t="str">
        <f t="shared" ca="1" si="6"/>
        <v>2018-03-24 10:00:00</v>
      </c>
      <c r="C91" s="4" t="str">
        <f t="shared" ca="1" si="7"/>
        <v>2018-03-28 10:00:00</v>
      </c>
      <c r="D91" s="5" t="str">
        <f t="shared" ca="1" si="8"/>
        <v>Others</v>
      </c>
      <c r="E91" s="5" t="str">
        <f t="shared" ca="1" si="9"/>
        <v>Complete</v>
      </c>
      <c r="F91" s="4">
        <f t="shared" ca="1" si="10"/>
        <v>13</v>
      </c>
    </row>
    <row r="92" spans="1:6" x14ac:dyDescent="0.25">
      <c r="A92" s="5">
        <f t="shared" si="11"/>
        <v>91</v>
      </c>
      <c r="B92" s="4" t="str">
        <f t="shared" ca="1" si="6"/>
        <v>2018-12-03 17:00:00</v>
      </c>
      <c r="C92" s="4" t="str">
        <f t="shared" ca="1" si="7"/>
        <v>2018-12-06 17:00:00</v>
      </c>
      <c r="D92" s="5" t="str">
        <f t="shared" ca="1" si="8"/>
        <v>Card</v>
      </c>
      <c r="E92" s="5" t="str">
        <f t="shared" ca="1" si="9"/>
        <v>Complete</v>
      </c>
      <c r="F92" s="4">
        <f t="shared" ca="1" si="10"/>
        <v>3</v>
      </c>
    </row>
    <row r="93" spans="1:6" x14ac:dyDescent="0.25">
      <c r="A93" s="5">
        <f t="shared" si="11"/>
        <v>92</v>
      </c>
      <c r="B93" s="4" t="str">
        <f t="shared" ca="1" si="6"/>
        <v>2018-03-28 14:00:00</v>
      </c>
      <c r="C93" s="4" t="str">
        <f t="shared" ca="1" si="7"/>
        <v>2018-03-28 14:45:00</v>
      </c>
      <c r="D93" s="5" t="str">
        <f t="shared" ca="1" si="8"/>
        <v>Card</v>
      </c>
      <c r="E93" s="5" t="str">
        <f t="shared" ca="1" si="9"/>
        <v>Complete</v>
      </c>
      <c r="F93" s="4">
        <f t="shared" ca="1" si="10"/>
        <v>17</v>
      </c>
    </row>
    <row r="94" spans="1:6" x14ac:dyDescent="0.25">
      <c r="A94" s="5">
        <f t="shared" si="11"/>
        <v>93</v>
      </c>
      <c r="B94" s="4" t="str">
        <f t="shared" ca="1" si="6"/>
        <v>2018-10-19 20:00:00</v>
      </c>
      <c r="C94" s="4" t="str">
        <f t="shared" ca="1" si="7"/>
        <v>2018-10-27 20:00:00</v>
      </c>
      <c r="D94" s="5" t="str">
        <f t="shared" ca="1" si="8"/>
        <v>Card</v>
      </c>
      <c r="E94" s="5" t="str">
        <f t="shared" ca="1" si="9"/>
        <v>Complete</v>
      </c>
      <c r="F94" s="4">
        <f t="shared" ca="1" si="10"/>
        <v>4</v>
      </c>
    </row>
    <row r="95" spans="1:6" x14ac:dyDescent="0.25">
      <c r="A95" s="5">
        <f t="shared" si="11"/>
        <v>94</v>
      </c>
      <c r="B95" s="4" t="str">
        <f t="shared" ca="1" si="6"/>
        <v>2018-02-25 17:00:00</v>
      </c>
      <c r="C95" s="4" t="str">
        <f t="shared" ca="1" si="7"/>
        <v>2018-02-28 17:00:00</v>
      </c>
      <c r="D95" s="5" t="str">
        <f t="shared" ca="1" si="8"/>
        <v>Card</v>
      </c>
      <c r="E95" s="5" t="str">
        <f t="shared" ca="1" si="9"/>
        <v>Complete</v>
      </c>
      <c r="F95" s="4">
        <f t="shared" ca="1" si="10"/>
        <v>4</v>
      </c>
    </row>
    <row r="96" spans="1:6" x14ac:dyDescent="0.25">
      <c r="A96" s="5">
        <f t="shared" si="11"/>
        <v>95</v>
      </c>
      <c r="B96" s="4" t="str">
        <f t="shared" ca="1" si="6"/>
        <v>2018-04-13 21:00:00</v>
      </c>
      <c r="C96" s="4" t="str">
        <f t="shared" ca="1" si="7"/>
        <v>2018-04-15 21:00:00</v>
      </c>
      <c r="D96" s="5" t="str">
        <f t="shared" ca="1" si="8"/>
        <v>Card</v>
      </c>
      <c r="E96" s="5" t="str">
        <f t="shared" ca="1" si="9"/>
        <v>Complete</v>
      </c>
      <c r="F96" s="4">
        <f t="shared" ca="1" si="10"/>
        <v>18</v>
      </c>
    </row>
    <row r="97" spans="1:6" x14ac:dyDescent="0.25">
      <c r="A97" s="5">
        <f t="shared" si="11"/>
        <v>96</v>
      </c>
      <c r="B97" s="4" t="str">
        <f t="shared" ca="1" si="6"/>
        <v>2018-12-21 08:00:00</v>
      </c>
      <c r="C97" s="4" t="str">
        <f t="shared" ca="1" si="7"/>
        <v>2018-12-28 08:00:00</v>
      </c>
      <c r="D97" s="5" t="str">
        <f t="shared" ca="1" si="8"/>
        <v>Card</v>
      </c>
      <c r="E97" s="5" t="str">
        <f t="shared" ca="1" si="9"/>
        <v>Complete</v>
      </c>
      <c r="F97" s="4">
        <f t="shared" ca="1" si="10"/>
        <v>4</v>
      </c>
    </row>
    <row r="98" spans="1:6" x14ac:dyDescent="0.25">
      <c r="A98" s="5">
        <f t="shared" si="11"/>
        <v>97</v>
      </c>
      <c r="B98" s="4" t="str">
        <f t="shared" ca="1" si="6"/>
        <v>2018-05-04 23:00:00</v>
      </c>
      <c r="C98" s="4" t="str">
        <f t="shared" ca="1" si="7"/>
        <v>2018-05-16 23:00:00</v>
      </c>
      <c r="D98" s="5" t="str">
        <f t="shared" ca="1" si="8"/>
        <v>Card</v>
      </c>
      <c r="E98" s="5" t="str">
        <f t="shared" ca="1" si="9"/>
        <v>Complete</v>
      </c>
      <c r="F98" s="4">
        <f t="shared" ca="1" si="10"/>
        <v>8</v>
      </c>
    </row>
    <row r="99" spans="1:6" x14ac:dyDescent="0.25">
      <c r="A99" s="5">
        <f t="shared" si="11"/>
        <v>98</v>
      </c>
      <c r="B99" s="4" t="str">
        <f t="shared" ca="1" si="6"/>
        <v>2018-05-20 08:00:00</v>
      </c>
      <c r="C99" s="4" t="str">
        <f t="shared" ca="1" si="7"/>
        <v>2018-05-28 08:00:00</v>
      </c>
      <c r="D99" s="5" t="str">
        <f t="shared" ca="1" si="8"/>
        <v>Card</v>
      </c>
      <c r="E99" s="5" t="str">
        <f t="shared" ca="1" si="9"/>
        <v>Complete</v>
      </c>
      <c r="F99" s="4">
        <f t="shared" ca="1" si="10"/>
        <v>13</v>
      </c>
    </row>
    <row r="100" spans="1:6" x14ac:dyDescent="0.25">
      <c r="A100" s="5">
        <f t="shared" si="11"/>
        <v>99</v>
      </c>
      <c r="B100" s="4" t="str">
        <f t="shared" ca="1" si="6"/>
        <v>2018-07-18 23:00:00</v>
      </c>
      <c r="C100" s="4" t="str">
        <f t="shared" ca="1" si="7"/>
        <v>2018-07-19 23:00:00</v>
      </c>
      <c r="D100" s="5" t="str">
        <f t="shared" ca="1" si="8"/>
        <v>Card</v>
      </c>
      <c r="E100" s="5" t="str">
        <f t="shared" ca="1" si="9"/>
        <v>Complete</v>
      </c>
      <c r="F100" s="4">
        <f t="shared" ca="1" si="10"/>
        <v>1</v>
      </c>
    </row>
    <row r="101" spans="1:6" x14ac:dyDescent="0.25">
      <c r="A101" s="5">
        <f t="shared" si="11"/>
        <v>100</v>
      </c>
      <c r="B101" s="4" t="str">
        <f t="shared" ca="1" si="6"/>
        <v>2018-12-22 13:00:00</v>
      </c>
      <c r="C101" s="4" t="str">
        <f t="shared" ca="1" si="7"/>
        <v>2018-12-23 13:00:00</v>
      </c>
      <c r="D101" s="5" t="str">
        <f t="shared" ca="1" si="8"/>
        <v>Card</v>
      </c>
      <c r="E101" s="5" t="str">
        <f t="shared" ca="1" si="9"/>
        <v>Complete</v>
      </c>
      <c r="F101" s="4">
        <f t="shared" ca="1" si="10"/>
        <v>18</v>
      </c>
    </row>
    <row r="102" spans="1:6" x14ac:dyDescent="0.25">
      <c r="A102" s="5">
        <f t="shared" si="11"/>
        <v>101</v>
      </c>
      <c r="B102" s="4" t="str">
        <f t="shared" ca="1" si="6"/>
        <v>2018-10-25 23:00:00</v>
      </c>
      <c r="C102" s="4" t="str">
        <f t="shared" ca="1" si="7"/>
        <v>2018-10-28 23:00:00</v>
      </c>
      <c r="D102" s="5" t="str">
        <f t="shared" ca="1" si="8"/>
        <v>Card</v>
      </c>
      <c r="E102" s="5" t="str">
        <f t="shared" ca="1" si="9"/>
        <v>Complete</v>
      </c>
      <c r="F102" s="4">
        <f t="shared" ca="1" si="10"/>
        <v>11</v>
      </c>
    </row>
    <row r="103" spans="1:6" x14ac:dyDescent="0.25">
      <c r="A103" s="5">
        <f t="shared" si="11"/>
        <v>102</v>
      </c>
      <c r="B103" s="4" t="str">
        <f t="shared" ca="1" si="6"/>
        <v>2018-07-14 19:00:00</v>
      </c>
      <c r="C103" s="4" t="str">
        <f t="shared" ca="1" si="7"/>
        <v>2018-07-21 19:00:00</v>
      </c>
      <c r="D103" s="5" t="str">
        <f t="shared" ca="1" si="8"/>
        <v>Card</v>
      </c>
      <c r="E103" s="5" t="str">
        <f t="shared" ca="1" si="9"/>
        <v>Complete</v>
      </c>
      <c r="F103" s="4">
        <f t="shared" ca="1" si="10"/>
        <v>2</v>
      </c>
    </row>
    <row r="104" spans="1:6" x14ac:dyDescent="0.25">
      <c r="A104" s="5">
        <f t="shared" si="11"/>
        <v>103</v>
      </c>
      <c r="B104" s="4" t="str">
        <f t="shared" ca="1" si="6"/>
        <v>2018-05-04 06:00:00</v>
      </c>
      <c r="C104" s="4" t="str">
        <f t="shared" ca="1" si="7"/>
        <v>2018-05-20 06:00:00</v>
      </c>
      <c r="D104" s="5" t="str">
        <f t="shared" ca="1" si="8"/>
        <v>Card</v>
      </c>
      <c r="E104" s="5" t="str">
        <f t="shared" ca="1" si="9"/>
        <v>Complete</v>
      </c>
      <c r="F104" s="4">
        <f t="shared" ca="1" si="10"/>
        <v>4</v>
      </c>
    </row>
    <row r="105" spans="1:6" x14ac:dyDescent="0.25">
      <c r="A105" s="5">
        <f t="shared" si="11"/>
        <v>104</v>
      </c>
      <c r="B105" s="4" t="str">
        <f t="shared" ca="1" si="6"/>
        <v>2018-04-27 20:00:00</v>
      </c>
      <c r="C105" s="4" t="str">
        <f t="shared" ca="1" si="7"/>
        <v>2018-04-28 20:00:00</v>
      </c>
      <c r="D105" s="5" t="str">
        <f t="shared" ca="1" si="8"/>
        <v>Others</v>
      </c>
      <c r="E105" s="5" t="str">
        <f t="shared" ca="1" si="9"/>
        <v>Complete</v>
      </c>
      <c r="F105" s="4">
        <f t="shared" ca="1" si="10"/>
        <v>15</v>
      </c>
    </row>
    <row r="106" spans="1:6" x14ac:dyDescent="0.25">
      <c r="A106" s="5">
        <f t="shared" si="11"/>
        <v>105</v>
      </c>
      <c r="B106" s="4" t="str">
        <f t="shared" ca="1" si="6"/>
        <v>2018-06-13 16:00:00</v>
      </c>
      <c r="C106" s="4" t="str">
        <f t="shared" ca="1" si="7"/>
        <v>2018-06-27 16:00:00</v>
      </c>
      <c r="D106" s="5" t="str">
        <f t="shared" ca="1" si="8"/>
        <v>Card</v>
      </c>
      <c r="E106" s="5" t="str">
        <f t="shared" ca="1" si="9"/>
        <v>Cancelled</v>
      </c>
      <c r="F106" s="4">
        <f t="shared" ca="1" si="10"/>
        <v>10</v>
      </c>
    </row>
    <row r="107" spans="1:6" x14ac:dyDescent="0.25">
      <c r="A107" s="5">
        <f t="shared" si="11"/>
        <v>106</v>
      </c>
      <c r="B107" s="4" t="str">
        <f t="shared" ca="1" si="6"/>
        <v>2018-03-08 01:00:00</v>
      </c>
      <c r="C107" s="4" t="str">
        <f t="shared" ca="1" si="7"/>
        <v>2018-03-10 01:00:00</v>
      </c>
      <c r="D107" s="5" t="str">
        <f t="shared" ca="1" si="8"/>
        <v>Card</v>
      </c>
      <c r="E107" s="5" t="str">
        <f t="shared" ca="1" si="9"/>
        <v>Complete</v>
      </c>
      <c r="F107" s="4">
        <f t="shared" ca="1" si="10"/>
        <v>13</v>
      </c>
    </row>
    <row r="108" spans="1:6" x14ac:dyDescent="0.25">
      <c r="A108" s="5">
        <f t="shared" si="11"/>
        <v>107</v>
      </c>
      <c r="B108" s="4" t="str">
        <f t="shared" ca="1" si="6"/>
        <v>2018-11-22 02:00:00</v>
      </c>
      <c r="C108" s="4" t="str">
        <f t="shared" ca="1" si="7"/>
        <v>2018-11-26 02:00:00</v>
      </c>
      <c r="D108" s="5" t="str">
        <f t="shared" ca="1" si="8"/>
        <v>Card</v>
      </c>
      <c r="E108" s="5" t="str">
        <f t="shared" ca="1" si="9"/>
        <v>Complete</v>
      </c>
      <c r="F108" s="4">
        <f t="shared" ca="1" si="10"/>
        <v>9</v>
      </c>
    </row>
    <row r="109" spans="1:6" x14ac:dyDescent="0.25">
      <c r="A109" s="5">
        <f t="shared" si="11"/>
        <v>108</v>
      </c>
      <c r="B109" s="4" t="str">
        <f t="shared" ca="1" si="6"/>
        <v>2018-02-27 10:00:00</v>
      </c>
      <c r="C109" s="4" t="str">
        <f t="shared" ca="1" si="7"/>
        <v>2018-02-28 10:00:00</v>
      </c>
      <c r="D109" s="5" t="str">
        <f t="shared" ca="1" si="8"/>
        <v>Others</v>
      </c>
      <c r="E109" s="5" t="str">
        <f t="shared" ca="1" si="9"/>
        <v>Complete</v>
      </c>
      <c r="F109" s="4">
        <f t="shared" ca="1" si="10"/>
        <v>6</v>
      </c>
    </row>
    <row r="110" spans="1:6" x14ac:dyDescent="0.25">
      <c r="A110" s="5">
        <f t="shared" si="11"/>
        <v>109</v>
      </c>
      <c r="B110" s="4" t="str">
        <f t="shared" ca="1" si="6"/>
        <v>2018-03-04 04:00:00</v>
      </c>
      <c r="C110" s="4" t="str">
        <f t="shared" ca="1" si="7"/>
        <v>2018-03-09 04:00:00</v>
      </c>
      <c r="D110" s="5" t="str">
        <f t="shared" ca="1" si="8"/>
        <v>Card</v>
      </c>
      <c r="E110" s="5" t="str">
        <f t="shared" ca="1" si="9"/>
        <v>Complete</v>
      </c>
      <c r="F110" s="4">
        <f t="shared" ca="1" si="10"/>
        <v>3</v>
      </c>
    </row>
    <row r="111" spans="1:6" x14ac:dyDescent="0.25">
      <c r="A111" s="5">
        <f t="shared" si="11"/>
        <v>110</v>
      </c>
      <c r="B111" s="4" t="str">
        <f t="shared" ca="1" si="6"/>
        <v>2018-12-16 02:00:00</v>
      </c>
      <c r="C111" s="4" t="str">
        <f t="shared" ca="1" si="7"/>
        <v>2018-12-21 02:00:00</v>
      </c>
      <c r="D111" s="5" t="str">
        <f t="shared" ca="1" si="8"/>
        <v>Card</v>
      </c>
      <c r="E111" s="5" t="str">
        <f t="shared" ca="1" si="9"/>
        <v>Complete</v>
      </c>
      <c r="F111" s="4">
        <f t="shared" ca="1" si="10"/>
        <v>10</v>
      </c>
    </row>
    <row r="112" spans="1:6" x14ac:dyDescent="0.25">
      <c r="A112" s="5">
        <f t="shared" si="11"/>
        <v>111</v>
      </c>
      <c r="B112" s="4" t="str">
        <f t="shared" ca="1" si="6"/>
        <v>2018-11-27 06:00:00</v>
      </c>
      <c r="C112" s="4" t="str">
        <f t="shared" ca="1" si="7"/>
        <v>2018-11-28 06:00:00</v>
      </c>
      <c r="D112" s="5" t="str">
        <f t="shared" ca="1" si="8"/>
        <v>Card</v>
      </c>
      <c r="E112" s="5" t="str">
        <f t="shared" ca="1" si="9"/>
        <v>Complete</v>
      </c>
      <c r="F112" s="4">
        <f t="shared" ca="1" si="10"/>
        <v>5</v>
      </c>
    </row>
    <row r="113" spans="1:6" x14ac:dyDescent="0.25">
      <c r="A113" s="5">
        <f t="shared" si="11"/>
        <v>112</v>
      </c>
      <c r="B113" s="4" t="str">
        <f t="shared" ca="1" si="6"/>
        <v>2018-09-21 05:00:00</v>
      </c>
      <c r="C113" s="4" t="str">
        <f t="shared" ca="1" si="7"/>
        <v>2018-09-25 05:00:00</v>
      </c>
      <c r="D113" s="5" t="str">
        <f t="shared" ca="1" si="8"/>
        <v>Card</v>
      </c>
      <c r="E113" s="5" t="str">
        <f t="shared" ca="1" si="9"/>
        <v>Complete</v>
      </c>
      <c r="F113" s="4">
        <f t="shared" ca="1" si="10"/>
        <v>7</v>
      </c>
    </row>
    <row r="114" spans="1:6" x14ac:dyDescent="0.25">
      <c r="A114" s="5">
        <f t="shared" si="11"/>
        <v>113</v>
      </c>
      <c r="B114" s="4" t="str">
        <f t="shared" ca="1" si="6"/>
        <v>2018-11-18 05:00:00</v>
      </c>
      <c r="C114" s="4" t="str">
        <f t="shared" ca="1" si="7"/>
        <v>2018-11-26 05:00:00</v>
      </c>
      <c r="D114" s="5" t="str">
        <f t="shared" ca="1" si="8"/>
        <v>Card</v>
      </c>
      <c r="E114" s="5" t="str">
        <f t="shared" ca="1" si="9"/>
        <v>Complete</v>
      </c>
      <c r="F114" s="4">
        <f t="shared" ca="1" si="10"/>
        <v>5</v>
      </c>
    </row>
    <row r="115" spans="1:6" x14ac:dyDescent="0.25">
      <c r="A115" s="5">
        <f t="shared" si="11"/>
        <v>114</v>
      </c>
      <c r="B115" s="4" t="str">
        <f t="shared" ca="1" si="6"/>
        <v>2018-07-11 09:00:00</v>
      </c>
      <c r="C115" s="4" t="str">
        <f t="shared" ca="1" si="7"/>
        <v>2018-07-18 09:00:00</v>
      </c>
      <c r="D115" s="5" t="str">
        <f t="shared" ca="1" si="8"/>
        <v>Others</v>
      </c>
      <c r="E115" s="5" t="str">
        <f t="shared" ca="1" si="9"/>
        <v>Complete</v>
      </c>
      <c r="F115" s="4">
        <f t="shared" ca="1" si="10"/>
        <v>14</v>
      </c>
    </row>
    <row r="116" spans="1:6" x14ac:dyDescent="0.25">
      <c r="A116" s="5">
        <f t="shared" si="11"/>
        <v>115</v>
      </c>
      <c r="B116" s="4" t="str">
        <f t="shared" ca="1" si="6"/>
        <v>2018-02-11 21:00:00</v>
      </c>
      <c r="C116" s="4" t="str">
        <f t="shared" ca="1" si="7"/>
        <v>2018-02-16 21:00:00</v>
      </c>
      <c r="D116" s="5" t="str">
        <f t="shared" ca="1" si="8"/>
        <v>Card</v>
      </c>
      <c r="E116" s="5" t="str">
        <f t="shared" ca="1" si="9"/>
        <v>Complete</v>
      </c>
      <c r="F116" s="4">
        <f t="shared" ca="1" si="10"/>
        <v>4</v>
      </c>
    </row>
    <row r="117" spans="1:6" x14ac:dyDescent="0.25">
      <c r="A117" s="5">
        <f t="shared" si="11"/>
        <v>116</v>
      </c>
      <c r="B117" s="4" t="str">
        <f t="shared" ca="1" si="6"/>
        <v>2018-12-21 23:00:00</v>
      </c>
      <c r="C117" s="4" t="str">
        <f t="shared" ca="1" si="7"/>
        <v>2018-12-27 23:00:00</v>
      </c>
      <c r="D117" s="5" t="str">
        <f t="shared" ca="1" si="8"/>
        <v>Others</v>
      </c>
      <c r="E117" s="5" t="str">
        <f t="shared" ca="1" si="9"/>
        <v>Complete</v>
      </c>
      <c r="F117" s="4">
        <f t="shared" ca="1" si="10"/>
        <v>12</v>
      </c>
    </row>
    <row r="118" spans="1:6" x14ac:dyDescent="0.25">
      <c r="A118" s="5">
        <f t="shared" si="11"/>
        <v>117</v>
      </c>
      <c r="B118" s="4" t="str">
        <f t="shared" ca="1" si="6"/>
        <v>2018-08-28 03:00:00</v>
      </c>
      <c r="C118" s="4" t="str">
        <f t="shared" ca="1" si="7"/>
        <v>2018-08-28 03:45:00</v>
      </c>
      <c r="D118" s="5" t="str">
        <f t="shared" ca="1" si="8"/>
        <v>Others</v>
      </c>
      <c r="E118" s="5" t="str">
        <f t="shared" ca="1" si="9"/>
        <v>Complete</v>
      </c>
      <c r="F118" s="4">
        <f t="shared" ca="1" si="10"/>
        <v>8</v>
      </c>
    </row>
    <row r="119" spans="1:6" x14ac:dyDescent="0.25">
      <c r="A119" s="5">
        <f t="shared" si="11"/>
        <v>118</v>
      </c>
      <c r="B119" s="4" t="str">
        <f t="shared" ca="1" si="6"/>
        <v>2018-02-17 10:00:00</v>
      </c>
      <c r="C119" s="4" t="str">
        <f t="shared" ca="1" si="7"/>
        <v>2018-02-24 10:00:00</v>
      </c>
      <c r="D119" s="5" t="str">
        <f t="shared" ca="1" si="8"/>
        <v>Card</v>
      </c>
      <c r="E119" s="5" t="str">
        <f t="shared" ca="1" si="9"/>
        <v>Complete</v>
      </c>
      <c r="F119" s="4">
        <f t="shared" ca="1" si="10"/>
        <v>4</v>
      </c>
    </row>
    <row r="120" spans="1:6" x14ac:dyDescent="0.25">
      <c r="A120" s="5">
        <f t="shared" si="11"/>
        <v>119</v>
      </c>
      <c r="B120" s="4" t="str">
        <f t="shared" ca="1" si="6"/>
        <v>2018-08-01 23:00:00</v>
      </c>
      <c r="C120" s="4" t="str">
        <f t="shared" ca="1" si="7"/>
        <v>2018-08-18 23:00:00</v>
      </c>
      <c r="D120" s="5" t="str">
        <f t="shared" ca="1" si="8"/>
        <v>Card</v>
      </c>
      <c r="E120" s="5" t="str">
        <f t="shared" ca="1" si="9"/>
        <v>Complete</v>
      </c>
      <c r="F120" s="4">
        <f t="shared" ca="1" si="10"/>
        <v>2</v>
      </c>
    </row>
    <row r="121" spans="1:6" x14ac:dyDescent="0.25">
      <c r="A121" s="5">
        <f t="shared" si="11"/>
        <v>120</v>
      </c>
      <c r="B121" s="4" t="str">
        <f t="shared" ca="1" si="6"/>
        <v>2018-07-24 22:00:00</v>
      </c>
      <c r="C121" s="4" t="str">
        <f t="shared" ca="1" si="7"/>
        <v>2018-07-28 22:00:00</v>
      </c>
      <c r="D121" s="5" t="str">
        <f t="shared" ca="1" si="8"/>
        <v>Others</v>
      </c>
      <c r="E121" s="5" t="str">
        <f t="shared" ca="1" si="9"/>
        <v>Complete</v>
      </c>
      <c r="F121" s="4">
        <f t="shared" ca="1" si="10"/>
        <v>16</v>
      </c>
    </row>
    <row r="122" spans="1:6" x14ac:dyDescent="0.25">
      <c r="A122" s="5">
        <f t="shared" si="11"/>
        <v>121</v>
      </c>
      <c r="B122" s="4" t="str">
        <f t="shared" ca="1" si="6"/>
        <v>2018-07-18 16:00:00</v>
      </c>
      <c r="C122" s="4" t="str">
        <f t="shared" ca="1" si="7"/>
        <v>2018-07-28 16:00:00</v>
      </c>
      <c r="D122" s="5" t="str">
        <f t="shared" ca="1" si="8"/>
        <v>Card</v>
      </c>
      <c r="E122" s="5" t="str">
        <f t="shared" ca="1" si="9"/>
        <v>Complete</v>
      </c>
      <c r="F122" s="4">
        <f t="shared" ca="1" si="10"/>
        <v>6</v>
      </c>
    </row>
    <row r="123" spans="1:6" x14ac:dyDescent="0.25">
      <c r="A123" s="5">
        <f t="shared" si="11"/>
        <v>122</v>
      </c>
      <c r="B123" s="4" t="str">
        <f t="shared" ca="1" si="6"/>
        <v>2018-06-11 03:00:00</v>
      </c>
      <c r="C123" s="4" t="str">
        <f t="shared" ca="1" si="7"/>
        <v>2018-06-12 03:00:00</v>
      </c>
      <c r="D123" s="5" t="str">
        <f t="shared" ca="1" si="8"/>
        <v>Card</v>
      </c>
      <c r="E123" s="5" t="str">
        <f t="shared" ca="1" si="9"/>
        <v>Complete</v>
      </c>
      <c r="F123" s="4">
        <f t="shared" ca="1" si="10"/>
        <v>16</v>
      </c>
    </row>
    <row r="124" spans="1:6" x14ac:dyDescent="0.25">
      <c r="A124" s="5">
        <f t="shared" si="11"/>
        <v>123</v>
      </c>
      <c r="B124" s="4" t="str">
        <f t="shared" ca="1" si="6"/>
        <v>2018-05-24 10:00:00</v>
      </c>
      <c r="C124" s="4" t="str">
        <f t="shared" ca="1" si="7"/>
        <v>2018-05-26 10:00:00</v>
      </c>
      <c r="D124" s="5" t="str">
        <f t="shared" ca="1" si="8"/>
        <v>Card</v>
      </c>
      <c r="E124" s="5" t="str">
        <f t="shared" ca="1" si="9"/>
        <v>Complete</v>
      </c>
      <c r="F124" s="4">
        <f t="shared" ca="1" si="10"/>
        <v>10</v>
      </c>
    </row>
    <row r="125" spans="1:6" x14ac:dyDescent="0.25">
      <c r="A125" s="5">
        <f t="shared" si="11"/>
        <v>124</v>
      </c>
      <c r="B125" s="4" t="str">
        <f t="shared" ca="1" si="6"/>
        <v>2018-03-23 04:00:00</v>
      </c>
      <c r="C125" s="4" t="str">
        <f t="shared" ca="1" si="7"/>
        <v>2018-03-25 04:00:00</v>
      </c>
      <c r="D125" s="5" t="str">
        <f t="shared" ca="1" si="8"/>
        <v>Card</v>
      </c>
      <c r="E125" s="5" t="str">
        <f t="shared" ca="1" si="9"/>
        <v>Cancelled</v>
      </c>
      <c r="F125" s="4">
        <f t="shared" ca="1" si="10"/>
        <v>4</v>
      </c>
    </row>
    <row r="126" spans="1:6" x14ac:dyDescent="0.25">
      <c r="A126" s="5">
        <f t="shared" si="11"/>
        <v>125</v>
      </c>
      <c r="B126" s="4" t="str">
        <f t="shared" ca="1" si="6"/>
        <v>2018-10-28 07:00:00</v>
      </c>
      <c r="C126" s="4" t="str">
        <f t="shared" ca="1" si="7"/>
        <v>2018-10-28 07:45:00</v>
      </c>
      <c r="D126" s="5" t="str">
        <f t="shared" ca="1" si="8"/>
        <v>Card</v>
      </c>
      <c r="E126" s="5" t="str">
        <f t="shared" ca="1" si="9"/>
        <v>Complete</v>
      </c>
      <c r="F126" s="4">
        <f t="shared" ca="1" si="10"/>
        <v>7</v>
      </c>
    </row>
    <row r="127" spans="1:6" x14ac:dyDescent="0.25">
      <c r="A127" s="5">
        <f t="shared" si="11"/>
        <v>126</v>
      </c>
      <c r="B127" s="4" t="str">
        <f t="shared" ca="1" si="6"/>
        <v>2018-08-16 19:00:00</v>
      </c>
      <c r="C127" s="4" t="str">
        <f t="shared" ca="1" si="7"/>
        <v>2018-08-21 19:00:00</v>
      </c>
      <c r="D127" s="5" t="str">
        <f t="shared" ca="1" si="8"/>
        <v>Others</v>
      </c>
      <c r="E127" s="5" t="str">
        <f t="shared" ca="1" si="9"/>
        <v>Complete</v>
      </c>
      <c r="F127" s="4">
        <f t="shared" ca="1" si="10"/>
        <v>15</v>
      </c>
    </row>
    <row r="128" spans="1:6" x14ac:dyDescent="0.25">
      <c r="A128" s="5">
        <f t="shared" si="11"/>
        <v>127</v>
      </c>
      <c r="B128" s="4" t="str">
        <f t="shared" ca="1" si="6"/>
        <v>2018-12-05 18:00:00</v>
      </c>
      <c r="C128" s="4" t="str">
        <f t="shared" ca="1" si="7"/>
        <v>2018-12-23 18:00:00</v>
      </c>
      <c r="D128" s="5" t="str">
        <f t="shared" ca="1" si="8"/>
        <v>Card</v>
      </c>
      <c r="E128" s="5" t="str">
        <f t="shared" ca="1" si="9"/>
        <v>Complete</v>
      </c>
      <c r="F128" s="4">
        <f t="shared" ca="1" si="10"/>
        <v>8</v>
      </c>
    </row>
    <row r="129" spans="1:6" x14ac:dyDescent="0.25">
      <c r="A129" s="5">
        <f t="shared" si="11"/>
        <v>128</v>
      </c>
      <c r="B129" s="4" t="str">
        <f t="shared" ca="1" si="6"/>
        <v>2018-09-27 01:00:00</v>
      </c>
      <c r="C129" s="4" t="str">
        <f t="shared" ca="1" si="7"/>
        <v>2018-09-28 01:00:00</v>
      </c>
      <c r="D129" s="5" t="str">
        <f t="shared" ca="1" si="8"/>
        <v>Card</v>
      </c>
      <c r="E129" s="5" t="str">
        <f t="shared" ca="1" si="9"/>
        <v>Complete</v>
      </c>
      <c r="F129" s="4">
        <f t="shared" ca="1" si="10"/>
        <v>8</v>
      </c>
    </row>
    <row r="130" spans="1:6" x14ac:dyDescent="0.25">
      <c r="A130" s="5">
        <f t="shared" si="11"/>
        <v>129</v>
      </c>
      <c r="B130" s="4" t="str">
        <f t="shared" ca="1" si="6"/>
        <v>2018-11-22 24:00:00</v>
      </c>
      <c r="C130" s="4" t="str">
        <f t="shared" ca="1" si="7"/>
        <v>2018-11-25 24:00:00</v>
      </c>
      <c r="D130" s="5" t="str">
        <f t="shared" ca="1" si="8"/>
        <v>Card</v>
      </c>
      <c r="E130" s="5" t="str">
        <f t="shared" ca="1" si="9"/>
        <v>Complete</v>
      </c>
      <c r="F130" s="4">
        <f t="shared" ca="1" si="10"/>
        <v>6</v>
      </c>
    </row>
    <row r="131" spans="1:6" x14ac:dyDescent="0.25">
      <c r="A131" s="5">
        <f t="shared" si="11"/>
        <v>130</v>
      </c>
      <c r="B131" s="4" t="str">
        <f t="shared" ref="B131:B194" ca="1" si="12">"2018-"&amp;TEXT(RANDBETWEEN(1,12),"00")&amp;"-"&amp;TEXT(RANDBETWEEN(1,28),"00")&amp;" "&amp;TEXT(RANDBETWEEN(1,24),"00")&amp;":00:00"</f>
        <v>2018-03-17 20:00:00</v>
      </c>
      <c r="C131" s="4" t="str">
        <f t="shared" ref="C131:C194" ca="1" si="13">"2018-"&amp;MID(B131,6,2)&amp;"-"&amp;IF(MID(B131,9,2)="28",TEXT(RANDBETWEEN(VALUE(MID(B131,9,2)),28),"00")&amp;" "&amp;MID(B131,12,2)&amp;":45:00",TEXT(RANDBETWEEN(VALUE(MID(B131,9,2))+1,28),"00")&amp;" "&amp;MID(B131,12,LEN(B131)))</f>
        <v>2018-03-20 20:00:00</v>
      </c>
      <c r="D131" s="5" t="str">
        <f t="shared" ref="D131:D194" ca="1" si="14">IF(RAND()&gt;0.2,"Card","Others")</f>
        <v>Card</v>
      </c>
      <c r="E131" s="5" t="str">
        <f t="shared" ref="E131:E194" ca="1" si="15">IF(RAND()&gt;0.05,"Complete","Cancelled")</f>
        <v>Complete</v>
      </c>
      <c r="F131" s="4">
        <f t="shared" ref="F131:F194" ca="1" si="16">RANDBETWEEN(1,20)</f>
        <v>12</v>
      </c>
    </row>
    <row r="132" spans="1:6" x14ac:dyDescent="0.25">
      <c r="A132" s="5">
        <f t="shared" ref="A132:A195" si="17">A131+1</f>
        <v>131</v>
      </c>
      <c r="B132" s="4" t="str">
        <f t="shared" ca="1" si="12"/>
        <v>2018-10-18 14:00:00</v>
      </c>
      <c r="C132" s="4" t="str">
        <f t="shared" ca="1" si="13"/>
        <v>2018-10-25 14:00:00</v>
      </c>
      <c r="D132" s="5" t="str">
        <f t="shared" ca="1" si="14"/>
        <v>Card</v>
      </c>
      <c r="E132" s="5" t="str">
        <f t="shared" ca="1" si="15"/>
        <v>Complete</v>
      </c>
      <c r="F132" s="4">
        <f t="shared" ca="1" si="16"/>
        <v>18</v>
      </c>
    </row>
    <row r="133" spans="1:6" x14ac:dyDescent="0.25">
      <c r="A133" s="5">
        <f t="shared" si="17"/>
        <v>132</v>
      </c>
      <c r="B133" s="4" t="str">
        <f t="shared" ca="1" si="12"/>
        <v>2018-11-20 16:00:00</v>
      </c>
      <c r="C133" s="4" t="str">
        <f t="shared" ca="1" si="13"/>
        <v>2018-11-22 16:00:00</v>
      </c>
      <c r="D133" s="5" t="str">
        <f t="shared" ca="1" si="14"/>
        <v>Card</v>
      </c>
      <c r="E133" s="5" t="str">
        <f t="shared" ca="1" si="15"/>
        <v>Complete</v>
      </c>
      <c r="F133" s="4">
        <f t="shared" ca="1" si="16"/>
        <v>13</v>
      </c>
    </row>
    <row r="134" spans="1:6" x14ac:dyDescent="0.25">
      <c r="A134" s="5">
        <f t="shared" si="17"/>
        <v>133</v>
      </c>
      <c r="B134" s="4" t="str">
        <f t="shared" ca="1" si="12"/>
        <v>2018-11-16 10:00:00</v>
      </c>
      <c r="C134" s="4" t="str">
        <f t="shared" ca="1" si="13"/>
        <v>2018-11-19 10:00:00</v>
      </c>
      <c r="D134" s="5" t="str">
        <f t="shared" ca="1" si="14"/>
        <v>Card</v>
      </c>
      <c r="E134" s="5" t="str">
        <f t="shared" ca="1" si="15"/>
        <v>Complete</v>
      </c>
      <c r="F134" s="4">
        <f t="shared" ca="1" si="16"/>
        <v>8</v>
      </c>
    </row>
    <row r="135" spans="1:6" x14ac:dyDescent="0.25">
      <c r="A135" s="5">
        <f t="shared" si="17"/>
        <v>134</v>
      </c>
      <c r="B135" s="4" t="str">
        <f t="shared" ca="1" si="12"/>
        <v>2018-01-23 08:00:00</v>
      </c>
      <c r="C135" s="4" t="str">
        <f t="shared" ca="1" si="13"/>
        <v>2018-01-26 08:00:00</v>
      </c>
      <c r="D135" s="5" t="str">
        <f t="shared" ca="1" si="14"/>
        <v>Card</v>
      </c>
      <c r="E135" s="5" t="str">
        <f t="shared" ca="1" si="15"/>
        <v>Complete</v>
      </c>
      <c r="F135" s="4">
        <f t="shared" ca="1" si="16"/>
        <v>7</v>
      </c>
    </row>
    <row r="136" spans="1:6" x14ac:dyDescent="0.25">
      <c r="A136" s="5">
        <f t="shared" si="17"/>
        <v>135</v>
      </c>
      <c r="B136" s="4" t="str">
        <f t="shared" ca="1" si="12"/>
        <v>2018-05-07 16:00:00</v>
      </c>
      <c r="C136" s="4" t="str">
        <f t="shared" ca="1" si="13"/>
        <v>2018-05-24 16:00:00</v>
      </c>
      <c r="D136" s="5" t="str">
        <f t="shared" ca="1" si="14"/>
        <v>Card</v>
      </c>
      <c r="E136" s="5" t="str">
        <f t="shared" ca="1" si="15"/>
        <v>Complete</v>
      </c>
      <c r="F136" s="4">
        <f t="shared" ca="1" si="16"/>
        <v>7</v>
      </c>
    </row>
    <row r="137" spans="1:6" x14ac:dyDescent="0.25">
      <c r="A137" s="5">
        <f t="shared" si="17"/>
        <v>136</v>
      </c>
      <c r="B137" s="4" t="str">
        <f t="shared" ca="1" si="12"/>
        <v>2018-06-06 04:00:00</v>
      </c>
      <c r="C137" s="4" t="str">
        <f t="shared" ca="1" si="13"/>
        <v>2018-06-22 04:00:00</v>
      </c>
      <c r="D137" s="5" t="str">
        <f t="shared" ca="1" si="14"/>
        <v>Card</v>
      </c>
      <c r="E137" s="5" t="str">
        <f t="shared" ca="1" si="15"/>
        <v>Complete</v>
      </c>
      <c r="F137" s="4">
        <f t="shared" ca="1" si="16"/>
        <v>19</v>
      </c>
    </row>
    <row r="138" spans="1:6" x14ac:dyDescent="0.25">
      <c r="A138" s="5">
        <f t="shared" si="17"/>
        <v>137</v>
      </c>
      <c r="B138" s="4" t="str">
        <f t="shared" ca="1" si="12"/>
        <v>2018-07-20 24:00:00</v>
      </c>
      <c r="C138" s="4" t="str">
        <f t="shared" ca="1" si="13"/>
        <v>2018-07-22 24:00:00</v>
      </c>
      <c r="D138" s="5" t="str">
        <f t="shared" ca="1" si="14"/>
        <v>Card</v>
      </c>
      <c r="E138" s="5" t="str">
        <f t="shared" ca="1" si="15"/>
        <v>Complete</v>
      </c>
      <c r="F138" s="4">
        <f t="shared" ca="1" si="16"/>
        <v>3</v>
      </c>
    </row>
    <row r="139" spans="1:6" x14ac:dyDescent="0.25">
      <c r="A139" s="5">
        <f t="shared" si="17"/>
        <v>138</v>
      </c>
      <c r="B139" s="4" t="str">
        <f t="shared" ca="1" si="12"/>
        <v>2018-11-03 06:00:00</v>
      </c>
      <c r="C139" s="4" t="str">
        <f t="shared" ca="1" si="13"/>
        <v>2018-11-14 06:00:00</v>
      </c>
      <c r="D139" s="5" t="str">
        <f t="shared" ca="1" si="14"/>
        <v>Card</v>
      </c>
      <c r="E139" s="5" t="str">
        <f t="shared" ca="1" si="15"/>
        <v>Complete</v>
      </c>
      <c r="F139" s="4">
        <f t="shared" ca="1" si="16"/>
        <v>4</v>
      </c>
    </row>
    <row r="140" spans="1:6" x14ac:dyDescent="0.25">
      <c r="A140" s="5">
        <f t="shared" si="17"/>
        <v>139</v>
      </c>
      <c r="B140" s="4" t="str">
        <f t="shared" ca="1" si="12"/>
        <v>2018-06-13 24:00:00</v>
      </c>
      <c r="C140" s="4" t="str">
        <f t="shared" ca="1" si="13"/>
        <v>2018-06-24 24:00:00</v>
      </c>
      <c r="D140" s="5" t="str">
        <f t="shared" ca="1" si="14"/>
        <v>Card</v>
      </c>
      <c r="E140" s="5" t="str">
        <f t="shared" ca="1" si="15"/>
        <v>Complete</v>
      </c>
      <c r="F140" s="4">
        <f t="shared" ca="1" si="16"/>
        <v>2</v>
      </c>
    </row>
    <row r="141" spans="1:6" x14ac:dyDescent="0.25">
      <c r="A141" s="5">
        <f t="shared" si="17"/>
        <v>140</v>
      </c>
      <c r="B141" s="4" t="str">
        <f t="shared" ca="1" si="12"/>
        <v>2018-05-19 24:00:00</v>
      </c>
      <c r="C141" s="4" t="str">
        <f t="shared" ca="1" si="13"/>
        <v>2018-05-25 24:00:00</v>
      </c>
      <c r="D141" s="5" t="str">
        <f t="shared" ca="1" si="14"/>
        <v>Others</v>
      </c>
      <c r="E141" s="5" t="str">
        <f t="shared" ca="1" si="15"/>
        <v>Complete</v>
      </c>
      <c r="F141" s="4">
        <f t="shared" ca="1" si="16"/>
        <v>14</v>
      </c>
    </row>
    <row r="142" spans="1:6" x14ac:dyDescent="0.25">
      <c r="A142" s="5">
        <f t="shared" si="17"/>
        <v>141</v>
      </c>
      <c r="B142" s="4" t="str">
        <f t="shared" ca="1" si="12"/>
        <v>2018-11-26 23:00:00</v>
      </c>
      <c r="C142" s="4" t="str">
        <f t="shared" ca="1" si="13"/>
        <v>2018-11-28 23:00:00</v>
      </c>
      <c r="D142" s="5" t="str">
        <f t="shared" ca="1" si="14"/>
        <v>Card</v>
      </c>
      <c r="E142" s="5" t="str">
        <f t="shared" ca="1" si="15"/>
        <v>Complete</v>
      </c>
      <c r="F142" s="4">
        <f t="shared" ca="1" si="16"/>
        <v>2</v>
      </c>
    </row>
    <row r="143" spans="1:6" x14ac:dyDescent="0.25">
      <c r="A143" s="5">
        <f t="shared" si="17"/>
        <v>142</v>
      </c>
      <c r="B143" s="4" t="str">
        <f t="shared" ca="1" si="12"/>
        <v>2018-08-27 02:00:00</v>
      </c>
      <c r="C143" s="4" t="str">
        <f t="shared" ca="1" si="13"/>
        <v>2018-08-28 02:00:00</v>
      </c>
      <c r="D143" s="5" t="str">
        <f t="shared" ca="1" si="14"/>
        <v>Card</v>
      </c>
      <c r="E143" s="5" t="str">
        <f t="shared" ca="1" si="15"/>
        <v>Complete</v>
      </c>
      <c r="F143" s="4">
        <f t="shared" ca="1" si="16"/>
        <v>20</v>
      </c>
    </row>
    <row r="144" spans="1:6" x14ac:dyDescent="0.25">
      <c r="A144" s="5">
        <f t="shared" si="17"/>
        <v>143</v>
      </c>
      <c r="B144" s="4" t="str">
        <f t="shared" ca="1" si="12"/>
        <v>2018-12-26 22:00:00</v>
      </c>
      <c r="C144" s="4" t="str">
        <f t="shared" ca="1" si="13"/>
        <v>2018-12-28 22:00:00</v>
      </c>
      <c r="D144" s="5" t="str">
        <f t="shared" ca="1" si="14"/>
        <v>Card</v>
      </c>
      <c r="E144" s="5" t="str">
        <f t="shared" ca="1" si="15"/>
        <v>Complete</v>
      </c>
      <c r="F144" s="4">
        <f t="shared" ca="1" si="16"/>
        <v>2</v>
      </c>
    </row>
    <row r="145" spans="1:6" x14ac:dyDescent="0.25">
      <c r="A145" s="5">
        <f t="shared" si="17"/>
        <v>144</v>
      </c>
      <c r="B145" s="4" t="str">
        <f t="shared" ca="1" si="12"/>
        <v>2018-10-22 01:00:00</v>
      </c>
      <c r="C145" s="4" t="str">
        <f t="shared" ca="1" si="13"/>
        <v>2018-10-25 01:00:00</v>
      </c>
      <c r="D145" s="5" t="str">
        <f t="shared" ca="1" si="14"/>
        <v>Card</v>
      </c>
      <c r="E145" s="5" t="str">
        <f t="shared" ca="1" si="15"/>
        <v>Complete</v>
      </c>
      <c r="F145" s="4">
        <f t="shared" ca="1" si="16"/>
        <v>14</v>
      </c>
    </row>
    <row r="146" spans="1:6" x14ac:dyDescent="0.25">
      <c r="A146" s="5">
        <f t="shared" si="17"/>
        <v>145</v>
      </c>
      <c r="B146" s="4" t="str">
        <f t="shared" ca="1" si="12"/>
        <v>2018-02-18 08:00:00</v>
      </c>
      <c r="C146" s="4" t="str">
        <f t="shared" ca="1" si="13"/>
        <v>2018-02-28 08:00:00</v>
      </c>
      <c r="D146" s="5" t="str">
        <f t="shared" ca="1" si="14"/>
        <v>Card</v>
      </c>
      <c r="E146" s="5" t="str">
        <f t="shared" ca="1" si="15"/>
        <v>Complete</v>
      </c>
      <c r="F146" s="4">
        <f t="shared" ca="1" si="16"/>
        <v>14</v>
      </c>
    </row>
    <row r="147" spans="1:6" x14ac:dyDescent="0.25">
      <c r="A147" s="5">
        <f t="shared" si="17"/>
        <v>146</v>
      </c>
      <c r="B147" s="4" t="str">
        <f t="shared" ca="1" si="12"/>
        <v>2018-03-19 19:00:00</v>
      </c>
      <c r="C147" s="4" t="str">
        <f t="shared" ca="1" si="13"/>
        <v>2018-03-27 19:00:00</v>
      </c>
      <c r="D147" s="5" t="str">
        <f t="shared" ca="1" si="14"/>
        <v>Card</v>
      </c>
      <c r="E147" s="5" t="str">
        <f t="shared" ca="1" si="15"/>
        <v>Complete</v>
      </c>
      <c r="F147" s="4">
        <f t="shared" ca="1" si="16"/>
        <v>16</v>
      </c>
    </row>
    <row r="148" spans="1:6" x14ac:dyDescent="0.25">
      <c r="A148" s="5">
        <f t="shared" si="17"/>
        <v>147</v>
      </c>
      <c r="B148" s="4" t="str">
        <f t="shared" ca="1" si="12"/>
        <v>2018-09-28 04:00:00</v>
      </c>
      <c r="C148" s="4" t="str">
        <f t="shared" ca="1" si="13"/>
        <v>2018-09-28 04:45:00</v>
      </c>
      <c r="D148" s="5" t="str">
        <f t="shared" ca="1" si="14"/>
        <v>Card</v>
      </c>
      <c r="E148" s="5" t="str">
        <f t="shared" ca="1" si="15"/>
        <v>Complete</v>
      </c>
      <c r="F148" s="4">
        <f t="shared" ca="1" si="16"/>
        <v>7</v>
      </c>
    </row>
    <row r="149" spans="1:6" x14ac:dyDescent="0.25">
      <c r="A149" s="5">
        <f t="shared" si="17"/>
        <v>148</v>
      </c>
      <c r="B149" s="4" t="str">
        <f t="shared" ca="1" si="12"/>
        <v>2018-01-11 12:00:00</v>
      </c>
      <c r="C149" s="4" t="str">
        <f t="shared" ca="1" si="13"/>
        <v>2018-01-21 12:00:00</v>
      </c>
      <c r="D149" s="5" t="str">
        <f t="shared" ca="1" si="14"/>
        <v>Card</v>
      </c>
      <c r="E149" s="5" t="str">
        <f t="shared" ca="1" si="15"/>
        <v>Cancelled</v>
      </c>
      <c r="F149" s="4">
        <f t="shared" ca="1" si="16"/>
        <v>2</v>
      </c>
    </row>
    <row r="150" spans="1:6" x14ac:dyDescent="0.25">
      <c r="A150" s="5">
        <f t="shared" si="17"/>
        <v>149</v>
      </c>
      <c r="B150" s="4" t="str">
        <f t="shared" ca="1" si="12"/>
        <v>2018-04-15 17:00:00</v>
      </c>
      <c r="C150" s="4" t="str">
        <f t="shared" ca="1" si="13"/>
        <v>2018-04-24 17:00:00</v>
      </c>
      <c r="D150" s="5" t="str">
        <f t="shared" ca="1" si="14"/>
        <v>Card</v>
      </c>
      <c r="E150" s="5" t="str">
        <f t="shared" ca="1" si="15"/>
        <v>Complete</v>
      </c>
      <c r="F150" s="4">
        <f t="shared" ca="1" si="16"/>
        <v>17</v>
      </c>
    </row>
    <row r="151" spans="1:6" x14ac:dyDescent="0.25">
      <c r="A151" s="5">
        <f t="shared" si="17"/>
        <v>150</v>
      </c>
      <c r="B151" s="4" t="str">
        <f t="shared" ca="1" si="12"/>
        <v>2018-07-05 11:00:00</v>
      </c>
      <c r="C151" s="4" t="str">
        <f t="shared" ca="1" si="13"/>
        <v>2018-07-16 11:00:00</v>
      </c>
      <c r="D151" s="5" t="str">
        <f t="shared" ca="1" si="14"/>
        <v>Card</v>
      </c>
      <c r="E151" s="5" t="str">
        <f t="shared" ca="1" si="15"/>
        <v>Complete</v>
      </c>
      <c r="F151" s="4">
        <f t="shared" ca="1" si="16"/>
        <v>1</v>
      </c>
    </row>
    <row r="152" spans="1:6" x14ac:dyDescent="0.25">
      <c r="A152" s="5">
        <f t="shared" si="17"/>
        <v>151</v>
      </c>
      <c r="B152" s="4" t="str">
        <f t="shared" ca="1" si="12"/>
        <v>2018-04-25 17:00:00</v>
      </c>
      <c r="C152" s="4" t="str">
        <f t="shared" ca="1" si="13"/>
        <v>2018-04-28 17:00:00</v>
      </c>
      <c r="D152" s="5" t="str">
        <f t="shared" ca="1" si="14"/>
        <v>Others</v>
      </c>
      <c r="E152" s="5" t="str">
        <f t="shared" ca="1" si="15"/>
        <v>Complete</v>
      </c>
      <c r="F152" s="4">
        <f t="shared" ca="1" si="16"/>
        <v>1</v>
      </c>
    </row>
    <row r="153" spans="1:6" x14ac:dyDescent="0.25">
      <c r="A153" s="5">
        <f t="shared" si="17"/>
        <v>152</v>
      </c>
      <c r="B153" s="4" t="str">
        <f t="shared" ca="1" si="12"/>
        <v>2018-06-03 12:00:00</v>
      </c>
      <c r="C153" s="4" t="str">
        <f t="shared" ca="1" si="13"/>
        <v>2018-06-06 12:00:00</v>
      </c>
      <c r="D153" s="5" t="str">
        <f t="shared" ca="1" si="14"/>
        <v>Card</v>
      </c>
      <c r="E153" s="5" t="str">
        <f t="shared" ca="1" si="15"/>
        <v>Complete</v>
      </c>
      <c r="F153" s="4">
        <f t="shared" ca="1" si="16"/>
        <v>6</v>
      </c>
    </row>
    <row r="154" spans="1:6" x14ac:dyDescent="0.25">
      <c r="A154" s="5">
        <f t="shared" si="17"/>
        <v>153</v>
      </c>
      <c r="B154" s="4" t="str">
        <f t="shared" ca="1" si="12"/>
        <v>2018-07-26 11:00:00</v>
      </c>
      <c r="C154" s="4" t="str">
        <f t="shared" ca="1" si="13"/>
        <v>2018-07-28 11:00:00</v>
      </c>
      <c r="D154" s="5" t="str">
        <f t="shared" ca="1" si="14"/>
        <v>Card</v>
      </c>
      <c r="E154" s="5" t="str">
        <f t="shared" ca="1" si="15"/>
        <v>Complete</v>
      </c>
      <c r="F154" s="4">
        <f t="shared" ca="1" si="16"/>
        <v>20</v>
      </c>
    </row>
    <row r="155" spans="1:6" x14ac:dyDescent="0.25">
      <c r="A155" s="5">
        <f t="shared" si="17"/>
        <v>154</v>
      </c>
      <c r="B155" s="4" t="str">
        <f t="shared" ca="1" si="12"/>
        <v>2018-01-16 01:00:00</v>
      </c>
      <c r="C155" s="4" t="str">
        <f t="shared" ca="1" si="13"/>
        <v>2018-01-28 01:00:00</v>
      </c>
      <c r="D155" s="5" t="str">
        <f t="shared" ca="1" si="14"/>
        <v>Card</v>
      </c>
      <c r="E155" s="5" t="str">
        <f t="shared" ca="1" si="15"/>
        <v>Complete</v>
      </c>
      <c r="F155" s="4">
        <f t="shared" ca="1" si="16"/>
        <v>6</v>
      </c>
    </row>
    <row r="156" spans="1:6" x14ac:dyDescent="0.25">
      <c r="A156" s="5">
        <f t="shared" si="17"/>
        <v>155</v>
      </c>
      <c r="B156" s="4" t="str">
        <f t="shared" ca="1" si="12"/>
        <v>2018-10-28 16:00:00</v>
      </c>
      <c r="C156" s="4" t="str">
        <f t="shared" ca="1" si="13"/>
        <v>2018-10-28 16:45:00</v>
      </c>
      <c r="D156" s="5" t="str">
        <f t="shared" ca="1" si="14"/>
        <v>Card</v>
      </c>
      <c r="E156" s="5" t="str">
        <f t="shared" ca="1" si="15"/>
        <v>Complete</v>
      </c>
      <c r="F156" s="4">
        <f t="shared" ca="1" si="16"/>
        <v>13</v>
      </c>
    </row>
    <row r="157" spans="1:6" x14ac:dyDescent="0.25">
      <c r="A157" s="5">
        <f t="shared" si="17"/>
        <v>156</v>
      </c>
      <c r="B157" s="4" t="str">
        <f t="shared" ca="1" si="12"/>
        <v>2018-04-13 20:00:00</v>
      </c>
      <c r="C157" s="4" t="str">
        <f t="shared" ca="1" si="13"/>
        <v>2018-04-24 20:00:00</v>
      </c>
      <c r="D157" s="5" t="str">
        <f t="shared" ca="1" si="14"/>
        <v>Others</v>
      </c>
      <c r="E157" s="5" t="str">
        <f t="shared" ca="1" si="15"/>
        <v>Complete</v>
      </c>
      <c r="F157" s="4">
        <f t="shared" ca="1" si="16"/>
        <v>8</v>
      </c>
    </row>
    <row r="158" spans="1:6" x14ac:dyDescent="0.25">
      <c r="A158" s="5">
        <f t="shared" si="17"/>
        <v>157</v>
      </c>
      <c r="B158" s="4" t="str">
        <f t="shared" ca="1" si="12"/>
        <v>2018-01-25 19:00:00</v>
      </c>
      <c r="C158" s="4" t="str">
        <f t="shared" ca="1" si="13"/>
        <v>2018-01-28 19:00:00</v>
      </c>
      <c r="D158" s="5" t="str">
        <f t="shared" ca="1" si="14"/>
        <v>Card</v>
      </c>
      <c r="E158" s="5" t="str">
        <f t="shared" ca="1" si="15"/>
        <v>Complete</v>
      </c>
      <c r="F158" s="4">
        <f t="shared" ca="1" si="16"/>
        <v>20</v>
      </c>
    </row>
    <row r="159" spans="1:6" x14ac:dyDescent="0.25">
      <c r="A159" s="5">
        <f t="shared" si="17"/>
        <v>158</v>
      </c>
      <c r="B159" s="4" t="str">
        <f t="shared" ca="1" si="12"/>
        <v>2018-04-16 18:00:00</v>
      </c>
      <c r="C159" s="4" t="str">
        <f t="shared" ca="1" si="13"/>
        <v>2018-04-18 18:00:00</v>
      </c>
      <c r="D159" s="5" t="str">
        <f t="shared" ca="1" si="14"/>
        <v>Card</v>
      </c>
      <c r="E159" s="5" t="str">
        <f t="shared" ca="1" si="15"/>
        <v>Complete</v>
      </c>
      <c r="F159" s="4">
        <f t="shared" ca="1" si="16"/>
        <v>8</v>
      </c>
    </row>
    <row r="160" spans="1:6" x14ac:dyDescent="0.25">
      <c r="A160" s="5">
        <f t="shared" si="17"/>
        <v>159</v>
      </c>
      <c r="B160" s="4" t="str">
        <f t="shared" ca="1" si="12"/>
        <v>2018-04-17 20:00:00</v>
      </c>
      <c r="C160" s="4" t="str">
        <f t="shared" ca="1" si="13"/>
        <v>2018-04-22 20:00:00</v>
      </c>
      <c r="D160" s="5" t="str">
        <f t="shared" ca="1" si="14"/>
        <v>Card</v>
      </c>
      <c r="E160" s="5" t="str">
        <f t="shared" ca="1" si="15"/>
        <v>Complete</v>
      </c>
      <c r="F160" s="4">
        <f t="shared" ca="1" si="16"/>
        <v>15</v>
      </c>
    </row>
    <row r="161" spans="1:6" x14ac:dyDescent="0.25">
      <c r="A161" s="5">
        <f t="shared" si="17"/>
        <v>160</v>
      </c>
      <c r="B161" s="4" t="str">
        <f t="shared" ca="1" si="12"/>
        <v>2018-05-15 23:00:00</v>
      </c>
      <c r="C161" s="4" t="str">
        <f t="shared" ca="1" si="13"/>
        <v>2018-05-23 23:00:00</v>
      </c>
      <c r="D161" s="5" t="str">
        <f t="shared" ca="1" si="14"/>
        <v>Card</v>
      </c>
      <c r="E161" s="5" t="str">
        <f t="shared" ca="1" si="15"/>
        <v>Complete</v>
      </c>
      <c r="F161" s="4">
        <f t="shared" ca="1" si="16"/>
        <v>10</v>
      </c>
    </row>
    <row r="162" spans="1:6" x14ac:dyDescent="0.25">
      <c r="A162" s="5">
        <f t="shared" si="17"/>
        <v>161</v>
      </c>
      <c r="B162" s="4" t="str">
        <f t="shared" ca="1" si="12"/>
        <v>2018-10-25 10:00:00</v>
      </c>
      <c r="C162" s="4" t="str">
        <f t="shared" ca="1" si="13"/>
        <v>2018-10-28 10:00:00</v>
      </c>
      <c r="D162" s="5" t="str">
        <f t="shared" ca="1" si="14"/>
        <v>Card</v>
      </c>
      <c r="E162" s="5" t="str">
        <f t="shared" ca="1" si="15"/>
        <v>Complete</v>
      </c>
      <c r="F162" s="4">
        <f t="shared" ca="1" si="16"/>
        <v>4</v>
      </c>
    </row>
    <row r="163" spans="1:6" x14ac:dyDescent="0.25">
      <c r="A163" s="5">
        <f t="shared" si="17"/>
        <v>162</v>
      </c>
      <c r="B163" s="4" t="str">
        <f t="shared" ca="1" si="12"/>
        <v>2018-02-16 16:00:00</v>
      </c>
      <c r="C163" s="4" t="str">
        <f t="shared" ca="1" si="13"/>
        <v>2018-02-23 16:00:00</v>
      </c>
      <c r="D163" s="5" t="str">
        <f t="shared" ca="1" si="14"/>
        <v>Card</v>
      </c>
      <c r="E163" s="5" t="str">
        <f t="shared" ca="1" si="15"/>
        <v>Complete</v>
      </c>
      <c r="F163" s="4">
        <f t="shared" ca="1" si="16"/>
        <v>3</v>
      </c>
    </row>
    <row r="164" spans="1:6" x14ac:dyDescent="0.25">
      <c r="A164" s="5">
        <f t="shared" si="17"/>
        <v>163</v>
      </c>
      <c r="B164" s="4" t="str">
        <f t="shared" ca="1" si="12"/>
        <v>2018-01-15 04:00:00</v>
      </c>
      <c r="C164" s="4" t="str">
        <f t="shared" ca="1" si="13"/>
        <v>2018-01-28 04:00:00</v>
      </c>
      <c r="D164" s="5" t="str">
        <f t="shared" ca="1" si="14"/>
        <v>Card</v>
      </c>
      <c r="E164" s="5" t="str">
        <f t="shared" ca="1" si="15"/>
        <v>Complete</v>
      </c>
      <c r="F164" s="4">
        <f t="shared" ca="1" si="16"/>
        <v>3</v>
      </c>
    </row>
    <row r="165" spans="1:6" x14ac:dyDescent="0.25">
      <c r="A165" s="5">
        <f t="shared" si="17"/>
        <v>164</v>
      </c>
      <c r="B165" s="4" t="str">
        <f t="shared" ca="1" si="12"/>
        <v>2018-11-07 03:00:00</v>
      </c>
      <c r="C165" s="4" t="str">
        <f t="shared" ca="1" si="13"/>
        <v>2018-11-18 03:00:00</v>
      </c>
      <c r="D165" s="5" t="str">
        <f t="shared" ca="1" si="14"/>
        <v>Others</v>
      </c>
      <c r="E165" s="5" t="str">
        <f t="shared" ca="1" si="15"/>
        <v>Cancelled</v>
      </c>
      <c r="F165" s="4">
        <f t="shared" ca="1" si="16"/>
        <v>13</v>
      </c>
    </row>
    <row r="166" spans="1:6" x14ac:dyDescent="0.25">
      <c r="A166" s="5">
        <f t="shared" si="17"/>
        <v>165</v>
      </c>
      <c r="B166" s="4" t="str">
        <f t="shared" ca="1" si="12"/>
        <v>2018-05-13 06:00:00</v>
      </c>
      <c r="C166" s="4" t="str">
        <f t="shared" ca="1" si="13"/>
        <v>2018-05-14 06:00:00</v>
      </c>
      <c r="D166" s="5" t="str">
        <f t="shared" ca="1" si="14"/>
        <v>Card</v>
      </c>
      <c r="E166" s="5" t="str">
        <f t="shared" ca="1" si="15"/>
        <v>Complete</v>
      </c>
      <c r="F166" s="4">
        <f t="shared" ca="1" si="16"/>
        <v>5</v>
      </c>
    </row>
    <row r="167" spans="1:6" x14ac:dyDescent="0.25">
      <c r="A167" s="5">
        <f t="shared" si="17"/>
        <v>166</v>
      </c>
      <c r="B167" s="4" t="str">
        <f t="shared" ca="1" si="12"/>
        <v>2018-06-02 05:00:00</v>
      </c>
      <c r="C167" s="4" t="str">
        <f t="shared" ca="1" si="13"/>
        <v>2018-06-23 05:00:00</v>
      </c>
      <c r="D167" s="5" t="str">
        <f t="shared" ca="1" si="14"/>
        <v>Card</v>
      </c>
      <c r="E167" s="5" t="str">
        <f t="shared" ca="1" si="15"/>
        <v>Complete</v>
      </c>
      <c r="F167" s="4">
        <f t="shared" ca="1" si="16"/>
        <v>16</v>
      </c>
    </row>
    <row r="168" spans="1:6" x14ac:dyDescent="0.25">
      <c r="A168" s="5">
        <f t="shared" si="17"/>
        <v>167</v>
      </c>
      <c r="B168" s="4" t="str">
        <f t="shared" ca="1" si="12"/>
        <v>2018-07-23 19:00:00</v>
      </c>
      <c r="C168" s="4" t="str">
        <f t="shared" ca="1" si="13"/>
        <v>2018-07-24 19:00:00</v>
      </c>
      <c r="D168" s="5" t="str">
        <f t="shared" ca="1" si="14"/>
        <v>Card</v>
      </c>
      <c r="E168" s="5" t="str">
        <f t="shared" ca="1" si="15"/>
        <v>Complete</v>
      </c>
      <c r="F168" s="4">
        <f t="shared" ca="1" si="16"/>
        <v>19</v>
      </c>
    </row>
    <row r="169" spans="1:6" x14ac:dyDescent="0.25">
      <c r="A169" s="5">
        <f t="shared" si="17"/>
        <v>168</v>
      </c>
      <c r="B169" s="4" t="str">
        <f t="shared" ca="1" si="12"/>
        <v>2018-09-22 17:00:00</v>
      </c>
      <c r="C169" s="4" t="str">
        <f t="shared" ca="1" si="13"/>
        <v>2018-09-28 17:00:00</v>
      </c>
      <c r="D169" s="5" t="str">
        <f t="shared" ca="1" si="14"/>
        <v>Card</v>
      </c>
      <c r="E169" s="5" t="str">
        <f t="shared" ca="1" si="15"/>
        <v>Complete</v>
      </c>
      <c r="F169" s="4">
        <f t="shared" ca="1" si="16"/>
        <v>15</v>
      </c>
    </row>
    <row r="170" spans="1:6" x14ac:dyDescent="0.25">
      <c r="A170" s="5">
        <f t="shared" si="17"/>
        <v>169</v>
      </c>
      <c r="B170" s="4" t="str">
        <f t="shared" ca="1" si="12"/>
        <v>2018-11-26 07:00:00</v>
      </c>
      <c r="C170" s="4" t="str">
        <f t="shared" ca="1" si="13"/>
        <v>2018-11-27 07:00:00</v>
      </c>
      <c r="D170" s="5" t="str">
        <f t="shared" ca="1" si="14"/>
        <v>Others</v>
      </c>
      <c r="E170" s="5" t="str">
        <f t="shared" ca="1" si="15"/>
        <v>Complete</v>
      </c>
      <c r="F170" s="4">
        <f t="shared" ca="1" si="16"/>
        <v>6</v>
      </c>
    </row>
    <row r="171" spans="1:6" x14ac:dyDescent="0.25">
      <c r="A171" s="5">
        <f t="shared" si="17"/>
        <v>170</v>
      </c>
      <c r="B171" s="4" t="str">
        <f t="shared" ca="1" si="12"/>
        <v>2018-12-12 03:00:00</v>
      </c>
      <c r="C171" s="4" t="str">
        <f t="shared" ca="1" si="13"/>
        <v>2018-12-17 03:00:00</v>
      </c>
      <c r="D171" s="5" t="str">
        <f t="shared" ca="1" si="14"/>
        <v>Card</v>
      </c>
      <c r="E171" s="5" t="str">
        <f t="shared" ca="1" si="15"/>
        <v>Complete</v>
      </c>
      <c r="F171" s="4">
        <f t="shared" ca="1" si="16"/>
        <v>8</v>
      </c>
    </row>
    <row r="172" spans="1:6" x14ac:dyDescent="0.25">
      <c r="A172" s="5">
        <f t="shared" si="17"/>
        <v>171</v>
      </c>
      <c r="B172" s="4" t="str">
        <f t="shared" ca="1" si="12"/>
        <v>2018-09-28 24:00:00</v>
      </c>
      <c r="C172" s="4" t="str">
        <f t="shared" ca="1" si="13"/>
        <v>2018-09-28 24:45:00</v>
      </c>
      <c r="D172" s="5" t="str">
        <f t="shared" ca="1" si="14"/>
        <v>Card</v>
      </c>
      <c r="E172" s="5" t="str">
        <f t="shared" ca="1" si="15"/>
        <v>Complete</v>
      </c>
      <c r="F172" s="4">
        <f t="shared" ca="1" si="16"/>
        <v>9</v>
      </c>
    </row>
    <row r="173" spans="1:6" x14ac:dyDescent="0.25">
      <c r="A173" s="5">
        <f t="shared" si="17"/>
        <v>172</v>
      </c>
      <c r="B173" s="4" t="str">
        <f t="shared" ca="1" si="12"/>
        <v>2018-10-25 14:00:00</v>
      </c>
      <c r="C173" s="4" t="str">
        <f t="shared" ca="1" si="13"/>
        <v>2018-10-27 14:00:00</v>
      </c>
      <c r="D173" s="5" t="str">
        <f t="shared" ca="1" si="14"/>
        <v>Card</v>
      </c>
      <c r="E173" s="5" t="str">
        <f t="shared" ca="1" si="15"/>
        <v>Complete</v>
      </c>
      <c r="F173" s="4">
        <f t="shared" ca="1" si="16"/>
        <v>7</v>
      </c>
    </row>
    <row r="174" spans="1:6" x14ac:dyDescent="0.25">
      <c r="A174" s="5">
        <f t="shared" si="17"/>
        <v>173</v>
      </c>
      <c r="B174" s="4" t="str">
        <f t="shared" ca="1" si="12"/>
        <v>2018-02-07 19:00:00</v>
      </c>
      <c r="C174" s="4" t="str">
        <f t="shared" ca="1" si="13"/>
        <v>2018-02-26 19:00:00</v>
      </c>
      <c r="D174" s="5" t="str">
        <f t="shared" ca="1" si="14"/>
        <v>Card</v>
      </c>
      <c r="E174" s="5" t="str">
        <f t="shared" ca="1" si="15"/>
        <v>Complete</v>
      </c>
      <c r="F174" s="4">
        <f t="shared" ca="1" si="16"/>
        <v>3</v>
      </c>
    </row>
    <row r="175" spans="1:6" x14ac:dyDescent="0.25">
      <c r="A175" s="5">
        <f t="shared" si="17"/>
        <v>174</v>
      </c>
      <c r="B175" s="4" t="str">
        <f t="shared" ca="1" si="12"/>
        <v>2018-05-11 11:00:00</v>
      </c>
      <c r="C175" s="4" t="str">
        <f t="shared" ca="1" si="13"/>
        <v>2018-05-22 11:00:00</v>
      </c>
      <c r="D175" s="5" t="str">
        <f t="shared" ca="1" si="14"/>
        <v>Card</v>
      </c>
      <c r="E175" s="5" t="str">
        <f t="shared" ca="1" si="15"/>
        <v>Cancelled</v>
      </c>
      <c r="F175" s="4">
        <f t="shared" ca="1" si="16"/>
        <v>20</v>
      </c>
    </row>
    <row r="176" spans="1:6" x14ac:dyDescent="0.25">
      <c r="A176" s="5">
        <f t="shared" si="17"/>
        <v>175</v>
      </c>
      <c r="B176" s="4" t="str">
        <f t="shared" ca="1" si="12"/>
        <v>2018-07-19 23:00:00</v>
      </c>
      <c r="C176" s="4" t="str">
        <f t="shared" ca="1" si="13"/>
        <v>2018-07-22 23:00:00</v>
      </c>
      <c r="D176" s="5" t="str">
        <f t="shared" ca="1" si="14"/>
        <v>Card</v>
      </c>
      <c r="E176" s="5" t="str">
        <f t="shared" ca="1" si="15"/>
        <v>Complete</v>
      </c>
      <c r="F176" s="4">
        <f t="shared" ca="1" si="16"/>
        <v>17</v>
      </c>
    </row>
    <row r="177" spans="1:6" x14ac:dyDescent="0.25">
      <c r="A177" s="5">
        <f t="shared" si="17"/>
        <v>176</v>
      </c>
      <c r="B177" s="4" t="str">
        <f t="shared" ca="1" si="12"/>
        <v>2018-10-23 19:00:00</v>
      </c>
      <c r="C177" s="4" t="str">
        <f t="shared" ca="1" si="13"/>
        <v>2018-10-28 19:00:00</v>
      </c>
      <c r="D177" s="5" t="str">
        <f t="shared" ca="1" si="14"/>
        <v>Card</v>
      </c>
      <c r="E177" s="5" t="str">
        <f t="shared" ca="1" si="15"/>
        <v>Complete</v>
      </c>
      <c r="F177" s="4">
        <f t="shared" ca="1" si="16"/>
        <v>11</v>
      </c>
    </row>
    <row r="178" spans="1:6" x14ac:dyDescent="0.25">
      <c r="A178" s="5">
        <f t="shared" si="17"/>
        <v>177</v>
      </c>
      <c r="B178" s="4" t="str">
        <f t="shared" ca="1" si="12"/>
        <v>2018-10-08 09:00:00</v>
      </c>
      <c r="C178" s="4" t="str">
        <f t="shared" ca="1" si="13"/>
        <v>2018-10-23 09:00:00</v>
      </c>
      <c r="D178" s="5" t="str">
        <f t="shared" ca="1" si="14"/>
        <v>Others</v>
      </c>
      <c r="E178" s="5" t="str">
        <f t="shared" ca="1" si="15"/>
        <v>Complete</v>
      </c>
      <c r="F178" s="4">
        <f t="shared" ca="1" si="16"/>
        <v>4</v>
      </c>
    </row>
    <row r="179" spans="1:6" x14ac:dyDescent="0.25">
      <c r="A179" s="5">
        <f t="shared" si="17"/>
        <v>178</v>
      </c>
      <c r="B179" s="4" t="str">
        <f t="shared" ca="1" si="12"/>
        <v>2018-04-06 23:00:00</v>
      </c>
      <c r="C179" s="4" t="str">
        <f t="shared" ca="1" si="13"/>
        <v>2018-04-13 23:00:00</v>
      </c>
      <c r="D179" s="5" t="str">
        <f t="shared" ca="1" si="14"/>
        <v>Card</v>
      </c>
      <c r="E179" s="5" t="str">
        <f t="shared" ca="1" si="15"/>
        <v>Complete</v>
      </c>
      <c r="F179" s="4">
        <f t="shared" ca="1" si="16"/>
        <v>15</v>
      </c>
    </row>
    <row r="180" spans="1:6" x14ac:dyDescent="0.25">
      <c r="A180" s="5">
        <f t="shared" si="17"/>
        <v>179</v>
      </c>
      <c r="B180" s="4" t="str">
        <f t="shared" ca="1" si="12"/>
        <v>2018-09-27 04:00:00</v>
      </c>
      <c r="C180" s="4" t="str">
        <f t="shared" ca="1" si="13"/>
        <v>2018-09-28 04:00:00</v>
      </c>
      <c r="D180" s="5" t="str">
        <f t="shared" ca="1" si="14"/>
        <v>Card</v>
      </c>
      <c r="E180" s="5" t="str">
        <f t="shared" ca="1" si="15"/>
        <v>Complete</v>
      </c>
      <c r="F180" s="4">
        <f t="shared" ca="1" si="16"/>
        <v>5</v>
      </c>
    </row>
    <row r="181" spans="1:6" x14ac:dyDescent="0.25">
      <c r="A181" s="5">
        <f t="shared" si="17"/>
        <v>180</v>
      </c>
      <c r="B181" s="4" t="str">
        <f t="shared" ca="1" si="12"/>
        <v>2018-11-16 11:00:00</v>
      </c>
      <c r="C181" s="4" t="str">
        <f t="shared" ca="1" si="13"/>
        <v>2018-11-27 11:00:00</v>
      </c>
      <c r="D181" s="5" t="str">
        <f t="shared" ca="1" si="14"/>
        <v>Card</v>
      </c>
      <c r="E181" s="5" t="str">
        <f t="shared" ca="1" si="15"/>
        <v>Complete</v>
      </c>
      <c r="F181" s="4">
        <f t="shared" ca="1" si="16"/>
        <v>6</v>
      </c>
    </row>
    <row r="182" spans="1:6" x14ac:dyDescent="0.25">
      <c r="A182" s="5">
        <f t="shared" si="17"/>
        <v>181</v>
      </c>
      <c r="B182" s="4" t="str">
        <f t="shared" ca="1" si="12"/>
        <v>2018-01-21 05:00:00</v>
      </c>
      <c r="C182" s="4" t="str">
        <f t="shared" ca="1" si="13"/>
        <v>2018-01-28 05:00:00</v>
      </c>
      <c r="D182" s="5" t="str">
        <f t="shared" ca="1" si="14"/>
        <v>Others</v>
      </c>
      <c r="E182" s="5" t="str">
        <f t="shared" ca="1" si="15"/>
        <v>Complete</v>
      </c>
      <c r="F182" s="4">
        <f t="shared" ca="1" si="16"/>
        <v>9</v>
      </c>
    </row>
    <row r="183" spans="1:6" x14ac:dyDescent="0.25">
      <c r="A183" s="5">
        <f t="shared" si="17"/>
        <v>182</v>
      </c>
      <c r="B183" s="4" t="str">
        <f t="shared" ca="1" si="12"/>
        <v>2018-12-12 22:00:00</v>
      </c>
      <c r="C183" s="4" t="str">
        <f t="shared" ca="1" si="13"/>
        <v>2018-12-25 22:00:00</v>
      </c>
      <c r="D183" s="5" t="str">
        <f t="shared" ca="1" si="14"/>
        <v>Card</v>
      </c>
      <c r="E183" s="5" t="str">
        <f t="shared" ca="1" si="15"/>
        <v>Cancelled</v>
      </c>
      <c r="F183" s="4">
        <f t="shared" ca="1" si="16"/>
        <v>6</v>
      </c>
    </row>
    <row r="184" spans="1:6" x14ac:dyDescent="0.25">
      <c r="A184" s="5">
        <f t="shared" si="17"/>
        <v>183</v>
      </c>
      <c r="B184" s="4" t="str">
        <f t="shared" ca="1" si="12"/>
        <v>2018-02-10 06:00:00</v>
      </c>
      <c r="C184" s="4" t="str">
        <f t="shared" ca="1" si="13"/>
        <v>2018-02-16 06:00:00</v>
      </c>
      <c r="D184" s="5" t="str">
        <f t="shared" ca="1" si="14"/>
        <v>Card</v>
      </c>
      <c r="E184" s="5" t="str">
        <f t="shared" ca="1" si="15"/>
        <v>Complete</v>
      </c>
      <c r="F184" s="4">
        <f t="shared" ca="1" si="16"/>
        <v>14</v>
      </c>
    </row>
    <row r="185" spans="1:6" x14ac:dyDescent="0.25">
      <c r="A185" s="5">
        <f t="shared" si="17"/>
        <v>184</v>
      </c>
      <c r="B185" s="4" t="str">
        <f t="shared" ca="1" si="12"/>
        <v>2018-05-06 04:00:00</v>
      </c>
      <c r="C185" s="4" t="str">
        <f t="shared" ca="1" si="13"/>
        <v>2018-05-27 04:00:00</v>
      </c>
      <c r="D185" s="5" t="str">
        <f t="shared" ca="1" si="14"/>
        <v>Card</v>
      </c>
      <c r="E185" s="5" t="str">
        <f t="shared" ca="1" si="15"/>
        <v>Complete</v>
      </c>
      <c r="F185" s="4">
        <f t="shared" ca="1" si="16"/>
        <v>20</v>
      </c>
    </row>
    <row r="186" spans="1:6" x14ac:dyDescent="0.25">
      <c r="A186" s="5">
        <f t="shared" si="17"/>
        <v>185</v>
      </c>
      <c r="B186" s="4" t="str">
        <f t="shared" ca="1" si="12"/>
        <v>2018-05-13 19:00:00</v>
      </c>
      <c r="C186" s="4" t="str">
        <f t="shared" ca="1" si="13"/>
        <v>2018-05-26 19:00:00</v>
      </c>
      <c r="D186" s="5" t="str">
        <f t="shared" ca="1" si="14"/>
        <v>Others</v>
      </c>
      <c r="E186" s="5" t="str">
        <f t="shared" ca="1" si="15"/>
        <v>Complete</v>
      </c>
      <c r="F186" s="4">
        <f t="shared" ca="1" si="16"/>
        <v>7</v>
      </c>
    </row>
    <row r="187" spans="1:6" x14ac:dyDescent="0.25">
      <c r="A187" s="5">
        <f t="shared" si="17"/>
        <v>186</v>
      </c>
      <c r="B187" s="4" t="str">
        <f t="shared" ca="1" si="12"/>
        <v>2018-09-08 07:00:00</v>
      </c>
      <c r="C187" s="4" t="str">
        <f t="shared" ca="1" si="13"/>
        <v>2018-09-25 07:00:00</v>
      </c>
      <c r="D187" s="5" t="str">
        <f t="shared" ca="1" si="14"/>
        <v>Card</v>
      </c>
      <c r="E187" s="5" t="str">
        <f t="shared" ca="1" si="15"/>
        <v>Complete</v>
      </c>
      <c r="F187" s="4">
        <f t="shared" ca="1" si="16"/>
        <v>12</v>
      </c>
    </row>
    <row r="188" spans="1:6" x14ac:dyDescent="0.25">
      <c r="A188" s="5">
        <f t="shared" si="17"/>
        <v>187</v>
      </c>
      <c r="B188" s="4" t="str">
        <f t="shared" ca="1" si="12"/>
        <v>2018-05-20 09:00:00</v>
      </c>
      <c r="C188" s="4" t="str">
        <f t="shared" ca="1" si="13"/>
        <v>2018-05-26 09:00:00</v>
      </c>
      <c r="D188" s="5" t="str">
        <f t="shared" ca="1" si="14"/>
        <v>Card</v>
      </c>
      <c r="E188" s="5" t="str">
        <f t="shared" ca="1" si="15"/>
        <v>Complete</v>
      </c>
      <c r="F188" s="4">
        <f t="shared" ca="1" si="16"/>
        <v>14</v>
      </c>
    </row>
    <row r="189" spans="1:6" x14ac:dyDescent="0.25">
      <c r="A189" s="5">
        <f t="shared" si="17"/>
        <v>188</v>
      </c>
      <c r="B189" s="4" t="str">
        <f t="shared" ca="1" si="12"/>
        <v>2018-01-20 21:00:00</v>
      </c>
      <c r="C189" s="4" t="str">
        <f t="shared" ca="1" si="13"/>
        <v>2018-01-28 21:00:00</v>
      </c>
      <c r="D189" s="5" t="str">
        <f t="shared" ca="1" si="14"/>
        <v>Card</v>
      </c>
      <c r="E189" s="5" t="str">
        <f t="shared" ca="1" si="15"/>
        <v>Complete</v>
      </c>
      <c r="F189" s="4">
        <f t="shared" ca="1" si="16"/>
        <v>19</v>
      </c>
    </row>
    <row r="190" spans="1:6" x14ac:dyDescent="0.25">
      <c r="A190" s="5">
        <f t="shared" si="17"/>
        <v>189</v>
      </c>
      <c r="B190" s="4" t="str">
        <f t="shared" ca="1" si="12"/>
        <v>2018-07-27 13:00:00</v>
      </c>
      <c r="C190" s="4" t="str">
        <f t="shared" ca="1" si="13"/>
        <v>2018-07-28 13:00:00</v>
      </c>
      <c r="D190" s="5" t="str">
        <f t="shared" ca="1" si="14"/>
        <v>Card</v>
      </c>
      <c r="E190" s="5" t="str">
        <f t="shared" ca="1" si="15"/>
        <v>Complete</v>
      </c>
      <c r="F190" s="4">
        <f t="shared" ca="1" si="16"/>
        <v>11</v>
      </c>
    </row>
    <row r="191" spans="1:6" x14ac:dyDescent="0.25">
      <c r="A191" s="5">
        <f t="shared" si="17"/>
        <v>190</v>
      </c>
      <c r="B191" s="4" t="str">
        <f t="shared" ca="1" si="12"/>
        <v>2018-12-06 09:00:00</v>
      </c>
      <c r="C191" s="4" t="str">
        <f t="shared" ca="1" si="13"/>
        <v>2018-12-07 09:00:00</v>
      </c>
      <c r="D191" s="5" t="str">
        <f t="shared" ca="1" si="14"/>
        <v>Card</v>
      </c>
      <c r="E191" s="5" t="str">
        <f t="shared" ca="1" si="15"/>
        <v>Complete</v>
      </c>
      <c r="F191" s="4">
        <f t="shared" ca="1" si="16"/>
        <v>20</v>
      </c>
    </row>
    <row r="192" spans="1:6" x14ac:dyDescent="0.25">
      <c r="A192" s="5">
        <f t="shared" si="17"/>
        <v>191</v>
      </c>
      <c r="B192" s="4" t="str">
        <f t="shared" ca="1" si="12"/>
        <v>2018-05-02 11:00:00</v>
      </c>
      <c r="C192" s="4" t="str">
        <f t="shared" ca="1" si="13"/>
        <v>2018-05-05 11:00:00</v>
      </c>
      <c r="D192" s="5" t="str">
        <f t="shared" ca="1" si="14"/>
        <v>Card</v>
      </c>
      <c r="E192" s="5" t="str">
        <f t="shared" ca="1" si="15"/>
        <v>Complete</v>
      </c>
      <c r="F192" s="4">
        <f t="shared" ca="1" si="16"/>
        <v>9</v>
      </c>
    </row>
    <row r="193" spans="1:6" x14ac:dyDescent="0.25">
      <c r="A193" s="5">
        <f t="shared" si="17"/>
        <v>192</v>
      </c>
      <c r="B193" s="4" t="str">
        <f t="shared" ca="1" si="12"/>
        <v>2018-05-16 02:00:00</v>
      </c>
      <c r="C193" s="4" t="str">
        <f t="shared" ca="1" si="13"/>
        <v>2018-05-22 02:00:00</v>
      </c>
      <c r="D193" s="5" t="str">
        <f t="shared" ca="1" si="14"/>
        <v>Card</v>
      </c>
      <c r="E193" s="5" t="str">
        <f t="shared" ca="1" si="15"/>
        <v>Complete</v>
      </c>
      <c r="F193" s="4">
        <f t="shared" ca="1" si="16"/>
        <v>11</v>
      </c>
    </row>
    <row r="194" spans="1:6" x14ac:dyDescent="0.25">
      <c r="A194" s="5">
        <f t="shared" si="17"/>
        <v>193</v>
      </c>
      <c r="B194" s="4" t="str">
        <f t="shared" ca="1" si="12"/>
        <v>2018-02-24 13:00:00</v>
      </c>
      <c r="C194" s="4" t="str">
        <f t="shared" ca="1" si="13"/>
        <v>2018-02-27 13:00:00</v>
      </c>
      <c r="D194" s="5" t="str">
        <f t="shared" ca="1" si="14"/>
        <v>Card</v>
      </c>
      <c r="E194" s="5" t="str">
        <f t="shared" ca="1" si="15"/>
        <v>Complete</v>
      </c>
      <c r="F194" s="4">
        <f t="shared" ca="1" si="16"/>
        <v>17</v>
      </c>
    </row>
    <row r="195" spans="1:6" x14ac:dyDescent="0.25">
      <c r="A195" s="5">
        <f t="shared" si="17"/>
        <v>194</v>
      </c>
      <c r="B195" s="4" t="str">
        <f t="shared" ref="B195:B258" ca="1" si="18">"2018-"&amp;TEXT(RANDBETWEEN(1,12),"00")&amp;"-"&amp;TEXT(RANDBETWEEN(1,28),"00")&amp;" "&amp;TEXT(RANDBETWEEN(1,24),"00")&amp;":00:00"</f>
        <v>2018-04-02 05:00:00</v>
      </c>
      <c r="C195" s="4" t="str">
        <f t="shared" ref="C195:C258" ca="1" si="19">"2018-"&amp;MID(B195,6,2)&amp;"-"&amp;IF(MID(B195,9,2)="28",TEXT(RANDBETWEEN(VALUE(MID(B195,9,2)),28),"00")&amp;" "&amp;MID(B195,12,2)&amp;":45:00",TEXT(RANDBETWEEN(VALUE(MID(B195,9,2))+1,28),"00")&amp;" "&amp;MID(B195,12,LEN(B195)))</f>
        <v>2018-04-13 05:00:00</v>
      </c>
      <c r="D195" s="5" t="str">
        <f t="shared" ref="D195:D258" ca="1" si="20">IF(RAND()&gt;0.2,"Card","Others")</f>
        <v>Card</v>
      </c>
      <c r="E195" s="5" t="str">
        <f t="shared" ref="E195:E258" ca="1" si="21">IF(RAND()&gt;0.05,"Complete","Cancelled")</f>
        <v>Complete</v>
      </c>
      <c r="F195" s="4">
        <f t="shared" ref="F195:F258" ca="1" si="22">RANDBETWEEN(1,20)</f>
        <v>9</v>
      </c>
    </row>
    <row r="196" spans="1:6" x14ac:dyDescent="0.25">
      <c r="A196" s="5">
        <f t="shared" ref="A196:A259" si="23">A195+1</f>
        <v>195</v>
      </c>
      <c r="B196" s="4" t="str">
        <f t="shared" ca="1" si="18"/>
        <v>2018-03-08 13:00:00</v>
      </c>
      <c r="C196" s="4" t="str">
        <f t="shared" ca="1" si="19"/>
        <v>2018-03-23 13:00:00</v>
      </c>
      <c r="D196" s="5" t="str">
        <f t="shared" ca="1" si="20"/>
        <v>Others</v>
      </c>
      <c r="E196" s="5" t="str">
        <f t="shared" ca="1" si="21"/>
        <v>Complete</v>
      </c>
      <c r="F196" s="4">
        <f t="shared" ca="1" si="22"/>
        <v>13</v>
      </c>
    </row>
    <row r="197" spans="1:6" x14ac:dyDescent="0.25">
      <c r="A197" s="5">
        <f t="shared" si="23"/>
        <v>196</v>
      </c>
      <c r="B197" s="4" t="str">
        <f t="shared" ca="1" si="18"/>
        <v>2018-02-25 02:00:00</v>
      </c>
      <c r="C197" s="4" t="str">
        <f t="shared" ca="1" si="19"/>
        <v>2018-02-27 02:00:00</v>
      </c>
      <c r="D197" s="5" t="str">
        <f t="shared" ca="1" si="20"/>
        <v>Card</v>
      </c>
      <c r="E197" s="5" t="str">
        <f t="shared" ca="1" si="21"/>
        <v>Complete</v>
      </c>
      <c r="F197" s="4">
        <f t="shared" ca="1" si="22"/>
        <v>19</v>
      </c>
    </row>
    <row r="198" spans="1:6" x14ac:dyDescent="0.25">
      <c r="A198" s="5">
        <f t="shared" si="23"/>
        <v>197</v>
      </c>
      <c r="B198" s="4" t="str">
        <f t="shared" ca="1" si="18"/>
        <v>2018-06-16 08:00:00</v>
      </c>
      <c r="C198" s="4" t="str">
        <f t="shared" ca="1" si="19"/>
        <v>2018-06-24 08:00:00</v>
      </c>
      <c r="D198" s="5" t="str">
        <f t="shared" ca="1" si="20"/>
        <v>Card</v>
      </c>
      <c r="E198" s="5" t="str">
        <f t="shared" ca="1" si="21"/>
        <v>Complete</v>
      </c>
      <c r="F198" s="4">
        <f t="shared" ca="1" si="22"/>
        <v>10</v>
      </c>
    </row>
    <row r="199" spans="1:6" x14ac:dyDescent="0.25">
      <c r="A199" s="5">
        <f t="shared" si="23"/>
        <v>198</v>
      </c>
      <c r="B199" s="4" t="str">
        <f t="shared" ca="1" si="18"/>
        <v>2018-02-23 06:00:00</v>
      </c>
      <c r="C199" s="4" t="str">
        <f t="shared" ca="1" si="19"/>
        <v>2018-02-28 06:00:00</v>
      </c>
      <c r="D199" s="5" t="str">
        <f t="shared" ca="1" si="20"/>
        <v>Card</v>
      </c>
      <c r="E199" s="5" t="str">
        <f t="shared" ca="1" si="21"/>
        <v>Complete</v>
      </c>
      <c r="F199" s="4">
        <f t="shared" ca="1" si="22"/>
        <v>15</v>
      </c>
    </row>
    <row r="200" spans="1:6" x14ac:dyDescent="0.25">
      <c r="A200" s="5">
        <f t="shared" si="23"/>
        <v>199</v>
      </c>
      <c r="B200" s="4" t="str">
        <f t="shared" ca="1" si="18"/>
        <v>2018-11-02 02:00:00</v>
      </c>
      <c r="C200" s="4" t="str">
        <f t="shared" ca="1" si="19"/>
        <v>2018-11-08 02:00:00</v>
      </c>
      <c r="D200" s="5" t="str">
        <f t="shared" ca="1" si="20"/>
        <v>Card</v>
      </c>
      <c r="E200" s="5" t="str">
        <f t="shared" ca="1" si="21"/>
        <v>Complete</v>
      </c>
      <c r="F200" s="4">
        <f t="shared" ca="1" si="22"/>
        <v>2</v>
      </c>
    </row>
    <row r="201" spans="1:6" x14ac:dyDescent="0.25">
      <c r="A201" s="5">
        <f t="shared" si="23"/>
        <v>200</v>
      </c>
      <c r="B201" s="4" t="str">
        <f t="shared" ca="1" si="18"/>
        <v>2018-11-11 07:00:00</v>
      </c>
      <c r="C201" s="4" t="str">
        <f t="shared" ca="1" si="19"/>
        <v>2018-11-12 07:00:00</v>
      </c>
      <c r="D201" s="5" t="str">
        <f t="shared" ca="1" si="20"/>
        <v>Card</v>
      </c>
      <c r="E201" s="5" t="str">
        <f t="shared" ca="1" si="21"/>
        <v>Complete</v>
      </c>
      <c r="F201" s="4">
        <f t="shared" ca="1" si="22"/>
        <v>13</v>
      </c>
    </row>
    <row r="202" spans="1:6" x14ac:dyDescent="0.25">
      <c r="A202" s="5">
        <f t="shared" si="23"/>
        <v>201</v>
      </c>
      <c r="B202" s="4" t="str">
        <f t="shared" ca="1" si="18"/>
        <v>2018-05-26 16:00:00</v>
      </c>
      <c r="C202" s="4" t="str">
        <f t="shared" ca="1" si="19"/>
        <v>2018-05-27 16:00:00</v>
      </c>
      <c r="D202" s="5" t="str">
        <f t="shared" ca="1" si="20"/>
        <v>Card</v>
      </c>
      <c r="E202" s="5" t="str">
        <f t="shared" ca="1" si="21"/>
        <v>Complete</v>
      </c>
      <c r="F202" s="4">
        <f t="shared" ca="1" si="22"/>
        <v>16</v>
      </c>
    </row>
    <row r="203" spans="1:6" x14ac:dyDescent="0.25">
      <c r="A203" s="5">
        <f t="shared" si="23"/>
        <v>202</v>
      </c>
      <c r="B203" s="4" t="str">
        <f t="shared" ca="1" si="18"/>
        <v>2018-11-27 22:00:00</v>
      </c>
      <c r="C203" s="4" t="str">
        <f t="shared" ca="1" si="19"/>
        <v>2018-11-28 22:00:00</v>
      </c>
      <c r="D203" s="5" t="str">
        <f t="shared" ca="1" si="20"/>
        <v>Card</v>
      </c>
      <c r="E203" s="5" t="str">
        <f t="shared" ca="1" si="21"/>
        <v>Complete</v>
      </c>
      <c r="F203" s="4">
        <f t="shared" ca="1" si="22"/>
        <v>10</v>
      </c>
    </row>
    <row r="204" spans="1:6" x14ac:dyDescent="0.25">
      <c r="A204" s="5">
        <f t="shared" si="23"/>
        <v>203</v>
      </c>
      <c r="B204" s="4" t="str">
        <f t="shared" ca="1" si="18"/>
        <v>2018-05-06 01:00:00</v>
      </c>
      <c r="C204" s="4" t="str">
        <f t="shared" ca="1" si="19"/>
        <v>2018-05-19 01:00:00</v>
      </c>
      <c r="D204" s="5" t="str">
        <f t="shared" ca="1" si="20"/>
        <v>Card</v>
      </c>
      <c r="E204" s="5" t="str">
        <f t="shared" ca="1" si="21"/>
        <v>Complete</v>
      </c>
      <c r="F204" s="4">
        <f t="shared" ca="1" si="22"/>
        <v>5</v>
      </c>
    </row>
    <row r="205" spans="1:6" x14ac:dyDescent="0.25">
      <c r="A205" s="5">
        <f t="shared" si="23"/>
        <v>204</v>
      </c>
      <c r="B205" s="4" t="str">
        <f t="shared" ca="1" si="18"/>
        <v>2018-05-16 13:00:00</v>
      </c>
      <c r="C205" s="4" t="str">
        <f t="shared" ca="1" si="19"/>
        <v>2018-05-19 13:00:00</v>
      </c>
      <c r="D205" s="5" t="str">
        <f t="shared" ca="1" si="20"/>
        <v>Others</v>
      </c>
      <c r="E205" s="5" t="str">
        <f t="shared" ca="1" si="21"/>
        <v>Complete</v>
      </c>
      <c r="F205" s="4">
        <f t="shared" ca="1" si="22"/>
        <v>5</v>
      </c>
    </row>
    <row r="206" spans="1:6" x14ac:dyDescent="0.25">
      <c r="A206" s="5">
        <f t="shared" si="23"/>
        <v>205</v>
      </c>
      <c r="B206" s="4" t="str">
        <f t="shared" ca="1" si="18"/>
        <v>2018-01-17 15:00:00</v>
      </c>
      <c r="C206" s="4" t="str">
        <f t="shared" ca="1" si="19"/>
        <v>2018-01-21 15:00:00</v>
      </c>
      <c r="D206" s="5" t="str">
        <f t="shared" ca="1" si="20"/>
        <v>Card</v>
      </c>
      <c r="E206" s="5" t="str">
        <f t="shared" ca="1" si="21"/>
        <v>Complete</v>
      </c>
      <c r="F206" s="4">
        <f t="shared" ca="1" si="22"/>
        <v>3</v>
      </c>
    </row>
    <row r="207" spans="1:6" x14ac:dyDescent="0.25">
      <c r="A207" s="5">
        <f t="shared" si="23"/>
        <v>206</v>
      </c>
      <c r="B207" s="4" t="str">
        <f t="shared" ca="1" si="18"/>
        <v>2018-12-21 24:00:00</v>
      </c>
      <c r="C207" s="4" t="str">
        <f t="shared" ca="1" si="19"/>
        <v>2018-12-27 24:00:00</v>
      </c>
      <c r="D207" s="5" t="str">
        <f t="shared" ca="1" si="20"/>
        <v>Card</v>
      </c>
      <c r="E207" s="5" t="str">
        <f t="shared" ca="1" si="21"/>
        <v>Complete</v>
      </c>
      <c r="F207" s="4">
        <f t="shared" ca="1" si="22"/>
        <v>2</v>
      </c>
    </row>
    <row r="208" spans="1:6" x14ac:dyDescent="0.25">
      <c r="A208" s="5">
        <f t="shared" si="23"/>
        <v>207</v>
      </c>
      <c r="B208" s="4" t="str">
        <f t="shared" ca="1" si="18"/>
        <v>2018-12-21 21:00:00</v>
      </c>
      <c r="C208" s="4" t="str">
        <f t="shared" ca="1" si="19"/>
        <v>2018-12-23 21:00:00</v>
      </c>
      <c r="D208" s="5" t="str">
        <f t="shared" ca="1" si="20"/>
        <v>Card</v>
      </c>
      <c r="E208" s="5" t="str">
        <f t="shared" ca="1" si="21"/>
        <v>Complete</v>
      </c>
      <c r="F208" s="4">
        <f t="shared" ca="1" si="22"/>
        <v>8</v>
      </c>
    </row>
    <row r="209" spans="1:6" x14ac:dyDescent="0.25">
      <c r="A209" s="5">
        <f t="shared" si="23"/>
        <v>208</v>
      </c>
      <c r="B209" s="4" t="str">
        <f t="shared" ca="1" si="18"/>
        <v>2018-01-01 22:00:00</v>
      </c>
      <c r="C209" s="4" t="str">
        <f t="shared" ca="1" si="19"/>
        <v>2018-01-10 22:00:00</v>
      </c>
      <c r="D209" s="5" t="str">
        <f t="shared" ca="1" si="20"/>
        <v>Card</v>
      </c>
      <c r="E209" s="5" t="str">
        <f t="shared" ca="1" si="21"/>
        <v>Complete</v>
      </c>
      <c r="F209" s="4">
        <f t="shared" ca="1" si="22"/>
        <v>19</v>
      </c>
    </row>
    <row r="210" spans="1:6" x14ac:dyDescent="0.25">
      <c r="A210" s="5">
        <f t="shared" si="23"/>
        <v>209</v>
      </c>
      <c r="B210" s="4" t="str">
        <f t="shared" ca="1" si="18"/>
        <v>2018-08-25 01:00:00</v>
      </c>
      <c r="C210" s="4" t="str">
        <f t="shared" ca="1" si="19"/>
        <v>2018-08-27 01:00:00</v>
      </c>
      <c r="D210" s="5" t="str">
        <f t="shared" ca="1" si="20"/>
        <v>Card</v>
      </c>
      <c r="E210" s="5" t="str">
        <f t="shared" ca="1" si="21"/>
        <v>Complete</v>
      </c>
      <c r="F210" s="4">
        <f t="shared" ca="1" si="22"/>
        <v>5</v>
      </c>
    </row>
    <row r="211" spans="1:6" x14ac:dyDescent="0.25">
      <c r="A211" s="5">
        <f t="shared" si="23"/>
        <v>210</v>
      </c>
      <c r="B211" s="4" t="str">
        <f t="shared" ca="1" si="18"/>
        <v>2018-03-21 23:00:00</v>
      </c>
      <c r="C211" s="4" t="str">
        <f t="shared" ca="1" si="19"/>
        <v>2018-03-26 23:00:00</v>
      </c>
      <c r="D211" s="5" t="str">
        <f t="shared" ca="1" si="20"/>
        <v>Card</v>
      </c>
      <c r="E211" s="5" t="str">
        <f t="shared" ca="1" si="21"/>
        <v>Complete</v>
      </c>
      <c r="F211" s="4">
        <f t="shared" ca="1" si="22"/>
        <v>14</v>
      </c>
    </row>
    <row r="212" spans="1:6" x14ac:dyDescent="0.25">
      <c r="A212" s="5">
        <f t="shared" si="23"/>
        <v>211</v>
      </c>
      <c r="B212" s="4" t="str">
        <f t="shared" ca="1" si="18"/>
        <v>2018-07-24 06:00:00</v>
      </c>
      <c r="C212" s="4" t="str">
        <f t="shared" ca="1" si="19"/>
        <v>2018-07-28 06:00:00</v>
      </c>
      <c r="D212" s="5" t="str">
        <f t="shared" ca="1" si="20"/>
        <v>Card</v>
      </c>
      <c r="E212" s="5" t="str">
        <f t="shared" ca="1" si="21"/>
        <v>Complete</v>
      </c>
      <c r="F212" s="4">
        <f t="shared" ca="1" si="22"/>
        <v>12</v>
      </c>
    </row>
    <row r="213" spans="1:6" x14ac:dyDescent="0.25">
      <c r="A213" s="5">
        <f t="shared" si="23"/>
        <v>212</v>
      </c>
      <c r="B213" s="4" t="str">
        <f t="shared" ca="1" si="18"/>
        <v>2018-12-11 22:00:00</v>
      </c>
      <c r="C213" s="4" t="str">
        <f t="shared" ca="1" si="19"/>
        <v>2018-12-28 22:00:00</v>
      </c>
      <c r="D213" s="5" t="str">
        <f t="shared" ca="1" si="20"/>
        <v>Card</v>
      </c>
      <c r="E213" s="5" t="str">
        <f t="shared" ca="1" si="21"/>
        <v>Complete</v>
      </c>
      <c r="F213" s="4">
        <f t="shared" ca="1" si="22"/>
        <v>5</v>
      </c>
    </row>
    <row r="214" spans="1:6" x14ac:dyDescent="0.25">
      <c r="A214" s="5">
        <f t="shared" si="23"/>
        <v>213</v>
      </c>
      <c r="B214" s="4" t="str">
        <f t="shared" ca="1" si="18"/>
        <v>2018-09-17 13:00:00</v>
      </c>
      <c r="C214" s="4" t="str">
        <f t="shared" ca="1" si="19"/>
        <v>2018-09-23 13:00:00</v>
      </c>
      <c r="D214" s="5" t="str">
        <f t="shared" ca="1" si="20"/>
        <v>Card</v>
      </c>
      <c r="E214" s="5" t="str">
        <f t="shared" ca="1" si="21"/>
        <v>Complete</v>
      </c>
      <c r="F214" s="4">
        <f t="shared" ca="1" si="22"/>
        <v>15</v>
      </c>
    </row>
    <row r="215" spans="1:6" x14ac:dyDescent="0.25">
      <c r="A215" s="5">
        <f t="shared" si="23"/>
        <v>214</v>
      </c>
      <c r="B215" s="4" t="str">
        <f t="shared" ca="1" si="18"/>
        <v>2018-04-27 20:00:00</v>
      </c>
      <c r="C215" s="4" t="str">
        <f t="shared" ca="1" si="19"/>
        <v>2018-04-28 20:00:00</v>
      </c>
      <c r="D215" s="5" t="str">
        <f t="shared" ca="1" si="20"/>
        <v>Card</v>
      </c>
      <c r="E215" s="5" t="str">
        <f t="shared" ca="1" si="21"/>
        <v>Complete</v>
      </c>
      <c r="F215" s="4">
        <f t="shared" ca="1" si="22"/>
        <v>5</v>
      </c>
    </row>
    <row r="216" spans="1:6" x14ac:dyDescent="0.25">
      <c r="A216" s="5">
        <f t="shared" si="23"/>
        <v>215</v>
      </c>
      <c r="B216" s="4" t="str">
        <f t="shared" ca="1" si="18"/>
        <v>2018-09-15 15:00:00</v>
      </c>
      <c r="C216" s="4" t="str">
        <f t="shared" ca="1" si="19"/>
        <v>2018-09-19 15:00:00</v>
      </c>
      <c r="D216" s="5" t="str">
        <f t="shared" ca="1" si="20"/>
        <v>Card</v>
      </c>
      <c r="E216" s="5" t="str">
        <f t="shared" ca="1" si="21"/>
        <v>Complete</v>
      </c>
      <c r="F216" s="4">
        <f t="shared" ca="1" si="22"/>
        <v>8</v>
      </c>
    </row>
    <row r="217" spans="1:6" x14ac:dyDescent="0.25">
      <c r="A217" s="5">
        <f t="shared" si="23"/>
        <v>216</v>
      </c>
      <c r="B217" s="4" t="str">
        <f t="shared" ca="1" si="18"/>
        <v>2018-05-11 23:00:00</v>
      </c>
      <c r="C217" s="4" t="str">
        <f t="shared" ca="1" si="19"/>
        <v>2018-05-26 23:00:00</v>
      </c>
      <c r="D217" s="5" t="str">
        <f t="shared" ca="1" si="20"/>
        <v>Card</v>
      </c>
      <c r="E217" s="5" t="str">
        <f t="shared" ca="1" si="21"/>
        <v>Complete</v>
      </c>
      <c r="F217" s="4">
        <f t="shared" ca="1" si="22"/>
        <v>4</v>
      </c>
    </row>
    <row r="218" spans="1:6" x14ac:dyDescent="0.25">
      <c r="A218" s="5">
        <f t="shared" si="23"/>
        <v>217</v>
      </c>
      <c r="B218" s="4" t="str">
        <f t="shared" ca="1" si="18"/>
        <v>2018-03-02 07:00:00</v>
      </c>
      <c r="C218" s="4" t="str">
        <f t="shared" ca="1" si="19"/>
        <v>2018-03-26 07:00:00</v>
      </c>
      <c r="D218" s="5" t="str">
        <f t="shared" ca="1" si="20"/>
        <v>Card</v>
      </c>
      <c r="E218" s="5" t="str">
        <f t="shared" ca="1" si="21"/>
        <v>Complete</v>
      </c>
      <c r="F218" s="4">
        <f t="shared" ca="1" si="22"/>
        <v>2</v>
      </c>
    </row>
    <row r="219" spans="1:6" x14ac:dyDescent="0.25">
      <c r="A219" s="5">
        <f t="shared" si="23"/>
        <v>218</v>
      </c>
      <c r="B219" s="4" t="str">
        <f t="shared" ca="1" si="18"/>
        <v>2018-10-02 03:00:00</v>
      </c>
      <c r="C219" s="4" t="str">
        <f t="shared" ca="1" si="19"/>
        <v>2018-10-06 03:00:00</v>
      </c>
      <c r="D219" s="5" t="str">
        <f t="shared" ca="1" si="20"/>
        <v>Others</v>
      </c>
      <c r="E219" s="5" t="str">
        <f t="shared" ca="1" si="21"/>
        <v>Complete</v>
      </c>
      <c r="F219" s="4">
        <f t="shared" ca="1" si="22"/>
        <v>11</v>
      </c>
    </row>
    <row r="220" spans="1:6" x14ac:dyDescent="0.25">
      <c r="A220" s="5">
        <f t="shared" si="23"/>
        <v>219</v>
      </c>
      <c r="B220" s="4" t="str">
        <f t="shared" ca="1" si="18"/>
        <v>2018-02-26 15:00:00</v>
      </c>
      <c r="C220" s="4" t="str">
        <f t="shared" ca="1" si="19"/>
        <v>2018-02-27 15:00:00</v>
      </c>
      <c r="D220" s="5" t="str">
        <f t="shared" ca="1" si="20"/>
        <v>Card</v>
      </c>
      <c r="E220" s="5" t="str">
        <f t="shared" ca="1" si="21"/>
        <v>Complete</v>
      </c>
      <c r="F220" s="4">
        <f t="shared" ca="1" si="22"/>
        <v>6</v>
      </c>
    </row>
    <row r="221" spans="1:6" x14ac:dyDescent="0.25">
      <c r="A221" s="5">
        <f t="shared" si="23"/>
        <v>220</v>
      </c>
      <c r="B221" s="4" t="str">
        <f t="shared" ca="1" si="18"/>
        <v>2018-03-11 13:00:00</v>
      </c>
      <c r="C221" s="4" t="str">
        <f t="shared" ca="1" si="19"/>
        <v>2018-03-16 13:00:00</v>
      </c>
      <c r="D221" s="5" t="str">
        <f t="shared" ca="1" si="20"/>
        <v>Card</v>
      </c>
      <c r="E221" s="5" t="str">
        <f t="shared" ca="1" si="21"/>
        <v>Complete</v>
      </c>
      <c r="F221" s="4">
        <f t="shared" ca="1" si="22"/>
        <v>14</v>
      </c>
    </row>
    <row r="222" spans="1:6" x14ac:dyDescent="0.25">
      <c r="A222" s="5">
        <f t="shared" si="23"/>
        <v>221</v>
      </c>
      <c r="B222" s="4" t="str">
        <f t="shared" ca="1" si="18"/>
        <v>2018-08-15 20:00:00</v>
      </c>
      <c r="C222" s="4" t="str">
        <f t="shared" ca="1" si="19"/>
        <v>2018-08-27 20:00:00</v>
      </c>
      <c r="D222" s="5" t="str">
        <f t="shared" ca="1" si="20"/>
        <v>Card</v>
      </c>
      <c r="E222" s="5" t="str">
        <f t="shared" ca="1" si="21"/>
        <v>Complete</v>
      </c>
      <c r="F222" s="4">
        <f t="shared" ca="1" si="22"/>
        <v>4</v>
      </c>
    </row>
    <row r="223" spans="1:6" x14ac:dyDescent="0.25">
      <c r="A223" s="5">
        <f t="shared" si="23"/>
        <v>222</v>
      </c>
      <c r="B223" s="4" t="str">
        <f t="shared" ca="1" si="18"/>
        <v>2018-07-02 08:00:00</v>
      </c>
      <c r="C223" s="4" t="str">
        <f t="shared" ca="1" si="19"/>
        <v>2018-07-03 08:00:00</v>
      </c>
      <c r="D223" s="5" t="str">
        <f t="shared" ca="1" si="20"/>
        <v>Card</v>
      </c>
      <c r="E223" s="5" t="str">
        <f t="shared" ca="1" si="21"/>
        <v>Complete</v>
      </c>
      <c r="F223" s="4">
        <f t="shared" ca="1" si="22"/>
        <v>6</v>
      </c>
    </row>
    <row r="224" spans="1:6" x14ac:dyDescent="0.25">
      <c r="A224" s="5">
        <f t="shared" si="23"/>
        <v>223</v>
      </c>
      <c r="B224" s="4" t="str">
        <f t="shared" ca="1" si="18"/>
        <v>2018-08-21 09:00:00</v>
      </c>
      <c r="C224" s="4" t="str">
        <f t="shared" ca="1" si="19"/>
        <v>2018-08-23 09:00:00</v>
      </c>
      <c r="D224" s="5" t="str">
        <f t="shared" ca="1" si="20"/>
        <v>Others</v>
      </c>
      <c r="E224" s="5" t="str">
        <f t="shared" ca="1" si="21"/>
        <v>Complete</v>
      </c>
      <c r="F224" s="4">
        <f t="shared" ca="1" si="22"/>
        <v>19</v>
      </c>
    </row>
    <row r="225" spans="1:6" x14ac:dyDescent="0.25">
      <c r="A225" s="5">
        <f t="shared" si="23"/>
        <v>224</v>
      </c>
      <c r="B225" s="4" t="str">
        <f t="shared" ca="1" si="18"/>
        <v>2018-05-23 21:00:00</v>
      </c>
      <c r="C225" s="4" t="str">
        <f t="shared" ca="1" si="19"/>
        <v>2018-05-28 21:00:00</v>
      </c>
      <c r="D225" s="5" t="str">
        <f t="shared" ca="1" si="20"/>
        <v>Card</v>
      </c>
      <c r="E225" s="5" t="str">
        <f t="shared" ca="1" si="21"/>
        <v>Complete</v>
      </c>
      <c r="F225" s="4">
        <f t="shared" ca="1" si="22"/>
        <v>9</v>
      </c>
    </row>
    <row r="226" spans="1:6" x14ac:dyDescent="0.25">
      <c r="A226" s="5">
        <f t="shared" si="23"/>
        <v>225</v>
      </c>
      <c r="B226" s="4" t="str">
        <f t="shared" ca="1" si="18"/>
        <v>2018-07-25 11:00:00</v>
      </c>
      <c r="C226" s="4" t="str">
        <f t="shared" ca="1" si="19"/>
        <v>2018-07-27 11:00:00</v>
      </c>
      <c r="D226" s="5" t="str">
        <f t="shared" ca="1" si="20"/>
        <v>Card</v>
      </c>
      <c r="E226" s="5" t="str">
        <f t="shared" ca="1" si="21"/>
        <v>Complete</v>
      </c>
      <c r="F226" s="4">
        <f t="shared" ca="1" si="22"/>
        <v>8</v>
      </c>
    </row>
    <row r="227" spans="1:6" x14ac:dyDescent="0.25">
      <c r="A227" s="5">
        <f t="shared" si="23"/>
        <v>226</v>
      </c>
      <c r="B227" s="4" t="str">
        <f t="shared" ca="1" si="18"/>
        <v>2018-11-14 09:00:00</v>
      </c>
      <c r="C227" s="4" t="str">
        <f t="shared" ca="1" si="19"/>
        <v>2018-11-16 09:00:00</v>
      </c>
      <c r="D227" s="5" t="str">
        <f t="shared" ca="1" si="20"/>
        <v>Card</v>
      </c>
      <c r="E227" s="5" t="str">
        <f t="shared" ca="1" si="21"/>
        <v>Complete</v>
      </c>
      <c r="F227" s="4">
        <f t="shared" ca="1" si="22"/>
        <v>19</v>
      </c>
    </row>
    <row r="228" spans="1:6" x14ac:dyDescent="0.25">
      <c r="A228" s="5">
        <f t="shared" si="23"/>
        <v>227</v>
      </c>
      <c r="B228" s="4" t="str">
        <f t="shared" ca="1" si="18"/>
        <v>2018-06-01 10:00:00</v>
      </c>
      <c r="C228" s="4" t="str">
        <f t="shared" ca="1" si="19"/>
        <v>2018-06-27 10:00:00</v>
      </c>
      <c r="D228" s="5" t="str">
        <f t="shared" ca="1" si="20"/>
        <v>Card</v>
      </c>
      <c r="E228" s="5" t="str">
        <f t="shared" ca="1" si="21"/>
        <v>Complete</v>
      </c>
      <c r="F228" s="4">
        <f t="shared" ca="1" si="22"/>
        <v>15</v>
      </c>
    </row>
    <row r="229" spans="1:6" x14ac:dyDescent="0.25">
      <c r="A229" s="5">
        <f t="shared" si="23"/>
        <v>228</v>
      </c>
      <c r="B229" s="4" t="str">
        <f t="shared" ca="1" si="18"/>
        <v>2018-04-13 06:00:00</v>
      </c>
      <c r="C229" s="4" t="str">
        <f t="shared" ca="1" si="19"/>
        <v>2018-04-28 06:00:00</v>
      </c>
      <c r="D229" s="5" t="str">
        <f t="shared" ca="1" si="20"/>
        <v>Card</v>
      </c>
      <c r="E229" s="5" t="str">
        <f t="shared" ca="1" si="21"/>
        <v>Complete</v>
      </c>
      <c r="F229" s="4">
        <f t="shared" ca="1" si="22"/>
        <v>14</v>
      </c>
    </row>
    <row r="230" spans="1:6" x14ac:dyDescent="0.25">
      <c r="A230" s="5">
        <f t="shared" si="23"/>
        <v>229</v>
      </c>
      <c r="B230" s="4" t="str">
        <f t="shared" ca="1" si="18"/>
        <v>2018-10-11 01:00:00</v>
      </c>
      <c r="C230" s="4" t="str">
        <f t="shared" ca="1" si="19"/>
        <v>2018-10-27 01:00:00</v>
      </c>
      <c r="D230" s="5" t="str">
        <f t="shared" ca="1" si="20"/>
        <v>Others</v>
      </c>
      <c r="E230" s="5" t="str">
        <f t="shared" ca="1" si="21"/>
        <v>Complete</v>
      </c>
      <c r="F230" s="4">
        <f t="shared" ca="1" si="22"/>
        <v>2</v>
      </c>
    </row>
    <row r="231" spans="1:6" x14ac:dyDescent="0.25">
      <c r="A231" s="5">
        <f t="shared" si="23"/>
        <v>230</v>
      </c>
      <c r="B231" s="4" t="str">
        <f t="shared" ca="1" si="18"/>
        <v>2018-10-22 16:00:00</v>
      </c>
      <c r="C231" s="4" t="str">
        <f t="shared" ca="1" si="19"/>
        <v>2018-10-24 16:00:00</v>
      </c>
      <c r="D231" s="5" t="str">
        <f t="shared" ca="1" si="20"/>
        <v>Card</v>
      </c>
      <c r="E231" s="5" t="str">
        <f t="shared" ca="1" si="21"/>
        <v>Complete</v>
      </c>
      <c r="F231" s="4">
        <f t="shared" ca="1" si="22"/>
        <v>16</v>
      </c>
    </row>
    <row r="232" spans="1:6" x14ac:dyDescent="0.25">
      <c r="A232" s="5">
        <f t="shared" si="23"/>
        <v>231</v>
      </c>
      <c r="B232" s="4" t="str">
        <f t="shared" ca="1" si="18"/>
        <v>2018-03-02 09:00:00</v>
      </c>
      <c r="C232" s="4" t="str">
        <f t="shared" ca="1" si="19"/>
        <v>2018-03-11 09:00:00</v>
      </c>
      <c r="D232" s="5" t="str">
        <f t="shared" ca="1" si="20"/>
        <v>Card</v>
      </c>
      <c r="E232" s="5" t="str">
        <f t="shared" ca="1" si="21"/>
        <v>Complete</v>
      </c>
      <c r="F232" s="4">
        <f t="shared" ca="1" si="22"/>
        <v>18</v>
      </c>
    </row>
    <row r="233" spans="1:6" x14ac:dyDescent="0.25">
      <c r="A233" s="5">
        <f t="shared" si="23"/>
        <v>232</v>
      </c>
      <c r="B233" s="4" t="str">
        <f t="shared" ca="1" si="18"/>
        <v>2018-09-07 10:00:00</v>
      </c>
      <c r="C233" s="4" t="str">
        <f t="shared" ca="1" si="19"/>
        <v>2018-09-15 10:00:00</v>
      </c>
      <c r="D233" s="5" t="str">
        <f t="shared" ca="1" si="20"/>
        <v>Card</v>
      </c>
      <c r="E233" s="5" t="str">
        <f t="shared" ca="1" si="21"/>
        <v>Complete</v>
      </c>
      <c r="F233" s="4">
        <f t="shared" ca="1" si="22"/>
        <v>7</v>
      </c>
    </row>
    <row r="234" spans="1:6" x14ac:dyDescent="0.25">
      <c r="A234" s="5">
        <f t="shared" si="23"/>
        <v>233</v>
      </c>
      <c r="B234" s="4" t="str">
        <f t="shared" ca="1" si="18"/>
        <v>2018-01-11 03:00:00</v>
      </c>
      <c r="C234" s="4" t="str">
        <f t="shared" ca="1" si="19"/>
        <v>2018-01-26 03:00:00</v>
      </c>
      <c r="D234" s="5" t="str">
        <f t="shared" ca="1" si="20"/>
        <v>Card</v>
      </c>
      <c r="E234" s="5" t="str">
        <f t="shared" ca="1" si="21"/>
        <v>Complete</v>
      </c>
      <c r="F234" s="4">
        <f t="shared" ca="1" si="22"/>
        <v>7</v>
      </c>
    </row>
    <row r="235" spans="1:6" x14ac:dyDescent="0.25">
      <c r="A235" s="5">
        <f t="shared" si="23"/>
        <v>234</v>
      </c>
      <c r="B235" s="4" t="str">
        <f t="shared" ca="1" si="18"/>
        <v>2018-01-16 14:00:00</v>
      </c>
      <c r="C235" s="4" t="str">
        <f t="shared" ca="1" si="19"/>
        <v>2018-01-19 14:00:00</v>
      </c>
      <c r="D235" s="5" t="str">
        <f t="shared" ca="1" si="20"/>
        <v>Card</v>
      </c>
      <c r="E235" s="5" t="str">
        <f t="shared" ca="1" si="21"/>
        <v>Complete</v>
      </c>
      <c r="F235" s="4">
        <f t="shared" ca="1" si="22"/>
        <v>3</v>
      </c>
    </row>
    <row r="236" spans="1:6" x14ac:dyDescent="0.25">
      <c r="A236" s="5">
        <f t="shared" si="23"/>
        <v>235</v>
      </c>
      <c r="B236" s="4" t="str">
        <f t="shared" ca="1" si="18"/>
        <v>2018-11-04 01:00:00</v>
      </c>
      <c r="C236" s="4" t="str">
        <f t="shared" ca="1" si="19"/>
        <v>2018-11-27 01:00:00</v>
      </c>
      <c r="D236" s="5" t="str">
        <f t="shared" ca="1" si="20"/>
        <v>Card</v>
      </c>
      <c r="E236" s="5" t="str">
        <f t="shared" ca="1" si="21"/>
        <v>Complete</v>
      </c>
      <c r="F236" s="4">
        <f t="shared" ca="1" si="22"/>
        <v>20</v>
      </c>
    </row>
    <row r="237" spans="1:6" x14ac:dyDescent="0.25">
      <c r="A237" s="5">
        <f t="shared" si="23"/>
        <v>236</v>
      </c>
      <c r="B237" s="4" t="str">
        <f t="shared" ca="1" si="18"/>
        <v>2018-01-18 23:00:00</v>
      </c>
      <c r="C237" s="4" t="str">
        <f t="shared" ca="1" si="19"/>
        <v>2018-01-24 23:00:00</v>
      </c>
      <c r="D237" s="5" t="str">
        <f t="shared" ca="1" si="20"/>
        <v>Card</v>
      </c>
      <c r="E237" s="5" t="str">
        <f t="shared" ca="1" si="21"/>
        <v>Complete</v>
      </c>
      <c r="F237" s="4">
        <f t="shared" ca="1" si="22"/>
        <v>19</v>
      </c>
    </row>
    <row r="238" spans="1:6" x14ac:dyDescent="0.25">
      <c r="A238" s="5">
        <f t="shared" si="23"/>
        <v>237</v>
      </c>
      <c r="B238" s="4" t="str">
        <f t="shared" ca="1" si="18"/>
        <v>2018-08-11 11:00:00</v>
      </c>
      <c r="C238" s="4" t="str">
        <f t="shared" ca="1" si="19"/>
        <v>2018-08-15 11:00:00</v>
      </c>
      <c r="D238" s="5" t="str">
        <f t="shared" ca="1" si="20"/>
        <v>Card</v>
      </c>
      <c r="E238" s="5" t="str">
        <f t="shared" ca="1" si="21"/>
        <v>Cancelled</v>
      </c>
      <c r="F238" s="4">
        <f t="shared" ca="1" si="22"/>
        <v>7</v>
      </c>
    </row>
    <row r="239" spans="1:6" x14ac:dyDescent="0.25">
      <c r="A239" s="5">
        <f t="shared" si="23"/>
        <v>238</v>
      </c>
      <c r="B239" s="4" t="str">
        <f t="shared" ca="1" si="18"/>
        <v>2018-05-27 07:00:00</v>
      </c>
      <c r="C239" s="4" t="str">
        <f t="shared" ca="1" si="19"/>
        <v>2018-05-28 07:00:00</v>
      </c>
      <c r="D239" s="5" t="str">
        <f t="shared" ca="1" si="20"/>
        <v>Card</v>
      </c>
      <c r="E239" s="5" t="str">
        <f t="shared" ca="1" si="21"/>
        <v>Complete</v>
      </c>
      <c r="F239" s="4">
        <f t="shared" ca="1" si="22"/>
        <v>1</v>
      </c>
    </row>
    <row r="240" spans="1:6" x14ac:dyDescent="0.25">
      <c r="A240" s="5">
        <f t="shared" si="23"/>
        <v>239</v>
      </c>
      <c r="B240" s="4" t="str">
        <f t="shared" ca="1" si="18"/>
        <v>2018-06-13 24:00:00</v>
      </c>
      <c r="C240" s="4" t="str">
        <f t="shared" ca="1" si="19"/>
        <v>2018-06-17 24:00:00</v>
      </c>
      <c r="D240" s="5" t="str">
        <f t="shared" ca="1" si="20"/>
        <v>Card</v>
      </c>
      <c r="E240" s="5" t="str">
        <f t="shared" ca="1" si="21"/>
        <v>Complete</v>
      </c>
      <c r="F240" s="4">
        <f t="shared" ca="1" si="22"/>
        <v>10</v>
      </c>
    </row>
    <row r="241" spans="1:6" x14ac:dyDescent="0.25">
      <c r="A241" s="5">
        <f t="shared" si="23"/>
        <v>240</v>
      </c>
      <c r="B241" s="4" t="str">
        <f t="shared" ca="1" si="18"/>
        <v>2018-08-21 15:00:00</v>
      </c>
      <c r="C241" s="4" t="str">
        <f t="shared" ca="1" si="19"/>
        <v>2018-08-23 15:00:00</v>
      </c>
      <c r="D241" s="5" t="str">
        <f t="shared" ca="1" si="20"/>
        <v>Card</v>
      </c>
      <c r="E241" s="5" t="str">
        <f t="shared" ca="1" si="21"/>
        <v>Complete</v>
      </c>
      <c r="F241" s="4">
        <f t="shared" ca="1" si="22"/>
        <v>17</v>
      </c>
    </row>
    <row r="242" spans="1:6" x14ac:dyDescent="0.25">
      <c r="A242" s="5">
        <f t="shared" si="23"/>
        <v>241</v>
      </c>
      <c r="B242" s="4" t="str">
        <f t="shared" ca="1" si="18"/>
        <v>2018-09-18 05:00:00</v>
      </c>
      <c r="C242" s="4" t="str">
        <f t="shared" ca="1" si="19"/>
        <v>2018-09-20 05:00:00</v>
      </c>
      <c r="D242" s="5" t="str">
        <f t="shared" ca="1" si="20"/>
        <v>Others</v>
      </c>
      <c r="E242" s="5" t="str">
        <f t="shared" ca="1" si="21"/>
        <v>Complete</v>
      </c>
      <c r="F242" s="4">
        <f t="shared" ca="1" si="22"/>
        <v>7</v>
      </c>
    </row>
    <row r="243" spans="1:6" x14ac:dyDescent="0.25">
      <c r="A243" s="5">
        <f t="shared" si="23"/>
        <v>242</v>
      </c>
      <c r="B243" s="4" t="str">
        <f t="shared" ca="1" si="18"/>
        <v>2018-08-18 10:00:00</v>
      </c>
      <c r="C243" s="4" t="str">
        <f t="shared" ca="1" si="19"/>
        <v>2018-08-25 10:00:00</v>
      </c>
      <c r="D243" s="5" t="str">
        <f t="shared" ca="1" si="20"/>
        <v>Card</v>
      </c>
      <c r="E243" s="5" t="str">
        <f t="shared" ca="1" si="21"/>
        <v>Complete</v>
      </c>
      <c r="F243" s="4">
        <f t="shared" ca="1" si="22"/>
        <v>6</v>
      </c>
    </row>
    <row r="244" spans="1:6" x14ac:dyDescent="0.25">
      <c r="A244" s="5">
        <f t="shared" si="23"/>
        <v>243</v>
      </c>
      <c r="B244" s="4" t="str">
        <f t="shared" ca="1" si="18"/>
        <v>2018-04-20 07:00:00</v>
      </c>
      <c r="C244" s="4" t="str">
        <f t="shared" ca="1" si="19"/>
        <v>2018-04-27 07:00:00</v>
      </c>
      <c r="D244" s="5" t="str">
        <f t="shared" ca="1" si="20"/>
        <v>Card</v>
      </c>
      <c r="E244" s="5" t="str">
        <f t="shared" ca="1" si="21"/>
        <v>Complete</v>
      </c>
      <c r="F244" s="4">
        <f t="shared" ca="1" si="22"/>
        <v>19</v>
      </c>
    </row>
    <row r="245" spans="1:6" x14ac:dyDescent="0.25">
      <c r="A245" s="5">
        <f t="shared" si="23"/>
        <v>244</v>
      </c>
      <c r="B245" s="4" t="str">
        <f t="shared" ca="1" si="18"/>
        <v>2018-04-16 17:00:00</v>
      </c>
      <c r="C245" s="4" t="str">
        <f t="shared" ca="1" si="19"/>
        <v>2018-04-25 17:00:00</v>
      </c>
      <c r="D245" s="5" t="str">
        <f t="shared" ca="1" si="20"/>
        <v>Card</v>
      </c>
      <c r="E245" s="5" t="str">
        <f t="shared" ca="1" si="21"/>
        <v>Complete</v>
      </c>
      <c r="F245" s="4">
        <f t="shared" ca="1" si="22"/>
        <v>5</v>
      </c>
    </row>
    <row r="246" spans="1:6" x14ac:dyDescent="0.25">
      <c r="A246" s="5">
        <f t="shared" si="23"/>
        <v>245</v>
      </c>
      <c r="B246" s="4" t="str">
        <f t="shared" ca="1" si="18"/>
        <v>2018-09-27 22:00:00</v>
      </c>
      <c r="C246" s="4" t="str">
        <f t="shared" ca="1" si="19"/>
        <v>2018-09-28 22:00:00</v>
      </c>
      <c r="D246" s="5" t="str">
        <f t="shared" ca="1" si="20"/>
        <v>Others</v>
      </c>
      <c r="E246" s="5" t="str">
        <f t="shared" ca="1" si="21"/>
        <v>Complete</v>
      </c>
      <c r="F246" s="4">
        <f t="shared" ca="1" si="22"/>
        <v>17</v>
      </c>
    </row>
    <row r="247" spans="1:6" x14ac:dyDescent="0.25">
      <c r="A247" s="5">
        <f t="shared" si="23"/>
        <v>246</v>
      </c>
      <c r="B247" s="4" t="str">
        <f t="shared" ca="1" si="18"/>
        <v>2018-02-17 06:00:00</v>
      </c>
      <c r="C247" s="4" t="str">
        <f t="shared" ca="1" si="19"/>
        <v>2018-02-26 06:00:00</v>
      </c>
      <c r="D247" s="5" t="str">
        <f t="shared" ca="1" si="20"/>
        <v>Card</v>
      </c>
      <c r="E247" s="5" t="str">
        <f t="shared" ca="1" si="21"/>
        <v>Complete</v>
      </c>
      <c r="F247" s="4">
        <f t="shared" ca="1" si="22"/>
        <v>15</v>
      </c>
    </row>
    <row r="248" spans="1:6" x14ac:dyDescent="0.25">
      <c r="A248" s="5">
        <f t="shared" si="23"/>
        <v>247</v>
      </c>
      <c r="B248" s="4" t="str">
        <f t="shared" ca="1" si="18"/>
        <v>2018-04-22 13:00:00</v>
      </c>
      <c r="C248" s="4" t="str">
        <f t="shared" ca="1" si="19"/>
        <v>2018-04-24 13:00:00</v>
      </c>
      <c r="D248" s="5" t="str">
        <f t="shared" ca="1" si="20"/>
        <v>Card</v>
      </c>
      <c r="E248" s="5" t="str">
        <f t="shared" ca="1" si="21"/>
        <v>Complete</v>
      </c>
      <c r="F248" s="4">
        <f t="shared" ca="1" si="22"/>
        <v>19</v>
      </c>
    </row>
    <row r="249" spans="1:6" x14ac:dyDescent="0.25">
      <c r="A249" s="5">
        <f t="shared" si="23"/>
        <v>248</v>
      </c>
      <c r="B249" s="4" t="str">
        <f t="shared" ca="1" si="18"/>
        <v>2018-08-25 18:00:00</v>
      </c>
      <c r="C249" s="4" t="str">
        <f t="shared" ca="1" si="19"/>
        <v>2018-08-28 18:00:00</v>
      </c>
      <c r="D249" s="5" t="str">
        <f t="shared" ca="1" si="20"/>
        <v>Card</v>
      </c>
      <c r="E249" s="5" t="str">
        <f t="shared" ca="1" si="21"/>
        <v>Complete</v>
      </c>
      <c r="F249" s="4">
        <f t="shared" ca="1" si="22"/>
        <v>2</v>
      </c>
    </row>
    <row r="250" spans="1:6" x14ac:dyDescent="0.25">
      <c r="A250" s="5">
        <f t="shared" si="23"/>
        <v>249</v>
      </c>
      <c r="B250" s="4" t="str">
        <f t="shared" ca="1" si="18"/>
        <v>2018-06-18 03:00:00</v>
      </c>
      <c r="C250" s="4" t="str">
        <f t="shared" ca="1" si="19"/>
        <v>2018-06-19 03:00:00</v>
      </c>
      <c r="D250" s="5" t="str">
        <f t="shared" ca="1" si="20"/>
        <v>Card</v>
      </c>
      <c r="E250" s="5" t="str">
        <f t="shared" ca="1" si="21"/>
        <v>Complete</v>
      </c>
      <c r="F250" s="4">
        <f t="shared" ca="1" si="22"/>
        <v>19</v>
      </c>
    </row>
    <row r="251" spans="1:6" x14ac:dyDescent="0.25">
      <c r="A251" s="5">
        <f t="shared" si="23"/>
        <v>250</v>
      </c>
      <c r="B251" s="4" t="str">
        <f t="shared" ca="1" si="18"/>
        <v>2018-01-16 17:00:00</v>
      </c>
      <c r="C251" s="4" t="str">
        <f t="shared" ca="1" si="19"/>
        <v>2018-01-18 17:00:00</v>
      </c>
      <c r="D251" s="5" t="str">
        <f t="shared" ca="1" si="20"/>
        <v>Card</v>
      </c>
      <c r="E251" s="5" t="str">
        <f t="shared" ca="1" si="21"/>
        <v>Complete</v>
      </c>
      <c r="F251" s="4">
        <f t="shared" ca="1" si="22"/>
        <v>7</v>
      </c>
    </row>
    <row r="252" spans="1:6" x14ac:dyDescent="0.25">
      <c r="A252" s="5">
        <f t="shared" si="23"/>
        <v>251</v>
      </c>
      <c r="B252" s="4" t="str">
        <f t="shared" ca="1" si="18"/>
        <v>2018-04-15 06:00:00</v>
      </c>
      <c r="C252" s="4" t="str">
        <f t="shared" ca="1" si="19"/>
        <v>2018-04-25 06:00:00</v>
      </c>
      <c r="D252" s="5" t="str">
        <f t="shared" ca="1" si="20"/>
        <v>Card</v>
      </c>
      <c r="E252" s="5" t="str">
        <f t="shared" ca="1" si="21"/>
        <v>Complete</v>
      </c>
      <c r="F252" s="4">
        <f t="shared" ca="1" si="22"/>
        <v>11</v>
      </c>
    </row>
    <row r="253" spans="1:6" x14ac:dyDescent="0.25">
      <c r="A253" s="5">
        <f t="shared" si="23"/>
        <v>252</v>
      </c>
      <c r="B253" s="4" t="str">
        <f t="shared" ca="1" si="18"/>
        <v>2018-01-28 14:00:00</v>
      </c>
      <c r="C253" s="4" t="str">
        <f t="shared" ca="1" si="19"/>
        <v>2018-01-28 14:45:00</v>
      </c>
      <c r="D253" s="5" t="str">
        <f t="shared" ca="1" si="20"/>
        <v>Card</v>
      </c>
      <c r="E253" s="5" t="str">
        <f t="shared" ca="1" si="21"/>
        <v>Cancelled</v>
      </c>
      <c r="F253" s="4">
        <f t="shared" ca="1" si="22"/>
        <v>18</v>
      </c>
    </row>
    <row r="254" spans="1:6" x14ac:dyDescent="0.25">
      <c r="A254" s="5">
        <f t="shared" si="23"/>
        <v>253</v>
      </c>
      <c r="B254" s="4" t="str">
        <f t="shared" ca="1" si="18"/>
        <v>2018-01-06 09:00:00</v>
      </c>
      <c r="C254" s="4" t="str">
        <f t="shared" ca="1" si="19"/>
        <v>2018-01-21 09:00:00</v>
      </c>
      <c r="D254" s="5" t="str">
        <f t="shared" ca="1" si="20"/>
        <v>Others</v>
      </c>
      <c r="E254" s="5" t="str">
        <f t="shared" ca="1" si="21"/>
        <v>Complete</v>
      </c>
      <c r="F254" s="4">
        <f t="shared" ca="1" si="22"/>
        <v>12</v>
      </c>
    </row>
    <row r="255" spans="1:6" x14ac:dyDescent="0.25">
      <c r="A255" s="5">
        <f t="shared" si="23"/>
        <v>254</v>
      </c>
      <c r="B255" s="4" t="str">
        <f t="shared" ca="1" si="18"/>
        <v>2018-06-28 01:00:00</v>
      </c>
      <c r="C255" s="4" t="str">
        <f t="shared" ca="1" si="19"/>
        <v>2018-06-28 01:45:00</v>
      </c>
      <c r="D255" s="5" t="str">
        <f t="shared" ca="1" si="20"/>
        <v>Card</v>
      </c>
      <c r="E255" s="5" t="str">
        <f t="shared" ca="1" si="21"/>
        <v>Complete</v>
      </c>
      <c r="F255" s="4">
        <f t="shared" ca="1" si="22"/>
        <v>15</v>
      </c>
    </row>
    <row r="256" spans="1:6" x14ac:dyDescent="0.25">
      <c r="A256" s="5">
        <f t="shared" si="23"/>
        <v>255</v>
      </c>
      <c r="B256" s="4" t="str">
        <f t="shared" ca="1" si="18"/>
        <v>2018-08-04 10:00:00</v>
      </c>
      <c r="C256" s="4" t="str">
        <f t="shared" ca="1" si="19"/>
        <v>2018-08-21 10:00:00</v>
      </c>
      <c r="D256" s="5" t="str">
        <f t="shared" ca="1" si="20"/>
        <v>Card</v>
      </c>
      <c r="E256" s="5" t="str">
        <f t="shared" ca="1" si="21"/>
        <v>Complete</v>
      </c>
      <c r="F256" s="4">
        <f t="shared" ca="1" si="22"/>
        <v>1</v>
      </c>
    </row>
    <row r="257" spans="1:6" x14ac:dyDescent="0.25">
      <c r="A257" s="5">
        <f t="shared" si="23"/>
        <v>256</v>
      </c>
      <c r="B257" s="4" t="str">
        <f t="shared" ca="1" si="18"/>
        <v>2018-07-11 08:00:00</v>
      </c>
      <c r="C257" s="4" t="str">
        <f t="shared" ca="1" si="19"/>
        <v>2018-07-18 08:00:00</v>
      </c>
      <c r="D257" s="5" t="str">
        <f t="shared" ca="1" si="20"/>
        <v>Card</v>
      </c>
      <c r="E257" s="5" t="str">
        <f t="shared" ca="1" si="21"/>
        <v>Cancelled</v>
      </c>
      <c r="F257" s="4">
        <f t="shared" ca="1" si="22"/>
        <v>12</v>
      </c>
    </row>
    <row r="258" spans="1:6" x14ac:dyDescent="0.25">
      <c r="A258" s="5">
        <f t="shared" si="23"/>
        <v>257</v>
      </c>
      <c r="B258" s="4" t="str">
        <f t="shared" ca="1" si="18"/>
        <v>2018-09-07 22:00:00</v>
      </c>
      <c r="C258" s="4" t="str">
        <f t="shared" ca="1" si="19"/>
        <v>2018-09-28 22:00:00</v>
      </c>
      <c r="D258" s="5" t="str">
        <f t="shared" ca="1" si="20"/>
        <v>Others</v>
      </c>
      <c r="E258" s="5" t="str">
        <f t="shared" ca="1" si="21"/>
        <v>Complete</v>
      </c>
      <c r="F258" s="4">
        <f t="shared" ca="1" si="22"/>
        <v>3</v>
      </c>
    </row>
    <row r="259" spans="1:6" x14ac:dyDescent="0.25">
      <c r="A259" s="5">
        <f t="shared" si="23"/>
        <v>258</v>
      </c>
      <c r="B259" s="4" t="str">
        <f t="shared" ref="B259:B322" ca="1" si="24">"2018-"&amp;TEXT(RANDBETWEEN(1,12),"00")&amp;"-"&amp;TEXT(RANDBETWEEN(1,28),"00")&amp;" "&amp;TEXT(RANDBETWEEN(1,24),"00")&amp;":00:00"</f>
        <v>2018-08-19 14:00:00</v>
      </c>
      <c r="C259" s="4" t="str">
        <f t="shared" ref="C259:C322" ca="1" si="25">"2018-"&amp;MID(B259,6,2)&amp;"-"&amp;IF(MID(B259,9,2)="28",TEXT(RANDBETWEEN(VALUE(MID(B259,9,2)),28),"00")&amp;" "&amp;MID(B259,12,2)&amp;":45:00",TEXT(RANDBETWEEN(VALUE(MID(B259,9,2))+1,28),"00")&amp;" "&amp;MID(B259,12,LEN(B259)))</f>
        <v>2018-08-23 14:00:00</v>
      </c>
      <c r="D259" s="5" t="str">
        <f t="shared" ref="D259:D322" ca="1" si="26">IF(RAND()&gt;0.2,"Card","Others")</f>
        <v>Card</v>
      </c>
      <c r="E259" s="5" t="str">
        <f t="shared" ref="E259:E322" ca="1" si="27">IF(RAND()&gt;0.05,"Complete","Cancelled")</f>
        <v>Complete</v>
      </c>
      <c r="F259" s="4">
        <f t="shared" ref="F259:F322" ca="1" si="28">RANDBETWEEN(1,20)</f>
        <v>20</v>
      </c>
    </row>
    <row r="260" spans="1:6" x14ac:dyDescent="0.25">
      <c r="A260" s="5">
        <f t="shared" ref="A260:A323" si="29">A259+1</f>
        <v>259</v>
      </c>
      <c r="B260" s="4" t="str">
        <f t="shared" ca="1" si="24"/>
        <v>2018-07-16 24:00:00</v>
      </c>
      <c r="C260" s="4" t="str">
        <f t="shared" ca="1" si="25"/>
        <v>2018-07-22 24:00:00</v>
      </c>
      <c r="D260" s="5" t="str">
        <f t="shared" ca="1" si="26"/>
        <v>Card</v>
      </c>
      <c r="E260" s="5" t="str">
        <f t="shared" ca="1" si="27"/>
        <v>Complete</v>
      </c>
      <c r="F260" s="4">
        <f t="shared" ca="1" si="28"/>
        <v>7</v>
      </c>
    </row>
    <row r="261" spans="1:6" x14ac:dyDescent="0.25">
      <c r="A261" s="5">
        <f t="shared" si="29"/>
        <v>260</v>
      </c>
      <c r="B261" s="4" t="str">
        <f t="shared" ca="1" si="24"/>
        <v>2018-07-07 19:00:00</v>
      </c>
      <c r="C261" s="4" t="str">
        <f t="shared" ca="1" si="25"/>
        <v>2018-07-17 19:00:00</v>
      </c>
      <c r="D261" s="5" t="str">
        <f t="shared" ca="1" si="26"/>
        <v>Card</v>
      </c>
      <c r="E261" s="5" t="str">
        <f t="shared" ca="1" si="27"/>
        <v>Complete</v>
      </c>
      <c r="F261" s="4">
        <f t="shared" ca="1" si="28"/>
        <v>15</v>
      </c>
    </row>
    <row r="262" spans="1:6" x14ac:dyDescent="0.25">
      <c r="A262" s="5">
        <f t="shared" si="29"/>
        <v>261</v>
      </c>
      <c r="B262" s="4" t="str">
        <f t="shared" ca="1" si="24"/>
        <v>2018-07-21 21:00:00</v>
      </c>
      <c r="C262" s="4" t="str">
        <f t="shared" ca="1" si="25"/>
        <v>2018-07-25 21:00:00</v>
      </c>
      <c r="D262" s="5" t="str">
        <f t="shared" ca="1" si="26"/>
        <v>Card</v>
      </c>
      <c r="E262" s="5" t="str">
        <f t="shared" ca="1" si="27"/>
        <v>Complete</v>
      </c>
      <c r="F262" s="4">
        <f t="shared" ca="1" si="28"/>
        <v>19</v>
      </c>
    </row>
    <row r="263" spans="1:6" x14ac:dyDescent="0.25">
      <c r="A263" s="5">
        <f t="shared" si="29"/>
        <v>262</v>
      </c>
      <c r="B263" s="4" t="str">
        <f t="shared" ca="1" si="24"/>
        <v>2018-01-16 01:00:00</v>
      </c>
      <c r="C263" s="4" t="str">
        <f t="shared" ca="1" si="25"/>
        <v>2018-01-24 01:00:00</v>
      </c>
      <c r="D263" s="5" t="str">
        <f t="shared" ca="1" si="26"/>
        <v>Card</v>
      </c>
      <c r="E263" s="5" t="str">
        <f t="shared" ca="1" si="27"/>
        <v>Cancelled</v>
      </c>
      <c r="F263" s="4">
        <f t="shared" ca="1" si="28"/>
        <v>5</v>
      </c>
    </row>
    <row r="264" spans="1:6" x14ac:dyDescent="0.25">
      <c r="A264" s="5">
        <f t="shared" si="29"/>
        <v>263</v>
      </c>
      <c r="B264" s="4" t="str">
        <f t="shared" ca="1" si="24"/>
        <v>2018-10-22 19:00:00</v>
      </c>
      <c r="C264" s="4" t="str">
        <f t="shared" ca="1" si="25"/>
        <v>2018-10-26 19:00:00</v>
      </c>
      <c r="D264" s="5" t="str">
        <f t="shared" ca="1" si="26"/>
        <v>Others</v>
      </c>
      <c r="E264" s="5" t="str">
        <f t="shared" ca="1" si="27"/>
        <v>Cancelled</v>
      </c>
      <c r="F264" s="4">
        <f t="shared" ca="1" si="28"/>
        <v>4</v>
      </c>
    </row>
    <row r="265" spans="1:6" x14ac:dyDescent="0.25">
      <c r="A265" s="5">
        <f t="shared" si="29"/>
        <v>264</v>
      </c>
      <c r="B265" s="4" t="str">
        <f t="shared" ca="1" si="24"/>
        <v>2018-07-24 22:00:00</v>
      </c>
      <c r="C265" s="4" t="str">
        <f t="shared" ca="1" si="25"/>
        <v>2018-07-26 22:00:00</v>
      </c>
      <c r="D265" s="5" t="str">
        <f t="shared" ca="1" si="26"/>
        <v>Others</v>
      </c>
      <c r="E265" s="5" t="str">
        <f t="shared" ca="1" si="27"/>
        <v>Complete</v>
      </c>
      <c r="F265" s="4">
        <f t="shared" ca="1" si="28"/>
        <v>18</v>
      </c>
    </row>
    <row r="266" spans="1:6" x14ac:dyDescent="0.25">
      <c r="A266" s="5">
        <f t="shared" si="29"/>
        <v>265</v>
      </c>
      <c r="B266" s="4" t="str">
        <f t="shared" ca="1" si="24"/>
        <v>2018-11-15 21:00:00</v>
      </c>
      <c r="C266" s="4" t="str">
        <f t="shared" ca="1" si="25"/>
        <v>2018-11-18 21:00:00</v>
      </c>
      <c r="D266" s="5" t="str">
        <f t="shared" ca="1" si="26"/>
        <v>Card</v>
      </c>
      <c r="E266" s="5" t="str">
        <f t="shared" ca="1" si="27"/>
        <v>Complete</v>
      </c>
      <c r="F266" s="4">
        <f t="shared" ca="1" si="28"/>
        <v>15</v>
      </c>
    </row>
    <row r="267" spans="1:6" x14ac:dyDescent="0.25">
      <c r="A267" s="5">
        <f t="shared" si="29"/>
        <v>266</v>
      </c>
      <c r="B267" s="4" t="str">
        <f t="shared" ca="1" si="24"/>
        <v>2018-12-11 13:00:00</v>
      </c>
      <c r="C267" s="4" t="str">
        <f t="shared" ca="1" si="25"/>
        <v>2018-12-12 13:00:00</v>
      </c>
      <c r="D267" s="5" t="str">
        <f t="shared" ca="1" si="26"/>
        <v>Card</v>
      </c>
      <c r="E267" s="5" t="str">
        <f t="shared" ca="1" si="27"/>
        <v>Complete</v>
      </c>
      <c r="F267" s="4">
        <f t="shared" ca="1" si="28"/>
        <v>13</v>
      </c>
    </row>
    <row r="268" spans="1:6" x14ac:dyDescent="0.25">
      <c r="A268" s="5">
        <f t="shared" si="29"/>
        <v>267</v>
      </c>
      <c r="B268" s="4" t="str">
        <f t="shared" ca="1" si="24"/>
        <v>2018-09-09 24:00:00</v>
      </c>
      <c r="C268" s="4" t="str">
        <f t="shared" ca="1" si="25"/>
        <v>2018-09-19 24:00:00</v>
      </c>
      <c r="D268" s="5" t="str">
        <f t="shared" ca="1" si="26"/>
        <v>Others</v>
      </c>
      <c r="E268" s="5" t="str">
        <f t="shared" ca="1" si="27"/>
        <v>Complete</v>
      </c>
      <c r="F268" s="4">
        <f t="shared" ca="1" si="28"/>
        <v>8</v>
      </c>
    </row>
    <row r="269" spans="1:6" x14ac:dyDescent="0.25">
      <c r="A269" s="5">
        <f t="shared" si="29"/>
        <v>268</v>
      </c>
      <c r="B269" s="4" t="str">
        <f t="shared" ca="1" si="24"/>
        <v>2018-12-26 18:00:00</v>
      </c>
      <c r="C269" s="4" t="str">
        <f t="shared" ca="1" si="25"/>
        <v>2018-12-28 18:00:00</v>
      </c>
      <c r="D269" s="5" t="str">
        <f t="shared" ca="1" si="26"/>
        <v>Card</v>
      </c>
      <c r="E269" s="5" t="str">
        <f t="shared" ca="1" si="27"/>
        <v>Complete</v>
      </c>
      <c r="F269" s="4">
        <f t="shared" ca="1" si="28"/>
        <v>17</v>
      </c>
    </row>
    <row r="270" spans="1:6" x14ac:dyDescent="0.25">
      <c r="A270" s="5">
        <f t="shared" si="29"/>
        <v>269</v>
      </c>
      <c r="B270" s="4" t="str">
        <f t="shared" ca="1" si="24"/>
        <v>2018-07-28 20:00:00</v>
      </c>
      <c r="C270" s="4" t="str">
        <f t="shared" ca="1" si="25"/>
        <v>2018-07-28 20:45:00</v>
      </c>
      <c r="D270" s="5" t="str">
        <f t="shared" ca="1" si="26"/>
        <v>Others</v>
      </c>
      <c r="E270" s="5" t="str">
        <f t="shared" ca="1" si="27"/>
        <v>Complete</v>
      </c>
      <c r="F270" s="4">
        <f t="shared" ca="1" si="28"/>
        <v>3</v>
      </c>
    </row>
    <row r="271" spans="1:6" x14ac:dyDescent="0.25">
      <c r="A271" s="5">
        <f t="shared" si="29"/>
        <v>270</v>
      </c>
      <c r="B271" s="4" t="str">
        <f t="shared" ca="1" si="24"/>
        <v>2018-10-04 02:00:00</v>
      </c>
      <c r="C271" s="4" t="str">
        <f t="shared" ca="1" si="25"/>
        <v>2018-10-20 02:00:00</v>
      </c>
      <c r="D271" s="5" t="str">
        <f t="shared" ca="1" si="26"/>
        <v>Card</v>
      </c>
      <c r="E271" s="5" t="str">
        <f t="shared" ca="1" si="27"/>
        <v>Complete</v>
      </c>
      <c r="F271" s="4">
        <f t="shared" ca="1" si="28"/>
        <v>17</v>
      </c>
    </row>
    <row r="272" spans="1:6" x14ac:dyDescent="0.25">
      <c r="A272" s="5">
        <f t="shared" si="29"/>
        <v>271</v>
      </c>
      <c r="B272" s="4" t="str">
        <f t="shared" ca="1" si="24"/>
        <v>2018-03-25 06:00:00</v>
      </c>
      <c r="C272" s="4" t="str">
        <f t="shared" ca="1" si="25"/>
        <v>2018-03-27 06:00:00</v>
      </c>
      <c r="D272" s="5" t="str">
        <f t="shared" ca="1" si="26"/>
        <v>Others</v>
      </c>
      <c r="E272" s="5" t="str">
        <f t="shared" ca="1" si="27"/>
        <v>Complete</v>
      </c>
      <c r="F272" s="4">
        <f t="shared" ca="1" si="28"/>
        <v>4</v>
      </c>
    </row>
    <row r="273" spans="1:6" x14ac:dyDescent="0.25">
      <c r="A273" s="5">
        <f t="shared" si="29"/>
        <v>272</v>
      </c>
      <c r="B273" s="4" t="str">
        <f t="shared" ca="1" si="24"/>
        <v>2018-03-13 11:00:00</v>
      </c>
      <c r="C273" s="4" t="str">
        <f t="shared" ca="1" si="25"/>
        <v>2018-03-23 11:00:00</v>
      </c>
      <c r="D273" s="5" t="str">
        <f t="shared" ca="1" si="26"/>
        <v>Card</v>
      </c>
      <c r="E273" s="5" t="str">
        <f t="shared" ca="1" si="27"/>
        <v>Complete</v>
      </c>
      <c r="F273" s="4">
        <f t="shared" ca="1" si="28"/>
        <v>7</v>
      </c>
    </row>
    <row r="274" spans="1:6" x14ac:dyDescent="0.25">
      <c r="A274" s="5">
        <f t="shared" si="29"/>
        <v>273</v>
      </c>
      <c r="B274" s="4" t="str">
        <f t="shared" ca="1" si="24"/>
        <v>2018-03-28 07:00:00</v>
      </c>
      <c r="C274" s="4" t="str">
        <f t="shared" ca="1" si="25"/>
        <v>2018-03-28 07:45:00</v>
      </c>
      <c r="D274" s="5" t="str">
        <f t="shared" ca="1" si="26"/>
        <v>Others</v>
      </c>
      <c r="E274" s="5" t="str">
        <f t="shared" ca="1" si="27"/>
        <v>Complete</v>
      </c>
      <c r="F274" s="4">
        <f t="shared" ca="1" si="28"/>
        <v>16</v>
      </c>
    </row>
    <row r="275" spans="1:6" x14ac:dyDescent="0.25">
      <c r="A275" s="5">
        <f t="shared" si="29"/>
        <v>274</v>
      </c>
      <c r="B275" s="4" t="str">
        <f t="shared" ca="1" si="24"/>
        <v>2018-11-23 06:00:00</v>
      </c>
      <c r="C275" s="4" t="str">
        <f t="shared" ca="1" si="25"/>
        <v>2018-11-24 06:00:00</v>
      </c>
      <c r="D275" s="5" t="str">
        <f t="shared" ca="1" si="26"/>
        <v>Card</v>
      </c>
      <c r="E275" s="5" t="str">
        <f t="shared" ca="1" si="27"/>
        <v>Complete</v>
      </c>
      <c r="F275" s="4">
        <f t="shared" ca="1" si="28"/>
        <v>16</v>
      </c>
    </row>
    <row r="276" spans="1:6" x14ac:dyDescent="0.25">
      <c r="A276" s="5">
        <f t="shared" si="29"/>
        <v>275</v>
      </c>
      <c r="B276" s="4" t="str">
        <f t="shared" ca="1" si="24"/>
        <v>2018-10-01 04:00:00</v>
      </c>
      <c r="C276" s="4" t="str">
        <f t="shared" ca="1" si="25"/>
        <v>2018-10-05 04:00:00</v>
      </c>
      <c r="D276" s="5" t="str">
        <f t="shared" ca="1" si="26"/>
        <v>Card</v>
      </c>
      <c r="E276" s="5" t="str">
        <f t="shared" ca="1" si="27"/>
        <v>Complete</v>
      </c>
      <c r="F276" s="4">
        <f t="shared" ca="1" si="28"/>
        <v>19</v>
      </c>
    </row>
    <row r="277" spans="1:6" x14ac:dyDescent="0.25">
      <c r="A277" s="5">
        <f t="shared" si="29"/>
        <v>276</v>
      </c>
      <c r="B277" s="4" t="str">
        <f t="shared" ca="1" si="24"/>
        <v>2018-03-12 14:00:00</v>
      </c>
      <c r="C277" s="4" t="str">
        <f t="shared" ca="1" si="25"/>
        <v>2018-03-23 14:00:00</v>
      </c>
      <c r="D277" s="5" t="str">
        <f t="shared" ca="1" si="26"/>
        <v>Others</v>
      </c>
      <c r="E277" s="5" t="str">
        <f t="shared" ca="1" si="27"/>
        <v>Complete</v>
      </c>
      <c r="F277" s="4">
        <f t="shared" ca="1" si="28"/>
        <v>19</v>
      </c>
    </row>
    <row r="278" spans="1:6" x14ac:dyDescent="0.25">
      <c r="A278" s="5">
        <f t="shared" si="29"/>
        <v>277</v>
      </c>
      <c r="B278" s="4" t="str">
        <f t="shared" ca="1" si="24"/>
        <v>2018-12-28 15:00:00</v>
      </c>
      <c r="C278" s="4" t="str">
        <f t="shared" ca="1" si="25"/>
        <v>2018-12-28 15:45:00</v>
      </c>
      <c r="D278" s="5" t="str">
        <f t="shared" ca="1" si="26"/>
        <v>Card</v>
      </c>
      <c r="E278" s="5" t="str">
        <f t="shared" ca="1" si="27"/>
        <v>Complete</v>
      </c>
      <c r="F278" s="4">
        <f t="shared" ca="1" si="28"/>
        <v>11</v>
      </c>
    </row>
    <row r="279" spans="1:6" x14ac:dyDescent="0.25">
      <c r="A279" s="5">
        <f t="shared" si="29"/>
        <v>278</v>
      </c>
      <c r="B279" s="4" t="str">
        <f t="shared" ca="1" si="24"/>
        <v>2018-03-28 20:00:00</v>
      </c>
      <c r="C279" s="4" t="str">
        <f t="shared" ca="1" si="25"/>
        <v>2018-03-28 20:45:00</v>
      </c>
      <c r="D279" s="5" t="str">
        <f t="shared" ca="1" si="26"/>
        <v>Card</v>
      </c>
      <c r="E279" s="5" t="str">
        <f t="shared" ca="1" si="27"/>
        <v>Cancelled</v>
      </c>
      <c r="F279" s="4">
        <f t="shared" ca="1" si="28"/>
        <v>4</v>
      </c>
    </row>
    <row r="280" spans="1:6" x14ac:dyDescent="0.25">
      <c r="A280" s="5">
        <f t="shared" si="29"/>
        <v>279</v>
      </c>
      <c r="B280" s="4" t="str">
        <f t="shared" ca="1" si="24"/>
        <v>2018-02-25 02:00:00</v>
      </c>
      <c r="C280" s="4" t="str">
        <f t="shared" ca="1" si="25"/>
        <v>2018-02-28 02:00:00</v>
      </c>
      <c r="D280" s="5" t="str">
        <f t="shared" ca="1" si="26"/>
        <v>Card</v>
      </c>
      <c r="E280" s="5" t="str">
        <f t="shared" ca="1" si="27"/>
        <v>Complete</v>
      </c>
      <c r="F280" s="4">
        <f t="shared" ca="1" si="28"/>
        <v>6</v>
      </c>
    </row>
    <row r="281" spans="1:6" x14ac:dyDescent="0.25">
      <c r="A281" s="5">
        <f t="shared" si="29"/>
        <v>280</v>
      </c>
      <c r="B281" s="4" t="str">
        <f t="shared" ca="1" si="24"/>
        <v>2018-03-21 05:00:00</v>
      </c>
      <c r="C281" s="4" t="str">
        <f t="shared" ca="1" si="25"/>
        <v>2018-03-23 05:00:00</v>
      </c>
      <c r="D281" s="5" t="str">
        <f t="shared" ca="1" si="26"/>
        <v>Others</v>
      </c>
      <c r="E281" s="5" t="str">
        <f t="shared" ca="1" si="27"/>
        <v>Complete</v>
      </c>
      <c r="F281" s="4">
        <f t="shared" ca="1" si="28"/>
        <v>17</v>
      </c>
    </row>
    <row r="282" spans="1:6" x14ac:dyDescent="0.25">
      <c r="A282" s="5">
        <f t="shared" si="29"/>
        <v>281</v>
      </c>
      <c r="B282" s="4" t="str">
        <f t="shared" ca="1" si="24"/>
        <v>2018-10-21 17:00:00</v>
      </c>
      <c r="C282" s="4" t="str">
        <f t="shared" ca="1" si="25"/>
        <v>2018-10-26 17:00:00</v>
      </c>
      <c r="D282" s="5" t="str">
        <f t="shared" ca="1" si="26"/>
        <v>Card</v>
      </c>
      <c r="E282" s="5" t="str">
        <f t="shared" ca="1" si="27"/>
        <v>Complete</v>
      </c>
      <c r="F282" s="4">
        <f t="shared" ca="1" si="28"/>
        <v>2</v>
      </c>
    </row>
    <row r="283" spans="1:6" x14ac:dyDescent="0.25">
      <c r="A283" s="5">
        <f t="shared" si="29"/>
        <v>282</v>
      </c>
      <c r="B283" s="4" t="str">
        <f t="shared" ca="1" si="24"/>
        <v>2018-08-03 14:00:00</v>
      </c>
      <c r="C283" s="4" t="str">
        <f t="shared" ca="1" si="25"/>
        <v>2018-08-24 14:00:00</v>
      </c>
      <c r="D283" s="5" t="str">
        <f t="shared" ca="1" si="26"/>
        <v>Card</v>
      </c>
      <c r="E283" s="5" t="str">
        <f t="shared" ca="1" si="27"/>
        <v>Complete</v>
      </c>
      <c r="F283" s="4">
        <f t="shared" ca="1" si="28"/>
        <v>10</v>
      </c>
    </row>
    <row r="284" spans="1:6" x14ac:dyDescent="0.25">
      <c r="A284" s="5">
        <f t="shared" si="29"/>
        <v>283</v>
      </c>
      <c r="B284" s="4" t="str">
        <f t="shared" ca="1" si="24"/>
        <v>2018-01-12 04:00:00</v>
      </c>
      <c r="C284" s="4" t="str">
        <f t="shared" ca="1" si="25"/>
        <v>2018-01-17 04:00:00</v>
      </c>
      <c r="D284" s="5" t="str">
        <f t="shared" ca="1" si="26"/>
        <v>Card</v>
      </c>
      <c r="E284" s="5" t="str">
        <f t="shared" ca="1" si="27"/>
        <v>Complete</v>
      </c>
      <c r="F284" s="4">
        <f t="shared" ca="1" si="28"/>
        <v>2</v>
      </c>
    </row>
    <row r="285" spans="1:6" x14ac:dyDescent="0.25">
      <c r="A285" s="5">
        <f t="shared" si="29"/>
        <v>284</v>
      </c>
      <c r="B285" s="4" t="str">
        <f t="shared" ca="1" si="24"/>
        <v>2018-07-28 03:00:00</v>
      </c>
      <c r="C285" s="4" t="str">
        <f t="shared" ca="1" si="25"/>
        <v>2018-07-28 03:45:00</v>
      </c>
      <c r="D285" s="5" t="str">
        <f t="shared" ca="1" si="26"/>
        <v>Card</v>
      </c>
      <c r="E285" s="5" t="str">
        <f t="shared" ca="1" si="27"/>
        <v>Complete</v>
      </c>
      <c r="F285" s="4">
        <f t="shared" ca="1" si="28"/>
        <v>11</v>
      </c>
    </row>
    <row r="286" spans="1:6" x14ac:dyDescent="0.25">
      <c r="A286" s="5">
        <f t="shared" si="29"/>
        <v>285</v>
      </c>
      <c r="B286" s="4" t="str">
        <f t="shared" ca="1" si="24"/>
        <v>2018-05-06 22:00:00</v>
      </c>
      <c r="C286" s="4" t="str">
        <f t="shared" ca="1" si="25"/>
        <v>2018-05-12 22:00:00</v>
      </c>
      <c r="D286" s="5" t="str">
        <f t="shared" ca="1" si="26"/>
        <v>Card</v>
      </c>
      <c r="E286" s="5" t="str">
        <f t="shared" ca="1" si="27"/>
        <v>Cancelled</v>
      </c>
      <c r="F286" s="4">
        <f t="shared" ca="1" si="28"/>
        <v>8</v>
      </c>
    </row>
    <row r="287" spans="1:6" x14ac:dyDescent="0.25">
      <c r="A287" s="5">
        <f t="shared" si="29"/>
        <v>286</v>
      </c>
      <c r="B287" s="4" t="str">
        <f t="shared" ca="1" si="24"/>
        <v>2018-07-08 10:00:00</v>
      </c>
      <c r="C287" s="4" t="str">
        <f t="shared" ca="1" si="25"/>
        <v>2018-07-26 10:00:00</v>
      </c>
      <c r="D287" s="5" t="str">
        <f t="shared" ca="1" si="26"/>
        <v>Card</v>
      </c>
      <c r="E287" s="5" t="str">
        <f t="shared" ca="1" si="27"/>
        <v>Complete</v>
      </c>
      <c r="F287" s="4">
        <f t="shared" ca="1" si="28"/>
        <v>6</v>
      </c>
    </row>
    <row r="288" spans="1:6" x14ac:dyDescent="0.25">
      <c r="A288" s="5">
        <f t="shared" si="29"/>
        <v>287</v>
      </c>
      <c r="B288" s="4" t="str">
        <f t="shared" ca="1" si="24"/>
        <v>2018-01-01 10:00:00</v>
      </c>
      <c r="C288" s="4" t="str">
        <f t="shared" ca="1" si="25"/>
        <v>2018-01-17 10:00:00</v>
      </c>
      <c r="D288" s="5" t="str">
        <f t="shared" ca="1" si="26"/>
        <v>Others</v>
      </c>
      <c r="E288" s="5" t="str">
        <f t="shared" ca="1" si="27"/>
        <v>Complete</v>
      </c>
      <c r="F288" s="4">
        <f t="shared" ca="1" si="28"/>
        <v>10</v>
      </c>
    </row>
    <row r="289" spans="1:6" x14ac:dyDescent="0.25">
      <c r="A289" s="5">
        <f t="shared" si="29"/>
        <v>288</v>
      </c>
      <c r="B289" s="4" t="str">
        <f t="shared" ca="1" si="24"/>
        <v>2018-02-12 02:00:00</v>
      </c>
      <c r="C289" s="4" t="str">
        <f t="shared" ca="1" si="25"/>
        <v>2018-02-15 02:00:00</v>
      </c>
      <c r="D289" s="5" t="str">
        <f t="shared" ca="1" si="26"/>
        <v>Others</v>
      </c>
      <c r="E289" s="5" t="str">
        <f t="shared" ca="1" si="27"/>
        <v>Complete</v>
      </c>
      <c r="F289" s="4">
        <f t="shared" ca="1" si="28"/>
        <v>14</v>
      </c>
    </row>
    <row r="290" spans="1:6" x14ac:dyDescent="0.25">
      <c r="A290" s="5">
        <f t="shared" si="29"/>
        <v>289</v>
      </c>
      <c r="B290" s="4" t="str">
        <f t="shared" ca="1" si="24"/>
        <v>2018-08-03 09:00:00</v>
      </c>
      <c r="C290" s="4" t="str">
        <f t="shared" ca="1" si="25"/>
        <v>2018-08-10 09:00:00</v>
      </c>
      <c r="D290" s="5" t="str">
        <f t="shared" ca="1" si="26"/>
        <v>Card</v>
      </c>
      <c r="E290" s="5" t="str">
        <f t="shared" ca="1" si="27"/>
        <v>Complete</v>
      </c>
      <c r="F290" s="4">
        <f t="shared" ca="1" si="28"/>
        <v>12</v>
      </c>
    </row>
    <row r="291" spans="1:6" x14ac:dyDescent="0.25">
      <c r="A291" s="5">
        <f t="shared" si="29"/>
        <v>290</v>
      </c>
      <c r="B291" s="4" t="str">
        <f t="shared" ca="1" si="24"/>
        <v>2018-05-23 20:00:00</v>
      </c>
      <c r="C291" s="4" t="str">
        <f t="shared" ca="1" si="25"/>
        <v>2018-05-28 20:00:00</v>
      </c>
      <c r="D291" s="5" t="str">
        <f t="shared" ca="1" si="26"/>
        <v>Card</v>
      </c>
      <c r="E291" s="5" t="str">
        <f t="shared" ca="1" si="27"/>
        <v>Complete</v>
      </c>
      <c r="F291" s="4">
        <f t="shared" ca="1" si="28"/>
        <v>2</v>
      </c>
    </row>
    <row r="292" spans="1:6" x14ac:dyDescent="0.25">
      <c r="A292" s="5">
        <f t="shared" si="29"/>
        <v>291</v>
      </c>
      <c r="B292" s="4" t="str">
        <f t="shared" ca="1" si="24"/>
        <v>2018-11-19 21:00:00</v>
      </c>
      <c r="C292" s="4" t="str">
        <f t="shared" ca="1" si="25"/>
        <v>2018-11-26 21:00:00</v>
      </c>
      <c r="D292" s="5" t="str">
        <f t="shared" ca="1" si="26"/>
        <v>Card</v>
      </c>
      <c r="E292" s="5" t="str">
        <f t="shared" ca="1" si="27"/>
        <v>Complete</v>
      </c>
      <c r="F292" s="4">
        <f t="shared" ca="1" si="28"/>
        <v>9</v>
      </c>
    </row>
    <row r="293" spans="1:6" x14ac:dyDescent="0.25">
      <c r="A293" s="5">
        <f t="shared" si="29"/>
        <v>292</v>
      </c>
      <c r="B293" s="4" t="str">
        <f t="shared" ca="1" si="24"/>
        <v>2018-11-09 05:00:00</v>
      </c>
      <c r="C293" s="4" t="str">
        <f t="shared" ca="1" si="25"/>
        <v>2018-11-26 05:00:00</v>
      </c>
      <c r="D293" s="5" t="str">
        <f t="shared" ca="1" si="26"/>
        <v>Card</v>
      </c>
      <c r="E293" s="5" t="str">
        <f t="shared" ca="1" si="27"/>
        <v>Complete</v>
      </c>
      <c r="F293" s="4">
        <f t="shared" ca="1" si="28"/>
        <v>1</v>
      </c>
    </row>
    <row r="294" spans="1:6" x14ac:dyDescent="0.25">
      <c r="A294" s="5">
        <f t="shared" si="29"/>
        <v>293</v>
      </c>
      <c r="B294" s="4" t="str">
        <f t="shared" ca="1" si="24"/>
        <v>2018-08-12 23:00:00</v>
      </c>
      <c r="C294" s="4" t="str">
        <f t="shared" ca="1" si="25"/>
        <v>2018-08-13 23:00:00</v>
      </c>
      <c r="D294" s="5" t="str">
        <f t="shared" ca="1" si="26"/>
        <v>Card</v>
      </c>
      <c r="E294" s="5" t="str">
        <f t="shared" ca="1" si="27"/>
        <v>Complete</v>
      </c>
      <c r="F294" s="4">
        <f t="shared" ca="1" si="28"/>
        <v>18</v>
      </c>
    </row>
    <row r="295" spans="1:6" x14ac:dyDescent="0.25">
      <c r="A295" s="5">
        <f t="shared" si="29"/>
        <v>294</v>
      </c>
      <c r="B295" s="4" t="str">
        <f t="shared" ca="1" si="24"/>
        <v>2018-01-03 21:00:00</v>
      </c>
      <c r="C295" s="4" t="str">
        <f t="shared" ca="1" si="25"/>
        <v>2018-01-13 21:00:00</v>
      </c>
      <c r="D295" s="5" t="str">
        <f t="shared" ca="1" si="26"/>
        <v>Card</v>
      </c>
      <c r="E295" s="5" t="str">
        <f t="shared" ca="1" si="27"/>
        <v>Complete</v>
      </c>
      <c r="F295" s="4">
        <f t="shared" ca="1" si="28"/>
        <v>6</v>
      </c>
    </row>
    <row r="296" spans="1:6" x14ac:dyDescent="0.25">
      <c r="A296" s="5">
        <f t="shared" si="29"/>
        <v>295</v>
      </c>
      <c r="B296" s="4" t="str">
        <f t="shared" ca="1" si="24"/>
        <v>2018-01-09 17:00:00</v>
      </c>
      <c r="C296" s="4" t="str">
        <f t="shared" ca="1" si="25"/>
        <v>2018-01-11 17:00:00</v>
      </c>
      <c r="D296" s="5" t="str">
        <f t="shared" ca="1" si="26"/>
        <v>Card</v>
      </c>
      <c r="E296" s="5" t="str">
        <f t="shared" ca="1" si="27"/>
        <v>Complete</v>
      </c>
      <c r="F296" s="4">
        <f t="shared" ca="1" si="28"/>
        <v>16</v>
      </c>
    </row>
    <row r="297" spans="1:6" x14ac:dyDescent="0.25">
      <c r="A297" s="5">
        <f t="shared" si="29"/>
        <v>296</v>
      </c>
      <c r="B297" s="4" t="str">
        <f t="shared" ca="1" si="24"/>
        <v>2018-06-07 02:00:00</v>
      </c>
      <c r="C297" s="4" t="str">
        <f t="shared" ca="1" si="25"/>
        <v>2018-06-18 02:00:00</v>
      </c>
      <c r="D297" s="5" t="str">
        <f t="shared" ca="1" si="26"/>
        <v>Card</v>
      </c>
      <c r="E297" s="5" t="str">
        <f t="shared" ca="1" si="27"/>
        <v>Complete</v>
      </c>
      <c r="F297" s="4">
        <f t="shared" ca="1" si="28"/>
        <v>18</v>
      </c>
    </row>
    <row r="298" spans="1:6" x14ac:dyDescent="0.25">
      <c r="A298" s="5">
        <f t="shared" si="29"/>
        <v>297</v>
      </c>
      <c r="B298" s="4" t="str">
        <f t="shared" ca="1" si="24"/>
        <v>2018-05-06 19:00:00</v>
      </c>
      <c r="C298" s="4" t="str">
        <f t="shared" ca="1" si="25"/>
        <v>2018-05-14 19:00:00</v>
      </c>
      <c r="D298" s="5" t="str">
        <f t="shared" ca="1" si="26"/>
        <v>Card</v>
      </c>
      <c r="E298" s="5" t="str">
        <f t="shared" ca="1" si="27"/>
        <v>Complete</v>
      </c>
      <c r="F298" s="4">
        <f t="shared" ca="1" si="28"/>
        <v>13</v>
      </c>
    </row>
    <row r="299" spans="1:6" x14ac:dyDescent="0.25">
      <c r="A299" s="5">
        <f t="shared" si="29"/>
        <v>298</v>
      </c>
      <c r="B299" s="4" t="str">
        <f t="shared" ca="1" si="24"/>
        <v>2018-08-15 04:00:00</v>
      </c>
      <c r="C299" s="4" t="str">
        <f t="shared" ca="1" si="25"/>
        <v>2018-08-20 04:00:00</v>
      </c>
      <c r="D299" s="5" t="str">
        <f t="shared" ca="1" si="26"/>
        <v>Card</v>
      </c>
      <c r="E299" s="5" t="str">
        <f t="shared" ca="1" si="27"/>
        <v>Complete</v>
      </c>
      <c r="F299" s="4">
        <f t="shared" ca="1" si="28"/>
        <v>12</v>
      </c>
    </row>
    <row r="300" spans="1:6" x14ac:dyDescent="0.25">
      <c r="A300" s="5">
        <f t="shared" si="29"/>
        <v>299</v>
      </c>
      <c r="B300" s="4" t="str">
        <f t="shared" ca="1" si="24"/>
        <v>2018-04-03 05:00:00</v>
      </c>
      <c r="C300" s="4" t="str">
        <f t="shared" ca="1" si="25"/>
        <v>2018-04-25 05:00:00</v>
      </c>
      <c r="D300" s="5" t="str">
        <f t="shared" ca="1" si="26"/>
        <v>Others</v>
      </c>
      <c r="E300" s="5" t="str">
        <f t="shared" ca="1" si="27"/>
        <v>Complete</v>
      </c>
      <c r="F300" s="4">
        <f t="shared" ca="1" si="28"/>
        <v>3</v>
      </c>
    </row>
    <row r="301" spans="1:6" x14ac:dyDescent="0.25">
      <c r="A301" s="5">
        <f t="shared" si="29"/>
        <v>300</v>
      </c>
      <c r="B301" s="4" t="str">
        <f t="shared" ca="1" si="24"/>
        <v>2018-09-27 11:00:00</v>
      </c>
      <c r="C301" s="4" t="str">
        <f t="shared" ca="1" si="25"/>
        <v>2018-09-28 11:00:00</v>
      </c>
      <c r="D301" s="5" t="str">
        <f t="shared" ca="1" si="26"/>
        <v>Card</v>
      </c>
      <c r="E301" s="5" t="str">
        <f t="shared" ca="1" si="27"/>
        <v>Complete</v>
      </c>
      <c r="F301" s="4">
        <f t="shared" ca="1" si="28"/>
        <v>19</v>
      </c>
    </row>
    <row r="302" spans="1:6" x14ac:dyDescent="0.25">
      <c r="A302" s="5">
        <f t="shared" si="29"/>
        <v>301</v>
      </c>
      <c r="B302" s="4" t="str">
        <f t="shared" ca="1" si="24"/>
        <v>2018-04-08 10:00:00</v>
      </c>
      <c r="C302" s="4" t="str">
        <f t="shared" ca="1" si="25"/>
        <v>2018-04-15 10:00:00</v>
      </c>
      <c r="D302" s="5" t="str">
        <f t="shared" ca="1" si="26"/>
        <v>Card</v>
      </c>
      <c r="E302" s="5" t="str">
        <f t="shared" ca="1" si="27"/>
        <v>Complete</v>
      </c>
      <c r="F302" s="4">
        <f t="shared" ca="1" si="28"/>
        <v>2</v>
      </c>
    </row>
    <row r="303" spans="1:6" x14ac:dyDescent="0.25">
      <c r="A303" s="5">
        <f t="shared" si="29"/>
        <v>302</v>
      </c>
      <c r="B303" s="4" t="str">
        <f t="shared" ca="1" si="24"/>
        <v>2018-10-26 04:00:00</v>
      </c>
      <c r="C303" s="4" t="str">
        <f t="shared" ca="1" si="25"/>
        <v>2018-10-28 04:00:00</v>
      </c>
      <c r="D303" s="5" t="str">
        <f t="shared" ca="1" si="26"/>
        <v>Card</v>
      </c>
      <c r="E303" s="5" t="str">
        <f t="shared" ca="1" si="27"/>
        <v>Complete</v>
      </c>
      <c r="F303" s="4">
        <f t="shared" ca="1" si="28"/>
        <v>1</v>
      </c>
    </row>
    <row r="304" spans="1:6" x14ac:dyDescent="0.25">
      <c r="A304" s="5">
        <f t="shared" si="29"/>
        <v>303</v>
      </c>
      <c r="B304" s="4" t="str">
        <f t="shared" ca="1" si="24"/>
        <v>2018-12-11 18:00:00</v>
      </c>
      <c r="C304" s="4" t="str">
        <f t="shared" ca="1" si="25"/>
        <v>2018-12-13 18:00:00</v>
      </c>
      <c r="D304" s="5" t="str">
        <f t="shared" ca="1" si="26"/>
        <v>Card</v>
      </c>
      <c r="E304" s="5" t="str">
        <f t="shared" ca="1" si="27"/>
        <v>Complete</v>
      </c>
      <c r="F304" s="4">
        <f t="shared" ca="1" si="28"/>
        <v>18</v>
      </c>
    </row>
    <row r="305" spans="1:6" x14ac:dyDescent="0.25">
      <c r="A305" s="5">
        <f t="shared" si="29"/>
        <v>304</v>
      </c>
      <c r="B305" s="4" t="str">
        <f t="shared" ca="1" si="24"/>
        <v>2018-07-02 06:00:00</v>
      </c>
      <c r="C305" s="4" t="str">
        <f t="shared" ca="1" si="25"/>
        <v>2018-07-07 06:00:00</v>
      </c>
      <c r="D305" s="5" t="str">
        <f t="shared" ca="1" si="26"/>
        <v>Card</v>
      </c>
      <c r="E305" s="5" t="str">
        <f t="shared" ca="1" si="27"/>
        <v>Complete</v>
      </c>
      <c r="F305" s="4">
        <f t="shared" ca="1" si="28"/>
        <v>19</v>
      </c>
    </row>
    <row r="306" spans="1:6" x14ac:dyDescent="0.25">
      <c r="A306" s="5">
        <f t="shared" si="29"/>
        <v>305</v>
      </c>
      <c r="B306" s="4" t="str">
        <f t="shared" ca="1" si="24"/>
        <v>2018-09-03 07:00:00</v>
      </c>
      <c r="C306" s="4" t="str">
        <f t="shared" ca="1" si="25"/>
        <v>2018-09-15 07:00:00</v>
      </c>
      <c r="D306" s="5" t="str">
        <f t="shared" ca="1" si="26"/>
        <v>Card</v>
      </c>
      <c r="E306" s="5" t="str">
        <f t="shared" ca="1" si="27"/>
        <v>Complete</v>
      </c>
      <c r="F306" s="4">
        <f t="shared" ca="1" si="28"/>
        <v>8</v>
      </c>
    </row>
    <row r="307" spans="1:6" x14ac:dyDescent="0.25">
      <c r="A307" s="5">
        <f t="shared" si="29"/>
        <v>306</v>
      </c>
      <c r="B307" s="4" t="str">
        <f t="shared" ca="1" si="24"/>
        <v>2018-11-13 22:00:00</v>
      </c>
      <c r="C307" s="4" t="str">
        <f t="shared" ca="1" si="25"/>
        <v>2018-11-21 22:00:00</v>
      </c>
      <c r="D307" s="5" t="str">
        <f t="shared" ca="1" si="26"/>
        <v>Card</v>
      </c>
      <c r="E307" s="5" t="str">
        <f t="shared" ca="1" si="27"/>
        <v>Complete</v>
      </c>
      <c r="F307" s="4">
        <f t="shared" ca="1" si="28"/>
        <v>2</v>
      </c>
    </row>
    <row r="308" spans="1:6" x14ac:dyDescent="0.25">
      <c r="A308" s="5">
        <f t="shared" si="29"/>
        <v>307</v>
      </c>
      <c r="B308" s="4" t="str">
        <f t="shared" ca="1" si="24"/>
        <v>2018-06-01 03:00:00</v>
      </c>
      <c r="C308" s="4" t="str">
        <f t="shared" ca="1" si="25"/>
        <v>2018-06-05 03:00:00</v>
      </c>
      <c r="D308" s="5" t="str">
        <f t="shared" ca="1" si="26"/>
        <v>Others</v>
      </c>
      <c r="E308" s="5" t="str">
        <f t="shared" ca="1" si="27"/>
        <v>Complete</v>
      </c>
      <c r="F308" s="4">
        <f t="shared" ca="1" si="28"/>
        <v>17</v>
      </c>
    </row>
    <row r="309" spans="1:6" x14ac:dyDescent="0.25">
      <c r="A309" s="5">
        <f t="shared" si="29"/>
        <v>308</v>
      </c>
      <c r="B309" s="4" t="str">
        <f t="shared" ca="1" si="24"/>
        <v>2018-07-09 12:00:00</v>
      </c>
      <c r="C309" s="4" t="str">
        <f t="shared" ca="1" si="25"/>
        <v>2018-07-24 12:00:00</v>
      </c>
      <c r="D309" s="5" t="str">
        <f t="shared" ca="1" si="26"/>
        <v>Others</v>
      </c>
      <c r="E309" s="5" t="str">
        <f t="shared" ca="1" si="27"/>
        <v>Complete</v>
      </c>
      <c r="F309" s="4">
        <f t="shared" ca="1" si="28"/>
        <v>3</v>
      </c>
    </row>
    <row r="310" spans="1:6" x14ac:dyDescent="0.25">
      <c r="A310" s="5">
        <f t="shared" si="29"/>
        <v>309</v>
      </c>
      <c r="B310" s="4" t="str">
        <f t="shared" ca="1" si="24"/>
        <v>2018-06-21 11:00:00</v>
      </c>
      <c r="C310" s="4" t="str">
        <f t="shared" ca="1" si="25"/>
        <v>2018-06-27 11:00:00</v>
      </c>
      <c r="D310" s="5" t="str">
        <f t="shared" ca="1" si="26"/>
        <v>Card</v>
      </c>
      <c r="E310" s="5" t="str">
        <f t="shared" ca="1" si="27"/>
        <v>Cancelled</v>
      </c>
      <c r="F310" s="4">
        <f t="shared" ca="1" si="28"/>
        <v>18</v>
      </c>
    </row>
    <row r="311" spans="1:6" x14ac:dyDescent="0.25">
      <c r="A311" s="5">
        <f t="shared" si="29"/>
        <v>310</v>
      </c>
      <c r="B311" s="4" t="str">
        <f t="shared" ca="1" si="24"/>
        <v>2018-02-11 08:00:00</v>
      </c>
      <c r="C311" s="4" t="str">
        <f t="shared" ca="1" si="25"/>
        <v>2018-02-13 08:00:00</v>
      </c>
      <c r="D311" s="5" t="str">
        <f t="shared" ca="1" si="26"/>
        <v>Others</v>
      </c>
      <c r="E311" s="5" t="str">
        <f t="shared" ca="1" si="27"/>
        <v>Complete</v>
      </c>
      <c r="F311" s="4">
        <f t="shared" ca="1" si="28"/>
        <v>11</v>
      </c>
    </row>
    <row r="312" spans="1:6" x14ac:dyDescent="0.25">
      <c r="A312" s="5">
        <f t="shared" si="29"/>
        <v>311</v>
      </c>
      <c r="B312" s="4" t="str">
        <f t="shared" ca="1" si="24"/>
        <v>2018-04-12 20:00:00</v>
      </c>
      <c r="C312" s="4" t="str">
        <f t="shared" ca="1" si="25"/>
        <v>2018-04-20 20:00:00</v>
      </c>
      <c r="D312" s="5" t="str">
        <f t="shared" ca="1" si="26"/>
        <v>Card</v>
      </c>
      <c r="E312" s="5" t="str">
        <f t="shared" ca="1" si="27"/>
        <v>Complete</v>
      </c>
      <c r="F312" s="4">
        <f t="shared" ca="1" si="28"/>
        <v>9</v>
      </c>
    </row>
    <row r="313" spans="1:6" x14ac:dyDescent="0.25">
      <c r="A313" s="5">
        <f t="shared" si="29"/>
        <v>312</v>
      </c>
      <c r="B313" s="4" t="str">
        <f t="shared" ca="1" si="24"/>
        <v>2018-04-13 03:00:00</v>
      </c>
      <c r="C313" s="4" t="str">
        <f t="shared" ca="1" si="25"/>
        <v>2018-04-20 03:00:00</v>
      </c>
      <c r="D313" s="5" t="str">
        <f t="shared" ca="1" si="26"/>
        <v>Others</v>
      </c>
      <c r="E313" s="5" t="str">
        <f t="shared" ca="1" si="27"/>
        <v>Complete</v>
      </c>
      <c r="F313" s="4">
        <f t="shared" ca="1" si="28"/>
        <v>18</v>
      </c>
    </row>
    <row r="314" spans="1:6" x14ac:dyDescent="0.25">
      <c r="A314" s="5">
        <f t="shared" si="29"/>
        <v>313</v>
      </c>
      <c r="B314" s="4" t="str">
        <f t="shared" ca="1" si="24"/>
        <v>2018-12-21 06:00:00</v>
      </c>
      <c r="C314" s="4" t="str">
        <f t="shared" ca="1" si="25"/>
        <v>2018-12-26 06:00:00</v>
      </c>
      <c r="D314" s="5" t="str">
        <f t="shared" ca="1" si="26"/>
        <v>Card</v>
      </c>
      <c r="E314" s="5" t="str">
        <f t="shared" ca="1" si="27"/>
        <v>Complete</v>
      </c>
      <c r="F314" s="4">
        <f t="shared" ca="1" si="28"/>
        <v>14</v>
      </c>
    </row>
    <row r="315" spans="1:6" x14ac:dyDescent="0.25">
      <c r="A315" s="5">
        <f t="shared" si="29"/>
        <v>314</v>
      </c>
      <c r="B315" s="4" t="str">
        <f t="shared" ca="1" si="24"/>
        <v>2018-04-10 20:00:00</v>
      </c>
      <c r="C315" s="4" t="str">
        <f t="shared" ca="1" si="25"/>
        <v>2018-04-24 20:00:00</v>
      </c>
      <c r="D315" s="5" t="str">
        <f t="shared" ca="1" si="26"/>
        <v>Card</v>
      </c>
      <c r="E315" s="5" t="str">
        <f t="shared" ca="1" si="27"/>
        <v>Complete</v>
      </c>
      <c r="F315" s="4">
        <f t="shared" ca="1" si="28"/>
        <v>18</v>
      </c>
    </row>
    <row r="316" spans="1:6" x14ac:dyDescent="0.25">
      <c r="A316" s="5">
        <f t="shared" si="29"/>
        <v>315</v>
      </c>
      <c r="B316" s="4" t="str">
        <f t="shared" ca="1" si="24"/>
        <v>2018-03-07 14:00:00</v>
      </c>
      <c r="C316" s="4" t="str">
        <f t="shared" ca="1" si="25"/>
        <v>2018-03-13 14:00:00</v>
      </c>
      <c r="D316" s="5" t="str">
        <f t="shared" ca="1" si="26"/>
        <v>Card</v>
      </c>
      <c r="E316" s="5" t="str">
        <f t="shared" ca="1" si="27"/>
        <v>Cancelled</v>
      </c>
      <c r="F316" s="4">
        <f t="shared" ca="1" si="28"/>
        <v>5</v>
      </c>
    </row>
    <row r="317" spans="1:6" x14ac:dyDescent="0.25">
      <c r="A317" s="5">
        <f t="shared" si="29"/>
        <v>316</v>
      </c>
      <c r="B317" s="4" t="str">
        <f t="shared" ca="1" si="24"/>
        <v>2018-09-21 01:00:00</v>
      </c>
      <c r="C317" s="4" t="str">
        <f t="shared" ca="1" si="25"/>
        <v>2018-09-25 01:00:00</v>
      </c>
      <c r="D317" s="5" t="str">
        <f t="shared" ca="1" si="26"/>
        <v>Card</v>
      </c>
      <c r="E317" s="5" t="str">
        <f t="shared" ca="1" si="27"/>
        <v>Complete</v>
      </c>
      <c r="F317" s="4">
        <f t="shared" ca="1" si="28"/>
        <v>19</v>
      </c>
    </row>
    <row r="318" spans="1:6" x14ac:dyDescent="0.25">
      <c r="A318" s="5">
        <f t="shared" si="29"/>
        <v>317</v>
      </c>
      <c r="B318" s="4" t="str">
        <f t="shared" ca="1" si="24"/>
        <v>2018-12-02 20:00:00</v>
      </c>
      <c r="C318" s="4" t="str">
        <f t="shared" ca="1" si="25"/>
        <v>2018-12-08 20:00:00</v>
      </c>
      <c r="D318" s="5" t="str">
        <f t="shared" ca="1" si="26"/>
        <v>Card</v>
      </c>
      <c r="E318" s="5" t="str">
        <f t="shared" ca="1" si="27"/>
        <v>Complete</v>
      </c>
      <c r="F318" s="4">
        <f t="shared" ca="1" si="28"/>
        <v>12</v>
      </c>
    </row>
    <row r="319" spans="1:6" x14ac:dyDescent="0.25">
      <c r="A319" s="5">
        <f t="shared" si="29"/>
        <v>318</v>
      </c>
      <c r="B319" s="4" t="str">
        <f t="shared" ca="1" si="24"/>
        <v>2018-12-08 21:00:00</v>
      </c>
      <c r="C319" s="4" t="str">
        <f t="shared" ca="1" si="25"/>
        <v>2018-12-09 21:00:00</v>
      </c>
      <c r="D319" s="5" t="str">
        <f t="shared" ca="1" si="26"/>
        <v>Card</v>
      </c>
      <c r="E319" s="5" t="str">
        <f t="shared" ca="1" si="27"/>
        <v>Complete</v>
      </c>
      <c r="F319" s="4">
        <f t="shared" ca="1" si="28"/>
        <v>5</v>
      </c>
    </row>
    <row r="320" spans="1:6" x14ac:dyDescent="0.25">
      <c r="A320" s="5">
        <f t="shared" si="29"/>
        <v>319</v>
      </c>
      <c r="B320" s="4" t="str">
        <f t="shared" ca="1" si="24"/>
        <v>2018-08-02 22:00:00</v>
      </c>
      <c r="C320" s="4" t="str">
        <f t="shared" ca="1" si="25"/>
        <v>2018-08-27 22:00:00</v>
      </c>
      <c r="D320" s="5" t="str">
        <f t="shared" ca="1" si="26"/>
        <v>Others</v>
      </c>
      <c r="E320" s="5" t="str">
        <f t="shared" ca="1" si="27"/>
        <v>Complete</v>
      </c>
      <c r="F320" s="4">
        <f t="shared" ca="1" si="28"/>
        <v>4</v>
      </c>
    </row>
    <row r="321" spans="1:6" x14ac:dyDescent="0.25">
      <c r="A321" s="5">
        <f t="shared" si="29"/>
        <v>320</v>
      </c>
      <c r="B321" s="4" t="str">
        <f t="shared" ca="1" si="24"/>
        <v>2018-09-19 22:00:00</v>
      </c>
      <c r="C321" s="4" t="str">
        <f t="shared" ca="1" si="25"/>
        <v>2018-09-21 22:00:00</v>
      </c>
      <c r="D321" s="5" t="str">
        <f t="shared" ca="1" si="26"/>
        <v>Others</v>
      </c>
      <c r="E321" s="5" t="str">
        <f t="shared" ca="1" si="27"/>
        <v>Complete</v>
      </c>
      <c r="F321" s="4">
        <f t="shared" ca="1" si="28"/>
        <v>10</v>
      </c>
    </row>
    <row r="322" spans="1:6" x14ac:dyDescent="0.25">
      <c r="A322" s="5">
        <f t="shared" si="29"/>
        <v>321</v>
      </c>
      <c r="B322" s="4" t="str">
        <f t="shared" ca="1" si="24"/>
        <v>2018-08-20 05:00:00</v>
      </c>
      <c r="C322" s="4" t="str">
        <f t="shared" ca="1" si="25"/>
        <v>2018-08-28 05:00:00</v>
      </c>
      <c r="D322" s="5" t="str">
        <f t="shared" ca="1" si="26"/>
        <v>Card</v>
      </c>
      <c r="E322" s="5" t="str">
        <f t="shared" ca="1" si="27"/>
        <v>Complete</v>
      </c>
      <c r="F322" s="4">
        <f t="shared" ca="1" si="28"/>
        <v>12</v>
      </c>
    </row>
    <row r="323" spans="1:6" x14ac:dyDescent="0.25">
      <c r="A323" s="5">
        <f t="shared" si="29"/>
        <v>322</v>
      </c>
      <c r="B323" s="4" t="str">
        <f t="shared" ref="B323:B386" ca="1" si="30">"2018-"&amp;TEXT(RANDBETWEEN(1,12),"00")&amp;"-"&amp;TEXT(RANDBETWEEN(1,28),"00")&amp;" "&amp;TEXT(RANDBETWEEN(1,24),"00")&amp;":00:00"</f>
        <v>2018-02-17 11:00:00</v>
      </c>
      <c r="C323" s="4" t="str">
        <f t="shared" ref="C323:C386" ca="1" si="31">"2018-"&amp;MID(B323,6,2)&amp;"-"&amp;IF(MID(B323,9,2)="28",TEXT(RANDBETWEEN(VALUE(MID(B323,9,2)),28),"00")&amp;" "&amp;MID(B323,12,2)&amp;":45:00",TEXT(RANDBETWEEN(VALUE(MID(B323,9,2))+1,28),"00")&amp;" "&amp;MID(B323,12,LEN(B323)))</f>
        <v>2018-02-28 11:00:00</v>
      </c>
      <c r="D323" s="5" t="str">
        <f t="shared" ref="D323:D386" ca="1" si="32">IF(RAND()&gt;0.2,"Card","Others")</f>
        <v>Card</v>
      </c>
      <c r="E323" s="5" t="str">
        <f t="shared" ref="E323:E386" ca="1" si="33">IF(RAND()&gt;0.05,"Complete","Cancelled")</f>
        <v>Complete</v>
      </c>
      <c r="F323" s="4">
        <f t="shared" ref="F323:F386" ca="1" si="34">RANDBETWEEN(1,20)</f>
        <v>13</v>
      </c>
    </row>
    <row r="324" spans="1:6" x14ac:dyDescent="0.25">
      <c r="A324" s="5">
        <f t="shared" ref="A324:A387" si="35">A323+1</f>
        <v>323</v>
      </c>
      <c r="B324" s="4" t="str">
        <f t="shared" ca="1" si="30"/>
        <v>2018-05-16 13:00:00</v>
      </c>
      <c r="C324" s="4" t="str">
        <f t="shared" ca="1" si="31"/>
        <v>2018-05-26 13:00:00</v>
      </c>
      <c r="D324" s="5" t="str">
        <f t="shared" ca="1" si="32"/>
        <v>Card</v>
      </c>
      <c r="E324" s="5" t="str">
        <f t="shared" ca="1" si="33"/>
        <v>Complete</v>
      </c>
      <c r="F324" s="4">
        <f t="shared" ca="1" si="34"/>
        <v>5</v>
      </c>
    </row>
    <row r="325" spans="1:6" x14ac:dyDescent="0.25">
      <c r="A325" s="5">
        <f t="shared" si="35"/>
        <v>324</v>
      </c>
      <c r="B325" s="4" t="str">
        <f t="shared" ca="1" si="30"/>
        <v>2018-02-13 04:00:00</v>
      </c>
      <c r="C325" s="4" t="str">
        <f t="shared" ca="1" si="31"/>
        <v>2018-02-24 04:00:00</v>
      </c>
      <c r="D325" s="5" t="str">
        <f t="shared" ca="1" si="32"/>
        <v>Others</v>
      </c>
      <c r="E325" s="5" t="str">
        <f t="shared" ca="1" si="33"/>
        <v>Cancelled</v>
      </c>
      <c r="F325" s="4">
        <f t="shared" ca="1" si="34"/>
        <v>6</v>
      </c>
    </row>
    <row r="326" spans="1:6" x14ac:dyDescent="0.25">
      <c r="A326" s="5">
        <f t="shared" si="35"/>
        <v>325</v>
      </c>
      <c r="B326" s="4" t="str">
        <f t="shared" ca="1" si="30"/>
        <v>2018-12-08 14:00:00</v>
      </c>
      <c r="C326" s="4" t="str">
        <f t="shared" ca="1" si="31"/>
        <v>2018-12-22 14:00:00</v>
      </c>
      <c r="D326" s="5" t="str">
        <f t="shared" ca="1" si="32"/>
        <v>Card</v>
      </c>
      <c r="E326" s="5" t="str">
        <f t="shared" ca="1" si="33"/>
        <v>Complete</v>
      </c>
      <c r="F326" s="4">
        <f t="shared" ca="1" si="34"/>
        <v>9</v>
      </c>
    </row>
    <row r="327" spans="1:6" x14ac:dyDescent="0.25">
      <c r="A327" s="5">
        <f t="shared" si="35"/>
        <v>326</v>
      </c>
      <c r="B327" s="4" t="str">
        <f t="shared" ca="1" si="30"/>
        <v>2018-01-02 23:00:00</v>
      </c>
      <c r="C327" s="4" t="str">
        <f t="shared" ca="1" si="31"/>
        <v>2018-01-17 23:00:00</v>
      </c>
      <c r="D327" s="5" t="str">
        <f t="shared" ca="1" si="32"/>
        <v>Card</v>
      </c>
      <c r="E327" s="5" t="str">
        <f t="shared" ca="1" si="33"/>
        <v>Cancelled</v>
      </c>
      <c r="F327" s="4">
        <f t="shared" ca="1" si="34"/>
        <v>7</v>
      </c>
    </row>
    <row r="328" spans="1:6" x14ac:dyDescent="0.25">
      <c r="A328" s="5">
        <f t="shared" si="35"/>
        <v>327</v>
      </c>
      <c r="B328" s="4" t="str">
        <f t="shared" ca="1" si="30"/>
        <v>2018-05-11 09:00:00</v>
      </c>
      <c r="C328" s="4" t="str">
        <f t="shared" ca="1" si="31"/>
        <v>2018-05-13 09:00:00</v>
      </c>
      <c r="D328" s="5" t="str">
        <f t="shared" ca="1" si="32"/>
        <v>Others</v>
      </c>
      <c r="E328" s="5" t="str">
        <f t="shared" ca="1" si="33"/>
        <v>Complete</v>
      </c>
      <c r="F328" s="4">
        <f t="shared" ca="1" si="34"/>
        <v>6</v>
      </c>
    </row>
    <row r="329" spans="1:6" x14ac:dyDescent="0.25">
      <c r="A329" s="5">
        <f t="shared" si="35"/>
        <v>328</v>
      </c>
      <c r="B329" s="4" t="str">
        <f t="shared" ca="1" si="30"/>
        <v>2018-08-24 17:00:00</v>
      </c>
      <c r="C329" s="4" t="str">
        <f t="shared" ca="1" si="31"/>
        <v>2018-08-28 17:00:00</v>
      </c>
      <c r="D329" s="5" t="str">
        <f t="shared" ca="1" si="32"/>
        <v>Card</v>
      </c>
      <c r="E329" s="5" t="str">
        <f t="shared" ca="1" si="33"/>
        <v>Complete</v>
      </c>
      <c r="F329" s="4">
        <f t="shared" ca="1" si="34"/>
        <v>12</v>
      </c>
    </row>
    <row r="330" spans="1:6" x14ac:dyDescent="0.25">
      <c r="A330" s="5">
        <f t="shared" si="35"/>
        <v>329</v>
      </c>
      <c r="B330" s="4" t="str">
        <f t="shared" ca="1" si="30"/>
        <v>2018-07-07 22:00:00</v>
      </c>
      <c r="C330" s="4" t="str">
        <f t="shared" ca="1" si="31"/>
        <v>2018-07-10 22:00:00</v>
      </c>
      <c r="D330" s="5" t="str">
        <f t="shared" ca="1" si="32"/>
        <v>Card</v>
      </c>
      <c r="E330" s="5" t="str">
        <f t="shared" ca="1" si="33"/>
        <v>Complete</v>
      </c>
      <c r="F330" s="4">
        <f t="shared" ca="1" si="34"/>
        <v>17</v>
      </c>
    </row>
    <row r="331" spans="1:6" x14ac:dyDescent="0.25">
      <c r="A331" s="5">
        <f t="shared" si="35"/>
        <v>330</v>
      </c>
      <c r="B331" s="4" t="str">
        <f t="shared" ca="1" si="30"/>
        <v>2018-12-12 17:00:00</v>
      </c>
      <c r="C331" s="4" t="str">
        <f t="shared" ca="1" si="31"/>
        <v>2018-12-27 17:00:00</v>
      </c>
      <c r="D331" s="5" t="str">
        <f t="shared" ca="1" si="32"/>
        <v>Card</v>
      </c>
      <c r="E331" s="5" t="str">
        <f t="shared" ca="1" si="33"/>
        <v>Complete</v>
      </c>
      <c r="F331" s="4">
        <f t="shared" ca="1" si="34"/>
        <v>17</v>
      </c>
    </row>
    <row r="332" spans="1:6" x14ac:dyDescent="0.25">
      <c r="A332" s="5">
        <f t="shared" si="35"/>
        <v>331</v>
      </c>
      <c r="B332" s="4" t="str">
        <f t="shared" ca="1" si="30"/>
        <v>2018-07-21 17:00:00</v>
      </c>
      <c r="C332" s="4" t="str">
        <f t="shared" ca="1" si="31"/>
        <v>2018-07-26 17:00:00</v>
      </c>
      <c r="D332" s="5" t="str">
        <f t="shared" ca="1" si="32"/>
        <v>Card</v>
      </c>
      <c r="E332" s="5" t="str">
        <f t="shared" ca="1" si="33"/>
        <v>Complete</v>
      </c>
      <c r="F332" s="4">
        <f t="shared" ca="1" si="34"/>
        <v>18</v>
      </c>
    </row>
    <row r="333" spans="1:6" x14ac:dyDescent="0.25">
      <c r="A333" s="5">
        <f t="shared" si="35"/>
        <v>332</v>
      </c>
      <c r="B333" s="4" t="str">
        <f t="shared" ca="1" si="30"/>
        <v>2018-10-12 05:00:00</v>
      </c>
      <c r="C333" s="4" t="str">
        <f t="shared" ca="1" si="31"/>
        <v>2018-10-16 05:00:00</v>
      </c>
      <c r="D333" s="5" t="str">
        <f t="shared" ca="1" si="32"/>
        <v>Card</v>
      </c>
      <c r="E333" s="5" t="str">
        <f t="shared" ca="1" si="33"/>
        <v>Complete</v>
      </c>
      <c r="F333" s="4">
        <f t="shared" ca="1" si="34"/>
        <v>5</v>
      </c>
    </row>
    <row r="334" spans="1:6" x14ac:dyDescent="0.25">
      <c r="A334" s="5">
        <f t="shared" si="35"/>
        <v>333</v>
      </c>
      <c r="B334" s="4" t="str">
        <f t="shared" ca="1" si="30"/>
        <v>2018-10-19 19:00:00</v>
      </c>
      <c r="C334" s="4" t="str">
        <f t="shared" ca="1" si="31"/>
        <v>2018-10-25 19:00:00</v>
      </c>
      <c r="D334" s="5" t="str">
        <f t="shared" ca="1" si="32"/>
        <v>Card</v>
      </c>
      <c r="E334" s="5" t="str">
        <f t="shared" ca="1" si="33"/>
        <v>Complete</v>
      </c>
      <c r="F334" s="4">
        <f t="shared" ca="1" si="34"/>
        <v>18</v>
      </c>
    </row>
    <row r="335" spans="1:6" x14ac:dyDescent="0.25">
      <c r="A335" s="5">
        <f t="shared" si="35"/>
        <v>334</v>
      </c>
      <c r="B335" s="4" t="str">
        <f t="shared" ca="1" si="30"/>
        <v>2018-06-05 10:00:00</v>
      </c>
      <c r="C335" s="4" t="str">
        <f t="shared" ca="1" si="31"/>
        <v>2018-06-26 10:00:00</v>
      </c>
      <c r="D335" s="5" t="str">
        <f t="shared" ca="1" si="32"/>
        <v>Card</v>
      </c>
      <c r="E335" s="5" t="str">
        <f t="shared" ca="1" si="33"/>
        <v>Complete</v>
      </c>
      <c r="F335" s="4">
        <f t="shared" ca="1" si="34"/>
        <v>3</v>
      </c>
    </row>
    <row r="336" spans="1:6" x14ac:dyDescent="0.25">
      <c r="A336" s="5">
        <f t="shared" si="35"/>
        <v>335</v>
      </c>
      <c r="B336" s="4" t="str">
        <f t="shared" ca="1" si="30"/>
        <v>2018-07-18 06:00:00</v>
      </c>
      <c r="C336" s="4" t="str">
        <f t="shared" ca="1" si="31"/>
        <v>2018-07-21 06:00:00</v>
      </c>
      <c r="D336" s="5" t="str">
        <f t="shared" ca="1" si="32"/>
        <v>Card</v>
      </c>
      <c r="E336" s="5" t="str">
        <f t="shared" ca="1" si="33"/>
        <v>Complete</v>
      </c>
      <c r="F336" s="4">
        <f t="shared" ca="1" si="34"/>
        <v>18</v>
      </c>
    </row>
    <row r="337" spans="1:6" x14ac:dyDescent="0.25">
      <c r="A337" s="5">
        <f t="shared" si="35"/>
        <v>336</v>
      </c>
      <c r="B337" s="4" t="str">
        <f t="shared" ca="1" si="30"/>
        <v>2018-09-05 22:00:00</v>
      </c>
      <c r="C337" s="4" t="str">
        <f t="shared" ca="1" si="31"/>
        <v>2018-09-19 22:00:00</v>
      </c>
      <c r="D337" s="5" t="str">
        <f t="shared" ca="1" si="32"/>
        <v>Card</v>
      </c>
      <c r="E337" s="5" t="str">
        <f t="shared" ca="1" si="33"/>
        <v>Complete</v>
      </c>
      <c r="F337" s="4">
        <f t="shared" ca="1" si="34"/>
        <v>2</v>
      </c>
    </row>
    <row r="338" spans="1:6" x14ac:dyDescent="0.25">
      <c r="A338" s="5">
        <f t="shared" si="35"/>
        <v>337</v>
      </c>
      <c r="B338" s="4" t="str">
        <f t="shared" ca="1" si="30"/>
        <v>2018-11-16 04:00:00</v>
      </c>
      <c r="C338" s="4" t="str">
        <f t="shared" ca="1" si="31"/>
        <v>2018-11-27 04:00:00</v>
      </c>
      <c r="D338" s="5" t="str">
        <f t="shared" ca="1" si="32"/>
        <v>Others</v>
      </c>
      <c r="E338" s="5" t="str">
        <f t="shared" ca="1" si="33"/>
        <v>Complete</v>
      </c>
      <c r="F338" s="4">
        <f t="shared" ca="1" si="34"/>
        <v>17</v>
      </c>
    </row>
    <row r="339" spans="1:6" x14ac:dyDescent="0.25">
      <c r="A339" s="5">
        <f t="shared" si="35"/>
        <v>338</v>
      </c>
      <c r="B339" s="4" t="str">
        <f t="shared" ca="1" si="30"/>
        <v>2018-04-13 02:00:00</v>
      </c>
      <c r="C339" s="4" t="str">
        <f t="shared" ca="1" si="31"/>
        <v>2018-04-16 02:00:00</v>
      </c>
      <c r="D339" s="5" t="str">
        <f t="shared" ca="1" si="32"/>
        <v>Card</v>
      </c>
      <c r="E339" s="5" t="str">
        <f t="shared" ca="1" si="33"/>
        <v>Complete</v>
      </c>
      <c r="F339" s="4">
        <f t="shared" ca="1" si="34"/>
        <v>19</v>
      </c>
    </row>
    <row r="340" spans="1:6" x14ac:dyDescent="0.25">
      <c r="A340" s="5">
        <f t="shared" si="35"/>
        <v>339</v>
      </c>
      <c r="B340" s="4" t="str">
        <f t="shared" ca="1" si="30"/>
        <v>2018-06-27 13:00:00</v>
      </c>
      <c r="C340" s="4" t="str">
        <f t="shared" ca="1" si="31"/>
        <v>2018-06-28 13:00:00</v>
      </c>
      <c r="D340" s="5" t="str">
        <f t="shared" ca="1" si="32"/>
        <v>Others</v>
      </c>
      <c r="E340" s="5" t="str">
        <f t="shared" ca="1" si="33"/>
        <v>Complete</v>
      </c>
      <c r="F340" s="4">
        <f t="shared" ca="1" si="34"/>
        <v>10</v>
      </c>
    </row>
    <row r="341" spans="1:6" x14ac:dyDescent="0.25">
      <c r="A341" s="5">
        <f t="shared" si="35"/>
        <v>340</v>
      </c>
      <c r="B341" s="4" t="str">
        <f t="shared" ca="1" si="30"/>
        <v>2018-03-18 06:00:00</v>
      </c>
      <c r="C341" s="4" t="str">
        <f t="shared" ca="1" si="31"/>
        <v>2018-03-22 06:00:00</v>
      </c>
      <c r="D341" s="5" t="str">
        <f t="shared" ca="1" si="32"/>
        <v>Card</v>
      </c>
      <c r="E341" s="5" t="str">
        <f t="shared" ca="1" si="33"/>
        <v>Complete</v>
      </c>
      <c r="F341" s="4">
        <f t="shared" ca="1" si="34"/>
        <v>13</v>
      </c>
    </row>
    <row r="342" spans="1:6" x14ac:dyDescent="0.25">
      <c r="A342" s="5">
        <f t="shared" si="35"/>
        <v>341</v>
      </c>
      <c r="B342" s="4" t="str">
        <f t="shared" ca="1" si="30"/>
        <v>2018-03-15 18:00:00</v>
      </c>
      <c r="C342" s="4" t="str">
        <f t="shared" ca="1" si="31"/>
        <v>2018-03-23 18:00:00</v>
      </c>
      <c r="D342" s="5" t="str">
        <f t="shared" ca="1" si="32"/>
        <v>Card</v>
      </c>
      <c r="E342" s="5" t="str">
        <f t="shared" ca="1" si="33"/>
        <v>Complete</v>
      </c>
      <c r="F342" s="4">
        <f t="shared" ca="1" si="34"/>
        <v>11</v>
      </c>
    </row>
    <row r="343" spans="1:6" x14ac:dyDescent="0.25">
      <c r="A343" s="5">
        <f t="shared" si="35"/>
        <v>342</v>
      </c>
      <c r="B343" s="4" t="str">
        <f t="shared" ca="1" si="30"/>
        <v>2018-07-13 02:00:00</v>
      </c>
      <c r="C343" s="4" t="str">
        <f t="shared" ca="1" si="31"/>
        <v>2018-07-22 02:00:00</v>
      </c>
      <c r="D343" s="5" t="str">
        <f t="shared" ca="1" si="32"/>
        <v>Card</v>
      </c>
      <c r="E343" s="5" t="str">
        <f t="shared" ca="1" si="33"/>
        <v>Complete</v>
      </c>
      <c r="F343" s="4">
        <f t="shared" ca="1" si="34"/>
        <v>2</v>
      </c>
    </row>
    <row r="344" spans="1:6" x14ac:dyDescent="0.25">
      <c r="A344" s="5">
        <f t="shared" si="35"/>
        <v>343</v>
      </c>
      <c r="B344" s="4" t="str">
        <f t="shared" ca="1" si="30"/>
        <v>2018-02-20 11:00:00</v>
      </c>
      <c r="C344" s="4" t="str">
        <f t="shared" ca="1" si="31"/>
        <v>2018-02-25 11:00:00</v>
      </c>
      <c r="D344" s="5" t="str">
        <f t="shared" ca="1" si="32"/>
        <v>Others</v>
      </c>
      <c r="E344" s="5" t="str">
        <f t="shared" ca="1" si="33"/>
        <v>Complete</v>
      </c>
      <c r="F344" s="4">
        <f t="shared" ca="1" si="34"/>
        <v>8</v>
      </c>
    </row>
    <row r="345" spans="1:6" x14ac:dyDescent="0.25">
      <c r="A345" s="5">
        <f t="shared" si="35"/>
        <v>344</v>
      </c>
      <c r="B345" s="4" t="str">
        <f t="shared" ca="1" si="30"/>
        <v>2018-02-25 10:00:00</v>
      </c>
      <c r="C345" s="4" t="str">
        <f t="shared" ca="1" si="31"/>
        <v>2018-02-27 10:00:00</v>
      </c>
      <c r="D345" s="5" t="str">
        <f t="shared" ca="1" si="32"/>
        <v>Card</v>
      </c>
      <c r="E345" s="5" t="str">
        <f t="shared" ca="1" si="33"/>
        <v>Complete</v>
      </c>
      <c r="F345" s="4">
        <f t="shared" ca="1" si="34"/>
        <v>7</v>
      </c>
    </row>
    <row r="346" spans="1:6" x14ac:dyDescent="0.25">
      <c r="A346" s="5">
        <f t="shared" si="35"/>
        <v>345</v>
      </c>
      <c r="B346" s="4" t="str">
        <f t="shared" ca="1" si="30"/>
        <v>2018-12-19 13:00:00</v>
      </c>
      <c r="C346" s="4" t="str">
        <f t="shared" ca="1" si="31"/>
        <v>2018-12-25 13:00:00</v>
      </c>
      <c r="D346" s="5" t="str">
        <f t="shared" ca="1" si="32"/>
        <v>Card</v>
      </c>
      <c r="E346" s="5" t="str">
        <f t="shared" ca="1" si="33"/>
        <v>Complete</v>
      </c>
      <c r="F346" s="4">
        <f t="shared" ca="1" si="34"/>
        <v>20</v>
      </c>
    </row>
    <row r="347" spans="1:6" x14ac:dyDescent="0.25">
      <c r="A347" s="5">
        <f t="shared" si="35"/>
        <v>346</v>
      </c>
      <c r="B347" s="4" t="str">
        <f t="shared" ca="1" si="30"/>
        <v>2018-03-10 22:00:00</v>
      </c>
      <c r="C347" s="4" t="str">
        <f t="shared" ca="1" si="31"/>
        <v>2018-03-25 22:00:00</v>
      </c>
      <c r="D347" s="5" t="str">
        <f t="shared" ca="1" si="32"/>
        <v>Others</v>
      </c>
      <c r="E347" s="5" t="str">
        <f t="shared" ca="1" si="33"/>
        <v>Complete</v>
      </c>
      <c r="F347" s="4">
        <f t="shared" ca="1" si="34"/>
        <v>10</v>
      </c>
    </row>
    <row r="348" spans="1:6" x14ac:dyDescent="0.25">
      <c r="A348" s="5">
        <f t="shared" si="35"/>
        <v>347</v>
      </c>
      <c r="B348" s="4" t="str">
        <f t="shared" ca="1" si="30"/>
        <v>2018-11-09 07:00:00</v>
      </c>
      <c r="C348" s="4" t="str">
        <f t="shared" ca="1" si="31"/>
        <v>2018-11-18 07:00:00</v>
      </c>
      <c r="D348" s="5" t="str">
        <f t="shared" ca="1" si="32"/>
        <v>Card</v>
      </c>
      <c r="E348" s="5" t="str">
        <f t="shared" ca="1" si="33"/>
        <v>Complete</v>
      </c>
      <c r="F348" s="4">
        <f t="shared" ca="1" si="34"/>
        <v>13</v>
      </c>
    </row>
    <row r="349" spans="1:6" x14ac:dyDescent="0.25">
      <c r="A349" s="5">
        <f t="shared" si="35"/>
        <v>348</v>
      </c>
      <c r="B349" s="4" t="str">
        <f t="shared" ca="1" si="30"/>
        <v>2018-07-16 08:00:00</v>
      </c>
      <c r="C349" s="4" t="str">
        <f t="shared" ca="1" si="31"/>
        <v>2018-07-23 08:00:00</v>
      </c>
      <c r="D349" s="5" t="str">
        <f t="shared" ca="1" si="32"/>
        <v>Card</v>
      </c>
      <c r="E349" s="5" t="str">
        <f t="shared" ca="1" si="33"/>
        <v>Complete</v>
      </c>
      <c r="F349" s="4">
        <f t="shared" ca="1" si="34"/>
        <v>17</v>
      </c>
    </row>
    <row r="350" spans="1:6" x14ac:dyDescent="0.25">
      <c r="A350" s="5">
        <f t="shared" si="35"/>
        <v>349</v>
      </c>
      <c r="B350" s="4" t="str">
        <f t="shared" ca="1" si="30"/>
        <v>2018-07-02 14:00:00</v>
      </c>
      <c r="C350" s="4" t="str">
        <f t="shared" ca="1" si="31"/>
        <v>2018-07-24 14:00:00</v>
      </c>
      <c r="D350" s="5" t="str">
        <f t="shared" ca="1" si="32"/>
        <v>Card</v>
      </c>
      <c r="E350" s="5" t="str">
        <f t="shared" ca="1" si="33"/>
        <v>Complete</v>
      </c>
      <c r="F350" s="4">
        <f t="shared" ca="1" si="34"/>
        <v>2</v>
      </c>
    </row>
    <row r="351" spans="1:6" x14ac:dyDescent="0.25">
      <c r="A351" s="5">
        <f t="shared" si="35"/>
        <v>350</v>
      </c>
      <c r="B351" s="4" t="str">
        <f t="shared" ca="1" si="30"/>
        <v>2018-08-28 09:00:00</v>
      </c>
      <c r="C351" s="4" t="str">
        <f t="shared" ca="1" si="31"/>
        <v>2018-08-28 09:45:00</v>
      </c>
      <c r="D351" s="5" t="str">
        <f t="shared" ca="1" si="32"/>
        <v>Card</v>
      </c>
      <c r="E351" s="5" t="str">
        <f t="shared" ca="1" si="33"/>
        <v>Complete</v>
      </c>
      <c r="F351" s="4">
        <f t="shared" ca="1" si="34"/>
        <v>14</v>
      </c>
    </row>
    <row r="352" spans="1:6" x14ac:dyDescent="0.25">
      <c r="A352" s="5">
        <f t="shared" si="35"/>
        <v>351</v>
      </c>
      <c r="B352" s="4" t="str">
        <f t="shared" ca="1" si="30"/>
        <v>2018-12-25 10:00:00</v>
      </c>
      <c r="C352" s="4" t="str">
        <f t="shared" ca="1" si="31"/>
        <v>2018-12-28 10:00:00</v>
      </c>
      <c r="D352" s="5" t="str">
        <f t="shared" ca="1" si="32"/>
        <v>Card</v>
      </c>
      <c r="E352" s="5" t="str">
        <f t="shared" ca="1" si="33"/>
        <v>Complete</v>
      </c>
      <c r="F352" s="4">
        <f t="shared" ca="1" si="34"/>
        <v>20</v>
      </c>
    </row>
    <row r="353" spans="1:6" x14ac:dyDescent="0.25">
      <c r="A353" s="5">
        <f t="shared" si="35"/>
        <v>352</v>
      </c>
      <c r="B353" s="4" t="str">
        <f t="shared" ca="1" si="30"/>
        <v>2018-07-09 15:00:00</v>
      </c>
      <c r="C353" s="4" t="str">
        <f t="shared" ca="1" si="31"/>
        <v>2018-07-25 15:00:00</v>
      </c>
      <c r="D353" s="5" t="str">
        <f t="shared" ca="1" si="32"/>
        <v>Card</v>
      </c>
      <c r="E353" s="5" t="str">
        <f t="shared" ca="1" si="33"/>
        <v>Cancelled</v>
      </c>
      <c r="F353" s="4">
        <f t="shared" ca="1" si="34"/>
        <v>9</v>
      </c>
    </row>
    <row r="354" spans="1:6" x14ac:dyDescent="0.25">
      <c r="A354" s="5">
        <f t="shared" si="35"/>
        <v>353</v>
      </c>
      <c r="B354" s="4" t="str">
        <f t="shared" ca="1" si="30"/>
        <v>2018-06-01 21:00:00</v>
      </c>
      <c r="C354" s="4" t="str">
        <f t="shared" ca="1" si="31"/>
        <v>2018-06-03 21:00:00</v>
      </c>
      <c r="D354" s="5" t="str">
        <f t="shared" ca="1" si="32"/>
        <v>Card</v>
      </c>
      <c r="E354" s="5" t="str">
        <f t="shared" ca="1" si="33"/>
        <v>Complete</v>
      </c>
      <c r="F354" s="4">
        <f t="shared" ca="1" si="34"/>
        <v>7</v>
      </c>
    </row>
    <row r="355" spans="1:6" x14ac:dyDescent="0.25">
      <c r="A355" s="5">
        <f t="shared" si="35"/>
        <v>354</v>
      </c>
      <c r="B355" s="4" t="str">
        <f t="shared" ca="1" si="30"/>
        <v>2018-01-11 21:00:00</v>
      </c>
      <c r="C355" s="4" t="str">
        <f t="shared" ca="1" si="31"/>
        <v>2018-01-12 21:00:00</v>
      </c>
      <c r="D355" s="5" t="str">
        <f t="shared" ca="1" si="32"/>
        <v>Card</v>
      </c>
      <c r="E355" s="5" t="str">
        <f t="shared" ca="1" si="33"/>
        <v>Complete</v>
      </c>
      <c r="F355" s="4">
        <f t="shared" ca="1" si="34"/>
        <v>3</v>
      </c>
    </row>
    <row r="356" spans="1:6" x14ac:dyDescent="0.25">
      <c r="A356" s="5">
        <f t="shared" si="35"/>
        <v>355</v>
      </c>
      <c r="B356" s="4" t="str">
        <f t="shared" ca="1" si="30"/>
        <v>2018-03-17 03:00:00</v>
      </c>
      <c r="C356" s="4" t="str">
        <f t="shared" ca="1" si="31"/>
        <v>2018-03-18 03:00:00</v>
      </c>
      <c r="D356" s="5" t="str">
        <f t="shared" ca="1" si="32"/>
        <v>Card</v>
      </c>
      <c r="E356" s="5" t="str">
        <f t="shared" ca="1" si="33"/>
        <v>Complete</v>
      </c>
      <c r="F356" s="4">
        <f t="shared" ca="1" si="34"/>
        <v>9</v>
      </c>
    </row>
    <row r="357" spans="1:6" x14ac:dyDescent="0.25">
      <c r="A357" s="5">
        <f t="shared" si="35"/>
        <v>356</v>
      </c>
      <c r="B357" s="4" t="str">
        <f t="shared" ca="1" si="30"/>
        <v>2018-11-15 13:00:00</v>
      </c>
      <c r="C357" s="4" t="str">
        <f t="shared" ca="1" si="31"/>
        <v>2018-11-27 13:00:00</v>
      </c>
      <c r="D357" s="5" t="str">
        <f t="shared" ca="1" si="32"/>
        <v>Others</v>
      </c>
      <c r="E357" s="5" t="str">
        <f t="shared" ca="1" si="33"/>
        <v>Complete</v>
      </c>
      <c r="F357" s="4">
        <f t="shared" ca="1" si="34"/>
        <v>12</v>
      </c>
    </row>
    <row r="358" spans="1:6" x14ac:dyDescent="0.25">
      <c r="A358" s="5">
        <f t="shared" si="35"/>
        <v>357</v>
      </c>
      <c r="B358" s="4" t="str">
        <f t="shared" ca="1" si="30"/>
        <v>2018-12-18 03:00:00</v>
      </c>
      <c r="C358" s="4" t="str">
        <f t="shared" ca="1" si="31"/>
        <v>2018-12-21 03:00:00</v>
      </c>
      <c r="D358" s="5" t="str">
        <f t="shared" ca="1" si="32"/>
        <v>Card</v>
      </c>
      <c r="E358" s="5" t="str">
        <f t="shared" ca="1" si="33"/>
        <v>Complete</v>
      </c>
      <c r="F358" s="4">
        <f t="shared" ca="1" si="34"/>
        <v>3</v>
      </c>
    </row>
    <row r="359" spans="1:6" x14ac:dyDescent="0.25">
      <c r="A359" s="5">
        <f t="shared" si="35"/>
        <v>358</v>
      </c>
      <c r="B359" s="4" t="str">
        <f t="shared" ca="1" si="30"/>
        <v>2018-11-06 07:00:00</v>
      </c>
      <c r="C359" s="4" t="str">
        <f t="shared" ca="1" si="31"/>
        <v>2018-11-13 07:00:00</v>
      </c>
      <c r="D359" s="5" t="str">
        <f t="shared" ca="1" si="32"/>
        <v>Others</v>
      </c>
      <c r="E359" s="5" t="str">
        <f t="shared" ca="1" si="33"/>
        <v>Complete</v>
      </c>
      <c r="F359" s="4">
        <f t="shared" ca="1" si="34"/>
        <v>7</v>
      </c>
    </row>
    <row r="360" spans="1:6" x14ac:dyDescent="0.25">
      <c r="A360" s="5">
        <f t="shared" si="35"/>
        <v>359</v>
      </c>
      <c r="B360" s="4" t="str">
        <f t="shared" ca="1" si="30"/>
        <v>2018-06-11 12:00:00</v>
      </c>
      <c r="C360" s="4" t="str">
        <f t="shared" ca="1" si="31"/>
        <v>2018-06-20 12:00:00</v>
      </c>
      <c r="D360" s="5" t="str">
        <f t="shared" ca="1" si="32"/>
        <v>Card</v>
      </c>
      <c r="E360" s="5" t="str">
        <f t="shared" ca="1" si="33"/>
        <v>Complete</v>
      </c>
      <c r="F360" s="4">
        <f t="shared" ca="1" si="34"/>
        <v>2</v>
      </c>
    </row>
    <row r="361" spans="1:6" x14ac:dyDescent="0.25">
      <c r="A361" s="5">
        <f t="shared" si="35"/>
        <v>360</v>
      </c>
      <c r="B361" s="4" t="str">
        <f t="shared" ca="1" si="30"/>
        <v>2018-12-06 07:00:00</v>
      </c>
      <c r="C361" s="4" t="str">
        <f t="shared" ca="1" si="31"/>
        <v>2018-12-16 07:00:00</v>
      </c>
      <c r="D361" s="5" t="str">
        <f t="shared" ca="1" si="32"/>
        <v>Card</v>
      </c>
      <c r="E361" s="5" t="str">
        <f t="shared" ca="1" si="33"/>
        <v>Complete</v>
      </c>
      <c r="F361" s="4">
        <f t="shared" ca="1" si="34"/>
        <v>8</v>
      </c>
    </row>
    <row r="362" spans="1:6" x14ac:dyDescent="0.25">
      <c r="A362" s="5">
        <f t="shared" si="35"/>
        <v>361</v>
      </c>
      <c r="B362" s="4" t="str">
        <f t="shared" ca="1" si="30"/>
        <v>2018-10-10 12:00:00</v>
      </c>
      <c r="C362" s="4" t="str">
        <f t="shared" ca="1" si="31"/>
        <v>2018-10-25 12:00:00</v>
      </c>
      <c r="D362" s="5" t="str">
        <f t="shared" ca="1" si="32"/>
        <v>Card</v>
      </c>
      <c r="E362" s="5" t="str">
        <f t="shared" ca="1" si="33"/>
        <v>Complete</v>
      </c>
      <c r="F362" s="4">
        <f t="shared" ca="1" si="34"/>
        <v>17</v>
      </c>
    </row>
    <row r="363" spans="1:6" x14ac:dyDescent="0.25">
      <c r="A363" s="5">
        <f t="shared" si="35"/>
        <v>362</v>
      </c>
      <c r="B363" s="4" t="str">
        <f t="shared" ca="1" si="30"/>
        <v>2018-07-04 08:00:00</v>
      </c>
      <c r="C363" s="4" t="str">
        <f t="shared" ca="1" si="31"/>
        <v>2018-07-07 08:00:00</v>
      </c>
      <c r="D363" s="5" t="str">
        <f t="shared" ca="1" si="32"/>
        <v>Card</v>
      </c>
      <c r="E363" s="5" t="str">
        <f t="shared" ca="1" si="33"/>
        <v>Complete</v>
      </c>
      <c r="F363" s="4">
        <f t="shared" ca="1" si="34"/>
        <v>15</v>
      </c>
    </row>
    <row r="364" spans="1:6" x14ac:dyDescent="0.25">
      <c r="A364" s="5">
        <f t="shared" si="35"/>
        <v>363</v>
      </c>
      <c r="B364" s="4" t="str">
        <f t="shared" ca="1" si="30"/>
        <v>2018-03-13 10:00:00</v>
      </c>
      <c r="C364" s="4" t="str">
        <f t="shared" ca="1" si="31"/>
        <v>2018-03-17 10:00:00</v>
      </c>
      <c r="D364" s="5" t="str">
        <f t="shared" ca="1" si="32"/>
        <v>Others</v>
      </c>
      <c r="E364" s="5" t="str">
        <f t="shared" ca="1" si="33"/>
        <v>Complete</v>
      </c>
      <c r="F364" s="4">
        <f t="shared" ca="1" si="34"/>
        <v>17</v>
      </c>
    </row>
    <row r="365" spans="1:6" x14ac:dyDescent="0.25">
      <c r="A365" s="5">
        <f t="shared" si="35"/>
        <v>364</v>
      </c>
      <c r="B365" s="4" t="str">
        <f t="shared" ca="1" si="30"/>
        <v>2018-02-22 09:00:00</v>
      </c>
      <c r="C365" s="4" t="str">
        <f t="shared" ca="1" si="31"/>
        <v>2018-02-25 09:00:00</v>
      </c>
      <c r="D365" s="5" t="str">
        <f t="shared" ca="1" si="32"/>
        <v>Others</v>
      </c>
      <c r="E365" s="5" t="str">
        <f t="shared" ca="1" si="33"/>
        <v>Complete</v>
      </c>
      <c r="F365" s="4">
        <f t="shared" ca="1" si="34"/>
        <v>4</v>
      </c>
    </row>
    <row r="366" spans="1:6" x14ac:dyDescent="0.25">
      <c r="A366" s="5">
        <f t="shared" si="35"/>
        <v>365</v>
      </c>
      <c r="B366" s="4" t="str">
        <f t="shared" ca="1" si="30"/>
        <v>2018-05-18 01:00:00</v>
      </c>
      <c r="C366" s="4" t="str">
        <f t="shared" ca="1" si="31"/>
        <v>2018-05-23 01:00:00</v>
      </c>
      <c r="D366" s="5" t="str">
        <f t="shared" ca="1" si="32"/>
        <v>Card</v>
      </c>
      <c r="E366" s="5" t="str">
        <f t="shared" ca="1" si="33"/>
        <v>Complete</v>
      </c>
      <c r="F366" s="4">
        <f t="shared" ca="1" si="34"/>
        <v>16</v>
      </c>
    </row>
    <row r="367" spans="1:6" x14ac:dyDescent="0.25">
      <c r="A367" s="5">
        <f t="shared" si="35"/>
        <v>366</v>
      </c>
      <c r="B367" s="4" t="str">
        <f t="shared" ca="1" si="30"/>
        <v>2018-10-11 04:00:00</v>
      </c>
      <c r="C367" s="4" t="str">
        <f t="shared" ca="1" si="31"/>
        <v>2018-10-12 04:00:00</v>
      </c>
      <c r="D367" s="5" t="str">
        <f t="shared" ca="1" si="32"/>
        <v>Card</v>
      </c>
      <c r="E367" s="5" t="str">
        <f t="shared" ca="1" si="33"/>
        <v>Complete</v>
      </c>
      <c r="F367" s="4">
        <f t="shared" ca="1" si="34"/>
        <v>3</v>
      </c>
    </row>
    <row r="368" spans="1:6" x14ac:dyDescent="0.25">
      <c r="A368" s="5">
        <f t="shared" si="35"/>
        <v>367</v>
      </c>
      <c r="B368" s="4" t="str">
        <f t="shared" ca="1" si="30"/>
        <v>2018-08-06 20:00:00</v>
      </c>
      <c r="C368" s="4" t="str">
        <f t="shared" ca="1" si="31"/>
        <v>2018-08-18 20:00:00</v>
      </c>
      <c r="D368" s="5" t="str">
        <f t="shared" ca="1" si="32"/>
        <v>Card</v>
      </c>
      <c r="E368" s="5" t="str">
        <f t="shared" ca="1" si="33"/>
        <v>Complete</v>
      </c>
      <c r="F368" s="4">
        <f t="shared" ca="1" si="34"/>
        <v>11</v>
      </c>
    </row>
    <row r="369" spans="1:6" x14ac:dyDescent="0.25">
      <c r="A369" s="5">
        <f t="shared" si="35"/>
        <v>368</v>
      </c>
      <c r="B369" s="4" t="str">
        <f t="shared" ca="1" si="30"/>
        <v>2018-04-16 08:00:00</v>
      </c>
      <c r="C369" s="4" t="str">
        <f t="shared" ca="1" si="31"/>
        <v>2018-04-26 08:00:00</v>
      </c>
      <c r="D369" s="5" t="str">
        <f t="shared" ca="1" si="32"/>
        <v>Others</v>
      </c>
      <c r="E369" s="5" t="str">
        <f t="shared" ca="1" si="33"/>
        <v>Complete</v>
      </c>
      <c r="F369" s="4">
        <f t="shared" ca="1" si="34"/>
        <v>4</v>
      </c>
    </row>
    <row r="370" spans="1:6" x14ac:dyDescent="0.25">
      <c r="A370" s="5">
        <f t="shared" si="35"/>
        <v>369</v>
      </c>
      <c r="B370" s="4" t="str">
        <f t="shared" ca="1" si="30"/>
        <v>2018-01-03 13:00:00</v>
      </c>
      <c r="C370" s="4" t="str">
        <f t="shared" ca="1" si="31"/>
        <v>2018-01-16 13:00:00</v>
      </c>
      <c r="D370" s="5" t="str">
        <f t="shared" ca="1" si="32"/>
        <v>Card</v>
      </c>
      <c r="E370" s="5" t="str">
        <f t="shared" ca="1" si="33"/>
        <v>Complete</v>
      </c>
      <c r="F370" s="4">
        <f t="shared" ca="1" si="34"/>
        <v>19</v>
      </c>
    </row>
    <row r="371" spans="1:6" x14ac:dyDescent="0.25">
      <c r="A371" s="5">
        <f t="shared" si="35"/>
        <v>370</v>
      </c>
      <c r="B371" s="4" t="str">
        <f t="shared" ca="1" si="30"/>
        <v>2018-01-15 21:00:00</v>
      </c>
      <c r="C371" s="4" t="str">
        <f t="shared" ca="1" si="31"/>
        <v>2018-01-17 21:00:00</v>
      </c>
      <c r="D371" s="5" t="str">
        <f t="shared" ca="1" si="32"/>
        <v>Card</v>
      </c>
      <c r="E371" s="5" t="str">
        <f t="shared" ca="1" si="33"/>
        <v>Complete</v>
      </c>
      <c r="F371" s="4">
        <f t="shared" ca="1" si="34"/>
        <v>10</v>
      </c>
    </row>
    <row r="372" spans="1:6" x14ac:dyDescent="0.25">
      <c r="A372" s="5">
        <f t="shared" si="35"/>
        <v>371</v>
      </c>
      <c r="B372" s="4" t="str">
        <f t="shared" ca="1" si="30"/>
        <v>2018-05-15 13:00:00</v>
      </c>
      <c r="C372" s="4" t="str">
        <f t="shared" ca="1" si="31"/>
        <v>2018-05-23 13:00:00</v>
      </c>
      <c r="D372" s="5" t="str">
        <f t="shared" ca="1" si="32"/>
        <v>Others</v>
      </c>
      <c r="E372" s="5" t="str">
        <f t="shared" ca="1" si="33"/>
        <v>Complete</v>
      </c>
      <c r="F372" s="4">
        <f t="shared" ca="1" si="34"/>
        <v>4</v>
      </c>
    </row>
    <row r="373" spans="1:6" x14ac:dyDescent="0.25">
      <c r="A373" s="5">
        <f t="shared" si="35"/>
        <v>372</v>
      </c>
      <c r="B373" s="4" t="str">
        <f t="shared" ca="1" si="30"/>
        <v>2018-09-12 20:00:00</v>
      </c>
      <c r="C373" s="4" t="str">
        <f t="shared" ca="1" si="31"/>
        <v>2018-09-23 20:00:00</v>
      </c>
      <c r="D373" s="5" t="str">
        <f t="shared" ca="1" si="32"/>
        <v>Card</v>
      </c>
      <c r="E373" s="5" t="str">
        <f t="shared" ca="1" si="33"/>
        <v>Complete</v>
      </c>
      <c r="F373" s="4">
        <f t="shared" ca="1" si="34"/>
        <v>13</v>
      </c>
    </row>
    <row r="374" spans="1:6" x14ac:dyDescent="0.25">
      <c r="A374" s="5">
        <f t="shared" si="35"/>
        <v>373</v>
      </c>
      <c r="B374" s="4" t="str">
        <f t="shared" ca="1" si="30"/>
        <v>2018-08-02 13:00:00</v>
      </c>
      <c r="C374" s="4" t="str">
        <f t="shared" ca="1" si="31"/>
        <v>2018-08-07 13:00:00</v>
      </c>
      <c r="D374" s="5" t="str">
        <f t="shared" ca="1" si="32"/>
        <v>Card</v>
      </c>
      <c r="E374" s="5" t="str">
        <f t="shared" ca="1" si="33"/>
        <v>Complete</v>
      </c>
      <c r="F374" s="4">
        <f t="shared" ca="1" si="34"/>
        <v>7</v>
      </c>
    </row>
    <row r="375" spans="1:6" x14ac:dyDescent="0.25">
      <c r="A375" s="5">
        <f t="shared" si="35"/>
        <v>374</v>
      </c>
      <c r="B375" s="4" t="str">
        <f t="shared" ca="1" si="30"/>
        <v>2018-04-07 04:00:00</v>
      </c>
      <c r="C375" s="4" t="str">
        <f t="shared" ca="1" si="31"/>
        <v>2018-04-20 04:00:00</v>
      </c>
      <c r="D375" s="5" t="str">
        <f t="shared" ca="1" si="32"/>
        <v>Card</v>
      </c>
      <c r="E375" s="5" t="str">
        <f t="shared" ca="1" si="33"/>
        <v>Complete</v>
      </c>
      <c r="F375" s="4">
        <f t="shared" ca="1" si="34"/>
        <v>19</v>
      </c>
    </row>
    <row r="376" spans="1:6" x14ac:dyDescent="0.25">
      <c r="A376" s="5">
        <f t="shared" si="35"/>
        <v>375</v>
      </c>
      <c r="B376" s="4" t="str">
        <f t="shared" ca="1" si="30"/>
        <v>2018-08-25 09:00:00</v>
      </c>
      <c r="C376" s="4" t="str">
        <f t="shared" ca="1" si="31"/>
        <v>2018-08-27 09:00:00</v>
      </c>
      <c r="D376" s="5" t="str">
        <f t="shared" ca="1" si="32"/>
        <v>Others</v>
      </c>
      <c r="E376" s="5" t="str">
        <f t="shared" ca="1" si="33"/>
        <v>Complete</v>
      </c>
      <c r="F376" s="4">
        <f t="shared" ca="1" si="34"/>
        <v>2</v>
      </c>
    </row>
    <row r="377" spans="1:6" x14ac:dyDescent="0.25">
      <c r="A377" s="5">
        <f t="shared" si="35"/>
        <v>376</v>
      </c>
      <c r="B377" s="4" t="str">
        <f t="shared" ca="1" si="30"/>
        <v>2018-01-24 24:00:00</v>
      </c>
      <c r="C377" s="4" t="str">
        <f t="shared" ca="1" si="31"/>
        <v>2018-01-25 24:00:00</v>
      </c>
      <c r="D377" s="5" t="str">
        <f t="shared" ca="1" si="32"/>
        <v>Card</v>
      </c>
      <c r="E377" s="5" t="str">
        <f t="shared" ca="1" si="33"/>
        <v>Complete</v>
      </c>
      <c r="F377" s="4">
        <f t="shared" ca="1" si="34"/>
        <v>11</v>
      </c>
    </row>
    <row r="378" spans="1:6" x14ac:dyDescent="0.25">
      <c r="A378" s="5">
        <f t="shared" si="35"/>
        <v>377</v>
      </c>
      <c r="B378" s="4" t="str">
        <f t="shared" ca="1" si="30"/>
        <v>2018-02-01 13:00:00</v>
      </c>
      <c r="C378" s="4" t="str">
        <f t="shared" ca="1" si="31"/>
        <v>2018-02-07 13:00:00</v>
      </c>
      <c r="D378" s="5" t="str">
        <f t="shared" ca="1" si="32"/>
        <v>Card</v>
      </c>
      <c r="E378" s="5" t="str">
        <f t="shared" ca="1" si="33"/>
        <v>Complete</v>
      </c>
      <c r="F378" s="4">
        <f t="shared" ca="1" si="34"/>
        <v>3</v>
      </c>
    </row>
    <row r="379" spans="1:6" x14ac:dyDescent="0.25">
      <c r="A379" s="5">
        <f t="shared" si="35"/>
        <v>378</v>
      </c>
      <c r="B379" s="4" t="str">
        <f t="shared" ca="1" si="30"/>
        <v>2018-05-02 13:00:00</v>
      </c>
      <c r="C379" s="4" t="str">
        <f t="shared" ca="1" si="31"/>
        <v>2018-05-16 13:00:00</v>
      </c>
      <c r="D379" s="5" t="str">
        <f t="shared" ca="1" si="32"/>
        <v>Card</v>
      </c>
      <c r="E379" s="5" t="str">
        <f t="shared" ca="1" si="33"/>
        <v>Complete</v>
      </c>
      <c r="F379" s="4">
        <f t="shared" ca="1" si="34"/>
        <v>20</v>
      </c>
    </row>
    <row r="380" spans="1:6" x14ac:dyDescent="0.25">
      <c r="A380" s="5">
        <f t="shared" si="35"/>
        <v>379</v>
      </c>
      <c r="B380" s="4" t="str">
        <f t="shared" ca="1" si="30"/>
        <v>2018-08-12 20:00:00</v>
      </c>
      <c r="C380" s="4" t="str">
        <f t="shared" ca="1" si="31"/>
        <v>2018-08-20 20:00:00</v>
      </c>
      <c r="D380" s="5" t="str">
        <f t="shared" ca="1" si="32"/>
        <v>Others</v>
      </c>
      <c r="E380" s="5" t="str">
        <f t="shared" ca="1" si="33"/>
        <v>Complete</v>
      </c>
      <c r="F380" s="4">
        <f t="shared" ca="1" si="34"/>
        <v>16</v>
      </c>
    </row>
    <row r="381" spans="1:6" x14ac:dyDescent="0.25">
      <c r="A381" s="5">
        <f t="shared" si="35"/>
        <v>380</v>
      </c>
      <c r="B381" s="4" t="str">
        <f t="shared" ca="1" si="30"/>
        <v>2018-06-14 15:00:00</v>
      </c>
      <c r="C381" s="4" t="str">
        <f t="shared" ca="1" si="31"/>
        <v>2018-06-25 15:00:00</v>
      </c>
      <c r="D381" s="5" t="str">
        <f t="shared" ca="1" si="32"/>
        <v>Card</v>
      </c>
      <c r="E381" s="5" t="str">
        <f t="shared" ca="1" si="33"/>
        <v>Complete</v>
      </c>
      <c r="F381" s="4">
        <f t="shared" ca="1" si="34"/>
        <v>17</v>
      </c>
    </row>
    <row r="382" spans="1:6" x14ac:dyDescent="0.25">
      <c r="A382" s="5">
        <f t="shared" si="35"/>
        <v>381</v>
      </c>
      <c r="B382" s="4" t="str">
        <f t="shared" ca="1" si="30"/>
        <v>2018-10-04 22:00:00</v>
      </c>
      <c r="C382" s="4" t="str">
        <f t="shared" ca="1" si="31"/>
        <v>2018-10-22 22:00:00</v>
      </c>
      <c r="D382" s="5" t="str">
        <f t="shared" ca="1" si="32"/>
        <v>Card</v>
      </c>
      <c r="E382" s="5" t="str">
        <f t="shared" ca="1" si="33"/>
        <v>Complete</v>
      </c>
      <c r="F382" s="4">
        <f t="shared" ca="1" si="34"/>
        <v>8</v>
      </c>
    </row>
    <row r="383" spans="1:6" x14ac:dyDescent="0.25">
      <c r="A383" s="5">
        <f t="shared" si="35"/>
        <v>382</v>
      </c>
      <c r="B383" s="4" t="str">
        <f t="shared" ca="1" si="30"/>
        <v>2018-12-15 11:00:00</v>
      </c>
      <c r="C383" s="4" t="str">
        <f t="shared" ca="1" si="31"/>
        <v>2018-12-18 11:00:00</v>
      </c>
      <c r="D383" s="5" t="str">
        <f t="shared" ca="1" si="32"/>
        <v>Card</v>
      </c>
      <c r="E383" s="5" t="str">
        <f t="shared" ca="1" si="33"/>
        <v>Complete</v>
      </c>
      <c r="F383" s="4">
        <f t="shared" ca="1" si="34"/>
        <v>18</v>
      </c>
    </row>
    <row r="384" spans="1:6" x14ac:dyDescent="0.25">
      <c r="A384" s="5">
        <f t="shared" si="35"/>
        <v>383</v>
      </c>
      <c r="B384" s="4" t="str">
        <f t="shared" ca="1" si="30"/>
        <v>2018-03-11 12:00:00</v>
      </c>
      <c r="C384" s="4" t="str">
        <f t="shared" ca="1" si="31"/>
        <v>2018-03-13 12:00:00</v>
      </c>
      <c r="D384" s="5" t="str">
        <f t="shared" ca="1" si="32"/>
        <v>Card</v>
      </c>
      <c r="E384" s="5" t="str">
        <f t="shared" ca="1" si="33"/>
        <v>Complete</v>
      </c>
      <c r="F384" s="4">
        <f t="shared" ca="1" si="34"/>
        <v>1</v>
      </c>
    </row>
    <row r="385" spans="1:6" x14ac:dyDescent="0.25">
      <c r="A385" s="5">
        <f t="shared" si="35"/>
        <v>384</v>
      </c>
      <c r="B385" s="4" t="str">
        <f t="shared" ca="1" si="30"/>
        <v>2018-12-02 13:00:00</v>
      </c>
      <c r="C385" s="4" t="str">
        <f t="shared" ca="1" si="31"/>
        <v>2018-12-26 13:00:00</v>
      </c>
      <c r="D385" s="5" t="str">
        <f t="shared" ca="1" si="32"/>
        <v>Card</v>
      </c>
      <c r="E385" s="5" t="str">
        <f t="shared" ca="1" si="33"/>
        <v>Complete</v>
      </c>
      <c r="F385" s="4">
        <f t="shared" ca="1" si="34"/>
        <v>1</v>
      </c>
    </row>
    <row r="386" spans="1:6" x14ac:dyDescent="0.25">
      <c r="A386" s="5">
        <f t="shared" si="35"/>
        <v>385</v>
      </c>
      <c r="B386" s="4" t="str">
        <f t="shared" ca="1" si="30"/>
        <v>2018-09-03 10:00:00</v>
      </c>
      <c r="C386" s="4" t="str">
        <f t="shared" ca="1" si="31"/>
        <v>2018-09-25 10:00:00</v>
      </c>
      <c r="D386" s="5" t="str">
        <f t="shared" ca="1" si="32"/>
        <v>Card</v>
      </c>
      <c r="E386" s="5" t="str">
        <f t="shared" ca="1" si="33"/>
        <v>Complete</v>
      </c>
      <c r="F386" s="4">
        <f t="shared" ca="1" si="34"/>
        <v>19</v>
      </c>
    </row>
    <row r="387" spans="1:6" x14ac:dyDescent="0.25">
      <c r="A387" s="5">
        <f t="shared" si="35"/>
        <v>386</v>
      </c>
      <c r="B387" s="4" t="str">
        <f t="shared" ref="B387:B450" ca="1" si="36">"2018-"&amp;TEXT(RANDBETWEEN(1,12),"00")&amp;"-"&amp;TEXT(RANDBETWEEN(1,28),"00")&amp;" "&amp;TEXT(RANDBETWEEN(1,24),"00")&amp;":00:00"</f>
        <v>2018-06-02 24:00:00</v>
      </c>
      <c r="C387" s="4" t="str">
        <f t="shared" ref="C387:C450" ca="1" si="37">"2018-"&amp;MID(B387,6,2)&amp;"-"&amp;IF(MID(B387,9,2)="28",TEXT(RANDBETWEEN(VALUE(MID(B387,9,2)),28),"00")&amp;" "&amp;MID(B387,12,2)&amp;":45:00",TEXT(RANDBETWEEN(VALUE(MID(B387,9,2))+1,28),"00")&amp;" "&amp;MID(B387,12,LEN(B387)))</f>
        <v>2018-06-18 24:00:00</v>
      </c>
      <c r="D387" s="5" t="str">
        <f t="shared" ref="D387:D450" ca="1" si="38">IF(RAND()&gt;0.2,"Card","Others")</f>
        <v>Card</v>
      </c>
      <c r="E387" s="5" t="str">
        <f t="shared" ref="E387:E450" ca="1" si="39">IF(RAND()&gt;0.05,"Complete","Cancelled")</f>
        <v>Complete</v>
      </c>
      <c r="F387" s="4">
        <f t="shared" ref="F387:F450" ca="1" si="40">RANDBETWEEN(1,20)</f>
        <v>8</v>
      </c>
    </row>
    <row r="388" spans="1:6" x14ac:dyDescent="0.25">
      <c r="A388" s="5">
        <f t="shared" ref="A388:A451" si="41">A387+1</f>
        <v>387</v>
      </c>
      <c r="B388" s="4" t="str">
        <f t="shared" ca="1" si="36"/>
        <v>2018-11-25 09:00:00</v>
      </c>
      <c r="C388" s="4" t="str">
        <f t="shared" ca="1" si="37"/>
        <v>2018-11-27 09:00:00</v>
      </c>
      <c r="D388" s="5" t="str">
        <f t="shared" ca="1" si="38"/>
        <v>Card</v>
      </c>
      <c r="E388" s="5" t="str">
        <f t="shared" ca="1" si="39"/>
        <v>Cancelled</v>
      </c>
      <c r="F388" s="4">
        <f t="shared" ca="1" si="40"/>
        <v>12</v>
      </c>
    </row>
    <row r="389" spans="1:6" x14ac:dyDescent="0.25">
      <c r="A389" s="5">
        <f t="shared" si="41"/>
        <v>388</v>
      </c>
      <c r="B389" s="4" t="str">
        <f t="shared" ca="1" si="36"/>
        <v>2018-07-06 09:00:00</v>
      </c>
      <c r="C389" s="4" t="str">
        <f t="shared" ca="1" si="37"/>
        <v>2018-07-09 09:00:00</v>
      </c>
      <c r="D389" s="5" t="str">
        <f t="shared" ca="1" si="38"/>
        <v>Card</v>
      </c>
      <c r="E389" s="5" t="str">
        <f t="shared" ca="1" si="39"/>
        <v>Complete</v>
      </c>
      <c r="F389" s="4">
        <f t="shared" ca="1" si="40"/>
        <v>16</v>
      </c>
    </row>
    <row r="390" spans="1:6" x14ac:dyDescent="0.25">
      <c r="A390" s="5">
        <f t="shared" si="41"/>
        <v>389</v>
      </c>
      <c r="B390" s="4" t="str">
        <f t="shared" ca="1" si="36"/>
        <v>2018-06-06 23:00:00</v>
      </c>
      <c r="C390" s="4" t="str">
        <f t="shared" ca="1" si="37"/>
        <v>2018-06-14 23:00:00</v>
      </c>
      <c r="D390" s="5" t="str">
        <f t="shared" ca="1" si="38"/>
        <v>Others</v>
      </c>
      <c r="E390" s="5" t="str">
        <f t="shared" ca="1" si="39"/>
        <v>Complete</v>
      </c>
      <c r="F390" s="4">
        <f t="shared" ca="1" si="40"/>
        <v>10</v>
      </c>
    </row>
    <row r="391" spans="1:6" x14ac:dyDescent="0.25">
      <c r="A391" s="5">
        <f t="shared" si="41"/>
        <v>390</v>
      </c>
      <c r="B391" s="4" t="str">
        <f t="shared" ca="1" si="36"/>
        <v>2018-09-19 20:00:00</v>
      </c>
      <c r="C391" s="4" t="str">
        <f t="shared" ca="1" si="37"/>
        <v>2018-09-25 20:00:00</v>
      </c>
      <c r="D391" s="5" t="str">
        <f t="shared" ca="1" si="38"/>
        <v>Card</v>
      </c>
      <c r="E391" s="5" t="str">
        <f t="shared" ca="1" si="39"/>
        <v>Complete</v>
      </c>
      <c r="F391" s="4">
        <f t="shared" ca="1" si="40"/>
        <v>12</v>
      </c>
    </row>
    <row r="392" spans="1:6" x14ac:dyDescent="0.25">
      <c r="A392" s="5">
        <f t="shared" si="41"/>
        <v>391</v>
      </c>
      <c r="B392" s="4" t="str">
        <f t="shared" ca="1" si="36"/>
        <v>2018-11-11 23:00:00</v>
      </c>
      <c r="C392" s="4" t="str">
        <f t="shared" ca="1" si="37"/>
        <v>2018-11-17 23:00:00</v>
      </c>
      <c r="D392" s="5" t="str">
        <f t="shared" ca="1" si="38"/>
        <v>Others</v>
      </c>
      <c r="E392" s="5" t="str">
        <f t="shared" ca="1" si="39"/>
        <v>Complete</v>
      </c>
      <c r="F392" s="4">
        <f t="shared" ca="1" si="40"/>
        <v>4</v>
      </c>
    </row>
    <row r="393" spans="1:6" x14ac:dyDescent="0.25">
      <c r="A393" s="5">
        <f t="shared" si="41"/>
        <v>392</v>
      </c>
      <c r="B393" s="4" t="str">
        <f t="shared" ca="1" si="36"/>
        <v>2018-03-02 10:00:00</v>
      </c>
      <c r="C393" s="4" t="str">
        <f t="shared" ca="1" si="37"/>
        <v>2018-03-03 10:00:00</v>
      </c>
      <c r="D393" s="5" t="str">
        <f t="shared" ca="1" si="38"/>
        <v>Others</v>
      </c>
      <c r="E393" s="5" t="str">
        <f t="shared" ca="1" si="39"/>
        <v>Complete</v>
      </c>
      <c r="F393" s="4">
        <f t="shared" ca="1" si="40"/>
        <v>16</v>
      </c>
    </row>
    <row r="394" spans="1:6" x14ac:dyDescent="0.25">
      <c r="A394" s="5">
        <f t="shared" si="41"/>
        <v>393</v>
      </c>
      <c r="B394" s="4" t="str">
        <f t="shared" ca="1" si="36"/>
        <v>2018-01-12 17:00:00</v>
      </c>
      <c r="C394" s="4" t="str">
        <f t="shared" ca="1" si="37"/>
        <v>2018-01-14 17:00:00</v>
      </c>
      <c r="D394" s="5" t="str">
        <f t="shared" ca="1" si="38"/>
        <v>Card</v>
      </c>
      <c r="E394" s="5" t="str">
        <f t="shared" ca="1" si="39"/>
        <v>Complete</v>
      </c>
      <c r="F394" s="4">
        <f t="shared" ca="1" si="40"/>
        <v>7</v>
      </c>
    </row>
    <row r="395" spans="1:6" x14ac:dyDescent="0.25">
      <c r="A395" s="5">
        <f t="shared" si="41"/>
        <v>394</v>
      </c>
      <c r="B395" s="4" t="str">
        <f t="shared" ca="1" si="36"/>
        <v>2018-05-09 16:00:00</v>
      </c>
      <c r="C395" s="4" t="str">
        <f t="shared" ca="1" si="37"/>
        <v>2018-05-16 16:00:00</v>
      </c>
      <c r="D395" s="5" t="str">
        <f t="shared" ca="1" si="38"/>
        <v>Card</v>
      </c>
      <c r="E395" s="5" t="str">
        <f t="shared" ca="1" si="39"/>
        <v>Complete</v>
      </c>
      <c r="F395" s="4">
        <f t="shared" ca="1" si="40"/>
        <v>20</v>
      </c>
    </row>
    <row r="396" spans="1:6" x14ac:dyDescent="0.25">
      <c r="A396" s="5">
        <f t="shared" si="41"/>
        <v>395</v>
      </c>
      <c r="B396" s="4" t="str">
        <f t="shared" ca="1" si="36"/>
        <v>2018-07-05 02:00:00</v>
      </c>
      <c r="C396" s="4" t="str">
        <f t="shared" ca="1" si="37"/>
        <v>2018-07-10 02:00:00</v>
      </c>
      <c r="D396" s="5" t="str">
        <f t="shared" ca="1" si="38"/>
        <v>Card</v>
      </c>
      <c r="E396" s="5" t="str">
        <f t="shared" ca="1" si="39"/>
        <v>Complete</v>
      </c>
      <c r="F396" s="4">
        <f t="shared" ca="1" si="40"/>
        <v>9</v>
      </c>
    </row>
    <row r="397" spans="1:6" x14ac:dyDescent="0.25">
      <c r="A397" s="5">
        <f t="shared" si="41"/>
        <v>396</v>
      </c>
      <c r="B397" s="4" t="str">
        <f t="shared" ca="1" si="36"/>
        <v>2018-01-04 17:00:00</v>
      </c>
      <c r="C397" s="4" t="str">
        <f t="shared" ca="1" si="37"/>
        <v>2018-01-09 17:00:00</v>
      </c>
      <c r="D397" s="5" t="str">
        <f t="shared" ca="1" si="38"/>
        <v>Others</v>
      </c>
      <c r="E397" s="5" t="str">
        <f t="shared" ca="1" si="39"/>
        <v>Complete</v>
      </c>
      <c r="F397" s="4">
        <f t="shared" ca="1" si="40"/>
        <v>13</v>
      </c>
    </row>
    <row r="398" spans="1:6" x14ac:dyDescent="0.25">
      <c r="A398" s="5">
        <f t="shared" si="41"/>
        <v>397</v>
      </c>
      <c r="B398" s="4" t="str">
        <f t="shared" ca="1" si="36"/>
        <v>2018-01-02 03:00:00</v>
      </c>
      <c r="C398" s="4" t="str">
        <f t="shared" ca="1" si="37"/>
        <v>2018-01-24 03:00:00</v>
      </c>
      <c r="D398" s="5" t="str">
        <f t="shared" ca="1" si="38"/>
        <v>Card</v>
      </c>
      <c r="E398" s="5" t="str">
        <f t="shared" ca="1" si="39"/>
        <v>Complete</v>
      </c>
      <c r="F398" s="4">
        <f t="shared" ca="1" si="40"/>
        <v>20</v>
      </c>
    </row>
    <row r="399" spans="1:6" x14ac:dyDescent="0.25">
      <c r="A399" s="5">
        <f t="shared" si="41"/>
        <v>398</v>
      </c>
      <c r="B399" s="4" t="str">
        <f t="shared" ca="1" si="36"/>
        <v>2018-05-28 14:00:00</v>
      </c>
      <c r="C399" s="4" t="str">
        <f t="shared" ca="1" si="37"/>
        <v>2018-05-28 14:45:00</v>
      </c>
      <c r="D399" s="5" t="str">
        <f t="shared" ca="1" si="38"/>
        <v>Card</v>
      </c>
      <c r="E399" s="5" t="str">
        <f t="shared" ca="1" si="39"/>
        <v>Complete</v>
      </c>
      <c r="F399" s="4">
        <f t="shared" ca="1" si="40"/>
        <v>20</v>
      </c>
    </row>
    <row r="400" spans="1:6" x14ac:dyDescent="0.25">
      <c r="A400" s="5">
        <f t="shared" si="41"/>
        <v>399</v>
      </c>
      <c r="B400" s="4" t="str">
        <f t="shared" ca="1" si="36"/>
        <v>2018-01-26 12:00:00</v>
      </c>
      <c r="C400" s="4" t="str">
        <f t="shared" ca="1" si="37"/>
        <v>2018-01-27 12:00:00</v>
      </c>
      <c r="D400" s="5" t="str">
        <f t="shared" ca="1" si="38"/>
        <v>Card</v>
      </c>
      <c r="E400" s="5" t="str">
        <f t="shared" ca="1" si="39"/>
        <v>Complete</v>
      </c>
      <c r="F400" s="4">
        <f t="shared" ca="1" si="40"/>
        <v>10</v>
      </c>
    </row>
    <row r="401" spans="1:6" x14ac:dyDescent="0.25">
      <c r="A401" s="5">
        <f t="shared" si="41"/>
        <v>400</v>
      </c>
      <c r="B401" s="4" t="str">
        <f t="shared" ca="1" si="36"/>
        <v>2018-09-19 13:00:00</v>
      </c>
      <c r="C401" s="4" t="str">
        <f t="shared" ca="1" si="37"/>
        <v>2018-09-20 13:00:00</v>
      </c>
      <c r="D401" s="5" t="str">
        <f t="shared" ca="1" si="38"/>
        <v>Card</v>
      </c>
      <c r="E401" s="5" t="str">
        <f t="shared" ca="1" si="39"/>
        <v>Complete</v>
      </c>
      <c r="F401" s="4">
        <f t="shared" ca="1" si="40"/>
        <v>7</v>
      </c>
    </row>
    <row r="402" spans="1:6" x14ac:dyDescent="0.25">
      <c r="A402" s="5">
        <f t="shared" si="41"/>
        <v>401</v>
      </c>
      <c r="B402" s="4" t="str">
        <f t="shared" ca="1" si="36"/>
        <v>2018-04-01 16:00:00</v>
      </c>
      <c r="C402" s="4" t="str">
        <f t="shared" ca="1" si="37"/>
        <v>2018-04-10 16:00:00</v>
      </c>
      <c r="D402" s="5" t="str">
        <f t="shared" ca="1" si="38"/>
        <v>Others</v>
      </c>
      <c r="E402" s="5" t="str">
        <f t="shared" ca="1" si="39"/>
        <v>Complete</v>
      </c>
      <c r="F402" s="4">
        <f t="shared" ca="1" si="40"/>
        <v>5</v>
      </c>
    </row>
    <row r="403" spans="1:6" x14ac:dyDescent="0.25">
      <c r="A403" s="5">
        <f t="shared" si="41"/>
        <v>402</v>
      </c>
      <c r="B403" s="4" t="str">
        <f t="shared" ca="1" si="36"/>
        <v>2018-12-07 05:00:00</v>
      </c>
      <c r="C403" s="4" t="str">
        <f t="shared" ca="1" si="37"/>
        <v>2018-12-08 05:00:00</v>
      </c>
      <c r="D403" s="5" t="str">
        <f t="shared" ca="1" si="38"/>
        <v>Card</v>
      </c>
      <c r="E403" s="5" t="str">
        <f t="shared" ca="1" si="39"/>
        <v>Cancelled</v>
      </c>
      <c r="F403" s="4">
        <f t="shared" ca="1" si="40"/>
        <v>10</v>
      </c>
    </row>
    <row r="404" spans="1:6" x14ac:dyDescent="0.25">
      <c r="A404" s="5">
        <f t="shared" si="41"/>
        <v>403</v>
      </c>
      <c r="B404" s="4" t="str">
        <f t="shared" ca="1" si="36"/>
        <v>2018-01-17 06:00:00</v>
      </c>
      <c r="C404" s="4" t="str">
        <f t="shared" ca="1" si="37"/>
        <v>2018-01-19 06:00:00</v>
      </c>
      <c r="D404" s="5" t="str">
        <f t="shared" ca="1" si="38"/>
        <v>Card</v>
      </c>
      <c r="E404" s="5" t="str">
        <f t="shared" ca="1" si="39"/>
        <v>Complete</v>
      </c>
      <c r="F404" s="4">
        <f t="shared" ca="1" si="40"/>
        <v>5</v>
      </c>
    </row>
    <row r="405" spans="1:6" x14ac:dyDescent="0.25">
      <c r="A405" s="5">
        <f t="shared" si="41"/>
        <v>404</v>
      </c>
      <c r="B405" s="4" t="str">
        <f t="shared" ca="1" si="36"/>
        <v>2018-06-13 03:00:00</v>
      </c>
      <c r="C405" s="4" t="str">
        <f t="shared" ca="1" si="37"/>
        <v>2018-06-25 03:00:00</v>
      </c>
      <c r="D405" s="5" t="str">
        <f t="shared" ca="1" si="38"/>
        <v>Card</v>
      </c>
      <c r="E405" s="5" t="str">
        <f t="shared" ca="1" si="39"/>
        <v>Complete</v>
      </c>
      <c r="F405" s="4">
        <f t="shared" ca="1" si="40"/>
        <v>18</v>
      </c>
    </row>
    <row r="406" spans="1:6" x14ac:dyDescent="0.25">
      <c r="A406" s="5">
        <f t="shared" si="41"/>
        <v>405</v>
      </c>
      <c r="B406" s="4" t="str">
        <f t="shared" ca="1" si="36"/>
        <v>2018-12-04 20:00:00</v>
      </c>
      <c r="C406" s="4" t="str">
        <f t="shared" ca="1" si="37"/>
        <v>2018-12-15 20:00:00</v>
      </c>
      <c r="D406" s="5" t="str">
        <f t="shared" ca="1" si="38"/>
        <v>Card</v>
      </c>
      <c r="E406" s="5" t="str">
        <f t="shared" ca="1" si="39"/>
        <v>Complete</v>
      </c>
      <c r="F406" s="4">
        <f t="shared" ca="1" si="40"/>
        <v>13</v>
      </c>
    </row>
    <row r="407" spans="1:6" x14ac:dyDescent="0.25">
      <c r="A407" s="5">
        <f t="shared" si="41"/>
        <v>406</v>
      </c>
      <c r="B407" s="4" t="str">
        <f t="shared" ca="1" si="36"/>
        <v>2018-12-25 19:00:00</v>
      </c>
      <c r="C407" s="4" t="str">
        <f t="shared" ca="1" si="37"/>
        <v>2018-12-26 19:00:00</v>
      </c>
      <c r="D407" s="5" t="str">
        <f t="shared" ca="1" si="38"/>
        <v>Card</v>
      </c>
      <c r="E407" s="5" t="str">
        <f t="shared" ca="1" si="39"/>
        <v>Complete</v>
      </c>
      <c r="F407" s="4">
        <f t="shared" ca="1" si="40"/>
        <v>10</v>
      </c>
    </row>
    <row r="408" spans="1:6" x14ac:dyDescent="0.25">
      <c r="A408" s="5">
        <f t="shared" si="41"/>
        <v>407</v>
      </c>
      <c r="B408" s="4" t="str">
        <f t="shared" ca="1" si="36"/>
        <v>2018-10-14 04:00:00</v>
      </c>
      <c r="C408" s="4" t="str">
        <f t="shared" ca="1" si="37"/>
        <v>2018-10-21 04:00:00</v>
      </c>
      <c r="D408" s="5" t="str">
        <f t="shared" ca="1" si="38"/>
        <v>Card</v>
      </c>
      <c r="E408" s="5" t="str">
        <f t="shared" ca="1" si="39"/>
        <v>Complete</v>
      </c>
      <c r="F408" s="4">
        <f t="shared" ca="1" si="40"/>
        <v>10</v>
      </c>
    </row>
    <row r="409" spans="1:6" x14ac:dyDescent="0.25">
      <c r="A409" s="5">
        <f t="shared" si="41"/>
        <v>408</v>
      </c>
      <c r="B409" s="4" t="str">
        <f t="shared" ca="1" si="36"/>
        <v>2018-04-23 21:00:00</v>
      </c>
      <c r="C409" s="4" t="str">
        <f t="shared" ca="1" si="37"/>
        <v>2018-04-28 21:00:00</v>
      </c>
      <c r="D409" s="5" t="str">
        <f t="shared" ca="1" si="38"/>
        <v>Card</v>
      </c>
      <c r="E409" s="5" t="str">
        <f t="shared" ca="1" si="39"/>
        <v>Complete</v>
      </c>
      <c r="F409" s="4">
        <f t="shared" ca="1" si="40"/>
        <v>2</v>
      </c>
    </row>
    <row r="410" spans="1:6" x14ac:dyDescent="0.25">
      <c r="A410" s="5">
        <f t="shared" si="41"/>
        <v>409</v>
      </c>
      <c r="B410" s="4" t="str">
        <f t="shared" ca="1" si="36"/>
        <v>2018-10-12 19:00:00</v>
      </c>
      <c r="C410" s="4" t="str">
        <f t="shared" ca="1" si="37"/>
        <v>2018-10-28 19:00:00</v>
      </c>
      <c r="D410" s="5" t="str">
        <f t="shared" ca="1" si="38"/>
        <v>Card</v>
      </c>
      <c r="E410" s="5" t="str">
        <f t="shared" ca="1" si="39"/>
        <v>Complete</v>
      </c>
      <c r="F410" s="4">
        <f t="shared" ca="1" si="40"/>
        <v>11</v>
      </c>
    </row>
    <row r="411" spans="1:6" x14ac:dyDescent="0.25">
      <c r="A411" s="5">
        <f t="shared" si="41"/>
        <v>410</v>
      </c>
      <c r="B411" s="4" t="str">
        <f t="shared" ca="1" si="36"/>
        <v>2018-06-05 07:00:00</v>
      </c>
      <c r="C411" s="4" t="str">
        <f t="shared" ca="1" si="37"/>
        <v>2018-06-18 07:00:00</v>
      </c>
      <c r="D411" s="5" t="str">
        <f t="shared" ca="1" si="38"/>
        <v>Card</v>
      </c>
      <c r="E411" s="5" t="str">
        <f t="shared" ca="1" si="39"/>
        <v>Complete</v>
      </c>
      <c r="F411" s="4">
        <f t="shared" ca="1" si="40"/>
        <v>11</v>
      </c>
    </row>
    <row r="412" spans="1:6" x14ac:dyDescent="0.25">
      <c r="A412" s="5">
        <f t="shared" si="41"/>
        <v>411</v>
      </c>
      <c r="B412" s="4" t="str">
        <f t="shared" ca="1" si="36"/>
        <v>2018-03-04 15:00:00</v>
      </c>
      <c r="C412" s="4" t="str">
        <f t="shared" ca="1" si="37"/>
        <v>2018-03-18 15:00:00</v>
      </c>
      <c r="D412" s="5" t="str">
        <f t="shared" ca="1" si="38"/>
        <v>Card</v>
      </c>
      <c r="E412" s="5" t="str">
        <f t="shared" ca="1" si="39"/>
        <v>Complete</v>
      </c>
      <c r="F412" s="4">
        <f t="shared" ca="1" si="40"/>
        <v>2</v>
      </c>
    </row>
    <row r="413" spans="1:6" x14ac:dyDescent="0.25">
      <c r="A413" s="5">
        <f t="shared" si="41"/>
        <v>412</v>
      </c>
      <c r="B413" s="4" t="str">
        <f t="shared" ca="1" si="36"/>
        <v>2018-07-27 16:00:00</v>
      </c>
      <c r="C413" s="4" t="str">
        <f t="shared" ca="1" si="37"/>
        <v>2018-07-28 16:00:00</v>
      </c>
      <c r="D413" s="5" t="str">
        <f t="shared" ca="1" si="38"/>
        <v>Card</v>
      </c>
      <c r="E413" s="5" t="str">
        <f t="shared" ca="1" si="39"/>
        <v>Complete</v>
      </c>
      <c r="F413" s="4">
        <f t="shared" ca="1" si="40"/>
        <v>17</v>
      </c>
    </row>
    <row r="414" spans="1:6" x14ac:dyDescent="0.25">
      <c r="A414" s="5">
        <f t="shared" si="41"/>
        <v>413</v>
      </c>
      <c r="B414" s="4" t="str">
        <f t="shared" ca="1" si="36"/>
        <v>2018-09-21 20:00:00</v>
      </c>
      <c r="C414" s="4" t="str">
        <f t="shared" ca="1" si="37"/>
        <v>2018-09-24 20:00:00</v>
      </c>
      <c r="D414" s="5" t="str">
        <f t="shared" ca="1" si="38"/>
        <v>Card</v>
      </c>
      <c r="E414" s="5" t="str">
        <f t="shared" ca="1" si="39"/>
        <v>Complete</v>
      </c>
      <c r="F414" s="4">
        <f t="shared" ca="1" si="40"/>
        <v>8</v>
      </c>
    </row>
    <row r="415" spans="1:6" x14ac:dyDescent="0.25">
      <c r="A415" s="5">
        <f t="shared" si="41"/>
        <v>414</v>
      </c>
      <c r="B415" s="4" t="str">
        <f t="shared" ca="1" si="36"/>
        <v>2018-10-21 07:00:00</v>
      </c>
      <c r="C415" s="4" t="str">
        <f t="shared" ca="1" si="37"/>
        <v>2018-10-25 07:00:00</v>
      </c>
      <c r="D415" s="5" t="str">
        <f t="shared" ca="1" si="38"/>
        <v>Card</v>
      </c>
      <c r="E415" s="5" t="str">
        <f t="shared" ca="1" si="39"/>
        <v>Complete</v>
      </c>
      <c r="F415" s="4">
        <f t="shared" ca="1" si="40"/>
        <v>3</v>
      </c>
    </row>
    <row r="416" spans="1:6" x14ac:dyDescent="0.25">
      <c r="A416" s="5">
        <f t="shared" si="41"/>
        <v>415</v>
      </c>
      <c r="B416" s="4" t="str">
        <f t="shared" ca="1" si="36"/>
        <v>2018-04-26 13:00:00</v>
      </c>
      <c r="C416" s="4" t="str">
        <f t="shared" ca="1" si="37"/>
        <v>2018-04-27 13:00:00</v>
      </c>
      <c r="D416" s="5" t="str">
        <f t="shared" ca="1" si="38"/>
        <v>Card</v>
      </c>
      <c r="E416" s="5" t="str">
        <f t="shared" ca="1" si="39"/>
        <v>Complete</v>
      </c>
      <c r="F416" s="4">
        <f t="shared" ca="1" si="40"/>
        <v>14</v>
      </c>
    </row>
    <row r="417" spans="1:6" x14ac:dyDescent="0.25">
      <c r="A417" s="5">
        <f t="shared" si="41"/>
        <v>416</v>
      </c>
      <c r="B417" s="4" t="str">
        <f t="shared" ca="1" si="36"/>
        <v>2018-03-15 13:00:00</v>
      </c>
      <c r="C417" s="4" t="str">
        <f t="shared" ca="1" si="37"/>
        <v>2018-03-23 13:00:00</v>
      </c>
      <c r="D417" s="5" t="str">
        <f t="shared" ca="1" si="38"/>
        <v>Card</v>
      </c>
      <c r="E417" s="5" t="str">
        <f t="shared" ca="1" si="39"/>
        <v>Complete</v>
      </c>
      <c r="F417" s="4">
        <f t="shared" ca="1" si="40"/>
        <v>19</v>
      </c>
    </row>
    <row r="418" spans="1:6" x14ac:dyDescent="0.25">
      <c r="A418" s="5">
        <f t="shared" si="41"/>
        <v>417</v>
      </c>
      <c r="B418" s="4" t="str">
        <f t="shared" ca="1" si="36"/>
        <v>2018-11-08 14:00:00</v>
      </c>
      <c r="C418" s="4" t="str">
        <f t="shared" ca="1" si="37"/>
        <v>2018-11-25 14:00:00</v>
      </c>
      <c r="D418" s="5" t="str">
        <f t="shared" ca="1" si="38"/>
        <v>Others</v>
      </c>
      <c r="E418" s="5" t="str">
        <f t="shared" ca="1" si="39"/>
        <v>Complete</v>
      </c>
      <c r="F418" s="4">
        <f t="shared" ca="1" si="40"/>
        <v>18</v>
      </c>
    </row>
    <row r="419" spans="1:6" x14ac:dyDescent="0.25">
      <c r="A419" s="5">
        <f t="shared" si="41"/>
        <v>418</v>
      </c>
      <c r="B419" s="4" t="str">
        <f t="shared" ca="1" si="36"/>
        <v>2018-04-22 05:00:00</v>
      </c>
      <c r="C419" s="4" t="str">
        <f t="shared" ca="1" si="37"/>
        <v>2018-04-26 05:00:00</v>
      </c>
      <c r="D419" s="5" t="str">
        <f t="shared" ca="1" si="38"/>
        <v>Card</v>
      </c>
      <c r="E419" s="5" t="str">
        <f t="shared" ca="1" si="39"/>
        <v>Complete</v>
      </c>
      <c r="F419" s="4">
        <f t="shared" ca="1" si="40"/>
        <v>7</v>
      </c>
    </row>
    <row r="420" spans="1:6" x14ac:dyDescent="0.25">
      <c r="A420" s="5">
        <f t="shared" si="41"/>
        <v>419</v>
      </c>
      <c r="B420" s="4" t="str">
        <f t="shared" ca="1" si="36"/>
        <v>2018-11-18 09:00:00</v>
      </c>
      <c r="C420" s="4" t="str">
        <f t="shared" ca="1" si="37"/>
        <v>2018-11-21 09:00:00</v>
      </c>
      <c r="D420" s="5" t="str">
        <f t="shared" ca="1" si="38"/>
        <v>Card</v>
      </c>
      <c r="E420" s="5" t="str">
        <f t="shared" ca="1" si="39"/>
        <v>Complete</v>
      </c>
      <c r="F420" s="4">
        <f t="shared" ca="1" si="40"/>
        <v>4</v>
      </c>
    </row>
    <row r="421" spans="1:6" x14ac:dyDescent="0.25">
      <c r="A421" s="5">
        <f t="shared" si="41"/>
        <v>420</v>
      </c>
      <c r="B421" s="4" t="str">
        <f t="shared" ca="1" si="36"/>
        <v>2018-11-09 07:00:00</v>
      </c>
      <c r="C421" s="4" t="str">
        <f t="shared" ca="1" si="37"/>
        <v>2018-11-23 07:00:00</v>
      </c>
      <c r="D421" s="5" t="str">
        <f t="shared" ca="1" si="38"/>
        <v>Card</v>
      </c>
      <c r="E421" s="5" t="str">
        <f t="shared" ca="1" si="39"/>
        <v>Complete</v>
      </c>
      <c r="F421" s="4">
        <f t="shared" ca="1" si="40"/>
        <v>19</v>
      </c>
    </row>
    <row r="422" spans="1:6" x14ac:dyDescent="0.25">
      <c r="A422" s="5">
        <f t="shared" si="41"/>
        <v>421</v>
      </c>
      <c r="B422" s="4" t="str">
        <f t="shared" ca="1" si="36"/>
        <v>2018-11-02 03:00:00</v>
      </c>
      <c r="C422" s="4" t="str">
        <f t="shared" ca="1" si="37"/>
        <v>2018-11-05 03:00:00</v>
      </c>
      <c r="D422" s="5" t="str">
        <f t="shared" ca="1" si="38"/>
        <v>Card</v>
      </c>
      <c r="E422" s="5" t="str">
        <f t="shared" ca="1" si="39"/>
        <v>Complete</v>
      </c>
      <c r="F422" s="4">
        <f t="shared" ca="1" si="40"/>
        <v>8</v>
      </c>
    </row>
    <row r="423" spans="1:6" x14ac:dyDescent="0.25">
      <c r="A423" s="5">
        <f t="shared" si="41"/>
        <v>422</v>
      </c>
      <c r="B423" s="4" t="str">
        <f t="shared" ca="1" si="36"/>
        <v>2018-12-24 07:00:00</v>
      </c>
      <c r="C423" s="4" t="str">
        <f t="shared" ca="1" si="37"/>
        <v>2018-12-27 07:00:00</v>
      </c>
      <c r="D423" s="5" t="str">
        <f t="shared" ca="1" si="38"/>
        <v>Card</v>
      </c>
      <c r="E423" s="5" t="str">
        <f t="shared" ca="1" si="39"/>
        <v>Complete</v>
      </c>
      <c r="F423" s="4">
        <f t="shared" ca="1" si="40"/>
        <v>17</v>
      </c>
    </row>
    <row r="424" spans="1:6" x14ac:dyDescent="0.25">
      <c r="A424" s="5">
        <f t="shared" si="41"/>
        <v>423</v>
      </c>
      <c r="B424" s="4" t="str">
        <f t="shared" ca="1" si="36"/>
        <v>2018-09-03 01:00:00</v>
      </c>
      <c r="C424" s="4" t="str">
        <f t="shared" ca="1" si="37"/>
        <v>2018-09-15 01:00:00</v>
      </c>
      <c r="D424" s="5" t="str">
        <f t="shared" ca="1" si="38"/>
        <v>Card</v>
      </c>
      <c r="E424" s="5" t="str">
        <f t="shared" ca="1" si="39"/>
        <v>Complete</v>
      </c>
      <c r="F424" s="4">
        <f t="shared" ca="1" si="40"/>
        <v>18</v>
      </c>
    </row>
    <row r="425" spans="1:6" x14ac:dyDescent="0.25">
      <c r="A425" s="5">
        <f t="shared" si="41"/>
        <v>424</v>
      </c>
      <c r="B425" s="4" t="str">
        <f t="shared" ca="1" si="36"/>
        <v>2018-09-05 02:00:00</v>
      </c>
      <c r="C425" s="4" t="str">
        <f t="shared" ca="1" si="37"/>
        <v>2018-09-13 02:00:00</v>
      </c>
      <c r="D425" s="5" t="str">
        <f t="shared" ca="1" si="38"/>
        <v>Card</v>
      </c>
      <c r="E425" s="5" t="str">
        <f t="shared" ca="1" si="39"/>
        <v>Complete</v>
      </c>
      <c r="F425" s="4">
        <f t="shared" ca="1" si="40"/>
        <v>18</v>
      </c>
    </row>
    <row r="426" spans="1:6" x14ac:dyDescent="0.25">
      <c r="A426" s="5">
        <f t="shared" si="41"/>
        <v>425</v>
      </c>
      <c r="B426" s="4" t="str">
        <f t="shared" ca="1" si="36"/>
        <v>2018-02-23 16:00:00</v>
      </c>
      <c r="C426" s="4" t="str">
        <f t="shared" ca="1" si="37"/>
        <v>2018-02-28 16:00:00</v>
      </c>
      <c r="D426" s="5" t="str">
        <f t="shared" ca="1" si="38"/>
        <v>Card</v>
      </c>
      <c r="E426" s="5" t="str">
        <f t="shared" ca="1" si="39"/>
        <v>Complete</v>
      </c>
      <c r="F426" s="4">
        <f t="shared" ca="1" si="40"/>
        <v>10</v>
      </c>
    </row>
    <row r="427" spans="1:6" x14ac:dyDescent="0.25">
      <c r="A427" s="5">
        <f t="shared" si="41"/>
        <v>426</v>
      </c>
      <c r="B427" s="4" t="str">
        <f t="shared" ca="1" si="36"/>
        <v>2018-03-09 04:00:00</v>
      </c>
      <c r="C427" s="4" t="str">
        <f t="shared" ca="1" si="37"/>
        <v>2018-03-14 04:00:00</v>
      </c>
      <c r="D427" s="5" t="str">
        <f t="shared" ca="1" si="38"/>
        <v>Card</v>
      </c>
      <c r="E427" s="5" t="str">
        <f t="shared" ca="1" si="39"/>
        <v>Complete</v>
      </c>
      <c r="F427" s="4">
        <f t="shared" ca="1" si="40"/>
        <v>4</v>
      </c>
    </row>
    <row r="428" spans="1:6" x14ac:dyDescent="0.25">
      <c r="A428" s="5">
        <f t="shared" si="41"/>
        <v>427</v>
      </c>
      <c r="B428" s="4" t="str">
        <f t="shared" ca="1" si="36"/>
        <v>2018-11-03 03:00:00</v>
      </c>
      <c r="C428" s="4" t="str">
        <f t="shared" ca="1" si="37"/>
        <v>2018-11-18 03:00:00</v>
      </c>
      <c r="D428" s="5" t="str">
        <f t="shared" ca="1" si="38"/>
        <v>Card</v>
      </c>
      <c r="E428" s="5" t="str">
        <f t="shared" ca="1" si="39"/>
        <v>Complete</v>
      </c>
      <c r="F428" s="4">
        <f t="shared" ca="1" si="40"/>
        <v>17</v>
      </c>
    </row>
    <row r="429" spans="1:6" x14ac:dyDescent="0.25">
      <c r="A429" s="5">
        <f t="shared" si="41"/>
        <v>428</v>
      </c>
      <c r="B429" s="4" t="str">
        <f t="shared" ca="1" si="36"/>
        <v>2018-10-21 15:00:00</v>
      </c>
      <c r="C429" s="4" t="str">
        <f t="shared" ca="1" si="37"/>
        <v>2018-10-26 15:00:00</v>
      </c>
      <c r="D429" s="5" t="str">
        <f t="shared" ca="1" si="38"/>
        <v>Card</v>
      </c>
      <c r="E429" s="5" t="str">
        <f t="shared" ca="1" si="39"/>
        <v>Complete</v>
      </c>
      <c r="F429" s="4">
        <f t="shared" ca="1" si="40"/>
        <v>6</v>
      </c>
    </row>
    <row r="430" spans="1:6" x14ac:dyDescent="0.25">
      <c r="A430" s="5">
        <f t="shared" si="41"/>
        <v>429</v>
      </c>
      <c r="B430" s="4" t="str">
        <f t="shared" ca="1" si="36"/>
        <v>2018-07-11 10:00:00</v>
      </c>
      <c r="C430" s="4" t="str">
        <f t="shared" ca="1" si="37"/>
        <v>2018-07-18 10:00:00</v>
      </c>
      <c r="D430" s="5" t="str">
        <f t="shared" ca="1" si="38"/>
        <v>Card</v>
      </c>
      <c r="E430" s="5" t="str">
        <f t="shared" ca="1" si="39"/>
        <v>Complete</v>
      </c>
      <c r="F430" s="4">
        <f t="shared" ca="1" si="40"/>
        <v>2</v>
      </c>
    </row>
    <row r="431" spans="1:6" x14ac:dyDescent="0.25">
      <c r="A431" s="5">
        <f t="shared" si="41"/>
        <v>430</v>
      </c>
      <c r="B431" s="4" t="str">
        <f t="shared" ca="1" si="36"/>
        <v>2018-07-09 08:00:00</v>
      </c>
      <c r="C431" s="4" t="str">
        <f t="shared" ca="1" si="37"/>
        <v>2018-07-27 08:00:00</v>
      </c>
      <c r="D431" s="5" t="str">
        <f t="shared" ca="1" si="38"/>
        <v>Card</v>
      </c>
      <c r="E431" s="5" t="str">
        <f t="shared" ca="1" si="39"/>
        <v>Complete</v>
      </c>
      <c r="F431" s="4">
        <f t="shared" ca="1" si="40"/>
        <v>16</v>
      </c>
    </row>
    <row r="432" spans="1:6" x14ac:dyDescent="0.25">
      <c r="A432" s="5">
        <f t="shared" si="41"/>
        <v>431</v>
      </c>
      <c r="B432" s="4" t="str">
        <f t="shared" ca="1" si="36"/>
        <v>2018-09-03 12:00:00</v>
      </c>
      <c r="C432" s="4" t="str">
        <f t="shared" ca="1" si="37"/>
        <v>2018-09-24 12:00:00</v>
      </c>
      <c r="D432" s="5" t="str">
        <f t="shared" ca="1" si="38"/>
        <v>Card</v>
      </c>
      <c r="E432" s="5" t="str">
        <f t="shared" ca="1" si="39"/>
        <v>Complete</v>
      </c>
      <c r="F432" s="4">
        <f t="shared" ca="1" si="40"/>
        <v>5</v>
      </c>
    </row>
    <row r="433" spans="1:6" x14ac:dyDescent="0.25">
      <c r="A433" s="5">
        <f t="shared" si="41"/>
        <v>432</v>
      </c>
      <c r="B433" s="4" t="str">
        <f t="shared" ca="1" si="36"/>
        <v>2018-04-26 18:00:00</v>
      </c>
      <c r="C433" s="4" t="str">
        <f t="shared" ca="1" si="37"/>
        <v>2018-04-28 18:00:00</v>
      </c>
      <c r="D433" s="5" t="str">
        <f t="shared" ca="1" si="38"/>
        <v>Card</v>
      </c>
      <c r="E433" s="5" t="str">
        <f t="shared" ca="1" si="39"/>
        <v>Complete</v>
      </c>
      <c r="F433" s="4">
        <f t="shared" ca="1" si="40"/>
        <v>16</v>
      </c>
    </row>
    <row r="434" spans="1:6" x14ac:dyDescent="0.25">
      <c r="A434" s="5">
        <f t="shared" si="41"/>
        <v>433</v>
      </c>
      <c r="B434" s="4" t="str">
        <f t="shared" ca="1" si="36"/>
        <v>2018-08-12 19:00:00</v>
      </c>
      <c r="C434" s="4" t="str">
        <f t="shared" ca="1" si="37"/>
        <v>2018-08-21 19:00:00</v>
      </c>
      <c r="D434" s="5" t="str">
        <f t="shared" ca="1" si="38"/>
        <v>Card</v>
      </c>
      <c r="E434" s="5" t="str">
        <f t="shared" ca="1" si="39"/>
        <v>Complete</v>
      </c>
      <c r="F434" s="4">
        <f t="shared" ca="1" si="40"/>
        <v>16</v>
      </c>
    </row>
    <row r="435" spans="1:6" x14ac:dyDescent="0.25">
      <c r="A435" s="5">
        <f t="shared" si="41"/>
        <v>434</v>
      </c>
      <c r="B435" s="4" t="str">
        <f t="shared" ca="1" si="36"/>
        <v>2018-11-10 21:00:00</v>
      </c>
      <c r="C435" s="4" t="str">
        <f t="shared" ca="1" si="37"/>
        <v>2018-11-23 21:00:00</v>
      </c>
      <c r="D435" s="5" t="str">
        <f t="shared" ca="1" si="38"/>
        <v>Others</v>
      </c>
      <c r="E435" s="5" t="str">
        <f t="shared" ca="1" si="39"/>
        <v>Complete</v>
      </c>
      <c r="F435" s="4">
        <f t="shared" ca="1" si="40"/>
        <v>19</v>
      </c>
    </row>
    <row r="436" spans="1:6" x14ac:dyDescent="0.25">
      <c r="A436" s="5">
        <f t="shared" si="41"/>
        <v>435</v>
      </c>
      <c r="B436" s="4" t="str">
        <f t="shared" ca="1" si="36"/>
        <v>2018-08-23 16:00:00</v>
      </c>
      <c r="C436" s="4" t="str">
        <f t="shared" ca="1" si="37"/>
        <v>2018-08-27 16:00:00</v>
      </c>
      <c r="D436" s="5" t="str">
        <f t="shared" ca="1" si="38"/>
        <v>Card</v>
      </c>
      <c r="E436" s="5" t="str">
        <f t="shared" ca="1" si="39"/>
        <v>Complete</v>
      </c>
      <c r="F436" s="4">
        <f t="shared" ca="1" si="40"/>
        <v>4</v>
      </c>
    </row>
    <row r="437" spans="1:6" x14ac:dyDescent="0.25">
      <c r="A437" s="5">
        <f t="shared" si="41"/>
        <v>436</v>
      </c>
      <c r="B437" s="4" t="str">
        <f t="shared" ca="1" si="36"/>
        <v>2018-05-26 19:00:00</v>
      </c>
      <c r="C437" s="4" t="str">
        <f t="shared" ca="1" si="37"/>
        <v>2018-05-27 19:00:00</v>
      </c>
      <c r="D437" s="5" t="str">
        <f t="shared" ca="1" si="38"/>
        <v>Card</v>
      </c>
      <c r="E437" s="5" t="str">
        <f t="shared" ca="1" si="39"/>
        <v>Complete</v>
      </c>
      <c r="F437" s="4">
        <f t="shared" ca="1" si="40"/>
        <v>6</v>
      </c>
    </row>
    <row r="438" spans="1:6" x14ac:dyDescent="0.25">
      <c r="A438" s="5">
        <f t="shared" si="41"/>
        <v>437</v>
      </c>
      <c r="B438" s="4" t="str">
        <f t="shared" ca="1" si="36"/>
        <v>2018-02-15 24:00:00</v>
      </c>
      <c r="C438" s="4" t="str">
        <f t="shared" ca="1" si="37"/>
        <v>2018-02-16 24:00:00</v>
      </c>
      <c r="D438" s="5" t="str">
        <f t="shared" ca="1" si="38"/>
        <v>Card</v>
      </c>
      <c r="E438" s="5" t="str">
        <f t="shared" ca="1" si="39"/>
        <v>Complete</v>
      </c>
      <c r="F438" s="4">
        <f t="shared" ca="1" si="40"/>
        <v>6</v>
      </c>
    </row>
    <row r="439" spans="1:6" x14ac:dyDescent="0.25">
      <c r="A439" s="5">
        <f t="shared" si="41"/>
        <v>438</v>
      </c>
      <c r="B439" s="4" t="str">
        <f t="shared" ca="1" si="36"/>
        <v>2018-07-13 06:00:00</v>
      </c>
      <c r="C439" s="4" t="str">
        <f t="shared" ca="1" si="37"/>
        <v>2018-07-21 06:00:00</v>
      </c>
      <c r="D439" s="5" t="str">
        <f t="shared" ca="1" si="38"/>
        <v>Card</v>
      </c>
      <c r="E439" s="5" t="str">
        <f t="shared" ca="1" si="39"/>
        <v>Complete</v>
      </c>
      <c r="F439" s="4">
        <f t="shared" ca="1" si="40"/>
        <v>18</v>
      </c>
    </row>
    <row r="440" spans="1:6" x14ac:dyDescent="0.25">
      <c r="A440" s="5">
        <f t="shared" si="41"/>
        <v>439</v>
      </c>
      <c r="B440" s="4" t="str">
        <f t="shared" ca="1" si="36"/>
        <v>2018-03-26 10:00:00</v>
      </c>
      <c r="C440" s="4" t="str">
        <f t="shared" ca="1" si="37"/>
        <v>2018-03-28 10:00:00</v>
      </c>
      <c r="D440" s="5" t="str">
        <f t="shared" ca="1" si="38"/>
        <v>Others</v>
      </c>
      <c r="E440" s="5" t="str">
        <f t="shared" ca="1" si="39"/>
        <v>Complete</v>
      </c>
      <c r="F440" s="4">
        <f t="shared" ca="1" si="40"/>
        <v>8</v>
      </c>
    </row>
    <row r="441" spans="1:6" x14ac:dyDescent="0.25">
      <c r="A441" s="5">
        <f t="shared" si="41"/>
        <v>440</v>
      </c>
      <c r="B441" s="4" t="str">
        <f t="shared" ca="1" si="36"/>
        <v>2018-05-15 19:00:00</v>
      </c>
      <c r="C441" s="4" t="str">
        <f t="shared" ca="1" si="37"/>
        <v>2018-05-17 19:00:00</v>
      </c>
      <c r="D441" s="5" t="str">
        <f t="shared" ca="1" si="38"/>
        <v>Others</v>
      </c>
      <c r="E441" s="5" t="str">
        <f t="shared" ca="1" si="39"/>
        <v>Complete</v>
      </c>
      <c r="F441" s="4">
        <f t="shared" ca="1" si="40"/>
        <v>11</v>
      </c>
    </row>
    <row r="442" spans="1:6" x14ac:dyDescent="0.25">
      <c r="A442" s="5">
        <f t="shared" si="41"/>
        <v>441</v>
      </c>
      <c r="B442" s="4" t="str">
        <f t="shared" ca="1" si="36"/>
        <v>2018-05-18 05:00:00</v>
      </c>
      <c r="C442" s="4" t="str">
        <f t="shared" ca="1" si="37"/>
        <v>2018-05-27 05:00:00</v>
      </c>
      <c r="D442" s="5" t="str">
        <f t="shared" ca="1" si="38"/>
        <v>Card</v>
      </c>
      <c r="E442" s="5" t="str">
        <f t="shared" ca="1" si="39"/>
        <v>Complete</v>
      </c>
      <c r="F442" s="4">
        <f t="shared" ca="1" si="40"/>
        <v>1</v>
      </c>
    </row>
    <row r="443" spans="1:6" x14ac:dyDescent="0.25">
      <c r="A443" s="5">
        <f t="shared" si="41"/>
        <v>442</v>
      </c>
      <c r="B443" s="4" t="str">
        <f t="shared" ca="1" si="36"/>
        <v>2018-06-06 06:00:00</v>
      </c>
      <c r="C443" s="4" t="str">
        <f t="shared" ca="1" si="37"/>
        <v>2018-06-22 06:00:00</v>
      </c>
      <c r="D443" s="5" t="str">
        <f t="shared" ca="1" si="38"/>
        <v>Card</v>
      </c>
      <c r="E443" s="5" t="str">
        <f t="shared" ca="1" si="39"/>
        <v>Complete</v>
      </c>
      <c r="F443" s="4">
        <f t="shared" ca="1" si="40"/>
        <v>3</v>
      </c>
    </row>
    <row r="444" spans="1:6" x14ac:dyDescent="0.25">
      <c r="A444" s="5">
        <f t="shared" si="41"/>
        <v>443</v>
      </c>
      <c r="B444" s="4" t="str">
        <f t="shared" ca="1" si="36"/>
        <v>2018-02-27 22:00:00</v>
      </c>
      <c r="C444" s="4" t="str">
        <f t="shared" ca="1" si="37"/>
        <v>2018-02-28 22:00:00</v>
      </c>
      <c r="D444" s="5" t="str">
        <f t="shared" ca="1" si="38"/>
        <v>Card</v>
      </c>
      <c r="E444" s="5" t="str">
        <f t="shared" ca="1" si="39"/>
        <v>Complete</v>
      </c>
      <c r="F444" s="4">
        <f t="shared" ca="1" si="40"/>
        <v>7</v>
      </c>
    </row>
    <row r="445" spans="1:6" x14ac:dyDescent="0.25">
      <c r="A445" s="5">
        <f t="shared" si="41"/>
        <v>444</v>
      </c>
      <c r="B445" s="4" t="str">
        <f t="shared" ca="1" si="36"/>
        <v>2018-07-02 01:00:00</v>
      </c>
      <c r="C445" s="4" t="str">
        <f t="shared" ca="1" si="37"/>
        <v>2018-07-10 01:00:00</v>
      </c>
      <c r="D445" s="5" t="str">
        <f t="shared" ca="1" si="38"/>
        <v>Card</v>
      </c>
      <c r="E445" s="5" t="str">
        <f t="shared" ca="1" si="39"/>
        <v>Complete</v>
      </c>
      <c r="F445" s="4">
        <f t="shared" ca="1" si="40"/>
        <v>5</v>
      </c>
    </row>
    <row r="446" spans="1:6" x14ac:dyDescent="0.25">
      <c r="A446" s="5">
        <f t="shared" si="41"/>
        <v>445</v>
      </c>
      <c r="B446" s="4" t="str">
        <f t="shared" ca="1" si="36"/>
        <v>2018-11-15 11:00:00</v>
      </c>
      <c r="C446" s="4" t="str">
        <f t="shared" ca="1" si="37"/>
        <v>2018-11-26 11:00:00</v>
      </c>
      <c r="D446" s="5" t="str">
        <f t="shared" ca="1" si="38"/>
        <v>Card</v>
      </c>
      <c r="E446" s="5" t="str">
        <f t="shared" ca="1" si="39"/>
        <v>Complete</v>
      </c>
      <c r="F446" s="4">
        <f t="shared" ca="1" si="40"/>
        <v>1</v>
      </c>
    </row>
    <row r="447" spans="1:6" x14ac:dyDescent="0.25">
      <c r="A447" s="5">
        <f t="shared" si="41"/>
        <v>446</v>
      </c>
      <c r="B447" s="4" t="str">
        <f t="shared" ca="1" si="36"/>
        <v>2018-09-15 03:00:00</v>
      </c>
      <c r="C447" s="4" t="str">
        <f t="shared" ca="1" si="37"/>
        <v>2018-09-19 03:00:00</v>
      </c>
      <c r="D447" s="5" t="str">
        <f t="shared" ca="1" si="38"/>
        <v>Others</v>
      </c>
      <c r="E447" s="5" t="str">
        <f t="shared" ca="1" si="39"/>
        <v>Complete</v>
      </c>
      <c r="F447" s="4">
        <f t="shared" ca="1" si="40"/>
        <v>20</v>
      </c>
    </row>
    <row r="448" spans="1:6" x14ac:dyDescent="0.25">
      <c r="A448" s="5">
        <f t="shared" si="41"/>
        <v>447</v>
      </c>
      <c r="B448" s="4" t="str">
        <f t="shared" ca="1" si="36"/>
        <v>2018-12-24 05:00:00</v>
      </c>
      <c r="C448" s="4" t="str">
        <f t="shared" ca="1" si="37"/>
        <v>2018-12-28 05:00:00</v>
      </c>
      <c r="D448" s="5" t="str">
        <f t="shared" ca="1" si="38"/>
        <v>Card</v>
      </c>
      <c r="E448" s="5" t="str">
        <f t="shared" ca="1" si="39"/>
        <v>Complete</v>
      </c>
      <c r="F448" s="4">
        <f t="shared" ca="1" si="40"/>
        <v>2</v>
      </c>
    </row>
    <row r="449" spans="1:6" x14ac:dyDescent="0.25">
      <c r="A449" s="5">
        <f t="shared" si="41"/>
        <v>448</v>
      </c>
      <c r="B449" s="4" t="str">
        <f t="shared" ca="1" si="36"/>
        <v>2018-09-08 05:00:00</v>
      </c>
      <c r="C449" s="4" t="str">
        <f t="shared" ca="1" si="37"/>
        <v>2018-09-23 05:00:00</v>
      </c>
      <c r="D449" s="5" t="str">
        <f t="shared" ca="1" si="38"/>
        <v>Others</v>
      </c>
      <c r="E449" s="5" t="str">
        <f t="shared" ca="1" si="39"/>
        <v>Complete</v>
      </c>
      <c r="F449" s="4">
        <f t="shared" ca="1" si="40"/>
        <v>8</v>
      </c>
    </row>
    <row r="450" spans="1:6" x14ac:dyDescent="0.25">
      <c r="A450" s="5">
        <f t="shared" si="41"/>
        <v>449</v>
      </c>
      <c r="B450" s="4" t="str">
        <f t="shared" ca="1" si="36"/>
        <v>2018-11-19 20:00:00</v>
      </c>
      <c r="C450" s="4" t="str">
        <f t="shared" ca="1" si="37"/>
        <v>2018-11-22 20:00:00</v>
      </c>
      <c r="D450" s="5" t="str">
        <f t="shared" ca="1" si="38"/>
        <v>Others</v>
      </c>
      <c r="E450" s="5" t="str">
        <f t="shared" ca="1" si="39"/>
        <v>Complete</v>
      </c>
      <c r="F450" s="4">
        <f t="shared" ca="1" si="40"/>
        <v>19</v>
      </c>
    </row>
    <row r="451" spans="1:6" x14ac:dyDescent="0.25">
      <c r="A451" s="5">
        <f t="shared" si="41"/>
        <v>450</v>
      </c>
      <c r="B451" s="4" t="str">
        <f t="shared" ref="B451:B514" ca="1" si="42">"2018-"&amp;TEXT(RANDBETWEEN(1,12),"00")&amp;"-"&amp;TEXT(RANDBETWEEN(1,28),"00")&amp;" "&amp;TEXT(RANDBETWEEN(1,24),"00")&amp;":00:00"</f>
        <v>2018-01-06 06:00:00</v>
      </c>
      <c r="C451" s="4" t="str">
        <f t="shared" ref="C451:C514" ca="1" si="43">"2018-"&amp;MID(B451,6,2)&amp;"-"&amp;IF(MID(B451,9,2)="28",TEXT(RANDBETWEEN(VALUE(MID(B451,9,2)),28),"00")&amp;" "&amp;MID(B451,12,2)&amp;":45:00",TEXT(RANDBETWEEN(VALUE(MID(B451,9,2))+1,28),"00")&amp;" "&amp;MID(B451,12,LEN(B451)))</f>
        <v>2018-01-15 06:00:00</v>
      </c>
      <c r="D451" s="5" t="str">
        <f t="shared" ref="D451:D514" ca="1" si="44">IF(RAND()&gt;0.2,"Card","Others")</f>
        <v>Card</v>
      </c>
      <c r="E451" s="5" t="str">
        <f t="shared" ref="E451:E514" ca="1" si="45">IF(RAND()&gt;0.05,"Complete","Cancelled")</f>
        <v>Complete</v>
      </c>
      <c r="F451" s="4">
        <f t="shared" ref="F451:F514" ca="1" si="46">RANDBETWEEN(1,20)</f>
        <v>19</v>
      </c>
    </row>
    <row r="452" spans="1:6" x14ac:dyDescent="0.25">
      <c r="A452" s="5">
        <f t="shared" ref="A452:A515" si="47">A451+1</f>
        <v>451</v>
      </c>
      <c r="B452" s="4" t="str">
        <f t="shared" ca="1" si="42"/>
        <v>2018-07-28 13:00:00</v>
      </c>
      <c r="C452" s="4" t="str">
        <f t="shared" ca="1" si="43"/>
        <v>2018-07-28 13:45:00</v>
      </c>
      <c r="D452" s="5" t="str">
        <f t="shared" ca="1" si="44"/>
        <v>Others</v>
      </c>
      <c r="E452" s="5" t="str">
        <f t="shared" ca="1" si="45"/>
        <v>Complete</v>
      </c>
      <c r="F452" s="4">
        <f t="shared" ca="1" si="46"/>
        <v>2</v>
      </c>
    </row>
    <row r="453" spans="1:6" x14ac:dyDescent="0.25">
      <c r="A453" s="5">
        <f t="shared" si="47"/>
        <v>452</v>
      </c>
      <c r="B453" s="4" t="str">
        <f t="shared" ca="1" si="42"/>
        <v>2018-03-12 07:00:00</v>
      </c>
      <c r="C453" s="4" t="str">
        <f t="shared" ca="1" si="43"/>
        <v>2018-03-28 07:00:00</v>
      </c>
      <c r="D453" s="5" t="str">
        <f t="shared" ca="1" si="44"/>
        <v>Card</v>
      </c>
      <c r="E453" s="5" t="str">
        <f t="shared" ca="1" si="45"/>
        <v>Complete</v>
      </c>
      <c r="F453" s="4">
        <f t="shared" ca="1" si="46"/>
        <v>4</v>
      </c>
    </row>
    <row r="454" spans="1:6" x14ac:dyDescent="0.25">
      <c r="A454" s="5">
        <f t="shared" si="47"/>
        <v>453</v>
      </c>
      <c r="B454" s="4" t="str">
        <f t="shared" ca="1" si="42"/>
        <v>2018-12-28 01:00:00</v>
      </c>
      <c r="C454" s="4" t="str">
        <f t="shared" ca="1" si="43"/>
        <v>2018-12-28 01:45:00</v>
      </c>
      <c r="D454" s="5" t="str">
        <f t="shared" ca="1" si="44"/>
        <v>Card</v>
      </c>
      <c r="E454" s="5" t="str">
        <f t="shared" ca="1" si="45"/>
        <v>Complete</v>
      </c>
      <c r="F454" s="4">
        <f t="shared" ca="1" si="46"/>
        <v>11</v>
      </c>
    </row>
    <row r="455" spans="1:6" x14ac:dyDescent="0.25">
      <c r="A455" s="5">
        <f t="shared" si="47"/>
        <v>454</v>
      </c>
      <c r="B455" s="4" t="str">
        <f t="shared" ca="1" si="42"/>
        <v>2018-01-05 08:00:00</v>
      </c>
      <c r="C455" s="4" t="str">
        <f t="shared" ca="1" si="43"/>
        <v>2018-01-07 08:00:00</v>
      </c>
      <c r="D455" s="5" t="str">
        <f t="shared" ca="1" si="44"/>
        <v>Card</v>
      </c>
      <c r="E455" s="5" t="str">
        <f t="shared" ca="1" si="45"/>
        <v>Complete</v>
      </c>
      <c r="F455" s="4">
        <f t="shared" ca="1" si="46"/>
        <v>9</v>
      </c>
    </row>
    <row r="456" spans="1:6" x14ac:dyDescent="0.25">
      <c r="A456" s="5">
        <f t="shared" si="47"/>
        <v>455</v>
      </c>
      <c r="B456" s="4" t="str">
        <f t="shared" ca="1" si="42"/>
        <v>2018-02-12 11:00:00</v>
      </c>
      <c r="C456" s="4" t="str">
        <f t="shared" ca="1" si="43"/>
        <v>2018-02-26 11:00:00</v>
      </c>
      <c r="D456" s="5" t="str">
        <f t="shared" ca="1" si="44"/>
        <v>Card</v>
      </c>
      <c r="E456" s="5" t="str">
        <f t="shared" ca="1" si="45"/>
        <v>Complete</v>
      </c>
      <c r="F456" s="4">
        <f t="shared" ca="1" si="46"/>
        <v>19</v>
      </c>
    </row>
    <row r="457" spans="1:6" x14ac:dyDescent="0.25">
      <c r="A457" s="5">
        <f t="shared" si="47"/>
        <v>456</v>
      </c>
      <c r="B457" s="4" t="str">
        <f t="shared" ca="1" si="42"/>
        <v>2018-07-06 18:00:00</v>
      </c>
      <c r="C457" s="4" t="str">
        <f t="shared" ca="1" si="43"/>
        <v>2018-07-17 18:00:00</v>
      </c>
      <c r="D457" s="5" t="str">
        <f t="shared" ca="1" si="44"/>
        <v>Card</v>
      </c>
      <c r="E457" s="5" t="str">
        <f t="shared" ca="1" si="45"/>
        <v>Complete</v>
      </c>
      <c r="F457" s="4">
        <f t="shared" ca="1" si="46"/>
        <v>6</v>
      </c>
    </row>
    <row r="458" spans="1:6" x14ac:dyDescent="0.25">
      <c r="A458" s="5">
        <f t="shared" si="47"/>
        <v>457</v>
      </c>
      <c r="B458" s="4" t="str">
        <f t="shared" ca="1" si="42"/>
        <v>2018-02-03 01:00:00</v>
      </c>
      <c r="C458" s="4" t="str">
        <f t="shared" ca="1" si="43"/>
        <v>2018-02-17 01:00:00</v>
      </c>
      <c r="D458" s="5" t="str">
        <f t="shared" ca="1" si="44"/>
        <v>Card</v>
      </c>
      <c r="E458" s="5" t="str">
        <f t="shared" ca="1" si="45"/>
        <v>Complete</v>
      </c>
      <c r="F458" s="4">
        <f t="shared" ca="1" si="46"/>
        <v>20</v>
      </c>
    </row>
    <row r="459" spans="1:6" x14ac:dyDescent="0.25">
      <c r="A459" s="5">
        <f t="shared" si="47"/>
        <v>458</v>
      </c>
      <c r="B459" s="4" t="str">
        <f t="shared" ca="1" si="42"/>
        <v>2018-08-27 14:00:00</v>
      </c>
      <c r="C459" s="4" t="str">
        <f t="shared" ca="1" si="43"/>
        <v>2018-08-28 14:00:00</v>
      </c>
      <c r="D459" s="5" t="str">
        <f t="shared" ca="1" si="44"/>
        <v>Card</v>
      </c>
      <c r="E459" s="5" t="str">
        <f t="shared" ca="1" si="45"/>
        <v>Complete</v>
      </c>
      <c r="F459" s="4">
        <f t="shared" ca="1" si="46"/>
        <v>13</v>
      </c>
    </row>
    <row r="460" spans="1:6" x14ac:dyDescent="0.25">
      <c r="A460" s="5">
        <f t="shared" si="47"/>
        <v>459</v>
      </c>
      <c r="B460" s="4" t="str">
        <f t="shared" ca="1" si="42"/>
        <v>2018-01-19 05:00:00</v>
      </c>
      <c r="C460" s="4" t="str">
        <f t="shared" ca="1" si="43"/>
        <v>2018-01-24 05:00:00</v>
      </c>
      <c r="D460" s="5" t="str">
        <f t="shared" ca="1" si="44"/>
        <v>Card</v>
      </c>
      <c r="E460" s="5" t="str">
        <f t="shared" ca="1" si="45"/>
        <v>Complete</v>
      </c>
      <c r="F460" s="4">
        <f t="shared" ca="1" si="46"/>
        <v>2</v>
      </c>
    </row>
    <row r="461" spans="1:6" x14ac:dyDescent="0.25">
      <c r="A461" s="5">
        <f t="shared" si="47"/>
        <v>460</v>
      </c>
      <c r="B461" s="4" t="str">
        <f t="shared" ca="1" si="42"/>
        <v>2018-09-26 02:00:00</v>
      </c>
      <c r="C461" s="4" t="str">
        <f t="shared" ca="1" si="43"/>
        <v>2018-09-27 02:00:00</v>
      </c>
      <c r="D461" s="5" t="str">
        <f t="shared" ca="1" si="44"/>
        <v>Card</v>
      </c>
      <c r="E461" s="5" t="str">
        <f t="shared" ca="1" si="45"/>
        <v>Complete</v>
      </c>
      <c r="F461" s="4">
        <f t="shared" ca="1" si="46"/>
        <v>19</v>
      </c>
    </row>
    <row r="462" spans="1:6" x14ac:dyDescent="0.25">
      <c r="A462" s="5">
        <f t="shared" si="47"/>
        <v>461</v>
      </c>
      <c r="B462" s="4" t="str">
        <f t="shared" ca="1" si="42"/>
        <v>2018-07-26 12:00:00</v>
      </c>
      <c r="C462" s="4" t="str">
        <f t="shared" ca="1" si="43"/>
        <v>2018-07-28 12:00:00</v>
      </c>
      <c r="D462" s="5" t="str">
        <f t="shared" ca="1" si="44"/>
        <v>Others</v>
      </c>
      <c r="E462" s="5" t="str">
        <f t="shared" ca="1" si="45"/>
        <v>Complete</v>
      </c>
      <c r="F462" s="4">
        <f t="shared" ca="1" si="46"/>
        <v>4</v>
      </c>
    </row>
    <row r="463" spans="1:6" x14ac:dyDescent="0.25">
      <c r="A463" s="5">
        <f t="shared" si="47"/>
        <v>462</v>
      </c>
      <c r="B463" s="4" t="str">
        <f t="shared" ca="1" si="42"/>
        <v>2018-08-21 19:00:00</v>
      </c>
      <c r="C463" s="4" t="str">
        <f t="shared" ca="1" si="43"/>
        <v>2018-08-28 19:00:00</v>
      </c>
      <c r="D463" s="5" t="str">
        <f t="shared" ca="1" si="44"/>
        <v>Card</v>
      </c>
      <c r="E463" s="5" t="str">
        <f t="shared" ca="1" si="45"/>
        <v>Complete</v>
      </c>
      <c r="F463" s="4">
        <f t="shared" ca="1" si="46"/>
        <v>10</v>
      </c>
    </row>
    <row r="464" spans="1:6" x14ac:dyDescent="0.25">
      <c r="A464" s="5">
        <f t="shared" si="47"/>
        <v>463</v>
      </c>
      <c r="B464" s="4" t="str">
        <f t="shared" ca="1" si="42"/>
        <v>2018-09-07 08:00:00</v>
      </c>
      <c r="C464" s="4" t="str">
        <f t="shared" ca="1" si="43"/>
        <v>2018-09-28 08:00:00</v>
      </c>
      <c r="D464" s="5" t="str">
        <f t="shared" ca="1" si="44"/>
        <v>Card</v>
      </c>
      <c r="E464" s="5" t="str">
        <f t="shared" ca="1" si="45"/>
        <v>Complete</v>
      </c>
      <c r="F464" s="4">
        <f t="shared" ca="1" si="46"/>
        <v>19</v>
      </c>
    </row>
    <row r="465" spans="1:6" x14ac:dyDescent="0.25">
      <c r="A465" s="5">
        <f t="shared" si="47"/>
        <v>464</v>
      </c>
      <c r="B465" s="4" t="str">
        <f t="shared" ca="1" si="42"/>
        <v>2018-04-03 12:00:00</v>
      </c>
      <c r="C465" s="4" t="str">
        <f t="shared" ca="1" si="43"/>
        <v>2018-04-28 12:00:00</v>
      </c>
      <c r="D465" s="5" t="str">
        <f t="shared" ca="1" si="44"/>
        <v>Card</v>
      </c>
      <c r="E465" s="5" t="str">
        <f t="shared" ca="1" si="45"/>
        <v>Complete</v>
      </c>
      <c r="F465" s="4">
        <f t="shared" ca="1" si="46"/>
        <v>5</v>
      </c>
    </row>
    <row r="466" spans="1:6" x14ac:dyDescent="0.25">
      <c r="A466" s="5">
        <f t="shared" si="47"/>
        <v>465</v>
      </c>
      <c r="B466" s="4" t="str">
        <f t="shared" ca="1" si="42"/>
        <v>2018-02-12 18:00:00</v>
      </c>
      <c r="C466" s="4" t="str">
        <f t="shared" ca="1" si="43"/>
        <v>2018-02-28 18:00:00</v>
      </c>
      <c r="D466" s="5" t="str">
        <f t="shared" ca="1" si="44"/>
        <v>Card</v>
      </c>
      <c r="E466" s="5" t="str">
        <f t="shared" ca="1" si="45"/>
        <v>Complete</v>
      </c>
      <c r="F466" s="4">
        <f t="shared" ca="1" si="46"/>
        <v>15</v>
      </c>
    </row>
    <row r="467" spans="1:6" x14ac:dyDescent="0.25">
      <c r="A467" s="5">
        <f t="shared" si="47"/>
        <v>466</v>
      </c>
      <c r="B467" s="4" t="str">
        <f t="shared" ca="1" si="42"/>
        <v>2018-09-02 16:00:00</v>
      </c>
      <c r="C467" s="4" t="str">
        <f t="shared" ca="1" si="43"/>
        <v>2018-09-05 16:00:00</v>
      </c>
      <c r="D467" s="5" t="str">
        <f t="shared" ca="1" si="44"/>
        <v>Others</v>
      </c>
      <c r="E467" s="5" t="str">
        <f t="shared" ca="1" si="45"/>
        <v>Complete</v>
      </c>
      <c r="F467" s="4">
        <f t="shared" ca="1" si="46"/>
        <v>19</v>
      </c>
    </row>
    <row r="468" spans="1:6" x14ac:dyDescent="0.25">
      <c r="A468" s="5">
        <f t="shared" si="47"/>
        <v>467</v>
      </c>
      <c r="B468" s="4" t="str">
        <f t="shared" ca="1" si="42"/>
        <v>2018-11-16 24:00:00</v>
      </c>
      <c r="C468" s="4" t="str">
        <f t="shared" ca="1" si="43"/>
        <v>2018-11-21 24:00:00</v>
      </c>
      <c r="D468" s="5" t="str">
        <f t="shared" ca="1" si="44"/>
        <v>Others</v>
      </c>
      <c r="E468" s="5" t="str">
        <f t="shared" ca="1" si="45"/>
        <v>Complete</v>
      </c>
      <c r="F468" s="4">
        <f t="shared" ca="1" si="46"/>
        <v>10</v>
      </c>
    </row>
    <row r="469" spans="1:6" x14ac:dyDescent="0.25">
      <c r="A469" s="5">
        <f t="shared" si="47"/>
        <v>468</v>
      </c>
      <c r="B469" s="4" t="str">
        <f t="shared" ca="1" si="42"/>
        <v>2018-05-24 06:00:00</v>
      </c>
      <c r="C469" s="4" t="str">
        <f t="shared" ca="1" si="43"/>
        <v>2018-05-26 06:00:00</v>
      </c>
      <c r="D469" s="5" t="str">
        <f t="shared" ca="1" si="44"/>
        <v>Others</v>
      </c>
      <c r="E469" s="5" t="str">
        <f t="shared" ca="1" si="45"/>
        <v>Complete</v>
      </c>
      <c r="F469" s="4">
        <f t="shared" ca="1" si="46"/>
        <v>9</v>
      </c>
    </row>
    <row r="470" spans="1:6" x14ac:dyDescent="0.25">
      <c r="A470" s="5">
        <f t="shared" si="47"/>
        <v>469</v>
      </c>
      <c r="B470" s="4" t="str">
        <f t="shared" ca="1" si="42"/>
        <v>2018-12-13 01:00:00</v>
      </c>
      <c r="C470" s="4" t="str">
        <f t="shared" ca="1" si="43"/>
        <v>2018-12-15 01:00:00</v>
      </c>
      <c r="D470" s="5" t="str">
        <f t="shared" ca="1" si="44"/>
        <v>Card</v>
      </c>
      <c r="E470" s="5" t="str">
        <f t="shared" ca="1" si="45"/>
        <v>Complete</v>
      </c>
      <c r="F470" s="4">
        <f t="shared" ca="1" si="46"/>
        <v>12</v>
      </c>
    </row>
    <row r="471" spans="1:6" x14ac:dyDescent="0.25">
      <c r="A471" s="5">
        <f t="shared" si="47"/>
        <v>470</v>
      </c>
      <c r="B471" s="4" t="str">
        <f t="shared" ca="1" si="42"/>
        <v>2018-08-12 03:00:00</v>
      </c>
      <c r="C471" s="4" t="str">
        <f t="shared" ca="1" si="43"/>
        <v>2018-08-13 03:00:00</v>
      </c>
      <c r="D471" s="5" t="str">
        <f t="shared" ca="1" si="44"/>
        <v>Others</v>
      </c>
      <c r="E471" s="5" t="str">
        <f t="shared" ca="1" si="45"/>
        <v>Complete</v>
      </c>
      <c r="F471" s="4">
        <f t="shared" ca="1" si="46"/>
        <v>11</v>
      </c>
    </row>
    <row r="472" spans="1:6" x14ac:dyDescent="0.25">
      <c r="A472" s="5">
        <f t="shared" si="47"/>
        <v>471</v>
      </c>
      <c r="B472" s="4" t="str">
        <f t="shared" ca="1" si="42"/>
        <v>2018-04-22 07:00:00</v>
      </c>
      <c r="C472" s="4" t="str">
        <f t="shared" ca="1" si="43"/>
        <v>2018-04-26 07:00:00</v>
      </c>
      <c r="D472" s="5" t="str">
        <f t="shared" ca="1" si="44"/>
        <v>Card</v>
      </c>
      <c r="E472" s="5" t="str">
        <f t="shared" ca="1" si="45"/>
        <v>Complete</v>
      </c>
      <c r="F472" s="4">
        <f t="shared" ca="1" si="46"/>
        <v>15</v>
      </c>
    </row>
    <row r="473" spans="1:6" x14ac:dyDescent="0.25">
      <c r="A473" s="5">
        <f t="shared" si="47"/>
        <v>472</v>
      </c>
      <c r="B473" s="4" t="str">
        <f t="shared" ca="1" si="42"/>
        <v>2018-05-13 18:00:00</v>
      </c>
      <c r="C473" s="4" t="str">
        <f t="shared" ca="1" si="43"/>
        <v>2018-05-14 18:00:00</v>
      </c>
      <c r="D473" s="5" t="str">
        <f t="shared" ca="1" si="44"/>
        <v>Others</v>
      </c>
      <c r="E473" s="5" t="str">
        <f t="shared" ca="1" si="45"/>
        <v>Complete</v>
      </c>
      <c r="F473" s="4">
        <f t="shared" ca="1" si="46"/>
        <v>3</v>
      </c>
    </row>
    <row r="474" spans="1:6" x14ac:dyDescent="0.25">
      <c r="A474" s="5">
        <f t="shared" si="47"/>
        <v>473</v>
      </c>
      <c r="B474" s="4" t="str">
        <f t="shared" ca="1" si="42"/>
        <v>2018-12-06 01:00:00</v>
      </c>
      <c r="C474" s="4" t="str">
        <f t="shared" ca="1" si="43"/>
        <v>2018-12-28 01:00:00</v>
      </c>
      <c r="D474" s="5" t="str">
        <f t="shared" ca="1" si="44"/>
        <v>Card</v>
      </c>
      <c r="E474" s="5" t="str">
        <f t="shared" ca="1" si="45"/>
        <v>Complete</v>
      </c>
      <c r="F474" s="4">
        <f t="shared" ca="1" si="46"/>
        <v>11</v>
      </c>
    </row>
    <row r="475" spans="1:6" x14ac:dyDescent="0.25">
      <c r="A475" s="5">
        <f t="shared" si="47"/>
        <v>474</v>
      </c>
      <c r="B475" s="4" t="str">
        <f t="shared" ca="1" si="42"/>
        <v>2018-09-16 05:00:00</v>
      </c>
      <c r="C475" s="4" t="str">
        <f t="shared" ca="1" si="43"/>
        <v>2018-09-23 05:00:00</v>
      </c>
      <c r="D475" s="5" t="str">
        <f t="shared" ca="1" si="44"/>
        <v>Card</v>
      </c>
      <c r="E475" s="5" t="str">
        <f t="shared" ca="1" si="45"/>
        <v>Cancelled</v>
      </c>
      <c r="F475" s="4">
        <f t="shared" ca="1" si="46"/>
        <v>11</v>
      </c>
    </row>
    <row r="476" spans="1:6" x14ac:dyDescent="0.25">
      <c r="A476" s="5">
        <f t="shared" si="47"/>
        <v>475</v>
      </c>
      <c r="B476" s="4" t="str">
        <f t="shared" ca="1" si="42"/>
        <v>2018-03-17 10:00:00</v>
      </c>
      <c r="C476" s="4" t="str">
        <f t="shared" ca="1" si="43"/>
        <v>2018-03-28 10:00:00</v>
      </c>
      <c r="D476" s="5" t="str">
        <f t="shared" ca="1" si="44"/>
        <v>Card</v>
      </c>
      <c r="E476" s="5" t="str">
        <f t="shared" ca="1" si="45"/>
        <v>Complete</v>
      </c>
      <c r="F476" s="4">
        <f t="shared" ca="1" si="46"/>
        <v>18</v>
      </c>
    </row>
    <row r="477" spans="1:6" x14ac:dyDescent="0.25">
      <c r="A477" s="5">
        <f t="shared" si="47"/>
        <v>476</v>
      </c>
      <c r="B477" s="4" t="str">
        <f t="shared" ca="1" si="42"/>
        <v>2018-06-21 23:00:00</v>
      </c>
      <c r="C477" s="4" t="str">
        <f t="shared" ca="1" si="43"/>
        <v>2018-06-28 23:00:00</v>
      </c>
      <c r="D477" s="5" t="str">
        <f t="shared" ca="1" si="44"/>
        <v>Card</v>
      </c>
      <c r="E477" s="5" t="str">
        <f t="shared" ca="1" si="45"/>
        <v>Complete</v>
      </c>
      <c r="F477" s="4">
        <f t="shared" ca="1" si="46"/>
        <v>20</v>
      </c>
    </row>
    <row r="478" spans="1:6" x14ac:dyDescent="0.25">
      <c r="A478" s="5">
        <f t="shared" si="47"/>
        <v>477</v>
      </c>
      <c r="B478" s="4" t="str">
        <f t="shared" ca="1" si="42"/>
        <v>2018-07-09 16:00:00</v>
      </c>
      <c r="C478" s="4" t="str">
        <f t="shared" ca="1" si="43"/>
        <v>2018-07-12 16:00:00</v>
      </c>
      <c r="D478" s="5" t="str">
        <f t="shared" ca="1" si="44"/>
        <v>Others</v>
      </c>
      <c r="E478" s="5" t="str">
        <f t="shared" ca="1" si="45"/>
        <v>Complete</v>
      </c>
      <c r="F478" s="4">
        <f t="shared" ca="1" si="46"/>
        <v>1</v>
      </c>
    </row>
    <row r="479" spans="1:6" x14ac:dyDescent="0.25">
      <c r="A479" s="5">
        <f t="shared" si="47"/>
        <v>478</v>
      </c>
      <c r="B479" s="4" t="str">
        <f t="shared" ca="1" si="42"/>
        <v>2018-05-11 05:00:00</v>
      </c>
      <c r="C479" s="4" t="str">
        <f t="shared" ca="1" si="43"/>
        <v>2018-05-20 05:00:00</v>
      </c>
      <c r="D479" s="5" t="str">
        <f t="shared" ca="1" si="44"/>
        <v>Others</v>
      </c>
      <c r="E479" s="5" t="str">
        <f t="shared" ca="1" si="45"/>
        <v>Complete</v>
      </c>
      <c r="F479" s="4">
        <f t="shared" ca="1" si="46"/>
        <v>11</v>
      </c>
    </row>
    <row r="480" spans="1:6" x14ac:dyDescent="0.25">
      <c r="A480" s="5">
        <f t="shared" si="47"/>
        <v>479</v>
      </c>
      <c r="B480" s="4" t="str">
        <f t="shared" ca="1" si="42"/>
        <v>2018-01-20 06:00:00</v>
      </c>
      <c r="C480" s="4" t="str">
        <f t="shared" ca="1" si="43"/>
        <v>2018-01-28 06:00:00</v>
      </c>
      <c r="D480" s="5" t="str">
        <f t="shared" ca="1" si="44"/>
        <v>Card</v>
      </c>
      <c r="E480" s="5" t="str">
        <f t="shared" ca="1" si="45"/>
        <v>Complete</v>
      </c>
      <c r="F480" s="4">
        <f t="shared" ca="1" si="46"/>
        <v>1</v>
      </c>
    </row>
    <row r="481" spans="1:6" x14ac:dyDescent="0.25">
      <c r="A481" s="5">
        <f t="shared" si="47"/>
        <v>480</v>
      </c>
      <c r="B481" s="4" t="str">
        <f t="shared" ca="1" si="42"/>
        <v>2018-09-14 19:00:00</v>
      </c>
      <c r="C481" s="4" t="str">
        <f t="shared" ca="1" si="43"/>
        <v>2018-09-22 19:00:00</v>
      </c>
      <c r="D481" s="5" t="str">
        <f t="shared" ca="1" si="44"/>
        <v>Card</v>
      </c>
      <c r="E481" s="5" t="str">
        <f t="shared" ca="1" si="45"/>
        <v>Complete</v>
      </c>
      <c r="F481" s="4">
        <f t="shared" ca="1" si="46"/>
        <v>9</v>
      </c>
    </row>
    <row r="482" spans="1:6" x14ac:dyDescent="0.25">
      <c r="A482" s="5">
        <f t="shared" si="47"/>
        <v>481</v>
      </c>
      <c r="B482" s="4" t="str">
        <f t="shared" ca="1" si="42"/>
        <v>2018-05-07 16:00:00</v>
      </c>
      <c r="C482" s="4" t="str">
        <f t="shared" ca="1" si="43"/>
        <v>2018-05-08 16:00:00</v>
      </c>
      <c r="D482" s="5" t="str">
        <f t="shared" ca="1" si="44"/>
        <v>Others</v>
      </c>
      <c r="E482" s="5" t="str">
        <f t="shared" ca="1" si="45"/>
        <v>Complete</v>
      </c>
      <c r="F482" s="4">
        <f t="shared" ca="1" si="46"/>
        <v>1</v>
      </c>
    </row>
    <row r="483" spans="1:6" x14ac:dyDescent="0.25">
      <c r="A483" s="5">
        <f t="shared" si="47"/>
        <v>482</v>
      </c>
      <c r="B483" s="4" t="str">
        <f t="shared" ca="1" si="42"/>
        <v>2018-07-24 13:00:00</v>
      </c>
      <c r="C483" s="4" t="str">
        <f t="shared" ca="1" si="43"/>
        <v>2018-07-28 13:00:00</v>
      </c>
      <c r="D483" s="5" t="str">
        <f t="shared" ca="1" si="44"/>
        <v>Card</v>
      </c>
      <c r="E483" s="5" t="str">
        <f t="shared" ca="1" si="45"/>
        <v>Complete</v>
      </c>
      <c r="F483" s="4">
        <f t="shared" ca="1" si="46"/>
        <v>5</v>
      </c>
    </row>
    <row r="484" spans="1:6" x14ac:dyDescent="0.25">
      <c r="A484" s="5">
        <f t="shared" si="47"/>
        <v>483</v>
      </c>
      <c r="B484" s="4" t="str">
        <f t="shared" ca="1" si="42"/>
        <v>2018-01-23 13:00:00</v>
      </c>
      <c r="C484" s="4" t="str">
        <f t="shared" ca="1" si="43"/>
        <v>2018-01-27 13:00:00</v>
      </c>
      <c r="D484" s="5" t="str">
        <f t="shared" ca="1" si="44"/>
        <v>Card</v>
      </c>
      <c r="E484" s="5" t="str">
        <f t="shared" ca="1" si="45"/>
        <v>Complete</v>
      </c>
      <c r="F484" s="4">
        <f t="shared" ca="1" si="46"/>
        <v>11</v>
      </c>
    </row>
    <row r="485" spans="1:6" x14ac:dyDescent="0.25">
      <c r="A485" s="5">
        <f t="shared" si="47"/>
        <v>484</v>
      </c>
      <c r="B485" s="4" t="str">
        <f t="shared" ca="1" si="42"/>
        <v>2018-11-20 02:00:00</v>
      </c>
      <c r="C485" s="4" t="str">
        <f t="shared" ca="1" si="43"/>
        <v>2018-11-23 02:00:00</v>
      </c>
      <c r="D485" s="5" t="str">
        <f t="shared" ca="1" si="44"/>
        <v>Card</v>
      </c>
      <c r="E485" s="5" t="str">
        <f t="shared" ca="1" si="45"/>
        <v>Complete</v>
      </c>
      <c r="F485" s="4">
        <f t="shared" ca="1" si="46"/>
        <v>7</v>
      </c>
    </row>
    <row r="486" spans="1:6" x14ac:dyDescent="0.25">
      <c r="A486" s="5">
        <f t="shared" si="47"/>
        <v>485</v>
      </c>
      <c r="B486" s="4" t="str">
        <f t="shared" ca="1" si="42"/>
        <v>2018-09-17 08:00:00</v>
      </c>
      <c r="C486" s="4" t="str">
        <f t="shared" ca="1" si="43"/>
        <v>2018-09-19 08:00:00</v>
      </c>
      <c r="D486" s="5" t="str">
        <f t="shared" ca="1" si="44"/>
        <v>Others</v>
      </c>
      <c r="E486" s="5" t="str">
        <f t="shared" ca="1" si="45"/>
        <v>Complete</v>
      </c>
      <c r="F486" s="4">
        <f t="shared" ca="1" si="46"/>
        <v>19</v>
      </c>
    </row>
    <row r="487" spans="1:6" x14ac:dyDescent="0.25">
      <c r="A487" s="5">
        <f t="shared" si="47"/>
        <v>486</v>
      </c>
      <c r="B487" s="4" t="str">
        <f t="shared" ca="1" si="42"/>
        <v>2018-02-04 16:00:00</v>
      </c>
      <c r="C487" s="4" t="str">
        <f t="shared" ca="1" si="43"/>
        <v>2018-02-14 16:00:00</v>
      </c>
      <c r="D487" s="5" t="str">
        <f t="shared" ca="1" si="44"/>
        <v>Card</v>
      </c>
      <c r="E487" s="5" t="str">
        <f t="shared" ca="1" si="45"/>
        <v>Cancelled</v>
      </c>
      <c r="F487" s="4">
        <f t="shared" ca="1" si="46"/>
        <v>15</v>
      </c>
    </row>
    <row r="488" spans="1:6" x14ac:dyDescent="0.25">
      <c r="A488" s="5">
        <f t="shared" si="47"/>
        <v>487</v>
      </c>
      <c r="B488" s="4" t="str">
        <f t="shared" ca="1" si="42"/>
        <v>2018-10-14 05:00:00</v>
      </c>
      <c r="C488" s="4" t="str">
        <f t="shared" ca="1" si="43"/>
        <v>2018-10-16 05:00:00</v>
      </c>
      <c r="D488" s="5" t="str">
        <f t="shared" ca="1" si="44"/>
        <v>Card</v>
      </c>
      <c r="E488" s="5" t="str">
        <f t="shared" ca="1" si="45"/>
        <v>Complete</v>
      </c>
      <c r="F488" s="4">
        <f t="shared" ca="1" si="46"/>
        <v>3</v>
      </c>
    </row>
    <row r="489" spans="1:6" x14ac:dyDescent="0.25">
      <c r="A489" s="5">
        <f t="shared" si="47"/>
        <v>488</v>
      </c>
      <c r="B489" s="4" t="str">
        <f t="shared" ca="1" si="42"/>
        <v>2018-08-13 02:00:00</v>
      </c>
      <c r="C489" s="4" t="str">
        <f t="shared" ca="1" si="43"/>
        <v>2018-08-25 02:00:00</v>
      </c>
      <c r="D489" s="5" t="str">
        <f t="shared" ca="1" si="44"/>
        <v>Card</v>
      </c>
      <c r="E489" s="5" t="str">
        <f t="shared" ca="1" si="45"/>
        <v>Complete</v>
      </c>
      <c r="F489" s="4">
        <f t="shared" ca="1" si="46"/>
        <v>8</v>
      </c>
    </row>
    <row r="490" spans="1:6" x14ac:dyDescent="0.25">
      <c r="A490" s="5">
        <f t="shared" si="47"/>
        <v>489</v>
      </c>
      <c r="B490" s="4" t="str">
        <f t="shared" ca="1" si="42"/>
        <v>2018-04-22 09:00:00</v>
      </c>
      <c r="C490" s="4" t="str">
        <f t="shared" ca="1" si="43"/>
        <v>2018-04-24 09:00:00</v>
      </c>
      <c r="D490" s="5" t="str">
        <f t="shared" ca="1" si="44"/>
        <v>Card</v>
      </c>
      <c r="E490" s="5" t="str">
        <f t="shared" ca="1" si="45"/>
        <v>Complete</v>
      </c>
      <c r="F490" s="4">
        <f t="shared" ca="1" si="46"/>
        <v>1</v>
      </c>
    </row>
    <row r="491" spans="1:6" x14ac:dyDescent="0.25">
      <c r="A491" s="5">
        <f t="shared" si="47"/>
        <v>490</v>
      </c>
      <c r="B491" s="4" t="str">
        <f t="shared" ca="1" si="42"/>
        <v>2018-08-17 15:00:00</v>
      </c>
      <c r="C491" s="4" t="str">
        <f t="shared" ca="1" si="43"/>
        <v>2018-08-23 15:00:00</v>
      </c>
      <c r="D491" s="5" t="str">
        <f t="shared" ca="1" si="44"/>
        <v>Others</v>
      </c>
      <c r="E491" s="5" t="str">
        <f t="shared" ca="1" si="45"/>
        <v>Complete</v>
      </c>
      <c r="F491" s="4">
        <f t="shared" ca="1" si="46"/>
        <v>4</v>
      </c>
    </row>
    <row r="492" spans="1:6" x14ac:dyDescent="0.25">
      <c r="A492" s="5">
        <f t="shared" si="47"/>
        <v>491</v>
      </c>
      <c r="B492" s="4" t="str">
        <f t="shared" ca="1" si="42"/>
        <v>2018-07-05 18:00:00</v>
      </c>
      <c r="C492" s="4" t="str">
        <f t="shared" ca="1" si="43"/>
        <v>2018-07-23 18:00:00</v>
      </c>
      <c r="D492" s="5" t="str">
        <f t="shared" ca="1" si="44"/>
        <v>Card</v>
      </c>
      <c r="E492" s="5" t="str">
        <f t="shared" ca="1" si="45"/>
        <v>Complete</v>
      </c>
      <c r="F492" s="4">
        <f t="shared" ca="1" si="46"/>
        <v>6</v>
      </c>
    </row>
    <row r="493" spans="1:6" x14ac:dyDescent="0.25">
      <c r="A493" s="5">
        <f t="shared" si="47"/>
        <v>492</v>
      </c>
      <c r="B493" s="4" t="str">
        <f t="shared" ca="1" si="42"/>
        <v>2018-01-04 14:00:00</v>
      </c>
      <c r="C493" s="4" t="str">
        <f t="shared" ca="1" si="43"/>
        <v>2018-01-12 14:00:00</v>
      </c>
      <c r="D493" s="5" t="str">
        <f t="shared" ca="1" si="44"/>
        <v>Card</v>
      </c>
      <c r="E493" s="5" t="str">
        <f t="shared" ca="1" si="45"/>
        <v>Complete</v>
      </c>
      <c r="F493" s="4">
        <f t="shared" ca="1" si="46"/>
        <v>19</v>
      </c>
    </row>
    <row r="494" spans="1:6" x14ac:dyDescent="0.25">
      <c r="A494" s="5">
        <f t="shared" si="47"/>
        <v>493</v>
      </c>
      <c r="B494" s="4" t="str">
        <f t="shared" ca="1" si="42"/>
        <v>2018-08-26 22:00:00</v>
      </c>
      <c r="C494" s="4" t="str">
        <f t="shared" ca="1" si="43"/>
        <v>2018-08-27 22:00:00</v>
      </c>
      <c r="D494" s="5" t="str">
        <f t="shared" ca="1" si="44"/>
        <v>Card</v>
      </c>
      <c r="E494" s="5" t="str">
        <f t="shared" ca="1" si="45"/>
        <v>Complete</v>
      </c>
      <c r="F494" s="4">
        <f t="shared" ca="1" si="46"/>
        <v>1</v>
      </c>
    </row>
    <row r="495" spans="1:6" x14ac:dyDescent="0.25">
      <c r="A495" s="5">
        <f t="shared" si="47"/>
        <v>494</v>
      </c>
      <c r="B495" s="4" t="str">
        <f t="shared" ca="1" si="42"/>
        <v>2018-08-10 15:00:00</v>
      </c>
      <c r="C495" s="4" t="str">
        <f t="shared" ca="1" si="43"/>
        <v>2018-08-15 15:00:00</v>
      </c>
      <c r="D495" s="5" t="str">
        <f t="shared" ca="1" si="44"/>
        <v>Others</v>
      </c>
      <c r="E495" s="5" t="str">
        <f t="shared" ca="1" si="45"/>
        <v>Complete</v>
      </c>
      <c r="F495" s="4">
        <f t="shared" ca="1" si="46"/>
        <v>12</v>
      </c>
    </row>
    <row r="496" spans="1:6" x14ac:dyDescent="0.25">
      <c r="A496" s="5">
        <f t="shared" si="47"/>
        <v>495</v>
      </c>
      <c r="B496" s="4" t="str">
        <f t="shared" ca="1" si="42"/>
        <v>2018-08-07 14:00:00</v>
      </c>
      <c r="C496" s="4" t="str">
        <f t="shared" ca="1" si="43"/>
        <v>2018-08-28 14:00:00</v>
      </c>
      <c r="D496" s="5" t="str">
        <f t="shared" ca="1" si="44"/>
        <v>Card</v>
      </c>
      <c r="E496" s="5" t="str">
        <f t="shared" ca="1" si="45"/>
        <v>Complete</v>
      </c>
      <c r="F496" s="4">
        <f t="shared" ca="1" si="46"/>
        <v>18</v>
      </c>
    </row>
    <row r="497" spans="1:6" x14ac:dyDescent="0.25">
      <c r="A497" s="5">
        <f t="shared" si="47"/>
        <v>496</v>
      </c>
      <c r="B497" s="4" t="str">
        <f t="shared" ca="1" si="42"/>
        <v>2018-09-15 10:00:00</v>
      </c>
      <c r="C497" s="4" t="str">
        <f t="shared" ca="1" si="43"/>
        <v>2018-09-23 10:00:00</v>
      </c>
      <c r="D497" s="5" t="str">
        <f t="shared" ca="1" si="44"/>
        <v>Card</v>
      </c>
      <c r="E497" s="5" t="str">
        <f t="shared" ca="1" si="45"/>
        <v>Complete</v>
      </c>
      <c r="F497" s="4">
        <f t="shared" ca="1" si="46"/>
        <v>10</v>
      </c>
    </row>
    <row r="498" spans="1:6" x14ac:dyDescent="0.25">
      <c r="A498" s="5">
        <f t="shared" si="47"/>
        <v>497</v>
      </c>
      <c r="B498" s="4" t="str">
        <f t="shared" ca="1" si="42"/>
        <v>2018-06-04 09:00:00</v>
      </c>
      <c r="C498" s="4" t="str">
        <f t="shared" ca="1" si="43"/>
        <v>2018-06-18 09:00:00</v>
      </c>
      <c r="D498" s="5" t="str">
        <f t="shared" ca="1" si="44"/>
        <v>Card</v>
      </c>
      <c r="E498" s="5" t="str">
        <f t="shared" ca="1" si="45"/>
        <v>Complete</v>
      </c>
      <c r="F498" s="4">
        <f t="shared" ca="1" si="46"/>
        <v>13</v>
      </c>
    </row>
    <row r="499" spans="1:6" x14ac:dyDescent="0.25">
      <c r="A499" s="5">
        <f t="shared" si="47"/>
        <v>498</v>
      </c>
      <c r="B499" s="4" t="str">
        <f t="shared" ca="1" si="42"/>
        <v>2018-09-11 09:00:00</v>
      </c>
      <c r="C499" s="4" t="str">
        <f t="shared" ca="1" si="43"/>
        <v>2018-09-23 09:00:00</v>
      </c>
      <c r="D499" s="5" t="str">
        <f t="shared" ca="1" si="44"/>
        <v>Others</v>
      </c>
      <c r="E499" s="5" t="str">
        <f t="shared" ca="1" si="45"/>
        <v>Complete</v>
      </c>
      <c r="F499" s="4">
        <f t="shared" ca="1" si="46"/>
        <v>8</v>
      </c>
    </row>
    <row r="500" spans="1:6" x14ac:dyDescent="0.25">
      <c r="A500" s="5">
        <f t="shared" si="47"/>
        <v>499</v>
      </c>
      <c r="B500" s="4" t="str">
        <f t="shared" ca="1" si="42"/>
        <v>2018-08-03 09:00:00</v>
      </c>
      <c r="C500" s="4" t="str">
        <f t="shared" ca="1" si="43"/>
        <v>2018-08-16 09:00:00</v>
      </c>
      <c r="D500" s="5" t="str">
        <f t="shared" ca="1" si="44"/>
        <v>Card</v>
      </c>
      <c r="E500" s="5" t="str">
        <f t="shared" ca="1" si="45"/>
        <v>Complete</v>
      </c>
      <c r="F500" s="4">
        <f t="shared" ca="1" si="46"/>
        <v>2</v>
      </c>
    </row>
    <row r="501" spans="1:6" x14ac:dyDescent="0.25">
      <c r="A501" s="5">
        <f t="shared" si="47"/>
        <v>500</v>
      </c>
      <c r="B501" s="4" t="str">
        <f t="shared" ca="1" si="42"/>
        <v>2018-12-01 17:00:00</v>
      </c>
      <c r="C501" s="4" t="str">
        <f t="shared" ca="1" si="43"/>
        <v>2018-12-03 17:00:00</v>
      </c>
      <c r="D501" s="5" t="str">
        <f t="shared" ca="1" si="44"/>
        <v>Others</v>
      </c>
      <c r="E501" s="5" t="str">
        <f t="shared" ca="1" si="45"/>
        <v>Complete</v>
      </c>
      <c r="F501" s="4">
        <f t="shared" ca="1" si="46"/>
        <v>1</v>
      </c>
    </row>
    <row r="502" spans="1:6" x14ac:dyDescent="0.25">
      <c r="A502" s="5">
        <f t="shared" si="47"/>
        <v>501</v>
      </c>
      <c r="B502" s="4" t="str">
        <f t="shared" ca="1" si="42"/>
        <v>2018-05-03 04:00:00</v>
      </c>
      <c r="C502" s="4" t="str">
        <f t="shared" ca="1" si="43"/>
        <v>2018-05-27 04:00:00</v>
      </c>
      <c r="D502" s="5" t="str">
        <f t="shared" ca="1" si="44"/>
        <v>Card</v>
      </c>
      <c r="E502" s="5" t="str">
        <f t="shared" ca="1" si="45"/>
        <v>Complete</v>
      </c>
      <c r="F502" s="4">
        <f t="shared" ca="1" si="46"/>
        <v>17</v>
      </c>
    </row>
    <row r="503" spans="1:6" x14ac:dyDescent="0.25">
      <c r="A503" s="5">
        <f t="shared" si="47"/>
        <v>502</v>
      </c>
      <c r="B503" s="4" t="str">
        <f t="shared" ca="1" si="42"/>
        <v>2018-01-27 03:00:00</v>
      </c>
      <c r="C503" s="4" t="str">
        <f t="shared" ca="1" si="43"/>
        <v>2018-01-28 03:00:00</v>
      </c>
      <c r="D503" s="5" t="str">
        <f t="shared" ca="1" si="44"/>
        <v>Card</v>
      </c>
      <c r="E503" s="5" t="str">
        <f t="shared" ca="1" si="45"/>
        <v>Complete</v>
      </c>
      <c r="F503" s="4">
        <f t="shared" ca="1" si="46"/>
        <v>5</v>
      </c>
    </row>
    <row r="504" spans="1:6" x14ac:dyDescent="0.25">
      <c r="A504" s="5">
        <f t="shared" si="47"/>
        <v>503</v>
      </c>
      <c r="B504" s="4" t="str">
        <f t="shared" ca="1" si="42"/>
        <v>2018-10-25 04:00:00</v>
      </c>
      <c r="C504" s="4" t="str">
        <f t="shared" ca="1" si="43"/>
        <v>2018-10-27 04:00:00</v>
      </c>
      <c r="D504" s="5" t="str">
        <f t="shared" ca="1" si="44"/>
        <v>Others</v>
      </c>
      <c r="E504" s="5" t="str">
        <f t="shared" ca="1" si="45"/>
        <v>Complete</v>
      </c>
      <c r="F504" s="4">
        <f t="shared" ca="1" si="46"/>
        <v>18</v>
      </c>
    </row>
    <row r="505" spans="1:6" x14ac:dyDescent="0.25">
      <c r="A505" s="5">
        <f t="shared" si="47"/>
        <v>504</v>
      </c>
      <c r="B505" s="4" t="str">
        <f t="shared" ca="1" si="42"/>
        <v>2018-01-22 10:00:00</v>
      </c>
      <c r="C505" s="4" t="str">
        <f t="shared" ca="1" si="43"/>
        <v>2018-01-25 10:00:00</v>
      </c>
      <c r="D505" s="5" t="str">
        <f t="shared" ca="1" si="44"/>
        <v>Card</v>
      </c>
      <c r="E505" s="5" t="str">
        <f t="shared" ca="1" si="45"/>
        <v>Complete</v>
      </c>
      <c r="F505" s="4">
        <f t="shared" ca="1" si="46"/>
        <v>13</v>
      </c>
    </row>
    <row r="506" spans="1:6" x14ac:dyDescent="0.25">
      <c r="A506" s="5">
        <f t="shared" si="47"/>
        <v>505</v>
      </c>
      <c r="B506" s="4" t="str">
        <f t="shared" ca="1" si="42"/>
        <v>2018-09-19 21:00:00</v>
      </c>
      <c r="C506" s="4" t="str">
        <f t="shared" ca="1" si="43"/>
        <v>2018-09-28 21:00:00</v>
      </c>
      <c r="D506" s="5" t="str">
        <f t="shared" ca="1" si="44"/>
        <v>Card</v>
      </c>
      <c r="E506" s="5" t="str">
        <f t="shared" ca="1" si="45"/>
        <v>Cancelled</v>
      </c>
      <c r="F506" s="4">
        <f t="shared" ca="1" si="46"/>
        <v>3</v>
      </c>
    </row>
    <row r="507" spans="1:6" x14ac:dyDescent="0.25">
      <c r="A507" s="5">
        <f t="shared" si="47"/>
        <v>506</v>
      </c>
      <c r="B507" s="4" t="str">
        <f t="shared" ca="1" si="42"/>
        <v>2018-11-20 02:00:00</v>
      </c>
      <c r="C507" s="4" t="str">
        <f t="shared" ca="1" si="43"/>
        <v>2018-11-25 02:00:00</v>
      </c>
      <c r="D507" s="5" t="str">
        <f t="shared" ca="1" si="44"/>
        <v>Card</v>
      </c>
      <c r="E507" s="5" t="str">
        <f t="shared" ca="1" si="45"/>
        <v>Complete</v>
      </c>
      <c r="F507" s="4">
        <f t="shared" ca="1" si="46"/>
        <v>7</v>
      </c>
    </row>
    <row r="508" spans="1:6" x14ac:dyDescent="0.25">
      <c r="A508" s="5">
        <f t="shared" si="47"/>
        <v>507</v>
      </c>
      <c r="B508" s="4" t="str">
        <f t="shared" ca="1" si="42"/>
        <v>2018-03-10 01:00:00</v>
      </c>
      <c r="C508" s="4" t="str">
        <f t="shared" ca="1" si="43"/>
        <v>2018-03-25 01:00:00</v>
      </c>
      <c r="D508" s="5" t="str">
        <f t="shared" ca="1" si="44"/>
        <v>Card</v>
      </c>
      <c r="E508" s="5" t="str">
        <f t="shared" ca="1" si="45"/>
        <v>Complete</v>
      </c>
      <c r="F508" s="4">
        <f t="shared" ca="1" si="46"/>
        <v>16</v>
      </c>
    </row>
    <row r="509" spans="1:6" x14ac:dyDescent="0.25">
      <c r="A509" s="5">
        <f t="shared" si="47"/>
        <v>508</v>
      </c>
      <c r="B509" s="4" t="str">
        <f t="shared" ca="1" si="42"/>
        <v>2018-01-24 18:00:00</v>
      </c>
      <c r="C509" s="4" t="str">
        <f t="shared" ca="1" si="43"/>
        <v>2018-01-28 18:00:00</v>
      </c>
      <c r="D509" s="5" t="str">
        <f t="shared" ca="1" si="44"/>
        <v>Card</v>
      </c>
      <c r="E509" s="5" t="str">
        <f t="shared" ca="1" si="45"/>
        <v>Complete</v>
      </c>
      <c r="F509" s="4">
        <f t="shared" ca="1" si="46"/>
        <v>20</v>
      </c>
    </row>
    <row r="510" spans="1:6" x14ac:dyDescent="0.25">
      <c r="A510" s="5">
        <f t="shared" si="47"/>
        <v>509</v>
      </c>
      <c r="B510" s="4" t="str">
        <f t="shared" ca="1" si="42"/>
        <v>2018-01-24 06:00:00</v>
      </c>
      <c r="C510" s="4" t="str">
        <f t="shared" ca="1" si="43"/>
        <v>2018-01-28 06:00:00</v>
      </c>
      <c r="D510" s="5" t="str">
        <f t="shared" ca="1" si="44"/>
        <v>Card</v>
      </c>
      <c r="E510" s="5" t="str">
        <f t="shared" ca="1" si="45"/>
        <v>Complete</v>
      </c>
      <c r="F510" s="4">
        <f t="shared" ca="1" si="46"/>
        <v>10</v>
      </c>
    </row>
    <row r="511" spans="1:6" x14ac:dyDescent="0.25">
      <c r="A511" s="5">
        <f t="shared" si="47"/>
        <v>510</v>
      </c>
      <c r="B511" s="4" t="str">
        <f t="shared" ca="1" si="42"/>
        <v>2018-12-08 12:00:00</v>
      </c>
      <c r="C511" s="4" t="str">
        <f t="shared" ca="1" si="43"/>
        <v>2018-12-21 12:00:00</v>
      </c>
      <c r="D511" s="5" t="str">
        <f t="shared" ca="1" si="44"/>
        <v>Others</v>
      </c>
      <c r="E511" s="5" t="str">
        <f t="shared" ca="1" si="45"/>
        <v>Complete</v>
      </c>
      <c r="F511" s="4">
        <f t="shared" ca="1" si="46"/>
        <v>6</v>
      </c>
    </row>
    <row r="512" spans="1:6" x14ac:dyDescent="0.25">
      <c r="A512" s="5">
        <f t="shared" si="47"/>
        <v>511</v>
      </c>
      <c r="B512" s="4" t="str">
        <f t="shared" ca="1" si="42"/>
        <v>2018-01-27 18:00:00</v>
      </c>
      <c r="C512" s="4" t="str">
        <f t="shared" ca="1" si="43"/>
        <v>2018-01-28 18:00:00</v>
      </c>
      <c r="D512" s="5" t="str">
        <f t="shared" ca="1" si="44"/>
        <v>Others</v>
      </c>
      <c r="E512" s="5" t="str">
        <f t="shared" ca="1" si="45"/>
        <v>Complete</v>
      </c>
      <c r="F512" s="4">
        <f t="shared" ca="1" si="46"/>
        <v>16</v>
      </c>
    </row>
    <row r="513" spans="1:6" x14ac:dyDescent="0.25">
      <c r="A513" s="5">
        <f t="shared" si="47"/>
        <v>512</v>
      </c>
      <c r="B513" s="4" t="str">
        <f t="shared" ca="1" si="42"/>
        <v>2018-12-05 12:00:00</v>
      </c>
      <c r="C513" s="4" t="str">
        <f t="shared" ca="1" si="43"/>
        <v>2018-12-09 12:00:00</v>
      </c>
      <c r="D513" s="5" t="str">
        <f t="shared" ca="1" si="44"/>
        <v>Card</v>
      </c>
      <c r="E513" s="5" t="str">
        <f t="shared" ca="1" si="45"/>
        <v>Complete</v>
      </c>
      <c r="F513" s="4">
        <f t="shared" ca="1" si="46"/>
        <v>3</v>
      </c>
    </row>
    <row r="514" spans="1:6" x14ac:dyDescent="0.25">
      <c r="A514" s="5">
        <f t="shared" si="47"/>
        <v>513</v>
      </c>
      <c r="B514" s="4" t="str">
        <f t="shared" ca="1" si="42"/>
        <v>2018-12-01 19:00:00</v>
      </c>
      <c r="C514" s="4" t="str">
        <f t="shared" ca="1" si="43"/>
        <v>2018-12-13 19:00:00</v>
      </c>
      <c r="D514" s="5" t="str">
        <f t="shared" ca="1" si="44"/>
        <v>Card</v>
      </c>
      <c r="E514" s="5" t="str">
        <f t="shared" ca="1" si="45"/>
        <v>Complete</v>
      </c>
      <c r="F514" s="4">
        <f t="shared" ca="1" si="46"/>
        <v>14</v>
      </c>
    </row>
    <row r="515" spans="1:6" x14ac:dyDescent="0.25">
      <c r="A515" s="5">
        <f t="shared" si="47"/>
        <v>514</v>
      </c>
      <c r="B515" s="4" t="str">
        <f t="shared" ref="B515:B578" ca="1" si="48">"2018-"&amp;TEXT(RANDBETWEEN(1,12),"00")&amp;"-"&amp;TEXT(RANDBETWEEN(1,28),"00")&amp;" "&amp;TEXT(RANDBETWEEN(1,24),"00")&amp;":00:00"</f>
        <v>2018-09-28 10:00:00</v>
      </c>
      <c r="C515" s="4" t="str">
        <f t="shared" ref="C515:C578" ca="1" si="49">"2018-"&amp;MID(B515,6,2)&amp;"-"&amp;IF(MID(B515,9,2)="28",TEXT(RANDBETWEEN(VALUE(MID(B515,9,2)),28),"00")&amp;" "&amp;MID(B515,12,2)&amp;":45:00",TEXT(RANDBETWEEN(VALUE(MID(B515,9,2))+1,28),"00")&amp;" "&amp;MID(B515,12,LEN(B515)))</f>
        <v>2018-09-28 10:45:00</v>
      </c>
      <c r="D515" s="5" t="str">
        <f t="shared" ref="D515:D578" ca="1" si="50">IF(RAND()&gt;0.2,"Card","Others")</f>
        <v>Card</v>
      </c>
      <c r="E515" s="5" t="str">
        <f t="shared" ref="E515:E578" ca="1" si="51">IF(RAND()&gt;0.05,"Complete","Cancelled")</f>
        <v>Complete</v>
      </c>
      <c r="F515" s="4">
        <f t="shared" ref="F515:F578" ca="1" si="52">RANDBETWEEN(1,20)</f>
        <v>4</v>
      </c>
    </row>
    <row r="516" spans="1:6" x14ac:dyDescent="0.25">
      <c r="A516" s="5">
        <f t="shared" ref="A516:A579" si="53">A515+1</f>
        <v>515</v>
      </c>
      <c r="B516" s="4" t="str">
        <f t="shared" ca="1" si="48"/>
        <v>2018-04-09 01:00:00</v>
      </c>
      <c r="C516" s="4" t="str">
        <f t="shared" ca="1" si="49"/>
        <v>2018-04-23 01:00:00</v>
      </c>
      <c r="D516" s="5" t="str">
        <f t="shared" ca="1" si="50"/>
        <v>Others</v>
      </c>
      <c r="E516" s="5" t="str">
        <f t="shared" ca="1" si="51"/>
        <v>Complete</v>
      </c>
      <c r="F516" s="4">
        <f t="shared" ca="1" si="52"/>
        <v>6</v>
      </c>
    </row>
    <row r="517" spans="1:6" x14ac:dyDescent="0.25">
      <c r="A517" s="5">
        <f t="shared" si="53"/>
        <v>516</v>
      </c>
      <c r="B517" s="4" t="str">
        <f t="shared" ca="1" si="48"/>
        <v>2018-11-22 18:00:00</v>
      </c>
      <c r="C517" s="4" t="str">
        <f t="shared" ca="1" si="49"/>
        <v>2018-11-26 18:00:00</v>
      </c>
      <c r="D517" s="5" t="str">
        <f t="shared" ca="1" si="50"/>
        <v>Card</v>
      </c>
      <c r="E517" s="5" t="str">
        <f t="shared" ca="1" si="51"/>
        <v>Complete</v>
      </c>
      <c r="F517" s="4">
        <f t="shared" ca="1" si="52"/>
        <v>18</v>
      </c>
    </row>
    <row r="518" spans="1:6" x14ac:dyDescent="0.25">
      <c r="A518" s="5">
        <f t="shared" si="53"/>
        <v>517</v>
      </c>
      <c r="B518" s="4" t="str">
        <f t="shared" ca="1" si="48"/>
        <v>2018-08-13 23:00:00</v>
      </c>
      <c r="C518" s="4" t="str">
        <f t="shared" ca="1" si="49"/>
        <v>2018-08-24 23:00:00</v>
      </c>
      <c r="D518" s="5" t="str">
        <f t="shared" ca="1" si="50"/>
        <v>Card</v>
      </c>
      <c r="E518" s="5" t="str">
        <f t="shared" ca="1" si="51"/>
        <v>Complete</v>
      </c>
      <c r="F518" s="4">
        <f t="shared" ca="1" si="52"/>
        <v>7</v>
      </c>
    </row>
    <row r="519" spans="1:6" x14ac:dyDescent="0.25">
      <c r="A519" s="5">
        <f t="shared" si="53"/>
        <v>518</v>
      </c>
      <c r="B519" s="4" t="str">
        <f t="shared" ca="1" si="48"/>
        <v>2018-08-16 19:00:00</v>
      </c>
      <c r="C519" s="4" t="str">
        <f t="shared" ca="1" si="49"/>
        <v>2018-08-18 19:00:00</v>
      </c>
      <c r="D519" s="5" t="str">
        <f t="shared" ca="1" si="50"/>
        <v>Card</v>
      </c>
      <c r="E519" s="5" t="str">
        <f t="shared" ca="1" si="51"/>
        <v>Complete</v>
      </c>
      <c r="F519" s="4">
        <f t="shared" ca="1" si="52"/>
        <v>20</v>
      </c>
    </row>
    <row r="520" spans="1:6" x14ac:dyDescent="0.25">
      <c r="A520" s="5">
        <f t="shared" si="53"/>
        <v>519</v>
      </c>
      <c r="B520" s="4" t="str">
        <f t="shared" ca="1" si="48"/>
        <v>2018-04-12 01:00:00</v>
      </c>
      <c r="C520" s="4" t="str">
        <f t="shared" ca="1" si="49"/>
        <v>2018-04-21 01:00:00</v>
      </c>
      <c r="D520" s="5" t="str">
        <f t="shared" ca="1" si="50"/>
        <v>Card</v>
      </c>
      <c r="E520" s="5" t="str">
        <f t="shared" ca="1" si="51"/>
        <v>Cancelled</v>
      </c>
      <c r="F520" s="4">
        <f t="shared" ca="1" si="52"/>
        <v>4</v>
      </c>
    </row>
    <row r="521" spans="1:6" x14ac:dyDescent="0.25">
      <c r="A521" s="5">
        <f t="shared" si="53"/>
        <v>520</v>
      </c>
      <c r="B521" s="4" t="str">
        <f t="shared" ca="1" si="48"/>
        <v>2018-07-17 16:00:00</v>
      </c>
      <c r="C521" s="4" t="str">
        <f t="shared" ca="1" si="49"/>
        <v>2018-07-19 16:00:00</v>
      </c>
      <c r="D521" s="5" t="str">
        <f t="shared" ca="1" si="50"/>
        <v>Others</v>
      </c>
      <c r="E521" s="5" t="str">
        <f t="shared" ca="1" si="51"/>
        <v>Complete</v>
      </c>
      <c r="F521" s="4">
        <f t="shared" ca="1" si="52"/>
        <v>5</v>
      </c>
    </row>
    <row r="522" spans="1:6" x14ac:dyDescent="0.25">
      <c r="A522" s="5">
        <f t="shared" si="53"/>
        <v>521</v>
      </c>
      <c r="B522" s="4" t="str">
        <f t="shared" ca="1" si="48"/>
        <v>2018-04-02 22:00:00</v>
      </c>
      <c r="C522" s="4" t="str">
        <f t="shared" ca="1" si="49"/>
        <v>2018-04-18 22:00:00</v>
      </c>
      <c r="D522" s="5" t="str">
        <f t="shared" ca="1" si="50"/>
        <v>Others</v>
      </c>
      <c r="E522" s="5" t="str">
        <f t="shared" ca="1" si="51"/>
        <v>Complete</v>
      </c>
      <c r="F522" s="4">
        <f t="shared" ca="1" si="52"/>
        <v>5</v>
      </c>
    </row>
    <row r="523" spans="1:6" x14ac:dyDescent="0.25">
      <c r="A523" s="5">
        <f t="shared" si="53"/>
        <v>522</v>
      </c>
      <c r="B523" s="4" t="str">
        <f t="shared" ca="1" si="48"/>
        <v>2018-03-13 04:00:00</v>
      </c>
      <c r="C523" s="4" t="str">
        <f t="shared" ca="1" si="49"/>
        <v>2018-03-19 04:00:00</v>
      </c>
      <c r="D523" s="5" t="str">
        <f t="shared" ca="1" si="50"/>
        <v>Card</v>
      </c>
      <c r="E523" s="5" t="str">
        <f t="shared" ca="1" si="51"/>
        <v>Complete</v>
      </c>
      <c r="F523" s="4">
        <f t="shared" ca="1" si="52"/>
        <v>20</v>
      </c>
    </row>
    <row r="524" spans="1:6" x14ac:dyDescent="0.25">
      <c r="A524" s="5">
        <f t="shared" si="53"/>
        <v>523</v>
      </c>
      <c r="B524" s="4" t="str">
        <f t="shared" ca="1" si="48"/>
        <v>2018-12-24 06:00:00</v>
      </c>
      <c r="C524" s="4" t="str">
        <f t="shared" ca="1" si="49"/>
        <v>2018-12-26 06:00:00</v>
      </c>
      <c r="D524" s="5" t="str">
        <f t="shared" ca="1" si="50"/>
        <v>Card</v>
      </c>
      <c r="E524" s="5" t="str">
        <f t="shared" ca="1" si="51"/>
        <v>Complete</v>
      </c>
      <c r="F524" s="4">
        <f t="shared" ca="1" si="52"/>
        <v>1</v>
      </c>
    </row>
    <row r="525" spans="1:6" x14ac:dyDescent="0.25">
      <c r="A525" s="5">
        <f t="shared" si="53"/>
        <v>524</v>
      </c>
      <c r="B525" s="4" t="str">
        <f t="shared" ca="1" si="48"/>
        <v>2018-02-01 08:00:00</v>
      </c>
      <c r="C525" s="4" t="str">
        <f t="shared" ca="1" si="49"/>
        <v>2018-02-04 08:00:00</v>
      </c>
      <c r="D525" s="5" t="str">
        <f t="shared" ca="1" si="50"/>
        <v>Others</v>
      </c>
      <c r="E525" s="5" t="str">
        <f t="shared" ca="1" si="51"/>
        <v>Complete</v>
      </c>
      <c r="F525" s="4">
        <f t="shared" ca="1" si="52"/>
        <v>1</v>
      </c>
    </row>
    <row r="526" spans="1:6" x14ac:dyDescent="0.25">
      <c r="A526" s="5">
        <f t="shared" si="53"/>
        <v>525</v>
      </c>
      <c r="B526" s="4" t="str">
        <f t="shared" ca="1" si="48"/>
        <v>2018-03-13 01:00:00</v>
      </c>
      <c r="C526" s="4" t="str">
        <f t="shared" ca="1" si="49"/>
        <v>2018-03-24 01:00:00</v>
      </c>
      <c r="D526" s="5" t="str">
        <f t="shared" ca="1" si="50"/>
        <v>Card</v>
      </c>
      <c r="E526" s="5" t="str">
        <f t="shared" ca="1" si="51"/>
        <v>Complete</v>
      </c>
      <c r="F526" s="4">
        <f t="shared" ca="1" si="52"/>
        <v>7</v>
      </c>
    </row>
    <row r="527" spans="1:6" x14ac:dyDescent="0.25">
      <c r="A527" s="5">
        <f t="shared" si="53"/>
        <v>526</v>
      </c>
      <c r="B527" s="4" t="str">
        <f t="shared" ca="1" si="48"/>
        <v>2018-06-01 23:00:00</v>
      </c>
      <c r="C527" s="4" t="str">
        <f t="shared" ca="1" si="49"/>
        <v>2018-06-04 23:00:00</v>
      </c>
      <c r="D527" s="5" t="str">
        <f t="shared" ca="1" si="50"/>
        <v>Others</v>
      </c>
      <c r="E527" s="5" t="str">
        <f t="shared" ca="1" si="51"/>
        <v>Cancelled</v>
      </c>
      <c r="F527" s="4">
        <f t="shared" ca="1" si="52"/>
        <v>5</v>
      </c>
    </row>
    <row r="528" spans="1:6" x14ac:dyDescent="0.25">
      <c r="A528" s="5">
        <f t="shared" si="53"/>
        <v>527</v>
      </c>
      <c r="B528" s="4" t="str">
        <f t="shared" ca="1" si="48"/>
        <v>2018-03-01 24:00:00</v>
      </c>
      <c r="C528" s="4" t="str">
        <f t="shared" ca="1" si="49"/>
        <v>2018-03-03 24:00:00</v>
      </c>
      <c r="D528" s="5" t="str">
        <f t="shared" ca="1" si="50"/>
        <v>Card</v>
      </c>
      <c r="E528" s="5" t="str">
        <f t="shared" ca="1" si="51"/>
        <v>Complete</v>
      </c>
      <c r="F528" s="4">
        <f t="shared" ca="1" si="52"/>
        <v>11</v>
      </c>
    </row>
    <row r="529" spans="1:6" x14ac:dyDescent="0.25">
      <c r="A529" s="5">
        <f t="shared" si="53"/>
        <v>528</v>
      </c>
      <c r="B529" s="4" t="str">
        <f t="shared" ca="1" si="48"/>
        <v>2018-12-14 05:00:00</v>
      </c>
      <c r="C529" s="4" t="str">
        <f t="shared" ca="1" si="49"/>
        <v>2018-12-25 05:00:00</v>
      </c>
      <c r="D529" s="5" t="str">
        <f t="shared" ca="1" si="50"/>
        <v>Card</v>
      </c>
      <c r="E529" s="5" t="str">
        <f t="shared" ca="1" si="51"/>
        <v>Complete</v>
      </c>
      <c r="F529" s="4">
        <f t="shared" ca="1" si="52"/>
        <v>20</v>
      </c>
    </row>
    <row r="530" spans="1:6" x14ac:dyDescent="0.25">
      <c r="A530" s="5">
        <f t="shared" si="53"/>
        <v>529</v>
      </c>
      <c r="B530" s="4" t="str">
        <f t="shared" ca="1" si="48"/>
        <v>2018-01-25 23:00:00</v>
      </c>
      <c r="C530" s="4" t="str">
        <f t="shared" ca="1" si="49"/>
        <v>2018-01-26 23:00:00</v>
      </c>
      <c r="D530" s="5" t="str">
        <f t="shared" ca="1" si="50"/>
        <v>Card</v>
      </c>
      <c r="E530" s="5" t="str">
        <f t="shared" ca="1" si="51"/>
        <v>Complete</v>
      </c>
      <c r="F530" s="4">
        <f t="shared" ca="1" si="52"/>
        <v>4</v>
      </c>
    </row>
    <row r="531" spans="1:6" x14ac:dyDescent="0.25">
      <c r="A531" s="5">
        <f t="shared" si="53"/>
        <v>530</v>
      </c>
      <c r="B531" s="4" t="str">
        <f t="shared" ca="1" si="48"/>
        <v>2018-06-15 09:00:00</v>
      </c>
      <c r="C531" s="4" t="str">
        <f t="shared" ca="1" si="49"/>
        <v>2018-06-22 09:00:00</v>
      </c>
      <c r="D531" s="5" t="str">
        <f t="shared" ca="1" si="50"/>
        <v>Card</v>
      </c>
      <c r="E531" s="5" t="str">
        <f t="shared" ca="1" si="51"/>
        <v>Complete</v>
      </c>
      <c r="F531" s="4">
        <f t="shared" ca="1" si="52"/>
        <v>3</v>
      </c>
    </row>
    <row r="532" spans="1:6" x14ac:dyDescent="0.25">
      <c r="A532" s="5">
        <f t="shared" si="53"/>
        <v>531</v>
      </c>
      <c r="B532" s="4" t="str">
        <f t="shared" ca="1" si="48"/>
        <v>2018-02-05 12:00:00</v>
      </c>
      <c r="C532" s="4" t="str">
        <f t="shared" ca="1" si="49"/>
        <v>2018-02-26 12:00:00</v>
      </c>
      <c r="D532" s="5" t="str">
        <f t="shared" ca="1" si="50"/>
        <v>Card</v>
      </c>
      <c r="E532" s="5" t="str">
        <f t="shared" ca="1" si="51"/>
        <v>Complete</v>
      </c>
      <c r="F532" s="4">
        <f t="shared" ca="1" si="52"/>
        <v>1</v>
      </c>
    </row>
    <row r="533" spans="1:6" x14ac:dyDescent="0.25">
      <c r="A533" s="5">
        <f t="shared" si="53"/>
        <v>532</v>
      </c>
      <c r="B533" s="4" t="str">
        <f t="shared" ca="1" si="48"/>
        <v>2018-03-14 04:00:00</v>
      </c>
      <c r="C533" s="4" t="str">
        <f t="shared" ca="1" si="49"/>
        <v>2018-03-25 04:00:00</v>
      </c>
      <c r="D533" s="5" t="str">
        <f t="shared" ca="1" si="50"/>
        <v>Card</v>
      </c>
      <c r="E533" s="5" t="str">
        <f t="shared" ca="1" si="51"/>
        <v>Complete</v>
      </c>
      <c r="F533" s="4">
        <f t="shared" ca="1" si="52"/>
        <v>14</v>
      </c>
    </row>
    <row r="534" spans="1:6" x14ac:dyDescent="0.25">
      <c r="A534" s="5">
        <f t="shared" si="53"/>
        <v>533</v>
      </c>
      <c r="B534" s="4" t="str">
        <f t="shared" ca="1" si="48"/>
        <v>2018-06-09 23:00:00</v>
      </c>
      <c r="C534" s="4" t="str">
        <f t="shared" ca="1" si="49"/>
        <v>2018-06-11 23:00:00</v>
      </c>
      <c r="D534" s="5" t="str">
        <f t="shared" ca="1" si="50"/>
        <v>Card</v>
      </c>
      <c r="E534" s="5" t="str">
        <f t="shared" ca="1" si="51"/>
        <v>Complete</v>
      </c>
      <c r="F534" s="4">
        <f t="shared" ca="1" si="52"/>
        <v>9</v>
      </c>
    </row>
    <row r="535" spans="1:6" x14ac:dyDescent="0.25">
      <c r="A535" s="5">
        <f t="shared" si="53"/>
        <v>534</v>
      </c>
      <c r="B535" s="4" t="str">
        <f t="shared" ca="1" si="48"/>
        <v>2018-10-25 04:00:00</v>
      </c>
      <c r="C535" s="4" t="str">
        <f t="shared" ca="1" si="49"/>
        <v>2018-10-28 04:00:00</v>
      </c>
      <c r="D535" s="5" t="str">
        <f t="shared" ca="1" si="50"/>
        <v>Card</v>
      </c>
      <c r="E535" s="5" t="str">
        <f t="shared" ca="1" si="51"/>
        <v>Complete</v>
      </c>
      <c r="F535" s="4">
        <f t="shared" ca="1" si="52"/>
        <v>8</v>
      </c>
    </row>
    <row r="536" spans="1:6" x14ac:dyDescent="0.25">
      <c r="A536" s="5">
        <f t="shared" si="53"/>
        <v>535</v>
      </c>
      <c r="B536" s="4" t="str">
        <f t="shared" ca="1" si="48"/>
        <v>2018-12-07 08:00:00</v>
      </c>
      <c r="C536" s="4" t="str">
        <f t="shared" ca="1" si="49"/>
        <v>2018-12-21 08:00:00</v>
      </c>
      <c r="D536" s="5" t="str">
        <f t="shared" ca="1" si="50"/>
        <v>Others</v>
      </c>
      <c r="E536" s="5" t="str">
        <f t="shared" ca="1" si="51"/>
        <v>Complete</v>
      </c>
      <c r="F536" s="4">
        <f t="shared" ca="1" si="52"/>
        <v>18</v>
      </c>
    </row>
    <row r="537" spans="1:6" x14ac:dyDescent="0.25">
      <c r="A537" s="5">
        <f t="shared" si="53"/>
        <v>536</v>
      </c>
      <c r="B537" s="4" t="str">
        <f t="shared" ca="1" si="48"/>
        <v>2018-02-21 10:00:00</v>
      </c>
      <c r="C537" s="4" t="str">
        <f t="shared" ca="1" si="49"/>
        <v>2018-02-22 10:00:00</v>
      </c>
      <c r="D537" s="5" t="str">
        <f t="shared" ca="1" si="50"/>
        <v>Card</v>
      </c>
      <c r="E537" s="5" t="str">
        <f t="shared" ca="1" si="51"/>
        <v>Complete</v>
      </c>
      <c r="F537" s="4">
        <f t="shared" ca="1" si="52"/>
        <v>13</v>
      </c>
    </row>
    <row r="538" spans="1:6" x14ac:dyDescent="0.25">
      <c r="A538" s="5">
        <f t="shared" si="53"/>
        <v>537</v>
      </c>
      <c r="B538" s="4" t="str">
        <f t="shared" ca="1" si="48"/>
        <v>2018-03-09 15:00:00</v>
      </c>
      <c r="C538" s="4" t="str">
        <f t="shared" ca="1" si="49"/>
        <v>2018-03-19 15:00:00</v>
      </c>
      <c r="D538" s="5" t="str">
        <f t="shared" ca="1" si="50"/>
        <v>Card</v>
      </c>
      <c r="E538" s="5" t="str">
        <f t="shared" ca="1" si="51"/>
        <v>Cancelled</v>
      </c>
      <c r="F538" s="4">
        <f t="shared" ca="1" si="52"/>
        <v>19</v>
      </c>
    </row>
    <row r="539" spans="1:6" x14ac:dyDescent="0.25">
      <c r="A539" s="5">
        <f t="shared" si="53"/>
        <v>538</v>
      </c>
      <c r="B539" s="4" t="str">
        <f t="shared" ca="1" si="48"/>
        <v>2018-05-26 06:00:00</v>
      </c>
      <c r="C539" s="4" t="str">
        <f t="shared" ca="1" si="49"/>
        <v>2018-05-28 06:00:00</v>
      </c>
      <c r="D539" s="5" t="str">
        <f t="shared" ca="1" si="50"/>
        <v>Card</v>
      </c>
      <c r="E539" s="5" t="str">
        <f t="shared" ca="1" si="51"/>
        <v>Complete</v>
      </c>
      <c r="F539" s="4">
        <f t="shared" ca="1" si="52"/>
        <v>4</v>
      </c>
    </row>
    <row r="540" spans="1:6" x14ac:dyDescent="0.25">
      <c r="A540" s="5">
        <f t="shared" si="53"/>
        <v>539</v>
      </c>
      <c r="B540" s="4" t="str">
        <f t="shared" ca="1" si="48"/>
        <v>2018-08-14 14:00:00</v>
      </c>
      <c r="C540" s="4" t="str">
        <f t="shared" ca="1" si="49"/>
        <v>2018-08-16 14:00:00</v>
      </c>
      <c r="D540" s="5" t="str">
        <f t="shared" ca="1" si="50"/>
        <v>Card</v>
      </c>
      <c r="E540" s="5" t="str">
        <f t="shared" ca="1" si="51"/>
        <v>Complete</v>
      </c>
      <c r="F540" s="4">
        <f t="shared" ca="1" si="52"/>
        <v>20</v>
      </c>
    </row>
    <row r="541" spans="1:6" x14ac:dyDescent="0.25">
      <c r="A541" s="5">
        <f t="shared" si="53"/>
        <v>540</v>
      </c>
      <c r="B541" s="4" t="str">
        <f t="shared" ca="1" si="48"/>
        <v>2018-09-12 22:00:00</v>
      </c>
      <c r="C541" s="4" t="str">
        <f t="shared" ca="1" si="49"/>
        <v>2018-09-17 22:00:00</v>
      </c>
      <c r="D541" s="5" t="str">
        <f t="shared" ca="1" si="50"/>
        <v>Card</v>
      </c>
      <c r="E541" s="5" t="str">
        <f t="shared" ca="1" si="51"/>
        <v>Cancelled</v>
      </c>
      <c r="F541" s="4">
        <f t="shared" ca="1" si="52"/>
        <v>10</v>
      </c>
    </row>
    <row r="542" spans="1:6" x14ac:dyDescent="0.25">
      <c r="A542" s="5">
        <f t="shared" si="53"/>
        <v>541</v>
      </c>
      <c r="B542" s="4" t="str">
        <f t="shared" ca="1" si="48"/>
        <v>2018-05-16 10:00:00</v>
      </c>
      <c r="C542" s="4" t="str">
        <f t="shared" ca="1" si="49"/>
        <v>2018-05-18 10:00:00</v>
      </c>
      <c r="D542" s="5" t="str">
        <f t="shared" ca="1" si="50"/>
        <v>Card</v>
      </c>
      <c r="E542" s="5" t="str">
        <f t="shared" ca="1" si="51"/>
        <v>Complete</v>
      </c>
      <c r="F542" s="4">
        <f t="shared" ca="1" si="52"/>
        <v>15</v>
      </c>
    </row>
    <row r="543" spans="1:6" x14ac:dyDescent="0.25">
      <c r="A543" s="5">
        <f t="shared" si="53"/>
        <v>542</v>
      </c>
      <c r="B543" s="4" t="str">
        <f t="shared" ca="1" si="48"/>
        <v>2018-07-22 20:00:00</v>
      </c>
      <c r="C543" s="4" t="str">
        <f t="shared" ca="1" si="49"/>
        <v>2018-07-25 20:00:00</v>
      </c>
      <c r="D543" s="5" t="str">
        <f t="shared" ca="1" si="50"/>
        <v>Others</v>
      </c>
      <c r="E543" s="5" t="str">
        <f t="shared" ca="1" si="51"/>
        <v>Complete</v>
      </c>
      <c r="F543" s="4">
        <f t="shared" ca="1" si="52"/>
        <v>14</v>
      </c>
    </row>
    <row r="544" spans="1:6" x14ac:dyDescent="0.25">
      <c r="A544" s="5">
        <f t="shared" si="53"/>
        <v>543</v>
      </c>
      <c r="B544" s="4" t="str">
        <f t="shared" ca="1" si="48"/>
        <v>2018-01-27 16:00:00</v>
      </c>
      <c r="C544" s="4" t="str">
        <f t="shared" ca="1" si="49"/>
        <v>2018-01-28 16:00:00</v>
      </c>
      <c r="D544" s="5" t="str">
        <f t="shared" ca="1" si="50"/>
        <v>Card</v>
      </c>
      <c r="E544" s="5" t="str">
        <f t="shared" ca="1" si="51"/>
        <v>Complete</v>
      </c>
      <c r="F544" s="4">
        <f t="shared" ca="1" si="52"/>
        <v>2</v>
      </c>
    </row>
    <row r="545" spans="1:6" x14ac:dyDescent="0.25">
      <c r="A545" s="5">
        <f t="shared" si="53"/>
        <v>544</v>
      </c>
      <c r="B545" s="4" t="str">
        <f t="shared" ca="1" si="48"/>
        <v>2018-12-02 09:00:00</v>
      </c>
      <c r="C545" s="4" t="str">
        <f t="shared" ca="1" si="49"/>
        <v>2018-12-05 09:00:00</v>
      </c>
      <c r="D545" s="5" t="str">
        <f t="shared" ca="1" si="50"/>
        <v>Card</v>
      </c>
      <c r="E545" s="5" t="str">
        <f t="shared" ca="1" si="51"/>
        <v>Complete</v>
      </c>
      <c r="F545" s="4">
        <f t="shared" ca="1" si="52"/>
        <v>3</v>
      </c>
    </row>
    <row r="546" spans="1:6" x14ac:dyDescent="0.25">
      <c r="A546" s="5">
        <f t="shared" si="53"/>
        <v>545</v>
      </c>
      <c r="B546" s="4" t="str">
        <f t="shared" ca="1" si="48"/>
        <v>2018-02-21 14:00:00</v>
      </c>
      <c r="C546" s="4" t="str">
        <f t="shared" ca="1" si="49"/>
        <v>2018-02-22 14:00:00</v>
      </c>
      <c r="D546" s="5" t="str">
        <f t="shared" ca="1" si="50"/>
        <v>Others</v>
      </c>
      <c r="E546" s="5" t="str">
        <f t="shared" ca="1" si="51"/>
        <v>Complete</v>
      </c>
      <c r="F546" s="4">
        <f t="shared" ca="1" si="52"/>
        <v>2</v>
      </c>
    </row>
    <row r="547" spans="1:6" x14ac:dyDescent="0.25">
      <c r="A547" s="5">
        <f t="shared" si="53"/>
        <v>546</v>
      </c>
      <c r="B547" s="4" t="str">
        <f t="shared" ca="1" si="48"/>
        <v>2018-10-20 16:00:00</v>
      </c>
      <c r="C547" s="4" t="str">
        <f t="shared" ca="1" si="49"/>
        <v>2018-10-24 16:00:00</v>
      </c>
      <c r="D547" s="5" t="str">
        <f t="shared" ca="1" si="50"/>
        <v>Card</v>
      </c>
      <c r="E547" s="5" t="str">
        <f t="shared" ca="1" si="51"/>
        <v>Complete</v>
      </c>
      <c r="F547" s="4">
        <f t="shared" ca="1" si="52"/>
        <v>2</v>
      </c>
    </row>
    <row r="548" spans="1:6" x14ac:dyDescent="0.25">
      <c r="A548" s="5">
        <f t="shared" si="53"/>
        <v>547</v>
      </c>
      <c r="B548" s="4" t="str">
        <f t="shared" ca="1" si="48"/>
        <v>2018-11-09 16:00:00</v>
      </c>
      <c r="C548" s="4" t="str">
        <f t="shared" ca="1" si="49"/>
        <v>2018-11-12 16:00:00</v>
      </c>
      <c r="D548" s="5" t="str">
        <f t="shared" ca="1" si="50"/>
        <v>Card</v>
      </c>
      <c r="E548" s="5" t="str">
        <f t="shared" ca="1" si="51"/>
        <v>Complete</v>
      </c>
      <c r="F548" s="4">
        <f t="shared" ca="1" si="52"/>
        <v>1</v>
      </c>
    </row>
    <row r="549" spans="1:6" x14ac:dyDescent="0.25">
      <c r="A549" s="5">
        <f t="shared" si="53"/>
        <v>548</v>
      </c>
      <c r="B549" s="4" t="str">
        <f t="shared" ca="1" si="48"/>
        <v>2018-12-10 10:00:00</v>
      </c>
      <c r="C549" s="4" t="str">
        <f t="shared" ca="1" si="49"/>
        <v>2018-12-18 10:00:00</v>
      </c>
      <c r="D549" s="5" t="str">
        <f t="shared" ca="1" si="50"/>
        <v>Card</v>
      </c>
      <c r="E549" s="5" t="str">
        <f t="shared" ca="1" si="51"/>
        <v>Complete</v>
      </c>
      <c r="F549" s="4">
        <f t="shared" ca="1" si="52"/>
        <v>6</v>
      </c>
    </row>
    <row r="550" spans="1:6" x14ac:dyDescent="0.25">
      <c r="A550" s="5">
        <f t="shared" si="53"/>
        <v>549</v>
      </c>
      <c r="B550" s="4" t="str">
        <f t="shared" ca="1" si="48"/>
        <v>2018-11-01 15:00:00</v>
      </c>
      <c r="C550" s="4" t="str">
        <f t="shared" ca="1" si="49"/>
        <v>2018-11-07 15:00:00</v>
      </c>
      <c r="D550" s="5" t="str">
        <f t="shared" ca="1" si="50"/>
        <v>Card</v>
      </c>
      <c r="E550" s="5" t="str">
        <f t="shared" ca="1" si="51"/>
        <v>Complete</v>
      </c>
      <c r="F550" s="4">
        <f t="shared" ca="1" si="52"/>
        <v>19</v>
      </c>
    </row>
    <row r="551" spans="1:6" x14ac:dyDescent="0.25">
      <c r="A551" s="5">
        <f t="shared" si="53"/>
        <v>550</v>
      </c>
      <c r="B551" s="4" t="str">
        <f t="shared" ca="1" si="48"/>
        <v>2018-02-15 02:00:00</v>
      </c>
      <c r="C551" s="4" t="str">
        <f t="shared" ca="1" si="49"/>
        <v>2018-02-23 02:00:00</v>
      </c>
      <c r="D551" s="5" t="str">
        <f t="shared" ca="1" si="50"/>
        <v>Card</v>
      </c>
      <c r="E551" s="5" t="str">
        <f t="shared" ca="1" si="51"/>
        <v>Complete</v>
      </c>
      <c r="F551" s="4">
        <f t="shared" ca="1" si="52"/>
        <v>20</v>
      </c>
    </row>
    <row r="552" spans="1:6" x14ac:dyDescent="0.25">
      <c r="A552" s="5">
        <f t="shared" si="53"/>
        <v>551</v>
      </c>
      <c r="B552" s="4" t="str">
        <f t="shared" ca="1" si="48"/>
        <v>2018-11-20 01:00:00</v>
      </c>
      <c r="C552" s="4" t="str">
        <f t="shared" ca="1" si="49"/>
        <v>2018-11-24 01:00:00</v>
      </c>
      <c r="D552" s="5" t="str">
        <f t="shared" ca="1" si="50"/>
        <v>Card</v>
      </c>
      <c r="E552" s="5" t="str">
        <f t="shared" ca="1" si="51"/>
        <v>Complete</v>
      </c>
      <c r="F552" s="4">
        <f t="shared" ca="1" si="52"/>
        <v>11</v>
      </c>
    </row>
    <row r="553" spans="1:6" x14ac:dyDescent="0.25">
      <c r="A553" s="5">
        <f t="shared" si="53"/>
        <v>552</v>
      </c>
      <c r="B553" s="4" t="str">
        <f t="shared" ca="1" si="48"/>
        <v>2018-05-28 03:00:00</v>
      </c>
      <c r="C553" s="4" t="str">
        <f t="shared" ca="1" si="49"/>
        <v>2018-05-28 03:45:00</v>
      </c>
      <c r="D553" s="5" t="str">
        <f t="shared" ca="1" si="50"/>
        <v>Others</v>
      </c>
      <c r="E553" s="5" t="str">
        <f t="shared" ca="1" si="51"/>
        <v>Complete</v>
      </c>
      <c r="F553" s="4">
        <f t="shared" ca="1" si="52"/>
        <v>7</v>
      </c>
    </row>
    <row r="554" spans="1:6" x14ac:dyDescent="0.25">
      <c r="A554" s="5">
        <f t="shared" si="53"/>
        <v>553</v>
      </c>
      <c r="B554" s="4" t="str">
        <f t="shared" ca="1" si="48"/>
        <v>2018-11-04 02:00:00</v>
      </c>
      <c r="C554" s="4" t="str">
        <f t="shared" ca="1" si="49"/>
        <v>2018-11-14 02:00:00</v>
      </c>
      <c r="D554" s="5" t="str">
        <f t="shared" ca="1" si="50"/>
        <v>Card</v>
      </c>
      <c r="E554" s="5" t="str">
        <f t="shared" ca="1" si="51"/>
        <v>Complete</v>
      </c>
      <c r="F554" s="4">
        <f t="shared" ca="1" si="52"/>
        <v>17</v>
      </c>
    </row>
    <row r="555" spans="1:6" x14ac:dyDescent="0.25">
      <c r="A555" s="5">
        <f t="shared" si="53"/>
        <v>554</v>
      </c>
      <c r="B555" s="4" t="str">
        <f t="shared" ca="1" si="48"/>
        <v>2018-09-10 22:00:00</v>
      </c>
      <c r="C555" s="4" t="str">
        <f t="shared" ca="1" si="49"/>
        <v>2018-09-20 22:00:00</v>
      </c>
      <c r="D555" s="5" t="str">
        <f t="shared" ca="1" si="50"/>
        <v>Card</v>
      </c>
      <c r="E555" s="5" t="str">
        <f t="shared" ca="1" si="51"/>
        <v>Cancelled</v>
      </c>
      <c r="F555" s="4">
        <f t="shared" ca="1" si="52"/>
        <v>8</v>
      </c>
    </row>
    <row r="556" spans="1:6" x14ac:dyDescent="0.25">
      <c r="A556" s="5">
        <f t="shared" si="53"/>
        <v>555</v>
      </c>
      <c r="B556" s="4" t="str">
        <f t="shared" ca="1" si="48"/>
        <v>2018-01-19 07:00:00</v>
      </c>
      <c r="C556" s="4" t="str">
        <f t="shared" ca="1" si="49"/>
        <v>2018-01-20 07:00:00</v>
      </c>
      <c r="D556" s="5" t="str">
        <f t="shared" ca="1" si="50"/>
        <v>Others</v>
      </c>
      <c r="E556" s="5" t="str">
        <f t="shared" ca="1" si="51"/>
        <v>Complete</v>
      </c>
      <c r="F556" s="4">
        <f t="shared" ca="1" si="52"/>
        <v>13</v>
      </c>
    </row>
    <row r="557" spans="1:6" x14ac:dyDescent="0.25">
      <c r="A557" s="5">
        <f t="shared" si="53"/>
        <v>556</v>
      </c>
      <c r="B557" s="4" t="str">
        <f t="shared" ca="1" si="48"/>
        <v>2018-02-01 03:00:00</v>
      </c>
      <c r="C557" s="4" t="str">
        <f t="shared" ca="1" si="49"/>
        <v>2018-02-23 03:00:00</v>
      </c>
      <c r="D557" s="5" t="str">
        <f t="shared" ca="1" si="50"/>
        <v>Others</v>
      </c>
      <c r="E557" s="5" t="str">
        <f t="shared" ca="1" si="51"/>
        <v>Cancelled</v>
      </c>
      <c r="F557" s="4">
        <f t="shared" ca="1" si="52"/>
        <v>16</v>
      </c>
    </row>
    <row r="558" spans="1:6" x14ac:dyDescent="0.25">
      <c r="A558" s="5">
        <f t="shared" si="53"/>
        <v>557</v>
      </c>
      <c r="B558" s="4" t="str">
        <f t="shared" ca="1" si="48"/>
        <v>2018-02-23 23:00:00</v>
      </c>
      <c r="C558" s="4" t="str">
        <f t="shared" ca="1" si="49"/>
        <v>2018-02-24 23:00:00</v>
      </c>
      <c r="D558" s="5" t="str">
        <f t="shared" ca="1" si="50"/>
        <v>Card</v>
      </c>
      <c r="E558" s="5" t="str">
        <f t="shared" ca="1" si="51"/>
        <v>Complete</v>
      </c>
      <c r="F558" s="4">
        <f t="shared" ca="1" si="52"/>
        <v>17</v>
      </c>
    </row>
    <row r="559" spans="1:6" x14ac:dyDescent="0.25">
      <c r="A559" s="5">
        <f t="shared" si="53"/>
        <v>558</v>
      </c>
      <c r="B559" s="4" t="str">
        <f t="shared" ca="1" si="48"/>
        <v>2018-03-17 19:00:00</v>
      </c>
      <c r="C559" s="4" t="str">
        <f t="shared" ca="1" si="49"/>
        <v>2018-03-26 19:00:00</v>
      </c>
      <c r="D559" s="5" t="str">
        <f t="shared" ca="1" si="50"/>
        <v>Card</v>
      </c>
      <c r="E559" s="5" t="str">
        <f t="shared" ca="1" si="51"/>
        <v>Complete</v>
      </c>
      <c r="F559" s="4">
        <f t="shared" ca="1" si="52"/>
        <v>13</v>
      </c>
    </row>
    <row r="560" spans="1:6" x14ac:dyDescent="0.25">
      <c r="A560" s="5">
        <f t="shared" si="53"/>
        <v>559</v>
      </c>
      <c r="B560" s="4" t="str">
        <f t="shared" ca="1" si="48"/>
        <v>2018-12-25 24:00:00</v>
      </c>
      <c r="C560" s="4" t="str">
        <f t="shared" ca="1" si="49"/>
        <v>2018-12-28 24:00:00</v>
      </c>
      <c r="D560" s="5" t="str">
        <f t="shared" ca="1" si="50"/>
        <v>Card</v>
      </c>
      <c r="E560" s="5" t="str">
        <f t="shared" ca="1" si="51"/>
        <v>Complete</v>
      </c>
      <c r="F560" s="4">
        <f t="shared" ca="1" si="52"/>
        <v>17</v>
      </c>
    </row>
    <row r="561" spans="1:6" x14ac:dyDescent="0.25">
      <c r="A561" s="5">
        <f t="shared" si="53"/>
        <v>560</v>
      </c>
      <c r="B561" s="4" t="str">
        <f t="shared" ca="1" si="48"/>
        <v>2018-04-15 20:00:00</v>
      </c>
      <c r="C561" s="4" t="str">
        <f t="shared" ca="1" si="49"/>
        <v>2018-04-28 20:00:00</v>
      </c>
      <c r="D561" s="5" t="str">
        <f t="shared" ca="1" si="50"/>
        <v>Card</v>
      </c>
      <c r="E561" s="5" t="str">
        <f t="shared" ca="1" si="51"/>
        <v>Complete</v>
      </c>
      <c r="F561" s="4">
        <f t="shared" ca="1" si="52"/>
        <v>15</v>
      </c>
    </row>
    <row r="562" spans="1:6" x14ac:dyDescent="0.25">
      <c r="A562" s="5">
        <f t="shared" si="53"/>
        <v>561</v>
      </c>
      <c r="B562" s="4" t="str">
        <f t="shared" ca="1" si="48"/>
        <v>2018-10-17 07:00:00</v>
      </c>
      <c r="C562" s="4" t="str">
        <f t="shared" ca="1" si="49"/>
        <v>2018-10-22 07:00:00</v>
      </c>
      <c r="D562" s="5" t="str">
        <f t="shared" ca="1" si="50"/>
        <v>Card</v>
      </c>
      <c r="E562" s="5" t="str">
        <f t="shared" ca="1" si="51"/>
        <v>Complete</v>
      </c>
      <c r="F562" s="4">
        <f t="shared" ca="1" si="52"/>
        <v>14</v>
      </c>
    </row>
    <row r="563" spans="1:6" x14ac:dyDescent="0.25">
      <c r="A563" s="5">
        <f t="shared" si="53"/>
        <v>562</v>
      </c>
      <c r="B563" s="4" t="str">
        <f t="shared" ca="1" si="48"/>
        <v>2018-01-05 17:00:00</v>
      </c>
      <c r="C563" s="4" t="str">
        <f t="shared" ca="1" si="49"/>
        <v>2018-01-11 17:00:00</v>
      </c>
      <c r="D563" s="5" t="str">
        <f t="shared" ca="1" si="50"/>
        <v>Others</v>
      </c>
      <c r="E563" s="5" t="str">
        <f t="shared" ca="1" si="51"/>
        <v>Complete</v>
      </c>
      <c r="F563" s="4">
        <f t="shared" ca="1" si="52"/>
        <v>4</v>
      </c>
    </row>
    <row r="564" spans="1:6" x14ac:dyDescent="0.25">
      <c r="A564" s="5">
        <f t="shared" si="53"/>
        <v>563</v>
      </c>
      <c r="B564" s="4" t="str">
        <f t="shared" ca="1" si="48"/>
        <v>2018-11-19 18:00:00</v>
      </c>
      <c r="C564" s="4" t="str">
        <f t="shared" ca="1" si="49"/>
        <v>2018-11-24 18:00:00</v>
      </c>
      <c r="D564" s="5" t="str">
        <f t="shared" ca="1" si="50"/>
        <v>Others</v>
      </c>
      <c r="E564" s="5" t="str">
        <f t="shared" ca="1" si="51"/>
        <v>Complete</v>
      </c>
      <c r="F564" s="4">
        <f t="shared" ca="1" si="52"/>
        <v>7</v>
      </c>
    </row>
    <row r="565" spans="1:6" x14ac:dyDescent="0.25">
      <c r="A565" s="5">
        <f t="shared" si="53"/>
        <v>564</v>
      </c>
      <c r="B565" s="4" t="str">
        <f t="shared" ca="1" si="48"/>
        <v>2018-12-02 16:00:00</v>
      </c>
      <c r="C565" s="4" t="str">
        <f t="shared" ca="1" si="49"/>
        <v>2018-12-04 16:00:00</v>
      </c>
      <c r="D565" s="5" t="str">
        <f t="shared" ca="1" si="50"/>
        <v>Card</v>
      </c>
      <c r="E565" s="5" t="str">
        <f t="shared" ca="1" si="51"/>
        <v>Complete</v>
      </c>
      <c r="F565" s="4">
        <f t="shared" ca="1" si="52"/>
        <v>18</v>
      </c>
    </row>
    <row r="566" spans="1:6" x14ac:dyDescent="0.25">
      <c r="A566" s="5">
        <f t="shared" si="53"/>
        <v>565</v>
      </c>
      <c r="B566" s="4" t="str">
        <f t="shared" ca="1" si="48"/>
        <v>2018-11-23 14:00:00</v>
      </c>
      <c r="C566" s="4" t="str">
        <f t="shared" ca="1" si="49"/>
        <v>2018-11-27 14:00:00</v>
      </c>
      <c r="D566" s="5" t="str">
        <f t="shared" ca="1" si="50"/>
        <v>Others</v>
      </c>
      <c r="E566" s="5" t="str">
        <f t="shared" ca="1" si="51"/>
        <v>Complete</v>
      </c>
      <c r="F566" s="4">
        <f t="shared" ca="1" si="52"/>
        <v>4</v>
      </c>
    </row>
    <row r="567" spans="1:6" x14ac:dyDescent="0.25">
      <c r="A567" s="5">
        <f t="shared" si="53"/>
        <v>566</v>
      </c>
      <c r="B567" s="4" t="str">
        <f t="shared" ca="1" si="48"/>
        <v>2018-08-10 23:00:00</v>
      </c>
      <c r="C567" s="4" t="str">
        <f t="shared" ca="1" si="49"/>
        <v>2018-08-14 23:00:00</v>
      </c>
      <c r="D567" s="5" t="str">
        <f t="shared" ca="1" si="50"/>
        <v>Card</v>
      </c>
      <c r="E567" s="5" t="str">
        <f t="shared" ca="1" si="51"/>
        <v>Complete</v>
      </c>
      <c r="F567" s="4">
        <f t="shared" ca="1" si="52"/>
        <v>4</v>
      </c>
    </row>
    <row r="568" spans="1:6" x14ac:dyDescent="0.25">
      <c r="A568" s="5">
        <f t="shared" si="53"/>
        <v>567</v>
      </c>
      <c r="B568" s="4" t="str">
        <f t="shared" ca="1" si="48"/>
        <v>2018-01-11 13:00:00</v>
      </c>
      <c r="C568" s="4" t="str">
        <f t="shared" ca="1" si="49"/>
        <v>2018-01-23 13:00:00</v>
      </c>
      <c r="D568" s="5" t="str">
        <f t="shared" ca="1" si="50"/>
        <v>Card</v>
      </c>
      <c r="E568" s="5" t="str">
        <f t="shared" ca="1" si="51"/>
        <v>Complete</v>
      </c>
      <c r="F568" s="4">
        <f t="shared" ca="1" si="52"/>
        <v>11</v>
      </c>
    </row>
    <row r="569" spans="1:6" x14ac:dyDescent="0.25">
      <c r="A569" s="5">
        <f t="shared" si="53"/>
        <v>568</v>
      </c>
      <c r="B569" s="4" t="str">
        <f t="shared" ca="1" si="48"/>
        <v>2018-06-27 06:00:00</v>
      </c>
      <c r="C569" s="4" t="str">
        <f t="shared" ca="1" si="49"/>
        <v>2018-06-28 06:00:00</v>
      </c>
      <c r="D569" s="5" t="str">
        <f t="shared" ca="1" si="50"/>
        <v>Card</v>
      </c>
      <c r="E569" s="5" t="str">
        <f t="shared" ca="1" si="51"/>
        <v>Complete</v>
      </c>
      <c r="F569" s="4">
        <f t="shared" ca="1" si="52"/>
        <v>20</v>
      </c>
    </row>
    <row r="570" spans="1:6" x14ac:dyDescent="0.25">
      <c r="A570" s="5">
        <f t="shared" si="53"/>
        <v>569</v>
      </c>
      <c r="B570" s="4" t="str">
        <f t="shared" ca="1" si="48"/>
        <v>2018-12-19 02:00:00</v>
      </c>
      <c r="C570" s="4" t="str">
        <f t="shared" ca="1" si="49"/>
        <v>2018-12-20 02:00:00</v>
      </c>
      <c r="D570" s="5" t="str">
        <f t="shared" ca="1" si="50"/>
        <v>Others</v>
      </c>
      <c r="E570" s="5" t="str">
        <f t="shared" ca="1" si="51"/>
        <v>Complete</v>
      </c>
      <c r="F570" s="4">
        <f t="shared" ca="1" si="52"/>
        <v>14</v>
      </c>
    </row>
    <row r="571" spans="1:6" x14ac:dyDescent="0.25">
      <c r="A571" s="5">
        <f t="shared" si="53"/>
        <v>570</v>
      </c>
      <c r="B571" s="4" t="str">
        <f t="shared" ca="1" si="48"/>
        <v>2018-02-12 11:00:00</v>
      </c>
      <c r="C571" s="4" t="str">
        <f t="shared" ca="1" si="49"/>
        <v>2018-02-28 11:00:00</v>
      </c>
      <c r="D571" s="5" t="str">
        <f t="shared" ca="1" si="50"/>
        <v>Card</v>
      </c>
      <c r="E571" s="5" t="str">
        <f t="shared" ca="1" si="51"/>
        <v>Complete</v>
      </c>
      <c r="F571" s="4">
        <f t="shared" ca="1" si="52"/>
        <v>11</v>
      </c>
    </row>
    <row r="572" spans="1:6" x14ac:dyDescent="0.25">
      <c r="A572" s="5">
        <f t="shared" si="53"/>
        <v>571</v>
      </c>
      <c r="B572" s="4" t="str">
        <f t="shared" ca="1" si="48"/>
        <v>2018-12-24 06:00:00</v>
      </c>
      <c r="C572" s="4" t="str">
        <f t="shared" ca="1" si="49"/>
        <v>2018-12-28 06:00:00</v>
      </c>
      <c r="D572" s="5" t="str">
        <f t="shared" ca="1" si="50"/>
        <v>Card</v>
      </c>
      <c r="E572" s="5" t="str">
        <f t="shared" ca="1" si="51"/>
        <v>Complete</v>
      </c>
      <c r="F572" s="4">
        <f t="shared" ca="1" si="52"/>
        <v>5</v>
      </c>
    </row>
    <row r="573" spans="1:6" x14ac:dyDescent="0.25">
      <c r="A573" s="5">
        <f t="shared" si="53"/>
        <v>572</v>
      </c>
      <c r="B573" s="4" t="str">
        <f t="shared" ca="1" si="48"/>
        <v>2018-09-17 03:00:00</v>
      </c>
      <c r="C573" s="4" t="str">
        <f t="shared" ca="1" si="49"/>
        <v>2018-09-24 03:00:00</v>
      </c>
      <c r="D573" s="5" t="str">
        <f t="shared" ca="1" si="50"/>
        <v>Card</v>
      </c>
      <c r="E573" s="5" t="str">
        <f t="shared" ca="1" si="51"/>
        <v>Complete</v>
      </c>
      <c r="F573" s="4">
        <f t="shared" ca="1" si="52"/>
        <v>18</v>
      </c>
    </row>
    <row r="574" spans="1:6" x14ac:dyDescent="0.25">
      <c r="A574" s="5">
        <f t="shared" si="53"/>
        <v>573</v>
      </c>
      <c r="B574" s="4" t="str">
        <f t="shared" ca="1" si="48"/>
        <v>2018-06-06 14:00:00</v>
      </c>
      <c r="C574" s="4" t="str">
        <f t="shared" ca="1" si="49"/>
        <v>2018-06-18 14:00:00</v>
      </c>
      <c r="D574" s="5" t="str">
        <f t="shared" ca="1" si="50"/>
        <v>Card</v>
      </c>
      <c r="E574" s="5" t="str">
        <f t="shared" ca="1" si="51"/>
        <v>Complete</v>
      </c>
      <c r="F574" s="4">
        <f t="shared" ca="1" si="52"/>
        <v>13</v>
      </c>
    </row>
    <row r="575" spans="1:6" x14ac:dyDescent="0.25">
      <c r="A575" s="5">
        <f t="shared" si="53"/>
        <v>574</v>
      </c>
      <c r="B575" s="4" t="str">
        <f t="shared" ca="1" si="48"/>
        <v>2018-09-21 17:00:00</v>
      </c>
      <c r="C575" s="4" t="str">
        <f t="shared" ca="1" si="49"/>
        <v>2018-09-22 17:00:00</v>
      </c>
      <c r="D575" s="5" t="str">
        <f t="shared" ca="1" si="50"/>
        <v>Others</v>
      </c>
      <c r="E575" s="5" t="str">
        <f t="shared" ca="1" si="51"/>
        <v>Complete</v>
      </c>
      <c r="F575" s="4">
        <f t="shared" ca="1" si="52"/>
        <v>13</v>
      </c>
    </row>
    <row r="576" spans="1:6" x14ac:dyDescent="0.25">
      <c r="A576" s="5">
        <f t="shared" si="53"/>
        <v>575</v>
      </c>
      <c r="B576" s="4" t="str">
        <f t="shared" ca="1" si="48"/>
        <v>2018-04-24 03:00:00</v>
      </c>
      <c r="C576" s="4" t="str">
        <f t="shared" ca="1" si="49"/>
        <v>2018-04-28 03:00:00</v>
      </c>
      <c r="D576" s="5" t="str">
        <f t="shared" ca="1" si="50"/>
        <v>Card</v>
      </c>
      <c r="E576" s="5" t="str">
        <f t="shared" ca="1" si="51"/>
        <v>Complete</v>
      </c>
      <c r="F576" s="4">
        <f t="shared" ca="1" si="52"/>
        <v>9</v>
      </c>
    </row>
    <row r="577" spans="1:6" x14ac:dyDescent="0.25">
      <c r="A577" s="5">
        <f t="shared" si="53"/>
        <v>576</v>
      </c>
      <c r="B577" s="4" t="str">
        <f t="shared" ca="1" si="48"/>
        <v>2018-05-20 23:00:00</v>
      </c>
      <c r="C577" s="4" t="str">
        <f t="shared" ca="1" si="49"/>
        <v>2018-05-21 23:00:00</v>
      </c>
      <c r="D577" s="5" t="str">
        <f t="shared" ca="1" si="50"/>
        <v>Card</v>
      </c>
      <c r="E577" s="5" t="str">
        <f t="shared" ca="1" si="51"/>
        <v>Complete</v>
      </c>
      <c r="F577" s="4">
        <f t="shared" ca="1" si="52"/>
        <v>8</v>
      </c>
    </row>
    <row r="578" spans="1:6" x14ac:dyDescent="0.25">
      <c r="A578" s="5">
        <f t="shared" si="53"/>
        <v>577</v>
      </c>
      <c r="B578" s="4" t="str">
        <f t="shared" ca="1" si="48"/>
        <v>2018-02-02 01:00:00</v>
      </c>
      <c r="C578" s="4" t="str">
        <f t="shared" ca="1" si="49"/>
        <v>2018-02-07 01:00:00</v>
      </c>
      <c r="D578" s="5" t="str">
        <f t="shared" ca="1" si="50"/>
        <v>Card</v>
      </c>
      <c r="E578" s="5" t="str">
        <f t="shared" ca="1" si="51"/>
        <v>Complete</v>
      </c>
      <c r="F578" s="4">
        <f t="shared" ca="1" si="52"/>
        <v>11</v>
      </c>
    </row>
    <row r="579" spans="1:6" x14ac:dyDescent="0.25">
      <c r="A579" s="5">
        <f t="shared" si="53"/>
        <v>578</v>
      </c>
      <c r="B579" s="4" t="str">
        <f t="shared" ref="B579:B642" ca="1" si="54">"2018-"&amp;TEXT(RANDBETWEEN(1,12),"00")&amp;"-"&amp;TEXT(RANDBETWEEN(1,28),"00")&amp;" "&amp;TEXT(RANDBETWEEN(1,24),"00")&amp;":00:00"</f>
        <v>2018-11-04 17:00:00</v>
      </c>
      <c r="C579" s="4" t="str">
        <f t="shared" ref="C579:C642" ca="1" si="55">"2018-"&amp;MID(B579,6,2)&amp;"-"&amp;IF(MID(B579,9,2)="28",TEXT(RANDBETWEEN(VALUE(MID(B579,9,2)),28),"00")&amp;" "&amp;MID(B579,12,2)&amp;":45:00",TEXT(RANDBETWEEN(VALUE(MID(B579,9,2))+1,28),"00")&amp;" "&amp;MID(B579,12,LEN(B579)))</f>
        <v>2018-11-15 17:00:00</v>
      </c>
      <c r="D579" s="5" t="str">
        <f t="shared" ref="D579:D642" ca="1" si="56">IF(RAND()&gt;0.2,"Card","Others")</f>
        <v>Card</v>
      </c>
      <c r="E579" s="5" t="str">
        <f t="shared" ref="E579:E642" ca="1" si="57">IF(RAND()&gt;0.05,"Complete","Cancelled")</f>
        <v>Complete</v>
      </c>
      <c r="F579" s="4">
        <f t="shared" ref="F579:F642" ca="1" si="58">RANDBETWEEN(1,20)</f>
        <v>12</v>
      </c>
    </row>
    <row r="580" spans="1:6" x14ac:dyDescent="0.25">
      <c r="A580" s="5">
        <f t="shared" ref="A580:A643" si="59">A579+1</f>
        <v>579</v>
      </c>
      <c r="B580" s="4" t="str">
        <f t="shared" ca="1" si="54"/>
        <v>2018-07-21 18:00:00</v>
      </c>
      <c r="C580" s="4" t="str">
        <f t="shared" ca="1" si="55"/>
        <v>2018-07-25 18:00:00</v>
      </c>
      <c r="D580" s="5" t="str">
        <f t="shared" ca="1" si="56"/>
        <v>Card</v>
      </c>
      <c r="E580" s="5" t="str">
        <f t="shared" ca="1" si="57"/>
        <v>Complete</v>
      </c>
      <c r="F580" s="4">
        <f t="shared" ca="1" si="58"/>
        <v>3</v>
      </c>
    </row>
    <row r="581" spans="1:6" x14ac:dyDescent="0.25">
      <c r="A581" s="5">
        <f t="shared" si="59"/>
        <v>580</v>
      </c>
      <c r="B581" s="4" t="str">
        <f t="shared" ca="1" si="54"/>
        <v>2018-02-19 07:00:00</v>
      </c>
      <c r="C581" s="4" t="str">
        <f t="shared" ca="1" si="55"/>
        <v>2018-02-20 07:00:00</v>
      </c>
      <c r="D581" s="5" t="str">
        <f t="shared" ca="1" si="56"/>
        <v>Others</v>
      </c>
      <c r="E581" s="5" t="str">
        <f t="shared" ca="1" si="57"/>
        <v>Complete</v>
      </c>
      <c r="F581" s="4">
        <f t="shared" ca="1" si="58"/>
        <v>13</v>
      </c>
    </row>
    <row r="582" spans="1:6" x14ac:dyDescent="0.25">
      <c r="A582" s="5">
        <f t="shared" si="59"/>
        <v>581</v>
      </c>
      <c r="B582" s="4" t="str">
        <f t="shared" ca="1" si="54"/>
        <v>2018-10-24 01:00:00</v>
      </c>
      <c r="C582" s="4" t="str">
        <f t="shared" ca="1" si="55"/>
        <v>2018-10-28 01:00:00</v>
      </c>
      <c r="D582" s="5" t="str">
        <f t="shared" ca="1" si="56"/>
        <v>Card</v>
      </c>
      <c r="E582" s="5" t="str">
        <f t="shared" ca="1" si="57"/>
        <v>Complete</v>
      </c>
      <c r="F582" s="4">
        <f t="shared" ca="1" si="58"/>
        <v>16</v>
      </c>
    </row>
    <row r="583" spans="1:6" x14ac:dyDescent="0.25">
      <c r="A583" s="5">
        <f t="shared" si="59"/>
        <v>582</v>
      </c>
      <c r="B583" s="4" t="str">
        <f t="shared" ca="1" si="54"/>
        <v>2018-06-14 06:00:00</v>
      </c>
      <c r="C583" s="4" t="str">
        <f t="shared" ca="1" si="55"/>
        <v>2018-06-17 06:00:00</v>
      </c>
      <c r="D583" s="5" t="str">
        <f t="shared" ca="1" si="56"/>
        <v>Card</v>
      </c>
      <c r="E583" s="5" t="str">
        <f t="shared" ca="1" si="57"/>
        <v>Complete</v>
      </c>
      <c r="F583" s="4">
        <f t="shared" ca="1" si="58"/>
        <v>6</v>
      </c>
    </row>
    <row r="584" spans="1:6" x14ac:dyDescent="0.25">
      <c r="A584" s="5">
        <f t="shared" si="59"/>
        <v>583</v>
      </c>
      <c r="B584" s="4" t="str">
        <f t="shared" ca="1" si="54"/>
        <v>2018-07-07 16:00:00</v>
      </c>
      <c r="C584" s="4" t="str">
        <f t="shared" ca="1" si="55"/>
        <v>2018-07-24 16:00:00</v>
      </c>
      <c r="D584" s="5" t="str">
        <f t="shared" ca="1" si="56"/>
        <v>Card</v>
      </c>
      <c r="E584" s="5" t="str">
        <f t="shared" ca="1" si="57"/>
        <v>Complete</v>
      </c>
      <c r="F584" s="4">
        <f t="shared" ca="1" si="58"/>
        <v>19</v>
      </c>
    </row>
    <row r="585" spans="1:6" x14ac:dyDescent="0.25">
      <c r="A585" s="5">
        <f t="shared" si="59"/>
        <v>584</v>
      </c>
      <c r="B585" s="4" t="str">
        <f t="shared" ca="1" si="54"/>
        <v>2018-07-07 07:00:00</v>
      </c>
      <c r="C585" s="4" t="str">
        <f t="shared" ca="1" si="55"/>
        <v>2018-07-25 07:00:00</v>
      </c>
      <c r="D585" s="5" t="str">
        <f t="shared" ca="1" si="56"/>
        <v>Card</v>
      </c>
      <c r="E585" s="5" t="str">
        <f t="shared" ca="1" si="57"/>
        <v>Complete</v>
      </c>
      <c r="F585" s="4">
        <f t="shared" ca="1" si="58"/>
        <v>4</v>
      </c>
    </row>
    <row r="586" spans="1:6" x14ac:dyDescent="0.25">
      <c r="A586" s="5">
        <f t="shared" si="59"/>
        <v>585</v>
      </c>
      <c r="B586" s="4" t="str">
        <f t="shared" ca="1" si="54"/>
        <v>2018-03-11 05:00:00</v>
      </c>
      <c r="C586" s="4" t="str">
        <f t="shared" ca="1" si="55"/>
        <v>2018-03-18 05:00:00</v>
      </c>
      <c r="D586" s="5" t="str">
        <f t="shared" ca="1" si="56"/>
        <v>Card</v>
      </c>
      <c r="E586" s="5" t="str">
        <f t="shared" ca="1" si="57"/>
        <v>Complete</v>
      </c>
      <c r="F586" s="4">
        <f t="shared" ca="1" si="58"/>
        <v>4</v>
      </c>
    </row>
    <row r="587" spans="1:6" x14ac:dyDescent="0.25">
      <c r="A587" s="5">
        <f t="shared" si="59"/>
        <v>586</v>
      </c>
      <c r="B587" s="4" t="str">
        <f t="shared" ca="1" si="54"/>
        <v>2018-12-05 13:00:00</v>
      </c>
      <c r="C587" s="4" t="str">
        <f t="shared" ca="1" si="55"/>
        <v>2018-12-27 13:00:00</v>
      </c>
      <c r="D587" s="5" t="str">
        <f t="shared" ca="1" si="56"/>
        <v>Card</v>
      </c>
      <c r="E587" s="5" t="str">
        <f t="shared" ca="1" si="57"/>
        <v>Complete</v>
      </c>
      <c r="F587" s="4">
        <f t="shared" ca="1" si="58"/>
        <v>20</v>
      </c>
    </row>
    <row r="588" spans="1:6" x14ac:dyDescent="0.25">
      <c r="A588" s="5">
        <f t="shared" si="59"/>
        <v>587</v>
      </c>
      <c r="B588" s="4" t="str">
        <f t="shared" ca="1" si="54"/>
        <v>2018-07-20 20:00:00</v>
      </c>
      <c r="C588" s="4" t="str">
        <f t="shared" ca="1" si="55"/>
        <v>2018-07-21 20:00:00</v>
      </c>
      <c r="D588" s="5" t="str">
        <f t="shared" ca="1" si="56"/>
        <v>Card</v>
      </c>
      <c r="E588" s="5" t="str">
        <f t="shared" ca="1" si="57"/>
        <v>Complete</v>
      </c>
      <c r="F588" s="4">
        <f t="shared" ca="1" si="58"/>
        <v>10</v>
      </c>
    </row>
    <row r="589" spans="1:6" x14ac:dyDescent="0.25">
      <c r="A589" s="5">
        <f t="shared" si="59"/>
        <v>588</v>
      </c>
      <c r="B589" s="4" t="str">
        <f t="shared" ca="1" si="54"/>
        <v>2018-12-18 19:00:00</v>
      </c>
      <c r="C589" s="4" t="str">
        <f t="shared" ca="1" si="55"/>
        <v>2018-12-22 19:00:00</v>
      </c>
      <c r="D589" s="5" t="str">
        <f t="shared" ca="1" si="56"/>
        <v>Card</v>
      </c>
      <c r="E589" s="5" t="str">
        <f t="shared" ca="1" si="57"/>
        <v>Complete</v>
      </c>
      <c r="F589" s="4">
        <f t="shared" ca="1" si="58"/>
        <v>4</v>
      </c>
    </row>
    <row r="590" spans="1:6" x14ac:dyDescent="0.25">
      <c r="A590" s="5">
        <f t="shared" si="59"/>
        <v>589</v>
      </c>
      <c r="B590" s="4" t="str">
        <f t="shared" ca="1" si="54"/>
        <v>2018-03-19 06:00:00</v>
      </c>
      <c r="C590" s="4" t="str">
        <f t="shared" ca="1" si="55"/>
        <v>2018-03-22 06:00:00</v>
      </c>
      <c r="D590" s="5" t="str">
        <f t="shared" ca="1" si="56"/>
        <v>Others</v>
      </c>
      <c r="E590" s="5" t="str">
        <f t="shared" ca="1" si="57"/>
        <v>Complete</v>
      </c>
      <c r="F590" s="4">
        <f t="shared" ca="1" si="58"/>
        <v>8</v>
      </c>
    </row>
    <row r="591" spans="1:6" x14ac:dyDescent="0.25">
      <c r="A591" s="5">
        <f t="shared" si="59"/>
        <v>590</v>
      </c>
      <c r="B591" s="4" t="str">
        <f t="shared" ca="1" si="54"/>
        <v>2018-01-21 05:00:00</v>
      </c>
      <c r="C591" s="4" t="str">
        <f t="shared" ca="1" si="55"/>
        <v>2018-01-26 05:00:00</v>
      </c>
      <c r="D591" s="5" t="str">
        <f t="shared" ca="1" si="56"/>
        <v>Others</v>
      </c>
      <c r="E591" s="5" t="str">
        <f t="shared" ca="1" si="57"/>
        <v>Complete</v>
      </c>
      <c r="F591" s="4">
        <f t="shared" ca="1" si="58"/>
        <v>16</v>
      </c>
    </row>
    <row r="592" spans="1:6" x14ac:dyDescent="0.25">
      <c r="A592" s="5">
        <f t="shared" si="59"/>
        <v>591</v>
      </c>
      <c r="B592" s="4" t="str">
        <f t="shared" ca="1" si="54"/>
        <v>2018-05-09 15:00:00</v>
      </c>
      <c r="C592" s="4" t="str">
        <f t="shared" ca="1" si="55"/>
        <v>2018-05-15 15:00:00</v>
      </c>
      <c r="D592" s="5" t="str">
        <f t="shared" ca="1" si="56"/>
        <v>Card</v>
      </c>
      <c r="E592" s="5" t="str">
        <f t="shared" ca="1" si="57"/>
        <v>Complete</v>
      </c>
      <c r="F592" s="4">
        <f t="shared" ca="1" si="58"/>
        <v>3</v>
      </c>
    </row>
    <row r="593" spans="1:6" x14ac:dyDescent="0.25">
      <c r="A593" s="5">
        <f t="shared" si="59"/>
        <v>592</v>
      </c>
      <c r="B593" s="4" t="str">
        <f t="shared" ca="1" si="54"/>
        <v>2018-03-21 13:00:00</v>
      </c>
      <c r="C593" s="4" t="str">
        <f t="shared" ca="1" si="55"/>
        <v>2018-03-26 13:00:00</v>
      </c>
      <c r="D593" s="5" t="str">
        <f t="shared" ca="1" si="56"/>
        <v>Card</v>
      </c>
      <c r="E593" s="5" t="str">
        <f t="shared" ca="1" si="57"/>
        <v>Complete</v>
      </c>
      <c r="F593" s="4">
        <f t="shared" ca="1" si="58"/>
        <v>11</v>
      </c>
    </row>
    <row r="594" spans="1:6" x14ac:dyDescent="0.25">
      <c r="A594" s="5">
        <f t="shared" si="59"/>
        <v>593</v>
      </c>
      <c r="B594" s="4" t="str">
        <f t="shared" ca="1" si="54"/>
        <v>2018-07-10 21:00:00</v>
      </c>
      <c r="C594" s="4" t="str">
        <f t="shared" ca="1" si="55"/>
        <v>2018-07-27 21:00:00</v>
      </c>
      <c r="D594" s="5" t="str">
        <f t="shared" ca="1" si="56"/>
        <v>Card</v>
      </c>
      <c r="E594" s="5" t="str">
        <f t="shared" ca="1" si="57"/>
        <v>Complete</v>
      </c>
      <c r="F594" s="4">
        <f t="shared" ca="1" si="58"/>
        <v>8</v>
      </c>
    </row>
    <row r="595" spans="1:6" x14ac:dyDescent="0.25">
      <c r="A595" s="5">
        <f t="shared" si="59"/>
        <v>594</v>
      </c>
      <c r="B595" s="4" t="str">
        <f t="shared" ca="1" si="54"/>
        <v>2018-03-10 19:00:00</v>
      </c>
      <c r="C595" s="4" t="str">
        <f t="shared" ca="1" si="55"/>
        <v>2018-03-19 19:00:00</v>
      </c>
      <c r="D595" s="5" t="str">
        <f t="shared" ca="1" si="56"/>
        <v>Others</v>
      </c>
      <c r="E595" s="5" t="str">
        <f t="shared" ca="1" si="57"/>
        <v>Complete</v>
      </c>
      <c r="F595" s="4">
        <f t="shared" ca="1" si="58"/>
        <v>11</v>
      </c>
    </row>
    <row r="596" spans="1:6" x14ac:dyDescent="0.25">
      <c r="A596" s="5">
        <f t="shared" si="59"/>
        <v>595</v>
      </c>
      <c r="B596" s="4" t="str">
        <f t="shared" ca="1" si="54"/>
        <v>2018-06-17 23:00:00</v>
      </c>
      <c r="C596" s="4" t="str">
        <f t="shared" ca="1" si="55"/>
        <v>2018-06-23 23:00:00</v>
      </c>
      <c r="D596" s="5" t="str">
        <f t="shared" ca="1" si="56"/>
        <v>Card</v>
      </c>
      <c r="E596" s="5" t="str">
        <f t="shared" ca="1" si="57"/>
        <v>Complete</v>
      </c>
      <c r="F596" s="4">
        <f t="shared" ca="1" si="58"/>
        <v>17</v>
      </c>
    </row>
    <row r="597" spans="1:6" x14ac:dyDescent="0.25">
      <c r="A597" s="5">
        <f t="shared" si="59"/>
        <v>596</v>
      </c>
      <c r="B597" s="4" t="str">
        <f t="shared" ca="1" si="54"/>
        <v>2018-11-01 18:00:00</v>
      </c>
      <c r="C597" s="4" t="str">
        <f t="shared" ca="1" si="55"/>
        <v>2018-11-10 18:00:00</v>
      </c>
      <c r="D597" s="5" t="str">
        <f t="shared" ca="1" si="56"/>
        <v>Card</v>
      </c>
      <c r="E597" s="5" t="str">
        <f t="shared" ca="1" si="57"/>
        <v>Complete</v>
      </c>
      <c r="F597" s="4">
        <f t="shared" ca="1" si="58"/>
        <v>18</v>
      </c>
    </row>
    <row r="598" spans="1:6" x14ac:dyDescent="0.25">
      <c r="A598" s="5">
        <f t="shared" si="59"/>
        <v>597</v>
      </c>
      <c r="B598" s="4" t="str">
        <f t="shared" ca="1" si="54"/>
        <v>2018-01-12 17:00:00</v>
      </c>
      <c r="C598" s="4" t="str">
        <f t="shared" ca="1" si="55"/>
        <v>2018-01-21 17:00:00</v>
      </c>
      <c r="D598" s="5" t="str">
        <f t="shared" ca="1" si="56"/>
        <v>Card</v>
      </c>
      <c r="E598" s="5" t="str">
        <f t="shared" ca="1" si="57"/>
        <v>Complete</v>
      </c>
      <c r="F598" s="4">
        <f t="shared" ca="1" si="58"/>
        <v>3</v>
      </c>
    </row>
    <row r="599" spans="1:6" x14ac:dyDescent="0.25">
      <c r="A599" s="5">
        <f t="shared" si="59"/>
        <v>598</v>
      </c>
      <c r="B599" s="4" t="str">
        <f t="shared" ca="1" si="54"/>
        <v>2018-06-04 08:00:00</v>
      </c>
      <c r="C599" s="4" t="str">
        <f t="shared" ca="1" si="55"/>
        <v>2018-06-18 08:00:00</v>
      </c>
      <c r="D599" s="5" t="str">
        <f t="shared" ca="1" si="56"/>
        <v>Card</v>
      </c>
      <c r="E599" s="5" t="str">
        <f t="shared" ca="1" si="57"/>
        <v>Complete</v>
      </c>
      <c r="F599" s="4">
        <f t="shared" ca="1" si="58"/>
        <v>18</v>
      </c>
    </row>
    <row r="600" spans="1:6" x14ac:dyDescent="0.25">
      <c r="A600" s="5">
        <f t="shared" si="59"/>
        <v>599</v>
      </c>
      <c r="B600" s="4" t="str">
        <f t="shared" ca="1" si="54"/>
        <v>2018-08-22 16:00:00</v>
      </c>
      <c r="C600" s="4" t="str">
        <f t="shared" ca="1" si="55"/>
        <v>2018-08-26 16:00:00</v>
      </c>
      <c r="D600" s="5" t="str">
        <f t="shared" ca="1" si="56"/>
        <v>Others</v>
      </c>
      <c r="E600" s="5" t="str">
        <f t="shared" ca="1" si="57"/>
        <v>Complete</v>
      </c>
      <c r="F600" s="4">
        <f t="shared" ca="1" si="58"/>
        <v>16</v>
      </c>
    </row>
    <row r="601" spans="1:6" x14ac:dyDescent="0.25">
      <c r="A601" s="5">
        <f t="shared" si="59"/>
        <v>600</v>
      </c>
      <c r="B601" s="4" t="str">
        <f t="shared" ca="1" si="54"/>
        <v>2018-12-19 16:00:00</v>
      </c>
      <c r="C601" s="4" t="str">
        <f t="shared" ca="1" si="55"/>
        <v>2018-12-24 16:00:00</v>
      </c>
      <c r="D601" s="5" t="str">
        <f t="shared" ca="1" si="56"/>
        <v>Card</v>
      </c>
      <c r="E601" s="5" t="str">
        <f t="shared" ca="1" si="57"/>
        <v>Complete</v>
      </c>
      <c r="F601" s="4">
        <f t="shared" ca="1" si="58"/>
        <v>3</v>
      </c>
    </row>
    <row r="602" spans="1:6" x14ac:dyDescent="0.25">
      <c r="A602" s="5">
        <f t="shared" si="59"/>
        <v>601</v>
      </c>
      <c r="B602" s="4" t="str">
        <f t="shared" ca="1" si="54"/>
        <v>2018-09-05 15:00:00</v>
      </c>
      <c r="C602" s="4" t="str">
        <f t="shared" ca="1" si="55"/>
        <v>2018-09-07 15:00:00</v>
      </c>
      <c r="D602" s="5" t="str">
        <f t="shared" ca="1" si="56"/>
        <v>Card</v>
      </c>
      <c r="E602" s="5" t="str">
        <f t="shared" ca="1" si="57"/>
        <v>Complete</v>
      </c>
      <c r="F602" s="4">
        <f t="shared" ca="1" si="58"/>
        <v>12</v>
      </c>
    </row>
    <row r="603" spans="1:6" x14ac:dyDescent="0.25">
      <c r="A603" s="5">
        <f t="shared" si="59"/>
        <v>602</v>
      </c>
      <c r="B603" s="4" t="str">
        <f t="shared" ca="1" si="54"/>
        <v>2018-01-26 04:00:00</v>
      </c>
      <c r="C603" s="4" t="str">
        <f t="shared" ca="1" si="55"/>
        <v>2018-01-28 04:00:00</v>
      </c>
      <c r="D603" s="5" t="str">
        <f t="shared" ca="1" si="56"/>
        <v>Card</v>
      </c>
      <c r="E603" s="5" t="str">
        <f t="shared" ca="1" si="57"/>
        <v>Complete</v>
      </c>
      <c r="F603" s="4">
        <f t="shared" ca="1" si="58"/>
        <v>20</v>
      </c>
    </row>
    <row r="604" spans="1:6" x14ac:dyDescent="0.25">
      <c r="A604" s="5">
        <f t="shared" si="59"/>
        <v>603</v>
      </c>
      <c r="B604" s="4" t="str">
        <f t="shared" ca="1" si="54"/>
        <v>2018-04-27 13:00:00</v>
      </c>
      <c r="C604" s="4" t="str">
        <f t="shared" ca="1" si="55"/>
        <v>2018-04-28 13:00:00</v>
      </c>
      <c r="D604" s="5" t="str">
        <f t="shared" ca="1" si="56"/>
        <v>Card</v>
      </c>
      <c r="E604" s="5" t="str">
        <f t="shared" ca="1" si="57"/>
        <v>Complete</v>
      </c>
      <c r="F604" s="4">
        <f t="shared" ca="1" si="58"/>
        <v>20</v>
      </c>
    </row>
    <row r="605" spans="1:6" x14ac:dyDescent="0.25">
      <c r="A605" s="5">
        <f t="shared" si="59"/>
        <v>604</v>
      </c>
      <c r="B605" s="4" t="str">
        <f t="shared" ca="1" si="54"/>
        <v>2018-04-07 20:00:00</v>
      </c>
      <c r="C605" s="4" t="str">
        <f t="shared" ca="1" si="55"/>
        <v>2018-04-15 20:00:00</v>
      </c>
      <c r="D605" s="5" t="str">
        <f t="shared" ca="1" si="56"/>
        <v>Card</v>
      </c>
      <c r="E605" s="5" t="str">
        <f t="shared" ca="1" si="57"/>
        <v>Complete</v>
      </c>
      <c r="F605" s="4">
        <f t="shared" ca="1" si="58"/>
        <v>7</v>
      </c>
    </row>
    <row r="606" spans="1:6" x14ac:dyDescent="0.25">
      <c r="A606" s="5">
        <f t="shared" si="59"/>
        <v>605</v>
      </c>
      <c r="B606" s="4" t="str">
        <f t="shared" ca="1" si="54"/>
        <v>2018-02-25 11:00:00</v>
      </c>
      <c r="C606" s="4" t="str">
        <f t="shared" ca="1" si="55"/>
        <v>2018-02-27 11:00:00</v>
      </c>
      <c r="D606" s="5" t="str">
        <f t="shared" ca="1" si="56"/>
        <v>Others</v>
      </c>
      <c r="E606" s="5" t="str">
        <f t="shared" ca="1" si="57"/>
        <v>Complete</v>
      </c>
      <c r="F606" s="4">
        <f t="shared" ca="1" si="58"/>
        <v>7</v>
      </c>
    </row>
    <row r="607" spans="1:6" x14ac:dyDescent="0.25">
      <c r="A607" s="5">
        <f t="shared" si="59"/>
        <v>606</v>
      </c>
      <c r="B607" s="4" t="str">
        <f t="shared" ca="1" si="54"/>
        <v>2018-07-11 13:00:00</v>
      </c>
      <c r="C607" s="4" t="str">
        <f t="shared" ca="1" si="55"/>
        <v>2018-07-20 13:00:00</v>
      </c>
      <c r="D607" s="5" t="str">
        <f t="shared" ca="1" si="56"/>
        <v>Card</v>
      </c>
      <c r="E607" s="5" t="str">
        <f t="shared" ca="1" si="57"/>
        <v>Complete</v>
      </c>
      <c r="F607" s="4">
        <f t="shared" ca="1" si="58"/>
        <v>11</v>
      </c>
    </row>
    <row r="608" spans="1:6" x14ac:dyDescent="0.25">
      <c r="A608" s="5">
        <f t="shared" si="59"/>
        <v>607</v>
      </c>
      <c r="B608" s="4" t="str">
        <f t="shared" ca="1" si="54"/>
        <v>2018-10-05 22:00:00</v>
      </c>
      <c r="C608" s="4" t="str">
        <f t="shared" ca="1" si="55"/>
        <v>2018-10-13 22:00:00</v>
      </c>
      <c r="D608" s="5" t="str">
        <f t="shared" ca="1" si="56"/>
        <v>Card</v>
      </c>
      <c r="E608" s="5" t="str">
        <f t="shared" ca="1" si="57"/>
        <v>Complete</v>
      </c>
      <c r="F608" s="4">
        <f t="shared" ca="1" si="58"/>
        <v>10</v>
      </c>
    </row>
    <row r="609" spans="1:6" x14ac:dyDescent="0.25">
      <c r="A609" s="5">
        <f t="shared" si="59"/>
        <v>608</v>
      </c>
      <c r="B609" s="4" t="str">
        <f t="shared" ca="1" si="54"/>
        <v>2018-01-20 06:00:00</v>
      </c>
      <c r="C609" s="4" t="str">
        <f t="shared" ca="1" si="55"/>
        <v>2018-01-25 06:00:00</v>
      </c>
      <c r="D609" s="5" t="str">
        <f t="shared" ca="1" si="56"/>
        <v>Others</v>
      </c>
      <c r="E609" s="5" t="str">
        <f t="shared" ca="1" si="57"/>
        <v>Complete</v>
      </c>
      <c r="F609" s="4">
        <f t="shared" ca="1" si="58"/>
        <v>1</v>
      </c>
    </row>
    <row r="610" spans="1:6" x14ac:dyDescent="0.25">
      <c r="A610" s="5">
        <f t="shared" si="59"/>
        <v>609</v>
      </c>
      <c r="B610" s="4" t="str">
        <f t="shared" ca="1" si="54"/>
        <v>2018-12-28 02:00:00</v>
      </c>
      <c r="C610" s="4" t="str">
        <f t="shared" ca="1" si="55"/>
        <v>2018-12-28 02:45:00</v>
      </c>
      <c r="D610" s="5" t="str">
        <f t="shared" ca="1" si="56"/>
        <v>Others</v>
      </c>
      <c r="E610" s="5" t="str">
        <f t="shared" ca="1" si="57"/>
        <v>Complete</v>
      </c>
      <c r="F610" s="4">
        <f t="shared" ca="1" si="58"/>
        <v>19</v>
      </c>
    </row>
    <row r="611" spans="1:6" x14ac:dyDescent="0.25">
      <c r="A611" s="5">
        <f t="shared" si="59"/>
        <v>610</v>
      </c>
      <c r="B611" s="4" t="str">
        <f t="shared" ca="1" si="54"/>
        <v>2018-08-13 02:00:00</v>
      </c>
      <c r="C611" s="4" t="str">
        <f t="shared" ca="1" si="55"/>
        <v>2018-08-16 02:00:00</v>
      </c>
      <c r="D611" s="5" t="str">
        <f t="shared" ca="1" si="56"/>
        <v>Card</v>
      </c>
      <c r="E611" s="5" t="str">
        <f t="shared" ca="1" si="57"/>
        <v>Complete</v>
      </c>
      <c r="F611" s="4">
        <f t="shared" ca="1" si="58"/>
        <v>15</v>
      </c>
    </row>
    <row r="612" spans="1:6" x14ac:dyDescent="0.25">
      <c r="A612" s="5">
        <f t="shared" si="59"/>
        <v>611</v>
      </c>
      <c r="B612" s="4" t="str">
        <f t="shared" ca="1" si="54"/>
        <v>2018-12-23 17:00:00</v>
      </c>
      <c r="C612" s="4" t="str">
        <f t="shared" ca="1" si="55"/>
        <v>2018-12-27 17:00:00</v>
      </c>
      <c r="D612" s="5" t="str">
        <f t="shared" ca="1" si="56"/>
        <v>Others</v>
      </c>
      <c r="E612" s="5" t="str">
        <f t="shared" ca="1" si="57"/>
        <v>Complete</v>
      </c>
      <c r="F612" s="4">
        <f t="shared" ca="1" si="58"/>
        <v>17</v>
      </c>
    </row>
    <row r="613" spans="1:6" x14ac:dyDescent="0.25">
      <c r="A613" s="5">
        <f t="shared" si="59"/>
        <v>612</v>
      </c>
      <c r="B613" s="4" t="str">
        <f t="shared" ca="1" si="54"/>
        <v>2018-07-05 09:00:00</v>
      </c>
      <c r="C613" s="4" t="str">
        <f t="shared" ca="1" si="55"/>
        <v>2018-07-23 09:00:00</v>
      </c>
      <c r="D613" s="5" t="str">
        <f t="shared" ca="1" si="56"/>
        <v>Others</v>
      </c>
      <c r="E613" s="5" t="str">
        <f t="shared" ca="1" si="57"/>
        <v>Complete</v>
      </c>
      <c r="F613" s="4">
        <f t="shared" ca="1" si="58"/>
        <v>5</v>
      </c>
    </row>
    <row r="614" spans="1:6" x14ac:dyDescent="0.25">
      <c r="A614" s="5">
        <f t="shared" si="59"/>
        <v>613</v>
      </c>
      <c r="B614" s="4" t="str">
        <f t="shared" ca="1" si="54"/>
        <v>2018-06-03 02:00:00</v>
      </c>
      <c r="C614" s="4" t="str">
        <f t="shared" ca="1" si="55"/>
        <v>2018-06-25 02:00:00</v>
      </c>
      <c r="D614" s="5" t="str">
        <f t="shared" ca="1" si="56"/>
        <v>Others</v>
      </c>
      <c r="E614" s="5" t="str">
        <f t="shared" ca="1" si="57"/>
        <v>Complete</v>
      </c>
      <c r="F614" s="4">
        <f t="shared" ca="1" si="58"/>
        <v>16</v>
      </c>
    </row>
    <row r="615" spans="1:6" x14ac:dyDescent="0.25">
      <c r="A615" s="5">
        <f t="shared" si="59"/>
        <v>614</v>
      </c>
      <c r="B615" s="4" t="str">
        <f t="shared" ca="1" si="54"/>
        <v>2018-03-11 05:00:00</v>
      </c>
      <c r="C615" s="4" t="str">
        <f t="shared" ca="1" si="55"/>
        <v>2018-03-24 05:00:00</v>
      </c>
      <c r="D615" s="5" t="str">
        <f t="shared" ca="1" si="56"/>
        <v>Card</v>
      </c>
      <c r="E615" s="5" t="str">
        <f t="shared" ca="1" si="57"/>
        <v>Complete</v>
      </c>
      <c r="F615" s="4">
        <f t="shared" ca="1" si="58"/>
        <v>3</v>
      </c>
    </row>
    <row r="616" spans="1:6" x14ac:dyDescent="0.25">
      <c r="A616" s="5">
        <f t="shared" si="59"/>
        <v>615</v>
      </c>
      <c r="B616" s="4" t="str">
        <f t="shared" ca="1" si="54"/>
        <v>2018-08-03 08:00:00</v>
      </c>
      <c r="C616" s="4" t="str">
        <f t="shared" ca="1" si="55"/>
        <v>2018-08-18 08:00:00</v>
      </c>
      <c r="D616" s="5" t="str">
        <f t="shared" ca="1" si="56"/>
        <v>Card</v>
      </c>
      <c r="E616" s="5" t="str">
        <f t="shared" ca="1" si="57"/>
        <v>Complete</v>
      </c>
      <c r="F616" s="4">
        <f t="shared" ca="1" si="58"/>
        <v>16</v>
      </c>
    </row>
    <row r="617" spans="1:6" x14ac:dyDescent="0.25">
      <c r="A617" s="5">
        <f t="shared" si="59"/>
        <v>616</v>
      </c>
      <c r="B617" s="4" t="str">
        <f t="shared" ca="1" si="54"/>
        <v>2018-03-17 06:00:00</v>
      </c>
      <c r="C617" s="4" t="str">
        <f t="shared" ca="1" si="55"/>
        <v>2018-03-22 06:00:00</v>
      </c>
      <c r="D617" s="5" t="str">
        <f t="shared" ca="1" si="56"/>
        <v>Card</v>
      </c>
      <c r="E617" s="5" t="str">
        <f t="shared" ca="1" si="57"/>
        <v>Complete</v>
      </c>
      <c r="F617" s="4">
        <f t="shared" ca="1" si="58"/>
        <v>20</v>
      </c>
    </row>
    <row r="618" spans="1:6" x14ac:dyDescent="0.25">
      <c r="A618" s="5">
        <f t="shared" si="59"/>
        <v>617</v>
      </c>
      <c r="B618" s="4" t="str">
        <f t="shared" ca="1" si="54"/>
        <v>2018-01-12 19:00:00</v>
      </c>
      <c r="C618" s="4" t="str">
        <f t="shared" ca="1" si="55"/>
        <v>2018-01-14 19:00:00</v>
      </c>
      <c r="D618" s="5" t="str">
        <f t="shared" ca="1" si="56"/>
        <v>Others</v>
      </c>
      <c r="E618" s="5" t="str">
        <f t="shared" ca="1" si="57"/>
        <v>Complete</v>
      </c>
      <c r="F618" s="4">
        <f t="shared" ca="1" si="58"/>
        <v>15</v>
      </c>
    </row>
    <row r="619" spans="1:6" x14ac:dyDescent="0.25">
      <c r="A619" s="5">
        <f t="shared" si="59"/>
        <v>618</v>
      </c>
      <c r="B619" s="4" t="str">
        <f t="shared" ca="1" si="54"/>
        <v>2018-04-22 19:00:00</v>
      </c>
      <c r="C619" s="4" t="str">
        <f t="shared" ca="1" si="55"/>
        <v>2018-04-23 19:00:00</v>
      </c>
      <c r="D619" s="5" t="str">
        <f t="shared" ca="1" si="56"/>
        <v>Card</v>
      </c>
      <c r="E619" s="5" t="str">
        <f t="shared" ca="1" si="57"/>
        <v>Complete</v>
      </c>
      <c r="F619" s="4">
        <f t="shared" ca="1" si="58"/>
        <v>10</v>
      </c>
    </row>
    <row r="620" spans="1:6" x14ac:dyDescent="0.25">
      <c r="A620" s="5">
        <f t="shared" si="59"/>
        <v>619</v>
      </c>
      <c r="B620" s="4" t="str">
        <f t="shared" ca="1" si="54"/>
        <v>2018-05-23 11:00:00</v>
      </c>
      <c r="C620" s="4" t="str">
        <f t="shared" ca="1" si="55"/>
        <v>2018-05-26 11:00:00</v>
      </c>
      <c r="D620" s="5" t="str">
        <f t="shared" ca="1" si="56"/>
        <v>Card</v>
      </c>
      <c r="E620" s="5" t="str">
        <f t="shared" ca="1" si="57"/>
        <v>Complete</v>
      </c>
      <c r="F620" s="4">
        <f t="shared" ca="1" si="58"/>
        <v>10</v>
      </c>
    </row>
    <row r="621" spans="1:6" x14ac:dyDescent="0.25">
      <c r="A621" s="5">
        <f t="shared" si="59"/>
        <v>620</v>
      </c>
      <c r="B621" s="4" t="str">
        <f t="shared" ca="1" si="54"/>
        <v>2018-04-01 24:00:00</v>
      </c>
      <c r="C621" s="4" t="str">
        <f t="shared" ca="1" si="55"/>
        <v>2018-04-12 24:00:00</v>
      </c>
      <c r="D621" s="5" t="str">
        <f t="shared" ca="1" si="56"/>
        <v>Card</v>
      </c>
      <c r="E621" s="5" t="str">
        <f t="shared" ca="1" si="57"/>
        <v>Complete</v>
      </c>
      <c r="F621" s="4">
        <f t="shared" ca="1" si="58"/>
        <v>3</v>
      </c>
    </row>
    <row r="622" spans="1:6" x14ac:dyDescent="0.25">
      <c r="A622" s="5">
        <f t="shared" si="59"/>
        <v>621</v>
      </c>
      <c r="B622" s="4" t="str">
        <f t="shared" ca="1" si="54"/>
        <v>2018-08-26 24:00:00</v>
      </c>
      <c r="C622" s="4" t="str">
        <f t="shared" ca="1" si="55"/>
        <v>2018-08-28 24:00:00</v>
      </c>
      <c r="D622" s="5" t="str">
        <f t="shared" ca="1" si="56"/>
        <v>Card</v>
      </c>
      <c r="E622" s="5" t="str">
        <f t="shared" ca="1" si="57"/>
        <v>Complete</v>
      </c>
      <c r="F622" s="4">
        <f t="shared" ca="1" si="58"/>
        <v>2</v>
      </c>
    </row>
    <row r="623" spans="1:6" x14ac:dyDescent="0.25">
      <c r="A623" s="5">
        <f t="shared" si="59"/>
        <v>622</v>
      </c>
      <c r="B623" s="4" t="str">
        <f t="shared" ca="1" si="54"/>
        <v>2018-10-03 05:00:00</v>
      </c>
      <c r="C623" s="4" t="str">
        <f t="shared" ca="1" si="55"/>
        <v>2018-10-24 05:00:00</v>
      </c>
      <c r="D623" s="5" t="str">
        <f t="shared" ca="1" si="56"/>
        <v>Card</v>
      </c>
      <c r="E623" s="5" t="str">
        <f t="shared" ca="1" si="57"/>
        <v>Complete</v>
      </c>
      <c r="F623" s="4">
        <f t="shared" ca="1" si="58"/>
        <v>5</v>
      </c>
    </row>
    <row r="624" spans="1:6" x14ac:dyDescent="0.25">
      <c r="A624" s="5">
        <f t="shared" si="59"/>
        <v>623</v>
      </c>
      <c r="B624" s="4" t="str">
        <f t="shared" ca="1" si="54"/>
        <v>2018-02-12 16:00:00</v>
      </c>
      <c r="C624" s="4" t="str">
        <f t="shared" ca="1" si="55"/>
        <v>2018-02-16 16:00:00</v>
      </c>
      <c r="D624" s="5" t="str">
        <f t="shared" ca="1" si="56"/>
        <v>Card</v>
      </c>
      <c r="E624" s="5" t="str">
        <f t="shared" ca="1" si="57"/>
        <v>Complete</v>
      </c>
      <c r="F624" s="4">
        <f t="shared" ca="1" si="58"/>
        <v>3</v>
      </c>
    </row>
    <row r="625" spans="1:6" x14ac:dyDescent="0.25">
      <c r="A625" s="5">
        <f t="shared" si="59"/>
        <v>624</v>
      </c>
      <c r="B625" s="4" t="str">
        <f t="shared" ca="1" si="54"/>
        <v>2018-11-19 23:00:00</v>
      </c>
      <c r="C625" s="4" t="str">
        <f t="shared" ca="1" si="55"/>
        <v>2018-11-28 23:00:00</v>
      </c>
      <c r="D625" s="5" t="str">
        <f t="shared" ca="1" si="56"/>
        <v>Others</v>
      </c>
      <c r="E625" s="5" t="str">
        <f t="shared" ca="1" si="57"/>
        <v>Complete</v>
      </c>
      <c r="F625" s="4">
        <f t="shared" ca="1" si="58"/>
        <v>8</v>
      </c>
    </row>
    <row r="626" spans="1:6" x14ac:dyDescent="0.25">
      <c r="A626" s="5">
        <f t="shared" si="59"/>
        <v>625</v>
      </c>
      <c r="B626" s="4" t="str">
        <f t="shared" ca="1" si="54"/>
        <v>2018-01-26 20:00:00</v>
      </c>
      <c r="C626" s="4" t="str">
        <f t="shared" ca="1" si="55"/>
        <v>2018-01-28 20:00:00</v>
      </c>
      <c r="D626" s="5" t="str">
        <f t="shared" ca="1" si="56"/>
        <v>Card</v>
      </c>
      <c r="E626" s="5" t="str">
        <f t="shared" ca="1" si="57"/>
        <v>Complete</v>
      </c>
      <c r="F626" s="4">
        <f t="shared" ca="1" si="58"/>
        <v>16</v>
      </c>
    </row>
    <row r="627" spans="1:6" x14ac:dyDescent="0.25">
      <c r="A627" s="5">
        <f t="shared" si="59"/>
        <v>626</v>
      </c>
      <c r="B627" s="4" t="str">
        <f t="shared" ca="1" si="54"/>
        <v>2018-04-06 06:00:00</v>
      </c>
      <c r="C627" s="4" t="str">
        <f t="shared" ca="1" si="55"/>
        <v>2018-04-24 06:00:00</v>
      </c>
      <c r="D627" s="5" t="str">
        <f t="shared" ca="1" si="56"/>
        <v>Others</v>
      </c>
      <c r="E627" s="5" t="str">
        <f t="shared" ca="1" si="57"/>
        <v>Complete</v>
      </c>
      <c r="F627" s="4">
        <f t="shared" ca="1" si="58"/>
        <v>12</v>
      </c>
    </row>
    <row r="628" spans="1:6" x14ac:dyDescent="0.25">
      <c r="A628" s="5">
        <f t="shared" si="59"/>
        <v>627</v>
      </c>
      <c r="B628" s="4" t="str">
        <f t="shared" ca="1" si="54"/>
        <v>2018-01-05 11:00:00</v>
      </c>
      <c r="C628" s="4" t="str">
        <f t="shared" ca="1" si="55"/>
        <v>2018-01-26 11:00:00</v>
      </c>
      <c r="D628" s="5" t="str">
        <f t="shared" ca="1" si="56"/>
        <v>Card</v>
      </c>
      <c r="E628" s="5" t="str">
        <f t="shared" ca="1" si="57"/>
        <v>Complete</v>
      </c>
      <c r="F628" s="4">
        <f t="shared" ca="1" si="58"/>
        <v>10</v>
      </c>
    </row>
    <row r="629" spans="1:6" x14ac:dyDescent="0.25">
      <c r="A629" s="5">
        <f t="shared" si="59"/>
        <v>628</v>
      </c>
      <c r="B629" s="4" t="str">
        <f t="shared" ca="1" si="54"/>
        <v>2018-01-16 17:00:00</v>
      </c>
      <c r="C629" s="4" t="str">
        <f t="shared" ca="1" si="55"/>
        <v>2018-01-18 17:00:00</v>
      </c>
      <c r="D629" s="5" t="str">
        <f t="shared" ca="1" si="56"/>
        <v>Card</v>
      </c>
      <c r="E629" s="5" t="str">
        <f t="shared" ca="1" si="57"/>
        <v>Complete</v>
      </c>
      <c r="F629" s="4">
        <f t="shared" ca="1" si="58"/>
        <v>10</v>
      </c>
    </row>
    <row r="630" spans="1:6" x14ac:dyDescent="0.25">
      <c r="A630" s="5">
        <f t="shared" si="59"/>
        <v>629</v>
      </c>
      <c r="B630" s="4" t="str">
        <f t="shared" ca="1" si="54"/>
        <v>2018-03-03 04:00:00</v>
      </c>
      <c r="C630" s="4" t="str">
        <f t="shared" ca="1" si="55"/>
        <v>2018-03-10 04:00:00</v>
      </c>
      <c r="D630" s="5" t="str">
        <f t="shared" ca="1" si="56"/>
        <v>Others</v>
      </c>
      <c r="E630" s="5" t="str">
        <f t="shared" ca="1" si="57"/>
        <v>Complete</v>
      </c>
      <c r="F630" s="4">
        <f t="shared" ca="1" si="58"/>
        <v>14</v>
      </c>
    </row>
    <row r="631" spans="1:6" x14ac:dyDescent="0.25">
      <c r="A631" s="5">
        <f t="shared" si="59"/>
        <v>630</v>
      </c>
      <c r="B631" s="4" t="str">
        <f t="shared" ca="1" si="54"/>
        <v>2018-07-09 06:00:00</v>
      </c>
      <c r="C631" s="4" t="str">
        <f t="shared" ca="1" si="55"/>
        <v>2018-07-23 06:00:00</v>
      </c>
      <c r="D631" s="5" t="str">
        <f t="shared" ca="1" si="56"/>
        <v>Card</v>
      </c>
      <c r="E631" s="5" t="str">
        <f t="shared" ca="1" si="57"/>
        <v>Complete</v>
      </c>
      <c r="F631" s="4">
        <f t="shared" ca="1" si="58"/>
        <v>4</v>
      </c>
    </row>
    <row r="632" spans="1:6" x14ac:dyDescent="0.25">
      <c r="A632" s="5">
        <f t="shared" si="59"/>
        <v>631</v>
      </c>
      <c r="B632" s="4" t="str">
        <f t="shared" ca="1" si="54"/>
        <v>2018-04-12 15:00:00</v>
      </c>
      <c r="C632" s="4" t="str">
        <f t="shared" ca="1" si="55"/>
        <v>2018-04-26 15:00:00</v>
      </c>
      <c r="D632" s="5" t="str">
        <f t="shared" ca="1" si="56"/>
        <v>Card</v>
      </c>
      <c r="E632" s="5" t="str">
        <f t="shared" ca="1" si="57"/>
        <v>Complete</v>
      </c>
      <c r="F632" s="4">
        <f t="shared" ca="1" si="58"/>
        <v>1</v>
      </c>
    </row>
    <row r="633" spans="1:6" x14ac:dyDescent="0.25">
      <c r="A633" s="5">
        <f t="shared" si="59"/>
        <v>632</v>
      </c>
      <c r="B633" s="4" t="str">
        <f t="shared" ca="1" si="54"/>
        <v>2018-07-23 12:00:00</v>
      </c>
      <c r="C633" s="4" t="str">
        <f t="shared" ca="1" si="55"/>
        <v>2018-07-24 12:00:00</v>
      </c>
      <c r="D633" s="5" t="str">
        <f t="shared" ca="1" si="56"/>
        <v>Card</v>
      </c>
      <c r="E633" s="5" t="str">
        <f t="shared" ca="1" si="57"/>
        <v>Complete</v>
      </c>
      <c r="F633" s="4">
        <f t="shared" ca="1" si="58"/>
        <v>8</v>
      </c>
    </row>
    <row r="634" spans="1:6" x14ac:dyDescent="0.25">
      <c r="A634" s="5">
        <f t="shared" si="59"/>
        <v>633</v>
      </c>
      <c r="B634" s="4" t="str">
        <f t="shared" ca="1" si="54"/>
        <v>2018-05-15 15:00:00</v>
      </c>
      <c r="C634" s="4" t="str">
        <f t="shared" ca="1" si="55"/>
        <v>2018-05-28 15:00:00</v>
      </c>
      <c r="D634" s="5" t="str">
        <f t="shared" ca="1" si="56"/>
        <v>Card</v>
      </c>
      <c r="E634" s="5" t="str">
        <f t="shared" ca="1" si="57"/>
        <v>Complete</v>
      </c>
      <c r="F634" s="4">
        <f t="shared" ca="1" si="58"/>
        <v>20</v>
      </c>
    </row>
    <row r="635" spans="1:6" x14ac:dyDescent="0.25">
      <c r="A635" s="5">
        <f t="shared" si="59"/>
        <v>634</v>
      </c>
      <c r="B635" s="4" t="str">
        <f t="shared" ca="1" si="54"/>
        <v>2018-02-14 19:00:00</v>
      </c>
      <c r="C635" s="4" t="str">
        <f t="shared" ca="1" si="55"/>
        <v>2018-02-17 19:00:00</v>
      </c>
      <c r="D635" s="5" t="str">
        <f t="shared" ca="1" si="56"/>
        <v>Card</v>
      </c>
      <c r="E635" s="5" t="str">
        <f t="shared" ca="1" si="57"/>
        <v>Complete</v>
      </c>
      <c r="F635" s="4">
        <f t="shared" ca="1" si="58"/>
        <v>7</v>
      </c>
    </row>
    <row r="636" spans="1:6" x14ac:dyDescent="0.25">
      <c r="A636" s="5">
        <f t="shared" si="59"/>
        <v>635</v>
      </c>
      <c r="B636" s="4" t="str">
        <f t="shared" ca="1" si="54"/>
        <v>2018-01-19 11:00:00</v>
      </c>
      <c r="C636" s="4" t="str">
        <f t="shared" ca="1" si="55"/>
        <v>2018-01-24 11:00:00</v>
      </c>
      <c r="D636" s="5" t="str">
        <f t="shared" ca="1" si="56"/>
        <v>Card</v>
      </c>
      <c r="E636" s="5" t="str">
        <f t="shared" ca="1" si="57"/>
        <v>Complete</v>
      </c>
      <c r="F636" s="4">
        <f t="shared" ca="1" si="58"/>
        <v>2</v>
      </c>
    </row>
    <row r="637" spans="1:6" x14ac:dyDescent="0.25">
      <c r="A637" s="5">
        <f t="shared" si="59"/>
        <v>636</v>
      </c>
      <c r="B637" s="4" t="str">
        <f t="shared" ca="1" si="54"/>
        <v>2018-12-24 12:00:00</v>
      </c>
      <c r="C637" s="4" t="str">
        <f t="shared" ca="1" si="55"/>
        <v>2018-12-25 12:00:00</v>
      </c>
      <c r="D637" s="5" t="str">
        <f t="shared" ca="1" si="56"/>
        <v>Card</v>
      </c>
      <c r="E637" s="5" t="str">
        <f t="shared" ca="1" si="57"/>
        <v>Complete</v>
      </c>
      <c r="F637" s="4">
        <f t="shared" ca="1" si="58"/>
        <v>18</v>
      </c>
    </row>
    <row r="638" spans="1:6" x14ac:dyDescent="0.25">
      <c r="A638" s="5">
        <f t="shared" si="59"/>
        <v>637</v>
      </c>
      <c r="B638" s="4" t="str">
        <f t="shared" ca="1" si="54"/>
        <v>2018-05-17 19:00:00</v>
      </c>
      <c r="C638" s="4" t="str">
        <f t="shared" ca="1" si="55"/>
        <v>2018-05-28 19:00:00</v>
      </c>
      <c r="D638" s="5" t="str">
        <f t="shared" ca="1" si="56"/>
        <v>Card</v>
      </c>
      <c r="E638" s="5" t="str">
        <f t="shared" ca="1" si="57"/>
        <v>Complete</v>
      </c>
      <c r="F638" s="4">
        <f t="shared" ca="1" si="58"/>
        <v>19</v>
      </c>
    </row>
    <row r="639" spans="1:6" x14ac:dyDescent="0.25">
      <c r="A639" s="5">
        <f t="shared" si="59"/>
        <v>638</v>
      </c>
      <c r="B639" s="4" t="str">
        <f t="shared" ca="1" si="54"/>
        <v>2018-08-23 14:00:00</v>
      </c>
      <c r="C639" s="4" t="str">
        <f t="shared" ca="1" si="55"/>
        <v>2018-08-28 14:00:00</v>
      </c>
      <c r="D639" s="5" t="str">
        <f t="shared" ca="1" si="56"/>
        <v>Card</v>
      </c>
      <c r="E639" s="5" t="str">
        <f t="shared" ca="1" si="57"/>
        <v>Complete</v>
      </c>
      <c r="F639" s="4">
        <f t="shared" ca="1" si="58"/>
        <v>12</v>
      </c>
    </row>
    <row r="640" spans="1:6" x14ac:dyDescent="0.25">
      <c r="A640" s="5">
        <f t="shared" si="59"/>
        <v>639</v>
      </c>
      <c r="B640" s="4" t="str">
        <f t="shared" ca="1" si="54"/>
        <v>2018-06-11 11:00:00</v>
      </c>
      <c r="C640" s="4" t="str">
        <f t="shared" ca="1" si="55"/>
        <v>2018-06-28 11:00:00</v>
      </c>
      <c r="D640" s="5" t="str">
        <f t="shared" ca="1" si="56"/>
        <v>Card</v>
      </c>
      <c r="E640" s="5" t="str">
        <f t="shared" ca="1" si="57"/>
        <v>Complete</v>
      </c>
      <c r="F640" s="4">
        <f t="shared" ca="1" si="58"/>
        <v>18</v>
      </c>
    </row>
    <row r="641" spans="1:6" x14ac:dyDescent="0.25">
      <c r="A641" s="5">
        <f t="shared" si="59"/>
        <v>640</v>
      </c>
      <c r="B641" s="4" t="str">
        <f t="shared" ca="1" si="54"/>
        <v>2018-03-27 13:00:00</v>
      </c>
      <c r="C641" s="4" t="str">
        <f t="shared" ca="1" si="55"/>
        <v>2018-03-28 13:00:00</v>
      </c>
      <c r="D641" s="5" t="str">
        <f t="shared" ca="1" si="56"/>
        <v>Card</v>
      </c>
      <c r="E641" s="5" t="str">
        <f t="shared" ca="1" si="57"/>
        <v>Complete</v>
      </c>
      <c r="F641" s="4">
        <f t="shared" ca="1" si="58"/>
        <v>14</v>
      </c>
    </row>
    <row r="642" spans="1:6" x14ac:dyDescent="0.25">
      <c r="A642" s="5">
        <f t="shared" si="59"/>
        <v>641</v>
      </c>
      <c r="B642" s="4" t="str">
        <f t="shared" ca="1" si="54"/>
        <v>2018-05-23 22:00:00</v>
      </c>
      <c r="C642" s="4" t="str">
        <f t="shared" ca="1" si="55"/>
        <v>2018-05-26 22:00:00</v>
      </c>
      <c r="D642" s="5" t="str">
        <f t="shared" ca="1" si="56"/>
        <v>Card</v>
      </c>
      <c r="E642" s="5" t="str">
        <f t="shared" ca="1" si="57"/>
        <v>Complete</v>
      </c>
      <c r="F642" s="4">
        <f t="shared" ca="1" si="58"/>
        <v>20</v>
      </c>
    </row>
    <row r="643" spans="1:6" x14ac:dyDescent="0.25">
      <c r="A643" s="5">
        <f t="shared" si="59"/>
        <v>642</v>
      </c>
      <c r="B643" s="4" t="str">
        <f t="shared" ref="B643:B706" ca="1" si="60">"2018-"&amp;TEXT(RANDBETWEEN(1,12),"00")&amp;"-"&amp;TEXT(RANDBETWEEN(1,28),"00")&amp;" "&amp;TEXT(RANDBETWEEN(1,24),"00")&amp;":00:00"</f>
        <v>2018-03-12 14:00:00</v>
      </c>
      <c r="C643" s="4" t="str">
        <f t="shared" ref="C643:C706" ca="1" si="61">"2018-"&amp;MID(B643,6,2)&amp;"-"&amp;IF(MID(B643,9,2)="28",TEXT(RANDBETWEEN(VALUE(MID(B643,9,2)),28),"00")&amp;" "&amp;MID(B643,12,2)&amp;":45:00",TEXT(RANDBETWEEN(VALUE(MID(B643,9,2))+1,28),"00")&amp;" "&amp;MID(B643,12,LEN(B643)))</f>
        <v>2018-03-21 14:00:00</v>
      </c>
      <c r="D643" s="5" t="str">
        <f t="shared" ref="D643:D706" ca="1" si="62">IF(RAND()&gt;0.2,"Card","Others")</f>
        <v>Card</v>
      </c>
      <c r="E643" s="5" t="str">
        <f t="shared" ref="E643:E706" ca="1" si="63">IF(RAND()&gt;0.05,"Complete","Cancelled")</f>
        <v>Complete</v>
      </c>
      <c r="F643" s="4">
        <f t="shared" ref="F643:F706" ca="1" si="64">RANDBETWEEN(1,20)</f>
        <v>10</v>
      </c>
    </row>
    <row r="644" spans="1:6" x14ac:dyDescent="0.25">
      <c r="A644" s="5">
        <f t="shared" ref="A644:A707" si="65">A643+1</f>
        <v>643</v>
      </c>
      <c r="B644" s="4" t="str">
        <f t="shared" ca="1" si="60"/>
        <v>2018-03-12 10:00:00</v>
      </c>
      <c r="C644" s="4" t="str">
        <f t="shared" ca="1" si="61"/>
        <v>2018-03-19 10:00:00</v>
      </c>
      <c r="D644" s="5" t="str">
        <f t="shared" ca="1" si="62"/>
        <v>Card</v>
      </c>
      <c r="E644" s="5" t="str">
        <f t="shared" ca="1" si="63"/>
        <v>Complete</v>
      </c>
      <c r="F644" s="4">
        <f t="shared" ca="1" si="64"/>
        <v>15</v>
      </c>
    </row>
    <row r="645" spans="1:6" x14ac:dyDescent="0.25">
      <c r="A645" s="5">
        <f t="shared" si="65"/>
        <v>644</v>
      </c>
      <c r="B645" s="4" t="str">
        <f t="shared" ca="1" si="60"/>
        <v>2018-01-02 10:00:00</v>
      </c>
      <c r="C645" s="4" t="str">
        <f t="shared" ca="1" si="61"/>
        <v>2018-01-19 10:00:00</v>
      </c>
      <c r="D645" s="5" t="str">
        <f t="shared" ca="1" si="62"/>
        <v>Others</v>
      </c>
      <c r="E645" s="5" t="str">
        <f t="shared" ca="1" si="63"/>
        <v>Complete</v>
      </c>
      <c r="F645" s="4">
        <f t="shared" ca="1" si="64"/>
        <v>7</v>
      </c>
    </row>
    <row r="646" spans="1:6" x14ac:dyDescent="0.25">
      <c r="A646" s="5">
        <f t="shared" si="65"/>
        <v>645</v>
      </c>
      <c r="B646" s="4" t="str">
        <f t="shared" ca="1" si="60"/>
        <v>2018-11-06 22:00:00</v>
      </c>
      <c r="C646" s="4" t="str">
        <f t="shared" ca="1" si="61"/>
        <v>2018-11-21 22:00:00</v>
      </c>
      <c r="D646" s="5" t="str">
        <f t="shared" ca="1" si="62"/>
        <v>Card</v>
      </c>
      <c r="E646" s="5" t="str">
        <f t="shared" ca="1" si="63"/>
        <v>Complete</v>
      </c>
      <c r="F646" s="4">
        <f t="shared" ca="1" si="64"/>
        <v>11</v>
      </c>
    </row>
    <row r="647" spans="1:6" x14ac:dyDescent="0.25">
      <c r="A647" s="5">
        <f t="shared" si="65"/>
        <v>646</v>
      </c>
      <c r="B647" s="4" t="str">
        <f t="shared" ca="1" si="60"/>
        <v>2018-12-08 12:00:00</v>
      </c>
      <c r="C647" s="4" t="str">
        <f t="shared" ca="1" si="61"/>
        <v>2018-12-09 12:00:00</v>
      </c>
      <c r="D647" s="5" t="str">
        <f t="shared" ca="1" si="62"/>
        <v>Card</v>
      </c>
      <c r="E647" s="5" t="str">
        <f t="shared" ca="1" si="63"/>
        <v>Complete</v>
      </c>
      <c r="F647" s="4">
        <f t="shared" ca="1" si="64"/>
        <v>1</v>
      </c>
    </row>
    <row r="648" spans="1:6" x14ac:dyDescent="0.25">
      <c r="A648" s="5">
        <f t="shared" si="65"/>
        <v>647</v>
      </c>
      <c r="B648" s="4" t="str">
        <f t="shared" ca="1" si="60"/>
        <v>2018-02-25 13:00:00</v>
      </c>
      <c r="C648" s="4" t="str">
        <f t="shared" ca="1" si="61"/>
        <v>2018-02-27 13:00:00</v>
      </c>
      <c r="D648" s="5" t="str">
        <f t="shared" ca="1" si="62"/>
        <v>Card</v>
      </c>
      <c r="E648" s="5" t="str">
        <f t="shared" ca="1" si="63"/>
        <v>Complete</v>
      </c>
      <c r="F648" s="4">
        <f t="shared" ca="1" si="64"/>
        <v>15</v>
      </c>
    </row>
    <row r="649" spans="1:6" x14ac:dyDescent="0.25">
      <c r="A649" s="5">
        <f t="shared" si="65"/>
        <v>648</v>
      </c>
      <c r="B649" s="4" t="str">
        <f t="shared" ca="1" si="60"/>
        <v>2018-02-09 11:00:00</v>
      </c>
      <c r="C649" s="4" t="str">
        <f t="shared" ca="1" si="61"/>
        <v>2018-02-18 11:00:00</v>
      </c>
      <c r="D649" s="5" t="str">
        <f t="shared" ca="1" si="62"/>
        <v>Card</v>
      </c>
      <c r="E649" s="5" t="str">
        <f t="shared" ca="1" si="63"/>
        <v>Complete</v>
      </c>
      <c r="F649" s="4">
        <f t="shared" ca="1" si="64"/>
        <v>2</v>
      </c>
    </row>
    <row r="650" spans="1:6" x14ac:dyDescent="0.25">
      <c r="A650" s="5">
        <f t="shared" si="65"/>
        <v>649</v>
      </c>
      <c r="B650" s="4" t="str">
        <f t="shared" ca="1" si="60"/>
        <v>2018-08-17 14:00:00</v>
      </c>
      <c r="C650" s="4" t="str">
        <f t="shared" ca="1" si="61"/>
        <v>2018-08-24 14:00:00</v>
      </c>
      <c r="D650" s="5" t="str">
        <f t="shared" ca="1" si="62"/>
        <v>Card</v>
      </c>
      <c r="E650" s="5" t="str">
        <f t="shared" ca="1" si="63"/>
        <v>Complete</v>
      </c>
      <c r="F650" s="4">
        <f t="shared" ca="1" si="64"/>
        <v>13</v>
      </c>
    </row>
    <row r="651" spans="1:6" x14ac:dyDescent="0.25">
      <c r="A651" s="5">
        <f t="shared" si="65"/>
        <v>650</v>
      </c>
      <c r="B651" s="4" t="str">
        <f t="shared" ca="1" si="60"/>
        <v>2018-08-16 01:00:00</v>
      </c>
      <c r="C651" s="4" t="str">
        <f t="shared" ca="1" si="61"/>
        <v>2018-08-23 01:00:00</v>
      </c>
      <c r="D651" s="5" t="str">
        <f t="shared" ca="1" si="62"/>
        <v>Others</v>
      </c>
      <c r="E651" s="5" t="str">
        <f t="shared" ca="1" si="63"/>
        <v>Complete</v>
      </c>
      <c r="F651" s="4">
        <f t="shared" ca="1" si="64"/>
        <v>5</v>
      </c>
    </row>
    <row r="652" spans="1:6" x14ac:dyDescent="0.25">
      <c r="A652" s="5">
        <f t="shared" si="65"/>
        <v>651</v>
      </c>
      <c r="B652" s="4" t="str">
        <f t="shared" ca="1" si="60"/>
        <v>2018-04-10 08:00:00</v>
      </c>
      <c r="C652" s="4" t="str">
        <f t="shared" ca="1" si="61"/>
        <v>2018-04-24 08:00:00</v>
      </c>
      <c r="D652" s="5" t="str">
        <f t="shared" ca="1" si="62"/>
        <v>Card</v>
      </c>
      <c r="E652" s="5" t="str">
        <f t="shared" ca="1" si="63"/>
        <v>Complete</v>
      </c>
      <c r="F652" s="4">
        <f t="shared" ca="1" si="64"/>
        <v>8</v>
      </c>
    </row>
    <row r="653" spans="1:6" x14ac:dyDescent="0.25">
      <c r="A653" s="5">
        <f t="shared" si="65"/>
        <v>652</v>
      </c>
      <c r="B653" s="4" t="str">
        <f t="shared" ca="1" si="60"/>
        <v>2018-12-01 20:00:00</v>
      </c>
      <c r="C653" s="4" t="str">
        <f t="shared" ca="1" si="61"/>
        <v>2018-12-15 20:00:00</v>
      </c>
      <c r="D653" s="5" t="str">
        <f t="shared" ca="1" si="62"/>
        <v>Card</v>
      </c>
      <c r="E653" s="5" t="str">
        <f t="shared" ca="1" si="63"/>
        <v>Complete</v>
      </c>
      <c r="F653" s="4">
        <f t="shared" ca="1" si="64"/>
        <v>4</v>
      </c>
    </row>
    <row r="654" spans="1:6" x14ac:dyDescent="0.25">
      <c r="A654" s="5">
        <f t="shared" si="65"/>
        <v>653</v>
      </c>
      <c r="B654" s="4" t="str">
        <f t="shared" ca="1" si="60"/>
        <v>2018-05-28 04:00:00</v>
      </c>
      <c r="C654" s="4" t="str">
        <f t="shared" ca="1" si="61"/>
        <v>2018-05-28 04:45:00</v>
      </c>
      <c r="D654" s="5" t="str">
        <f t="shared" ca="1" si="62"/>
        <v>Card</v>
      </c>
      <c r="E654" s="5" t="str">
        <f t="shared" ca="1" si="63"/>
        <v>Complete</v>
      </c>
      <c r="F654" s="4">
        <f t="shared" ca="1" si="64"/>
        <v>19</v>
      </c>
    </row>
    <row r="655" spans="1:6" x14ac:dyDescent="0.25">
      <c r="A655" s="5">
        <f t="shared" si="65"/>
        <v>654</v>
      </c>
      <c r="B655" s="4" t="str">
        <f t="shared" ca="1" si="60"/>
        <v>2018-09-04 05:00:00</v>
      </c>
      <c r="C655" s="4" t="str">
        <f t="shared" ca="1" si="61"/>
        <v>2018-09-15 05:00:00</v>
      </c>
      <c r="D655" s="5" t="str">
        <f t="shared" ca="1" si="62"/>
        <v>Others</v>
      </c>
      <c r="E655" s="5" t="str">
        <f t="shared" ca="1" si="63"/>
        <v>Complete</v>
      </c>
      <c r="F655" s="4">
        <f t="shared" ca="1" si="64"/>
        <v>9</v>
      </c>
    </row>
    <row r="656" spans="1:6" x14ac:dyDescent="0.25">
      <c r="A656" s="5">
        <f t="shared" si="65"/>
        <v>655</v>
      </c>
      <c r="B656" s="4" t="str">
        <f t="shared" ca="1" si="60"/>
        <v>2018-10-09 01:00:00</v>
      </c>
      <c r="C656" s="4" t="str">
        <f t="shared" ca="1" si="61"/>
        <v>2018-10-24 01:00:00</v>
      </c>
      <c r="D656" s="5" t="str">
        <f t="shared" ca="1" si="62"/>
        <v>Card</v>
      </c>
      <c r="E656" s="5" t="str">
        <f t="shared" ca="1" si="63"/>
        <v>Complete</v>
      </c>
      <c r="F656" s="4">
        <f t="shared" ca="1" si="64"/>
        <v>1</v>
      </c>
    </row>
    <row r="657" spans="1:6" x14ac:dyDescent="0.25">
      <c r="A657" s="5">
        <f t="shared" si="65"/>
        <v>656</v>
      </c>
      <c r="B657" s="4" t="str">
        <f t="shared" ca="1" si="60"/>
        <v>2018-01-17 18:00:00</v>
      </c>
      <c r="C657" s="4" t="str">
        <f t="shared" ca="1" si="61"/>
        <v>2018-01-19 18:00:00</v>
      </c>
      <c r="D657" s="5" t="str">
        <f t="shared" ca="1" si="62"/>
        <v>Card</v>
      </c>
      <c r="E657" s="5" t="str">
        <f t="shared" ca="1" si="63"/>
        <v>Complete</v>
      </c>
      <c r="F657" s="4">
        <f t="shared" ca="1" si="64"/>
        <v>7</v>
      </c>
    </row>
    <row r="658" spans="1:6" x14ac:dyDescent="0.25">
      <c r="A658" s="5">
        <f t="shared" si="65"/>
        <v>657</v>
      </c>
      <c r="B658" s="4" t="str">
        <f t="shared" ca="1" si="60"/>
        <v>2018-04-27 13:00:00</v>
      </c>
      <c r="C658" s="4" t="str">
        <f t="shared" ca="1" si="61"/>
        <v>2018-04-28 13:00:00</v>
      </c>
      <c r="D658" s="5" t="str">
        <f t="shared" ca="1" si="62"/>
        <v>Card</v>
      </c>
      <c r="E658" s="5" t="str">
        <f t="shared" ca="1" si="63"/>
        <v>Complete</v>
      </c>
      <c r="F658" s="4">
        <f t="shared" ca="1" si="64"/>
        <v>19</v>
      </c>
    </row>
    <row r="659" spans="1:6" x14ac:dyDescent="0.25">
      <c r="A659" s="5">
        <f t="shared" si="65"/>
        <v>658</v>
      </c>
      <c r="B659" s="4" t="str">
        <f t="shared" ca="1" si="60"/>
        <v>2018-02-01 16:00:00</v>
      </c>
      <c r="C659" s="4" t="str">
        <f t="shared" ca="1" si="61"/>
        <v>2018-02-06 16:00:00</v>
      </c>
      <c r="D659" s="5" t="str">
        <f t="shared" ca="1" si="62"/>
        <v>Card</v>
      </c>
      <c r="E659" s="5" t="str">
        <f t="shared" ca="1" si="63"/>
        <v>Complete</v>
      </c>
      <c r="F659" s="4">
        <f t="shared" ca="1" si="64"/>
        <v>18</v>
      </c>
    </row>
    <row r="660" spans="1:6" x14ac:dyDescent="0.25">
      <c r="A660" s="5">
        <f t="shared" si="65"/>
        <v>659</v>
      </c>
      <c r="B660" s="4" t="str">
        <f t="shared" ca="1" si="60"/>
        <v>2018-06-09 05:00:00</v>
      </c>
      <c r="C660" s="4" t="str">
        <f t="shared" ca="1" si="61"/>
        <v>2018-06-28 05:00:00</v>
      </c>
      <c r="D660" s="5" t="str">
        <f t="shared" ca="1" si="62"/>
        <v>Card</v>
      </c>
      <c r="E660" s="5" t="str">
        <f t="shared" ca="1" si="63"/>
        <v>Complete</v>
      </c>
      <c r="F660" s="4">
        <f t="shared" ca="1" si="64"/>
        <v>16</v>
      </c>
    </row>
    <row r="661" spans="1:6" x14ac:dyDescent="0.25">
      <c r="A661" s="5">
        <f t="shared" si="65"/>
        <v>660</v>
      </c>
      <c r="B661" s="4" t="str">
        <f t="shared" ca="1" si="60"/>
        <v>2018-05-17 23:00:00</v>
      </c>
      <c r="C661" s="4" t="str">
        <f t="shared" ca="1" si="61"/>
        <v>2018-05-25 23:00:00</v>
      </c>
      <c r="D661" s="5" t="str">
        <f t="shared" ca="1" si="62"/>
        <v>Card</v>
      </c>
      <c r="E661" s="5" t="str">
        <f t="shared" ca="1" si="63"/>
        <v>Complete</v>
      </c>
      <c r="F661" s="4">
        <f t="shared" ca="1" si="64"/>
        <v>6</v>
      </c>
    </row>
    <row r="662" spans="1:6" x14ac:dyDescent="0.25">
      <c r="A662" s="5">
        <f t="shared" si="65"/>
        <v>661</v>
      </c>
      <c r="B662" s="4" t="str">
        <f t="shared" ca="1" si="60"/>
        <v>2018-03-26 06:00:00</v>
      </c>
      <c r="C662" s="4" t="str">
        <f t="shared" ca="1" si="61"/>
        <v>2018-03-28 06:00:00</v>
      </c>
      <c r="D662" s="5" t="str">
        <f t="shared" ca="1" si="62"/>
        <v>Card</v>
      </c>
      <c r="E662" s="5" t="str">
        <f t="shared" ca="1" si="63"/>
        <v>Complete</v>
      </c>
      <c r="F662" s="4">
        <f t="shared" ca="1" si="64"/>
        <v>2</v>
      </c>
    </row>
    <row r="663" spans="1:6" x14ac:dyDescent="0.25">
      <c r="A663" s="5">
        <f t="shared" si="65"/>
        <v>662</v>
      </c>
      <c r="B663" s="4" t="str">
        <f t="shared" ca="1" si="60"/>
        <v>2018-12-05 13:00:00</v>
      </c>
      <c r="C663" s="4" t="str">
        <f t="shared" ca="1" si="61"/>
        <v>2018-12-22 13:00:00</v>
      </c>
      <c r="D663" s="5" t="str">
        <f t="shared" ca="1" si="62"/>
        <v>Card</v>
      </c>
      <c r="E663" s="5" t="str">
        <f t="shared" ca="1" si="63"/>
        <v>Complete</v>
      </c>
      <c r="F663" s="4">
        <f t="shared" ca="1" si="64"/>
        <v>4</v>
      </c>
    </row>
    <row r="664" spans="1:6" x14ac:dyDescent="0.25">
      <c r="A664" s="5">
        <f t="shared" si="65"/>
        <v>663</v>
      </c>
      <c r="B664" s="4" t="str">
        <f t="shared" ca="1" si="60"/>
        <v>2018-08-16 08:00:00</v>
      </c>
      <c r="C664" s="4" t="str">
        <f t="shared" ca="1" si="61"/>
        <v>2018-08-28 08:00:00</v>
      </c>
      <c r="D664" s="5" t="str">
        <f t="shared" ca="1" si="62"/>
        <v>Card</v>
      </c>
      <c r="E664" s="5" t="str">
        <f t="shared" ca="1" si="63"/>
        <v>Complete</v>
      </c>
      <c r="F664" s="4">
        <f t="shared" ca="1" si="64"/>
        <v>13</v>
      </c>
    </row>
    <row r="665" spans="1:6" x14ac:dyDescent="0.25">
      <c r="A665" s="5">
        <f t="shared" si="65"/>
        <v>664</v>
      </c>
      <c r="B665" s="4" t="str">
        <f t="shared" ca="1" si="60"/>
        <v>2018-12-26 21:00:00</v>
      </c>
      <c r="C665" s="4" t="str">
        <f t="shared" ca="1" si="61"/>
        <v>2018-12-27 21:00:00</v>
      </c>
      <c r="D665" s="5" t="str">
        <f t="shared" ca="1" si="62"/>
        <v>Card</v>
      </c>
      <c r="E665" s="5" t="str">
        <f t="shared" ca="1" si="63"/>
        <v>Complete</v>
      </c>
      <c r="F665" s="4">
        <f t="shared" ca="1" si="64"/>
        <v>18</v>
      </c>
    </row>
    <row r="666" spans="1:6" x14ac:dyDescent="0.25">
      <c r="A666" s="5">
        <f t="shared" si="65"/>
        <v>665</v>
      </c>
      <c r="B666" s="4" t="str">
        <f t="shared" ca="1" si="60"/>
        <v>2018-01-08 14:00:00</v>
      </c>
      <c r="C666" s="4" t="str">
        <f t="shared" ca="1" si="61"/>
        <v>2018-01-20 14:00:00</v>
      </c>
      <c r="D666" s="5" t="str">
        <f t="shared" ca="1" si="62"/>
        <v>Card</v>
      </c>
      <c r="E666" s="5" t="str">
        <f t="shared" ca="1" si="63"/>
        <v>Complete</v>
      </c>
      <c r="F666" s="4">
        <f t="shared" ca="1" si="64"/>
        <v>10</v>
      </c>
    </row>
    <row r="667" spans="1:6" x14ac:dyDescent="0.25">
      <c r="A667" s="5">
        <f t="shared" si="65"/>
        <v>666</v>
      </c>
      <c r="B667" s="4" t="str">
        <f t="shared" ca="1" si="60"/>
        <v>2018-08-12 16:00:00</v>
      </c>
      <c r="C667" s="4" t="str">
        <f t="shared" ca="1" si="61"/>
        <v>2018-08-28 16:00:00</v>
      </c>
      <c r="D667" s="5" t="str">
        <f t="shared" ca="1" si="62"/>
        <v>Card</v>
      </c>
      <c r="E667" s="5" t="str">
        <f t="shared" ca="1" si="63"/>
        <v>Complete</v>
      </c>
      <c r="F667" s="4">
        <f t="shared" ca="1" si="64"/>
        <v>11</v>
      </c>
    </row>
    <row r="668" spans="1:6" x14ac:dyDescent="0.25">
      <c r="A668" s="5">
        <f t="shared" si="65"/>
        <v>667</v>
      </c>
      <c r="B668" s="4" t="str">
        <f t="shared" ca="1" si="60"/>
        <v>2018-11-11 14:00:00</v>
      </c>
      <c r="C668" s="4" t="str">
        <f t="shared" ca="1" si="61"/>
        <v>2018-11-19 14:00:00</v>
      </c>
      <c r="D668" s="5" t="str">
        <f t="shared" ca="1" si="62"/>
        <v>Others</v>
      </c>
      <c r="E668" s="5" t="str">
        <f t="shared" ca="1" si="63"/>
        <v>Complete</v>
      </c>
      <c r="F668" s="4">
        <f t="shared" ca="1" si="64"/>
        <v>9</v>
      </c>
    </row>
    <row r="669" spans="1:6" x14ac:dyDescent="0.25">
      <c r="A669" s="5">
        <f t="shared" si="65"/>
        <v>668</v>
      </c>
      <c r="B669" s="4" t="str">
        <f t="shared" ca="1" si="60"/>
        <v>2018-12-23 14:00:00</v>
      </c>
      <c r="C669" s="4" t="str">
        <f t="shared" ca="1" si="61"/>
        <v>2018-12-27 14:00:00</v>
      </c>
      <c r="D669" s="5" t="str">
        <f t="shared" ca="1" si="62"/>
        <v>Card</v>
      </c>
      <c r="E669" s="5" t="str">
        <f t="shared" ca="1" si="63"/>
        <v>Complete</v>
      </c>
      <c r="F669" s="4">
        <f t="shared" ca="1" si="64"/>
        <v>10</v>
      </c>
    </row>
    <row r="670" spans="1:6" x14ac:dyDescent="0.25">
      <c r="A670" s="5">
        <f t="shared" si="65"/>
        <v>669</v>
      </c>
      <c r="B670" s="4" t="str">
        <f t="shared" ca="1" si="60"/>
        <v>2018-06-14 06:00:00</v>
      </c>
      <c r="C670" s="4" t="str">
        <f t="shared" ca="1" si="61"/>
        <v>2018-06-20 06:00:00</v>
      </c>
      <c r="D670" s="5" t="str">
        <f t="shared" ca="1" si="62"/>
        <v>Card</v>
      </c>
      <c r="E670" s="5" t="str">
        <f t="shared" ca="1" si="63"/>
        <v>Complete</v>
      </c>
      <c r="F670" s="4">
        <f t="shared" ca="1" si="64"/>
        <v>6</v>
      </c>
    </row>
    <row r="671" spans="1:6" x14ac:dyDescent="0.25">
      <c r="A671" s="5">
        <f t="shared" si="65"/>
        <v>670</v>
      </c>
      <c r="B671" s="4" t="str">
        <f t="shared" ca="1" si="60"/>
        <v>2018-03-25 16:00:00</v>
      </c>
      <c r="C671" s="4" t="str">
        <f t="shared" ca="1" si="61"/>
        <v>2018-03-26 16:00:00</v>
      </c>
      <c r="D671" s="5" t="str">
        <f t="shared" ca="1" si="62"/>
        <v>Card</v>
      </c>
      <c r="E671" s="5" t="str">
        <f t="shared" ca="1" si="63"/>
        <v>Cancelled</v>
      </c>
      <c r="F671" s="4">
        <f t="shared" ca="1" si="64"/>
        <v>11</v>
      </c>
    </row>
    <row r="672" spans="1:6" x14ac:dyDescent="0.25">
      <c r="A672" s="5">
        <f t="shared" si="65"/>
        <v>671</v>
      </c>
      <c r="B672" s="4" t="str">
        <f t="shared" ca="1" si="60"/>
        <v>2018-03-03 16:00:00</v>
      </c>
      <c r="C672" s="4" t="str">
        <f t="shared" ca="1" si="61"/>
        <v>2018-03-15 16:00:00</v>
      </c>
      <c r="D672" s="5" t="str">
        <f t="shared" ca="1" si="62"/>
        <v>Card</v>
      </c>
      <c r="E672" s="5" t="str">
        <f t="shared" ca="1" si="63"/>
        <v>Cancelled</v>
      </c>
      <c r="F672" s="4">
        <f t="shared" ca="1" si="64"/>
        <v>10</v>
      </c>
    </row>
    <row r="673" spans="1:6" x14ac:dyDescent="0.25">
      <c r="A673" s="5">
        <f t="shared" si="65"/>
        <v>672</v>
      </c>
      <c r="B673" s="4" t="str">
        <f t="shared" ca="1" si="60"/>
        <v>2018-09-21 14:00:00</v>
      </c>
      <c r="C673" s="4" t="str">
        <f t="shared" ca="1" si="61"/>
        <v>2018-09-25 14:00:00</v>
      </c>
      <c r="D673" s="5" t="str">
        <f t="shared" ca="1" si="62"/>
        <v>Card</v>
      </c>
      <c r="E673" s="5" t="str">
        <f t="shared" ca="1" si="63"/>
        <v>Complete</v>
      </c>
      <c r="F673" s="4">
        <f t="shared" ca="1" si="64"/>
        <v>7</v>
      </c>
    </row>
    <row r="674" spans="1:6" x14ac:dyDescent="0.25">
      <c r="A674" s="5">
        <f t="shared" si="65"/>
        <v>673</v>
      </c>
      <c r="B674" s="4" t="str">
        <f t="shared" ca="1" si="60"/>
        <v>2018-08-10 14:00:00</v>
      </c>
      <c r="C674" s="4" t="str">
        <f t="shared" ca="1" si="61"/>
        <v>2018-08-23 14:00:00</v>
      </c>
      <c r="D674" s="5" t="str">
        <f t="shared" ca="1" si="62"/>
        <v>Card</v>
      </c>
      <c r="E674" s="5" t="str">
        <f t="shared" ca="1" si="63"/>
        <v>Cancelled</v>
      </c>
      <c r="F674" s="4">
        <f t="shared" ca="1" si="64"/>
        <v>2</v>
      </c>
    </row>
    <row r="675" spans="1:6" x14ac:dyDescent="0.25">
      <c r="A675" s="5">
        <f t="shared" si="65"/>
        <v>674</v>
      </c>
      <c r="B675" s="4" t="str">
        <f t="shared" ca="1" si="60"/>
        <v>2018-11-21 10:00:00</v>
      </c>
      <c r="C675" s="4" t="str">
        <f t="shared" ca="1" si="61"/>
        <v>2018-11-26 10:00:00</v>
      </c>
      <c r="D675" s="5" t="str">
        <f t="shared" ca="1" si="62"/>
        <v>Card</v>
      </c>
      <c r="E675" s="5" t="str">
        <f t="shared" ca="1" si="63"/>
        <v>Complete</v>
      </c>
      <c r="F675" s="4">
        <f t="shared" ca="1" si="64"/>
        <v>20</v>
      </c>
    </row>
    <row r="676" spans="1:6" x14ac:dyDescent="0.25">
      <c r="A676" s="5">
        <f t="shared" si="65"/>
        <v>675</v>
      </c>
      <c r="B676" s="4" t="str">
        <f t="shared" ca="1" si="60"/>
        <v>2018-04-02 22:00:00</v>
      </c>
      <c r="C676" s="4" t="str">
        <f t="shared" ca="1" si="61"/>
        <v>2018-04-23 22:00:00</v>
      </c>
      <c r="D676" s="5" t="str">
        <f t="shared" ca="1" si="62"/>
        <v>Card</v>
      </c>
      <c r="E676" s="5" t="str">
        <f t="shared" ca="1" si="63"/>
        <v>Complete</v>
      </c>
      <c r="F676" s="4">
        <f t="shared" ca="1" si="64"/>
        <v>14</v>
      </c>
    </row>
    <row r="677" spans="1:6" x14ac:dyDescent="0.25">
      <c r="A677" s="5">
        <f t="shared" si="65"/>
        <v>676</v>
      </c>
      <c r="B677" s="4" t="str">
        <f t="shared" ca="1" si="60"/>
        <v>2018-08-09 24:00:00</v>
      </c>
      <c r="C677" s="4" t="str">
        <f t="shared" ca="1" si="61"/>
        <v>2018-08-21 24:00:00</v>
      </c>
      <c r="D677" s="5" t="str">
        <f t="shared" ca="1" si="62"/>
        <v>Card</v>
      </c>
      <c r="E677" s="5" t="str">
        <f t="shared" ca="1" si="63"/>
        <v>Complete</v>
      </c>
      <c r="F677" s="4">
        <f t="shared" ca="1" si="64"/>
        <v>14</v>
      </c>
    </row>
    <row r="678" spans="1:6" x14ac:dyDescent="0.25">
      <c r="A678" s="5">
        <f t="shared" si="65"/>
        <v>677</v>
      </c>
      <c r="B678" s="4" t="str">
        <f t="shared" ca="1" si="60"/>
        <v>2018-10-10 04:00:00</v>
      </c>
      <c r="C678" s="4" t="str">
        <f t="shared" ca="1" si="61"/>
        <v>2018-10-13 04:00:00</v>
      </c>
      <c r="D678" s="5" t="str">
        <f t="shared" ca="1" si="62"/>
        <v>Card</v>
      </c>
      <c r="E678" s="5" t="str">
        <f t="shared" ca="1" si="63"/>
        <v>Complete</v>
      </c>
      <c r="F678" s="4">
        <f t="shared" ca="1" si="64"/>
        <v>7</v>
      </c>
    </row>
    <row r="679" spans="1:6" x14ac:dyDescent="0.25">
      <c r="A679" s="5">
        <f t="shared" si="65"/>
        <v>678</v>
      </c>
      <c r="B679" s="4" t="str">
        <f t="shared" ca="1" si="60"/>
        <v>2018-11-14 21:00:00</v>
      </c>
      <c r="C679" s="4" t="str">
        <f t="shared" ca="1" si="61"/>
        <v>2018-11-19 21:00:00</v>
      </c>
      <c r="D679" s="5" t="str">
        <f t="shared" ca="1" si="62"/>
        <v>Card</v>
      </c>
      <c r="E679" s="5" t="str">
        <f t="shared" ca="1" si="63"/>
        <v>Complete</v>
      </c>
      <c r="F679" s="4">
        <f t="shared" ca="1" si="64"/>
        <v>1</v>
      </c>
    </row>
    <row r="680" spans="1:6" x14ac:dyDescent="0.25">
      <c r="A680" s="5">
        <f t="shared" si="65"/>
        <v>679</v>
      </c>
      <c r="B680" s="4" t="str">
        <f t="shared" ca="1" si="60"/>
        <v>2018-06-07 16:00:00</v>
      </c>
      <c r="C680" s="4" t="str">
        <f t="shared" ca="1" si="61"/>
        <v>2018-06-08 16:00:00</v>
      </c>
      <c r="D680" s="5" t="str">
        <f t="shared" ca="1" si="62"/>
        <v>Card</v>
      </c>
      <c r="E680" s="5" t="str">
        <f t="shared" ca="1" si="63"/>
        <v>Complete</v>
      </c>
      <c r="F680" s="4">
        <f t="shared" ca="1" si="64"/>
        <v>9</v>
      </c>
    </row>
    <row r="681" spans="1:6" x14ac:dyDescent="0.25">
      <c r="A681" s="5">
        <f t="shared" si="65"/>
        <v>680</v>
      </c>
      <c r="B681" s="4" t="str">
        <f t="shared" ca="1" si="60"/>
        <v>2018-03-27 10:00:00</v>
      </c>
      <c r="C681" s="4" t="str">
        <f t="shared" ca="1" si="61"/>
        <v>2018-03-28 10:00:00</v>
      </c>
      <c r="D681" s="5" t="str">
        <f t="shared" ca="1" si="62"/>
        <v>Others</v>
      </c>
      <c r="E681" s="5" t="str">
        <f t="shared" ca="1" si="63"/>
        <v>Complete</v>
      </c>
      <c r="F681" s="4">
        <f t="shared" ca="1" si="64"/>
        <v>6</v>
      </c>
    </row>
    <row r="682" spans="1:6" x14ac:dyDescent="0.25">
      <c r="A682" s="5">
        <f t="shared" si="65"/>
        <v>681</v>
      </c>
      <c r="B682" s="4" t="str">
        <f t="shared" ca="1" si="60"/>
        <v>2018-03-04 12:00:00</v>
      </c>
      <c r="C682" s="4" t="str">
        <f t="shared" ca="1" si="61"/>
        <v>2018-03-14 12:00:00</v>
      </c>
      <c r="D682" s="5" t="str">
        <f t="shared" ca="1" si="62"/>
        <v>Card</v>
      </c>
      <c r="E682" s="5" t="str">
        <f t="shared" ca="1" si="63"/>
        <v>Complete</v>
      </c>
      <c r="F682" s="4">
        <f t="shared" ca="1" si="64"/>
        <v>15</v>
      </c>
    </row>
    <row r="683" spans="1:6" x14ac:dyDescent="0.25">
      <c r="A683" s="5">
        <f t="shared" si="65"/>
        <v>682</v>
      </c>
      <c r="B683" s="4" t="str">
        <f t="shared" ca="1" si="60"/>
        <v>2018-05-18 09:00:00</v>
      </c>
      <c r="C683" s="4" t="str">
        <f t="shared" ca="1" si="61"/>
        <v>2018-05-28 09:00:00</v>
      </c>
      <c r="D683" s="5" t="str">
        <f t="shared" ca="1" si="62"/>
        <v>Card</v>
      </c>
      <c r="E683" s="5" t="str">
        <f t="shared" ca="1" si="63"/>
        <v>Cancelled</v>
      </c>
      <c r="F683" s="4">
        <f t="shared" ca="1" si="64"/>
        <v>7</v>
      </c>
    </row>
    <row r="684" spans="1:6" x14ac:dyDescent="0.25">
      <c r="A684" s="5">
        <f t="shared" si="65"/>
        <v>683</v>
      </c>
      <c r="B684" s="4" t="str">
        <f t="shared" ca="1" si="60"/>
        <v>2018-02-25 01:00:00</v>
      </c>
      <c r="C684" s="4" t="str">
        <f t="shared" ca="1" si="61"/>
        <v>2018-02-27 01:00:00</v>
      </c>
      <c r="D684" s="5" t="str">
        <f t="shared" ca="1" si="62"/>
        <v>Card</v>
      </c>
      <c r="E684" s="5" t="str">
        <f t="shared" ca="1" si="63"/>
        <v>Complete</v>
      </c>
      <c r="F684" s="4">
        <f t="shared" ca="1" si="64"/>
        <v>2</v>
      </c>
    </row>
    <row r="685" spans="1:6" x14ac:dyDescent="0.25">
      <c r="A685" s="5">
        <f t="shared" si="65"/>
        <v>684</v>
      </c>
      <c r="B685" s="4" t="str">
        <f t="shared" ca="1" si="60"/>
        <v>2018-01-14 12:00:00</v>
      </c>
      <c r="C685" s="4" t="str">
        <f t="shared" ca="1" si="61"/>
        <v>2018-01-17 12:00:00</v>
      </c>
      <c r="D685" s="5" t="str">
        <f t="shared" ca="1" si="62"/>
        <v>Card</v>
      </c>
      <c r="E685" s="5" t="str">
        <f t="shared" ca="1" si="63"/>
        <v>Complete</v>
      </c>
      <c r="F685" s="4">
        <f t="shared" ca="1" si="64"/>
        <v>14</v>
      </c>
    </row>
    <row r="686" spans="1:6" x14ac:dyDescent="0.25">
      <c r="A686" s="5">
        <f t="shared" si="65"/>
        <v>685</v>
      </c>
      <c r="B686" s="4" t="str">
        <f t="shared" ca="1" si="60"/>
        <v>2018-10-16 19:00:00</v>
      </c>
      <c r="C686" s="4" t="str">
        <f t="shared" ca="1" si="61"/>
        <v>2018-10-26 19:00:00</v>
      </c>
      <c r="D686" s="5" t="str">
        <f t="shared" ca="1" si="62"/>
        <v>Card</v>
      </c>
      <c r="E686" s="5" t="str">
        <f t="shared" ca="1" si="63"/>
        <v>Complete</v>
      </c>
      <c r="F686" s="4">
        <f t="shared" ca="1" si="64"/>
        <v>10</v>
      </c>
    </row>
    <row r="687" spans="1:6" x14ac:dyDescent="0.25">
      <c r="A687" s="5">
        <f t="shared" si="65"/>
        <v>686</v>
      </c>
      <c r="B687" s="4" t="str">
        <f t="shared" ca="1" si="60"/>
        <v>2018-05-19 20:00:00</v>
      </c>
      <c r="C687" s="4" t="str">
        <f t="shared" ca="1" si="61"/>
        <v>2018-05-26 20:00:00</v>
      </c>
      <c r="D687" s="5" t="str">
        <f t="shared" ca="1" si="62"/>
        <v>Others</v>
      </c>
      <c r="E687" s="5" t="str">
        <f t="shared" ca="1" si="63"/>
        <v>Complete</v>
      </c>
      <c r="F687" s="4">
        <f t="shared" ca="1" si="64"/>
        <v>4</v>
      </c>
    </row>
    <row r="688" spans="1:6" x14ac:dyDescent="0.25">
      <c r="A688" s="5">
        <f t="shared" si="65"/>
        <v>687</v>
      </c>
      <c r="B688" s="4" t="str">
        <f t="shared" ca="1" si="60"/>
        <v>2018-01-05 15:00:00</v>
      </c>
      <c r="C688" s="4" t="str">
        <f t="shared" ca="1" si="61"/>
        <v>2018-01-16 15:00:00</v>
      </c>
      <c r="D688" s="5" t="str">
        <f t="shared" ca="1" si="62"/>
        <v>Card</v>
      </c>
      <c r="E688" s="5" t="str">
        <f t="shared" ca="1" si="63"/>
        <v>Complete</v>
      </c>
      <c r="F688" s="4">
        <f t="shared" ca="1" si="64"/>
        <v>7</v>
      </c>
    </row>
    <row r="689" spans="1:6" x14ac:dyDescent="0.25">
      <c r="A689" s="5">
        <f t="shared" si="65"/>
        <v>688</v>
      </c>
      <c r="B689" s="4" t="str">
        <f t="shared" ca="1" si="60"/>
        <v>2018-12-08 22:00:00</v>
      </c>
      <c r="C689" s="4" t="str">
        <f t="shared" ca="1" si="61"/>
        <v>2018-12-16 22:00:00</v>
      </c>
      <c r="D689" s="5" t="str">
        <f t="shared" ca="1" si="62"/>
        <v>Card</v>
      </c>
      <c r="E689" s="5" t="str">
        <f t="shared" ca="1" si="63"/>
        <v>Complete</v>
      </c>
      <c r="F689" s="4">
        <f t="shared" ca="1" si="64"/>
        <v>20</v>
      </c>
    </row>
    <row r="690" spans="1:6" x14ac:dyDescent="0.25">
      <c r="A690" s="5">
        <f t="shared" si="65"/>
        <v>689</v>
      </c>
      <c r="B690" s="4" t="str">
        <f t="shared" ca="1" si="60"/>
        <v>2018-04-16 20:00:00</v>
      </c>
      <c r="C690" s="4" t="str">
        <f t="shared" ca="1" si="61"/>
        <v>2018-04-17 20:00:00</v>
      </c>
      <c r="D690" s="5" t="str">
        <f t="shared" ca="1" si="62"/>
        <v>Others</v>
      </c>
      <c r="E690" s="5" t="str">
        <f t="shared" ca="1" si="63"/>
        <v>Complete</v>
      </c>
      <c r="F690" s="4">
        <f t="shared" ca="1" si="64"/>
        <v>1</v>
      </c>
    </row>
    <row r="691" spans="1:6" x14ac:dyDescent="0.25">
      <c r="A691" s="5">
        <f t="shared" si="65"/>
        <v>690</v>
      </c>
      <c r="B691" s="4" t="str">
        <f t="shared" ca="1" si="60"/>
        <v>2018-04-09 16:00:00</v>
      </c>
      <c r="C691" s="4" t="str">
        <f t="shared" ca="1" si="61"/>
        <v>2018-04-21 16:00:00</v>
      </c>
      <c r="D691" s="5" t="str">
        <f t="shared" ca="1" si="62"/>
        <v>Others</v>
      </c>
      <c r="E691" s="5" t="str">
        <f t="shared" ca="1" si="63"/>
        <v>Complete</v>
      </c>
      <c r="F691" s="4">
        <f t="shared" ca="1" si="64"/>
        <v>1</v>
      </c>
    </row>
    <row r="692" spans="1:6" x14ac:dyDescent="0.25">
      <c r="A692" s="5">
        <f t="shared" si="65"/>
        <v>691</v>
      </c>
      <c r="B692" s="4" t="str">
        <f t="shared" ca="1" si="60"/>
        <v>2018-11-09 21:00:00</v>
      </c>
      <c r="C692" s="4" t="str">
        <f t="shared" ca="1" si="61"/>
        <v>2018-11-24 21:00:00</v>
      </c>
      <c r="D692" s="5" t="str">
        <f t="shared" ca="1" si="62"/>
        <v>Others</v>
      </c>
      <c r="E692" s="5" t="str">
        <f t="shared" ca="1" si="63"/>
        <v>Cancelled</v>
      </c>
      <c r="F692" s="4">
        <f t="shared" ca="1" si="64"/>
        <v>13</v>
      </c>
    </row>
    <row r="693" spans="1:6" x14ac:dyDescent="0.25">
      <c r="A693" s="5">
        <f t="shared" si="65"/>
        <v>692</v>
      </c>
      <c r="B693" s="4" t="str">
        <f t="shared" ca="1" si="60"/>
        <v>2018-10-13 02:00:00</v>
      </c>
      <c r="C693" s="4" t="str">
        <f t="shared" ca="1" si="61"/>
        <v>2018-10-22 02:00:00</v>
      </c>
      <c r="D693" s="5" t="str">
        <f t="shared" ca="1" si="62"/>
        <v>Card</v>
      </c>
      <c r="E693" s="5" t="str">
        <f t="shared" ca="1" si="63"/>
        <v>Complete</v>
      </c>
      <c r="F693" s="4">
        <f t="shared" ca="1" si="64"/>
        <v>10</v>
      </c>
    </row>
    <row r="694" spans="1:6" x14ac:dyDescent="0.25">
      <c r="A694" s="5">
        <f t="shared" si="65"/>
        <v>693</v>
      </c>
      <c r="B694" s="4" t="str">
        <f t="shared" ca="1" si="60"/>
        <v>2018-01-20 06:00:00</v>
      </c>
      <c r="C694" s="4" t="str">
        <f t="shared" ca="1" si="61"/>
        <v>2018-01-21 06:00:00</v>
      </c>
      <c r="D694" s="5" t="str">
        <f t="shared" ca="1" si="62"/>
        <v>Card</v>
      </c>
      <c r="E694" s="5" t="str">
        <f t="shared" ca="1" si="63"/>
        <v>Complete</v>
      </c>
      <c r="F694" s="4">
        <f t="shared" ca="1" si="64"/>
        <v>14</v>
      </c>
    </row>
    <row r="695" spans="1:6" x14ac:dyDescent="0.25">
      <c r="A695" s="5">
        <f t="shared" si="65"/>
        <v>694</v>
      </c>
      <c r="B695" s="4" t="str">
        <f t="shared" ca="1" si="60"/>
        <v>2018-10-26 16:00:00</v>
      </c>
      <c r="C695" s="4" t="str">
        <f t="shared" ca="1" si="61"/>
        <v>2018-10-27 16:00:00</v>
      </c>
      <c r="D695" s="5" t="str">
        <f t="shared" ca="1" si="62"/>
        <v>Card</v>
      </c>
      <c r="E695" s="5" t="str">
        <f t="shared" ca="1" si="63"/>
        <v>Complete</v>
      </c>
      <c r="F695" s="4">
        <f t="shared" ca="1" si="64"/>
        <v>15</v>
      </c>
    </row>
    <row r="696" spans="1:6" x14ac:dyDescent="0.25">
      <c r="A696" s="5">
        <f t="shared" si="65"/>
        <v>695</v>
      </c>
      <c r="B696" s="4" t="str">
        <f t="shared" ca="1" si="60"/>
        <v>2018-02-01 13:00:00</v>
      </c>
      <c r="C696" s="4" t="str">
        <f t="shared" ca="1" si="61"/>
        <v>2018-02-13 13:00:00</v>
      </c>
      <c r="D696" s="5" t="str">
        <f t="shared" ca="1" si="62"/>
        <v>Card</v>
      </c>
      <c r="E696" s="5" t="str">
        <f t="shared" ca="1" si="63"/>
        <v>Complete</v>
      </c>
      <c r="F696" s="4">
        <f t="shared" ca="1" si="64"/>
        <v>2</v>
      </c>
    </row>
    <row r="697" spans="1:6" x14ac:dyDescent="0.25">
      <c r="A697" s="5">
        <f t="shared" si="65"/>
        <v>696</v>
      </c>
      <c r="B697" s="4" t="str">
        <f t="shared" ca="1" si="60"/>
        <v>2018-07-13 18:00:00</v>
      </c>
      <c r="C697" s="4" t="str">
        <f t="shared" ca="1" si="61"/>
        <v>2018-07-19 18:00:00</v>
      </c>
      <c r="D697" s="5" t="str">
        <f t="shared" ca="1" si="62"/>
        <v>Others</v>
      </c>
      <c r="E697" s="5" t="str">
        <f t="shared" ca="1" si="63"/>
        <v>Complete</v>
      </c>
      <c r="F697" s="4">
        <f t="shared" ca="1" si="64"/>
        <v>8</v>
      </c>
    </row>
    <row r="698" spans="1:6" x14ac:dyDescent="0.25">
      <c r="A698" s="5">
        <f t="shared" si="65"/>
        <v>697</v>
      </c>
      <c r="B698" s="4" t="str">
        <f t="shared" ca="1" si="60"/>
        <v>2018-04-06 18:00:00</v>
      </c>
      <c r="C698" s="4" t="str">
        <f t="shared" ca="1" si="61"/>
        <v>2018-04-09 18:00:00</v>
      </c>
      <c r="D698" s="5" t="str">
        <f t="shared" ca="1" si="62"/>
        <v>Card</v>
      </c>
      <c r="E698" s="5" t="str">
        <f t="shared" ca="1" si="63"/>
        <v>Complete</v>
      </c>
      <c r="F698" s="4">
        <f t="shared" ca="1" si="64"/>
        <v>14</v>
      </c>
    </row>
    <row r="699" spans="1:6" x14ac:dyDescent="0.25">
      <c r="A699" s="5">
        <f t="shared" si="65"/>
        <v>698</v>
      </c>
      <c r="B699" s="4" t="str">
        <f t="shared" ca="1" si="60"/>
        <v>2018-12-16 20:00:00</v>
      </c>
      <c r="C699" s="4" t="str">
        <f t="shared" ca="1" si="61"/>
        <v>2018-12-18 20:00:00</v>
      </c>
      <c r="D699" s="5" t="str">
        <f t="shared" ca="1" si="62"/>
        <v>Card</v>
      </c>
      <c r="E699" s="5" t="str">
        <f t="shared" ca="1" si="63"/>
        <v>Complete</v>
      </c>
      <c r="F699" s="4">
        <f t="shared" ca="1" si="64"/>
        <v>12</v>
      </c>
    </row>
    <row r="700" spans="1:6" x14ac:dyDescent="0.25">
      <c r="A700" s="5">
        <f t="shared" si="65"/>
        <v>699</v>
      </c>
      <c r="B700" s="4" t="str">
        <f t="shared" ca="1" si="60"/>
        <v>2018-02-16 03:00:00</v>
      </c>
      <c r="C700" s="4" t="str">
        <f t="shared" ca="1" si="61"/>
        <v>2018-02-21 03:00:00</v>
      </c>
      <c r="D700" s="5" t="str">
        <f t="shared" ca="1" si="62"/>
        <v>Others</v>
      </c>
      <c r="E700" s="5" t="str">
        <f t="shared" ca="1" si="63"/>
        <v>Complete</v>
      </c>
      <c r="F700" s="4">
        <f t="shared" ca="1" si="64"/>
        <v>18</v>
      </c>
    </row>
    <row r="701" spans="1:6" x14ac:dyDescent="0.25">
      <c r="A701" s="5">
        <f t="shared" si="65"/>
        <v>700</v>
      </c>
      <c r="B701" s="4" t="str">
        <f t="shared" ca="1" si="60"/>
        <v>2018-08-04 04:00:00</v>
      </c>
      <c r="C701" s="4" t="str">
        <f t="shared" ca="1" si="61"/>
        <v>2018-08-05 04:00:00</v>
      </c>
      <c r="D701" s="5" t="str">
        <f t="shared" ca="1" si="62"/>
        <v>Card</v>
      </c>
      <c r="E701" s="5" t="str">
        <f t="shared" ca="1" si="63"/>
        <v>Complete</v>
      </c>
      <c r="F701" s="4">
        <f t="shared" ca="1" si="64"/>
        <v>19</v>
      </c>
    </row>
    <row r="702" spans="1:6" x14ac:dyDescent="0.25">
      <c r="A702" s="5">
        <f t="shared" si="65"/>
        <v>701</v>
      </c>
      <c r="B702" s="4" t="str">
        <f t="shared" ca="1" si="60"/>
        <v>2018-10-11 17:00:00</v>
      </c>
      <c r="C702" s="4" t="str">
        <f t="shared" ca="1" si="61"/>
        <v>2018-10-13 17:00:00</v>
      </c>
      <c r="D702" s="5" t="str">
        <f t="shared" ca="1" si="62"/>
        <v>Card</v>
      </c>
      <c r="E702" s="5" t="str">
        <f t="shared" ca="1" si="63"/>
        <v>Complete</v>
      </c>
      <c r="F702" s="4">
        <f t="shared" ca="1" si="64"/>
        <v>2</v>
      </c>
    </row>
    <row r="703" spans="1:6" x14ac:dyDescent="0.25">
      <c r="A703" s="5">
        <f t="shared" si="65"/>
        <v>702</v>
      </c>
      <c r="B703" s="4" t="str">
        <f t="shared" ca="1" si="60"/>
        <v>2018-12-20 11:00:00</v>
      </c>
      <c r="C703" s="4" t="str">
        <f t="shared" ca="1" si="61"/>
        <v>2018-12-26 11:00:00</v>
      </c>
      <c r="D703" s="5" t="str">
        <f t="shared" ca="1" si="62"/>
        <v>Card</v>
      </c>
      <c r="E703" s="5" t="str">
        <f t="shared" ca="1" si="63"/>
        <v>Complete</v>
      </c>
      <c r="F703" s="4">
        <f t="shared" ca="1" si="64"/>
        <v>20</v>
      </c>
    </row>
    <row r="704" spans="1:6" x14ac:dyDescent="0.25">
      <c r="A704" s="5">
        <f t="shared" si="65"/>
        <v>703</v>
      </c>
      <c r="B704" s="4" t="str">
        <f t="shared" ca="1" si="60"/>
        <v>2018-10-09 22:00:00</v>
      </c>
      <c r="C704" s="4" t="str">
        <f t="shared" ca="1" si="61"/>
        <v>2018-10-28 22:00:00</v>
      </c>
      <c r="D704" s="5" t="str">
        <f t="shared" ca="1" si="62"/>
        <v>Others</v>
      </c>
      <c r="E704" s="5" t="str">
        <f t="shared" ca="1" si="63"/>
        <v>Complete</v>
      </c>
      <c r="F704" s="4">
        <f t="shared" ca="1" si="64"/>
        <v>6</v>
      </c>
    </row>
    <row r="705" spans="1:6" x14ac:dyDescent="0.25">
      <c r="A705" s="5">
        <f t="shared" si="65"/>
        <v>704</v>
      </c>
      <c r="B705" s="4" t="str">
        <f t="shared" ca="1" si="60"/>
        <v>2018-04-18 23:00:00</v>
      </c>
      <c r="C705" s="4" t="str">
        <f t="shared" ca="1" si="61"/>
        <v>2018-04-20 23:00:00</v>
      </c>
      <c r="D705" s="5" t="str">
        <f t="shared" ca="1" si="62"/>
        <v>Card</v>
      </c>
      <c r="E705" s="5" t="str">
        <f t="shared" ca="1" si="63"/>
        <v>Complete</v>
      </c>
      <c r="F705" s="4">
        <f t="shared" ca="1" si="64"/>
        <v>14</v>
      </c>
    </row>
    <row r="706" spans="1:6" x14ac:dyDescent="0.25">
      <c r="A706" s="5">
        <f t="shared" si="65"/>
        <v>705</v>
      </c>
      <c r="B706" s="4" t="str">
        <f t="shared" ca="1" si="60"/>
        <v>2018-11-16 08:00:00</v>
      </c>
      <c r="C706" s="4" t="str">
        <f t="shared" ca="1" si="61"/>
        <v>2018-11-21 08:00:00</v>
      </c>
      <c r="D706" s="5" t="str">
        <f t="shared" ca="1" si="62"/>
        <v>Card</v>
      </c>
      <c r="E706" s="5" t="str">
        <f t="shared" ca="1" si="63"/>
        <v>Complete</v>
      </c>
      <c r="F706" s="4">
        <f t="shared" ca="1" si="64"/>
        <v>2</v>
      </c>
    </row>
    <row r="707" spans="1:6" x14ac:dyDescent="0.25">
      <c r="A707" s="5">
        <f t="shared" si="65"/>
        <v>706</v>
      </c>
      <c r="B707" s="4" t="str">
        <f t="shared" ref="B707:B770" ca="1" si="66">"2018-"&amp;TEXT(RANDBETWEEN(1,12),"00")&amp;"-"&amp;TEXT(RANDBETWEEN(1,28),"00")&amp;" "&amp;TEXT(RANDBETWEEN(1,24),"00")&amp;":00:00"</f>
        <v>2018-03-01 01:00:00</v>
      </c>
      <c r="C707" s="4" t="str">
        <f t="shared" ref="C707:C770" ca="1" si="67">"2018-"&amp;MID(B707,6,2)&amp;"-"&amp;IF(MID(B707,9,2)="28",TEXT(RANDBETWEEN(VALUE(MID(B707,9,2)),28),"00")&amp;" "&amp;MID(B707,12,2)&amp;":45:00",TEXT(RANDBETWEEN(VALUE(MID(B707,9,2))+1,28),"00")&amp;" "&amp;MID(B707,12,LEN(B707)))</f>
        <v>2018-03-26 01:00:00</v>
      </c>
      <c r="D707" s="5" t="str">
        <f t="shared" ref="D707:D770" ca="1" si="68">IF(RAND()&gt;0.2,"Card","Others")</f>
        <v>Card</v>
      </c>
      <c r="E707" s="5" t="str">
        <f t="shared" ref="E707:E770" ca="1" si="69">IF(RAND()&gt;0.05,"Complete","Cancelled")</f>
        <v>Complete</v>
      </c>
      <c r="F707" s="4">
        <f t="shared" ref="F707:F770" ca="1" si="70">RANDBETWEEN(1,20)</f>
        <v>18</v>
      </c>
    </row>
    <row r="708" spans="1:6" x14ac:dyDescent="0.25">
      <c r="A708" s="5">
        <f t="shared" ref="A708:A771" si="71">A707+1</f>
        <v>707</v>
      </c>
      <c r="B708" s="4" t="str">
        <f t="shared" ca="1" si="66"/>
        <v>2018-09-20 23:00:00</v>
      </c>
      <c r="C708" s="4" t="str">
        <f t="shared" ca="1" si="67"/>
        <v>2018-09-24 23:00:00</v>
      </c>
      <c r="D708" s="5" t="str">
        <f t="shared" ca="1" si="68"/>
        <v>Card</v>
      </c>
      <c r="E708" s="5" t="str">
        <f t="shared" ca="1" si="69"/>
        <v>Complete</v>
      </c>
      <c r="F708" s="4">
        <f t="shared" ca="1" si="70"/>
        <v>18</v>
      </c>
    </row>
    <row r="709" spans="1:6" x14ac:dyDescent="0.25">
      <c r="A709" s="5">
        <f t="shared" si="71"/>
        <v>708</v>
      </c>
      <c r="B709" s="4" t="str">
        <f t="shared" ca="1" si="66"/>
        <v>2018-11-02 07:00:00</v>
      </c>
      <c r="C709" s="4" t="str">
        <f t="shared" ca="1" si="67"/>
        <v>2018-11-06 07:00:00</v>
      </c>
      <c r="D709" s="5" t="str">
        <f t="shared" ca="1" si="68"/>
        <v>Card</v>
      </c>
      <c r="E709" s="5" t="str">
        <f t="shared" ca="1" si="69"/>
        <v>Complete</v>
      </c>
      <c r="F709" s="4">
        <f t="shared" ca="1" si="70"/>
        <v>15</v>
      </c>
    </row>
    <row r="710" spans="1:6" x14ac:dyDescent="0.25">
      <c r="A710" s="5">
        <f t="shared" si="71"/>
        <v>709</v>
      </c>
      <c r="B710" s="4" t="str">
        <f t="shared" ca="1" si="66"/>
        <v>2018-01-08 06:00:00</v>
      </c>
      <c r="C710" s="4" t="str">
        <f t="shared" ca="1" si="67"/>
        <v>2018-01-13 06:00:00</v>
      </c>
      <c r="D710" s="5" t="str">
        <f t="shared" ca="1" si="68"/>
        <v>Card</v>
      </c>
      <c r="E710" s="5" t="str">
        <f t="shared" ca="1" si="69"/>
        <v>Complete</v>
      </c>
      <c r="F710" s="4">
        <f t="shared" ca="1" si="70"/>
        <v>10</v>
      </c>
    </row>
    <row r="711" spans="1:6" x14ac:dyDescent="0.25">
      <c r="A711" s="5">
        <f t="shared" si="71"/>
        <v>710</v>
      </c>
      <c r="B711" s="4" t="str">
        <f t="shared" ca="1" si="66"/>
        <v>2018-05-14 01:00:00</v>
      </c>
      <c r="C711" s="4" t="str">
        <f t="shared" ca="1" si="67"/>
        <v>2018-05-18 01:00:00</v>
      </c>
      <c r="D711" s="5" t="str">
        <f t="shared" ca="1" si="68"/>
        <v>Card</v>
      </c>
      <c r="E711" s="5" t="str">
        <f t="shared" ca="1" si="69"/>
        <v>Complete</v>
      </c>
      <c r="F711" s="4">
        <f t="shared" ca="1" si="70"/>
        <v>9</v>
      </c>
    </row>
    <row r="712" spans="1:6" x14ac:dyDescent="0.25">
      <c r="A712" s="5">
        <f t="shared" si="71"/>
        <v>711</v>
      </c>
      <c r="B712" s="4" t="str">
        <f t="shared" ca="1" si="66"/>
        <v>2018-09-27 05:00:00</v>
      </c>
      <c r="C712" s="4" t="str">
        <f t="shared" ca="1" si="67"/>
        <v>2018-09-28 05:00:00</v>
      </c>
      <c r="D712" s="5" t="str">
        <f t="shared" ca="1" si="68"/>
        <v>Card</v>
      </c>
      <c r="E712" s="5" t="str">
        <f t="shared" ca="1" si="69"/>
        <v>Complete</v>
      </c>
      <c r="F712" s="4">
        <f t="shared" ca="1" si="70"/>
        <v>20</v>
      </c>
    </row>
    <row r="713" spans="1:6" x14ac:dyDescent="0.25">
      <c r="A713" s="5">
        <f t="shared" si="71"/>
        <v>712</v>
      </c>
      <c r="B713" s="4" t="str">
        <f t="shared" ca="1" si="66"/>
        <v>2018-05-24 03:00:00</v>
      </c>
      <c r="C713" s="4" t="str">
        <f t="shared" ca="1" si="67"/>
        <v>2018-05-27 03:00:00</v>
      </c>
      <c r="D713" s="5" t="str">
        <f t="shared" ca="1" si="68"/>
        <v>Card</v>
      </c>
      <c r="E713" s="5" t="str">
        <f t="shared" ca="1" si="69"/>
        <v>Complete</v>
      </c>
      <c r="F713" s="4">
        <f t="shared" ca="1" si="70"/>
        <v>20</v>
      </c>
    </row>
    <row r="714" spans="1:6" x14ac:dyDescent="0.25">
      <c r="A714" s="5">
        <f t="shared" si="71"/>
        <v>713</v>
      </c>
      <c r="B714" s="4" t="str">
        <f t="shared" ca="1" si="66"/>
        <v>2018-08-23 02:00:00</v>
      </c>
      <c r="C714" s="4" t="str">
        <f t="shared" ca="1" si="67"/>
        <v>2018-08-27 02:00:00</v>
      </c>
      <c r="D714" s="5" t="str">
        <f t="shared" ca="1" si="68"/>
        <v>Card</v>
      </c>
      <c r="E714" s="5" t="str">
        <f t="shared" ca="1" si="69"/>
        <v>Complete</v>
      </c>
      <c r="F714" s="4">
        <f t="shared" ca="1" si="70"/>
        <v>11</v>
      </c>
    </row>
    <row r="715" spans="1:6" x14ac:dyDescent="0.25">
      <c r="A715" s="5">
        <f t="shared" si="71"/>
        <v>714</v>
      </c>
      <c r="B715" s="4" t="str">
        <f t="shared" ca="1" si="66"/>
        <v>2018-11-17 14:00:00</v>
      </c>
      <c r="C715" s="4" t="str">
        <f t="shared" ca="1" si="67"/>
        <v>2018-11-23 14:00:00</v>
      </c>
      <c r="D715" s="5" t="str">
        <f t="shared" ca="1" si="68"/>
        <v>Card</v>
      </c>
      <c r="E715" s="5" t="str">
        <f t="shared" ca="1" si="69"/>
        <v>Complete</v>
      </c>
      <c r="F715" s="4">
        <f t="shared" ca="1" si="70"/>
        <v>9</v>
      </c>
    </row>
    <row r="716" spans="1:6" x14ac:dyDescent="0.25">
      <c r="A716" s="5">
        <f t="shared" si="71"/>
        <v>715</v>
      </c>
      <c r="B716" s="4" t="str">
        <f t="shared" ca="1" si="66"/>
        <v>2018-04-18 17:00:00</v>
      </c>
      <c r="C716" s="4" t="str">
        <f t="shared" ca="1" si="67"/>
        <v>2018-04-25 17:00:00</v>
      </c>
      <c r="D716" s="5" t="str">
        <f t="shared" ca="1" si="68"/>
        <v>Card</v>
      </c>
      <c r="E716" s="5" t="str">
        <f t="shared" ca="1" si="69"/>
        <v>Complete</v>
      </c>
      <c r="F716" s="4">
        <f t="shared" ca="1" si="70"/>
        <v>16</v>
      </c>
    </row>
    <row r="717" spans="1:6" x14ac:dyDescent="0.25">
      <c r="A717" s="5">
        <f t="shared" si="71"/>
        <v>716</v>
      </c>
      <c r="B717" s="4" t="str">
        <f t="shared" ca="1" si="66"/>
        <v>2018-12-20 10:00:00</v>
      </c>
      <c r="C717" s="4" t="str">
        <f t="shared" ca="1" si="67"/>
        <v>2018-12-21 10:00:00</v>
      </c>
      <c r="D717" s="5" t="str">
        <f t="shared" ca="1" si="68"/>
        <v>Card</v>
      </c>
      <c r="E717" s="5" t="str">
        <f t="shared" ca="1" si="69"/>
        <v>Complete</v>
      </c>
      <c r="F717" s="4">
        <f t="shared" ca="1" si="70"/>
        <v>6</v>
      </c>
    </row>
    <row r="718" spans="1:6" x14ac:dyDescent="0.25">
      <c r="A718" s="5">
        <f t="shared" si="71"/>
        <v>717</v>
      </c>
      <c r="B718" s="4" t="str">
        <f t="shared" ca="1" si="66"/>
        <v>2018-10-14 21:00:00</v>
      </c>
      <c r="C718" s="4" t="str">
        <f t="shared" ca="1" si="67"/>
        <v>2018-10-16 21:00:00</v>
      </c>
      <c r="D718" s="5" t="str">
        <f t="shared" ca="1" si="68"/>
        <v>Card</v>
      </c>
      <c r="E718" s="5" t="str">
        <f t="shared" ca="1" si="69"/>
        <v>Complete</v>
      </c>
      <c r="F718" s="4">
        <f t="shared" ca="1" si="70"/>
        <v>13</v>
      </c>
    </row>
    <row r="719" spans="1:6" x14ac:dyDescent="0.25">
      <c r="A719" s="5">
        <f t="shared" si="71"/>
        <v>718</v>
      </c>
      <c r="B719" s="4" t="str">
        <f t="shared" ca="1" si="66"/>
        <v>2018-11-12 05:00:00</v>
      </c>
      <c r="C719" s="4" t="str">
        <f t="shared" ca="1" si="67"/>
        <v>2018-11-26 05:00:00</v>
      </c>
      <c r="D719" s="5" t="str">
        <f t="shared" ca="1" si="68"/>
        <v>Card</v>
      </c>
      <c r="E719" s="5" t="str">
        <f t="shared" ca="1" si="69"/>
        <v>Complete</v>
      </c>
      <c r="F719" s="4">
        <f t="shared" ca="1" si="70"/>
        <v>15</v>
      </c>
    </row>
    <row r="720" spans="1:6" x14ac:dyDescent="0.25">
      <c r="A720" s="5">
        <f t="shared" si="71"/>
        <v>719</v>
      </c>
      <c r="B720" s="4" t="str">
        <f t="shared" ca="1" si="66"/>
        <v>2018-07-03 04:00:00</v>
      </c>
      <c r="C720" s="4" t="str">
        <f t="shared" ca="1" si="67"/>
        <v>2018-07-22 04:00:00</v>
      </c>
      <c r="D720" s="5" t="str">
        <f t="shared" ca="1" si="68"/>
        <v>Card</v>
      </c>
      <c r="E720" s="5" t="str">
        <f t="shared" ca="1" si="69"/>
        <v>Complete</v>
      </c>
      <c r="F720" s="4">
        <f t="shared" ca="1" si="70"/>
        <v>9</v>
      </c>
    </row>
    <row r="721" spans="1:6" x14ac:dyDescent="0.25">
      <c r="A721" s="5">
        <f t="shared" si="71"/>
        <v>720</v>
      </c>
      <c r="B721" s="4" t="str">
        <f t="shared" ca="1" si="66"/>
        <v>2018-11-11 02:00:00</v>
      </c>
      <c r="C721" s="4" t="str">
        <f t="shared" ca="1" si="67"/>
        <v>2018-11-23 02:00:00</v>
      </c>
      <c r="D721" s="5" t="str">
        <f t="shared" ca="1" si="68"/>
        <v>Card</v>
      </c>
      <c r="E721" s="5" t="str">
        <f t="shared" ca="1" si="69"/>
        <v>Complete</v>
      </c>
      <c r="F721" s="4">
        <f t="shared" ca="1" si="70"/>
        <v>3</v>
      </c>
    </row>
    <row r="722" spans="1:6" x14ac:dyDescent="0.25">
      <c r="A722" s="5">
        <f t="shared" si="71"/>
        <v>721</v>
      </c>
      <c r="B722" s="4" t="str">
        <f t="shared" ca="1" si="66"/>
        <v>2018-12-15 07:00:00</v>
      </c>
      <c r="C722" s="4" t="str">
        <f t="shared" ca="1" si="67"/>
        <v>2018-12-18 07:00:00</v>
      </c>
      <c r="D722" s="5" t="str">
        <f t="shared" ca="1" si="68"/>
        <v>Card</v>
      </c>
      <c r="E722" s="5" t="str">
        <f t="shared" ca="1" si="69"/>
        <v>Complete</v>
      </c>
      <c r="F722" s="4">
        <f t="shared" ca="1" si="70"/>
        <v>1</v>
      </c>
    </row>
    <row r="723" spans="1:6" x14ac:dyDescent="0.25">
      <c r="A723" s="5">
        <f t="shared" si="71"/>
        <v>722</v>
      </c>
      <c r="B723" s="4" t="str">
        <f t="shared" ca="1" si="66"/>
        <v>2018-05-26 13:00:00</v>
      </c>
      <c r="C723" s="4" t="str">
        <f t="shared" ca="1" si="67"/>
        <v>2018-05-27 13:00:00</v>
      </c>
      <c r="D723" s="5" t="str">
        <f t="shared" ca="1" si="68"/>
        <v>Card</v>
      </c>
      <c r="E723" s="5" t="str">
        <f t="shared" ca="1" si="69"/>
        <v>Complete</v>
      </c>
      <c r="F723" s="4">
        <f t="shared" ca="1" si="70"/>
        <v>8</v>
      </c>
    </row>
    <row r="724" spans="1:6" x14ac:dyDescent="0.25">
      <c r="A724" s="5">
        <f t="shared" si="71"/>
        <v>723</v>
      </c>
      <c r="B724" s="4" t="str">
        <f t="shared" ca="1" si="66"/>
        <v>2018-01-23 17:00:00</v>
      </c>
      <c r="C724" s="4" t="str">
        <f t="shared" ca="1" si="67"/>
        <v>2018-01-25 17:00:00</v>
      </c>
      <c r="D724" s="5" t="str">
        <f t="shared" ca="1" si="68"/>
        <v>Card</v>
      </c>
      <c r="E724" s="5" t="str">
        <f t="shared" ca="1" si="69"/>
        <v>Complete</v>
      </c>
      <c r="F724" s="4">
        <f t="shared" ca="1" si="70"/>
        <v>5</v>
      </c>
    </row>
    <row r="725" spans="1:6" x14ac:dyDescent="0.25">
      <c r="A725" s="5">
        <f t="shared" si="71"/>
        <v>724</v>
      </c>
      <c r="B725" s="4" t="str">
        <f t="shared" ca="1" si="66"/>
        <v>2018-12-23 05:00:00</v>
      </c>
      <c r="C725" s="4" t="str">
        <f t="shared" ca="1" si="67"/>
        <v>2018-12-24 05:00:00</v>
      </c>
      <c r="D725" s="5" t="str">
        <f t="shared" ca="1" si="68"/>
        <v>Card</v>
      </c>
      <c r="E725" s="5" t="str">
        <f t="shared" ca="1" si="69"/>
        <v>Complete</v>
      </c>
      <c r="F725" s="4">
        <f t="shared" ca="1" si="70"/>
        <v>10</v>
      </c>
    </row>
    <row r="726" spans="1:6" x14ac:dyDescent="0.25">
      <c r="A726" s="5">
        <f t="shared" si="71"/>
        <v>725</v>
      </c>
      <c r="B726" s="4" t="str">
        <f t="shared" ca="1" si="66"/>
        <v>2018-11-11 15:00:00</v>
      </c>
      <c r="C726" s="4" t="str">
        <f t="shared" ca="1" si="67"/>
        <v>2018-11-20 15:00:00</v>
      </c>
      <c r="D726" s="5" t="str">
        <f t="shared" ca="1" si="68"/>
        <v>Others</v>
      </c>
      <c r="E726" s="5" t="str">
        <f t="shared" ca="1" si="69"/>
        <v>Complete</v>
      </c>
      <c r="F726" s="4">
        <f t="shared" ca="1" si="70"/>
        <v>10</v>
      </c>
    </row>
    <row r="727" spans="1:6" x14ac:dyDescent="0.25">
      <c r="A727" s="5">
        <f t="shared" si="71"/>
        <v>726</v>
      </c>
      <c r="B727" s="4" t="str">
        <f t="shared" ca="1" si="66"/>
        <v>2018-11-09 01:00:00</v>
      </c>
      <c r="C727" s="4" t="str">
        <f t="shared" ca="1" si="67"/>
        <v>2018-11-23 01:00:00</v>
      </c>
      <c r="D727" s="5" t="str">
        <f t="shared" ca="1" si="68"/>
        <v>Card</v>
      </c>
      <c r="E727" s="5" t="str">
        <f t="shared" ca="1" si="69"/>
        <v>Complete</v>
      </c>
      <c r="F727" s="4">
        <f t="shared" ca="1" si="70"/>
        <v>14</v>
      </c>
    </row>
    <row r="728" spans="1:6" x14ac:dyDescent="0.25">
      <c r="A728" s="5">
        <f t="shared" si="71"/>
        <v>727</v>
      </c>
      <c r="B728" s="4" t="str">
        <f t="shared" ca="1" si="66"/>
        <v>2018-11-05 03:00:00</v>
      </c>
      <c r="C728" s="4" t="str">
        <f t="shared" ca="1" si="67"/>
        <v>2018-11-28 03:00:00</v>
      </c>
      <c r="D728" s="5" t="str">
        <f t="shared" ca="1" si="68"/>
        <v>Others</v>
      </c>
      <c r="E728" s="5" t="str">
        <f t="shared" ca="1" si="69"/>
        <v>Cancelled</v>
      </c>
      <c r="F728" s="4">
        <f t="shared" ca="1" si="70"/>
        <v>6</v>
      </c>
    </row>
    <row r="729" spans="1:6" x14ac:dyDescent="0.25">
      <c r="A729" s="5">
        <f t="shared" si="71"/>
        <v>728</v>
      </c>
      <c r="B729" s="4" t="str">
        <f t="shared" ca="1" si="66"/>
        <v>2018-10-23 01:00:00</v>
      </c>
      <c r="C729" s="4" t="str">
        <f t="shared" ca="1" si="67"/>
        <v>2018-10-26 01:00:00</v>
      </c>
      <c r="D729" s="5" t="str">
        <f t="shared" ca="1" si="68"/>
        <v>Card</v>
      </c>
      <c r="E729" s="5" t="str">
        <f t="shared" ca="1" si="69"/>
        <v>Complete</v>
      </c>
      <c r="F729" s="4">
        <f t="shared" ca="1" si="70"/>
        <v>3</v>
      </c>
    </row>
    <row r="730" spans="1:6" x14ac:dyDescent="0.25">
      <c r="A730" s="5">
        <f t="shared" si="71"/>
        <v>729</v>
      </c>
      <c r="B730" s="4" t="str">
        <f t="shared" ca="1" si="66"/>
        <v>2018-03-26 03:00:00</v>
      </c>
      <c r="C730" s="4" t="str">
        <f t="shared" ca="1" si="67"/>
        <v>2018-03-27 03:00:00</v>
      </c>
      <c r="D730" s="5" t="str">
        <f t="shared" ca="1" si="68"/>
        <v>Card</v>
      </c>
      <c r="E730" s="5" t="str">
        <f t="shared" ca="1" si="69"/>
        <v>Complete</v>
      </c>
      <c r="F730" s="4">
        <f t="shared" ca="1" si="70"/>
        <v>15</v>
      </c>
    </row>
    <row r="731" spans="1:6" x14ac:dyDescent="0.25">
      <c r="A731" s="5">
        <f t="shared" si="71"/>
        <v>730</v>
      </c>
      <c r="B731" s="4" t="str">
        <f t="shared" ca="1" si="66"/>
        <v>2018-01-27 09:00:00</v>
      </c>
      <c r="C731" s="4" t="str">
        <f t="shared" ca="1" si="67"/>
        <v>2018-01-28 09:00:00</v>
      </c>
      <c r="D731" s="5" t="str">
        <f t="shared" ca="1" si="68"/>
        <v>Card</v>
      </c>
      <c r="E731" s="5" t="str">
        <f t="shared" ca="1" si="69"/>
        <v>Complete</v>
      </c>
      <c r="F731" s="4">
        <f t="shared" ca="1" si="70"/>
        <v>12</v>
      </c>
    </row>
    <row r="732" spans="1:6" x14ac:dyDescent="0.25">
      <c r="A732" s="5">
        <f t="shared" si="71"/>
        <v>731</v>
      </c>
      <c r="B732" s="4" t="str">
        <f t="shared" ca="1" si="66"/>
        <v>2018-04-13 16:00:00</v>
      </c>
      <c r="C732" s="4" t="str">
        <f t="shared" ca="1" si="67"/>
        <v>2018-04-21 16:00:00</v>
      </c>
      <c r="D732" s="5" t="str">
        <f t="shared" ca="1" si="68"/>
        <v>Card</v>
      </c>
      <c r="E732" s="5" t="str">
        <f t="shared" ca="1" si="69"/>
        <v>Complete</v>
      </c>
      <c r="F732" s="4">
        <f t="shared" ca="1" si="70"/>
        <v>18</v>
      </c>
    </row>
    <row r="733" spans="1:6" x14ac:dyDescent="0.25">
      <c r="A733" s="5">
        <f t="shared" si="71"/>
        <v>732</v>
      </c>
      <c r="B733" s="4" t="str">
        <f t="shared" ca="1" si="66"/>
        <v>2018-10-03 22:00:00</v>
      </c>
      <c r="C733" s="4" t="str">
        <f t="shared" ca="1" si="67"/>
        <v>2018-10-05 22:00:00</v>
      </c>
      <c r="D733" s="5" t="str">
        <f t="shared" ca="1" si="68"/>
        <v>Card</v>
      </c>
      <c r="E733" s="5" t="str">
        <f t="shared" ca="1" si="69"/>
        <v>Cancelled</v>
      </c>
      <c r="F733" s="4">
        <f t="shared" ca="1" si="70"/>
        <v>6</v>
      </c>
    </row>
    <row r="734" spans="1:6" x14ac:dyDescent="0.25">
      <c r="A734" s="5">
        <f t="shared" si="71"/>
        <v>733</v>
      </c>
      <c r="B734" s="4" t="str">
        <f t="shared" ca="1" si="66"/>
        <v>2018-04-03 19:00:00</v>
      </c>
      <c r="C734" s="4" t="str">
        <f t="shared" ca="1" si="67"/>
        <v>2018-04-26 19:00:00</v>
      </c>
      <c r="D734" s="5" t="str">
        <f t="shared" ca="1" si="68"/>
        <v>Card</v>
      </c>
      <c r="E734" s="5" t="str">
        <f t="shared" ca="1" si="69"/>
        <v>Complete</v>
      </c>
      <c r="F734" s="4">
        <f t="shared" ca="1" si="70"/>
        <v>11</v>
      </c>
    </row>
    <row r="735" spans="1:6" x14ac:dyDescent="0.25">
      <c r="A735" s="5">
        <f t="shared" si="71"/>
        <v>734</v>
      </c>
      <c r="B735" s="4" t="str">
        <f t="shared" ca="1" si="66"/>
        <v>2018-12-02 18:00:00</v>
      </c>
      <c r="C735" s="4" t="str">
        <f t="shared" ca="1" si="67"/>
        <v>2018-12-27 18:00:00</v>
      </c>
      <c r="D735" s="5" t="str">
        <f t="shared" ca="1" si="68"/>
        <v>Card</v>
      </c>
      <c r="E735" s="5" t="str">
        <f t="shared" ca="1" si="69"/>
        <v>Complete</v>
      </c>
      <c r="F735" s="4">
        <f t="shared" ca="1" si="70"/>
        <v>2</v>
      </c>
    </row>
    <row r="736" spans="1:6" x14ac:dyDescent="0.25">
      <c r="A736" s="5">
        <f t="shared" si="71"/>
        <v>735</v>
      </c>
      <c r="B736" s="4" t="str">
        <f t="shared" ca="1" si="66"/>
        <v>2018-05-26 01:00:00</v>
      </c>
      <c r="C736" s="4" t="str">
        <f t="shared" ca="1" si="67"/>
        <v>2018-05-28 01:00:00</v>
      </c>
      <c r="D736" s="5" t="str">
        <f t="shared" ca="1" si="68"/>
        <v>Others</v>
      </c>
      <c r="E736" s="5" t="str">
        <f t="shared" ca="1" si="69"/>
        <v>Complete</v>
      </c>
      <c r="F736" s="4">
        <f t="shared" ca="1" si="70"/>
        <v>20</v>
      </c>
    </row>
    <row r="737" spans="1:6" x14ac:dyDescent="0.25">
      <c r="A737" s="5">
        <f t="shared" si="71"/>
        <v>736</v>
      </c>
      <c r="B737" s="4" t="str">
        <f t="shared" ca="1" si="66"/>
        <v>2018-03-07 19:00:00</v>
      </c>
      <c r="C737" s="4" t="str">
        <f t="shared" ca="1" si="67"/>
        <v>2018-03-23 19:00:00</v>
      </c>
      <c r="D737" s="5" t="str">
        <f t="shared" ca="1" si="68"/>
        <v>Card</v>
      </c>
      <c r="E737" s="5" t="str">
        <f t="shared" ca="1" si="69"/>
        <v>Complete</v>
      </c>
      <c r="F737" s="4">
        <f t="shared" ca="1" si="70"/>
        <v>10</v>
      </c>
    </row>
    <row r="738" spans="1:6" x14ac:dyDescent="0.25">
      <c r="A738" s="5">
        <f t="shared" si="71"/>
        <v>737</v>
      </c>
      <c r="B738" s="4" t="str">
        <f t="shared" ca="1" si="66"/>
        <v>2018-08-07 04:00:00</v>
      </c>
      <c r="C738" s="4" t="str">
        <f t="shared" ca="1" si="67"/>
        <v>2018-08-16 04:00:00</v>
      </c>
      <c r="D738" s="5" t="str">
        <f t="shared" ca="1" si="68"/>
        <v>Card</v>
      </c>
      <c r="E738" s="5" t="str">
        <f t="shared" ca="1" si="69"/>
        <v>Complete</v>
      </c>
      <c r="F738" s="4">
        <f t="shared" ca="1" si="70"/>
        <v>20</v>
      </c>
    </row>
    <row r="739" spans="1:6" x14ac:dyDescent="0.25">
      <c r="A739" s="5">
        <f t="shared" si="71"/>
        <v>738</v>
      </c>
      <c r="B739" s="4" t="str">
        <f t="shared" ca="1" si="66"/>
        <v>2018-09-16 11:00:00</v>
      </c>
      <c r="C739" s="4" t="str">
        <f t="shared" ca="1" si="67"/>
        <v>2018-09-24 11:00:00</v>
      </c>
      <c r="D739" s="5" t="str">
        <f t="shared" ca="1" si="68"/>
        <v>Card</v>
      </c>
      <c r="E739" s="5" t="str">
        <f t="shared" ca="1" si="69"/>
        <v>Complete</v>
      </c>
      <c r="F739" s="4">
        <f t="shared" ca="1" si="70"/>
        <v>10</v>
      </c>
    </row>
    <row r="740" spans="1:6" x14ac:dyDescent="0.25">
      <c r="A740" s="5">
        <f t="shared" si="71"/>
        <v>739</v>
      </c>
      <c r="B740" s="4" t="str">
        <f t="shared" ca="1" si="66"/>
        <v>2018-12-27 11:00:00</v>
      </c>
      <c r="C740" s="4" t="str">
        <f t="shared" ca="1" si="67"/>
        <v>2018-12-28 11:00:00</v>
      </c>
      <c r="D740" s="5" t="str">
        <f t="shared" ca="1" si="68"/>
        <v>Others</v>
      </c>
      <c r="E740" s="5" t="str">
        <f t="shared" ca="1" si="69"/>
        <v>Complete</v>
      </c>
      <c r="F740" s="4">
        <f t="shared" ca="1" si="70"/>
        <v>5</v>
      </c>
    </row>
    <row r="741" spans="1:6" x14ac:dyDescent="0.25">
      <c r="A741" s="5">
        <f t="shared" si="71"/>
        <v>740</v>
      </c>
      <c r="B741" s="4" t="str">
        <f t="shared" ca="1" si="66"/>
        <v>2018-06-10 17:00:00</v>
      </c>
      <c r="C741" s="4" t="str">
        <f t="shared" ca="1" si="67"/>
        <v>2018-06-18 17:00:00</v>
      </c>
      <c r="D741" s="5" t="str">
        <f t="shared" ca="1" si="68"/>
        <v>Card</v>
      </c>
      <c r="E741" s="5" t="str">
        <f t="shared" ca="1" si="69"/>
        <v>Complete</v>
      </c>
      <c r="F741" s="4">
        <f t="shared" ca="1" si="70"/>
        <v>7</v>
      </c>
    </row>
    <row r="742" spans="1:6" x14ac:dyDescent="0.25">
      <c r="A742" s="5">
        <f t="shared" si="71"/>
        <v>741</v>
      </c>
      <c r="B742" s="4" t="str">
        <f t="shared" ca="1" si="66"/>
        <v>2018-02-20 16:00:00</v>
      </c>
      <c r="C742" s="4" t="str">
        <f t="shared" ca="1" si="67"/>
        <v>2018-02-25 16:00:00</v>
      </c>
      <c r="D742" s="5" t="str">
        <f t="shared" ca="1" si="68"/>
        <v>Card</v>
      </c>
      <c r="E742" s="5" t="str">
        <f t="shared" ca="1" si="69"/>
        <v>Complete</v>
      </c>
      <c r="F742" s="4">
        <f t="shared" ca="1" si="70"/>
        <v>12</v>
      </c>
    </row>
    <row r="743" spans="1:6" x14ac:dyDescent="0.25">
      <c r="A743" s="5">
        <f t="shared" si="71"/>
        <v>742</v>
      </c>
      <c r="B743" s="4" t="str">
        <f t="shared" ca="1" si="66"/>
        <v>2018-02-04 22:00:00</v>
      </c>
      <c r="C743" s="4" t="str">
        <f t="shared" ca="1" si="67"/>
        <v>2018-02-11 22:00:00</v>
      </c>
      <c r="D743" s="5" t="str">
        <f t="shared" ca="1" si="68"/>
        <v>Card</v>
      </c>
      <c r="E743" s="5" t="str">
        <f t="shared" ca="1" si="69"/>
        <v>Complete</v>
      </c>
      <c r="F743" s="4">
        <f t="shared" ca="1" si="70"/>
        <v>9</v>
      </c>
    </row>
    <row r="744" spans="1:6" x14ac:dyDescent="0.25">
      <c r="A744" s="5">
        <f t="shared" si="71"/>
        <v>743</v>
      </c>
      <c r="B744" s="4" t="str">
        <f t="shared" ca="1" si="66"/>
        <v>2018-08-08 05:00:00</v>
      </c>
      <c r="C744" s="4" t="str">
        <f t="shared" ca="1" si="67"/>
        <v>2018-08-18 05:00:00</v>
      </c>
      <c r="D744" s="5" t="str">
        <f t="shared" ca="1" si="68"/>
        <v>Card</v>
      </c>
      <c r="E744" s="5" t="str">
        <f t="shared" ca="1" si="69"/>
        <v>Complete</v>
      </c>
      <c r="F744" s="4">
        <f t="shared" ca="1" si="70"/>
        <v>10</v>
      </c>
    </row>
    <row r="745" spans="1:6" x14ac:dyDescent="0.25">
      <c r="A745" s="5">
        <f t="shared" si="71"/>
        <v>744</v>
      </c>
      <c r="B745" s="4" t="str">
        <f t="shared" ca="1" si="66"/>
        <v>2018-02-11 17:00:00</v>
      </c>
      <c r="C745" s="4" t="str">
        <f t="shared" ca="1" si="67"/>
        <v>2018-02-21 17:00:00</v>
      </c>
      <c r="D745" s="5" t="str">
        <f t="shared" ca="1" si="68"/>
        <v>Card</v>
      </c>
      <c r="E745" s="5" t="str">
        <f t="shared" ca="1" si="69"/>
        <v>Complete</v>
      </c>
      <c r="F745" s="4">
        <f t="shared" ca="1" si="70"/>
        <v>19</v>
      </c>
    </row>
    <row r="746" spans="1:6" x14ac:dyDescent="0.25">
      <c r="A746" s="5">
        <f t="shared" si="71"/>
        <v>745</v>
      </c>
      <c r="B746" s="4" t="str">
        <f t="shared" ca="1" si="66"/>
        <v>2018-02-05 16:00:00</v>
      </c>
      <c r="C746" s="4" t="str">
        <f t="shared" ca="1" si="67"/>
        <v>2018-02-28 16:00:00</v>
      </c>
      <c r="D746" s="5" t="str">
        <f t="shared" ca="1" si="68"/>
        <v>Card</v>
      </c>
      <c r="E746" s="5" t="str">
        <f t="shared" ca="1" si="69"/>
        <v>Complete</v>
      </c>
      <c r="F746" s="4">
        <f t="shared" ca="1" si="70"/>
        <v>4</v>
      </c>
    </row>
    <row r="747" spans="1:6" x14ac:dyDescent="0.25">
      <c r="A747" s="5">
        <f t="shared" si="71"/>
        <v>746</v>
      </c>
      <c r="B747" s="4" t="str">
        <f t="shared" ca="1" si="66"/>
        <v>2018-09-01 13:00:00</v>
      </c>
      <c r="C747" s="4" t="str">
        <f t="shared" ca="1" si="67"/>
        <v>2018-09-26 13:00:00</v>
      </c>
      <c r="D747" s="5" t="str">
        <f t="shared" ca="1" si="68"/>
        <v>Card</v>
      </c>
      <c r="E747" s="5" t="str">
        <f t="shared" ca="1" si="69"/>
        <v>Complete</v>
      </c>
      <c r="F747" s="4">
        <f t="shared" ca="1" si="70"/>
        <v>17</v>
      </c>
    </row>
    <row r="748" spans="1:6" x14ac:dyDescent="0.25">
      <c r="A748" s="5">
        <f t="shared" si="71"/>
        <v>747</v>
      </c>
      <c r="B748" s="4" t="str">
        <f t="shared" ca="1" si="66"/>
        <v>2018-02-16 08:00:00</v>
      </c>
      <c r="C748" s="4" t="str">
        <f t="shared" ca="1" si="67"/>
        <v>2018-02-25 08:00:00</v>
      </c>
      <c r="D748" s="5" t="str">
        <f t="shared" ca="1" si="68"/>
        <v>Card</v>
      </c>
      <c r="E748" s="5" t="str">
        <f t="shared" ca="1" si="69"/>
        <v>Complete</v>
      </c>
      <c r="F748" s="4">
        <f t="shared" ca="1" si="70"/>
        <v>19</v>
      </c>
    </row>
    <row r="749" spans="1:6" x14ac:dyDescent="0.25">
      <c r="A749" s="5">
        <f t="shared" si="71"/>
        <v>748</v>
      </c>
      <c r="B749" s="4" t="str">
        <f t="shared" ca="1" si="66"/>
        <v>2018-05-05 01:00:00</v>
      </c>
      <c r="C749" s="4" t="str">
        <f t="shared" ca="1" si="67"/>
        <v>2018-05-19 01:00:00</v>
      </c>
      <c r="D749" s="5" t="str">
        <f t="shared" ca="1" si="68"/>
        <v>Card</v>
      </c>
      <c r="E749" s="5" t="str">
        <f t="shared" ca="1" si="69"/>
        <v>Complete</v>
      </c>
      <c r="F749" s="4">
        <f t="shared" ca="1" si="70"/>
        <v>20</v>
      </c>
    </row>
    <row r="750" spans="1:6" x14ac:dyDescent="0.25">
      <c r="A750" s="5">
        <f t="shared" si="71"/>
        <v>749</v>
      </c>
      <c r="B750" s="4" t="str">
        <f t="shared" ca="1" si="66"/>
        <v>2018-03-08 01:00:00</v>
      </c>
      <c r="C750" s="4" t="str">
        <f t="shared" ca="1" si="67"/>
        <v>2018-03-17 01:00:00</v>
      </c>
      <c r="D750" s="5" t="str">
        <f t="shared" ca="1" si="68"/>
        <v>Card</v>
      </c>
      <c r="E750" s="5" t="str">
        <f t="shared" ca="1" si="69"/>
        <v>Complete</v>
      </c>
      <c r="F750" s="4">
        <f t="shared" ca="1" si="70"/>
        <v>4</v>
      </c>
    </row>
    <row r="751" spans="1:6" x14ac:dyDescent="0.25">
      <c r="A751" s="5">
        <f t="shared" si="71"/>
        <v>750</v>
      </c>
      <c r="B751" s="4" t="str">
        <f t="shared" ca="1" si="66"/>
        <v>2018-05-11 18:00:00</v>
      </c>
      <c r="C751" s="4" t="str">
        <f t="shared" ca="1" si="67"/>
        <v>2018-05-18 18:00:00</v>
      </c>
      <c r="D751" s="5" t="str">
        <f t="shared" ca="1" si="68"/>
        <v>Card</v>
      </c>
      <c r="E751" s="5" t="str">
        <f t="shared" ca="1" si="69"/>
        <v>Complete</v>
      </c>
      <c r="F751" s="4">
        <f t="shared" ca="1" si="70"/>
        <v>20</v>
      </c>
    </row>
    <row r="752" spans="1:6" x14ac:dyDescent="0.25">
      <c r="A752" s="5">
        <f t="shared" si="71"/>
        <v>751</v>
      </c>
      <c r="B752" s="4" t="str">
        <f t="shared" ca="1" si="66"/>
        <v>2018-05-21 15:00:00</v>
      </c>
      <c r="C752" s="4" t="str">
        <f t="shared" ca="1" si="67"/>
        <v>2018-05-24 15:00:00</v>
      </c>
      <c r="D752" s="5" t="str">
        <f t="shared" ca="1" si="68"/>
        <v>Card</v>
      </c>
      <c r="E752" s="5" t="str">
        <f t="shared" ca="1" si="69"/>
        <v>Complete</v>
      </c>
      <c r="F752" s="4">
        <f t="shared" ca="1" si="70"/>
        <v>12</v>
      </c>
    </row>
    <row r="753" spans="1:6" x14ac:dyDescent="0.25">
      <c r="A753" s="5">
        <f t="shared" si="71"/>
        <v>752</v>
      </c>
      <c r="B753" s="4" t="str">
        <f t="shared" ca="1" si="66"/>
        <v>2018-09-03 04:00:00</v>
      </c>
      <c r="C753" s="4" t="str">
        <f t="shared" ca="1" si="67"/>
        <v>2018-09-05 04:00:00</v>
      </c>
      <c r="D753" s="5" t="str">
        <f t="shared" ca="1" si="68"/>
        <v>Others</v>
      </c>
      <c r="E753" s="5" t="str">
        <f t="shared" ca="1" si="69"/>
        <v>Complete</v>
      </c>
      <c r="F753" s="4">
        <f t="shared" ca="1" si="70"/>
        <v>5</v>
      </c>
    </row>
    <row r="754" spans="1:6" x14ac:dyDescent="0.25">
      <c r="A754" s="5">
        <f t="shared" si="71"/>
        <v>753</v>
      </c>
      <c r="B754" s="4" t="str">
        <f t="shared" ca="1" si="66"/>
        <v>2018-12-10 24:00:00</v>
      </c>
      <c r="C754" s="4" t="str">
        <f t="shared" ca="1" si="67"/>
        <v>2018-12-11 24:00:00</v>
      </c>
      <c r="D754" s="5" t="str">
        <f t="shared" ca="1" si="68"/>
        <v>Others</v>
      </c>
      <c r="E754" s="5" t="str">
        <f t="shared" ca="1" si="69"/>
        <v>Complete</v>
      </c>
      <c r="F754" s="4">
        <f t="shared" ca="1" si="70"/>
        <v>1</v>
      </c>
    </row>
    <row r="755" spans="1:6" x14ac:dyDescent="0.25">
      <c r="A755" s="5">
        <f t="shared" si="71"/>
        <v>754</v>
      </c>
      <c r="B755" s="4" t="str">
        <f t="shared" ca="1" si="66"/>
        <v>2018-06-08 21:00:00</v>
      </c>
      <c r="C755" s="4" t="str">
        <f t="shared" ca="1" si="67"/>
        <v>2018-06-16 21:00:00</v>
      </c>
      <c r="D755" s="5" t="str">
        <f t="shared" ca="1" si="68"/>
        <v>Card</v>
      </c>
      <c r="E755" s="5" t="str">
        <f t="shared" ca="1" si="69"/>
        <v>Complete</v>
      </c>
      <c r="F755" s="4">
        <f t="shared" ca="1" si="70"/>
        <v>6</v>
      </c>
    </row>
    <row r="756" spans="1:6" x14ac:dyDescent="0.25">
      <c r="A756" s="5">
        <f t="shared" si="71"/>
        <v>755</v>
      </c>
      <c r="B756" s="4" t="str">
        <f t="shared" ca="1" si="66"/>
        <v>2018-03-12 05:00:00</v>
      </c>
      <c r="C756" s="4" t="str">
        <f t="shared" ca="1" si="67"/>
        <v>2018-03-20 05:00:00</v>
      </c>
      <c r="D756" s="5" t="str">
        <f t="shared" ca="1" si="68"/>
        <v>Card</v>
      </c>
      <c r="E756" s="5" t="str">
        <f t="shared" ca="1" si="69"/>
        <v>Complete</v>
      </c>
      <c r="F756" s="4">
        <f t="shared" ca="1" si="70"/>
        <v>7</v>
      </c>
    </row>
    <row r="757" spans="1:6" x14ac:dyDescent="0.25">
      <c r="A757" s="5">
        <f t="shared" si="71"/>
        <v>756</v>
      </c>
      <c r="B757" s="4" t="str">
        <f t="shared" ca="1" si="66"/>
        <v>2018-02-04 08:00:00</v>
      </c>
      <c r="C757" s="4" t="str">
        <f t="shared" ca="1" si="67"/>
        <v>2018-02-22 08:00:00</v>
      </c>
      <c r="D757" s="5" t="str">
        <f t="shared" ca="1" si="68"/>
        <v>Card</v>
      </c>
      <c r="E757" s="5" t="str">
        <f t="shared" ca="1" si="69"/>
        <v>Complete</v>
      </c>
      <c r="F757" s="4">
        <f t="shared" ca="1" si="70"/>
        <v>16</v>
      </c>
    </row>
    <row r="758" spans="1:6" x14ac:dyDescent="0.25">
      <c r="A758" s="5">
        <f t="shared" si="71"/>
        <v>757</v>
      </c>
      <c r="B758" s="4" t="str">
        <f t="shared" ca="1" si="66"/>
        <v>2018-03-04 16:00:00</v>
      </c>
      <c r="C758" s="4" t="str">
        <f t="shared" ca="1" si="67"/>
        <v>2018-03-16 16:00:00</v>
      </c>
      <c r="D758" s="5" t="str">
        <f t="shared" ca="1" si="68"/>
        <v>Card</v>
      </c>
      <c r="E758" s="5" t="str">
        <f t="shared" ca="1" si="69"/>
        <v>Complete</v>
      </c>
      <c r="F758" s="4">
        <f t="shared" ca="1" si="70"/>
        <v>17</v>
      </c>
    </row>
    <row r="759" spans="1:6" x14ac:dyDescent="0.25">
      <c r="A759" s="5">
        <f t="shared" si="71"/>
        <v>758</v>
      </c>
      <c r="B759" s="4" t="str">
        <f t="shared" ca="1" si="66"/>
        <v>2018-10-18 07:00:00</v>
      </c>
      <c r="C759" s="4" t="str">
        <f t="shared" ca="1" si="67"/>
        <v>2018-10-19 07:00:00</v>
      </c>
      <c r="D759" s="5" t="str">
        <f t="shared" ca="1" si="68"/>
        <v>Others</v>
      </c>
      <c r="E759" s="5" t="str">
        <f t="shared" ca="1" si="69"/>
        <v>Complete</v>
      </c>
      <c r="F759" s="4">
        <f t="shared" ca="1" si="70"/>
        <v>14</v>
      </c>
    </row>
    <row r="760" spans="1:6" x14ac:dyDescent="0.25">
      <c r="A760" s="5">
        <f t="shared" si="71"/>
        <v>759</v>
      </c>
      <c r="B760" s="4" t="str">
        <f t="shared" ca="1" si="66"/>
        <v>2018-07-17 20:00:00</v>
      </c>
      <c r="C760" s="4" t="str">
        <f t="shared" ca="1" si="67"/>
        <v>2018-07-28 20:00:00</v>
      </c>
      <c r="D760" s="5" t="str">
        <f t="shared" ca="1" si="68"/>
        <v>Card</v>
      </c>
      <c r="E760" s="5" t="str">
        <f t="shared" ca="1" si="69"/>
        <v>Cancelled</v>
      </c>
      <c r="F760" s="4">
        <f t="shared" ca="1" si="70"/>
        <v>3</v>
      </c>
    </row>
    <row r="761" spans="1:6" x14ac:dyDescent="0.25">
      <c r="A761" s="5">
        <f t="shared" si="71"/>
        <v>760</v>
      </c>
      <c r="B761" s="4" t="str">
        <f t="shared" ca="1" si="66"/>
        <v>2018-12-18 05:00:00</v>
      </c>
      <c r="C761" s="4" t="str">
        <f t="shared" ca="1" si="67"/>
        <v>2018-12-21 05:00:00</v>
      </c>
      <c r="D761" s="5" t="str">
        <f t="shared" ca="1" si="68"/>
        <v>Card</v>
      </c>
      <c r="E761" s="5" t="str">
        <f t="shared" ca="1" si="69"/>
        <v>Complete</v>
      </c>
      <c r="F761" s="4">
        <f t="shared" ca="1" si="70"/>
        <v>7</v>
      </c>
    </row>
    <row r="762" spans="1:6" x14ac:dyDescent="0.25">
      <c r="A762" s="5">
        <f t="shared" si="71"/>
        <v>761</v>
      </c>
      <c r="B762" s="4" t="str">
        <f t="shared" ca="1" si="66"/>
        <v>2018-06-10 21:00:00</v>
      </c>
      <c r="C762" s="4" t="str">
        <f t="shared" ca="1" si="67"/>
        <v>2018-06-24 21:00:00</v>
      </c>
      <c r="D762" s="5" t="str">
        <f t="shared" ca="1" si="68"/>
        <v>Card</v>
      </c>
      <c r="E762" s="5" t="str">
        <f t="shared" ca="1" si="69"/>
        <v>Complete</v>
      </c>
      <c r="F762" s="4">
        <f t="shared" ca="1" si="70"/>
        <v>6</v>
      </c>
    </row>
    <row r="763" spans="1:6" x14ac:dyDescent="0.25">
      <c r="A763" s="5">
        <f t="shared" si="71"/>
        <v>762</v>
      </c>
      <c r="B763" s="4" t="str">
        <f t="shared" ca="1" si="66"/>
        <v>2018-11-14 18:00:00</v>
      </c>
      <c r="C763" s="4" t="str">
        <f t="shared" ca="1" si="67"/>
        <v>2018-11-23 18:00:00</v>
      </c>
      <c r="D763" s="5" t="str">
        <f t="shared" ca="1" si="68"/>
        <v>Card</v>
      </c>
      <c r="E763" s="5" t="str">
        <f t="shared" ca="1" si="69"/>
        <v>Complete</v>
      </c>
      <c r="F763" s="4">
        <f t="shared" ca="1" si="70"/>
        <v>8</v>
      </c>
    </row>
    <row r="764" spans="1:6" x14ac:dyDescent="0.25">
      <c r="A764" s="5">
        <f t="shared" si="71"/>
        <v>763</v>
      </c>
      <c r="B764" s="4" t="str">
        <f t="shared" ca="1" si="66"/>
        <v>2018-09-08 11:00:00</v>
      </c>
      <c r="C764" s="4" t="str">
        <f t="shared" ca="1" si="67"/>
        <v>2018-09-22 11:00:00</v>
      </c>
      <c r="D764" s="5" t="str">
        <f t="shared" ca="1" si="68"/>
        <v>Card</v>
      </c>
      <c r="E764" s="5" t="str">
        <f t="shared" ca="1" si="69"/>
        <v>Complete</v>
      </c>
      <c r="F764" s="4">
        <f t="shared" ca="1" si="70"/>
        <v>20</v>
      </c>
    </row>
    <row r="765" spans="1:6" x14ac:dyDescent="0.25">
      <c r="A765" s="5">
        <f t="shared" si="71"/>
        <v>764</v>
      </c>
      <c r="B765" s="4" t="str">
        <f t="shared" ca="1" si="66"/>
        <v>2018-08-25 23:00:00</v>
      </c>
      <c r="C765" s="4" t="str">
        <f t="shared" ca="1" si="67"/>
        <v>2018-08-28 23:00:00</v>
      </c>
      <c r="D765" s="5" t="str">
        <f t="shared" ca="1" si="68"/>
        <v>Card</v>
      </c>
      <c r="E765" s="5" t="str">
        <f t="shared" ca="1" si="69"/>
        <v>Cancelled</v>
      </c>
      <c r="F765" s="4">
        <f t="shared" ca="1" si="70"/>
        <v>4</v>
      </c>
    </row>
    <row r="766" spans="1:6" x14ac:dyDescent="0.25">
      <c r="A766" s="5">
        <f t="shared" si="71"/>
        <v>765</v>
      </c>
      <c r="B766" s="4" t="str">
        <f t="shared" ca="1" si="66"/>
        <v>2018-09-11 24:00:00</v>
      </c>
      <c r="C766" s="4" t="str">
        <f t="shared" ca="1" si="67"/>
        <v>2018-09-25 24:00:00</v>
      </c>
      <c r="D766" s="5" t="str">
        <f t="shared" ca="1" si="68"/>
        <v>Card</v>
      </c>
      <c r="E766" s="5" t="str">
        <f t="shared" ca="1" si="69"/>
        <v>Complete</v>
      </c>
      <c r="F766" s="4">
        <f t="shared" ca="1" si="70"/>
        <v>9</v>
      </c>
    </row>
    <row r="767" spans="1:6" x14ac:dyDescent="0.25">
      <c r="A767" s="5">
        <f t="shared" si="71"/>
        <v>766</v>
      </c>
      <c r="B767" s="4" t="str">
        <f t="shared" ca="1" si="66"/>
        <v>2018-03-20 14:00:00</v>
      </c>
      <c r="C767" s="4" t="str">
        <f t="shared" ca="1" si="67"/>
        <v>2018-03-25 14:00:00</v>
      </c>
      <c r="D767" s="5" t="str">
        <f t="shared" ca="1" si="68"/>
        <v>Others</v>
      </c>
      <c r="E767" s="5" t="str">
        <f t="shared" ca="1" si="69"/>
        <v>Complete</v>
      </c>
      <c r="F767" s="4">
        <f t="shared" ca="1" si="70"/>
        <v>15</v>
      </c>
    </row>
    <row r="768" spans="1:6" x14ac:dyDescent="0.25">
      <c r="A768" s="5">
        <f t="shared" si="71"/>
        <v>767</v>
      </c>
      <c r="B768" s="4" t="str">
        <f t="shared" ca="1" si="66"/>
        <v>2018-02-17 14:00:00</v>
      </c>
      <c r="C768" s="4" t="str">
        <f t="shared" ca="1" si="67"/>
        <v>2018-02-20 14:00:00</v>
      </c>
      <c r="D768" s="5" t="str">
        <f t="shared" ca="1" si="68"/>
        <v>Card</v>
      </c>
      <c r="E768" s="5" t="str">
        <f t="shared" ca="1" si="69"/>
        <v>Complete</v>
      </c>
      <c r="F768" s="4">
        <f t="shared" ca="1" si="70"/>
        <v>14</v>
      </c>
    </row>
    <row r="769" spans="1:6" x14ac:dyDescent="0.25">
      <c r="A769" s="5">
        <f t="shared" si="71"/>
        <v>768</v>
      </c>
      <c r="B769" s="4" t="str">
        <f t="shared" ca="1" si="66"/>
        <v>2018-07-21 06:00:00</v>
      </c>
      <c r="C769" s="4" t="str">
        <f t="shared" ca="1" si="67"/>
        <v>2018-07-26 06:00:00</v>
      </c>
      <c r="D769" s="5" t="str">
        <f t="shared" ca="1" si="68"/>
        <v>Card</v>
      </c>
      <c r="E769" s="5" t="str">
        <f t="shared" ca="1" si="69"/>
        <v>Complete</v>
      </c>
      <c r="F769" s="4">
        <f t="shared" ca="1" si="70"/>
        <v>11</v>
      </c>
    </row>
    <row r="770" spans="1:6" x14ac:dyDescent="0.25">
      <c r="A770" s="5">
        <f t="shared" si="71"/>
        <v>769</v>
      </c>
      <c r="B770" s="4" t="str">
        <f t="shared" ca="1" si="66"/>
        <v>2018-12-24 18:00:00</v>
      </c>
      <c r="C770" s="4" t="str">
        <f t="shared" ca="1" si="67"/>
        <v>2018-12-26 18:00:00</v>
      </c>
      <c r="D770" s="5" t="str">
        <f t="shared" ca="1" si="68"/>
        <v>Card</v>
      </c>
      <c r="E770" s="5" t="str">
        <f t="shared" ca="1" si="69"/>
        <v>Cancelled</v>
      </c>
      <c r="F770" s="4">
        <f t="shared" ca="1" si="70"/>
        <v>4</v>
      </c>
    </row>
    <row r="771" spans="1:6" x14ac:dyDescent="0.25">
      <c r="A771" s="5">
        <f t="shared" si="71"/>
        <v>770</v>
      </c>
      <c r="B771" s="4" t="str">
        <f t="shared" ref="B771:B834" ca="1" si="72">"2018-"&amp;TEXT(RANDBETWEEN(1,12),"00")&amp;"-"&amp;TEXT(RANDBETWEEN(1,28),"00")&amp;" "&amp;TEXT(RANDBETWEEN(1,24),"00")&amp;":00:00"</f>
        <v>2018-11-22 02:00:00</v>
      </c>
      <c r="C771" s="4" t="str">
        <f t="shared" ref="C771:C834" ca="1" si="73">"2018-"&amp;MID(B771,6,2)&amp;"-"&amp;IF(MID(B771,9,2)="28",TEXT(RANDBETWEEN(VALUE(MID(B771,9,2)),28),"00")&amp;" "&amp;MID(B771,12,2)&amp;":45:00",TEXT(RANDBETWEEN(VALUE(MID(B771,9,2))+1,28),"00")&amp;" "&amp;MID(B771,12,LEN(B771)))</f>
        <v>2018-11-26 02:00:00</v>
      </c>
      <c r="D771" s="5" t="str">
        <f t="shared" ref="D771:D834" ca="1" si="74">IF(RAND()&gt;0.2,"Card","Others")</f>
        <v>Card</v>
      </c>
      <c r="E771" s="5" t="str">
        <f t="shared" ref="E771:E834" ca="1" si="75">IF(RAND()&gt;0.05,"Complete","Cancelled")</f>
        <v>Complete</v>
      </c>
      <c r="F771" s="4">
        <f t="shared" ref="F771:F834" ca="1" si="76">RANDBETWEEN(1,20)</f>
        <v>12</v>
      </c>
    </row>
    <row r="772" spans="1:6" x14ac:dyDescent="0.25">
      <c r="A772" s="5">
        <f t="shared" ref="A772:A835" si="77">A771+1</f>
        <v>771</v>
      </c>
      <c r="B772" s="4" t="str">
        <f t="shared" ca="1" si="72"/>
        <v>2018-10-05 04:00:00</v>
      </c>
      <c r="C772" s="4" t="str">
        <f t="shared" ca="1" si="73"/>
        <v>2018-10-26 04:00:00</v>
      </c>
      <c r="D772" s="5" t="str">
        <f t="shared" ca="1" si="74"/>
        <v>Card</v>
      </c>
      <c r="E772" s="5" t="str">
        <f t="shared" ca="1" si="75"/>
        <v>Complete</v>
      </c>
      <c r="F772" s="4">
        <f t="shared" ca="1" si="76"/>
        <v>12</v>
      </c>
    </row>
    <row r="773" spans="1:6" x14ac:dyDescent="0.25">
      <c r="A773" s="5">
        <f t="shared" si="77"/>
        <v>772</v>
      </c>
      <c r="B773" s="4" t="str">
        <f t="shared" ca="1" si="72"/>
        <v>2018-01-02 02:00:00</v>
      </c>
      <c r="C773" s="4" t="str">
        <f t="shared" ca="1" si="73"/>
        <v>2018-01-17 02:00:00</v>
      </c>
      <c r="D773" s="5" t="str">
        <f t="shared" ca="1" si="74"/>
        <v>Card</v>
      </c>
      <c r="E773" s="5" t="str">
        <f t="shared" ca="1" si="75"/>
        <v>Complete</v>
      </c>
      <c r="F773" s="4">
        <f t="shared" ca="1" si="76"/>
        <v>14</v>
      </c>
    </row>
    <row r="774" spans="1:6" x14ac:dyDescent="0.25">
      <c r="A774" s="5">
        <f t="shared" si="77"/>
        <v>773</v>
      </c>
      <c r="B774" s="4" t="str">
        <f t="shared" ca="1" si="72"/>
        <v>2018-08-09 07:00:00</v>
      </c>
      <c r="C774" s="4" t="str">
        <f t="shared" ca="1" si="73"/>
        <v>2018-08-12 07:00:00</v>
      </c>
      <c r="D774" s="5" t="str">
        <f t="shared" ca="1" si="74"/>
        <v>Card</v>
      </c>
      <c r="E774" s="5" t="str">
        <f t="shared" ca="1" si="75"/>
        <v>Complete</v>
      </c>
      <c r="F774" s="4">
        <f t="shared" ca="1" si="76"/>
        <v>14</v>
      </c>
    </row>
    <row r="775" spans="1:6" x14ac:dyDescent="0.25">
      <c r="A775" s="5">
        <f t="shared" si="77"/>
        <v>774</v>
      </c>
      <c r="B775" s="4" t="str">
        <f t="shared" ca="1" si="72"/>
        <v>2018-12-07 15:00:00</v>
      </c>
      <c r="C775" s="4" t="str">
        <f t="shared" ca="1" si="73"/>
        <v>2018-12-08 15:00:00</v>
      </c>
      <c r="D775" s="5" t="str">
        <f t="shared" ca="1" si="74"/>
        <v>Card</v>
      </c>
      <c r="E775" s="5" t="str">
        <f t="shared" ca="1" si="75"/>
        <v>Complete</v>
      </c>
      <c r="F775" s="4">
        <f t="shared" ca="1" si="76"/>
        <v>6</v>
      </c>
    </row>
    <row r="776" spans="1:6" x14ac:dyDescent="0.25">
      <c r="A776" s="5">
        <f t="shared" si="77"/>
        <v>775</v>
      </c>
      <c r="B776" s="4" t="str">
        <f t="shared" ca="1" si="72"/>
        <v>2018-07-03 07:00:00</v>
      </c>
      <c r="C776" s="4" t="str">
        <f t="shared" ca="1" si="73"/>
        <v>2018-07-22 07:00:00</v>
      </c>
      <c r="D776" s="5" t="str">
        <f t="shared" ca="1" si="74"/>
        <v>Others</v>
      </c>
      <c r="E776" s="5" t="str">
        <f t="shared" ca="1" si="75"/>
        <v>Complete</v>
      </c>
      <c r="F776" s="4">
        <f t="shared" ca="1" si="76"/>
        <v>10</v>
      </c>
    </row>
    <row r="777" spans="1:6" x14ac:dyDescent="0.25">
      <c r="A777" s="5">
        <f t="shared" si="77"/>
        <v>776</v>
      </c>
      <c r="B777" s="4" t="str">
        <f t="shared" ca="1" si="72"/>
        <v>2018-10-15 20:00:00</v>
      </c>
      <c r="C777" s="4" t="str">
        <f t="shared" ca="1" si="73"/>
        <v>2018-10-27 20:00:00</v>
      </c>
      <c r="D777" s="5" t="str">
        <f t="shared" ca="1" si="74"/>
        <v>Others</v>
      </c>
      <c r="E777" s="5" t="str">
        <f t="shared" ca="1" si="75"/>
        <v>Complete</v>
      </c>
      <c r="F777" s="4">
        <f t="shared" ca="1" si="76"/>
        <v>18</v>
      </c>
    </row>
    <row r="778" spans="1:6" x14ac:dyDescent="0.25">
      <c r="A778" s="5">
        <f t="shared" si="77"/>
        <v>777</v>
      </c>
      <c r="B778" s="4" t="str">
        <f t="shared" ca="1" si="72"/>
        <v>2018-04-28 14:00:00</v>
      </c>
      <c r="C778" s="4" t="str">
        <f t="shared" ca="1" si="73"/>
        <v>2018-04-28 14:45:00</v>
      </c>
      <c r="D778" s="5" t="str">
        <f t="shared" ca="1" si="74"/>
        <v>Card</v>
      </c>
      <c r="E778" s="5" t="str">
        <f t="shared" ca="1" si="75"/>
        <v>Complete</v>
      </c>
      <c r="F778" s="4">
        <f t="shared" ca="1" si="76"/>
        <v>4</v>
      </c>
    </row>
    <row r="779" spans="1:6" x14ac:dyDescent="0.25">
      <c r="A779" s="5">
        <f t="shared" si="77"/>
        <v>778</v>
      </c>
      <c r="B779" s="4" t="str">
        <f t="shared" ca="1" si="72"/>
        <v>2018-05-06 07:00:00</v>
      </c>
      <c r="C779" s="4" t="str">
        <f t="shared" ca="1" si="73"/>
        <v>2018-05-28 07:00:00</v>
      </c>
      <c r="D779" s="5" t="str">
        <f t="shared" ca="1" si="74"/>
        <v>Card</v>
      </c>
      <c r="E779" s="5" t="str">
        <f t="shared" ca="1" si="75"/>
        <v>Complete</v>
      </c>
      <c r="F779" s="4">
        <f t="shared" ca="1" si="76"/>
        <v>14</v>
      </c>
    </row>
    <row r="780" spans="1:6" x14ac:dyDescent="0.25">
      <c r="A780" s="5">
        <f t="shared" si="77"/>
        <v>779</v>
      </c>
      <c r="B780" s="4" t="str">
        <f t="shared" ca="1" si="72"/>
        <v>2018-05-15 01:00:00</v>
      </c>
      <c r="C780" s="4" t="str">
        <f t="shared" ca="1" si="73"/>
        <v>2018-05-25 01:00:00</v>
      </c>
      <c r="D780" s="5" t="str">
        <f t="shared" ca="1" si="74"/>
        <v>Others</v>
      </c>
      <c r="E780" s="5" t="str">
        <f t="shared" ca="1" si="75"/>
        <v>Complete</v>
      </c>
      <c r="F780" s="4">
        <f t="shared" ca="1" si="76"/>
        <v>12</v>
      </c>
    </row>
    <row r="781" spans="1:6" x14ac:dyDescent="0.25">
      <c r="A781" s="5">
        <f t="shared" si="77"/>
        <v>780</v>
      </c>
      <c r="B781" s="4" t="str">
        <f t="shared" ca="1" si="72"/>
        <v>2018-07-13 20:00:00</v>
      </c>
      <c r="C781" s="4" t="str">
        <f t="shared" ca="1" si="73"/>
        <v>2018-07-16 20:00:00</v>
      </c>
      <c r="D781" s="5" t="str">
        <f t="shared" ca="1" si="74"/>
        <v>Others</v>
      </c>
      <c r="E781" s="5" t="str">
        <f t="shared" ca="1" si="75"/>
        <v>Complete</v>
      </c>
      <c r="F781" s="4">
        <f t="shared" ca="1" si="76"/>
        <v>13</v>
      </c>
    </row>
    <row r="782" spans="1:6" x14ac:dyDescent="0.25">
      <c r="A782" s="5">
        <f t="shared" si="77"/>
        <v>781</v>
      </c>
      <c r="B782" s="4" t="str">
        <f t="shared" ca="1" si="72"/>
        <v>2018-12-19 22:00:00</v>
      </c>
      <c r="C782" s="4" t="str">
        <f t="shared" ca="1" si="73"/>
        <v>2018-12-28 22:00:00</v>
      </c>
      <c r="D782" s="5" t="str">
        <f t="shared" ca="1" si="74"/>
        <v>Others</v>
      </c>
      <c r="E782" s="5" t="str">
        <f t="shared" ca="1" si="75"/>
        <v>Complete</v>
      </c>
      <c r="F782" s="4">
        <f t="shared" ca="1" si="76"/>
        <v>2</v>
      </c>
    </row>
    <row r="783" spans="1:6" x14ac:dyDescent="0.25">
      <c r="A783" s="5">
        <f t="shared" si="77"/>
        <v>782</v>
      </c>
      <c r="B783" s="4" t="str">
        <f t="shared" ca="1" si="72"/>
        <v>2018-01-22 08:00:00</v>
      </c>
      <c r="C783" s="4" t="str">
        <f t="shared" ca="1" si="73"/>
        <v>2018-01-27 08:00:00</v>
      </c>
      <c r="D783" s="5" t="str">
        <f t="shared" ca="1" si="74"/>
        <v>Others</v>
      </c>
      <c r="E783" s="5" t="str">
        <f t="shared" ca="1" si="75"/>
        <v>Complete</v>
      </c>
      <c r="F783" s="4">
        <f t="shared" ca="1" si="76"/>
        <v>7</v>
      </c>
    </row>
    <row r="784" spans="1:6" x14ac:dyDescent="0.25">
      <c r="A784" s="5">
        <f t="shared" si="77"/>
        <v>783</v>
      </c>
      <c r="B784" s="4" t="str">
        <f t="shared" ca="1" si="72"/>
        <v>2018-05-15 24:00:00</v>
      </c>
      <c r="C784" s="4" t="str">
        <f t="shared" ca="1" si="73"/>
        <v>2018-05-27 24:00:00</v>
      </c>
      <c r="D784" s="5" t="str">
        <f t="shared" ca="1" si="74"/>
        <v>Card</v>
      </c>
      <c r="E784" s="5" t="str">
        <f t="shared" ca="1" si="75"/>
        <v>Complete</v>
      </c>
      <c r="F784" s="4">
        <f t="shared" ca="1" si="76"/>
        <v>9</v>
      </c>
    </row>
    <row r="785" spans="1:6" x14ac:dyDescent="0.25">
      <c r="A785" s="5">
        <f t="shared" si="77"/>
        <v>784</v>
      </c>
      <c r="B785" s="4" t="str">
        <f t="shared" ca="1" si="72"/>
        <v>2018-05-01 21:00:00</v>
      </c>
      <c r="C785" s="4" t="str">
        <f t="shared" ca="1" si="73"/>
        <v>2018-05-10 21:00:00</v>
      </c>
      <c r="D785" s="5" t="str">
        <f t="shared" ca="1" si="74"/>
        <v>Card</v>
      </c>
      <c r="E785" s="5" t="str">
        <f t="shared" ca="1" si="75"/>
        <v>Complete</v>
      </c>
      <c r="F785" s="4">
        <f t="shared" ca="1" si="76"/>
        <v>20</v>
      </c>
    </row>
    <row r="786" spans="1:6" x14ac:dyDescent="0.25">
      <c r="A786" s="5">
        <f t="shared" si="77"/>
        <v>785</v>
      </c>
      <c r="B786" s="4" t="str">
        <f t="shared" ca="1" si="72"/>
        <v>2018-07-22 20:00:00</v>
      </c>
      <c r="C786" s="4" t="str">
        <f t="shared" ca="1" si="73"/>
        <v>2018-07-28 20:00:00</v>
      </c>
      <c r="D786" s="5" t="str">
        <f t="shared" ca="1" si="74"/>
        <v>Card</v>
      </c>
      <c r="E786" s="5" t="str">
        <f t="shared" ca="1" si="75"/>
        <v>Complete</v>
      </c>
      <c r="F786" s="4">
        <f t="shared" ca="1" si="76"/>
        <v>10</v>
      </c>
    </row>
    <row r="787" spans="1:6" x14ac:dyDescent="0.25">
      <c r="A787" s="5">
        <f t="shared" si="77"/>
        <v>786</v>
      </c>
      <c r="B787" s="4" t="str">
        <f t="shared" ca="1" si="72"/>
        <v>2018-04-26 22:00:00</v>
      </c>
      <c r="C787" s="4" t="str">
        <f t="shared" ca="1" si="73"/>
        <v>2018-04-28 22:00:00</v>
      </c>
      <c r="D787" s="5" t="str">
        <f t="shared" ca="1" si="74"/>
        <v>Others</v>
      </c>
      <c r="E787" s="5" t="str">
        <f t="shared" ca="1" si="75"/>
        <v>Complete</v>
      </c>
      <c r="F787" s="4">
        <f t="shared" ca="1" si="76"/>
        <v>13</v>
      </c>
    </row>
    <row r="788" spans="1:6" x14ac:dyDescent="0.25">
      <c r="A788" s="5">
        <f t="shared" si="77"/>
        <v>787</v>
      </c>
      <c r="B788" s="4" t="str">
        <f t="shared" ca="1" si="72"/>
        <v>2018-09-23 11:00:00</v>
      </c>
      <c r="C788" s="4" t="str">
        <f t="shared" ca="1" si="73"/>
        <v>2018-09-27 11:00:00</v>
      </c>
      <c r="D788" s="5" t="str">
        <f t="shared" ca="1" si="74"/>
        <v>Others</v>
      </c>
      <c r="E788" s="5" t="str">
        <f t="shared" ca="1" si="75"/>
        <v>Complete</v>
      </c>
      <c r="F788" s="4">
        <f t="shared" ca="1" si="76"/>
        <v>8</v>
      </c>
    </row>
    <row r="789" spans="1:6" x14ac:dyDescent="0.25">
      <c r="A789" s="5">
        <f t="shared" si="77"/>
        <v>788</v>
      </c>
      <c r="B789" s="4" t="str">
        <f t="shared" ca="1" si="72"/>
        <v>2018-04-02 19:00:00</v>
      </c>
      <c r="C789" s="4" t="str">
        <f t="shared" ca="1" si="73"/>
        <v>2018-04-26 19:00:00</v>
      </c>
      <c r="D789" s="5" t="str">
        <f t="shared" ca="1" si="74"/>
        <v>Card</v>
      </c>
      <c r="E789" s="5" t="str">
        <f t="shared" ca="1" si="75"/>
        <v>Complete</v>
      </c>
      <c r="F789" s="4">
        <f t="shared" ca="1" si="76"/>
        <v>12</v>
      </c>
    </row>
    <row r="790" spans="1:6" x14ac:dyDescent="0.25">
      <c r="A790" s="5">
        <f t="shared" si="77"/>
        <v>789</v>
      </c>
      <c r="B790" s="4" t="str">
        <f t="shared" ca="1" si="72"/>
        <v>2018-12-16 22:00:00</v>
      </c>
      <c r="C790" s="4" t="str">
        <f t="shared" ca="1" si="73"/>
        <v>2018-12-28 22:00:00</v>
      </c>
      <c r="D790" s="5" t="str">
        <f t="shared" ca="1" si="74"/>
        <v>Card</v>
      </c>
      <c r="E790" s="5" t="str">
        <f t="shared" ca="1" si="75"/>
        <v>Complete</v>
      </c>
      <c r="F790" s="4">
        <f t="shared" ca="1" si="76"/>
        <v>19</v>
      </c>
    </row>
    <row r="791" spans="1:6" x14ac:dyDescent="0.25">
      <c r="A791" s="5">
        <f t="shared" si="77"/>
        <v>790</v>
      </c>
      <c r="B791" s="4" t="str">
        <f t="shared" ca="1" si="72"/>
        <v>2018-12-14 16:00:00</v>
      </c>
      <c r="C791" s="4" t="str">
        <f t="shared" ca="1" si="73"/>
        <v>2018-12-28 16:00:00</v>
      </c>
      <c r="D791" s="5" t="str">
        <f t="shared" ca="1" si="74"/>
        <v>Card</v>
      </c>
      <c r="E791" s="5" t="str">
        <f t="shared" ca="1" si="75"/>
        <v>Complete</v>
      </c>
      <c r="F791" s="4">
        <f t="shared" ca="1" si="76"/>
        <v>20</v>
      </c>
    </row>
    <row r="792" spans="1:6" x14ac:dyDescent="0.25">
      <c r="A792" s="5">
        <f t="shared" si="77"/>
        <v>791</v>
      </c>
      <c r="B792" s="4" t="str">
        <f t="shared" ca="1" si="72"/>
        <v>2018-04-13 07:00:00</v>
      </c>
      <c r="C792" s="4" t="str">
        <f t="shared" ca="1" si="73"/>
        <v>2018-04-14 07:00:00</v>
      </c>
      <c r="D792" s="5" t="str">
        <f t="shared" ca="1" si="74"/>
        <v>Card</v>
      </c>
      <c r="E792" s="5" t="str">
        <f t="shared" ca="1" si="75"/>
        <v>Complete</v>
      </c>
      <c r="F792" s="4">
        <f t="shared" ca="1" si="76"/>
        <v>7</v>
      </c>
    </row>
    <row r="793" spans="1:6" x14ac:dyDescent="0.25">
      <c r="A793" s="5">
        <f t="shared" si="77"/>
        <v>792</v>
      </c>
      <c r="B793" s="4" t="str">
        <f t="shared" ca="1" si="72"/>
        <v>2018-01-23 15:00:00</v>
      </c>
      <c r="C793" s="4" t="str">
        <f t="shared" ca="1" si="73"/>
        <v>2018-01-26 15:00:00</v>
      </c>
      <c r="D793" s="5" t="str">
        <f t="shared" ca="1" si="74"/>
        <v>Card</v>
      </c>
      <c r="E793" s="5" t="str">
        <f t="shared" ca="1" si="75"/>
        <v>Complete</v>
      </c>
      <c r="F793" s="4">
        <f t="shared" ca="1" si="76"/>
        <v>4</v>
      </c>
    </row>
    <row r="794" spans="1:6" x14ac:dyDescent="0.25">
      <c r="A794" s="5">
        <f t="shared" si="77"/>
        <v>793</v>
      </c>
      <c r="B794" s="4" t="str">
        <f t="shared" ca="1" si="72"/>
        <v>2018-10-18 22:00:00</v>
      </c>
      <c r="C794" s="4" t="str">
        <f t="shared" ca="1" si="73"/>
        <v>2018-10-28 22:00:00</v>
      </c>
      <c r="D794" s="5" t="str">
        <f t="shared" ca="1" si="74"/>
        <v>Others</v>
      </c>
      <c r="E794" s="5" t="str">
        <f t="shared" ca="1" si="75"/>
        <v>Complete</v>
      </c>
      <c r="F794" s="4">
        <f t="shared" ca="1" si="76"/>
        <v>16</v>
      </c>
    </row>
    <row r="795" spans="1:6" x14ac:dyDescent="0.25">
      <c r="A795" s="5">
        <f t="shared" si="77"/>
        <v>794</v>
      </c>
      <c r="B795" s="4" t="str">
        <f t="shared" ca="1" si="72"/>
        <v>2018-12-07 22:00:00</v>
      </c>
      <c r="C795" s="4" t="str">
        <f t="shared" ca="1" si="73"/>
        <v>2018-12-27 22:00:00</v>
      </c>
      <c r="D795" s="5" t="str">
        <f t="shared" ca="1" si="74"/>
        <v>Card</v>
      </c>
      <c r="E795" s="5" t="str">
        <f t="shared" ca="1" si="75"/>
        <v>Complete</v>
      </c>
      <c r="F795" s="4">
        <f t="shared" ca="1" si="76"/>
        <v>9</v>
      </c>
    </row>
    <row r="796" spans="1:6" x14ac:dyDescent="0.25">
      <c r="A796" s="5">
        <f t="shared" si="77"/>
        <v>795</v>
      </c>
      <c r="B796" s="4" t="str">
        <f t="shared" ca="1" si="72"/>
        <v>2018-11-08 15:00:00</v>
      </c>
      <c r="C796" s="4" t="str">
        <f t="shared" ca="1" si="73"/>
        <v>2018-11-22 15:00:00</v>
      </c>
      <c r="D796" s="5" t="str">
        <f t="shared" ca="1" si="74"/>
        <v>Card</v>
      </c>
      <c r="E796" s="5" t="str">
        <f t="shared" ca="1" si="75"/>
        <v>Complete</v>
      </c>
      <c r="F796" s="4">
        <f t="shared" ca="1" si="76"/>
        <v>17</v>
      </c>
    </row>
    <row r="797" spans="1:6" x14ac:dyDescent="0.25">
      <c r="A797" s="5">
        <f t="shared" si="77"/>
        <v>796</v>
      </c>
      <c r="B797" s="4" t="str">
        <f t="shared" ca="1" si="72"/>
        <v>2018-09-27 20:00:00</v>
      </c>
      <c r="C797" s="4" t="str">
        <f t="shared" ca="1" si="73"/>
        <v>2018-09-28 20:00:00</v>
      </c>
      <c r="D797" s="5" t="str">
        <f t="shared" ca="1" si="74"/>
        <v>Card</v>
      </c>
      <c r="E797" s="5" t="str">
        <f t="shared" ca="1" si="75"/>
        <v>Complete</v>
      </c>
      <c r="F797" s="4">
        <f t="shared" ca="1" si="76"/>
        <v>6</v>
      </c>
    </row>
    <row r="798" spans="1:6" x14ac:dyDescent="0.25">
      <c r="A798" s="5">
        <f t="shared" si="77"/>
        <v>797</v>
      </c>
      <c r="B798" s="4" t="str">
        <f t="shared" ca="1" si="72"/>
        <v>2018-10-15 02:00:00</v>
      </c>
      <c r="C798" s="4" t="str">
        <f t="shared" ca="1" si="73"/>
        <v>2018-10-17 02:00:00</v>
      </c>
      <c r="D798" s="5" t="str">
        <f t="shared" ca="1" si="74"/>
        <v>Card</v>
      </c>
      <c r="E798" s="5" t="str">
        <f t="shared" ca="1" si="75"/>
        <v>Complete</v>
      </c>
      <c r="F798" s="4">
        <f t="shared" ca="1" si="76"/>
        <v>8</v>
      </c>
    </row>
    <row r="799" spans="1:6" x14ac:dyDescent="0.25">
      <c r="A799" s="5">
        <f t="shared" si="77"/>
        <v>798</v>
      </c>
      <c r="B799" s="4" t="str">
        <f t="shared" ca="1" si="72"/>
        <v>2018-01-07 07:00:00</v>
      </c>
      <c r="C799" s="4" t="str">
        <f t="shared" ca="1" si="73"/>
        <v>2018-01-09 07:00:00</v>
      </c>
      <c r="D799" s="5" t="str">
        <f t="shared" ca="1" si="74"/>
        <v>Others</v>
      </c>
      <c r="E799" s="5" t="str">
        <f t="shared" ca="1" si="75"/>
        <v>Complete</v>
      </c>
      <c r="F799" s="4">
        <f t="shared" ca="1" si="76"/>
        <v>19</v>
      </c>
    </row>
    <row r="800" spans="1:6" x14ac:dyDescent="0.25">
      <c r="A800" s="5">
        <f t="shared" si="77"/>
        <v>799</v>
      </c>
      <c r="B800" s="4" t="str">
        <f t="shared" ca="1" si="72"/>
        <v>2018-12-27 10:00:00</v>
      </c>
      <c r="C800" s="4" t="str">
        <f t="shared" ca="1" si="73"/>
        <v>2018-12-28 10:00:00</v>
      </c>
      <c r="D800" s="5" t="str">
        <f t="shared" ca="1" si="74"/>
        <v>Card</v>
      </c>
      <c r="E800" s="5" t="str">
        <f t="shared" ca="1" si="75"/>
        <v>Complete</v>
      </c>
      <c r="F800" s="4">
        <f t="shared" ca="1" si="76"/>
        <v>6</v>
      </c>
    </row>
    <row r="801" spans="1:6" x14ac:dyDescent="0.25">
      <c r="A801" s="5">
        <f t="shared" si="77"/>
        <v>800</v>
      </c>
      <c r="B801" s="4" t="str">
        <f t="shared" ca="1" si="72"/>
        <v>2018-02-25 03:00:00</v>
      </c>
      <c r="C801" s="4" t="str">
        <f t="shared" ca="1" si="73"/>
        <v>2018-02-28 03:00:00</v>
      </c>
      <c r="D801" s="5" t="str">
        <f t="shared" ca="1" si="74"/>
        <v>Card</v>
      </c>
      <c r="E801" s="5" t="str">
        <f t="shared" ca="1" si="75"/>
        <v>Complete</v>
      </c>
      <c r="F801" s="4">
        <f t="shared" ca="1" si="76"/>
        <v>13</v>
      </c>
    </row>
    <row r="802" spans="1:6" x14ac:dyDescent="0.25">
      <c r="A802" s="5">
        <f t="shared" si="77"/>
        <v>801</v>
      </c>
      <c r="B802" s="4" t="str">
        <f t="shared" ca="1" si="72"/>
        <v>2018-07-03 04:00:00</v>
      </c>
      <c r="C802" s="4" t="str">
        <f t="shared" ca="1" si="73"/>
        <v>2018-07-18 04:00:00</v>
      </c>
      <c r="D802" s="5" t="str">
        <f t="shared" ca="1" si="74"/>
        <v>Card</v>
      </c>
      <c r="E802" s="5" t="str">
        <f t="shared" ca="1" si="75"/>
        <v>Complete</v>
      </c>
      <c r="F802" s="4">
        <f t="shared" ca="1" si="76"/>
        <v>5</v>
      </c>
    </row>
    <row r="803" spans="1:6" x14ac:dyDescent="0.25">
      <c r="A803" s="5">
        <f t="shared" si="77"/>
        <v>802</v>
      </c>
      <c r="B803" s="4" t="str">
        <f t="shared" ca="1" si="72"/>
        <v>2018-07-05 01:00:00</v>
      </c>
      <c r="C803" s="4" t="str">
        <f t="shared" ca="1" si="73"/>
        <v>2018-07-16 01:00:00</v>
      </c>
      <c r="D803" s="5" t="str">
        <f t="shared" ca="1" si="74"/>
        <v>Card</v>
      </c>
      <c r="E803" s="5" t="str">
        <f t="shared" ca="1" si="75"/>
        <v>Complete</v>
      </c>
      <c r="F803" s="4">
        <f t="shared" ca="1" si="76"/>
        <v>14</v>
      </c>
    </row>
    <row r="804" spans="1:6" x14ac:dyDescent="0.25">
      <c r="A804" s="5">
        <f t="shared" si="77"/>
        <v>803</v>
      </c>
      <c r="B804" s="4" t="str">
        <f t="shared" ca="1" si="72"/>
        <v>2018-01-25 13:00:00</v>
      </c>
      <c r="C804" s="4" t="str">
        <f t="shared" ca="1" si="73"/>
        <v>2018-01-27 13:00:00</v>
      </c>
      <c r="D804" s="5" t="str">
        <f t="shared" ca="1" si="74"/>
        <v>Card</v>
      </c>
      <c r="E804" s="5" t="str">
        <f t="shared" ca="1" si="75"/>
        <v>Complete</v>
      </c>
      <c r="F804" s="4">
        <f t="shared" ca="1" si="76"/>
        <v>17</v>
      </c>
    </row>
    <row r="805" spans="1:6" x14ac:dyDescent="0.25">
      <c r="A805" s="5">
        <f t="shared" si="77"/>
        <v>804</v>
      </c>
      <c r="B805" s="4" t="str">
        <f t="shared" ca="1" si="72"/>
        <v>2018-10-14 09:00:00</v>
      </c>
      <c r="C805" s="4" t="str">
        <f t="shared" ca="1" si="73"/>
        <v>2018-10-16 09:00:00</v>
      </c>
      <c r="D805" s="5" t="str">
        <f t="shared" ca="1" si="74"/>
        <v>Card</v>
      </c>
      <c r="E805" s="5" t="str">
        <f t="shared" ca="1" si="75"/>
        <v>Complete</v>
      </c>
      <c r="F805" s="4">
        <f t="shared" ca="1" si="76"/>
        <v>2</v>
      </c>
    </row>
    <row r="806" spans="1:6" x14ac:dyDescent="0.25">
      <c r="A806" s="5">
        <f t="shared" si="77"/>
        <v>805</v>
      </c>
      <c r="B806" s="4" t="str">
        <f t="shared" ca="1" si="72"/>
        <v>2018-07-25 06:00:00</v>
      </c>
      <c r="C806" s="4" t="str">
        <f t="shared" ca="1" si="73"/>
        <v>2018-07-26 06:00:00</v>
      </c>
      <c r="D806" s="5" t="str">
        <f t="shared" ca="1" si="74"/>
        <v>Card</v>
      </c>
      <c r="E806" s="5" t="str">
        <f t="shared" ca="1" si="75"/>
        <v>Complete</v>
      </c>
      <c r="F806" s="4">
        <f t="shared" ca="1" si="76"/>
        <v>15</v>
      </c>
    </row>
    <row r="807" spans="1:6" x14ac:dyDescent="0.25">
      <c r="A807" s="5">
        <f t="shared" si="77"/>
        <v>806</v>
      </c>
      <c r="B807" s="4" t="str">
        <f t="shared" ca="1" si="72"/>
        <v>2018-08-19 23:00:00</v>
      </c>
      <c r="C807" s="4" t="str">
        <f t="shared" ca="1" si="73"/>
        <v>2018-08-23 23:00:00</v>
      </c>
      <c r="D807" s="5" t="str">
        <f t="shared" ca="1" si="74"/>
        <v>Others</v>
      </c>
      <c r="E807" s="5" t="str">
        <f t="shared" ca="1" si="75"/>
        <v>Complete</v>
      </c>
      <c r="F807" s="4">
        <f t="shared" ca="1" si="76"/>
        <v>13</v>
      </c>
    </row>
    <row r="808" spans="1:6" x14ac:dyDescent="0.25">
      <c r="A808" s="5">
        <f t="shared" si="77"/>
        <v>807</v>
      </c>
      <c r="B808" s="4" t="str">
        <f t="shared" ca="1" si="72"/>
        <v>2018-11-13 02:00:00</v>
      </c>
      <c r="C808" s="4" t="str">
        <f t="shared" ca="1" si="73"/>
        <v>2018-11-14 02:00:00</v>
      </c>
      <c r="D808" s="5" t="str">
        <f t="shared" ca="1" si="74"/>
        <v>Others</v>
      </c>
      <c r="E808" s="5" t="str">
        <f t="shared" ca="1" si="75"/>
        <v>Complete</v>
      </c>
      <c r="F808" s="4">
        <f t="shared" ca="1" si="76"/>
        <v>12</v>
      </c>
    </row>
    <row r="809" spans="1:6" x14ac:dyDescent="0.25">
      <c r="A809" s="5">
        <f t="shared" si="77"/>
        <v>808</v>
      </c>
      <c r="B809" s="4" t="str">
        <f t="shared" ca="1" si="72"/>
        <v>2018-05-02 05:00:00</v>
      </c>
      <c r="C809" s="4" t="str">
        <f t="shared" ca="1" si="73"/>
        <v>2018-05-06 05:00:00</v>
      </c>
      <c r="D809" s="5" t="str">
        <f t="shared" ca="1" si="74"/>
        <v>Card</v>
      </c>
      <c r="E809" s="5" t="str">
        <f t="shared" ca="1" si="75"/>
        <v>Complete</v>
      </c>
      <c r="F809" s="4">
        <f t="shared" ca="1" si="76"/>
        <v>5</v>
      </c>
    </row>
    <row r="810" spans="1:6" x14ac:dyDescent="0.25">
      <c r="A810" s="5">
        <f t="shared" si="77"/>
        <v>809</v>
      </c>
      <c r="B810" s="4" t="str">
        <f t="shared" ca="1" si="72"/>
        <v>2018-01-21 11:00:00</v>
      </c>
      <c r="C810" s="4" t="str">
        <f t="shared" ca="1" si="73"/>
        <v>2018-01-22 11:00:00</v>
      </c>
      <c r="D810" s="5" t="str">
        <f t="shared" ca="1" si="74"/>
        <v>Card</v>
      </c>
      <c r="E810" s="5" t="str">
        <f t="shared" ca="1" si="75"/>
        <v>Complete</v>
      </c>
      <c r="F810" s="4">
        <f t="shared" ca="1" si="76"/>
        <v>16</v>
      </c>
    </row>
    <row r="811" spans="1:6" x14ac:dyDescent="0.25">
      <c r="A811" s="5">
        <f t="shared" si="77"/>
        <v>810</v>
      </c>
      <c r="B811" s="4" t="str">
        <f t="shared" ca="1" si="72"/>
        <v>2018-07-05 22:00:00</v>
      </c>
      <c r="C811" s="4" t="str">
        <f t="shared" ca="1" si="73"/>
        <v>2018-07-17 22:00:00</v>
      </c>
      <c r="D811" s="5" t="str">
        <f t="shared" ca="1" si="74"/>
        <v>Card</v>
      </c>
      <c r="E811" s="5" t="str">
        <f t="shared" ca="1" si="75"/>
        <v>Complete</v>
      </c>
      <c r="F811" s="4">
        <f t="shared" ca="1" si="76"/>
        <v>16</v>
      </c>
    </row>
    <row r="812" spans="1:6" x14ac:dyDescent="0.25">
      <c r="A812" s="5">
        <f t="shared" si="77"/>
        <v>811</v>
      </c>
      <c r="B812" s="4" t="str">
        <f t="shared" ca="1" si="72"/>
        <v>2018-09-05 17:00:00</v>
      </c>
      <c r="C812" s="4" t="str">
        <f t="shared" ca="1" si="73"/>
        <v>2018-09-22 17:00:00</v>
      </c>
      <c r="D812" s="5" t="str">
        <f t="shared" ca="1" si="74"/>
        <v>Card</v>
      </c>
      <c r="E812" s="5" t="str">
        <f t="shared" ca="1" si="75"/>
        <v>Complete</v>
      </c>
      <c r="F812" s="4">
        <f t="shared" ca="1" si="76"/>
        <v>7</v>
      </c>
    </row>
    <row r="813" spans="1:6" x14ac:dyDescent="0.25">
      <c r="A813" s="5">
        <f t="shared" si="77"/>
        <v>812</v>
      </c>
      <c r="B813" s="4" t="str">
        <f t="shared" ca="1" si="72"/>
        <v>2018-01-07 22:00:00</v>
      </c>
      <c r="C813" s="4" t="str">
        <f t="shared" ca="1" si="73"/>
        <v>2018-01-09 22:00:00</v>
      </c>
      <c r="D813" s="5" t="str">
        <f t="shared" ca="1" si="74"/>
        <v>Others</v>
      </c>
      <c r="E813" s="5" t="str">
        <f t="shared" ca="1" si="75"/>
        <v>Complete</v>
      </c>
      <c r="F813" s="4">
        <f t="shared" ca="1" si="76"/>
        <v>19</v>
      </c>
    </row>
    <row r="814" spans="1:6" x14ac:dyDescent="0.25">
      <c r="A814" s="5">
        <f t="shared" si="77"/>
        <v>813</v>
      </c>
      <c r="B814" s="4" t="str">
        <f t="shared" ca="1" si="72"/>
        <v>2018-04-20 18:00:00</v>
      </c>
      <c r="C814" s="4" t="str">
        <f t="shared" ca="1" si="73"/>
        <v>2018-04-23 18:00:00</v>
      </c>
      <c r="D814" s="5" t="str">
        <f t="shared" ca="1" si="74"/>
        <v>Card</v>
      </c>
      <c r="E814" s="5" t="str">
        <f t="shared" ca="1" si="75"/>
        <v>Complete</v>
      </c>
      <c r="F814" s="4">
        <f t="shared" ca="1" si="76"/>
        <v>5</v>
      </c>
    </row>
    <row r="815" spans="1:6" x14ac:dyDescent="0.25">
      <c r="A815" s="5">
        <f t="shared" si="77"/>
        <v>814</v>
      </c>
      <c r="B815" s="4" t="str">
        <f t="shared" ca="1" si="72"/>
        <v>2018-12-25 21:00:00</v>
      </c>
      <c r="C815" s="4" t="str">
        <f t="shared" ca="1" si="73"/>
        <v>2018-12-27 21:00:00</v>
      </c>
      <c r="D815" s="5" t="str">
        <f t="shared" ca="1" si="74"/>
        <v>Card</v>
      </c>
      <c r="E815" s="5" t="str">
        <f t="shared" ca="1" si="75"/>
        <v>Complete</v>
      </c>
      <c r="F815" s="4">
        <f t="shared" ca="1" si="76"/>
        <v>6</v>
      </c>
    </row>
    <row r="816" spans="1:6" x14ac:dyDescent="0.25">
      <c r="A816" s="5">
        <f t="shared" si="77"/>
        <v>815</v>
      </c>
      <c r="B816" s="4" t="str">
        <f t="shared" ca="1" si="72"/>
        <v>2018-08-19 13:00:00</v>
      </c>
      <c r="C816" s="4" t="str">
        <f t="shared" ca="1" si="73"/>
        <v>2018-08-27 13:00:00</v>
      </c>
      <c r="D816" s="5" t="str">
        <f t="shared" ca="1" si="74"/>
        <v>Card</v>
      </c>
      <c r="E816" s="5" t="str">
        <f t="shared" ca="1" si="75"/>
        <v>Complete</v>
      </c>
      <c r="F816" s="4">
        <f t="shared" ca="1" si="76"/>
        <v>12</v>
      </c>
    </row>
    <row r="817" spans="1:6" x14ac:dyDescent="0.25">
      <c r="A817" s="5">
        <f t="shared" si="77"/>
        <v>816</v>
      </c>
      <c r="B817" s="4" t="str">
        <f t="shared" ca="1" si="72"/>
        <v>2018-07-25 10:00:00</v>
      </c>
      <c r="C817" s="4" t="str">
        <f t="shared" ca="1" si="73"/>
        <v>2018-07-28 10:00:00</v>
      </c>
      <c r="D817" s="5" t="str">
        <f t="shared" ca="1" si="74"/>
        <v>Others</v>
      </c>
      <c r="E817" s="5" t="str">
        <f t="shared" ca="1" si="75"/>
        <v>Complete</v>
      </c>
      <c r="F817" s="4">
        <f t="shared" ca="1" si="76"/>
        <v>5</v>
      </c>
    </row>
    <row r="818" spans="1:6" x14ac:dyDescent="0.25">
      <c r="A818" s="5">
        <f t="shared" si="77"/>
        <v>817</v>
      </c>
      <c r="B818" s="4" t="str">
        <f t="shared" ca="1" si="72"/>
        <v>2018-10-03 10:00:00</v>
      </c>
      <c r="C818" s="4" t="str">
        <f t="shared" ca="1" si="73"/>
        <v>2018-10-15 10:00:00</v>
      </c>
      <c r="D818" s="5" t="str">
        <f t="shared" ca="1" si="74"/>
        <v>Card</v>
      </c>
      <c r="E818" s="5" t="str">
        <f t="shared" ca="1" si="75"/>
        <v>Complete</v>
      </c>
      <c r="F818" s="4">
        <f t="shared" ca="1" si="76"/>
        <v>17</v>
      </c>
    </row>
    <row r="819" spans="1:6" x14ac:dyDescent="0.25">
      <c r="A819" s="5">
        <f t="shared" si="77"/>
        <v>818</v>
      </c>
      <c r="B819" s="4" t="str">
        <f t="shared" ca="1" si="72"/>
        <v>2018-03-06 22:00:00</v>
      </c>
      <c r="C819" s="4" t="str">
        <f t="shared" ca="1" si="73"/>
        <v>2018-03-21 22:00:00</v>
      </c>
      <c r="D819" s="5" t="str">
        <f t="shared" ca="1" si="74"/>
        <v>Others</v>
      </c>
      <c r="E819" s="5" t="str">
        <f t="shared" ca="1" si="75"/>
        <v>Complete</v>
      </c>
      <c r="F819" s="4">
        <f t="shared" ca="1" si="76"/>
        <v>17</v>
      </c>
    </row>
    <row r="820" spans="1:6" x14ac:dyDescent="0.25">
      <c r="A820" s="5">
        <f t="shared" si="77"/>
        <v>819</v>
      </c>
      <c r="B820" s="4" t="str">
        <f t="shared" ca="1" si="72"/>
        <v>2018-09-11 03:00:00</v>
      </c>
      <c r="C820" s="4" t="str">
        <f t="shared" ca="1" si="73"/>
        <v>2018-09-27 03:00:00</v>
      </c>
      <c r="D820" s="5" t="str">
        <f t="shared" ca="1" si="74"/>
        <v>Card</v>
      </c>
      <c r="E820" s="5" t="str">
        <f t="shared" ca="1" si="75"/>
        <v>Complete</v>
      </c>
      <c r="F820" s="4">
        <f t="shared" ca="1" si="76"/>
        <v>20</v>
      </c>
    </row>
    <row r="821" spans="1:6" x14ac:dyDescent="0.25">
      <c r="A821" s="5">
        <f t="shared" si="77"/>
        <v>820</v>
      </c>
      <c r="B821" s="4" t="str">
        <f t="shared" ca="1" si="72"/>
        <v>2018-07-28 24:00:00</v>
      </c>
      <c r="C821" s="4" t="str">
        <f t="shared" ca="1" si="73"/>
        <v>2018-07-28 24:45:00</v>
      </c>
      <c r="D821" s="5" t="str">
        <f t="shared" ca="1" si="74"/>
        <v>Card</v>
      </c>
      <c r="E821" s="5" t="str">
        <f t="shared" ca="1" si="75"/>
        <v>Complete</v>
      </c>
      <c r="F821" s="4">
        <f t="shared" ca="1" si="76"/>
        <v>5</v>
      </c>
    </row>
    <row r="822" spans="1:6" x14ac:dyDescent="0.25">
      <c r="A822" s="5">
        <f t="shared" si="77"/>
        <v>821</v>
      </c>
      <c r="B822" s="4" t="str">
        <f t="shared" ca="1" si="72"/>
        <v>2018-02-28 15:00:00</v>
      </c>
      <c r="C822" s="4" t="str">
        <f t="shared" ca="1" si="73"/>
        <v>2018-02-28 15:45:00</v>
      </c>
      <c r="D822" s="5" t="str">
        <f t="shared" ca="1" si="74"/>
        <v>Others</v>
      </c>
      <c r="E822" s="5" t="str">
        <f t="shared" ca="1" si="75"/>
        <v>Complete</v>
      </c>
      <c r="F822" s="4">
        <f t="shared" ca="1" si="76"/>
        <v>5</v>
      </c>
    </row>
    <row r="823" spans="1:6" x14ac:dyDescent="0.25">
      <c r="A823" s="5">
        <f t="shared" si="77"/>
        <v>822</v>
      </c>
      <c r="B823" s="4" t="str">
        <f t="shared" ca="1" si="72"/>
        <v>2018-02-18 03:00:00</v>
      </c>
      <c r="C823" s="4" t="str">
        <f t="shared" ca="1" si="73"/>
        <v>2018-02-24 03:00:00</v>
      </c>
      <c r="D823" s="5" t="str">
        <f t="shared" ca="1" si="74"/>
        <v>Card</v>
      </c>
      <c r="E823" s="5" t="str">
        <f t="shared" ca="1" si="75"/>
        <v>Complete</v>
      </c>
      <c r="F823" s="4">
        <f t="shared" ca="1" si="76"/>
        <v>10</v>
      </c>
    </row>
    <row r="824" spans="1:6" x14ac:dyDescent="0.25">
      <c r="A824" s="5">
        <f t="shared" si="77"/>
        <v>823</v>
      </c>
      <c r="B824" s="4" t="str">
        <f t="shared" ca="1" si="72"/>
        <v>2018-03-24 01:00:00</v>
      </c>
      <c r="C824" s="4" t="str">
        <f t="shared" ca="1" si="73"/>
        <v>2018-03-27 01:00:00</v>
      </c>
      <c r="D824" s="5" t="str">
        <f t="shared" ca="1" si="74"/>
        <v>Card</v>
      </c>
      <c r="E824" s="5" t="str">
        <f t="shared" ca="1" si="75"/>
        <v>Complete</v>
      </c>
      <c r="F824" s="4">
        <f t="shared" ca="1" si="76"/>
        <v>2</v>
      </c>
    </row>
    <row r="825" spans="1:6" x14ac:dyDescent="0.25">
      <c r="A825" s="5">
        <f t="shared" si="77"/>
        <v>824</v>
      </c>
      <c r="B825" s="4" t="str">
        <f t="shared" ca="1" si="72"/>
        <v>2018-01-14 10:00:00</v>
      </c>
      <c r="C825" s="4" t="str">
        <f t="shared" ca="1" si="73"/>
        <v>2018-01-17 10:00:00</v>
      </c>
      <c r="D825" s="5" t="str">
        <f t="shared" ca="1" si="74"/>
        <v>Card</v>
      </c>
      <c r="E825" s="5" t="str">
        <f t="shared" ca="1" si="75"/>
        <v>Complete</v>
      </c>
      <c r="F825" s="4">
        <f t="shared" ca="1" si="76"/>
        <v>11</v>
      </c>
    </row>
    <row r="826" spans="1:6" x14ac:dyDescent="0.25">
      <c r="A826" s="5">
        <f t="shared" si="77"/>
        <v>825</v>
      </c>
      <c r="B826" s="4" t="str">
        <f t="shared" ca="1" si="72"/>
        <v>2018-06-21 22:00:00</v>
      </c>
      <c r="C826" s="4" t="str">
        <f t="shared" ca="1" si="73"/>
        <v>2018-06-24 22:00:00</v>
      </c>
      <c r="D826" s="5" t="str">
        <f t="shared" ca="1" si="74"/>
        <v>Card</v>
      </c>
      <c r="E826" s="5" t="str">
        <f t="shared" ca="1" si="75"/>
        <v>Cancelled</v>
      </c>
      <c r="F826" s="4">
        <f t="shared" ca="1" si="76"/>
        <v>6</v>
      </c>
    </row>
    <row r="827" spans="1:6" x14ac:dyDescent="0.25">
      <c r="A827" s="5">
        <f t="shared" si="77"/>
        <v>826</v>
      </c>
      <c r="B827" s="4" t="str">
        <f t="shared" ca="1" si="72"/>
        <v>2018-02-25 24:00:00</v>
      </c>
      <c r="C827" s="4" t="str">
        <f t="shared" ca="1" si="73"/>
        <v>2018-02-28 24:00:00</v>
      </c>
      <c r="D827" s="5" t="str">
        <f t="shared" ca="1" si="74"/>
        <v>Card</v>
      </c>
      <c r="E827" s="5" t="str">
        <f t="shared" ca="1" si="75"/>
        <v>Complete</v>
      </c>
      <c r="F827" s="4">
        <f t="shared" ca="1" si="76"/>
        <v>7</v>
      </c>
    </row>
    <row r="828" spans="1:6" x14ac:dyDescent="0.25">
      <c r="A828" s="5">
        <f t="shared" si="77"/>
        <v>827</v>
      </c>
      <c r="B828" s="4" t="str">
        <f t="shared" ca="1" si="72"/>
        <v>2018-10-13 22:00:00</v>
      </c>
      <c r="C828" s="4" t="str">
        <f t="shared" ca="1" si="73"/>
        <v>2018-10-19 22:00:00</v>
      </c>
      <c r="D828" s="5" t="str">
        <f t="shared" ca="1" si="74"/>
        <v>Card</v>
      </c>
      <c r="E828" s="5" t="str">
        <f t="shared" ca="1" si="75"/>
        <v>Complete</v>
      </c>
      <c r="F828" s="4">
        <f t="shared" ca="1" si="76"/>
        <v>1</v>
      </c>
    </row>
    <row r="829" spans="1:6" x14ac:dyDescent="0.25">
      <c r="A829" s="5">
        <f t="shared" si="77"/>
        <v>828</v>
      </c>
      <c r="B829" s="4" t="str">
        <f t="shared" ca="1" si="72"/>
        <v>2018-04-20 11:00:00</v>
      </c>
      <c r="C829" s="4" t="str">
        <f t="shared" ca="1" si="73"/>
        <v>2018-04-25 11:00:00</v>
      </c>
      <c r="D829" s="5" t="str">
        <f t="shared" ca="1" si="74"/>
        <v>Card</v>
      </c>
      <c r="E829" s="5" t="str">
        <f t="shared" ca="1" si="75"/>
        <v>Complete</v>
      </c>
      <c r="F829" s="4">
        <f t="shared" ca="1" si="76"/>
        <v>10</v>
      </c>
    </row>
    <row r="830" spans="1:6" x14ac:dyDescent="0.25">
      <c r="A830" s="5">
        <f t="shared" si="77"/>
        <v>829</v>
      </c>
      <c r="B830" s="4" t="str">
        <f t="shared" ca="1" si="72"/>
        <v>2018-04-12 18:00:00</v>
      </c>
      <c r="C830" s="4" t="str">
        <f t="shared" ca="1" si="73"/>
        <v>2018-04-24 18:00:00</v>
      </c>
      <c r="D830" s="5" t="str">
        <f t="shared" ca="1" si="74"/>
        <v>Card</v>
      </c>
      <c r="E830" s="5" t="str">
        <f t="shared" ca="1" si="75"/>
        <v>Complete</v>
      </c>
      <c r="F830" s="4">
        <f t="shared" ca="1" si="76"/>
        <v>16</v>
      </c>
    </row>
    <row r="831" spans="1:6" x14ac:dyDescent="0.25">
      <c r="A831" s="5">
        <f t="shared" si="77"/>
        <v>830</v>
      </c>
      <c r="B831" s="4" t="str">
        <f t="shared" ca="1" si="72"/>
        <v>2018-01-17 08:00:00</v>
      </c>
      <c r="C831" s="4" t="str">
        <f t="shared" ca="1" si="73"/>
        <v>2018-01-20 08:00:00</v>
      </c>
      <c r="D831" s="5" t="str">
        <f t="shared" ca="1" si="74"/>
        <v>Card</v>
      </c>
      <c r="E831" s="5" t="str">
        <f t="shared" ca="1" si="75"/>
        <v>Cancelled</v>
      </c>
      <c r="F831" s="4">
        <f t="shared" ca="1" si="76"/>
        <v>16</v>
      </c>
    </row>
    <row r="832" spans="1:6" x14ac:dyDescent="0.25">
      <c r="A832" s="5">
        <f t="shared" si="77"/>
        <v>831</v>
      </c>
      <c r="B832" s="4" t="str">
        <f t="shared" ca="1" si="72"/>
        <v>2018-05-08 10:00:00</v>
      </c>
      <c r="C832" s="4" t="str">
        <f t="shared" ca="1" si="73"/>
        <v>2018-05-10 10:00:00</v>
      </c>
      <c r="D832" s="5" t="str">
        <f t="shared" ca="1" si="74"/>
        <v>Card</v>
      </c>
      <c r="E832" s="5" t="str">
        <f t="shared" ca="1" si="75"/>
        <v>Complete</v>
      </c>
      <c r="F832" s="4">
        <f t="shared" ca="1" si="76"/>
        <v>20</v>
      </c>
    </row>
    <row r="833" spans="1:6" x14ac:dyDescent="0.25">
      <c r="A833" s="5">
        <f t="shared" si="77"/>
        <v>832</v>
      </c>
      <c r="B833" s="4" t="str">
        <f t="shared" ca="1" si="72"/>
        <v>2018-08-01 11:00:00</v>
      </c>
      <c r="C833" s="4" t="str">
        <f t="shared" ca="1" si="73"/>
        <v>2018-08-09 11:00:00</v>
      </c>
      <c r="D833" s="5" t="str">
        <f t="shared" ca="1" si="74"/>
        <v>Card</v>
      </c>
      <c r="E833" s="5" t="str">
        <f t="shared" ca="1" si="75"/>
        <v>Complete</v>
      </c>
      <c r="F833" s="4">
        <f t="shared" ca="1" si="76"/>
        <v>4</v>
      </c>
    </row>
    <row r="834" spans="1:6" x14ac:dyDescent="0.25">
      <c r="A834" s="5">
        <f t="shared" si="77"/>
        <v>833</v>
      </c>
      <c r="B834" s="4" t="str">
        <f t="shared" ca="1" si="72"/>
        <v>2018-06-15 12:00:00</v>
      </c>
      <c r="C834" s="4" t="str">
        <f t="shared" ca="1" si="73"/>
        <v>2018-06-23 12:00:00</v>
      </c>
      <c r="D834" s="5" t="str">
        <f t="shared" ca="1" si="74"/>
        <v>Card</v>
      </c>
      <c r="E834" s="5" t="str">
        <f t="shared" ca="1" si="75"/>
        <v>Complete</v>
      </c>
      <c r="F834" s="4">
        <f t="shared" ca="1" si="76"/>
        <v>2</v>
      </c>
    </row>
    <row r="835" spans="1:6" x14ac:dyDescent="0.25">
      <c r="A835" s="5">
        <f t="shared" si="77"/>
        <v>834</v>
      </c>
      <c r="B835" s="4" t="str">
        <f t="shared" ref="B835:B898" ca="1" si="78">"2018-"&amp;TEXT(RANDBETWEEN(1,12),"00")&amp;"-"&amp;TEXT(RANDBETWEEN(1,28),"00")&amp;" "&amp;TEXT(RANDBETWEEN(1,24),"00")&amp;":00:00"</f>
        <v>2018-02-09 08:00:00</v>
      </c>
      <c r="C835" s="4" t="str">
        <f t="shared" ref="C835:C898" ca="1" si="79">"2018-"&amp;MID(B835,6,2)&amp;"-"&amp;IF(MID(B835,9,2)="28",TEXT(RANDBETWEEN(VALUE(MID(B835,9,2)),28),"00")&amp;" "&amp;MID(B835,12,2)&amp;":45:00",TEXT(RANDBETWEEN(VALUE(MID(B835,9,2))+1,28),"00")&amp;" "&amp;MID(B835,12,LEN(B835)))</f>
        <v>2018-02-26 08:00:00</v>
      </c>
      <c r="D835" s="5" t="str">
        <f t="shared" ref="D835:D898" ca="1" si="80">IF(RAND()&gt;0.2,"Card","Others")</f>
        <v>Card</v>
      </c>
      <c r="E835" s="5" t="str">
        <f t="shared" ref="E835:E898" ca="1" si="81">IF(RAND()&gt;0.05,"Complete","Cancelled")</f>
        <v>Complete</v>
      </c>
      <c r="F835" s="4">
        <f t="shared" ref="F835:F898" ca="1" si="82">RANDBETWEEN(1,20)</f>
        <v>10</v>
      </c>
    </row>
    <row r="836" spans="1:6" x14ac:dyDescent="0.25">
      <c r="A836" s="5">
        <f t="shared" ref="A836:A899" si="83">A835+1</f>
        <v>835</v>
      </c>
      <c r="B836" s="4" t="str">
        <f t="shared" ca="1" si="78"/>
        <v>2018-02-03 09:00:00</v>
      </c>
      <c r="C836" s="4" t="str">
        <f t="shared" ca="1" si="79"/>
        <v>2018-02-19 09:00:00</v>
      </c>
      <c r="D836" s="5" t="str">
        <f t="shared" ca="1" si="80"/>
        <v>Card</v>
      </c>
      <c r="E836" s="5" t="str">
        <f t="shared" ca="1" si="81"/>
        <v>Complete</v>
      </c>
      <c r="F836" s="4">
        <f t="shared" ca="1" si="82"/>
        <v>3</v>
      </c>
    </row>
    <row r="837" spans="1:6" x14ac:dyDescent="0.25">
      <c r="A837" s="5">
        <f t="shared" si="83"/>
        <v>836</v>
      </c>
      <c r="B837" s="4" t="str">
        <f t="shared" ca="1" si="78"/>
        <v>2018-09-10 02:00:00</v>
      </c>
      <c r="C837" s="4" t="str">
        <f t="shared" ca="1" si="79"/>
        <v>2018-09-21 02:00:00</v>
      </c>
      <c r="D837" s="5" t="str">
        <f t="shared" ca="1" si="80"/>
        <v>Card</v>
      </c>
      <c r="E837" s="5" t="str">
        <f t="shared" ca="1" si="81"/>
        <v>Complete</v>
      </c>
      <c r="F837" s="4">
        <f t="shared" ca="1" si="82"/>
        <v>3</v>
      </c>
    </row>
    <row r="838" spans="1:6" x14ac:dyDescent="0.25">
      <c r="A838" s="5">
        <f t="shared" si="83"/>
        <v>837</v>
      </c>
      <c r="B838" s="4" t="str">
        <f t="shared" ca="1" si="78"/>
        <v>2018-12-05 05:00:00</v>
      </c>
      <c r="C838" s="4" t="str">
        <f t="shared" ca="1" si="79"/>
        <v>2018-12-21 05:00:00</v>
      </c>
      <c r="D838" s="5" t="str">
        <f t="shared" ca="1" si="80"/>
        <v>Card</v>
      </c>
      <c r="E838" s="5" t="str">
        <f t="shared" ca="1" si="81"/>
        <v>Complete</v>
      </c>
      <c r="F838" s="4">
        <f t="shared" ca="1" si="82"/>
        <v>1</v>
      </c>
    </row>
    <row r="839" spans="1:6" x14ac:dyDescent="0.25">
      <c r="A839" s="5">
        <f t="shared" si="83"/>
        <v>838</v>
      </c>
      <c r="B839" s="4" t="str">
        <f t="shared" ca="1" si="78"/>
        <v>2018-03-21 21:00:00</v>
      </c>
      <c r="C839" s="4" t="str">
        <f t="shared" ca="1" si="79"/>
        <v>2018-03-25 21:00:00</v>
      </c>
      <c r="D839" s="5" t="str">
        <f t="shared" ca="1" si="80"/>
        <v>Card</v>
      </c>
      <c r="E839" s="5" t="str">
        <f t="shared" ca="1" si="81"/>
        <v>Complete</v>
      </c>
      <c r="F839" s="4">
        <f t="shared" ca="1" si="82"/>
        <v>4</v>
      </c>
    </row>
    <row r="840" spans="1:6" x14ac:dyDescent="0.25">
      <c r="A840" s="5">
        <f t="shared" si="83"/>
        <v>839</v>
      </c>
      <c r="B840" s="4" t="str">
        <f t="shared" ca="1" si="78"/>
        <v>2018-09-23 22:00:00</v>
      </c>
      <c r="C840" s="4" t="str">
        <f t="shared" ca="1" si="79"/>
        <v>2018-09-27 22:00:00</v>
      </c>
      <c r="D840" s="5" t="str">
        <f t="shared" ca="1" si="80"/>
        <v>Card</v>
      </c>
      <c r="E840" s="5" t="str">
        <f t="shared" ca="1" si="81"/>
        <v>Complete</v>
      </c>
      <c r="F840" s="4">
        <f t="shared" ca="1" si="82"/>
        <v>4</v>
      </c>
    </row>
    <row r="841" spans="1:6" x14ac:dyDescent="0.25">
      <c r="A841" s="5">
        <f t="shared" si="83"/>
        <v>840</v>
      </c>
      <c r="B841" s="4" t="str">
        <f t="shared" ca="1" si="78"/>
        <v>2018-10-07 05:00:00</v>
      </c>
      <c r="C841" s="4" t="str">
        <f t="shared" ca="1" si="79"/>
        <v>2018-10-21 05:00:00</v>
      </c>
      <c r="D841" s="5" t="str">
        <f t="shared" ca="1" si="80"/>
        <v>Card</v>
      </c>
      <c r="E841" s="5" t="str">
        <f t="shared" ca="1" si="81"/>
        <v>Complete</v>
      </c>
      <c r="F841" s="4">
        <f t="shared" ca="1" si="82"/>
        <v>17</v>
      </c>
    </row>
    <row r="842" spans="1:6" x14ac:dyDescent="0.25">
      <c r="A842" s="5">
        <f t="shared" si="83"/>
        <v>841</v>
      </c>
      <c r="B842" s="4" t="str">
        <f t="shared" ca="1" si="78"/>
        <v>2018-11-25 05:00:00</v>
      </c>
      <c r="C842" s="4" t="str">
        <f t="shared" ca="1" si="79"/>
        <v>2018-11-26 05:00:00</v>
      </c>
      <c r="D842" s="5" t="str">
        <f t="shared" ca="1" si="80"/>
        <v>Others</v>
      </c>
      <c r="E842" s="5" t="str">
        <f t="shared" ca="1" si="81"/>
        <v>Complete</v>
      </c>
      <c r="F842" s="4">
        <f t="shared" ca="1" si="82"/>
        <v>9</v>
      </c>
    </row>
    <row r="843" spans="1:6" x14ac:dyDescent="0.25">
      <c r="A843" s="5">
        <f t="shared" si="83"/>
        <v>842</v>
      </c>
      <c r="B843" s="4" t="str">
        <f t="shared" ca="1" si="78"/>
        <v>2018-07-13 21:00:00</v>
      </c>
      <c r="C843" s="4" t="str">
        <f t="shared" ca="1" si="79"/>
        <v>2018-07-15 21:00:00</v>
      </c>
      <c r="D843" s="5" t="str">
        <f t="shared" ca="1" si="80"/>
        <v>Card</v>
      </c>
      <c r="E843" s="5" t="str">
        <f t="shared" ca="1" si="81"/>
        <v>Complete</v>
      </c>
      <c r="F843" s="4">
        <f t="shared" ca="1" si="82"/>
        <v>16</v>
      </c>
    </row>
    <row r="844" spans="1:6" x14ac:dyDescent="0.25">
      <c r="A844" s="5">
        <f t="shared" si="83"/>
        <v>843</v>
      </c>
      <c r="B844" s="4" t="str">
        <f t="shared" ca="1" si="78"/>
        <v>2018-05-01 15:00:00</v>
      </c>
      <c r="C844" s="4" t="str">
        <f t="shared" ca="1" si="79"/>
        <v>2018-05-16 15:00:00</v>
      </c>
      <c r="D844" s="5" t="str">
        <f t="shared" ca="1" si="80"/>
        <v>Card</v>
      </c>
      <c r="E844" s="5" t="str">
        <f t="shared" ca="1" si="81"/>
        <v>Complete</v>
      </c>
      <c r="F844" s="4">
        <f t="shared" ca="1" si="82"/>
        <v>15</v>
      </c>
    </row>
    <row r="845" spans="1:6" x14ac:dyDescent="0.25">
      <c r="A845" s="5">
        <f t="shared" si="83"/>
        <v>844</v>
      </c>
      <c r="B845" s="4" t="str">
        <f t="shared" ca="1" si="78"/>
        <v>2018-08-01 14:00:00</v>
      </c>
      <c r="C845" s="4" t="str">
        <f t="shared" ca="1" si="79"/>
        <v>2018-08-02 14:00:00</v>
      </c>
      <c r="D845" s="5" t="str">
        <f t="shared" ca="1" si="80"/>
        <v>Others</v>
      </c>
      <c r="E845" s="5" t="str">
        <f t="shared" ca="1" si="81"/>
        <v>Complete</v>
      </c>
      <c r="F845" s="4">
        <f t="shared" ca="1" si="82"/>
        <v>5</v>
      </c>
    </row>
    <row r="846" spans="1:6" x14ac:dyDescent="0.25">
      <c r="A846" s="5">
        <f t="shared" si="83"/>
        <v>845</v>
      </c>
      <c r="B846" s="4" t="str">
        <f t="shared" ca="1" si="78"/>
        <v>2018-05-05 21:00:00</v>
      </c>
      <c r="C846" s="4" t="str">
        <f t="shared" ca="1" si="79"/>
        <v>2018-05-08 21:00:00</v>
      </c>
      <c r="D846" s="5" t="str">
        <f t="shared" ca="1" si="80"/>
        <v>Card</v>
      </c>
      <c r="E846" s="5" t="str">
        <f t="shared" ca="1" si="81"/>
        <v>Complete</v>
      </c>
      <c r="F846" s="4">
        <f t="shared" ca="1" si="82"/>
        <v>2</v>
      </c>
    </row>
    <row r="847" spans="1:6" x14ac:dyDescent="0.25">
      <c r="A847" s="5">
        <f t="shared" si="83"/>
        <v>846</v>
      </c>
      <c r="B847" s="4" t="str">
        <f t="shared" ca="1" si="78"/>
        <v>2018-04-02 14:00:00</v>
      </c>
      <c r="C847" s="4" t="str">
        <f t="shared" ca="1" si="79"/>
        <v>2018-04-13 14:00:00</v>
      </c>
      <c r="D847" s="5" t="str">
        <f t="shared" ca="1" si="80"/>
        <v>Card</v>
      </c>
      <c r="E847" s="5" t="str">
        <f t="shared" ca="1" si="81"/>
        <v>Complete</v>
      </c>
      <c r="F847" s="4">
        <f t="shared" ca="1" si="82"/>
        <v>8</v>
      </c>
    </row>
    <row r="848" spans="1:6" x14ac:dyDescent="0.25">
      <c r="A848" s="5">
        <f t="shared" si="83"/>
        <v>847</v>
      </c>
      <c r="B848" s="4" t="str">
        <f t="shared" ca="1" si="78"/>
        <v>2018-11-25 21:00:00</v>
      </c>
      <c r="C848" s="4" t="str">
        <f t="shared" ca="1" si="79"/>
        <v>2018-11-26 21:00:00</v>
      </c>
      <c r="D848" s="5" t="str">
        <f t="shared" ca="1" si="80"/>
        <v>Card</v>
      </c>
      <c r="E848" s="5" t="str">
        <f t="shared" ca="1" si="81"/>
        <v>Complete</v>
      </c>
      <c r="F848" s="4">
        <f t="shared" ca="1" si="82"/>
        <v>8</v>
      </c>
    </row>
    <row r="849" spans="1:6" x14ac:dyDescent="0.25">
      <c r="A849" s="5">
        <f t="shared" si="83"/>
        <v>848</v>
      </c>
      <c r="B849" s="4" t="str">
        <f t="shared" ca="1" si="78"/>
        <v>2018-02-27 10:00:00</v>
      </c>
      <c r="C849" s="4" t="str">
        <f t="shared" ca="1" si="79"/>
        <v>2018-02-28 10:00:00</v>
      </c>
      <c r="D849" s="5" t="str">
        <f t="shared" ca="1" si="80"/>
        <v>Card</v>
      </c>
      <c r="E849" s="5" t="str">
        <f t="shared" ca="1" si="81"/>
        <v>Complete</v>
      </c>
      <c r="F849" s="4">
        <f t="shared" ca="1" si="82"/>
        <v>4</v>
      </c>
    </row>
    <row r="850" spans="1:6" x14ac:dyDescent="0.25">
      <c r="A850" s="5">
        <f t="shared" si="83"/>
        <v>849</v>
      </c>
      <c r="B850" s="4" t="str">
        <f t="shared" ca="1" si="78"/>
        <v>2018-08-20 12:00:00</v>
      </c>
      <c r="C850" s="4" t="str">
        <f t="shared" ca="1" si="79"/>
        <v>2018-08-22 12:00:00</v>
      </c>
      <c r="D850" s="5" t="str">
        <f t="shared" ca="1" si="80"/>
        <v>Card</v>
      </c>
      <c r="E850" s="5" t="str">
        <f t="shared" ca="1" si="81"/>
        <v>Complete</v>
      </c>
      <c r="F850" s="4">
        <f t="shared" ca="1" si="82"/>
        <v>2</v>
      </c>
    </row>
    <row r="851" spans="1:6" x14ac:dyDescent="0.25">
      <c r="A851" s="5">
        <f t="shared" si="83"/>
        <v>850</v>
      </c>
      <c r="B851" s="4" t="str">
        <f t="shared" ca="1" si="78"/>
        <v>2018-01-07 06:00:00</v>
      </c>
      <c r="C851" s="4" t="str">
        <f t="shared" ca="1" si="79"/>
        <v>2018-01-10 06:00:00</v>
      </c>
      <c r="D851" s="5" t="str">
        <f t="shared" ca="1" si="80"/>
        <v>Card</v>
      </c>
      <c r="E851" s="5" t="str">
        <f t="shared" ca="1" si="81"/>
        <v>Complete</v>
      </c>
      <c r="F851" s="4">
        <f t="shared" ca="1" si="82"/>
        <v>5</v>
      </c>
    </row>
    <row r="852" spans="1:6" x14ac:dyDescent="0.25">
      <c r="A852" s="5">
        <f t="shared" si="83"/>
        <v>851</v>
      </c>
      <c r="B852" s="4" t="str">
        <f t="shared" ca="1" si="78"/>
        <v>2018-09-14 10:00:00</v>
      </c>
      <c r="C852" s="4" t="str">
        <f t="shared" ca="1" si="79"/>
        <v>2018-09-15 10:00:00</v>
      </c>
      <c r="D852" s="5" t="str">
        <f t="shared" ca="1" si="80"/>
        <v>Card</v>
      </c>
      <c r="E852" s="5" t="str">
        <f t="shared" ca="1" si="81"/>
        <v>Complete</v>
      </c>
      <c r="F852" s="4">
        <f t="shared" ca="1" si="82"/>
        <v>5</v>
      </c>
    </row>
    <row r="853" spans="1:6" x14ac:dyDescent="0.25">
      <c r="A853" s="5">
        <f t="shared" si="83"/>
        <v>852</v>
      </c>
      <c r="B853" s="4" t="str">
        <f t="shared" ca="1" si="78"/>
        <v>2018-02-24 07:00:00</v>
      </c>
      <c r="C853" s="4" t="str">
        <f t="shared" ca="1" si="79"/>
        <v>2018-02-26 07:00:00</v>
      </c>
      <c r="D853" s="5" t="str">
        <f t="shared" ca="1" si="80"/>
        <v>Card</v>
      </c>
      <c r="E853" s="5" t="str">
        <f t="shared" ca="1" si="81"/>
        <v>Complete</v>
      </c>
      <c r="F853" s="4">
        <f t="shared" ca="1" si="82"/>
        <v>9</v>
      </c>
    </row>
    <row r="854" spans="1:6" x14ac:dyDescent="0.25">
      <c r="A854" s="5">
        <f t="shared" si="83"/>
        <v>853</v>
      </c>
      <c r="B854" s="4" t="str">
        <f t="shared" ca="1" si="78"/>
        <v>2018-04-02 01:00:00</v>
      </c>
      <c r="C854" s="4" t="str">
        <f t="shared" ca="1" si="79"/>
        <v>2018-04-06 01:00:00</v>
      </c>
      <c r="D854" s="5" t="str">
        <f t="shared" ca="1" si="80"/>
        <v>Card</v>
      </c>
      <c r="E854" s="5" t="str">
        <f t="shared" ca="1" si="81"/>
        <v>Complete</v>
      </c>
      <c r="F854" s="4">
        <f t="shared" ca="1" si="82"/>
        <v>2</v>
      </c>
    </row>
    <row r="855" spans="1:6" x14ac:dyDescent="0.25">
      <c r="A855" s="5">
        <f t="shared" si="83"/>
        <v>854</v>
      </c>
      <c r="B855" s="4" t="str">
        <f t="shared" ca="1" si="78"/>
        <v>2018-05-15 22:00:00</v>
      </c>
      <c r="C855" s="4" t="str">
        <f t="shared" ca="1" si="79"/>
        <v>2018-05-25 22:00:00</v>
      </c>
      <c r="D855" s="5" t="str">
        <f t="shared" ca="1" si="80"/>
        <v>Card</v>
      </c>
      <c r="E855" s="5" t="str">
        <f t="shared" ca="1" si="81"/>
        <v>Complete</v>
      </c>
      <c r="F855" s="4">
        <f t="shared" ca="1" si="82"/>
        <v>8</v>
      </c>
    </row>
    <row r="856" spans="1:6" x14ac:dyDescent="0.25">
      <c r="A856" s="5">
        <f t="shared" si="83"/>
        <v>855</v>
      </c>
      <c r="B856" s="4" t="str">
        <f t="shared" ca="1" si="78"/>
        <v>2018-11-26 03:00:00</v>
      </c>
      <c r="C856" s="4" t="str">
        <f t="shared" ca="1" si="79"/>
        <v>2018-11-27 03:00:00</v>
      </c>
      <c r="D856" s="5" t="str">
        <f t="shared" ca="1" si="80"/>
        <v>Others</v>
      </c>
      <c r="E856" s="5" t="str">
        <f t="shared" ca="1" si="81"/>
        <v>Complete</v>
      </c>
      <c r="F856" s="4">
        <f t="shared" ca="1" si="82"/>
        <v>12</v>
      </c>
    </row>
    <row r="857" spans="1:6" x14ac:dyDescent="0.25">
      <c r="A857" s="5">
        <f t="shared" si="83"/>
        <v>856</v>
      </c>
      <c r="B857" s="4" t="str">
        <f t="shared" ca="1" si="78"/>
        <v>2018-01-22 20:00:00</v>
      </c>
      <c r="C857" s="4" t="str">
        <f t="shared" ca="1" si="79"/>
        <v>2018-01-23 20:00:00</v>
      </c>
      <c r="D857" s="5" t="str">
        <f t="shared" ca="1" si="80"/>
        <v>Card</v>
      </c>
      <c r="E857" s="5" t="str">
        <f t="shared" ca="1" si="81"/>
        <v>Complete</v>
      </c>
      <c r="F857" s="4">
        <f t="shared" ca="1" si="82"/>
        <v>5</v>
      </c>
    </row>
    <row r="858" spans="1:6" x14ac:dyDescent="0.25">
      <c r="A858" s="5">
        <f t="shared" si="83"/>
        <v>857</v>
      </c>
      <c r="B858" s="4" t="str">
        <f t="shared" ca="1" si="78"/>
        <v>2018-03-16 16:00:00</v>
      </c>
      <c r="C858" s="4" t="str">
        <f t="shared" ca="1" si="79"/>
        <v>2018-03-24 16:00:00</v>
      </c>
      <c r="D858" s="5" t="str">
        <f t="shared" ca="1" si="80"/>
        <v>Card</v>
      </c>
      <c r="E858" s="5" t="str">
        <f t="shared" ca="1" si="81"/>
        <v>Complete</v>
      </c>
      <c r="F858" s="4">
        <f t="shared" ca="1" si="82"/>
        <v>7</v>
      </c>
    </row>
    <row r="859" spans="1:6" x14ac:dyDescent="0.25">
      <c r="A859" s="5">
        <f t="shared" si="83"/>
        <v>858</v>
      </c>
      <c r="B859" s="4" t="str">
        <f t="shared" ca="1" si="78"/>
        <v>2018-09-11 17:00:00</v>
      </c>
      <c r="C859" s="4" t="str">
        <f t="shared" ca="1" si="79"/>
        <v>2018-09-13 17:00:00</v>
      </c>
      <c r="D859" s="5" t="str">
        <f t="shared" ca="1" si="80"/>
        <v>Card</v>
      </c>
      <c r="E859" s="5" t="str">
        <f t="shared" ca="1" si="81"/>
        <v>Complete</v>
      </c>
      <c r="F859" s="4">
        <f t="shared" ca="1" si="82"/>
        <v>1</v>
      </c>
    </row>
    <row r="860" spans="1:6" x14ac:dyDescent="0.25">
      <c r="A860" s="5">
        <f t="shared" si="83"/>
        <v>859</v>
      </c>
      <c r="B860" s="4" t="str">
        <f t="shared" ca="1" si="78"/>
        <v>2018-12-04 19:00:00</v>
      </c>
      <c r="C860" s="4" t="str">
        <f t="shared" ca="1" si="79"/>
        <v>2018-12-05 19:00:00</v>
      </c>
      <c r="D860" s="5" t="str">
        <f t="shared" ca="1" si="80"/>
        <v>Card</v>
      </c>
      <c r="E860" s="5" t="str">
        <f t="shared" ca="1" si="81"/>
        <v>Complete</v>
      </c>
      <c r="F860" s="4">
        <f t="shared" ca="1" si="82"/>
        <v>4</v>
      </c>
    </row>
    <row r="861" spans="1:6" x14ac:dyDescent="0.25">
      <c r="A861" s="5">
        <f t="shared" si="83"/>
        <v>860</v>
      </c>
      <c r="B861" s="4" t="str">
        <f t="shared" ca="1" si="78"/>
        <v>2018-05-03 01:00:00</v>
      </c>
      <c r="C861" s="4" t="str">
        <f t="shared" ca="1" si="79"/>
        <v>2018-05-27 01:00:00</v>
      </c>
      <c r="D861" s="5" t="str">
        <f t="shared" ca="1" si="80"/>
        <v>Card</v>
      </c>
      <c r="E861" s="5" t="str">
        <f t="shared" ca="1" si="81"/>
        <v>Complete</v>
      </c>
      <c r="F861" s="4">
        <f t="shared" ca="1" si="82"/>
        <v>18</v>
      </c>
    </row>
    <row r="862" spans="1:6" x14ac:dyDescent="0.25">
      <c r="A862" s="5">
        <f t="shared" si="83"/>
        <v>861</v>
      </c>
      <c r="B862" s="4" t="str">
        <f t="shared" ca="1" si="78"/>
        <v>2018-11-07 02:00:00</v>
      </c>
      <c r="C862" s="4" t="str">
        <f t="shared" ca="1" si="79"/>
        <v>2018-11-10 02:00:00</v>
      </c>
      <c r="D862" s="5" t="str">
        <f t="shared" ca="1" si="80"/>
        <v>Card</v>
      </c>
      <c r="E862" s="5" t="str">
        <f t="shared" ca="1" si="81"/>
        <v>Complete</v>
      </c>
      <c r="F862" s="4">
        <f t="shared" ca="1" si="82"/>
        <v>15</v>
      </c>
    </row>
    <row r="863" spans="1:6" x14ac:dyDescent="0.25">
      <c r="A863" s="5">
        <f t="shared" si="83"/>
        <v>862</v>
      </c>
      <c r="B863" s="4" t="str">
        <f t="shared" ca="1" si="78"/>
        <v>2018-11-22 07:00:00</v>
      </c>
      <c r="C863" s="4" t="str">
        <f t="shared" ca="1" si="79"/>
        <v>2018-11-24 07:00:00</v>
      </c>
      <c r="D863" s="5" t="str">
        <f t="shared" ca="1" si="80"/>
        <v>Card</v>
      </c>
      <c r="E863" s="5" t="str">
        <f t="shared" ca="1" si="81"/>
        <v>Complete</v>
      </c>
      <c r="F863" s="4">
        <f t="shared" ca="1" si="82"/>
        <v>6</v>
      </c>
    </row>
    <row r="864" spans="1:6" x14ac:dyDescent="0.25">
      <c r="A864" s="5">
        <f t="shared" si="83"/>
        <v>863</v>
      </c>
      <c r="B864" s="4" t="str">
        <f t="shared" ca="1" si="78"/>
        <v>2018-09-12 21:00:00</v>
      </c>
      <c r="C864" s="4" t="str">
        <f t="shared" ca="1" si="79"/>
        <v>2018-09-24 21:00:00</v>
      </c>
      <c r="D864" s="5" t="str">
        <f t="shared" ca="1" si="80"/>
        <v>Card</v>
      </c>
      <c r="E864" s="5" t="str">
        <f t="shared" ca="1" si="81"/>
        <v>Complete</v>
      </c>
      <c r="F864" s="4">
        <f t="shared" ca="1" si="82"/>
        <v>3</v>
      </c>
    </row>
    <row r="865" spans="1:6" x14ac:dyDescent="0.25">
      <c r="A865" s="5">
        <f t="shared" si="83"/>
        <v>864</v>
      </c>
      <c r="B865" s="4" t="str">
        <f t="shared" ca="1" si="78"/>
        <v>2018-11-19 15:00:00</v>
      </c>
      <c r="C865" s="4" t="str">
        <f t="shared" ca="1" si="79"/>
        <v>2018-11-20 15:00:00</v>
      </c>
      <c r="D865" s="5" t="str">
        <f t="shared" ca="1" si="80"/>
        <v>Card</v>
      </c>
      <c r="E865" s="5" t="str">
        <f t="shared" ca="1" si="81"/>
        <v>Complete</v>
      </c>
      <c r="F865" s="4">
        <f t="shared" ca="1" si="82"/>
        <v>11</v>
      </c>
    </row>
    <row r="866" spans="1:6" x14ac:dyDescent="0.25">
      <c r="A866" s="5">
        <f t="shared" si="83"/>
        <v>865</v>
      </c>
      <c r="B866" s="4" t="str">
        <f t="shared" ca="1" si="78"/>
        <v>2018-08-06 12:00:00</v>
      </c>
      <c r="C866" s="4" t="str">
        <f t="shared" ca="1" si="79"/>
        <v>2018-08-13 12:00:00</v>
      </c>
      <c r="D866" s="5" t="str">
        <f t="shared" ca="1" si="80"/>
        <v>Card</v>
      </c>
      <c r="E866" s="5" t="str">
        <f t="shared" ca="1" si="81"/>
        <v>Complete</v>
      </c>
      <c r="F866" s="4">
        <f t="shared" ca="1" si="82"/>
        <v>5</v>
      </c>
    </row>
    <row r="867" spans="1:6" x14ac:dyDescent="0.25">
      <c r="A867" s="5">
        <f t="shared" si="83"/>
        <v>866</v>
      </c>
      <c r="B867" s="4" t="str">
        <f t="shared" ca="1" si="78"/>
        <v>2018-10-20 17:00:00</v>
      </c>
      <c r="C867" s="4" t="str">
        <f t="shared" ca="1" si="79"/>
        <v>2018-10-27 17:00:00</v>
      </c>
      <c r="D867" s="5" t="str">
        <f t="shared" ca="1" si="80"/>
        <v>Card</v>
      </c>
      <c r="E867" s="5" t="str">
        <f t="shared" ca="1" si="81"/>
        <v>Complete</v>
      </c>
      <c r="F867" s="4">
        <f t="shared" ca="1" si="82"/>
        <v>6</v>
      </c>
    </row>
    <row r="868" spans="1:6" x14ac:dyDescent="0.25">
      <c r="A868" s="5">
        <f t="shared" si="83"/>
        <v>867</v>
      </c>
      <c r="B868" s="4" t="str">
        <f t="shared" ca="1" si="78"/>
        <v>2018-02-28 20:00:00</v>
      </c>
      <c r="C868" s="4" t="str">
        <f t="shared" ca="1" si="79"/>
        <v>2018-02-28 20:45:00</v>
      </c>
      <c r="D868" s="5" t="str">
        <f t="shared" ca="1" si="80"/>
        <v>Others</v>
      </c>
      <c r="E868" s="5" t="str">
        <f t="shared" ca="1" si="81"/>
        <v>Complete</v>
      </c>
      <c r="F868" s="4">
        <f t="shared" ca="1" si="82"/>
        <v>17</v>
      </c>
    </row>
    <row r="869" spans="1:6" x14ac:dyDescent="0.25">
      <c r="A869" s="5">
        <f t="shared" si="83"/>
        <v>868</v>
      </c>
      <c r="B869" s="4" t="str">
        <f t="shared" ca="1" si="78"/>
        <v>2018-10-11 05:00:00</v>
      </c>
      <c r="C869" s="4" t="str">
        <f t="shared" ca="1" si="79"/>
        <v>2018-10-23 05:00:00</v>
      </c>
      <c r="D869" s="5" t="str">
        <f t="shared" ca="1" si="80"/>
        <v>Others</v>
      </c>
      <c r="E869" s="5" t="str">
        <f t="shared" ca="1" si="81"/>
        <v>Complete</v>
      </c>
      <c r="F869" s="4">
        <f t="shared" ca="1" si="82"/>
        <v>4</v>
      </c>
    </row>
    <row r="870" spans="1:6" x14ac:dyDescent="0.25">
      <c r="A870" s="5">
        <f t="shared" si="83"/>
        <v>869</v>
      </c>
      <c r="B870" s="4" t="str">
        <f t="shared" ca="1" si="78"/>
        <v>2018-06-20 17:00:00</v>
      </c>
      <c r="C870" s="4" t="str">
        <f t="shared" ca="1" si="79"/>
        <v>2018-06-27 17:00:00</v>
      </c>
      <c r="D870" s="5" t="str">
        <f t="shared" ca="1" si="80"/>
        <v>Card</v>
      </c>
      <c r="E870" s="5" t="str">
        <f t="shared" ca="1" si="81"/>
        <v>Complete</v>
      </c>
      <c r="F870" s="4">
        <f t="shared" ca="1" si="82"/>
        <v>15</v>
      </c>
    </row>
    <row r="871" spans="1:6" x14ac:dyDescent="0.25">
      <c r="A871" s="5">
        <f t="shared" si="83"/>
        <v>870</v>
      </c>
      <c r="B871" s="4" t="str">
        <f t="shared" ca="1" si="78"/>
        <v>2018-04-14 09:00:00</v>
      </c>
      <c r="C871" s="4" t="str">
        <f t="shared" ca="1" si="79"/>
        <v>2018-04-25 09:00:00</v>
      </c>
      <c r="D871" s="5" t="str">
        <f t="shared" ca="1" si="80"/>
        <v>Card</v>
      </c>
      <c r="E871" s="5" t="str">
        <f t="shared" ca="1" si="81"/>
        <v>Complete</v>
      </c>
      <c r="F871" s="4">
        <f t="shared" ca="1" si="82"/>
        <v>12</v>
      </c>
    </row>
    <row r="872" spans="1:6" x14ac:dyDescent="0.25">
      <c r="A872" s="5">
        <f t="shared" si="83"/>
        <v>871</v>
      </c>
      <c r="B872" s="4" t="str">
        <f t="shared" ca="1" si="78"/>
        <v>2018-04-21 21:00:00</v>
      </c>
      <c r="C872" s="4" t="str">
        <f t="shared" ca="1" si="79"/>
        <v>2018-04-22 21:00:00</v>
      </c>
      <c r="D872" s="5" t="str">
        <f t="shared" ca="1" si="80"/>
        <v>Card</v>
      </c>
      <c r="E872" s="5" t="str">
        <f t="shared" ca="1" si="81"/>
        <v>Complete</v>
      </c>
      <c r="F872" s="4">
        <f t="shared" ca="1" si="82"/>
        <v>6</v>
      </c>
    </row>
    <row r="873" spans="1:6" x14ac:dyDescent="0.25">
      <c r="A873" s="5">
        <f t="shared" si="83"/>
        <v>872</v>
      </c>
      <c r="B873" s="4" t="str">
        <f t="shared" ca="1" si="78"/>
        <v>2018-02-15 20:00:00</v>
      </c>
      <c r="C873" s="4" t="str">
        <f t="shared" ca="1" si="79"/>
        <v>2018-02-19 20:00:00</v>
      </c>
      <c r="D873" s="5" t="str">
        <f t="shared" ca="1" si="80"/>
        <v>Card</v>
      </c>
      <c r="E873" s="5" t="str">
        <f t="shared" ca="1" si="81"/>
        <v>Complete</v>
      </c>
      <c r="F873" s="4">
        <f t="shared" ca="1" si="82"/>
        <v>4</v>
      </c>
    </row>
    <row r="874" spans="1:6" x14ac:dyDescent="0.25">
      <c r="A874" s="5">
        <f t="shared" si="83"/>
        <v>873</v>
      </c>
      <c r="B874" s="4" t="str">
        <f t="shared" ca="1" si="78"/>
        <v>2018-08-08 08:00:00</v>
      </c>
      <c r="C874" s="4" t="str">
        <f t="shared" ca="1" si="79"/>
        <v>2018-08-22 08:00:00</v>
      </c>
      <c r="D874" s="5" t="str">
        <f t="shared" ca="1" si="80"/>
        <v>Card</v>
      </c>
      <c r="E874" s="5" t="str">
        <f t="shared" ca="1" si="81"/>
        <v>Complete</v>
      </c>
      <c r="F874" s="4">
        <f t="shared" ca="1" si="82"/>
        <v>10</v>
      </c>
    </row>
    <row r="875" spans="1:6" x14ac:dyDescent="0.25">
      <c r="A875" s="5">
        <f t="shared" si="83"/>
        <v>874</v>
      </c>
      <c r="B875" s="4" t="str">
        <f t="shared" ca="1" si="78"/>
        <v>2018-06-05 01:00:00</v>
      </c>
      <c r="C875" s="4" t="str">
        <f t="shared" ca="1" si="79"/>
        <v>2018-06-15 01:00:00</v>
      </c>
      <c r="D875" s="5" t="str">
        <f t="shared" ca="1" si="80"/>
        <v>Card</v>
      </c>
      <c r="E875" s="5" t="str">
        <f t="shared" ca="1" si="81"/>
        <v>Complete</v>
      </c>
      <c r="F875" s="4">
        <f t="shared" ca="1" si="82"/>
        <v>14</v>
      </c>
    </row>
    <row r="876" spans="1:6" x14ac:dyDescent="0.25">
      <c r="A876" s="5">
        <f t="shared" si="83"/>
        <v>875</v>
      </c>
      <c r="B876" s="4" t="str">
        <f t="shared" ca="1" si="78"/>
        <v>2018-09-04 07:00:00</v>
      </c>
      <c r="C876" s="4" t="str">
        <f t="shared" ca="1" si="79"/>
        <v>2018-09-15 07:00:00</v>
      </c>
      <c r="D876" s="5" t="str">
        <f t="shared" ca="1" si="80"/>
        <v>Card</v>
      </c>
      <c r="E876" s="5" t="str">
        <f t="shared" ca="1" si="81"/>
        <v>Complete</v>
      </c>
      <c r="F876" s="4">
        <f t="shared" ca="1" si="82"/>
        <v>1</v>
      </c>
    </row>
    <row r="877" spans="1:6" x14ac:dyDescent="0.25">
      <c r="A877" s="5">
        <f t="shared" si="83"/>
        <v>876</v>
      </c>
      <c r="B877" s="4" t="str">
        <f t="shared" ca="1" si="78"/>
        <v>2018-03-11 17:00:00</v>
      </c>
      <c r="C877" s="4" t="str">
        <f t="shared" ca="1" si="79"/>
        <v>2018-03-28 17:00:00</v>
      </c>
      <c r="D877" s="5" t="str">
        <f t="shared" ca="1" si="80"/>
        <v>Card</v>
      </c>
      <c r="E877" s="5" t="str">
        <f t="shared" ca="1" si="81"/>
        <v>Complete</v>
      </c>
      <c r="F877" s="4">
        <f t="shared" ca="1" si="82"/>
        <v>18</v>
      </c>
    </row>
    <row r="878" spans="1:6" x14ac:dyDescent="0.25">
      <c r="A878" s="5">
        <f t="shared" si="83"/>
        <v>877</v>
      </c>
      <c r="B878" s="4" t="str">
        <f t="shared" ca="1" si="78"/>
        <v>2018-10-14 16:00:00</v>
      </c>
      <c r="C878" s="4" t="str">
        <f t="shared" ca="1" si="79"/>
        <v>2018-10-22 16:00:00</v>
      </c>
      <c r="D878" s="5" t="str">
        <f t="shared" ca="1" si="80"/>
        <v>Card</v>
      </c>
      <c r="E878" s="5" t="str">
        <f t="shared" ca="1" si="81"/>
        <v>Complete</v>
      </c>
      <c r="F878" s="4">
        <f t="shared" ca="1" si="82"/>
        <v>2</v>
      </c>
    </row>
    <row r="879" spans="1:6" x14ac:dyDescent="0.25">
      <c r="A879" s="5">
        <f t="shared" si="83"/>
        <v>878</v>
      </c>
      <c r="B879" s="4" t="str">
        <f t="shared" ca="1" si="78"/>
        <v>2018-10-17 07:00:00</v>
      </c>
      <c r="C879" s="4" t="str">
        <f t="shared" ca="1" si="79"/>
        <v>2018-10-27 07:00:00</v>
      </c>
      <c r="D879" s="5" t="str">
        <f t="shared" ca="1" si="80"/>
        <v>Card</v>
      </c>
      <c r="E879" s="5" t="str">
        <f t="shared" ca="1" si="81"/>
        <v>Complete</v>
      </c>
      <c r="F879" s="4">
        <f t="shared" ca="1" si="82"/>
        <v>5</v>
      </c>
    </row>
    <row r="880" spans="1:6" x14ac:dyDescent="0.25">
      <c r="A880" s="5">
        <f t="shared" si="83"/>
        <v>879</v>
      </c>
      <c r="B880" s="4" t="str">
        <f t="shared" ca="1" si="78"/>
        <v>2018-03-17 06:00:00</v>
      </c>
      <c r="C880" s="4" t="str">
        <f t="shared" ca="1" si="79"/>
        <v>2018-03-19 06:00:00</v>
      </c>
      <c r="D880" s="5" t="str">
        <f t="shared" ca="1" si="80"/>
        <v>Card</v>
      </c>
      <c r="E880" s="5" t="str">
        <f t="shared" ca="1" si="81"/>
        <v>Cancelled</v>
      </c>
      <c r="F880" s="4">
        <f t="shared" ca="1" si="82"/>
        <v>4</v>
      </c>
    </row>
    <row r="881" spans="1:6" x14ac:dyDescent="0.25">
      <c r="A881" s="5">
        <f t="shared" si="83"/>
        <v>880</v>
      </c>
      <c r="B881" s="4" t="str">
        <f t="shared" ca="1" si="78"/>
        <v>2018-07-14 21:00:00</v>
      </c>
      <c r="C881" s="4" t="str">
        <f t="shared" ca="1" si="79"/>
        <v>2018-07-18 21:00:00</v>
      </c>
      <c r="D881" s="5" t="str">
        <f t="shared" ca="1" si="80"/>
        <v>Card</v>
      </c>
      <c r="E881" s="5" t="str">
        <f t="shared" ca="1" si="81"/>
        <v>Cancelled</v>
      </c>
      <c r="F881" s="4">
        <f t="shared" ca="1" si="82"/>
        <v>13</v>
      </c>
    </row>
    <row r="882" spans="1:6" x14ac:dyDescent="0.25">
      <c r="A882" s="5">
        <f t="shared" si="83"/>
        <v>881</v>
      </c>
      <c r="B882" s="4" t="str">
        <f t="shared" ca="1" si="78"/>
        <v>2018-10-04 09:00:00</v>
      </c>
      <c r="C882" s="4" t="str">
        <f t="shared" ca="1" si="79"/>
        <v>2018-10-22 09:00:00</v>
      </c>
      <c r="D882" s="5" t="str">
        <f t="shared" ca="1" si="80"/>
        <v>Card</v>
      </c>
      <c r="E882" s="5" t="str">
        <f t="shared" ca="1" si="81"/>
        <v>Complete</v>
      </c>
      <c r="F882" s="4">
        <f t="shared" ca="1" si="82"/>
        <v>2</v>
      </c>
    </row>
    <row r="883" spans="1:6" x14ac:dyDescent="0.25">
      <c r="A883" s="5">
        <f t="shared" si="83"/>
        <v>882</v>
      </c>
      <c r="B883" s="4" t="str">
        <f t="shared" ca="1" si="78"/>
        <v>2018-11-11 23:00:00</v>
      </c>
      <c r="C883" s="4" t="str">
        <f t="shared" ca="1" si="79"/>
        <v>2018-11-27 23:00:00</v>
      </c>
      <c r="D883" s="5" t="str">
        <f t="shared" ca="1" si="80"/>
        <v>Card</v>
      </c>
      <c r="E883" s="5" t="str">
        <f t="shared" ca="1" si="81"/>
        <v>Complete</v>
      </c>
      <c r="F883" s="4">
        <f t="shared" ca="1" si="82"/>
        <v>8</v>
      </c>
    </row>
    <row r="884" spans="1:6" x14ac:dyDescent="0.25">
      <c r="A884" s="5">
        <f t="shared" si="83"/>
        <v>883</v>
      </c>
      <c r="B884" s="4" t="str">
        <f t="shared" ca="1" si="78"/>
        <v>2018-01-15 15:00:00</v>
      </c>
      <c r="C884" s="4" t="str">
        <f t="shared" ca="1" si="79"/>
        <v>2018-01-16 15:00:00</v>
      </c>
      <c r="D884" s="5" t="str">
        <f t="shared" ca="1" si="80"/>
        <v>Others</v>
      </c>
      <c r="E884" s="5" t="str">
        <f t="shared" ca="1" si="81"/>
        <v>Complete</v>
      </c>
      <c r="F884" s="4">
        <f t="shared" ca="1" si="82"/>
        <v>14</v>
      </c>
    </row>
    <row r="885" spans="1:6" x14ac:dyDescent="0.25">
      <c r="A885" s="5">
        <f t="shared" si="83"/>
        <v>884</v>
      </c>
      <c r="B885" s="4" t="str">
        <f t="shared" ca="1" si="78"/>
        <v>2018-12-25 02:00:00</v>
      </c>
      <c r="C885" s="4" t="str">
        <f t="shared" ca="1" si="79"/>
        <v>2018-12-26 02:00:00</v>
      </c>
      <c r="D885" s="5" t="str">
        <f t="shared" ca="1" si="80"/>
        <v>Card</v>
      </c>
      <c r="E885" s="5" t="str">
        <f t="shared" ca="1" si="81"/>
        <v>Complete</v>
      </c>
      <c r="F885" s="4">
        <f t="shared" ca="1" si="82"/>
        <v>16</v>
      </c>
    </row>
    <row r="886" spans="1:6" x14ac:dyDescent="0.25">
      <c r="A886" s="5">
        <f t="shared" si="83"/>
        <v>885</v>
      </c>
      <c r="B886" s="4" t="str">
        <f t="shared" ca="1" si="78"/>
        <v>2018-06-02 04:00:00</v>
      </c>
      <c r="C886" s="4" t="str">
        <f t="shared" ca="1" si="79"/>
        <v>2018-06-05 04:00:00</v>
      </c>
      <c r="D886" s="5" t="str">
        <f t="shared" ca="1" si="80"/>
        <v>Card</v>
      </c>
      <c r="E886" s="5" t="str">
        <f t="shared" ca="1" si="81"/>
        <v>Complete</v>
      </c>
      <c r="F886" s="4">
        <f t="shared" ca="1" si="82"/>
        <v>6</v>
      </c>
    </row>
    <row r="887" spans="1:6" x14ac:dyDescent="0.25">
      <c r="A887" s="5">
        <f t="shared" si="83"/>
        <v>886</v>
      </c>
      <c r="B887" s="4" t="str">
        <f t="shared" ca="1" si="78"/>
        <v>2018-04-13 21:00:00</v>
      </c>
      <c r="C887" s="4" t="str">
        <f t="shared" ca="1" si="79"/>
        <v>2018-04-25 21:00:00</v>
      </c>
      <c r="D887" s="5" t="str">
        <f t="shared" ca="1" si="80"/>
        <v>Others</v>
      </c>
      <c r="E887" s="5" t="str">
        <f t="shared" ca="1" si="81"/>
        <v>Complete</v>
      </c>
      <c r="F887" s="4">
        <f t="shared" ca="1" si="82"/>
        <v>12</v>
      </c>
    </row>
    <row r="888" spans="1:6" x14ac:dyDescent="0.25">
      <c r="A888" s="5">
        <f t="shared" si="83"/>
        <v>887</v>
      </c>
      <c r="B888" s="4" t="str">
        <f t="shared" ca="1" si="78"/>
        <v>2018-02-01 06:00:00</v>
      </c>
      <c r="C888" s="4" t="str">
        <f t="shared" ca="1" si="79"/>
        <v>2018-02-12 06:00:00</v>
      </c>
      <c r="D888" s="5" t="str">
        <f t="shared" ca="1" si="80"/>
        <v>Others</v>
      </c>
      <c r="E888" s="5" t="str">
        <f t="shared" ca="1" si="81"/>
        <v>Complete</v>
      </c>
      <c r="F888" s="4">
        <f t="shared" ca="1" si="82"/>
        <v>5</v>
      </c>
    </row>
    <row r="889" spans="1:6" x14ac:dyDescent="0.25">
      <c r="A889" s="5">
        <f t="shared" si="83"/>
        <v>888</v>
      </c>
      <c r="B889" s="4" t="str">
        <f t="shared" ca="1" si="78"/>
        <v>2018-12-18 03:00:00</v>
      </c>
      <c r="C889" s="4" t="str">
        <f t="shared" ca="1" si="79"/>
        <v>2018-12-27 03:00:00</v>
      </c>
      <c r="D889" s="5" t="str">
        <f t="shared" ca="1" si="80"/>
        <v>Others</v>
      </c>
      <c r="E889" s="5" t="str">
        <f t="shared" ca="1" si="81"/>
        <v>Complete</v>
      </c>
      <c r="F889" s="4">
        <f t="shared" ca="1" si="82"/>
        <v>9</v>
      </c>
    </row>
    <row r="890" spans="1:6" x14ac:dyDescent="0.25">
      <c r="A890" s="5">
        <f t="shared" si="83"/>
        <v>889</v>
      </c>
      <c r="B890" s="4" t="str">
        <f t="shared" ca="1" si="78"/>
        <v>2018-08-22 16:00:00</v>
      </c>
      <c r="C890" s="4" t="str">
        <f t="shared" ca="1" si="79"/>
        <v>2018-08-27 16:00:00</v>
      </c>
      <c r="D890" s="5" t="str">
        <f t="shared" ca="1" si="80"/>
        <v>Card</v>
      </c>
      <c r="E890" s="5" t="str">
        <f t="shared" ca="1" si="81"/>
        <v>Complete</v>
      </c>
      <c r="F890" s="4">
        <f t="shared" ca="1" si="82"/>
        <v>11</v>
      </c>
    </row>
    <row r="891" spans="1:6" x14ac:dyDescent="0.25">
      <c r="A891" s="5">
        <f t="shared" si="83"/>
        <v>890</v>
      </c>
      <c r="B891" s="4" t="str">
        <f t="shared" ca="1" si="78"/>
        <v>2018-11-02 02:00:00</v>
      </c>
      <c r="C891" s="4" t="str">
        <f t="shared" ca="1" si="79"/>
        <v>2018-11-19 02:00:00</v>
      </c>
      <c r="D891" s="5" t="str">
        <f t="shared" ca="1" si="80"/>
        <v>Card</v>
      </c>
      <c r="E891" s="5" t="str">
        <f t="shared" ca="1" si="81"/>
        <v>Complete</v>
      </c>
      <c r="F891" s="4">
        <f t="shared" ca="1" si="82"/>
        <v>13</v>
      </c>
    </row>
    <row r="892" spans="1:6" x14ac:dyDescent="0.25">
      <c r="A892" s="5">
        <f t="shared" si="83"/>
        <v>891</v>
      </c>
      <c r="B892" s="4" t="str">
        <f t="shared" ca="1" si="78"/>
        <v>2018-08-09 23:00:00</v>
      </c>
      <c r="C892" s="4" t="str">
        <f t="shared" ca="1" si="79"/>
        <v>2018-08-26 23:00:00</v>
      </c>
      <c r="D892" s="5" t="str">
        <f t="shared" ca="1" si="80"/>
        <v>Card</v>
      </c>
      <c r="E892" s="5" t="str">
        <f t="shared" ca="1" si="81"/>
        <v>Complete</v>
      </c>
      <c r="F892" s="4">
        <f t="shared" ca="1" si="82"/>
        <v>7</v>
      </c>
    </row>
    <row r="893" spans="1:6" x14ac:dyDescent="0.25">
      <c r="A893" s="5">
        <f t="shared" si="83"/>
        <v>892</v>
      </c>
      <c r="B893" s="4" t="str">
        <f t="shared" ca="1" si="78"/>
        <v>2018-12-16 15:00:00</v>
      </c>
      <c r="C893" s="4" t="str">
        <f t="shared" ca="1" si="79"/>
        <v>2018-12-17 15:00:00</v>
      </c>
      <c r="D893" s="5" t="str">
        <f t="shared" ca="1" si="80"/>
        <v>Others</v>
      </c>
      <c r="E893" s="5" t="str">
        <f t="shared" ca="1" si="81"/>
        <v>Complete</v>
      </c>
      <c r="F893" s="4">
        <f t="shared" ca="1" si="82"/>
        <v>17</v>
      </c>
    </row>
    <row r="894" spans="1:6" x14ac:dyDescent="0.25">
      <c r="A894" s="5">
        <f t="shared" si="83"/>
        <v>893</v>
      </c>
      <c r="B894" s="4" t="str">
        <f t="shared" ca="1" si="78"/>
        <v>2018-08-18 07:00:00</v>
      </c>
      <c r="C894" s="4" t="str">
        <f t="shared" ca="1" si="79"/>
        <v>2018-08-25 07:00:00</v>
      </c>
      <c r="D894" s="5" t="str">
        <f t="shared" ca="1" si="80"/>
        <v>Card</v>
      </c>
      <c r="E894" s="5" t="str">
        <f t="shared" ca="1" si="81"/>
        <v>Complete</v>
      </c>
      <c r="F894" s="4">
        <f t="shared" ca="1" si="82"/>
        <v>1</v>
      </c>
    </row>
    <row r="895" spans="1:6" x14ac:dyDescent="0.25">
      <c r="A895" s="5">
        <f t="shared" si="83"/>
        <v>894</v>
      </c>
      <c r="B895" s="4" t="str">
        <f t="shared" ca="1" si="78"/>
        <v>2018-09-17 12:00:00</v>
      </c>
      <c r="C895" s="4" t="str">
        <f t="shared" ca="1" si="79"/>
        <v>2018-09-25 12:00:00</v>
      </c>
      <c r="D895" s="5" t="str">
        <f t="shared" ca="1" si="80"/>
        <v>Card</v>
      </c>
      <c r="E895" s="5" t="str">
        <f t="shared" ca="1" si="81"/>
        <v>Complete</v>
      </c>
      <c r="F895" s="4">
        <f t="shared" ca="1" si="82"/>
        <v>18</v>
      </c>
    </row>
    <row r="896" spans="1:6" x14ac:dyDescent="0.25">
      <c r="A896" s="5">
        <f t="shared" si="83"/>
        <v>895</v>
      </c>
      <c r="B896" s="4" t="str">
        <f t="shared" ca="1" si="78"/>
        <v>2018-07-23 15:00:00</v>
      </c>
      <c r="C896" s="4" t="str">
        <f t="shared" ca="1" si="79"/>
        <v>2018-07-26 15:00:00</v>
      </c>
      <c r="D896" s="5" t="str">
        <f t="shared" ca="1" si="80"/>
        <v>Card</v>
      </c>
      <c r="E896" s="5" t="str">
        <f t="shared" ca="1" si="81"/>
        <v>Complete</v>
      </c>
      <c r="F896" s="4">
        <f t="shared" ca="1" si="82"/>
        <v>17</v>
      </c>
    </row>
    <row r="897" spans="1:6" x14ac:dyDescent="0.25">
      <c r="A897" s="5">
        <f t="shared" si="83"/>
        <v>896</v>
      </c>
      <c r="B897" s="4" t="str">
        <f t="shared" ca="1" si="78"/>
        <v>2018-07-06 13:00:00</v>
      </c>
      <c r="C897" s="4" t="str">
        <f t="shared" ca="1" si="79"/>
        <v>2018-07-14 13:00:00</v>
      </c>
      <c r="D897" s="5" t="str">
        <f t="shared" ca="1" si="80"/>
        <v>Card</v>
      </c>
      <c r="E897" s="5" t="str">
        <f t="shared" ca="1" si="81"/>
        <v>Complete</v>
      </c>
      <c r="F897" s="4">
        <f t="shared" ca="1" si="82"/>
        <v>2</v>
      </c>
    </row>
    <row r="898" spans="1:6" x14ac:dyDescent="0.25">
      <c r="A898" s="5">
        <f t="shared" si="83"/>
        <v>897</v>
      </c>
      <c r="B898" s="4" t="str">
        <f t="shared" ca="1" si="78"/>
        <v>2018-09-06 10:00:00</v>
      </c>
      <c r="C898" s="4" t="str">
        <f t="shared" ca="1" si="79"/>
        <v>2018-09-10 10:00:00</v>
      </c>
      <c r="D898" s="5" t="str">
        <f t="shared" ca="1" si="80"/>
        <v>Card</v>
      </c>
      <c r="E898" s="5" t="str">
        <f t="shared" ca="1" si="81"/>
        <v>Complete</v>
      </c>
      <c r="F898" s="4">
        <f t="shared" ca="1" si="82"/>
        <v>17</v>
      </c>
    </row>
    <row r="899" spans="1:6" x14ac:dyDescent="0.25">
      <c r="A899" s="5">
        <f t="shared" si="83"/>
        <v>898</v>
      </c>
      <c r="B899" s="4" t="str">
        <f t="shared" ref="B899:B962" ca="1" si="84">"2018-"&amp;TEXT(RANDBETWEEN(1,12),"00")&amp;"-"&amp;TEXT(RANDBETWEEN(1,28),"00")&amp;" "&amp;TEXT(RANDBETWEEN(1,24),"00")&amp;":00:00"</f>
        <v>2018-04-10 24:00:00</v>
      </c>
      <c r="C899" s="4" t="str">
        <f t="shared" ref="C899:C962" ca="1" si="85">"2018-"&amp;MID(B899,6,2)&amp;"-"&amp;IF(MID(B899,9,2)="28",TEXT(RANDBETWEEN(VALUE(MID(B899,9,2)),28),"00")&amp;" "&amp;MID(B899,12,2)&amp;":45:00",TEXT(RANDBETWEEN(VALUE(MID(B899,9,2))+1,28),"00")&amp;" "&amp;MID(B899,12,LEN(B899)))</f>
        <v>2018-04-20 24:00:00</v>
      </c>
      <c r="D899" s="5" t="str">
        <f t="shared" ref="D899:D962" ca="1" si="86">IF(RAND()&gt;0.2,"Card","Others")</f>
        <v>Card</v>
      </c>
      <c r="E899" s="5" t="str">
        <f t="shared" ref="E899:E962" ca="1" si="87">IF(RAND()&gt;0.05,"Complete","Cancelled")</f>
        <v>Complete</v>
      </c>
      <c r="F899" s="4">
        <f t="shared" ref="F899:F962" ca="1" si="88">RANDBETWEEN(1,20)</f>
        <v>18</v>
      </c>
    </row>
    <row r="900" spans="1:6" x14ac:dyDescent="0.25">
      <c r="A900" s="5">
        <f t="shared" ref="A900:A963" si="89">A899+1</f>
        <v>899</v>
      </c>
      <c r="B900" s="4" t="str">
        <f t="shared" ca="1" si="84"/>
        <v>2018-02-16 22:00:00</v>
      </c>
      <c r="C900" s="4" t="str">
        <f t="shared" ca="1" si="85"/>
        <v>2018-02-28 22:00:00</v>
      </c>
      <c r="D900" s="5" t="str">
        <f t="shared" ca="1" si="86"/>
        <v>Card</v>
      </c>
      <c r="E900" s="5" t="str">
        <f t="shared" ca="1" si="87"/>
        <v>Complete</v>
      </c>
      <c r="F900" s="4">
        <f t="shared" ca="1" si="88"/>
        <v>6</v>
      </c>
    </row>
    <row r="901" spans="1:6" x14ac:dyDescent="0.25">
      <c r="A901" s="5">
        <f t="shared" si="89"/>
        <v>900</v>
      </c>
      <c r="B901" s="4" t="str">
        <f t="shared" ca="1" si="84"/>
        <v>2018-09-26 08:00:00</v>
      </c>
      <c r="C901" s="4" t="str">
        <f t="shared" ca="1" si="85"/>
        <v>2018-09-28 08:00:00</v>
      </c>
      <c r="D901" s="5" t="str">
        <f t="shared" ca="1" si="86"/>
        <v>Card</v>
      </c>
      <c r="E901" s="5" t="str">
        <f t="shared" ca="1" si="87"/>
        <v>Cancelled</v>
      </c>
      <c r="F901" s="4">
        <f t="shared" ca="1" si="88"/>
        <v>19</v>
      </c>
    </row>
    <row r="902" spans="1:6" x14ac:dyDescent="0.25">
      <c r="A902" s="5">
        <f t="shared" si="89"/>
        <v>901</v>
      </c>
      <c r="B902" s="4" t="str">
        <f t="shared" ca="1" si="84"/>
        <v>2018-01-07 17:00:00</v>
      </c>
      <c r="C902" s="4" t="str">
        <f t="shared" ca="1" si="85"/>
        <v>2018-01-23 17:00:00</v>
      </c>
      <c r="D902" s="5" t="str">
        <f t="shared" ca="1" si="86"/>
        <v>Card</v>
      </c>
      <c r="E902" s="5" t="str">
        <f t="shared" ca="1" si="87"/>
        <v>Complete</v>
      </c>
      <c r="F902" s="4">
        <f t="shared" ca="1" si="88"/>
        <v>15</v>
      </c>
    </row>
    <row r="903" spans="1:6" x14ac:dyDescent="0.25">
      <c r="A903" s="5">
        <f t="shared" si="89"/>
        <v>902</v>
      </c>
      <c r="B903" s="4" t="str">
        <f t="shared" ca="1" si="84"/>
        <v>2018-05-20 02:00:00</v>
      </c>
      <c r="C903" s="4" t="str">
        <f t="shared" ca="1" si="85"/>
        <v>2018-05-28 02:00:00</v>
      </c>
      <c r="D903" s="5" t="str">
        <f t="shared" ca="1" si="86"/>
        <v>Card</v>
      </c>
      <c r="E903" s="5" t="str">
        <f t="shared" ca="1" si="87"/>
        <v>Complete</v>
      </c>
      <c r="F903" s="4">
        <f t="shared" ca="1" si="88"/>
        <v>4</v>
      </c>
    </row>
    <row r="904" spans="1:6" x14ac:dyDescent="0.25">
      <c r="A904" s="5">
        <f t="shared" si="89"/>
        <v>903</v>
      </c>
      <c r="B904" s="4" t="str">
        <f t="shared" ca="1" si="84"/>
        <v>2018-04-14 23:00:00</v>
      </c>
      <c r="C904" s="4" t="str">
        <f t="shared" ca="1" si="85"/>
        <v>2018-04-21 23:00:00</v>
      </c>
      <c r="D904" s="5" t="str">
        <f t="shared" ca="1" si="86"/>
        <v>Others</v>
      </c>
      <c r="E904" s="5" t="str">
        <f t="shared" ca="1" si="87"/>
        <v>Complete</v>
      </c>
      <c r="F904" s="4">
        <f t="shared" ca="1" si="88"/>
        <v>3</v>
      </c>
    </row>
    <row r="905" spans="1:6" x14ac:dyDescent="0.25">
      <c r="A905" s="5">
        <f t="shared" si="89"/>
        <v>904</v>
      </c>
      <c r="B905" s="4" t="str">
        <f t="shared" ca="1" si="84"/>
        <v>2018-03-15 18:00:00</v>
      </c>
      <c r="C905" s="4" t="str">
        <f t="shared" ca="1" si="85"/>
        <v>2018-03-17 18:00:00</v>
      </c>
      <c r="D905" s="5" t="str">
        <f t="shared" ca="1" si="86"/>
        <v>Others</v>
      </c>
      <c r="E905" s="5" t="str">
        <f t="shared" ca="1" si="87"/>
        <v>Complete</v>
      </c>
      <c r="F905" s="4">
        <f t="shared" ca="1" si="88"/>
        <v>20</v>
      </c>
    </row>
    <row r="906" spans="1:6" x14ac:dyDescent="0.25">
      <c r="A906" s="5">
        <f t="shared" si="89"/>
        <v>905</v>
      </c>
      <c r="B906" s="4" t="str">
        <f t="shared" ca="1" si="84"/>
        <v>2018-05-23 05:00:00</v>
      </c>
      <c r="C906" s="4" t="str">
        <f t="shared" ca="1" si="85"/>
        <v>2018-05-25 05:00:00</v>
      </c>
      <c r="D906" s="5" t="str">
        <f t="shared" ca="1" si="86"/>
        <v>Card</v>
      </c>
      <c r="E906" s="5" t="str">
        <f t="shared" ca="1" si="87"/>
        <v>Complete</v>
      </c>
      <c r="F906" s="4">
        <f t="shared" ca="1" si="88"/>
        <v>9</v>
      </c>
    </row>
    <row r="907" spans="1:6" x14ac:dyDescent="0.25">
      <c r="A907" s="5">
        <f t="shared" si="89"/>
        <v>906</v>
      </c>
      <c r="B907" s="4" t="str">
        <f t="shared" ca="1" si="84"/>
        <v>2018-09-11 14:00:00</v>
      </c>
      <c r="C907" s="4" t="str">
        <f t="shared" ca="1" si="85"/>
        <v>2018-09-18 14:00:00</v>
      </c>
      <c r="D907" s="5" t="str">
        <f t="shared" ca="1" si="86"/>
        <v>Card</v>
      </c>
      <c r="E907" s="5" t="str">
        <f t="shared" ca="1" si="87"/>
        <v>Complete</v>
      </c>
      <c r="F907" s="4">
        <f t="shared" ca="1" si="88"/>
        <v>20</v>
      </c>
    </row>
    <row r="908" spans="1:6" x14ac:dyDescent="0.25">
      <c r="A908" s="5">
        <f t="shared" si="89"/>
        <v>907</v>
      </c>
      <c r="B908" s="4" t="str">
        <f t="shared" ca="1" si="84"/>
        <v>2018-09-02 15:00:00</v>
      </c>
      <c r="C908" s="4" t="str">
        <f t="shared" ca="1" si="85"/>
        <v>2018-09-06 15:00:00</v>
      </c>
      <c r="D908" s="5" t="str">
        <f t="shared" ca="1" si="86"/>
        <v>Card</v>
      </c>
      <c r="E908" s="5" t="str">
        <f t="shared" ca="1" si="87"/>
        <v>Complete</v>
      </c>
      <c r="F908" s="4">
        <f t="shared" ca="1" si="88"/>
        <v>15</v>
      </c>
    </row>
    <row r="909" spans="1:6" x14ac:dyDescent="0.25">
      <c r="A909" s="5">
        <f t="shared" si="89"/>
        <v>908</v>
      </c>
      <c r="B909" s="4" t="str">
        <f t="shared" ca="1" si="84"/>
        <v>2018-12-02 13:00:00</v>
      </c>
      <c r="C909" s="4" t="str">
        <f t="shared" ca="1" si="85"/>
        <v>2018-12-07 13:00:00</v>
      </c>
      <c r="D909" s="5" t="str">
        <f t="shared" ca="1" si="86"/>
        <v>Others</v>
      </c>
      <c r="E909" s="5" t="str">
        <f t="shared" ca="1" si="87"/>
        <v>Complete</v>
      </c>
      <c r="F909" s="4">
        <f t="shared" ca="1" si="88"/>
        <v>1</v>
      </c>
    </row>
    <row r="910" spans="1:6" x14ac:dyDescent="0.25">
      <c r="A910" s="5">
        <f t="shared" si="89"/>
        <v>909</v>
      </c>
      <c r="B910" s="4" t="str">
        <f t="shared" ca="1" si="84"/>
        <v>2018-01-18 03:00:00</v>
      </c>
      <c r="C910" s="4" t="str">
        <f t="shared" ca="1" si="85"/>
        <v>2018-01-20 03:00:00</v>
      </c>
      <c r="D910" s="5" t="str">
        <f t="shared" ca="1" si="86"/>
        <v>Card</v>
      </c>
      <c r="E910" s="5" t="str">
        <f t="shared" ca="1" si="87"/>
        <v>Complete</v>
      </c>
      <c r="F910" s="4">
        <f t="shared" ca="1" si="88"/>
        <v>11</v>
      </c>
    </row>
    <row r="911" spans="1:6" x14ac:dyDescent="0.25">
      <c r="A911" s="5">
        <f t="shared" si="89"/>
        <v>910</v>
      </c>
      <c r="B911" s="4" t="str">
        <f t="shared" ca="1" si="84"/>
        <v>2018-07-07 09:00:00</v>
      </c>
      <c r="C911" s="4" t="str">
        <f t="shared" ca="1" si="85"/>
        <v>2018-07-16 09:00:00</v>
      </c>
      <c r="D911" s="5" t="str">
        <f t="shared" ca="1" si="86"/>
        <v>Card</v>
      </c>
      <c r="E911" s="5" t="str">
        <f t="shared" ca="1" si="87"/>
        <v>Complete</v>
      </c>
      <c r="F911" s="4">
        <f t="shared" ca="1" si="88"/>
        <v>12</v>
      </c>
    </row>
    <row r="912" spans="1:6" x14ac:dyDescent="0.25">
      <c r="A912" s="5">
        <f t="shared" si="89"/>
        <v>911</v>
      </c>
      <c r="B912" s="4" t="str">
        <f t="shared" ca="1" si="84"/>
        <v>2018-03-09 12:00:00</v>
      </c>
      <c r="C912" s="4" t="str">
        <f t="shared" ca="1" si="85"/>
        <v>2018-03-18 12:00:00</v>
      </c>
      <c r="D912" s="5" t="str">
        <f t="shared" ca="1" si="86"/>
        <v>Card</v>
      </c>
      <c r="E912" s="5" t="str">
        <f t="shared" ca="1" si="87"/>
        <v>Complete</v>
      </c>
      <c r="F912" s="4">
        <f t="shared" ca="1" si="88"/>
        <v>17</v>
      </c>
    </row>
    <row r="913" spans="1:6" x14ac:dyDescent="0.25">
      <c r="A913" s="5">
        <f t="shared" si="89"/>
        <v>912</v>
      </c>
      <c r="B913" s="4" t="str">
        <f t="shared" ca="1" si="84"/>
        <v>2018-11-09 12:00:00</v>
      </c>
      <c r="C913" s="4" t="str">
        <f t="shared" ca="1" si="85"/>
        <v>2018-11-25 12:00:00</v>
      </c>
      <c r="D913" s="5" t="str">
        <f t="shared" ca="1" si="86"/>
        <v>Card</v>
      </c>
      <c r="E913" s="5" t="str">
        <f t="shared" ca="1" si="87"/>
        <v>Complete</v>
      </c>
      <c r="F913" s="4">
        <f t="shared" ca="1" si="88"/>
        <v>9</v>
      </c>
    </row>
    <row r="914" spans="1:6" x14ac:dyDescent="0.25">
      <c r="A914" s="5">
        <f t="shared" si="89"/>
        <v>913</v>
      </c>
      <c r="B914" s="4" t="str">
        <f t="shared" ca="1" si="84"/>
        <v>2018-01-06 24:00:00</v>
      </c>
      <c r="C914" s="4" t="str">
        <f t="shared" ca="1" si="85"/>
        <v>2018-01-25 24:00:00</v>
      </c>
      <c r="D914" s="5" t="str">
        <f t="shared" ca="1" si="86"/>
        <v>Card</v>
      </c>
      <c r="E914" s="5" t="str">
        <f t="shared" ca="1" si="87"/>
        <v>Complete</v>
      </c>
      <c r="F914" s="4">
        <f t="shared" ca="1" si="88"/>
        <v>1</v>
      </c>
    </row>
    <row r="915" spans="1:6" x14ac:dyDescent="0.25">
      <c r="A915" s="5">
        <f t="shared" si="89"/>
        <v>914</v>
      </c>
      <c r="B915" s="4" t="str">
        <f t="shared" ca="1" si="84"/>
        <v>2018-07-23 23:00:00</v>
      </c>
      <c r="C915" s="4" t="str">
        <f t="shared" ca="1" si="85"/>
        <v>2018-07-28 23:00:00</v>
      </c>
      <c r="D915" s="5" t="str">
        <f t="shared" ca="1" si="86"/>
        <v>Others</v>
      </c>
      <c r="E915" s="5" t="str">
        <f t="shared" ca="1" si="87"/>
        <v>Complete</v>
      </c>
      <c r="F915" s="4">
        <f t="shared" ca="1" si="88"/>
        <v>17</v>
      </c>
    </row>
    <row r="916" spans="1:6" x14ac:dyDescent="0.25">
      <c r="A916" s="5">
        <f t="shared" si="89"/>
        <v>915</v>
      </c>
      <c r="B916" s="4" t="str">
        <f t="shared" ca="1" si="84"/>
        <v>2018-04-26 01:00:00</v>
      </c>
      <c r="C916" s="4" t="str">
        <f t="shared" ca="1" si="85"/>
        <v>2018-04-28 01:00:00</v>
      </c>
      <c r="D916" s="5" t="str">
        <f t="shared" ca="1" si="86"/>
        <v>Card</v>
      </c>
      <c r="E916" s="5" t="str">
        <f t="shared" ca="1" si="87"/>
        <v>Complete</v>
      </c>
      <c r="F916" s="4">
        <f t="shared" ca="1" si="88"/>
        <v>6</v>
      </c>
    </row>
    <row r="917" spans="1:6" x14ac:dyDescent="0.25">
      <c r="A917" s="5">
        <f t="shared" si="89"/>
        <v>916</v>
      </c>
      <c r="B917" s="4" t="str">
        <f t="shared" ca="1" si="84"/>
        <v>2018-06-12 11:00:00</v>
      </c>
      <c r="C917" s="4" t="str">
        <f t="shared" ca="1" si="85"/>
        <v>2018-06-17 11:00:00</v>
      </c>
      <c r="D917" s="5" t="str">
        <f t="shared" ca="1" si="86"/>
        <v>Others</v>
      </c>
      <c r="E917" s="5" t="str">
        <f t="shared" ca="1" si="87"/>
        <v>Complete</v>
      </c>
      <c r="F917" s="4">
        <f t="shared" ca="1" si="88"/>
        <v>3</v>
      </c>
    </row>
    <row r="918" spans="1:6" x14ac:dyDescent="0.25">
      <c r="A918" s="5">
        <f t="shared" si="89"/>
        <v>917</v>
      </c>
      <c r="B918" s="4" t="str">
        <f t="shared" ca="1" si="84"/>
        <v>2018-03-03 04:00:00</v>
      </c>
      <c r="C918" s="4" t="str">
        <f t="shared" ca="1" si="85"/>
        <v>2018-03-25 04:00:00</v>
      </c>
      <c r="D918" s="5" t="str">
        <f t="shared" ca="1" si="86"/>
        <v>Card</v>
      </c>
      <c r="E918" s="5" t="str">
        <f t="shared" ca="1" si="87"/>
        <v>Complete</v>
      </c>
      <c r="F918" s="4">
        <f t="shared" ca="1" si="88"/>
        <v>6</v>
      </c>
    </row>
    <row r="919" spans="1:6" x14ac:dyDescent="0.25">
      <c r="A919" s="5">
        <f t="shared" si="89"/>
        <v>918</v>
      </c>
      <c r="B919" s="4" t="str">
        <f t="shared" ca="1" si="84"/>
        <v>2018-12-12 24:00:00</v>
      </c>
      <c r="C919" s="4" t="str">
        <f t="shared" ca="1" si="85"/>
        <v>2018-12-15 24:00:00</v>
      </c>
      <c r="D919" s="5" t="str">
        <f t="shared" ca="1" si="86"/>
        <v>Card</v>
      </c>
      <c r="E919" s="5" t="str">
        <f t="shared" ca="1" si="87"/>
        <v>Complete</v>
      </c>
      <c r="F919" s="4">
        <f t="shared" ca="1" si="88"/>
        <v>18</v>
      </c>
    </row>
    <row r="920" spans="1:6" x14ac:dyDescent="0.25">
      <c r="A920" s="5">
        <f t="shared" si="89"/>
        <v>919</v>
      </c>
      <c r="B920" s="4" t="str">
        <f t="shared" ca="1" si="84"/>
        <v>2018-04-09 07:00:00</v>
      </c>
      <c r="C920" s="4" t="str">
        <f t="shared" ca="1" si="85"/>
        <v>2018-04-12 07:00:00</v>
      </c>
      <c r="D920" s="5" t="str">
        <f t="shared" ca="1" si="86"/>
        <v>Card</v>
      </c>
      <c r="E920" s="5" t="str">
        <f t="shared" ca="1" si="87"/>
        <v>Complete</v>
      </c>
      <c r="F920" s="4">
        <f t="shared" ca="1" si="88"/>
        <v>15</v>
      </c>
    </row>
    <row r="921" spans="1:6" x14ac:dyDescent="0.25">
      <c r="A921" s="5">
        <f t="shared" si="89"/>
        <v>920</v>
      </c>
      <c r="B921" s="4" t="str">
        <f t="shared" ca="1" si="84"/>
        <v>2018-08-18 16:00:00</v>
      </c>
      <c r="C921" s="4" t="str">
        <f t="shared" ca="1" si="85"/>
        <v>2018-08-27 16:00:00</v>
      </c>
      <c r="D921" s="5" t="str">
        <f t="shared" ca="1" si="86"/>
        <v>Card</v>
      </c>
      <c r="E921" s="5" t="str">
        <f t="shared" ca="1" si="87"/>
        <v>Complete</v>
      </c>
      <c r="F921" s="4">
        <f t="shared" ca="1" si="88"/>
        <v>15</v>
      </c>
    </row>
    <row r="922" spans="1:6" x14ac:dyDescent="0.25">
      <c r="A922" s="5">
        <f t="shared" si="89"/>
        <v>921</v>
      </c>
      <c r="B922" s="4" t="str">
        <f t="shared" ca="1" si="84"/>
        <v>2018-08-04 22:00:00</v>
      </c>
      <c r="C922" s="4" t="str">
        <f t="shared" ca="1" si="85"/>
        <v>2018-08-19 22:00:00</v>
      </c>
      <c r="D922" s="5" t="str">
        <f t="shared" ca="1" si="86"/>
        <v>Card</v>
      </c>
      <c r="E922" s="5" t="str">
        <f t="shared" ca="1" si="87"/>
        <v>Complete</v>
      </c>
      <c r="F922" s="4">
        <f t="shared" ca="1" si="88"/>
        <v>19</v>
      </c>
    </row>
    <row r="923" spans="1:6" x14ac:dyDescent="0.25">
      <c r="A923" s="5">
        <f t="shared" si="89"/>
        <v>922</v>
      </c>
      <c r="B923" s="4" t="str">
        <f t="shared" ca="1" si="84"/>
        <v>2018-09-23 06:00:00</v>
      </c>
      <c r="C923" s="4" t="str">
        <f t="shared" ca="1" si="85"/>
        <v>2018-09-26 06:00:00</v>
      </c>
      <c r="D923" s="5" t="str">
        <f t="shared" ca="1" si="86"/>
        <v>Others</v>
      </c>
      <c r="E923" s="5" t="str">
        <f t="shared" ca="1" si="87"/>
        <v>Complete</v>
      </c>
      <c r="F923" s="4">
        <f t="shared" ca="1" si="88"/>
        <v>19</v>
      </c>
    </row>
    <row r="924" spans="1:6" x14ac:dyDescent="0.25">
      <c r="A924" s="5">
        <f t="shared" si="89"/>
        <v>923</v>
      </c>
      <c r="B924" s="4" t="str">
        <f t="shared" ca="1" si="84"/>
        <v>2018-02-11 15:00:00</v>
      </c>
      <c r="C924" s="4" t="str">
        <f t="shared" ca="1" si="85"/>
        <v>2018-02-12 15:00:00</v>
      </c>
      <c r="D924" s="5" t="str">
        <f t="shared" ca="1" si="86"/>
        <v>Card</v>
      </c>
      <c r="E924" s="5" t="str">
        <f t="shared" ca="1" si="87"/>
        <v>Complete</v>
      </c>
      <c r="F924" s="4">
        <f t="shared" ca="1" si="88"/>
        <v>2</v>
      </c>
    </row>
    <row r="925" spans="1:6" x14ac:dyDescent="0.25">
      <c r="A925" s="5">
        <f t="shared" si="89"/>
        <v>924</v>
      </c>
      <c r="B925" s="4" t="str">
        <f t="shared" ca="1" si="84"/>
        <v>2018-03-23 18:00:00</v>
      </c>
      <c r="C925" s="4" t="str">
        <f t="shared" ca="1" si="85"/>
        <v>2018-03-28 18:00:00</v>
      </c>
      <c r="D925" s="5" t="str">
        <f t="shared" ca="1" si="86"/>
        <v>Card</v>
      </c>
      <c r="E925" s="5" t="str">
        <f t="shared" ca="1" si="87"/>
        <v>Complete</v>
      </c>
      <c r="F925" s="4">
        <f t="shared" ca="1" si="88"/>
        <v>3</v>
      </c>
    </row>
    <row r="926" spans="1:6" x14ac:dyDescent="0.25">
      <c r="A926" s="5">
        <f t="shared" si="89"/>
        <v>925</v>
      </c>
      <c r="B926" s="4" t="str">
        <f t="shared" ca="1" si="84"/>
        <v>2018-05-17 12:00:00</v>
      </c>
      <c r="C926" s="4" t="str">
        <f t="shared" ca="1" si="85"/>
        <v>2018-05-24 12:00:00</v>
      </c>
      <c r="D926" s="5" t="str">
        <f t="shared" ca="1" si="86"/>
        <v>Card</v>
      </c>
      <c r="E926" s="5" t="str">
        <f t="shared" ca="1" si="87"/>
        <v>Complete</v>
      </c>
      <c r="F926" s="4">
        <f t="shared" ca="1" si="88"/>
        <v>14</v>
      </c>
    </row>
    <row r="927" spans="1:6" x14ac:dyDescent="0.25">
      <c r="A927" s="5">
        <f t="shared" si="89"/>
        <v>926</v>
      </c>
      <c r="B927" s="4" t="str">
        <f t="shared" ca="1" si="84"/>
        <v>2018-01-04 05:00:00</v>
      </c>
      <c r="C927" s="4" t="str">
        <f t="shared" ca="1" si="85"/>
        <v>2018-01-12 05:00:00</v>
      </c>
      <c r="D927" s="5" t="str">
        <f t="shared" ca="1" si="86"/>
        <v>Card</v>
      </c>
      <c r="E927" s="5" t="str">
        <f t="shared" ca="1" si="87"/>
        <v>Complete</v>
      </c>
      <c r="F927" s="4">
        <f t="shared" ca="1" si="88"/>
        <v>6</v>
      </c>
    </row>
    <row r="928" spans="1:6" x14ac:dyDescent="0.25">
      <c r="A928" s="5">
        <f t="shared" si="89"/>
        <v>927</v>
      </c>
      <c r="B928" s="4" t="str">
        <f t="shared" ca="1" si="84"/>
        <v>2018-07-12 14:00:00</v>
      </c>
      <c r="C928" s="4" t="str">
        <f t="shared" ca="1" si="85"/>
        <v>2018-07-28 14:00:00</v>
      </c>
      <c r="D928" s="5" t="str">
        <f t="shared" ca="1" si="86"/>
        <v>Card</v>
      </c>
      <c r="E928" s="5" t="str">
        <f t="shared" ca="1" si="87"/>
        <v>Complete</v>
      </c>
      <c r="F928" s="4">
        <f t="shared" ca="1" si="88"/>
        <v>20</v>
      </c>
    </row>
    <row r="929" spans="1:6" x14ac:dyDescent="0.25">
      <c r="A929" s="5">
        <f t="shared" si="89"/>
        <v>928</v>
      </c>
      <c r="B929" s="4" t="str">
        <f t="shared" ca="1" si="84"/>
        <v>2018-02-19 14:00:00</v>
      </c>
      <c r="C929" s="4" t="str">
        <f t="shared" ca="1" si="85"/>
        <v>2018-02-21 14:00:00</v>
      </c>
      <c r="D929" s="5" t="str">
        <f t="shared" ca="1" si="86"/>
        <v>Card</v>
      </c>
      <c r="E929" s="5" t="str">
        <f t="shared" ca="1" si="87"/>
        <v>Complete</v>
      </c>
      <c r="F929" s="4">
        <f t="shared" ca="1" si="88"/>
        <v>17</v>
      </c>
    </row>
    <row r="930" spans="1:6" x14ac:dyDescent="0.25">
      <c r="A930" s="5">
        <f t="shared" si="89"/>
        <v>929</v>
      </c>
      <c r="B930" s="4" t="str">
        <f t="shared" ca="1" si="84"/>
        <v>2018-01-28 12:00:00</v>
      </c>
      <c r="C930" s="4" t="str">
        <f t="shared" ca="1" si="85"/>
        <v>2018-01-28 12:45:00</v>
      </c>
      <c r="D930" s="5" t="str">
        <f t="shared" ca="1" si="86"/>
        <v>Card</v>
      </c>
      <c r="E930" s="5" t="str">
        <f t="shared" ca="1" si="87"/>
        <v>Complete</v>
      </c>
      <c r="F930" s="4">
        <f t="shared" ca="1" si="88"/>
        <v>20</v>
      </c>
    </row>
    <row r="931" spans="1:6" x14ac:dyDescent="0.25">
      <c r="A931" s="5">
        <f t="shared" si="89"/>
        <v>930</v>
      </c>
      <c r="B931" s="4" t="str">
        <f t="shared" ca="1" si="84"/>
        <v>2018-06-08 07:00:00</v>
      </c>
      <c r="C931" s="4" t="str">
        <f t="shared" ca="1" si="85"/>
        <v>2018-06-24 07:00:00</v>
      </c>
      <c r="D931" s="5" t="str">
        <f t="shared" ca="1" si="86"/>
        <v>Card</v>
      </c>
      <c r="E931" s="5" t="str">
        <f t="shared" ca="1" si="87"/>
        <v>Complete</v>
      </c>
      <c r="F931" s="4">
        <f t="shared" ca="1" si="88"/>
        <v>2</v>
      </c>
    </row>
    <row r="932" spans="1:6" x14ac:dyDescent="0.25">
      <c r="A932" s="5">
        <f t="shared" si="89"/>
        <v>931</v>
      </c>
      <c r="B932" s="4" t="str">
        <f t="shared" ca="1" si="84"/>
        <v>2018-06-11 23:00:00</v>
      </c>
      <c r="C932" s="4" t="str">
        <f t="shared" ca="1" si="85"/>
        <v>2018-06-12 23:00:00</v>
      </c>
      <c r="D932" s="5" t="str">
        <f t="shared" ca="1" si="86"/>
        <v>Card</v>
      </c>
      <c r="E932" s="5" t="str">
        <f t="shared" ca="1" si="87"/>
        <v>Complete</v>
      </c>
      <c r="F932" s="4">
        <f t="shared" ca="1" si="88"/>
        <v>7</v>
      </c>
    </row>
    <row r="933" spans="1:6" x14ac:dyDescent="0.25">
      <c r="A933" s="5">
        <f t="shared" si="89"/>
        <v>932</v>
      </c>
      <c r="B933" s="4" t="str">
        <f t="shared" ca="1" si="84"/>
        <v>2018-02-11 18:00:00</v>
      </c>
      <c r="C933" s="4" t="str">
        <f t="shared" ca="1" si="85"/>
        <v>2018-02-16 18:00:00</v>
      </c>
      <c r="D933" s="5" t="str">
        <f t="shared" ca="1" si="86"/>
        <v>Card</v>
      </c>
      <c r="E933" s="5" t="str">
        <f t="shared" ca="1" si="87"/>
        <v>Complete</v>
      </c>
      <c r="F933" s="4">
        <f t="shared" ca="1" si="88"/>
        <v>1</v>
      </c>
    </row>
    <row r="934" spans="1:6" x14ac:dyDescent="0.25">
      <c r="A934" s="5">
        <f t="shared" si="89"/>
        <v>933</v>
      </c>
      <c r="B934" s="4" t="str">
        <f t="shared" ca="1" si="84"/>
        <v>2018-08-17 01:00:00</v>
      </c>
      <c r="C934" s="4" t="str">
        <f t="shared" ca="1" si="85"/>
        <v>2018-08-18 01:00:00</v>
      </c>
      <c r="D934" s="5" t="str">
        <f t="shared" ca="1" si="86"/>
        <v>Card</v>
      </c>
      <c r="E934" s="5" t="str">
        <f t="shared" ca="1" si="87"/>
        <v>Complete</v>
      </c>
      <c r="F934" s="4">
        <f t="shared" ca="1" si="88"/>
        <v>12</v>
      </c>
    </row>
    <row r="935" spans="1:6" x14ac:dyDescent="0.25">
      <c r="A935" s="5">
        <f t="shared" si="89"/>
        <v>934</v>
      </c>
      <c r="B935" s="4" t="str">
        <f t="shared" ca="1" si="84"/>
        <v>2018-01-04 18:00:00</v>
      </c>
      <c r="C935" s="4" t="str">
        <f t="shared" ca="1" si="85"/>
        <v>2018-01-19 18:00:00</v>
      </c>
      <c r="D935" s="5" t="str">
        <f t="shared" ca="1" si="86"/>
        <v>Card</v>
      </c>
      <c r="E935" s="5" t="str">
        <f t="shared" ca="1" si="87"/>
        <v>Complete</v>
      </c>
      <c r="F935" s="4">
        <f t="shared" ca="1" si="88"/>
        <v>1</v>
      </c>
    </row>
    <row r="936" spans="1:6" x14ac:dyDescent="0.25">
      <c r="A936" s="5">
        <f t="shared" si="89"/>
        <v>935</v>
      </c>
      <c r="B936" s="4" t="str">
        <f t="shared" ca="1" si="84"/>
        <v>2018-11-23 13:00:00</v>
      </c>
      <c r="C936" s="4" t="str">
        <f t="shared" ca="1" si="85"/>
        <v>2018-11-27 13:00:00</v>
      </c>
      <c r="D936" s="5" t="str">
        <f t="shared" ca="1" si="86"/>
        <v>Card</v>
      </c>
      <c r="E936" s="5" t="str">
        <f t="shared" ca="1" si="87"/>
        <v>Complete</v>
      </c>
      <c r="F936" s="4">
        <f t="shared" ca="1" si="88"/>
        <v>15</v>
      </c>
    </row>
    <row r="937" spans="1:6" x14ac:dyDescent="0.25">
      <c r="A937" s="5">
        <f t="shared" si="89"/>
        <v>936</v>
      </c>
      <c r="B937" s="4" t="str">
        <f t="shared" ca="1" si="84"/>
        <v>2018-12-10 23:00:00</v>
      </c>
      <c r="C937" s="4" t="str">
        <f t="shared" ca="1" si="85"/>
        <v>2018-12-22 23:00:00</v>
      </c>
      <c r="D937" s="5" t="str">
        <f t="shared" ca="1" si="86"/>
        <v>Card</v>
      </c>
      <c r="E937" s="5" t="str">
        <f t="shared" ca="1" si="87"/>
        <v>Complete</v>
      </c>
      <c r="F937" s="4">
        <f t="shared" ca="1" si="88"/>
        <v>8</v>
      </c>
    </row>
    <row r="938" spans="1:6" x14ac:dyDescent="0.25">
      <c r="A938" s="5">
        <f t="shared" si="89"/>
        <v>937</v>
      </c>
      <c r="B938" s="4" t="str">
        <f t="shared" ca="1" si="84"/>
        <v>2018-12-24 11:00:00</v>
      </c>
      <c r="C938" s="4" t="str">
        <f t="shared" ca="1" si="85"/>
        <v>2018-12-27 11:00:00</v>
      </c>
      <c r="D938" s="5" t="str">
        <f t="shared" ca="1" si="86"/>
        <v>Card</v>
      </c>
      <c r="E938" s="5" t="str">
        <f t="shared" ca="1" si="87"/>
        <v>Complete</v>
      </c>
      <c r="F938" s="4">
        <f t="shared" ca="1" si="88"/>
        <v>2</v>
      </c>
    </row>
    <row r="939" spans="1:6" x14ac:dyDescent="0.25">
      <c r="A939" s="5">
        <f t="shared" si="89"/>
        <v>938</v>
      </c>
      <c r="B939" s="4" t="str">
        <f t="shared" ca="1" si="84"/>
        <v>2018-01-06 08:00:00</v>
      </c>
      <c r="C939" s="4" t="str">
        <f t="shared" ca="1" si="85"/>
        <v>2018-01-19 08:00:00</v>
      </c>
      <c r="D939" s="5" t="str">
        <f t="shared" ca="1" si="86"/>
        <v>Card</v>
      </c>
      <c r="E939" s="5" t="str">
        <f t="shared" ca="1" si="87"/>
        <v>Cancelled</v>
      </c>
      <c r="F939" s="4">
        <f t="shared" ca="1" si="88"/>
        <v>6</v>
      </c>
    </row>
    <row r="940" spans="1:6" x14ac:dyDescent="0.25">
      <c r="A940" s="5">
        <f t="shared" si="89"/>
        <v>939</v>
      </c>
      <c r="B940" s="4" t="str">
        <f t="shared" ca="1" si="84"/>
        <v>2018-12-24 22:00:00</v>
      </c>
      <c r="C940" s="4" t="str">
        <f t="shared" ca="1" si="85"/>
        <v>2018-12-28 22:00:00</v>
      </c>
      <c r="D940" s="5" t="str">
        <f t="shared" ca="1" si="86"/>
        <v>Card</v>
      </c>
      <c r="E940" s="5" t="str">
        <f t="shared" ca="1" si="87"/>
        <v>Complete</v>
      </c>
      <c r="F940" s="4">
        <f t="shared" ca="1" si="88"/>
        <v>3</v>
      </c>
    </row>
    <row r="941" spans="1:6" x14ac:dyDescent="0.25">
      <c r="A941" s="5">
        <f t="shared" si="89"/>
        <v>940</v>
      </c>
      <c r="B941" s="4" t="str">
        <f t="shared" ca="1" si="84"/>
        <v>2018-01-22 19:00:00</v>
      </c>
      <c r="C941" s="4" t="str">
        <f t="shared" ca="1" si="85"/>
        <v>2018-01-23 19:00:00</v>
      </c>
      <c r="D941" s="5" t="str">
        <f t="shared" ca="1" si="86"/>
        <v>Others</v>
      </c>
      <c r="E941" s="5" t="str">
        <f t="shared" ca="1" si="87"/>
        <v>Complete</v>
      </c>
      <c r="F941" s="4">
        <f t="shared" ca="1" si="88"/>
        <v>7</v>
      </c>
    </row>
    <row r="942" spans="1:6" x14ac:dyDescent="0.25">
      <c r="A942" s="5">
        <f t="shared" si="89"/>
        <v>941</v>
      </c>
      <c r="B942" s="4" t="str">
        <f t="shared" ca="1" si="84"/>
        <v>2018-09-28 02:00:00</v>
      </c>
      <c r="C942" s="4" t="str">
        <f t="shared" ca="1" si="85"/>
        <v>2018-09-28 02:45:00</v>
      </c>
      <c r="D942" s="5" t="str">
        <f t="shared" ca="1" si="86"/>
        <v>Card</v>
      </c>
      <c r="E942" s="5" t="str">
        <f t="shared" ca="1" si="87"/>
        <v>Complete</v>
      </c>
      <c r="F942" s="4">
        <f t="shared" ca="1" si="88"/>
        <v>15</v>
      </c>
    </row>
    <row r="943" spans="1:6" x14ac:dyDescent="0.25">
      <c r="A943" s="5">
        <f t="shared" si="89"/>
        <v>942</v>
      </c>
      <c r="B943" s="4" t="str">
        <f t="shared" ca="1" si="84"/>
        <v>2018-09-18 12:00:00</v>
      </c>
      <c r="C943" s="4" t="str">
        <f t="shared" ca="1" si="85"/>
        <v>2018-09-20 12:00:00</v>
      </c>
      <c r="D943" s="5" t="str">
        <f t="shared" ca="1" si="86"/>
        <v>Card</v>
      </c>
      <c r="E943" s="5" t="str">
        <f t="shared" ca="1" si="87"/>
        <v>Complete</v>
      </c>
      <c r="F943" s="4">
        <f t="shared" ca="1" si="88"/>
        <v>19</v>
      </c>
    </row>
    <row r="944" spans="1:6" x14ac:dyDescent="0.25">
      <c r="A944" s="5">
        <f t="shared" si="89"/>
        <v>943</v>
      </c>
      <c r="B944" s="4" t="str">
        <f t="shared" ca="1" si="84"/>
        <v>2018-03-24 24:00:00</v>
      </c>
      <c r="C944" s="4" t="str">
        <f t="shared" ca="1" si="85"/>
        <v>2018-03-28 24:00:00</v>
      </c>
      <c r="D944" s="5" t="str">
        <f t="shared" ca="1" si="86"/>
        <v>Card</v>
      </c>
      <c r="E944" s="5" t="str">
        <f t="shared" ca="1" si="87"/>
        <v>Complete</v>
      </c>
      <c r="F944" s="4">
        <f t="shared" ca="1" si="88"/>
        <v>7</v>
      </c>
    </row>
    <row r="945" spans="1:6" x14ac:dyDescent="0.25">
      <c r="A945" s="5">
        <f t="shared" si="89"/>
        <v>944</v>
      </c>
      <c r="B945" s="4" t="str">
        <f t="shared" ca="1" si="84"/>
        <v>2018-02-24 06:00:00</v>
      </c>
      <c r="C945" s="4" t="str">
        <f t="shared" ca="1" si="85"/>
        <v>2018-02-28 06:00:00</v>
      </c>
      <c r="D945" s="5" t="str">
        <f t="shared" ca="1" si="86"/>
        <v>Others</v>
      </c>
      <c r="E945" s="5" t="str">
        <f t="shared" ca="1" si="87"/>
        <v>Complete</v>
      </c>
      <c r="F945" s="4">
        <f t="shared" ca="1" si="88"/>
        <v>19</v>
      </c>
    </row>
    <row r="946" spans="1:6" x14ac:dyDescent="0.25">
      <c r="A946" s="5">
        <f t="shared" si="89"/>
        <v>945</v>
      </c>
      <c r="B946" s="4" t="str">
        <f t="shared" ca="1" si="84"/>
        <v>2018-01-26 23:00:00</v>
      </c>
      <c r="C946" s="4" t="str">
        <f t="shared" ca="1" si="85"/>
        <v>2018-01-27 23:00:00</v>
      </c>
      <c r="D946" s="5" t="str">
        <f t="shared" ca="1" si="86"/>
        <v>Others</v>
      </c>
      <c r="E946" s="5" t="str">
        <f t="shared" ca="1" si="87"/>
        <v>Complete</v>
      </c>
      <c r="F946" s="4">
        <f t="shared" ca="1" si="88"/>
        <v>4</v>
      </c>
    </row>
    <row r="947" spans="1:6" x14ac:dyDescent="0.25">
      <c r="A947" s="5">
        <f t="shared" si="89"/>
        <v>946</v>
      </c>
      <c r="B947" s="4" t="str">
        <f t="shared" ca="1" si="84"/>
        <v>2018-06-22 22:00:00</v>
      </c>
      <c r="C947" s="4" t="str">
        <f t="shared" ca="1" si="85"/>
        <v>2018-06-25 22:00:00</v>
      </c>
      <c r="D947" s="5" t="str">
        <f t="shared" ca="1" si="86"/>
        <v>Card</v>
      </c>
      <c r="E947" s="5" t="str">
        <f t="shared" ca="1" si="87"/>
        <v>Complete</v>
      </c>
      <c r="F947" s="4">
        <f t="shared" ca="1" si="88"/>
        <v>16</v>
      </c>
    </row>
    <row r="948" spans="1:6" x14ac:dyDescent="0.25">
      <c r="A948" s="5">
        <f t="shared" si="89"/>
        <v>947</v>
      </c>
      <c r="B948" s="4" t="str">
        <f t="shared" ca="1" si="84"/>
        <v>2018-09-22 24:00:00</v>
      </c>
      <c r="C948" s="4" t="str">
        <f t="shared" ca="1" si="85"/>
        <v>2018-09-23 24:00:00</v>
      </c>
      <c r="D948" s="5" t="str">
        <f t="shared" ca="1" si="86"/>
        <v>Card</v>
      </c>
      <c r="E948" s="5" t="str">
        <f t="shared" ca="1" si="87"/>
        <v>Complete</v>
      </c>
      <c r="F948" s="4">
        <f t="shared" ca="1" si="88"/>
        <v>3</v>
      </c>
    </row>
    <row r="949" spans="1:6" x14ac:dyDescent="0.25">
      <c r="A949" s="5">
        <f t="shared" si="89"/>
        <v>948</v>
      </c>
      <c r="B949" s="4" t="str">
        <f t="shared" ca="1" si="84"/>
        <v>2018-12-10 04:00:00</v>
      </c>
      <c r="C949" s="4" t="str">
        <f t="shared" ca="1" si="85"/>
        <v>2018-12-18 04:00:00</v>
      </c>
      <c r="D949" s="5" t="str">
        <f t="shared" ca="1" si="86"/>
        <v>Card</v>
      </c>
      <c r="E949" s="5" t="str">
        <f t="shared" ca="1" si="87"/>
        <v>Complete</v>
      </c>
      <c r="F949" s="4">
        <f t="shared" ca="1" si="88"/>
        <v>18</v>
      </c>
    </row>
    <row r="950" spans="1:6" x14ac:dyDescent="0.25">
      <c r="A950" s="5">
        <f t="shared" si="89"/>
        <v>949</v>
      </c>
      <c r="B950" s="4" t="str">
        <f t="shared" ca="1" si="84"/>
        <v>2018-04-28 02:00:00</v>
      </c>
      <c r="C950" s="4" t="str">
        <f t="shared" ca="1" si="85"/>
        <v>2018-04-28 02:45:00</v>
      </c>
      <c r="D950" s="5" t="str">
        <f t="shared" ca="1" si="86"/>
        <v>Card</v>
      </c>
      <c r="E950" s="5" t="str">
        <f t="shared" ca="1" si="87"/>
        <v>Complete</v>
      </c>
      <c r="F950" s="4">
        <f t="shared" ca="1" si="88"/>
        <v>11</v>
      </c>
    </row>
    <row r="951" spans="1:6" x14ac:dyDescent="0.25">
      <c r="A951" s="5">
        <f t="shared" si="89"/>
        <v>950</v>
      </c>
      <c r="B951" s="4" t="str">
        <f t="shared" ca="1" si="84"/>
        <v>2018-08-06 21:00:00</v>
      </c>
      <c r="C951" s="4" t="str">
        <f t="shared" ca="1" si="85"/>
        <v>2018-08-14 21:00:00</v>
      </c>
      <c r="D951" s="5" t="str">
        <f t="shared" ca="1" si="86"/>
        <v>Card</v>
      </c>
      <c r="E951" s="5" t="str">
        <f t="shared" ca="1" si="87"/>
        <v>Complete</v>
      </c>
      <c r="F951" s="4">
        <f t="shared" ca="1" si="88"/>
        <v>1</v>
      </c>
    </row>
    <row r="952" spans="1:6" x14ac:dyDescent="0.25">
      <c r="A952" s="5">
        <f t="shared" si="89"/>
        <v>951</v>
      </c>
      <c r="B952" s="4" t="str">
        <f t="shared" ca="1" si="84"/>
        <v>2018-12-20 21:00:00</v>
      </c>
      <c r="C952" s="4" t="str">
        <f t="shared" ca="1" si="85"/>
        <v>2018-12-25 21:00:00</v>
      </c>
      <c r="D952" s="5" t="str">
        <f t="shared" ca="1" si="86"/>
        <v>Others</v>
      </c>
      <c r="E952" s="5" t="str">
        <f t="shared" ca="1" si="87"/>
        <v>Complete</v>
      </c>
      <c r="F952" s="4">
        <f t="shared" ca="1" si="88"/>
        <v>8</v>
      </c>
    </row>
    <row r="953" spans="1:6" x14ac:dyDescent="0.25">
      <c r="A953" s="5">
        <f t="shared" si="89"/>
        <v>952</v>
      </c>
      <c r="B953" s="4" t="str">
        <f t="shared" ca="1" si="84"/>
        <v>2018-02-27 04:00:00</v>
      </c>
      <c r="C953" s="4" t="str">
        <f t="shared" ca="1" si="85"/>
        <v>2018-02-28 04:00:00</v>
      </c>
      <c r="D953" s="5" t="str">
        <f t="shared" ca="1" si="86"/>
        <v>Card</v>
      </c>
      <c r="E953" s="5" t="str">
        <f t="shared" ca="1" si="87"/>
        <v>Complete</v>
      </c>
      <c r="F953" s="4">
        <f t="shared" ca="1" si="88"/>
        <v>15</v>
      </c>
    </row>
    <row r="954" spans="1:6" x14ac:dyDescent="0.25">
      <c r="A954" s="5">
        <f t="shared" si="89"/>
        <v>953</v>
      </c>
      <c r="B954" s="4" t="str">
        <f t="shared" ca="1" si="84"/>
        <v>2018-08-11 07:00:00</v>
      </c>
      <c r="C954" s="4" t="str">
        <f t="shared" ca="1" si="85"/>
        <v>2018-08-23 07:00:00</v>
      </c>
      <c r="D954" s="5" t="str">
        <f t="shared" ca="1" si="86"/>
        <v>Card</v>
      </c>
      <c r="E954" s="5" t="str">
        <f t="shared" ca="1" si="87"/>
        <v>Complete</v>
      </c>
      <c r="F954" s="4">
        <f t="shared" ca="1" si="88"/>
        <v>2</v>
      </c>
    </row>
    <row r="955" spans="1:6" x14ac:dyDescent="0.25">
      <c r="A955" s="5">
        <f t="shared" si="89"/>
        <v>954</v>
      </c>
      <c r="B955" s="4" t="str">
        <f t="shared" ca="1" si="84"/>
        <v>2018-06-22 20:00:00</v>
      </c>
      <c r="C955" s="4" t="str">
        <f t="shared" ca="1" si="85"/>
        <v>2018-06-25 20:00:00</v>
      </c>
      <c r="D955" s="5" t="str">
        <f t="shared" ca="1" si="86"/>
        <v>Card</v>
      </c>
      <c r="E955" s="5" t="str">
        <f t="shared" ca="1" si="87"/>
        <v>Complete</v>
      </c>
      <c r="F955" s="4">
        <f t="shared" ca="1" si="88"/>
        <v>19</v>
      </c>
    </row>
    <row r="956" spans="1:6" x14ac:dyDescent="0.25">
      <c r="A956" s="5">
        <f t="shared" si="89"/>
        <v>955</v>
      </c>
      <c r="B956" s="4" t="str">
        <f t="shared" ca="1" si="84"/>
        <v>2018-07-23 23:00:00</v>
      </c>
      <c r="C956" s="4" t="str">
        <f t="shared" ca="1" si="85"/>
        <v>2018-07-27 23:00:00</v>
      </c>
      <c r="D956" s="5" t="str">
        <f t="shared" ca="1" si="86"/>
        <v>Others</v>
      </c>
      <c r="E956" s="5" t="str">
        <f t="shared" ca="1" si="87"/>
        <v>Complete</v>
      </c>
      <c r="F956" s="4">
        <f t="shared" ca="1" si="88"/>
        <v>8</v>
      </c>
    </row>
    <row r="957" spans="1:6" x14ac:dyDescent="0.25">
      <c r="A957" s="5">
        <f t="shared" si="89"/>
        <v>956</v>
      </c>
      <c r="B957" s="4" t="str">
        <f t="shared" ca="1" si="84"/>
        <v>2018-10-06 21:00:00</v>
      </c>
      <c r="C957" s="4" t="str">
        <f t="shared" ca="1" si="85"/>
        <v>2018-10-09 21:00:00</v>
      </c>
      <c r="D957" s="5" t="str">
        <f t="shared" ca="1" si="86"/>
        <v>Card</v>
      </c>
      <c r="E957" s="5" t="str">
        <f t="shared" ca="1" si="87"/>
        <v>Complete</v>
      </c>
      <c r="F957" s="4">
        <f t="shared" ca="1" si="88"/>
        <v>3</v>
      </c>
    </row>
    <row r="958" spans="1:6" x14ac:dyDescent="0.25">
      <c r="A958" s="5">
        <f t="shared" si="89"/>
        <v>957</v>
      </c>
      <c r="B958" s="4" t="str">
        <f t="shared" ca="1" si="84"/>
        <v>2018-06-26 10:00:00</v>
      </c>
      <c r="C958" s="4" t="str">
        <f t="shared" ca="1" si="85"/>
        <v>2018-06-27 10:00:00</v>
      </c>
      <c r="D958" s="5" t="str">
        <f t="shared" ca="1" si="86"/>
        <v>Card</v>
      </c>
      <c r="E958" s="5" t="str">
        <f t="shared" ca="1" si="87"/>
        <v>Complete</v>
      </c>
      <c r="F958" s="4">
        <f t="shared" ca="1" si="88"/>
        <v>7</v>
      </c>
    </row>
    <row r="959" spans="1:6" x14ac:dyDescent="0.25">
      <c r="A959" s="5">
        <f t="shared" si="89"/>
        <v>958</v>
      </c>
      <c r="B959" s="4" t="str">
        <f t="shared" ca="1" si="84"/>
        <v>2018-09-18 10:00:00</v>
      </c>
      <c r="C959" s="4" t="str">
        <f t="shared" ca="1" si="85"/>
        <v>2018-09-27 10:00:00</v>
      </c>
      <c r="D959" s="5" t="str">
        <f t="shared" ca="1" si="86"/>
        <v>Card</v>
      </c>
      <c r="E959" s="5" t="str">
        <f t="shared" ca="1" si="87"/>
        <v>Complete</v>
      </c>
      <c r="F959" s="4">
        <f t="shared" ca="1" si="88"/>
        <v>5</v>
      </c>
    </row>
    <row r="960" spans="1:6" x14ac:dyDescent="0.25">
      <c r="A960" s="5">
        <f t="shared" si="89"/>
        <v>959</v>
      </c>
      <c r="B960" s="4" t="str">
        <f t="shared" ca="1" si="84"/>
        <v>2018-07-09 18:00:00</v>
      </c>
      <c r="C960" s="4" t="str">
        <f t="shared" ca="1" si="85"/>
        <v>2018-07-27 18:00:00</v>
      </c>
      <c r="D960" s="5" t="str">
        <f t="shared" ca="1" si="86"/>
        <v>Card</v>
      </c>
      <c r="E960" s="5" t="str">
        <f t="shared" ca="1" si="87"/>
        <v>Complete</v>
      </c>
      <c r="F960" s="4">
        <f t="shared" ca="1" si="88"/>
        <v>10</v>
      </c>
    </row>
    <row r="961" spans="1:6" x14ac:dyDescent="0.25">
      <c r="A961" s="5">
        <f t="shared" si="89"/>
        <v>960</v>
      </c>
      <c r="B961" s="4" t="str">
        <f t="shared" ca="1" si="84"/>
        <v>2018-02-07 08:00:00</v>
      </c>
      <c r="C961" s="4" t="str">
        <f t="shared" ca="1" si="85"/>
        <v>2018-02-20 08:00:00</v>
      </c>
      <c r="D961" s="5" t="str">
        <f t="shared" ca="1" si="86"/>
        <v>Card</v>
      </c>
      <c r="E961" s="5" t="str">
        <f t="shared" ca="1" si="87"/>
        <v>Complete</v>
      </c>
      <c r="F961" s="4">
        <f t="shared" ca="1" si="88"/>
        <v>12</v>
      </c>
    </row>
    <row r="962" spans="1:6" x14ac:dyDescent="0.25">
      <c r="A962" s="5">
        <f t="shared" si="89"/>
        <v>961</v>
      </c>
      <c r="B962" s="4" t="str">
        <f t="shared" ca="1" si="84"/>
        <v>2018-09-04 13:00:00</v>
      </c>
      <c r="C962" s="4" t="str">
        <f t="shared" ca="1" si="85"/>
        <v>2018-09-17 13:00:00</v>
      </c>
      <c r="D962" s="5" t="str">
        <f t="shared" ca="1" si="86"/>
        <v>Card</v>
      </c>
      <c r="E962" s="5" t="str">
        <f t="shared" ca="1" si="87"/>
        <v>Complete</v>
      </c>
      <c r="F962" s="4">
        <f t="shared" ca="1" si="88"/>
        <v>10</v>
      </c>
    </row>
    <row r="963" spans="1:6" x14ac:dyDescent="0.25">
      <c r="A963" s="5">
        <f t="shared" si="89"/>
        <v>962</v>
      </c>
      <c r="B963" s="4" t="str">
        <f t="shared" ref="B963:B1026" ca="1" si="90">"2018-"&amp;TEXT(RANDBETWEEN(1,12),"00")&amp;"-"&amp;TEXT(RANDBETWEEN(1,28),"00")&amp;" "&amp;TEXT(RANDBETWEEN(1,24),"00")&amp;":00:00"</f>
        <v>2018-09-17 22:00:00</v>
      </c>
      <c r="C963" s="4" t="str">
        <f t="shared" ref="C963:C1026" ca="1" si="91">"2018-"&amp;MID(B963,6,2)&amp;"-"&amp;IF(MID(B963,9,2)="28",TEXT(RANDBETWEEN(VALUE(MID(B963,9,2)),28),"00")&amp;" "&amp;MID(B963,12,2)&amp;":45:00",TEXT(RANDBETWEEN(VALUE(MID(B963,9,2))+1,28),"00")&amp;" "&amp;MID(B963,12,LEN(B963)))</f>
        <v>2018-09-26 22:00:00</v>
      </c>
      <c r="D963" s="5" t="str">
        <f t="shared" ref="D963:D1026" ca="1" si="92">IF(RAND()&gt;0.2,"Card","Others")</f>
        <v>Card</v>
      </c>
      <c r="E963" s="5" t="str">
        <f t="shared" ref="E963:E1026" ca="1" si="93">IF(RAND()&gt;0.05,"Complete","Cancelled")</f>
        <v>Complete</v>
      </c>
      <c r="F963" s="4">
        <f t="shared" ref="F963:F1026" ca="1" si="94">RANDBETWEEN(1,20)</f>
        <v>4</v>
      </c>
    </row>
    <row r="964" spans="1:6" x14ac:dyDescent="0.25">
      <c r="A964" s="5">
        <f t="shared" ref="A964:A1027" si="95">A963+1</f>
        <v>963</v>
      </c>
      <c r="B964" s="4" t="str">
        <f t="shared" ca="1" si="90"/>
        <v>2018-07-25 03:00:00</v>
      </c>
      <c r="C964" s="4" t="str">
        <f t="shared" ca="1" si="91"/>
        <v>2018-07-26 03:00:00</v>
      </c>
      <c r="D964" s="5" t="str">
        <f t="shared" ca="1" si="92"/>
        <v>Card</v>
      </c>
      <c r="E964" s="5" t="str">
        <f t="shared" ca="1" si="93"/>
        <v>Complete</v>
      </c>
      <c r="F964" s="4">
        <f t="shared" ca="1" si="94"/>
        <v>1</v>
      </c>
    </row>
    <row r="965" spans="1:6" x14ac:dyDescent="0.25">
      <c r="A965" s="5">
        <f t="shared" si="95"/>
        <v>964</v>
      </c>
      <c r="B965" s="4" t="str">
        <f t="shared" ca="1" si="90"/>
        <v>2018-10-06 22:00:00</v>
      </c>
      <c r="C965" s="4" t="str">
        <f t="shared" ca="1" si="91"/>
        <v>2018-10-10 22:00:00</v>
      </c>
      <c r="D965" s="5" t="str">
        <f t="shared" ca="1" si="92"/>
        <v>Card</v>
      </c>
      <c r="E965" s="5" t="str">
        <f t="shared" ca="1" si="93"/>
        <v>Complete</v>
      </c>
      <c r="F965" s="4">
        <f t="shared" ca="1" si="94"/>
        <v>17</v>
      </c>
    </row>
    <row r="966" spans="1:6" x14ac:dyDescent="0.25">
      <c r="A966" s="5">
        <f t="shared" si="95"/>
        <v>965</v>
      </c>
      <c r="B966" s="4" t="str">
        <f t="shared" ca="1" si="90"/>
        <v>2018-04-26 16:00:00</v>
      </c>
      <c r="C966" s="4" t="str">
        <f t="shared" ca="1" si="91"/>
        <v>2018-04-28 16:00:00</v>
      </c>
      <c r="D966" s="5" t="str">
        <f t="shared" ca="1" si="92"/>
        <v>Card</v>
      </c>
      <c r="E966" s="5" t="str">
        <f t="shared" ca="1" si="93"/>
        <v>Complete</v>
      </c>
      <c r="F966" s="4">
        <f t="shared" ca="1" si="94"/>
        <v>14</v>
      </c>
    </row>
    <row r="967" spans="1:6" x14ac:dyDescent="0.25">
      <c r="A967" s="5">
        <f t="shared" si="95"/>
        <v>966</v>
      </c>
      <c r="B967" s="4" t="str">
        <f t="shared" ca="1" si="90"/>
        <v>2018-04-02 15:00:00</v>
      </c>
      <c r="C967" s="4" t="str">
        <f t="shared" ca="1" si="91"/>
        <v>2018-04-24 15:00:00</v>
      </c>
      <c r="D967" s="5" t="str">
        <f t="shared" ca="1" si="92"/>
        <v>Card</v>
      </c>
      <c r="E967" s="5" t="str">
        <f t="shared" ca="1" si="93"/>
        <v>Complete</v>
      </c>
      <c r="F967" s="4">
        <f t="shared" ca="1" si="94"/>
        <v>14</v>
      </c>
    </row>
    <row r="968" spans="1:6" x14ac:dyDescent="0.25">
      <c r="A968" s="5">
        <f t="shared" si="95"/>
        <v>967</v>
      </c>
      <c r="B968" s="4" t="str">
        <f t="shared" ca="1" si="90"/>
        <v>2018-09-03 12:00:00</v>
      </c>
      <c r="C968" s="4" t="str">
        <f t="shared" ca="1" si="91"/>
        <v>2018-09-10 12:00:00</v>
      </c>
      <c r="D968" s="5" t="str">
        <f t="shared" ca="1" si="92"/>
        <v>Others</v>
      </c>
      <c r="E968" s="5" t="str">
        <f t="shared" ca="1" si="93"/>
        <v>Complete</v>
      </c>
      <c r="F968" s="4">
        <f t="shared" ca="1" si="94"/>
        <v>19</v>
      </c>
    </row>
    <row r="969" spans="1:6" x14ac:dyDescent="0.25">
      <c r="A969" s="5">
        <f t="shared" si="95"/>
        <v>968</v>
      </c>
      <c r="B969" s="4" t="str">
        <f t="shared" ca="1" si="90"/>
        <v>2018-12-17 09:00:00</v>
      </c>
      <c r="C969" s="4" t="str">
        <f t="shared" ca="1" si="91"/>
        <v>2018-12-28 09:00:00</v>
      </c>
      <c r="D969" s="5" t="str">
        <f t="shared" ca="1" si="92"/>
        <v>Card</v>
      </c>
      <c r="E969" s="5" t="str">
        <f t="shared" ca="1" si="93"/>
        <v>Complete</v>
      </c>
      <c r="F969" s="4">
        <f t="shared" ca="1" si="94"/>
        <v>9</v>
      </c>
    </row>
    <row r="970" spans="1:6" x14ac:dyDescent="0.25">
      <c r="A970" s="5">
        <f t="shared" si="95"/>
        <v>969</v>
      </c>
      <c r="B970" s="4" t="str">
        <f t="shared" ca="1" si="90"/>
        <v>2018-01-02 14:00:00</v>
      </c>
      <c r="C970" s="4" t="str">
        <f t="shared" ca="1" si="91"/>
        <v>2018-01-20 14:00:00</v>
      </c>
      <c r="D970" s="5" t="str">
        <f t="shared" ca="1" si="92"/>
        <v>Card</v>
      </c>
      <c r="E970" s="5" t="str">
        <f t="shared" ca="1" si="93"/>
        <v>Complete</v>
      </c>
      <c r="F970" s="4">
        <f t="shared" ca="1" si="94"/>
        <v>15</v>
      </c>
    </row>
    <row r="971" spans="1:6" x14ac:dyDescent="0.25">
      <c r="A971" s="5">
        <f t="shared" si="95"/>
        <v>970</v>
      </c>
      <c r="B971" s="4" t="str">
        <f t="shared" ca="1" si="90"/>
        <v>2018-05-18 12:00:00</v>
      </c>
      <c r="C971" s="4" t="str">
        <f t="shared" ca="1" si="91"/>
        <v>2018-05-27 12:00:00</v>
      </c>
      <c r="D971" s="5" t="str">
        <f t="shared" ca="1" si="92"/>
        <v>Card</v>
      </c>
      <c r="E971" s="5" t="str">
        <f t="shared" ca="1" si="93"/>
        <v>Complete</v>
      </c>
      <c r="F971" s="4">
        <f t="shared" ca="1" si="94"/>
        <v>2</v>
      </c>
    </row>
    <row r="972" spans="1:6" x14ac:dyDescent="0.25">
      <c r="A972" s="5">
        <f t="shared" si="95"/>
        <v>971</v>
      </c>
      <c r="B972" s="4" t="str">
        <f t="shared" ca="1" si="90"/>
        <v>2018-07-24 09:00:00</v>
      </c>
      <c r="C972" s="4" t="str">
        <f t="shared" ca="1" si="91"/>
        <v>2018-07-28 09:00:00</v>
      </c>
      <c r="D972" s="5" t="str">
        <f t="shared" ca="1" si="92"/>
        <v>Card</v>
      </c>
      <c r="E972" s="5" t="str">
        <f t="shared" ca="1" si="93"/>
        <v>Complete</v>
      </c>
      <c r="F972" s="4">
        <f t="shared" ca="1" si="94"/>
        <v>8</v>
      </c>
    </row>
    <row r="973" spans="1:6" x14ac:dyDescent="0.25">
      <c r="A973" s="5">
        <f t="shared" si="95"/>
        <v>972</v>
      </c>
      <c r="B973" s="4" t="str">
        <f t="shared" ca="1" si="90"/>
        <v>2018-06-17 16:00:00</v>
      </c>
      <c r="C973" s="4" t="str">
        <f t="shared" ca="1" si="91"/>
        <v>2018-06-24 16:00:00</v>
      </c>
      <c r="D973" s="5" t="str">
        <f t="shared" ca="1" si="92"/>
        <v>Card</v>
      </c>
      <c r="E973" s="5" t="str">
        <f t="shared" ca="1" si="93"/>
        <v>Complete</v>
      </c>
      <c r="F973" s="4">
        <f t="shared" ca="1" si="94"/>
        <v>19</v>
      </c>
    </row>
    <row r="974" spans="1:6" x14ac:dyDescent="0.25">
      <c r="A974" s="5">
        <f t="shared" si="95"/>
        <v>973</v>
      </c>
      <c r="B974" s="4" t="str">
        <f t="shared" ca="1" si="90"/>
        <v>2018-09-07 11:00:00</v>
      </c>
      <c r="C974" s="4" t="str">
        <f t="shared" ca="1" si="91"/>
        <v>2018-09-16 11:00:00</v>
      </c>
      <c r="D974" s="5" t="str">
        <f t="shared" ca="1" si="92"/>
        <v>Card</v>
      </c>
      <c r="E974" s="5" t="str">
        <f t="shared" ca="1" si="93"/>
        <v>Complete</v>
      </c>
      <c r="F974" s="4">
        <f t="shared" ca="1" si="94"/>
        <v>5</v>
      </c>
    </row>
    <row r="975" spans="1:6" x14ac:dyDescent="0.25">
      <c r="A975" s="5">
        <f t="shared" si="95"/>
        <v>974</v>
      </c>
      <c r="B975" s="4" t="str">
        <f t="shared" ca="1" si="90"/>
        <v>2018-12-03 23:00:00</v>
      </c>
      <c r="C975" s="4" t="str">
        <f t="shared" ca="1" si="91"/>
        <v>2018-12-06 23:00:00</v>
      </c>
      <c r="D975" s="5" t="str">
        <f t="shared" ca="1" si="92"/>
        <v>Card</v>
      </c>
      <c r="E975" s="5" t="str">
        <f t="shared" ca="1" si="93"/>
        <v>Complete</v>
      </c>
      <c r="F975" s="4">
        <f t="shared" ca="1" si="94"/>
        <v>11</v>
      </c>
    </row>
    <row r="976" spans="1:6" x14ac:dyDescent="0.25">
      <c r="A976" s="5">
        <f t="shared" si="95"/>
        <v>975</v>
      </c>
      <c r="B976" s="4" t="str">
        <f t="shared" ca="1" si="90"/>
        <v>2018-10-01 09:00:00</v>
      </c>
      <c r="C976" s="4" t="str">
        <f t="shared" ca="1" si="91"/>
        <v>2018-10-11 09:00:00</v>
      </c>
      <c r="D976" s="5" t="str">
        <f t="shared" ca="1" si="92"/>
        <v>Card</v>
      </c>
      <c r="E976" s="5" t="str">
        <f t="shared" ca="1" si="93"/>
        <v>Complete</v>
      </c>
      <c r="F976" s="4">
        <f t="shared" ca="1" si="94"/>
        <v>20</v>
      </c>
    </row>
    <row r="977" spans="1:6" x14ac:dyDescent="0.25">
      <c r="A977" s="5">
        <f t="shared" si="95"/>
        <v>976</v>
      </c>
      <c r="B977" s="4" t="str">
        <f t="shared" ca="1" si="90"/>
        <v>2018-01-08 04:00:00</v>
      </c>
      <c r="C977" s="4" t="str">
        <f t="shared" ca="1" si="91"/>
        <v>2018-01-20 04:00:00</v>
      </c>
      <c r="D977" s="5" t="str">
        <f t="shared" ca="1" si="92"/>
        <v>Card</v>
      </c>
      <c r="E977" s="5" t="str">
        <f t="shared" ca="1" si="93"/>
        <v>Cancelled</v>
      </c>
      <c r="F977" s="4">
        <f t="shared" ca="1" si="94"/>
        <v>4</v>
      </c>
    </row>
    <row r="978" spans="1:6" x14ac:dyDescent="0.25">
      <c r="A978" s="5">
        <f t="shared" si="95"/>
        <v>977</v>
      </c>
      <c r="B978" s="4" t="str">
        <f t="shared" ca="1" si="90"/>
        <v>2018-10-16 23:00:00</v>
      </c>
      <c r="C978" s="4" t="str">
        <f t="shared" ca="1" si="91"/>
        <v>2018-10-20 23:00:00</v>
      </c>
      <c r="D978" s="5" t="str">
        <f t="shared" ca="1" si="92"/>
        <v>Card</v>
      </c>
      <c r="E978" s="5" t="str">
        <f t="shared" ca="1" si="93"/>
        <v>Complete</v>
      </c>
      <c r="F978" s="4">
        <f t="shared" ca="1" si="94"/>
        <v>19</v>
      </c>
    </row>
    <row r="979" spans="1:6" x14ac:dyDescent="0.25">
      <c r="A979" s="5">
        <f t="shared" si="95"/>
        <v>978</v>
      </c>
      <c r="B979" s="4" t="str">
        <f t="shared" ca="1" si="90"/>
        <v>2018-10-21 08:00:00</v>
      </c>
      <c r="C979" s="4" t="str">
        <f t="shared" ca="1" si="91"/>
        <v>2018-10-24 08:00:00</v>
      </c>
      <c r="D979" s="5" t="str">
        <f t="shared" ca="1" si="92"/>
        <v>Card</v>
      </c>
      <c r="E979" s="5" t="str">
        <f t="shared" ca="1" si="93"/>
        <v>Complete</v>
      </c>
      <c r="F979" s="4">
        <f t="shared" ca="1" si="94"/>
        <v>18</v>
      </c>
    </row>
    <row r="980" spans="1:6" x14ac:dyDescent="0.25">
      <c r="A980" s="5">
        <f t="shared" si="95"/>
        <v>979</v>
      </c>
      <c r="B980" s="4" t="str">
        <f t="shared" ca="1" si="90"/>
        <v>2018-04-18 20:00:00</v>
      </c>
      <c r="C980" s="4" t="str">
        <f t="shared" ca="1" si="91"/>
        <v>2018-04-19 20:00:00</v>
      </c>
      <c r="D980" s="5" t="str">
        <f t="shared" ca="1" si="92"/>
        <v>Card</v>
      </c>
      <c r="E980" s="5" t="str">
        <f t="shared" ca="1" si="93"/>
        <v>Complete</v>
      </c>
      <c r="F980" s="4">
        <f t="shared" ca="1" si="94"/>
        <v>6</v>
      </c>
    </row>
    <row r="981" spans="1:6" x14ac:dyDescent="0.25">
      <c r="A981" s="5">
        <f t="shared" si="95"/>
        <v>980</v>
      </c>
      <c r="B981" s="4" t="str">
        <f t="shared" ca="1" si="90"/>
        <v>2018-05-25 04:00:00</v>
      </c>
      <c r="C981" s="4" t="str">
        <f t="shared" ca="1" si="91"/>
        <v>2018-05-28 04:00:00</v>
      </c>
      <c r="D981" s="5" t="str">
        <f t="shared" ca="1" si="92"/>
        <v>Card</v>
      </c>
      <c r="E981" s="5" t="str">
        <f t="shared" ca="1" si="93"/>
        <v>Complete</v>
      </c>
      <c r="F981" s="4">
        <f t="shared" ca="1" si="94"/>
        <v>2</v>
      </c>
    </row>
    <row r="982" spans="1:6" x14ac:dyDescent="0.25">
      <c r="A982" s="5">
        <f t="shared" si="95"/>
        <v>981</v>
      </c>
      <c r="B982" s="4" t="str">
        <f t="shared" ca="1" si="90"/>
        <v>2018-03-12 07:00:00</v>
      </c>
      <c r="C982" s="4" t="str">
        <f t="shared" ca="1" si="91"/>
        <v>2018-03-17 07:00:00</v>
      </c>
      <c r="D982" s="5" t="str">
        <f t="shared" ca="1" si="92"/>
        <v>Card</v>
      </c>
      <c r="E982" s="5" t="str">
        <f t="shared" ca="1" si="93"/>
        <v>Complete</v>
      </c>
      <c r="F982" s="4">
        <f t="shared" ca="1" si="94"/>
        <v>15</v>
      </c>
    </row>
    <row r="983" spans="1:6" x14ac:dyDescent="0.25">
      <c r="A983" s="5">
        <f t="shared" si="95"/>
        <v>982</v>
      </c>
      <c r="B983" s="4" t="str">
        <f t="shared" ca="1" si="90"/>
        <v>2018-05-04 07:00:00</v>
      </c>
      <c r="C983" s="4" t="str">
        <f t="shared" ca="1" si="91"/>
        <v>2018-05-15 07:00:00</v>
      </c>
      <c r="D983" s="5" t="str">
        <f t="shared" ca="1" si="92"/>
        <v>Others</v>
      </c>
      <c r="E983" s="5" t="str">
        <f t="shared" ca="1" si="93"/>
        <v>Complete</v>
      </c>
      <c r="F983" s="4">
        <f t="shared" ca="1" si="94"/>
        <v>11</v>
      </c>
    </row>
    <row r="984" spans="1:6" x14ac:dyDescent="0.25">
      <c r="A984" s="5">
        <f t="shared" si="95"/>
        <v>983</v>
      </c>
      <c r="B984" s="4" t="str">
        <f t="shared" ca="1" si="90"/>
        <v>2018-11-07 24:00:00</v>
      </c>
      <c r="C984" s="4" t="str">
        <f t="shared" ca="1" si="91"/>
        <v>2018-11-14 24:00:00</v>
      </c>
      <c r="D984" s="5" t="str">
        <f t="shared" ca="1" si="92"/>
        <v>Card</v>
      </c>
      <c r="E984" s="5" t="str">
        <f t="shared" ca="1" si="93"/>
        <v>Complete</v>
      </c>
      <c r="F984" s="4">
        <f t="shared" ca="1" si="94"/>
        <v>20</v>
      </c>
    </row>
    <row r="985" spans="1:6" x14ac:dyDescent="0.25">
      <c r="A985" s="5">
        <f t="shared" si="95"/>
        <v>984</v>
      </c>
      <c r="B985" s="4" t="str">
        <f t="shared" ca="1" si="90"/>
        <v>2018-08-19 10:00:00</v>
      </c>
      <c r="C985" s="4" t="str">
        <f t="shared" ca="1" si="91"/>
        <v>2018-08-24 10:00:00</v>
      </c>
      <c r="D985" s="5" t="str">
        <f t="shared" ca="1" si="92"/>
        <v>Card</v>
      </c>
      <c r="E985" s="5" t="str">
        <f t="shared" ca="1" si="93"/>
        <v>Complete</v>
      </c>
      <c r="F985" s="4">
        <f t="shared" ca="1" si="94"/>
        <v>16</v>
      </c>
    </row>
    <row r="986" spans="1:6" x14ac:dyDescent="0.25">
      <c r="A986" s="5">
        <f t="shared" si="95"/>
        <v>985</v>
      </c>
      <c r="B986" s="4" t="str">
        <f t="shared" ca="1" si="90"/>
        <v>2018-09-16 22:00:00</v>
      </c>
      <c r="C986" s="4" t="str">
        <f t="shared" ca="1" si="91"/>
        <v>2018-09-18 22:00:00</v>
      </c>
      <c r="D986" s="5" t="str">
        <f t="shared" ca="1" si="92"/>
        <v>Card</v>
      </c>
      <c r="E986" s="5" t="str">
        <f t="shared" ca="1" si="93"/>
        <v>Complete</v>
      </c>
      <c r="F986" s="4">
        <f t="shared" ca="1" si="94"/>
        <v>5</v>
      </c>
    </row>
    <row r="987" spans="1:6" x14ac:dyDescent="0.25">
      <c r="A987" s="5">
        <f t="shared" si="95"/>
        <v>986</v>
      </c>
      <c r="B987" s="4" t="str">
        <f t="shared" ca="1" si="90"/>
        <v>2018-06-09 20:00:00</v>
      </c>
      <c r="C987" s="4" t="str">
        <f t="shared" ca="1" si="91"/>
        <v>2018-06-17 20:00:00</v>
      </c>
      <c r="D987" s="5" t="str">
        <f t="shared" ca="1" si="92"/>
        <v>Others</v>
      </c>
      <c r="E987" s="5" t="str">
        <f t="shared" ca="1" si="93"/>
        <v>Complete</v>
      </c>
      <c r="F987" s="4">
        <f t="shared" ca="1" si="94"/>
        <v>14</v>
      </c>
    </row>
    <row r="988" spans="1:6" x14ac:dyDescent="0.25">
      <c r="A988" s="5">
        <f t="shared" si="95"/>
        <v>987</v>
      </c>
      <c r="B988" s="4" t="str">
        <f t="shared" ca="1" si="90"/>
        <v>2018-05-04 09:00:00</v>
      </c>
      <c r="C988" s="4" t="str">
        <f t="shared" ca="1" si="91"/>
        <v>2018-05-21 09:00:00</v>
      </c>
      <c r="D988" s="5" t="str">
        <f t="shared" ca="1" si="92"/>
        <v>Card</v>
      </c>
      <c r="E988" s="5" t="str">
        <f t="shared" ca="1" si="93"/>
        <v>Complete</v>
      </c>
      <c r="F988" s="4">
        <f t="shared" ca="1" si="94"/>
        <v>2</v>
      </c>
    </row>
    <row r="989" spans="1:6" x14ac:dyDescent="0.25">
      <c r="A989" s="5">
        <f t="shared" si="95"/>
        <v>988</v>
      </c>
      <c r="B989" s="4" t="str">
        <f t="shared" ca="1" si="90"/>
        <v>2018-01-28 04:00:00</v>
      </c>
      <c r="C989" s="4" t="str">
        <f t="shared" ca="1" si="91"/>
        <v>2018-01-28 04:45:00</v>
      </c>
      <c r="D989" s="5" t="str">
        <f t="shared" ca="1" si="92"/>
        <v>Card</v>
      </c>
      <c r="E989" s="5" t="str">
        <f t="shared" ca="1" si="93"/>
        <v>Complete</v>
      </c>
      <c r="F989" s="4">
        <f t="shared" ca="1" si="94"/>
        <v>17</v>
      </c>
    </row>
    <row r="990" spans="1:6" x14ac:dyDescent="0.25">
      <c r="A990" s="5">
        <f t="shared" si="95"/>
        <v>989</v>
      </c>
      <c r="B990" s="4" t="str">
        <f t="shared" ca="1" si="90"/>
        <v>2018-05-21 21:00:00</v>
      </c>
      <c r="C990" s="4" t="str">
        <f t="shared" ca="1" si="91"/>
        <v>2018-05-27 21:00:00</v>
      </c>
      <c r="D990" s="5" t="str">
        <f t="shared" ca="1" si="92"/>
        <v>Others</v>
      </c>
      <c r="E990" s="5" t="str">
        <f t="shared" ca="1" si="93"/>
        <v>Complete</v>
      </c>
      <c r="F990" s="4">
        <f t="shared" ca="1" si="94"/>
        <v>1</v>
      </c>
    </row>
    <row r="991" spans="1:6" x14ac:dyDescent="0.25">
      <c r="A991" s="5">
        <f t="shared" si="95"/>
        <v>990</v>
      </c>
      <c r="B991" s="4" t="str">
        <f t="shared" ca="1" si="90"/>
        <v>2018-04-03 02:00:00</v>
      </c>
      <c r="C991" s="4" t="str">
        <f t="shared" ca="1" si="91"/>
        <v>2018-04-28 02:00:00</v>
      </c>
      <c r="D991" s="5" t="str">
        <f t="shared" ca="1" si="92"/>
        <v>Card</v>
      </c>
      <c r="E991" s="5" t="str">
        <f t="shared" ca="1" si="93"/>
        <v>Complete</v>
      </c>
      <c r="F991" s="4">
        <f t="shared" ca="1" si="94"/>
        <v>12</v>
      </c>
    </row>
    <row r="992" spans="1:6" x14ac:dyDescent="0.25">
      <c r="A992" s="5">
        <f t="shared" si="95"/>
        <v>991</v>
      </c>
      <c r="B992" s="4" t="str">
        <f t="shared" ca="1" si="90"/>
        <v>2018-05-04 01:00:00</v>
      </c>
      <c r="C992" s="4" t="str">
        <f t="shared" ca="1" si="91"/>
        <v>2018-05-28 01:00:00</v>
      </c>
      <c r="D992" s="5" t="str">
        <f t="shared" ca="1" si="92"/>
        <v>Card</v>
      </c>
      <c r="E992" s="5" t="str">
        <f t="shared" ca="1" si="93"/>
        <v>Complete</v>
      </c>
      <c r="F992" s="4">
        <f t="shared" ca="1" si="94"/>
        <v>5</v>
      </c>
    </row>
    <row r="993" spans="1:6" x14ac:dyDescent="0.25">
      <c r="A993" s="5">
        <f t="shared" si="95"/>
        <v>992</v>
      </c>
      <c r="B993" s="4" t="str">
        <f t="shared" ca="1" si="90"/>
        <v>2018-05-18 10:00:00</v>
      </c>
      <c r="C993" s="4" t="str">
        <f t="shared" ca="1" si="91"/>
        <v>2018-05-26 10:00:00</v>
      </c>
      <c r="D993" s="5" t="str">
        <f t="shared" ca="1" si="92"/>
        <v>Card</v>
      </c>
      <c r="E993" s="5" t="str">
        <f t="shared" ca="1" si="93"/>
        <v>Complete</v>
      </c>
      <c r="F993" s="4">
        <f t="shared" ca="1" si="94"/>
        <v>14</v>
      </c>
    </row>
    <row r="994" spans="1:6" x14ac:dyDescent="0.25">
      <c r="A994" s="5">
        <f t="shared" si="95"/>
        <v>993</v>
      </c>
      <c r="B994" s="4" t="str">
        <f t="shared" ca="1" si="90"/>
        <v>2018-07-19 10:00:00</v>
      </c>
      <c r="C994" s="4" t="str">
        <f t="shared" ca="1" si="91"/>
        <v>2018-07-23 10:00:00</v>
      </c>
      <c r="D994" s="5" t="str">
        <f t="shared" ca="1" si="92"/>
        <v>Card</v>
      </c>
      <c r="E994" s="5" t="str">
        <f t="shared" ca="1" si="93"/>
        <v>Complete</v>
      </c>
      <c r="F994" s="4">
        <f t="shared" ca="1" si="94"/>
        <v>16</v>
      </c>
    </row>
    <row r="995" spans="1:6" x14ac:dyDescent="0.25">
      <c r="A995" s="5">
        <f t="shared" si="95"/>
        <v>994</v>
      </c>
      <c r="B995" s="4" t="str">
        <f t="shared" ca="1" si="90"/>
        <v>2018-07-09 18:00:00</v>
      </c>
      <c r="C995" s="4" t="str">
        <f t="shared" ca="1" si="91"/>
        <v>2018-07-13 18:00:00</v>
      </c>
      <c r="D995" s="5" t="str">
        <f t="shared" ca="1" si="92"/>
        <v>Card</v>
      </c>
      <c r="E995" s="5" t="str">
        <f t="shared" ca="1" si="93"/>
        <v>Complete</v>
      </c>
      <c r="F995" s="4">
        <f t="shared" ca="1" si="94"/>
        <v>9</v>
      </c>
    </row>
    <row r="996" spans="1:6" x14ac:dyDescent="0.25">
      <c r="A996" s="5">
        <f t="shared" si="95"/>
        <v>995</v>
      </c>
      <c r="B996" s="4" t="str">
        <f t="shared" ca="1" si="90"/>
        <v>2018-12-19 24:00:00</v>
      </c>
      <c r="C996" s="4" t="str">
        <f t="shared" ca="1" si="91"/>
        <v>2018-12-20 24:00:00</v>
      </c>
      <c r="D996" s="5" t="str">
        <f t="shared" ca="1" si="92"/>
        <v>Card</v>
      </c>
      <c r="E996" s="5" t="str">
        <f t="shared" ca="1" si="93"/>
        <v>Complete</v>
      </c>
      <c r="F996" s="4">
        <f t="shared" ca="1" si="94"/>
        <v>16</v>
      </c>
    </row>
    <row r="997" spans="1:6" x14ac:dyDescent="0.25">
      <c r="A997" s="5">
        <f t="shared" si="95"/>
        <v>996</v>
      </c>
      <c r="B997" s="4" t="str">
        <f t="shared" ca="1" si="90"/>
        <v>2018-11-13 22:00:00</v>
      </c>
      <c r="C997" s="4" t="str">
        <f t="shared" ca="1" si="91"/>
        <v>2018-11-16 22:00:00</v>
      </c>
      <c r="D997" s="5" t="str">
        <f t="shared" ca="1" si="92"/>
        <v>Card</v>
      </c>
      <c r="E997" s="5" t="str">
        <f t="shared" ca="1" si="93"/>
        <v>Complete</v>
      </c>
      <c r="F997" s="4">
        <f t="shared" ca="1" si="94"/>
        <v>19</v>
      </c>
    </row>
    <row r="998" spans="1:6" x14ac:dyDescent="0.25">
      <c r="A998" s="5">
        <f t="shared" si="95"/>
        <v>997</v>
      </c>
      <c r="B998" s="4" t="str">
        <f t="shared" ca="1" si="90"/>
        <v>2018-10-10 18:00:00</v>
      </c>
      <c r="C998" s="4" t="str">
        <f t="shared" ca="1" si="91"/>
        <v>2018-10-20 18:00:00</v>
      </c>
      <c r="D998" s="5" t="str">
        <f t="shared" ca="1" si="92"/>
        <v>Card</v>
      </c>
      <c r="E998" s="5" t="str">
        <f t="shared" ca="1" si="93"/>
        <v>Complete</v>
      </c>
      <c r="F998" s="4">
        <f t="shared" ca="1" si="94"/>
        <v>18</v>
      </c>
    </row>
    <row r="999" spans="1:6" x14ac:dyDescent="0.25">
      <c r="A999" s="5">
        <f t="shared" si="95"/>
        <v>998</v>
      </c>
      <c r="B999" s="4" t="str">
        <f t="shared" ca="1" si="90"/>
        <v>2018-09-28 19:00:00</v>
      </c>
      <c r="C999" s="4" t="str">
        <f t="shared" ca="1" si="91"/>
        <v>2018-09-28 19:45:00</v>
      </c>
      <c r="D999" s="5" t="str">
        <f t="shared" ca="1" si="92"/>
        <v>Card</v>
      </c>
      <c r="E999" s="5" t="str">
        <f t="shared" ca="1" si="93"/>
        <v>Complete</v>
      </c>
      <c r="F999" s="4">
        <f t="shared" ca="1" si="94"/>
        <v>6</v>
      </c>
    </row>
    <row r="1000" spans="1:6" x14ac:dyDescent="0.25">
      <c r="A1000" s="5">
        <f t="shared" si="95"/>
        <v>999</v>
      </c>
      <c r="B1000" s="4" t="str">
        <f t="shared" ca="1" si="90"/>
        <v>2018-01-07 21:00:00</v>
      </c>
      <c r="C1000" s="4" t="str">
        <f t="shared" ca="1" si="91"/>
        <v>2018-01-11 21:00:00</v>
      </c>
      <c r="D1000" s="5" t="str">
        <f t="shared" ca="1" si="92"/>
        <v>Card</v>
      </c>
      <c r="E1000" s="5" t="str">
        <f t="shared" ca="1" si="93"/>
        <v>Complete</v>
      </c>
      <c r="F1000" s="4">
        <f t="shared" ca="1" si="94"/>
        <v>4</v>
      </c>
    </row>
    <row r="1001" spans="1:6" x14ac:dyDescent="0.25">
      <c r="A1001" s="5">
        <f t="shared" si="95"/>
        <v>1000</v>
      </c>
      <c r="B1001" s="4" t="str">
        <f t="shared" ca="1" si="90"/>
        <v>2018-07-03 10:00:00</v>
      </c>
      <c r="C1001" s="4" t="str">
        <f t="shared" ca="1" si="91"/>
        <v>2018-07-28 10:00:00</v>
      </c>
      <c r="D1001" s="5" t="str">
        <f t="shared" ca="1" si="92"/>
        <v>Card</v>
      </c>
      <c r="E1001" s="5" t="str">
        <f t="shared" ca="1" si="93"/>
        <v>Complete</v>
      </c>
      <c r="F1001" s="4">
        <f t="shared" ca="1" si="94"/>
        <v>14</v>
      </c>
    </row>
    <row r="1002" spans="1:6" x14ac:dyDescent="0.25">
      <c r="A1002" s="5">
        <f t="shared" si="95"/>
        <v>1001</v>
      </c>
      <c r="B1002" s="4" t="str">
        <f t="shared" ca="1" si="90"/>
        <v>2018-05-03 08:00:00</v>
      </c>
      <c r="C1002" s="4" t="str">
        <f t="shared" ca="1" si="91"/>
        <v>2018-05-18 08:00:00</v>
      </c>
      <c r="D1002" s="5" t="str">
        <f t="shared" ca="1" si="92"/>
        <v>Others</v>
      </c>
      <c r="E1002" s="5" t="str">
        <f t="shared" ca="1" si="93"/>
        <v>Complete</v>
      </c>
      <c r="F1002" s="4">
        <f t="shared" ca="1" si="94"/>
        <v>18</v>
      </c>
    </row>
    <row r="1003" spans="1:6" x14ac:dyDescent="0.25">
      <c r="A1003" s="5">
        <f t="shared" si="95"/>
        <v>1002</v>
      </c>
      <c r="B1003" s="4" t="str">
        <f t="shared" ca="1" si="90"/>
        <v>2018-09-27 13:00:00</v>
      </c>
      <c r="C1003" s="4" t="str">
        <f t="shared" ca="1" si="91"/>
        <v>2018-09-28 13:00:00</v>
      </c>
      <c r="D1003" s="5" t="str">
        <f t="shared" ca="1" si="92"/>
        <v>Card</v>
      </c>
      <c r="E1003" s="5" t="str">
        <f t="shared" ca="1" si="93"/>
        <v>Complete</v>
      </c>
      <c r="F1003" s="4">
        <f t="shared" ca="1" si="94"/>
        <v>19</v>
      </c>
    </row>
    <row r="1004" spans="1:6" x14ac:dyDescent="0.25">
      <c r="A1004" s="5">
        <f t="shared" si="95"/>
        <v>1003</v>
      </c>
      <c r="B1004" s="4" t="str">
        <f t="shared" ca="1" si="90"/>
        <v>2018-12-20 06:00:00</v>
      </c>
      <c r="C1004" s="4" t="str">
        <f t="shared" ca="1" si="91"/>
        <v>2018-12-21 06:00:00</v>
      </c>
      <c r="D1004" s="5" t="str">
        <f t="shared" ca="1" si="92"/>
        <v>Card</v>
      </c>
      <c r="E1004" s="5" t="str">
        <f t="shared" ca="1" si="93"/>
        <v>Complete</v>
      </c>
      <c r="F1004" s="4">
        <f t="shared" ca="1" si="94"/>
        <v>6</v>
      </c>
    </row>
    <row r="1005" spans="1:6" x14ac:dyDescent="0.25">
      <c r="A1005" s="5">
        <f t="shared" si="95"/>
        <v>1004</v>
      </c>
      <c r="B1005" s="4" t="str">
        <f t="shared" ca="1" si="90"/>
        <v>2018-07-02 21:00:00</v>
      </c>
      <c r="C1005" s="4" t="str">
        <f t="shared" ca="1" si="91"/>
        <v>2018-07-03 21:00:00</v>
      </c>
      <c r="D1005" s="5" t="str">
        <f t="shared" ca="1" si="92"/>
        <v>Card</v>
      </c>
      <c r="E1005" s="5" t="str">
        <f t="shared" ca="1" si="93"/>
        <v>Complete</v>
      </c>
      <c r="F1005" s="4">
        <f t="shared" ca="1" si="94"/>
        <v>11</v>
      </c>
    </row>
    <row r="1006" spans="1:6" x14ac:dyDescent="0.25">
      <c r="A1006" s="5">
        <f t="shared" si="95"/>
        <v>1005</v>
      </c>
      <c r="B1006" s="4" t="str">
        <f t="shared" ca="1" si="90"/>
        <v>2018-05-24 03:00:00</v>
      </c>
      <c r="C1006" s="4" t="str">
        <f t="shared" ca="1" si="91"/>
        <v>2018-05-25 03:00:00</v>
      </c>
      <c r="D1006" s="5" t="str">
        <f t="shared" ca="1" si="92"/>
        <v>Others</v>
      </c>
      <c r="E1006" s="5" t="str">
        <f t="shared" ca="1" si="93"/>
        <v>Complete</v>
      </c>
      <c r="F1006" s="4">
        <f t="shared" ca="1" si="94"/>
        <v>10</v>
      </c>
    </row>
    <row r="1007" spans="1:6" x14ac:dyDescent="0.25">
      <c r="A1007" s="5">
        <f t="shared" si="95"/>
        <v>1006</v>
      </c>
      <c r="B1007" s="4" t="str">
        <f t="shared" ca="1" si="90"/>
        <v>2018-11-27 03:00:00</v>
      </c>
      <c r="C1007" s="4" t="str">
        <f t="shared" ca="1" si="91"/>
        <v>2018-11-28 03:00:00</v>
      </c>
      <c r="D1007" s="5" t="str">
        <f t="shared" ca="1" si="92"/>
        <v>Card</v>
      </c>
      <c r="E1007" s="5" t="str">
        <f t="shared" ca="1" si="93"/>
        <v>Complete</v>
      </c>
      <c r="F1007" s="4">
        <f t="shared" ca="1" si="94"/>
        <v>10</v>
      </c>
    </row>
    <row r="1008" spans="1:6" x14ac:dyDescent="0.25">
      <c r="A1008" s="5">
        <f t="shared" si="95"/>
        <v>1007</v>
      </c>
      <c r="B1008" s="4" t="str">
        <f t="shared" ca="1" si="90"/>
        <v>2018-12-26 21:00:00</v>
      </c>
      <c r="C1008" s="4" t="str">
        <f t="shared" ca="1" si="91"/>
        <v>2018-12-28 21:00:00</v>
      </c>
      <c r="D1008" s="5" t="str">
        <f t="shared" ca="1" si="92"/>
        <v>Card</v>
      </c>
      <c r="E1008" s="5" t="str">
        <f t="shared" ca="1" si="93"/>
        <v>Complete</v>
      </c>
      <c r="F1008" s="4">
        <f t="shared" ca="1" si="94"/>
        <v>14</v>
      </c>
    </row>
    <row r="1009" spans="1:6" x14ac:dyDescent="0.25">
      <c r="A1009" s="5">
        <f t="shared" si="95"/>
        <v>1008</v>
      </c>
      <c r="B1009" s="4" t="str">
        <f t="shared" ca="1" si="90"/>
        <v>2018-03-01 10:00:00</v>
      </c>
      <c r="C1009" s="4" t="str">
        <f t="shared" ca="1" si="91"/>
        <v>2018-03-27 10:00:00</v>
      </c>
      <c r="D1009" s="5" t="str">
        <f t="shared" ca="1" si="92"/>
        <v>Card</v>
      </c>
      <c r="E1009" s="5" t="str">
        <f t="shared" ca="1" si="93"/>
        <v>Complete</v>
      </c>
      <c r="F1009" s="4">
        <f t="shared" ca="1" si="94"/>
        <v>11</v>
      </c>
    </row>
    <row r="1010" spans="1:6" x14ac:dyDescent="0.25">
      <c r="A1010" s="5">
        <f t="shared" si="95"/>
        <v>1009</v>
      </c>
      <c r="B1010" s="4" t="str">
        <f t="shared" ca="1" si="90"/>
        <v>2018-04-27 05:00:00</v>
      </c>
      <c r="C1010" s="4" t="str">
        <f t="shared" ca="1" si="91"/>
        <v>2018-04-28 05:00:00</v>
      </c>
      <c r="D1010" s="5" t="str">
        <f t="shared" ca="1" si="92"/>
        <v>Card</v>
      </c>
      <c r="E1010" s="5" t="str">
        <f t="shared" ca="1" si="93"/>
        <v>Complete</v>
      </c>
      <c r="F1010" s="4">
        <f t="shared" ca="1" si="94"/>
        <v>14</v>
      </c>
    </row>
    <row r="1011" spans="1:6" x14ac:dyDescent="0.25">
      <c r="A1011" s="5">
        <f t="shared" si="95"/>
        <v>1010</v>
      </c>
      <c r="B1011" s="4" t="str">
        <f t="shared" ca="1" si="90"/>
        <v>2018-02-06 08:00:00</v>
      </c>
      <c r="C1011" s="4" t="str">
        <f t="shared" ca="1" si="91"/>
        <v>2018-02-19 08:00:00</v>
      </c>
      <c r="D1011" s="5" t="str">
        <f t="shared" ca="1" si="92"/>
        <v>Card</v>
      </c>
      <c r="E1011" s="5" t="str">
        <f t="shared" ca="1" si="93"/>
        <v>Complete</v>
      </c>
      <c r="F1011" s="4">
        <f t="shared" ca="1" si="94"/>
        <v>2</v>
      </c>
    </row>
    <row r="1012" spans="1:6" x14ac:dyDescent="0.25">
      <c r="A1012" s="5">
        <f t="shared" si="95"/>
        <v>1011</v>
      </c>
      <c r="B1012" s="4" t="str">
        <f t="shared" ca="1" si="90"/>
        <v>2018-05-02 10:00:00</v>
      </c>
      <c r="C1012" s="4" t="str">
        <f t="shared" ca="1" si="91"/>
        <v>2018-05-26 10:00:00</v>
      </c>
      <c r="D1012" s="5" t="str">
        <f t="shared" ca="1" si="92"/>
        <v>Card</v>
      </c>
      <c r="E1012" s="5" t="str">
        <f t="shared" ca="1" si="93"/>
        <v>Complete</v>
      </c>
      <c r="F1012" s="4">
        <f t="shared" ca="1" si="94"/>
        <v>20</v>
      </c>
    </row>
    <row r="1013" spans="1:6" x14ac:dyDescent="0.25">
      <c r="A1013" s="5">
        <f t="shared" si="95"/>
        <v>1012</v>
      </c>
      <c r="B1013" s="4" t="str">
        <f t="shared" ca="1" si="90"/>
        <v>2018-07-01 13:00:00</v>
      </c>
      <c r="C1013" s="4" t="str">
        <f t="shared" ca="1" si="91"/>
        <v>2018-07-05 13:00:00</v>
      </c>
      <c r="D1013" s="5" t="str">
        <f t="shared" ca="1" si="92"/>
        <v>Card</v>
      </c>
      <c r="E1013" s="5" t="str">
        <f t="shared" ca="1" si="93"/>
        <v>Complete</v>
      </c>
      <c r="F1013" s="4">
        <f t="shared" ca="1" si="94"/>
        <v>14</v>
      </c>
    </row>
    <row r="1014" spans="1:6" x14ac:dyDescent="0.25">
      <c r="A1014" s="5">
        <f t="shared" si="95"/>
        <v>1013</v>
      </c>
      <c r="B1014" s="4" t="str">
        <f t="shared" ca="1" si="90"/>
        <v>2018-01-18 02:00:00</v>
      </c>
      <c r="C1014" s="4" t="str">
        <f t="shared" ca="1" si="91"/>
        <v>2018-01-28 02:00:00</v>
      </c>
      <c r="D1014" s="5" t="str">
        <f t="shared" ca="1" si="92"/>
        <v>Card</v>
      </c>
      <c r="E1014" s="5" t="str">
        <f t="shared" ca="1" si="93"/>
        <v>Complete</v>
      </c>
      <c r="F1014" s="4">
        <f t="shared" ca="1" si="94"/>
        <v>11</v>
      </c>
    </row>
    <row r="1015" spans="1:6" x14ac:dyDescent="0.25">
      <c r="A1015" s="5">
        <f t="shared" si="95"/>
        <v>1014</v>
      </c>
      <c r="B1015" s="4" t="str">
        <f t="shared" ca="1" si="90"/>
        <v>2018-03-04 19:00:00</v>
      </c>
      <c r="C1015" s="4" t="str">
        <f t="shared" ca="1" si="91"/>
        <v>2018-03-28 19:00:00</v>
      </c>
      <c r="D1015" s="5" t="str">
        <f t="shared" ca="1" si="92"/>
        <v>Card</v>
      </c>
      <c r="E1015" s="5" t="str">
        <f t="shared" ca="1" si="93"/>
        <v>Complete</v>
      </c>
      <c r="F1015" s="4">
        <f t="shared" ca="1" si="94"/>
        <v>8</v>
      </c>
    </row>
    <row r="1016" spans="1:6" x14ac:dyDescent="0.25">
      <c r="A1016" s="5">
        <f t="shared" si="95"/>
        <v>1015</v>
      </c>
      <c r="B1016" s="4" t="str">
        <f t="shared" ca="1" si="90"/>
        <v>2018-04-13 08:00:00</v>
      </c>
      <c r="C1016" s="4" t="str">
        <f t="shared" ca="1" si="91"/>
        <v>2018-04-27 08:00:00</v>
      </c>
      <c r="D1016" s="5" t="str">
        <f t="shared" ca="1" si="92"/>
        <v>Card</v>
      </c>
      <c r="E1016" s="5" t="str">
        <f t="shared" ca="1" si="93"/>
        <v>Complete</v>
      </c>
      <c r="F1016" s="4">
        <f t="shared" ca="1" si="94"/>
        <v>18</v>
      </c>
    </row>
    <row r="1017" spans="1:6" x14ac:dyDescent="0.25">
      <c r="A1017" s="5">
        <f t="shared" si="95"/>
        <v>1016</v>
      </c>
      <c r="B1017" s="4" t="str">
        <f t="shared" ca="1" si="90"/>
        <v>2018-12-13 12:00:00</v>
      </c>
      <c r="C1017" s="4" t="str">
        <f t="shared" ca="1" si="91"/>
        <v>2018-12-14 12:00:00</v>
      </c>
      <c r="D1017" s="5" t="str">
        <f t="shared" ca="1" si="92"/>
        <v>Card</v>
      </c>
      <c r="E1017" s="5" t="str">
        <f t="shared" ca="1" si="93"/>
        <v>Complete</v>
      </c>
      <c r="F1017" s="4">
        <f t="shared" ca="1" si="94"/>
        <v>10</v>
      </c>
    </row>
    <row r="1018" spans="1:6" x14ac:dyDescent="0.25">
      <c r="A1018" s="5">
        <f t="shared" si="95"/>
        <v>1017</v>
      </c>
      <c r="B1018" s="4" t="str">
        <f t="shared" ca="1" si="90"/>
        <v>2018-07-11 22:00:00</v>
      </c>
      <c r="C1018" s="4" t="str">
        <f t="shared" ca="1" si="91"/>
        <v>2018-07-22 22:00:00</v>
      </c>
      <c r="D1018" s="5" t="str">
        <f t="shared" ca="1" si="92"/>
        <v>Card</v>
      </c>
      <c r="E1018" s="5" t="str">
        <f t="shared" ca="1" si="93"/>
        <v>Complete</v>
      </c>
      <c r="F1018" s="4">
        <f t="shared" ca="1" si="94"/>
        <v>6</v>
      </c>
    </row>
    <row r="1019" spans="1:6" x14ac:dyDescent="0.25">
      <c r="A1019" s="5">
        <f t="shared" si="95"/>
        <v>1018</v>
      </c>
      <c r="B1019" s="4" t="str">
        <f t="shared" ca="1" si="90"/>
        <v>2018-07-11 11:00:00</v>
      </c>
      <c r="C1019" s="4" t="str">
        <f t="shared" ca="1" si="91"/>
        <v>2018-07-19 11:00:00</v>
      </c>
      <c r="D1019" s="5" t="str">
        <f t="shared" ca="1" si="92"/>
        <v>Card</v>
      </c>
      <c r="E1019" s="5" t="str">
        <f t="shared" ca="1" si="93"/>
        <v>Complete</v>
      </c>
      <c r="F1019" s="4">
        <f t="shared" ca="1" si="94"/>
        <v>3</v>
      </c>
    </row>
    <row r="1020" spans="1:6" x14ac:dyDescent="0.25">
      <c r="A1020" s="5">
        <f t="shared" si="95"/>
        <v>1019</v>
      </c>
      <c r="B1020" s="4" t="str">
        <f t="shared" ca="1" si="90"/>
        <v>2018-10-27 11:00:00</v>
      </c>
      <c r="C1020" s="4" t="str">
        <f t="shared" ca="1" si="91"/>
        <v>2018-10-28 11:00:00</v>
      </c>
      <c r="D1020" s="5" t="str">
        <f t="shared" ca="1" si="92"/>
        <v>Card</v>
      </c>
      <c r="E1020" s="5" t="str">
        <f t="shared" ca="1" si="93"/>
        <v>Complete</v>
      </c>
      <c r="F1020" s="4">
        <f t="shared" ca="1" si="94"/>
        <v>1</v>
      </c>
    </row>
    <row r="1021" spans="1:6" x14ac:dyDescent="0.25">
      <c r="A1021" s="5">
        <f t="shared" si="95"/>
        <v>1020</v>
      </c>
      <c r="B1021" s="4" t="str">
        <f t="shared" ca="1" si="90"/>
        <v>2018-02-18 16:00:00</v>
      </c>
      <c r="C1021" s="4" t="str">
        <f t="shared" ca="1" si="91"/>
        <v>2018-02-19 16:00:00</v>
      </c>
      <c r="D1021" s="5" t="str">
        <f t="shared" ca="1" si="92"/>
        <v>Card</v>
      </c>
      <c r="E1021" s="5" t="str">
        <f t="shared" ca="1" si="93"/>
        <v>Complete</v>
      </c>
      <c r="F1021" s="4">
        <f t="shared" ca="1" si="94"/>
        <v>19</v>
      </c>
    </row>
    <row r="1022" spans="1:6" x14ac:dyDescent="0.25">
      <c r="A1022" s="5">
        <f t="shared" si="95"/>
        <v>1021</v>
      </c>
      <c r="B1022" s="4" t="str">
        <f t="shared" ca="1" si="90"/>
        <v>2018-06-22 20:00:00</v>
      </c>
      <c r="C1022" s="4" t="str">
        <f t="shared" ca="1" si="91"/>
        <v>2018-06-27 20:00:00</v>
      </c>
      <c r="D1022" s="5" t="str">
        <f t="shared" ca="1" si="92"/>
        <v>Card</v>
      </c>
      <c r="E1022" s="5" t="str">
        <f t="shared" ca="1" si="93"/>
        <v>Cancelled</v>
      </c>
      <c r="F1022" s="4">
        <f t="shared" ca="1" si="94"/>
        <v>2</v>
      </c>
    </row>
    <row r="1023" spans="1:6" x14ac:dyDescent="0.25">
      <c r="A1023" s="5">
        <f t="shared" si="95"/>
        <v>1022</v>
      </c>
      <c r="B1023" s="4" t="str">
        <f t="shared" ca="1" si="90"/>
        <v>2018-01-10 07:00:00</v>
      </c>
      <c r="C1023" s="4" t="str">
        <f t="shared" ca="1" si="91"/>
        <v>2018-01-11 07:00:00</v>
      </c>
      <c r="D1023" s="5" t="str">
        <f t="shared" ca="1" si="92"/>
        <v>Card</v>
      </c>
      <c r="E1023" s="5" t="str">
        <f t="shared" ca="1" si="93"/>
        <v>Complete</v>
      </c>
      <c r="F1023" s="4">
        <f t="shared" ca="1" si="94"/>
        <v>8</v>
      </c>
    </row>
    <row r="1024" spans="1:6" x14ac:dyDescent="0.25">
      <c r="A1024" s="5">
        <f t="shared" si="95"/>
        <v>1023</v>
      </c>
      <c r="B1024" s="4" t="str">
        <f t="shared" ca="1" si="90"/>
        <v>2018-06-12 16:00:00</v>
      </c>
      <c r="C1024" s="4" t="str">
        <f t="shared" ca="1" si="91"/>
        <v>2018-06-16 16:00:00</v>
      </c>
      <c r="D1024" s="5" t="str">
        <f t="shared" ca="1" si="92"/>
        <v>Card</v>
      </c>
      <c r="E1024" s="5" t="str">
        <f t="shared" ca="1" si="93"/>
        <v>Complete</v>
      </c>
      <c r="F1024" s="4">
        <f t="shared" ca="1" si="94"/>
        <v>20</v>
      </c>
    </row>
    <row r="1025" spans="1:6" x14ac:dyDescent="0.25">
      <c r="A1025" s="5">
        <f t="shared" si="95"/>
        <v>1024</v>
      </c>
      <c r="B1025" s="4" t="str">
        <f t="shared" ca="1" si="90"/>
        <v>2018-08-17 21:00:00</v>
      </c>
      <c r="C1025" s="4" t="str">
        <f t="shared" ca="1" si="91"/>
        <v>2018-08-24 21:00:00</v>
      </c>
      <c r="D1025" s="5" t="str">
        <f t="shared" ca="1" si="92"/>
        <v>Card</v>
      </c>
      <c r="E1025" s="5" t="str">
        <f t="shared" ca="1" si="93"/>
        <v>Complete</v>
      </c>
      <c r="F1025" s="4">
        <f t="shared" ca="1" si="94"/>
        <v>20</v>
      </c>
    </row>
    <row r="1026" spans="1:6" x14ac:dyDescent="0.25">
      <c r="A1026" s="5">
        <f t="shared" si="95"/>
        <v>1025</v>
      </c>
      <c r="B1026" s="4" t="str">
        <f t="shared" ca="1" si="90"/>
        <v>2018-04-06 20:00:00</v>
      </c>
      <c r="C1026" s="4" t="str">
        <f t="shared" ca="1" si="91"/>
        <v>2018-04-16 20:00:00</v>
      </c>
      <c r="D1026" s="5" t="str">
        <f t="shared" ca="1" si="92"/>
        <v>Others</v>
      </c>
      <c r="E1026" s="5" t="str">
        <f t="shared" ca="1" si="93"/>
        <v>Complete</v>
      </c>
      <c r="F1026" s="4">
        <f t="shared" ca="1" si="94"/>
        <v>9</v>
      </c>
    </row>
    <row r="1027" spans="1:6" x14ac:dyDescent="0.25">
      <c r="A1027" s="5">
        <f t="shared" si="95"/>
        <v>1026</v>
      </c>
      <c r="B1027" s="4" t="str">
        <f t="shared" ref="B1027:B1090" ca="1" si="96">"2018-"&amp;TEXT(RANDBETWEEN(1,12),"00")&amp;"-"&amp;TEXT(RANDBETWEEN(1,28),"00")&amp;" "&amp;TEXT(RANDBETWEEN(1,24),"00")&amp;":00:00"</f>
        <v>2018-10-08 01:00:00</v>
      </c>
      <c r="C1027" s="4" t="str">
        <f t="shared" ref="C1027:C1090" ca="1" si="97">"2018-"&amp;MID(B1027,6,2)&amp;"-"&amp;IF(MID(B1027,9,2)="28",TEXT(RANDBETWEEN(VALUE(MID(B1027,9,2)),28),"00")&amp;" "&amp;MID(B1027,12,2)&amp;":45:00",TEXT(RANDBETWEEN(VALUE(MID(B1027,9,2))+1,28),"00")&amp;" "&amp;MID(B1027,12,LEN(B1027)))</f>
        <v>2018-10-16 01:00:00</v>
      </c>
      <c r="D1027" s="5" t="str">
        <f t="shared" ref="D1027:D1090" ca="1" si="98">IF(RAND()&gt;0.2,"Card","Others")</f>
        <v>Card</v>
      </c>
      <c r="E1027" s="5" t="str">
        <f t="shared" ref="E1027:E1090" ca="1" si="99">IF(RAND()&gt;0.05,"Complete","Cancelled")</f>
        <v>Complete</v>
      </c>
      <c r="F1027" s="4">
        <f t="shared" ref="F1027:F1090" ca="1" si="100">RANDBETWEEN(1,20)</f>
        <v>15</v>
      </c>
    </row>
    <row r="1028" spans="1:6" x14ac:dyDescent="0.25">
      <c r="A1028" s="5">
        <f t="shared" ref="A1028:A1091" si="101">A1027+1</f>
        <v>1027</v>
      </c>
      <c r="B1028" s="4" t="str">
        <f t="shared" ca="1" si="96"/>
        <v>2018-09-26 10:00:00</v>
      </c>
      <c r="C1028" s="4" t="str">
        <f t="shared" ca="1" si="97"/>
        <v>2018-09-28 10:00:00</v>
      </c>
      <c r="D1028" s="5" t="str">
        <f t="shared" ca="1" si="98"/>
        <v>Card</v>
      </c>
      <c r="E1028" s="5" t="str">
        <f t="shared" ca="1" si="99"/>
        <v>Complete</v>
      </c>
      <c r="F1028" s="4">
        <f t="shared" ca="1" si="100"/>
        <v>5</v>
      </c>
    </row>
    <row r="1029" spans="1:6" x14ac:dyDescent="0.25">
      <c r="A1029" s="5">
        <f t="shared" si="101"/>
        <v>1028</v>
      </c>
      <c r="B1029" s="4" t="str">
        <f t="shared" ca="1" si="96"/>
        <v>2018-02-23 15:00:00</v>
      </c>
      <c r="C1029" s="4" t="str">
        <f t="shared" ca="1" si="97"/>
        <v>2018-02-27 15:00:00</v>
      </c>
      <c r="D1029" s="5" t="str">
        <f t="shared" ca="1" si="98"/>
        <v>Card</v>
      </c>
      <c r="E1029" s="5" t="str">
        <f t="shared" ca="1" si="99"/>
        <v>Complete</v>
      </c>
      <c r="F1029" s="4">
        <f t="shared" ca="1" si="100"/>
        <v>4</v>
      </c>
    </row>
    <row r="1030" spans="1:6" x14ac:dyDescent="0.25">
      <c r="A1030" s="5">
        <f t="shared" si="101"/>
        <v>1029</v>
      </c>
      <c r="B1030" s="4" t="str">
        <f t="shared" ca="1" si="96"/>
        <v>2018-11-10 14:00:00</v>
      </c>
      <c r="C1030" s="4" t="str">
        <f t="shared" ca="1" si="97"/>
        <v>2018-11-24 14:00:00</v>
      </c>
      <c r="D1030" s="5" t="str">
        <f t="shared" ca="1" si="98"/>
        <v>Others</v>
      </c>
      <c r="E1030" s="5" t="str">
        <f t="shared" ca="1" si="99"/>
        <v>Cancelled</v>
      </c>
      <c r="F1030" s="4">
        <f t="shared" ca="1" si="100"/>
        <v>14</v>
      </c>
    </row>
    <row r="1031" spans="1:6" x14ac:dyDescent="0.25">
      <c r="A1031" s="5">
        <f t="shared" si="101"/>
        <v>1030</v>
      </c>
      <c r="B1031" s="4" t="str">
        <f t="shared" ca="1" si="96"/>
        <v>2018-01-20 03:00:00</v>
      </c>
      <c r="C1031" s="4" t="str">
        <f t="shared" ca="1" si="97"/>
        <v>2018-01-24 03:00:00</v>
      </c>
      <c r="D1031" s="5" t="str">
        <f t="shared" ca="1" si="98"/>
        <v>Others</v>
      </c>
      <c r="E1031" s="5" t="str">
        <f t="shared" ca="1" si="99"/>
        <v>Complete</v>
      </c>
      <c r="F1031" s="4">
        <f t="shared" ca="1" si="100"/>
        <v>3</v>
      </c>
    </row>
    <row r="1032" spans="1:6" x14ac:dyDescent="0.25">
      <c r="A1032" s="5">
        <f t="shared" si="101"/>
        <v>1031</v>
      </c>
      <c r="B1032" s="4" t="str">
        <f t="shared" ca="1" si="96"/>
        <v>2018-02-10 15:00:00</v>
      </c>
      <c r="C1032" s="4" t="str">
        <f t="shared" ca="1" si="97"/>
        <v>2018-02-13 15:00:00</v>
      </c>
      <c r="D1032" s="5" t="str">
        <f t="shared" ca="1" si="98"/>
        <v>Card</v>
      </c>
      <c r="E1032" s="5" t="str">
        <f t="shared" ca="1" si="99"/>
        <v>Complete</v>
      </c>
      <c r="F1032" s="4">
        <f t="shared" ca="1" si="100"/>
        <v>10</v>
      </c>
    </row>
    <row r="1033" spans="1:6" x14ac:dyDescent="0.25">
      <c r="A1033" s="5">
        <f t="shared" si="101"/>
        <v>1032</v>
      </c>
      <c r="B1033" s="4" t="str">
        <f t="shared" ca="1" si="96"/>
        <v>2018-12-08 10:00:00</v>
      </c>
      <c r="C1033" s="4" t="str">
        <f t="shared" ca="1" si="97"/>
        <v>2018-12-15 10:00:00</v>
      </c>
      <c r="D1033" s="5" t="str">
        <f t="shared" ca="1" si="98"/>
        <v>Card</v>
      </c>
      <c r="E1033" s="5" t="str">
        <f t="shared" ca="1" si="99"/>
        <v>Complete</v>
      </c>
      <c r="F1033" s="4">
        <f t="shared" ca="1" si="100"/>
        <v>1</v>
      </c>
    </row>
    <row r="1034" spans="1:6" x14ac:dyDescent="0.25">
      <c r="A1034" s="5">
        <f t="shared" si="101"/>
        <v>1033</v>
      </c>
      <c r="B1034" s="4" t="str">
        <f t="shared" ca="1" si="96"/>
        <v>2018-12-28 19:00:00</v>
      </c>
      <c r="C1034" s="4" t="str">
        <f t="shared" ca="1" si="97"/>
        <v>2018-12-28 19:45:00</v>
      </c>
      <c r="D1034" s="5" t="str">
        <f t="shared" ca="1" si="98"/>
        <v>Card</v>
      </c>
      <c r="E1034" s="5" t="str">
        <f t="shared" ca="1" si="99"/>
        <v>Complete</v>
      </c>
      <c r="F1034" s="4">
        <f t="shared" ca="1" si="100"/>
        <v>14</v>
      </c>
    </row>
    <row r="1035" spans="1:6" x14ac:dyDescent="0.25">
      <c r="A1035" s="5">
        <f t="shared" si="101"/>
        <v>1034</v>
      </c>
      <c r="B1035" s="4" t="str">
        <f t="shared" ca="1" si="96"/>
        <v>2018-07-11 24:00:00</v>
      </c>
      <c r="C1035" s="4" t="str">
        <f t="shared" ca="1" si="97"/>
        <v>2018-07-17 24:00:00</v>
      </c>
      <c r="D1035" s="5" t="str">
        <f t="shared" ca="1" si="98"/>
        <v>Others</v>
      </c>
      <c r="E1035" s="5" t="str">
        <f t="shared" ca="1" si="99"/>
        <v>Complete</v>
      </c>
      <c r="F1035" s="4">
        <f t="shared" ca="1" si="100"/>
        <v>2</v>
      </c>
    </row>
    <row r="1036" spans="1:6" x14ac:dyDescent="0.25">
      <c r="A1036" s="5">
        <f t="shared" si="101"/>
        <v>1035</v>
      </c>
      <c r="B1036" s="4" t="str">
        <f t="shared" ca="1" si="96"/>
        <v>2018-12-24 16:00:00</v>
      </c>
      <c r="C1036" s="4" t="str">
        <f t="shared" ca="1" si="97"/>
        <v>2018-12-25 16:00:00</v>
      </c>
      <c r="D1036" s="5" t="str">
        <f t="shared" ca="1" si="98"/>
        <v>Card</v>
      </c>
      <c r="E1036" s="5" t="str">
        <f t="shared" ca="1" si="99"/>
        <v>Complete</v>
      </c>
      <c r="F1036" s="4">
        <f t="shared" ca="1" si="100"/>
        <v>9</v>
      </c>
    </row>
    <row r="1037" spans="1:6" x14ac:dyDescent="0.25">
      <c r="A1037" s="5">
        <f t="shared" si="101"/>
        <v>1036</v>
      </c>
      <c r="B1037" s="4" t="str">
        <f t="shared" ca="1" si="96"/>
        <v>2018-07-19 23:00:00</v>
      </c>
      <c r="C1037" s="4" t="str">
        <f t="shared" ca="1" si="97"/>
        <v>2018-07-21 23:00:00</v>
      </c>
      <c r="D1037" s="5" t="str">
        <f t="shared" ca="1" si="98"/>
        <v>Card</v>
      </c>
      <c r="E1037" s="5" t="str">
        <f t="shared" ca="1" si="99"/>
        <v>Complete</v>
      </c>
      <c r="F1037" s="4">
        <f t="shared" ca="1" si="100"/>
        <v>8</v>
      </c>
    </row>
    <row r="1038" spans="1:6" x14ac:dyDescent="0.25">
      <c r="A1038" s="5">
        <f t="shared" si="101"/>
        <v>1037</v>
      </c>
      <c r="B1038" s="4" t="str">
        <f t="shared" ca="1" si="96"/>
        <v>2018-07-01 09:00:00</v>
      </c>
      <c r="C1038" s="4" t="str">
        <f t="shared" ca="1" si="97"/>
        <v>2018-07-28 09:00:00</v>
      </c>
      <c r="D1038" s="5" t="str">
        <f t="shared" ca="1" si="98"/>
        <v>Card</v>
      </c>
      <c r="E1038" s="5" t="str">
        <f t="shared" ca="1" si="99"/>
        <v>Complete</v>
      </c>
      <c r="F1038" s="4">
        <f t="shared" ca="1" si="100"/>
        <v>3</v>
      </c>
    </row>
    <row r="1039" spans="1:6" x14ac:dyDescent="0.25">
      <c r="A1039" s="5">
        <f t="shared" si="101"/>
        <v>1038</v>
      </c>
      <c r="B1039" s="4" t="str">
        <f t="shared" ca="1" si="96"/>
        <v>2018-09-10 18:00:00</v>
      </c>
      <c r="C1039" s="4" t="str">
        <f t="shared" ca="1" si="97"/>
        <v>2018-09-14 18:00:00</v>
      </c>
      <c r="D1039" s="5" t="str">
        <f t="shared" ca="1" si="98"/>
        <v>Card</v>
      </c>
      <c r="E1039" s="5" t="str">
        <f t="shared" ca="1" si="99"/>
        <v>Complete</v>
      </c>
      <c r="F1039" s="4">
        <f t="shared" ca="1" si="100"/>
        <v>7</v>
      </c>
    </row>
    <row r="1040" spans="1:6" x14ac:dyDescent="0.25">
      <c r="A1040" s="5">
        <f t="shared" si="101"/>
        <v>1039</v>
      </c>
      <c r="B1040" s="4" t="str">
        <f t="shared" ca="1" si="96"/>
        <v>2018-07-14 08:00:00</v>
      </c>
      <c r="C1040" s="4" t="str">
        <f t="shared" ca="1" si="97"/>
        <v>2018-07-19 08:00:00</v>
      </c>
      <c r="D1040" s="5" t="str">
        <f t="shared" ca="1" si="98"/>
        <v>Card</v>
      </c>
      <c r="E1040" s="5" t="str">
        <f t="shared" ca="1" si="99"/>
        <v>Complete</v>
      </c>
      <c r="F1040" s="4">
        <f t="shared" ca="1" si="100"/>
        <v>6</v>
      </c>
    </row>
    <row r="1041" spans="1:6" x14ac:dyDescent="0.25">
      <c r="A1041" s="5">
        <f t="shared" si="101"/>
        <v>1040</v>
      </c>
      <c r="B1041" s="4" t="str">
        <f t="shared" ca="1" si="96"/>
        <v>2018-06-27 02:00:00</v>
      </c>
      <c r="C1041" s="4" t="str">
        <f t="shared" ca="1" si="97"/>
        <v>2018-06-28 02:00:00</v>
      </c>
      <c r="D1041" s="5" t="str">
        <f t="shared" ca="1" si="98"/>
        <v>Card</v>
      </c>
      <c r="E1041" s="5" t="str">
        <f t="shared" ca="1" si="99"/>
        <v>Complete</v>
      </c>
      <c r="F1041" s="4">
        <f t="shared" ca="1" si="100"/>
        <v>18</v>
      </c>
    </row>
    <row r="1042" spans="1:6" x14ac:dyDescent="0.25">
      <c r="A1042" s="5">
        <f t="shared" si="101"/>
        <v>1041</v>
      </c>
      <c r="B1042" s="4" t="str">
        <f t="shared" ca="1" si="96"/>
        <v>2018-04-09 12:00:00</v>
      </c>
      <c r="C1042" s="4" t="str">
        <f t="shared" ca="1" si="97"/>
        <v>2018-04-28 12:00:00</v>
      </c>
      <c r="D1042" s="5" t="str">
        <f t="shared" ca="1" si="98"/>
        <v>Card</v>
      </c>
      <c r="E1042" s="5" t="str">
        <f t="shared" ca="1" si="99"/>
        <v>Cancelled</v>
      </c>
      <c r="F1042" s="4">
        <f t="shared" ca="1" si="100"/>
        <v>3</v>
      </c>
    </row>
    <row r="1043" spans="1:6" x14ac:dyDescent="0.25">
      <c r="A1043" s="5">
        <f t="shared" si="101"/>
        <v>1042</v>
      </c>
      <c r="B1043" s="4" t="str">
        <f t="shared" ca="1" si="96"/>
        <v>2018-10-01 16:00:00</v>
      </c>
      <c r="C1043" s="4" t="str">
        <f t="shared" ca="1" si="97"/>
        <v>2018-10-28 16:00:00</v>
      </c>
      <c r="D1043" s="5" t="str">
        <f t="shared" ca="1" si="98"/>
        <v>Card</v>
      </c>
      <c r="E1043" s="5" t="str">
        <f t="shared" ca="1" si="99"/>
        <v>Complete</v>
      </c>
      <c r="F1043" s="4">
        <f t="shared" ca="1" si="100"/>
        <v>16</v>
      </c>
    </row>
    <row r="1044" spans="1:6" x14ac:dyDescent="0.25">
      <c r="A1044" s="5">
        <f t="shared" si="101"/>
        <v>1043</v>
      </c>
      <c r="B1044" s="4" t="str">
        <f t="shared" ca="1" si="96"/>
        <v>2018-04-19 20:00:00</v>
      </c>
      <c r="C1044" s="4" t="str">
        <f t="shared" ca="1" si="97"/>
        <v>2018-04-21 20:00:00</v>
      </c>
      <c r="D1044" s="5" t="str">
        <f t="shared" ca="1" si="98"/>
        <v>Card</v>
      </c>
      <c r="E1044" s="5" t="str">
        <f t="shared" ca="1" si="99"/>
        <v>Complete</v>
      </c>
      <c r="F1044" s="4">
        <f t="shared" ca="1" si="100"/>
        <v>10</v>
      </c>
    </row>
    <row r="1045" spans="1:6" x14ac:dyDescent="0.25">
      <c r="A1045" s="5">
        <f t="shared" si="101"/>
        <v>1044</v>
      </c>
      <c r="B1045" s="4" t="str">
        <f t="shared" ca="1" si="96"/>
        <v>2018-12-19 04:00:00</v>
      </c>
      <c r="C1045" s="4" t="str">
        <f t="shared" ca="1" si="97"/>
        <v>2018-12-21 04:00:00</v>
      </c>
      <c r="D1045" s="5" t="str">
        <f t="shared" ca="1" si="98"/>
        <v>Card</v>
      </c>
      <c r="E1045" s="5" t="str">
        <f t="shared" ca="1" si="99"/>
        <v>Complete</v>
      </c>
      <c r="F1045" s="4">
        <f t="shared" ca="1" si="100"/>
        <v>6</v>
      </c>
    </row>
    <row r="1046" spans="1:6" x14ac:dyDescent="0.25">
      <c r="A1046" s="5">
        <f t="shared" si="101"/>
        <v>1045</v>
      </c>
      <c r="B1046" s="4" t="str">
        <f t="shared" ca="1" si="96"/>
        <v>2018-01-27 14:00:00</v>
      </c>
      <c r="C1046" s="4" t="str">
        <f t="shared" ca="1" si="97"/>
        <v>2018-01-28 14:00:00</v>
      </c>
      <c r="D1046" s="5" t="str">
        <f t="shared" ca="1" si="98"/>
        <v>Card</v>
      </c>
      <c r="E1046" s="5" t="str">
        <f t="shared" ca="1" si="99"/>
        <v>Complete</v>
      </c>
      <c r="F1046" s="4">
        <f t="shared" ca="1" si="100"/>
        <v>5</v>
      </c>
    </row>
    <row r="1047" spans="1:6" x14ac:dyDescent="0.25">
      <c r="A1047" s="5">
        <f t="shared" si="101"/>
        <v>1046</v>
      </c>
      <c r="B1047" s="4" t="str">
        <f t="shared" ca="1" si="96"/>
        <v>2018-06-26 23:00:00</v>
      </c>
      <c r="C1047" s="4" t="str">
        <f t="shared" ca="1" si="97"/>
        <v>2018-06-27 23:00:00</v>
      </c>
      <c r="D1047" s="5" t="str">
        <f t="shared" ca="1" si="98"/>
        <v>Card</v>
      </c>
      <c r="E1047" s="5" t="str">
        <f t="shared" ca="1" si="99"/>
        <v>Complete</v>
      </c>
      <c r="F1047" s="4">
        <f t="shared" ca="1" si="100"/>
        <v>20</v>
      </c>
    </row>
    <row r="1048" spans="1:6" x14ac:dyDescent="0.25">
      <c r="A1048" s="5">
        <f t="shared" si="101"/>
        <v>1047</v>
      </c>
      <c r="B1048" s="4" t="str">
        <f t="shared" ca="1" si="96"/>
        <v>2018-05-13 02:00:00</v>
      </c>
      <c r="C1048" s="4" t="str">
        <f t="shared" ca="1" si="97"/>
        <v>2018-05-20 02:00:00</v>
      </c>
      <c r="D1048" s="5" t="str">
        <f t="shared" ca="1" si="98"/>
        <v>Card</v>
      </c>
      <c r="E1048" s="5" t="str">
        <f t="shared" ca="1" si="99"/>
        <v>Complete</v>
      </c>
      <c r="F1048" s="4">
        <f t="shared" ca="1" si="100"/>
        <v>17</v>
      </c>
    </row>
    <row r="1049" spans="1:6" x14ac:dyDescent="0.25">
      <c r="A1049" s="5">
        <f t="shared" si="101"/>
        <v>1048</v>
      </c>
      <c r="B1049" s="4" t="str">
        <f t="shared" ca="1" si="96"/>
        <v>2018-03-01 17:00:00</v>
      </c>
      <c r="C1049" s="4" t="str">
        <f t="shared" ca="1" si="97"/>
        <v>2018-03-28 17:00:00</v>
      </c>
      <c r="D1049" s="5" t="str">
        <f t="shared" ca="1" si="98"/>
        <v>Card</v>
      </c>
      <c r="E1049" s="5" t="str">
        <f t="shared" ca="1" si="99"/>
        <v>Complete</v>
      </c>
      <c r="F1049" s="4">
        <f t="shared" ca="1" si="100"/>
        <v>3</v>
      </c>
    </row>
    <row r="1050" spans="1:6" x14ac:dyDescent="0.25">
      <c r="A1050" s="5">
        <f t="shared" si="101"/>
        <v>1049</v>
      </c>
      <c r="B1050" s="4" t="str">
        <f t="shared" ca="1" si="96"/>
        <v>2018-06-28 10:00:00</v>
      </c>
      <c r="C1050" s="4" t="str">
        <f t="shared" ca="1" si="97"/>
        <v>2018-06-28 10:45:00</v>
      </c>
      <c r="D1050" s="5" t="str">
        <f t="shared" ca="1" si="98"/>
        <v>Card</v>
      </c>
      <c r="E1050" s="5" t="str">
        <f t="shared" ca="1" si="99"/>
        <v>Cancelled</v>
      </c>
      <c r="F1050" s="4">
        <f t="shared" ca="1" si="100"/>
        <v>10</v>
      </c>
    </row>
    <row r="1051" spans="1:6" x14ac:dyDescent="0.25">
      <c r="A1051" s="5">
        <f t="shared" si="101"/>
        <v>1050</v>
      </c>
      <c r="B1051" s="4" t="str">
        <f t="shared" ca="1" si="96"/>
        <v>2018-11-28 24:00:00</v>
      </c>
      <c r="C1051" s="4" t="str">
        <f t="shared" ca="1" si="97"/>
        <v>2018-11-28 24:45:00</v>
      </c>
      <c r="D1051" s="5" t="str">
        <f t="shared" ca="1" si="98"/>
        <v>Others</v>
      </c>
      <c r="E1051" s="5" t="str">
        <f t="shared" ca="1" si="99"/>
        <v>Complete</v>
      </c>
      <c r="F1051" s="4">
        <f t="shared" ca="1" si="100"/>
        <v>15</v>
      </c>
    </row>
    <row r="1052" spans="1:6" x14ac:dyDescent="0.25">
      <c r="A1052" s="5">
        <f t="shared" si="101"/>
        <v>1051</v>
      </c>
      <c r="B1052" s="4" t="str">
        <f t="shared" ca="1" si="96"/>
        <v>2018-12-16 02:00:00</v>
      </c>
      <c r="C1052" s="4" t="str">
        <f t="shared" ca="1" si="97"/>
        <v>2018-12-19 02:00:00</v>
      </c>
      <c r="D1052" s="5" t="str">
        <f t="shared" ca="1" si="98"/>
        <v>Others</v>
      </c>
      <c r="E1052" s="5" t="str">
        <f t="shared" ca="1" si="99"/>
        <v>Complete</v>
      </c>
      <c r="F1052" s="4">
        <f t="shared" ca="1" si="100"/>
        <v>19</v>
      </c>
    </row>
    <row r="1053" spans="1:6" x14ac:dyDescent="0.25">
      <c r="A1053" s="5">
        <f t="shared" si="101"/>
        <v>1052</v>
      </c>
      <c r="B1053" s="4" t="str">
        <f t="shared" ca="1" si="96"/>
        <v>2018-08-13 04:00:00</v>
      </c>
      <c r="C1053" s="4" t="str">
        <f t="shared" ca="1" si="97"/>
        <v>2018-08-26 04:00:00</v>
      </c>
      <c r="D1053" s="5" t="str">
        <f t="shared" ca="1" si="98"/>
        <v>Others</v>
      </c>
      <c r="E1053" s="5" t="str">
        <f t="shared" ca="1" si="99"/>
        <v>Complete</v>
      </c>
      <c r="F1053" s="4">
        <f t="shared" ca="1" si="100"/>
        <v>9</v>
      </c>
    </row>
    <row r="1054" spans="1:6" x14ac:dyDescent="0.25">
      <c r="A1054" s="5">
        <f t="shared" si="101"/>
        <v>1053</v>
      </c>
      <c r="B1054" s="4" t="str">
        <f t="shared" ca="1" si="96"/>
        <v>2018-01-22 21:00:00</v>
      </c>
      <c r="C1054" s="4" t="str">
        <f t="shared" ca="1" si="97"/>
        <v>2018-01-26 21:00:00</v>
      </c>
      <c r="D1054" s="5" t="str">
        <f t="shared" ca="1" si="98"/>
        <v>Card</v>
      </c>
      <c r="E1054" s="5" t="str">
        <f t="shared" ca="1" si="99"/>
        <v>Complete</v>
      </c>
      <c r="F1054" s="4">
        <f t="shared" ca="1" si="100"/>
        <v>20</v>
      </c>
    </row>
    <row r="1055" spans="1:6" x14ac:dyDescent="0.25">
      <c r="A1055" s="5">
        <f t="shared" si="101"/>
        <v>1054</v>
      </c>
      <c r="B1055" s="4" t="str">
        <f t="shared" ca="1" si="96"/>
        <v>2018-01-05 08:00:00</v>
      </c>
      <c r="C1055" s="4" t="str">
        <f t="shared" ca="1" si="97"/>
        <v>2018-01-23 08:00:00</v>
      </c>
      <c r="D1055" s="5" t="str">
        <f t="shared" ca="1" si="98"/>
        <v>Others</v>
      </c>
      <c r="E1055" s="5" t="str">
        <f t="shared" ca="1" si="99"/>
        <v>Complete</v>
      </c>
      <c r="F1055" s="4">
        <f t="shared" ca="1" si="100"/>
        <v>5</v>
      </c>
    </row>
    <row r="1056" spans="1:6" x14ac:dyDescent="0.25">
      <c r="A1056" s="5">
        <f t="shared" si="101"/>
        <v>1055</v>
      </c>
      <c r="B1056" s="4" t="str">
        <f t="shared" ca="1" si="96"/>
        <v>2018-02-25 01:00:00</v>
      </c>
      <c r="C1056" s="4" t="str">
        <f t="shared" ca="1" si="97"/>
        <v>2018-02-27 01:00:00</v>
      </c>
      <c r="D1056" s="5" t="str">
        <f t="shared" ca="1" si="98"/>
        <v>Card</v>
      </c>
      <c r="E1056" s="5" t="str">
        <f t="shared" ca="1" si="99"/>
        <v>Complete</v>
      </c>
      <c r="F1056" s="4">
        <f t="shared" ca="1" si="100"/>
        <v>5</v>
      </c>
    </row>
    <row r="1057" spans="1:6" x14ac:dyDescent="0.25">
      <c r="A1057" s="5">
        <f t="shared" si="101"/>
        <v>1056</v>
      </c>
      <c r="B1057" s="4" t="str">
        <f t="shared" ca="1" si="96"/>
        <v>2018-11-07 05:00:00</v>
      </c>
      <c r="C1057" s="4" t="str">
        <f t="shared" ca="1" si="97"/>
        <v>2018-11-25 05:00:00</v>
      </c>
      <c r="D1057" s="5" t="str">
        <f t="shared" ca="1" si="98"/>
        <v>Card</v>
      </c>
      <c r="E1057" s="5" t="str">
        <f t="shared" ca="1" si="99"/>
        <v>Complete</v>
      </c>
      <c r="F1057" s="4">
        <f t="shared" ca="1" si="100"/>
        <v>3</v>
      </c>
    </row>
    <row r="1058" spans="1:6" x14ac:dyDescent="0.25">
      <c r="A1058" s="5">
        <f t="shared" si="101"/>
        <v>1057</v>
      </c>
      <c r="B1058" s="4" t="str">
        <f t="shared" ca="1" si="96"/>
        <v>2018-04-25 22:00:00</v>
      </c>
      <c r="C1058" s="4" t="str">
        <f t="shared" ca="1" si="97"/>
        <v>2018-04-28 22:00:00</v>
      </c>
      <c r="D1058" s="5" t="str">
        <f t="shared" ca="1" si="98"/>
        <v>Card</v>
      </c>
      <c r="E1058" s="5" t="str">
        <f t="shared" ca="1" si="99"/>
        <v>Complete</v>
      </c>
      <c r="F1058" s="4">
        <f t="shared" ca="1" si="100"/>
        <v>2</v>
      </c>
    </row>
    <row r="1059" spans="1:6" x14ac:dyDescent="0.25">
      <c r="A1059" s="5">
        <f t="shared" si="101"/>
        <v>1058</v>
      </c>
      <c r="B1059" s="4" t="str">
        <f t="shared" ca="1" si="96"/>
        <v>2018-12-25 08:00:00</v>
      </c>
      <c r="C1059" s="4" t="str">
        <f t="shared" ca="1" si="97"/>
        <v>2018-12-26 08:00:00</v>
      </c>
      <c r="D1059" s="5" t="str">
        <f t="shared" ca="1" si="98"/>
        <v>Card</v>
      </c>
      <c r="E1059" s="5" t="str">
        <f t="shared" ca="1" si="99"/>
        <v>Complete</v>
      </c>
      <c r="F1059" s="4">
        <f t="shared" ca="1" si="100"/>
        <v>9</v>
      </c>
    </row>
    <row r="1060" spans="1:6" x14ac:dyDescent="0.25">
      <c r="A1060" s="5">
        <f t="shared" si="101"/>
        <v>1059</v>
      </c>
      <c r="B1060" s="4" t="str">
        <f t="shared" ca="1" si="96"/>
        <v>2018-02-03 19:00:00</v>
      </c>
      <c r="C1060" s="4" t="str">
        <f t="shared" ca="1" si="97"/>
        <v>2018-02-15 19:00:00</v>
      </c>
      <c r="D1060" s="5" t="str">
        <f t="shared" ca="1" si="98"/>
        <v>Card</v>
      </c>
      <c r="E1060" s="5" t="str">
        <f t="shared" ca="1" si="99"/>
        <v>Complete</v>
      </c>
      <c r="F1060" s="4">
        <f t="shared" ca="1" si="100"/>
        <v>1</v>
      </c>
    </row>
    <row r="1061" spans="1:6" x14ac:dyDescent="0.25">
      <c r="A1061" s="5">
        <f t="shared" si="101"/>
        <v>1060</v>
      </c>
      <c r="B1061" s="4" t="str">
        <f t="shared" ca="1" si="96"/>
        <v>2018-03-26 01:00:00</v>
      </c>
      <c r="C1061" s="4" t="str">
        <f t="shared" ca="1" si="97"/>
        <v>2018-03-27 01:00:00</v>
      </c>
      <c r="D1061" s="5" t="str">
        <f t="shared" ca="1" si="98"/>
        <v>Card</v>
      </c>
      <c r="E1061" s="5" t="str">
        <f t="shared" ca="1" si="99"/>
        <v>Complete</v>
      </c>
      <c r="F1061" s="4">
        <f t="shared" ca="1" si="100"/>
        <v>5</v>
      </c>
    </row>
    <row r="1062" spans="1:6" x14ac:dyDescent="0.25">
      <c r="A1062" s="5">
        <f t="shared" si="101"/>
        <v>1061</v>
      </c>
      <c r="B1062" s="4" t="str">
        <f t="shared" ca="1" si="96"/>
        <v>2018-07-19 02:00:00</v>
      </c>
      <c r="C1062" s="4" t="str">
        <f t="shared" ca="1" si="97"/>
        <v>2018-07-26 02:00:00</v>
      </c>
      <c r="D1062" s="5" t="str">
        <f t="shared" ca="1" si="98"/>
        <v>Others</v>
      </c>
      <c r="E1062" s="5" t="str">
        <f t="shared" ca="1" si="99"/>
        <v>Complete</v>
      </c>
      <c r="F1062" s="4">
        <f t="shared" ca="1" si="100"/>
        <v>14</v>
      </c>
    </row>
    <row r="1063" spans="1:6" x14ac:dyDescent="0.25">
      <c r="A1063" s="5">
        <f t="shared" si="101"/>
        <v>1062</v>
      </c>
      <c r="B1063" s="4" t="str">
        <f t="shared" ca="1" si="96"/>
        <v>2018-04-02 08:00:00</v>
      </c>
      <c r="C1063" s="4" t="str">
        <f t="shared" ca="1" si="97"/>
        <v>2018-04-04 08:00:00</v>
      </c>
      <c r="D1063" s="5" t="str">
        <f t="shared" ca="1" si="98"/>
        <v>Card</v>
      </c>
      <c r="E1063" s="5" t="str">
        <f t="shared" ca="1" si="99"/>
        <v>Complete</v>
      </c>
      <c r="F1063" s="4">
        <f t="shared" ca="1" si="100"/>
        <v>4</v>
      </c>
    </row>
    <row r="1064" spans="1:6" x14ac:dyDescent="0.25">
      <c r="A1064" s="5">
        <f t="shared" si="101"/>
        <v>1063</v>
      </c>
      <c r="B1064" s="4" t="str">
        <f t="shared" ca="1" si="96"/>
        <v>2018-07-27 16:00:00</v>
      </c>
      <c r="C1064" s="4" t="str">
        <f t="shared" ca="1" si="97"/>
        <v>2018-07-28 16:00:00</v>
      </c>
      <c r="D1064" s="5" t="str">
        <f t="shared" ca="1" si="98"/>
        <v>Others</v>
      </c>
      <c r="E1064" s="5" t="str">
        <f t="shared" ca="1" si="99"/>
        <v>Complete</v>
      </c>
      <c r="F1064" s="4">
        <f t="shared" ca="1" si="100"/>
        <v>8</v>
      </c>
    </row>
    <row r="1065" spans="1:6" x14ac:dyDescent="0.25">
      <c r="A1065" s="5">
        <f t="shared" si="101"/>
        <v>1064</v>
      </c>
      <c r="B1065" s="4" t="str">
        <f t="shared" ca="1" si="96"/>
        <v>2018-06-13 09:00:00</v>
      </c>
      <c r="C1065" s="4" t="str">
        <f t="shared" ca="1" si="97"/>
        <v>2018-06-25 09:00:00</v>
      </c>
      <c r="D1065" s="5" t="str">
        <f t="shared" ca="1" si="98"/>
        <v>Card</v>
      </c>
      <c r="E1065" s="5" t="str">
        <f t="shared" ca="1" si="99"/>
        <v>Complete</v>
      </c>
      <c r="F1065" s="4">
        <f t="shared" ca="1" si="100"/>
        <v>17</v>
      </c>
    </row>
    <row r="1066" spans="1:6" x14ac:dyDescent="0.25">
      <c r="A1066" s="5">
        <f t="shared" si="101"/>
        <v>1065</v>
      </c>
      <c r="B1066" s="4" t="str">
        <f t="shared" ca="1" si="96"/>
        <v>2018-01-21 13:00:00</v>
      </c>
      <c r="C1066" s="4" t="str">
        <f t="shared" ca="1" si="97"/>
        <v>2018-01-25 13:00:00</v>
      </c>
      <c r="D1066" s="5" t="str">
        <f t="shared" ca="1" si="98"/>
        <v>Card</v>
      </c>
      <c r="E1066" s="5" t="str">
        <f t="shared" ca="1" si="99"/>
        <v>Complete</v>
      </c>
      <c r="F1066" s="4">
        <f t="shared" ca="1" si="100"/>
        <v>4</v>
      </c>
    </row>
    <row r="1067" spans="1:6" x14ac:dyDescent="0.25">
      <c r="A1067" s="5">
        <f t="shared" si="101"/>
        <v>1066</v>
      </c>
      <c r="B1067" s="4" t="str">
        <f t="shared" ca="1" si="96"/>
        <v>2018-11-22 15:00:00</v>
      </c>
      <c r="C1067" s="4" t="str">
        <f t="shared" ca="1" si="97"/>
        <v>2018-11-24 15:00:00</v>
      </c>
      <c r="D1067" s="5" t="str">
        <f t="shared" ca="1" si="98"/>
        <v>Card</v>
      </c>
      <c r="E1067" s="5" t="str">
        <f t="shared" ca="1" si="99"/>
        <v>Complete</v>
      </c>
      <c r="F1067" s="4">
        <f t="shared" ca="1" si="100"/>
        <v>9</v>
      </c>
    </row>
    <row r="1068" spans="1:6" x14ac:dyDescent="0.25">
      <c r="A1068" s="5">
        <f t="shared" si="101"/>
        <v>1067</v>
      </c>
      <c r="B1068" s="4" t="str">
        <f t="shared" ca="1" si="96"/>
        <v>2018-10-25 08:00:00</v>
      </c>
      <c r="C1068" s="4" t="str">
        <f t="shared" ca="1" si="97"/>
        <v>2018-10-27 08:00:00</v>
      </c>
      <c r="D1068" s="5" t="str">
        <f t="shared" ca="1" si="98"/>
        <v>Card</v>
      </c>
      <c r="E1068" s="5" t="str">
        <f t="shared" ca="1" si="99"/>
        <v>Complete</v>
      </c>
      <c r="F1068" s="4">
        <f t="shared" ca="1" si="100"/>
        <v>16</v>
      </c>
    </row>
    <row r="1069" spans="1:6" x14ac:dyDescent="0.25">
      <c r="A1069" s="5">
        <f t="shared" si="101"/>
        <v>1068</v>
      </c>
      <c r="B1069" s="4" t="str">
        <f t="shared" ca="1" si="96"/>
        <v>2018-03-14 10:00:00</v>
      </c>
      <c r="C1069" s="4" t="str">
        <f t="shared" ca="1" si="97"/>
        <v>2018-03-25 10:00:00</v>
      </c>
      <c r="D1069" s="5" t="str">
        <f t="shared" ca="1" si="98"/>
        <v>Card</v>
      </c>
      <c r="E1069" s="5" t="str">
        <f t="shared" ca="1" si="99"/>
        <v>Complete</v>
      </c>
      <c r="F1069" s="4">
        <f t="shared" ca="1" si="100"/>
        <v>14</v>
      </c>
    </row>
    <row r="1070" spans="1:6" x14ac:dyDescent="0.25">
      <c r="A1070" s="5">
        <f t="shared" si="101"/>
        <v>1069</v>
      </c>
      <c r="B1070" s="4" t="str">
        <f t="shared" ca="1" si="96"/>
        <v>2018-12-26 08:00:00</v>
      </c>
      <c r="C1070" s="4" t="str">
        <f t="shared" ca="1" si="97"/>
        <v>2018-12-28 08:00:00</v>
      </c>
      <c r="D1070" s="5" t="str">
        <f t="shared" ca="1" si="98"/>
        <v>Card</v>
      </c>
      <c r="E1070" s="5" t="str">
        <f t="shared" ca="1" si="99"/>
        <v>Complete</v>
      </c>
      <c r="F1070" s="4">
        <f t="shared" ca="1" si="100"/>
        <v>20</v>
      </c>
    </row>
    <row r="1071" spans="1:6" x14ac:dyDescent="0.25">
      <c r="A1071" s="5">
        <f t="shared" si="101"/>
        <v>1070</v>
      </c>
      <c r="B1071" s="4" t="str">
        <f t="shared" ca="1" si="96"/>
        <v>2018-12-10 07:00:00</v>
      </c>
      <c r="C1071" s="4" t="str">
        <f t="shared" ca="1" si="97"/>
        <v>2018-12-16 07:00:00</v>
      </c>
      <c r="D1071" s="5" t="str">
        <f t="shared" ca="1" si="98"/>
        <v>Card</v>
      </c>
      <c r="E1071" s="5" t="str">
        <f t="shared" ca="1" si="99"/>
        <v>Cancelled</v>
      </c>
      <c r="F1071" s="4">
        <f t="shared" ca="1" si="100"/>
        <v>3</v>
      </c>
    </row>
    <row r="1072" spans="1:6" x14ac:dyDescent="0.25">
      <c r="A1072" s="5">
        <f t="shared" si="101"/>
        <v>1071</v>
      </c>
      <c r="B1072" s="4" t="str">
        <f t="shared" ca="1" si="96"/>
        <v>2018-10-20 08:00:00</v>
      </c>
      <c r="C1072" s="4" t="str">
        <f t="shared" ca="1" si="97"/>
        <v>2018-10-26 08:00:00</v>
      </c>
      <c r="D1072" s="5" t="str">
        <f t="shared" ca="1" si="98"/>
        <v>Others</v>
      </c>
      <c r="E1072" s="5" t="str">
        <f t="shared" ca="1" si="99"/>
        <v>Complete</v>
      </c>
      <c r="F1072" s="4">
        <f t="shared" ca="1" si="100"/>
        <v>3</v>
      </c>
    </row>
    <row r="1073" spans="1:6" x14ac:dyDescent="0.25">
      <c r="A1073" s="5">
        <f t="shared" si="101"/>
        <v>1072</v>
      </c>
      <c r="B1073" s="4" t="str">
        <f t="shared" ca="1" si="96"/>
        <v>2018-03-10 07:00:00</v>
      </c>
      <c r="C1073" s="4" t="str">
        <f t="shared" ca="1" si="97"/>
        <v>2018-03-11 07:00:00</v>
      </c>
      <c r="D1073" s="5" t="str">
        <f t="shared" ca="1" si="98"/>
        <v>Card</v>
      </c>
      <c r="E1073" s="5" t="str">
        <f t="shared" ca="1" si="99"/>
        <v>Complete</v>
      </c>
      <c r="F1073" s="4">
        <f t="shared" ca="1" si="100"/>
        <v>3</v>
      </c>
    </row>
    <row r="1074" spans="1:6" x14ac:dyDescent="0.25">
      <c r="A1074" s="5">
        <f t="shared" si="101"/>
        <v>1073</v>
      </c>
      <c r="B1074" s="4" t="str">
        <f t="shared" ca="1" si="96"/>
        <v>2018-04-05 03:00:00</v>
      </c>
      <c r="C1074" s="4" t="str">
        <f t="shared" ca="1" si="97"/>
        <v>2018-04-13 03:00:00</v>
      </c>
      <c r="D1074" s="5" t="str">
        <f t="shared" ca="1" si="98"/>
        <v>Card</v>
      </c>
      <c r="E1074" s="5" t="str">
        <f t="shared" ca="1" si="99"/>
        <v>Complete</v>
      </c>
      <c r="F1074" s="4">
        <f t="shared" ca="1" si="100"/>
        <v>18</v>
      </c>
    </row>
    <row r="1075" spans="1:6" x14ac:dyDescent="0.25">
      <c r="A1075" s="5">
        <f t="shared" si="101"/>
        <v>1074</v>
      </c>
      <c r="B1075" s="4" t="str">
        <f t="shared" ca="1" si="96"/>
        <v>2018-11-13 11:00:00</v>
      </c>
      <c r="C1075" s="4" t="str">
        <f t="shared" ca="1" si="97"/>
        <v>2018-11-19 11:00:00</v>
      </c>
      <c r="D1075" s="5" t="str">
        <f t="shared" ca="1" si="98"/>
        <v>Others</v>
      </c>
      <c r="E1075" s="5" t="str">
        <f t="shared" ca="1" si="99"/>
        <v>Complete</v>
      </c>
      <c r="F1075" s="4">
        <f t="shared" ca="1" si="100"/>
        <v>1</v>
      </c>
    </row>
    <row r="1076" spans="1:6" x14ac:dyDescent="0.25">
      <c r="A1076" s="5">
        <f t="shared" si="101"/>
        <v>1075</v>
      </c>
      <c r="B1076" s="4" t="str">
        <f t="shared" ca="1" si="96"/>
        <v>2018-04-08 14:00:00</v>
      </c>
      <c r="C1076" s="4" t="str">
        <f t="shared" ca="1" si="97"/>
        <v>2018-04-18 14:00:00</v>
      </c>
      <c r="D1076" s="5" t="str">
        <f t="shared" ca="1" si="98"/>
        <v>Card</v>
      </c>
      <c r="E1076" s="5" t="str">
        <f t="shared" ca="1" si="99"/>
        <v>Complete</v>
      </c>
      <c r="F1076" s="4">
        <f t="shared" ca="1" si="100"/>
        <v>6</v>
      </c>
    </row>
    <row r="1077" spans="1:6" x14ac:dyDescent="0.25">
      <c r="A1077" s="5">
        <f t="shared" si="101"/>
        <v>1076</v>
      </c>
      <c r="B1077" s="4" t="str">
        <f t="shared" ca="1" si="96"/>
        <v>2018-06-09 18:00:00</v>
      </c>
      <c r="C1077" s="4" t="str">
        <f t="shared" ca="1" si="97"/>
        <v>2018-06-12 18:00:00</v>
      </c>
      <c r="D1077" s="5" t="str">
        <f t="shared" ca="1" si="98"/>
        <v>Others</v>
      </c>
      <c r="E1077" s="5" t="str">
        <f t="shared" ca="1" si="99"/>
        <v>Complete</v>
      </c>
      <c r="F1077" s="4">
        <f t="shared" ca="1" si="100"/>
        <v>17</v>
      </c>
    </row>
    <row r="1078" spans="1:6" x14ac:dyDescent="0.25">
      <c r="A1078" s="5">
        <f t="shared" si="101"/>
        <v>1077</v>
      </c>
      <c r="B1078" s="4" t="str">
        <f t="shared" ca="1" si="96"/>
        <v>2018-12-05 16:00:00</v>
      </c>
      <c r="C1078" s="4" t="str">
        <f t="shared" ca="1" si="97"/>
        <v>2018-12-23 16:00:00</v>
      </c>
      <c r="D1078" s="5" t="str">
        <f t="shared" ca="1" si="98"/>
        <v>Others</v>
      </c>
      <c r="E1078" s="5" t="str">
        <f t="shared" ca="1" si="99"/>
        <v>Complete</v>
      </c>
      <c r="F1078" s="4">
        <f t="shared" ca="1" si="100"/>
        <v>10</v>
      </c>
    </row>
    <row r="1079" spans="1:6" x14ac:dyDescent="0.25">
      <c r="A1079" s="5">
        <f t="shared" si="101"/>
        <v>1078</v>
      </c>
      <c r="B1079" s="4" t="str">
        <f t="shared" ca="1" si="96"/>
        <v>2018-12-03 18:00:00</v>
      </c>
      <c r="C1079" s="4" t="str">
        <f t="shared" ca="1" si="97"/>
        <v>2018-12-18 18:00:00</v>
      </c>
      <c r="D1079" s="5" t="str">
        <f t="shared" ca="1" si="98"/>
        <v>Card</v>
      </c>
      <c r="E1079" s="5" t="str">
        <f t="shared" ca="1" si="99"/>
        <v>Complete</v>
      </c>
      <c r="F1079" s="4">
        <f t="shared" ca="1" si="100"/>
        <v>1</v>
      </c>
    </row>
    <row r="1080" spans="1:6" x14ac:dyDescent="0.25">
      <c r="A1080" s="5">
        <f t="shared" si="101"/>
        <v>1079</v>
      </c>
      <c r="B1080" s="4" t="str">
        <f t="shared" ca="1" si="96"/>
        <v>2018-11-09 15:00:00</v>
      </c>
      <c r="C1080" s="4" t="str">
        <f t="shared" ca="1" si="97"/>
        <v>2018-11-19 15:00:00</v>
      </c>
      <c r="D1080" s="5" t="str">
        <f t="shared" ca="1" si="98"/>
        <v>Card</v>
      </c>
      <c r="E1080" s="5" t="str">
        <f t="shared" ca="1" si="99"/>
        <v>Complete</v>
      </c>
      <c r="F1080" s="4">
        <f t="shared" ca="1" si="100"/>
        <v>3</v>
      </c>
    </row>
    <row r="1081" spans="1:6" x14ac:dyDescent="0.25">
      <c r="A1081" s="5">
        <f t="shared" si="101"/>
        <v>1080</v>
      </c>
      <c r="B1081" s="4" t="str">
        <f t="shared" ca="1" si="96"/>
        <v>2018-08-02 01:00:00</v>
      </c>
      <c r="C1081" s="4" t="str">
        <f t="shared" ca="1" si="97"/>
        <v>2018-08-15 01:00:00</v>
      </c>
      <c r="D1081" s="5" t="str">
        <f t="shared" ca="1" si="98"/>
        <v>Card</v>
      </c>
      <c r="E1081" s="5" t="str">
        <f t="shared" ca="1" si="99"/>
        <v>Complete</v>
      </c>
      <c r="F1081" s="4">
        <f t="shared" ca="1" si="100"/>
        <v>14</v>
      </c>
    </row>
    <row r="1082" spans="1:6" x14ac:dyDescent="0.25">
      <c r="A1082" s="5">
        <f t="shared" si="101"/>
        <v>1081</v>
      </c>
      <c r="B1082" s="4" t="str">
        <f t="shared" ca="1" si="96"/>
        <v>2018-08-28 01:00:00</v>
      </c>
      <c r="C1082" s="4" t="str">
        <f t="shared" ca="1" si="97"/>
        <v>2018-08-28 01:45:00</v>
      </c>
      <c r="D1082" s="5" t="str">
        <f t="shared" ca="1" si="98"/>
        <v>Card</v>
      </c>
      <c r="E1082" s="5" t="str">
        <f t="shared" ca="1" si="99"/>
        <v>Complete</v>
      </c>
      <c r="F1082" s="4">
        <f t="shared" ca="1" si="100"/>
        <v>8</v>
      </c>
    </row>
    <row r="1083" spans="1:6" x14ac:dyDescent="0.25">
      <c r="A1083" s="5">
        <f t="shared" si="101"/>
        <v>1082</v>
      </c>
      <c r="B1083" s="4" t="str">
        <f t="shared" ca="1" si="96"/>
        <v>2018-02-10 17:00:00</v>
      </c>
      <c r="C1083" s="4" t="str">
        <f t="shared" ca="1" si="97"/>
        <v>2018-02-16 17:00:00</v>
      </c>
      <c r="D1083" s="5" t="str">
        <f t="shared" ca="1" si="98"/>
        <v>Card</v>
      </c>
      <c r="E1083" s="5" t="str">
        <f t="shared" ca="1" si="99"/>
        <v>Complete</v>
      </c>
      <c r="F1083" s="4">
        <f t="shared" ca="1" si="100"/>
        <v>15</v>
      </c>
    </row>
    <row r="1084" spans="1:6" x14ac:dyDescent="0.25">
      <c r="A1084" s="5">
        <f t="shared" si="101"/>
        <v>1083</v>
      </c>
      <c r="B1084" s="4" t="str">
        <f t="shared" ca="1" si="96"/>
        <v>2018-10-03 07:00:00</v>
      </c>
      <c r="C1084" s="4" t="str">
        <f t="shared" ca="1" si="97"/>
        <v>2018-10-19 07:00:00</v>
      </c>
      <c r="D1084" s="5" t="str">
        <f t="shared" ca="1" si="98"/>
        <v>Others</v>
      </c>
      <c r="E1084" s="5" t="str">
        <f t="shared" ca="1" si="99"/>
        <v>Complete</v>
      </c>
      <c r="F1084" s="4">
        <f t="shared" ca="1" si="100"/>
        <v>13</v>
      </c>
    </row>
    <row r="1085" spans="1:6" x14ac:dyDescent="0.25">
      <c r="A1085" s="5">
        <f t="shared" si="101"/>
        <v>1084</v>
      </c>
      <c r="B1085" s="4" t="str">
        <f t="shared" ca="1" si="96"/>
        <v>2018-01-14 08:00:00</v>
      </c>
      <c r="C1085" s="4" t="str">
        <f t="shared" ca="1" si="97"/>
        <v>2018-01-18 08:00:00</v>
      </c>
      <c r="D1085" s="5" t="str">
        <f t="shared" ca="1" si="98"/>
        <v>Others</v>
      </c>
      <c r="E1085" s="5" t="str">
        <f t="shared" ca="1" si="99"/>
        <v>Complete</v>
      </c>
      <c r="F1085" s="4">
        <f t="shared" ca="1" si="100"/>
        <v>2</v>
      </c>
    </row>
    <row r="1086" spans="1:6" x14ac:dyDescent="0.25">
      <c r="A1086" s="5">
        <f t="shared" si="101"/>
        <v>1085</v>
      </c>
      <c r="B1086" s="4" t="str">
        <f t="shared" ca="1" si="96"/>
        <v>2018-05-18 20:00:00</v>
      </c>
      <c r="C1086" s="4" t="str">
        <f t="shared" ca="1" si="97"/>
        <v>2018-05-27 20:00:00</v>
      </c>
      <c r="D1086" s="5" t="str">
        <f t="shared" ca="1" si="98"/>
        <v>Card</v>
      </c>
      <c r="E1086" s="5" t="str">
        <f t="shared" ca="1" si="99"/>
        <v>Complete</v>
      </c>
      <c r="F1086" s="4">
        <f t="shared" ca="1" si="100"/>
        <v>12</v>
      </c>
    </row>
    <row r="1087" spans="1:6" x14ac:dyDescent="0.25">
      <c r="A1087" s="5">
        <f t="shared" si="101"/>
        <v>1086</v>
      </c>
      <c r="B1087" s="4" t="str">
        <f t="shared" ca="1" si="96"/>
        <v>2018-04-22 20:00:00</v>
      </c>
      <c r="C1087" s="4" t="str">
        <f t="shared" ca="1" si="97"/>
        <v>2018-04-25 20:00:00</v>
      </c>
      <c r="D1087" s="5" t="str">
        <f t="shared" ca="1" si="98"/>
        <v>Card</v>
      </c>
      <c r="E1087" s="5" t="str">
        <f t="shared" ca="1" si="99"/>
        <v>Complete</v>
      </c>
      <c r="F1087" s="4">
        <f t="shared" ca="1" si="100"/>
        <v>16</v>
      </c>
    </row>
    <row r="1088" spans="1:6" x14ac:dyDescent="0.25">
      <c r="A1088" s="5">
        <f t="shared" si="101"/>
        <v>1087</v>
      </c>
      <c r="B1088" s="4" t="str">
        <f t="shared" ca="1" si="96"/>
        <v>2018-09-10 17:00:00</v>
      </c>
      <c r="C1088" s="4" t="str">
        <f t="shared" ca="1" si="97"/>
        <v>2018-09-24 17:00:00</v>
      </c>
      <c r="D1088" s="5" t="str">
        <f t="shared" ca="1" si="98"/>
        <v>Card</v>
      </c>
      <c r="E1088" s="5" t="str">
        <f t="shared" ca="1" si="99"/>
        <v>Complete</v>
      </c>
      <c r="F1088" s="4">
        <f t="shared" ca="1" si="100"/>
        <v>19</v>
      </c>
    </row>
    <row r="1089" spans="1:6" x14ac:dyDescent="0.25">
      <c r="A1089" s="5">
        <f t="shared" si="101"/>
        <v>1088</v>
      </c>
      <c r="B1089" s="4" t="str">
        <f t="shared" ca="1" si="96"/>
        <v>2018-01-21 04:00:00</v>
      </c>
      <c r="C1089" s="4" t="str">
        <f t="shared" ca="1" si="97"/>
        <v>2018-01-26 04:00:00</v>
      </c>
      <c r="D1089" s="5" t="str">
        <f t="shared" ca="1" si="98"/>
        <v>Card</v>
      </c>
      <c r="E1089" s="5" t="str">
        <f t="shared" ca="1" si="99"/>
        <v>Complete</v>
      </c>
      <c r="F1089" s="4">
        <f t="shared" ca="1" si="100"/>
        <v>10</v>
      </c>
    </row>
    <row r="1090" spans="1:6" x14ac:dyDescent="0.25">
      <c r="A1090" s="5">
        <f t="shared" si="101"/>
        <v>1089</v>
      </c>
      <c r="B1090" s="4" t="str">
        <f t="shared" ca="1" si="96"/>
        <v>2018-09-12 19:00:00</v>
      </c>
      <c r="C1090" s="4" t="str">
        <f t="shared" ca="1" si="97"/>
        <v>2018-09-19 19:00:00</v>
      </c>
      <c r="D1090" s="5" t="str">
        <f t="shared" ca="1" si="98"/>
        <v>Card</v>
      </c>
      <c r="E1090" s="5" t="str">
        <f t="shared" ca="1" si="99"/>
        <v>Complete</v>
      </c>
      <c r="F1090" s="4">
        <f t="shared" ca="1" si="100"/>
        <v>4</v>
      </c>
    </row>
    <row r="1091" spans="1:6" x14ac:dyDescent="0.25">
      <c r="A1091" s="5">
        <f t="shared" si="101"/>
        <v>1090</v>
      </c>
      <c r="B1091" s="4" t="str">
        <f t="shared" ref="B1091:B1154" ca="1" si="102">"2018-"&amp;TEXT(RANDBETWEEN(1,12),"00")&amp;"-"&amp;TEXT(RANDBETWEEN(1,28),"00")&amp;" "&amp;TEXT(RANDBETWEEN(1,24),"00")&amp;":00:00"</f>
        <v>2018-07-21 23:00:00</v>
      </c>
      <c r="C1091" s="4" t="str">
        <f t="shared" ref="C1091:C1154" ca="1" si="103">"2018-"&amp;MID(B1091,6,2)&amp;"-"&amp;IF(MID(B1091,9,2)="28",TEXT(RANDBETWEEN(VALUE(MID(B1091,9,2)),28),"00")&amp;" "&amp;MID(B1091,12,2)&amp;":45:00",TEXT(RANDBETWEEN(VALUE(MID(B1091,9,2))+1,28),"00")&amp;" "&amp;MID(B1091,12,LEN(B1091)))</f>
        <v>2018-07-25 23:00:00</v>
      </c>
      <c r="D1091" s="5" t="str">
        <f t="shared" ref="D1091:D1154" ca="1" si="104">IF(RAND()&gt;0.2,"Card","Others")</f>
        <v>Others</v>
      </c>
      <c r="E1091" s="5" t="str">
        <f t="shared" ref="E1091:E1154" ca="1" si="105">IF(RAND()&gt;0.05,"Complete","Cancelled")</f>
        <v>Complete</v>
      </c>
      <c r="F1091" s="4">
        <f t="shared" ref="F1091:F1154" ca="1" si="106">RANDBETWEEN(1,20)</f>
        <v>10</v>
      </c>
    </row>
    <row r="1092" spans="1:6" x14ac:dyDescent="0.25">
      <c r="A1092" s="5">
        <f t="shared" ref="A1092:A1155" si="107">A1091+1</f>
        <v>1091</v>
      </c>
      <c r="B1092" s="4" t="str">
        <f t="shared" ca="1" si="102"/>
        <v>2018-02-12 04:00:00</v>
      </c>
      <c r="C1092" s="4" t="str">
        <f t="shared" ca="1" si="103"/>
        <v>2018-02-16 04:00:00</v>
      </c>
      <c r="D1092" s="5" t="str">
        <f t="shared" ca="1" si="104"/>
        <v>Card</v>
      </c>
      <c r="E1092" s="5" t="str">
        <f t="shared" ca="1" si="105"/>
        <v>Complete</v>
      </c>
      <c r="F1092" s="4">
        <f t="shared" ca="1" si="106"/>
        <v>9</v>
      </c>
    </row>
    <row r="1093" spans="1:6" x14ac:dyDescent="0.25">
      <c r="A1093" s="5">
        <f t="shared" si="107"/>
        <v>1092</v>
      </c>
      <c r="B1093" s="4" t="str">
        <f t="shared" ca="1" si="102"/>
        <v>2018-03-24 06:00:00</v>
      </c>
      <c r="C1093" s="4" t="str">
        <f t="shared" ca="1" si="103"/>
        <v>2018-03-27 06:00:00</v>
      </c>
      <c r="D1093" s="5" t="str">
        <f t="shared" ca="1" si="104"/>
        <v>Card</v>
      </c>
      <c r="E1093" s="5" t="str">
        <f t="shared" ca="1" si="105"/>
        <v>Complete</v>
      </c>
      <c r="F1093" s="4">
        <f t="shared" ca="1" si="106"/>
        <v>14</v>
      </c>
    </row>
    <row r="1094" spans="1:6" x14ac:dyDescent="0.25">
      <c r="A1094" s="5">
        <f t="shared" si="107"/>
        <v>1093</v>
      </c>
      <c r="B1094" s="4" t="str">
        <f t="shared" ca="1" si="102"/>
        <v>2018-09-11 20:00:00</v>
      </c>
      <c r="C1094" s="4" t="str">
        <f t="shared" ca="1" si="103"/>
        <v>2018-09-27 20:00:00</v>
      </c>
      <c r="D1094" s="5" t="str">
        <f t="shared" ca="1" si="104"/>
        <v>Card</v>
      </c>
      <c r="E1094" s="5" t="str">
        <f t="shared" ca="1" si="105"/>
        <v>Complete</v>
      </c>
      <c r="F1094" s="4">
        <f t="shared" ca="1" si="106"/>
        <v>20</v>
      </c>
    </row>
    <row r="1095" spans="1:6" x14ac:dyDescent="0.25">
      <c r="A1095" s="5">
        <f t="shared" si="107"/>
        <v>1094</v>
      </c>
      <c r="B1095" s="4" t="str">
        <f t="shared" ca="1" si="102"/>
        <v>2018-08-16 01:00:00</v>
      </c>
      <c r="C1095" s="4" t="str">
        <f t="shared" ca="1" si="103"/>
        <v>2018-08-27 01:00:00</v>
      </c>
      <c r="D1095" s="5" t="str">
        <f t="shared" ca="1" si="104"/>
        <v>Card</v>
      </c>
      <c r="E1095" s="5" t="str">
        <f t="shared" ca="1" si="105"/>
        <v>Complete</v>
      </c>
      <c r="F1095" s="4">
        <f t="shared" ca="1" si="106"/>
        <v>20</v>
      </c>
    </row>
    <row r="1096" spans="1:6" x14ac:dyDescent="0.25">
      <c r="A1096" s="5">
        <f t="shared" si="107"/>
        <v>1095</v>
      </c>
      <c r="B1096" s="4" t="str">
        <f t="shared" ca="1" si="102"/>
        <v>2018-11-01 19:00:00</v>
      </c>
      <c r="C1096" s="4" t="str">
        <f t="shared" ca="1" si="103"/>
        <v>2018-11-02 19:00:00</v>
      </c>
      <c r="D1096" s="5" t="str">
        <f t="shared" ca="1" si="104"/>
        <v>Others</v>
      </c>
      <c r="E1096" s="5" t="str">
        <f t="shared" ca="1" si="105"/>
        <v>Cancelled</v>
      </c>
      <c r="F1096" s="4">
        <f t="shared" ca="1" si="106"/>
        <v>6</v>
      </c>
    </row>
    <row r="1097" spans="1:6" x14ac:dyDescent="0.25">
      <c r="A1097" s="5">
        <f t="shared" si="107"/>
        <v>1096</v>
      </c>
      <c r="B1097" s="4" t="str">
        <f t="shared" ca="1" si="102"/>
        <v>2018-07-24 12:00:00</v>
      </c>
      <c r="C1097" s="4" t="str">
        <f t="shared" ca="1" si="103"/>
        <v>2018-07-27 12:00:00</v>
      </c>
      <c r="D1097" s="5" t="str">
        <f t="shared" ca="1" si="104"/>
        <v>Card</v>
      </c>
      <c r="E1097" s="5" t="str">
        <f t="shared" ca="1" si="105"/>
        <v>Cancelled</v>
      </c>
      <c r="F1097" s="4">
        <f t="shared" ca="1" si="106"/>
        <v>16</v>
      </c>
    </row>
    <row r="1098" spans="1:6" x14ac:dyDescent="0.25">
      <c r="A1098" s="5">
        <f t="shared" si="107"/>
        <v>1097</v>
      </c>
      <c r="B1098" s="4" t="str">
        <f t="shared" ca="1" si="102"/>
        <v>2018-07-02 19:00:00</v>
      </c>
      <c r="C1098" s="4" t="str">
        <f t="shared" ca="1" si="103"/>
        <v>2018-07-07 19:00:00</v>
      </c>
      <c r="D1098" s="5" t="str">
        <f t="shared" ca="1" si="104"/>
        <v>Others</v>
      </c>
      <c r="E1098" s="5" t="str">
        <f t="shared" ca="1" si="105"/>
        <v>Complete</v>
      </c>
      <c r="F1098" s="4">
        <f t="shared" ca="1" si="106"/>
        <v>6</v>
      </c>
    </row>
    <row r="1099" spans="1:6" x14ac:dyDescent="0.25">
      <c r="A1099" s="5">
        <f t="shared" si="107"/>
        <v>1098</v>
      </c>
      <c r="B1099" s="4" t="str">
        <f t="shared" ca="1" si="102"/>
        <v>2018-07-11 21:00:00</v>
      </c>
      <c r="C1099" s="4" t="str">
        <f t="shared" ca="1" si="103"/>
        <v>2018-07-17 21:00:00</v>
      </c>
      <c r="D1099" s="5" t="str">
        <f t="shared" ca="1" si="104"/>
        <v>Others</v>
      </c>
      <c r="E1099" s="5" t="str">
        <f t="shared" ca="1" si="105"/>
        <v>Complete</v>
      </c>
      <c r="F1099" s="4">
        <f t="shared" ca="1" si="106"/>
        <v>15</v>
      </c>
    </row>
    <row r="1100" spans="1:6" x14ac:dyDescent="0.25">
      <c r="A1100" s="5">
        <f t="shared" si="107"/>
        <v>1099</v>
      </c>
      <c r="B1100" s="4" t="str">
        <f t="shared" ca="1" si="102"/>
        <v>2018-02-04 02:00:00</v>
      </c>
      <c r="C1100" s="4" t="str">
        <f t="shared" ca="1" si="103"/>
        <v>2018-02-13 02:00:00</v>
      </c>
      <c r="D1100" s="5" t="str">
        <f t="shared" ca="1" si="104"/>
        <v>Card</v>
      </c>
      <c r="E1100" s="5" t="str">
        <f t="shared" ca="1" si="105"/>
        <v>Complete</v>
      </c>
      <c r="F1100" s="4">
        <f t="shared" ca="1" si="106"/>
        <v>14</v>
      </c>
    </row>
    <row r="1101" spans="1:6" x14ac:dyDescent="0.25">
      <c r="A1101" s="5">
        <f t="shared" si="107"/>
        <v>1100</v>
      </c>
      <c r="B1101" s="4" t="str">
        <f t="shared" ca="1" si="102"/>
        <v>2018-06-04 06:00:00</v>
      </c>
      <c r="C1101" s="4" t="str">
        <f t="shared" ca="1" si="103"/>
        <v>2018-06-17 06:00:00</v>
      </c>
      <c r="D1101" s="5" t="str">
        <f t="shared" ca="1" si="104"/>
        <v>Card</v>
      </c>
      <c r="E1101" s="5" t="str">
        <f t="shared" ca="1" si="105"/>
        <v>Complete</v>
      </c>
      <c r="F1101" s="4">
        <f t="shared" ca="1" si="106"/>
        <v>3</v>
      </c>
    </row>
    <row r="1102" spans="1:6" x14ac:dyDescent="0.25">
      <c r="A1102" s="5">
        <f t="shared" si="107"/>
        <v>1101</v>
      </c>
      <c r="B1102" s="4" t="str">
        <f t="shared" ca="1" si="102"/>
        <v>2018-05-16 24:00:00</v>
      </c>
      <c r="C1102" s="4" t="str">
        <f t="shared" ca="1" si="103"/>
        <v>2018-05-27 24:00:00</v>
      </c>
      <c r="D1102" s="5" t="str">
        <f t="shared" ca="1" si="104"/>
        <v>Card</v>
      </c>
      <c r="E1102" s="5" t="str">
        <f t="shared" ca="1" si="105"/>
        <v>Complete</v>
      </c>
      <c r="F1102" s="4">
        <f t="shared" ca="1" si="106"/>
        <v>14</v>
      </c>
    </row>
    <row r="1103" spans="1:6" x14ac:dyDescent="0.25">
      <c r="A1103" s="5">
        <f t="shared" si="107"/>
        <v>1102</v>
      </c>
      <c r="B1103" s="4" t="str">
        <f t="shared" ca="1" si="102"/>
        <v>2018-09-08 13:00:00</v>
      </c>
      <c r="C1103" s="4" t="str">
        <f t="shared" ca="1" si="103"/>
        <v>2018-09-14 13:00:00</v>
      </c>
      <c r="D1103" s="5" t="str">
        <f t="shared" ca="1" si="104"/>
        <v>Card</v>
      </c>
      <c r="E1103" s="5" t="str">
        <f t="shared" ca="1" si="105"/>
        <v>Cancelled</v>
      </c>
      <c r="F1103" s="4">
        <f t="shared" ca="1" si="106"/>
        <v>12</v>
      </c>
    </row>
    <row r="1104" spans="1:6" x14ac:dyDescent="0.25">
      <c r="A1104" s="5">
        <f t="shared" si="107"/>
        <v>1103</v>
      </c>
      <c r="B1104" s="4" t="str">
        <f t="shared" ca="1" si="102"/>
        <v>2018-06-15 19:00:00</v>
      </c>
      <c r="C1104" s="4" t="str">
        <f t="shared" ca="1" si="103"/>
        <v>2018-06-20 19:00:00</v>
      </c>
      <c r="D1104" s="5" t="str">
        <f t="shared" ca="1" si="104"/>
        <v>Card</v>
      </c>
      <c r="E1104" s="5" t="str">
        <f t="shared" ca="1" si="105"/>
        <v>Complete</v>
      </c>
      <c r="F1104" s="4">
        <f t="shared" ca="1" si="106"/>
        <v>16</v>
      </c>
    </row>
    <row r="1105" spans="1:6" x14ac:dyDescent="0.25">
      <c r="A1105" s="5">
        <f t="shared" si="107"/>
        <v>1104</v>
      </c>
      <c r="B1105" s="4" t="str">
        <f t="shared" ca="1" si="102"/>
        <v>2018-10-10 15:00:00</v>
      </c>
      <c r="C1105" s="4" t="str">
        <f t="shared" ca="1" si="103"/>
        <v>2018-10-15 15:00:00</v>
      </c>
      <c r="D1105" s="5" t="str">
        <f t="shared" ca="1" si="104"/>
        <v>Others</v>
      </c>
      <c r="E1105" s="5" t="str">
        <f t="shared" ca="1" si="105"/>
        <v>Complete</v>
      </c>
      <c r="F1105" s="4">
        <f t="shared" ca="1" si="106"/>
        <v>13</v>
      </c>
    </row>
    <row r="1106" spans="1:6" x14ac:dyDescent="0.25">
      <c r="A1106" s="5">
        <f t="shared" si="107"/>
        <v>1105</v>
      </c>
      <c r="B1106" s="4" t="str">
        <f t="shared" ca="1" si="102"/>
        <v>2018-06-09 10:00:00</v>
      </c>
      <c r="C1106" s="4" t="str">
        <f t="shared" ca="1" si="103"/>
        <v>2018-06-22 10:00:00</v>
      </c>
      <c r="D1106" s="5" t="str">
        <f t="shared" ca="1" si="104"/>
        <v>Card</v>
      </c>
      <c r="E1106" s="5" t="str">
        <f t="shared" ca="1" si="105"/>
        <v>Complete</v>
      </c>
      <c r="F1106" s="4">
        <f t="shared" ca="1" si="106"/>
        <v>1</v>
      </c>
    </row>
    <row r="1107" spans="1:6" x14ac:dyDescent="0.25">
      <c r="A1107" s="5">
        <f t="shared" si="107"/>
        <v>1106</v>
      </c>
      <c r="B1107" s="4" t="str">
        <f t="shared" ca="1" si="102"/>
        <v>2018-06-22 18:00:00</v>
      </c>
      <c r="C1107" s="4" t="str">
        <f t="shared" ca="1" si="103"/>
        <v>2018-06-24 18:00:00</v>
      </c>
      <c r="D1107" s="5" t="str">
        <f t="shared" ca="1" si="104"/>
        <v>Card</v>
      </c>
      <c r="E1107" s="5" t="str">
        <f t="shared" ca="1" si="105"/>
        <v>Complete</v>
      </c>
      <c r="F1107" s="4">
        <f t="shared" ca="1" si="106"/>
        <v>4</v>
      </c>
    </row>
    <row r="1108" spans="1:6" x14ac:dyDescent="0.25">
      <c r="A1108" s="5">
        <f t="shared" si="107"/>
        <v>1107</v>
      </c>
      <c r="B1108" s="4" t="str">
        <f t="shared" ca="1" si="102"/>
        <v>2018-02-14 03:00:00</v>
      </c>
      <c r="C1108" s="4" t="str">
        <f t="shared" ca="1" si="103"/>
        <v>2018-02-22 03:00:00</v>
      </c>
      <c r="D1108" s="5" t="str">
        <f t="shared" ca="1" si="104"/>
        <v>Card</v>
      </c>
      <c r="E1108" s="5" t="str">
        <f t="shared" ca="1" si="105"/>
        <v>Complete</v>
      </c>
      <c r="F1108" s="4">
        <f t="shared" ca="1" si="106"/>
        <v>19</v>
      </c>
    </row>
    <row r="1109" spans="1:6" x14ac:dyDescent="0.25">
      <c r="A1109" s="5">
        <f t="shared" si="107"/>
        <v>1108</v>
      </c>
      <c r="B1109" s="4" t="str">
        <f t="shared" ca="1" si="102"/>
        <v>2018-12-20 20:00:00</v>
      </c>
      <c r="C1109" s="4" t="str">
        <f t="shared" ca="1" si="103"/>
        <v>2018-12-23 20:00:00</v>
      </c>
      <c r="D1109" s="5" t="str">
        <f t="shared" ca="1" si="104"/>
        <v>Card</v>
      </c>
      <c r="E1109" s="5" t="str">
        <f t="shared" ca="1" si="105"/>
        <v>Complete</v>
      </c>
      <c r="F1109" s="4">
        <f t="shared" ca="1" si="106"/>
        <v>5</v>
      </c>
    </row>
    <row r="1110" spans="1:6" x14ac:dyDescent="0.25">
      <c r="A1110" s="5">
        <f t="shared" si="107"/>
        <v>1109</v>
      </c>
      <c r="B1110" s="4" t="str">
        <f t="shared" ca="1" si="102"/>
        <v>2018-10-10 22:00:00</v>
      </c>
      <c r="C1110" s="4" t="str">
        <f t="shared" ca="1" si="103"/>
        <v>2018-10-26 22:00:00</v>
      </c>
      <c r="D1110" s="5" t="str">
        <f t="shared" ca="1" si="104"/>
        <v>Card</v>
      </c>
      <c r="E1110" s="5" t="str">
        <f t="shared" ca="1" si="105"/>
        <v>Complete</v>
      </c>
      <c r="F1110" s="4">
        <f t="shared" ca="1" si="106"/>
        <v>17</v>
      </c>
    </row>
    <row r="1111" spans="1:6" x14ac:dyDescent="0.25">
      <c r="A1111" s="5">
        <f t="shared" si="107"/>
        <v>1110</v>
      </c>
      <c r="B1111" s="4" t="str">
        <f t="shared" ca="1" si="102"/>
        <v>2018-02-06 13:00:00</v>
      </c>
      <c r="C1111" s="4" t="str">
        <f t="shared" ca="1" si="103"/>
        <v>2018-02-25 13:00:00</v>
      </c>
      <c r="D1111" s="5" t="str">
        <f t="shared" ca="1" si="104"/>
        <v>Card</v>
      </c>
      <c r="E1111" s="5" t="str">
        <f t="shared" ca="1" si="105"/>
        <v>Complete</v>
      </c>
      <c r="F1111" s="4">
        <f t="shared" ca="1" si="106"/>
        <v>7</v>
      </c>
    </row>
    <row r="1112" spans="1:6" x14ac:dyDescent="0.25">
      <c r="A1112" s="5">
        <f t="shared" si="107"/>
        <v>1111</v>
      </c>
      <c r="B1112" s="4" t="str">
        <f t="shared" ca="1" si="102"/>
        <v>2018-05-11 15:00:00</v>
      </c>
      <c r="C1112" s="4" t="str">
        <f t="shared" ca="1" si="103"/>
        <v>2018-05-14 15:00:00</v>
      </c>
      <c r="D1112" s="5" t="str">
        <f t="shared" ca="1" si="104"/>
        <v>Card</v>
      </c>
      <c r="E1112" s="5" t="str">
        <f t="shared" ca="1" si="105"/>
        <v>Complete</v>
      </c>
      <c r="F1112" s="4">
        <f t="shared" ca="1" si="106"/>
        <v>1</v>
      </c>
    </row>
    <row r="1113" spans="1:6" x14ac:dyDescent="0.25">
      <c r="A1113" s="5">
        <f t="shared" si="107"/>
        <v>1112</v>
      </c>
      <c r="B1113" s="4" t="str">
        <f t="shared" ca="1" si="102"/>
        <v>2018-02-15 05:00:00</v>
      </c>
      <c r="C1113" s="4" t="str">
        <f t="shared" ca="1" si="103"/>
        <v>2018-02-24 05:00:00</v>
      </c>
      <c r="D1113" s="5" t="str">
        <f t="shared" ca="1" si="104"/>
        <v>Others</v>
      </c>
      <c r="E1113" s="5" t="str">
        <f t="shared" ca="1" si="105"/>
        <v>Complete</v>
      </c>
      <c r="F1113" s="4">
        <f t="shared" ca="1" si="106"/>
        <v>2</v>
      </c>
    </row>
    <row r="1114" spans="1:6" x14ac:dyDescent="0.25">
      <c r="A1114" s="5">
        <f t="shared" si="107"/>
        <v>1113</v>
      </c>
      <c r="B1114" s="4" t="str">
        <f t="shared" ca="1" si="102"/>
        <v>2018-11-27 19:00:00</v>
      </c>
      <c r="C1114" s="4" t="str">
        <f t="shared" ca="1" si="103"/>
        <v>2018-11-28 19:00:00</v>
      </c>
      <c r="D1114" s="5" t="str">
        <f t="shared" ca="1" si="104"/>
        <v>Card</v>
      </c>
      <c r="E1114" s="5" t="str">
        <f t="shared" ca="1" si="105"/>
        <v>Cancelled</v>
      </c>
      <c r="F1114" s="4">
        <f t="shared" ca="1" si="106"/>
        <v>12</v>
      </c>
    </row>
    <row r="1115" spans="1:6" x14ac:dyDescent="0.25">
      <c r="A1115" s="5">
        <f t="shared" si="107"/>
        <v>1114</v>
      </c>
      <c r="B1115" s="4" t="str">
        <f t="shared" ca="1" si="102"/>
        <v>2018-05-12 20:00:00</v>
      </c>
      <c r="C1115" s="4" t="str">
        <f t="shared" ca="1" si="103"/>
        <v>2018-05-25 20:00:00</v>
      </c>
      <c r="D1115" s="5" t="str">
        <f t="shared" ca="1" si="104"/>
        <v>Card</v>
      </c>
      <c r="E1115" s="5" t="str">
        <f t="shared" ca="1" si="105"/>
        <v>Complete</v>
      </c>
      <c r="F1115" s="4">
        <f t="shared" ca="1" si="106"/>
        <v>5</v>
      </c>
    </row>
    <row r="1116" spans="1:6" x14ac:dyDescent="0.25">
      <c r="A1116" s="5">
        <f t="shared" si="107"/>
        <v>1115</v>
      </c>
      <c r="B1116" s="4" t="str">
        <f t="shared" ca="1" si="102"/>
        <v>2018-06-12 06:00:00</v>
      </c>
      <c r="C1116" s="4" t="str">
        <f t="shared" ca="1" si="103"/>
        <v>2018-06-17 06:00:00</v>
      </c>
      <c r="D1116" s="5" t="str">
        <f t="shared" ca="1" si="104"/>
        <v>Others</v>
      </c>
      <c r="E1116" s="5" t="str">
        <f t="shared" ca="1" si="105"/>
        <v>Complete</v>
      </c>
      <c r="F1116" s="4">
        <f t="shared" ca="1" si="106"/>
        <v>5</v>
      </c>
    </row>
    <row r="1117" spans="1:6" x14ac:dyDescent="0.25">
      <c r="A1117" s="5">
        <f t="shared" si="107"/>
        <v>1116</v>
      </c>
      <c r="B1117" s="4" t="str">
        <f t="shared" ca="1" si="102"/>
        <v>2018-01-20 23:00:00</v>
      </c>
      <c r="C1117" s="4" t="str">
        <f t="shared" ca="1" si="103"/>
        <v>2018-01-21 23:00:00</v>
      </c>
      <c r="D1117" s="5" t="str">
        <f t="shared" ca="1" si="104"/>
        <v>Card</v>
      </c>
      <c r="E1117" s="5" t="str">
        <f t="shared" ca="1" si="105"/>
        <v>Complete</v>
      </c>
      <c r="F1117" s="4">
        <f t="shared" ca="1" si="106"/>
        <v>17</v>
      </c>
    </row>
    <row r="1118" spans="1:6" x14ac:dyDescent="0.25">
      <c r="A1118" s="5">
        <f t="shared" si="107"/>
        <v>1117</v>
      </c>
      <c r="B1118" s="4" t="str">
        <f t="shared" ca="1" si="102"/>
        <v>2018-09-06 06:00:00</v>
      </c>
      <c r="C1118" s="4" t="str">
        <f t="shared" ca="1" si="103"/>
        <v>2018-09-14 06:00:00</v>
      </c>
      <c r="D1118" s="5" t="str">
        <f t="shared" ca="1" si="104"/>
        <v>Card</v>
      </c>
      <c r="E1118" s="5" t="str">
        <f t="shared" ca="1" si="105"/>
        <v>Complete</v>
      </c>
      <c r="F1118" s="4">
        <f t="shared" ca="1" si="106"/>
        <v>6</v>
      </c>
    </row>
    <row r="1119" spans="1:6" x14ac:dyDescent="0.25">
      <c r="A1119" s="5">
        <f t="shared" si="107"/>
        <v>1118</v>
      </c>
      <c r="B1119" s="4" t="str">
        <f t="shared" ca="1" si="102"/>
        <v>2018-04-06 19:00:00</v>
      </c>
      <c r="C1119" s="4" t="str">
        <f t="shared" ca="1" si="103"/>
        <v>2018-04-16 19:00:00</v>
      </c>
      <c r="D1119" s="5" t="str">
        <f t="shared" ca="1" si="104"/>
        <v>Others</v>
      </c>
      <c r="E1119" s="5" t="str">
        <f t="shared" ca="1" si="105"/>
        <v>Complete</v>
      </c>
      <c r="F1119" s="4">
        <f t="shared" ca="1" si="106"/>
        <v>12</v>
      </c>
    </row>
    <row r="1120" spans="1:6" x14ac:dyDescent="0.25">
      <c r="A1120" s="5">
        <f t="shared" si="107"/>
        <v>1119</v>
      </c>
      <c r="B1120" s="4" t="str">
        <f t="shared" ca="1" si="102"/>
        <v>2018-04-14 01:00:00</v>
      </c>
      <c r="C1120" s="4" t="str">
        <f t="shared" ca="1" si="103"/>
        <v>2018-04-17 01:00:00</v>
      </c>
      <c r="D1120" s="5" t="str">
        <f t="shared" ca="1" si="104"/>
        <v>Card</v>
      </c>
      <c r="E1120" s="5" t="str">
        <f t="shared" ca="1" si="105"/>
        <v>Complete</v>
      </c>
      <c r="F1120" s="4">
        <f t="shared" ca="1" si="106"/>
        <v>9</v>
      </c>
    </row>
    <row r="1121" spans="1:6" x14ac:dyDescent="0.25">
      <c r="A1121" s="5">
        <f t="shared" si="107"/>
        <v>1120</v>
      </c>
      <c r="B1121" s="4" t="str">
        <f t="shared" ca="1" si="102"/>
        <v>2018-05-07 10:00:00</v>
      </c>
      <c r="C1121" s="4" t="str">
        <f t="shared" ca="1" si="103"/>
        <v>2018-05-18 10:00:00</v>
      </c>
      <c r="D1121" s="5" t="str">
        <f t="shared" ca="1" si="104"/>
        <v>Others</v>
      </c>
      <c r="E1121" s="5" t="str">
        <f t="shared" ca="1" si="105"/>
        <v>Complete</v>
      </c>
      <c r="F1121" s="4">
        <f t="shared" ca="1" si="106"/>
        <v>2</v>
      </c>
    </row>
    <row r="1122" spans="1:6" x14ac:dyDescent="0.25">
      <c r="A1122" s="5">
        <f t="shared" si="107"/>
        <v>1121</v>
      </c>
      <c r="B1122" s="4" t="str">
        <f t="shared" ca="1" si="102"/>
        <v>2018-02-15 08:00:00</v>
      </c>
      <c r="C1122" s="4" t="str">
        <f t="shared" ca="1" si="103"/>
        <v>2018-02-19 08:00:00</v>
      </c>
      <c r="D1122" s="5" t="str">
        <f t="shared" ca="1" si="104"/>
        <v>Others</v>
      </c>
      <c r="E1122" s="5" t="str">
        <f t="shared" ca="1" si="105"/>
        <v>Complete</v>
      </c>
      <c r="F1122" s="4">
        <f t="shared" ca="1" si="106"/>
        <v>4</v>
      </c>
    </row>
    <row r="1123" spans="1:6" x14ac:dyDescent="0.25">
      <c r="A1123" s="5">
        <f t="shared" si="107"/>
        <v>1122</v>
      </c>
      <c r="B1123" s="4" t="str">
        <f t="shared" ca="1" si="102"/>
        <v>2018-09-25 18:00:00</v>
      </c>
      <c r="C1123" s="4" t="str">
        <f t="shared" ca="1" si="103"/>
        <v>2018-09-28 18:00:00</v>
      </c>
      <c r="D1123" s="5" t="str">
        <f t="shared" ca="1" si="104"/>
        <v>Card</v>
      </c>
      <c r="E1123" s="5" t="str">
        <f t="shared" ca="1" si="105"/>
        <v>Complete</v>
      </c>
      <c r="F1123" s="4">
        <f t="shared" ca="1" si="106"/>
        <v>7</v>
      </c>
    </row>
    <row r="1124" spans="1:6" x14ac:dyDescent="0.25">
      <c r="A1124" s="5">
        <f t="shared" si="107"/>
        <v>1123</v>
      </c>
      <c r="B1124" s="4" t="str">
        <f t="shared" ca="1" si="102"/>
        <v>2018-12-12 05:00:00</v>
      </c>
      <c r="C1124" s="4" t="str">
        <f t="shared" ca="1" si="103"/>
        <v>2018-12-23 05:00:00</v>
      </c>
      <c r="D1124" s="5" t="str">
        <f t="shared" ca="1" si="104"/>
        <v>Card</v>
      </c>
      <c r="E1124" s="5" t="str">
        <f t="shared" ca="1" si="105"/>
        <v>Complete</v>
      </c>
      <c r="F1124" s="4">
        <f t="shared" ca="1" si="106"/>
        <v>13</v>
      </c>
    </row>
    <row r="1125" spans="1:6" x14ac:dyDescent="0.25">
      <c r="A1125" s="5">
        <f t="shared" si="107"/>
        <v>1124</v>
      </c>
      <c r="B1125" s="4" t="str">
        <f t="shared" ca="1" si="102"/>
        <v>2018-10-08 11:00:00</v>
      </c>
      <c r="C1125" s="4" t="str">
        <f t="shared" ca="1" si="103"/>
        <v>2018-10-14 11:00:00</v>
      </c>
      <c r="D1125" s="5" t="str">
        <f t="shared" ca="1" si="104"/>
        <v>Card</v>
      </c>
      <c r="E1125" s="5" t="str">
        <f t="shared" ca="1" si="105"/>
        <v>Complete</v>
      </c>
      <c r="F1125" s="4">
        <f t="shared" ca="1" si="106"/>
        <v>13</v>
      </c>
    </row>
    <row r="1126" spans="1:6" x14ac:dyDescent="0.25">
      <c r="A1126" s="5">
        <f t="shared" si="107"/>
        <v>1125</v>
      </c>
      <c r="B1126" s="4" t="str">
        <f t="shared" ca="1" si="102"/>
        <v>2018-04-11 08:00:00</v>
      </c>
      <c r="C1126" s="4" t="str">
        <f t="shared" ca="1" si="103"/>
        <v>2018-04-21 08:00:00</v>
      </c>
      <c r="D1126" s="5" t="str">
        <f t="shared" ca="1" si="104"/>
        <v>Others</v>
      </c>
      <c r="E1126" s="5" t="str">
        <f t="shared" ca="1" si="105"/>
        <v>Complete</v>
      </c>
      <c r="F1126" s="4">
        <f t="shared" ca="1" si="106"/>
        <v>5</v>
      </c>
    </row>
    <row r="1127" spans="1:6" x14ac:dyDescent="0.25">
      <c r="A1127" s="5">
        <f t="shared" si="107"/>
        <v>1126</v>
      </c>
      <c r="B1127" s="4" t="str">
        <f t="shared" ca="1" si="102"/>
        <v>2018-04-21 16:00:00</v>
      </c>
      <c r="C1127" s="4" t="str">
        <f t="shared" ca="1" si="103"/>
        <v>2018-04-22 16:00:00</v>
      </c>
      <c r="D1127" s="5" t="str">
        <f t="shared" ca="1" si="104"/>
        <v>Card</v>
      </c>
      <c r="E1127" s="5" t="str">
        <f t="shared" ca="1" si="105"/>
        <v>Complete</v>
      </c>
      <c r="F1127" s="4">
        <f t="shared" ca="1" si="106"/>
        <v>16</v>
      </c>
    </row>
    <row r="1128" spans="1:6" x14ac:dyDescent="0.25">
      <c r="A1128" s="5">
        <f t="shared" si="107"/>
        <v>1127</v>
      </c>
      <c r="B1128" s="4" t="str">
        <f t="shared" ca="1" si="102"/>
        <v>2018-09-04 13:00:00</v>
      </c>
      <c r="C1128" s="4" t="str">
        <f t="shared" ca="1" si="103"/>
        <v>2018-09-11 13:00:00</v>
      </c>
      <c r="D1128" s="5" t="str">
        <f t="shared" ca="1" si="104"/>
        <v>Others</v>
      </c>
      <c r="E1128" s="5" t="str">
        <f t="shared" ca="1" si="105"/>
        <v>Complete</v>
      </c>
      <c r="F1128" s="4">
        <f t="shared" ca="1" si="106"/>
        <v>5</v>
      </c>
    </row>
    <row r="1129" spans="1:6" x14ac:dyDescent="0.25">
      <c r="A1129" s="5">
        <f t="shared" si="107"/>
        <v>1128</v>
      </c>
      <c r="B1129" s="4" t="str">
        <f t="shared" ca="1" si="102"/>
        <v>2018-11-06 03:00:00</v>
      </c>
      <c r="C1129" s="4" t="str">
        <f t="shared" ca="1" si="103"/>
        <v>2018-11-19 03:00:00</v>
      </c>
      <c r="D1129" s="5" t="str">
        <f t="shared" ca="1" si="104"/>
        <v>Card</v>
      </c>
      <c r="E1129" s="5" t="str">
        <f t="shared" ca="1" si="105"/>
        <v>Complete</v>
      </c>
      <c r="F1129" s="4">
        <f t="shared" ca="1" si="106"/>
        <v>3</v>
      </c>
    </row>
    <row r="1130" spans="1:6" x14ac:dyDescent="0.25">
      <c r="A1130" s="5">
        <f t="shared" si="107"/>
        <v>1129</v>
      </c>
      <c r="B1130" s="4" t="str">
        <f t="shared" ca="1" si="102"/>
        <v>2018-08-26 05:00:00</v>
      </c>
      <c r="C1130" s="4" t="str">
        <f t="shared" ca="1" si="103"/>
        <v>2018-08-28 05:00:00</v>
      </c>
      <c r="D1130" s="5" t="str">
        <f t="shared" ca="1" si="104"/>
        <v>Card</v>
      </c>
      <c r="E1130" s="5" t="str">
        <f t="shared" ca="1" si="105"/>
        <v>Complete</v>
      </c>
      <c r="F1130" s="4">
        <f t="shared" ca="1" si="106"/>
        <v>15</v>
      </c>
    </row>
    <row r="1131" spans="1:6" x14ac:dyDescent="0.25">
      <c r="A1131" s="5">
        <f t="shared" si="107"/>
        <v>1130</v>
      </c>
      <c r="B1131" s="4" t="str">
        <f t="shared" ca="1" si="102"/>
        <v>2018-01-10 11:00:00</v>
      </c>
      <c r="C1131" s="4" t="str">
        <f t="shared" ca="1" si="103"/>
        <v>2018-01-17 11:00:00</v>
      </c>
      <c r="D1131" s="5" t="str">
        <f t="shared" ca="1" si="104"/>
        <v>Card</v>
      </c>
      <c r="E1131" s="5" t="str">
        <f t="shared" ca="1" si="105"/>
        <v>Complete</v>
      </c>
      <c r="F1131" s="4">
        <f t="shared" ca="1" si="106"/>
        <v>16</v>
      </c>
    </row>
    <row r="1132" spans="1:6" x14ac:dyDescent="0.25">
      <c r="A1132" s="5">
        <f t="shared" si="107"/>
        <v>1131</v>
      </c>
      <c r="B1132" s="4" t="str">
        <f t="shared" ca="1" si="102"/>
        <v>2018-08-26 12:00:00</v>
      </c>
      <c r="C1132" s="4" t="str">
        <f t="shared" ca="1" si="103"/>
        <v>2018-08-28 12:00:00</v>
      </c>
      <c r="D1132" s="5" t="str">
        <f t="shared" ca="1" si="104"/>
        <v>Card</v>
      </c>
      <c r="E1132" s="5" t="str">
        <f t="shared" ca="1" si="105"/>
        <v>Complete</v>
      </c>
      <c r="F1132" s="4">
        <f t="shared" ca="1" si="106"/>
        <v>15</v>
      </c>
    </row>
    <row r="1133" spans="1:6" x14ac:dyDescent="0.25">
      <c r="A1133" s="5">
        <f t="shared" si="107"/>
        <v>1132</v>
      </c>
      <c r="B1133" s="4" t="str">
        <f t="shared" ca="1" si="102"/>
        <v>2018-10-19 06:00:00</v>
      </c>
      <c r="C1133" s="4" t="str">
        <f t="shared" ca="1" si="103"/>
        <v>2018-10-23 06:00:00</v>
      </c>
      <c r="D1133" s="5" t="str">
        <f t="shared" ca="1" si="104"/>
        <v>Others</v>
      </c>
      <c r="E1133" s="5" t="str">
        <f t="shared" ca="1" si="105"/>
        <v>Complete</v>
      </c>
      <c r="F1133" s="4">
        <f t="shared" ca="1" si="106"/>
        <v>5</v>
      </c>
    </row>
    <row r="1134" spans="1:6" x14ac:dyDescent="0.25">
      <c r="A1134" s="5">
        <f t="shared" si="107"/>
        <v>1133</v>
      </c>
      <c r="B1134" s="4" t="str">
        <f t="shared" ca="1" si="102"/>
        <v>2018-08-18 03:00:00</v>
      </c>
      <c r="C1134" s="4" t="str">
        <f t="shared" ca="1" si="103"/>
        <v>2018-08-24 03:00:00</v>
      </c>
      <c r="D1134" s="5" t="str">
        <f t="shared" ca="1" si="104"/>
        <v>Card</v>
      </c>
      <c r="E1134" s="5" t="str">
        <f t="shared" ca="1" si="105"/>
        <v>Complete</v>
      </c>
      <c r="F1134" s="4">
        <f t="shared" ca="1" si="106"/>
        <v>12</v>
      </c>
    </row>
    <row r="1135" spans="1:6" x14ac:dyDescent="0.25">
      <c r="A1135" s="5">
        <f t="shared" si="107"/>
        <v>1134</v>
      </c>
      <c r="B1135" s="4" t="str">
        <f t="shared" ca="1" si="102"/>
        <v>2018-02-17 24:00:00</v>
      </c>
      <c r="C1135" s="4" t="str">
        <f t="shared" ca="1" si="103"/>
        <v>2018-02-27 24:00:00</v>
      </c>
      <c r="D1135" s="5" t="str">
        <f t="shared" ca="1" si="104"/>
        <v>Card</v>
      </c>
      <c r="E1135" s="5" t="str">
        <f t="shared" ca="1" si="105"/>
        <v>Complete</v>
      </c>
      <c r="F1135" s="4">
        <f t="shared" ca="1" si="106"/>
        <v>19</v>
      </c>
    </row>
    <row r="1136" spans="1:6" x14ac:dyDescent="0.25">
      <c r="A1136" s="5">
        <f t="shared" si="107"/>
        <v>1135</v>
      </c>
      <c r="B1136" s="4" t="str">
        <f t="shared" ca="1" si="102"/>
        <v>2018-03-19 19:00:00</v>
      </c>
      <c r="C1136" s="4" t="str">
        <f t="shared" ca="1" si="103"/>
        <v>2018-03-27 19:00:00</v>
      </c>
      <c r="D1136" s="5" t="str">
        <f t="shared" ca="1" si="104"/>
        <v>Others</v>
      </c>
      <c r="E1136" s="5" t="str">
        <f t="shared" ca="1" si="105"/>
        <v>Complete</v>
      </c>
      <c r="F1136" s="4">
        <f t="shared" ca="1" si="106"/>
        <v>4</v>
      </c>
    </row>
    <row r="1137" spans="1:6" x14ac:dyDescent="0.25">
      <c r="A1137" s="5">
        <f t="shared" si="107"/>
        <v>1136</v>
      </c>
      <c r="B1137" s="4" t="str">
        <f t="shared" ca="1" si="102"/>
        <v>2018-02-01 18:00:00</v>
      </c>
      <c r="C1137" s="4" t="str">
        <f t="shared" ca="1" si="103"/>
        <v>2018-02-23 18:00:00</v>
      </c>
      <c r="D1137" s="5" t="str">
        <f t="shared" ca="1" si="104"/>
        <v>Card</v>
      </c>
      <c r="E1137" s="5" t="str">
        <f t="shared" ca="1" si="105"/>
        <v>Complete</v>
      </c>
      <c r="F1137" s="4">
        <f t="shared" ca="1" si="106"/>
        <v>2</v>
      </c>
    </row>
    <row r="1138" spans="1:6" x14ac:dyDescent="0.25">
      <c r="A1138" s="5">
        <f t="shared" si="107"/>
        <v>1137</v>
      </c>
      <c r="B1138" s="4" t="str">
        <f t="shared" ca="1" si="102"/>
        <v>2018-09-12 05:00:00</v>
      </c>
      <c r="C1138" s="4" t="str">
        <f t="shared" ca="1" si="103"/>
        <v>2018-09-24 05:00:00</v>
      </c>
      <c r="D1138" s="5" t="str">
        <f t="shared" ca="1" si="104"/>
        <v>Card</v>
      </c>
      <c r="E1138" s="5" t="str">
        <f t="shared" ca="1" si="105"/>
        <v>Complete</v>
      </c>
      <c r="F1138" s="4">
        <f t="shared" ca="1" si="106"/>
        <v>7</v>
      </c>
    </row>
    <row r="1139" spans="1:6" x14ac:dyDescent="0.25">
      <c r="A1139" s="5">
        <f t="shared" si="107"/>
        <v>1138</v>
      </c>
      <c r="B1139" s="4" t="str">
        <f t="shared" ca="1" si="102"/>
        <v>2018-01-17 12:00:00</v>
      </c>
      <c r="C1139" s="4" t="str">
        <f t="shared" ca="1" si="103"/>
        <v>2018-01-27 12:00:00</v>
      </c>
      <c r="D1139" s="5" t="str">
        <f t="shared" ca="1" si="104"/>
        <v>Card</v>
      </c>
      <c r="E1139" s="5" t="str">
        <f t="shared" ca="1" si="105"/>
        <v>Complete</v>
      </c>
      <c r="F1139" s="4">
        <f t="shared" ca="1" si="106"/>
        <v>3</v>
      </c>
    </row>
    <row r="1140" spans="1:6" x14ac:dyDescent="0.25">
      <c r="A1140" s="5">
        <f t="shared" si="107"/>
        <v>1139</v>
      </c>
      <c r="B1140" s="4" t="str">
        <f t="shared" ca="1" si="102"/>
        <v>2018-02-10 17:00:00</v>
      </c>
      <c r="C1140" s="4" t="str">
        <f t="shared" ca="1" si="103"/>
        <v>2018-02-24 17:00:00</v>
      </c>
      <c r="D1140" s="5" t="str">
        <f t="shared" ca="1" si="104"/>
        <v>Others</v>
      </c>
      <c r="E1140" s="5" t="str">
        <f t="shared" ca="1" si="105"/>
        <v>Complete</v>
      </c>
      <c r="F1140" s="4">
        <f t="shared" ca="1" si="106"/>
        <v>2</v>
      </c>
    </row>
    <row r="1141" spans="1:6" x14ac:dyDescent="0.25">
      <c r="A1141" s="5">
        <f t="shared" si="107"/>
        <v>1140</v>
      </c>
      <c r="B1141" s="4" t="str">
        <f t="shared" ca="1" si="102"/>
        <v>2018-08-12 07:00:00</v>
      </c>
      <c r="C1141" s="4" t="str">
        <f t="shared" ca="1" si="103"/>
        <v>2018-08-14 07:00:00</v>
      </c>
      <c r="D1141" s="5" t="str">
        <f t="shared" ca="1" si="104"/>
        <v>Card</v>
      </c>
      <c r="E1141" s="5" t="str">
        <f t="shared" ca="1" si="105"/>
        <v>Complete</v>
      </c>
      <c r="F1141" s="4">
        <f t="shared" ca="1" si="106"/>
        <v>10</v>
      </c>
    </row>
    <row r="1142" spans="1:6" x14ac:dyDescent="0.25">
      <c r="A1142" s="5">
        <f t="shared" si="107"/>
        <v>1141</v>
      </c>
      <c r="B1142" s="4" t="str">
        <f t="shared" ca="1" si="102"/>
        <v>2018-06-03 15:00:00</v>
      </c>
      <c r="C1142" s="4" t="str">
        <f t="shared" ca="1" si="103"/>
        <v>2018-06-22 15:00:00</v>
      </c>
      <c r="D1142" s="5" t="str">
        <f t="shared" ca="1" si="104"/>
        <v>Card</v>
      </c>
      <c r="E1142" s="5" t="str">
        <f t="shared" ca="1" si="105"/>
        <v>Complete</v>
      </c>
      <c r="F1142" s="4">
        <f t="shared" ca="1" si="106"/>
        <v>17</v>
      </c>
    </row>
    <row r="1143" spans="1:6" x14ac:dyDescent="0.25">
      <c r="A1143" s="5">
        <f t="shared" si="107"/>
        <v>1142</v>
      </c>
      <c r="B1143" s="4" t="str">
        <f t="shared" ca="1" si="102"/>
        <v>2018-10-04 20:00:00</v>
      </c>
      <c r="C1143" s="4" t="str">
        <f t="shared" ca="1" si="103"/>
        <v>2018-10-15 20:00:00</v>
      </c>
      <c r="D1143" s="5" t="str">
        <f t="shared" ca="1" si="104"/>
        <v>Card</v>
      </c>
      <c r="E1143" s="5" t="str">
        <f t="shared" ca="1" si="105"/>
        <v>Complete</v>
      </c>
      <c r="F1143" s="4">
        <f t="shared" ca="1" si="106"/>
        <v>2</v>
      </c>
    </row>
    <row r="1144" spans="1:6" x14ac:dyDescent="0.25">
      <c r="A1144" s="5">
        <f t="shared" si="107"/>
        <v>1143</v>
      </c>
      <c r="B1144" s="4" t="str">
        <f t="shared" ca="1" si="102"/>
        <v>2018-11-24 17:00:00</v>
      </c>
      <c r="C1144" s="4" t="str">
        <f t="shared" ca="1" si="103"/>
        <v>2018-11-25 17:00:00</v>
      </c>
      <c r="D1144" s="5" t="str">
        <f t="shared" ca="1" si="104"/>
        <v>Card</v>
      </c>
      <c r="E1144" s="5" t="str">
        <f t="shared" ca="1" si="105"/>
        <v>Complete</v>
      </c>
      <c r="F1144" s="4">
        <f t="shared" ca="1" si="106"/>
        <v>6</v>
      </c>
    </row>
    <row r="1145" spans="1:6" x14ac:dyDescent="0.25">
      <c r="A1145" s="5">
        <f t="shared" si="107"/>
        <v>1144</v>
      </c>
      <c r="B1145" s="4" t="str">
        <f t="shared" ca="1" si="102"/>
        <v>2018-08-12 22:00:00</v>
      </c>
      <c r="C1145" s="4" t="str">
        <f t="shared" ca="1" si="103"/>
        <v>2018-08-25 22:00:00</v>
      </c>
      <c r="D1145" s="5" t="str">
        <f t="shared" ca="1" si="104"/>
        <v>Others</v>
      </c>
      <c r="E1145" s="5" t="str">
        <f t="shared" ca="1" si="105"/>
        <v>Complete</v>
      </c>
      <c r="F1145" s="4">
        <f t="shared" ca="1" si="106"/>
        <v>11</v>
      </c>
    </row>
    <row r="1146" spans="1:6" x14ac:dyDescent="0.25">
      <c r="A1146" s="5">
        <f t="shared" si="107"/>
        <v>1145</v>
      </c>
      <c r="B1146" s="4" t="str">
        <f t="shared" ca="1" si="102"/>
        <v>2018-04-17 19:00:00</v>
      </c>
      <c r="C1146" s="4" t="str">
        <f t="shared" ca="1" si="103"/>
        <v>2018-04-22 19:00:00</v>
      </c>
      <c r="D1146" s="5" t="str">
        <f t="shared" ca="1" si="104"/>
        <v>Card</v>
      </c>
      <c r="E1146" s="5" t="str">
        <f t="shared" ca="1" si="105"/>
        <v>Complete</v>
      </c>
      <c r="F1146" s="4">
        <f t="shared" ca="1" si="106"/>
        <v>4</v>
      </c>
    </row>
    <row r="1147" spans="1:6" x14ac:dyDescent="0.25">
      <c r="A1147" s="5">
        <f t="shared" si="107"/>
        <v>1146</v>
      </c>
      <c r="B1147" s="4" t="str">
        <f t="shared" ca="1" si="102"/>
        <v>2018-02-07 15:00:00</v>
      </c>
      <c r="C1147" s="4" t="str">
        <f t="shared" ca="1" si="103"/>
        <v>2018-02-16 15:00:00</v>
      </c>
      <c r="D1147" s="5" t="str">
        <f t="shared" ca="1" si="104"/>
        <v>Card</v>
      </c>
      <c r="E1147" s="5" t="str">
        <f t="shared" ca="1" si="105"/>
        <v>Complete</v>
      </c>
      <c r="F1147" s="4">
        <f t="shared" ca="1" si="106"/>
        <v>4</v>
      </c>
    </row>
    <row r="1148" spans="1:6" x14ac:dyDescent="0.25">
      <c r="A1148" s="5">
        <f t="shared" si="107"/>
        <v>1147</v>
      </c>
      <c r="B1148" s="4" t="str">
        <f t="shared" ca="1" si="102"/>
        <v>2018-02-06 22:00:00</v>
      </c>
      <c r="C1148" s="4" t="str">
        <f t="shared" ca="1" si="103"/>
        <v>2018-02-27 22:00:00</v>
      </c>
      <c r="D1148" s="5" t="str">
        <f t="shared" ca="1" si="104"/>
        <v>Card</v>
      </c>
      <c r="E1148" s="5" t="str">
        <f t="shared" ca="1" si="105"/>
        <v>Complete</v>
      </c>
      <c r="F1148" s="4">
        <f t="shared" ca="1" si="106"/>
        <v>20</v>
      </c>
    </row>
    <row r="1149" spans="1:6" x14ac:dyDescent="0.25">
      <c r="A1149" s="5">
        <f t="shared" si="107"/>
        <v>1148</v>
      </c>
      <c r="B1149" s="4" t="str">
        <f t="shared" ca="1" si="102"/>
        <v>2018-07-03 18:00:00</v>
      </c>
      <c r="C1149" s="4" t="str">
        <f t="shared" ca="1" si="103"/>
        <v>2018-07-27 18:00:00</v>
      </c>
      <c r="D1149" s="5" t="str">
        <f t="shared" ca="1" si="104"/>
        <v>Card</v>
      </c>
      <c r="E1149" s="5" t="str">
        <f t="shared" ca="1" si="105"/>
        <v>Complete</v>
      </c>
      <c r="F1149" s="4">
        <f t="shared" ca="1" si="106"/>
        <v>2</v>
      </c>
    </row>
    <row r="1150" spans="1:6" x14ac:dyDescent="0.25">
      <c r="A1150" s="5">
        <f t="shared" si="107"/>
        <v>1149</v>
      </c>
      <c r="B1150" s="4" t="str">
        <f t="shared" ca="1" si="102"/>
        <v>2018-09-13 16:00:00</v>
      </c>
      <c r="C1150" s="4" t="str">
        <f t="shared" ca="1" si="103"/>
        <v>2018-09-27 16:00:00</v>
      </c>
      <c r="D1150" s="5" t="str">
        <f t="shared" ca="1" si="104"/>
        <v>Card</v>
      </c>
      <c r="E1150" s="5" t="str">
        <f t="shared" ca="1" si="105"/>
        <v>Complete</v>
      </c>
      <c r="F1150" s="4">
        <f t="shared" ca="1" si="106"/>
        <v>20</v>
      </c>
    </row>
    <row r="1151" spans="1:6" x14ac:dyDescent="0.25">
      <c r="A1151" s="5">
        <f t="shared" si="107"/>
        <v>1150</v>
      </c>
      <c r="B1151" s="4" t="str">
        <f t="shared" ca="1" si="102"/>
        <v>2018-02-10 08:00:00</v>
      </c>
      <c r="C1151" s="4" t="str">
        <f t="shared" ca="1" si="103"/>
        <v>2018-02-25 08:00:00</v>
      </c>
      <c r="D1151" s="5" t="str">
        <f t="shared" ca="1" si="104"/>
        <v>Others</v>
      </c>
      <c r="E1151" s="5" t="str">
        <f t="shared" ca="1" si="105"/>
        <v>Complete</v>
      </c>
      <c r="F1151" s="4">
        <f t="shared" ca="1" si="106"/>
        <v>8</v>
      </c>
    </row>
    <row r="1152" spans="1:6" x14ac:dyDescent="0.25">
      <c r="A1152" s="5">
        <f t="shared" si="107"/>
        <v>1151</v>
      </c>
      <c r="B1152" s="4" t="str">
        <f t="shared" ca="1" si="102"/>
        <v>2018-08-07 22:00:00</v>
      </c>
      <c r="C1152" s="4" t="str">
        <f t="shared" ca="1" si="103"/>
        <v>2018-08-16 22:00:00</v>
      </c>
      <c r="D1152" s="5" t="str">
        <f t="shared" ca="1" si="104"/>
        <v>Card</v>
      </c>
      <c r="E1152" s="5" t="str">
        <f t="shared" ca="1" si="105"/>
        <v>Complete</v>
      </c>
      <c r="F1152" s="4">
        <f t="shared" ca="1" si="106"/>
        <v>15</v>
      </c>
    </row>
    <row r="1153" spans="1:6" x14ac:dyDescent="0.25">
      <c r="A1153" s="5">
        <f t="shared" si="107"/>
        <v>1152</v>
      </c>
      <c r="B1153" s="4" t="str">
        <f t="shared" ca="1" si="102"/>
        <v>2018-02-08 22:00:00</v>
      </c>
      <c r="C1153" s="4" t="str">
        <f t="shared" ca="1" si="103"/>
        <v>2018-02-18 22:00:00</v>
      </c>
      <c r="D1153" s="5" t="str">
        <f t="shared" ca="1" si="104"/>
        <v>Others</v>
      </c>
      <c r="E1153" s="5" t="str">
        <f t="shared" ca="1" si="105"/>
        <v>Complete</v>
      </c>
      <c r="F1153" s="4">
        <f t="shared" ca="1" si="106"/>
        <v>14</v>
      </c>
    </row>
    <row r="1154" spans="1:6" x14ac:dyDescent="0.25">
      <c r="A1154" s="5">
        <f t="shared" si="107"/>
        <v>1153</v>
      </c>
      <c r="B1154" s="4" t="str">
        <f t="shared" ca="1" si="102"/>
        <v>2018-03-27 07:00:00</v>
      </c>
      <c r="C1154" s="4" t="str">
        <f t="shared" ca="1" si="103"/>
        <v>2018-03-28 07:00:00</v>
      </c>
      <c r="D1154" s="5" t="str">
        <f t="shared" ca="1" si="104"/>
        <v>Card</v>
      </c>
      <c r="E1154" s="5" t="str">
        <f t="shared" ca="1" si="105"/>
        <v>Complete</v>
      </c>
      <c r="F1154" s="4">
        <f t="shared" ca="1" si="106"/>
        <v>2</v>
      </c>
    </row>
    <row r="1155" spans="1:6" x14ac:dyDescent="0.25">
      <c r="A1155" s="5">
        <f t="shared" si="107"/>
        <v>1154</v>
      </c>
      <c r="B1155" s="4" t="str">
        <f t="shared" ref="B1155:B1218" ca="1" si="108">"2018-"&amp;TEXT(RANDBETWEEN(1,12),"00")&amp;"-"&amp;TEXT(RANDBETWEEN(1,28),"00")&amp;" "&amp;TEXT(RANDBETWEEN(1,24),"00")&amp;":00:00"</f>
        <v>2018-06-02 22:00:00</v>
      </c>
      <c r="C1155" s="4" t="str">
        <f t="shared" ref="C1155:C1218" ca="1" si="109">"2018-"&amp;MID(B1155,6,2)&amp;"-"&amp;IF(MID(B1155,9,2)="28",TEXT(RANDBETWEEN(VALUE(MID(B1155,9,2)),28),"00")&amp;" "&amp;MID(B1155,12,2)&amp;":45:00",TEXT(RANDBETWEEN(VALUE(MID(B1155,9,2))+1,28),"00")&amp;" "&amp;MID(B1155,12,LEN(B1155)))</f>
        <v>2018-06-17 22:00:00</v>
      </c>
      <c r="D1155" s="5" t="str">
        <f t="shared" ref="D1155:D1218" ca="1" si="110">IF(RAND()&gt;0.2,"Card","Others")</f>
        <v>Others</v>
      </c>
      <c r="E1155" s="5" t="str">
        <f t="shared" ref="E1155:E1218" ca="1" si="111">IF(RAND()&gt;0.05,"Complete","Cancelled")</f>
        <v>Complete</v>
      </c>
      <c r="F1155" s="4">
        <f t="shared" ref="F1155:F1218" ca="1" si="112">RANDBETWEEN(1,20)</f>
        <v>5</v>
      </c>
    </row>
    <row r="1156" spans="1:6" x14ac:dyDescent="0.25">
      <c r="A1156" s="5">
        <f t="shared" ref="A1156:A1219" si="113">A1155+1</f>
        <v>1155</v>
      </c>
      <c r="B1156" s="4" t="str">
        <f t="shared" ca="1" si="108"/>
        <v>2018-05-05 23:00:00</v>
      </c>
      <c r="C1156" s="4" t="str">
        <f t="shared" ca="1" si="109"/>
        <v>2018-05-23 23:00:00</v>
      </c>
      <c r="D1156" s="5" t="str">
        <f t="shared" ca="1" si="110"/>
        <v>Card</v>
      </c>
      <c r="E1156" s="5" t="str">
        <f t="shared" ca="1" si="111"/>
        <v>Complete</v>
      </c>
      <c r="F1156" s="4">
        <f t="shared" ca="1" si="112"/>
        <v>10</v>
      </c>
    </row>
    <row r="1157" spans="1:6" x14ac:dyDescent="0.25">
      <c r="A1157" s="5">
        <f t="shared" si="113"/>
        <v>1156</v>
      </c>
      <c r="B1157" s="4" t="str">
        <f t="shared" ca="1" si="108"/>
        <v>2018-11-28 04:00:00</v>
      </c>
      <c r="C1157" s="4" t="str">
        <f t="shared" ca="1" si="109"/>
        <v>2018-11-28 04:45:00</v>
      </c>
      <c r="D1157" s="5" t="str">
        <f t="shared" ca="1" si="110"/>
        <v>Card</v>
      </c>
      <c r="E1157" s="5" t="str">
        <f t="shared" ca="1" si="111"/>
        <v>Complete</v>
      </c>
      <c r="F1157" s="4">
        <f t="shared" ca="1" si="112"/>
        <v>16</v>
      </c>
    </row>
    <row r="1158" spans="1:6" x14ac:dyDescent="0.25">
      <c r="A1158" s="5">
        <f t="shared" si="113"/>
        <v>1157</v>
      </c>
      <c r="B1158" s="4" t="str">
        <f t="shared" ca="1" si="108"/>
        <v>2018-11-13 24:00:00</v>
      </c>
      <c r="C1158" s="4" t="str">
        <f t="shared" ca="1" si="109"/>
        <v>2018-11-24 24:00:00</v>
      </c>
      <c r="D1158" s="5" t="str">
        <f t="shared" ca="1" si="110"/>
        <v>Card</v>
      </c>
      <c r="E1158" s="5" t="str">
        <f t="shared" ca="1" si="111"/>
        <v>Complete</v>
      </c>
      <c r="F1158" s="4">
        <f t="shared" ca="1" si="112"/>
        <v>1</v>
      </c>
    </row>
    <row r="1159" spans="1:6" x14ac:dyDescent="0.25">
      <c r="A1159" s="5">
        <f t="shared" si="113"/>
        <v>1158</v>
      </c>
      <c r="B1159" s="4" t="str">
        <f t="shared" ca="1" si="108"/>
        <v>2018-03-21 23:00:00</v>
      </c>
      <c r="C1159" s="4" t="str">
        <f t="shared" ca="1" si="109"/>
        <v>2018-03-24 23:00:00</v>
      </c>
      <c r="D1159" s="5" t="str">
        <f t="shared" ca="1" si="110"/>
        <v>Card</v>
      </c>
      <c r="E1159" s="5" t="str">
        <f t="shared" ca="1" si="111"/>
        <v>Complete</v>
      </c>
      <c r="F1159" s="4">
        <f t="shared" ca="1" si="112"/>
        <v>13</v>
      </c>
    </row>
    <row r="1160" spans="1:6" x14ac:dyDescent="0.25">
      <c r="A1160" s="5">
        <f t="shared" si="113"/>
        <v>1159</v>
      </c>
      <c r="B1160" s="4" t="str">
        <f t="shared" ca="1" si="108"/>
        <v>2018-06-02 19:00:00</v>
      </c>
      <c r="C1160" s="4" t="str">
        <f t="shared" ca="1" si="109"/>
        <v>2018-06-09 19:00:00</v>
      </c>
      <c r="D1160" s="5" t="str">
        <f t="shared" ca="1" si="110"/>
        <v>Card</v>
      </c>
      <c r="E1160" s="5" t="str">
        <f t="shared" ca="1" si="111"/>
        <v>Complete</v>
      </c>
      <c r="F1160" s="4">
        <f t="shared" ca="1" si="112"/>
        <v>16</v>
      </c>
    </row>
    <row r="1161" spans="1:6" x14ac:dyDescent="0.25">
      <c r="A1161" s="5">
        <f t="shared" si="113"/>
        <v>1160</v>
      </c>
      <c r="B1161" s="4" t="str">
        <f t="shared" ca="1" si="108"/>
        <v>2018-01-25 24:00:00</v>
      </c>
      <c r="C1161" s="4" t="str">
        <f t="shared" ca="1" si="109"/>
        <v>2018-01-26 24:00:00</v>
      </c>
      <c r="D1161" s="5" t="str">
        <f t="shared" ca="1" si="110"/>
        <v>Card</v>
      </c>
      <c r="E1161" s="5" t="str">
        <f t="shared" ca="1" si="111"/>
        <v>Complete</v>
      </c>
      <c r="F1161" s="4">
        <f t="shared" ca="1" si="112"/>
        <v>15</v>
      </c>
    </row>
    <row r="1162" spans="1:6" x14ac:dyDescent="0.25">
      <c r="A1162" s="5">
        <f t="shared" si="113"/>
        <v>1161</v>
      </c>
      <c r="B1162" s="4" t="str">
        <f t="shared" ca="1" si="108"/>
        <v>2018-07-13 03:00:00</v>
      </c>
      <c r="C1162" s="4" t="str">
        <f t="shared" ca="1" si="109"/>
        <v>2018-07-25 03:00:00</v>
      </c>
      <c r="D1162" s="5" t="str">
        <f t="shared" ca="1" si="110"/>
        <v>Others</v>
      </c>
      <c r="E1162" s="5" t="str">
        <f t="shared" ca="1" si="111"/>
        <v>Complete</v>
      </c>
      <c r="F1162" s="4">
        <f t="shared" ca="1" si="112"/>
        <v>4</v>
      </c>
    </row>
    <row r="1163" spans="1:6" x14ac:dyDescent="0.25">
      <c r="A1163" s="5">
        <f t="shared" si="113"/>
        <v>1162</v>
      </c>
      <c r="B1163" s="4" t="str">
        <f t="shared" ca="1" si="108"/>
        <v>2018-01-09 16:00:00</v>
      </c>
      <c r="C1163" s="4" t="str">
        <f t="shared" ca="1" si="109"/>
        <v>2018-01-21 16:00:00</v>
      </c>
      <c r="D1163" s="5" t="str">
        <f t="shared" ca="1" si="110"/>
        <v>Card</v>
      </c>
      <c r="E1163" s="5" t="str">
        <f t="shared" ca="1" si="111"/>
        <v>Complete</v>
      </c>
      <c r="F1163" s="4">
        <f t="shared" ca="1" si="112"/>
        <v>15</v>
      </c>
    </row>
    <row r="1164" spans="1:6" x14ac:dyDescent="0.25">
      <c r="A1164" s="5">
        <f t="shared" si="113"/>
        <v>1163</v>
      </c>
      <c r="B1164" s="4" t="str">
        <f t="shared" ca="1" si="108"/>
        <v>2018-11-19 10:00:00</v>
      </c>
      <c r="C1164" s="4" t="str">
        <f t="shared" ca="1" si="109"/>
        <v>2018-11-21 10:00:00</v>
      </c>
      <c r="D1164" s="5" t="str">
        <f t="shared" ca="1" si="110"/>
        <v>Card</v>
      </c>
      <c r="E1164" s="5" t="str">
        <f t="shared" ca="1" si="111"/>
        <v>Complete</v>
      </c>
      <c r="F1164" s="4">
        <f t="shared" ca="1" si="112"/>
        <v>3</v>
      </c>
    </row>
    <row r="1165" spans="1:6" x14ac:dyDescent="0.25">
      <c r="A1165" s="5">
        <f t="shared" si="113"/>
        <v>1164</v>
      </c>
      <c r="B1165" s="4" t="str">
        <f t="shared" ca="1" si="108"/>
        <v>2018-04-01 02:00:00</v>
      </c>
      <c r="C1165" s="4" t="str">
        <f t="shared" ca="1" si="109"/>
        <v>2018-04-11 02:00:00</v>
      </c>
      <c r="D1165" s="5" t="str">
        <f t="shared" ca="1" si="110"/>
        <v>Card</v>
      </c>
      <c r="E1165" s="5" t="str">
        <f t="shared" ca="1" si="111"/>
        <v>Complete</v>
      </c>
      <c r="F1165" s="4">
        <f t="shared" ca="1" si="112"/>
        <v>11</v>
      </c>
    </row>
    <row r="1166" spans="1:6" x14ac:dyDescent="0.25">
      <c r="A1166" s="5">
        <f t="shared" si="113"/>
        <v>1165</v>
      </c>
      <c r="B1166" s="4" t="str">
        <f t="shared" ca="1" si="108"/>
        <v>2018-11-11 20:00:00</v>
      </c>
      <c r="C1166" s="4" t="str">
        <f t="shared" ca="1" si="109"/>
        <v>2018-11-15 20:00:00</v>
      </c>
      <c r="D1166" s="5" t="str">
        <f t="shared" ca="1" si="110"/>
        <v>Card</v>
      </c>
      <c r="E1166" s="5" t="str">
        <f t="shared" ca="1" si="111"/>
        <v>Complete</v>
      </c>
      <c r="F1166" s="4">
        <f t="shared" ca="1" si="112"/>
        <v>20</v>
      </c>
    </row>
    <row r="1167" spans="1:6" x14ac:dyDescent="0.25">
      <c r="A1167" s="5">
        <f t="shared" si="113"/>
        <v>1166</v>
      </c>
      <c r="B1167" s="4" t="str">
        <f t="shared" ca="1" si="108"/>
        <v>2018-12-03 22:00:00</v>
      </c>
      <c r="C1167" s="4" t="str">
        <f t="shared" ca="1" si="109"/>
        <v>2018-12-04 22:00:00</v>
      </c>
      <c r="D1167" s="5" t="str">
        <f t="shared" ca="1" si="110"/>
        <v>Others</v>
      </c>
      <c r="E1167" s="5" t="str">
        <f t="shared" ca="1" si="111"/>
        <v>Complete</v>
      </c>
      <c r="F1167" s="4">
        <f t="shared" ca="1" si="112"/>
        <v>14</v>
      </c>
    </row>
    <row r="1168" spans="1:6" x14ac:dyDescent="0.25">
      <c r="A1168" s="5">
        <f t="shared" si="113"/>
        <v>1167</v>
      </c>
      <c r="B1168" s="4" t="str">
        <f t="shared" ca="1" si="108"/>
        <v>2018-05-14 16:00:00</v>
      </c>
      <c r="C1168" s="4" t="str">
        <f t="shared" ca="1" si="109"/>
        <v>2018-05-18 16:00:00</v>
      </c>
      <c r="D1168" s="5" t="str">
        <f t="shared" ca="1" si="110"/>
        <v>Card</v>
      </c>
      <c r="E1168" s="5" t="str">
        <f t="shared" ca="1" si="111"/>
        <v>Complete</v>
      </c>
      <c r="F1168" s="4">
        <f t="shared" ca="1" si="112"/>
        <v>6</v>
      </c>
    </row>
    <row r="1169" spans="1:6" x14ac:dyDescent="0.25">
      <c r="A1169" s="5">
        <f t="shared" si="113"/>
        <v>1168</v>
      </c>
      <c r="B1169" s="4" t="str">
        <f t="shared" ca="1" si="108"/>
        <v>2018-08-20 01:00:00</v>
      </c>
      <c r="C1169" s="4" t="str">
        <f t="shared" ca="1" si="109"/>
        <v>2018-08-24 01:00:00</v>
      </c>
      <c r="D1169" s="5" t="str">
        <f t="shared" ca="1" si="110"/>
        <v>Others</v>
      </c>
      <c r="E1169" s="5" t="str">
        <f t="shared" ca="1" si="111"/>
        <v>Complete</v>
      </c>
      <c r="F1169" s="4">
        <f t="shared" ca="1" si="112"/>
        <v>20</v>
      </c>
    </row>
    <row r="1170" spans="1:6" x14ac:dyDescent="0.25">
      <c r="A1170" s="5">
        <f t="shared" si="113"/>
        <v>1169</v>
      </c>
      <c r="B1170" s="4" t="str">
        <f t="shared" ca="1" si="108"/>
        <v>2018-12-05 20:00:00</v>
      </c>
      <c r="C1170" s="4" t="str">
        <f t="shared" ca="1" si="109"/>
        <v>2018-12-25 20:00:00</v>
      </c>
      <c r="D1170" s="5" t="str">
        <f t="shared" ca="1" si="110"/>
        <v>Card</v>
      </c>
      <c r="E1170" s="5" t="str">
        <f t="shared" ca="1" si="111"/>
        <v>Cancelled</v>
      </c>
      <c r="F1170" s="4">
        <f t="shared" ca="1" si="112"/>
        <v>1</v>
      </c>
    </row>
    <row r="1171" spans="1:6" x14ac:dyDescent="0.25">
      <c r="A1171" s="5">
        <f t="shared" si="113"/>
        <v>1170</v>
      </c>
      <c r="B1171" s="4" t="str">
        <f t="shared" ca="1" si="108"/>
        <v>2018-01-13 12:00:00</v>
      </c>
      <c r="C1171" s="4" t="str">
        <f t="shared" ca="1" si="109"/>
        <v>2018-01-14 12:00:00</v>
      </c>
      <c r="D1171" s="5" t="str">
        <f t="shared" ca="1" si="110"/>
        <v>Card</v>
      </c>
      <c r="E1171" s="5" t="str">
        <f t="shared" ca="1" si="111"/>
        <v>Complete</v>
      </c>
      <c r="F1171" s="4">
        <f t="shared" ca="1" si="112"/>
        <v>2</v>
      </c>
    </row>
    <row r="1172" spans="1:6" x14ac:dyDescent="0.25">
      <c r="A1172" s="5">
        <f t="shared" si="113"/>
        <v>1171</v>
      </c>
      <c r="B1172" s="4" t="str">
        <f t="shared" ca="1" si="108"/>
        <v>2018-05-08 10:00:00</v>
      </c>
      <c r="C1172" s="4" t="str">
        <f t="shared" ca="1" si="109"/>
        <v>2018-05-22 10:00:00</v>
      </c>
      <c r="D1172" s="5" t="str">
        <f t="shared" ca="1" si="110"/>
        <v>Card</v>
      </c>
      <c r="E1172" s="5" t="str">
        <f t="shared" ca="1" si="111"/>
        <v>Complete</v>
      </c>
      <c r="F1172" s="4">
        <f t="shared" ca="1" si="112"/>
        <v>2</v>
      </c>
    </row>
    <row r="1173" spans="1:6" x14ac:dyDescent="0.25">
      <c r="A1173" s="5">
        <f t="shared" si="113"/>
        <v>1172</v>
      </c>
      <c r="B1173" s="4" t="str">
        <f t="shared" ca="1" si="108"/>
        <v>2018-08-04 16:00:00</v>
      </c>
      <c r="C1173" s="4" t="str">
        <f t="shared" ca="1" si="109"/>
        <v>2018-08-14 16:00:00</v>
      </c>
      <c r="D1173" s="5" t="str">
        <f t="shared" ca="1" si="110"/>
        <v>Card</v>
      </c>
      <c r="E1173" s="5" t="str">
        <f t="shared" ca="1" si="111"/>
        <v>Complete</v>
      </c>
      <c r="F1173" s="4">
        <f t="shared" ca="1" si="112"/>
        <v>7</v>
      </c>
    </row>
    <row r="1174" spans="1:6" x14ac:dyDescent="0.25">
      <c r="A1174" s="5">
        <f t="shared" si="113"/>
        <v>1173</v>
      </c>
      <c r="B1174" s="4" t="str">
        <f t="shared" ca="1" si="108"/>
        <v>2018-04-19 21:00:00</v>
      </c>
      <c r="C1174" s="4" t="str">
        <f t="shared" ca="1" si="109"/>
        <v>2018-04-26 21:00:00</v>
      </c>
      <c r="D1174" s="5" t="str">
        <f t="shared" ca="1" si="110"/>
        <v>Others</v>
      </c>
      <c r="E1174" s="5" t="str">
        <f t="shared" ca="1" si="111"/>
        <v>Complete</v>
      </c>
      <c r="F1174" s="4">
        <f t="shared" ca="1" si="112"/>
        <v>4</v>
      </c>
    </row>
    <row r="1175" spans="1:6" x14ac:dyDescent="0.25">
      <c r="A1175" s="5">
        <f t="shared" si="113"/>
        <v>1174</v>
      </c>
      <c r="B1175" s="4" t="str">
        <f t="shared" ca="1" si="108"/>
        <v>2018-03-23 10:00:00</v>
      </c>
      <c r="C1175" s="4" t="str">
        <f t="shared" ca="1" si="109"/>
        <v>2018-03-27 10:00:00</v>
      </c>
      <c r="D1175" s="5" t="str">
        <f t="shared" ca="1" si="110"/>
        <v>Card</v>
      </c>
      <c r="E1175" s="5" t="str">
        <f t="shared" ca="1" si="111"/>
        <v>Complete</v>
      </c>
      <c r="F1175" s="4">
        <f t="shared" ca="1" si="112"/>
        <v>8</v>
      </c>
    </row>
    <row r="1176" spans="1:6" x14ac:dyDescent="0.25">
      <c r="A1176" s="5">
        <f t="shared" si="113"/>
        <v>1175</v>
      </c>
      <c r="B1176" s="4" t="str">
        <f t="shared" ca="1" si="108"/>
        <v>2018-05-11 07:00:00</v>
      </c>
      <c r="C1176" s="4" t="str">
        <f t="shared" ca="1" si="109"/>
        <v>2018-05-23 07:00:00</v>
      </c>
      <c r="D1176" s="5" t="str">
        <f t="shared" ca="1" si="110"/>
        <v>Others</v>
      </c>
      <c r="E1176" s="5" t="str">
        <f t="shared" ca="1" si="111"/>
        <v>Complete</v>
      </c>
      <c r="F1176" s="4">
        <f t="shared" ca="1" si="112"/>
        <v>12</v>
      </c>
    </row>
    <row r="1177" spans="1:6" x14ac:dyDescent="0.25">
      <c r="A1177" s="5">
        <f t="shared" si="113"/>
        <v>1176</v>
      </c>
      <c r="B1177" s="4" t="str">
        <f t="shared" ca="1" si="108"/>
        <v>2018-12-15 05:00:00</v>
      </c>
      <c r="C1177" s="4" t="str">
        <f t="shared" ca="1" si="109"/>
        <v>2018-12-24 05:00:00</v>
      </c>
      <c r="D1177" s="5" t="str">
        <f t="shared" ca="1" si="110"/>
        <v>Card</v>
      </c>
      <c r="E1177" s="5" t="str">
        <f t="shared" ca="1" si="111"/>
        <v>Complete</v>
      </c>
      <c r="F1177" s="4">
        <f t="shared" ca="1" si="112"/>
        <v>6</v>
      </c>
    </row>
    <row r="1178" spans="1:6" x14ac:dyDescent="0.25">
      <c r="A1178" s="5">
        <f t="shared" si="113"/>
        <v>1177</v>
      </c>
      <c r="B1178" s="4" t="str">
        <f t="shared" ca="1" si="108"/>
        <v>2018-05-19 08:00:00</v>
      </c>
      <c r="C1178" s="4" t="str">
        <f t="shared" ca="1" si="109"/>
        <v>2018-05-25 08:00:00</v>
      </c>
      <c r="D1178" s="5" t="str">
        <f t="shared" ca="1" si="110"/>
        <v>Card</v>
      </c>
      <c r="E1178" s="5" t="str">
        <f t="shared" ca="1" si="111"/>
        <v>Complete</v>
      </c>
      <c r="F1178" s="4">
        <f t="shared" ca="1" si="112"/>
        <v>13</v>
      </c>
    </row>
    <row r="1179" spans="1:6" x14ac:dyDescent="0.25">
      <c r="A1179" s="5">
        <f t="shared" si="113"/>
        <v>1178</v>
      </c>
      <c r="B1179" s="4" t="str">
        <f t="shared" ca="1" si="108"/>
        <v>2018-03-27 04:00:00</v>
      </c>
      <c r="C1179" s="4" t="str">
        <f t="shared" ca="1" si="109"/>
        <v>2018-03-28 04:00:00</v>
      </c>
      <c r="D1179" s="5" t="str">
        <f t="shared" ca="1" si="110"/>
        <v>Card</v>
      </c>
      <c r="E1179" s="5" t="str">
        <f t="shared" ca="1" si="111"/>
        <v>Complete</v>
      </c>
      <c r="F1179" s="4">
        <f t="shared" ca="1" si="112"/>
        <v>12</v>
      </c>
    </row>
    <row r="1180" spans="1:6" x14ac:dyDescent="0.25">
      <c r="A1180" s="5">
        <f t="shared" si="113"/>
        <v>1179</v>
      </c>
      <c r="B1180" s="4" t="str">
        <f t="shared" ca="1" si="108"/>
        <v>2018-08-12 19:00:00</v>
      </c>
      <c r="C1180" s="4" t="str">
        <f t="shared" ca="1" si="109"/>
        <v>2018-08-23 19:00:00</v>
      </c>
      <c r="D1180" s="5" t="str">
        <f t="shared" ca="1" si="110"/>
        <v>Card</v>
      </c>
      <c r="E1180" s="5" t="str">
        <f t="shared" ca="1" si="111"/>
        <v>Complete</v>
      </c>
      <c r="F1180" s="4">
        <f t="shared" ca="1" si="112"/>
        <v>5</v>
      </c>
    </row>
    <row r="1181" spans="1:6" x14ac:dyDescent="0.25">
      <c r="A1181" s="5">
        <f t="shared" si="113"/>
        <v>1180</v>
      </c>
      <c r="B1181" s="4" t="str">
        <f t="shared" ca="1" si="108"/>
        <v>2018-01-12 16:00:00</v>
      </c>
      <c r="C1181" s="4" t="str">
        <f t="shared" ca="1" si="109"/>
        <v>2018-01-25 16:00:00</v>
      </c>
      <c r="D1181" s="5" t="str">
        <f t="shared" ca="1" si="110"/>
        <v>Others</v>
      </c>
      <c r="E1181" s="5" t="str">
        <f t="shared" ca="1" si="111"/>
        <v>Complete</v>
      </c>
      <c r="F1181" s="4">
        <f t="shared" ca="1" si="112"/>
        <v>7</v>
      </c>
    </row>
    <row r="1182" spans="1:6" x14ac:dyDescent="0.25">
      <c r="A1182" s="5">
        <f t="shared" si="113"/>
        <v>1181</v>
      </c>
      <c r="B1182" s="4" t="str">
        <f t="shared" ca="1" si="108"/>
        <v>2018-07-28 16:00:00</v>
      </c>
      <c r="C1182" s="4" t="str">
        <f t="shared" ca="1" si="109"/>
        <v>2018-07-28 16:45:00</v>
      </c>
      <c r="D1182" s="5" t="str">
        <f t="shared" ca="1" si="110"/>
        <v>Card</v>
      </c>
      <c r="E1182" s="5" t="str">
        <f t="shared" ca="1" si="111"/>
        <v>Complete</v>
      </c>
      <c r="F1182" s="4">
        <f t="shared" ca="1" si="112"/>
        <v>5</v>
      </c>
    </row>
    <row r="1183" spans="1:6" x14ac:dyDescent="0.25">
      <c r="A1183" s="5">
        <f t="shared" si="113"/>
        <v>1182</v>
      </c>
      <c r="B1183" s="4" t="str">
        <f t="shared" ca="1" si="108"/>
        <v>2018-12-17 21:00:00</v>
      </c>
      <c r="C1183" s="4" t="str">
        <f t="shared" ca="1" si="109"/>
        <v>2018-12-26 21:00:00</v>
      </c>
      <c r="D1183" s="5" t="str">
        <f t="shared" ca="1" si="110"/>
        <v>Card</v>
      </c>
      <c r="E1183" s="5" t="str">
        <f t="shared" ca="1" si="111"/>
        <v>Complete</v>
      </c>
      <c r="F1183" s="4">
        <f t="shared" ca="1" si="112"/>
        <v>16</v>
      </c>
    </row>
    <row r="1184" spans="1:6" x14ac:dyDescent="0.25">
      <c r="A1184" s="5">
        <f t="shared" si="113"/>
        <v>1183</v>
      </c>
      <c r="B1184" s="4" t="str">
        <f t="shared" ca="1" si="108"/>
        <v>2018-04-16 15:00:00</v>
      </c>
      <c r="C1184" s="4" t="str">
        <f t="shared" ca="1" si="109"/>
        <v>2018-04-24 15:00:00</v>
      </c>
      <c r="D1184" s="5" t="str">
        <f t="shared" ca="1" si="110"/>
        <v>Card</v>
      </c>
      <c r="E1184" s="5" t="str">
        <f t="shared" ca="1" si="111"/>
        <v>Complete</v>
      </c>
      <c r="F1184" s="4">
        <f t="shared" ca="1" si="112"/>
        <v>13</v>
      </c>
    </row>
    <row r="1185" spans="1:6" x14ac:dyDescent="0.25">
      <c r="A1185" s="5">
        <f t="shared" si="113"/>
        <v>1184</v>
      </c>
      <c r="B1185" s="4" t="str">
        <f t="shared" ca="1" si="108"/>
        <v>2018-02-25 09:00:00</v>
      </c>
      <c r="C1185" s="4" t="str">
        <f t="shared" ca="1" si="109"/>
        <v>2018-02-28 09:00:00</v>
      </c>
      <c r="D1185" s="5" t="str">
        <f t="shared" ca="1" si="110"/>
        <v>Others</v>
      </c>
      <c r="E1185" s="5" t="str">
        <f t="shared" ca="1" si="111"/>
        <v>Complete</v>
      </c>
      <c r="F1185" s="4">
        <f t="shared" ca="1" si="112"/>
        <v>13</v>
      </c>
    </row>
    <row r="1186" spans="1:6" x14ac:dyDescent="0.25">
      <c r="A1186" s="5">
        <f t="shared" si="113"/>
        <v>1185</v>
      </c>
      <c r="B1186" s="4" t="str">
        <f t="shared" ca="1" si="108"/>
        <v>2018-09-15 05:00:00</v>
      </c>
      <c r="C1186" s="4" t="str">
        <f t="shared" ca="1" si="109"/>
        <v>2018-09-26 05:00:00</v>
      </c>
      <c r="D1186" s="5" t="str">
        <f t="shared" ca="1" si="110"/>
        <v>Card</v>
      </c>
      <c r="E1186" s="5" t="str">
        <f t="shared" ca="1" si="111"/>
        <v>Complete</v>
      </c>
      <c r="F1186" s="4">
        <f t="shared" ca="1" si="112"/>
        <v>16</v>
      </c>
    </row>
    <row r="1187" spans="1:6" x14ac:dyDescent="0.25">
      <c r="A1187" s="5">
        <f t="shared" si="113"/>
        <v>1186</v>
      </c>
      <c r="B1187" s="4" t="str">
        <f t="shared" ca="1" si="108"/>
        <v>2018-12-03 14:00:00</v>
      </c>
      <c r="C1187" s="4" t="str">
        <f t="shared" ca="1" si="109"/>
        <v>2018-12-05 14:00:00</v>
      </c>
      <c r="D1187" s="5" t="str">
        <f t="shared" ca="1" si="110"/>
        <v>Card</v>
      </c>
      <c r="E1187" s="5" t="str">
        <f t="shared" ca="1" si="111"/>
        <v>Complete</v>
      </c>
      <c r="F1187" s="4">
        <f t="shared" ca="1" si="112"/>
        <v>17</v>
      </c>
    </row>
    <row r="1188" spans="1:6" x14ac:dyDescent="0.25">
      <c r="A1188" s="5">
        <f t="shared" si="113"/>
        <v>1187</v>
      </c>
      <c r="B1188" s="4" t="str">
        <f t="shared" ca="1" si="108"/>
        <v>2018-12-06 06:00:00</v>
      </c>
      <c r="C1188" s="4" t="str">
        <f t="shared" ca="1" si="109"/>
        <v>2018-12-09 06:00:00</v>
      </c>
      <c r="D1188" s="5" t="str">
        <f t="shared" ca="1" si="110"/>
        <v>Card</v>
      </c>
      <c r="E1188" s="5" t="str">
        <f t="shared" ca="1" si="111"/>
        <v>Complete</v>
      </c>
      <c r="F1188" s="4">
        <f t="shared" ca="1" si="112"/>
        <v>2</v>
      </c>
    </row>
    <row r="1189" spans="1:6" x14ac:dyDescent="0.25">
      <c r="A1189" s="5">
        <f t="shared" si="113"/>
        <v>1188</v>
      </c>
      <c r="B1189" s="4" t="str">
        <f t="shared" ca="1" si="108"/>
        <v>2018-10-16 07:00:00</v>
      </c>
      <c r="C1189" s="4" t="str">
        <f t="shared" ca="1" si="109"/>
        <v>2018-10-27 07:00:00</v>
      </c>
      <c r="D1189" s="5" t="str">
        <f t="shared" ca="1" si="110"/>
        <v>Card</v>
      </c>
      <c r="E1189" s="5" t="str">
        <f t="shared" ca="1" si="111"/>
        <v>Cancelled</v>
      </c>
      <c r="F1189" s="4">
        <f t="shared" ca="1" si="112"/>
        <v>15</v>
      </c>
    </row>
    <row r="1190" spans="1:6" x14ac:dyDescent="0.25">
      <c r="A1190" s="5">
        <f t="shared" si="113"/>
        <v>1189</v>
      </c>
      <c r="B1190" s="4" t="str">
        <f t="shared" ca="1" si="108"/>
        <v>2018-06-06 10:00:00</v>
      </c>
      <c r="C1190" s="4" t="str">
        <f t="shared" ca="1" si="109"/>
        <v>2018-06-10 10:00:00</v>
      </c>
      <c r="D1190" s="5" t="str">
        <f t="shared" ca="1" si="110"/>
        <v>Card</v>
      </c>
      <c r="E1190" s="5" t="str">
        <f t="shared" ca="1" si="111"/>
        <v>Complete</v>
      </c>
      <c r="F1190" s="4">
        <f t="shared" ca="1" si="112"/>
        <v>7</v>
      </c>
    </row>
    <row r="1191" spans="1:6" x14ac:dyDescent="0.25">
      <c r="A1191" s="5">
        <f t="shared" si="113"/>
        <v>1190</v>
      </c>
      <c r="B1191" s="4" t="str">
        <f t="shared" ca="1" si="108"/>
        <v>2018-05-03 11:00:00</v>
      </c>
      <c r="C1191" s="4" t="str">
        <f t="shared" ca="1" si="109"/>
        <v>2018-05-19 11:00:00</v>
      </c>
      <c r="D1191" s="5" t="str">
        <f t="shared" ca="1" si="110"/>
        <v>Others</v>
      </c>
      <c r="E1191" s="5" t="str">
        <f t="shared" ca="1" si="111"/>
        <v>Complete</v>
      </c>
      <c r="F1191" s="4">
        <f t="shared" ca="1" si="112"/>
        <v>14</v>
      </c>
    </row>
    <row r="1192" spans="1:6" x14ac:dyDescent="0.25">
      <c r="A1192" s="5">
        <f t="shared" si="113"/>
        <v>1191</v>
      </c>
      <c r="B1192" s="4" t="str">
        <f t="shared" ca="1" si="108"/>
        <v>2018-06-21 19:00:00</v>
      </c>
      <c r="C1192" s="4" t="str">
        <f t="shared" ca="1" si="109"/>
        <v>2018-06-22 19:00:00</v>
      </c>
      <c r="D1192" s="5" t="str">
        <f t="shared" ca="1" si="110"/>
        <v>Card</v>
      </c>
      <c r="E1192" s="5" t="str">
        <f t="shared" ca="1" si="111"/>
        <v>Complete</v>
      </c>
      <c r="F1192" s="4">
        <f t="shared" ca="1" si="112"/>
        <v>16</v>
      </c>
    </row>
    <row r="1193" spans="1:6" x14ac:dyDescent="0.25">
      <c r="A1193" s="5">
        <f t="shared" si="113"/>
        <v>1192</v>
      </c>
      <c r="B1193" s="4" t="str">
        <f t="shared" ca="1" si="108"/>
        <v>2018-11-08 13:00:00</v>
      </c>
      <c r="C1193" s="4" t="str">
        <f t="shared" ca="1" si="109"/>
        <v>2018-11-27 13:00:00</v>
      </c>
      <c r="D1193" s="5" t="str">
        <f t="shared" ca="1" si="110"/>
        <v>Card</v>
      </c>
      <c r="E1193" s="5" t="str">
        <f t="shared" ca="1" si="111"/>
        <v>Complete</v>
      </c>
      <c r="F1193" s="4">
        <f t="shared" ca="1" si="112"/>
        <v>19</v>
      </c>
    </row>
    <row r="1194" spans="1:6" x14ac:dyDescent="0.25">
      <c r="A1194" s="5">
        <f t="shared" si="113"/>
        <v>1193</v>
      </c>
      <c r="B1194" s="4" t="str">
        <f t="shared" ca="1" si="108"/>
        <v>2018-08-10 03:00:00</v>
      </c>
      <c r="C1194" s="4" t="str">
        <f t="shared" ca="1" si="109"/>
        <v>2018-08-18 03:00:00</v>
      </c>
      <c r="D1194" s="5" t="str">
        <f t="shared" ca="1" si="110"/>
        <v>Card</v>
      </c>
      <c r="E1194" s="5" t="str">
        <f t="shared" ca="1" si="111"/>
        <v>Complete</v>
      </c>
      <c r="F1194" s="4">
        <f t="shared" ca="1" si="112"/>
        <v>5</v>
      </c>
    </row>
    <row r="1195" spans="1:6" x14ac:dyDescent="0.25">
      <c r="A1195" s="5">
        <f t="shared" si="113"/>
        <v>1194</v>
      </c>
      <c r="B1195" s="4" t="str">
        <f t="shared" ca="1" si="108"/>
        <v>2018-03-06 17:00:00</v>
      </c>
      <c r="C1195" s="4" t="str">
        <f t="shared" ca="1" si="109"/>
        <v>2018-03-20 17:00:00</v>
      </c>
      <c r="D1195" s="5" t="str">
        <f t="shared" ca="1" si="110"/>
        <v>Card</v>
      </c>
      <c r="E1195" s="5" t="str">
        <f t="shared" ca="1" si="111"/>
        <v>Complete</v>
      </c>
      <c r="F1195" s="4">
        <f t="shared" ca="1" si="112"/>
        <v>11</v>
      </c>
    </row>
    <row r="1196" spans="1:6" x14ac:dyDescent="0.25">
      <c r="A1196" s="5">
        <f t="shared" si="113"/>
        <v>1195</v>
      </c>
      <c r="B1196" s="4" t="str">
        <f t="shared" ca="1" si="108"/>
        <v>2018-02-22 07:00:00</v>
      </c>
      <c r="C1196" s="4" t="str">
        <f t="shared" ca="1" si="109"/>
        <v>2018-02-28 07:00:00</v>
      </c>
      <c r="D1196" s="5" t="str">
        <f t="shared" ca="1" si="110"/>
        <v>Card</v>
      </c>
      <c r="E1196" s="5" t="str">
        <f t="shared" ca="1" si="111"/>
        <v>Complete</v>
      </c>
      <c r="F1196" s="4">
        <f t="shared" ca="1" si="112"/>
        <v>5</v>
      </c>
    </row>
    <row r="1197" spans="1:6" x14ac:dyDescent="0.25">
      <c r="A1197" s="5">
        <f t="shared" si="113"/>
        <v>1196</v>
      </c>
      <c r="B1197" s="4" t="str">
        <f t="shared" ca="1" si="108"/>
        <v>2018-04-14 19:00:00</v>
      </c>
      <c r="C1197" s="4" t="str">
        <f t="shared" ca="1" si="109"/>
        <v>2018-04-24 19:00:00</v>
      </c>
      <c r="D1197" s="5" t="str">
        <f t="shared" ca="1" si="110"/>
        <v>Card</v>
      </c>
      <c r="E1197" s="5" t="str">
        <f t="shared" ca="1" si="111"/>
        <v>Complete</v>
      </c>
      <c r="F1197" s="4">
        <f t="shared" ca="1" si="112"/>
        <v>13</v>
      </c>
    </row>
    <row r="1198" spans="1:6" x14ac:dyDescent="0.25">
      <c r="A1198" s="5">
        <f t="shared" si="113"/>
        <v>1197</v>
      </c>
      <c r="B1198" s="4" t="str">
        <f t="shared" ca="1" si="108"/>
        <v>2018-04-27 15:00:00</v>
      </c>
      <c r="C1198" s="4" t="str">
        <f t="shared" ca="1" si="109"/>
        <v>2018-04-28 15:00:00</v>
      </c>
      <c r="D1198" s="5" t="str">
        <f t="shared" ca="1" si="110"/>
        <v>Card</v>
      </c>
      <c r="E1198" s="5" t="str">
        <f t="shared" ca="1" si="111"/>
        <v>Complete</v>
      </c>
      <c r="F1198" s="4">
        <f t="shared" ca="1" si="112"/>
        <v>10</v>
      </c>
    </row>
    <row r="1199" spans="1:6" x14ac:dyDescent="0.25">
      <c r="A1199" s="5">
        <f t="shared" si="113"/>
        <v>1198</v>
      </c>
      <c r="B1199" s="4" t="str">
        <f t="shared" ca="1" si="108"/>
        <v>2018-03-08 18:00:00</v>
      </c>
      <c r="C1199" s="4" t="str">
        <f t="shared" ca="1" si="109"/>
        <v>2018-03-12 18:00:00</v>
      </c>
      <c r="D1199" s="5" t="str">
        <f t="shared" ca="1" si="110"/>
        <v>Card</v>
      </c>
      <c r="E1199" s="5" t="str">
        <f t="shared" ca="1" si="111"/>
        <v>Complete</v>
      </c>
      <c r="F1199" s="4">
        <f t="shared" ca="1" si="112"/>
        <v>9</v>
      </c>
    </row>
    <row r="1200" spans="1:6" x14ac:dyDescent="0.25">
      <c r="A1200" s="5">
        <f t="shared" si="113"/>
        <v>1199</v>
      </c>
      <c r="B1200" s="4" t="str">
        <f t="shared" ca="1" si="108"/>
        <v>2018-02-06 16:00:00</v>
      </c>
      <c r="C1200" s="4" t="str">
        <f t="shared" ca="1" si="109"/>
        <v>2018-02-24 16:00:00</v>
      </c>
      <c r="D1200" s="5" t="str">
        <f t="shared" ca="1" si="110"/>
        <v>Card</v>
      </c>
      <c r="E1200" s="5" t="str">
        <f t="shared" ca="1" si="111"/>
        <v>Complete</v>
      </c>
      <c r="F1200" s="4">
        <f t="shared" ca="1" si="112"/>
        <v>20</v>
      </c>
    </row>
    <row r="1201" spans="1:6" x14ac:dyDescent="0.25">
      <c r="A1201" s="5">
        <f t="shared" si="113"/>
        <v>1200</v>
      </c>
      <c r="B1201" s="4" t="str">
        <f t="shared" ca="1" si="108"/>
        <v>2018-11-07 02:00:00</v>
      </c>
      <c r="C1201" s="4" t="str">
        <f t="shared" ca="1" si="109"/>
        <v>2018-11-17 02:00:00</v>
      </c>
      <c r="D1201" s="5" t="str">
        <f t="shared" ca="1" si="110"/>
        <v>Others</v>
      </c>
      <c r="E1201" s="5" t="str">
        <f t="shared" ca="1" si="111"/>
        <v>Complete</v>
      </c>
      <c r="F1201" s="4">
        <f t="shared" ca="1" si="112"/>
        <v>16</v>
      </c>
    </row>
    <row r="1202" spans="1:6" x14ac:dyDescent="0.25">
      <c r="A1202" s="5">
        <f t="shared" si="113"/>
        <v>1201</v>
      </c>
      <c r="B1202" s="4" t="str">
        <f t="shared" ca="1" si="108"/>
        <v>2018-04-09 14:00:00</v>
      </c>
      <c r="C1202" s="4" t="str">
        <f t="shared" ca="1" si="109"/>
        <v>2018-04-24 14:00:00</v>
      </c>
      <c r="D1202" s="5" t="str">
        <f t="shared" ca="1" si="110"/>
        <v>Card</v>
      </c>
      <c r="E1202" s="5" t="str">
        <f t="shared" ca="1" si="111"/>
        <v>Complete</v>
      </c>
      <c r="F1202" s="4">
        <f t="shared" ca="1" si="112"/>
        <v>6</v>
      </c>
    </row>
    <row r="1203" spans="1:6" x14ac:dyDescent="0.25">
      <c r="A1203" s="5">
        <f t="shared" si="113"/>
        <v>1202</v>
      </c>
      <c r="B1203" s="4" t="str">
        <f t="shared" ca="1" si="108"/>
        <v>2018-03-23 01:00:00</v>
      </c>
      <c r="C1203" s="4" t="str">
        <f t="shared" ca="1" si="109"/>
        <v>2018-03-25 01:00:00</v>
      </c>
      <c r="D1203" s="5" t="str">
        <f t="shared" ca="1" si="110"/>
        <v>Card</v>
      </c>
      <c r="E1203" s="5" t="str">
        <f t="shared" ca="1" si="111"/>
        <v>Complete</v>
      </c>
      <c r="F1203" s="4">
        <f t="shared" ca="1" si="112"/>
        <v>13</v>
      </c>
    </row>
    <row r="1204" spans="1:6" x14ac:dyDescent="0.25">
      <c r="A1204" s="5">
        <f t="shared" si="113"/>
        <v>1203</v>
      </c>
      <c r="B1204" s="4" t="str">
        <f t="shared" ca="1" si="108"/>
        <v>2018-07-19 08:00:00</v>
      </c>
      <c r="C1204" s="4" t="str">
        <f t="shared" ca="1" si="109"/>
        <v>2018-07-27 08:00:00</v>
      </c>
      <c r="D1204" s="5" t="str">
        <f t="shared" ca="1" si="110"/>
        <v>Card</v>
      </c>
      <c r="E1204" s="5" t="str">
        <f t="shared" ca="1" si="111"/>
        <v>Complete</v>
      </c>
      <c r="F1204" s="4">
        <f t="shared" ca="1" si="112"/>
        <v>3</v>
      </c>
    </row>
    <row r="1205" spans="1:6" x14ac:dyDescent="0.25">
      <c r="A1205" s="5">
        <f t="shared" si="113"/>
        <v>1204</v>
      </c>
      <c r="B1205" s="4" t="str">
        <f t="shared" ca="1" si="108"/>
        <v>2018-05-19 03:00:00</v>
      </c>
      <c r="C1205" s="4" t="str">
        <f t="shared" ca="1" si="109"/>
        <v>2018-05-27 03:00:00</v>
      </c>
      <c r="D1205" s="5" t="str">
        <f t="shared" ca="1" si="110"/>
        <v>Others</v>
      </c>
      <c r="E1205" s="5" t="str">
        <f t="shared" ca="1" si="111"/>
        <v>Complete</v>
      </c>
      <c r="F1205" s="4">
        <f t="shared" ca="1" si="112"/>
        <v>7</v>
      </c>
    </row>
    <row r="1206" spans="1:6" x14ac:dyDescent="0.25">
      <c r="A1206" s="5">
        <f t="shared" si="113"/>
        <v>1205</v>
      </c>
      <c r="B1206" s="4" t="str">
        <f t="shared" ca="1" si="108"/>
        <v>2018-11-03 23:00:00</v>
      </c>
      <c r="C1206" s="4" t="str">
        <f t="shared" ca="1" si="109"/>
        <v>2018-11-09 23:00:00</v>
      </c>
      <c r="D1206" s="5" t="str">
        <f t="shared" ca="1" si="110"/>
        <v>Card</v>
      </c>
      <c r="E1206" s="5" t="str">
        <f t="shared" ca="1" si="111"/>
        <v>Complete</v>
      </c>
      <c r="F1206" s="4">
        <f t="shared" ca="1" si="112"/>
        <v>18</v>
      </c>
    </row>
    <row r="1207" spans="1:6" x14ac:dyDescent="0.25">
      <c r="A1207" s="5">
        <f t="shared" si="113"/>
        <v>1206</v>
      </c>
      <c r="B1207" s="4" t="str">
        <f t="shared" ca="1" si="108"/>
        <v>2018-12-02 11:00:00</v>
      </c>
      <c r="C1207" s="4" t="str">
        <f t="shared" ca="1" si="109"/>
        <v>2018-12-11 11:00:00</v>
      </c>
      <c r="D1207" s="5" t="str">
        <f t="shared" ca="1" si="110"/>
        <v>Card</v>
      </c>
      <c r="E1207" s="5" t="str">
        <f t="shared" ca="1" si="111"/>
        <v>Complete</v>
      </c>
      <c r="F1207" s="4">
        <f t="shared" ca="1" si="112"/>
        <v>16</v>
      </c>
    </row>
    <row r="1208" spans="1:6" x14ac:dyDescent="0.25">
      <c r="A1208" s="5">
        <f t="shared" si="113"/>
        <v>1207</v>
      </c>
      <c r="B1208" s="4" t="str">
        <f t="shared" ca="1" si="108"/>
        <v>2018-12-01 11:00:00</v>
      </c>
      <c r="C1208" s="4" t="str">
        <f t="shared" ca="1" si="109"/>
        <v>2018-12-25 11:00:00</v>
      </c>
      <c r="D1208" s="5" t="str">
        <f t="shared" ca="1" si="110"/>
        <v>Others</v>
      </c>
      <c r="E1208" s="5" t="str">
        <f t="shared" ca="1" si="111"/>
        <v>Complete</v>
      </c>
      <c r="F1208" s="4">
        <f t="shared" ca="1" si="112"/>
        <v>12</v>
      </c>
    </row>
    <row r="1209" spans="1:6" x14ac:dyDescent="0.25">
      <c r="A1209" s="5">
        <f t="shared" si="113"/>
        <v>1208</v>
      </c>
      <c r="B1209" s="4" t="str">
        <f t="shared" ca="1" si="108"/>
        <v>2018-07-06 01:00:00</v>
      </c>
      <c r="C1209" s="4" t="str">
        <f t="shared" ca="1" si="109"/>
        <v>2018-07-09 01:00:00</v>
      </c>
      <c r="D1209" s="5" t="str">
        <f t="shared" ca="1" si="110"/>
        <v>Card</v>
      </c>
      <c r="E1209" s="5" t="str">
        <f t="shared" ca="1" si="111"/>
        <v>Complete</v>
      </c>
      <c r="F1209" s="4">
        <f t="shared" ca="1" si="112"/>
        <v>5</v>
      </c>
    </row>
    <row r="1210" spans="1:6" x14ac:dyDescent="0.25">
      <c r="A1210" s="5">
        <f t="shared" si="113"/>
        <v>1209</v>
      </c>
      <c r="B1210" s="4" t="str">
        <f t="shared" ca="1" si="108"/>
        <v>2018-07-06 11:00:00</v>
      </c>
      <c r="C1210" s="4" t="str">
        <f t="shared" ca="1" si="109"/>
        <v>2018-07-15 11:00:00</v>
      </c>
      <c r="D1210" s="5" t="str">
        <f t="shared" ca="1" si="110"/>
        <v>Card</v>
      </c>
      <c r="E1210" s="5" t="str">
        <f t="shared" ca="1" si="111"/>
        <v>Complete</v>
      </c>
      <c r="F1210" s="4">
        <f t="shared" ca="1" si="112"/>
        <v>12</v>
      </c>
    </row>
    <row r="1211" spans="1:6" x14ac:dyDescent="0.25">
      <c r="A1211" s="5">
        <f t="shared" si="113"/>
        <v>1210</v>
      </c>
      <c r="B1211" s="4" t="str">
        <f t="shared" ca="1" si="108"/>
        <v>2018-01-06 24:00:00</v>
      </c>
      <c r="C1211" s="4" t="str">
        <f t="shared" ca="1" si="109"/>
        <v>2018-01-07 24:00:00</v>
      </c>
      <c r="D1211" s="5" t="str">
        <f t="shared" ca="1" si="110"/>
        <v>Card</v>
      </c>
      <c r="E1211" s="5" t="str">
        <f t="shared" ca="1" si="111"/>
        <v>Complete</v>
      </c>
      <c r="F1211" s="4">
        <f t="shared" ca="1" si="112"/>
        <v>12</v>
      </c>
    </row>
    <row r="1212" spans="1:6" x14ac:dyDescent="0.25">
      <c r="A1212" s="5">
        <f t="shared" si="113"/>
        <v>1211</v>
      </c>
      <c r="B1212" s="4" t="str">
        <f t="shared" ca="1" si="108"/>
        <v>2018-01-01 11:00:00</v>
      </c>
      <c r="C1212" s="4" t="str">
        <f t="shared" ca="1" si="109"/>
        <v>2018-01-08 11:00:00</v>
      </c>
      <c r="D1212" s="5" t="str">
        <f t="shared" ca="1" si="110"/>
        <v>Card</v>
      </c>
      <c r="E1212" s="5" t="str">
        <f t="shared" ca="1" si="111"/>
        <v>Complete</v>
      </c>
      <c r="F1212" s="4">
        <f t="shared" ca="1" si="112"/>
        <v>9</v>
      </c>
    </row>
    <row r="1213" spans="1:6" x14ac:dyDescent="0.25">
      <c r="A1213" s="5">
        <f t="shared" si="113"/>
        <v>1212</v>
      </c>
      <c r="B1213" s="4" t="str">
        <f t="shared" ca="1" si="108"/>
        <v>2018-05-04 19:00:00</v>
      </c>
      <c r="C1213" s="4" t="str">
        <f t="shared" ca="1" si="109"/>
        <v>2018-05-07 19:00:00</v>
      </c>
      <c r="D1213" s="5" t="str">
        <f t="shared" ca="1" si="110"/>
        <v>Card</v>
      </c>
      <c r="E1213" s="5" t="str">
        <f t="shared" ca="1" si="111"/>
        <v>Complete</v>
      </c>
      <c r="F1213" s="4">
        <f t="shared" ca="1" si="112"/>
        <v>2</v>
      </c>
    </row>
    <row r="1214" spans="1:6" x14ac:dyDescent="0.25">
      <c r="A1214" s="5">
        <f t="shared" si="113"/>
        <v>1213</v>
      </c>
      <c r="B1214" s="4" t="str">
        <f t="shared" ca="1" si="108"/>
        <v>2018-04-09 05:00:00</v>
      </c>
      <c r="C1214" s="4" t="str">
        <f t="shared" ca="1" si="109"/>
        <v>2018-04-11 05:00:00</v>
      </c>
      <c r="D1214" s="5" t="str">
        <f t="shared" ca="1" si="110"/>
        <v>Others</v>
      </c>
      <c r="E1214" s="5" t="str">
        <f t="shared" ca="1" si="111"/>
        <v>Complete</v>
      </c>
      <c r="F1214" s="4">
        <f t="shared" ca="1" si="112"/>
        <v>12</v>
      </c>
    </row>
    <row r="1215" spans="1:6" x14ac:dyDescent="0.25">
      <c r="A1215" s="5">
        <f t="shared" si="113"/>
        <v>1214</v>
      </c>
      <c r="B1215" s="4" t="str">
        <f t="shared" ca="1" si="108"/>
        <v>2018-02-09 18:00:00</v>
      </c>
      <c r="C1215" s="4" t="str">
        <f t="shared" ca="1" si="109"/>
        <v>2018-02-12 18:00:00</v>
      </c>
      <c r="D1215" s="5" t="str">
        <f t="shared" ca="1" si="110"/>
        <v>Card</v>
      </c>
      <c r="E1215" s="5" t="str">
        <f t="shared" ca="1" si="111"/>
        <v>Complete</v>
      </c>
      <c r="F1215" s="4">
        <f t="shared" ca="1" si="112"/>
        <v>8</v>
      </c>
    </row>
    <row r="1216" spans="1:6" x14ac:dyDescent="0.25">
      <c r="A1216" s="5">
        <f t="shared" si="113"/>
        <v>1215</v>
      </c>
      <c r="B1216" s="4" t="str">
        <f t="shared" ca="1" si="108"/>
        <v>2018-10-10 15:00:00</v>
      </c>
      <c r="C1216" s="4" t="str">
        <f t="shared" ca="1" si="109"/>
        <v>2018-10-16 15:00:00</v>
      </c>
      <c r="D1216" s="5" t="str">
        <f t="shared" ca="1" si="110"/>
        <v>Card</v>
      </c>
      <c r="E1216" s="5" t="str">
        <f t="shared" ca="1" si="111"/>
        <v>Complete</v>
      </c>
      <c r="F1216" s="4">
        <f t="shared" ca="1" si="112"/>
        <v>19</v>
      </c>
    </row>
    <row r="1217" spans="1:6" x14ac:dyDescent="0.25">
      <c r="A1217" s="5">
        <f t="shared" si="113"/>
        <v>1216</v>
      </c>
      <c r="B1217" s="4" t="str">
        <f t="shared" ca="1" si="108"/>
        <v>2018-09-10 05:00:00</v>
      </c>
      <c r="C1217" s="4" t="str">
        <f t="shared" ca="1" si="109"/>
        <v>2018-09-19 05:00:00</v>
      </c>
      <c r="D1217" s="5" t="str">
        <f t="shared" ca="1" si="110"/>
        <v>Card</v>
      </c>
      <c r="E1217" s="5" t="str">
        <f t="shared" ca="1" si="111"/>
        <v>Complete</v>
      </c>
      <c r="F1217" s="4">
        <f t="shared" ca="1" si="112"/>
        <v>10</v>
      </c>
    </row>
    <row r="1218" spans="1:6" x14ac:dyDescent="0.25">
      <c r="A1218" s="5">
        <f t="shared" si="113"/>
        <v>1217</v>
      </c>
      <c r="B1218" s="4" t="str">
        <f t="shared" ca="1" si="108"/>
        <v>2018-06-19 22:00:00</v>
      </c>
      <c r="C1218" s="4" t="str">
        <f t="shared" ca="1" si="109"/>
        <v>2018-06-25 22:00:00</v>
      </c>
      <c r="D1218" s="5" t="str">
        <f t="shared" ca="1" si="110"/>
        <v>Card</v>
      </c>
      <c r="E1218" s="5" t="str">
        <f t="shared" ca="1" si="111"/>
        <v>Cancelled</v>
      </c>
      <c r="F1218" s="4">
        <f t="shared" ca="1" si="112"/>
        <v>3</v>
      </c>
    </row>
    <row r="1219" spans="1:6" x14ac:dyDescent="0.25">
      <c r="A1219" s="5">
        <f t="shared" si="113"/>
        <v>1218</v>
      </c>
      <c r="B1219" s="4" t="str">
        <f t="shared" ref="B1219:B1282" ca="1" si="114">"2018-"&amp;TEXT(RANDBETWEEN(1,12),"00")&amp;"-"&amp;TEXT(RANDBETWEEN(1,28),"00")&amp;" "&amp;TEXT(RANDBETWEEN(1,24),"00")&amp;":00:00"</f>
        <v>2018-12-05 06:00:00</v>
      </c>
      <c r="C1219" s="4" t="str">
        <f t="shared" ref="C1219:C1282" ca="1" si="115">"2018-"&amp;MID(B1219,6,2)&amp;"-"&amp;IF(MID(B1219,9,2)="28",TEXT(RANDBETWEEN(VALUE(MID(B1219,9,2)),28),"00")&amp;" "&amp;MID(B1219,12,2)&amp;":45:00",TEXT(RANDBETWEEN(VALUE(MID(B1219,9,2))+1,28),"00")&amp;" "&amp;MID(B1219,12,LEN(B1219)))</f>
        <v>2018-12-19 06:00:00</v>
      </c>
      <c r="D1219" s="5" t="str">
        <f t="shared" ref="D1219:D1282" ca="1" si="116">IF(RAND()&gt;0.2,"Card","Others")</f>
        <v>Others</v>
      </c>
      <c r="E1219" s="5" t="str">
        <f t="shared" ref="E1219:E1282" ca="1" si="117">IF(RAND()&gt;0.05,"Complete","Cancelled")</f>
        <v>Complete</v>
      </c>
      <c r="F1219" s="4">
        <f t="shared" ref="F1219:F1282" ca="1" si="118">RANDBETWEEN(1,20)</f>
        <v>6</v>
      </c>
    </row>
    <row r="1220" spans="1:6" x14ac:dyDescent="0.25">
      <c r="A1220" s="5">
        <f t="shared" ref="A1220:A1283" si="119">A1219+1</f>
        <v>1219</v>
      </c>
      <c r="B1220" s="4" t="str">
        <f t="shared" ca="1" si="114"/>
        <v>2018-12-05 17:00:00</v>
      </c>
      <c r="C1220" s="4" t="str">
        <f t="shared" ca="1" si="115"/>
        <v>2018-12-07 17:00:00</v>
      </c>
      <c r="D1220" s="5" t="str">
        <f t="shared" ca="1" si="116"/>
        <v>Card</v>
      </c>
      <c r="E1220" s="5" t="str">
        <f t="shared" ca="1" si="117"/>
        <v>Complete</v>
      </c>
      <c r="F1220" s="4">
        <f t="shared" ca="1" si="118"/>
        <v>9</v>
      </c>
    </row>
    <row r="1221" spans="1:6" x14ac:dyDescent="0.25">
      <c r="A1221" s="5">
        <f t="shared" si="119"/>
        <v>1220</v>
      </c>
      <c r="B1221" s="4" t="str">
        <f t="shared" ca="1" si="114"/>
        <v>2018-04-25 15:00:00</v>
      </c>
      <c r="C1221" s="4" t="str">
        <f t="shared" ca="1" si="115"/>
        <v>2018-04-27 15:00:00</v>
      </c>
      <c r="D1221" s="5" t="str">
        <f t="shared" ca="1" si="116"/>
        <v>Card</v>
      </c>
      <c r="E1221" s="5" t="str">
        <f t="shared" ca="1" si="117"/>
        <v>Complete</v>
      </c>
      <c r="F1221" s="4">
        <f t="shared" ca="1" si="118"/>
        <v>1</v>
      </c>
    </row>
    <row r="1222" spans="1:6" x14ac:dyDescent="0.25">
      <c r="A1222" s="5">
        <f t="shared" si="119"/>
        <v>1221</v>
      </c>
      <c r="B1222" s="4" t="str">
        <f t="shared" ca="1" si="114"/>
        <v>2018-11-07 05:00:00</v>
      </c>
      <c r="C1222" s="4" t="str">
        <f t="shared" ca="1" si="115"/>
        <v>2018-11-26 05:00:00</v>
      </c>
      <c r="D1222" s="5" t="str">
        <f t="shared" ca="1" si="116"/>
        <v>Card</v>
      </c>
      <c r="E1222" s="5" t="str">
        <f t="shared" ca="1" si="117"/>
        <v>Complete</v>
      </c>
      <c r="F1222" s="4">
        <f t="shared" ca="1" si="118"/>
        <v>10</v>
      </c>
    </row>
    <row r="1223" spans="1:6" x14ac:dyDescent="0.25">
      <c r="A1223" s="5">
        <f t="shared" si="119"/>
        <v>1222</v>
      </c>
      <c r="B1223" s="4" t="str">
        <f t="shared" ca="1" si="114"/>
        <v>2018-02-28 11:00:00</v>
      </c>
      <c r="C1223" s="4" t="str">
        <f t="shared" ca="1" si="115"/>
        <v>2018-02-28 11:45:00</v>
      </c>
      <c r="D1223" s="5" t="str">
        <f t="shared" ca="1" si="116"/>
        <v>Card</v>
      </c>
      <c r="E1223" s="5" t="str">
        <f t="shared" ca="1" si="117"/>
        <v>Complete</v>
      </c>
      <c r="F1223" s="4">
        <f t="shared" ca="1" si="118"/>
        <v>7</v>
      </c>
    </row>
    <row r="1224" spans="1:6" x14ac:dyDescent="0.25">
      <c r="A1224" s="5">
        <f t="shared" si="119"/>
        <v>1223</v>
      </c>
      <c r="B1224" s="4" t="str">
        <f t="shared" ca="1" si="114"/>
        <v>2018-02-05 08:00:00</v>
      </c>
      <c r="C1224" s="4" t="str">
        <f t="shared" ca="1" si="115"/>
        <v>2018-02-13 08:00:00</v>
      </c>
      <c r="D1224" s="5" t="str">
        <f t="shared" ca="1" si="116"/>
        <v>Card</v>
      </c>
      <c r="E1224" s="5" t="str">
        <f t="shared" ca="1" si="117"/>
        <v>Complete</v>
      </c>
      <c r="F1224" s="4">
        <f t="shared" ca="1" si="118"/>
        <v>16</v>
      </c>
    </row>
    <row r="1225" spans="1:6" x14ac:dyDescent="0.25">
      <c r="A1225" s="5">
        <f t="shared" si="119"/>
        <v>1224</v>
      </c>
      <c r="B1225" s="4" t="str">
        <f t="shared" ca="1" si="114"/>
        <v>2018-08-24 20:00:00</v>
      </c>
      <c r="C1225" s="4" t="str">
        <f t="shared" ca="1" si="115"/>
        <v>2018-08-25 20:00:00</v>
      </c>
      <c r="D1225" s="5" t="str">
        <f t="shared" ca="1" si="116"/>
        <v>Others</v>
      </c>
      <c r="E1225" s="5" t="str">
        <f t="shared" ca="1" si="117"/>
        <v>Complete</v>
      </c>
      <c r="F1225" s="4">
        <f t="shared" ca="1" si="118"/>
        <v>5</v>
      </c>
    </row>
    <row r="1226" spans="1:6" x14ac:dyDescent="0.25">
      <c r="A1226" s="5">
        <f t="shared" si="119"/>
        <v>1225</v>
      </c>
      <c r="B1226" s="4" t="str">
        <f t="shared" ca="1" si="114"/>
        <v>2018-04-12 01:00:00</v>
      </c>
      <c r="C1226" s="4" t="str">
        <f t="shared" ca="1" si="115"/>
        <v>2018-04-26 01:00:00</v>
      </c>
      <c r="D1226" s="5" t="str">
        <f t="shared" ca="1" si="116"/>
        <v>Card</v>
      </c>
      <c r="E1226" s="5" t="str">
        <f t="shared" ca="1" si="117"/>
        <v>Complete</v>
      </c>
      <c r="F1226" s="4">
        <f t="shared" ca="1" si="118"/>
        <v>1</v>
      </c>
    </row>
    <row r="1227" spans="1:6" x14ac:dyDescent="0.25">
      <c r="A1227" s="5">
        <f t="shared" si="119"/>
        <v>1226</v>
      </c>
      <c r="B1227" s="4" t="str">
        <f t="shared" ca="1" si="114"/>
        <v>2018-03-16 19:00:00</v>
      </c>
      <c r="C1227" s="4" t="str">
        <f t="shared" ca="1" si="115"/>
        <v>2018-03-27 19:00:00</v>
      </c>
      <c r="D1227" s="5" t="str">
        <f t="shared" ca="1" si="116"/>
        <v>Card</v>
      </c>
      <c r="E1227" s="5" t="str">
        <f t="shared" ca="1" si="117"/>
        <v>Complete</v>
      </c>
      <c r="F1227" s="4">
        <f t="shared" ca="1" si="118"/>
        <v>17</v>
      </c>
    </row>
    <row r="1228" spans="1:6" x14ac:dyDescent="0.25">
      <c r="A1228" s="5">
        <f t="shared" si="119"/>
        <v>1227</v>
      </c>
      <c r="B1228" s="4" t="str">
        <f t="shared" ca="1" si="114"/>
        <v>2018-01-28 01:00:00</v>
      </c>
      <c r="C1228" s="4" t="str">
        <f t="shared" ca="1" si="115"/>
        <v>2018-01-28 01:45:00</v>
      </c>
      <c r="D1228" s="5" t="str">
        <f t="shared" ca="1" si="116"/>
        <v>Card</v>
      </c>
      <c r="E1228" s="5" t="str">
        <f t="shared" ca="1" si="117"/>
        <v>Complete</v>
      </c>
      <c r="F1228" s="4">
        <f t="shared" ca="1" si="118"/>
        <v>13</v>
      </c>
    </row>
    <row r="1229" spans="1:6" x14ac:dyDescent="0.25">
      <c r="A1229" s="5">
        <f t="shared" si="119"/>
        <v>1228</v>
      </c>
      <c r="B1229" s="4" t="str">
        <f t="shared" ca="1" si="114"/>
        <v>2018-01-26 15:00:00</v>
      </c>
      <c r="C1229" s="4" t="str">
        <f t="shared" ca="1" si="115"/>
        <v>2018-01-27 15:00:00</v>
      </c>
      <c r="D1229" s="5" t="str">
        <f t="shared" ca="1" si="116"/>
        <v>Card</v>
      </c>
      <c r="E1229" s="5" t="str">
        <f t="shared" ca="1" si="117"/>
        <v>Complete</v>
      </c>
      <c r="F1229" s="4">
        <f t="shared" ca="1" si="118"/>
        <v>19</v>
      </c>
    </row>
    <row r="1230" spans="1:6" x14ac:dyDescent="0.25">
      <c r="A1230" s="5">
        <f t="shared" si="119"/>
        <v>1229</v>
      </c>
      <c r="B1230" s="4" t="str">
        <f t="shared" ca="1" si="114"/>
        <v>2018-09-10 09:00:00</v>
      </c>
      <c r="C1230" s="4" t="str">
        <f t="shared" ca="1" si="115"/>
        <v>2018-09-15 09:00:00</v>
      </c>
      <c r="D1230" s="5" t="str">
        <f t="shared" ca="1" si="116"/>
        <v>Card</v>
      </c>
      <c r="E1230" s="5" t="str">
        <f t="shared" ca="1" si="117"/>
        <v>Complete</v>
      </c>
      <c r="F1230" s="4">
        <f t="shared" ca="1" si="118"/>
        <v>15</v>
      </c>
    </row>
    <row r="1231" spans="1:6" x14ac:dyDescent="0.25">
      <c r="A1231" s="5">
        <f t="shared" si="119"/>
        <v>1230</v>
      </c>
      <c r="B1231" s="4" t="str">
        <f t="shared" ca="1" si="114"/>
        <v>2018-07-07 18:00:00</v>
      </c>
      <c r="C1231" s="4" t="str">
        <f t="shared" ca="1" si="115"/>
        <v>2018-07-14 18:00:00</v>
      </c>
      <c r="D1231" s="5" t="str">
        <f t="shared" ca="1" si="116"/>
        <v>Card</v>
      </c>
      <c r="E1231" s="5" t="str">
        <f t="shared" ca="1" si="117"/>
        <v>Complete</v>
      </c>
      <c r="F1231" s="4">
        <f t="shared" ca="1" si="118"/>
        <v>5</v>
      </c>
    </row>
    <row r="1232" spans="1:6" x14ac:dyDescent="0.25">
      <c r="A1232" s="5">
        <f t="shared" si="119"/>
        <v>1231</v>
      </c>
      <c r="B1232" s="4" t="str">
        <f t="shared" ca="1" si="114"/>
        <v>2018-04-28 12:00:00</v>
      </c>
      <c r="C1232" s="4" t="str">
        <f t="shared" ca="1" si="115"/>
        <v>2018-04-28 12:45:00</v>
      </c>
      <c r="D1232" s="5" t="str">
        <f t="shared" ca="1" si="116"/>
        <v>Card</v>
      </c>
      <c r="E1232" s="5" t="str">
        <f t="shared" ca="1" si="117"/>
        <v>Complete</v>
      </c>
      <c r="F1232" s="4">
        <f t="shared" ca="1" si="118"/>
        <v>14</v>
      </c>
    </row>
    <row r="1233" spans="1:6" x14ac:dyDescent="0.25">
      <c r="A1233" s="5">
        <f t="shared" si="119"/>
        <v>1232</v>
      </c>
      <c r="B1233" s="4" t="str">
        <f t="shared" ca="1" si="114"/>
        <v>2018-12-03 17:00:00</v>
      </c>
      <c r="C1233" s="4" t="str">
        <f t="shared" ca="1" si="115"/>
        <v>2018-12-13 17:00:00</v>
      </c>
      <c r="D1233" s="5" t="str">
        <f t="shared" ca="1" si="116"/>
        <v>Card</v>
      </c>
      <c r="E1233" s="5" t="str">
        <f t="shared" ca="1" si="117"/>
        <v>Complete</v>
      </c>
      <c r="F1233" s="4">
        <f t="shared" ca="1" si="118"/>
        <v>18</v>
      </c>
    </row>
    <row r="1234" spans="1:6" x14ac:dyDescent="0.25">
      <c r="A1234" s="5">
        <f t="shared" si="119"/>
        <v>1233</v>
      </c>
      <c r="B1234" s="4" t="str">
        <f t="shared" ca="1" si="114"/>
        <v>2018-11-25 13:00:00</v>
      </c>
      <c r="C1234" s="4" t="str">
        <f t="shared" ca="1" si="115"/>
        <v>2018-11-28 13:00:00</v>
      </c>
      <c r="D1234" s="5" t="str">
        <f t="shared" ca="1" si="116"/>
        <v>Others</v>
      </c>
      <c r="E1234" s="5" t="str">
        <f t="shared" ca="1" si="117"/>
        <v>Complete</v>
      </c>
      <c r="F1234" s="4">
        <f t="shared" ca="1" si="118"/>
        <v>4</v>
      </c>
    </row>
    <row r="1235" spans="1:6" x14ac:dyDescent="0.25">
      <c r="A1235" s="5">
        <f t="shared" si="119"/>
        <v>1234</v>
      </c>
      <c r="B1235" s="4" t="str">
        <f t="shared" ca="1" si="114"/>
        <v>2018-11-06 02:00:00</v>
      </c>
      <c r="C1235" s="4" t="str">
        <f t="shared" ca="1" si="115"/>
        <v>2018-11-15 02:00:00</v>
      </c>
      <c r="D1235" s="5" t="str">
        <f t="shared" ca="1" si="116"/>
        <v>Card</v>
      </c>
      <c r="E1235" s="5" t="str">
        <f t="shared" ca="1" si="117"/>
        <v>Complete</v>
      </c>
      <c r="F1235" s="4">
        <f t="shared" ca="1" si="118"/>
        <v>3</v>
      </c>
    </row>
    <row r="1236" spans="1:6" x14ac:dyDescent="0.25">
      <c r="A1236" s="5">
        <f t="shared" si="119"/>
        <v>1235</v>
      </c>
      <c r="B1236" s="4" t="str">
        <f t="shared" ca="1" si="114"/>
        <v>2018-12-16 05:00:00</v>
      </c>
      <c r="C1236" s="4" t="str">
        <f t="shared" ca="1" si="115"/>
        <v>2018-12-28 05:00:00</v>
      </c>
      <c r="D1236" s="5" t="str">
        <f t="shared" ca="1" si="116"/>
        <v>Others</v>
      </c>
      <c r="E1236" s="5" t="str">
        <f t="shared" ca="1" si="117"/>
        <v>Complete</v>
      </c>
      <c r="F1236" s="4">
        <f t="shared" ca="1" si="118"/>
        <v>6</v>
      </c>
    </row>
    <row r="1237" spans="1:6" x14ac:dyDescent="0.25">
      <c r="A1237" s="5">
        <f t="shared" si="119"/>
        <v>1236</v>
      </c>
      <c r="B1237" s="4" t="str">
        <f t="shared" ca="1" si="114"/>
        <v>2018-07-20 07:00:00</v>
      </c>
      <c r="C1237" s="4" t="str">
        <f t="shared" ca="1" si="115"/>
        <v>2018-07-24 07:00:00</v>
      </c>
      <c r="D1237" s="5" t="str">
        <f t="shared" ca="1" si="116"/>
        <v>Card</v>
      </c>
      <c r="E1237" s="5" t="str">
        <f t="shared" ca="1" si="117"/>
        <v>Complete</v>
      </c>
      <c r="F1237" s="4">
        <f t="shared" ca="1" si="118"/>
        <v>11</v>
      </c>
    </row>
    <row r="1238" spans="1:6" x14ac:dyDescent="0.25">
      <c r="A1238" s="5">
        <f t="shared" si="119"/>
        <v>1237</v>
      </c>
      <c r="B1238" s="4" t="str">
        <f t="shared" ca="1" si="114"/>
        <v>2018-12-09 14:00:00</v>
      </c>
      <c r="C1238" s="4" t="str">
        <f t="shared" ca="1" si="115"/>
        <v>2018-12-16 14:00:00</v>
      </c>
      <c r="D1238" s="5" t="str">
        <f t="shared" ca="1" si="116"/>
        <v>Card</v>
      </c>
      <c r="E1238" s="5" t="str">
        <f t="shared" ca="1" si="117"/>
        <v>Complete</v>
      </c>
      <c r="F1238" s="4">
        <f t="shared" ca="1" si="118"/>
        <v>4</v>
      </c>
    </row>
    <row r="1239" spans="1:6" x14ac:dyDescent="0.25">
      <c r="A1239" s="5">
        <f t="shared" si="119"/>
        <v>1238</v>
      </c>
      <c r="B1239" s="4" t="str">
        <f t="shared" ca="1" si="114"/>
        <v>2018-06-04 07:00:00</v>
      </c>
      <c r="C1239" s="4" t="str">
        <f t="shared" ca="1" si="115"/>
        <v>2018-06-06 07:00:00</v>
      </c>
      <c r="D1239" s="5" t="str">
        <f t="shared" ca="1" si="116"/>
        <v>Others</v>
      </c>
      <c r="E1239" s="5" t="str">
        <f t="shared" ca="1" si="117"/>
        <v>Complete</v>
      </c>
      <c r="F1239" s="4">
        <f t="shared" ca="1" si="118"/>
        <v>5</v>
      </c>
    </row>
    <row r="1240" spans="1:6" x14ac:dyDescent="0.25">
      <c r="A1240" s="5">
        <f t="shared" si="119"/>
        <v>1239</v>
      </c>
      <c r="B1240" s="4" t="str">
        <f t="shared" ca="1" si="114"/>
        <v>2018-03-11 18:00:00</v>
      </c>
      <c r="C1240" s="4" t="str">
        <f t="shared" ca="1" si="115"/>
        <v>2018-03-14 18:00:00</v>
      </c>
      <c r="D1240" s="5" t="str">
        <f t="shared" ca="1" si="116"/>
        <v>Card</v>
      </c>
      <c r="E1240" s="5" t="str">
        <f t="shared" ca="1" si="117"/>
        <v>Complete</v>
      </c>
      <c r="F1240" s="4">
        <f t="shared" ca="1" si="118"/>
        <v>13</v>
      </c>
    </row>
    <row r="1241" spans="1:6" x14ac:dyDescent="0.25">
      <c r="A1241" s="5">
        <f t="shared" si="119"/>
        <v>1240</v>
      </c>
      <c r="B1241" s="4" t="str">
        <f t="shared" ca="1" si="114"/>
        <v>2018-12-01 09:00:00</v>
      </c>
      <c r="C1241" s="4" t="str">
        <f t="shared" ca="1" si="115"/>
        <v>2018-12-06 09:00:00</v>
      </c>
      <c r="D1241" s="5" t="str">
        <f t="shared" ca="1" si="116"/>
        <v>Card</v>
      </c>
      <c r="E1241" s="5" t="str">
        <f t="shared" ca="1" si="117"/>
        <v>Complete</v>
      </c>
      <c r="F1241" s="4">
        <f t="shared" ca="1" si="118"/>
        <v>10</v>
      </c>
    </row>
    <row r="1242" spans="1:6" x14ac:dyDescent="0.25">
      <c r="A1242" s="5">
        <f t="shared" si="119"/>
        <v>1241</v>
      </c>
      <c r="B1242" s="4" t="str">
        <f t="shared" ca="1" si="114"/>
        <v>2018-08-02 20:00:00</v>
      </c>
      <c r="C1242" s="4" t="str">
        <f t="shared" ca="1" si="115"/>
        <v>2018-08-10 20:00:00</v>
      </c>
      <c r="D1242" s="5" t="str">
        <f t="shared" ca="1" si="116"/>
        <v>Card</v>
      </c>
      <c r="E1242" s="5" t="str">
        <f t="shared" ca="1" si="117"/>
        <v>Complete</v>
      </c>
      <c r="F1242" s="4">
        <f t="shared" ca="1" si="118"/>
        <v>3</v>
      </c>
    </row>
    <row r="1243" spans="1:6" x14ac:dyDescent="0.25">
      <c r="A1243" s="5">
        <f t="shared" si="119"/>
        <v>1242</v>
      </c>
      <c r="B1243" s="4" t="str">
        <f t="shared" ca="1" si="114"/>
        <v>2018-12-14 10:00:00</v>
      </c>
      <c r="C1243" s="4" t="str">
        <f t="shared" ca="1" si="115"/>
        <v>2018-12-24 10:00:00</v>
      </c>
      <c r="D1243" s="5" t="str">
        <f t="shared" ca="1" si="116"/>
        <v>Card</v>
      </c>
      <c r="E1243" s="5" t="str">
        <f t="shared" ca="1" si="117"/>
        <v>Complete</v>
      </c>
      <c r="F1243" s="4">
        <f t="shared" ca="1" si="118"/>
        <v>2</v>
      </c>
    </row>
    <row r="1244" spans="1:6" x14ac:dyDescent="0.25">
      <c r="A1244" s="5">
        <f t="shared" si="119"/>
        <v>1243</v>
      </c>
      <c r="B1244" s="4" t="str">
        <f t="shared" ca="1" si="114"/>
        <v>2018-08-14 07:00:00</v>
      </c>
      <c r="C1244" s="4" t="str">
        <f t="shared" ca="1" si="115"/>
        <v>2018-08-18 07:00:00</v>
      </c>
      <c r="D1244" s="5" t="str">
        <f t="shared" ca="1" si="116"/>
        <v>Card</v>
      </c>
      <c r="E1244" s="5" t="str">
        <f t="shared" ca="1" si="117"/>
        <v>Complete</v>
      </c>
      <c r="F1244" s="4">
        <f t="shared" ca="1" si="118"/>
        <v>13</v>
      </c>
    </row>
    <row r="1245" spans="1:6" x14ac:dyDescent="0.25">
      <c r="A1245" s="5">
        <f t="shared" si="119"/>
        <v>1244</v>
      </c>
      <c r="B1245" s="4" t="str">
        <f t="shared" ca="1" si="114"/>
        <v>2018-10-19 03:00:00</v>
      </c>
      <c r="C1245" s="4" t="str">
        <f t="shared" ca="1" si="115"/>
        <v>2018-10-21 03:00:00</v>
      </c>
      <c r="D1245" s="5" t="str">
        <f t="shared" ca="1" si="116"/>
        <v>Card</v>
      </c>
      <c r="E1245" s="5" t="str">
        <f t="shared" ca="1" si="117"/>
        <v>Complete</v>
      </c>
      <c r="F1245" s="4">
        <f t="shared" ca="1" si="118"/>
        <v>14</v>
      </c>
    </row>
    <row r="1246" spans="1:6" x14ac:dyDescent="0.25">
      <c r="A1246" s="5">
        <f t="shared" si="119"/>
        <v>1245</v>
      </c>
      <c r="B1246" s="4" t="str">
        <f t="shared" ca="1" si="114"/>
        <v>2018-10-03 15:00:00</v>
      </c>
      <c r="C1246" s="4" t="str">
        <f t="shared" ca="1" si="115"/>
        <v>2018-10-22 15:00:00</v>
      </c>
      <c r="D1246" s="5" t="str">
        <f t="shared" ca="1" si="116"/>
        <v>Others</v>
      </c>
      <c r="E1246" s="5" t="str">
        <f t="shared" ca="1" si="117"/>
        <v>Complete</v>
      </c>
      <c r="F1246" s="4">
        <f t="shared" ca="1" si="118"/>
        <v>9</v>
      </c>
    </row>
    <row r="1247" spans="1:6" x14ac:dyDescent="0.25">
      <c r="A1247" s="5">
        <f t="shared" si="119"/>
        <v>1246</v>
      </c>
      <c r="B1247" s="4" t="str">
        <f t="shared" ca="1" si="114"/>
        <v>2018-12-15 10:00:00</v>
      </c>
      <c r="C1247" s="4" t="str">
        <f t="shared" ca="1" si="115"/>
        <v>2018-12-17 10:00:00</v>
      </c>
      <c r="D1247" s="5" t="str">
        <f t="shared" ca="1" si="116"/>
        <v>Others</v>
      </c>
      <c r="E1247" s="5" t="str">
        <f t="shared" ca="1" si="117"/>
        <v>Complete</v>
      </c>
      <c r="F1247" s="4">
        <f t="shared" ca="1" si="118"/>
        <v>15</v>
      </c>
    </row>
    <row r="1248" spans="1:6" x14ac:dyDescent="0.25">
      <c r="A1248" s="5">
        <f t="shared" si="119"/>
        <v>1247</v>
      </c>
      <c r="B1248" s="4" t="str">
        <f t="shared" ca="1" si="114"/>
        <v>2018-11-17 05:00:00</v>
      </c>
      <c r="C1248" s="4" t="str">
        <f t="shared" ca="1" si="115"/>
        <v>2018-11-19 05:00:00</v>
      </c>
      <c r="D1248" s="5" t="str">
        <f t="shared" ca="1" si="116"/>
        <v>Card</v>
      </c>
      <c r="E1248" s="5" t="str">
        <f t="shared" ca="1" si="117"/>
        <v>Complete</v>
      </c>
      <c r="F1248" s="4">
        <f t="shared" ca="1" si="118"/>
        <v>10</v>
      </c>
    </row>
    <row r="1249" spans="1:6" x14ac:dyDescent="0.25">
      <c r="A1249" s="5">
        <f t="shared" si="119"/>
        <v>1248</v>
      </c>
      <c r="B1249" s="4" t="str">
        <f t="shared" ca="1" si="114"/>
        <v>2018-11-20 15:00:00</v>
      </c>
      <c r="C1249" s="4" t="str">
        <f t="shared" ca="1" si="115"/>
        <v>2018-11-24 15:00:00</v>
      </c>
      <c r="D1249" s="5" t="str">
        <f t="shared" ca="1" si="116"/>
        <v>Card</v>
      </c>
      <c r="E1249" s="5" t="str">
        <f t="shared" ca="1" si="117"/>
        <v>Complete</v>
      </c>
      <c r="F1249" s="4">
        <f t="shared" ca="1" si="118"/>
        <v>14</v>
      </c>
    </row>
    <row r="1250" spans="1:6" x14ac:dyDescent="0.25">
      <c r="A1250" s="5">
        <f t="shared" si="119"/>
        <v>1249</v>
      </c>
      <c r="B1250" s="4" t="str">
        <f t="shared" ca="1" si="114"/>
        <v>2018-07-16 13:00:00</v>
      </c>
      <c r="C1250" s="4" t="str">
        <f t="shared" ca="1" si="115"/>
        <v>2018-07-20 13:00:00</v>
      </c>
      <c r="D1250" s="5" t="str">
        <f t="shared" ca="1" si="116"/>
        <v>Card</v>
      </c>
      <c r="E1250" s="5" t="str">
        <f t="shared" ca="1" si="117"/>
        <v>Complete</v>
      </c>
      <c r="F1250" s="4">
        <f t="shared" ca="1" si="118"/>
        <v>4</v>
      </c>
    </row>
    <row r="1251" spans="1:6" x14ac:dyDescent="0.25">
      <c r="A1251" s="5">
        <f t="shared" si="119"/>
        <v>1250</v>
      </c>
      <c r="B1251" s="4" t="str">
        <f t="shared" ca="1" si="114"/>
        <v>2018-05-27 21:00:00</v>
      </c>
      <c r="C1251" s="4" t="str">
        <f t="shared" ca="1" si="115"/>
        <v>2018-05-28 21:00:00</v>
      </c>
      <c r="D1251" s="5" t="str">
        <f t="shared" ca="1" si="116"/>
        <v>Card</v>
      </c>
      <c r="E1251" s="5" t="str">
        <f t="shared" ca="1" si="117"/>
        <v>Complete</v>
      </c>
      <c r="F1251" s="4">
        <f t="shared" ca="1" si="118"/>
        <v>18</v>
      </c>
    </row>
    <row r="1252" spans="1:6" x14ac:dyDescent="0.25">
      <c r="A1252" s="5">
        <f t="shared" si="119"/>
        <v>1251</v>
      </c>
      <c r="B1252" s="4" t="str">
        <f t="shared" ca="1" si="114"/>
        <v>2018-09-18 16:00:00</v>
      </c>
      <c r="C1252" s="4" t="str">
        <f t="shared" ca="1" si="115"/>
        <v>2018-09-28 16:00:00</v>
      </c>
      <c r="D1252" s="5" t="str">
        <f t="shared" ca="1" si="116"/>
        <v>Card</v>
      </c>
      <c r="E1252" s="5" t="str">
        <f t="shared" ca="1" si="117"/>
        <v>Complete</v>
      </c>
      <c r="F1252" s="4">
        <f t="shared" ca="1" si="118"/>
        <v>7</v>
      </c>
    </row>
    <row r="1253" spans="1:6" x14ac:dyDescent="0.25">
      <c r="A1253" s="5">
        <f t="shared" si="119"/>
        <v>1252</v>
      </c>
      <c r="B1253" s="4" t="str">
        <f t="shared" ca="1" si="114"/>
        <v>2018-06-12 20:00:00</v>
      </c>
      <c r="C1253" s="4" t="str">
        <f t="shared" ca="1" si="115"/>
        <v>2018-06-27 20:00:00</v>
      </c>
      <c r="D1253" s="5" t="str">
        <f t="shared" ca="1" si="116"/>
        <v>Card</v>
      </c>
      <c r="E1253" s="5" t="str">
        <f t="shared" ca="1" si="117"/>
        <v>Complete</v>
      </c>
      <c r="F1253" s="4">
        <f t="shared" ca="1" si="118"/>
        <v>13</v>
      </c>
    </row>
    <row r="1254" spans="1:6" x14ac:dyDescent="0.25">
      <c r="A1254" s="5">
        <f t="shared" si="119"/>
        <v>1253</v>
      </c>
      <c r="B1254" s="4" t="str">
        <f t="shared" ca="1" si="114"/>
        <v>2018-12-16 24:00:00</v>
      </c>
      <c r="C1254" s="4" t="str">
        <f t="shared" ca="1" si="115"/>
        <v>2018-12-24 24:00:00</v>
      </c>
      <c r="D1254" s="5" t="str">
        <f t="shared" ca="1" si="116"/>
        <v>Card</v>
      </c>
      <c r="E1254" s="5" t="str">
        <f t="shared" ca="1" si="117"/>
        <v>Complete</v>
      </c>
      <c r="F1254" s="4">
        <f t="shared" ca="1" si="118"/>
        <v>4</v>
      </c>
    </row>
    <row r="1255" spans="1:6" x14ac:dyDescent="0.25">
      <c r="A1255" s="5">
        <f t="shared" si="119"/>
        <v>1254</v>
      </c>
      <c r="B1255" s="4" t="str">
        <f t="shared" ca="1" si="114"/>
        <v>2018-12-08 23:00:00</v>
      </c>
      <c r="C1255" s="4" t="str">
        <f t="shared" ca="1" si="115"/>
        <v>2018-12-14 23:00:00</v>
      </c>
      <c r="D1255" s="5" t="str">
        <f t="shared" ca="1" si="116"/>
        <v>Card</v>
      </c>
      <c r="E1255" s="5" t="str">
        <f t="shared" ca="1" si="117"/>
        <v>Complete</v>
      </c>
      <c r="F1255" s="4">
        <f t="shared" ca="1" si="118"/>
        <v>10</v>
      </c>
    </row>
    <row r="1256" spans="1:6" x14ac:dyDescent="0.25">
      <c r="A1256" s="5">
        <f t="shared" si="119"/>
        <v>1255</v>
      </c>
      <c r="B1256" s="4" t="str">
        <f t="shared" ca="1" si="114"/>
        <v>2018-11-05 24:00:00</v>
      </c>
      <c r="C1256" s="4" t="str">
        <f t="shared" ca="1" si="115"/>
        <v>2018-11-23 24:00:00</v>
      </c>
      <c r="D1256" s="5" t="str">
        <f t="shared" ca="1" si="116"/>
        <v>Card</v>
      </c>
      <c r="E1256" s="5" t="str">
        <f t="shared" ca="1" si="117"/>
        <v>Complete</v>
      </c>
      <c r="F1256" s="4">
        <f t="shared" ca="1" si="118"/>
        <v>4</v>
      </c>
    </row>
    <row r="1257" spans="1:6" x14ac:dyDescent="0.25">
      <c r="A1257" s="5">
        <f t="shared" si="119"/>
        <v>1256</v>
      </c>
      <c r="B1257" s="4" t="str">
        <f t="shared" ca="1" si="114"/>
        <v>2018-08-14 07:00:00</v>
      </c>
      <c r="C1257" s="4" t="str">
        <f t="shared" ca="1" si="115"/>
        <v>2018-08-23 07:00:00</v>
      </c>
      <c r="D1257" s="5" t="str">
        <f t="shared" ca="1" si="116"/>
        <v>Card</v>
      </c>
      <c r="E1257" s="5" t="str">
        <f t="shared" ca="1" si="117"/>
        <v>Complete</v>
      </c>
      <c r="F1257" s="4">
        <f t="shared" ca="1" si="118"/>
        <v>14</v>
      </c>
    </row>
    <row r="1258" spans="1:6" x14ac:dyDescent="0.25">
      <c r="A1258" s="5">
        <f t="shared" si="119"/>
        <v>1257</v>
      </c>
      <c r="B1258" s="4" t="str">
        <f t="shared" ca="1" si="114"/>
        <v>2018-08-07 18:00:00</v>
      </c>
      <c r="C1258" s="4" t="str">
        <f t="shared" ca="1" si="115"/>
        <v>2018-08-26 18:00:00</v>
      </c>
      <c r="D1258" s="5" t="str">
        <f t="shared" ca="1" si="116"/>
        <v>Card</v>
      </c>
      <c r="E1258" s="5" t="str">
        <f t="shared" ca="1" si="117"/>
        <v>Complete</v>
      </c>
      <c r="F1258" s="4">
        <f t="shared" ca="1" si="118"/>
        <v>4</v>
      </c>
    </row>
    <row r="1259" spans="1:6" x14ac:dyDescent="0.25">
      <c r="A1259" s="5">
        <f t="shared" si="119"/>
        <v>1258</v>
      </c>
      <c r="B1259" s="4" t="str">
        <f t="shared" ca="1" si="114"/>
        <v>2018-02-23 03:00:00</v>
      </c>
      <c r="C1259" s="4" t="str">
        <f t="shared" ca="1" si="115"/>
        <v>2018-02-26 03:00:00</v>
      </c>
      <c r="D1259" s="5" t="str">
        <f t="shared" ca="1" si="116"/>
        <v>Others</v>
      </c>
      <c r="E1259" s="5" t="str">
        <f t="shared" ca="1" si="117"/>
        <v>Complete</v>
      </c>
      <c r="F1259" s="4">
        <f t="shared" ca="1" si="118"/>
        <v>4</v>
      </c>
    </row>
    <row r="1260" spans="1:6" x14ac:dyDescent="0.25">
      <c r="A1260" s="5">
        <f t="shared" si="119"/>
        <v>1259</v>
      </c>
      <c r="B1260" s="4" t="str">
        <f t="shared" ca="1" si="114"/>
        <v>2018-01-17 01:00:00</v>
      </c>
      <c r="C1260" s="4" t="str">
        <f t="shared" ca="1" si="115"/>
        <v>2018-01-25 01:00:00</v>
      </c>
      <c r="D1260" s="5" t="str">
        <f t="shared" ca="1" si="116"/>
        <v>Card</v>
      </c>
      <c r="E1260" s="5" t="str">
        <f t="shared" ca="1" si="117"/>
        <v>Complete</v>
      </c>
      <c r="F1260" s="4">
        <f t="shared" ca="1" si="118"/>
        <v>5</v>
      </c>
    </row>
    <row r="1261" spans="1:6" x14ac:dyDescent="0.25">
      <c r="A1261" s="5">
        <f t="shared" si="119"/>
        <v>1260</v>
      </c>
      <c r="B1261" s="4" t="str">
        <f t="shared" ca="1" si="114"/>
        <v>2018-02-04 17:00:00</v>
      </c>
      <c r="C1261" s="4" t="str">
        <f t="shared" ca="1" si="115"/>
        <v>2018-02-27 17:00:00</v>
      </c>
      <c r="D1261" s="5" t="str">
        <f t="shared" ca="1" si="116"/>
        <v>Card</v>
      </c>
      <c r="E1261" s="5" t="str">
        <f t="shared" ca="1" si="117"/>
        <v>Complete</v>
      </c>
      <c r="F1261" s="4">
        <f t="shared" ca="1" si="118"/>
        <v>3</v>
      </c>
    </row>
    <row r="1262" spans="1:6" x14ac:dyDescent="0.25">
      <c r="A1262" s="5">
        <f t="shared" si="119"/>
        <v>1261</v>
      </c>
      <c r="B1262" s="4" t="str">
        <f t="shared" ca="1" si="114"/>
        <v>2018-04-23 19:00:00</v>
      </c>
      <c r="C1262" s="4" t="str">
        <f t="shared" ca="1" si="115"/>
        <v>2018-04-28 19:00:00</v>
      </c>
      <c r="D1262" s="5" t="str">
        <f t="shared" ca="1" si="116"/>
        <v>Card</v>
      </c>
      <c r="E1262" s="5" t="str">
        <f t="shared" ca="1" si="117"/>
        <v>Complete</v>
      </c>
      <c r="F1262" s="4">
        <f t="shared" ca="1" si="118"/>
        <v>15</v>
      </c>
    </row>
    <row r="1263" spans="1:6" x14ac:dyDescent="0.25">
      <c r="A1263" s="5">
        <f t="shared" si="119"/>
        <v>1262</v>
      </c>
      <c r="B1263" s="4" t="str">
        <f t="shared" ca="1" si="114"/>
        <v>2018-10-21 23:00:00</v>
      </c>
      <c r="C1263" s="4" t="str">
        <f t="shared" ca="1" si="115"/>
        <v>2018-10-24 23:00:00</v>
      </c>
      <c r="D1263" s="5" t="str">
        <f t="shared" ca="1" si="116"/>
        <v>Card</v>
      </c>
      <c r="E1263" s="5" t="str">
        <f t="shared" ca="1" si="117"/>
        <v>Cancelled</v>
      </c>
      <c r="F1263" s="4">
        <f t="shared" ca="1" si="118"/>
        <v>12</v>
      </c>
    </row>
    <row r="1264" spans="1:6" x14ac:dyDescent="0.25">
      <c r="A1264" s="5">
        <f t="shared" si="119"/>
        <v>1263</v>
      </c>
      <c r="B1264" s="4" t="str">
        <f t="shared" ca="1" si="114"/>
        <v>2018-05-20 07:00:00</v>
      </c>
      <c r="C1264" s="4" t="str">
        <f t="shared" ca="1" si="115"/>
        <v>2018-05-21 07:00:00</v>
      </c>
      <c r="D1264" s="5" t="str">
        <f t="shared" ca="1" si="116"/>
        <v>Card</v>
      </c>
      <c r="E1264" s="5" t="str">
        <f t="shared" ca="1" si="117"/>
        <v>Complete</v>
      </c>
      <c r="F1264" s="4">
        <f t="shared" ca="1" si="118"/>
        <v>9</v>
      </c>
    </row>
    <row r="1265" spans="1:6" x14ac:dyDescent="0.25">
      <c r="A1265" s="5">
        <f t="shared" si="119"/>
        <v>1264</v>
      </c>
      <c r="B1265" s="4" t="str">
        <f t="shared" ca="1" si="114"/>
        <v>2018-12-17 22:00:00</v>
      </c>
      <c r="C1265" s="4" t="str">
        <f t="shared" ca="1" si="115"/>
        <v>2018-12-27 22:00:00</v>
      </c>
      <c r="D1265" s="5" t="str">
        <f t="shared" ca="1" si="116"/>
        <v>Card</v>
      </c>
      <c r="E1265" s="5" t="str">
        <f t="shared" ca="1" si="117"/>
        <v>Complete</v>
      </c>
      <c r="F1265" s="4">
        <f t="shared" ca="1" si="118"/>
        <v>18</v>
      </c>
    </row>
    <row r="1266" spans="1:6" x14ac:dyDescent="0.25">
      <c r="A1266" s="5">
        <f t="shared" si="119"/>
        <v>1265</v>
      </c>
      <c r="B1266" s="4" t="str">
        <f t="shared" ca="1" si="114"/>
        <v>2018-11-27 14:00:00</v>
      </c>
      <c r="C1266" s="4" t="str">
        <f t="shared" ca="1" si="115"/>
        <v>2018-11-28 14:00:00</v>
      </c>
      <c r="D1266" s="5" t="str">
        <f t="shared" ca="1" si="116"/>
        <v>Others</v>
      </c>
      <c r="E1266" s="5" t="str">
        <f t="shared" ca="1" si="117"/>
        <v>Complete</v>
      </c>
      <c r="F1266" s="4">
        <f t="shared" ca="1" si="118"/>
        <v>12</v>
      </c>
    </row>
    <row r="1267" spans="1:6" x14ac:dyDescent="0.25">
      <c r="A1267" s="5">
        <f t="shared" si="119"/>
        <v>1266</v>
      </c>
      <c r="B1267" s="4" t="str">
        <f t="shared" ca="1" si="114"/>
        <v>2018-03-12 05:00:00</v>
      </c>
      <c r="C1267" s="4" t="str">
        <f t="shared" ca="1" si="115"/>
        <v>2018-03-21 05:00:00</v>
      </c>
      <c r="D1267" s="5" t="str">
        <f t="shared" ca="1" si="116"/>
        <v>Card</v>
      </c>
      <c r="E1267" s="5" t="str">
        <f t="shared" ca="1" si="117"/>
        <v>Complete</v>
      </c>
      <c r="F1267" s="4">
        <f t="shared" ca="1" si="118"/>
        <v>14</v>
      </c>
    </row>
    <row r="1268" spans="1:6" x14ac:dyDescent="0.25">
      <c r="A1268" s="5">
        <f t="shared" si="119"/>
        <v>1267</v>
      </c>
      <c r="B1268" s="4" t="str">
        <f t="shared" ca="1" si="114"/>
        <v>2018-06-09 21:00:00</v>
      </c>
      <c r="C1268" s="4" t="str">
        <f t="shared" ca="1" si="115"/>
        <v>2018-06-21 21:00:00</v>
      </c>
      <c r="D1268" s="5" t="str">
        <f t="shared" ca="1" si="116"/>
        <v>Card</v>
      </c>
      <c r="E1268" s="5" t="str">
        <f t="shared" ca="1" si="117"/>
        <v>Complete</v>
      </c>
      <c r="F1268" s="4">
        <f t="shared" ca="1" si="118"/>
        <v>11</v>
      </c>
    </row>
    <row r="1269" spans="1:6" x14ac:dyDescent="0.25">
      <c r="A1269" s="5">
        <f t="shared" si="119"/>
        <v>1268</v>
      </c>
      <c r="B1269" s="4" t="str">
        <f t="shared" ca="1" si="114"/>
        <v>2018-05-17 22:00:00</v>
      </c>
      <c r="C1269" s="4" t="str">
        <f t="shared" ca="1" si="115"/>
        <v>2018-05-26 22:00:00</v>
      </c>
      <c r="D1269" s="5" t="str">
        <f t="shared" ca="1" si="116"/>
        <v>Card</v>
      </c>
      <c r="E1269" s="5" t="str">
        <f t="shared" ca="1" si="117"/>
        <v>Complete</v>
      </c>
      <c r="F1269" s="4">
        <f t="shared" ca="1" si="118"/>
        <v>18</v>
      </c>
    </row>
    <row r="1270" spans="1:6" x14ac:dyDescent="0.25">
      <c r="A1270" s="5">
        <f t="shared" si="119"/>
        <v>1269</v>
      </c>
      <c r="B1270" s="4" t="str">
        <f t="shared" ca="1" si="114"/>
        <v>2018-07-18 03:00:00</v>
      </c>
      <c r="C1270" s="4" t="str">
        <f t="shared" ca="1" si="115"/>
        <v>2018-07-25 03:00:00</v>
      </c>
      <c r="D1270" s="5" t="str">
        <f t="shared" ca="1" si="116"/>
        <v>Card</v>
      </c>
      <c r="E1270" s="5" t="str">
        <f t="shared" ca="1" si="117"/>
        <v>Complete</v>
      </c>
      <c r="F1270" s="4">
        <f t="shared" ca="1" si="118"/>
        <v>1</v>
      </c>
    </row>
    <row r="1271" spans="1:6" x14ac:dyDescent="0.25">
      <c r="A1271" s="5">
        <f t="shared" si="119"/>
        <v>1270</v>
      </c>
      <c r="B1271" s="4" t="str">
        <f t="shared" ca="1" si="114"/>
        <v>2018-09-18 23:00:00</v>
      </c>
      <c r="C1271" s="4" t="str">
        <f t="shared" ca="1" si="115"/>
        <v>2018-09-26 23:00:00</v>
      </c>
      <c r="D1271" s="5" t="str">
        <f t="shared" ca="1" si="116"/>
        <v>Card</v>
      </c>
      <c r="E1271" s="5" t="str">
        <f t="shared" ca="1" si="117"/>
        <v>Complete</v>
      </c>
      <c r="F1271" s="4">
        <f t="shared" ca="1" si="118"/>
        <v>13</v>
      </c>
    </row>
    <row r="1272" spans="1:6" x14ac:dyDescent="0.25">
      <c r="A1272" s="5">
        <f t="shared" si="119"/>
        <v>1271</v>
      </c>
      <c r="B1272" s="4" t="str">
        <f t="shared" ca="1" si="114"/>
        <v>2018-12-23 12:00:00</v>
      </c>
      <c r="C1272" s="4" t="str">
        <f t="shared" ca="1" si="115"/>
        <v>2018-12-25 12:00:00</v>
      </c>
      <c r="D1272" s="5" t="str">
        <f t="shared" ca="1" si="116"/>
        <v>Card</v>
      </c>
      <c r="E1272" s="5" t="str">
        <f t="shared" ca="1" si="117"/>
        <v>Complete</v>
      </c>
      <c r="F1272" s="4">
        <f t="shared" ca="1" si="118"/>
        <v>5</v>
      </c>
    </row>
    <row r="1273" spans="1:6" x14ac:dyDescent="0.25">
      <c r="A1273" s="5">
        <f t="shared" si="119"/>
        <v>1272</v>
      </c>
      <c r="B1273" s="4" t="str">
        <f t="shared" ca="1" si="114"/>
        <v>2018-07-22 05:00:00</v>
      </c>
      <c r="C1273" s="4" t="str">
        <f t="shared" ca="1" si="115"/>
        <v>2018-07-25 05:00:00</v>
      </c>
      <c r="D1273" s="5" t="str">
        <f t="shared" ca="1" si="116"/>
        <v>Card</v>
      </c>
      <c r="E1273" s="5" t="str">
        <f t="shared" ca="1" si="117"/>
        <v>Complete</v>
      </c>
      <c r="F1273" s="4">
        <f t="shared" ca="1" si="118"/>
        <v>12</v>
      </c>
    </row>
    <row r="1274" spans="1:6" x14ac:dyDescent="0.25">
      <c r="A1274" s="5">
        <f t="shared" si="119"/>
        <v>1273</v>
      </c>
      <c r="B1274" s="4" t="str">
        <f t="shared" ca="1" si="114"/>
        <v>2018-02-10 23:00:00</v>
      </c>
      <c r="C1274" s="4" t="str">
        <f t="shared" ca="1" si="115"/>
        <v>2018-02-14 23:00:00</v>
      </c>
      <c r="D1274" s="5" t="str">
        <f t="shared" ca="1" si="116"/>
        <v>Card</v>
      </c>
      <c r="E1274" s="5" t="str">
        <f t="shared" ca="1" si="117"/>
        <v>Complete</v>
      </c>
      <c r="F1274" s="4">
        <f t="shared" ca="1" si="118"/>
        <v>7</v>
      </c>
    </row>
    <row r="1275" spans="1:6" x14ac:dyDescent="0.25">
      <c r="A1275" s="5">
        <f t="shared" si="119"/>
        <v>1274</v>
      </c>
      <c r="B1275" s="4" t="str">
        <f t="shared" ca="1" si="114"/>
        <v>2018-06-22 22:00:00</v>
      </c>
      <c r="C1275" s="4" t="str">
        <f t="shared" ca="1" si="115"/>
        <v>2018-06-25 22:00:00</v>
      </c>
      <c r="D1275" s="5" t="str">
        <f t="shared" ca="1" si="116"/>
        <v>Others</v>
      </c>
      <c r="E1275" s="5" t="str">
        <f t="shared" ca="1" si="117"/>
        <v>Complete</v>
      </c>
      <c r="F1275" s="4">
        <f t="shared" ca="1" si="118"/>
        <v>13</v>
      </c>
    </row>
    <row r="1276" spans="1:6" x14ac:dyDescent="0.25">
      <c r="A1276" s="5">
        <f t="shared" si="119"/>
        <v>1275</v>
      </c>
      <c r="B1276" s="4" t="str">
        <f t="shared" ca="1" si="114"/>
        <v>2018-05-23 13:00:00</v>
      </c>
      <c r="C1276" s="4" t="str">
        <f t="shared" ca="1" si="115"/>
        <v>2018-05-24 13:00:00</v>
      </c>
      <c r="D1276" s="5" t="str">
        <f t="shared" ca="1" si="116"/>
        <v>Card</v>
      </c>
      <c r="E1276" s="5" t="str">
        <f t="shared" ca="1" si="117"/>
        <v>Complete</v>
      </c>
      <c r="F1276" s="4">
        <f t="shared" ca="1" si="118"/>
        <v>2</v>
      </c>
    </row>
    <row r="1277" spans="1:6" x14ac:dyDescent="0.25">
      <c r="A1277" s="5">
        <f t="shared" si="119"/>
        <v>1276</v>
      </c>
      <c r="B1277" s="4" t="str">
        <f t="shared" ca="1" si="114"/>
        <v>2018-02-09 22:00:00</v>
      </c>
      <c r="C1277" s="4" t="str">
        <f t="shared" ca="1" si="115"/>
        <v>2018-02-20 22:00:00</v>
      </c>
      <c r="D1277" s="5" t="str">
        <f t="shared" ca="1" si="116"/>
        <v>Card</v>
      </c>
      <c r="E1277" s="5" t="str">
        <f t="shared" ca="1" si="117"/>
        <v>Complete</v>
      </c>
      <c r="F1277" s="4">
        <f t="shared" ca="1" si="118"/>
        <v>14</v>
      </c>
    </row>
    <row r="1278" spans="1:6" x14ac:dyDescent="0.25">
      <c r="A1278" s="5">
        <f t="shared" si="119"/>
        <v>1277</v>
      </c>
      <c r="B1278" s="4" t="str">
        <f t="shared" ca="1" si="114"/>
        <v>2018-11-09 23:00:00</v>
      </c>
      <c r="C1278" s="4" t="str">
        <f t="shared" ca="1" si="115"/>
        <v>2018-11-27 23:00:00</v>
      </c>
      <c r="D1278" s="5" t="str">
        <f t="shared" ca="1" si="116"/>
        <v>Card</v>
      </c>
      <c r="E1278" s="5" t="str">
        <f t="shared" ca="1" si="117"/>
        <v>Complete</v>
      </c>
      <c r="F1278" s="4">
        <f t="shared" ca="1" si="118"/>
        <v>9</v>
      </c>
    </row>
    <row r="1279" spans="1:6" x14ac:dyDescent="0.25">
      <c r="A1279" s="5">
        <f t="shared" si="119"/>
        <v>1278</v>
      </c>
      <c r="B1279" s="4" t="str">
        <f t="shared" ca="1" si="114"/>
        <v>2018-04-02 06:00:00</v>
      </c>
      <c r="C1279" s="4" t="str">
        <f t="shared" ca="1" si="115"/>
        <v>2018-04-14 06:00:00</v>
      </c>
      <c r="D1279" s="5" t="str">
        <f t="shared" ca="1" si="116"/>
        <v>Others</v>
      </c>
      <c r="E1279" s="5" t="str">
        <f t="shared" ca="1" si="117"/>
        <v>Complete</v>
      </c>
      <c r="F1279" s="4">
        <f t="shared" ca="1" si="118"/>
        <v>10</v>
      </c>
    </row>
    <row r="1280" spans="1:6" x14ac:dyDescent="0.25">
      <c r="A1280" s="5">
        <f t="shared" si="119"/>
        <v>1279</v>
      </c>
      <c r="B1280" s="4" t="str">
        <f t="shared" ca="1" si="114"/>
        <v>2018-05-21 13:00:00</v>
      </c>
      <c r="C1280" s="4" t="str">
        <f t="shared" ca="1" si="115"/>
        <v>2018-05-23 13:00:00</v>
      </c>
      <c r="D1280" s="5" t="str">
        <f t="shared" ca="1" si="116"/>
        <v>Card</v>
      </c>
      <c r="E1280" s="5" t="str">
        <f t="shared" ca="1" si="117"/>
        <v>Complete</v>
      </c>
      <c r="F1280" s="4">
        <f t="shared" ca="1" si="118"/>
        <v>4</v>
      </c>
    </row>
    <row r="1281" spans="1:6" x14ac:dyDescent="0.25">
      <c r="A1281" s="5">
        <f t="shared" si="119"/>
        <v>1280</v>
      </c>
      <c r="B1281" s="4" t="str">
        <f t="shared" ca="1" si="114"/>
        <v>2018-08-15 10:00:00</v>
      </c>
      <c r="C1281" s="4" t="str">
        <f t="shared" ca="1" si="115"/>
        <v>2018-08-18 10:00:00</v>
      </c>
      <c r="D1281" s="5" t="str">
        <f t="shared" ca="1" si="116"/>
        <v>Card</v>
      </c>
      <c r="E1281" s="5" t="str">
        <f t="shared" ca="1" si="117"/>
        <v>Complete</v>
      </c>
      <c r="F1281" s="4">
        <f t="shared" ca="1" si="118"/>
        <v>4</v>
      </c>
    </row>
    <row r="1282" spans="1:6" x14ac:dyDescent="0.25">
      <c r="A1282" s="5">
        <f t="shared" si="119"/>
        <v>1281</v>
      </c>
      <c r="B1282" s="4" t="str">
        <f t="shared" ca="1" si="114"/>
        <v>2018-12-26 07:00:00</v>
      </c>
      <c r="C1282" s="4" t="str">
        <f t="shared" ca="1" si="115"/>
        <v>2018-12-28 07:00:00</v>
      </c>
      <c r="D1282" s="5" t="str">
        <f t="shared" ca="1" si="116"/>
        <v>Card</v>
      </c>
      <c r="E1282" s="5" t="str">
        <f t="shared" ca="1" si="117"/>
        <v>Complete</v>
      </c>
      <c r="F1282" s="4">
        <f t="shared" ca="1" si="118"/>
        <v>11</v>
      </c>
    </row>
    <row r="1283" spans="1:6" x14ac:dyDescent="0.25">
      <c r="A1283" s="5">
        <f t="shared" si="119"/>
        <v>1282</v>
      </c>
      <c r="B1283" s="4" t="str">
        <f t="shared" ref="B1283:B1346" ca="1" si="120">"2018-"&amp;TEXT(RANDBETWEEN(1,12),"00")&amp;"-"&amp;TEXT(RANDBETWEEN(1,28),"00")&amp;" "&amp;TEXT(RANDBETWEEN(1,24),"00")&amp;":00:00"</f>
        <v>2018-01-19 06:00:00</v>
      </c>
      <c r="C1283" s="4" t="str">
        <f t="shared" ref="C1283:C1346" ca="1" si="121">"2018-"&amp;MID(B1283,6,2)&amp;"-"&amp;IF(MID(B1283,9,2)="28",TEXT(RANDBETWEEN(VALUE(MID(B1283,9,2)),28),"00")&amp;" "&amp;MID(B1283,12,2)&amp;":45:00",TEXT(RANDBETWEEN(VALUE(MID(B1283,9,2))+1,28),"00")&amp;" "&amp;MID(B1283,12,LEN(B1283)))</f>
        <v>2018-01-21 06:00:00</v>
      </c>
      <c r="D1283" s="5" t="str">
        <f t="shared" ref="D1283:D1346" ca="1" si="122">IF(RAND()&gt;0.2,"Card","Others")</f>
        <v>Card</v>
      </c>
      <c r="E1283" s="5" t="str">
        <f t="shared" ref="E1283:E1346" ca="1" si="123">IF(RAND()&gt;0.05,"Complete","Cancelled")</f>
        <v>Complete</v>
      </c>
      <c r="F1283" s="4">
        <f t="shared" ref="F1283:F1346" ca="1" si="124">RANDBETWEEN(1,20)</f>
        <v>4</v>
      </c>
    </row>
    <row r="1284" spans="1:6" x14ac:dyDescent="0.25">
      <c r="A1284" s="5">
        <f t="shared" ref="A1284:A1347" si="125">A1283+1</f>
        <v>1283</v>
      </c>
      <c r="B1284" s="4" t="str">
        <f t="shared" ca="1" si="120"/>
        <v>2018-11-07 10:00:00</v>
      </c>
      <c r="C1284" s="4" t="str">
        <f t="shared" ca="1" si="121"/>
        <v>2018-11-28 10:00:00</v>
      </c>
      <c r="D1284" s="5" t="str">
        <f t="shared" ca="1" si="122"/>
        <v>Others</v>
      </c>
      <c r="E1284" s="5" t="str">
        <f t="shared" ca="1" si="123"/>
        <v>Complete</v>
      </c>
      <c r="F1284" s="4">
        <f t="shared" ca="1" si="124"/>
        <v>18</v>
      </c>
    </row>
    <row r="1285" spans="1:6" x14ac:dyDescent="0.25">
      <c r="A1285" s="5">
        <f t="shared" si="125"/>
        <v>1284</v>
      </c>
      <c r="B1285" s="4" t="str">
        <f t="shared" ca="1" si="120"/>
        <v>2018-11-16 16:00:00</v>
      </c>
      <c r="C1285" s="4" t="str">
        <f t="shared" ca="1" si="121"/>
        <v>2018-11-22 16:00:00</v>
      </c>
      <c r="D1285" s="5" t="str">
        <f t="shared" ca="1" si="122"/>
        <v>Card</v>
      </c>
      <c r="E1285" s="5" t="str">
        <f t="shared" ca="1" si="123"/>
        <v>Complete</v>
      </c>
      <c r="F1285" s="4">
        <f t="shared" ca="1" si="124"/>
        <v>17</v>
      </c>
    </row>
    <row r="1286" spans="1:6" x14ac:dyDescent="0.25">
      <c r="A1286" s="5">
        <f t="shared" si="125"/>
        <v>1285</v>
      </c>
      <c r="B1286" s="4" t="str">
        <f t="shared" ca="1" si="120"/>
        <v>2018-12-21 07:00:00</v>
      </c>
      <c r="C1286" s="4" t="str">
        <f t="shared" ca="1" si="121"/>
        <v>2018-12-27 07:00:00</v>
      </c>
      <c r="D1286" s="5" t="str">
        <f t="shared" ca="1" si="122"/>
        <v>Card</v>
      </c>
      <c r="E1286" s="5" t="str">
        <f t="shared" ca="1" si="123"/>
        <v>Complete</v>
      </c>
      <c r="F1286" s="4">
        <f t="shared" ca="1" si="124"/>
        <v>4</v>
      </c>
    </row>
    <row r="1287" spans="1:6" x14ac:dyDescent="0.25">
      <c r="A1287" s="5">
        <f t="shared" si="125"/>
        <v>1286</v>
      </c>
      <c r="B1287" s="4" t="str">
        <f t="shared" ca="1" si="120"/>
        <v>2018-11-01 18:00:00</v>
      </c>
      <c r="C1287" s="4" t="str">
        <f t="shared" ca="1" si="121"/>
        <v>2018-11-08 18:00:00</v>
      </c>
      <c r="D1287" s="5" t="str">
        <f t="shared" ca="1" si="122"/>
        <v>Others</v>
      </c>
      <c r="E1287" s="5" t="str">
        <f t="shared" ca="1" si="123"/>
        <v>Complete</v>
      </c>
      <c r="F1287" s="4">
        <f t="shared" ca="1" si="124"/>
        <v>12</v>
      </c>
    </row>
    <row r="1288" spans="1:6" x14ac:dyDescent="0.25">
      <c r="A1288" s="5">
        <f t="shared" si="125"/>
        <v>1287</v>
      </c>
      <c r="B1288" s="4" t="str">
        <f t="shared" ca="1" si="120"/>
        <v>2018-01-08 12:00:00</v>
      </c>
      <c r="C1288" s="4" t="str">
        <f t="shared" ca="1" si="121"/>
        <v>2018-01-19 12:00:00</v>
      </c>
      <c r="D1288" s="5" t="str">
        <f t="shared" ca="1" si="122"/>
        <v>Card</v>
      </c>
      <c r="E1288" s="5" t="str">
        <f t="shared" ca="1" si="123"/>
        <v>Complete</v>
      </c>
      <c r="F1288" s="4">
        <f t="shared" ca="1" si="124"/>
        <v>20</v>
      </c>
    </row>
    <row r="1289" spans="1:6" x14ac:dyDescent="0.25">
      <c r="A1289" s="5">
        <f t="shared" si="125"/>
        <v>1288</v>
      </c>
      <c r="B1289" s="4" t="str">
        <f t="shared" ca="1" si="120"/>
        <v>2018-04-12 16:00:00</v>
      </c>
      <c r="C1289" s="4" t="str">
        <f t="shared" ca="1" si="121"/>
        <v>2018-04-14 16:00:00</v>
      </c>
      <c r="D1289" s="5" t="str">
        <f t="shared" ca="1" si="122"/>
        <v>Card</v>
      </c>
      <c r="E1289" s="5" t="str">
        <f t="shared" ca="1" si="123"/>
        <v>Complete</v>
      </c>
      <c r="F1289" s="4">
        <f t="shared" ca="1" si="124"/>
        <v>10</v>
      </c>
    </row>
    <row r="1290" spans="1:6" x14ac:dyDescent="0.25">
      <c r="A1290" s="5">
        <f t="shared" si="125"/>
        <v>1289</v>
      </c>
      <c r="B1290" s="4" t="str">
        <f t="shared" ca="1" si="120"/>
        <v>2018-01-09 23:00:00</v>
      </c>
      <c r="C1290" s="4" t="str">
        <f t="shared" ca="1" si="121"/>
        <v>2018-01-24 23:00:00</v>
      </c>
      <c r="D1290" s="5" t="str">
        <f t="shared" ca="1" si="122"/>
        <v>Card</v>
      </c>
      <c r="E1290" s="5" t="str">
        <f t="shared" ca="1" si="123"/>
        <v>Complete</v>
      </c>
      <c r="F1290" s="4">
        <f t="shared" ca="1" si="124"/>
        <v>8</v>
      </c>
    </row>
    <row r="1291" spans="1:6" x14ac:dyDescent="0.25">
      <c r="A1291" s="5">
        <f t="shared" si="125"/>
        <v>1290</v>
      </c>
      <c r="B1291" s="4" t="str">
        <f t="shared" ca="1" si="120"/>
        <v>2018-02-20 13:00:00</v>
      </c>
      <c r="C1291" s="4" t="str">
        <f t="shared" ca="1" si="121"/>
        <v>2018-02-28 13:00:00</v>
      </c>
      <c r="D1291" s="5" t="str">
        <f t="shared" ca="1" si="122"/>
        <v>Card</v>
      </c>
      <c r="E1291" s="5" t="str">
        <f t="shared" ca="1" si="123"/>
        <v>Complete</v>
      </c>
      <c r="F1291" s="4">
        <f t="shared" ca="1" si="124"/>
        <v>6</v>
      </c>
    </row>
    <row r="1292" spans="1:6" x14ac:dyDescent="0.25">
      <c r="A1292" s="5">
        <f t="shared" si="125"/>
        <v>1291</v>
      </c>
      <c r="B1292" s="4" t="str">
        <f t="shared" ca="1" si="120"/>
        <v>2018-04-20 12:00:00</v>
      </c>
      <c r="C1292" s="4" t="str">
        <f t="shared" ca="1" si="121"/>
        <v>2018-04-21 12:00:00</v>
      </c>
      <c r="D1292" s="5" t="str">
        <f t="shared" ca="1" si="122"/>
        <v>Card</v>
      </c>
      <c r="E1292" s="5" t="str">
        <f t="shared" ca="1" si="123"/>
        <v>Complete</v>
      </c>
      <c r="F1292" s="4">
        <f t="shared" ca="1" si="124"/>
        <v>13</v>
      </c>
    </row>
    <row r="1293" spans="1:6" x14ac:dyDescent="0.25">
      <c r="A1293" s="5">
        <f t="shared" si="125"/>
        <v>1292</v>
      </c>
      <c r="B1293" s="4" t="str">
        <f t="shared" ca="1" si="120"/>
        <v>2018-02-12 09:00:00</v>
      </c>
      <c r="C1293" s="4" t="str">
        <f t="shared" ca="1" si="121"/>
        <v>2018-02-18 09:00:00</v>
      </c>
      <c r="D1293" s="5" t="str">
        <f t="shared" ca="1" si="122"/>
        <v>Card</v>
      </c>
      <c r="E1293" s="5" t="str">
        <f t="shared" ca="1" si="123"/>
        <v>Complete</v>
      </c>
      <c r="F1293" s="4">
        <f t="shared" ca="1" si="124"/>
        <v>3</v>
      </c>
    </row>
    <row r="1294" spans="1:6" x14ac:dyDescent="0.25">
      <c r="A1294" s="5">
        <f t="shared" si="125"/>
        <v>1293</v>
      </c>
      <c r="B1294" s="4" t="str">
        <f t="shared" ca="1" si="120"/>
        <v>2018-06-03 20:00:00</v>
      </c>
      <c r="C1294" s="4" t="str">
        <f t="shared" ca="1" si="121"/>
        <v>2018-06-17 20:00:00</v>
      </c>
      <c r="D1294" s="5" t="str">
        <f t="shared" ca="1" si="122"/>
        <v>Card</v>
      </c>
      <c r="E1294" s="5" t="str">
        <f t="shared" ca="1" si="123"/>
        <v>Complete</v>
      </c>
      <c r="F1294" s="4">
        <f t="shared" ca="1" si="124"/>
        <v>16</v>
      </c>
    </row>
    <row r="1295" spans="1:6" x14ac:dyDescent="0.25">
      <c r="A1295" s="5">
        <f t="shared" si="125"/>
        <v>1294</v>
      </c>
      <c r="B1295" s="4" t="str">
        <f t="shared" ca="1" si="120"/>
        <v>2018-04-22 07:00:00</v>
      </c>
      <c r="C1295" s="4" t="str">
        <f t="shared" ca="1" si="121"/>
        <v>2018-04-25 07:00:00</v>
      </c>
      <c r="D1295" s="5" t="str">
        <f t="shared" ca="1" si="122"/>
        <v>Card</v>
      </c>
      <c r="E1295" s="5" t="str">
        <f t="shared" ca="1" si="123"/>
        <v>Complete</v>
      </c>
      <c r="F1295" s="4">
        <f t="shared" ca="1" si="124"/>
        <v>11</v>
      </c>
    </row>
    <row r="1296" spans="1:6" x14ac:dyDescent="0.25">
      <c r="A1296" s="5">
        <f t="shared" si="125"/>
        <v>1295</v>
      </c>
      <c r="B1296" s="4" t="str">
        <f t="shared" ca="1" si="120"/>
        <v>2018-04-05 23:00:00</v>
      </c>
      <c r="C1296" s="4" t="str">
        <f t="shared" ca="1" si="121"/>
        <v>2018-04-26 23:00:00</v>
      </c>
      <c r="D1296" s="5" t="str">
        <f t="shared" ca="1" si="122"/>
        <v>Others</v>
      </c>
      <c r="E1296" s="5" t="str">
        <f t="shared" ca="1" si="123"/>
        <v>Complete</v>
      </c>
      <c r="F1296" s="4">
        <f t="shared" ca="1" si="124"/>
        <v>15</v>
      </c>
    </row>
    <row r="1297" spans="1:6" x14ac:dyDescent="0.25">
      <c r="A1297" s="5">
        <f t="shared" si="125"/>
        <v>1296</v>
      </c>
      <c r="B1297" s="4" t="str">
        <f t="shared" ca="1" si="120"/>
        <v>2018-02-19 19:00:00</v>
      </c>
      <c r="C1297" s="4" t="str">
        <f t="shared" ca="1" si="121"/>
        <v>2018-02-23 19:00:00</v>
      </c>
      <c r="D1297" s="5" t="str">
        <f t="shared" ca="1" si="122"/>
        <v>Card</v>
      </c>
      <c r="E1297" s="5" t="str">
        <f t="shared" ca="1" si="123"/>
        <v>Cancelled</v>
      </c>
      <c r="F1297" s="4">
        <f t="shared" ca="1" si="124"/>
        <v>11</v>
      </c>
    </row>
    <row r="1298" spans="1:6" x14ac:dyDescent="0.25">
      <c r="A1298" s="5">
        <f t="shared" si="125"/>
        <v>1297</v>
      </c>
      <c r="B1298" s="4" t="str">
        <f t="shared" ca="1" si="120"/>
        <v>2018-12-17 13:00:00</v>
      </c>
      <c r="C1298" s="4" t="str">
        <f t="shared" ca="1" si="121"/>
        <v>2018-12-18 13:00:00</v>
      </c>
      <c r="D1298" s="5" t="str">
        <f t="shared" ca="1" si="122"/>
        <v>Card</v>
      </c>
      <c r="E1298" s="5" t="str">
        <f t="shared" ca="1" si="123"/>
        <v>Complete</v>
      </c>
      <c r="F1298" s="4">
        <f t="shared" ca="1" si="124"/>
        <v>2</v>
      </c>
    </row>
    <row r="1299" spans="1:6" x14ac:dyDescent="0.25">
      <c r="A1299" s="5">
        <f t="shared" si="125"/>
        <v>1298</v>
      </c>
      <c r="B1299" s="4" t="str">
        <f t="shared" ca="1" si="120"/>
        <v>2018-12-28 15:00:00</v>
      </c>
      <c r="C1299" s="4" t="str">
        <f t="shared" ca="1" si="121"/>
        <v>2018-12-28 15:45:00</v>
      </c>
      <c r="D1299" s="5" t="str">
        <f t="shared" ca="1" si="122"/>
        <v>Card</v>
      </c>
      <c r="E1299" s="5" t="str">
        <f t="shared" ca="1" si="123"/>
        <v>Complete</v>
      </c>
      <c r="F1299" s="4">
        <f t="shared" ca="1" si="124"/>
        <v>17</v>
      </c>
    </row>
    <row r="1300" spans="1:6" x14ac:dyDescent="0.25">
      <c r="A1300" s="5">
        <f t="shared" si="125"/>
        <v>1299</v>
      </c>
      <c r="B1300" s="4" t="str">
        <f t="shared" ca="1" si="120"/>
        <v>2018-06-04 22:00:00</v>
      </c>
      <c r="C1300" s="4" t="str">
        <f t="shared" ca="1" si="121"/>
        <v>2018-06-17 22:00:00</v>
      </c>
      <c r="D1300" s="5" t="str">
        <f t="shared" ca="1" si="122"/>
        <v>Card</v>
      </c>
      <c r="E1300" s="5" t="str">
        <f t="shared" ca="1" si="123"/>
        <v>Complete</v>
      </c>
      <c r="F1300" s="4">
        <f t="shared" ca="1" si="124"/>
        <v>12</v>
      </c>
    </row>
    <row r="1301" spans="1:6" x14ac:dyDescent="0.25">
      <c r="A1301" s="5">
        <f t="shared" si="125"/>
        <v>1300</v>
      </c>
      <c r="B1301" s="4" t="str">
        <f t="shared" ca="1" si="120"/>
        <v>2018-06-07 21:00:00</v>
      </c>
      <c r="C1301" s="4" t="str">
        <f t="shared" ca="1" si="121"/>
        <v>2018-06-10 21:00:00</v>
      </c>
      <c r="D1301" s="5" t="str">
        <f t="shared" ca="1" si="122"/>
        <v>Card</v>
      </c>
      <c r="E1301" s="5" t="str">
        <f t="shared" ca="1" si="123"/>
        <v>Complete</v>
      </c>
      <c r="F1301" s="4">
        <f t="shared" ca="1" si="124"/>
        <v>17</v>
      </c>
    </row>
    <row r="1302" spans="1:6" x14ac:dyDescent="0.25">
      <c r="A1302" s="5">
        <f t="shared" si="125"/>
        <v>1301</v>
      </c>
      <c r="B1302" s="4" t="str">
        <f t="shared" ca="1" si="120"/>
        <v>2018-05-25 04:00:00</v>
      </c>
      <c r="C1302" s="4" t="str">
        <f t="shared" ca="1" si="121"/>
        <v>2018-05-26 04:00:00</v>
      </c>
      <c r="D1302" s="5" t="str">
        <f t="shared" ca="1" si="122"/>
        <v>Card</v>
      </c>
      <c r="E1302" s="5" t="str">
        <f t="shared" ca="1" si="123"/>
        <v>Complete</v>
      </c>
      <c r="F1302" s="4">
        <f t="shared" ca="1" si="124"/>
        <v>4</v>
      </c>
    </row>
    <row r="1303" spans="1:6" x14ac:dyDescent="0.25">
      <c r="A1303" s="5">
        <f t="shared" si="125"/>
        <v>1302</v>
      </c>
      <c r="B1303" s="4" t="str">
        <f t="shared" ca="1" si="120"/>
        <v>2018-04-11 20:00:00</v>
      </c>
      <c r="C1303" s="4" t="str">
        <f t="shared" ca="1" si="121"/>
        <v>2018-04-27 20:00:00</v>
      </c>
      <c r="D1303" s="5" t="str">
        <f t="shared" ca="1" si="122"/>
        <v>Card</v>
      </c>
      <c r="E1303" s="5" t="str">
        <f t="shared" ca="1" si="123"/>
        <v>Complete</v>
      </c>
      <c r="F1303" s="4">
        <f t="shared" ca="1" si="124"/>
        <v>3</v>
      </c>
    </row>
    <row r="1304" spans="1:6" x14ac:dyDescent="0.25">
      <c r="A1304" s="5">
        <f t="shared" si="125"/>
        <v>1303</v>
      </c>
      <c r="B1304" s="4" t="str">
        <f t="shared" ca="1" si="120"/>
        <v>2018-09-07 04:00:00</v>
      </c>
      <c r="C1304" s="4" t="str">
        <f t="shared" ca="1" si="121"/>
        <v>2018-09-27 04:00:00</v>
      </c>
      <c r="D1304" s="5" t="str">
        <f t="shared" ca="1" si="122"/>
        <v>Card</v>
      </c>
      <c r="E1304" s="5" t="str">
        <f t="shared" ca="1" si="123"/>
        <v>Complete</v>
      </c>
      <c r="F1304" s="4">
        <f t="shared" ca="1" si="124"/>
        <v>12</v>
      </c>
    </row>
    <row r="1305" spans="1:6" x14ac:dyDescent="0.25">
      <c r="A1305" s="5">
        <f t="shared" si="125"/>
        <v>1304</v>
      </c>
      <c r="B1305" s="4" t="str">
        <f t="shared" ca="1" si="120"/>
        <v>2018-05-06 22:00:00</v>
      </c>
      <c r="C1305" s="4" t="str">
        <f t="shared" ca="1" si="121"/>
        <v>2018-05-10 22:00:00</v>
      </c>
      <c r="D1305" s="5" t="str">
        <f t="shared" ca="1" si="122"/>
        <v>Others</v>
      </c>
      <c r="E1305" s="5" t="str">
        <f t="shared" ca="1" si="123"/>
        <v>Complete</v>
      </c>
      <c r="F1305" s="4">
        <f t="shared" ca="1" si="124"/>
        <v>17</v>
      </c>
    </row>
    <row r="1306" spans="1:6" x14ac:dyDescent="0.25">
      <c r="A1306" s="5">
        <f t="shared" si="125"/>
        <v>1305</v>
      </c>
      <c r="B1306" s="4" t="str">
        <f t="shared" ca="1" si="120"/>
        <v>2018-09-21 12:00:00</v>
      </c>
      <c r="C1306" s="4" t="str">
        <f t="shared" ca="1" si="121"/>
        <v>2018-09-27 12:00:00</v>
      </c>
      <c r="D1306" s="5" t="str">
        <f t="shared" ca="1" si="122"/>
        <v>Card</v>
      </c>
      <c r="E1306" s="5" t="str">
        <f t="shared" ca="1" si="123"/>
        <v>Complete</v>
      </c>
      <c r="F1306" s="4">
        <f t="shared" ca="1" si="124"/>
        <v>11</v>
      </c>
    </row>
    <row r="1307" spans="1:6" x14ac:dyDescent="0.25">
      <c r="A1307" s="5">
        <f t="shared" si="125"/>
        <v>1306</v>
      </c>
      <c r="B1307" s="4" t="str">
        <f t="shared" ca="1" si="120"/>
        <v>2018-12-20 09:00:00</v>
      </c>
      <c r="C1307" s="4" t="str">
        <f t="shared" ca="1" si="121"/>
        <v>2018-12-24 09:00:00</v>
      </c>
      <c r="D1307" s="5" t="str">
        <f t="shared" ca="1" si="122"/>
        <v>Card</v>
      </c>
      <c r="E1307" s="5" t="str">
        <f t="shared" ca="1" si="123"/>
        <v>Complete</v>
      </c>
      <c r="F1307" s="4">
        <f t="shared" ca="1" si="124"/>
        <v>4</v>
      </c>
    </row>
    <row r="1308" spans="1:6" x14ac:dyDescent="0.25">
      <c r="A1308" s="5">
        <f t="shared" si="125"/>
        <v>1307</v>
      </c>
      <c r="B1308" s="4" t="str">
        <f t="shared" ca="1" si="120"/>
        <v>2018-03-01 17:00:00</v>
      </c>
      <c r="C1308" s="4" t="str">
        <f t="shared" ca="1" si="121"/>
        <v>2018-03-23 17:00:00</v>
      </c>
      <c r="D1308" s="5" t="str">
        <f t="shared" ca="1" si="122"/>
        <v>Card</v>
      </c>
      <c r="E1308" s="5" t="str">
        <f t="shared" ca="1" si="123"/>
        <v>Complete</v>
      </c>
      <c r="F1308" s="4">
        <f t="shared" ca="1" si="124"/>
        <v>14</v>
      </c>
    </row>
    <row r="1309" spans="1:6" x14ac:dyDescent="0.25">
      <c r="A1309" s="5">
        <f t="shared" si="125"/>
        <v>1308</v>
      </c>
      <c r="B1309" s="4" t="str">
        <f t="shared" ca="1" si="120"/>
        <v>2018-03-11 23:00:00</v>
      </c>
      <c r="C1309" s="4" t="str">
        <f t="shared" ca="1" si="121"/>
        <v>2018-03-18 23:00:00</v>
      </c>
      <c r="D1309" s="5" t="str">
        <f t="shared" ca="1" si="122"/>
        <v>Card</v>
      </c>
      <c r="E1309" s="5" t="str">
        <f t="shared" ca="1" si="123"/>
        <v>Complete</v>
      </c>
      <c r="F1309" s="4">
        <f t="shared" ca="1" si="124"/>
        <v>12</v>
      </c>
    </row>
    <row r="1310" spans="1:6" x14ac:dyDescent="0.25">
      <c r="A1310" s="5">
        <f t="shared" si="125"/>
        <v>1309</v>
      </c>
      <c r="B1310" s="4" t="str">
        <f t="shared" ca="1" si="120"/>
        <v>2018-09-18 11:00:00</v>
      </c>
      <c r="C1310" s="4" t="str">
        <f t="shared" ca="1" si="121"/>
        <v>2018-09-24 11:00:00</v>
      </c>
      <c r="D1310" s="5" t="str">
        <f t="shared" ca="1" si="122"/>
        <v>Card</v>
      </c>
      <c r="E1310" s="5" t="str">
        <f t="shared" ca="1" si="123"/>
        <v>Complete</v>
      </c>
      <c r="F1310" s="4">
        <f t="shared" ca="1" si="124"/>
        <v>4</v>
      </c>
    </row>
    <row r="1311" spans="1:6" x14ac:dyDescent="0.25">
      <c r="A1311" s="5">
        <f t="shared" si="125"/>
        <v>1310</v>
      </c>
      <c r="B1311" s="4" t="str">
        <f t="shared" ca="1" si="120"/>
        <v>2018-02-09 12:00:00</v>
      </c>
      <c r="C1311" s="4" t="str">
        <f t="shared" ca="1" si="121"/>
        <v>2018-02-18 12:00:00</v>
      </c>
      <c r="D1311" s="5" t="str">
        <f t="shared" ca="1" si="122"/>
        <v>Card</v>
      </c>
      <c r="E1311" s="5" t="str">
        <f t="shared" ca="1" si="123"/>
        <v>Complete</v>
      </c>
      <c r="F1311" s="4">
        <f t="shared" ca="1" si="124"/>
        <v>17</v>
      </c>
    </row>
    <row r="1312" spans="1:6" x14ac:dyDescent="0.25">
      <c r="A1312" s="5">
        <f t="shared" si="125"/>
        <v>1311</v>
      </c>
      <c r="B1312" s="4" t="str">
        <f t="shared" ca="1" si="120"/>
        <v>2018-12-20 20:00:00</v>
      </c>
      <c r="C1312" s="4" t="str">
        <f t="shared" ca="1" si="121"/>
        <v>2018-12-23 20:00:00</v>
      </c>
      <c r="D1312" s="5" t="str">
        <f t="shared" ca="1" si="122"/>
        <v>Others</v>
      </c>
      <c r="E1312" s="5" t="str">
        <f t="shared" ca="1" si="123"/>
        <v>Complete</v>
      </c>
      <c r="F1312" s="4">
        <f t="shared" ca="1" si="124"/>
        <v>11</v>
      </c>
    </row>
    <row r="1313" spans="1:6" x14ac:dyDescent="0.25">
      <c r="A1313" s="5">
        <f t="shared" si="125"/>
        <v>1312</v>
      </c>
      <c r="B1313" s="4" t="str">
        <f t="shared" ca="1" si="120"/>
        <v>2018-12-07 20:00:00</v>
      </c>
      <c r="C1313" s="4" t="str">
        <f t="shared" ca="1" si="121"/>
        <v>2018-12-26 20:00:00</v>
      </c>
      <c r="D1313" s="5" t="str">
        <f t="shared" ca="1" si="122"/>
        <v>Others</v>
      </c>
      <c r="E1313" s="5" t="str">
        <f t="shared" ca="1" si="123"/>
        <v>Complete</v>
      </c>
      <c r="F1313" s="4">
        <f t="shared" ca="1" si="124"/>
        <v>9</v>
      </c>
    </row>
    <row r="1314" spans="1:6" x14ac:dyDescent="0.25">
      <c r="A1314" s="5">
        <f t="shared" si="125"/>
        <v>1313</v>
      </c>
      <c r="B1314" s="4" t="str">
        <f t="shared" ca="1" si="120"/>
        <v>2018-05-07 10:00:00</v>
      </c>
      <c r="C1314" s="4" t="str">
        <f t="shared" ca="1" si="121"/>
        <v>2018-05-21 10:00:00</v>
      </c>
      <c r="D1314" s="5" t="str">
        <f t="shared" ca="1" si="122"/>
        <v>Card</v>
      </c>
      <c r="E1314" s="5" t="str">
        <f t="shared" ca="1" si="123"/>
        <v>Complete</v>
      </c>
      <c r="F1314" s="4">
        <f t="shared" ca="1" si="124"/>
        <v>3</v>
      </c>
    </row>
    <row r="1315" spans="1:6" x14ac:dyDescent="0.25">
      <c r="A1315" s="5">
        <f t="shared" si="125"/>
        <v>1314</v>
      </c>
      <c r="B1315" s="4" t="str">
        <f t="shared" ca="1" si="120"/>
        <v>2018-06-14 09:00:00</v>
      </c>
      <c r="C1315" s="4" t="str">
        <f t="shared" ca="1" si="121"/>
        <v>2018-06-23 09:00:00</v>
      </c>
      <c r="D1315" s="5" t="str">
        <f t="shared" ca="1" si="122"/>
        <v>Card</v>
      </c>
      <c r="E1315" s="5" t="str">
        <f t="shared" ca="1" si="123"/>
        <v>Cancelled</v>
      </c>
      <c r="F1315" s="4">
        <f t="shared" ca="1" si="124"/>
        <v>19</v>
      </c>
    </row>
    <row r="1316" spans="1:6" x14ac:dyDescent="0.25">
      <c r="A1316" s="5">
        <f t="shared" si="125"/>
        <v>1315</v>
      </c>
      <c r="B1316" s="4" t="str">
        <f t="shared" ca="1" si="120"/>
        <v>2018-09-28 05:00:00</v>
      </c>
      <c r="C1316" s="4" t="str">
        <f t="shared" ca="1" si="121"/>
        <v>2018-09-28 05:45:00</v>
      </c>
      <c r="D1316" s="5" t="str">
        <f t="shared" ca="1" si="122"/>
        <v>Card</v>
      </c>
      <c r="E1316" s="5" t="str">
        <f t="shared" ca="1" si="123"/>
        <v>Complete</v>
      </c>
      <c r="F1316" s="4">
        <f t="shared" ca="1" si="124"/>
        <v>5</v>
      </c>
    </row>
    <row r="1317" spans="1:6" x14ac:dyDescent="0.25">
      <c r="A1317" s="5">
        <f t="shared" si="125"/>
        <v>1316</v>
      </c>
      <c r="B1317" s="4" t="str">
        <f t="shared" ca="1" si="120"/>
        <v>2018-03-19 12:00:00</v>
      </c>
      <c r="C1317" s="4" t="str">
        <f t="shared" ca="1" si="121"/>
        <v>2018-03-24 12:00:00</v>
      </c>
      <c r="D1317" s="5" t="str">
        <f t="shared" ca="1" si="122"/>
        <v>Card</v>
      </c>
      <c r="E1317" s="5" t="str">
        <f t="shared" ca="1" si="123"/>
        <v>Complete</v>
      </c>
      <c r="F1317" s="4">
        <f t="shared" ca="1" si="124"/>
        <v>16</v>
      </c>
    </row>
    <row r="1318" spans="1:6" x14ac:dyDescent="0.25">
      <c r="A1318" s="5">
        <f t="shared" si="125"/>
        <v>1317</v>
      </c>
      <c r="B1318" s="4" t="str">
        <f t="shared" ca="1" si="120"/>
        <v>2018-10-22 23:00:00</v>
      </c>
      <c r="C1318" s="4" t="str">
        <f t="shared" ca="1" si="121"/>
        <v>2018-10-27 23:00:00</v>
      </c>
      <c r="D1318" s="5" t="str">
        <f t="shared" ca="1" si="122"/>
        <v>Card</v>
      </c>
      <c r="E1318" s="5" t="str">
        <f t="shared" ca="1" si="123"/>
        <v>Complete</v>
      </c>
      <c r="F1318" s="4">
        <f t="shared" ca="1" si="124"/>
        <v>20</v>
      </c>
    </row>
    <row r="1319" spans="1:6" x14ac:dyDescent="0.25">
      <c r="A1319" s="5">
        <f t="shared" si="125"/>
        <v>1318</v>
      </c>
      <c r="B1319" s="4" t="str">
        <f t="shared" ca="1" si="120"/>
        <v>2018-10-22 16:00:00</v>
      </c>
      <c r="C1319" s="4" t="str">
        <f t="shared" ca="1" si="121"/>
        <v>2018-10-23 16:00:00</v>
      </c>
      <c r="D1319" s="5" t="str">
        <f t="shared" ca="1" si="122"/>
        <v>Card</v>
      </c>
      <c r="E1319" s="5" t="str">
        <f t="shared" ca="1" si="123"/>
        <v>Complete</v>
      </c>
      <c r="F1319" s="4">
        <f t="shared" ca="1" si="124"/>
        <v>15</v>
      </c>
    </row>
    <row r="1320" spans="1:6" x14ac:dyDescent="0.25">
      <c r="A1320" s="5">
        <f t="shared" si="125"/>
        <v>1319</v>
      </c>
      <c r="B1320" s="4" t="str">
        <f t="shared" ca="1" si="120"/>
        <v>2018-09-17 13:00:00</v>
      </c>
      <c r="C1320" s="4" t="str">
        <f t="shared" ca="1" si="121"/>
        <v>2018-09-21 13:00:00</v>
      </c>
      <c r="D1320" s="5" t="str">
        <f t="shared" ca="1" si="122"/>
        <v>Others</v>
      </c>
      <c r="E1320" s="5" t="str">
        <f t="shared" ca="1" si="123"/>
        <v>Complete</v>
      </c>
      <c r="F1320" s="4">
        <f t="shared" ca="1" si="124"/>
        <v>19</v>
      </c>
    </row>
    <row r="1321" spans="1:6" x14ac:dyDescent="0.25">
      <c r="A1321" s="5">
        <f t="shared" si="125"/>
        <v>1320</v>
      </c>
      <c r="B1321" s="4" t="str">
        <f t="shared" ca="1" si="120"/>
        <v>2018-01-04 09:00:00</v>
      </c>
      <c r="C1321" s="4" t="str">
        <f t="shared" ca="1" si="121"/>
        <v>2018-01-16 09:00:00</v>
      </c>
      <c r="D1321" s="5" t="str">
        <f t="shared" ca="1" si="122"/>
        <v>Card</v>
      </c>
      <c r="E1321" s="5" t="str">
        <f t="shared" ca="1" si="123"/>
        <v>Complete</v>
      </c>
      <c r="F1321" s="4">
        <f t="shared" ca="1" si="124"/>
        <v>1</v>
      </c>
    </row>
    <row r="1322" spans="1:6" x14ac:dyDescent="0.25">
      <c r="A1322" s="5">
        <f t="shared" si="125"/>
        <v>1321</v>
      </c>
      <c r="B1322" s="4" t="str">
        <f t="shared" ca="1" si="120"/>
        <v>2018-05-17 12:00:00</v>
      </c>
      <c r="C1322" s="4" t="str">
        <f t="shared" ca="1" si="121"/>
        <v>2018-05-23 12:00:00</v>
      </c>
      <c r="D1322" s="5" t="str">
        <f t="shared" ca="1" si="122"/>
        <v>Card</v>
      </c>
      <c r="E1322" s="5" t="str">
        <f t="shared" ca="1" si="123"/>
        <v>Complete</v>
      </c>
      <c r="F1322" s="4">
        <f t="shared" ca="1" si="124"/>
        <v>15</v>
      </c>
    </row>
    <row r="1323" spans="1:6" x14ac:dyDescent="0.25">
      <c r="A1323" s="5">
        <f t="shared" si="125"/>
        <v>1322</v>
      </c>
      <c r="B1323" s="4" t="str">
        <f t="shared" ca="1" si="120"/>
        <v>2018-10-20 14:00:00</v>
      </c>
      <c r="C1323" s="4" t="str">
        <f t="shared" ca="1" si="121"/>
        <v>2018-10-21 14:00:00</v>
      </c>
      <c r="D1323" s="5" t="str">
        <f t="shared" ca="1" si="122"/>
        <v>Card</v>
      </c>
      <c r="E1323" s="5" t="str">
        <f t="shared" ca="1" si="123"/>
        <v>Complete</v>
      </c>
      <c r="F1323" s="4">
        <f t="shared" ca="1" si="124"/>
        <v>15</v>
      </c>
    </row>
    <row r="1324" spans="1:6" x14ac:dyDescent="0.25">
      <c r="A1324" s="5">
        <f t="shared" si="125"/>
        <v>1323</v>
      </c>
      <c r="B1324" s="4" t="str">
        <f t="shared" ca="1" si="120"/>
        <v>2018-12-07 14:00:00</v>
      </c>
      <c r="C1324" s="4" t="str">
        <f t="shared" ca="1" si="121"/>
        <v>2018-12-18 14:00:00</v>
      </c>
      <c r="D1324" s="5" t="str">
        <f t="shared" ca="1" si="122"/>
        <v>Card</v>
      </c>
      <c r="E1324" s="5" t="str">
        <f t="shared" ca="1" si="123"/>
        <v>Complete</v>
      </c>
      <c r="F1324" s="4">
        <f t="shared" ca="1" si="124"/>
        <v>20</v>
      </c>
    </row>
    <row r="1325" spans="1:6" x14ac:dyDescent="0.25">
      <c r="A1325" s="5">
        <f t="shared" si="125"/>
        <v>1324</v>
      </c>
      <c r="B1325" s="4" t="str">
        <f t="shared" ca="1" si="120"/>
        <v>2018-11-11 01:00:00</v>
      </c>
      <c r="C1325" s="4" t="str">
        <f t="shared" ca="1" si="121"/>
        <v>2018-11-19 01:00:00</v>
      </c>
      <c r="D1325" s="5" t="str">
        <f t="shared" ca="1" si="122"/>
        <v>Card</v>
      </c>
      <c r="E1325" s="5" t="str">
        <f t="shared" ca="1" si="123"/>
        <v>Complete</v>
      </c>
      <c r="F1325" s="4">
        <f t="shared" ca="1" si="124"/>
        <v>1</v>
      </c>
    </row>
    <row r="1326" spans="1:6" x14ac:dyDescent="0.25">
      <c r="A1326" s="5">
        <f t="shared" si="125"/>
        <v>1325</v>
      </c>
      <c r="B1326" s="4" t="str">
        <f t="shared" ca="1" si="120"/>
        <v>2018-10-20 16:00:00</v>
      </c>
      <c r="C1326" s="4" t="str">
        <f t="shared" ca="1" si="121"/>
        <v>2018-10-28 16:00:00</v>
      </c>
      <c r="D1326" s="5" t="str">
        <f t="shared" ca="1" si="122"/>
        <v>Card</v>
      </c>
      <c r="E1326" s="5" t="str">
        <f t="shared" ca="1" si="123"/>
        <v>Complete</v>
      </c>
      <c r="F1326" s="4">
        <f t="shared" ca="1" si="124"/>
        <v>19</v>
      </c>
    </row>
    <row r="1327" spans="1:6" x14ac:dyDescent="0.25">
      <c r="A1327" s="5">
        <f t="shared" si="125"/>
        <v>1326</v>
      </c>
      <c r="B1327" s="4" t="str">
        <f t="shared" ca="1" si="120"/>
        <v>2018-03-26 11:00:00</v>
      </c>
      <c r="C1327" s="4" t="str">
        <f t="shared" ca="1" si="121"/>
        <v>2018-03-27 11:00:00</v>
      </c>
      <c r="D1327" s="5" t="str">
        <f t="shared" ca="1" si="122"/>
        <v>Card</v>
      </c>
      <c r="E1327" s="5" t="str">
        <f t="shared" ca="1" si="123"/>
        <v>Cancelled</v>
      </c>
      <c r="F1327" s="4">
        <f t="shared" ca="1" si="124"/>
        <v>17</v>
      </c>
    </row>
    <row r="1328" spans="1:6" x14ac:dyDescent="0.25">
      <c r="A1328" s="5">
        <f t="shared" si="125"/>
        <v>1327</v>
      </c>
      <c r="B1328" s="4" t="str">
        <f t="shared" ca="1" si="120"/>
        <v>2018-06-04 22:00:00</v>
      </c>
      <c r="C1328" s="4" t="str">
        <f t="shared" ca="1" si="121"/>
        <v>2018-06-06 22:00:00</v>
      </c>
      <c r="D1328" s="5" t="str">
        <f t="shared" ca="1" si="122"/>
        <v>Card</v>
      </c>
      <c r="E1328" s="5" t="str">
        <f t="shared" ca="1" si="123"/>
        <v>Complete</v>
      </c>
      <c r="F1328" s="4">
        <f t="shared" ca="1" si="124"/>
        <v>13</v>
      </c>
    </row>
    <row r="1329" spans="1:6" x14ac:dyDescent="0.25">
      <c r="A1329" s="5">
        <f t="shared" si="125"/>
        <v>1328</v>
      </c>
      <c r="B1329" s="4" t="str">
        <f t="shared" ca="1" si="120"/>
        <v>2018-07-10 06:00:00</v>
      </c>
      <c r="C1329" s="4" t="str">
        <f t="shared" ca="1" si="121"/>
        <v>2018-07-28 06:00:00</v>
      </c>
      <c r="D1329" s="5" t="str">
        <f t="shared" ca="1" si="122"/>
        <v>Card</v>
      </c>
      <c r="E1329" s="5" t="str">
        <f t="shared" ca="1" si="123"/>
        <v>Complete</v>
      </c>
      <c r="F1329" s="4">
        <f t="shared" ca="1" si="124"/>
        <v>18</v>
      </c>
    </row>
    <row r="1330" spans="1:6" x14ac:dyDescent="0.25">
      <c r="A1330" s="5">
        <f t="shared" si="125"/>
        <v>1329</v>
      </c>
      <c r="B1330" s="4" t="str">
        <f t="shared" ca="1" si="120"/>
        <v>2018-08-03 20:00:00</v>
      </c>
      <c r="C1330" s="4" t="str">
        <f t="shared" ca="1" si="121"/>
        <v>2018-08-15 20:00:00</v>
      </c>
      <c r="D1330" s="5" t="str">
        <f t="shared" ca="1" si="122"/>
        <v>Card</v>
      </c>
      <c r="E1330" s="5" t="str">
        <f t="shared" ca="1" si="123"/>
        <v>Complete</v>
      </c>
      <c r="F1330" s="4">
        <f t="shared" ca="1" si="124"/>
        <v>20</v>
      </c>
    </row>
    <row r="1331" spans="1:6" x14ac:dyDescent="0.25">
      <c r="A1331" s="5">
        <f t="shared" si="125"/>
        <v>1330</v>
      </c>
      <c r="B1331" s="4" t="str">
        <f t="shared" ca="1" si="120"/>
        <v>2018-10-23 20:00:00</v>
      </c>
      <c r="C1331" s="4" t="str">
        <f t="shared" ca="1" si="121"/>
        <v>2018-10-24 20:00:00</v>
      </c>
      <c r="D1331" s="5" t="str">
        <f t="shared" ca="1" si="122"/>
        <v>Card</v>
      </c>
      <c r="E1331" s="5" t="str">
        <f t="shared" ca="1" si="123"/>
        <v>Complete</v>
      </c>
      <c r="F1331" s="4">
        <f t="shared" ca="1" si="124"/>
        <v>5</v>
      </c>
    </row>
    <row r="1332" spans="1:6" x14ac:dyDescent="0.25">
      <c r="A1332" s="5">
        <f t="shared" si="125"/>
        <v>1331</v>
      </c>
      <c r="B1332" s="4" t="str">
        <f t="shared" ca="1" si="120"/>
        <v>2018-10-06 08:00:00</v>
      </c>
      <c r="C1332" s="4" t="str">
        <f t="shared" ca="1" si="121"/>
        <v>2018-10-24 08:00:00</v>
      </c>
      <c r="D1332" s="5" t="str">
        <f t="shared" ca="1" si="122"/>
        <v>Card</v>
      </c>
      <c r="E1332" s="5" t="str">
        <f t="shared" ca="1" si="123"/>
        <v>Complete</v>
      </c>
      <c r="F1332" s="4">
        <f t="shared" ca="1" si="124"/>
        <v>1</v>
      </c>
    </row>
    <row r="1333" spans="1:6" x14ac:dyDescent="0.25">
      <c r="A1333" s="5">
        <f t="shared" si="125"/>
        <v>1332</v>
      </c>
      <c r="B1333" s="4" t="str">
        <f t="shared" ca="1" si="120"/>
        <v>2018-04-14 21:00:00</v>
      </c>
      <c r="C1333" s="4" t="str">
        <f t="shared" ca="1" si="121"/>
        <v>2018-04-15 21:00:00</v>
      </c>
      <c r="D1333" s="5" t="str">
        <f t="shared" ca="1" si="122"/>
        <v>Others</v>
      </c>
      <c r="E1333" s="5" t="str">
        <f t="shared" ca="1" si="123"/>
        <v>Complete</v>
      </c>
      <c r="F1333" s="4">
        <f t="shared" ca="1" si="124"/>
        <v>4</v>
      </c>
    </row>
    <row r="1334" spans="1:6" x14ac:dyDescent="0.25">
      <c r="A1334" s="5">
        <f t="shared" si="125"/>
        <v>1333</v>
      </c>
      <c r="B1334" s="4" t="str">
        <f t="shared" ca="1" si="120"/>
        <v>2018-06-10 23:00:00</v>
      </c>
      <c r="C1334" s="4" t="str">
        <f t="shared" ca="1" si="121"/>
        <v>2018-06-16 23:00:00</v>
      </c>
      <c r="D1334" s="5" t="str">
        <f t="shared" ca="1" si="122"/>
        <v>Card</v>
      </c>
      <c r="E1334" s="5" t="str">
        <f t="shared" ca="1" si="123"/>
        <v>Complete</v>
      </c>
      <c r="F1334" s="4">
        <f t="shared" ca="1" si="124"/>
        <v>2</v>
      </c>
    </row>
    <row r="1335" spans="1:6" x14ac:dyDescent="0.25">
      <c r="A1335" s="5">
        <f t="shared" si="125"/>
        <v>1334</v>
      </c>
      <c r="B1335" s="4" t="str">
        <f t="shared" ca="1" si="120"/>
        <v>2018-01-05 01:00:00</v>
      </c>
      <c r="C1335" s="4" t="str">
        <f t="shared" ca="1" si="121"/>
        <v>2018-01-24 01:00:00</v>
      </c>
      <c r="D1335" s="5" t="str">
        <f t="shared" ca="1" si="122"/>
        <v>Card</v>
      </c>
      <c r="E1335" s="5" t="str">
        <f t="shared" ca="1" si="123"/>
        <v>Complete</v>
      </c>
      <c r="F1335" s="4">
        <f t="shared" ca="1" si="124"/>
        <v>1</v>
      </c>
    </row>
    <row r="1336" spans="1:6" x14ac:dyDescent="0.25">
      <c r="A1336" s="5">
        <f t="shared" si="125"/>
        <v>1335</v>
      </c>
      <c r="B1336" s="4" t="str">
        <f t="shared" ca="1" si="120"/>
        <v>2018-09-27 15:00:00</v>
      </c>
      <c r="C1336" s="4" t="str">
        <f t="shared" ca="1" si="121"/>
        <v>2018-09-28 15:00:00</v>
      </c>
      <c r="D1336" s="5" t="str">
        <f t="shared" ca="1" si="122"/>
        <v>Card</v>
      </c>
      <c r="E1336" s="5" t="str">
        <f t="shared" ca="1" si="123"/>
        <v>Complete</v>
      </c>
      <c r="F1336" s="4">
        <f t="shared" ca="1" si="124"/>
        <v>3</v>
      </c>
    </row>
    <row r="1337" spans="1:6" x14ac:dyDescent="0.25">
      <c r="A1337" s="5">
        <f t="shared" si="125"/>
        <v>1336</v>
      </c>
      <c r="B1337" s="4" t="str">
        <f t="shared" ca="1" si="120"/>
        <v>2018-09-09 02:00:00</v>
      </c>
      <c r="C1337" s="4" t="str">
        <f t="shared" ca="1" si="121"/>
        <v>2018-09-17 02:00:00</v>
      </c>
      <c r="D1337" s="5" t="str">
        <f t="shared" ca="1" si="122"/>
        <v>Card</v>
      </c>
      <c r="E1337" s="5" t="str">
        <f t="shared" ca="1" si="123"/>
        <v>Complete</v>
      </c>
      <c r="F1337" s="4">
        <f t="shared" ca="1" si="124"/>
        <v>4</v>
      </c>
    </row>
    <row r="1338" spans="1:6" x14ac:dyDescent="0.25">
      <c r="A1338" s="5">
        <f t="shared" si="125"/>
        <v>1337</v>
      </c>
      <c r="B1338" s="4" t="str">
        <f t="shared" ca="1" si="120"/>
        <v>2018-01-12 09:00:00</v>
      </c>
      <c r="C1338" s="4" t="str">
        <f t="shared" ca="1" si="121"/>
        <v>2018-01-27 09:00:00</v>
      </c>
      <c r="D1338" s="5" t="str">
        <f t="shared" ca="1" si="122"/>
        <v>Card</v>
      </c>
      <c r="E1338" s="5" t="str">
        <f t="shared" ca="1" si="123"/>
        <v>Complete</v>
      </c>
      <c r="F1338" s="4">
        <f t="shared" ca="1" si="124"/>
        <v>18</v>
      </c>
    </row>
    <row r="1339" spans="1:6" x14ac:dyDescent="0.25">
      <c r="A1339" s="5">
        <f t="shared" si="125"/>
        <v>1338</v>
      </c>
      <c r="B1339" s="4" t="str">
        <f t="shared" ca="1" si="120"/>
        <v>2018-07-18 20:00:00</v>
      </c>
      <c r="C1339" s="4" t="str">
        <f t="shared" ca="1" si="121"/>
        <v>2018-07-22 20:00:00</v>
      </c>
      <c r="D1339" s="5" t="str">
        <f t="shared" ca="1" si="122"/>
        <v>Others</v>
      </c>
      <c r="E1339" s="5" t="str">
        <f t="shared" ca="1" si="123"/>
        <v>Complete</v>
      </c>
      <c r="F1339" s="4">
        <f t="shared" ca="1" si="124"/>
        <v>3</v>
      </c>
    </row>
    <row r="1340" spans="1:6" x14ac:dyDescent="0.25">
      <c r="A1340" s="5">
        <f t="shared" si="125"/>
        <v>1339</v>
      </c>
      <c r="B1340" s="4" t="str">
        <f t="shared" ca="1" si="120"/>
        <v>2018-03-09 08:00:00</v>
      </c>
      <c r="C1340" s="4" t="str">
        <f t="shared" ca="1" si="121"/>
        <v>2018-03-12 08:00:00</v>
      </c>
      <c r="D1340" s="5" t="str">
        <f t="shared" ca="1" si="122"/>
        <v>Card</v>
      </c>
      <c r="E1340" s="5" t="str">
        <f t="shared" ca="1" si="123"/>
        <v>Complete</v>
      </c>
      <c r="F1340" s="4">
        <f t="shared" ca="1" si="124"/>
        <v>8</v>
      </c>
    </row>
    <row r="1341" spans="1:6" x14ac:dyDescent="0.25">
      <c r="A1341" s="5">
        <f t="shared" si="125"/>
        <v>1340</v>
      </c>
      <c r="B1341" s="4" t="str">
        <f t="shared" ca="1" si="120"/>
        <v>2018-07-12 18:00:00</v>
      </c>
      <c r="C1341" s="4" t="str">
        <f t="shared" ca="1" si="121"/>
        <v>2018-07-17 18:00:00</v>
      </c>
      <c r="D1341" s="5" t="str">
        <f t="shared" ca="1" si="122"/>
        <v>Card</v>
      </c>
      <c r="E1341" s="5" t="str">
        <f t="shared" ca="1" si="123"/>
        <v>Complete</v>
      </c>
      <c r="F1341" s="4">
        <f t="shared" ca="1" si="124"/>
        <v>9</v>
      </c>
    </row>
    <row r="1342" spans="1:6" x14ac:dyDescent="0.25">
      <c r="A1342" s="5">
        <f t="shared" si="125"/>
        <v>1341</v>
      </c>
      <c r="B1342" s="4" t="str">
        <f t="shared" ca="1" si="120"/>
        <v>2018-06-15 20:00:00</v>
      </c>
      <c r="C1342" s="4" t="str">
        <f t="shared" ca="1" si="121"/>
        <v>2018-06-22 20:00:00</v>
      </c>
      <c r="D1342" s="5" t="str">
        <f t="shared" ca="1" si="122"/>
        <v>Others</v>
      </c>
      <c r="E1342" s="5" t="str">
        <f t="shared" ca="1" si="123"/>
        <v>Complete</v>
      </c>
      <c r="F1342" s="4">
        <f t="shared" ca="1" si="124"/>
        <v>14</v>
      </c>
    </row>
    <row r="1343" spans="1:6" x14ac:dyDescent="0.25">
      <c r="A1343" s="5">
        <f t="shared" si="125"/>
        <v>1342</v>
      </c>
      <c r="B1343" s="4" t="str">
        <f t="shared" ca="1" si="120"/>
        <v>2018-04-07 20:00:00</v>
      </c>
      <c r="C1343" s="4" t="str">
        <f t="shared" ca="1" si="121"/>
        <v>2018-04-10 20:00:00</v>
      </c>
      <c r="D1343" s="5" t="str">
        <f t="shared" ca="1" si="122"/>
        <v>Card</v>
      </c>
      <c r="E1343" s="5" t="str">
        <f t="shared" ca="1" si="123"/>
        <v>Complete</v>
      </c>
      <c r="F1343" s="4">
        <f t="shared" ca="1" si="124"/>
        <v>5</v>
      </c>
    </row>
    <row r="1344" spans="1:6" x14ac:dyDescent="0.25">
      <c r="A1344" s="5">
        <f t="shared" si="125"/>
        <v>1343</v>
      </c>
      <c r="B1344" s="4" t="str">
        <f t="shared" ca="1" si="120"/>
        <v>2018-01-11 18:00:00</v>
      </c>
      <c r="C1344" s="4" t="str">
        <f t="shared" ca="1" si="121"/>
        <v>2018-01-28 18:00:00</v>
      </c>
      <c r="D1344" s="5" t="str">
        <f t="shared" ca="1" si="122"/>
        <v>Card</v>
      </c>
      <c r="E1344" s="5" t="str">
        <f t="shared" ca="1" si="123"/>
        <v>Complete</v>
      </c>
      <c r="F1344" s="4">
        <f t="shared" ca="1" si="124"/>
        <v>9</v>
      </c>
    </row>
    <row r="1345" spans="1:6" x14ac:dyDescent="0.25">
      <c r="A1345" s="5">
        <f t="shared" si="125"/>
        <v>1344</v>
      </c>
      <c r="B1345" s="4" t="str">
        <f t="shared" ca="1" si="120"/>
        <v>2018-02-11 01:00:00</v>
      </c>
      <c r="C1345" s="4" t="str">
        <f t="shared" ca="1" si="121"/>
        <v>2018-02-15 01:00:00</v>
      </c>
      <c r="D1345" s="5" t="str">
        <f t="shared" ca="1" si="122"/>
        <v>Card</v>
      </c>
      <c r="E1345" s="5" t="str">
        <f t="shared" ca="1" si="123"/>
        <v>Complete</v>
      </c>
      <c r="F1345" s="4">
        <f t="shared" ca="1" si="124"/>
        <v>16</v>
      </c>
    </row>
    <row r="1346" spans="1:6" x14ac:dyDescent="0.25">
      <c r="A1346" s="5">
        <f t="shared" si="125"/>
        <v>1345</v>
      </c>
      <c r="B1346" s="4" t="str">
        <f t="shared" ca="1" si="120"/>
        <v>2018-10-14 12:00:00</v>
      </c>
      <c r="C1346" s="4" t="str">
        <f t="shared" ca="1" si="121"/>
        <v>2018-10-17 12:00:00</v>
      </c>
      <c r="D1346" s="5" t="str">
        <f t="shared" ca="1" si="122"/>
        <v>Others</v>
      </c>
      <c r="E1346" s="5" t="str">
        <f t="shared" ca="1" si="123"/>
        <v>Complete</v>
      </c>
      <c r="F1346" s="4">
        <f t="shared" ca="1" si="124"/>
        <v>18</v>
      </c>
    </row>
    <row r="1347" spans="1:6" x14ac:dyDescent="0.25">
      <c r="A1347" s="5">
        <f t="shared" si="125"/>
        <v>1346</v>
      </c>
      <c r="B1347" s="4" t="str">
        <f t="shared" ref="B1347:B1410" ca="1" si="126">"2018-"&amp;TEXT(RANDBETWEEN(1,12),"00")&amp;"-"&amp;TEXT(RANDBETWEEN(1,28),"00")&amp;" "&amp;TEXT(RANDBETWEEN(1,24),"00")&amp;":00:00"</f>
        <v>2018-06-15 19:00:00</v>
      </c>
      <c r="C1347" s="4" t="str">
        <f t="shared" ref="C1347:C1410" ca="1" si="127">"2018-"&amp;MID(B1347,6,2)&amp;"-"&amp;IF(MID(B1347,9,2)="28",TEXT(RANDBETWEEN(VALUE(MID(B1347,9,2)),28),"00")&amp;" "&amp;MID(B1347,12,2)&amp;":45:00",TEXT(RANDBETWEEN(VALUE(MID(B1347,9,2))+1,28),"00")&amp;" "&amp;MID(B1347,12,LEN(B1347)))</f>
        <v>2018-06-20 19:00:00</v>
      </c>
      <c r="D1347" s="5" t="str">
        <f t="shared" ref="D1347:D1410" ca="1" si="128">IF(RAND()&gt;0.2,"Card","Others")</f>
        <v>Card</v>
      </c>
      <c r="E1347" s="5" t="str">
        <f t="shared" ref="E1347:E1410" ca="1" si="129">IF(RAND()&gt;0.05,"Complete","Cancelled")</f>
        <v>Complete</v>
      </c>
      <c r="F1347" s="4">
        <f t="shared" ref="F1347:F1410" ca="1" si="130">RANDBETWEEN(1,20)</f>
        <v>13</v>
      </c>
    </row>
    <row r="1348" spans="1:6" x14ac:dyDescent="0.25">
      <c r="A1348" s="5">
        <f t="shared" ref="A1348:A1411" si="131">A1347+1</f>
        <v>1347</v>
      </c>
      <c r="B1348" s="4" t="str">
        <f t="shared" ca="1" si="126"/>
        <v>2018-08-06 09:00:00</v>
      </c>
      <c r="C1348" s="4" t="str">
        <f t="shared" ca="1" si="127"/>
        <v>2018-08-11 09:00:00</v>
      </c>
      <c r="D1348" s="5" t="str">
        <f t="shared" ca="1" si="128"/>
        <v>Card</v>
      </c>
      <c r="E1348" s="5" t="str">
        <f t="shared" ca="1" si="129"/>
        <v>Complete</v>
      </c>
      <c r="F1348" s="4">
        <f t="shared" ca="1" si="130"/>
        <v>14</v>
      </c>
    </row>
    <row r="1349" spans="1:6" x14ac:dyDescent="0.25">
      <c r="A1349" s="5">
        <f t="shared" si="131"/>
        <v>1348</v>
      </c>
      <c r="B1349" s="4" t="str">
        <f t="shared" ca="1" si="126"/>
        <v>2018-07-02 24:00:00</v>
      </c>
      <c r="C1349" s="4" t="str">
        <f t="shared" ca="1" si="127"/>
        <v>2018-07-25 24:00:00</v>
      </c>
      <c r="D1349" s="5" t="str">
        <f t="shared" ca="1" si="128"/>
        <v>Others</v>
      </c>
      <c r="E1349" s="5" t="str">
        <f t="shared" ca="1" si="129"/>
        <v>Complete</v>
      </c>
      <c r="F1349" s="4">
        <f t="shared" ca="1" si="130"/>
        <v>13</v>
      </c>
    </row>
    <row r="1350" spans="1:6" x14ac:dyDescent="0.25">
      <c r="A1350" s="5">
        <f t="shared" si="131"/>
        <v>1349</v>
      </c>
      <c r="B1350" s="4" t="str">
        <f t="shared" ca="1" si="126"/>
        <v>2018-07-08 24:00:00</v>
      </c>
      <c r="C1350" s="4" t="str">
        <f t="shared" ca="1" si="127"/>
        <v>2018-07-16 24:00:00</v>
      </c>
      <c r="D1350" s="5" t="str">
        <f t="shared" ca="1" si="128"/>
        <v>Card</v>
      </c>
      <c r="E1350" s="5" t="str">
        <f t="shared" ca="1" si="129"/>
        <v>Complete</v>
      </c>
      <c r="F1350" s="4">
        <f t="shared" ca="1" si="130"/>
        <v>1</v>
      </c>
    </row>
    <row r="1351" spans="1:6" x14ac:dyDescent="0.25">
      <c r="A1351" s="5">
        <f t="shared" si="131"/>
        <v>1350</v>
      </c>
      <c r="B1351" s="4" t="str">
        <f t="shared" ca="1" si="126"/>
        <v>2018-10-09 12:00:00</v>
      </c>
      <c r="C1351" s="4" t="str">
        <f t="shared" ca="1" si="127"/>
        <v>2018-10-20 12:00:00</v>
      </c>
      <c r="D1351" s="5" t="str">
        <f t="shared" ca="1" si="128"/>
        <v>Card</v>
      </c>
      <c r="E1351" s="5" t="str">
        <f t="shared" ca="1" si="129"/>
        <v>Complete</v>
      </c>
      <c r="F1351" s="4">
        <f t="shared" ca="1" si="130"/>
        <v>18</v>
      </c>
    </row>
    <row r="1352" spans="1:6" x14ac:dyDescent="0.25">
      <c r="A1352" s="5">
        <f t="shared" si="131"/>
        <v>1351</v>
      </c>
      <c r="B1352" s="4" t="str">
        <f t="shared" ca="1" si="126"/>
        <v>2018-01-27 01:00:00</v>
      </c>
      <c r="C1352" s="4" t="str">
        <f t="shared" ca="1" si="127"/>
        <v>2018-01-28 01:00:00</v>
      </c>
      <c r="D1352" s="5" t="str">
        <f t="shared" ca="1" si="128"/>
        <v>Card</v>
      </c>
      <c r="E1352" s="5" t="str">
        <f t="shared" ca="1" si="129"/>
        <v>Complete</v>
      </c>
      <c r="F1352" s="4">
        <f t="shared" ca="1" si="130"/>
        <v>18</v>
      </c>
    </row>
    <row r="1353" spans="1:6" x14ac:dyDescent="0.25">
      <c r="A1353" s="5">
        <f t="shared" si="131"/>
        <v>1352</v>
      </c>
      <c r="B1353" s="4" t="str">
        <f t="shared" ca="1" si="126"/>
        <v>2018-06-10 09:00:00</v>
      </c>
      <c r="C1353" s="4" t="str">
        <f t="shared" ca="1" si="127"/>
        <v>2018-06-11 09:00:00</v>
      </c>
      <c r="D1353" s="5" t="str">
        <f t="shared" ca="1" si="128"/>
        <v>Card</v>
      </c>
      <c r="E1353" s="5" t="str">
        <f t="shared" ca="1" si="129"/>
        <v>Complete</v>
      </c>
      <c r="F1353" s="4">
        <f t="shared" ca="1" si="130"/>
        <v>19</v>
      </c>
    </row>
    <row r="1354" spans="1:6" x14ac:dyDescent="0.25">
      <c r="A1354" s="5">
        <f t="shared" si="131"/>
        <v>1353</v>
      </c>
      <c r="B1354" s="4" t="str">
        <f t="shared" ca="1" si="126"/>
        <v>2018-05-03 01:00:00</v>
      </c>
      <c r="C1354" s="4" t="str">
        <f t="shared" ca="1" si="127"/>
        <v>2018-05-10 01:00:00</v>
      </c>
      <c r="D1354" s="5" t="str">
        <f t="shared" ca="1" si="128"/>
        <v>Card</v>
      </c>
      <c r="E1354" s="5" t="str">
        <f t="shared" ca="1" si="129"/>
        <v>Complete</v>
      </c>
      <c r="F1354" s="4">
        <f t="shared" ca="1" si="130"/>
        <v>19</v>
      </c>
    </row>
    <row r="1355" spans="1:6" x14ac:dyDescent="0.25">
      <c r="A1355" s="5">
        <f t="shared" si="131"/>
        <v>1354</v>
      </c>
      <c r="B1355" s="4" t="str">
        <f t="shared" ca="1" si="126"/>
        <v>2018-05-26 09:00:00</v>
      </c>
      <c r="C1355" s="4" t="str">
        <f t="shared" ca="1" si="127"/>
        <v>2018-05-28 09:00:00</v>
      </c>
      <c r="D1355" s="5" t="str">
        <f t="shared" ca="1" si="128"/>
        <v>Others</v>
      </c>
      <c r="E1355" s="5" t="str">
        <f t="shared" ca="1" si="129"/>
        <v>Complete</v>
      </c>
      <c r="F1355" s="4">
        <f t="shared" ca="1" si="130"/>
        <v>3</v>
      </c>
    </row>
    <row r="1356" spans="1:6" x14ac:dyDescent="0.25">
      <c r="A1356" s="5">
        <f t="shared" si="131"/>
        <v>1355</v>
      </c>
      <c r="B1356" s="4" t="str">
        <f t="shared" ca="1" si="126"/>
        <v>2018-12-26 01:00:00</v>
      </c>
      <c r="C1356" s="4" t="str">
        <f t="shared" ca="1" si="127"/>
        <v>2018-12-28 01:00:00</v>
      </c>
      <c r="D1356" s="5" t="str">
        <f t="shared" ca="1" si="128"/>
        <v>Card</v>
      </c>
      <c r="E1356" s="5" t="str">
        <f t="shared" ca="1" si="129"/>
        <v>Complete</v>
      </c>
      <c r="F1356" s="4">
        <f t="shared" ca="1" si="130"/>
        <v>2</v>
      </c>
    </row>
    <row r="1357" spans="1:6" x14ac:dyDescent="0.25">
      <c r="A1357" s="5">
        <f t="shared" si="131"/>
        <v>1356</v>
      </c>
      <c r="B1357" s="4" t="str">
        <f t="shared" ca="1" si="126"/>
        <v>2018-09-23 08:00:00</v>
      </c>
      <c r="C1357" s="4" t="str">
        <f t="shared" ca="1" si="127"/>
        <v>2018-09-24 08:00:00</v>
      </c>
      <c r="D1357" s="5" t="str">
        <f t="shared" ca="1" si="128"/>
        <v>Others</v>
      </c>
      <c r="E1357" s="5" t="str">
        <f t="shared" ca="1" si="129"/>
        <v>Complete</v>
      </c>
      <c r="F1357" s="4">
        <f t="shared" ca="1" si="130"/>
        <v>12</v>
      </c>
    </row>
    <row r="1358" spans="1:6" x14ac:dyDescent="0.25">
      <c r="A1358" s="5">
        <f t="shared" si="131"/>
        <v>1357</v>
      </c>
      <c r="B1358" s="4" t="str">
        <f t="shared" ca="1" si="126"/>
        <v>2018-10-15 07:00:00</v>
      </c>
      <c r="C1358" s="4" t="str">
        <f t="shared" ca="1" si="127"/>
        <v>2018-10-17 07:00:00</v>
      </c>
      <c r="D1358" s="5" t="str">
        <f t="shared" ca="1" si="128"/>
        <v>Card</v>
      </c>
      <c r="E1358" s="5" t="str">
        <f t="shared" ca="1" si="129"/>
        <v>Complete</v>
      </c>
      <c r="F1358" s="4">
        <f t="shared" ca="1" si="130"/>
        <v>15</v>
      </c>
    </row>
    <row r="1359" spans="1:6" x14ac:dyDescent="0.25">
      <c r="A1359" s="5">
        <f t="shared" si="131"/>
        <v>1358</v>
      </c>
      <c r="B1359" s="4" t="str">
        <f t="shared" ca="1" si="126"/>
        <v>2018-09-18 01:00:00</v>
      </c>
      <c r="C1359" s="4" t="str">
        <f t="shared" ca="1" si="127"/>
        <v>2018-09-26 01:00:00</v>
      </c>
      <c r="D1359" s="5" t="str">
        <f t="shared" ca="1" si="128"/>
        <v>Card</v>
      </c>
      <c r="E1359" s="5" t="str">
        <f t="shared" ca="1" si="129"/>
        <v>Complete</v>
      </c>
      <c r="F1359" s="4">
        <f t="shared" ca="1" si="130"/>
        <v>19</v>
      </c>
    </row>
    <row r="1360" spans="1:6" x14ac:dyDescent="0.25">
      <c r="A1360" s="5">
        <f t="shared" si="131"/>
        <v>1359</v>
      </c>
      <c r="B1360" s="4" t="str">
        <f t="shared" ca="1" si="126"/>
        <v>2018-01-25 12:00:00</v>
      </c>
      <c r="C1360" s="4" t="str">
        <f t="shared" ca="1" si="127"/>
        <v>2018-01-26 12:00:00</v>
      </c>
      <c r="D1360" s="5" t="str">
        <f t="shared" ca="1" si="128"/>
        <v>Card</v>
      </c>
      <c r="E1360" s="5" t="str">
        <f t="shared" ca="1" si="129"/>
        <v>Complete</v>
      </c>
      <c r="F1360" s="4">
        <f t="shared" ca="1" si="130"/>
        <v>12</v>
      </c>
    </row>
    <row r="1361" spans="1:6" x14ac:dyDescent="0.25">
      <c r="A1361" s="5">
        <f t="shared" si="131"/>
        <v>1360</v>
      </c>
      <c r="B1361" s="4" t="str">
        <f t="shared" ca="1" si="126"/>
        <v>2018-08-22 09:00:00</v>
      </c>
      <c r="C1361" s="4" t="str">
        <f t="shared" ca="1" si="127"/>
        <v>2018-08-23 09:00:00</v>
      </c>
      <c r="D1361" s="5" t="str">
        <f t="shared" ca="1" si="128"/>
        <v>Card</v>
      </c>
      <c r="E1361" s="5" t="str">
        <f t="shared" ca="1" si="129"/>
        <v>Complete</v>
      </c>
      <c r="F1361" s="4">
        <f t="shared" ca="1" si="130"/>
        <v>11</v>
      </c>
    </row>
    <row r="1362" spans="1:6" x14ac:dyDescent="0.25">
      <c r="A1362" s="5">
        <f t="shared" si="131"/>
        <v>1361</v>
      </c>
      <c r="B1362" s="4" t="str">
        <f t="shared" ca="1" si="126"/>
        <v>2018-08-06 09:00:00</v>
      </c>
      <c r="C1362" s="4" t="str">
        <f t="shared" ca="1" si="127"/>
        <v>2018-08-22 09:00:00</v>
      </c>
      <c r="D1362" s="5" t="str">
        <f t="shared" ca="1" si="128"/>
        <v>Card</v>
      </c>
      <c r="E1362" s="5" t="str">
        <f t="shared" ca="1" si="129"/>
        <v>Cancelled</v>
      </c>
      <c r="F1362" s="4">
        <f t="shared" ca="1" si="130"/>
        <v>1</v>
      </c>
    </row>
    <row r="1363" spans="1:6" x14ac:dyDescent="0.25">
      <c r="A1363" s="5">
        <f t="shared" si="131"/>
        <v>1362</v>
      </c>
      <c r="B1363" s="4" t="str">
        <f t="shared" ca="1" si="126"/>
        <v>2018-03-10 14:00:00</v>
      </c>
      <c r="C1363" s="4" t="str">
        <f t="shared" ca="1" si="127"/>
        <v>2018-03-28 14:00:00</v>
      </c>
      <c r="D1363" s="5" t="str">
        <f t="shared" ca="1" si="128"/>
        <v>Card</v>
      </c>
      <c r="E1363" s="5" t="str">
        <f t="shared" ca="1" si="129"/>
        <v>Complete</v>
      </c>
      <c r="F1363" s="4">
        <f t="shared" ca="1" si="130"/>
        <v>11</v>
      </c>
    </row>
    <row r="1364" spans="1:6" x14ac:dyDescent="0.25">
      <c r="A1364" s="5">
        <f t="shared" si="131"/>
        <v>1363</v>
      </c>
      <c r="B1364" s="4" t="str">
        <f t="shared" ca="1" si="126"/>
        <v>2018-04-06 21:00:00</v>
      </c>
      <c r="C1364" s="4" t="str">
        <f t="shared" ca="1" si="127"/>
        <v>2018-04-15 21:00:00</v>
      </c>
      <c r="D1364" s="5" t="str">
        <f t="shared" ca="1" si="128"/>
        <v>Card</v>
      </c>
      <c r="E1364" s="5" t="str">
        <f t="shared" ca="1" si="129"/>
        <v>Cancelled</v>
      </c>
      <c r="F1364" s="4">
        <f t="shared" ca="1" si="130"/>
        <v>6</v>
      </c>
    </row>
    <row r="1365" spans="1:6" x14ac:dyDescent="0.25">
      <c r="A1365" s="5">
        <f t="shared" si="131"/>
        <v>1364</v>
      </c>
      <c r="B1365" s="4" t="str">
        <f t="shared" ca="1" si="126"/>
        <v>2018-02-14 18:00:00</v>
      </c>
      <c r="C1365" s="4" t="str">
        <f t="shared" ca="1" si="127"/>
        <v>2018-02-17 18:00:00</v>
      </c>
      <c r="D1365" s="5" t="str">
        <f t="shared" ca="1" si="128"/>
        <v>Card</v>
      </c>
      <c r="E1365" s="5" t="str">
        <f t="shared" ca="1" si="129"/>
        <v>Complete</v>
      </c>
      <c r="F1365" s="4">
        <f t="shared" ca="1" si="130"/>
        <v>4</v>
      </c>
    </row>
    <row r="1366" spans="1:6" x14ac:dyDescent="0.25">
      <c r="A1366" s="5">
        <f t="shared" si="131"/>
        <v>1365</v>
      </c>
      <c r="B1366" s="4" t="str">
        <f t="shared" ca="1" si="126"/>
        <v>2018-03-19 22:00:00</v>
      </c>
      <c r="C1366" s="4" t="str">
        <f t="shared" ca="1" si="127"/>
        <v>2018-03-21 22:00:00</v>
      </c>
      <c r="D1366" s="5" t="str">
        <f t="shared" ca="1" si="128"/>
        <v>Card</v>
      </c>
      <c r="E1366" s="5" t="str">
        <f t="shared" ca="1" si="129"/>
        <v>Complete</v>
      </c>
      <c r="F1366" s="4">
        <f t="shared" ca="1" si="130"/>
        <v>20</v>
      </c>
    </row>
    <row r="1367" spans="1:6" x14ac:dyDescent="0.25">
      <c r="A1367" s="5">
        <f t="shared" si="131"/>
        <v>1366</v>
      </c>
      <c r="B1367" s="4" t="str">
        <f t="shared" ca="1" si="126"/>
        <v>2018-02-05 22:00:00</v>
      </c>
      <c r="C1367" s="4" t="str">
        <f t="shared" ca="1" si="127"/>
        <v>2018-02-28 22:00:00</v>
      </c>
      <c r="D1367" s="5" t="str">
        <f t="shared" ca="1" si="128"/>
        <v>Others</v>
      </c>
      <c r="E1367" s="5" t="str">
        <f t="shared" ca="1" si="129"/>
        <v>Complete</v>
      </c>
      <c r="F1367" s="4">
        <f t="shared" ca="1" si="130"/>
        <v>7</v>
      </c>
    </row>
    <row r="1368" spans="1:6" x14ac:dyDescent="0.25">
      <c r="A1368" s="5">
        <f t="shared" si="131"/>
        <v>1367</v>
      </c>
      <c r="B1368" s="4" t="str">
        <f t="shared" ca="1" si="126"/>
        <v>2018-07-17 24:00:00</v>
      </c>
      <c r="C1368" s="4" t="str">
        <f t="shared" ca="1" si="127"/>
        <v>2018-07-26 24:00:00</v>
      </c>
      <c r="D1368" s="5" t="str">
        <f t="shared" ca="1" si="128"/>
        <v>Card</v>
      </c>
      <c r="E1368" s="5" t="str">
        <f t="shared" ca="1" si="129"/>
        <v>Cancelled</v>
      </c>
      <c r="F1368" s="4">
        <f t="shared" ca="1" si="130"/>
        <v>4</v>
      </c>
    </row>
    <row r="1369" spans="1:6" x14ac:dyDescent="0.25">
      <c r="A1369" s="5">
        <f t="shared" si="131"/>
        <v>1368</v>
      </c>
      <c r="B1369" s="4" t="str">
        <f t="shared" ca="1" si="126"/>
        <v>2018-09-24 01:00:00</v>
      </c>
      <c r="C1369" s="4" t="str">
        <f t="shared" ca="1" si="127"/>
        <v>2018-09-27 01:00:00</v>
      </c>
      <c r="D1369" s="5" t="str">
        <f t="shared" ca="1" si="128"/>
        <v>Others</v>
      </c>
      <c r="E1369" s="5" t="str">
        <f t="shared" ca="1" si="129"/>
        <v>Complete</v>
      </c>
      <c r="F1369" s="4">
        <f t="shared" ca="1" si="130"/>
        <v>18</v>
      </c>
    </row>
    <row r="1370" spans="1:6" x14ac:dyDescent="0.25">
      <c r="A1370" s="5">
        <f t="shared" si="131"/>
        <v>1369</v>
      </c>
      <c r="B1370" s="4" t="str">
        <f t="shared" ca="1" si="126"/>
        <v>2018-02-17 20:00:00</v>
      </c>
      <c r="C1370" s="4" t="str">
        <f t="shared" ca="1" si="127"/>
        <v>2018-02-26 20:00:00</v>
      </c>
      <c r="D1370" s="5" t="str">
        <f t="shared" ca="1" si="128"/>
        <v>Card</v>
      </c>
      <c r="E1370" s="5" t="str">
        <f t="shared" ca="1" si="129"/>
        <v>Complete</v>
      </c>
      <c r="F1370" s="4">
        <f t="shared" ca="1" si="130"/>
        <v>7</v>
      </c>
    </row>
    <row r="1371" spans="1:6" x14ac:dyDescent="0.25">
      <c r="A1371" s="5">
        <f t="shared" si="131"/>
        <v>1370</v>
      </c>
      <c r="B1371" s="4" t="str">
        <f t="shared" ca="1" si="126"/>
        <v>2018-07-11 08:00:00</v>
      </c>
      <c r="C1371" s="4" t="str">
        <f t="shared" ca="1" si="127"/>
        <v>2018-07-19 08:00:00</v>
      </c>
      <c r="D1371" s="5" t="str">
        <f t="shared" ca="1" si="128"/>
        <v>Card</v>
      </c>
      <c r="E1371" s="5" t="str">
        <f t="shared" ca="1" si="129"/>
        <v>Complete</v>
      </c>
      <c r="F1371" s="4">
        <f t="shared" ca="1" si="130"/>
        <v>18</v>
      </c>
    </row>
    <row r="1372" spans="1:6" x14ac:dyDescent="0.25">
      <c r="A1372" s="5">
        <f t="shared" si="131"/>
        <v>1371</v>
      </c>
      <c r="B1372" s="4" t="str">
        <f t="shared" ca="1" si="126"/>
        <v>2018-10-11 06:00:00</v>
      </c>
      <c r="C1372" s="4" t="str">
        <f t="shared" ca="1" si="127"/>
        <v>2018-10-15 06:00:00</v>
      </c>
      <c r="D1372" s="5" t="str">
        <f t="shared" ca="1" si="128"/>
        <v>Card</v>
      </c>
      <c r="E1372" s="5" t="str">
        <f t="shared" ca="1" si="129"/>
        <v>Complete</v>
      </c>
      <c r="F1372" s="4">
        <f t="shared" ca="1" si="130"/>
        <v>17</v>
      </c>
    </row>
    <row r="1373" spans="1:6" x14ac:dyDescent="0.25">
      <c r="A1373" s="5">
        <f t="shared" si="131"/>
        <v>1372</v>
      </c>
      <c r="B1373" s="4" t="str">
        <f t="shared" ca="1" si="126"/>
        <v>2018-06-09 14:00:00</v>
      </c>
      <c r="C1373" s="4" t="str">
        <f t="shared" ca="1" si="127"/>
        <v>2018-06-12 14:00:00</v>
      </c>
      <c r="D1373" s="5" t="str">
        <f t="shared" ca="1" si="128"/>
        <v>Card</v>
      </c>
      <c r="E1373" s="5" t="str">
        <f t="shared" ca="1" si="129"/>
        <v>Complete</v>
      </c>
      <c r="F1373" s="4">
        <f t="shared" ca="1" si="130"/>
        <v>9</v>
      </c>
    </row>
    <row r="1374" spans="1:6" x14ac:dyDescent="0.25">
      <c r="A1374" s="5">
        <f t="shared" si="131"/>
        <v>1373</v>
      </c>
      <c r="B1374" s="4" t="str">
        <f t="shared" ca="1" si="126"/>
        <v>2018-09-12 23:00:00</v>
      </c>
      <c r="C1374" s="4" t="str">
        <f t="shared" ca="1" si="127"/>
        <v>2018-09-26 23:00:00</v>
      </c>
      <c r="D1374" s="5" t="str">
        <f t="shared" ca="1" si="128"/>
        <v>Card</v>
      </c>
      <c r="E1374" s="5" t="str">
        <f t="shared" ca="1" si="129"/>
        <v>Complete</v>
      </c>
      <c r="F1374" s="4">
        <f t="shared" ca="1" si="130"/>
        <v>6</v>
      </c>
    </row>
    <row r="1375" spans="1:6" x14ac:dyDescent="0.25">
      <c r="A1375" s="5">
        <f t="shared" si="131"/>
        <v>1374</v>
      </c>
      <c r="B1375" s="4" t="str">
        <f t="shared" ca="1" si="126"/>
        <v>2018-12-25 22:00:00</v>
      </c>
      <c r="C1375" s="4" t="str">
        <f t="shared" ca="1" si="127"/>
        <v>2018-12-27 22:00:00</v>
      </c>
      <c r="D1375" s="5" t="str">
        <f t="shared" ca="1" si="128"/>
        <v>Others</v>
      </c>
      <c r="E1375" s="5" t="str">
        <f t="shared" ca="1" si="129"/>
        <v>Complete</v>
      </c>
      <c r="F1375" s="4">
        <f t="shared" ca="1" si="130"/>
        <v>4</v>
      </c>
    </row>
    <row r="1376" spans="1:6" x14ac:dyDescent="0.25">
      <c r="A1376" s="5">
        <f t="shared" si="131"/>
        <v>1375</v>
      </c>
      <c r="B1376" s="4" t="str">
        <f t="shared" ca="1" si="126"/>
        <v>2018-05-19 04:00:00</v>
      </c>
      <c r="C1376" s="4" t="str">
        <f t="shared" ca="1" si="127"/>
        <v>2018-05-25 04:00:00</v>
      </c>
      <c r="D1376" s="5" t="str">
        <f t="shared" ca="1" si="128"/>
        <v>Card</v>
      </c>
      <c r="E1376" s="5" t="str">
        <f t="shared" ca="1" si="129"/>
        <v>Complete</v>
      </c>
      <c r="F1376" s="4">
        <f t="shared" ca="1" si="130"/>
        <v>20</v>
      </c>
    </row>
    <row r="1377" spans="1:6" x14ac:dyDescent="0.25">
      <c r="A1377" s="5">
        <f t="shared" si="131"/>
        <v>1376</v>
      </c>
      <c r="B1377" s="4" t="str">
        <f t="shared" ca="1" si="126"/>
        <v>2018-04-05 18:00:00</v>
      </c>
      <c r="C1377" s="4" t="str">
        <f t="shared" ca="1" si="127"/>
        <v>2018-04-10 18:00:00</v>
      </c>
      <c r="D1377" s="5" t="str">
        <f t="shared" ca="1" si="128"/>
        <v>Others</v>
      </c>
      <c r="E1377" s="5" t="str">
        <f t="shared" ca="1" si="129"/>
        <v>Complete</v>
      </c>
      <c r="F1377" s="4">
        <f t="shared" ca="1" si="130"/>
        <v>6</v>
      </c>
    </row>
    <row r="1378" spans="1:6" x14ac:dyDescent="0.25">
      <c r="A1378" s="5">
        <f t="shared" si="131"/>
        <v>1377</v>
      </c>
      <c r="B1378" s="4" t="str">
        <f t="shared" ca="1" si="126"/>
        <v>2018-02-03 24:00:00</v>
      </c>
      <c r="C1378" s="4" t="str">
        <f t="shared" ca="1" si="127"/>
        <v>2018-02-09 24:00:00</v>
      </c>
      <c r="D1378" s="5" t="str">
        <f t="shared" ca="1" si="128"/>
        <v>Card</v>
      </c>
      <c r="E1378" s="5" t="str">
        <f t="shared" ca="1" si="129"/>
        <v>Complete</v>
      </c>
      <c r="F1378" s="4">
        <f t="shared" ca="1" si="130"/>
        <v>6</v>
      </c>
    </row>
    <row r="1379" spans="1:6" x14ac:dyDescent="0.25">
      <c r="A1379" s="5">
        <f t="shared" si="131"/>
        <v>1378</v>
      </c>
      <c r="B1379" s="4" t="str">
        <f t="shared" ca="1" si="126"/>
        <v>2018-02-09 11:00:00</v>
      </c>
      <c r="C1379" s="4" t="str">
        <f t="shared" ca="1" si="127"/>
        <v>2018-02-21 11:00:00</v>
      </c>
      <c r="D1379" s="5" t="str">
        <f t="shared" ca="1" si="128"/>
        <v>Card</v>
      </c>
      <c r="E1379" s="5" t="str">
        <f t="shared" ca="1" si="129"/>
        <v>Complete</v>
      </c>
      <c r="F1379" s="4">
        <f t="shared" ca="1" si="130"/>
        <v>5</v>
      </c>
    </row>
    <row r="1380" spans="1:6" x14ac:dyDescent="0.25">
      <c r="A1380" s="5">
        <f t="shared" si="131"/>
        <v>1379</v>
      </c>
      <c r="B1380" s="4" t="str">
        <f t="shared" ca="1" si="126"/>
        <v>2018-11-03 19:00:00</v>
      </c>
      <c r="C1380" s="4" t="str">
        <f t="shared" ca="1" si="127"/>
        <v>2018-11-06 19:00:00</v>
      </c>
      <c r="D1380" s="5" t="str">
        <f t="shared" ca="1" si="128"/>
        <v>Card</v>
      </c>
      <c r="E1380" s="5" t="str">
        <f t="shared" ca="1" si="129"/>
        <v>Complete</v>
      </c>
      <c r="F1380" s="4">
        <f t="shared" ca="1" si="130"/>
        <v>3</v>
      </c>
    </row>
    <row r="1381" spans="1:6" x14ac:dyDescent="0.25">
      <c r="A1381" s="5">
        <f t="shared" si="131"/>
        <v>1380</v>
      </c>
      <c r="B1381" s="4" t="str">
        <f t="shared" ca="1" si="126"/>
        <v>2018-08-21 10:00:00</v>
      </c>
      <c r="C1381" s="4" t="str">
        <f t="shared" ca="1" si="127"/>
        <v>2018-08-28 10:00:00</v>
      </c>
      <c r="D1381" s="5" t="str">
        <f t="shared" ca="1" si="128"/>
        <v>Card</v>
      </c>
      <c r="E1381" s="5" t="str">
        <f t="shared" ca="1" si="129"/>
        <v>Complete</v>
      </c>
      <c r="F1381" s="4">
        <f t="shared" ca="1" si="130"/>
        <v>14</v>
      </c>
    </row>
    <row r="1382" spans="1:6" x14ac:dyDescent="0.25">
      <c r="A1382" s="5">
        <f t="shared" si="131"/>
        <v>1381</v>
      </c>
      <c r="B1382" s="4" t="str">
        <f t="shared" ca="1" si="126"/>
        <v>2018-09-01 15:00:00</v>
      </c>
      <c r="C1382" s="4" t="str">
        <f t="shared" ca="1" si="127"/>
        <v>2018-09-16 15:00:00</v>
      </c>
      <c r="D1382" s="5" t="str">
        <f t="shared" ca="1" si="128"/>
        <v>Card</v>
      </c>
      <c r="E1382" s="5" t="str">
        <f t="shared" ca="1" si="129"/>
        <v>Complete</v>
      </c>
      <c r="F1382" s="4">
        <f t="shared" ca="1" si="130"/>
        <v>12</v>
      </c>
    </row>
    <row r="1383" spans="1:6" x14ac:dyDescent="0.25">
      <c r="A1383" s="5">
        <f t="shared" si="131"/>
        <v>1382</v>
      </c>
      <c r="B1383" s="4" t="str">
        <f t="shared" ca="1" si="126"/>
        <v>2018-06-07 11:00:00</v>
      </c>
      <c r="C1383" s="4" t="str">
        <f t="shared" ca="1" si="127"/>
        <v>2018-06-23 11:00:00</v>
      </c>
      <c r="D1383" s="5" t="str">
        <f t="shared" ca="1" si="128"/>
        <v>Others</v>
      </c>
      <c r="E1383" s="5" t="str">
        <f t="shared" ca="1" si="129"/>
        <v>Complete</v>
      </c>
      <c r="F1383" s="4">
        <f t="shared" ca="1" si="130"/>
        <v>20</v>
      </c>
    </row>
    <row r="1384" spans="1:6" x14ac:dyDescent="0.25">
      <c r="A1384" s="5">
        <f t="shared" si="131"/>
        <v>1383</v>
      </c>
      <c r="B1384" s="4" t="str">
        <f t="shared" ca="1" si="126"/>
        <v>2018-12-16 14:00:00</v>
      </c>
      <c r="C1384" s="4" t="str">
        <f t="shared" ca="1" si="127"/>
        <v>2018-12-24 14:00:00</v>
      </c>
      <c r="D1384" s="5" t="str">
        <f t="shared" ca="1" si="128"/>
        <v>Card</v>
      </c>
      <c r="E1384" s="5" t="str">
        <f t="shared" ca="1" si="129"/>
        <v>Complete</v>
      </c>
      <c r="F1384" s="4">
        <f t="shared" ca="1" si="130"/>
        <v>20</v>
      </c>
    </row>
    <row r="1385" spans="1:6" x14ac:dyDescent="0.25">
      <c r="A1385" s="5">
        <f t="shared" si="131"/>
        <v>1384</v>
      </c>
      <c r="B1385" s="4" t="str">
        <f t="shared" ca="1" si="126"/>
        <v>2018-08-22 16:00:00</v>
      </c>
      <c r="C1385" s="4" t="str">
        <f t="shared" ca="1" si="127"/>
        <v>2018-08-23 16:00:00</v>
      </c>
      <c r="D1385" s="5" t="str">
        <f t="shared" ca="1" si="128"/>
        <v>Card</v>
      </c>
      <c r="E1385" s="5" t="str">
        <f t="shared" ca="1" si="129"/>
        <v>Complete</v>
      </c>
      <c r="F1385" s="4">
        <f t="shared" ca="1" si="130"/>
        <v>14</v>
      </c>
    </row>
    <row r="1386" spans="1:6" x14ac:dyDescent="0.25">
      <c r="A1386" s="5">
        <f t="shared" si="131"/>
        <v>1385</v>
      </c>
      <c r="B1386" s="4" t="str">
        <f t="shared" ca="1" si="126"/>
        <v>2018-08-16 18:00:00</v>
      </c>
      <c r="C1386" s="4" t="str">
        <f t="shared" ca="1" si="127"/>
        <v>2018-08-26 18:00:00</v>
      </c>
      <c r="D1386" s="5" t="str">
        <f t="shared" ca="1" si="128"/>
        <v>Card</v>
      </c>
      <c r="E1386" s="5" t="str">
        <f t="shared" ca="1" si="129"/>
        <v>Complete</v>
      </c>
      <c r="F1386" s="4">
        <f t="shared" ca="1" si="130"/>
        <v>14</v>
      </c>
    </row>
    <row r="1387" spans="1:6" x14ac:dyDescent="0.25">
      <c r="A1387" s="5">
        <f t="shared" si="131"/>
        <v>1386</v>
      </c>
      <c r="B1387" s="4" t="str">
        <f t="shared" ca="1" si="126"/>
        <v>2018-10-11 16:00:00</v>
      </c>
      <c r="C1387" s="4" t="str">
        <f t="shared" ca="1" si="127"/>
        <v>2018-10-27 16:00:00</v>
      </c>
      <c r="D1387" s="5" t="str">
        <f t="shared" ca="1" si="128"/>
        <v>Card</v>
      </c>
      <c r="E1387" s="5" t="str">
        <f t="shared" ca="1" si="129"/>
        <v>Complete</v>
      </c>
      <c r="F1387" s="4">
        <f t="shared" ca="1" si="130"/>
        <v>6</v>
      </c>
    </row>
    <row r="1388" spans="1:6" x14ac:dyDescent="0.25">
      <c r="A1388" s="5">
        <f t="shared" si="131"/>
        <v>1387</v>
      </c>
      <c r="B1388" s="4" t="str">
        <f t="shared" ca="1" si="126"/>
        <v>2018-12-07 17:00:00</v>
      </c>
      <c r="C1388" s="4" t="str">
        <f t="shared" ca="1" si="127"/>
        <v>2018-12-10 17:00:00</v>
      </c>
      <c r="D1388" s="5" t="str">
        <f t="shared" ca="1" si="128"/>
        <v>Card</v>
      </c>
      <c r="E1388" s="5" t="str">
        <f t="shared" ca="1" si="129"/>
        <v>Complete</v>
      </c>
      <c r="F1388" s="4">
        <f t="shared" ca="1" si="130"/>
        <v>12</v>
      </c>
    </row>
    <row r="1389" spans="1:6" x14ac:dyDescent="0.25">
      <c r="A1389" s="5">
        <f t="shared" si="131"/>
        <v>1388</v>
      </c>
      <c r="B1389" s="4" t="str">
        <f t="shared" ca="1" si="126"/>
        <v>2018-05-04 14:00:00</v>
      </c>
      <c r="C1389" s="4" t="str">
        <f t="shared" ca="1" si="127"/>
        <v>2018-05-21 14:00:00</v>
      </c>
      <c r="D1389" s="5" t="str">
        <f t="shared" ca="1" si="128"/>
        <v>Card</v>
      </c>
      <c r="E1389" s="5" t="str">
        <f t="shared" ca="1" si="129"/>
        <v>Complete</v>
      </c>
      <c r="F1389" s="4">
        <f t="shared" ca="1" si="130"/>
        <v>6</v>
      </c>
    </row>
    <row r="1390" spans="1:6" x14ac:dyDescent="0.25">
      <c r="A1390" s="5">
        <f t="shared" si="131"/>
        <v>1389</v>
      </c>
      <c r="B1390" s="4" t="str">
        <f t="shared" ca="1" si="126"/>
        <v>2018-10-26 10:00:00</v>
      </c>
      <c r="C1390" s="4" t="str">
        <f t="shared" ca="1" si="127"/>
        <v>2018-10-28 10:00:00</v>
      </c>
      <c r="D1390" s="5" t="str">
        <f t="shared" ca="1" si="128"/>
        <v>Others</v>
      </c>
      <c r="E1390" s="5" t="str">
        <f t="shared" ca="1" si="129"/>
        <v>Complete</v>
      </c>
      <c r="F1390" s="4">
        <f t="shared" ca="1" si="130"/>
        <v>14</v>
      </c>
    </row>
    <row r="1391" spans="1:6" x14ac:dyDescent="0.25">
      <c r="A1391" s="5">
        <f t="shared" si="131"/>
        <v>1390</v>
      </c>
      <c r="B1391" s="4" t="str">
        <f t="shared" ca="1" si="126"/>
        <v>2018-05-16 10:00:00</v>
      </c>
      <c r="C1391" s="4" t="str">
        <f t="shared" ca="1" si="127"/>
        <v>2018-05-17 10:00:00</v>
      </c>
      <c r="D1391" s="5" t="str">
        <f t="shared" ca="1" si="128"/>
        <v>Card</v>
      </c>
      <c r="E1391" s="5" t="str">
        <f t="shared" ca="1" si="129"/>
        <v>Complete</v>
      </c>
      <c r="F1391" s="4">
        <f t="shared" ca="1" si="130"/>
        <v>13</v>
      </c>
    </row>
    <row r="1392" spans="1:6" x14ac:dyDescent="0.25">
      <c r="A1392" s="5">
        <f t="shared" si="131"/>
        <v>1391</v>
      </c>
      <c r="B1392" s="4" t="str">
        <f t="shared" ca="1" si="126"/>
        <v>2018-12-22 20:00:00</v>
      </c>
      <c r="C1392" s="4" t="str">
        <f t="shared" ca="1" si="127"/>
        <v>2018-12-26 20:00:00</v>
      </c>
      <c r="D1392" s="5" t="str">
        <f t="shared" ca="1" si="128"/>
        <v>Card</v>
      </c>
      <c r="E1392" s="5" t="str">
        <f t="shared" ca="1" si="129"/>
        <v>Complete</v>
      </c>
      <c r="F1392" s="4">
        <f t="shared" ca="1" si="130"/>
        <v>20</v>
      </c>
    </row>
    <row r="1393" spans="1:6" x14ac:dyDescent="0.25">
      <c r="A1393" s="5">
        <f t="shared" si="131"/>
        <v>1392</v>
      </c>
      <c r="B1393" s="4" t="str">
        <f t="shared" ca="1" si="126"/>
        <v>2018-11-03 03:00:00</v>
      </c>
      <c r="C1393" s="4" t="str">
        <f t="shared" ca="1" si="127"/>
        <v>2018-11-20 03:00:00</v>
      </c>
      <c r="D1393" s="5" t="str">
        <f t="shared" ca="1" si="128"/>
        <v>Card</v>
      </c>
      <c r="E1393" s="5" t="str">
        <f t="shared" ca="1" si="129"/>
        <v>Cancelled</v>
      </c>
      <c r="F1393" s="4">
        <f t="shared" ca="1" si="130"/>
        <v>6</v>
      </c>
    </row>
    <row r="1394" spans="1:6" x14ac:dyDescent="0.25">
      <c r="A1394" s="5">
        <f t="shared" si="131"/>
        <v>1393</v>
      </c>
      <c r="B1394" s="4" t="str">
        <f t="shared" ca="1" si="126"/>
        <v>2018-08-08 10:00:00</v>
      </c>
      <c r="C1394" s="4" t="str">
        <f t="shared" ca="1" si="127"/>
        <v>2018-08-20 10:00:00</v>
      </c>
      <c r="D1394" s="5" t="str">
        <f t="shared" ca="1" si="128"/>
        <v>Card</v>
      </c>
      <c r="E1394" s="5" t="str">
        <f t="shared" ca="1" si="129"/>
        <v>Complete</v>
      </c>
      <c r="F1394" s="4">
        <f t="shared" ca="1" si="130"/>
        <v>1</v>
      </c>
    </row>
    <row r="1395" spans="1:6" x14ac:dyDescent="0.25">
      <c r="A1395" s="5">
        <f t="shared" si="131"/>
        <v>1394</v>
      </c>
      <c r="B1395" s="4" t="str">
        <f t="shared" ca="1" si="126"/>
        <v>2018-10-13 19:00:00</v>
      </c>
      <c r="C1395" s="4" t="str">
        <f t="shared" ca="1" si="127"/>
        <v>2018-10-18 19:00:00</v>
      </c>
      <c r="D1395" s="5" t="str">
        <f t="shared" ca="1" si="128"/>
        <v>Others</v>
      </c>
      <c r="E1395" s="5" t="str">
        <f t="shared" ca="1" si="129"/>
        <v>Complete</v>
      </c>
      <c r="F1395" s="4">
        <f t="shared" ca="1" si="130"/>
        <v>10</v>
      </c>
    </row>
    <row r="1396" spans="1:6" x14ac:dyDescent="0.25">
      <c r="A1396" s="5">
        <f t="shared" si="131"/>
        <v>1395</v>
      </c>
      <c r="B1396" s="4" t="str">
        <f t="shared" ca="1" si="126"/>
        <v>2018-07-07 08:00:00</v>
      </c>
      <c r="C1396" s="4" t="str">
        <f t="shared" ca="1" si="127"/>
        <v>2018-07-13 08:00:00</v>
      </c>
      <c r="D1396" s="5" t="str">
        <f t="shared" ca="1" si="128"/>
        <v>Card</v>
      </c>
      <c r="E1396" s="5" t="str">
        <f t="shared" ca="1" si="129"/>
        <v>Complete</v>
      </c>
      <c r="F1396" s="4">
        <f t="shared" ca="1" si="130"/>
        <v>13</v>
      </c>
    </row>
    <row r="1397" spans="1:6" x14ac:dyDescent="0.25">
      <c r="A1397" s="5">
        <f t="shared" si="131"/>
        <v>1396</v>
      </c>
      <c r="B1397" s="4" t="str">
        <f t="shared" ca="1" si="126"/>
        <v>2018-08-14 19:00:00</v>
      </c>
      <c r="C1397" s="4" t="str">
        <f t="shared" ca="1" si="127"/>
        <v>2018-08-16 19:00:00</v>
      </c>
      <c r="D1397" s="5" t="str">
        <f t="shared" ca="1" si="128"/>
        <v>Card</v>
      </c>
      <c r="E1397" s="5" t="str">
        <f t="shared" ca="1" si="129"/>
        <v>Complete</v>
      </c>
      <c r="F1397" s="4">
        <f t="shared" ca="1" si="130"/>
        <v>10</v>
      </c>
    </row>
    <row r="1398" spans="1:6" x14ac:dyDescent="0.25">
      <c r="A1398" s="5">
        <f t="shared" si="131"/>
        <v>1397</v>
      </c>
      <c r="B1398" s="4" t="str">
        <f t="shared" ca="1" si="126"/>
        <v>2018-01-23 01:00:00</v>
      </c>
      <c r="C1398" s="4" t="str">
        <f t="shared" ca="1" si="127"/>
        <v>2018-01-26 01:00:00</v>
      </c>
      <c r="D1398" s="5" t="str">
        <f t="shared" ca="1" si="128"/>
        <v>Card</v>
      </c>
      <c r="E1398" s="5" t="str">
        <f t="shared" ca="1" si="129"/>
        <v>Complete</v>
      </c>
      <c r="F1398" s="4">
        <f t="shared" ca="1" si="130"/>
        <v>15</v>
      </c>
    </row>
    <row r="1399" spans="1:6" x14ac:dyDescent="0.25">
      <c r="A1399" s="5">
        <f t="shared" si="131"/>
        <v>1398</v>
      </c>
      <c r="B1399" s="4" t="str">
        <f t="shared" ca="1" si="126"/>
        <v>2018-04-05 02:00:00</v>
      </c>
      <c r="C1399" s="4" t="str">
        <f t="shared" ca="1" si="127"/>
        <v>2018-04-10 02:00:00</v>
      </c>
      <c r="D1399" s="5" t="str">
        <f t="shared" ca="1" si="128"/>
        <v>Card</v>
      </c>
      <c r="E1399" s="5" t="str">
        <f t="shared" ca="1" si="129"/>
        <v>Complete</v>
      </c>
      <c r="F1399" s="4">
        <f t="shared" ca="1" si="130"/>
        <v>3</v>
      </c>
    </row>
    <row r="1400" spans="1:6" x14ac:dyDescent="0.25">
      <c r="A1400" s="5">
        <f t="shared" si="131"/>
        <v>1399</v>
      </c>
      <c r="B1400" s="4" t="str">
        <f t="shared" ca="1" si="126"/>
        <v>2018-10-13 09:00:00</v>
      </c>
      <c r="C1400" s="4" t="str">
        <f t="shared" ca="1" si="127"/>
        <v>2018-10-21 09:00:00</v>
      </c>
      <c r="D1400" s="5" t="str">
        <f t="shared" ca="1" si="128"/>
        <v>Others</v>
      </c>
      <c r="E1400" s="5" t="str">
        <f t="shared" ca="1" si="129"/>
        <v>Complete</v>
      </c>
      <c r="F1400" s="4">
        <f t="shared" ca="1" si="130"/>
        <v>19</v>
      </c>
    </row>
    <row r="1401" spans="1:6" x14ac:dyDescent="0.25">
      <c r="A1401" s="5">
        <f t="shared" si="131"/>
        <v>1400</v>
      </c>
      <c r="B1401" s="4" t="str">
        <f t="shared" ca="1" si="126"/>
        <v>2018-03-10 08:00:00</v>
      </c>
      <c r="C1401" s="4" t="str">
        <f t="shared" ca="1" si="127"/>
        <v>2018-03-13 08:00:00</v>
      </c>
      <c r="D1401" s="5" t="str">
        <f t="shared" ca="1" si="128"/>
        <v>Card</v>
      </c>
      <c r="E1401" s="5" t="str">
        <f t="shared" ca="1" si="129"/>
        <v>Complete</v>
      </c>
      <c r="F1401" s="4">
        <f t="shared" ca="1" si="130"/>
        <v>18</v>
      </c>
    </row>
    <row r="1402" spans="1:6" x14ac:dyDescent="0.25">
      <c r="A1402" s="5">
        <f t="shared" si="131"/>
        <v>1401</v>
      </c>
      <c r="B1402" s="4" t="str">
        <f t="shared" ca="1" si="126"/>
        <v>2018-07-13 19:00:00</v>
      </c>
      <c r="C1402" s="4" t="str">
        <f t="shared" ca="1" si="127"/>
        <v>2018-07-23 19:00:00</v>
      </c>
      <c r="D1402" s="5" t="str">
        <f t="shared" ca="1" si="128"/>
        <v>Others</v>
      </c>
      <c r="E1402" s="5" t="str">
        <f t="shared" ca="1" si="129"/>
        <v>Complete</v>
      </c>
      <c r="F1402" s="4">
        <f t="shared" ca="1" si="130"/>
        <v>14</v>
      </c>
    </row>
    <row r="1403" spans="1:6" x14ac:dyDescent="0.25">
      <c r="A1403" s="5">
        <f t="shared" si="131"/>
        <v>1402</v>
      </c>
      <c r="B1403" s="4" t="str">
        <f t="shared" ca="1" si="126"/>
        <v>2018-10-15 02:00:00</v>
      </c>
      <c r="C1403" s="4" t="str">
        <f t="shared" ca="1" si="127"/>
        <v>2018-10-26 02:00:00</v>
      </c>
      <c r="D1403" s="5" t="str">
        <f t="shared" ca="1" si="128"/>
        <v>Card</v>
      </c>
      <c r="E1403" s="5" t="str">
        <f t="shared" ca="1" si="129"/>
        <v>Complete</v>
      </c>
      <c r="F1403" s="4">
        <f t="shared" ca="1" si="130"/>
        <v>15</v>
      </c>
    </row>
    <row r="1404" spans="1:6" x14ac:dyDescent="0.25">
      <c r="A1404" s="5">
        <f t="shared" si="131"/>
        <v>1403</v>
      </c>
      <c r="B1404" s="4" t="str">
        <f t="shared" ca="1" si="126"/>
        <v>2018-07-02 02:00:00</v>
      </c>
      <c r="C1404" s="4" t="str">
        <f t="shared" ca="1" si="127"/>
        <v>2018-07-27 02:00:00</v>
      </c>
      <c r="D1404" s="5" t="str">
        <f t="shared" ca="1" si="128"/>
        <v>Card</v>
      </c>
      <c r="E1404" s="5" t="str">
        <f t="shared" ca="1" si="129"/>
        <v>Complete</v>
      </c>
      <c r="F1404" s="4">
        <f t="shared" ca="1" si="130"/>
        <v>2</v>
      </c>
    </row>
    <row r="1405" spans="1:6" x14ac:dyDescent="0.25">
      <c r="A1405" s="5">
        <f t="shared" si="131"/>
        <v>1404</v>
      </c>
      <c r="B1405" s="4" t="str">
        <f t="shared" ca="1" si="126"/>
        <v>2018-11-22 17:00:00</v>
      </c>
      <c r="C1405" s="4" t="str">
        <f t="shared" ca="1" si="127"/>
        <v>2018-11-23 17:00:00</v>
      </c>
      <c r="D1405" s="5" t="str">
        <f t="shared" ca="1" si="128"/>
        <v>Card</v>
      </c>
      <c r="E1405" s="5" t="str">
        <f t="shared" ca="1" si="129"/>
        <v>Complete</v>
      </c>
      <c r="F1405" s="4">
        <f t="shared" ca="1" si="130"/>
        <v>1</v>
      </c>
    </row>
    <row r="1406" spans="1:6" x14ac:dyDescent="0.25">
      <c r="A1406" s="5">
        <f t="shared" si="131"/>
        <v>1405</v>
      </c>
      <c r="B1406" s="4" t="str">
        <f t="shared" ca="1" si="126"/>
        <v>2018-09-03 20:00:00</v>
      </c>
      <c r="C1406" s="4" t="str">
        <f t="shared" ca="1" si="127"/>
        <v>2018-09-14 20:00:00</v>
      </c>
      <c r="D1406" s="5" t="str">
        <f t="shared" ca="1" si="128"/>
        <v>Card</v>
      </c>
      <c r="E1406" s="5" t="str">
        <f t="shared" ca="1" si="129"/>
        <v>Complete</v>
      </c>
      <c r="F1406" s="4">
        <f t="shared" ca="1" si="130"/>
        <v>6</v>
      </c>
    </row>
    <row r="1407" spans="1:6" x14ac:dyDescent="0.25">
      <c r="A1407" s="5">
        <f t="shared" si="131"/>
        <v>1406</v>
      </c>
      <c r="B1407" s="4" t="str">
        <f t="shared" ca="1" si="126"/>
        <v>2018-07-04 07:00:00</v>
      </c>
      <c r="C1407" s="4" t="str">
        <f t="shared" ca="1" si="127"/>
        <v>2018-07-08 07:00:00</v>
      </c>
      <c r="D1407" s="5" t="str">
        <f t="shared" ca="1" si="128"/>
        <v>Card</v>
      </c>
      <c r="E1407" s="5" t="str">
        <f t="shared" ca="1" si="129"/>
        <v>Complete</v>
      </c>
      <c r="F1407" s="4">
        <f t="shared" ca="1" si="130"/>
        <v>2</v>
      </c>
    </row>
    <row r="1408" spans="1:6" x14ac:dyDescent="0.25">
      <c r="A1408" s="5">
        <f t="shared" si="131"/>
        <v>1407</v>
      </c>
      <c r="B1408" s="4" t="str">
        <f t="shared" ca="1" si="126"/>
        <v>2018-02-01 03:00:00</v>
      </c>
      <c r="C1408" s="4" t="str">
        <f t="shared" ca="1" si="127"/>
        <v>2018-02-24 03:00:00</v>
      </c>
      <c r="D1408" s="5" t="str">
        <f t="shared" ca="1" si="128"/>
        <v>Others</v>
      </c>
      <c r="E1408" s="5" t="str">
        <f t="shared" ca="1" si="129"/>
        <v>Complete</v>
      </c>
      <c r="F1408" s="4">
        <f t="shared" ca="1" si="130"/>
        <v>1</v>
      </c>
    </row>
    <row r="1409" spans="1:6" x14ac:dyDescent="0.25">
      <c r="A1409" s="5">
        <f t="shared" si="131"/>
        <v>1408</v>
      </c>
      <c r="B1409" s="4" t="str">
        <f t="shared" ca="1" si="126"/>
        <v>2018-03-28 03:00:00</v>
      </c>
      <c r="C1409" s="4" t="str">
        <f t="shared" ca="1" si="127"/>
        <v>2018-03-28 03:45:00</v>
      </c>
      <c r="D1409" s="5" t="str">
        <f t="shared" ca="1" si="128"/>
        <v>Card</v>
      </c>
      <c r="E1409" s="5" t="str">
        <f t="shared" ca="1" si="129"/>
        <v>Complete</v>
      </c>
      <c r="F1409" s="4">
        <f t="shared" ca="1" si="130"/>
        <v>3</v>
      </c>
    </row>
    <row r="1410" spans="1:6" x14ac:dyDescent="0.25">
      <c r="A1410" s="5">
        <f t="shared" si="131"/>
        <v>1409</v>
      </c>
      <c r="B1410" s="4" t="str">
        <f t="shared" ca="1" si="126"/>
        <v>2018-04-05 08:00:00</v>
      </c>
      <c r="C1410" s="4" t="str">
        <f t="shared" ca="1" si="127"/>
        <v>2018-04-15 08:00:00</v>
      </c>
      <c r="D1410" s="5" t="str">
        <f t="shared" ca="1" si="128"/>
        <v>Others</v>
      </c>
      <c r="E1410" s="5" t="str">
        <f t="shared" ca="1" si="129"/>
        <v>Complete</v>
      </c>
      <c r="F1410" s="4">
        <f t="shared" ca="1" si="130"/>
        <v>16</v>
      </c>
    </row>
    <row r="1411" spans="1:6" x14ac:dyDescent="0.25">
      <c r="A1411" s="5">
        <f t="shared" si="131"/>
        <v>1410</v>
      </c>
      <c r="B1411" s="4" t="str">
        <f t="shared" ref="B1411:B1474" ca="1" si="132">"2018-"&amp;TEXT(RANDBETWEEN(1,12),"00")&amp;"-"&amp;TEXT(RANDBETWEEN(1,28),"00")&amp;" "&amp;TEXT(RANDBETWEEN(1,24),"00")&amp;":00:00"</f>
        <v>2018-02-22 20:00:00</v>
      </c>
      <c r="C1411" s="4" t="str">
        <f t="shared" ref="C1411:C1474" ca="1" si="133">"2018-"&amp;MID(B1411,6,2)&amp;"-"&amp;IF(MID(B1411,9,2)="28",TEXT(RANDBETWEEN(VALUE(MID(B1411,9,2)),28),"00")&amp;" "&amp;MID(B1411,12,2)&amp;":45:00",TEXT(RANDBETWEEN(VALUE(MID(B1411,9,2))+1,28),"00")&amp;" "&amp;MID(B1411,12,LEN(B1411)))</f>
        <v>2018-02-27 20:00:00</v>
      </c>
      <c r="D1411" s="5" t="str">
        <f t="shared" ref="D1411:D1474" ca="1" si="134">IF(RAND()&gt;0.2,"Card","Others")</f>
        <v>Card</v>
      </c>
      <c r="E1411" s="5" t="str">
        <f t="shared" ref="E1411:E1474" ca="1" si="135">IF(RAND()&gt;0.05,"Complete","Cancelled")</f>
        <v>Complete</v>
      </c>
      <c r="F1411" s="4">
        <f t="shared" ref="F1411:F1474" ca="1" si="136">RANDBETWEEN(1,20)</f>
        <v>13</v>
      </c>
    </row>
    <row r="1412" spans="1:6" x14ac:dyDescent="0.25">
      <c r="A1412" s="5">
        <f t="shared" ref="A1412:A1475" si="137">A1411+1</f>
        <v>1411</v>
      </c>
      <c r="B1412" s="4" t="str">
        <f t="shared" ca="1" si="132"/>
        <v>2018-10-27 08:00:00</v>
      </c>
      <c r="C1412" s="4" t="str">
        <f t="shared" ca="1" si="133"/>
        <v>2018-10-28 08:00:00</v>
      </c>
      <c r="D1412" s="5" t="str">
        <f t="shared" ca="1" si="134"/>
        <v>Card</v>
      </c>
      <c r="E1412" s="5" t="str">
        <f t="shared" ca="1" si="135"/>
        <v>Complete</v>
      </c>
      <c r="F1412" s="4">
        <f t="shared" ca="1" si="136"/>
        <v>4</v>
      </c>
    </row>
    <row r="1413" spans="1:6" x14ac:dyDescent="0.25">
      <c r="A1413" s="5">
        <f t="shared" si="137"/>
        <v>1412</v>
      </c>
      <c r="B1413" s="4" t="str">
        <f t="shared" ca="1" si="132"/>
        <v>2018-07-25 08:00:00</v>
      </c>
      <c r="C1413" s="4" t="str">
        <f t="shared" ca="1" si="133"/>
        <v>2018-07-28 08:00:00</v>
      </c>
      <c r="D1413" s="5" t="str">
        <f t="shared" ca="1" si="134"/>
        <v>Card</v>
      </c>
      <c r="E1413" s="5" t="str">
        <f t="shared" ca="1" si="135"/>
        <v>Complete</v>
      </c>
      <c r="F1413" s="4">
        <f t="shared" ca="1" si="136"/>
        <v>19</v>
      </c>
    </row>
    <row r="1414" spans="1:6" x14ac:dyDescent="0.25">
      <c r="A1414" s="5">
        <f t="shared" si="137"/>
        <v>1413</v>
      </c>
      <c r="B1414" s="4" t="str">
        <f t="shared" ca="1" si="132"/>
        <v>2018-07-07 21:00:00</v>
      </c>
      <c r="C1414" s="4" t="str">
        <f t="shared" ca="1" si="133"/>
        <v>2018-07-12 21:00:00</v>
      </c>
      <c r="D1414" s="5" t="str">
        <f t="shared" ca="1" si="134"/>
        <v>Card</v>
      </c>
      <c r="E1414" s="5" t="str">
        <f t="shared" ca="1" si="135"/>
        <v>Complete</v>
      </c>
      <c r="F1414" s="4">
        <f t="shared" ca="1" si="136"/>
        <v>11</v>
      </c>
    </row>
    <row r="1415" spans="1:6" x14ac:dyDescent="0.25">
      <c r="A1415" s="5">
        <f t="shared" si="137"/>
        <v>1414</v>
      </c>
      <c r="B1415" s="4" t="str">
        <f t="shared" ca="1" si="132"/>
        <v>2018-03-06 18:00:00</v>
      </c>
      <c r="C1415" s="4" t="str">
        <f t="shared" ca="1" si="133"/>
        <v>2018-03-26 18:00:00</v>
      </c>
      <c r="D1415" s="5" t="str">
        <f t="shared" ca="1" si="134"/>
        <v>Card</v>
      </c>
      <c r="E1415" s="5" t="str">
        <f t="shared" ca="1" si="135"/>
        <v>Complete</v>
      </c>
      <c r="F1415" s="4">
        <f t="shared" ca="1" si="136"/>
        <v>13</v>
      </c>
    </row>
    <row r="1416" spans="1:6" x14ac:dyDescent="0.25">
      <c r="A1416" s="5">
        <f t="shared" si="137"/>
        <v>1415</v>
      </c>
      <c r="B1416" s="4" t="str">
        <f t="shared" ca="1" si="132"/>
        <v>2018-02-11 24:00:00</v>
      </c>
      <c r="C1416" s="4" t="str">
        <f t="shared" ca="1" si="133"/>
        <v>2018-02-24 24:00:00</v>
      </c>
      <c r="D1416" s="5" t="str">
        <f t="shared" ca="1" si="134"/>
        <v>Card</v>
      </c>
      <c r="E1416" s="5" t="str">
        <f t="shared" ca="1" si="135"/>
        <v>Complete</v>
      </c>
      <c r="F1416" s="4">
        <f t="shared" ca="1" si="136"/>
        <v>9</v>
      </c>
    </row>
    <row r="1417" spans="1:6" x14ac:dyDescent="0.25">
      <c r="A1417" s="5">
        <f t="shared" si="137"/>
        <v>1416</v>
      </c>
      <c r="B1417" s="4" t="str">
        <f t="shared" ca="1" si="132"/>
        <v>2018-06-14 20:00:00</v>
      </c>
      <c r="C1417" s="4" t="str">
        <f t="shared" ca="1" si="133"/>
        <v>2018-06-21 20:00:00</v>
      </c>
      <c r="D1417" s="5" t="str">
        <f t="shared" ca="1" si="134"/>
        <v>Others</v>
      </c>
      <c r="E1417" s="5" t="str">
        <f t="shared" ca="1" si="135"/>
        <v>Complete</v>
      </c>
      <c r="F1417" s="4">
        <f t="shared" ca="1" si="136"/>
        <v>5</v>
      </c>
    </row>
    <row r="1418" spans="1:6" x14ac:dyDescent="0.25">
      <c r="A1418" s="5">
        <f t="shared" si="137"/>
        <v>1417</v>
      </c>
      <c r="B1418" s="4" t="str">
        <f t="shared" ca="1" si="132"/>
        <v>2018-11-26 12:00:00</v>
      </c>
      <c r="C1418" s="4" t="str">
        <f t="shared" ca="1" si="133"/>
        <v>2018-11-27 12:00:00</v>
      </c>
      <c r="D1418" s="5" t="str">
        <f t="shared" ca="1" si="134"/>
        <v>Card</v>
      </c>
      <c r="E1418" s="5" t="str">
        <f t="shared" ca="1" si="135"/>
        <v>Complete</v>
      </c>
      <c r="F1418" s="4">
        <f t="shared" ca="1" si="136"/>
        <v>11</v>
      </c>
    </row>
    <row r="1419" spans="1:6" x14ac:dyDescent="0.25">
      <c r="A1419" s="5">
        <f t="shared" si="137"/>
        <v>1418</v>
      </c>
      <c r="B1419" s="4" t="str">
        <f t="shared" ca="1" si="132"/>
        <v>2018-05-28 07:00:00</v>
      </c>
      <c r="C1419" s="4" t="str">
        <f t="shared" ca="1" si="133"/>
        <v>2018-05-28 07:45:00</v>
      </c>
      <c r="D1419" s="5" t="str">
        <f t="shared" ca="1" si="134"/>
        <v>Card</v>
      </c>
      <c r="E1419" s="5" t="str">
        <f t="shared" ca="1" si="135"/>
        <v>Complete</v>
      </c>
      <c r="F1419" s="4">
        <f t="shared" ca="1" si="136"/>
        <v>4</v>
      </c>
    </row>
    <row r="1420" spans="1:6" x14ac:dyDescent="0.25">
      <c r="A1420" s="5">
        <f t="shared" si="137"/>
        <v>1419</v>
      </c>
      <c r="B1420" s="4" t="str">
        <f t="shared" ca="1" si="132"/>
        <v>2018-03-16 16:00:00</v>
      </c>
      <c r="C1420" s="4" t="str">
        <f t="shared" ca="1" si="133"/>
        <v>2018-03-17 16:00:00</v>
      </c>
      <c r="D1420" s="5" t="str">
        <f t="shared" ca="1" si="134"/>
        <v>Card</v>
      </c>
      <c r="E1420" s="5" t="str">
        <f t="shared" ca="1" si="135"/>
        <v>Complete</v>
      </c>
      <c r="F1420" s="4">
        <f t="shared" ca="1" si="136"/>
        <v>17</v>
      </c>
    </row>
    <row r="1421" spans="1:6" x14ac:dyDescent="0.25">
      <c r="A1421" s="5">
        <f t="shared" si="137"/>
        <v>1420</v>
      </c>
      <c r="B1421" s="4" t="str">
        <f t="shared" ca="1" si="132"/>
        <v>2018-12-10 04:00:00</v>
      </c>
      <c r="C1421" s="4" t="str">
        <f t="shared" ca="1" si="133"/>
        <v>2018-12-25 04:00:00</v>
      </c>
      <c r="D1421" s="5" t="str">
        <f t="shared" ca="1" si="134"/>
        <v>Card</v>
      </c>
      <c r="E1421" s="5" t="str">
        <f t="shared" ca="1" si="135"/>
        <v>Complete</v>
      </c>
      <c r="F1421" s="4">
        <f t="shared" ca="1" si="136"/>
        <v>8</v>
      </c>
    </row>
    <row r="1422" spans="1:6" x14ac:dyDescent="0.25">
      <c r="A1422" s="5">
        <f t="shared" si="137"/>
        <v>1421</v>
      </c>
      <c r="B1422" s="4" t="str">
        <f t="shared" ca="1" si="132"/>
        <v>2018-04-08 19:00:00</v>
      </c>
      <c r="C1422" s="4" t="str">
        <f t="shared" ca="1" si="133"/>
        <v>2018-04-23 19:00:00</v>
      </c>
      <c r="D1422" s="5" t="str">
        <f t="shared" ca="1" si="134"/>
        <v>Card</v>
      </c>
      <c r="E1422" s="5" t="str">
        <f t="shared" ca="1" si="135"/>
        <v>Complete</v>
      </c>
      <c r="F1422" s="4">
        <f t="shared" ca="1" si="136"/>
        <v>6</v>
      </c>
    </row>
    <row r="1423" spans="1:6" x14ac:dyDescent="0.25">
      <c r="A1423" s="5">
        <f t="shared" si="137"/>
        <v>1422</v>
      </c>
      <c r="B1423" s="4" t="str">
        <f t="shared" ca="1" si="132"/>
        <v>2018-04-16 01:00:00</v>
      </c>
      <c r="C1423" s="4" t="str">
        <f t="shared" ca="1" si="133"/>
        <v>2018-04-25 01:00:00</v>
      </c>
      <c r="D1423" s="5" t="str">
        <f t="shared" ca="1" si="134"/>
        <v>Others</v>
      </c>
      <c r="E1423" s="5" t="str">
        <f t="shared" ca="1" si="135"/>
        <v>Complete</v>
      </c>
      <c r="F1423" s="4">
        <f t="shared" ca="1" si="136"/>
        <v>13</v>
      </c>
    </row>
    <row r="1424" spans="1:6" x14ac:dyDescent="0.25">
      <c r="A1424" s="5">
        <f t="shared" si="137"/>
        <v>1423</v>
      </c>
      <c r="B1424" s="4" t="str">
        <f t="shared" ca="1" si="132"/>
        <v>2018-04-02 04:00:00</v>
      </c>
      <c r="C1424" s="4" t="str">
        <f t="shared" ca="1" si="133"/>
        <v>2018-04-14 04:00:00</v>
      </c>
      <c r="D1424" s="5" t="str">
        <f t="shared" ca="1" si="134"/>
        <v>Others</v>
      </c>
      <c r="E1424" s="5" t="str">
        <f t="shared" ca="1" si="135"/>
        <v>Complete</v>
      </c>
      <c r="F1424" s="4">
        <f t="shared" ca="1" si="136"/>
        <v>7</v>
      </c>
    </row>
    <row r="1425" spans="1:6" x14ac:dyDescent="0.25">
      <c r="A1425" s="5">
        <f t="shared" si="137"/>
        <v>1424</v>
      </c>
      <c r="B1425" s="4" t="str">
        <f t="shared" ca="1" si="132"/>
        <v>2018-09-11 15:00:00</v>
      </c>
      <c r="C1425" s="4" t="str">
        <f t="shared" ca="1" si="133"/>
        <v>2018-09-19 15:00:00</v>
      </c>
      <c r="D1425" s="5" t="str">
        <f t="shared" ca="1" si="134"/>
        <v>Card</v>
      </c>
      <c r="E1425" s="5" t="str">
        <f t="shared" ca="1" si="135"/>
        <v>Complete</v>
      </c>
      <c r="F1425" s="4">
        <f t="shared" ca="1" si="136"/>
        <v>2</v>
      </c>
    </row>
    <row r="1426" spans="1:6" x14ac:dyDescent="0.25">
      <c r="A1426" s="5">
        <f t="shared" si="137"/>
        <v>1425</v>
      </c>
      <c r="B1426" s="4" t="str">
        <f t="shared" ca="1" si="132"/>
        <v>2018-07-05 17:00:00</v>
      </c>
      <c r="C1426" s="4" t="str">
        <f t="shared" ca="1" si="133"/>
        <v>2018-07-11 17:00:00</v>
      </c>
      <c r="D1426" s="5" t="str">
        <f t="shared" ca="1" si="134"/>
        <v>Card</v>
      </c>
      <c r="E1426" s="5" t="str">
        <f t="shared" ca="1" si="135"/>
        <v>Complete</v>
      </c>
      <c r="F1426" s="4">
        <f t="shared" ca="1" si="136"/>
        <v>20</v>
      </c>
    </row>
    <row r="1427" spans="1:6" x14ac:dyDescent="0.25">
      <c r="A1427" s="5">
        <f t="shared" si="137"/>
        <v>1426</v>
      </c>
      <c r="B1427" s="4" t="str">
        <f t="shared" ca="1" si="132"/>
        <v>2018-09-16 08:00:00</v>
      </c>
      <c r="C1427" s="4" t="str">
        <f t="shared" ca="1" si="133"/>
        <v>2018-09-19 08:00:00</v>
      </c>
      <c r="D1427" s="5" t="str">
        <f t="shared" ca="1" si="134"/>
        <v>Card</v>
      </c>
      <c r="E1427" s="5" t="str">
        <f t="shared" ca="1" si="135"/>
        <v>Complete</v>
      </c>
      <c r="F1427" s="4">
        <f t="shared" ca="1" si="136"/>
        <v>15</v>
      </c>
    </row>
    <row r="1428" spans="1:6" x14ac:dyDescent="0.25">
      <c r="A1428" s="5">
        <f t="shared" si="137"/>
        <v>1427</v>
      </c>
      <c r="B1428" s="4" t="str">
        <f t="shared" ca="1" si="132"/>
        <v>2018-06-17 01:00:00</v>
      </c>
      <c r="C1428" s="4" t="str">
        <f t="shared" ca="1" si="133"/>
        <v>2018-06-28 01:00:00</v>
      </c>
      <c r="D1428" s="5" t="str">
        <f t="shared" ca="1" si="134"/>
        <v>Card</v>
      </c>
      <c r="E1428" s="5" t="str">
        <f t="shared" ca="1" si="135"/>
        <v>Complete</v>
      </c>
      <c r="F1428" s="4">
        <f t="shared" ca="1" si="136"/>
        <v>18</v>
      </c>
    </row>
    <row r="1429" spans="1:6" x14ac:dyDescent="0.25">
      <c r="A1429" s="5">
        <f t="shared" si="137"/>
        <v>1428</v>
      </c>
      <c r="B1429" s="4" t="str">
        <f t="shared" ca="1" si="132"/>
        <v>2018-01-28 13:00:00</v>
      </c>
      <c r="C1429" s="4" t="str">
        <f t="shared" ca="1" si="133"/>
        <v>2018-01-28 13:45:00</v>
      </c>
      <c r="D1429" s="5" t="str">
        <f t="shared" ca="1" si="134"/>
        <v>Card</v>
      </c>
      <c r="E1429" s="5" t="str">
        <f t="shared" ca="1" si="135"/>
        <v>Complete</v>
      </c>
      <c r="F1429" s="4">
        <f t="shared" ca="1" si="136"/>
        <v>14</v>
      </c>
    </row>
    <row r="1430" spans="1:6" x14ac:dyDescent="0.25">
      <c r="A1430" s="5">
        <f t="shared" si="137"/>
        <v>1429</v>
      </c>
      <c r="B1430" s="4" t="str">
        <f t="shared" ca="1" si="132"/>
        <v>2018-04-24 12:00:00</v>
      </c>
      <c r="C1430" s="4" t="str">
        <f t="shared" ca="1" si="133"/>
        <v>2018-04-28 12:00:00</v>
      </c>
      <c r="D1430" s="5" t="str">
        <f t="shared" ca="1" si="134"/>
        <v>Others</v>
      </c>
      <c r="E1430" s="5" t="str">
        <f t="shared" ca="1" si="135"/>
        <v>Complete</v>
      </c>
      <c r="F1430" s="4">
        <f t="shared" ca="1" si="136"/>
        <v>4</v>
      </c>
    </row>
    <row r="1431" spans="1:6" x14ac:dyDescent="0.25">
      <c r="A1431" s="5">
        <f t="shared" si="137"/>
        <v>1430</v>
      </c>
      <c r="B1431" s="4" t="str">
        <f t="shared" ca="1" si="132"/>
        <v>2018-01-20 22:00:00</v>
      </c>
      <c r="C1431" s="4" t="str">
        <f t="shared" ca="1" si="133"/>
        <v>2018-01-27 22:00:00</v>
      </c>
      <c r="D1431" s="5" t="str">
        <f t="shared" ca="1" si="134"/>
        <v>Card</v>
      </c>
      <c r="E1431" s="5" t="str">
        <f t="shared" ca="1" si="135"/>
        <v>Complete</v>
      </c>
      <c r="F1431" s="4">
        <f t="shared" ca="1" si="136"/>
        <v>15</v>
      </c>
    </row>
    <row r="1432" spans="1:6" x14ac:dyDescent="0.25">
      <c r="A1432" s="5">
        <f t="shared" si="137"/>
        <v>1431</v>
      </c>
      <c r="B1432" s="4" t="str">
        <f t="shared" ca="1" si="132"/>
        <v>2018-05-13 10:00:00</v>
      </c>
      <c r="C1432" s="4" t="str">
        <f t="shared" ca="1" si="133"/>
        <v>2018-05-16 10:00:00</v>
      </c>
      <c r="D1432" s="5" t="str">
        <f t="shared" ca="1" si="134"/>
        <v>Others</v>
      </c>
      <c r="E1432" s="5" t="str">
        <f t="shared" ca="1" si="135"/>
        <v>Complete</v>
      </c>
      <c r="F1432" s="4">
        <f t="shared" ca="1" si="136"/>
        <v>17</v>
      </c>
    </row>
    <row r="1433" spans="1:6" x14ac:dyDescent="0.25">
      <c r="A1433" s="5">
        <f t="shared" si="137"/>
        <v>1432</v>
      </c>
      <c r="B1433" s="4" t="str">
        <f t="shared" ca="1" si="132"/>
        <v>2018-03-08 15:00:00</v>
      </c>
      <c r="C1433" s="4" t="str">
        <f t="shared" ca="1" si="133"/>
        <v>2018-03-11 15:00:00</v>
      </c>
      <c r="D1433" s="5" t="str">
        <f t="shared" ca="1" si="134"/>
        <v>Others</v>
      </c>
      <c r="E1433" s="5" t="str">
        <f t="shared" ca="1" si="135"/>
        <v>Complete</v>
      </c>
      <c r="F1433" s="4">
        <f t="shared" ca="1" si="136"/>
        <v>4</v>
      </c>
    </row>
    <row r="1434" spans="1:6" x14ac:dyDescent="0.25">
      <c r="A1434" s="5">
        <f t="shared" si="137"/>
        <v>1433</v>
      </c>
      <c r="B1434" s="4" t="str">
        <f t="shared" ca="1" si="132"/>
        <v>2018-04-07 11:00:00</v>
      </c>
      <c r="C1434" s="4" t="str">
        <f t="shared" ca="1" si="133"/>
        <v>2018-04-25 11:00:00</v>
      </c>
      <c r="D1434" s="5" t="str">
        <f t="shared" ca="1" si="134"/>
        <v>Card</v>
      </c>
      <c r="E1434" s="5" t="str">
        <f t="shared" ca="1" si="135"/>
        <v>Complete</v>
      </c>
      <c r="F1434" s="4">
        <f t="shared" ca="1" si="136"/>
        <v>2</v>
      </c>
    </row>
    <row r="1435" spans="1:6" x14ac:dyDescent="0.25">
      <c r="A1435" s="5">
        <f t="shared" si="137"/>
        <v>1434</v>
      </c>
      <c r="B1435" s="4" t="str">
        <f t="shared" ca="1" si="132"/>
        <v>2018-01-21 03:00:00</v>
      </c>
      <c r="C1435" s="4" t="str">
        <f t="shared" ca="1" si="133"/>
        <v>2018-01-28 03:00:00</v>
      </c>
      <c r="D1435" s="5" t="str">
        <f t="shared" ca="1" si="134"/>
        <v>Card</v>
      </c>
      <c r="E1435" s="5" t="str">
        <f t="shared" ca="1" si="135"/>
        <v>Complete</v>
      </c>
      <c r="F1435" s="4">
        <f t="shared" ca="1" si="136"/>
        <v>13</v>
      </c>
    </row>
    <row r="1436" spans="1:6" x14ac:dyDescent="0.25">
      <c r="A1436" s="5">
        <f t="shared" si="137"/>
        <v>1435</v>
      </c>
      <c r="B1436" s="4" t="str">
        <f t="shared" ca="1" si="132"/>
        <v>2018-02-15 01:00:00</v>
      </c>
      <c r="C1436" s="4" t="str">
        <f t="shared" ca="1" si="133"/>
        <v>2018-02-27 01:00:00</v>
      </c>
      <c r="D1436" s="5" t="str">
        <f t="shared" ca="1" si="134"/>
        <v>Card</v>
      </c>
      <c r="E1436" s="5" t="str">
        <f t="shared" ca="1" si="135"/>
        <v>Complete</v>
      </c>
      <c r="F1436" s="4">
        <f t="shared" ca="1" si="136"/>
        <v>13</v>
      </c>
    </row>
    <row r="1437" spans="1:6" x14ac:dyDescent="0.25">
      <c r="A1437" s="5">
        <f t="shared" si="137"/>
        <v>1436</v>
      </c>
      <c r="B1437" s="4" t="str">
        <f t="shared" ca="1" si="132"/>
        <v>2018-08-13 14:00:00</v>
      </c>
      <c r="C1437" s="4" t="str">
        <f t="shared" ca="1" si="133"/>
        <v>2018-08-23 14:00:00</v>
      </c>
      <c r="D1437" s="5" t="str">
        <f t="shared" ca="1" si="134"/>
        <v>Card</v>
      </c>
      <c r="E1437" s="5" t="str">
        <f t="shared" ca="1" si="135"/>
        <v>Complete</v>
      </c>
      <c r="F1437" s="4">
        <f t="shared" ca="1" si="136"/>
        <v>8</v>
      </c>
    </row>
    <row r="1438" spans="1:6" x14ac:dyDescent="0.25">
      <c r="A1438" s="5">
        <f t="shared" si="137"/>
        <v>1437</v>
      </c>
      <c r="B1438" s="4" t="str">
        <f t="shared" ca="1" si="132"/>
        <v>2018-07-08 14:00:00</v>
      </c>
      <c r="C1438" s="4" t="str">
        <f t="shared" ca="1" si="133"/>
        <v>2018-07-20 14:00:00</v>
      </c>
      <c r="D1438" s="5" t="str">
        <f t="shared" ca="1" si="134"/>
        <v>Card</v>
      </c>
      <c r="E1438" s="5" t="str">
        <f t="shared" ca="1" si="135"/>
        <v>Complete</v>
      </c>
      <c r="F1438" s="4">
        <f t="shared" ca="1" si="136"/>
        <v>1</v>
      </c>
    </row>
    <row r="1439" spans="1:6" x14ac:dyDescent="0.25">
      <c r="A1439" s="5">
        <f t="shared" si="137"/>
        <v>1438</v>
      </c>
      <c r="B1439" s="4" t="str">
        <f t="shared" ca="1" si="132"/>
        <v>2018-08-23 19:00:00</v>
      </c>
      <c r="C1439" s="4" t="str">
        <f t="shared" ca="1" si="133"/>
        <v>2018-08-25 19:00:00</v>
      </c>
      <c r="D1439" s="5" t="str">
        <f t="shared" ca="1" si="134"/>
        <v>Card</v>
      </c>
      <c r="E1439" s="5" t="str">
        <f t="shared" ca="1" si="135"/>
        <v>Complete</v>
      </c>
      <c r="F1439" s="4">
        <f t="shared" ca="1" si="136"/>
        <v>11</v>
      </c>
    </row>
    <row r="1440" spans="1:6" x14ac:dyDescent="0.25">
      <c r="A1440" s="5">
        <f t="shared" si="137"/>
        <v>1439</v>
      </c>
      <c r="B1440" s="4" t="str">
        <f t="shared" ca="1" si="132"/>
        <v>2018-04-13 03:00:00</v>
      </c>
      <c r="C1440" s="4" t="str">
        <f t="shared" ca="1" si="133"/>
        <v>2018-04-16 03:00:00</v>
      </c>
      <c r="D1440" s="5" t="str">
        <f t="shared" ca="1" si="134"/>
        <v>Card</v>
      </c>
      <c r="E1440" s="5" t="str">
        <f t="shared" ca="1" si="135"/>
        <v>Complete</v>
      </c>
      <c r="F1440" s="4">
        <f t="shared" ca="1" si="136"/>
        <v>14</v>
      </c>
    </row>
    <row r="1441" spans="1:6" x14ac:dyDescent="0.25">
      <c r="A1441" s="5">
        <f t="shared" si="137"/>
        <v>1440</v>
      </c>
      <c r="B1441" s="4" t="str">
        <f t="shared" ca="1" si="132"/>
        <v>2018-02-08 21:00:00</v>
      </c>
      <c r="C1441" s="4" t="str">
        <f t="shared" ca="1" si="133"/>
        <v>2018-02-26 21:00:00</v>
      </c>
      <c r="D1441" s="5" t="str">
        <f t="shared" ca="1" si="134"/>
        <v>Card</v>
      </c>
      <c r="E1441" s="5" t="str">
        <f t="shared" ca="1" si="135"/>
        <v>Complete</v>
      </c>
      <c r="F1441" s="4">
        <f t="shared" ca="1" si="136"/>
        <v>14</v>
      </c>
    </row>
    <row r="1442" spans="1:6" x14ac:dyDescent="0.25">
      <c r="A1442" s="5">
        <f t="shared" si="137"/>
        <v>1441</v>
      </c>
      <c r="B1442" s="4" t="str">
        <f t="shared" ca="1" si="132"/>
        <v>2018-06-13 22:00:00</v>
      </c>
      <c r="C1442" s="4" t="str">
        <f t="shared" ca="1" si="133"/>
        <v>2018-06-24 22:00:00</v>
      </c>
      <c r="D1442" s="5" t="str">
        <f t="shared" ca="1" si="134"/>
        <v>Card</v>
      </c>
      <c r="E1442" s="5" t="str">
        <f t="shared" ca="1" si="135"/>
        <v>Cancelled</v>
      </c>
      <c r="F1442" s="4">
        <f t="shared" ca="1" si="136"/>
        <v>11</v>
      </c>
    </row>
    <row r="1443" spans="1:6" x14ac:dyDescent="0.25">
      <c r="A1443" s="5">
        <f t="shared" si="137"/>
        <v>1442</v>
      </c>
      <c r="B1443" s="4" t="str">
        <f t="shared" ca="1" si="132"/>
        <v>2018-07-14 14:00:00</v>
      </c>
      <c r="C1443" s="4" t="str">
        <f t="shared" ca="1" si="133"/>
        <v>2018-07-19 14:00:00</v>
      </c>
      <c r="D1443" s="5" t="str">
        <f t="shared" ca="1" si="134"/>
        <v>Card</v>
      </c>
      <c r="E1443" s="5" t="str">
        <f t="shared" ca="1" si="135"/>
        <v>Complete</v>
      </c>
      <c r="F1443" s="4">
        <f t="shared" ca="1" si="136"/>
        <v>3</v>
      </c>
    </row>
    <row r="1444" spans="1:6" x14ac:dyDescent="0.25">
      <c r="A1444" s="5">
        <f t="shared" si="137"/>
        <v>1443</v>
      </c>
      <c r="B1444" s="4" t="str">
        <f t="shared" ca="1" si="132"/>
        <v>2018-08-12 21:00:00</v>
      </c>
      <c r="C1444" s="4" t="str">
        <f t="shared" ca="1" si="133"/>
        <v>2018-08-27 21:00:00</v>
      </c>
      <c r="D1444" s="5" t="str">
        <f t="shared" ca="1" si="134"/>
        <v>Others</v>
      </c>
      <c r="E1444" s="5" t="str">
        <f t="shared" ca="1" si="135"/>
        <v>Complete</v>
      </c>
      <c r="F1444" s="4">
        <f t="shared" ca="1" si="136"/>
        <v>6</v>
      </c>
    </row>
    <row r="1445" spans="1:6" x14ac:dyDescent="0.25">
      <c r="A1445" s="5">
        <f t="shared" si="137"/>
        <v>1444</v>
      </c>
      <c r="B1445" s="4" t="str">
        <f t="shared" ca="1" si="132"/>
        <v>2018-08-28 04:00:00</v>
      </c>
      <c r="C1445" s="4" t="str">
        <f t="shared" ca="1" si="133"/>
        <v>2018-08-28 04:45:00</v>
      </c>
      <c r="D1445" s="5" t="str">
        <f t="shared" ca="1" si="134"/>
        <v>Card</v>
      </c>
      <c r="E1445" s="5" t="str">
        <f t="shared" ca="1" si="135"/>
        <v>Complete</v>
      </c>
      <c r="F1445" s="4">
        <f t="shared" ca="1" si="136"/>
        <v>19</v>
      </c>
    </row>
    <row r="1446" spans="1:6" x14ac:dyDescent="0.25">
      <c r="A1446" s="5">
        <f t="shared" si="137"/>
        <v>1445</v>
      </c>
      <c r="B1446" s="4" t="str">
        <f t="shared" ca="1" si="132"/>
        <v>2018-09-19 01:00:00</v>
      </c>
      <c r="C1446" s="4" t="str">
        <f t="shared" ca="1" si="133"/>
        <v>2018-09-27 01:00:00</v>
      </c>
      <c r="D1446" s="5" t="str">
        <f t="shared" ca="1" si="134"/>
        <v>Card</v>
      </c>
      <c r="E1446" s="5" t="str">
        <f t="shared" ca="1" si="135"/>
        <v>Complete</v>
      </c>
      <c r="F1446" s="4">
        <f t="shared" ca="1" si="136"/>
        <v>2</v>
      </c>
    </row>
    <row r="1447" spans="1:6" x14ac:dyDescent="0.25">
      <c r="A1447" s="5">
        <f t="shared" si="137"/>
        <v>1446</v>
      </c>
      <c r="B1447" s="4" t="str">
        <f t="shared" ca="1" si="132"/>
        <v>2018-05-16 06:00:00</v>
      </c>
      <c r="C1447" s="4" t="str">
        <f t="shared" ca="1" si="133"/>
        <v>2018-05-23 06:00:00</v>
      </c>
      <c r="D1447" s="5" t="str">
        <f t="shared" ca="1" si="134"/>
        <v>Card</v>
      </c>
      <c r="E1447" s="5" t="str">
        <f t="shared" ca="1" si="135"/>
        <v>Complete</v>
      </c>
      <c r="F1447" s="4">
        <f t="shared" ca="1" si="136"/>
        <v>8</v>
      </c>
    </row>
    <row r="1448" spans="1:6" x14ac:dyDescent="0.25">
      <c r="A1448" s="5">
        <f t="shared" si="137"/>
        <v>1447</v>
      </c>
      <c r="B1448" s="4" t="str">
        <f t="shared" ca="1" si="132"/>
        <v>2018-11-03 11:00:00</v>
      </c>
      <c r="C1448" s="4" t="str">
        <f t="shared" ca="1" si="133"/>
        <v>2018-11-13 11:00:00</v>
      </c>
      <c r="D1448" s="5" t="str">
        <f t="shared" ca="1" si="134"/>
        <v>Card</v>
      </c>
      <c r="E1448" s="5" t="str">
        <f t="shared" ca="1" si="135"/>
        <v>Complete</v>
      </c>
      <c r="F1448" s="4">
        <f t="shared" ca="1" si="136"/>
        <v>14</v>
      </c>
    </row>
    <row r="1449" spans="1:6" x14ac:dyDescent="0.25">
      <c r="A1449" s="5">
        <f t="shared" si="137"/>
        <v>1448</v>
      </c>
      <c r="B1449" s="4" t="str">
        <f t="shared" ca="1" si="132"/>
        <v>2018-08-15 21:00:00</v>
      </c>
      <c r="C1449" s="4" t="str">
        <f t="shared" ca="1" si="133"/>
        <v>2018-08-24 21:00:00</v>
      </c>
      <c r="D1449" s="5" t="str">
        <f t="shared" ca="1" si="134"/>
        <v>Card</v>
      </c>
      <c r="E1449" s="5" t="str">
        <f t="shared" ca="1" si="135"/>
        <v>Complete</v>
      </c>
      <c r="F1449" s="4">
        <f t="shared" ca="1" si="136"/>
        <v>1</v>
      </c>
    </row>
    <row r="1450" spans="1:6" x14ac:dyDescent="0.25">
      <c r="A1450" s="5">
        <f t="shared" si="137"/>
        <v>1449</v>
      </c>
      <c r="B1450" s="4" t="str">
        <f t="shared" ca="1" si="132"/>
        <v>2018-01-16 06:00:00</v>
      </c>
      <c r="C1450" s="4" t="str">
        <f t="shared" ca="1" si="133"/>
        <v>2018-01-22 06:00:00</v>
      </c>
      <c r="D1450" s="5" t="str">
        <f t="shared" ca="1" si="134"/>
        <v>Card</v>
      </c>
      <c r="E1450" s="5" t="str">
        <f t="shared" ca="1" si="135"/>
        <v>Complete</v>
      </c>
      <c r="F1450" s="4">
        <f t="shared" ca="1" si="136"/>
        <v>7</v>
      </c>
    </row>
    <row r="1451" spans="1:6" x14ac:dyDescent="0.25">
      <c r="A1451" s="5">
        <f t="shared" si="137"/>
        <v>1450</v>
      </c>
      <c r="B1451" s="4" t="str">
        <f t="shared" ca="1" si="132"/>
        <v>2018-06-10 01:00:00</v>
      </c>
      <c r="C1451" s="4" t="str">
        <f t="shared" ca="1" si="133"/>
        <v>2018-06-11 01:00:00</v>
      </c>
      <c r="D1451" s="5" t="str">
        <f t="shared" ca="1" si="134"/>
        <v>Card</v>
      </c>
      <c r="E1451" s="5" t="str">
        <f t="shared" ca="1" si="135"/>
        <v>Complete</v>
      </c>
      <c r="F1451" s="4">
        <f t="shared" ca="1" si="136"/>
        <v>18</v>
      </c>
    </row>
    <row r="1452" spans="1:6" x14ac:dyDescent="0.25">
      <c r="A1452" s="5">
        <f t="shared" si="137"/>
        <v>1451</v>
      </c>
      <c r="B1452" s="4" t="str">
        <f t="shared" ca="1" si="132"/>
        <v>2018-07-26 13:00:00</v>
      </c>
      <c r="C1452" s="4" t="str">
        <f t="shared" ca="1" si="133"/>
        <v>2018-07-27 13:00:00</v>
      </c>
      <c r="D1452" s="5" t="str">
        <f t="shared" ca="1" si="134"/>
        <v>Others</v>
      </c>
      <c r="E1452" s="5" t="str">
        <f t="shared" ca="1" si="135"/>
        <v>Complete</v>
      </c>
      <c r="F1452" s="4">
        <f t="shared" ca="1" si="136"/>
        <v>18</v>
      </c>
    </row>
    <row r="1453" spans="1:6" x14ac:dyDescent="0.25">
      <c r="A1453" s="5">
        <f t="shared" si="137"/>
        <v>1452</v>
      </c>
      <c r="B1453" s="4" t="str">
        <f t="shared" ca="1" si="132"/>
        <v>2018-02-09 24:00:00</v>
      </c>
      <c r="C1453" s="4" t="str">
        <f t="shared" ca="1" si="133"/>
        <v>2018-02-21 24:00:00</v>
      </c>
      <c r="D1453" s="5" t="str">
        <f t="shared" ca="1" si="134"/>
        <v>Card</v>
      </c>
      <c r="E1453" s="5" t="str">
        <f t="shared" ca="1" si="135"/>
        <v>Complete</v>
      </c>
      <c r="F1453" s="4">
        <f t="shared" ca="1" si="136"/>
        <v>1</v>
      </c>
    </row>
    <row r="1454" spans="1:6" x14ac:dyDescent="0.25">
      <c r="A1454" s="5">
        <f t="shared" si="137"/>
        <v>1453</v>
      </c>
      <c r="B1454" s="4" t="str">
        <f t="shared" ca="1" si="132"/>
        <v>2018-06-10 10:00:00</v>
      </c>
      <c r="C1454" s="4" t="str">
        <f t="shared" ca="1" si="133"/>
        <v>2018-06-22 10:00:00</v>
      </c>
      <c r="D1454" s="5" t="str">
        <f t="shared" ca="1" si="134"/>
        <v>Card</v>
      </c>
      <c r="E1454" s="5" t="str">
        <f t="shared" ca="1" si="135"/>
        <v>Complete</v>
      </c>
      <c r="F1454" s="4">
        <f t="shared" ca="1" si="136"/>
        <v>1</v>
      </c>
    </row>
    <row r="1455" spans="1:6" x14ac:dyDescent="0.25">
      <c r="A1455" s="5">
        <f t="shared" si="137"/>
        <v>1454</v>
      </c>
      <c r="B1455" s="4" t="str">
        <f t="shared" ca="1" si="132"/>
        <v>2018-06-03 16:00:00</v>
      </c>
      <c r="C1455" s="4" t="str">
        <f t="shared" ca="1" si="133"/>
        <v>2018-06-16 16:00:00</v>
      </c>
      <c r="D1455" s="5" t="str">
        <f t="shared" ca="1" si="134"/>
        <v>Card</v>
      </c>
      <c r="E1455" s="5" t="str">
        <f t="shared" ca="1" si="135"/>
        <v>Complete</v>
      </c>
      <c r="F1455" s="4">
        <f t="shared" ca="1" si="136"/>
        <v>19</v>
      </c>
    </row>
    <row r="1456" spans="1:6" x14ac:dyDescent="0.25">
      <c r="A1456" s="5">
        <f t="shared" si="137"/>
        <v>1455</v>
      </c>
      <c r="B1456" s="4" t="str">
        <f t="shared" ca="1" si="132"/>
        <v>2018-04-16 07:00:00</v>
      </c>
      <c r="C1456" s="4" t="str">
        <f t="shared" ca="1" si="133"/>
        <v>2018-04-28 07:00:00</v>
      </c>
      <c r="D1456" s="5" t="str">
        <f t="shared" ca="1" si="134"/>
        <v>Others</v>
      </c>
      <c r="E1456" s="5" t="str">
        <f t="shared" ca="1" si="135"/>
        <v>Complete</v>
      </c>
      <c r="F1456" s="4">
        <f t="shared" ca="1" si="136"/>
        <v>12</v>
      </c>
    </row>
    <row r="1457" spans="1:6" x14ac:dyDescent="0.25">
      <c r="A1457" s="5">
        <f t="shared" si="137"/>
        <v>1456</v>
      </c>
      <c r="B1457" s="4" t="str">
        <f t="shared" ca="1" si="132"/>
        <v>2018-01-16 10:00:00</v>
      </c>
      <c r="C1457" s="4" t="str">
        <f t="shared" ca="1" si="133"/>
        <v>2018-01-18 10:00:00</v>
      </c>
      <c r="D1457" s="5" t="str">
        <f t="shared" ca="1" si="134"/>
        <v>Card</v>
      </c>
      <c r="E1457" s="5" t="str">
        <f t="shared" ca="1" si="135"/>
        <v>Complete</v>
      </c>
      <c r="F1457" s="4">
        <f t="shared" ca="1" si="136"/>
        <v>7</v>
      </c>
    </row>
    <row r="1458" spans="1:6" x14ac:dyDescent="0.25">
      <c r="A1458" s="5">
        <f t="shared" si="137"/>
        <v>1457</v>
      </c>
      <c r="B1458" s="4" t="str">
        <f t="shared" ca="1" si="132"/>
        <v>2018-01-16 11:00:00</v>
      </c>
      <c r="C1458" s="4" t="str">
        <f t="shared" ca="1" si="133"/>
        <v>2018-01-20 11:00:00</v>
      </c>
      <c r="D1458" s="5" t="str">
        <f t="shared" ca="1" si="134"/>
        <v>Card</v>
      </c>
      <c r="E1458" s="5" t="str">
        <f t="shared" ca="1" si="135"/>
        <v>Complete</v>
      </c>
      <c r="F1458" s="4">
        <f t="shared" ca="1" si="136"/>
        <v>10</v>
      </c>
    </row>
    <row r="1459" spans="1:6" x14ac:dyDescent="0.25">
      <c r="A1459" s="5">
        <f t="shared" si="137"/>
        <v>1458</v>
      </c>
      <c r="B1459" s="4" t="str">
        <f t="shared" ca="1" si="132"/>
        <v>2018-10-19 17:00:00</v>
      </c>
      <c r="C1459" s="4" t="str">
        <f t="shared" ca="1" si="133"/>
        <v>2018-10-28 17:00:00</v>
      </c>
      <c r="D1459" s="5" t="str">
        <f t="shared" ca="1" si="134"/>
        <v>Card</v>
      </c>
      <c r="E1459" s="5" t="str">
        <f t="shared" ca="1" si="135"/>
        <v>Complete</v>
      </c>
      <c r="F1459" s="4">
        <f t="shared" ca="1" si="136"/>
        <v>19</v>
      </c>
    </row>
    <row r="1460" spans="1:6" x14ac:dyDescent="0.25">
      <c r="A1460" s="5">
        <f t="shared" si="137"/>
        <v>1459</v>
      </c>
      <c r="B1460" s="4" t="str">
        <f t="shared" ca="1" si="132"/>
        <v>2018-10-25 09:00:00</v>
      </c>
      <c r="C1460" s="4" t="str">
        <f t="shared" ca="1" si="133"/>
        <v>2018-10-27 09:00:00</v>
      </c>
      <c r="D1460" s="5" t="str">
        <f t="shared" ca="1" si="134"/>
        <v>Card</v>
      </c>
      <c r="E1460" s="5" t="str">
        <f t="shared" ca="1" si="135"/>
        <v>Complete</v>
      </c>
      <c r="F1460" s="4">
        <f t="shared" ca="1" si="136"/>
        <v>2</v>
      </c>
    </row>
    <row r="1461" spans="1:6" x14ac:dyDescent="0.25">
      <c r="A1461" s="5">
        <f t="shared" si="137"/>
        <v>1460</v>
      </c>
      <c r="B1461" s="4" t="str">
        <f t="shared" ca="1" si="132"/>
        <v>2018-06-23 01:00:00</v>
      </c>
      <c r="C1461" s="4" t="str">
        <f t="shared" ca="1" si="133"/>
        <v>2018-06-27 01:00:00</v>
      </c>
      <c r="D1461" s="5" t="str">
        <f t="shared" ca="1" si="134"/>
        <v>Card</v>
      </c>
      <c r="E1461" s="5" t="str">
        <f t="shared" ca="1" si="135"/>
        <v>Cancelled</v>
      </c>
      <c r="F1461" s="4">
        <f t="shared" ca="1" si="136"/>
        <v>20</v>
      </c>
    </row>
    <row r="1462" spans="1:6" x14ac:dyDescent="0.25">
      <c r="A1462" s="5">
        <f t="shared" si="137"/>
        <v>1461</v>
      </c>
      <c r="B1462" s="4" t="str">
        <f t="shared" ca="1" si="132"/>
        <v>2018-04-17 21:00:00</v>
      </c>
      <c r="C1462" s="4" t="str">
        <f t="shared" ca="1" si="133"/>
        <v>2018-04-18 21:00:00</v>
      </c>
      <c r="D1462" s="5" t="str">
        <f t="shared" ca="1" si="134"/>
        <v>Card</v>
      </c>
      <c r="E1462" s="5" t="str">
        <f t="shared" ca="1" si="135"/>
        <v>Complete</v>
      </c>
      <c r="F1462" s="4">
        <f t="shared" ca="1" si="136"/>
        <v>19</v>
      </c>
    </row>
    <row r="1463" spans="1:6" x14ac:dyDescent="0.25">
      <c r="A1463" s="5">
        <f t="shared" si="137"/>
        <v>1462</v>
      </c>
      <c r="B1463" s="4" t="str">
        <f t="shared" ca="1" si="132"/>
        <v>2018-05-01 24:00:00</v>
      </c>
      <c r="C1463" s="4" t="str">
        <f t="shared" ca="1" si="133"/>
        <v>2018-05-22 24:00:00</v>
      </c>
      <c r="D1463" s="5" t="str">
        <f t="shared" ca="1" si="134"/>
        <v>Card</v>
      </c>
      <c r="E1463" s="5" t="str">
        <f t="shared" ca="1" si="135"/>
        <v>Complete</v>
      </c>
      <c r="F1463" s="4">
        <f t="shared" ca="1" si="136"/>
        <v>7</v>
      </c>
    </row>
    <row r="1464" spans="1:6" x14ac:dyDescent="0.25">
      <c r="A1464" s="5">
        <f t="shared" si="137"/>
        <v>1463</v>
      </c>
      <c r="B1464" s="4" t="str">
        <f t="shared" ca="1" si="132"/>
        <v>2018-10-04 02:00:00</v>
      </c>
      <c r="C1464" s="4" t="str">
        <f t="shared" ca="1" si="133"/>
        <v>2018-10-13 02:00:00</v>
      </c>
      <c r="D1464" s="5" t="str">
        <f t="shared" ca="1" si="134"/>
        <v>Card</v>
      </c>
      <c r="E1464" s="5" t="str">
        <f t="shared" ca="1" si="135"/>
        <v>Complete</v>
      </c>
      <c r="F1464" s="4">
        <f t="shared" ca="1" si="136"/>
        <v>14</v>
      </c>
    </row>
    <row r="1465" spans="1:6" x14ac:dyDescent="0.25">
      <c r="A1465" s="5">
        <f t="shared" si="137"/>
        <v>1464</v>
      </c>
      <c r="B1465" s="4" t="str">
        <f t="shared" ca="1" si="132"/>
        <v>2018-12-05 06:00:00</v>
      </c>
      <c r="C1465" s="4" t="str">
        <f t="shared" ca="1" si="133"/>
        <v>2018-12-08 06:00:00</v>
      </c>
      <c r="D1465" s="5" t="str">
        <f t="shared" ca="1" si="134"/>
        <v>Others</v>
      </c>
      <c r="E1465" s="5" t="str">
        <f t="shared" ca="1" si="135"/>
        <v>Complete</v>
      </c>
      <c r="F1465" s="4">
        <f t="shared" ca="1" si="136"/>
        <v>1</v>
      </c>
    </row>
    <row r="1466" spans="1:6" x14ac:dyDescent="0.25">
      <c r="A1466" s="5">
        <f t="shared" si="137"/>
        <v>1465</v>
      </c>
      <c r="B1466" s="4" t="str">
        <f t="shared" ca="1" si="132"/>
        <v>2018-06-14 21:00:00</v>
      </c>
      <c r="C1466" s="4" t="str">
        <f t="shared" ca="1" si="133"/>
        <v>2018-06-18 21:00:00</v>
      </c>
      <c r="D1466" s="5" t="str">
        <f t="shared" ca="1" si="134"/>
        <v>Others</v>
      </c>
      <c r="E1466" s="5" t="str">
        <f t="shared" ca="1" si="135"/>
        <v>Complete</v>
      </c>
      <c r="F1466" s="4">
        <f t="shared" ca="1" si="136"/>
        <v>2</v>
      </c>
    </row>
    <row r="1467" spans="1:6" x14ac:dyDescent="0.25">
      <c r="A1467" s="5">
        <f t="shared" si="137"/>
        <v>1466</v>
      </c>
      <c r="B1467" s="4" t="str">
        <f t="shared" ca="1" si="132"/>
        <v>2018-09-17 24:00:00</v>
      </c>
      <c r="C1467" s="4" t="str">
        <f t="shared" ca="1" si="133"/>
        <v>2018-09-19 24:00:00</v>
      </c>
      <c r="D1467" s="5" t="str">
        <f t="shared" ca="1" si="134"/>
        <v>Card</v>
      </c>
      <c r="E1467" s="5" t="str">
        <f t="shared" ca="1" si="135"/>
        <v>Complete</v>
      </c>
      <c r="F1467" s="4">
        <f t="shared" ca="1" si="136"/>
        <v>11</v>
      </c>
    </row>
    <row r="1468" spans="1:6" x14ac:dyDescent="0.25">
      <c r="A1468" s="5">
        <f t="shared" si="137"/>
        <v>1467</v>
      </c>
      <c r="B1468" s="4" t="str">
        <f t="shared" ca="1" si="132"/>
        <v>2018-09-11 10:00:00</v>
      </c>
      <c r="C1468" s="4" t="str">
        <f t="shared" ca="1" si="133"/>
        <v>2018-09-26 10:00:00</v>
      </c>
      <c r="D1468" s="5" t="str">
        <f t="shared" ca="1" si="134"/>
        <v>Card</v>
      </c>
      <c r="E1468" s="5" t="str">
        <f t="shared" ca="1" si="135"/>
        <v>Complete</v>
      </c>
      <c r="F1468" s="4">
        <f t="shared" ca="1" si="136"/>
        <v>15</v>
      </c>
    </row>
    <row r="1469" spans="1:6" x14ac:dyDescent="0.25">
      <c r="A1469" s="5">
        <f t="shared" si="137"/>
        <v>1468</v>
      </c>
      <c r="B1469" s="4" t="str">
        <f t="shared" ca="1" si="132"/>
        <v>2018-07-22 03:00:00</v>
      </c>
      <c r="C1469" s="4" t="str">
        <f t="shared" ca="1" si="133"/>
        <v>2018-07-24 03:00:00</v>
      </c>
      <c r="D1469" s="5" t="str">
        <f t="shared" ca="1" si="134"/>
        <v>Others</v>
      </c>
      <c r="E1469" s="5" t="str">
        <f t="shared" ca="1" si="135"/>
        <v>Complete</v>
      </c>
      <c r="F1469" s="4">
        <f t="shared" ca="1" si="136"/>
        <v>20</v>
      </c>
    </row>
    <row r="1470" spans="1:6" x14ac:dyDescent="0.25">
      <c r="A1470" s="5">
        <f t="shared" si="137"/>
        <v>1469</v>
      </c>
      <c r="B1470" s="4" t="str">
        <f t="shared" ca="1" si="132"/>
        <v>2018-11-16 20:00:00</v>
      </c>
      <c r="C1470" s="4" t="str">
        <f t="shared" ca="1" si="133"/>
        <v>2018-11-21 20:00:00</v>
      </c>
      <c r="D1470" s="5" t="str">
        <f t="shared" ca="1" si="134"/>
        <v>Card</v>
      </c>
      <c r="E1470" s="5" t="str">
        <f t="shared" ca="1" si="135"/>
        <v>Complete</v>
      </c>
      <c r="F1470" s="4">
        <f t="shared" ca="1" si="136"/>
        <v>20</v>
      </c>
    </row>
    <row r="1471" spans="1:6" x14ac:dyDescent="0.25">
      <c r="A1471" s="5">
        <f t="shared" si="137"/>
        <v>1470</v>
      </c>
      <c r="B1471" s="4" t="str">
        <f t="shared" ca="1" si="132"/>
        <v>2018-10-02 12:00:00</v>
      </c>
      <c r="C1471" s="4" t="str">
        <f t="shared" ca="1" si="133"/>
        <v>2018-10-10 12:00:00</v>
      </c>
      <c r="D1471" s="5" t="str">
        <f t="shared" ca="1" si="134"/>
        <v>Card</v>
      </c>
      <c r="E1471" s="5" t="str">
        <f t="shared" ca="1" si="135"/>
        <v>Complete</v>
      </c>
      <c r="F1471" s="4">
        <f t="shared" ca="1" si="136"/>
        <v>7</v>
      </c>
    </row>
    <row r="1472" spans="1:6" x14ac:dyDescent="0.25">
      <c r="A1472" s="5">
        <f t="shared" si="137"/>
        <v>1471</v>
      </c>
      <c r="B1472" s="4" t="str">
        <f t="shared" ca="1" si="132"/>
        <v>2018-10-16 04:00:00</v>
      </c>
      <c r="C1472" s="4" t="str">
        <f t="shared" ca="1" si="133"/>
        <v>2018-10-24 04:00:00</v>
      </c>
      <c r="D1472" s="5" t="str">
        <f t="shared" ca="1" si="134"/>
        <v>Card</v>
      </c>
      <c r="E1472" s="5" t="str">
        <f t="shared" ca="1" si="135"/>
        <v>Cancelled</v>
      </c>
      <c r="F1472" s="4">
        <f t="shared" ca="1" si="136"/>
        <v>4</v>
      </c>
    </row>
    <row r="1473" spans="1:6" x14ac:dyDescent="0.25">
      <c r="A1473" s="5">
        <f t="shared" si="137"/>
        <v>1472</v>
      </c>
      <c r="B1473" s="4" t="str">
        <f t="shared" ca="1" si="132"/>
        <v>2018-01-07 12:00:00</v>
      </c>
      <c r="C1473" s="4" t="str">
        <f t="shared" ca="1" si="133"/>
        <v>2018-01-19 12:00:00</v>
      </c>
      <c r="D1473" s="5" t="str">
        <f t="shared" ca="1" si="134"/>
        <v>Card</v>
      </c>
      <c r="E1473" s="5" t="str">
        <f t="shared" ca="1" si="135"/>
        <v>Complete</v>
      </c>
      <c r="F1473" s="4">
        <f t="shared" ca="1" si="136"/>
        <v>2</v>
      </c>
    </row>
    <row r="1474" spans="1:6" x14ac:dyDescent="0.25">
      <c r="A1474" s="5">
        <f t="shared" si="137"/>
        <v>1473</v>
      </c>
      <c r="B1474" s="4" t="str">
        <f t="shared" ca="1" si="132"/>
        <v>2018-09-28 18:00:00</v>
      </c>
      <c r="C1474" s="4" t="str">
        <f t="shared" ca="1" si="133"/>
        <v>2018-09-28 18:45:00</v>
      </c>
      <c r="D1474" s="5" t="str">
        <f t="shared" ca="1" si="134"/>
        <v>Card</v>
      </c>
      <c r="E1474" s="5" t="str">
        <f t="shared" ca="1" si="135"/>
        <v>Complete</v>
      </c>
      <c r="F1474" s="4">
        <f t="shared" ca="1" si="136"/>
        <v>20</v>
      </c>
    </row>
    <row r="1475" spans="1:6" x14ac:dyDescent="0.25">
      <c r="A1475" s="5">
        <f t="shared" si="137"/>
        <v>1474</v>
      </c>
      <c r="B1475" s="4" t="str">
        <f t="shared" ref="B1475:B1538" ca="1" si="138">"2018-"&amp;TEXT(RANDBETWEEN(1,12),"00")&amp;"-"&amp;TEXT(RANDBETWEEN(1,28),"00")&amp;" "&amp;TEXT(RANDBETWEEN(1,24),"00")&amp;":00:00"</f>
        <v>2018-04-04 07:00:00</v>
      </c>
      <c r="C1475" s="4" t="str">
        <f t="shared" ref="C1475:C1538" ca="1" si="139">"2018-"&amp;MID(B1475,6,2)&amp;"-"&amp;IF(MID(B1475,9,2)="28",TEXT(RANDBETWEEN(VALUE(MID(B1475,9,2)),28),"00")&amp;" "&amp;MID(B1475,12,2)&amp;":45:00",TEXT(RANDBETWEEN(VALUE(MID(B1475,9,2))+1,28),"00")&amp;" "&amp;MID(B1475,12,LEN(B1475)))</f>
        <v>2018-04-13 07:00:00</v>
      </c>
      <c r="D1475" s="5" t="str">
        <f t="shared" ref="D1475:D1538" ca="1" si="140">IF(RAND()&gt;0.2,"Card","Others")</f>
        <v>Others</v>
      </c>
      <c r="E1475" s="5" t="str">
        <f t="shared" ref="E1475:E1538" ca="1" si="141">IF(RAND()&gt;0.05,"Complete","Cancelled")</f>
        <v>Complete</v>
      </c>
      <c r="F1475" s="4">
        <f t="shared" ref="F1475:F1538" ca="1" si="142">RANDBETWEEN(1,20)</f>
        <v>4</v>
      </c>
    </row>
    <row r="1476" spans="1:6" x14ac:dyDescent="0.25">
      <c r="A1476" s="5">
        <f t="shared" ref="A1476:A1539" si="143">A1475+1</f>
        <v>1475</v>
      </c>
      <c r="B1476" s="4" t="str">
        <f t="shared" ca="1" si="138"/>
        <v>2018-10-09 07:00:00</v>
      </c>
      <c r="C1476" s="4" t="str">
        <f t="shared" ca="1" si="139"/>
        <v>2018-10-19 07:00:00</v>
      </c>
      <c r="D1476" s="5" t="str">
        <f t="shared" ca="1" si="140"/>
        <v>Card</v>
      </c>
      <c r="E1476" s="5" t="str">
        <f t="shared" ca="1" si="141"/>
        <v>Complete</v>
      </c>
      <c r="F1476" s="4">
        <f t="shared" ca="1" si="142"/>
        <v>2</v>
      </c>
    </row>
    <row r="1477" spans="1:6" x14ac:dyDescent="0.25">
      <c r="A1477" s="5">
        <f t="shared" si="143"/>
        <v>1476</v>
      </c>
      <c r="B1477" s="4" t="str">
        <f t="shared" ca="1" si="138"/>
        <v>2018-06-22 06:00:00</v>
      </c>
      <c r="C1477" s="4" t="str">
        <f t="shared" ca="1" si="139"/>
        <v>2018-06-23 06:00:00</v>
      </c>
      <c r="D1477" s="5" t="str">
        <f t="shared" ca="1" si="140"/>
        <v>Card</v>
      </c>
      <c r="E1477" s="5" t="str">
        <f t="shared" ca="1" si="141"/>
        <v>Complete</v>
      </c>
      <c r="F1477" s="4">
        <f t="shared" ca="1" si="142"/>
        <v>3</v>
      </c>
    </row>
    <row r="1478" spans="1:6" x14ac:dyDescent="0.25">
      <c r="A1478" s="5">
        <f t="shared" si="143"/>
        <v>1477</v>
      </c>
      <c r="B1478" s="4" t="str">
        <f t="shared" ca="1" si="138"/>
        <v>2018-01-14 24:00:00</v>
      </c>
      <c r="C1478" s="4" t="str">
        <f t="shared" ca="1" si="139"/>
        <v>2018-01-25 24:00:00</v>
      </c>
      <c r="D1478" s="5" t="str">
        <f t="shared" ca="1" si="140"/>
        <v>Card</v>
      </c>
      <c r="E1478" s="5" t="str">
        <f t="shared" ca="1" si="141"/>
        <v>Complete</v>
      </c>
      <c r="F1478" s="4">
        <f t="shared" ca="1" si="142"/>
        <v>15</v>
      </c>
    </row>
    <row r="1479" spans="1:6" x14ac:dyDescent="0.25">
      <c r="A1479" s="5">
        <f t="shared" si="143"/>
        <v>1478</v>
      </c>
      <c r="B1479" s="4" t="str">
        <f t="shared" ca="1" si="138"/>
        <v>2018-06-14 02:00:00</v>
      </c>
      <c r="C1479" s="4" t="str">
        <f t="shared" ca="1" si="139"/>
        <v>2018-06-22 02:00:00</v>
      </c>
      <c r="D1479" s="5" t="str">
        <f t="shared" ca="1" si="140"/>
        <v>Card</v>
      </c>
      <c r="E1479" s="5" t="str">
        <f t="shared" ca="1" si="141"/>
        <v>Cancelled</v>
      </c>
      <c r="F1479" s="4">
        <f t="shared" ca="1" si="142"/>
        <v>17</v>
      </c>
    </row>
    <row r="1480" spans="1:6" x14ac:dyDescent="0.25">
      <c r="A1480" s="5">
        <f t="shared" si="143"/>
        <v>1479</v>
      </c>
      <c r="B1480" s="4" t="str">
        <f t="shared" ca="1" si="138"/>
        <v>2018-03-06 19:00:00</v>
      </c>
      <c r="C1480" s="4" t="str">
        <f t="shared" ca="1" si="139"/>
        <v>2018-03-07 19:00:00</v>
      </c>
      <c r="D1480" s="5" t="str">
        <f t="shared" ca="1" si="140"/>
        <v>Card</v>
      </c>
      <c r="E1480" s="5" t="str">
        <f t="shared" ca="1" si="141"/>
        <v>Complete</v>
      </c>
      <c r="F1480" s="4">
        <f t="shared" ca="1" si="142"/>
        <v>15</v>
      </c>
    </row>
    <row r="1481" spans="1:6" x14ac:dyDescent="0.25">
      <c r="A1481" s="5">
        <f t="shared" si="143"/>
        <v>1480</v>
      </c>
      <c r="B1481" s="4" t="str">
        <f t="shared" ca="1" si="138"/>
        <v>2018-01-21 09:00:00</v>
      </c>
      <c r="C1481" s="4" t="str">
        <f t="shared" ca="1" si="139"/>
        <v>2018-01-22 09:00:00</v>
      </c>
      <c r="D1481" s="5" t="str">
        <f t="shared" ca="1" si="140"/>
        <v>Card</v>
      </c>
      <c r="E1481" s="5" t="str">
        <f t="shared" ca="1" si="141"/>
        <v>Complete</v>
      </c>
      <c r="F1481" s="4">
        <f t="shared" ca="1" si="142"/>
        <v>2</v>
      </c>
    </row>
    <row r="1482" spans="1:6" x14ac:dyDescent="0.25">
      <c r="A1482" s="5">
        <f t="shared" si="143"/>
        <v>1481</v>
      </c>
      <c r="B1482" s="4" t="str">
        <f t="shared" ca="1" si="138"/>
        <v>2018-02-22 12:00:00</v>
      </c>
      <c r="C1482" s="4" t="str">
        <f t="shared" ca="1" si="139"/>
        <v>2018-02-24 12:00:00</v>
      </c>
      <c r="D1482" s="5" t="str">
        <f t="shared" ca="1" si="140"/>
        <v>Card</v>
      </c>
      <c r="E1482" s="5" t="str">
        <f t="shared" ca="1" si="141"/>
        <v>Complete</v>
      </c>
      <c r="F1482" s="4">
        <f t="shared" ca="1" si="142"/>
        <v>5</v>
      </c>
    </row>
    <row r="1483" spans="1:6" x14ac:dyDescent="0.25">
      <c r="A1483" s="5">
        <f t="shared" si="143"/>
        <v>1482</v>
      </c>
      <c r="B1483" s="4" t="str">
        <f t="shared" ca="1" si="138"/>
        <v>2018-03-26 13:00:00</v>
      </c>
      <c r="C1483" s="4" t="str">
        <f t="shared" ca="1" si="139"/>
        <v>2018-03-28 13:00:00</v>
      </c>
      <c r="D1483" s="5" t="str">
        <f t="shared" ca="1" si="140"/>
        <v>Card</v>
      </c>
      <c r="E1483" s="5" t="str">
        <f t="shared" ca="1" si="141"/>
        <v>Complete</v>
      </c>
      <c r="F1483" s="4">
        <f t="shared" ca="1" si="142"/>
        <v>15</v>
      </c>
    </row>
    <row r="1484" spans="1:6" x14ac:dyDescent="0.25">
      <c r="A1484" s="5">
        <f t="shared" si="143"/>
        <v>1483</v>
      </c>
      <c r="B1484" s="4" t="str">
        <f t="shared" ca="1" si="138"/>
        <v>2018-01-22 18:00:00</v>
      </c>
      <c r="C1484" s="4" t="str">
        <f t="shared" ca="1" si="139"/>
        <v>2018-01-28 18:00:00</v>
      </c>
      <c r="D1484" s="5" t="str">
        <f t="shared" ca="1" si="140"/>
        <v>Card</v>
      </c>
      <c r="E1484" s="5" t="str">
        <f t="shared" ca="1" si="141"/>
        <v>Complete</v>
      </c>
      <c r="F1484" s="4">
        <f t="shared" ca="1" si="142"/>
        <v>7</v>
      </c>
    </row>
    <row r="1485" spans="1:6" x14ac:dyDescent="0.25">
      <c r="A1485" s="5">
        <f t="shared" si="143"/>
        <v>1484</v>
      </c>
      <c r="B1485" s="4" t="str">
        <f t="shared" ca="1" si="138"/>
        <v>2018-04-05 04:00:00</v>
      </c>
      <c r="C1485" s="4" t="str">
        <f t="shared" ca="1" si="139"/>
        <v>2018-04-28 04:00:00</v>
      </c>
      <c r="D1485" s="5" t="str">
        <f t="shared" ca="1" si="140"/>
        <v>Others</v>
      </c>
      <c r="E1485" s="5" t="str">
        <f t="shared" ca="1" si="141"/>
        <v>Complete</v>
      </c>
      <c r="F1485" s="4">
        <f t="shared" ca="1" si="142"/>
        <v>15</v>
      </c>
    </row>
    <row r="1486" spans="1:6" x14ac:dyDescent="0.25">
      <c r="A1486" s="5">
        <f t="shared" si="143"/>
        <v>1485</v>
      </c>
      <c r="B1486" s="4" t="str">
        <f t="shared" ca="1" si="138"/>
        <v>2018-11-17 12:00:00</v>
      </c>
      <c r="C1486" s="4" t="str">
        <f t="shared" ca="1" si="139"/>
        <v>2018-11-28 12:00:00</v>
      </c>
      <c r="D1486" s="5" t="str">
        <f t="shared" ca="1" si="140"/>
        <v>Card</v>
      </c>
      <c r="E1486" s="5" t="str">
        <f t="shared" ca="1" si="141"/>
        <v>Complete</v>
      </c>
      <c r="F1486" s="4">
        <f t="shared" ca="1" si="142"/>
        <v>3</v>
      </c>
    </row>
    <row r="1487" spans="1:6" x14ac:dyDescent="0.25">
      <c r="A1487" s="5">
        <f t="shared" si="143"/>
        <v>1486</v>
      </c>
      <c r="B1487" s="4" t="str">
        <f t="shared" ca="1" si="138"/>
        <v>2018-05-10 23:00:00</v>
      </c>
      <c r="C1487" s="4" t="str">
        <f t="shared" ca="1" si="139"/>
        <v>2018-05-20 23:00:00</v>
      </c>
      <c r="D1487" s="5" t="str">
        <f t="shared" ca="1" si="140"/>
        <v>Card</v>
      </c>
      <c r="E1487" s="5" t="str">
        <f t="shared" ca="1" si="141"/>
        <v>Complete</v>
      </c>
      <c r="F1487" s="4">
        <f t="shared" ca="1" si="142"/>
        <v>7</v>
      </c>
    </row>
    <row r="1488" spans="1:6" x14ac:dyDescent="0.25">
      <c r="A1488" s="5">
        <f t="shared" si="143"/>
        <v>1487</v>
      </c>
      <c r="B1488" s="4" t="str">
        <f t="shared" ca="1" si="138"/>
        <v>2018-08-04 04:00:00</v>
      </c>
      <c r="C1488" s="4" t="str">
        <f t="shared" ca="1" si="139"/>
        <v>2018-08-21 04:00:00</v>
      </c>
      <c r="D1488" s="5" t="str">
        <f t="shared" ca="1" si="140"/>
        <v>Card</v>
      </c>
      <c r="E1488" s="5" t="str">
        <f t="shared" ca="1" si="141"/>
        <v>Complete</v>
      </c>
      <c r="F1488" s="4">
        <f t="shared" ca="1" si="142"/>
        <v>14</v>
      </c>
    </row>
    <row r="1489" spans="1:6" x14ac:dyDescent="0.25">
      <c r="A1489" s="5">
        <f t="shared" si="143"/>
        <v>1488</v>
      </c>
      <c r="B1489" s="4" t="str">
        <f t="shared" ca="1" si="138"/>
        <v>2018-08-04 09:00:00</v>
      </c>
      <c r="C1489" s="4" t="str">
        <f t="shared" ca="1" si="139"/>
        <v>2018-08-07 09:00:00</v>
      </c>
      <c r="D1489" s="5" t="str">
        <f t="shared" ca="1" si="140"/>
        <v>Others</v>
      </c>
      <c r="E1489" s="5" t="str">
        <f t="shared" ca="1" si="141"/>
        <v>Complete</v>
      </c>
      <c r="F1489" s="4">
        <f t="shared" ca="1" si="142"/>
        <v>19</v>
      </c>
    </row>
    <row r="1490" spans="1:6" x14ac:dyDescent="0.25">
      <c r="A1490" s="5">
        <f t="shared" si="143"/>
        <v>1489</v>
      </c>
      <c r="B1490" s="4" t="str">
        <f t="shared" ca="1" si="138"/>
        <v>2018-08-10 19:00:00</v>
      </c>
      <c r="C1490" s="4" t="str">
        <f t="shared" ca="1" si="139"/>
        <v>2018-08-26 19:00:00</v>
      </c>
      <c r="D1490" s="5" t="str">
        <f t="shared" ca="1" si="140"/>
        <v>Card</v>
      </c>
      <c r="E1490" s="5" t="str">
        <f t="shared" ca="1" si="141"/>
        <v>Complete</v>
      </c>
      <c r="F1490" s="4">
        <f t="shared" ca="1" si="142"/>
        <v>14</v>
      </c>
    </row>
    <row r="1491" spans="1:6" x14ac:dyDescent="0.25">
      <c r="A1491" s="5">
        <f t="shared" si="143"/>
        <v>1490</v>
      </c>
      <c r="B1491" s="4" t="str">
        <f t="shared" ca="1" si="138"/>
        <v>2018-08-18 21:00:00</v>
      </c>
      <c r="C1491" s="4" t="str">
        <f t="shared" ca="1" si="139"/>
        <v>2018-08-25 21:00:00</v>
      </c>
      <c r="D1491" s="5" t="str">
        <f t="shared" ca="1" si="140"/>
        <v>Card</v>
      </c>
      <c r="E1491" s="5" t="str">
        <f t="shared" ca="1" si="141"/>
        <v>Complete</v>
      </c>
      <c r="F1491" s="4">
        <f t="shared" ca="1" si="142"/>
        <v>17</v>
      </c>
    </row>
    <row r="1492" spans="1:6" x14ac:dyDescent="0.25">
      <c r="A1492" s="5">
        <f t="shared" si="143"/>
        <v>1491</v>
      </c>
      <c r="B1492" s="4" t="str">
        <f t="shared" ca="1" si="138"/>
        <v>2018-03-19 19:00:00</v>
      </c>
      <c r="C1492" s="4" t="str">
        <f t="shared" ca="1" si="139"/>
        <v>2018-03-27 19:00:00</v>
      </c>
      <c r="D1492" s="5" t="str">
        <f t="shared" ca="1" si="140"/>
        <v>Others</v>
      </c>
      <c r="E1492" s="5" t="str">
        <f t="shared" ca="1" si="141"/>
        <v>Complete</v>
      </c>
      <c r="F1492" s="4">
        <f t="shared" ca="1" si="142"/>
        <v>5</v>
      </c>
    </row>
    <row r="1493" spans="1:6" x14ac:dyDescent="0.25">
      <c r="A1493" s="5">
        <f t="shared" si="143"/>
        <v>1492</v>
      </c>
      <c r="B1493" s="4" t="str">
        <f t="shared" ca="1" si="138"/>
        <v>2018-06-24 19:00:00</v>
      </c>
      <c r="C1493" s="4" t="str">
        <f t="shared" ca="1" si="139"/>
        <v>2018-06-28 19:00:00</v>
      </c>
      <c r="D1493" s="5" t="str">
        <f t="shared" ca="1" si="140"/>
        <v>Others</v>
      </c>
      <c r="E1493" s="5" t="str">
        <f t="shared" ca="1" si="141"/>
        <v>Complete</v>
      </c>
      <c r="F1493" s="4">
        <f t="shared" ca="1" si="142"/>
        <v>15</v>
      </c>
    </row>
    <row r="1494" spans="1:6" x14ac:dyDescent="0.25">
      <c r="A1494" s="5">
        <f t="shared" si="143"/>
        <v>1493</v>
      </c>
      <c r="B1494" s="4" t="str">
        <f t="shared" ca="1" si="138"/>
        <v>2018-08-28 05:00:00</v>
      </c>
      <c r="C1494" s="4" t="str">
        <f t="shared" ca="1" si="139"/>
        <v>2018-08-28 05:45:00</v>
      </c>
      <c r="D1494" s="5" t="str">
        <f t="shared" ca="1" si="140"/>
        <v>Card</v>
      </c>
      <c r="E1494" s="5" t="str">
        <f t="shared" ca="1" si="141"/>
        <v>Complete</v>
      </c>
      <c r="F1494" s="4">
        <f t="shared" ca="1" si="142"/>
        <v>10</v>
      </c>
    </row>
    <row r="1495" spans="1:6" x14ac:dyDescent="0.25">
      <c r="A1495" s="5">
        <f t="shared" si="143"/>
        <v>1494</v>
      </c>
      <c r="B1495" s="4" t="str">
        <f t="shared" ca="1" si="138"/>
        <v>2018-03-22 11:00:00</v>
      </c>
      <c r="C1495" s="4" t="str">
        <f t="shared" ca="1" si="139"/>
        <v>2018-03-24 11:00:00</v>
      </c>
      <c r="D1495" s="5" t="str">
        <f t="shared" ca="1" si="140"/>
        <v>Others</v>
      </c>
      <c r="E1495" s="5" t="str">
        <f t="shared" ca="1" si="141"/>
        <v>Complete</v>
      </c>
      <c r="F1495" s="4">
        <f t="shared" ca="1" si="142"/>
        <v>2</v>
      </c>
    </row>
    <row r="1496" spans="1:6" x14ac:dyDescent="0.25">
      <c r="A1496" s="5">
        <f t="shared" si="143"/>
        <v>1495</v>
      </c>
      <c r="B1496" s="4" t="str">
        <f t="shared" ca="1" si="138"/>
        <v>2018-01-05 04:00:00</v>
      </c>
      <c r="C1496" s="4" t="str">
        <f t="shared" ca="1" si="139"/>
        <v>2018-01-28 04:00:00</v>
      </c>
      <c r="D1496" s="5" t="str">
        <f t="shared" ca="1" si="140"/>
        <v>Others</v>
      </c>
      <c r="E1496" s="5" t="str">
        <f t="shared" ca="1" si="141"/>
        <v>Complete</v>
      </c>
      <c r="F1496" s="4">
        <f t="shared" ca="1" si="142"/>
        <v>19</v>
      </c>
    </row>
    <row r="1497" spans="1:6" x14ac:dyDescent="0.25">
      <c r="A1497" s="5">
        <f t="shared" si="143"/>
        <v>1496</v>
      </c>
      <c r="B1497" s="4" t="str">
        <f t="shared" ca="1" si="138"/>
        <v>2018-10-17 24:00:00</v>
      </c>
      <c r="C1497" s="4" t="str">
        <f t="shared" ca="1" si="139"/>
        <v>2018-10-23 24:00:00</v>
      </c>
      <c r="D1497" s="5" t="str">
        <f t="shared" ca="1" si="140"/>
        <v>Card</v>
      </c>
      <c r="E1497" s="5" t="str">
        <f t="shared" ca="1" si="141"/>
        <v>Complete</v>
      </c>
      <c r="F1497" s="4">
        <f t="shared" ca="1" si="142"/>
        <v>18</v>
      </c>
    </row>
    <row r="1498" spans="1:6" x14ac:dyDescent="0.25">
      <c r="A1498" s="5">
        <f t="shared" si="143"/>
        <v>1497</v>
      </c>
      <c r="B1498" s="4" t="str">
        <f t="shared" ca="1" si="138"/>
        <v>2018-10-18 02:00:00</v>
      </c>
      <c r="C1498" s="4" t="str">
        <f t="shared" ca="1" si="139"/>
        <v>2018-10-25 02:00:00</v>
      </c>
      <c r="D1498" s="5" t="str">
        <f t="shared" ca="1" si="140"/>
        <v>Card</v>
      </c>
      <c r="E1498" s="5" t="str">
        <f t="shared" ca="1" si="141"/>
        <v>Complete</v>
      </c>
      <c r="F1498" s="4">
        <f t="shared" ca="1" si="142"/>
        <v>2</v>
      </c>
    </row>
    <row r="1499" spans="1:6" x14ac:dyDescent="0.25">
      <c r="A1499" s="5">
        <f t="shared" si="143"/>
        <v>1498</v>
      </c>
      <c r="B1499" s="4" t="str">
        <f t="shared" ca="1" si="138"/>
        <v>2018-02-26 22:00:00</v>
      </c>
      <c r="C1499" s="4" t="str">
        <f t="shared" ca="1" si="139"/>
        <v>2018-02-28 22:00:00</v>
      </c>
      <c r="D1499" s="5" t="str">
        <f t="shared" ca="1" si="140"/>
        <v>Card</v>
      </c>
      <c r="E1499" s="5" t="str">
        <f t="shared" ca="1" si="141"/>
        <v>Complete</v>
      </c>
      <c r="F1499" s="4">
        <f t="shared" ca="1" si="142"/>
        <v>11</v>
      </c>
    </row>
    <row r="1500" spans="1:6" x14ac:dyDescent="0.25">
      <c r="A1500" s="5">
        <f t="shared" si="143"/>
        <v>1499</v>
      </c>
      <c r="B1500" s="4" t="str">
        <f t="shared" ca="1" si="138"/>
        <v>2018-04-04 10:00:00</v>
      </c>
      <c r="C1500" s="4" t="str">
        <f t="shared" ca="1" si="139"/>
        <v>2018-04-09 10:00:00</v>
      </c>
      <c r="D1500" s="5" t="str">
        <f t="shared" ca="1" si="140"/>
        <v>Others</v>
      </c>
      <c r="E1500" s="5" t="str">
        <f t="shared" ca="1" si="141"/>
        <v>Complete</v>
      </c>
      <c r="F1500" s="4">
        <f t="shared" ca="1" si="142"/>
        <v>6</v>
      </c>
    </row>
    <row r="1501" spans="1:6" x14ac:dyDescent="0.25">
      <c r="A1501" s="5">
        <f t="shared" si="143"/>
        <v>1500</v>
      </c>
      <c r="B1501" s="4" t="str">
        <f t="shared" ca="1" si="138"/>
        <v>2018-11-13 23:00:00</v>
      </c>
      <c r="C1501" s="4" t="str">
        <f t="shared" ca="1" si="139"/>
        <v>2018-11-25 23:00:00</v>
      </c>
      <c r="D1501" s="5" t="str">
        <f t="shared" ca="1" si="140"/>
        <v>Others</v>
      </c>
      <c r="E1501" s="5" t="str">
        <f t="shared" ca="1" si="141"/>
        <v>Cancelled</v>
      </c>
      <c r="F1501" s="4">
        <f t="shared" ca="1" si="142"/>
        <v>6</v>
      </c>
    </row>
    <row r="1502" spans="1:6" x14ac:dyDescent="0.25">
      <c r="A1502" s="5">
        <f t="shared" si="143"/>
        <v>1501</v>
      </c>
      <c r="B1502" s="4" t="str">
        <f t="shared" ca="1" si="138"/>
        <v>2018-09-25 05:00:00</v>
      </c>
      <c r="C1502" s="4" t="str">
        <f t="shared" ca="1" si="139"/>
        <v>2018-09-27 05:00:00</v>
      </c>
      <c r="D1502" s="5" t="str">
        <f t="shared" ca="1" si="140"/>
        <v>Card</v>
      </c>
      <c r="E1502" s="5" t="str">
        <f t="shared" ca="1" si="141"/>
        <v>Complete</v>
      </c>
      <c r="F1502" s="4">
        <f t="shared" ca="1" si="142"/>
        <v>2</v>
      </c>
    </row>
    <row r="1503" spans="1:6" x14ac:dyDescent="0.25">
      <c r="A1503" s="5">
        <f t="shared" si="143"/>
        <v>1502</v>
      </c>
      <c r="B1503" s="4" t="str">
        <f t="shared" ca="1" si="138"/>
        <v>2018-07-27 20:00:00</v>
      </c>
      <c r="C1503" s="4" t="str">
        <f t="shared" ca="1" si="139"/>
        <v>2018-07-28 20:00:00</v>
      </c>
      <c r="D1503" s="5" t="str">
        <f t="shared" ca="1" si="140"/>
        <v>Card</v>
      </c>
      <c r="E1503" s="5" t="str">
        <f t="shared" ca="1" si="141"/>
        <v>Complete</v>
      </c>
      <c r="F1503" s="4">
        <f t="shared" ca="1" si="142"/>
        <v>12</v>
      </c>
    </row>
    <row r="1504" spans="1:6" x14ac:dyDescent="0.25">
      <c r="A1504" s="5">
        <f t="shared" si="143"/>
        <v>1503</v>
      </c>
      <c r="B1504" s="4" t="str">
        <f t="shared" ca="1" si="138"/>
        <v>2018-02-16 12:00:00</v>
      </c>
      <c r="C1504" s="4" t="str">
        <f t="shared" ca="1" si="139"/>
        <v>2018-02-25 12:00:00</v>
      </c>
      <c r="D1504" s="5" t="str">
        <f t="shared" ca="1" si="140"/>
        <v>Card</v>
      </c>
      <c r="E1504" s="5" t="str">
        <f t="shared" ca="1" si="141"/>
        <v>Complete</v>
      </c>
      <c r="F1504" s="4">
        <f t="shared" ca="1" si="142"/>
        <v>15</v>
      </c>
    </row>
    <row r="1505" spans="1:6" x14ac:dyDescent="0.25">
      <c r="A1505" s="5">
        <f t="shared" si="143"/>
        <v>1504</v>
      </c>
      <c r="B1505" s="4" t="str">
        <f t="shared" ca="1" si="138"/>
        <v>2018-08-13 15:00:00</v>
      </c>
      <c r="C1505" s="4" t="str">
        <f t="shared" ca="1" si="139"/>
        <v>2018-08-15 15:00:00</v>
      </c>
      <c r="D1505" s="5" t="str">
        <f t="shared" ca="1" si="140"/>
        <v>Card</v>
      </c>
      <c r="E1505" s="5" t="str">
        <f t="shared" ca="1" si="141"/>
        <v>Complete</v>
      </c>
      <c r="F1505" s="4">
        <f t="shared" ca="1" si="142"/>
        <v>18</v>
      </c>
    </row>
    <row r="1506" spans="1:6" x14ac:dyDescent="0.25">
      <c r="A1506" s="5">
        <f t="shared" si="143"/>
        <v>1505</v>
      </c>
      <c r="B1506" s="4" t="str">
        <f t="shared" ca="1" si="138"/>
        <v>2018-06-05 10:00:00</v>
      </c>
      <c r="C1506" s="4" t="str">
        <f t="shared" ca="1" si="139"/>
        <v>2018-06-25 10:00:00</v>
      </c>
      <c r="D1506" s="5" t="str">
        <f t="shared" ca="1" si="140"/>
        <v>Card</v>
      </c>
      <c r="E1506" s="5" t="str">
        <f t="shared" ca="1" si="141"/>
        <v>Complete</v>
      </c>
      <c r="F1506" s="4">
        <f t="shared" ca="1" si="142"/>
        <v>19</v>
      </c>
    </row>
    <row r="1507" spans="1:6" x14ac:dyDescent="0.25">
      <c r="A1507" s="5">
        <f t="shared" si="143"/>
        <v>1506</v>
      </c>
      <c r="B1507" s="4" t="str">
        <f t="shared" ca="1" si="138"/>
        <v>2018-12-10 06:00:00</v>
      </c>
      <c r="C1507" s="4" t="str">
        <f t="shared" ca="1" si="139"/>
        <v>2018-12-17 06:00:00</v>
      </c>
      <c r="D1507" s="5" t="str">
        <f t="shared" ca="1" si="140"/>
        <v>Card</v>
      </c>
      <c r="E1507" s="5" t="str">
        <f t="shared" ca="1" si="141"/>
        <v>Complete</v>
      </c>
      <c r="F1507" s="4">
        <f t="shared" ca="1" si="142"/>
        <v>8</v>
      </c>
    </row>
    <row r="1508" spans="1:6" x14ac:dyDescent="0.25">
      <c r="A1508" s="5">
        <f t="shared" si="143"/>
        <v>1507</v>
      </c>
      <c r="B1508" s="4" t="str">
        <f t="shared" ca="1" si="138"/>
        <v>2018-04-15 16:00:00</v>
      </c>
      <c r="C1508" s="4" t="str">
        <f t="shared" ca="1" si="139"/>
        <v>2018-04-26 16:00:00</v>
      </c>
      <c r="D1508" s="5" t="str">
        <f t="shared" ca="1" si="140"/>
        <v>Card</v>
      </c>
      <c r="E1508" s="5" t="str">
        <f t="shared" ca="1" si="141"/>
        <v>Complete</v>
      </c>
      <c r="F1508" s="4">
        <f t="shared" ca="1" si="142"/>
        <v>3</v>
      </c>
    </row>
    <row r="1509" spans="1:6" x14ac:dyDescent="0.25">
      <c r="A1509" s="5">
        <f t="shared" si="143"/>
        <v>1508</v>
      </c>
      <c r="B1509" s="4" t="str">
        <f t="shared" ca="1" si="138"/>
        <v>2018-12-21 10:00:00</v>
      </c>
      <c r="C1509" s="4" t="str">
        <f t="shared" ca="1" si="139"/>
        <v>2018-12-26 10:00:00</v>
      </c>
      <c r="D1509" s="5" t="str">
        <f t="shared" ca="1" si="140"/>
        <v>Card</v>
      </c>
      <c r="E1509" s="5" t="str">
        <f t="shared" ca="1" si="141"/>
        <v>Complete</v>
      </c>
      <c r="F1509" s="4">
        <f t="shared" ca="1" si="142"/>
        <v>20</v>
      </c>
    </row>
    <row r="1510" spans="1:6" x14ac:dyDescent="0.25">
      <c r="A1510" s="5">
        <f t="shared" si="143"/>
        <v>1509</v>
      </c>
      <c r="B1510" s="4" t="str">
        <f t="shared" ca="1" si="138"/>
        <v>2018-07-12 16:00:00</v>
      </c>
      <c r="C1510" s="4" t="str">
        <f t="shared" ca="1" si="139"/>
        <v>2018-07-17 16:00:00</v>
      </c>
      <c r="D1510" s="5" t="str">
        <f t="shared" ca="1" si="140"/>
        <v>Others</v>
      </c>
      <c r="E1510" s="5" t="str">
        <f t="shared" ca="1" si="141"/>
        <v>Complete</v>
      </c>
      <c r="F1510" s="4">
        <f t="shared" ca="1" si="142"/>
        <v>2</v>
      </c>
    </row>
    <row r="1511" spans="1:6" x14ac:dyDescent="0.25">
      <c r="A1511" s="5">
        <f t="shared" si="143"/>
        <v>1510</v>
      </c>
      <c r="B1511" s="4" t="str">
        <f t="shared" ca="1" si="138"/>
        <v>2018-02-01 10:00:00</v>
      </c>
      <c r="C1511" s="4" t="str">
        <f t="shared" ca="1" si="139"/>
        <v>2018-02-06 10:00:00</v>
      </c>
      <c r="D1511" s="5" t="str">
        <f t="shared" ca="1" si="140"/>
        <v>Card</v>
      </c>
      <c r="E1511" s="5" t="str">
        <f t="shared" ca="1" si="141"/>
        <v>Complete</v>
      </c>
      <c r="F1511" s="4">
        <f t="shared" ca="1" si="142"/>
        <v>20</v>
      </c>
    </row>
    <row r="1512" spans="1:6" x14ac:dyDescent="0.25">
      <c r="A1512" s="5">
        <f t="shared" si="143"/>
        <v>1511</v>
      </c>
      <c r="B1512" s="4" t="str">
        <f t="shared" ca="1" si="138"/>
        <v>2018-04-14 06:00:00</v>
      </c>
      <c r="C1512" s="4" t="str">
        <f t="shared" ca="1" si="139"/>
        <v>2018-04-26 06:00:00</v>
      </c>
      <c r="D1512" s="5" t="str">
        <f t="shared" ca="1" si="140"/>
        <v>Card</v>
      </c>
      <c r="E1512" s="5" t="str">
        <f t="shared" ca="1" si="141"/>
        <v>Complete</v>
      </c>
      <c r="F1512" s="4">
        <f t="shared" ca="1" si="142"/>
        <v>10</v>
      </c>
    </row>
    <row r="1513" spans="1:6" x14ac:dyDescent="0.25">
      <c r="A1513" s="5">
        <f t="shared" si="143"/>
        <v>1512</v>
      </c>
      <c r="B1513" s="4" t="str">
        <f t="shared" ca="1" si="138"/>
        <v>2018-06-06 11:00:00</v>
      </c>
      <c r="C1513" s="4" t="str">
        <f t="shared" ca="1" si="139"/>
        <v>2018-06-07 11:00:00</v>
      </c>
      <c r="D1513" s="5" t="str">
        <f t="shared" ca="1" si="140"/>
        <v>Others</v>
      </c>
      <c r="E1513" s="5" t="str">
        <f t="shared" ca="1" si="141"/>
        <v>Complete</v>
      </c>
      <c r="F1513" s="4">
        <f t="shared" ca="1" si="142"/>
        <v>1</v>
      </c>
    </row>
    <row r="1514" spans="1:6" x14ac:dyDescent="0.25">
      <c r="A1514" s="5">
        <f t="shared" si="143"/>
        <v>1513</v>
      </c>
      <c r="B1514" s="4" t="str">
        <f t="shared" ca="1" si="138"/>
        <v>2018-09-17 05:00:00</v>
      </c>
      <c r="C1514" s="4" t="str">
        <f t="shared" ca="1" si="139"/>
        <v>2018-09-25 05:00:00</v>
      </c>
      <c r="D1514" s="5" t="str">
        <f t="shared" ca="1" si="140"/>
        <v>Card</v>
      </c>
      <c r="E1514" s="5" t="str">
        <f t="shared" ca="1" si="141"/>
        <v>Complete</v>
      </c>
      <c r="F1514" s="4">
        <f t="shared" ca="1" si="142"/>
        <v>8</v>
      </c>
    </row>
    <row r="1515" spans="1:6" x14ac:dyDescent="0.25">
      <c r="A1515" s="5">
        <f t="shared" si="143"/>
        <v>1514</v>
      </c>
      <c r="B1515" s="4" t="str">
        <f t="shared" ca="1" si="138"/>
        <v>2018-08-05 08:00:00</v>
      </c>
      <c r="C1515" s="4" t="str">
        <f t="shared" ca="1" si="139"/>
        <v>2018-08-20 08:00:00</v>
      </c>
      <c r="D1515" s="5" t="str">
        <f t="shared" ca="1" si="140"/>
        <v>Card</v>
      </c>
      <c r="E1515" s="5" t="str">
        <f t="shared" ca="1" si="141"/>
        <v>Complete</v>
      </c>
      <c r="F1515" s="4">
        <f t="shared" ca="1" si="142"/>
        <v>9</v>
      </c>
    </row>
    <row r="1516" spans="1:6" x14ac:dyDescent="0.25">
      <c r="A1516" s="5">
        <f t="shared" si="143"/>
        <v>1515</v>
      </c>
      <c r="B1516" s="4" t="str">
        <f t="shared" ca="1" si="138"/>
        <v>2018-05-04 08:00:00</v>
      </c>
      <c r="C1516" s="4" t="str">
        <f t="shared" ca="1" si="139"/>
        <v>2018-05-26 08:00:00</v>
      </c>
      <c r="D1516" s="5" t="str">
        <f t="shared" ca="1" si="140"/>
        <v>Card</v>
      </c>
      <c r="E1516" s="5" t="str">
        <f t="shared" ca="1" si="141"/>
        <v>Complete</v>
      </c>
      <c r="F1516" s="4">
        <f t="shared" ca="1" si="142"/>
        <v>20</v>
      </c>
    </row>
    <row r="1517" spans="1:6" x14ac:dyDescent="0.25">
      <c r="A1517" s="5">
        <f t="shared" si="143"/>
        <v>1516</v>
      </c>
      <c r="B1517" s="4" t="str">
        <f t="shared" ca="1" si="138"/>
        <v>2018-08-25 15:00:00</v>
      </c>
      <c r="C1517" s="4" t="str">
        <f t="shared" ca="1" si="139"/>
        <v>2018-08-26 15:00:00</v>
      </c>
      <c r="D1517" s="5" t="str">
        <f t="shared" ca="1" si="140"/>
        <v>Card</v>
      </c>
      <c r="E1517" s="5" t="str">
        <f t="shared" ca="1" si="141"/>
        <v>Complete</v>
      </c>
      <c r="F1517" s="4">
        <f t="shared" ca="1" si="142"/>
        <v>17</v>
      </c>
    </row>
    <row r="1518" spans="1:6" x14ac:dyDescent="0.25">
      <c r="A1518" s="5">
        <f t="shared" si="143"/>
        <v>1517</v>
      </c>
      <c r="B1518" s="4" t="str">
        <f t="shared" ca="1" si="138"/>
        <v>2018-05-04 18:00:00</v>
      </c>
      <c r="C1518" s="4" t="str">
        <f t="shared" ca="1" si="139"/>
        <v>2018-05-25 18:00:00</v>
      </c>
      <c r="D1518" s="5" t="str">
        <f t="shared" ca="1" si="140"/>
        <v>Others</v>
      </c>
      <c r="E1518" s="5" t="str">
        <f t="shared" ca="1" si="141"/>
        <v>Complete</v>
      </c>
      <c r="F1518" s="4">
        <f t="shared" ca="1" si="142"/>
        <v>18</v>
      </c>
    </row>
    <row r="1519" spans="1:6" x14ac:dyDescent="0.25">
      <c r="A1519" s="5">
        <f t="shared" si="143"/>
        <v>1518</v>
      </c>
      <c r="B1519" s="4" t="str">
        <f t="shared" ca="1" si="138"/>
        <v>2018-09-18 14:00:00</v>
      </c>
      <c r="C1519" s="4" t="str">
        <f t="shared" ca="1" si="139"/>
        <v>2018-09-25 14:00:00</v>
      </c>
      <c r="D1519" s="5" t="str">
        <f t="shared" ca="1" si="140"/>
        <v>Card</v>
      </c>
      <c r="E1519" s="5" t="str">
        <f t="shared" ca="1" si="141"/>
        <v>Complete</v>
      </c>
      <c r="F1519" s="4">
        <f t="shared" ca="1" si="142"/>
        <v>16</v>
      </c>
    </row>
    <row r="1520" spans="1:6" x14ac:dyDescent="0.25">
      <c r="A1520" s="5">
        <f t="shared" si="143"/>
        <v>1519</v>
      </c>
      <c r="B1520" s="4" t="str">
        <f t="shared" ca="1" si="138"/>
        <v>2018-04-12 07:00:00</v>
      </c>
      <c r="C1520" s="4" t="str">
        <f t="shared" ca="1" si="139"/>
        <v>2018-04-17 07:00:00</v>
      </c>
      <c r="D1520" s="5" t="str">
        <f t="shared" ca="1" si="140"/>
        <v>Card</v>
      </c>
      <c r="E1520" s="5" t="str">
        <f t="shared" ca="1" si="141"/>
        <v>Complete</v>
      </c>
      <c r="F1520" s="4">
        <f t="shared" ca="1" si="142"/>
        <v>10</v>
      </c>
    </row>
    <row r="1521" spans="1:6" x14ac:dyDescent="0.25">
      <c r="A1521" s="5">
        <f t="shared" si="143"/>
        <v>1520</v>
      </c>
      <c r="B1521" s="4" t="str">
        <f t="shared" ca="1" si="138"/>
        <v>2018-02-20 09:00:00</v>
      </c>
      <c r="C1521" s="4" t="str">
        <f t="shared" ca="1" si="139"/>
        <v>2018-02-24 09:00:00</v>
      </c>
      <c r="D1521" s="5" t="str">
        <f t="shared" ca="1" si="140"/>
        <v>Card</v>
      </c>
      <c r="E1521" s="5" t="str">
        <f t="shared" ca="1" si="141"/>
        <v>Complete</v>
      </c>
      <c r="F1521" s="4">
        <f t="shared" ca="1" si="142"/>
        <v>6</v>
      </c>
    </row>
    <row r="1522" spans="1:6" x14ac:dyDescent="0.25">
      <c r="A1522" s="5">
        <f t="shared" si="143"/>
        <v>1521</v>
      </c>
      <c r="B1522" s="4" t="str">
        <f t="shared" ca="1" si="138"/>
        <v>2018-07-09 06:00:00</v>
      </c>
      <c r="C1522" s="4" t="str">
        <f t="shared" ca="1" si="139"/>
        <v>2018-07-25 06:00:00</v>
      </c>
      <c r="D1522" s="5" t="str">
        <f t="shared" ca="1" si="140"/>
        <v>Card</v>
      </c>
      <c r="E1522" s="5" t="str">
        <f t="shared" ca="1" si="141"/>
        <v>Complete</v>
      </c>
      <c r="F1522" s="4">
        <f t="shared" ca="1" si="142"/>
        <v>12</v>
      </c>
    </row>
    <row r="1523" spans="1:6" x14ac:dyDescent="0.25">
      <c r="A1523" s="5">
        <f t="shared" si="143"/>
        <v>1522</v>
      </c>
      <c r="B1523" s="4" t="str">
        <f t="shared" ca="1" si="138"/>
        <v>2018-03-11 11:00:00</v>
      </c>
      <c r="C1523" s="4" t="str">
        <f t="shared" ca="1" si="139"/>
        <v>2018-03-16 11:00:00</v>
      </c>
      <c r="D1523" s="5" t="str">
        <f t="shared" ca="1" si="140"/>
        <v>Card</v>
      </c>
      <c r="E1523" s="5" t="str">
        <f t="shared" ca="1" si="141"/>
        <v>Complete</v>
      </c>
      <c r="F1523" s="4">
        <f t="shared" ca="1" si="142"/>
        <v>12</v>
      </c>
    </row>
    <row r="1524" spans="1:6" x14ac:dyDescent="0.25">
      <c r="A1524" s="5">
        <f t="shared" si="143"/>
        <v>1523</v>
      </c>
      <c r="B1524" s="4" t="str">
        <f t="shared" ca="1" si="138"/>
        <v>2018-10-05 08:00:00</v>
      </c>
      <c r="C1524" s="4" t="str">
        <f t="shared" ca="1" si="139"/>
        <v>2018-10-09 08:00:00</v>
      </c>
      <c r="D1524" s="5" t="str">
        <f t="shared" ca="1" si="140"/>
        <v>Card</v>
      </c>
      <c r="E1524" s="5" t="str">
        <f t="shared" ca="1" si="141"/>
        <v>Cancelled</v>
      </c>
      <c r="F1524" s="4">
        <f t="shared" ca="1" si="142"/>
        <v>11</v>
      </c>
    </row>
    <row r="1525" spans="1:6" x14ac:dyDescent="0.25">
      <c r="A1525" s="5">
        <f t="shared" si="143"/>
        <v>1524</v>
      </c>
      <c r="B1525" s="4" t="str">
        <f t="shared" ca="1" si="138"/>
        <v>2018-01-11 13:00:00</v>
      </c>
      <c r="C1525" s="4" t="str">
        <f t="shared" ca="1" si="139"/>
        <v>2018-01-27 13:00:00</v>
      </c>
      <c r="D1525" s="5" t="str">
        <f t="shared" ca="1" si="140"/>
        <v>Others</v>
      </c>
      <c r="E1525" s="5" t="str">
        <f t="shared" ca="1" si="141"/>
        <v>Complete</v>
      </c>
      <c r="F1525" s="4">
        <f t="shared" ca="1" si="142"/>
        <v>8</v>
      </c>
    </row>
    <row r="1526" spans="1:6" x14ac:dyDescent="0.25">
      <c r="A1526" s="5">
        <f t="shared" si="143"/>
        <v>1525</v>
      </c>
      <c r="B1526" s="4" t="str">
        <f t="shared" ca="1" si="138"/>
        <v>2018-06-04 04:00:00</v>
      </c>
      <c r="C1526" s="4" t="str">
        <f t="shared" ca="1" si="139"/>
        <v>2018-06-23 04:00:00</v>
      </c>
      <c r="D1526" s="5" t="str">
        <f t="shared" ca="1" si="140"/>
        <v>Card</v>
      </c>
      <c r="E1526" s="5" t="str">
        <f t="shared" ca="1" si="141"/>
        <v>Complete</v>
      </c>
      <c r="F1526" s="4">
        <f t="shared" ca="1" si="142"/>
        <v>1</v>
      </c>
    </row>
    <row r="1527" spans="1:6" x14ac:dyDescent="0.25">
      <c r="A1527" s="5">
        <f t="shared" si="143"/>
        <v>1526</v>
      </c>
      <c r="B1527" s="4" t="str">
        <f t="shared" ca="1" si="138"/>
        <v>2018-07-09 23:00:00</v>
      </c>
      <c r="C1527" s="4" t="str">
        <f t="shared" ca="1" si="139"/>
        <v>2018-07-17 23:00:00</v>
      </c>
      <c r="D1527" s="5" t="str">
        <f t="shared" ca="1" si="140"/>
        <v>Card</v>
      </c>
      <c r="E1527" s="5" t="str">
        <f t="shared" ca="1" si="141"/>
        <v>Complete</v>
      </c>
      <c r="F1527" s="4">
        <f t="shared" ca="1" si="142"/>
        <v>15</v>
      </c>
    </row>
    <row r="1528" spans="1:6" x14ac:dyDescent="0.25">
      <c r="A1528" s="5">
        <f t="shared" si="143"/>
        <v>1527</v>
      </c>
      <c r="B1528" s="4" t="str">
        <f t="shared" ca="1" si="138"/>
        <v>2018-05-04 24:00:00</v>
      </c>
      <c r="C1528" s="4" t="str">
        <f t="shared" ca="1" si="139"/>
        <v>2018-05-14 24:00:00</v>
      </c>
      <c r="D1528" s="5" t="str">
        <f t="shared" ca="1" si="140"/>
        <v>Card</v>
      </c>
      <c r="E1528" s="5" t="str">
        <f t="shared" ca="1" si="141"/>
        <v>Complete</v>
      </c>
      <c r="F1528" s="4">
        <f t="shared" ca="1" si="142"/>
        <v>18</v>
      </c>
    </row>
    <row r="1529" spans="1:6" x14ac:dyDescent="0.25">
      <c r="A1529" s="5">
        <f t="shared" si="143"/>
        <v>1528</v>
      </c>
      <c r="B1529" s="4" t="str">
        <f t="shared" ca="1" si="138"/>
        <v>2018-04-09 07:00:00</v>
      </c>
      <c r="C1529" s="4" t="str">
        <f t="shared" ca="1" si="139"/>
        <v>2018-04-11 07:00:00</v>
      </c>
      <c r="D1529" s="5" t="str">
        <f t="shared" ca="1" si="140"/>
        <v>Card</v>
      </c>
      <c r="E1529" s="5" t="str">
        <f t="shared" ca="1" si="141"/>
        <v>Complete</v>
      </c>
      <c r="F1529" s="4">
        <f t="shared" ca="1" si="142"/>
        <v>16</v>
      </c>
    </row>
    <row r="1530" spans="1:6" x14ac:dyDescent="0.25">
      <c r="A1530" s="5">
        <f t="shared" si="143"/>
        <v>1529</v>
      </c>
      <c r="B1530" s="4" t="str">
        <f t="shared" ca="1" si="138"/>
        <v>2018-12-08 08:00:00</v>
      </c>
      <c r="C1530" s="4" t="str">
        <f t="shared" ca="1" si="139"/>
        <v>2018-12-17 08:00:00</v>
      </c>
      <c r="D1530" s="5" t="str">
        <f t="shared" ca="1" si="140"/>
        <v>Card</v>
      </c>
      <c r="E1530" s="5" t="str">
        <f t="shared" ca="1" si="141"/>
        <v>Complete</v>
      </c>
      <c r="F1530" s="4">
        <f t="shared" ca="1" si="142"/>
        <v>1</v>
      </c>
    </row>
    <row r="1531" spans="1:6" x14ac:dyDescent="0.25">
      <c r="A1531" s="5">
        <f t="shared" si="143"/>
        <v>1530</v>
      </c>
      <c r="B1531" s="4" t="str">
        <f t="shared" ca="1" si="138"/>
        <v>2018-12-28 16:00:00</v>
      </c>
      <c r="C1531" s="4" t="str">
        <f t="shared" ca="1" si="139"/>
        <v>2018-12-28 16:45:00</v>
      </c>
      <c r="D1531" s="5" t="str">
        <f t="shared" ca="1" si="140"/>
        <v>Card</v>
      </c>
      <c r="E1531" s="5" t="str">
        <f t="shared" ca="1" si="141"/>
        <v>Complete</v>
      </c>
      <c r="F1531" s="4">
        <f t="shared" ca="1" si="142"/>
        <v>15</v>
      </c>
    </row>
    <row r="1532" spans="1:6" x14ac:dyDescent="0.25">
      <c r="A1532" s="5">
        <f t="shared" si="143"/>
        <v>1531</v>
      </c>
      <c r="B1532" s="4" t="str">
        <f t="shared" ca="1" si="138"/>
        <v>2018-11-21 19:00:00</v>
      </c>
      <c r="C1532" s="4" t="str">
        <f t="shared" ca="1" si="139"/>
        <v>2018-11-28 19:00:00</v>
      </c>
      <c r="D1532" s="5" t="str">
        <f t="shared" ca="1" si="140"/>
        <v>Card</v>
      </c>
      <c r="E1532" s="5" t="str">
        <f t="shared" ca="1" si="141"/>
        <v>Complete</v>
      </c>
      <c r="F1532" s="4">
        <f t="shared" ca="1" si="142"/>
        <v>4</v>
      </c>
    </row>
    <row r="1533" spans="1:6" x14ac:dyDescent="0.25">
      <c r="A1533" s="5">
        <f t="shared" si="143"/>
        <v>1532</v>
      </c>
      <c r="B1533" s="4" t="str">
        <f t="shared" ca="1" si="138"/>
        <v>2018-07-24 01:00:00</v>
      </c>
      <c r="C1533" s="4" t="str">
        <f t="shared" ca="1" si="139"/>
        <v>2018-07-25 01:00:00</v>
      </c>
      <c r="D1533" s="5" t="str">
        <f t="shared" ca="1" si="140"/>
        <v>Card</v>
      </c>
      <c r="E1533" s="5" t="str">
        <f t="shared" ca="1" si="141"/>
        <v>Complete</v>
      </c>
      <c r="F1533" s="4">
        <f t="shared" ca="1" si="142"/>
        <v>15</v>
      </c>
    </row>
    <row r="1534" spans="1:6" x14ac:dyDescent="0.25">
      <c r="A1534" s="5">
        <f t="shared" si="143"/>
        <v>1533</v>
      </c>
      <c r="B1534" s="4" t="str">
        <f t="shared" ca="1" si="138"/>
        <v>2018-05-01 18:00:00</v>
      </c>
      <c r="C1534" s="4" t="str">
        <f t="shared" ca="1" si="139"/>
        <v>2018-05-14 18:00:00</v>
      </c>
      <c r="D1534" s="5" t="str">
        <f t="shared" ca="1" si="140"/>
        <v>Card</v>
      </c>
      <c r="E1534" s="5" t="str">
        <f t="shared" ca="1" si="141"/>
        <v>Cancelled</v>
      </c>
      <c r="F1534" s="4">
        <f t="shared" ca="1" si="142"/>
        <v>19</v>
      </c>
    </row>
    <row r="1535" spans="1:6" x14ac:dyDescent="0.25">
      <c r="A1535" s="5">
        <f t="shared" si="143"/>
        <v>1534</v>
      </c>
      <c r="B1535" s="4" t="str">
        <f t="shared" ca="1" si="138"/>
        <v>2018-01-15 09:00:00</v>
      </c>
      <c r="C1535" s="4" t="str">
        <f t="shared" ca="1" si="139"/>
        <v>2018-01-22 09:00:00</v>
      </c>
      <c r="D1535" s="5" t="str">
        <f t="shared" ca="1" si="140"/>
        <v>Card</v>
      </c>
      <c r="E1535" s="5" t="str">
        <f t="shared" ca="1" si="141"/>
        <v>Complete</v>
      </c>
      <c r="F1535" s="4">
        <f t="shared" ca="1" si="142"/>
        <v>6</v>
      </c>
    </row>
    <row r="1536" spans="1:6" x14ac:dyDescent="0.25">
      <c r="A1536" s="5">
        <f t="shared" si="143"/>
        <v>1535</v>
      </c>
      <c r="B1536" s="4" t="str">
        <f t="shared" ca="1" si="138"/>
        <v>2018-02-21 19:00:00</v>
      </c>
      <c r="C1536" s="4" t="str">
        <f t="shared" ca="1" si="139"/>
        <v>2018-02-26 19:00:00</v>
      </c>
      <c r="D1536" s="5" t="str">
        <f t="shared" ca="1" si="140"/>
        <v>Others</v>
      </c>
      <c r="E1536" s="5" t="str">
        <f t="shared" ca="1" si="141"/>
        <v>Complete</v>
      </c>
      <c r="F1536" s="4">
        <f t="shared" ca="1" si="142"/>
        <v>12</v>
      </c>
    </row>
    <row r="1537" spans="1:6" x14ac:dyDescent="0.25">
      <c r="A1537" s="5">
        <f t="shared" si="143"/>
        <v>1536</v>
      </c>
      <c r="B1537" s="4" t="str">
        <f t="shared" ca="1" si="138"/>
        <v>2018-01-07 04:00:00</v>
      </c>
      <c r="C1537" s="4" t="str">
        <f t="shared" ca="1" si="139"/>
        <v>2018-01-19 04:00:00</v>
      </c>
      <c r="D1537" s="5" t="str">
        <f t="shared" ca="1" si="140"/>
        <v>Card</v>
      </c>
      <c r="E1537" s="5" t="str">
        <f t="shared" ca="1" si="141"/>
        <v>Complete</v>
      </c>
      <c r="F1537" s="4">
        <f t="shared" ca="1" si="142"/>
        <v>17</v>
      </c>
    </row>
    <row r="1538" spans="1:6" x14ac:dyDescent="0.25">
      <c r="A1538" s="5">
        <f t="shared" si="143"/>
        <v>1537</v>
      </c>
      <c r="B1538" s="4" t="str">
        <f t="shared" ca="1" si="138"/>
        <v>2018-05-15 05:00:00</v>
      </c>
      <c r="C1538" s="4" t="str">
        <f t="shared" ca="1" si="139"/>
        <v>2018-05-16 05:00:00</v>
      </c>
      <c r="D1538" s="5" t="str">
        <f t="shared" ca="1" si="140"/>
        <v>Others</v>
      </c>
      <c r="E1538" s="5" t="str">
        <f t="shared" ca="1" si="141"/>
        <v>Complete</v>
      </c>
      <c r="F1538" s="4">
        <f t="shared" ca="1" si="142"/>
        <v>9</v>
      </c>
    </row>
    <row r="1539" spans="1:6" x14ac:dyDescent="0.25">
      <c r="A1539" s="5">
        <f t="shared" si="143"/>
        <v>1538</v>
      </c>
      <c r="B1539" s="4" t="str">
        <f t="shared" ref="B1539:B1602" ca="1" si="144">"2018-"&amp;TEXT(RANDBETWEEN(1,12),"00")&amp;"-"&amp;TEXT(RANDBETWEEN(1,28),"00")&amp;" "&amp;TEXT(RANDBETWEEN(1,24),"00")&amp;":00:00"</f>
        <v>2018-03-13 18:00:00</v>
      </c>
      <c r="C1539" s="4" t="str">
        <f t="shared" ref="C1539:C1602" ca="1" si="145">"2018-"&amp;MID(B1539,6,2)&amp;"-"&amp;IF(MID(B1539,9,2)="28",TEXT(RANDBETWEEN(VALUE(MID(B1539,9,2)),28),"00")&amp;" "&amp;MID(B1539,12,2)&amp;":45:00",TEXT(RANDBETWEEN(VALUE(MID(B1539,9,2))+1,28),"00")&amp;" "&amp;MID(B1539,12,LEN(B1539)))</f>
        <v>2018-03-17 18:00:00</v>
      </c>
      <c r="D1539" s="5" t="str">
        <f t="shared" ref="D1539:D1602" ca="1" si="146">IF(RAND()&gt;0.2,"Card","Others")</f>
        <v>Card</v>
      </c>
      <c r="E1539" s="5" t="str">
        <f t="shared" ref="E1539:E1602" ca="1" si="147">IF(RAND()&gt;0.05,"Complete","Cancelled")</f>
        <v>Complete</v>
      </c>
      <c r="F1539" s="4">
        <f t="shared" ref="F1539:F1602" ca="1" si="148">RANDBETWEEN(1,20)</f>
        <v>3</v>
      </c>
    </row>
    <row r="1540" spans="1:6" x14ac:dyDescent="0.25">
      <c r="A1540" s="5">
        <f t="shared" ref="A1540:A1603" si="149">A1539+1</f>
        <v>1539</v>
      </c>
      <c r="B1540" s="4" t="str">
        <f t="shared" ca="1" si="144"/>
        <v>2018-05-14 12:00:00</v>
      </c>
      <c r="C1540" s="4" t="str">
        <f t="shared" ca="1" si="145"/>
        <v>2018-05-26 12:00:00</v>
      </c>
      <c r="D1540" s="5" t="str">
        <f t="shared" ca="1" si="146"/>
        <v>Card</v>
      </c>
      <c r="E1540" s="5" t="str">
        <f t="shared" ca="1" si="147"/>
        <v>Complete</v>
      </c>
      <c r="F1540" s="4">
        <f t="shared" ca="1" si="148"/>
        <v>4</v>
      </c>
    </row>
    <row r="1541" spans="1:6" x14ac:dyDescent="0.25">
      <c r="A1541" s="5">
        <f t="shared" si="149"/>
        <v>1540</v>
      </c>
      <c r="B1541" s="4" t="str">
        <f t="shared" ca="1" si="144"/>
        <v>2018-11-02 14:00:00</v>
      </c>
      <c r="C1541" s="4" t="str">
        <f t="shared" ca="1" si="145"/>
        <v>2018-11-15 14:00:00</v>
      </c>
      <c r="D1541" s="5" t="str">
        <f t="shared" ca="1" si="146"/>
        <v>Others</v>
      </c>
      <c r="E1541" s="5" t="str">
        <f t="shared" ca="1" si="147"/>
        <v>Complete</v>
      </c>
      <c r="F1541" s="4">
        <f t="shared" ca="1" si="148"/>
        <v>2</v>
      </c>
    </row>
    <row r="1542" spans="1:6" x14ac:dyDescent="0.25">
      <c r="A1542" s="5">
        <f t="shared" si="149"/>
        <v>1541</v>
      </c>
      <c r="B1542" s="4" t="str">
        <f t="shared" ca="1" si="144"/>
        <v>2018-09-25 05:00:00</v>
      </c>
      <c r="C1542" s="4" t="str">
        <f t="shared" ca="1" si="145"/>
        <v>2018-09-26 05:00:00</v>
      </c>
      <c r="D1542" s="5" t="str">
        <f t="shared" ca="1" si="146"/>
        <v>Others</v>
      </c>
      <c r="E1542" s="5" t="str">
        <f t="shared" ca="1" si="147"/>
        <v>Complete</v>
      </c>
      <c r="F1542" s="4">
        <f t="shared" ca="1" si="148"/>
        <v>5</v>
      </c>
    </row>
    <row r="1543" spans="1:6" x14ac:dyDescent="0.25">
      <c r="A1543" s="5">
        <f t="shared" si="149"/>
        <v>1542</v>
      </c>
      <c r="B1543" s="4" t="str">
        <f t="shared" ca="1" si="144"/>
        <v>2018-01-10 20:00:00</v>
      </c>
      <c r="C1543" s="4" t="str">
        <f t="shared" ca="1" si="145"/>
        <v>2018-01-17 20:00:00</v>
      </c>
      <c r="D1543" s="5" t="str">
        <f t="shared" ca="1" si="146"/>
        <v>Card</v>
      </c>
      <c r="E1543" s="5" t="str">
        <f t="shared" ca="1" si="147"/>
        <v>Complete</v>
      </c>
      <c r="F1543" s="4">
        <f t="shared" ca="1" si="148"/>
        <v>2</v>
      </c>
    </row>
    <row r="1544" spans="1:6" x14ac:dyDescent="0.25">
      <c r="A1544" s="5">
        <f t="shared" si="149"/>
        <v>1543</v>
      </c>
      <c r="B1544" s="4" t="str">
        <f t="shared" ca="1" si="144"/>
        <v>2018-03-03 22:00:00</v>
      </c>
      <c r="C1544" s="4" t="str">
        <f t="shared" ca="1" si="145"/>
        <v>2018-03-16 22:00:00</v>
      </c>
      <c r="D1544" s="5" t="str">
        <f t="shared" ca="1" si="146"/>
        <v>Card</v>
      </c>
      <c r="E1544" s="5" t="str">
        <f t="shared" ca="1" si="147"/>
        <v>Complete</v>
      </c>
      <c r="F1544" s="4">
        <f t="shared" ca="1" si="148"/>
        <v>20</v>
      </c>
    </row>
    <row r="1545" spans="1:6" x14ac:dyDescent="0.25">
      <c r="A1545" s="5">
        <f t="shared" si="149"/>
        <v>1544</v>
      </c>
      <c r="B1545" s="4" t="str">
        <f t="shared" ca="1" si="144"/>
        <v>2018-12-20 10:00:00</v>
      </c>
      <c r="C1545" s="4" t="str">
        <f t="shared" ca="1" si="145"/>
        <v>2018-12-26 10:00:00</v>
      </c>
      <c r="D1545" s="5" t="str">
        <f t="shared" ca="1" si="146"/>
        <v>Others</v>
      </c>
      <c r="E1545" s="5" t="str">
        <f t="shared" ca="1" si="147"/>
        <v>Complete</v>
      </c>
      <c r="F1545" s="4">
        <f t="shared" ca="1" si="148"/>
        <v>19</v>
      </c>
    </row>
    <row r="1546" spans="1:6" x14ac:dyDescent="0.25">
      <c r="A1546" s="5">
        <f t="shared" si="149"/>
        <v>1545</v>
      </c>
      <c r="B1546" s="4" t="str">
        <f t="shared" ca="1" si="144"/>
        <v>2018-11-23 12:00:00</v>
      </c>
      <c r="C1546" s="4" t="str">
        <f t="shared" ca="1" si="145"/>
        <v>2018-11-24 12:00:00</v>
      </c>
      <c r="D1546" s="5" t="str">
        <f t="shared" ca="1" si="146"/>
        <v>Card</v>
      </c>
      <c r="E1546" s="5" t="str">
        <f t="shared" ca="1" si="147"/>
        <v>Complete</v>
      </c>
      <c r="F1546" s="4">
        <f t="shared" ca="1" si="148"/>
        <v>2</v>
      </c>
    </row>
    <row r="1547" spans="1:6" x14ac:dyDescent="0.25">
      <c r="A1547" s="5">
        <f t="shared" si="149"/>
        <v>1546</v>
      </c>
      <c r="B1547" s="4" t="str">
        <f t="shared" ca="1" si="144"/>
        <v>2018-12-08 15:00:00</v>
      </c>
      <c r="C1547" s="4" t="str">
        <f t="shared" ca="1" si="145"/>
        <v>2018-12-20 15:00:00</v>
      </c>
      <c r="D1547" s="5" t="str">
        <f t="shared" ca="1" si="146"/>
        <v>Card</v>
      </c>
      <c r="E1547" s="5" t="str">
        <f t="shared" ca="1" si="147"/>
        <v>Complete</v>
      </c>
      <c r="F1547" s="4">
        <f t="shared" ca="1" si="148"/>
        <v>13</v>
      </c>
    </row>
    <row r="1548" spans="1:6" x14ac:dyDescent="0.25">
      <c r="A1548" s="5">
        <f t="shared" si="149"/>
        <v>1547</v>
      </c>
      <c r="B1548" s="4" t="str">
        <f t="shared" ca="1" si="144"/>
        <v>2018-03-14 07:00:00</v>
      </c>
      <c r="C1548" s="4" t="str">
        <f t="shared" ca="1" si="145"/>
        <v>2018-03-27 07:00:00</v>
      </c>
      <c r="D1548" s="5" t="str">
        <f t="shared" ca="1" si="146"/>
        <v>Card</v>
      </c>
      <c r="E1548" s="5" t="str">
        <f t="shared" ca="1" si="147"/>
        <v>Complete</v>
      </c>
      <c r="F1548" s="4">
        <f t="shared" ca="1" si="148"/>
        <v>17</v>
      </c>
    </row>
    <row r="1549" spans="1:6" x14ac:dyDescent="0.25">
      <c r="A1549" s="5">
        <f t="shared" si="149"/>
        <v>1548</v>
      </c>
      <c r="B1549" s="4" t="str">
        <f t="shared" ca="1" si="144"/>
        <v>2018-04-02 13:00:00</v>
      </c>
      <c r="C1549" s="4" t="str">
        <f t="shared" ca="1" si="145"/>
        <v>2018-04-05 13:00:00</v>
      </c>
      <c r="D1549" s="5" t="str">
        <f t="shared" ca="1" si="146"/>
        <v>Card</v>
      </c>
      <c r="E1549" s="5" t="str">
        <f t="shared" ca="1" si="147"/>
        <v>Complete</v>
      </c>
      <c r="F1549" s="4">
        <f t="shared" ca="1" si="148"/>
        <v>5</v>
      </c>
    </row>
    <row r="1550" spans="1:6" x14ac:dyDescent="0.25">
      <c r="A1550" s="5">
        <f t="shared" si="149"/>
        <v>1549</v>
      </c>
      <c r="B1550" s="4" t="str">
        <f t="shared" ca="1" si="144"/>
        <v>2018-12-10 12:00:00</v>
      </c>
      <c r="C1550" s="4" t="str">
        <f t="shared" ca="1" si="145"/>
        <v>2018-12-16 12:00:00</v>
      </c>
      <c r="D1550" s="5" t="str">
        <f t="shared" ca="1" si="146"/>
        <v>Card</v>
      </c>
      <c r="E1550" s="5" t="str">
        <f t="shared" ca="1" si="147"/>
        <v>Complete</v>
      </c>
      <c r="F1550" s="4">
        <f t="shared" ca="1" si="148"/>
        <v>14</v>
      </c>
    </row>
    <row r="1551" spans="1:6" x14ac:dyDescent="0.25">
      <c r="A1551" s="5">
        <f t="shared" si="149"/>
        <v>1550</v>
      </c>
      <c r="B1551" s="4" t="str">
        <f t="shared" ca="1" si="144"/>
        <v>2018-05-06 22:00:00</v>
      </c>
      <c r="C1551" s="4" t="str">
        <f t="shared" ca="1" si="145"/>
        <v>2018-05-18 22:00:00</v>
      </c>
      <c r="D1551" s="5" t="str">
        <f t="shared" ca="1" si="146"/>
        <v>Card</v>
      </c>
      <c r="E1551" s="5" t="str">
        <f t="shared" ca="1" si="147"/>
        <v>Complete</v>
      </c>
      <c r="F1551" s="4">
        <f t="shared" ca="1" si="148"/>
        <v>19</v>
      </c>
    </row>
    <row r="1552" spans="1:6" x14ac:dyDescent="0.25">
      <c r="A1552" s="5">
        <f t="shared" si="149"/>
        <v>1551</v>
      </c>
      <c r="B1552" s="4" t="str">
        <f t="shared" ca="1" si="144"/>
        <v>2018-07-03 09:00:00</v>
      </c>
      <c r="C1552" s="4" t="str">
        <f t="shared" ca="1" si="145"/>
        <v>2018-07-09 09:00:00</v>
      </c>
      <c r="D1552" s="5" t="str">
        <f t="shared" ca="1" si="146"/>
        <v>Others</v>
      </c>
      <c r="E1552" s="5" t="str">
        <f t="shared" ca="1" si="147"/>
        <v>Complete</v>
      </c>
      <c r="F1552" s="4">
        <f t="shared" ca="1" si="148"/>
        <v>13</v>
      </c>
    </row>
    <row r="1553" spans="1:6" x14ac:dyDescent="0.25">
      <c r="A1553" s="5">
        <f t="shared" si="149"/>
        <v>1552</v>
      </c>
      <c r="B1553" s="4" t="str">
        <f t="shared" ca="1" si="144"/>
        <v>2018-07-16 17:00:00</v>
      </c>
      <c r="C1553" s="4" t="str">
        <f t="shared" ca="1" si="145"/>
        <v>2018-07-25 17:00:00</v>
      </c>
      <c r="D1553" s="5" t="str">
        <f t="shared" ca="1" si="146"/>
        <v>Card</v>
      </c>
      <c r="E1553" s="5" t="str">
        <f t="shared" ca="1" si="147"/>
        <v>Complete</v>
      </c>
      <c r="F1553" s="4">
        <f t="shared" ca="1" si="148"/>
        <v>6</v>
      </c>
    </row>
    <row r="1554" spans="1:6" x14ac:dyDescent="0.25">
      <c r="A1554" s="5">
        <f t="shared" si="149"/>
        <v>1553</v>
      </c>
      <c r="B1554" s="4" t="str">
        <f t="shared" ca="1" si="144"/>
        <v>2018-07-19 22:00:00</v>
      </c>
      <c r="C1554" s="4" t="str">
        <f t="shared" ca="1" si="145"/>
        <v>2018-07-22 22:00:00</v>
      </c>
      <c r="D1554" s="5" t="str">
        <f t="shared" ca="1" si="146"/>
        <v>Card</v>
      </c>
      <c r="E1554" s="5" t="str">
        <f t="shared" ca="1" si="147"/>
        <v>Complete</v>
      </c>
      <c r="F1554" s="4">
        <f t="shared" ca="1" si="148"/>
        <v>17</v>
      </c>
    </row>
    <row r="1555" spans="1:6" x14ac:dyDescent="0.25">
      <c r="A1555" s="5">
        <f t="shared" si="149"/>
        <v>1554</v>
      </c>
      <c r="B1555" s="4" t="str">
        <f t="shared" ca="1" si="144"/>
        <v>2018-08-06 19:00:00</v>
      </c>
      <c r="C1555" s="4" t="str">
        <f t="shared" ca="1" si="145"/>
        <v>2018-08-08 19:00:00</v>
      </c>
      <c r="D1555" s="5" t="str">
        <f t="shared" ca="1" si="146"/>
        <v>Card</v>
      </c>
      <c r="E1555" s="5" t="str">
        <f t="shared" ca="1" si="147"/>
        <v>Complete</v>
      </c>
      <c r="F1555" s="4">
        <f t="shared" ca="1" si="148"/>
        <v>1</v>
      </c>
    </row>
    <row r="1556" spans="1:6" x14ac:dyDescent="0.25">
      <c r="A1556" s="5">
        <f t="shared" si="149"/>
        <v>1555</v>
      </c>
      <c r="B1556" s="4" t="str">
        <f t="shared" ca="1" si="144"/>
        <v>2018-12-15 07:00:00</v>
      </c>
      <c r="C1556" s="4" t="str">
        <f t="shared" ca="1" si="145"/>
        <v>2018-12-21 07:00:00</v>
      </c>
      <c r="D1556" s="5" t="str">
        <f t="shared" ca="1" si="146"/>
        <v>Card</v>
      </c>
      <c r="E1556" s="5" t="str">
        <f t="shared" ca="1" si="147"/>
        <v>Complete</v>
      </c>
      <c r="F1556" s="4">
        <f t="shared" ca="1" si="148"/>
        <v>11</v>
      </c>
    </row>
    <row r="1557" spans="1:6" x14ac:dyDescent="0.25">
      <c r="A1557" s="5">
        <f t="shared" si="149"/>
        <v>1556</v>
      </c>
      <c r="B1557" s="4" t="str">
        <f t="shared" ca="1" si="144"/>
        <v>2018-11-02 06:00:00</v>
      </c>
      <c r="C1557" s="4" t="str">
        <f t="shared" ca="1" si="145"/>
        <v>2018-11-19 06:00:00</v>
      </c>
      <c r="D1557" s="5" t="str">
        <f t="shared" ca="1" si="146"/>
        <v>Card</v>
      </c>
      <c r="E1557" s="5" t="str">
        <f t="shared" ca="1" si="147"/>
        <v>Complete</v>
      </c>
      <c r="F1557" s="4">
        <f t="shared" ca="1" si="148"/>
        <v>15</v>
      </c>
    </row>
    <row r="1558" spans="1:6" x14ac:dyDescent="0.25">
      <c r="A1558" s="5">
        <f t="shared" si="149"/>
        <v>1557</v>
      </c>
      <c r="B1558" s="4" t="str">
        <f t="shared" ca="1" si="144"/>
        <v>2018-10-22 10:00:00</v>
      </c>
      <c r="C1558" s="4" t="str">
        <f t="shared" ca="1" si="145"/>
        <v>2018-10-24 10:00:00</v>
      </c>
      <c r="D1558" s="5" t="str">
        <f t="shared" ca="1" si="146"/>
        <v>Card</v>
      </c>
      <c r="E1558" s="5" t="str">
        <f t="shared" ca="1" si="147"/>
        <v>Complete</v>
      </c>
      <c r="F1558" s="4">
        <f t="shared" ca="1" si="148"/>
        <v>13</v>
      </c>
    </row>
    <row r="1559" spans="1:6" x14ac:dyDescent="0.25">
      <c r="A1559" s="5">
        <f t="shared" si="149"/>
        <v>1558</v>
      </c>
      <c r="B1559" s="4" t="str">
        <f t="shared" ca="1" si="144"/>
        <v>2018-02-10 11:00:00</v>
      </c>
      <c r="C1559" s="4" t="str">
        <f t="shared" ca="1" si="145"/>
        <v>2018-02-22 11:00:00</v>
      </c>
      <c r="D1559" s="5" t="str">
        <f t="shared" ca="1" si="146"/>
        <v>Others</v>
      </c>
      <c r="E1559" s="5" t="str">
        <f t="shared" ca="1" si="147"/>
        <v>Complete</v>
      </c>
      <c r="F1559" s="4">
        <f t="shared" ca="1" si="148"/>
        <v>9</v>
      </c>
    </row>
    <row r="1560" spans="1:6" x14ac:dyDescent="0.25">
      <c r="A1560" s="5">
        <f t="shared" si="149"/>
        <v>1559</v>
      </c>
      <c r="B1560" s="4" t="str">
        <f t="shared" ca="1" si="144"/>
        <v>2018-04-19 23:00:00</v>
      </c>
      <c r="C1560" s="4" t="str">
        <f t="shared" ca="1" si="145"/>
        <v>2018-04-22 23:00:00</v>
      </c>
      <c r="D1560" s="5" t="str">
        <f t="shared" ca="1" si="146"/>
        <v>Card</v>
      </c>
      <c r="E1560" s="5" t="str">
        <f t="shared" ca="1" si="147"/>
        <v>Cancelled</v>
      </c>
      <c r="F1560" s="4">
        <f t="shared" ca="1" si="148"/>
        <v>6</v>
      </c>
    </row>
    <row r="1561" spans="1:6" x14ac:dyDescent="0.25">
      <c r="A1561" s="5">
        <f t="shared" si="149"/>
        <v>1560</v>
      </c>
      <c r="B1561" s="4" t="str">
        <f t="shared" ca="1" si="144"/>
        <v>2018-08-15 21:00:00</v>
      </c>
      <c r="C1561" s="4" t="str">
        <f t="shared" ca="1" si="145"/>
        <v>2018-08-22 21:00:00</v>
      </c>
      <c r="D1561" s="5" t="str">
        <f t="shared" ca="1" si="146"/>
        <v>Card</v>
      </c>
      <c r="E1561" s="5" t="str">
        <f t="shared" ca="1" si="147"/>
        <v>Complete</v>
      </c>
      <c r="F1561" s="4">
        <f t="shared" ca="1" si="148"/>
        <v>14</v>
      </c>
    </row>
    <row r="1562" spans="1:6" x14ac:dyDescent="0.25">
      <c r="A1562" s="5">
        <f t="shared" si="149"/>
        <v>1561</v>
      </c>
      <c r="B1562" s="4" t="str">
        <f t="shared" ca="1" si="144"/>
        <v>2018-11-02 14:00:00</v>
      </c>
      <c r="C1562" s="4" t="str">
        <f t="shared" ca="1" si="145"/>
        <v>2018-11-15 14:00:00</v>
      </c>
      <c r="D1562" s="5" t="str">
        <f t="shared" ca="1" si="146"/>
        <v>Card</v>
      </c>
      <c r="E1562" s="5" t="str">
        <f t="shared" ca="1" si="147"/>
        <v>Complete</v>
      </c>
      <c r="F1562" s="4">
        <f t="shared" ca="1" si="148"/>
        <v>19</v>
      </c>
    </row>
    <row r="1563" spans="1:6" x14ac:dyDescent="0.25">
      <c r="A1563" s="5">
        <f t="shared" si="149"/>
        <v>1562</v>
      </c>
      <c r="B1563" s="4" t="str">
        <f t="shared" ca="1" si="144"/>
        <v>2018-05-02 11:00:00</v>
      </c>
      <c r="C1563" s="4" t="str">
        <f t="shared" ca="1" si="145"/>
        <v>2018-05-06 11:00:00</v>
      </c>
      <c r="D1563" s="5" t="str">
        <f t="shared" ca="1" si="146"/>
        <v>Card</v>
      </c>
      <c r="E1563" s="5" t="str">
        <f t="shared" ca="1" si="147"/>
        <v>Complete</v>
      </c>
      <c r="F1563" s="4">
        <f t="shared" ca="1" si="148"/>
        <v>9</v>
      </c>
    </row>
    <row r="1564" spans="1:6" x14ac:dyDescent="0.25">
      <c r="A1564" s="5">
        <f t="shared" si="149"/>
        <v>1563</v>
      </c>
      <c r="B1564" s="4" t="str">
        <f t="shared" ca="1" si="144"/>
        <v>2018-08-18 24:00:00</v>
      </c>
      <c r="C1564" s="4" t="str">
        <f t="shared" ca="1" si="145"/>
        <v>2018-08-24 24:00:00</v>
      </c>
      <c r="D1564" s="5" t="str">
        <f t="shared" ca="1" si="146"/>
        <v>Card</v>
      </c>
      <c r="E1564" s="5" t="str">
        <f t="shared" ca="1" si="147"/>
        <v>Complete</v>
      </c>
      <c r="F1564" s="4">
        <f t="shared" ca="1" si="148"/>
        <v>17</v>
      </c>
    </row>
    <row r="1565" spans="1:6" x14ac:dyDescent="0.25">
      <c r="A1565" s="5">
        <f t="shared" si="149"/>
        <v>1564</v>
      </c>
      <c r="B1565" s="4" t="str">
        <f t="shared" ca="1" si="144"/>
        <v>2018-08-28 07:00:00</v>
      </c>
      <c r="C1565" s="4" t="str">
        <f t="shared" ca="1" si="145"/>
        <v>2018-08-28 07:45:00</v>
      </c>
      <c r="D1565" s="5" t="str">
        <f t="shared" ca="1" si="146"/>
        <v>Card</v>
      </c>
      <c r="E1565" s="5" t="str">
        <f t="shared" ca="1" si="147"/>
        <v>Complete</v>
      </c>
      <c r="F1565" s="4">
        <f t="shared" ca="1" si="148"/>
        <v>20</v>
      </c>
    </row>
    <row r="1566" spans="1:6" x14ac:dyDescent="0.25">
      <c r="A1566" s="5">
        <f t="shared" si="149"/>
        <v>1565</v>
      </c>
      <c r="B1566" s="4" t="str">
        <f t="shared" ca="1" si="144"/>
        <v>2018-05-17 13:00:00</v>
      </c>
      <c r="C1566" s="4" t="str">
        <f t="shared" ca="1" si="145"/>
        <v>2018-05-24 13:00:00</v>
      </c>
      <c r="D1566" s="5" t="str">
        <f t="shared" ca="1" si="146"/>
        <v>Card</v>
      </c>
      <c r="E1566" s="5" t="str">
        <f t="shared" ca="1" si="147"/>
        <v>Complete</v>
      </c>
      <c r="F1566" s="4">
        <f t="shared" ca="1" si="148"/>
        <v>6</v>
      </c>
    </row>
    <row r="1567" spans="1:6" x14ac:dyDescent="0.25">
      <c r="A1567" s="5">
        <f t="shared" si="149"/>
        <v>1566</v>
      </c>
      <c r="B1567" s="4" t="str">
        <f t="shared" ca="1" si="144"/>
        <v>2018-03-03 17:00:00</v>
      </c>
      <c r="C1567" s="4" t="str">
        <f t="shared" ca="1" si="145"/>
        <v>2018-03-07 17:00:00</v>
      </c>
      <c r="D1567" s="5" t="str">
        <f t="shared" ca="1" si="146"/>
        <v>Card</v>
      </c>
      <c r="E1567" s="5" t="str">
        <f t="shared" ca="1" si="147"/>
        <v>Complete</v>
      </c>
      <c r="F1567" s="4">
        <f t="shared" ca="1" si="148"/>
        <v>7</v>
      </c>
    </row>
    <row r="1568" spans="1:6" x14ac:dyDescent="0.25">
      <c r="A1568" s="5">
        <f t="shared" si="149"/>
        <v>1567</v>
      </c>
      <c r="B1568" s="4" t="str">
        <f t="shared" ca="1" si="144"/>
        <v>2018-12-18 03:00:00</v>
      </c>
      <c r="C1568" s="4" t="str">
        <f t="shared" ca="1" si="145"/>
        <v>2018-12-26 03:00:00</v>
      </c>
      <c r="D1568" s="5" t="str">
        <f t="shared" ca="1" si="146"/>
        <v>Card</v>
      </c>
      <c r="E1568" s="5" t="str">
        <f t="shared" ca="1" si="147"/>
        <v>Complete</v>
      </c>
      <c r="F1568" s="4">
        <f t="shared" ca="1" si="148"/>
        <v>11</v>
      </c>
    </row>
    <row r="1569" spans="1:6" x14ac:dyDescent="0.25">
      <c r="A1569" s="5">
        <f t="shared" si="149"/>
        <v>1568</v>
      </c>
      <c r="B1569" s="4" t="str">
        <f t="shared" ca="1" si="144"/>
        <v>2018-01-15 16:00:00</v>
      </c>
      <c r="C1569" s="4" t="str">
        <f t="shared" ca="1" si="145"/>
        <v>2018-01-22 16:00:00</v>
      </c>
      <c r="D1569" s="5" t="str">
        <f t="shared" ca="1" si="146"/>
        <v>Card</v>
      </c>
      <c r="E1569" s="5" t="str">
        <f t="shared" ca="1" si="147"/>
        <v>Complete</v>
      </c>
      <c r="F1569" s="4">
        <f t="shared" ca="1" si="148"/>
        <v>3</v>
      </c>
    </row>
    <row r="1570" spans="1:6" x14ac:dyDescent="0.25">
      <c r="A1570" s="5">
        <f t="shared" si="149"/>
        <v>1569</v>
      </c>
      <c r="B1570" s="4" t="str">
        <f t="shared" ca="1" si="144"/>
        <v>2018-07-10 01:00:00</v>
      </c>
      <c r="C1570" s="4" t="str">
        <f t="shared" ca="1" si="145"/>
        <v>2018-07-28 01:00:00</v>
      </c>
      <c r="D1570" s="5" t="str">
        <f t="shared" ca="1" si="146"/>
        <v>Card</v>
      </c>
      <c r="E1570" s="5" t="str">
        <f t="shared" ca="1" si="147"/>
        <v>Complete</v>
      </c>
      <c r="F1570" s="4">
        <f t="shared" ca="1" si="148"/>
        <v>14</v>
      </c>
    </row>
    <row r="1571" spans="1:6" x14ac:dyDescent="0.25">
      <c r="A1571" s="5">
        <f t="shared" si="149"/>
        <v>1570</v>
      </c>
      <c r="B1571" s="4" t="str">
        <f t="shared" ca="1" si="144"/>
        <v>2018-06-12 24:00:00</v>
      </c>
      <c r="C1571" s="4" t="str">
        <f t="shared" ca="1" si="145"/>
        <v>2018-06-16 24:00:00</v>
      </c>
      <c r="D1571" s="5" t="str">
        <f t="shared" ca="1" si="146"/>
        <v>Card</v>
      </c>
      <c r="E1571" s="5" t="str">
        <f t="shared" ca="1" si="147"/>
        <v>Complete</v>
      </c>
      <c r="F1571" s="4">
        <f t="shared" ca="1" si="148"/>
        <v>1</v>
      </c>
    </row>
    <row r="1572" spans="1:6" x14ac:dyDescent="0.25">
      <c r="A1572" s="5">
        <f t="shared" si="149"/>
        <v>1571</v>
      </c>
      <c r="B1572" s="4" t="str">
        <f t="shared" ca="1" si="144"/>
        <v>2018-04-09 11:00:00</v>
      </c>
      <c r="C1572" s="4" t="str">
        <f t="shared" ca="1" si="145"/>
        <v>2018-04-25 11:00:00</v>
      </c>
      <c r="D1572" s="5" t="str">
        <f t="shared" ca="1" si="146"/>
        <v>Card</v>
      </c>
      <c r="E1572" s="5" t="str">
        <f t="shared" ca="1" si="147"/>
        <v>Complete</v>
      </c>
      <c r="F1572" s="4">
        <f t="shared" ca="1" si="148"/>
        <v>2</v>
      </c>
    </row>
    <row r="1573" spans="1:6" x14ac:dyDescent="0.25">
      <c r="A1573" s="5">
        <f t="shared" si="149"/>
        <v>1572</v>
      </c>
      <c r="B1573" s="4" t="str">
        <f t="shared" ca="1" si="144"/>
        <v>2018-03-15 19:00:00</v>
      </c>
      <c r="C1573" s="4" t="str">
        <f t="shared" ca="1" si="145"/>
        <v>2018-03-18 19:00:00</v>
      </c>
      <c r="D1573" s="5" t="str">
        <f t="shared" ca="1" si="146"/>
        <v>Card</v>
      </c>
      <c r="E1573" s="5" t="str">
        <f t="shared" ca="1" si="147"/>
        <v>Complete</v>
      </c>
      <c r="F1573" s="4">
        <f t="shared" ca="1" si="148"/>
        <v>19</v>
      </c>
    </row>
    <row r="1574" spans="1:6" x14ac:dyDescent="0.25">
      <c r="A1574" s="5">
        <f t="shared" si="149"/>
        <v>1573</v>
      </c>
      <c r="B1574" s="4" t="str">
        <f t="shared" ca="1" si="144"/>
        <v>2018-06-01 16:00:00</v>
      </c>
      <c r="C1574" s="4" t="str">
        <f t="shared" ca="1" si="145"/>
        <v>2018-06-05 16:00:00</v>
      </c>
      <c r="D1574" s="5" t="str">
        <f t="shared" ca="1" si="146"/>
        <v>Card</v>
      </c>
      <c r="E1574" s="5" t="str">
        <f t="shared" ca="1" si="147"/>
        <v>Complete</v>
      </c>
      <c r="F1574" s="4">
        <f t="shared" ca="1" si="148"/>
        <v>1</v>
      </c>
    </row>
    <row r="1575" spans="1:6" x14ac:dyDescent="0.25">
      <c r="A1575" s="5">
        <f t="shared" si="149"/>
        <v>1574</v>
      </c>
      <c r="B1575" s="4" t="str">
        <f t="shared" ca="1" si="144"/>
        <v>2018-03-24 11:00:00</v>
      </c>
      <c r="C1575" s="4" t="str">
        <f t="shared" ca="1" si="145"/>
        <v>2018-03-25 11:00:00</v>
      </c>
      <c r="D1575" s="5" t="str">
        <f t="shared" ca="1" si="146"/>
        <v>Card</v>
      </c>
      <c r="E1575" s="5" t="str">
        <f t="shared" ca="1" si="147"/>
        <v>Complete</v>
      </c>
      <c r="F1575" s="4">
        <f t="shared" ca="1" si="148"/>
        <v>6</v>
      </c>
    </row>
    <row r="1576" spans="1:6" x14ac:dyDescent="0.25">
      <c r="A1576" s="5">
        <f t="shared" si="149"/>
        <v>1575</v>
      </c>
      <c r="B1576" s="4" t="str">
        <f t="shared" ca="1" si="144"/>
        <v>2018-09-24 18:00:00</v>
      </c>
      <c r="C1576" s="4" t="str">
        <f t="shared" ca="1" si="145"/>
        <v>2018-09-25 18:00:00</v>
      </c>
      <c r="D1576" s="5" t="str">
        <f t="shared" ca="1" si="146"/>
        <v>Card</v>
      </c>
      <c r="E1576" s="5" t="str">
        <f t="shared" ca="1" si="147"/>
        <v>Complete</v>
      </c>
      <c r="F1576" s="4">
        <f t="shared" ca="1" si="148"/>
        <v>5</v>
      </c>
    </row>
    <row r="1577" spans="1:6" x14ac:dyDescent="0.25">
      <c r="A1577" s="5">
        <f t="shared" si="149"/>
        <v>1576</v>
      </c>
      <c r="B1577" s="4" t="str">
        <f t="shared" ca="1" si="144"/>
        <v>2018-10-11 06:00:00</v>
      </c>
      <c r="C1577" s="4" t="str">
        <f t="shared" ca="1" si="145"/>
        <v>2018-10-21 06:00:00</v>
      </c>
      <c r="D1577" s="5" t="str">
        <f t="shared" ca="1" si="146"/>
        <v>Card</v>
      </c>
      <c r="E1577" s="5" t="str">
        <f t="shared" ca="1" si="147"/>
        <v>Complete</v>
      </c>
      <c r="F1577" s="4">
        <f t="shared" ca="1" si="148"/>
        <v>11</v>
      </c>
    </row>
    <row r="1578" spans="1:6" x14ac:dyDescent="0.25">
      <c r="A1578" s="5">
        <f t="shared" si="149"/>
        <v>1577</v>
      </c>
      <c r="B1578" s="4" t="str">
        <f t="shared" ca="1" si="144"/>
        <v>2018-04-24 17:00:00</v>
      </c>
      <c r="C1578" s="4" t="str">
        <f t="shared" ca="1" si="145"/>
        <v>2018-04-26 17:00:00</v>
      </c>
      <c r="D1578" s="5" t="str">
        <f t="shared" ca="1" si="146"/>
        <v>Card</v>
      </c>
      <c r="E1578" s="5" t="str">
        <f t="shared" ca="1" si="147"/>
        <v>Complete</v>
      </c>
      <c r="F1578" s="4">
        <f t="shared" ca="1" si="148"/>
        <v>12</v>
      </c>
    </row>
    <row r="1579" spans="1:6" x14ac:dyDescent="0.25">
      <c r="A1579" s="5">
        <f t="shared" si="149"/>
        <v>1578</v>
      </c>
      <c r="B1579" s="4" t="str">
        <f t="shared" ca="1" si="144"/>
        <v>2018-11-13 02:00:00</v>
      </c>
      <c r="C1579" s="4" t="str">
        <f t="shared" ca="1" si="145"/>
        <v>2018-11-24 02:00:00</v>
      </c>
      <c r="D1579" s="5" t="str">
        <f t="shared" ca="1" si="146"/>
        <v>Others</v>
      </c>
      <c r="E1579" s="5" t="str">
        <f t="shared" ca="1" si="147"/>
        <v>Complete</v>
      </c>
      <c r="F1579" s="4">
        <f t="shared" ca="1" si="148"/>
        <v>1</v>
      </c>
    </row>
    <row r="1580" spans="1:6" x14ac:dyDescent="0.25">
      <c r="A1580" s="5">
        <f t="shared" si="149"/>
        <v>1579</v>
      </c>
      <c r="B1580" s="4" t="str">
        <f t="shared" ca="1" si="144"/>
        <v>2018-04-23 21:00:00</v>
      </c>
      <c r="C1580" s="4" t="str">
        <f t="shared" ca="1" si="145"/>
        <v>2018-04-27 21:00:00</v>
      </c>
      <c r="D1580" s="5" t="str">
        <f t="shared" ca="1" si="146"/>
        <v>Others</v>
      </c>
      <c r="E1580" s="5" t="str">
        <f t="shared" ca="1" si="147"/>
        <v>Cancelled</v>
      </c>
      <c r="F1580" s="4">
        <f t="shared" ca="1" si="148"/>
        <v>3</v>
      </c>
    </row>
    <row r="1581" spans="1:6" x14ac:dyDescent="0.25">
      <c r="A1581" s="5">
        <f t="shared" si="149"/>
        <v>1580</v>
      </c>
      <c r="B1581" s="4" t="str">
        <f t="shared" ca="1" si="144"/>
        <v>2018-09-15 18:00:00</v>
      </c>
      <c r="C1581" s="4" t="str">
        <f t="shared" ca="1" si="145"/>
        <v>2018-09-19 18:00:00</v>
      </c>
      <c r="D1581" s="5" t="str">
        <f t="shared" ca="1" si="146"/>
        <v>Card</v>
      </c>
      <c r="E1581" s="5" t="str">
        <f t="shared" ca="1" si="147"/>
        <v>Complete</v>
      </c>
      <c r="F1581" s="4">
        <f t="shared" ca="1" si="148"/>
        <v>4</v>
      </c>
    </row>
    <row r="1582" spans="1:6" x14ac:dyDescent="0.25">
      <c r="A1582" s="5">
        <f t="shared" si="149"/>
        <v>1581</v>
      </c>
      <c r="B1582" s="4" t="str">
        <f t="shared" ca="1" si="144"/>
        <v>2018-07-09 04:00:00</v>
      </c>
      <c r="C1582" s="4" t="str">
        <f t="shared" ca="1" si="145"/>
        <v>2018-07-18 04:00:00</v>
      </c>
      <c r="D1582" s="5" t="str">
        <f t="shared" ca="1" si="146"/>
        <v>Card</v>
      </c>
      <c r="E1582" s="5" t="str">
        <f t="shared" ca="1" si="147"/>
        <v>Complete</v>
      </c>
      <c r="F1582" s="4">
        <f t="shared" ca="1" si="148"/>
        <v>20</v>
      </c>
    </row>
    <row r="1583" spans="1:6" x14ac:dyDescent="0.25">
      <c r="A1583" s="5">
        <f t="shared" si="149"/>
        <v>1582</v>
      </c>
      <c r="B1583" s="4" t="str">
        <f t="shared" ca="1" si="144"/>
        <v>2018-04-28 03:00:00</v>
      </c>
      <c r="C1583" s="4" t="str">
        <f t="shared" ca="1" si="145"/>
        <v>2018-04-28 03:45:00</v>
      </c>
      <c r="D1583" s="5" t="str">
        <f t="shared" ca="1" si="146"/>
        <v>Card</v>
      </c>
      <c r="E1583" s="5" t="str">
        <f t="shared" ca="1" si="147"/>
        <v>Complete</v>
      </c>
      <c r="F1583" s="4">
        <f t="shared" ca="1" si="148"/>
        <v>4</v>
      </c>
    </row>
    <row r="1584" spans="1:6" x14ac:dyDescent="0.25">
      <c r="A1584" s="5">
        <f t="shared" si="149"/>
        <v>1583</v>
      </c>
      <c r="B1584" s="4" t="str">
        <f t="shared" ca="1" si="144"/>
        <v>2018-08-22 21:00:00</v>
      </c>
      <c r="C1584" s="4" t="str">
        <f t="shared" ca="1" si="145"/>
        <v>2018-08-28 21:00:00</v>
      </c>
      <c r="D1584" s="5" t="str">
        <f t="shared" ca="1" si="146"/>
        <v>Others</v>
      </c>
      <c r="E1584" s="5" t="str">
        <f t="shared" ca="1" si="147"/>
        <v>Complete</v>
      </c>
      <c r="F1584" s="4">
        <f t="shared" ca="1" si="148"/>
        <v>20</v>
      </c>
    </row>
    <row r="1585" spans="1:6" x14ac:dyDescent="0.25">
      <c r="A1585" s="5">
        <f t="shared" si="149"/>
        <v>1584</v>
      </c>
      <c r="B1585" s="4" t="str">
        <f t="shared" ca="1" si="144"/>
        <v>2018-12-12 10:00:00</v>
      </c>
      <c r="C1585" s="4" t="str">
        <f t="shared" ca="1" si="145"/>
        <v>2018-12-27 10:00:00</v>
      </c>
      <c r="D1585" s="5" t="str">
        <f t="shared" ca="1" si="146"/>
        <v>Card</v>
      </c>
      <c r="E1585" s="5" t="str">
        <f t="shared" ca="1" si="147"/>
        <v>Complete</v>
      </c>
      <c r="F1585" s="4">
        <f t="shared" ca="1" si="148"/>
        <v>2</v>
      </c>
    </row>
    <row r="1586" spans="1:6" x14ac:dyDescent="0.25">
      <c r="A1586" s="5">
        <f t="shared" si="149"/>
        <v>1585</v>
      </c>
      <c r="B1586" s="4" t="str">
        <f t="shared" ca="1" si="144"/>
        <v>2018-09-25 09:00:00</v>
      </c>
      <c r="C1586" s="4" t="str">
        <f t="shared" ca="1" si="145"/>
        <v>2018-09-26 09:00:00</v>
      </c>
      <c r="D1586" s="5" t="str">
        <f t="shared" ca="1" si="146"/>
        <v>Card</v>
      </c>
      <c r="E1586" s="5" t="str">
        <f t="shared" ca="1" si="147"/>
        <v>Complete</v>
      </c>
      <c r="F1586" s="4">
        <f t="shared" ca="1" si="148"/>
        <v>14</v>
      </c>
    </row>
    <row r="1587" spans="1:6" x14ac:dyDescent="0.25">
      <c r="A1587" s="5">
        <f t="shared" si="149"/>
        <v>1586</v>
      </c>
      <c r="B1587" s="4" t="str">
        <f t="shared" ca="1" si="144"/>
        <v>2018-01-02 01:00:00</v>
      </c>
      <c r="C1587" s="4" t="str">
        <f t="shared" ca="1" si="145"/>
        <v>2018-01-19 01:00:00</v>
      </c>
      <c r="D1587" s="5" t="str">
        <f t="shared" ca="1" si="146"/>
        <v>Card</v>
      </c>
      <c r="E1587" s="5" t="str">
        <f t="shared" ca="1" si="147"/>
        <v>Complete</v>
      </c>
      <c r="F1587" s="4">
        <f t="shared" ca="1" si="148"/>
        <v>7</v>
      </c>
    </row>
    <row r="1588" spans="1:6" x14ac:dyDescent="0.25">
      <c r="A1588" s="5">
        <f t="shared" si="149"/>
        <v>1587</v>
      </c>
      <c r="B1588" s="4" t="str">
        <f t="shared" ca="1" si="144"/>
        <v>2018-07-04 04:00:00</v>
      </c>
      <c r="C1588" s="4" t="str">
        <f t="shared" ca="1" si="145"/>
        <v>2018-07-27 04:00:00</v>
      </c>
      <c r="D1588" s="5" t="str">
        <f t="shared" ca="1" si="146"/>
        <v>Card</v>
      </c>
      <c r="E1588" s="5" t="str">
        <f t="shared" ca="1" si="147"/>
        <v>Complete</v>
      </c>
      <c r="F1588" s="4">
        <f t="shared" ca="1" si="148"/>
        <v>6</v>
      </c>
    </row>
    <row r="1589" spans="1:6" x14ac:dyDescent="0.25">
      <c r="A1589" s="5">
        <f t="shared" si="149"/>
        <v>1588</v>
      </c>
      <c r="B1589" s="4" t="str">
        <f t="shared" ca="1" si="144"/>
        <v>2018-06-18 07:00:00</v>
      </c>
      <c r="C1589" s="4" t="str">
        <f t="shared" ca="1" si="145"/>
        <v>2018-06-19 07:00:00</v>
      </c>
      <c r="D1589" s="5" t="str">
        <f t="shared" ca="1" si="146"/>
        <v>Card</v>
      </c>
      <c r="E1589" s="5" t="str">
        <f t="shared" ca="1" si="147"/>
        <v>Complete</v>
      </c>
      <c r="F1589" s="4">
        <f t="shared" ca="1" si="148"/>
        <v>9</v>
      </c>
    </row>
    <row r="1590" spans="1:6" x14ac:dyDescent="0.25">
      <c r="A1590" s="5">
        <f t="shared" si="149"/>
        <v>1589</v>
      </c>
      <c r="B1590" s="4" t="str">
        <f t="shared" ca="1" si="144"/>
        <v>2018-12-12 21:00:00</v>
      </c>
      <c r="C1590" s="4" t="str">
        <f t="shared" ca="1" si="145"/>
        <v>2018-12-19 21:00:00</v>
      </c>
      <c r="D1590" s="5" t="str">
        <f t="shared" ca="1" si="146"/>
        <v>Card</v>
      </c>
      <c r="E1590" s="5" t="str">
        <f t="shared" ca="1" si="147"/>
        <v>Complete</v>
      </c>
      <c r="F1590" s="4">
        <f t="shared" ca="1" si="148"/>
        <v>12</v>
      </c>
    </row>
    <row r="1591" spans="1:6" x14ac:dyDescent="0.25">
      <c r="A1591" s="5">
        <f t="shared" si="149"/>
        <v>1590</v>
      </c>
      <c r="B1591" s="4" t="str">
        <f t="shared" ca="1" si="144"/>
        <v>2018-02-25 21:00:00</v>
      </c>
      <c r="C1591" s="4" t="str">
        <f t="shared" ca="1" si="145"/>
        <v>2018-02-27 21:00:00</v>
      </c>
      <c r="D1591" s="5" t="str">
        <f t="shared" ca="1" si="146"/>
        <v>Others</v>
      </c>
      <c r="E1591" s="5" t="str">
        <f t="shared" ca="1" si="147"/>
        <v>Complete</v>
      </c>
      <c r="F1591" s="4">
        <f t="shared" ca="1" si="148"/>
        <v>10</v>
      </c>
    </row>
    <row r="1592" spans="1:6" x14ac:dyDescent="0.25">
      <c r="A1592" s="5">
        <f t="shared" si="149"/>
        <v>1591</v>
      </c>
      <c r="B1592" s="4" t="str">
        <f t="shared" ca="1" si="144"/>
        <v>2018-02-15 14:00:00</v>
      </c>
      <c r="C1592" s="4" t="str">
        <f t="shared" ca="1" si="145"/>
        <v>2018-02-25 14:00:00</v>
      </c>
      <c r="D1592" s="5" t="str">
        <f t="shared" ca="1" si="146"/>
        <v>Card</v>
      </c>
      <c r="E1592" s="5" t="str">
        <f t="shared" ca="1" si="147"/>
        <v>Complete</v>
      </c>
      <c r="F1592" s="4">
        <f t="shared" ca="1" si="148"/>
        <v>6</v>
      </c>
    </row>
    <row r="1593" spans="1:6" x14ac:dyDescent="0.25">
      <c r="A1593" s="5">
        <f t="shared" si="149"/>
        <v>1592</v>
      </c>
      <c r="B1593" s="4" t="str">
        <f t="shared" ca="1" si="144"/>
        <v>2018-09-20 10:00:00</v>
      </c>
      <c r="C1593" s="4" t="str">
        <f t="shared" ca="1" si="145"/>
        <v>2018-09-26 10:00:00</v>
      </c>
      <c r="D1593" s="5" t="str">
        <f t="shared" ca="1" si="146"/>
        <v>Card</v>
      </c>
      <c r="E1593" s="5" t="str">
        <f t="shared" ca="1" si="147"/>
        <v>Cancelled</v>
      </c>
      <c r="F1593" s="4">
        <f t="shared" ca="1" si="148"/>
        <v>8</v>
      </c>
    </row>
    <row r="1594" spans="1:6" x14ac:dyDescent="0.25">
      <c r="A1594" s="5">
        <f t="shared" si="149"/>
        <v>1593</v>
      </c>
      <c r="B1594" s="4" t="str">
        <f t="shared" ca="1" si="144"/>
        <v>2018-04-21 23:00:00</v>
      </c>
      <c r="C1594" s="4" t="str">
        <f t="shared" ca="1" si="145"/>
        <v>2018-04-28 23:00:00</v>
      </c>
      <c r="D1594" s="5" t="str">
        <f t="shared" ca="1" si="146"/>
        <v>Card</v>
      </c>
      <c r="E1594" s="5" t="str">
        <f t="shared" ca="1" si="147"/>
        <v>Complete</v>
      </c>
      <c r="F1594" s="4">
        <f t="shared" ca="1" si="148"/>
        <v>12</v>
      </c>
    </row>
    <row r="1595" spans="1:6" x14ac:dyDescent="0.25">
      <c r="A1595" s="5">
        <f t="shared" si="149"/>
        <v>1594</v>
      </c>
      <c r="B1595" s="4" t="str">
        <f t="shared" ca="1" si="144"/>
        <v>2018-01-11 13:00:00</v>
      </c>
      <c r="C1595" s="4" t="str">
        <f t="shared" ca="1" si="145"/>
        <v>2018-01-14 13:00:00</v>
      </c>
      <c r="D1595" s="5" t="str">
        <f t="shared" ca="1" si="146"/>
        <v>Others</v>
      </c>
      <c r="E1595" s="5" t="str">
        <f t="shared" ca="1" si="147"/>
        <v>Complete</v>
      </c>
      <c r="F1595" s="4">
        <f t="shared" ca="1" si="148"/>
        <v>14</v>
      </c>
    </row>
    <row r="1596" spans="1:6" x14ac:dyDescent="0.25">
      <c r="A1596" s="5">
        <f t="shared" si="149"/>
        <v>1595</v>
      </c>
      <c r="B1596" s="4" t="str">
        <f t="shared" ca="1" si="144"/>
        <v>2018-11-17 05:00:00</v>
      </c>
      <c r="C1596" s="4" t="str">
        <f t="shared" ca="1" si="145"/>
        <v>2018-11-25 05:00:00</v>
      </c>
      <c r="D1596" s="5" t="str">
        <f t="shared" ca="1" si="146"/>
        <v>Card</v>
      </c>
      <c r="E1596" s="5" t="str">
        <f t="shared" ca="1" si="147"/>
        <v>Complete</v>
      </c>
      <c r="F1596" s="4">
        <f t="shared" ca="1" si="148"/>
        <v>5</v>
      </c>
    </row>
    <row r="1597" spans="1:6" x14ac:dyDescent="0.25">
      <c r="A1597" s="5">
        <f t="shared" si="149"/>
        <v>1596</v>
      </c>
      <c r="B1597" s="4" t="str">
        <f t="shared" ca="1" si="144"/>
        <v>2018-09-17 05:00:00</v>
      </c>
      <c r="C1597" s="4" t="str">
        <f t="shared" ca="1" si="145"/>
        <v>2018-09-23 05:00:00</v>
      </c>
      <c r="D1597" s="5" t="str">
        <f t="shared" ca="1" si="146"/>
        <v>Card</v>
      </c>
      <c r="E1597" s="5" t="str">
        <f t="shared" ca="1" si="147"/>
        <v>Complete</v>
      </c>
      <c r="F1597" s="4">
        <f t="shared" ca="1" si="148"/>
        <v>6</v>
      </c>
    </row>
    <row r="1598" spans="1:6" x14ac:dyDescent="0.25">
      <c r="A1598" s="5">
        <f t="shared" si="149"/>
        <v>1597</v>
      </c>
      <c r="B1598" s="4" t="str">
        <f t="shared" ca="1" si="144"/>
        <v>2018-03-21 04:00:00</v>
      </c>
      <c r="C1598" s="4" t="str">
        <f t="shared" ca="1" si="145"/>
        <v>2018-03-28 04:00:00</v>
      </c>
      <c r="D1598" s="5" t="str">
        <f t="shared" ca="1" si="146"/>
        <v>Card</v>
      </c>
      <c r="E1598" s="5" t="str">
        <f t="shared" ca="1" si="147"/>
        <v>Cancelled</v>
      </c>
      <c r="F1598" s="4">
        <f t="shared" ca="1" si="148"/>
        <v>6</v>
      </c>
    </row>
    <row r="1599" spans="1:6" x14ac:dyDescent="0.25">
      <c r="A1599" s="5">
        <f t="shared" si="149"/>
        <v>1598</v>
      </c>
      <c r="B1599" s="4" t="str">
        <f t="shared" ca="1" si="144"/>
        <v>2018-07-28 10:00:00</v>
      </c>
      <c r="C1599" s="4" t="str">
        <f t="shared" ca="1" si="145"/>
        <v>2018-07-28 10:45:00</v>
      </c>
      <c r="D1599" s="5" t="str">
        <f t="shared" ca="1" si="146"/>
        <v>Others</v>
      </c>
      <c r="E1599" s="5" t="str">
        <f t="shared" ca="1" si="147"/>
        <v>Complete</v>
      </c>
      <c r="F1599" s="4">
        <f t="shared" ca="1" si="148"/>
        <v>14</v>
      </c>
    </row>
    <row r="1600" spans="1:6" x14ac:dyDescent="0.25">
      <c r="A1600" s="5">
        <f t="shared" si="149"/>
        <v>1599</v>
      </c>
      <c r="B1600" s="4" t="str">
        <f t="shared" ca="1" si="144"/>
        <v>2018-05-09 12:00:00</v>
      </c>
      <c r="C1600" s="4" t="str">
        <f t="shared" ca="1" si="145"/>
        <v>2018-05-22 12:00:00</v>
      </c>
      <c r="D1600" s="5" t="str">
        <f t="shared" ca="1" si="146"/>
        <v>Card</v>
      </c>
      <c r="E1600" s="5" t="str">
        <f t="shared" ca="1" si="147"/>
        <v>Complete</v>
      </c>
      <c r="F1600" s="4">
        <f t="shared" ca="1" si="148"/>
        <v>11</v>
      </c>
    </row>
    <row r="1601" spans="1:6" x14ac:dyDescent="0.25">
      <c r="A1601" s="5">
        <f t="shared" si="149"/>
        <v>1600</v>
      </c>
      <c r="B1601" s="4" t="str">
        <f t="shared" ca="1" si="144"/>
        <v>2018-09-22 17:00:00</v>
      </c>
      <c r="C1601" s="4" t="str">
        <f t="shared" ca="1" si="145"/>
        <v>2018-09-28 17:00:00</v>
      </c>
      <c r="D1601" s="5" t="str">
        <f t="shared" ca="1" si="146"/>
        <v>Card</v>
      </c>
      <c r="E1601" s="5" t="str">
        <f t="shared" ca="1" si="147"/>
        <v>Complete</v>
      </c>
      <c r="F1601" s="4">
        <f t="shared" ca="1" si="148"/>
        <v>15</v>
      </c>
    </row>
    <row r="1602" spans="1:6" x14ac:dyDescent="0.25">
      <c r="A1602" s="5">
        <f t="shared" si="149"/>
        <v>1601</v>
      </c>
      <c r="B1602" s="4" t="str">
        <f t="shared" ca="1" si="144"/>
        <v>2018-02-20 16:00:00</v>
      </c>
      <c r="C1602" s="4" t="str">
        <f t="shared" ca="1" si="145"/>
        <v>2018-02-23 16:00:00</v>
      </c>
      <c r="D1602" s="5" t="str">
        <f t="shared" ca="1" si="146"/>
        <v>Card</v>
      </c>
      <c r="E1602" s="5" t="str">
        <f t="shared" ca="1" si="147"/>
        <v>Complete</v>
      </c>
      <c r="F1602" s="4">
        <f t="shared" ca="1" si="148"/>
        <v>3</v>
      </c>
    </row>
    <row r="1603" spans="1:6" x14ac:dyDescent="0.25">
      <c r="A1603" s="5">
        <f t="shared" si="149"/>
        <v>1602</v>
      </c>
      <c r="B1603" s="4" t="str">
        <f t="shared" ref="B1603:B1666" ca="1" si="150">"2018-"&amp;TEXT(RANDBETWEEN(1,12),"00")&amp;"-"&amp;TEXT(RANDBETWEEN(1,28),"00")&amp;" "&amp;TEXT(RANDBETWEEN(1,24),"00")&amp;":00:00"</f>
        <v>2018-05-22 22:00:00</v>
      </c>
      <c r="C1603" s="4" t="str">
        <f t="shared" ref="C1603:C1666" ca="1" si="151">"2018-"&amp;MID(B1603,6,2)&amp;"-"&amp;IF(MID(B1603,9,2)="28",TEXT(RANDBETWEEN(VALUE(MID(B1603,9,2)),28),"00")&amp;" "&amp;MID(B1603,12,2)&amp;":45:00",TEXT(RANDBETWEEN(VALUE(MID(B1603,9,2))+1,28),"00")&amp;" "&amp;MID(B1603,12,LEN(B1603)))</f>
        <v>2018-05-23 22:00:00</v>
      </c>
      <c r="D1603" s="5" t="str">
        <f t="shared" ref="D1603:D1666" ca="1" si="152">IF(RAND()&gt;0.2,"Card","Others")</f>
        <v>Card</v>
      </c>
      <c r="E1603" s="5" t="str">
        <f t="shared" ref="E1603:E1666" ca="1" si="153">IF(RAND()&gt;0.05,"Complete","Cancelled")</f>
        <v>Complete</v>
      </c>
      <c r="F1603" s="4">
        <f t="shared" ref="F1603:F1666" ca="1" si="154">RANDBETWEEN(1,20)</f>
        <v>2</v>
      </c>
    </row>
    <row r="1604" spans="1:6" x14ac:dyDescent="0.25">
      <c r="A1604" s="5">
        <f t="shared" ref="A1604:A1667" si="155">A1603+1</f>
        <v>1603</v>
      </c>
      <c r="B1604" s="4" t="str">
        <f t="shared" ca="1" si="150"/>
        <v>2018-06-25 13:00:00</v>
      </c>
      <c r="C1604" s="4" t="str">
        <f t="shared" ca="1" si="151"/>
        <v>2018-06-27 13:00:00</v>
      </c>
      <c r="D1604" s="5" t="str">
        <f t="shared" ca="1" si="152"/>
        <v>Card</v>
      </c>
      <c r="E1604" s="5" t="str">
        <f t="shared" ca="1" si="153"/>
        <v>Complete</v>
      </c>
      <c r="F1604" s="4">
        <f t="shared" ca="1" si="154"/>
        <v>4</v>
      </c>
    </row>
    <row r="1605" spans="1:6" x14ac:dyDescent="0.25">
      <c r="A1605" s="5">
        <f t="shared" si="155"/>
        <v>1604</v>
      </c>
      <c r="B1605" s="4" t="str">
        <f t="shared" ca="1" si="150"/>
        <v>2018-09-03 21:00:00</v>
      </c>
      <c r="C1605" s="4" t="str">
        <f t="shared" ca="1" si="151"/>
        <v>2018-09-28 21:00:00</v>
      </c>
      <c r="D1605" s="5" t="str">
        <f t="shared" ca="1" si="152"/>
        <v>Others</v>
      </c>
      <c r="E1605" s="5" t="str">
        <f t="shared" ca="1" si="153"/>
        <v>Complete</v>
      </c>
      <c r="F1605" s="4">
        <f t="shared" ca="1" si="154"/>
        <v>5</v>
      </c>
    </row>
    <row r="1606" spans="1:6" x14ac:dyDescent="0.25">
      <c r="A1606" s="5">
        <f t="shared" si="155"/>
        <v>1605</v>
      </c>
      <c r="B1606" s="4" t="str">
        <f t="shared" ca="1" si="150"/>
        <v>2018-07-12 03:00:00</v>
      </c>
      <c r="C1606" s="4" t="str">
        <f t="shared" ca="1" si="151"/>
        <v>2018-07-24 03:00:00</v>
      </c>
      <c r="D1606" s="5" t="str">
        <f t="shared" ca="1" si="152"/>
        <v>Card</v>
      </c>
      <c r="E1606" s="5" t="str">
        <f t="shared" ca="1" si="153"/>
        <v>Complete</v>
      </c>
      <c r="F1606" s="4">
        <f t="shared" ca="1" si="154"/>
        <v>15</v>
      </c>
    </row>
    <row r="1607" spans="1:6" x14ac:dyDescent="0.25">
      <c r="A1607" s="5">
        <f t="shared" si="155"/>
        <v>1606</v>
      </c>
      <c r="B1607" s="4" t="str">
        <f t="shared" ca="1" si="150"/>
        <v>2018-03-18 08:00:00</v>
      </c>
      <c r="C1607" s="4" t="str">
        <f t="shared" ca="1" si="151"/>
        <v>2018-03-23 08:00:00</v>
      </c>
      <c r="D1607" s="5" t="str">
        <f t="shared" ca="1" si="152"/>
        <v>Card</v>
      </c>
      <c r="E1607" s="5" t="str">
        <f t="shared" ca="1" si="153"/>
        <v>Complete</v>
      </c>
      <c r="F1607" s="4">
        <f t="shared" ca="1" si="154"/>
        <v>11</v>
      </c>
    </row>
    <row r="1608" spans="1:6" x14ac:dyDescent="0.25">
      <c r="A1608" s="5">
        <f t="shared" si="155"/>
        <v>1607</v>
      </c>
      <c r="B1608" s="4" t="str">
        <f t="shared" ca="1" si="150"/>
        <v>2018-01-15 10:00:00</v>
      </c>
      <c r="C1608" s="4" t="str">
        <f t="shared" ca="1" si="151"/>
        <v>2018-01-17 10:00:00</v>
      </c>
      <c r="D1608" s="5" t="str">
        <f t="shared" ca="1" si="152"/>
        <v>Card</v>
      </c>
      <c r="E1608" s="5" t="str">
        <f t="shared" ca="1" si="153"/>
        <v>Cancelled</v>
      </c>
      <c r="F1608" s="4">
        <f t="shared" ca="1" si="154"/>
        <v>6</v>
      </c>
    </row>
    <row r="1609" spans="1:6" x14ac:dyDescent="0.25">
      <c r="A1609" s="5">
        <f t="shared" si="155"/>
        <v>1608</v>
      </c>
      <c r="B1609" s="4" t="str">
        <f t="shared" ca="1" si="150"/>
        <v>2018-10-16 24:00:00</v>
      </c>
      <c r="C1609" s="4" t="str">
        <f t="shared" ca="1" si="151"/>
        <v>2018-10-21 24:00:00</v>
      </c>
      <c r="D1609" s="5" t="str">
        <f t="shared" ca="1" si="152"/>
        <v>Card</v>
      </c>
      <c r="E1609" s="5" t="str">
        <f t="shared" ca="1" si="153"/>
        <v>Complete</v>
      </c>
      <c r="F1609" s="4">
        <f t="shared" ca="1" si="154"/>
        <v>11</v>
      </c>
    </row>
    <row r="1610" spans="1:6" x14ac:dyDescent="0.25">
      <c r="A1610" s="5">
        <f t="shared" si="155"/>
        <v>1609</v>
      </c>
      <c r="B1610" s="4" t="str">
        <f t="shared" ca="1" si="150"/>
        <v>2018-12-12 02:00:00</v>
      </c>
      <c r="C1610" s="4" t="str">
        <f t="shared" ca="1" si="151"/>
        <v>2018-12-15 02:00:00</v>
      </c>
      <c r="D1610" s="5" t="str">
        <f t="shared" ca="1" si="152"/>
        <v>Card</v>
      </c>
      <c r="E1610" s="5" t="str">
        <f t="shared" ca="1" si="153"/>
        <v>Complete</v>
      </c>
      <c r="F1610" s="4">
        <f t="shared" ca="1" si="154"/>
        <v>13</v>
      </c>
    </row>
    <row r="1611" spans="1:6" x14ac:dyDescent="0.25">
      <c r="A1611" s="5">
        <f t="shared" si="155"/>
        <v>1610</v>
      </c>
      <c r="B1611" s="4" t="str">
        <f t="shared" ca="1" si="150"/>
        <v>2018-12-18 21:00:00</v>
      </c>
      <c r="C1611" s="4" t="str">
        <f t="shared" ca="1" si="151"/>
        <v>2018-12-26 21:00:00</v>
      </c>
      <c r="D1611" s="5" t="str">
        <f t="shared" ca="1" si="152"/>
        <v>Card</v>
      </c>
      <c r="E1611" s="5" t="str">
        <f t="shared" ca="1" si="153"/>
        <v>Complete</v>
      </c>
      <c r="F1611" s="4">
        <f t="shared" ca="1" si="154"/>
        <v>17</v>
      </c>
    </row>
    <row r="1612" spans="1:6" x14ac:dyDescent="0.25">
      <c r="A1612" s="5">
        <f t="shared" si="155"/>
        <v>1611</v>
      </c>
      <c r="B1612" s="4" t="str">
        <f t="shared" ca="1" si="150"/>
        <v>2018-03-10 07:00:00</v>
      </c>
      <c r="C1612" s="4" t="str">
        <f t="shared" ca="1" si="151"/>
        <v>2018-03-25 07:00:00</v>
      </c>
      <c r="D1612" s="5" t="str">
        <f t="shared" ca="1" si="152"/>
        <v>Card</v>
      </c>
      <c r="E1612" s="5" t="str">
        <f t="shared" ca="1" si="153"/>
        <v>Complete</v>
      </c>
      <c r="F1612" s="4">
        <f t="shared" ca="1" si="154"/>
        <v>13</v>
      </c>
    </row>
    <row r="1613" spans="1:6" x14ac:dyDescent="0.25">
      <c r="A1613" s="5">
        <f t="shared" si="155"/>
        <v>1612</v>
      </c>
      <c r="B1613" s="4" t="str">
        <f t="shared" ca="1" si="150"/>
        <v>2018-06-23 21:00:00</v>
      </c>
      <c r="C1613" s="4" t="str">
        <f t="shared" ca="1" si="151"/>
        <v>2018-06-24 21:00:00</v>
      </c>
      <c r="D1613" s="5" t="str">
        <f t="shared" ca="1" si="152"/>
        <v>Others</v>
      </c>
      <c r="E1613" s="5" t="str">
        <f t="shared" ca="1" si="153"/>
        <v>Complete</v>
      </c>
      <c r="F1613" s="4">
        <f t="shared" ca="1" si="154"/>
        <v>13</v>
      </c>
    </row>
    <row r="1614" spans="1:6" x14ac:dyDescent="0.25">
      <c r="A1614" s="5">
        <f t="shared" si="155"/>
        <v>1613</v>
      </c>
      <c r="B1614" s="4" t="str">
        <f t="shared" ca="1" si="150"/>
        <v>2018-05-24 16:00:00</v>
      </c>
      <c r="C1614" s="4" t="str">
        <f t="shared" ca="1" si="151"/>
        <v>2018-05-25 16:00:00</v>
      </c>
      <c r="D1614" s="5" t="str">
        <f t="shared" ca="1" si="152"/>
        <v>Card</v>
      </c>
      <c r="E1614" s="5" t="str">
        <f t="shared" ca="1" si="153"/>
        <v>Complete</v>
      </c>
      <c r="F1614" s="4">
        <f t="shared" ca="1" si="154"/>
        <v>9</v>
      </c>
    </row>
    <row r="1615" spans="1:6" x14ac:dyDescent="0.25">
      <c r="A1615" s="5">
        <f t="shared" si="155"/>
        <v>1614</v>
      </c>
      <c r="B1615" s="4" t="str">
        <f t="shared" ca="1" si="150"/>
        <v>2018-08-07 20:00:00</v>
      </c>
      <c r="C1615" s="4" t="str">
        <f t="shared" ca="1" si="151"/>
        <v>2018-08-28 20:00:00</v>
      </c>
      <c r="D1615" s="5" t="str">
        <f t="shared" ca="1" si="152"/>
        <v>Card</v>
      </c>
      <c r="E1615" s="5" t="str">
        <f t="shared" ca="1" si="153"/>
        <v>Complete</v>
      </c>
      <c r="F1615" s="4">
        <f t="shared" ca="1" si="154"/>
        <v>18</v>
      </c>
    </row>
    <row r="1616" spans="1:6" x14ac:dyDescent="0.25">
      <c r="A1616" s="5">
        <f t="shared" si="155"/>
        <v>1615</v>
      </c>
      <c r="B1616" s="4" t="str">
        <f t="shared" ca="1" si="150"/>
        <v>2018-09-12 18:00:00</v>
      </c>
      <c r="C1616" s="4" t="str">
        <f t="shared" ca="1" si="151"/>
        <v>2018-09-16 18:00:00</v>
      </c>
      <c r="D1616" s="5" t="str">
        <f t="shared" ca="1" si="152"/>
        <v>Card</v>
      </c>
      <c r="E1616" s="5" t="str">
        <f t="shared" ca="1" si="153"/>
        <v>Complete</v>
      </c>
      <c r="F1616" s="4">
        <f t="shared" ca="1" si="154"/>
        <v>5</v>
      </c>
    </row>
    <row r="1617" spans="1:6" x14ac:dyDescent="0.25">
      <c r="A1617" s="5">
        <f t="shared" si="155"/>
        <v>1616</v>
      </c>
      <c r="B1617" s="4" t="str">
        <f t="shared" ca="1" si="150"/>
        <v>2018-08-01 05:00:00</v>
      </c>
      <c r="C1617" s="4" t="str">
        <f t="shared" ca="1" si="151"/>
        <v>2018-08-03 05:00:00</v>
      </c>
      <c r="D1617" s="5" t="str">
        <f t="shared" ca="1" si="152"/>
        <v>Others</v>
      </c>
      <c r="E1617" s="5" t="str">
        <f t="shared" ca="1" si="153"/>
        <v>Complete</v>
      </c>
      <c r="F1617" s="4">
        <f t="shared" ca="1" si="154"/>
        <v>15</v>
      </c>
    </row>
    <row r="1618" spans="1:6" x14ac:dyDescent="0.25">
      <c r="A1618" s="5">
        <f t="shared" si="155"/>
        <v>1617</v>
      </c>
      <c r="B1618" s="4" t="str">
        <f t="shared" ca="1" si="150"/>
        <v>2018-01-21 07:00:00</v>
      </c>
      <c r="C1618" s="4" t="str">
        <f t="shared" ca="1" si="151"/>
        <v>2018-01-22 07:00:00</v>
      </c>
      <c r="D1618" s="5" t="str">
        <f t="shared" ca="1" si="152"/>
        <v>Card</v>
      </c>
      <c r="E1618" s="5" t="str">
        <f t="shared" ca="1" si="153"/>
        <v>Complete</v>
      </c>
      <c r="F1618" s="4">
        <f t="shared" ca="1" si="154"/>
        <v>12</v>
      </c>
    </row>
    <row r="1619" spans="1:6" x14ac:dyDescent="0.25">
      <c r="A1619" s="5">
        <f t="shared" si="155"/>
        <v>1618</v>
      </c>
      <c r="B1619" s="4" t="str">
        <f t="shared" ca="1" si="150"/>
        <v>2018-04-02 09:00:00</v>
      </c>
      <c r="C1619" s="4" t="str">
        <f t="shared" ca="1" si="151"/>
        <v>2018-04-12 09:00:00</v>
      </c>
      <c r="D1619" s="5" t="str">
        <f t="shared" ca="1" si="152"/>
        <v>Card</v>
      </c>
      <c r="E1619" s="5" t="str">
        <f t="shared" ca="1" si="153"/>
        <v>Complete</v>
      </c>
      <c r="F1619" s="4">
        <f t="shared" ca="1" si="154"/>
        <v>19</v>
      </c>
    </row>
    <row r="1620" spans="1:6" x14ac:dyDescent="0.25">
      <c r="A1620" s="5">
        <f t="shared" si="155"/>
        <v>1619</v>
      </c>
      <c r="B1620" s="4" t="str">
        <f t="shared" ca="1" si="150"/>
        <v>2018-10-15 07:00:00</v>
      </c>
      <c r="C1620" s="4" t="str">
        <f t="shared" ca="1" si="151"/>
        <v>2018-10-16 07:00:00</v>
      </c>
      <c r="D1620" s="5" t="str">
        <f t="shared" ca="1" si="152"/>
        <v>Card</v>
      </c>
      <c r="E1620" s="5" t="str">
        <f t="shared" ca="1" si="153"/>
        <v>Complete</v>
      </c>
      <c r="F1620" s="4">
        <f t="shared" ca="1" si="154"/>
        <v>13</v>
      </c>
    </row>
    <row r="1621" spans="1:6" x14ac:dyDescent="0.25">
      <c r="A1621" s="5">
        <f t="shared" si="155"/>
        <v>1620</v>
      </c>
      <c r="B1621" s="4" t="str">
        <f t="shared" ca="1" si="150"/>
        <v>2018-05-22 21:00:00</v>
      </c>
      <c r="C1621" s="4" t="str">
        <f t="shared" ca="1" si="151"/>
        <v>2018-05-27 21:00:00</v>
      </c>
      <c r="D1621" s="5" t="str">
        <f t="shared" ca="1" si="152"/>
        <v>Card</v>
      </c>
      <c r="E1621" s="5" t="str">
        <f t="shared" ca="1" si="153"/>
        <v>Complete</v>
      </c>
      <c r="F1621" s="4">
        <f t="shared" ca="1" si="154"/>
        <v>19</v>
      </c>
    </row>
    <row r="1622" spans="1:6" x14ac:dyDescent="0.25">
      <c r="A1622" s="5">
        <f t="shared" si="155"/>
        <v>1621</v>
      </c>
      <c r="B1622" s="4" t="str">
        <f t="shared" ca="1" si="150"/>
        <v>2018-07-14 12:00:00</v>
      </c>
      <c r="C1622" s="4" t="str">
        <f t="shared" ca="1" si="151"/>
        <v>2018-07-26 12:00:00</v>
      </c>
      <c r="D1622" s="5" t="str">
        <f t="shared" ca="1" si="152"/>
        <v>Card</v>
      </c>
      <c r="E1622" s="5" t="str">
        <f t="shared" ca="1" si="153"/>
        <v>Complete</v>
      </c>
      <c r="F1622" s="4">
        <f t="shared" ca="1" si="154"/>
        <v>11</v>
      </c>
    </row>
    <row r="1623" spans="1:6" x14ac:dyDescent="0.25">
      <c r="A1623" s="5">
        <f t="shared" si="155"/>
        <v>1622</v>
      </c>
      <c r="B1623" s="4" t="str">
        <f t="shared" ca="1" si="150"/>
        <v>2018-02-16 24:00:00</v>
      </c>
      <c r="C1623" s="4" t="str">
        <f t="shared" ca="1" si="151"/>
        <v>2018-02-20 24:00:00</v>
      </c>
      <c r="D1623" s="5" t="str">
        <f t="shared" ca="1" si="152"/>
        <v>Card</v>
      </c>
      <c r="E1623" s="5" t="str">
        <f t="shared" ca="1" si="153"/>
        <v>Complete</v>
      </c>
      <c r="F1623" s="4">
        <f t="shared" ca="1" si="154"/>
        <v>19</v>
      </c>
    </row>
    <row r="1624" spans="1:6" x14ac:dyDescent="0.25">
      <c r="A1624" s="5">
        <f t="shared" si="155"/>
        <v>1623</v>
      </c>
      <c r="B1624" s="4" t="str">
        <f t="shared" ca="1" si="150"/>
        <v>2018-09-02 20:00:00</v>
      </c>
      <c r="C1624" s="4" t="str">
        <f t="shared" ca="1" si="151"/>
        <v>2018-09-14 20:00:00</v>
      </c>
      <c r="D1624" s="5" t="str">
        <f t="shared" ca="1" si="152"/>
        <v>Card</v>
      </c>
      <c r="E1624" s="5" t="str">
        <f t="shared" ca="1" si="153"/>
        <v>Complete</v>
      </c>
      <c r="F1624" s="4">
        <f t="shared" ca="1" si="154"/>
        <v>17</v>
      </c>
    </row>
    <row r="1625" spans="1:6" x14ac:dyDescent="0.25">
      <c r="A1625" s="5">
        <f t="shared" si="155"/>
        <v>1624</v>
      </c>
      <c r="B1625" s="4" t="str">
        <f t="shared" ca="1" si="150"/>
        <v>2018-04-05 18:00:00</v>
      </c>
      <c r="C1625" s="4" t="str">
        <f t="shared" ca="1" si="151"/>
        <v>2018-04-06 18:00:00</v>
      </c>
      <c r="D1625" s="5" t="str">
        <f t="shared" ca="1" si="152"/>
        <v>Card</v>
      </c>
      <c r="E1625" s="5" t="str">
        <f t="shared" ca="1" si="153"/>
        <v>Complete</v>
      </c>
      <c r="F1625" s="4">
        <f t="shared" ca="1" si="154"/>
        <v>7</v>
      </c>
    </row>
    <row r="1626" spans="1:6" x14ac:dyDescent="0.25">
      <c r="A1626" s="5">
        <f t="shared" si="155"/>
        <v>1625</v>
      </c>
      <c r="B1626" s="4" t="str">
        <f t="shared" ca="1" si="150"/>
        <v>2018-04-11 12:00:00</v>
      </c>
      <c r="C1626" s="4" t="str">
        <f t="shared" ca="1" si="151"/>
        <v>2018-04-26 12:00:00</v>
      </c>
      <c r="D1626" s="5" t="str">
        <f t="shared" ca="1" si="152"/>
        <v>Card</v>
      </c>
      <c r="E1626" s="5" t="str">
        <f t="shared" ca="1" si="153"/>
        <v>Complete</v>
      </c>
      <c r="F1626" s="4">
        <f t="shared" ca="1" si="154"/>
        <v>15</v>
      </c>
    </row>
    <row r="1627" spans="1:6" x14ac:dyDescent="0.25">
      <c r="A1627" s="5">
        <f t="shared" si="155"/>
        <v>1626</v>
      </c>
      <c r="B1627" s="4" t="str">
        <f t="shared" ca="1" si="150"/>
        <v>2018-04-07 01:00:00</v>
      </c>
      <c r="C1627" s="4" t="str">
        <f t="shared" ca="1" si="151"/>
        <v>2018-04-23 01:00:00</v>
      </c>
      <c r="D1627" s="5" t="str">
        <f t="shared" ca="1" si="152"/>
        <v>Others</v>
      </c>
      <c r="E1627" s="5" t="str">
        <f t="shared" ca="1" si="153"/>
        <v>Complete</v>
      </c>
      <c r="F1627" s="4">
        <f t="shared" ca="1" si="154"/>
        <v>13</v>
      </c>
    </row>
    <row r="1628" spans="1:6" x14ac:dyDescent="0.25">
      <c r="A1628" s="5">
        <f t="shared" si="155"/>
        <v>1627</v>
      </c>
      <c r="B1628" s="4" t="str">
        <f t="shared" ca="1" si="150"/>
        <v>2018-10-10 06:00:00</v>
      </c>
      <c r="C1628" s="4" t="str">
        <f t="shared" ca="1" si="151"/>
        <v>2018-10-21 06:00:00</v>
      </c>
      <c r="D1628" s="5" t="str">
        <f t="shared" ca="1" si="152"/>
        <v>Card</v>
      </c>
      <c r="E1628" s="5" t="str">
        <f t="shared" ca="1" si="153"/>
        <v>Complete</v>
      </c>
      <c r="F1628" s="4">
        <f t="shared" ca="1" si="154"/>
        <v>18</v>
      </c>
    </row>
    <row r="1629" spans="1:6" x14ac:dyDescent="0.25">
      <c r="A1629" s="5">
        <f t="shared" si="155"/>
        <v>1628</v>
      </c>
      <c r="B1629" s="4" t="str">
        <f t="shared" ca="1" si="150"/>
        <v>2018-06-25 20:00:00</v>
      </c>
      <c r="C1629" s="4" t="str">
        <f t="shared" ca="1" si="151"/>
        <v>2018-06-28 20:00:00</v>
      </c>
      <c r="D1629" s="5" t="str">
        <f t="shared" ca="1" si="152"/>
        <v>Card</v>
      </c>
      <c r="E1629" s="5" t="str">
        <f t="shared" ca="1" si="153"/>
        <v>Complete</v>
      </c>
      <c r="F1629" s="4">
        <f t="shared" ca="1" si="154"/>
        <v>13</v>
      </c>
    </row>
    <row r="1630" spans="1:6" x14ac:dyDescent="0.25">
      <c r="A1630" s="5">
        <f t="shared" si="155"/>
        <v>1629</v>
      </c>
      <c r="B1630" s="4" t="str">
        <f t="shared" ca="1" si="150"/>
        <v>2018-08-28 20:00:00</v>
      </c>
      <c r="C1630" s="4" t="str">
        <f t="shared" ca="1" si="151"/>
        <v>2018-08-28 20:45:00</v>
      </c>
      <c r="D1630" s="5" t="str">
        <f t="shared" ca="1" si="152"/>
        <v>Card</v>
      </c>
      <c r="E1630" s="5" t="str">
        <f t="shared" ca="1" si="153"/>
        <v>Complete</v>
      </c>
      <c r="F1630" s="4">
        <f t="shared" ca="1" si="154"/>
        <v>18</v>
      </c>
    </row>
    <row r="1631" spans="1:6" x14ac:dyDescent="0.25">
      <c r="A1631" s="5">
        <f t="shared" si="155"/>
        <v>1630</v>
      </c>
      <c r="B1631" s="4" t="str">
        <f t="shared" ca="1" si="150"/>
        <v>2018-06-04 21:00:00</v>
      </c>
      <c r="C1631" s="4" t="str">
        <f t="shared" ca="1" si="151"/>
        <v>2018-06-18 21:00:00</v>
      </c>
      <c r="D1631" s="5" t="str">
        <f t="shared" ca="1" si="152"/>
        <v>Card</v>
      </c>
      <c r="E1631" s="5" t="str">
        <f t="shared" ca="1" si="153"/>
        <v>Complete</v>
      </c>
      <c r="F1631" s="4">
        <f t="shared" ca="1" si="154"/>
        <v>19</v>
      </c>
    </row>
    <row r="1632" spans="1:6" x14ac:dyDescent="0.25">
      <c r="A1632" s="5">
        <f t="shared" si="155"/>
        <v>1631</v>
      </c>
      <c r="B1632" s="4" t="str">
        <f t="shared" ca="1" si="150"/>
        <v>2018-05-11 08:00:00</v>
      </c>
      <c r="C1632" s="4" t="str">
        <f t="shared" ca="1" si="151"/>
        <v>2018-05-25 08:00:00</v>
      </c>
      <c r="D1632" s="5" t="str">
        <f t="shared" ca="1" si="152"/>
        <v>Card</v>
      </c>
      <c r="E1632" s="5" t="str">
        <f t="shared" ca="1" si="153"/>
        <v>Complete</v>
      </c>
      <c r="F1632" s="4">
        <f t="shared" ca="1" si="154"/>
        <v>3</v>
      </c>
    </row>
    <row r="1633" spans="1:6" x14ac:dyDescent="0.25">
      <c r="A1633" s="5">
        <f t="shared" si="155"/>
        <v>1632</v>
      </c>
      <c r="B1633" s="4" t="str">
        <f t="shared" ca="1" si="150"/>
        <v>2018-11-06 12:00:00</v>
      </c>
      <c r="C1633" s="4" t="str">
        <f t="shared" ca="1" si="151"/>
        <v>2018-11-23 12:00:00</v>
      </c>
      <c r="D1633" s="5" t="str">
        <f t="shared" ca="1" si="152"/>
        <v>Card</v>
      </c>
      <c r="E1633" s="5" t="str">
        <f t="shared" ca="1" si="153"/>
        <v>Complete</v>
      </c>
      <c r="F1633" s="4">
        <f t="shared" ca="1" si="154"/>
        <v>12</v>
      </c>
    </row>
    <row r="1634" spans="1:6" x14ac:dyDescent="0.25">
      <c r="A1634" s="5">
        <f t="shared" si="155"/>
        <v>1633</v>
      </c>
      <c r="B1634" s="4" t="str">
        <f t="shared" ca="1" si="150"/>
        <v>2018-12-04 01:00:00</v>
      </c>
      <c r="C1634" s="4" t="str">
        <f t="shared" ca="1" si="151"/>
        <v>2018-12-18 01:00:00</v>
      </c>
      <c r="D1634" s="5" t="str">
        <f t="shared" ca="1" si="152"/>
        <v>Card</v>
      </c>
      <c r="E1634" s="5" t="str">
        <f t="shared" ca="1" si="153"/>
        <v>Complete</v>
      </c>
      <c r="F1634" s="4">
        <f t="shared" ca="1" si="154"/>
        <v>6</v>
      </c>
    </row>
    <row r="1635" spans="1:6" x14ac:dyDescent="0.25">
      <c r="A1635" s="5">
        <f t="shared" si="155"/>
        <v>1634</v>
      </c>
      <c r="B1635" s="4" t="str">
        <f t="shared" ca="1" si="150"/>
        <v>2018-03-01 06:00:00</v>
      </c>
      <c r="C1635" s="4" t="str">
        <f t="shared" ca="1" si="151"/>
        <v>2018-03-18 06:00:00</v>
      </c>
      <c r="D1635" s="5" t="str">
        <f t="shared" ca="1" si="152"/>
        <v>Card</v>
      </c>
      <c r="E1635" s="5" t="str">
        <f t="shared" ca="1" si="153"/>
        <v>Complete</v>
      </c>
      <c r="F1635" s="4">
        <f t="shared" ca="1" si="154"/>
        <v>2</v>
      </c>
    </row>
    <row r="1636" spans="1:6" x14ac:dyDescent="0.25">
      <c r="A1636" s="5">
        <f t="shared" si="155"/>
        <v>1635</v>
      </c>
      <c r="B1636" s="4" t="str">
        <f t="shared" ca="1" si="150"/>
        <v>2018-12-19 24:00:00</v>
      </c>
      <c r="C1636" s="4" t="str">
        <f t="shared" ca="1" si="151"/>
        <v>2018-12-22 24:00:00</v>
      </c>
      <c r="D1636" s="5" t="str">
        <f t="shared" ca="1" si="152"/>
        <v>Card</v>
      </c>
      <c r="E1636" s="5" t="str">
        <f t="shared" ca="1" si="153"/>
        <v>Complete</v>
      </c>
      <c r="F1636" s="4">
        <f t="shared" ca="1" si="154"/>
        <v>6</v>
      </c>
    </row>
    <row r="1637" spans="1:6" x14ac:dyDescent="0.25">
      <c r="A1637" s="5">
        <f t="shared" si="155"/>
        <v>1636</v>
      </c>
      <c r="B1637" s="4" t="str">
        <f t="shared" ca="1" si="150"/>
        <v>2018-06-14 16:00:00</v>
      </c>
      <c r="C1637" s="4" t="str">
        <f t="shared" ca="1" si="151"/>
        <v>2018-06-21 16:00:00</v>
      </c>
      <c r="D1637" s="5" t="str">
        <f t="shared" ca="1" si="152"/>
        <v>Card</v>
      </c>
      <c r="E1637" s="5" t="str">
        <f t="shared" ca="1" si="153"/>
        <v>Complete</v>
      </c>
      <c r="F1637" s="4">
        <f t="shared" ca="1" si="154"/>
        <v>16</v>
      </c>
    </row>
    <row r="1638" spans="1:6" x14ac:dyDescent="0.25">
      <c r="A1638" s="5">
        <f t="shared" si="155"/>
        <v>1637</v>
      </c>
      <c r="B1638" s="4" t="str">
        <f t="shared" ca="1" si="150"/>
        <v>2018-09-12 12:00:00</v>
      </c>
      <c r="C1638" s="4" t="str">
        <f t="shared" ca="1" si="151"/>
        <v>2018-09-21 12:00:00</v>
      </c>
      <c r="D1638" s="5" t="str">
        <f t="shared" ca="1" si="152"/>
        <v>Card</v>
      </c>
      <c r="E1638" s="5" t="str">
        <f t="shared" ca="1" si="153"/>
        <v>Complete</v>
      </c>
      <c r="F1638" s="4">
        <f t="shared" ca="1" si="154"/>
        <v>11</v>
      </c>
    </row>
    <row r="1639" spans="1:6" x14ac:dyDescent="0.25">
      <c r="A1639" s="5">
        <f t="shared" si="155"/>
        <v>1638</v>
      </c>
      <c r="B1639" s="4" t="str">
        <f t="shared" ca="1" si="150"/>
        <v>2018-11-07 22:00:00</v>
      </c>
      <c r="C1639" s="4" t="str">
        <f t="shared" ca="1" si="151"/>
        <v>2018-11-28 22:00:00</v>
      </c>
      <c r="D1639" s="5" t="str">
        <f t="shared" ca="1" si="152"/>
        <v>Card</v>
      </c>
      <c r="E1639" s="5" t="str">
        <f t="shared" ca="1" si="153"/>
        <v>Complete</v>
      </c>
      <c r="F1639" s="4">
        <f t="shared" ca="1" si="154"/>
        <v>19</v>
      </c>
    </row>
    <row r="1640" spans="1:6" x14ac:dyDescent="0.25">
      <c r="A1640" s="5">
        <f t="shared" si="155"/>
        <v>1639</v>
      </c>
      <c r="B1640" s="4" t="str">
        <f t="shared" ca="1" si="150"/>
        <v>2018-08-16 07:00:00</v>
      </c>
      <c r="C1640" s="4" t="str">
        <f t="shared" ca="1" si="151"/>
        <v>2018-08-20 07:00:00</v>
      </c>
      <c r="D1640" s="5" t="str">
        <f t="shared" ca="1" si="152"/>
        <v>Card</v>
      </c>
      <c r="E1640" s="5" t="str">
        <f t="shared" ca="1" si="153"/>
        <v>Complete</v>
      </c>
      <c r="F1640" s="4">
        <f t="shared" ca="1" si="154"/>
        <v>6</v>
      </c>
    </row>
    <row r="1641" spans="1:6" x14ac:dyDescent="0.25">
      <c r="A1641" s="5">
        <f t="shared" si="155"/>
        <v>1640</v>
      </c>
      <c r="B1641" s="4" t="str">
        <f t="shared" ca="1" si="150"/>
        <v>2018-05-06 17:00:00</v>
      </c>
      <c r="C1641" s="4" t="str">
        <f t="shared" ca="1" si="151"/>
        <v>2018-05-14 17:00:00</v>
      </c>
      <c r="D1641" s="5" t="str">
        <f t="shared" ca="1" si="152"/>
        <v>Card</v>
      </c>
      <c r="E1641" s="5" t="str">
        <f t="shared" ca="1" si="153"/>
        <v>Complete</v>
      </c>
      <c r="F1641" s="4">
        <f t="shared" ca="1" si="154"/>
        <v>7</v>
      </c>
    </row>
    <row r="1642" spans="1:6" x14ac:dyDescent="0.25">
      <c r="A1642" s="5">
        <f t="shared" si="155"/>
        <v>1641</v>
      </c>
      <c r="B1642" s="4" t="str">
        <f t="shared" ca="1" si="150"/>
        <v>2018-07-26 07:00:00</v>
      </c>
      <c r="C1642" s="4" t="str">
        <f t="shared" ca="1" si="151"/>
        <v>2018-07-28 07:00:00</v>
      </c>
      <c r="D1642" s="5" t="str">
        <f t="shared" ca="1" si="152"/>
        <v>Others</v>
      </c>
      <c r="E1642" s="5" t="str">
        <f t="shared" ca="1" si="153"/>
        <v>Complete</v>
      </c>
      <c r="F1642" s="4">
        <f t="shared" ca="1" si="154"/>
        <v>13</v>
      </c>
    </row>
    <row r="1643" spans="1:6" x14ac:dyDescent="0.25">
      <c r="A1643" s="5">
        <f t="shared" si="155"/>
        <v>1642</v>
      </c>
      <c r="B1643" s="4" t="str">
        <f t="shared" ca="1" si="150"/>
        <v>2018-02-02 20:00:00</v>
      </c>
      <c r="C1643" s="4" t="str">
        <f t="shared" ca="1" si="151"/>
        <v>2018-02-17 20:00:00</v>
      </c>
      <c r="D1643" s="5" t="str">
        <f t="shared" ca="1" si="152"/>
        <v>Card</v>
      </c>
      <c r="E1643" s="5" t="str">
        <f t="shared" ca="1" si="153"/>
        <v>Complete</v>
      </c>
      <c r="F1643" s="4">
        <f t="shared" ca="1" si="154"/>
        <v>5</v>
      </c>
    </row>
    <row r="1644" spans="1:6" x14ac:dyDescent="0.25">
      <c r="A1644" s="5">
        <f t="shared" si="155"/>
        <v>1643</v>
      </c>
      <c r="B1644" s="4" t="str">
        <f t="shared" ca="1" si="150"/>
        <v>2018-05-05 19:00:00</v>
      </c>
      <c r="C1644" s="4" t="str">
        <f t="shared" ca="1" si="151"/>
        <v>2018-05-11 19:00:00</v>
      </c>
      <c r="D1644" s="5" t="str">
        <f t="shared" ca="1" si="152"/>
        <v>Card</v>
      </c>
      <c r="E1644" s="5" t="str">
        <f t="shared" ca="1" si="153"/>
        <v>Complete</v>
      </c>
      <c r="F1644" s="4">
        <f t="shared" ca="1" si="154"/>
        <v>1</v>
      </c>
    </row>
    <row r="1645" spans="1:6" x14ac:dyDescent="0.25">
      <c r="A1645" s="5">
        <f t="shared" si="155"/>
        <v>1644</v>
      </c>
      <c r="B1645" s="4" t="str">
        <f t="shared" ca="1" si="150"/>
        <v>2018-01-20 05:00:00</v>
      </c>
      <c r="C1645" s="4" t="str">
        <f t="shared" ca="1" si="151"/>
        <v>2018-01-27 05:00:00</v>
      </c>
      <c r="D1645" s="5" t="str">
        <f t="shared" ca="1" si="152"/>
        <v>Card</v>
      </c>
      <c r="E1645" s="5" t="str">
        <f t="shared" ca="1" si="153"/>
        <v>Complete</v>
      </c>
      <c r="F1645" s="4">
        <f t="shared" ca="1" si="154"/>
        <v>7</v>
      </c>
    </row>
    <row r="1646" spans="1:6" x14ac:dyDescent="0.25">
      <c r="A1646" s="5">
        <f t="shared" si="155"/>
        <v>1645</v>
      </c>
      <c r="B1646" s="4" t="str">
        <f t="shared" ca="1" si="150"/>
        <v>2018-09-09 19:00:00</v>
      </c>
      <c r="C1646" s="4" t="str">
        <f t="shared" ca="1" si="151"/>
        <v>2018-09-14 19:00:00</v>
      </c>
      <c r="D1646" s="5" t="str">
        <f t="shared" ca="1" si="152"/>
        <v>Others</v>
      </c>
      <c r="E1646" s="5" t="str">
        <f t="shared" ca="1" si="153"/>
        <v>Complete</v>
      </c>
      <c r="F1646" s="4">
        <f t="shared" ca="1" si="154"/>
        <v>19</v>
      </c>
    </row>
    <row r="1647" spans="1:6" x14ac:dyDescent="0.25">
      <c r="A1647" s="5">
        <f t="shared" si="155"/>
        <v>1646</v>
      </c>
      <c r="B1647" s="4" t="str">
        <f t="shared" ca="1" si="150"/>
        <v>2018-09-09 19:00:00</v>
      </c>
      <c r="C1647" s="4" t="str">
        <f t="shared" ca="1" si="151"/>
        <v>2018-09-12 19:00:00</v>
      </c>
      <c r="D1647" s="5" t="str">
        <f t="shared" ca="1" si="152"/>
        <v>Card</v>
      </c>
      <c r="E1647" s="5" t="str">
        <f t="shared" ca="1" si="153"/>
        <v>Cancelled</v>
      </c>
      <c r="F1647" s="4">
        <f t="shared" ca="1" si="154"/>
        <v>16</v>
      </c>
    </row>
    <row r="1648" spans="1:6" x14ac:dyDescent="0.25">
      <c r="A1648" s="5">
        <f t="shared" si="155"/>
        <v>1647</v>
      </c>
      <c r="B1648" s="4" t="str">
        <f t="shared" ca="1" si="150"/>
        <v>2018-05-26 10:00:00</v>
      </c>
      <c r="C1648" s="4" t="str">
        <f t="shared" ca="1" si="151"/>
        <v>2018-05-27 10:00:00</v>
      </c>
      <c r="D1648" s="5" t="str">
        <f t="shared" ca="1" si="152"/>
        <v>Card</v>
      </c>
      <c r="E1648" s="5" t="str">
        <f t="shared" ca="1" si="153"/>
        <v>Complete</v>
      </c>
      <c r="F1648" s="4">
        <f t="shared" ca="1" si="154"/>
        <v>18</v>
      </c>
    </row>
    <row r="1649" spans="1:6" x14ac:dyDescent="0.25">
      <c r="A1649" s="5">
        <f t="shared" si="155"/>
        <v>1648</v>
      </c>
      <c r="B1649" s="4" t="str">
        <f t="shared" ca="1" si="150"/>
        <v>2018-07-08 12:00:00</v>
      </c>
      <c r="C1649" s="4" t="str">
        <f t="shared" ca="1" si="151"/>
        <v>2018-07-14 12:00:00</v>
      </c>
      <c r="D1649" s="5" t="str">
        <f t="shared" ca="1" si="152"/>
        <v>Card</v>
      </c>
      <c r="E1649" s="5" t="str">
        <f t="shared" ca="1" si="153"/>
        <v>Complete</v>
      </c>
      <c r="F1649" s="4">
        <f t="shared" ca="1" si="154"/>
        <v>20</v>
      </c>
    </row>
    <row r="1650" spans="1:6" x14ac:dyDescent="0.25">
      <c r="A1650" s="5">
        <f t="shared" si="155"/>
        <v>1649</v>
      </c>
      <c r="B1650" s="4" t="str">
        <f t="shared" ca="1" si="150"/>
        <v>2018-01-06 18:00:00</v>
      </c>
      <c r="C1650" s="4" t="str">
        <f t="shared" ca="1" si="151"/>
        <v>2018-01-09 18:00:00</v>
      </c>
      <c r="D1650" s="5" t="str">
        <f t="shared" ca="1" si="152"/>
        <v>Card</v>
      </c>
      <c r="E1650" s="5" t="str">
        <f t="shared" ca="1" si="153"/>
        <v>Complete</v>
      </c>
      <c r="F1650" s="4">
        <f t="shared" ca="1" si="154"/>
        <v>8</v>
      </c>
    </row>
    <row r="1651" spans="1:6" x14ac:dyDescent="0.25">
      <c r="A1651" s="5">
        <f t="shared" si="155"/>
        <v>1650</v>
      </c>
      <c r="B1651" s="4" t="str">
        <f t="shared" ca="1" si="150"/>
        <v>2018-06-08 14:00:00</v>
      </c>
      <c r="C1651" s="4" t="str">
        <f t="shared" ca="1" si="151"/>
        <v>2018-06-19 14:00:00</v>
      </c>
      <c r="D1651" s="5" t="str">
        <f t="shared" ca="1" si="152"/>
        <v>Card</v>
      </c>
      <c r="E1651" s="5" t="str">
        <f t="shared" ca="1" si="153"/>
        <v>Complete</v>
      </c>
      <c r="F1651" s="4">
        <f t="shared" ca="1" si="154"/>
        <v>10</v>
      </c>
    </row>
    <row r="1652" spans="1:6" x14ac:dyDescent="0.25">
      <c r="A1652" s="5">
        <f t="shared" si="155"/>
        <v>1651</v>
      </c>
      <c r="B1652" s="4" t="str">
        <f t="shared" ca="1" si="150"/>
        <v>2018-08-14 14:00:00</v>
      </c>
      <c r="C1652" s="4" t="str">
        <f t="shared" ca="1" si="151"/>
        <v>2018-08-16 14:00:00</v>
      </c>
      <c r="D1652" s="5" t="str">
        <f t="shared" ca="1" si="152"/>
        <v>Card</v>
      </c>
      <c r="E1652" s="5" t="str">
        <f t="shared" ca="1" si="153"/>
        <v>Complete</v>
      </c>
      <c r="F1652" s="4">
        <f t="shared" ca="1" si="154"/>
        <v>3</v>
      </c>
    </row>
    <row r="1653" spans="1:6" x14ac:dyDescent="0.25">
      <c r="A1653" s="5">
        <f t="shared" si="155"/>
        <v>1652</v>
      </c>
      <c r="B1653" s="4" t="str">
        <f t="shared" ca="1" si="150"/>
        <v>2018-05-06 23:00:00</v>
      </c>
      <c r="C1653" s="4" t="str">
        <f t="shared" ca="1" si="151"/>
        <v>2018-05-28 23:00:00</v>
      </c>
      <c r="D1653" s="5" t="str">
        <f t="shared" ca="1" si="152"/>
        <v>Card</v>
      </c>
      <c r="E1653" s="5" t="str">
        <f t="shared" ca="1" si="153"/>
        <v>Complete</v>
      </c>
      <c r="F1653" s="4">
        <f t="shared" ca="1" si="154"/>
        <v>15</v>
      </c>
    </row>
    <row r="1654" spans="1:6" x14ac:dyDescent="0.25">
      <c r="A1654" s="5">
        <f t="shared" si="155"/>
        <v>1653</v>
      </c>
      <c r="B1654" s="4" t="str">
        <f t="shared" ca="1" si="150"/>
        <v>2018-07-20 18:00:00</v>
      </c>
      <c r="C1654" s="4" t="str">
        <f t="shared" ca="1" si="151"/>
        <v>2018-07-28 18:00:00</v>
      </c>
      <c r="D1654" s="5" t="str">
        <f t="shared" ca="1" si="152"/>
        <v>Card</v>
      </c>
      <c r="E1654" s="5" t="str">
        <f t="shared" ca="1" si="153"/>
        <v>Complete</v>
      </c>
      <c r="F1654" s="4">
        <f t="shared" ca="1" si="154"/>
        <v>13</v>
      </c>
    </row>
    <row r="1655" spans="1:6" x14ac:dyDescent="0.25">
      <c r="A1655" s="5">
        <f t="shared" si="155"/>
        <v>1654</v>
      </c>
      <c r="B1655" s="4" t="str">
        <f t="shared" ca="1" si="150"/>
        <v>2018-08-20 16:00:00</v>
      </c>
      <c r="C1655" s="4" t="str">
        <f t="shared" ca="1" si="151"/>
        <v>2018-08-23 16:00:00</v>
      </c>
      <c r="D1655" s="5" t="str">
        <f t="shared" ca="1" si="152"/>
        <v>Card</v>
      </c>
      <c r="E1655" s="5" t="str">
        <f t="shared" ca="1" si="153"/>
        <v>Complete</v>
      </c>
      <c r="F1655" s="4">
        <f t="shared" ca="1" si="154"/>
        <v>5</v>
      </c>
    </row>
    <row r="1656" spans="1:6" x14ac:dyDescent="0.25">
      <c r="A1656" s="5">
        <f t="shared" si="155"/>
        <v>1655</v>
      </c>
      <c r="B1656" s="4" t="str">
        <f t="shared" ca="1" si="150"/>
        <v>2018-03-06 05:00:00</v>
      </c>
      <c r="C1656" s="4" t="str">
        <f t="shared" ca="1" si="151"/>
        <v>2018-03-17 05:00:00</v>
      </c>
      <c r="D1656" s="5" t="str">
        <f t="shared" ca="1" si="152"/>
        <v>Others</v>
      </c>
      <c r="E1656" s="5" t="str">
        <f t="shared" ca="1" si="153"/>
        <v>Complete</v>
      </c>
      <c r="F1656" s="4">
        <f t="shared" ca="1" si="154"/>
        <v>12</v>
      </c>
    </row>
    <row r="1657" spans="1:6" x14ac:dyDescent="0.25">
      <c r="A1657" s="5">
        <f t="shared" si="155"/>
        <v>1656</v>
      </c>
      <c r="B1657" s="4" t="str">
        <f t="shared" ca="1" si="150"/>
        <v>2018-05-10 01:00:00</v>
      </c>
      <c r="C1657" s="4" t="str">
        <f t="shared" ca="1" si="151"/>
        <v>2018-05-28 01:00:00</v>
      </c>
      <c r="D1657" s="5" t="str">
        <f t="shared" ca="1" si="152"/>
        <v>Card</v>
      </c>
      <c r="E1657" s="5" t="str">
        <f t="shared" ca="1" si="153"/>
        <v>Complete</v>
      </c>
      <c r="F1657" s="4">
        <f t="shared" ca="1" si="154"/>
        <v>17</v>
      </c>
    </row>
    <row r="1658" spans="1:6" x14ac:dyDescent="0.25">
      <c r="A1658" s="5">
        <f t="shared" si="155"/>
        <v>1657</v>
      </c>
      <c r="B1658" s="4" t="str">
        <f t="shared" ca="1" si="150"/>
        <v>2018-02-22 24:00:00</v>
      </c>
      <c r="C1658" s="4" t="str">
        <f t="shared" ca="1" si="151"/>
        <v>2018-02-26 24:00:00</v>
      </c>
      <c r="D1658" s="5" t="str">
        <f t="shared" ca="1" si="152"/>
        <v>Card</v>
      </c>
      <c r="E1658" s="5" t="str">
        <f t="shared" ca="1" si="153"/>
        <v>Complete</v>
      </c>
      <c r="F1658" s="4">
        <f t="shared" ca="1" si="154"/>
        <v>5</v>
      </c>
    </row>
    <row r="1659" spans="1:6" x14ac:dyDescent="0.25">
      <c r="A1659" s="5">
        <f t="shared" si="155"/>
        <v>1658</v>
      </c>
      <c r="B1659" s="4" t="str">
        <f t="shared" ca="1" si="150"/>
        <v>2018-02-26 17:00:00</v>
      </c>
      <c r="C1659" s="4" t="str">
        <f t="shared" ca="1" si="151"/>
        <v>2018-02-27 17:00:00</v>
      </c>
      <c r="D1659" s="5" t="str">
        <f t="shared" ca="1" si="152"/>
        <v>Card</v>
      </c>
      <c r="E1659" s="5" t="str">
        <f t="shared" ca="1" si="153"/>
        <v>Complete</v>
      </c>
      <c r="F1659" s="4">
        <f t="shared" ca="1" si="154"/>
        <v>13</v>
      </c>
    </row>
    <row r="1660" spans="1:6" x14ac:dyDescent="0.25">
      <c r="A1660" s="5">
        <f t="shared" si="155"/>
        <v>1659</v>
      </c>
      <c r="B1660" s="4" t="str">
        <f t="shared" ca="1" si="150"/>
        <v>2018-12-12 21:00:00</v>
      </c>
      <c r="C1660" s="4" t="str">
        <f t="shared" ca="1" si="151"/>
        <v>2018-12-23 21:00:00</v>
      </c>
      <c r="D1660" s="5" t="str">
        <f t="shared" ca="1" si="152"/>
        <v>Card</v>
      </c>
      <c r="E1660" s="5" t="str">
        <f t="shared" ca="1" si="153"/>
        <v>Complete</v>
      </c>
      <c r="F1660" s="4">
        <f t="shared" ca="1" si="154"/>
        <v>7</v>
      </c>
    </row>
    <row r="1661" spans="1:6" x14ac:dyDescent="0.25">
      <c r="A1661" s="5">
        <f t="shared" si="155"/>
        <v>1660</v>
      </c>
      <c r="B1661" s="4" t="str">
        <f t="shared" ca="1" si="150"/>
        <v>2018-03-21 08:00:00</v>
      </c>
      <c r="C1661" s="4" t="str">
        <f t="shared" ca="1" si="151"/>
        <v>2018-03-25 08:00:00</v>
      </c>
      <c r="D1661" s="5" t="str">
        <f t="shared" ca="1" si="152"/>
        <v>Others</v>
      </c>
      <c r="E1661" s="5" t="str">
        <f t="shared" ca="1" si="153"/>
        <v>Complete</v>
      </c>
      <c r="F1661" s="4">
        <f t="shared" ca="1" si="154"/>
        <v>10</v>
      </c>
    </row>
    <row r="1662" spans="1:6" x14ac:dyDescent="0.25">
      <c r="A1662" s="5">
        <f t="shared" si="155"/>
        <v>1661</v>
      </c>
      <c r="B1662" s="4" t="str">
        <f t="shared" ca="1" si="150"/>
        <v>2018-08-05 01:00:00</v>
      </c>
      <c r="C1662" s="4" t="str">
        <f t="shared" ca="1" si="151"/>
        <v>2018-08-06 01:00:00</v>
      </c>
      <c r="D1662" s="5" t="str">
        <f t="shared" ca="1" si="152"/>
        <v>Card</v>
      </c>
      <c r="E1662" s="5" t="str">
        <f t="shared" ca="1" si="153"/>
        <v>Complete</v>
      </c>
      <c r="F1662" s="4">
        <f t="shared" ca="1" si="154"/>
        <v>6</v>
      </c>
    </row>
    <row r="1663" spans="1:6" x14ac:dyDescent="0.25">
      <c r="A1663" s="5">
        <f t="shared" si="155"/>
        <v>1662</v>
      </c>
      <c r="B1663" s="4" t="str">
        <f t="shared" ca="1" si="150"/>
        <v>2018-08-28 14:00:00</v>
      </c>
      <c r="C1663" s="4" t="str">
        <f t="shared" ca="1" si="151"/>
        <v>2018-08-28 14:45:00</v>
      </c>
      <c r="D1663" s="5" t="str">
        <f t="shared" ca="1" si="152"/>
        <v>Others</v>
      </c>
      <c r="E1663" s="5" t="str">
        <f t="shared" ca="1" si="153"/>
        <v>Complete</v>
      </c>
      <c r="F1663" s="4">
        <f t="shared" ca="1" si="154"/>
        <v>14</v>
      </c>
    </row>
    <row r="1664" spans="1:6" x14ac:dyDescent="0.25">
      <c r="A1664" s="5">
        <f t="shared" si="155"/>
        <v>1663</v>
      </c>
      <c r="B1664" s="4" t="str">
        <f t="shared" ca="1" si="150"/>
        <v>2018-10-05 01:00:00</v>
      </c>
      <c r="C1664" s="4" t="str">
        <f t="shared" ca="1" si="151"/>
        <v>2018-10-26 01:00:00</v>
      </c>
      <c r="D1664" s="5" t="str">
        <f t="shared" ca="1" si="152"/>
        <v>Card</v>
      </c>
      <c r="E1664" s="5" t="str">
        <f t="shared" ca="1" si="153"/>
        <v>Complete</v>
      </c>
      <c r="F1664" s="4">
        <f t="shared" ca="1" si="154"/>
        <v>7</v>
      </c>
    </row>
    <row r="1665" spans="1:6" x14ac:dyDescent="0.25">
      <c r="A1665" s="5">
        <f t="shared" si="155"/>
        <v>1664</v>
      </c>
      <c r="B1665" s="4" t="str">
        <f t="shared" ca="1" si="150"/>
        <v>2018-06-19 10:00:00</v>
      </c>
      <c r="C1665" s="4" t="str">
        <f t="shared" ca="1" si="151"/>
        <v>2018-06-28 10:00:00</v>
      </c>
      <c r="D1665" s="5" t="str">
        <f t="shared" ca="1" si="152"/>
        <v>Card</v>
      </c>
      <c r="E1665" s="5" t="str">
        <f t="shared" ca="1" si="153"/>
        <v>Complete</v>
      </c>
      <c r="F1665" s="4">
        <f t="shared" ca="1" si="154"/>
        <v>16</v>
      </c>
    </row>
    <row r="1666" spans="1:6" x14ac:dyDescent="0.25">
      <c r="A1666" s="5">
        <f t="shared" si="155"/>
        <v>1665</v>
      </c>
      <c r="B1666" s="4" t="str">
        <f t="shared" ca="1" si="150"/>
        <v>2018-09-04 01:00:00</v>
      </c>
      <c r="C1666" s="4" t="str">
        <f t="shared" ca="1" si="151"/>
        <v>2018-09-05 01:00:00</v>
      </c>
      <c r="D1666" s="5" t="str">
        <f t="shared" ca="1" si="152"/>
        <v>Card</v>
      </c>
      <c r="E1666" s="5" t="str">
        <f t="shared" ca="1" si="153"/>
        <v>Complete</v>
      </c>
      <c r="F1666" s="4">
        <f t="shared" ca="1" si="154"/>
        <v>2</v>
      </c>
    </row>
    <row r="1667" spans="1:6" x14ac:dyDescent="0.25">
      <c r="A1667" s="5">
        <f t="shared" si="155"/>
        <v>1666</v>
      </c>
      <c r="B1667" s="4" t="str">
        <f t="shared" ref="B1667:B1730" ca="1" si="156">"2018-"&amp;TEXT(RANDBETWEEN(1,12),"00")&amp;"-"&amp;TEXT(RANDBETWEEN(1,28),"00")&amp;" "&amp;TEXT(RANDBETWEEN(1,24),"00")&amp;":00:00"</f>
        <v>2018-09-19 13:00:00</v>
      </c>
      <c r="C1667" s="4" t="str">
        <f t="shared" ref="C1667:C1730" ca="1" si="157">"2018-"&amp;MID(B1667,6,2)&amp;"-"&amp;IF(MID(B1667,9,2)="28",TEXT(RANDBETWEEN(VALUE(MID(B1667,9,2)),28),"00")&amp;" "&amp;MID(B1667,12,2)&amp;":45:00",TEXT(RANDBETWEEN(VALUE(MID(B1667,9,2))+1,28),"00")&amp;" "&amp;MID(B1667,12,LEN(B1667)))</f>
        <v>2018-09-27 13:00:00</v>
      </c>
      <c r="D1667" s="5" t="str">
        <f t="shared" ref="D1667:D1730" ca="1" si="158">IF(RAND()&gt;0.2,"Card","Others")</f>
        <v>Card</v>
      </c>
      <c r="E1667" s="5" t="str">
        <f t="shared" ref="E1667:E1730" ca="1" si="159">IF(RAND()&gt;0.05,"Complete","Cancelled")</f>
        <v>Complete</v>
      </c>
      <c r="F1667" s="4">
        <f t="shared" ref="F1667:F1730" ca="1" si="160">RANDBETWEEN(1,20)</f>
        <v>4</v>
      </c>
    </row>
    <row r="1668" spans="1:6" x14ac:dyDescent="0.25">
      <c r="A1668" s="5">
        <f t="shared" ref="A1668:A1731" si="161">A1667+1</f>
        <v>1667</v>
      </c>
      <c r="B1668" s="4" t="str">
        <f t="shared" ca="1" si="156"/>
        <v>2018-12-25 15:00:00</v>
      </c>
      <c r="C1668" s="4" t="str">
        <f t="shared" ca="1" si="157"/>
        <v>2018-12-27 15:00:00</v>
      </c>
      <c r="D1668" s="5" t="str">
        <f t="shared" ca="1" si="158"/>
        <v>Card</v>
      </c>
      <c r="E1668" s="5" t="str">
        <f t="shared" ca="1" si="159"/>
        <v>Complete</v>
      </c>
      <c r="F1668" s="4">
        <f t="shared" ca="1" si="160"/>
        <v>6</v>
      </c>
    </row>
    <row r="1669" spans="1:6" x14ac:dyDescent="0.25">
      <c r="A1669" s="5">
        <f t="shared" si="161"/>
        <v>1668</v>
      </c>
      <c r="B1669" s="4" t="str">
        <f t="shared" ca="1" si="156"/>
        <v>2018-06-19 14:00:00</v>
      </c>
      <c r="C1669" s="4" t="str">
        <f t="shared" ca="1" si="157"/>
        <v>2018-06-22 14:00:00</v>
      </c>
      <c r="D1669" s="5" t="str">
        <f t="shared" ca="1" si="158"/>
        <v>Others</v>
      </c>
      <c r="E1669" s="5" t="str">
        <f t="shared" ca="1" si="159"/>
        <v>Complete</v>
      </c>
      <c r="F1669" s="4">
        <f t="shared" ca="1" si="160"/>
        <v>14</v>
      </c>
    </row>
    <row r="1670" spans="1:6" x14ac:dyDescent="0.25">
      <c r="A1670" s="5">
        <f t="shared" si="161"/>
        <v>1669</v>
      </c>
      <c r="B1670" s="4" t="str">
        <f t="shared" ca="1" si="156"/>
        <v>2018-07-15 09:00:00</v>
      </c>
      <c r="C1670" s="4" t="str">
        <f t="shared" ca="1" si="157"/>
        <v>2018-07-23 09:00:00</v>
      </c>
      <c r="D1670" s="5" t="str">
        <f t="shared" ca="1" si="158"/>
        <v>Others</v>
      </c>
      <c r="E1670" s="5" t="str">
        <f t="shared" ca="1" si="159"/>
        <v>Complete</v>
      </c>
      <c r="F1670" s="4">
        <f t="shared" ca="1" si="160"/>
        <v>20</v>
      </c>
    </row>
    <row r="1671" spans="1:6" x14ac:dyDescent="0.25">
      <c r="A1671" s="5">
        <f t="shared" si="161"/>
        <v>1670</v>
      </c>
      <c r="B1671" s="4" t="str">
        <f t="shared" ca="1" si="156"/>
        <v>2018-08-06 19:00:00</v>
      </c>
      <c r="C1671" s="4" t="str">
        <f t="shared" ca="1" si="157"/>
        <v>2018-08-26 19:00:00</v>
      </c>
      <c r="D1671" s="5" t="str">
        <f t="shared" ca="1" si="158"/>
        <v>Card</v>
      </c>
      <c r="E1671" s="5" t="str">
        <f t="shared" ca="1" si="159"/>
        <v>Complete</v>
      </c>
      <c r="F1671" s="4">
        <f t="shared" ca="1" si="160"/>
        <v>12</v>
      </c>
    </row>
    <row r="1672" spans="1:6" x14ac:dyDescent="0.25">
      <c r="A1672" s="5">
        <f t="shared" si="161"/>
        <v>1671</v>
      </c>
      <c r="B1672" s="4" t="str">
        <f t="shared" ca="1" si="156"/>
        <v>2018-01-11 19:00:00</v>
      </c>
      <c r="C1672" s="4" t="str">
        <f t="shared" ca="1" si="157"/>
        <v>2018-01-21 19:00:00</v>
      </c>
      <c r="D1672" s="5" t="str">
        <f t="shared" ca="1" si="158"/>
        <v>Others</v>
      </c>
      <c r="E1672" s="5" t="str">
        <f t="shared" ca="1" si="159"/>
        <v>Complete</v>
      </c>
      <c r="F1672" s="4">
        <f t="shared" ca="1" si="160"/>
        <v>3</v>
      </c>
    </row>
    <row r="1673" spans="1:6" x14ac:dyDescent="0.25">
      <c r="A1673" s="5">
        <f t="shared" si="161"/>
        <v>1672</v>
      </c>
      <c r="B1673" s="4" t="str">
        <f t="shared" ca="1" si="156"/>
        <v>2018-12-09 24:00:00</v>
      </c>
      <c r="C1673" s="4" t="str">
        <f t="shared" ca="1" si="157"/>
        <v>2018-12-22 24:00:00</v>
      </c>
      <c r="D1673" s="5" t="str">
        <f t="shared" ca="1" si="158"/>
        <v>Card</v>
      </c>
      <c r="E1673" s="5" t="str">
        <f t="shared" ca="1" si="159"/>
        <v>Complete</v>
      </c>
      <c r="F1673" s="4">
        <f t="shared" ca="1" si="160"/>
        <v>2</v>
      </c>
    </row>
    <row r="1674" spans="1:6" x14ac:dyDescent="0.25">
      <c r="A1674" s="5">
        <f t="shared" si="161"/>
        <v>1673</v>
      </c>
      <c r="B1674" s="4" t="str">
        <f t="shared" ca="1" si="156"/>
        <v>2018-02-27 15:00:00</v>
      </c>
      <c r="C1674" s="4" t="str">
        <f t="shared" ca="1" si="157"/>
        <v>2018-02-28 15:00:00</v>
      </c>
      <c r="D1674" s="5" t="str">
        <f t="shared" ca="1" si="158"/>
        <v>Card</v>
      </c>
      <c r="E1674" s="5" t="str">
        <f t="shared" ca="1" si="159"/>
        <v>Complete</v>
      </c>
      <c r="F1674" s="4">
        <f t="shared" ca="1" si="160"/>
        <v>3</v>
      </c>
    </row>
    <row r="1675" spans="1:6" x14ac:dyDescent="0.25">
      <c r="A1675" s="5">
        <f t="shared" si="161"/>
        <v>1674</v>
      </c>
      <c r="B1675" s="4" t="str">
        <f t="shared" ca="1" si="156"/>
        <v>2018-09-27 05:00:00</v>
      </c>
      <c r="C1675" s="4" t="str">
        <f t="shared" ca="1" si="157"/>
        <v>2018-09-28 05:00:00</v>
      </c>
      <c r="D1675" s="5" t="str">
        <f t="shared" ca="1" si="158"/>
        <v>Card</v>
      </c>
      <c r="E1675" s="5" t="str">
        <f t="shared" ca="1" si="159"/>
        <v>Complete</v>
      </c>
      <c r="F1675" s="4">
        <f t="shared" ca="1" si="160"/>
        <v>7</v>
      </c>
    </row>
    <row r="1676" spans="1:6" x14ac:dyDescent="0.25">
      <c r="A1676" s="5">
        <f t="shared" si="161"/>
        <v>1675</v>
      </c>
      <c r="B1676" s="4" t="str">
        <f t="shared" ca="1" si="156"/>
        <v>2018-05-08 04:00:00</v>
      </c>
      <c r="C1676" s="4" t="str">
        <f t="shared" ca="1" si="157"/>
        <v>2018-05-18 04:00:00</v>
      </c>
      <c r="D1676" s="5" t="str">
        <f t="shared" ca="1" si="158"/>
        <v>Others</v>
      </c>
      <c r="E1676" s="5" t="str">
        <f t="shared" ca="1" si="159"/>
        <v>Cancelled</v>
      </c>
      <c r="F1676" s="4">
        <f t="shared" ca="1" si="160"/>
        <v>14</v>
      </c>
    </row>
    <row r="1677" spans="1:6" x14ac:dyDescent="0.25">
      <c r="A1677" s="5">
        <f t="shared" si="161"/>
        <v>1676</v>
      </c>
      <c r="B1677" s="4" t="str">
        <f t="shared" ca="1" si="156"/>
        <v>2018-08-11 01:00:00</v>
      </c>
      <c r="C1677" s="4" t="str">
        <f t="shared" ca="1" si="157"/>
        <v>2018-08-24 01:00:00</v>
      </c>
      <c r="D1677" s="5" t="str">
        <f t="shared" ca="1" si="158"/>
        <v>Card</v>
      </c>
      <c r="E1677" s="5" t="str">
        <f t="shared" ca="1" si="159"/>
        <v>Complete</v>
      </c>
      <c r="F1677" s="4">
        <f t="shared" ca="1" si="160"/>
        <v>14</v>
      </c>
    </row>
    <row r="1678" spans="1:6" x14ac:dyDescent="0.25">
      <c r="A1678" s="5">
        <f t="shared" si="161"/>
        <v>1677</v>
      </c>
      <c r="B1678" s="4" t="str">
        <f t="shared" ca="1" si="156"/>
        <v>2018-09-20 09:00:00</v>
      </c>
      <c r="C1678" s="4" t="str">
        <f t="shared" ca="1" si="157"/>
        <v>2018-09-28 09:00:00</v>
      </c>
      <c r="D1678" s="5" t="str">
        <f t="shared" ca="1" si="158"/>
        <v>Others</v>
      </c>
      <c r="E1678" s="5" t="str">
        <f t="shared" ca="1" si="159"/>
        <v>Complete</v>
      </c>
      <c r="F1678" s="4">
        <f t="shared" ca="1" si="160"/>
        <v>17</v>
      </c>
    </row>
    <row r="1679" spans="1:6" x14ac:dyDescent="0.25">
      <c r="A1679" s="5">
        <f t="shared" si="161"/>
        <v>1678</v>
      </c>
      <c r="B1679" s="4" t="str">
        <f t="shared" ca="1" si="156"/>
        <v>2018-04-15 07:00:00</v>
      </c>
      <c r="C1679" s="4" t="str">
        <f t="shared" ca="1" si="157"/>
        <v>2018-04-20 07:00:00</v>
      </c>
      <c r="D1679" s="5" t="str">
        <f t="shared" ca="1" si="158"/>
        <v>Card</v>
      </c>
      <c r="E1679" s="5" t="str">
        <f t="shared" ca="1" si="159"/>
        <v>Complete</v>
      </c>
      <c r="F1679" s="4">
        <f t="shared" ca="1" si="160"/>
        <v>18</v>
      </c>
    </row>
    <row r="1680" spans="1:6" x14ac:dyDescent="0.25">
      <c r="A1680" s="5">
        <f t="shared" si="161"/>
        <v>1679</v>
      </c>
      <c r="B1680" s="4" t="str">
        <f t="shared" ca="1" si="156"/>
        <v>2018-12-05 08:00:00</v>
      </c>
      <c r="C1680" s="4" t="str">
        <f t="shared" ca="1" si="157"/>
        <v>2018-12-19 08:00:00</v>
      </c>
      <c r="D1680" s="5" t="str">
        <f t="shared" ca="1" si="158"/>
        <v>Others</v>
      </c>
      <c r="E1680" s="5" t="str">
        <f t="shared" ca="1" si="159"/>
        <v>Complete</v>
      </c>
      <c r="F1680" s="4">
        <f t="shared" ca="1" si="160"/>
        <v>5</v>
      </c>
    </row>
    <row r="1681" spans="1:6" x14ac:dyDescent="0.25">
      <c r="A1681" s="5">
        <f t="shared" si="161"/>
        <v>1680</v>
      </c>
      <c r="B1681" s="4" t="str">
        <f t="shared" ca="1" si="156"/>
        <v>2018-02-01 15:00:00</v>
      </c>
      <c r="C1681" s="4" t="str">
        <f t="shared" ca="1" si="157"/>
        <v>2018-02-05 15:00:00</v>
      </c>
      <c r="D1681" s="5" t="str">
        <f t="shared" ca="1" si="158"/>
        <v>Others</v>
      </c>
      <c r="E1681" s="5" t="str">
        <f t="shared" ca="1" si="159"/>
        <v>Complete</v>
      </c>
      <c r="F1681" s="4">
        <f t="shared" ca="1" si="160"/>
        <v>11</v>
      </c>
    </row>
    <row r="1682" spans="1:6" x14ac:dyDescent="0.25">
      <c r="A1682" s="5">
        <f t="shared" si="161"/>
        <v>1681</v>
      </c>
      <c r="B1682" s="4" t="str">
        <f t="shared" ca="1" si="156"/>
        <v>2018-12-10 10:00:00</v>
      </c>
      <c r="C1682" s="4" t="str">
        <f t="shared" ca="1" si="157"/>
        <v>2018-12-22 10:00:00</v>
      </c>
      <c r="D1682" s="5" t="str">
        <f t="shared" ca="1" si="158"/>
        <v>Card</v>
      </c>
      <c r="E1682" s="5" t="str">
        <f t="shared" ca="1" si="159"/>
        <v>Complete</v>
      </c>
      <c r="F1682" s="4">
        <f t="shared" ca="1" si="160"/>
        <v>3</v>
      </c>
    </row>
    <row r="1683" spans="1:6" x14ac:dyDescent="0.25">
      <c r="A1683" s="5">
        <f t="shared" si="161"/>
        <v>1682</v>
      </c>
      <c r="B1683" s="4" t="str">
        <f t="shared" ca="1" si="156"/>
        <v>2018-11-11 02:00:00</v>
      </c>
      <c r="C1683" s="4" t="str">
        <f t="shared" ca="1" si="157"/>
        <v>2018-11-13 02:00:00</v>
      </c>
      <c r="D1683" s="5" t="str">
        <f t="shared" ca="1" si="158"/>
        <v>Card</v>
      </c>
      <c r="E1683" s="5" t="str">
        <f t="shared" ca="1" si="159"/>
        <v>Complete</v>
      </c>
      <c r="F1683" s="4">
        <f t="shared" ca="1" si="160"/>
        <v>12</v>
      </c>
    </row>
    <row r="1684" spans="1:6" x14ac:dyDescent="0.25">
      <c r="A1684" s="5">
        <f t="shared" si="161"/>
        <v>1683</v>
      </c>
      <c r="B1684" s="4" t="str">
        <f t="shared" ca="1" si="156"/>
        <v>2018-08-06 16:00:00</v>
      </c>
      <c r="C1684" s="4" t="str">
        <f t="shared" ca="1" si="157"/>
        <v>2018-08-27 16:00:00</v>
      </c>
      <c r="D1684" s="5" t="str">
        <f t="shared" ca="1" si="158"/>
        <v>Others</v>
      </c>
      <c r="E1684" s="5" t="str">
        <f t="shared" ca="1" si="159"/>
        <v>Complete</v>
      </c>
      <c r="F1684" s="4">
        <f t="shared" ca="1" si="160"/>
        <v>6</v>
      </c>
    </row>
    <row r="1685" spans="1:6" x14ac:dyDescent="0.25">
      <c r="A1685" s="5">
        <f t="shared" si="161"/>
        <v>1684</v>
      </c>
      <c r="B1685" s="4" t="str">
        <f t="shared" ca="1" si="156"/>
        <v>2018-11-01 07:00:00</v>
      </c>
      <c r="C1685" s="4" t="str">
        <f t="shared" ca="1" si="157"/>
        <v>2018-11-28 07:00:00</v>
      </c>
      <c r="D1685" s="5" t="str">
        <f t="shared" ca="1" si="158"/>
        <v>Card</v>
      </c>
      <c r="E1685" s="5" t="str">
        <f t="shared" ca="1" si="159"/>
        <v>Complete</v>
      </c>
      <c r="F1685" s="4">
        <f t="shared" ca="1" si="160"/>
        <v>12</v>
      </c>
    </row>
    <row r="1686" spans="1:6" x14ac:dyDescent="0.25">
      <c r="A1686" s="5">
        <f t="shared" si="161"/>
        <v>1685</v>
      </c>
      <c r="B1686" s="4" t="str">
        <f t="shared" ca="1" si="156"/>
        <v>2018-12-18 04:00:00</v>
      </c>
      <c r="C1686" s="4" t="str">
        <f t="shared" ca="1" si="157"/>
        <v>2018-12-19 04:00:00</v>
      </c>
      <c r="D1686" s="5" t="str">
        <f t="shared" ca="1" si="158"/>
        <v>Card</v>
      </c>
      <c r="E1686" s="5" t="str">
        <f t="shared" ca="1" si="159"/>
        <v>Complete</v>
      </c>
      <c r="F1686" s="4">
        <f t="shared" ca="1" si="160"/>
        <v>13</v>
      </c>
    </row>
    <row r="1687" spans="1:6" x14ac:dyDescent="0.25">
      <c r="A1687" s="5">
        <f t="shared" si="161"/>
        <v>1686</v>
      </c>
      <c r="B1687" s="4" t="str">
        <f t="shared" ca="1" si="156"/>
        <v>2018-08-12 13:00:00</v>
      </c>
      <c r="C1687" s="4" t="str">
        <f t="shared" ca="1" si="157"/>
        <v>2018-08-13 13:00:00</v>
      </c>
      <c r="D1687" s="5" t="str">
        <f t="shared" ca="1" si="158"/>
        <v>Others</v>
      </c>
      <c r="E1687" s="5" t="str">
        <f t="shared" ca="1" si="159"/>
        <v>Complete</v>
      </c>
      <c r="F1687" s="4">
        <f t="shared" ca="1" si="160"/>
        <v>4</v>
      </c>
    </row>
    <row r="1688" spans="1:6" x14ac:dyDescent="0.25">
      <c r="A1688" s="5">
        <f t="shared" si="161"/>
        <v>1687</v>
      </c>
      <c r="B1688" s="4" t="str">
        <f t="shared" ca="1" si="156"/>
        <v>2018-06-22 23:00:00</v>
      </c>
      <c r="C1688" s="4" t="str">
        <f t="shared" ca="1" si="157"/>
        <v>2018-06-23 23:00:00</v>
      </c>
      <c r="D1688" s="5" t="str">
        <f t="shared" ca="1" si="158"/>
        <v>Card</v>
      </c>
      <c r="E1688" s="5" t="str">
        <f t="shared" ca="1" si="159"/>
        <v>Complete</v>
      </c>
      <c r="F1688" s="4">
        <f t="shared" ca="1" si="160"/>
        <v>4</v>
      </c>
    </row>
    <row r="1689" spans="1:6" x14ac:dyDescent="0.25">
      <c r="A1689" s="5">
        <f t="shared" si="161"/>
        <v>1688</v>
      </c>
      <c r="B1689" s="4" t="str">
        <f t="shared" ca="1" si="156"/>
        <v>2018-06-20 11:00:00</v>
      </c>
      <c r="C1689" s="4" t="str">
        <f t="shared" ca="1" si="157"/>
        <v>2018-06-26 11:00:00</v>
      </c>
      <c r="D1689" s="5" t="str">
        <f t="shared" ca="1" si="158"/>
        <v>Card</v>
      </c>
      <c r="E1689" s="5" t="str">
        <f t="shared" ca="1" si="159"/>
        <v>Complete</v>
      </c>
      <c r="F1689" s="4">
        <f t="shared" ca="1" si="160"/>
        <v>13</v>
      </c>
    </row>
    <row r="1690" spans="1:6" x14ac:dyDescent="0.25">
      <c r="A1690" s="5">
        <f t="shared" si="161"/>
        <v>1689</v>
      </c>
      <c r="B1690" s="4" t="str">
        <f t="shared" ca="1" si="156"/>
        <v>2018-03-10 16:00:00</v>
      </c>
      <c r="C1690" s="4" t="str">
        <f t="shared" ca="1" si="157"/>
        <v>2018-03-18 16:00:00</v>
      </c>
      <c r="D1690" s="5" t="str">
        <f t="shared" ca="1" si="158"/>
        <v>Card</v>
      </c>
      <c r="E1690" s="5" t="str">
        <f t="shared" ca="1" si="159"/>
        <v>Complete</v>
      </c>
      <c r="F1690" s="4">
        <f t="shared" ca="1" si="160"/>
        <v>8</v>
      </c>
    </row>
    <row r="1691" spans="1:6" x14ac:dyDescent="0.25">
      <c r="A1691" s="5">
        <f t="shared" si="161"/>
        <v>1690</v>
      </c>
      <c r="B1691" s="4" t="str">
        <f t="shared" ca="1" si="156"/>
        <v>2018-08-17 18:00:00</v>
      </c>
      <c r="C1691" s="4" t="str">
        <f t="shared" ca="1" si="157"/>
        <v>2018-08-21 18:00:00</v>
      </c>
      <c r="D1691" s="5" t="str">
        <f t="shared" ca="1" si="158"/>
        <v>Card</v>
      </c>
      <c r="E1691" s="5" t="str">
        <f t="shared" ca="1" si="159"/>
        <v>Complete</v>
      </c>
      <c r="F1691" s="4">
        <f t="shared" ca="1" si="160"/>
        <v>10</v>
      </c>
    </row>
    <row r="1692" spans="1:6" x14ac:dyDescent="0.25">
      <c r="A1692" s="5">
        <f t="shared" si="161"/>
        <v>1691</v>
      </c>
      <c r="B1692" s="4" t="str">
        <f t="shared" ca="1" si="156"/>
        <v>2018-05-08 06:00:00</v>
      </c>
      <c r="C1692" s="4" t="str">
        <f t="shared" ca="1" si="157"/>
        <v>2018-05-14 06:00:00</v>
      </c>
      <c r="D1692" s="5" t="str">
        <f t="shared" ca="1" si="158"/>
        <v>Card</v>
      </c>
      <c r="E1692" s="5" t="str">
        <f t="shared" ca="1" si="159"/>
        <v>Complete</v>
      </c>
      <c r="F1692" s="4">
        <f t="shared" ca="1" si="160"/>
        <v>3</v>
      </c>
    </row>
    <row r="1693" spans="1:6" x14ac:dyDescent="0.25">
      <c r="A1693" s="5">
        <f t="shared" si="161"/>
        <v>1692</v>
      </c>
      <c r="B1693" s="4" t="str">
        <f t="shared" ca="1" si="156"/>
        <v>2018-08-03 14:00:00</v>
      </c>
      <c r="C1693" s="4" t="str">
        <f t="shared" ca="1" si="157"/>
        <v>2018-08-18 14:00:00</v>
      </c>
      <c r="D1693" s="5" t="str">
        <f t="shared" ca="1" si="158"/>
        <v>Card</v>
      </c>
      <c r="E1693" s="5" t="str">
        <f t="shared" ca="1" si="159"/>
        <v>Complete</v>
      </c>
      <c r="F1693" s="4">
        <f t="shared" ca="1" si="160"/>
        <v>10</v>
      </c>
    </row>
    <row r="1694" spans="1:6" x14ac:dyDescent="0.25">
      <c r="A1694" s="5">
        <f t="shared" si="161"/>
        <v>1693</v>
      </c>
      <c r="B1694" s="4" t="str">
        <f t="shared" ca="1" si="156"/>
        <v>2018-03-08 18:00:00</v>
      </c>
      <c r="C1694" s="4" t="str">
        <f t="shared" ca="1" si="157"/>
        <v>2018-03-28 18:00:00</v>
      </c>
      <c r="D1694" s="5" t="str">
        <f t="shared" ca="1" si="158"/>
        <v>Card</v>
      </c>
      <c r="E1694" s="5" t="str">
        <f t="shared" ca="1" si="159"/>
        <v>Complete</v>
      </c>
      <c r="F1694" s="4">
        <f t="shared" ca="1" si="160"/>
        <v>8</v>
      </c>
    </row>
    <row r="1695" spans="1:6" x14ac:dyDescent="0.25">
      <c r="A1695" s="5">
        <f t="shared" si="161"/>
        <v>1694</v>
      </c>
      <c r="B1695" s="4" t="str">
        <f t="shared" ca="1" si="156"/>
        <v>2018-01-28 19:00:00</v>
      </c>
      <c r="C1695" s="4" t="str">
        <f t="shared" ca="1" si="157"/>
        <v>2018-01-28 19:45:00</v>
      </c>
      <c r="D1695" s="5" t="str">
        <f t="shared" ca="1" si="158"/>
        <v>Card</v>
      </c>
      <c r="E1695" s="5" t="str">
        <f t="shared" ca="1" si="159"/>
        <v>Complete</v>
      </c>
      <c r="F1695" s="4">
        <f t="shared" ca="1" si="160"/>
        <v>15</v>
      </c>
    </row>
    <row r="1696" spans="1:6" x14ac:dyDescent="0.25">
      <c r="A1696" s="5">
        <f t="shared" si="161"/>
        <v>1695</v>
      </c>
      <c r="B1696" s="4" t="str">
        <f t="shared" ca="1" si="156"/>
        <v>2018-10-20 11:00:00</v>
      </c>
      <c r="C1696" s="4" t="str">
        <f t="shared" ca="1" si="157"/>
        <v>2018-10-21 11:00:00</v>
      </c>
      <c r="D1696" s="5" t="str">
        <f t="shared" ca="1" si="158"/>
        <v>Card</v>
      </c>
      <c r="E1696" s="5" t="str">
        <f t="shared" ca="1" si="159"/>
        <v>Complete</v>
      </c>
      <c r="F1696" s="4">
        <f t="shared" ca="1" si="160"/>
        <v>18</v>
      </c>
    </row>
    <row r="1697" spans="1:6" x14ac:dyDescent="0.25">
      <c r="A1697" s="5">
        <f t="shared" si="161"/>
        <v>1696</v>
      </c>
      <c r="B1697" s="4" t="str">
        <f t="shared" ca="1" si="156"/>
        <v>2018-08-26 04:00:00</v>
      </c>
      <c r="C1697" s="4" t="str">
        <f t="shared" ca="1" si="157"/>
        <v>2018-08-28 04:00:00</v>
      </c>
      <c r="D1697" s="5" t="str">
        <f t="shared" ca="1" si="158"/>
        <v>Card</v>
      </c>
      <c r="E1697" s="5" t="str">
        <f t="shared" ca="1" si="159"/>
        <v>Complete</v>
      </c>
      <c r="F1697" s="4">
        <f t="shared" ca="1" si="160"/>
        <v>18</v>
      </c>
    </row>
    <row r="1698" spans="1:6" x14ac:dyDescent="0.25">
      <c r="A1698" s="5">
        <f t="shared" si="161"/>
        <v>1697</v>
      </c>
      <c r="B1698" s="4" t="str">
        <f t="shared" ca="1" si="156"/>
        <v>2018-08-04 11:00:00</v>
      </c>
      <c r="C1698" s="4" t="str">
        <f t="shared" ca="1" si="157"/>
        <v>2018-08-24 11:00:00</v>
      </c>
      <c r="D1698" s="5" t="str">
        <f t="shared" ca="1" si="158"/>
        <v>Card</v>
      </c>
      <c r="E1698" s="5" t="str">
        <f t="shared" ca="1" si="159"/>
        <v>Complete</v>
      </c>
      <c r="F1698" s="4">
        <f t="shared" ca="1" si="160"/>
        <v>3</v>
      </c>
    </row>
    <row r="1699" spans="1:6" x14ac:dyDescent="0.25">
      <c r="A1699" s="5">
        <f t="shared" si="161"/>
        <v>1698</v>
      </c>
      <c r="B1699" s="4" t="str">
        <f t="shared" ca="1" si="156"/>
        <v>2018-09-22 10:00:00</v>
      </c>
      <c r="C1699" s="4" t="str">
        <f t="shared" ca="1" si="157"/>
        <v>2018-09-26 10:00:00</v>
      </c>
      <c r="D1699" s="5" t="str">
        <f t="shared" ca="1" si="158"/>
        <v>Card</v>
      </c>
      <c r="E1699" s="5" t="str">
        <f t="shared" ca="1" si="159"/>
        <v>Complete</v>
      </c>
      <c r="F1699" s="4">
        <f t="shared" ca="1" si="160"/>
        <v>14</v>
      </c>
    </row>
    <row r="1700" spans="1:6" x14ac:dyDescent="0.25">
      <c r="A1700" s="5">
        <f t="shared" si="161"/>
        <v>1699</v>
      </c>
      <c r="B1700" s="4" t="str">
        <f t="shared" ca="1" si="156"/>
        <v>2018-05-17 12:00:00</v>
      </c>
      <c r="C1700" s="4" t="str">
        <f t="shared" ca="1" si="157"/>
        <v>2018-05-23 12:00:00</v>
      </c>
      <c r="D1700" s="5" t="str">
        <f t="shared" ca="1" si="158"/>
        <v>Card</v>
      </c>
      <c r="E1700" s="5" t="str">
        <f t="shared" ca="1" si="159"/>
        <v>Complete</v>
      </c>
      <c r="F1700" s="4">
        <f t="shared" ca="1" si="160"/>
        <v>8</v>
      </c>
    </row>
    <row r="1701" spans="1:6" x14ac:dyDescent="0.25">
      <c r="A1701" s="5">
        <f t="shared" si="161"/>
        <v>1700</v>
      </c>
      <c r="B1701" s="4" t="str">
        <f t="shared" ca="1" si="156"/>
        <v>2018-02-22 09:00:00</v>
      </c>
      <c r="C1701" s="4" t="str">
        <f t="shared" ca="1" si="157"/>
        <v>2018-02-25 09:00:00</v>
      </c>
      <c r="D1701" s="5" t="str">
        <f t="shared" ca="1" si="158"/>
        <v>Card</v>
      </c>
      <c r="E1701" s="5" t="str">
        <f t="shared" ca="1" si="159"/>
        <v>Complete</v>
      </c>
      <c r="F1701" s="4">
        <f t="shared" ca="1" si="160"/>
        <v>8</v>
      </c>
    </row>
    <row r="1702" spans="1:6" x14ac:dyDescent="0.25">
      <c r="A1702" s="5">
        <f t="shared" si="161"/>
        <v>1701</v>
      </c>
      <c r="B1702" s="4" t="str">
        <f t="shared" ca="1" si="156"/>
        <v>2018-06-03 20:00:00</v>
      </c>
      <c r="C1702" s="4" t="str">
        <f t="shared" ca="1" si="157"/>
        <v>2018-06-24 20:00:00</v>
      </c>
      <c r="D1702" s="5" t="str">
        <f t="shared" ca="1" si="158"/>
        <v>Card</v>
      </c>
      <c r="E1702" s="5" t="str">
        <f t="shared" ca="1" si="159"/>
        <v>Complete</v>
      </c>
      <c r="F1702" s="4">
        <f t="shared" ca="1" si="160"/>
        <v>6</v>
      </c>
    </row>
    <row r="1703" spans="1:6" x14ac:dyDescent="0.25">
      <c r="A1703" s="5">
        <f t="shared" si="161"/>
        <v>1702</v>
      </c>
      <c r="B1703" s="4" t="str">
        <f t="shared" ca="1" si="156"/>
        <v>2018-12-04 16:00:00</v>
      </c>
      <c r="C1703" s="4" t="str">
        <f t="shared" ca="1" si="157"/>
        <v>2018-12-13 16:00:00</v>
      </c>
      <c r="D1703" s="5" t="str">
        <f t="shared" ca="1" si="158"/>
        <v>Card</v>
      </c>
      <c r="E1703" s="5" t="str">
        <f t="shared" ca="1" si="159"/>
        <v>Complete</v>
      </c>
      <c r="F1703" s="4">
        <f t="shared" ca="1" si="160"/>
        <v>16</v>
      </c>
    </row>
    <row r="1704" spans="1:6" x14ac:dyDescent="0.25">
      <c r="A1704" s="5">
        <f t="shared" si="161"/>
        <v>1703</v>
      </c>
      <c r="B1704" s="4" t="str">
        <f t="shared" ca="1" si="156"/>
        <v>2018-08-11 20:00:00</v>
      </c>
      <c r="C1704" s="4" t="str">
        <f t="shared" ca="1" si="157"/>
        <v>2018-08-16 20:00:00</v>
      </c>
      <c r="D1704" s="5" t="str">
        <f t="shared" ca="1" si="158"/>
        <v>Card</v>
      </c>
      <c r="E1704" s="5" t="str">
        <f t="shared" ca="1" si="159"/>
        <v>Complete</v>
      </c>
      <c r="F1704" s="4">
        <f t="shared" ca="1" si="160"/>
        <v>5</v>
      </c>
    </row>
    <row r="1705" spans="1:6" x14ac:dyDescent="0.25">
      <c r="A1705" s="5">
        <f t="shared" si="161"/>
        <v>1704</v>
      </c>
      <c r="B1705" s="4" t="str">
        <f t="shared" ca="1" si="156"/>
        <v>2018-10-19 11:00:00</v>
      </c>
      <c r="C1705" s="4" t="str">
        <f t="shared" ca="1" si="157"/>
        <v>2018-10-27 11:00:00</v>
      </c>
      <c r="D1705" s="5" t="str">
        <f t="shared" ca="1" si="158"/>
        <v>Card</v>
      </c>
      <c r="E1705" s="5" t="str">
        <f t="shared" ca="1" si="159"/>
        <v>Complete</v>
      </c>
      <c r="F1705" s="4">
        <f t="shared" ca="1" si="160"/>
        <v>3</v>
      </c>
    </row>
    <row r="1706" spans="1:6" x14ac:dyDescent="0.25">
      <c r="A1706" s="5">
        <f t="shared" si="161"/>
        <v>1705</v>
      </c>
      <c r="B1706" s="4" t="str">
        <f t="shared" ca="1" si="156"/>
        <v>2018-12-04 09:00:00</v>
      </c>
      <c r="C1706" s="4" t="str">
        <f t="shared" ca="1" si="157"/>
        <v>2018-12-05 09:00:00</v>
      </c>
      <c r="D1706" s="5" t="str">
        <f t="shared" ca="1" si="158"/>
        <v>Others</v>
      </c>
      <c r="E1706" s="5" t="str">
        <f t="shared" ca="1" si="159"/>
        <v>Complete</v>
      </c>
      <c r="F1706" s="4">
        <f t="shared" ca="1" si="160"/>
        <v>2</v>
      </c>
    </row>
    <row r="1707" spans="1:6" x14ac:dyDescent="0.25">
      <c r="A1707" s="5">
        <f t="shared" si="161"/>
        <v>1706</v>
      </c>
      <c r="B1707" s="4" t="str">
        <f t="shared" ca="1" si="156"/>
        <v>2018-11-25 22:00:00</v>
      </c>
      <c r="C1707" s="4" t="str">
        <f t="shared" ca="1" si="157"/>
        <v>2018-11-28 22:00:00</v>
      </c>
      <c r="D1707" s="5" t="str">
        <f t="shared" ca="1" si="158"/>
        <v>Card</v>
      </c>
      <c r="E1707" s="5" t="str">
        <f t="shared" ca="1" si="159"/>
        <v>Complete</v>
      </c>
      <c r="F1707" s="4">
        <f t="shared" ca="1" si="160"/>
        <v>7</v>
      </c>
    </row>
    <row r="1708" spans="1:6" x14ac:dyDescent="0.25">
      <c r="A1708" s="5">
        <f t="shared" si="161"/>
        <v>1707</v>
      </c>
      <c r="B1708" s="4" t="str">
        <f t="shared" ca="1" si="156"/>
        <v>2018-06-04 16:00:00</v>
      </c>
      <c r="C1708" s="4" t="str">
        <f t="shared" ca="1" si="157"/>
        <v>2018-06-12 16:00:00</v>
      </c>
      <c r="D1708" s="5" t="str">
        <f t="shared" ca="1" si="158"/>
        <v>Card</v>
      </c>
      <c r="E1708" s="5" t="str">
        <f t="shared" ca="1" si="159"/>
        <v>Complete</v>
      </c>
      <c r="F1708" s="4">
        <f t="shared" ca="1" si="160"/>
        <v>1</v>
      </c>
    </row>
    <row r="1709" spans="1:6" x14ac:dyDescent="0.25">
      <c r="A1709" s="5">
        <f t="shared" si="161"/>
        <v>1708</v>
      </c>
      <c r="B1709" s="4" t="str">
        <f t="shared" ca="1" si="156"/>
        <v>2018-09-26 16:00:00</v>
      </c>
      <c r="C1709" s="4" t="str">
        <f t="shared" ca="1" si="157"/>
        <v>2018-09-28 16:00:00</v>
      </c>
      <c r="D1709" s="5" t="str">
        <f t="shared" ca="1" si="158"/>
        <v>Card</v>
      </c>
      <c r="E1709" s="5" t="str">
        <f t="shared" ca="1" si="159"/>
        <v>Complete</v>
      </c>
      <c r="F1709" s="4">
        <f t="shared" ca="1" si="160"/>
        <v>17</v>
      </c>
    </row>
    <row r="1710" spans="1:6" x14ac:dyDescent="0.25">
      <c r="A1710" s="5">
        <f t="shared" si="161"/>
        <v>1709</v>
      </c>
      <c r="B1710" s="4" t="str">
        <f t="shared" ca="1" si="156"/>
        <v>2018-08-19 06:00:00</v>
      </c>
      <c r="C1710" s="4" t="str">
        <f t="shared" ca="1" si="157"/>
        <v>2018-08-27 06:00:00</v>
      </c>
      <c r="D1710" s="5" t="str">
        <f t="shared" ca="1" si="158"/>
        <v>Card</v>
      </c>
      <c r="E1710" s="5" t="str">
        <f t="shared" ca="1" si="159"/>
        <v>Complete</v>
      </c>
      <c r="F1710" s="4">
        <f t="shared" ca="1" si="160"/>
        <v>1</v>
      </c>
    </row>
    <row r="1711" spans="1:6" x14ac:dyDescent="0.25">
      <c r="A1711" s="5">
        <f t="shared" si="161"/>
        <v>1710</v>
      </c>
      <c r="B1711" s="4" t="str">
        <f t="shared" ca="1" si="156"/>
        <v>2018-03-23 05:00:00</v>
      </c>
      <c r="C1711" s="4" t="str">
        <f t="shared" ca="1" si="157"/>
        <v>2018-03-26 05:00:00</v>
      </c>
      <c r="D1711" s="5" t="str">
        <f t="shared" ca="1" si="158"/>
        <v>Others</v>
      </c>
      <c r="E1711" s="5" t="str">
        <f t="shared" ca="1" si="159"/>
        <v>Complete</v>
      </c>
      <c r="F1711" s="4">
        <f t="shared" ca="1" si="160"/>
        <v>20</v>
      </c>
    </row>
    <row r="1712" spans="1:6" x14ac:dyDescent="0.25">
      <c r="A1712" s="5">
        <f t="shared" si="161"/>
        <v>1711</v>
      </c>
      <c r="B1712" s="4" t="str">
        <f t="shared" ca="1" si="156"/>
        <v>2018-05-11 13:00:00</v>
      </c>
      <c r="C1712" s="4" t="str">
        <f t="shared" ca="1" si="157"/>
        <v>2018-05-23 13:00:00</v>
      </c>
      <c r="D1712" s="5" t="str">
        <f t="shared" ca="1" si="158"/>
        <v>Card</v>
      </c>
      <c r="E1712" s="5" t="str">
        <f t="shared" ca="1" si="159"/>
        <v>Complete</v>
      </c>
      <c r="F1712" s="4">
        <f t="shared" ca="1" si="160"/>
        <v>12</v>
      </c>
    </row>
    <row r="1713" spans="1:6" x14ac:dyDescent="0.25">
      <c r="A1713" s="5">
        <f t="shared" si="161"/>
        <v>1712</v>
      </c>
      <c r="B1713" s="4" t="str">
        <f t="shared" ca="1" si="156"/>
        <v>2018-05-21 16:00:00</v>
      </c>
      <c r="C1713" s="4" t="str">
        <f t="shared" ca="1" si="157"/>
        <v>2018-05-22 16:00:00</v>
      </c>
      <c r="D1713" s="5" t="str">
        <f t="shared" ca="1" si="158"/>
        <v>Card</v>
      </c>
      <c r="E1713" s="5" t="str">
        <f t="shared" ca="1" si="159"/>
        <v>Complete</v>
      </c>
      <c r="F1713" s="4">
        <f t="shared" ca="1" si="160"/>
        <v>15</v>
      </c>
    </row>
    <row r="1714" spans="1:6" x14ac:dyDescent="0.25">
      <c r="A1714" s="5">
        <f t="shared" si="161"/>
        <v>1713</v>
      </c>
      <c r="B1714" s="4" t="str">
        <f t="shared" ca="1" si="156"/>
        <v>2018-09-28 17:00:00</v>
      </c>
      <c r="C1714" s="4" t="str">
        <f t="shared" ca="1" si="157"/>
        <v>2018-09-28 17:45:00</v>
      </c>
      <c r="D1714" s="5" t="str">
        <f t="shared" ca="1" si="158"/>
        <v>Card</v>
      </c>
      <c r="E1714" s="5" t="str">
        <f t="shared" ca="1" si="159"/>
        <v>Complete</v>
      </c>
      <c r="F1714" s="4">
        <f t="shared" ca="1" si="160"/>
        <v>8</v>
      </c>
    </row>
    <row r="1715" spans="1:6" x14ac:dyDescent="0.25">
      <c r="A1715" s="5">
        <f t="shared" si="161"/>
        <v>1714</v>
      </c>
      <c r="B1715" s="4" t="str">
        <f t="shared" ca="1" si="156"/>
        <v>2018-01-18 11:00:00</v>
      </c>
      <c r="C1715" s="4" t="str">
        <f t="shared" ca="1" si="157"/>
        <v>2018-01-26 11:00:00</v>
      </c>
      <c r="D1715" s="5" t="str">
        <f t="shared" ca="1" si="158"/>
        <v>Card</v>
      </c>
      <c r="E1715" s="5" t="str">
        <f t="shared" ca="1" si="159"/>
        <v>Complete</v>
      </c>
      <c r="F1715" s="4">
        <f t="shared" ca="1" si="160"/>
        <v>3</v>
      </c>
    </row>
    <row r="1716" spans="1:6" x14ac:dyDescent="0.25">
      <c r="A1716" s="5">
        <f t="shared" si="161"/>
        <v>1715</v>
      </c>
      <c r="B1716" s="4" t="str">
        <f t="shared" ca="1" si="156"/>
        <v>2018-10-15 05:00:00</v>
      </c>
      <c r="C1716" s="4" t="str">
        <f t="shared" ca="1" si="157"/>
        <v>2018-10-22 05:00:00</v>
      </c>
      <c r="D1716" s="5" t="str">
        <f t="shared" ca="1" si="158"/>
        <v>Card</v>
      </c>
      <c r="E1716" s="5" t="str">
        <f t="shared" ca="1" si="159"/>
        <v>Complete</v>
      </c>
      <c r="F1716" s="4">
        <f t="shared" ca="1" si="160"/>
        <v>17</v>
      </c>
    </row>
    <row r="1717" spans="1:6" x14ac:dyDescent="0.25">
      <c r="A1717" s="5">
        <f t="shared" si="161"/>
        <v>1716</v>
      </c>
      <c r="B1717" s="4" t="str">
        <f t="shared" ca="1" si="156"/>
        <v>2018-11-12 09:00:00</v>
      </c>
      <c r="C1717" s="4" t="str">
        <f t="shared" ca="1" si="157"/>
        <v>2018-11-18 09:00:00</v>
      </c>
      <c r="D1717" s="5" t="str">
        <f t="shared" ca="1" si="158"/>
        <v>Card</v>
      </c>
      <c r="E1717" s="5" t="str">
        <f t="shared" ca="1" si="159"/>
        <v>Complete</v>
      </c>
      <c r="F1717" s="4">
        <f t="shared" ca="1" si="160"/>
        <v>18</v>
      </c>
    </row>
    <row r="1718" spans="1:6" x14ac:dyDescent="0.25">
      <c r="A1718" s="5">
        <f t="shared" si="161"/>
        <v>1717</v>
      </c>
      <c r="B1718" s="4" t="str">
        <f t="shared" ca="1" si="156"/>
        <v>2018-10-12 18:00:00</v>
      </c>
      <c r="C1718" s="4" t="str">
        <f t="shared" ca="1" si="157"/>
        <v>2018-10-13 18:00:00</v>
      </c>
      <c r="D1718" s="5" t="str">
        <f t="shared" ca="1" si="158"/>
        <v>Card</v>
      </c>
      <c r="E1718" s="5" t="str">
        <f t="shared" ca="1" si="159"/>
        <v>Complete</v>
      </c>
      <c r="F1718" s="4">
        <f t="shared" ca="1" si="160"/>
        <v>18</v>
      </c>
    </row>
    <row r="1719" spans="1:6" x14ac:dyDescent="0.25">
      <c r="A1719" s="5">
        <f t="shared" si="161"/>
        <v>1718</v>
      </c>
      <c r="B1719" s="4" t="str">
        <f t="shared" ca="1" si="156"/>
        <v>2018-10-25 06:00:00</v>
      </c>
      <c r="C1719" s="4" t="str">
        <f t="shared" ca="1" si="157"/>
        <v>2018-10-27 06:00:00</v>
      </c>
      <c r="D1719" s="5" t="str">
        <f t="shared" ca="1" si="158"/>
        <v>Card</v>
      </c>
      <c r="E1719" s="5" t="str">
        <f t="shared" ca="1" si="159"/>
        <v>Complete</v>
      </c>
      <c r="F1719" s="4">
        <f t="shared" ca="1" si="160"/>
        <v>8</v>
      </c>
    </row>
    <row r="1720" spans="1:6" x14ac:dyDescent="0.25">
      <c r="A1720" s="5">
        <f t="shared" si="161"/>
        <v>1719</v>
      </c>
      <c r="B1720" s="4" t="str">
        <f t="shared" ca="1" si="156"/>
        <v>2018-04-07 07:00:00</v>
      </c>
      <c r="C1720" s="4" t="str">
        <f t="shared" ca="1" si="157"/>
        <v>2018-04-17 07:00:00</v>
      </c>
      <c r="D1720" s="5" t="str">
        <f t="shared" ca="1" si="158"/>
        <v>Card</v>
      </c>
      <c r="E1720" s="5" t="str">
        <f t="shared" ca="1" si="159"/>
        <v>Complete</v>
      </c>
      <c r="F1720" s="4">
        <f t="shared" ca="1" si="160"/>
        <v>9</v>
      </c>
    </row>
    <row r="1721" spans="1:6" x14ac:dyDescent="0.25">
      <c r="A1721" s="5">
        <f t="shared" si="161"/>
        <v>1720</v>
      </c>
      <c r="B1721" s="4" t="str">
        <f t="shared" ca="1" si="156"/>
        <v>2018-09-27 12:00:00</v>
      </c>
      <c r="C1721" s="4" t="str">
        <f t="shared" ca="1" si="157"/>
        <v>2018-09-28 12:00:00</v>
      </c>
      <c r="D1721" s="5" t="str">
        <f t="shared" ca="1" si="158"/>
        <v>Card</v>
      </c>
      <c r="E1721" s="5" t="str">
        <f t="shared" ca="1" si="159"/>
        <v>Complete</v>
      </c>
      <c r="F1721" s="4">
        <f t="shared" ca="1" si="160"/>
        <v>17</v>
      </c>
    </row>
    <row r="1722" spans="1:6" x14ac:dyDescent="0.25">
      <c r="A1722" s="5">
        <f t="shared" si="161"/>
        <v>1721</v>
      </c>
      <c r="B1722" s="4" t="str">
        <f t="shared" ca="1" si="156"/>
        <v>2018-06-08 02:00:00</v>
      </c>
      <c r="C1722" s="4" t="str">
        <f t="shared" ca="1" si="157"/>
        <v>2018-06-23 02:00:00</v>
      </c>
      <c r="D1722" s="5" t="str">
        <f t="shared" ca="1" si="158"/>
        <v>Others</v>
      </c>
      <c r="E1722" s="5" t="str">
        <f t="shared" ca="1" si="159"/>
        <v>Complete</v>
      </c>
      <c r="F1722" s="4">
        <f t="shared" ca="1" si="160"/>
        <v>5</v>
      </c>
    </row>
    <row r="1723" spans="1:6" x14ac:dyDescent="0.25">
      <c r="A1723" s="5">
        <f t="shared" si="161"/>
        <v>1722</v>
      </c>
      <c r="B1723" s="4" t="str">
        <f t="shared" ca="1" si="156"/>
        <v>2018-12-06 24:00:00</v>
      </c>
      <c r="C1723" s="4" t="str">
        <f t="shared" ca="1" si="157"/>
        <v>2018-12-13 24:00:00</v>
      </c>
      <c r="D1723" s="5" t="str">
        <f t="shared" ca="1" si="158"/>
        <v>Others</v>
      </c>
      <c r="E1723" s="5" t="str">
        <f t="shared" ca="1" si="159"/>
        <v>Complete</v>
      </c>
      <c r="F1723" s="4">
        <f t="shared" ca="1" si="160"/>
        <v>15</v>
      </c>
    </row>
    <row r="1724" spans="1:6" x14ac:dyDescent="0.25">
      <c r="A1724" s="5">
        <f t="shared" si="161"/>
        <v>1723</v>
      </c>
      <c r="B1724" s="4" t="str">
        <f t="shared" ca="1" si="156"/>
        <v>2018-08-04 13:00:00</v>
      </c>
      <c r="C1724" s="4" t="str">
        <f t="shared" ca="1" si="157"/>
        <v>2018-08-09 13:00:00</v>
      </c>
      <c r="D1724" s="5" t="str">
        <f t="shared" ca="1" si="158"/>
        <v>Card</v>
      </c>
      <c r="E1724" s="5" t="str">
        <f t="shared" ca="1" si="159"/>
        <v>Complete</v>
      </c>
      <c r="F1724" s="4">
        <f t="shared" ca="1" si="160"/>
        <v>5</v>
      </c>
    </row>
    <row r="1725" spans="1:6" x14ac:dyDescent="0.25">
      <c r="A1725" s="5">
        <f t="shared" si="161"/>
        <v>1724</v>
      </c>
      <c r="B1725" s="4" t="str">
        <f t="shared" ca="1" si="156"/>
        <v>2018-11-02 09:00:00</v>
      </c>
      <c r="C1725" s="4" t="str">
        <f t="shared" ca="1" si="157"/>
        <v>2018-11-16 09:00:00</v>
      </c>
      <c r="D1725" s="5" t="str">
        <f t="shared" ca="1" si="158"/>
        <v>Card</v>
      </c>
      <c r="E1725" s="5" t="str">
        <f t="shared" ca="1" si="159"/>
        <v>Complete</v>
      </c>
      <c r="F1725" s="4">
        <f t="shared" ca="1" si="160"/>
        <v>10</v>
      </c>
    </row>
    <row r="1726" spans="1:6" x14ac:dyDescent="0.25">
      <c r="A1726" s="5">
        <f t="shared" si="161"/>
        <v>1725</v>
      </c>
      <c r="B1726" s="4" t="str">
        <f t="shared" ca="1" si="156"/>
        <v>2018-06-13 17:00:00</v>
      </c>
      <c r="C1726" s="4" t="str">
        <f t="shared" ca="1" si="157"/>
        <v>2018-06-22 17:00:00</v>
      </c>
      <c r="D1726" s="5" t="str">
        <f t="shared" ca="1" si="158"/>
        <v>Card</v>
      </c>
      <c r="E1726" s="5" t="str">
        <f t="shared" ca="1" si="159"/>
        <v>Complete</v>
      </c>
      <c r="F1726" s="4">
        <f t="shared" ca="1" si="160"/>
        <v>9</v>
      </c>
    </row>
    <row r="1727" spans="1:6" x14ac:dyDescent="0.25">
      <c r="A1727" s="5">
        <f t="shared" si="161"/>
        <v>1726</v>
      </c>
      <c r="B1727" s="4" t="str">
        <f t="shared" ca="1" si="156"/>
        <v>2018-10-18 13:00:00</v>
      </c>
      <c r="C1727" s="4" t="str">
        <f t="shared" ca="1" si="157"/>
        <v>2018-10-26 13:00:00</v>
      </c>
      <c r="D1727" s="5" t="str">
        <f t="shared" ca="1" si="158"/>
        <v>Card</v>
      </c>
      <c r="E1727" s="5" t="str">
        <f t="shared" ca="1" si="159"/>
        <v>Complete</v>
      </c>
      <c r="F1727" s="4">
        <f t="shared" ca="1" si="160"/>
        <v>13</v>
      </c>
    </row>
    <row r="1728" spans="1:6" x14ac:dyDescent="0.25">
      <c r="A1728" s="5">
        <f t="shared" si="161"/>
        <v>1727</v>
      </c>
      <c r="B1728" s="4" t="str">
        <f t="shared" ca="1" si="156"/>
        <v>2018-10-03 14:00:00</v>
      </c>
      <c r="C1728" s="4" t="str">
        <f t="shared" ca="1" si="157"/>
        <v>2018-10-04 14:00:00</v>
      </c>
      <c r="D1728" s="5" t="str">
        <f t="shared" ca="1" si="158"/>
        <v>Card</v>
      </c>
      <c r="E1728" s="5" t="str">
        <f t="shared" ca="1" si="159"/>
        <v>Complete</v>
      </c>
      <c r="F1728" s="4">
        <f t="shared" ca="1" si="160"/>
        <v>11</v>
      </c>
    </row>
    <row r="1729" spans="1:6" x14ac:dyDescent="0.25">
      <c r="A1729" s="5">
        <f t="shared" si="161"/>
        <v>1728</v>
      </c>
      <c r="B1729" s="4" t="str">
        <f t="shared" ca="1" si="156"/>
        <v>2018-07-02 06:00:00</v>
      </c>
      <c r="C1729" s="4" t="str">
        <f t="shared" ca="1" si="157"/>
        <v>2018-07-05 06:00:00</v>
      </c>
      <c r="D1729" s="5" t="str">
        <f t="shared" ca="1" si="158"/>
        <v>Others</v>
      </c>
      <c r="E1729" s="5" t="str">
        <f t="shared" ca="1" si="159"/>
        <v>Complete</v>
      </c>
      <c r="F1729" s="4">
        <f t="shared" ca="1" si="160"/>
        <v>10</v>
      </c>
    </row>
    <row r="1730" spans="1:6" x14ac:dyDescent="0.25">
      <c r="A1730" s="5">
        <f t="shared" si="161"/>
        <v>1729</v>
      </c>
      <c r="B1730" s="4" t="str">
        <f t="shared" ca="1" si="156"/>
        <v>2018-06-04 23:00:00</v>
      </c>
      <c r="C1730" s="4" t="str">
        <f t="shared" ca="1" si="157"/>
        <v>2018-06-17 23:00:00</v>
      </c>
      <c r="D1730" s="5" t="str">
        <f t="shared" ca="1" si="158"/>
        <v>Card</v>
      </c>
      <c r="E1730" s="5" t="str">
        <f t="shared" ca="1" si="159"/>
        <v>Complete</v>
      </c>
      <c r="F1730" s="4">
        <f t="shared" ca="1" si="160"/>
        <v>2</v>
      </c>
    </row>
    <row r="1731" spans="1:6" x14ac:dyDescent="0.25">
      <c r="A1731" s="5">
        <f t="shared" si="161"/>
        <v>1730</v>
      </c>
      <c r="B1731" s="4" t="str">
        <f t="shared" ref="B1731:B1794" ca="1" si="162">"2018-"&amp;TEXT(RANDBETWEEN(1,12),"00")&amp;"-"&amp;TEXT(RANDBETWEEN(1,28),"00")&amp;" "&amp;TEXT(RANDBETWEEN(1,24),"00")&amp;":00:00"</f>
        <v>2018-03-26 04:00:00</v>
      </c>
      <c r="C1731" s="4" t="str">
        <f t="shared" ref="C1731:C1794" ca="1" si="163">"2018-"&amp;MID(B1731,6,2)&amp;"-"&amp;IF(MID(B1731,9,2)="28",TEXT(RANDBETWEEN(VALUE(MID(B1731,9,2)),28),"00")&amp;" "&amp;MID(B1731,12,2)&amp;":45:00",TEXT(RANDBETWEEN(VALUE(MID(B1731,9,2))+1,28),"00")&amp;" "&amp;MID(B1731,12,LEN(B1731)))</f>
        <v>2018-03-27 04:00:00</v>
      </c>
      <c r="D1731" s="5" t="str">
        <f t="shared" ref="D1731:D1794" ca="1" si="164">IF(RAND()&gt;0.2,"Card","Others")</f>
        <v>Card</v>
      </c>
      <c r="E1731" s="5" t="str">
        <f t="shared" ref="E1731:E1794" ca="1" si="165">IF(RAND()&gt;0.05,"Complete","Cancelled")</f>
        <v>Complete</v>
      </c>
      <c r="F1731" s="4">
        <f t="shared" ref="F1731:F1794" ca="1" si="166">RANDBETWEEN(1,20)</f>
        <v>8</v>
      </c>
    </row>
    <row r="1732" spans="1:6" x14ac:dyDescent="0.25">
      <c r="A1732" s="5">
        <f t="shared" ref="A1732:A1795" si="167">A1731+1</f>
        <v>1731</v>
      </c>
      <c r="B1732" s="4" t="str">
        <f t="shared" ca="1" si="162"/>
        <v>2018-03-19 08:00:00</v>
      </c>
      <c r="C1732" s="4" t="str">
        <f t="shared" ca="1" si="163"/>
        <v>2018-03-20 08:00:00</v>
      </c>
      <c r="D1732" s="5" t="str">
        <f t="shared" ca="1" si="164"/>
        <v>Others</v>
      </c>
      <c r="E1732" s="5" t="str">
        <f t="shared" ca="1" si="165"/>
        <v>Complete</v>
      </c>
      <c r="F1732" s="4">
        <f t="shared" ca="1" si="166"/>
        <v>14</v>
      </c>
    </row>
    <row r="1733" spans="1:6" x14ac:dyDescent="0.25">
      <c r="A1733" s="5">
        <f t="shared" si="167"/>
        <v>1732</v>
      </c>
      <c r="B1733" s="4" t="str">
        <f t="shared" ca="1" si="162"/>
        <v>2018-07-28 02:00:00</v>
      </c>
      <c r="C1733" s="4" t="str">
        <f t="shared" ca="1" si="163"/>
        <v>2018-07-28 02:45:00</v>
      </c>
      <c r="D1733" s="5" t="str">
        <f t="shared" ca="1" si="164"/>
        <v>Card</v>
      </c>
      <c r="E1733" s="5" t="str">
        <f t="shared" ca="1" si="165"/>
        <v>Complete</v>
      </c>
      <c r="F1733" s="4">
        <f t="shared" ca="1" si="166"/>
        <v>19</v>
      </c>
    </row>
    <row r="1734" spans="1:6" x14ac:dyDescent="0.25">
      <c r="A1734" s="5">
        <f t="shared" si="167"/>
        <v>1733</v>
      </c>
      <c r="B1734" s="4" t="str">
        <f t="shared" ca="1" si="162"/>
        <v>2018-11-25 23:00:00</v>
      </c>
      <c r="C1734" s="4" t="str">
        <f t="shared" ca="1" si="163"/>
        <v>2018-11-27 23:00:00</v>
      </c>
      <c r="D1734" s="5" t="str">
        <f t="shared" ca="1" si="164"/>
        <v>Card</v>
      </c>
      <c r="E1734" s="5" t="str">
        <f t="shared" ca="1" si="165"/>
        <v>Complete</v>
      </c>
      <c r="F1734" s="4">
        <f t="shared" ca="1" si="166"/>
        <v>3</v>
      </c>
    </row>
    <row r="1735" spans="1:6" x14ac:dyDescent="0.25">
      <c r="A1735" s="5">
        <f t="shared" si="167"/>
        <v>1734</v>
      </c>
      <c r="B1735" s="4" t="str">
        <f t="shared" ca="1" si="162"/>
        <v>2018-05-01 21:00:00</v>
      </c>
      <c r="C1735" s="4" t="str">
        <f t="shared" ca="1" si="163"/>
        <v>2018-05-10 21:00:00</v>
      </c>
      <c r="D1735" s="5" t="str">
        <f t="shared" ca="1" si="164"/>
        <v>Card</v>
      </c>
      <c r="E1735" s="5" t="str">
        <f t="shared" ca="1" si="165"/>
        <v>Complete</v>
      </c>
      <c r="F1735" s="4">
        <f t="shared" ca="1" si="166"/>
        <v>1</v>
      </c>
    </row>
    <row r="1736" spans="1:6" x14ac:dyDescent="0.25">
      <c r="A1736" s="5">
        <f t="shared" si="167"/>
        <v>1735</v>
      </c>
      <c r="B1736" s="4" t="str">
        <f t="shared" ca="1" si="162"/>
        <v>2018-09-23 14:00:00</v>
      </c>
      <c r="C1736" s="4" t="str">
        <f t="shared" ca="1" si="163"/>
        <v>2018-09-24 14:00:00</v>
      </c>
      <c r="D1736" s="5" t="str">
        <f t="shared" ca="1" si="164"/>
        <v>Card</v>
      </c>
      <c r="E1736" s="5" t="str">
        <f t="shared" ca="1" si="165"/>
        <v>Complete</v>
      </c>
      <c r="F1736" s="4">
        <f t="shared" ca="1" si="166"/>
        <v>11</v>
      </c>
    </row>
    <row r="1737" spans="1:6" x14ac:dyDescent="0.25">
      <c r="A1737" s="5">
        <f t="shared" si="167"/>
        <v>1736</v>
      </c>
      <c r="B1737" s="4" t="str">
        <f t="shared" ca="1" si="162"/>
        <v>2018-11-10 13:00:00</v>
      </c>
      <c r="C1737" s="4" t="str">
        <f t="shared" ca="1" si="163"/>
        <v>2018-11-22 13:00:00</v>
      </c>
      <c r="D1737" s="5" t="str">
        <f t="shared" ca="1" si="164"/>
        <v>Card</v>
      </c>
      <c r="E1737" s="5" t="str">
        <f t="shared" ca="1" si="165"/>
        <v>Complete</v>
      </c>
      <c r="F1737" s="4">
        <f t="shared" ca="1" si="166"/>
        <v>5</v>
      </c>
    </row>
    <row r="1738" spans="1:6" x14ac:dyDescent="0.25">
      <c r="A1738" s="5">
        <f t="shared" si="167"/>
        <v>1737</v>
      </c>
      <c r="B1738" s="4" t="str">
        <f t="shared" ca="1" si="162"/>
        <v>2018-02-11 14:00:00</v>
      </c>
      <c r="C1738" s="4" t="str">
        <f t="shared" ca="1" si="163"/>
        <v>2018-02-17 14:00:00</v>
      </c>
      <c r="D1738" s="5" t="str">
        <f t="shared" ca="1" si="164"/>
        <v>Others</v>
      </c>
      <c r="E1738" s="5" t="str">
        <f t="shared" ca="1" si="165"/>
        <v>Complete</v>
      </c>
      <c r="F1738" s="4">
        <f t="shared" ca="1" si="166"/>
        <v>11</v>
      </c>
    </row>
    <row r="1739" spans="1:6" x14ac:dyDescent="0.25">
      <c r="A1739" s="5">
        <f t="shared" si="167"/>
        <v>1738</v>
      </c>
      <c r="B1739" s="4" t="str">
        <f t="shared" ca="1" si="162"/>
        <v>2018-02-25 08:00:00</v>
      </c>
      <c r="C1739" s="4" t="str">
        <f t="shared" ca="1" si="163"/>
        <v>2018-02-27 08:00:00</v>
      </c>
      <c r="D1739" s="5" t="str">
        <f t="shared" ca="1" si="164"/>
        <v>Card</v>
      </c>
      <c r="E1739" s="5" t="str">
        <f t="shared" ca="1" si="165"/>
        <v>Complete</v>
      </c>
      <c r="F1739" s="4">
        <f t="shared" ca="1" si="166"/>
        <v>13</v>
      </c>
    </row>
    <row r="1740" spans="1:6" x14ac:dyDescent="0.25">
      <c r="A1740" s="5">
        <f t="shared" si="167"/>
        <v>1739</v>
      </c>
      <c r="B1740" s="4" t="str">
        <f t="shared" ca="1" si="162"/>
        <v>2018-12-25 03:00:00</v>
      </c>
      <c r="C1740" s="4" t="str">
        <f t="shared" ca="1" si="163"/>
        <v>2018-12-27 03:00:00</v>
      </c>
      <c r="D1740" s="5" t="str">
        <f t="shared" ca="1" si="164"/>
        <v>Card</v>
      </c>
      <c r="E1740" s="5" t="str">
        <f t="shared" ca="1" si="165"/>
        <v>Complete</v>
      </c>
      <c r="F1740" s="4">
        <f t="shared" ca="1" si="166"/>
        <v>11</v>
      </c>
    </row>
    <row r="1741" spans="1:6" x14ac:dyDescent="0.25">
      <c r="A1741" s="5">
        <f t="shared" si="167"/>
        <v>1740</v>
      </c>
      <c r="B1741" s="4" t="str">
        <f t="shared" ca="1" si="162"/>
        <v>2018-08-04 15:00:00</v>
      </c>
      <c r="C1741" s="4" t="str">
        <f t="shared" ca="1" si="163"/>
        <v>2018-08-20 15:00:00</v>
      </c>
      <c r="D1741" s="5" t="str">
        <f t="shared" ca="1" si="164"/>
        <v>Card</v>
      </c>
      <c r="E1741" s="5" t="str">
        <f t="shared" ca="1" si="165"/>
        <v>Complete</v>
      </c>
      <c r="F1741" s="4">
        <f t="shared" ca="1" si="166"/>
        <v>17</v>
      </c>
    </row>
    <row r="1742" spans="1:6" x14ac:dyDescent="0.25">
      <c r="A1742" s="5">
        <f t="shared" si="167"/>
        <v>1741</v>
      </c>
      <c r="B1742" s="4" t="str">
        <f t="shared" ca="1" si="162"/>
        <v>2018-12-13 03:00:00</v>
      </c>
      <c r="C1742" s="4" t="str">
        <f t="shared" ca="1" si="163"/>
        <v>2018-12-15 03:00:00</v>
      </c>
      <c r="D1742" s="5" t="str">
        <f t="shared" ca="1" si="164"/>
        <v>Card</v>
      </c>
      <c r="E1742" s="5" t="str">
        <f t="shared" ca="1" si="165"/>
        <v>Complete</v>
      </c>
      <c r="F1742" s="4">
        <f t="shared" ca="1" si="166"/>
        <v>5</v>
      </c>
    </row>
    <row r="1743" spans="1:6" x14ac:dyDescent="0.25">
      <c r="A1743" s="5">
        <f t="shared" si="167"/>
        <v>1742</v>
      </c>
      <c r="B1743" s="4" t="str">
        <f t="shared" ca="1" si="162"/>
        <v>2018-03-06 12:00:00</v>
      </c>
      <c r="C1743" s="4" t="str">
        <f t="shared" ca="1" si="163"/>
        <v>2018-03-13 12:00:00</v>
      </c>
      <c r="D1743" s="5" t="str">
        <f t="shared" ca="1" si="164"/>
        <v>Others</v>
      </c>
      <c r="E1743" s="5" t="str">
        <f t="shared" ca="1" si="165"/>
        <v>Complete</v>
      </c>
      <c r="F1743" s="4">
        <f t="shared" ca="1" si="166"/>
        <v>3</v>
      </c>
    </row>
    <row r="1744" spans="1:6" x14ac:dyDescent="0.25">
      <c r="A1744" s="5">
        <f t="shared" si="167"/>
        <v>1743</v>
      </c>
      <c r="B1744" s="4" t="str">
        <f t="shared" ca="1" si="162"/>
        <v>2018-10-24 05:00:00</v>
      </c>
      <c r="C1744" s="4" t="str">
        <f t="shared" ca="1" si="163"/>
        <v>2018-10-27 05:00:00</v>
      </c>
      <c r="D1744" s="5" t="str">
        <f t="shared" ca="1" si="164"/>
        <v>Others</v>
      </c>
      <c r="E1744" s="5" t="str">
        <f t="shared" ca="1" si="165"/>
        <v>Complete</v>
      </c>
      <c r="F1744" s="4">
        <f t="shared" ca="1" si="166"/>
        <v>14</v>
      </c>
    </row>
    <row r="1745" spans="1:6" x14ac:dyDescent="0.25">
      <c r="A1745" s="5">
        <f t="shared" si="167"/>
        <v>1744</v>
      </c>
      <c r="B1745" s="4" t="str">
        <f t="shared" ca="1" si="162"/>
        <v>2018-11-12 11:00:00</v>
      </c>
      <c r="C1745" s="4" t="str">
        <f t="shared" ca="1" si="163"/>
        <v>2018-11-18 11:00:00</v>
      </c>
      <c r="D1745" s="5" t="str">
        <f t="shared" ca="1" si="164"/>
        <v>Card</v>
      </c>
      <c r="E1745" s="5" t="str">
        <f t="shared" ca="1" si="165"/>
        <v>Complete</v>
      </c>
      <c r="F1745" s="4">
        <f t="shared" ca="1" si="166"/>
        <v>6</v>
      </c>
    </row>
    <row r="1746" spans="1:6" x14ac:dyDescent="0.25">
      <c r="A1746" s="5">
        <f t="shared" si="167"/>
        <v>1745</v>
      </c>
      <c r="B1746" s="4" t="str">
        <f t="shared" ca="1" si="162"/>
        <v>2018-02-23 10:00:00</v>
      </c>
      <c r="C1746" s="4" t="str">
        <f t="shared" ca="1" si="163"/>
        <v>2018-02-24 10:00:00</v>
      </c>
      <c r="D1746" s="5" t="str">
        <f t="shared" ca="1" si="164"/>
        <v>Card</v>
      </c>
      <c r="E1746" s="5" t="str">
        <f t="shared" ca="1" si="165"/>
        <v>Complete</v>
      </c>
      <c r="F1746" s="4">
        <f t="shared" ca="1" si="166"/>
        <v>19</v>
      </c>
    </row>
    <row r="1747" spans="1:6" x14ac:dyDescent="0.25">
      <c r="A1747" s="5">
        <f t="shared" si="167"/>
        <v>1746</v>
      </c>
      <c r="B1747" s="4" t="str">
        <f t="shared" ca="1" si="162"/>
        <v>2018-09-25 15:00:00</v>
      </c>
      <c r="C1747" s="4" t="str">
        <f t="shared" ca="1" si="163"/>
        <v>2018-09-28 15:00:00</v>
      </c>
      <c r="D1747" s="5" t="str">
        <f t="shared" ca="1" si="164"/>
        <v>Card</v>
      </c>
      <c r="E1747" s="5" t="str">
        <f t="shared" ca="1" si="165"/>
        <v>Complete</v>
      </c>
      <c r="F1747" s="4">
        <f t="shared" ca="1" si="166"/>
        <v>11</v>
      </c>
    </row>
    <row r="1748" spans="1:6" x14ac:dyDescent="0.25">
      <c r="A1748" s="5">
        <f t="shared" si="167"/>
        <v>1747</v>
      </c>
      <c r="B1748" s="4" t="str">
        <f t="shared" ca="1" si="162"/>
        <v>2018-03-06 05:00:00</v>
      </c>
      <c r="C1748" s="4" t="str">
        <f t="shared" ca="1" si="163"/>
        <v>2018-03-19 05:00:00</v>
      </c>
      <c r="D1748" s="5" t="str">
        <f t="shared" ca="1" si="164"/>
        <v>Others</v>
      </c>
      <c r="E1748" s="5" t="str">
        <f t="shared" ca="1" si="165"/>
        <v>Complete</v>
      </c>
      <c r="F1748" s="4">
        <f t="shared" ca="1" si="166"/>
        <v>2</v>
      </c>
    </row>
    <row r="1749" spans="1:6" x14ac:dyDescent="0.25">
      <c r="A1749" s="5">
        <f t="shared" si="167"/>
        <v>1748</v>
      </c>
      <c r="B1749" s="4" t="str">
        <f t="shared" ca="1" si="162"/>
        <v>2018-02-25 22:00:00</v>
      </c>
      <c r="C1749" s="4" t="str">
        <f t="shared" ca="1" si="163"/>
        <v>2018-02-28 22:00:00</v>
      </c>
      <c r="D1749" s="5" t="str">
        <f t="shared" ca="1" si="164"/>
        <v>Card</v>
      </c>
      <c r="E1749" s="5" t="str">
        <f t="shared" ca="1" si="165"/>
        <v>Complete</v>
      </c>
      <c r="F1749" s="4">
        <f t="shared" ca="1" si="166"/>
        <v>4</v>
      </c>
    </row>
    <row r="1750" spans="1:6" x14ac:dyDescent="0.25">
      <c r="A1750" s="5">
        <f t="shared" si="167"/>
        <v>1749</v>
      </c>
      <c r="B1750" s="4" t="str">
        <f t="shared" ca="1" si="162"/>
        <v>2018-08-05 12:00:00</v>
      </c>
      <c r="C1750" s="4" t="str">
        <f t="shared" ca="1" si="163"/>
        <v>2018-08-24 12:00:00</v>
      </c>
      <c r="D1750" s="5" t="str">
        <f t="shared" ca="1" si="164"/>
        <v>Card</v>
      </c>
      <c r="E1750" s="5" t="str">
        <f t="shared" ca="1" si="165"/>
        <v>Complete</v>
      </c>
      <c r="F1750" s="4">
        <f t="shared" ca="1" si="166"/>
        <v>14</v>
      </c>
    </row>
    <row r="1751" spans="1:6" x14ac:dyDescent="0.25">
      <c r="A1751" s="5">
        <f t="shared" si="167"/>
        <v>1750</v>
      </c>
      <c r="B1751" s="4" t="str">
        <f t="shared" ca="1" si="162"/>
        <v>2018-08-10 06:00:00</v>
      </c>
      <c r="C1751" s="4" t="str">
        <f t="shared" ca="1" si="163"/>
        <v>2018-08-19 06:00:00</v>
      </c>
      <c r="D1751" s="5" t="str">
        <f t="shared" ca="1" si="164"/>
        <v>Card</v>
      </c>
      <c r="E1751" s="5" t="str">
        <f t="shared" ca="1" si="165"/>
        <v>Complete</v>
      </c>
      <c r="F1751" s="4">
        <f t="shared" ca="1" si="166"/>
        <v>19</v>
      </c>
    </row>
    <row r="1752" spans="1:6" x14ac:dyDescent="0.25">
      <c r="A1752" s="5">
        <f t="shared" si="167"/>
        <v>1751</v>
      </c>
      <c r="B1752" s="4" t="str">
        <f t="shared" ca="1" si="162"/>
        <v>2018-06-13 20:00:00</v>
      </c>
      <c r="C1752" s="4" t="str">
        <f t="shared" ca="1" si="163"/>
        <v>2018-06-21 20:00:00</v>
      </c>
      <c r="D1752" s="5" t="str">
        <f t="shared" ca="1" si="164"/>
        <v>Card</v>
      </c>
      <c r="E1752" s="5" t="str">
        <f t="shared" ca="1" si="165"/>
        <v>Complete</v>
      </c>
      <c r="F1752" s="4">
        <f t="shared" ca="1" si="166"/>
        <v>19</v>
      </c>
    </row>
    <row r="1753" spans="1:6" x14ac:dyDescent="0.25">
      <c r="A1753" s="5">
        <f t="shared" si="167"/>
        <v>1752</v>
      </c>
      <c r="B1753" s="4" t="str">
        <f t="shared" ca="1" si="162"/>
        <v>2018-03-25 18:00:00</v>
      </c>
      <c r="C1753" s="4" t="str">
        <f t="shared" ca="1" si="163"/>
        <v>2018-03-27 18:00:00</v>
      </c>
      <c r="D1753" s="5" t="str">
        <f t="shared" ca="1" si="164"/>
        <v>Card</v>
      </c>
      <c r="E1753" s="5" t="str">
        <f t="shared" ca="1" si="165"/>
        <v>Complete</v>
      </c>
      <c r="F1753" s="4">
        <f t="shared" ca="1" si="166"/>
        <v>17</v>
      </c>
    </row>
    <row r="1754" spans="1:6" x14ac:dyDescent="0.25">
      <c r="A1754" s="5">
        <f t="shared" si="167"/>
        <v>1753</v>
      </c>
      <c r="B1754" s="4" t="str">
        <f t="shared" ca="1" si="162"/>
        <v>2018-04-21 17:00:00</v>
      </c>
      <c r="C1754" s="4" t="str">
        <f t="shared" ca="1" si="163"/>
        <v>2018-04-27 17:00:00</v>
      </c>
      <c r="D1754" s="5" t="str">
        <f t="shared" ca="1" si="164"/>
        <v>Card</v>
      </c>
      <c r="E1754" s="5" t="str">
        <f t="shared" ca="1" si="165"/>
        <v>Complete</v>
      </c>
      <c r="F1754" s="4">
        <f t="shared" ca="1" si="166"/>
        <v>15</v>
      </c>
    </row>
    <row r="1755" spans="1:6" x14ac:dyDescent="0.25">
      <c r="A1755" s="5">
        <f t="shared" si="167"/>
        <v>1754</v>
      </c>
      <c r="B1755" s="4" t="str">
        <f t="shared" ca="1" si="162"/>
        <v>2018-02-12 08:00:00</v>
      </c>
      <c r="C1755" s="4" t="str">
        <f t="shared" ca="1" si="163"/>
        <v>2018-02-22 08:00:00</v>
      </c>
      <c r="D1755" s="5" t="str">
        <f t="shared" ca="1" si="164"/>
        <v>Card</v>
      </c>
      <c r="E1755" s="5" t="str">
        <f t="shared" ca="1" si="165"/>
        <v>Complete</v>
      </c>
      <c r="F1755" s="4">
        <f t="shared" ca="1" si="166"/>
        <v>8</v>
      </c>
    </row>
    <row r="1756" spans="1:6" x14ac:dyDescent="0.25">
      <c r="A1756" s="5">
        <f t="shared" si="167"/>
        <v>1755</v>
      </c>
      <c r="B1756" s="4" t="str">
        <f t="shared" ca="1" si="162"/>
        <v>2018-03-17 06:00:00</v>
      </c>
      <c r="C1756" s="4" t="str">
        <f t="shared" ca="1" si="163"/>
        <v>2018-03-26 06:00:00</v>
      </c>
      <c r="D1756" s="5" t="str">
        <f t="shared" ca="1" si="164"/>
        <v>Card</v>
      </c>
      <c r="E1756" s="5" t="str">
        <f t="shared" ca="1" si="165"/>
        <v>Complete</v>
      </c>
      <c r="F1756" s="4">
        <f t="shared" ca="1" si="166"/>
        <v>9</v>
      </c>
    </row>
    <row r="1757" spans="1:6" x14ac:dyDescent="0.25">
      <c r="A1757" s="5">
        <f t="shared" si="167"/>
        <v>1756</v>
      </c>
      <c r="B1757" s="4" t="str">
        <f t="shared" ca="1" si="162"/>
        <v>2018-01-21 21:00:00</v>
      </c>
      <c r="C1757" s="4" t="str">
        <f t="shared" ca="1" si="163"/>
        <v>2018-01-28 21:00:00</v>
      </c>
      <c r="D1757" s="5" t="str">
        <f t="shared" ca="1" si="164"/>
        <v>Others</v>
      </c>
      <c r="E1757" s="5" t="str">
        <f t="shared" ca="1" si="165"/>
        <v>Complete</v>
      </c>
      <c r="F1757" s="4">
        <f t="shared" ca="1" si="166"/>
        <v>7</v>
      </c>
    </row>
    <row r="1758" spans="1:6" x14ac:dyDescent="0.25">
      <c r="A1758" s="5">
        <f t="shared" si="167"/>
        <v>1757</v>
      </c>
      <c r="B1758" s="4" t="str">
        <f t="shared" ca="1" si="162"/>
        <v>2018-04-06 15:00:00</v>
      </c>
      <c r="C1758" s="4" t="str">
        <f t="shared" ca="1" si="163"/>
        <v>2018-04-08 15:00:00</v>
      </c>
      <c r="D1758" s="5" t="str">
        <f t="shared" ca="1" si="164"/>
        <v>Card</v>
      </c>
      <c r="E1758" s="5" t="str">
        <f t="shared" ca="1" si="165"/>
        <v>Complete</v>
      </c>
      <c r="F1758" s="4">
        <f t="shared" ca="1" si="166"/>
        <v>6</v>
      </c>
    </row>
    <row r="1759" spans="1:6" x14ac:dyDescent="0.25">
      <c r="A1759" s="5">
        <f t="shared" si="167"/>
        <v>1758</v>
      </c>
      <c r="B1759" s="4" t="str">
        <f t="shared" ca="1" si="162"/>
        <v>2018-05-06 24:00:00</v>
      </c>
      <c r="C1759" s="4" t="str">
        <f t="shared" ca="1" si="163"/>
        <v>2018-05-17 24:00:00</v>
      </c>
      <c r="D1759" s="5" t="str">
        <f t="shared" ca="1" si="164"/>
        <v>Card</v>
      </c>
      <c r="E1759" s="5" t="str">
        <f t="shared" ca="1" si="165"/>
        <v>Complete</v>
      </c>
      <c r="F1759" s="4">
        <f t="shared" ca="1" si="166"/>
        <v>19</v>
      </c>
    </row>
    <row r="1760" spans="1:6" x14ac:dyDescent="0.25">
      <c r="A1760" s="5">
        <f t="shared" si="167"/>
        <v>1759</v>
      </c>
      <c r="B1760" s="4" t="str">
        <f t="shared" ca="1" si="162"/>
        <v>2018-12-20 09:00:00</v>
      </c>
      <c r="C1760" s="4" t="str">
        <f t="shared" ca="1" si="163"/>
        <v>2018-12-27 09:00:00</v>
      </c>
      <c r="D1760" s="5" t="str">
        <f t="shared" ca="1" si="164"/>
        <v>Card</v>
      </c>
      <c r="E1760" s="5" t="str">
        <f t="shared" ca="1" si="165"/>
        <v>Complete</v>
      </c>
      <c r="F1760" s="4">
        <f t="shared" ca="1" si="166"/>
        <v>6</v>
      </c>
    </row>
    <row r="1761" spans="1:6" x14ac:dyDescent="0.25">
      <c r="A1761" s="5">
        <f t="shared" si="167"/>
        <v>1760</v>
      </c>
      <c r="B1761" s="4" t="str">
        <f t="shared" ca="1" si="162"/>
        <v>2018-06-16 24:00:00</v>
      </c>
      <c r="C1761" s="4" t="str">
        <f t="shared" ca="1" si="163"/>
        <v>2018-06-18 24:00:00</v>
      </c>
      <c r="D1761" s="5" t="str">
        <f t="shared" ca="1" si="164"/>
        <v>Card</v>
      </c>
      <c r="E1761" s="5" t="str">
        <f t="shared" ca="1" si="165"/>
        <v>Complete</v>
      </c>
      <c r="F1761" s="4">
        <f t="shared" ca="1" si="166"/>
        <v>2</v>
      </c>
    </row>
    <row r="1762" spans="1:6" x14ac:dyDescent="0.25">
      <c r="A1762" s="5">
        <f t="shared" si="167"/>
        <v>1761</v>
      </c>
      <c r="B1762" s="4" t="str">
        <f t="shared" ca="1" si="162"/>
        <v>2018-07-20 11:00:00</v>
      </c>
      <c r="C1762" s="4" t="str">
        <f t="shared" ca="1" si="163"/>
        <v>2018-07-25 11:00:00</v>
      </c>
      <c r="D1762" s="5" t="str">
        <f t="shared" ca="1" si="164"/>
        <v>Card</v>
      </c>
      <c r="E1762" s="5" t="str">
        <f t="shared" ca="1" si="165"/>
        <v>Complete</v>
      </c>
      <c r="F1762" s="4">
        <f t="shared" ca="1" si="166"/>
        <v>15</v>
      </c>
    </row>
    <row r="1763" spans="1:6" x14ac:dyDescent="0.25">
      <c r="A1763" s="5">
        <f t="shared" si="167"/>
        <v>1762</v>
      </c>
      <c r="B1763" s="4" t="str">
        <f t="shared" ca="1" si="162"/>
        <v>2018-09-07 01:00:00</v>
      </c>
      <c r="C1763" s="4" t="str">
        <f t="shared" ca="1" si="163"/>
        <v>2018-09-15 01:00:00</v>
      </c>
      <c r="D1763" s="5" t="str">
        <f t="shared" ca="1" si="164"/>
        <v>Card</v>
      </c>
      <c r="E1763" s="5" t="str">
        <f t="shared" ca="1" si="165"/>
        <v>Complete</v>
      </c>
      <c r="F1763" s="4">
        <f t="shared" ca="1" si="166"/>
        <v>6</v>
      </c>
    </row>
    <row r="1764" spans="1:6" x14ac:dyDescent="0.25">
      <c r="A1764" s="5">
        <f t="shared" si="167"/>
        <v>1763</v>
      </c>
      <c r="B1764" s="4" t="str">
        <f t="shared" ca="1" si="162"/>
        <v>2018-11-04 05:00:00</v>
      </c>
      <c r="C1764" s="4" t="str">
        <f t="shared" ca="1" si="163"/>
        <v>2018-11-14 05:00:00</v>
      </c>
      <c r="D1764" s="5" t="str">
        <f t="shared" ca="1" si="164"/>
        <v>Others</v>
      </c>
      <c r="E1764" s="5" t="str">
        <f t="shared" ca="1" si="165"/>
        <v>Complete</v>
      </c>
      <c r="F1764" s="4">
        <f t="shared" ca="1" si="166"/>
        <v>13</v>
      </c>
    </row>
    <row r="1765" spans="1:6" x14ac:dyDescent="0.25">
      <c r="A1765" s="5">
        <f t="shared" si="167"/>
        <v>1764</v>
      </c>
      <c r="B1765" s="4" t="str">
        <f t="shared" ca="1" si="162"/>
        <v>2018-08-04 24:00:00</v>
      </c>
      <c r="C1765" s="4" t="str">
        <f t="shared" ca="1" si="163"/>
        <v>2018-08-22 24:00:00</v>
      </c>
      <c r="D1765" s="5" t="str">
        <f t="shared" ca="1" si="164"/>
        <v>Others</v>
      </c>
      <c r="E1765" s="5" t="str">
        <f t="shared" ca="1" si="165"/>
        <v>Complete</v>
      </c>
      <c r="F1765" s="4">
        <f t="shared" ca="1" si="166"/>
        <v>11</v>
      </c>
    </row>
    <row r="1766" spans="1:6" x14ac:dyDescent="0.25">
      <c r="A1766" s="5">
        <f t="shared" si="167"/>
        <v>1765</v>
      </c>
      <c r="B1766" s="4" t="str">
        <f t="shared" ca="1" si="162"/>
        <v>2018-12-14 01:00:00</v>
      </c>
      <c r="C1766" s="4" t="str">
        <f t="shared" ca="1" si="163"/>
        <v>2018-12-15 01:00:00</v>
      </c>
      <c r="D1766" s="5" t="str">
        <f t="shared" ca="1" si="164"/>
        <v>Others</v>
      </c>
      <c r="E1766" s="5" t="str">
        <f t="shared" ca="1" si="165"/>
        <v>Complete</v>
      </c>
      <c r="F1766" s="4">
        <f t="shared" ca="1" si="166"/>
        <v>20</v>
      </c>
    </row>
    <row r="1767" spans="1:6" x14ac:dyDescent="0.25">
      <c r="A1767" s="5">
        <f t="shared" si="167"/>
        <v>1766</v>
      </c>
      <c r="B1767" s="4" t="str">
        <f t="shared" ca="1" si="162"/>
        <v>2018-09-28 18:00:00</v>
      </c>
      <c r="C1767" s="4" t="str">
        <f t="shared" ca="1" si="163"/>
        <v>2018-09-28 18:45:00</v>
      </c>
      <c r="D1767" s="5" t="str">
        <f t="shared" ca="1" si="164"/>
        <v>Card</v>
      </c>
      <c r="E1767" s="5" t="str">
        <f t="shared" ca="1" si="165"/>
        <v>Complete</v>
      </c>
      <c r="F1767" s="4">
        <f t="shared" ca="1" si="166"/>
        <v>7</v>
      </c>
    </row>
    <row r="1768" spans="1:6" x14ac:dyDescent="0.25">
      <c r="A1768" s="5">
        <f t="shared" si="167"/>
        <v>1767</v>
      </c>
      <c r="B1768" s="4" t="str">
        <f t="shared" ca="1" si="162"/>
        <v>2018-10-19 24:00:00</v>
      </c>
      <c r="C1768" s="4" t="str">
        <f t="shared" ca="1" si="163"/>
        <v>2018-10-27 24:00:00</v>
      </c>
      <c r="D1768" s="5" t="str">
        <f t="shared" ca="1" si="164"/>
        <v>Card</v>
      </c>
      <c r="E1768" s="5" t="str">
        <f t="shared" ca="1" si="165"/>
        <v>Complete</v>
      </c>
      <c r="F1768" s="4">
        <f t="shared" ca="1" si="166"/>
        <v>15</v>
      </c>
    </row>
    <row r="1769" spans="1:6" x14ac:dyDescent="0.25">
      <c r="A1769" s="5">
        <f t="shared" si="167"/>
        <v>1768</v>
      </c>
      <c r="B1769" s="4" t="str">
        <f t="shared" ca="1" si="162"/>
        <v>2018-05-01 23:00:00</v>
      </c>
      <c r="C1769" s="4" t="str">
        <f t="shared" ca="1" si="163"/>
        <v>2018-05-14 23:00:00</v>
      </c>
      <c r="D1769" s="5" t="str">
        <f t="shared" ca="1" si="164"/>
        <v>Card</v>
      </c>
      <c r="E1769" s="5" t="str">
        <f t="shared" ca="1" si="165"/>
        <v>Complete</v>
      </c>
      <c r="F1769" s="4">
        <f t="shared" ca="1" si="166"/>
        <v>4</v>
      </c>
    </row>
    <row r="1770" spans="1:6" x14ac:dyDescent="0.25">
      <c r="A1770" s="5">
        <f t="shared" si="167"/>
        <v>1769</v>
      </c>
      <c r="B1770" s="4" t="str">
        <f t="shared" ca="1" si="162"/>
        <v>2018-07-14 09:00:00</v>
      </c>
      <c r="C1770" s="4" t="str">
        <f t="shared" ca="1" si="163"/>
        <v>2018-07-28 09:00:00</v>
      </c>
      <c r="D1770" s="5" t="str">
        <f t="shared" ca="1" si="164"/>
        <v>Card</v>
      </c>
      <c r="E1770" s="5" t="str">
        <f t="shared" ca="1" si="165"/>
        <v>Complete</v>
      </c>
      <c r="F1770" s="4">
        <f t="shared" ca="1" si="166"/>
        <v>7</v>
      </c>
    </row>
    <row r="1771" spans="1:6" x14ac:dyDescent="0.25">
      <c r="A1771" s="5">
        <f t="shared" si="167"/>
        <v>1770</v>
      </c>
      <c r="B1771" s="4" t="str">
        <f t="shared" ca="1" si="162"/>
        <v>2018-03-04 09:00:00</v>
      </c>
      <c r="C1771" s="4" t="str">
        <f t="shared" ca="1" si="163"/>
        <v>2018-03-10 09:00:00</v>
      </c>
      <c r="D1771" s="5" t="str">
        <f t="shared" ca="1" si="164"/>
        <v>Card</v>
      </c>
      <c r="E1771" s="5" t="str">
        <f t="shared" ca="1" si="165"/>
        <v>Complete</v>
      </c>
      <c r="F1771" s="4">
        <f t="shared" ca="1" si="166"/>
        <v>3</v>
      </c>
    </row>
    <row r="1772" spans="1:6" x14ac:dyDescent="0.25">
      <c r="A1772" s="5">
        <f t="shared" si="167"/>
        <v>1771</v>
      </c>
      <c r="B1772" s="4" t="str">
        <f t="shared" ca="1" si="162"/>
        <v>2018-02-13 23:00:00</v>
      </c>
      <c r="C1772" s="4" t="str">
        <f t="shared" ca="1" si="163"/>
        <v>2018-02-14 23:00:00</v>
      </c>
      <c r="D1772" s="5" t="str">
        <f t="shared" ca="1" si="164"/>
        <v>Card</v>
      </c>
      <c r="E1772" s="5" t="str">
        <f t="shared" ca="1" si="165"/>
        <v>Complete</v>
      </c>
      <c r="F1772" s="4">
        <f t="shared" ca="1" si="166"/>
        <v>19</v>
      </c>
    </row>
    <row r="1773" spans="1:6" x14ac:dyDescent="0.25">
      <c r="A1773" s="5">
        <f t="shared" si="167"/>
        <v>1772</v>
      </c>
      <c r="B1773" s="4" t="str">
        <f t="shared" ca="1" si="162"/>
        <v>2018-06-16 07:00:00</v>
      </c>
      <c r="C1773" s="4" t="str">
        <f t="shared" ca="1" si="163"/>
        <v>2018-06-21 07:00:00</v>
      </c>
      <c r="D1773" s="5" t="str">
        <f t="shared" ca="1" si="164"/>
        <v>Card</v>
      </c>
      <c r="E1773" s="5" t="str">
        <f t="shared" ca="1" si="165"/>
        <v>Complete</v>
      </c>
      <c r="F1773" s="4">
        <f t="shared" ca="1" si="166"/>
        <v>11</v>
      </c>
    </row>
    <row r="1774" spans="1:6" x14ac:dyDescent="0.25">
      <c r="A1774" s="5">
        <f t="shared" si="167"/>
        <v>1773</v>
      </c>
      <c r="B1774" s="4" t="str">
        <f t="shared" ca="1" si="162"/>
        <v>2018-09-10 13:00:00</v>
      </c>
      <c r="C1774" s="4" t="str">
        <f t="shared" ca="1" si="163"/>
        <v>2018-09-12 13:00:00</v>
      </c>
      <c r="D1774" s="5" t="str">
        <f t="shared" ca="1" si="164"/>
        <v>Card</v>
      </c>
      <c r="E1774" s="5" t="str">
        <f t="shared" ca="1" si="165"/>
        <v>Complete</v>
      </c>
      <c r="F1774" s="4">
        <f t="shared" ca="1" si="166"/>
        <v>3</v>
      </c>
    </row>
    <row r="1775" spans="1:6" x14ac:dyDescent="0.25">
      <c r="A1775" s="5">
        <f t="shared" si="167"/>
        <v>1774</v>
      </c>
      <c r="B1775" s="4" t="str">
        <f t="shared" ca="1" si="162"/>
        <v>2018-01-16 21:00:00</v>
      </c>
      <c r="C1775" s="4" t="str">
        <f t="shared" ca="1" si="163"/>
        <v>2018-01-26 21:00:00</v>
      </c>
      <c r="D1775" s="5" t="str">
        <f t="shared" ca="1" si="164"/>
        <v>Card</v>
      </c>
      <c r="E1775" s="5" t="str">
        <f t="shared" ca="1" si="165"/>
        <v>Complete</v>
      </c>
      <c r="F1775" s="4">
        <f t="shared" ca="1" si="166"/>
        <v>5</v>
      </c>
    </row>
    <row r="1776" spans="1:6" x14ac:dyDescent="0.25">
      <c r="A1776" s="5">
        <f t="shared" si="167"/>
        <v>1775</v>
      </c>
      <c r="B1776" s="4" t="str">
        <f t="shared" ca="1" si="162"/>
        <v>2018-03-23 11:00:00</v>
      </c>
      <c r="C1776" s="4" t="str">
        <f t="shared" ca="1" si="163"/>
        <v>2018-03-25 11:00:00</v>
      </c>
      <c r="D1776" s="5" t="str">
        <f t="shared" ca="1" si="164"/>
        <v>Others</v>
      </c>
      <c r="E1776" s="5" t="str">
        <f t="shared" ca="1" si="165"/>
        <v>Complete</v>
      </c>
      <c r="F1776" s="4">
        <f t="shared" ca="1" si="166"/>
        <v>7</v>
      </c>
    </row>
    <row r="1777" spans="1:6" x14ac:dyDescent="0.25">
      <c r="A1777" s="5">
        <f t="shared" si="167"/>
        <v>1776</v>
      </c>
      <c r="B1777" s="4" t="str">
        <f t="shared" ca="1" si="162"/>
        <v>2018-09-15 04:00:00</v>
      </c>
      <c r="C1777" s="4" t="str">
        <f t="shared" ca="1" si="163"/>
        <v>2018-09-26 04:00:00</v>
      </c>
      <c r="D1777" s="5" t="str">
        <f t="shared" ca="1" si="164"/>
        <v>Card</v>
      </c>
      <c r="E1777" s="5" t="str">
        <f t="shared" ca="1" si="165"/>
        <v>Complete</v>
      </c>
      <c r="F1777" s="4">
        <f t="shared" ca="1" si="166"/>
        <v>10</v>
      </c>
    </row>
    <row r="1778" spans="1:6" x14ac:dyDescent="0.25">
      <c r="A1778" s="5">
        <f t="shared" si="167"/>
        <v>1777</v>
      </c>
      <c r="B1778" s="4" t="str">
        <f t="shared" ca="1" si="162"/>
        <v>2018-04-01 01:00:00</v>
      </c>
      <c r="C1778" s="4" t="str">
        <f t="shared" ca="1" si="163"/>
        <v>2018-04-04 01:00:00</v>
      </c>
      <c r="D1778" s="5" t="str">
        <f t="shared" ca="1" si="164"/>
        <v>Card</v>
      </c>
      <c r="E1778" s="5" t="str">
        <f t="shared" ca="1" si="165"/>
        <v>Complete</v>
      </c>
      <c r="F1778" s="4">
        <f t="shared" ca="1" si="166"/>
        <v>13</v>
      </c>
    </row>
    <row r="1779" spans="1:6" x14ac:dyDescent="0.25">
      <c r="A1779" s="5">
        <f t="shared" si="167"/>
        <v>1778</v>
      </c>
      <c r="B1779" s="4" t="str">
        <f t="shared" ca="1" si="162"/>
        <v>2018-11-17 03:00:00</v>
      </c>
      <c r="C1779" s="4" t="str">
        <f t="shared" ca="1" si="163"/>
        <v>2018-11-25 03:00:00</v>
      </c>
      <c r="D1779" s="5" t="str">
        <f t="shared" ca="1" si="164"/>
        <v>Card</v>
      </c>
      <c r="E1779" s="5" t="str">
        <f t="shared" ca="1" si="165"/>
        <v>Complete</v>
      </c>
      <c r="F1779" s="4">
        <f t="shared" ca="1" si="166"/>
        <v>11</v>
      </c>
    </row>
    <row r="1780" spans="1:6" x14ac:dyDescent="0.25">
      <c r="A1780" s="5">
        <f t="shared" si="167"/>
        <v>1779</v>
      </c>
      <c r="B1780" s="4" t="str">
        <f t="shared" ca="1" si="162"/>
        <v>2018-02-17 02:00:00</v>
      </c>
      <c r="C1780" s="4" t="str">
        <f t="shared" ca="1" si="163"/>
        <v>2018-02-23 02:00:00</v>
      </c>
      <c r="D1780" s="5" t="str">
        <f t="shared" ca="1" si="164"/>
        <v>Card</v>
      </c>
      <c r="E1780" s="5" t="str">
        <f t="shared" ca="1" si="165"/>
        <v>Complete</v>
      </c>
      <c r="F1780" s="4">
        <f t="shared" ca="1" si="166"/>
        <v>16</v>
      </c>
    </row>
    <row r="1781" spans="1:6" x14ac:dyDescent="0.25">
      <c r="A1781" s="5">
        <f t="shared" si="167"/>
        <v>1780</v>
      </c>
      <c r="B1781" s="4" t="str">
        <f t="shared" ca="1" si="162"/>
        <v>2018-11-13 13:00:00</v>
      </c>
      <c r="C1781" s="4" t="str">
        <f t="shared" ca="1" si="163"/>
        <v>2018-11-20 13:00:00</v>
      </c>
      <c r="D1781" s="5" t="str">
        <f t="shared" ca="1" si="164"/>
        <v>Card</v>
      </c>
      <c r="E1781" s="5" t="str">
        <f t="shared" ca="1" si="165"/>
        <v>Complete</v>
      </c>
      <c r="F1781" s="4">
        <f t="shared" ca="1" si="166"/>
        <v>19</v>
      </c>
    </row>
    <row r="1782" spans="1:6" x14ac:dyDescent="0.25">
      <c r="A1782" s="5">
        <f t="shared" si="167"/>
        <v>1781</v>
      </c>
      <c r="B1782" s="4" t="str">
        <f t="shared" ca="1" si="162"/>
        <v>2018-10-12 18:00:00</v>
      </c>
      <c r="C1782" s="4" t="str">
        <f t="shared" ca="1" si="163"/>
        <v>2018-10-24 18:00:00</v>
      </c>
      <c r="D1782" s="5" t="str">
        <f t="shared" ca="1" si="164"/>
        <v>Card</v>
      </c>
      <c r="E1782" s="5" t="str">
        <f t="shared" ca="1" si="165"/>
        <v>Complete</v>
      </c>
      <c r="F1782" s="4">
        <f t="shared" ca="1" si="166"/>
        <v>9</v>
      </c>
    </row>
    <row r="1783" spans="1:6" x14ac:dyDescent="0.25">
      <c r="A1783" s="5">
        <f t="shared" si="167"/>
        <v>1782</v>
      </c>
      <c r="B1783" s="4" t="str">
        <f t="shared" ca="1" si="162"/>
        <v>2018-01-22 04:00:00</v>
      </c>
      <c r="C1783" s="4" t="str">
        <f t="shared" ca="1" si="163"/>
        <v>2018-01-25 04:00:00</v>
      </c>
      <c r="D1783" s="5" t="str">
        <f t="shared" ca="1" si="164"/>
        <v>Card</v>
      </c>
      <c r="E1783" s="5" t="str">
        <f t="shared" ca="1" si="165"/>
        <v>Complete</v>
      </c>
      <c r="F1783" s="4">
        <f t="shared" ca="1" si="166"/>
        <v>14</v>
      </c>
    </row>
    <row r="1784" spans="1:6" x14ac:dyDescent="0.25">
      <c r="A1784" s="5">
        <f t="shared" si="167"/>
        <v>1783</v>
      </c>
      <c r="B1784" s="4" t="str">
        <f t="shared" ca="1" si="162"/>
        <v>2018-06-17 08:00:00</v>
      </c>
      <c r="C1784" s="4" t="str">
        <f t="shared" ca="1" si="163"/>
        <v>2018-06-26 08:00:00</v>
      </c>
      <c r="D1784" s="5" t="str">
        <f t="shared" ca="1" si="164"/>
        <v>Card</v>
      </c>
      <c r="E1784" s="5" t="str">
        <f t="shared" ca="1" si="165"/>
        <v>Complete</v>
      </c>
      <c r="F1784" s="4">
        <f t="shared" ca="1" si="166"/>
        <v>18</v>
      </c>
    </row>
    <row r="1785" spans="1:6" x14ac:dyDescent="0.25">
      <c r="A1785" s="5">
        <f t="shared" si="167"/>
        <v>1784</v>
      </c>
      <c r="B1785" s="4" t="str">
        <f t="shared" ca="1" si="162"/>
        <v>2018-06-13 05:00:00</v>
      </c>
      <c r="C1785" s="4" t="str">
        <f t="shared" ca="1" si="163"/>
        <v>2018-06-22 05:00:00</v>
      </c>
      <c r="D1785" s="5" t="str">
        <f t="shared" ca="1" si="164"/>
        <v>Card</v>
      </c>
      <c r="E1785" s="5" t="str">
        <f t="shared" ca="1" si="165"/>
        <v>Cancelled</v>
      </c>
      <c r="F1785" s="4">
        <f t="shared" ca="1" si="166"/>
        <v>4</v>
      </c>
    </row>
    <row r="1786" spans="1:6" x14ac:dyDescent="0.25">
      <c r="A1786" s="5">
        <f t="shared" si="167"/>
        <v>1785</v>
      </c>
      <c r="B1786" s="4" t="str">
        <f t="shared" ca="1" si="162"/>
        <v>2018-05-17 02:00:00</v>
      </c>
      <c r="C1786" s="4" t="str">
        <f t="shared" ca="1" si="163"/>
        <v>2018-05-18 02:00:00</v>
      </c>
      <c r="D1786" s="5" t="str">
        <f t="shared" ca="1" si="164"/>
        <v>Card</v>
      </c>
      <c r="E1786" s="5" t="str">
        <f t="shared" ca="1" si="165"/>
        <v>Complete</v>
      </c>
      <c r="F1786" s="4">
        <f t="shared" ca="1" si="166"/>
        <v>13</v>
      </c>
    </row>
    <row r="1787" spans="1:6" x14ac:dyDescent="0.25">
      <c r="A1787" s="5">
        <f t="shared" si="167"/>
        <v>1786</v>
      </c>
      <c r="B1787" s="4" t="str">
        <f t="shared" ca="1" si="162"/>
        <v>2018-02-24 24:00:00</v>
      </c>
      <c r="C1787" s="4" t="str">
        <f t="shared" ca="1" si="163"/>
        <v>2018-02-26 24:00:00</v>
      </c>
      <c r="D1787" s="5" t="str">
        <f t="shared" ca="1" si="164"/>
        <v>Card</v>
      </c>
      <c r="E1787" s="5" t="str">
        <f t="shared" ca="1" si="165"/>
        <v>Complete</v>
      </c>
      <c r="F1787" s="4">
        <f t="shared" ca="1" si="166"/>
        <v>5</v>
      </c>
    </row>
    <row r="1788" spans="1:6" x14ac:dyDescent="0.25">
      <c r="A1788" s="5">
        <f t="shared" si="167"/>
        <v>1787</v>
      </c>
      <c r="B1788" s="4" t="str">
        <f t="shared" ca="1" si="162"/>
        <v>2018-05-12 14:00:00</v>
      </c>
      <c r="C1788" s="4" t="str">
        <f t="shared" ca="1" si="163"/>
        <v>2018-05-25 14:00:00</v>
      </c>
      <c r="D1788" s="5" t="str">
        <f t="shared" ca="1" si="164"/>
        <v>Card</v>
      </c>
      <c r="E1788" s="5" t="str">
        <f t="shared" ca="1" si="165"/>
        <v>Complete</v>
      </c>
      <c r="F1788" s="4">
        <f t="shared" ca="1" si="166"/>
        <v>14</v>
      </c>
    </row>
    <row r="1789" spans="1:6" x14ac:dyDescent="0.25">
      <c r="A1789" s="5">
        <f t="shared" si="167"/>
        <v>1788</v>
      </c>
      <c r="B1789" s="4" t="str">
        <f t="shared" ca="1" si="162"/>
        <v>2018-10-06 03:00:00</v>
      </c>
      <c r="C1789" s="4" t="str">
        <f t="shared" ca="1" si="163"/>
        <v>2018-10-18 03:00:00</v>
      </c>
      <c r="D1789" s="5" t="str">
        <f t="shared" ca="1" si="164"/>
        <v>Card</v>
      </c>
      <c r="E1789" s="5" t="str">
        <f t="shared" ca="1" si="165"/>
        <v>Complete</v>
      </c>
      <c r="F1789" s="4">
        <f t="shared" ca="1" si="166"/>
        <v>20</v>
      </c>
    </row>
    <row r="1790" spans="1:6" x14ac:dyDescent="0.25">
      <c r="A1790" s="5">
        <f t="shared" si="167"/>
        <v>1789</v>
      </c>
      <c r="B1790" s="4" t="str">
        <f t="shared" ca="1" si="162"/>
        <v>2018-03-01 01:00:00</v>
      </c>
      <c r="C1790" s="4" t="str">
        <f t="shared" ca="1" si="163"/>
        <v>2018-03-23 01:00:00</v>
      </c>
      <c r="D1790" s="5" t="str">
        <f t="shared" ca="1" si="164"/>
        <v>Card</v>
      </c>
      <c r="E1790" s="5" t="str">
        <f t="shared" ca="1" si="165"/>
        <v>Complete</v>
      </c>
      <c r="F1790" s="4">
        <f t="shared" ca="1" si="166"/>
        <v>20</v>
      </c>
    </row>
    <row r="1791" spans="1:6" x14ac:dyDescent="0.25">
      <c r="A1791" s="5">
        <f t="shared" si="167"/>
        <v>1790</v>
      </c>
      <c r="B1791" s="4" t="str">
        <f t="shared" ca="1" si="162"/>
        <v>2018-07-19 20:00:00</v>
      </c>
      <c r="C1791" s="4" t="str">
        <f t="shared" ca="1" si="163"/>
        <v>2018-07-21 20:00:00</v>
      </c>
      <c r="D1791" s="5" t="str">
        <f t="shared" ca="1" si="164"/>
        <v>Card</v>
      </c>
      <c r="E1791" s="5" t="str">
        <f t="shared" ca="1" si="165"/>
        <v>Complete</v>
      </c>
      <c r="F1791" s="4">
        <f t="shared" ca="1" si="166"/>
        <v>3</v>
      </c>
    </row>
    <row r="1792" spans="1:6" x14ac:dyDescent="0.25">
      <c r="A1792" s="5">
        <f t="shared" si="167"/>
        <v>1791</v>
      </c>
      <c r="B1792" s="4" t="str">
        <f t="shared" ca="1" si="162"/>
        <v>2018-10-13 17:00:00</v>
      </c>
      <c r="C1792" s="4" t="str">
        <f t="shared" ca="1" si="163"/>
        <v>2018-10-14 17:00:00</v>
      </c>
      <c r="D1792" s="5" t="str">
        <f t="shared" ca="1" si="164"/>
        <v>Card</v>
      </c>
      <c r="E1792" s="5" t="str">
        <f t="shared" ca="1" si="165"/>
        <v>Cancelled</v>
      </c>
      <c r="F1792" s="4">
        <f t="shared" ca="1" si="166"/>
        <v>14</v>
      </c>
    </row>
    <row r="1793" spans="1:6" x14ac:dyDescent="0.25">
      <c r="A1793" s="5">
        <f t="shared" si="167"/>
        <v>1792</v>
      </c>
      <c r="B1793" s="4" t="str">
        <f t="shared" ca="1" si="162"/>
        <v>2018-01-23 23:00:00</v>
      </c>
      <c r="C1793" s="4" t="str">
        <f t="shared" ca="1" si="163"/>
        <v>2018-01-27 23:00:00</v>
      </c>
      <c r="D1793" s="5" t="str">
        <f t="shared" ca="1" si="164"/>
        <v>Card</v>
      </c>
      <c r="E1793" s="5" t="str">
        <f t="shared" ca="1" si="165"/>
        <v>Complete</v>
      </c>
      <c r="F1793" s="4">
        <f t="shared" ca="1" si="166"/>
        <v>19</v>
      </c>
    </row>
    <row r="1794" spans="1:6" x14ac:dyDescent="0.25">
      <c r="A1794" s="5">
        <f t="shared" si="167"/>
        <v>1793</v>
      </c>
      <c r="B1794" s="4" t="str">
        <f t="shared" ca="1" si="162"/>
        <v>2018-10-04 19:00:00</v>
      </c>
      <c r="C1794" s="4" t="str">
        <f t="shared" ca="1" si="163"/>
        <v>2018-10-06 19:00:00</v>
      </c>
      <c r="D1794" s="5" t="str">
        <f t="shared" ca="1" si="164"/>
        <v>Card</v>
      </c>
      <c r="E1794" s="5" t="str">
        <f t="shared" ca="1" si="165"/>
        <v>Complete</v>
      </c>
      <c r="F1794" s="4">
        <f t="shared" ca="1" si="166"/>
        <v>14</v>
      </c>
    </row>
    <row r="1795" spans="1:6" x14ac:dyDescent="0.25">
      <c r="A1795" s="5">
        <f t="shared" si="167"/>
        <v>1794</v>
      </c>
      <c r="B1795" s="4" t="str">
        <f t="shared" ref="B1795:B1858" ca="1" si="168">"2018-"&amp;TEXT(RANDBETWEEN(1,12),"00")&amp;"-"&amp;TEXT(RANDBETWEEN(1,28),"00")&amp;" "&amp;TEXT(RANDBETWEEN(1,24),"00")&amp;":00:00"</f>
        <v>2018-04-21 16:00:00</v>
      </c>
      <c r="C1795" s="4" t="str">
        <f t="shared" ref="C1795:C1858" ca="1" si="169">"2018-"&amp;MID(B1795,6,2)&amp;"-"&amp;IF(MID(B1795,9,2)="28",TEXT(RANDBETWEEN(VALUE(MID(B1795,9,2)),28),"00")&amp;" "&amp;MID(B1795,12,2)&amp;":45:00",TEXT(RANDBETWEEN(VALUE(MID(B1795,9,2))+1,28),"00")&amp;" "&amp;MID(B1795,12,LEN(B1795)))</f>
        <v>2018-04-25 16:00:00</v>
      </c>
      <c r="D1795" s="5" t="str">
        <f t="shared" ref="D1795:D1858" ca="1" si="170">IF(RAND()&gt;0.2,"Card","Others")</f>
        <v>Card</v>
      </c>
      <c r="E1795" s="5" t="str">
        <f t="shared" ref="E1795:E1858" ca="1" si="171">IF(RAND()&gt;0.05,"Complete","Cancelled")</f>
        <v>Complete</v>
      </c>
      <c r="F1795" s="4">
        <f t="shared" ref="F1795:F1858" ca="1" si="172">RANDBETWEEN(1,20)</f>
        <v>12</v>
      </c>
    </row>
    <row r="1796" spans="1:6" x14ac:dyDescent="0.25">
      <c r="A1796" s="5">
        <f t="shared" ref="A1796:A1859" si="173">A1795+1</f>
        <v>1795</v>
      </c>
      <c r="B1796" s="4" t="str">
        <f t="shared" ca="1" si="168"/>
        <v>2018-04-28 07:00:00</v>
      </c>
      <c r="C1796" s="4" t="str">
        <f t="shared" ca="1" si="169"/>
        <v>2018-04-28 07:45:00</v>
      </c>
      <c r="D1796" s="5" t="str">
        <f t="shared" ca="1" si="170"/>
        <v>Card</v>
      </c>
      <c r="E1796" s="5" t="str">
        <f t="shared" ca="1" si="171"/>
        <v>Complete</v>
      </c>
      <c r="F1796" s="4">
        <f t="shared" ca="1" si="172"/>
        <v>14</v>
      </c>
    </row>
    <row r="1797" spans="1:6" x14ac:dyDescent="0.25">
      <c r="A1797" s="5">
        <f t="shared" si="173"/>
        <v>1796</v>
      </c>
      <c r="B1797" s="4" t="str">
        <f t="shared" ca="1" si="168"/>
        <v>2018-03-25 04:00:00</v>
      </c>
      <c r="C1797" s="4" t="str">
        <f t="shared" ca="1" si="169"/>
        <v>2018-03-26 04:00:00</v>
      </c>
      <c r="D1797" s="5" t="str">
        <f t="shared" ca="1" si="170"/>
        <v>Others</v>
      </c>
      <c r="E1797" s="5" t="str">
        <f t="shared" ca="1" si="171"/>
        <v>Complete</v>
      </c>
      <c r="F1797" s="4">
        <f t="shared" ca="1" si="172"/>
        <v>13</v>
      </c>
    </row>
    <row r="1798" spans="1:6" x14ac:dyDescent="0.25">
      <c r="A1798" s="5">
        <f t="shared" si="173"/>
        <v>1797</v>
      </c>
      <c r="B1798" s="4" t="str">
        <f t="shared" ca="1" si="168"/>
        <v>2018-11-17 15:00:00</v>
      </c>
      <c r="C1798" s="4" t="str">
        <f t="shared" ca="1" si="169"/>
        <v>2018-11-28 15:00:00</v>
      </c>
      <c r="D1798" s="5" t="str">
        <f t="shared" ca="1" si="170"/>
        <v>Card</v>
      </c>
      <c r="E1798" s="5" t="str">
        <f t="shared" ca="1" si="171"/>
        <v>Complete</v>
      </c>
      <c r="F1798" s="4">
        <f t="shared" ca="1" si="172"/>
        <v>1</v>
      </c>
    </row>
    <row r="1799" spans="1:6" x14ac:dyDescent="0.25">
      <c r="A1799" s="5">
        <f t="shared" si="173"/>
        <v>1798</v>
      </c>
      <c r="B1799" s="4" t="str">
        <f t="shared" ca="1" si="168"/>
        <v>2018-01-10 23:00:00</v>
      </c>
      <c r="C1799" s="4" t="str">
        <f t="shared" ca="1" si="169"/>
        <v>2018-01-23 23:00:00</v>
      </c>
      <c r="D1799" s="5" t="str">
        <f t="shared" ca="1" si="170"/>
        <v>Card</v>
      </c>
      <c r="E1799" s="5" t="str">
        <f t="shared" ca="1" si="171"/>
        <v>Complete</v>
      </c>
      <c r="F1799" s="4">
        <f t="shared" ca="1" si="172"/>
        <v>8</v>
      </c>
    </row>
    <row r="1800" spans="1:6" x14ac:dyDescent="0.25">
      <c r="A1800" s="5">
        <f t="shared" si="173"/>
        <v>1799</v>
      </c>
      <c r="B1800" s="4" t="str">
        <f t="shared" ca="1" si="168"/>
        <v>2018-09-27 07:00:00</v>
      </c>
      <c r="C1800" s="4" t="str">
        <f t="shared" ca="1" si="169"/>
        <v>2018-09-28 07:00:00</v>
      </c>
      <c r="D1800" s="5" t="str">
        <f t="shared" ca="1" si="170"/>
        <v>Card</v>
      </c>
      <c r="E1800" s="5" t="str">
        <f t="shared" ca="1" si="171"/>
        <v>Complete</v>
      </c>
      <c r="F1800" s="4">
        <f t="shared" ca="1" si="172"/>
        <v>5</v>
      </c>
    </row>
    <row r="1801" spans="1:6" x14ac:dyDescent="0.25">
      <c r="A1801" s="5">
        <f t="shared" si="173"/>
        <v>1800</v>
      </c>
      <c r="B1801" s="4" t="str">
        <f t="shared" ca="1" si="168"/>
        <v>2018-04-05 04:00:00</v>
      </c>
      <c r="C1801" s="4" t="str">
        <f t="shared" ca="1" si="169"/>
        <v>2018-04-12 04:00:00</v>
      </c>
      <c r="D1801" s="5" t="str">
        <f t="shared" ca="1" si="170"/>
        <v>Card</v>
      </c>
      <c r="E1801" s="5" t="str">
        <f t="shared" ca="1" si="171"/>
        <v>Complete</v>
      </c>
      <c r="F1801" s="4">
        <f t="shared" ca="1" si="172"/>
        <v>7</v>
      </c>
    </row>
    <row r="1802" spans="1:6" x14ac:dyDescent="0.25">
      <c r="A1802" s="5">
        <f t="shared" si="173"/>
        <v>1801</v>
      </c>
      <c r="B1802" s="4" t="str">
        <f t="shared" ca="1" si="168"/>
        <v>2018-11-06 20:00:00</v>
      </c>
      <c r="C1802" s="4" t="str">
        <f t="shared" ca="1" si="169"/>
        <v>2018-11-11 20:00:00</v>
      </c>
      <c r="D1802" s="5" t="str">
        <f t="shared" ca="1" si="170"/>
        <v>Card</v>
      </c>
      <c r="E1802" s="5" t="str">
        <f t="shared" ca="1" si="171"/>
        <v>Complete</v>
      </c>
      <c r="F1802" s="4">
        <f t="shared" ca="1" si="172"/>
        <v>19</v>
      </c>
    </row>
    <row r="1803" spans="1:6" x14ac:dyDescent="0.25">
      <c r="A1803" s="5">
        <f t="shared" si="173"/>
        <v>1802</v>
      </c>
      <c r="B1803" s="4" t="str">
        <f t="shared" ca="1" si="168"/>
        <v>2018-01-21 06:00:00</v>
      </c>
      <c r="C1803" s="4" t="str">
        <f t="shared" ca="1" si="169"/>
        <v>2018-01-27 06:00:00</v>
      </c>
      <c r="D1803" s="5" t="str">
        <f t="shared" ca="1" si="170"/>
        <v>Others</v>
      </c>
      <c r="E1803" s="5" t="str">
        <f t="shared" ca="1" si="171"/>
        <v>Complete</v>
      </c>
      <c r="F1803" s="4">
        <f t="shared" ca="1" si="172"/>
        <v>17</v>
      </c>
    </row>
    <row r="1804" spans="1:6" x14ac:dyDescent="0.25">
      <c r="A1804" s="5">
        <f t="shared" si="173"/>
        <v>1803</v>
      </c>
      <c r="B1804" s="4" t="str">
        <f t="shared" ca="1" si="168"/>
        <v>2018-11-03 15:00:00</v>
      </c>
      <c r="C1804" s="4" t="str">
        <f t="shared" ca="1" si="169"/>
        <v>2018-11-13 15:00:00</v>
      </c>
      <c r="D1804" s="5" t="str">
        <f t="shared" ca="1" si="170"/>
        <v>Card</v>
      </c>
      <c r="E1804" s="5" t="str">
        <f t="shared" ca="1" si="171"/>
        <v>Complete</v>
      </c>
      <c r="F1804" s="4">
        <f t="shared" ca="1" si="172"/>
        <v>6</v>
      </c>
    </row>
    <row r="1805" spans="1:6" x14ac:dyDescent="0.25">
      <c r="A1805" s="5">
        <f t="shared" si="173"/>
        <v>1804</v>
      </c>
      <c r="B1805" s="4" t="str">
        <f t="shared" ca="1" si="168"/>
        <v>2018-03-07 15:00:00</v>
      </c>
      <c r="C1805" s="4" t="str">
        <f t="shared" ca="1" si="169"/>
        <v>2018-03-14 15:00:00</v>
      </c>
      <c r="D1805" s="5" t="str">
        <f t="shared" ca="1" si="170"/>
        <v>Card</v>
      </c>
      <c r="E1805" s="5" t="str">
        <f t="shared" ca="1" si="171"/>
        <v>Complete</v>
      </c>
      <c r="F1805" s="4">
        <f t="shared" ca="1" si="172"/>
        <v>9</v>
      </c>
    </row>
    <row r="1806" spans="1:6" x14ac:dyDescent="0.25">
      <c r="A1806" s="5">
        <f t="shared" si="173"/>
        <v>1805</v>
      </c>
      <c r="B1806" s="4" t="str">
        <f t="shared" ca="1" si="168"/>
        <v>2018-09-15 02:00:00</v>
      </c>
      <c r="C1806" s="4" t="str">
        <f t="shared" ca="1" si="169"/>
        <v>2018-09-23 02:00:00</v>
      </c>
      <c r="D1806" s="5" t="str">
        <f t="shared" ca="1" si="170"/>
        <v>Card</v>
      </c>
      <c r="E1806" s="5" t="str">
        <f t="shared" ca="1" si="171"/>
        <v>Complete</v>
      </c>
      <c r="F1806" s="4">
        <f t="shared" ca="1" si="172"/>
        <v>2</v>
      </c>
    </row>
    <row r="1807" spans="1:6" x14ac:dyDescent="0.25">
      <c r="A1807" s="5">
        <f t="shared" si="173"/>
        <v>1806</v>
      </c>
      <c r="B1807" s="4" t="str">
        <f t="shared" ca="1" si="168"/>
        <v>2018-02-21 09:00:00</v>
      </c>
      <c r="C1807" s="4" t="str">
        <f t="shared" ca="1" si="169"/>
        <v>2018-02-24 09:00:00</v>
      </c>
      <c r="D1807" s="5" t="str">
        <f t="shared" ca="1" si="170"/>
        <v>Card</v>
      </c>
      <c r="E1807" s="5" t="str">
        <f t="shared" ca="1" si="171"/>
        <v>Complete</v>
      </c>
      <c r="F1807" s="4">
        <f t="shared" ca="1" si="172"/>
        <v>5</v>
      </c>
    </row>
    <row r="1808" spans="1:6" x14ac:dyDescent="0.25">
      <c r="A1808" s="5">
        <f t="shared" si="173"/>
        <v>1807</v>
      </c>
      <c r="B1808" s="4" t="str">
        <f t="shared" ca="1" si="168"/>
        <v>2018-07-01 02:00:00</v>
      </c>
      <c r="C1808" s="4" t="str">
        <f t="shared" ca="1" si="169"/>
        <v>2018-07-19 02:00:00</v>
      </c>
      <c r="D1808" s="5" t="str">
        <f t="shared" ca="1" si="170"/>
        <v>Others</v>
      </c>
      <c r="E1808" s="5" t="str">
        <f t="shared" ca="1" si="171"/>
        <v>Complete</v>
      </c>
      <c r="F1808" s="4">
        <f t="shared" ca="1" si="172"/>
        <v>4</v>
      </c>
    </row>
    <row r="1809" spans="1:6" x14ac:dyDescent="0.25">
      <c r="A1809" s="5">
        <f t="shared" si="173"/>
        <v>1808</v>
      </c>
      <c r="B1809" s="4" t="str">
        <f t="shared" ca="1" si="168"/>
        <v>2018-05-16 18:00:00</v>
      </c>
      <c r="C1809" s="4" t="str">
        <f t="shared" ca="1" si="169"/>
        <v>2018-05-18 18:00:00</v>
      </c>
      <c r="D1809" s="5" t="str">
        <f t="shared" ca="1" si="170"/>
        <v>Card</v>
      </c>
      <c r="E1809" s="5" t="str">
        <f t="shared" ca="1" si="171"/>
        <v>Complete</v>
      </c>
      <c r="F1809" s="4">
        <f t="shared" ca="1" si="172"/>
        <v>8</v>
      </c>
    </row>
    <row r="1810" spans="1:6" x14ac:dyDescent="0.25">
      <c r="A1810" s="5">
        <f t="shared" si="173"/>
        <v>1809</v>
      </c>
      <c r="B1810" s="4" t="str">
        <f t="shared" ca="1" si="168"/>
        <v>2018-11-27 13:00:00</v>
      </c>
      <c r="C1810" s="4" t="str">
        <f t="shared" ca="1" si="169"/>
        <v>2018-11-28 13:00:00</v>
      </c>
      <c r="D1810" s="5" t="str">
        <f t="shared" ca="1" si="170"/>
        <v>Others</v>
      </c>
      <c r="E1810" s="5" t="str">
        <f t="shared" ca="1" si="171"/>
        <v>Complete</v>
      </c>
      <c r="F1810" s="4">
        <f t="shared" ca="1" si="172"/>
        <v>1</v>
      </c>
    </row>
    <row r="1811" spans="1:6" x14ac:dyDescent="0.25">
      <c r="A1811" s="5">
        <f t="shared" si="173"/>
        <v>1810</v>
      </c>
      <c r="B1811" s="4" t="str">
        <f t="shared" ca="1" si="168"/>
        <v>2018-06-12 05:00:00</v>
      </c>
      <c r="C1811" s="4" t="str">
        <f t="shared" ca="1" si="169"/>
        <v>2018-06-28 05:00:00</v>
      </c>
      <c r="D1811" s="5" t="str">
        <f t="shared" ca="1" si="170"/>
        <v>Card</v>
      </c>
      <c r="E1811" s="5" t="str">
        <f t="shared" ca="1" si="171"/>
        <v>Complete</v>
      </c>
      <c r="F1811" s="4">
        <f t="shared" ca="1" si="172"/>
        <v>7</v>
      </c>
    </row>
    <row r="1812" spans="1:6" x14ac:dyDescent="0.25">
      <c r="A1812" s="5">
        <f t="shared" si="173"/>
        <v>1811</v>
      </c>
      <c r="B1812" s="4" t="str">
        <f t="shared" ca="1" si="168"/>
        <v>2018-07-14 20:00:00</v>
      </c>
      <c r="C1812" s="4" t="str">
        <f t="shared" ca="1" si="169"/>
        <v>2018-07-22 20:00:00</v>
      </c>
      <c r="D1812" s="5" t="str">
        <f t="shared" ca="1" si="170"/>
        <v>Others</v>
      </c>
      <c r="E1812" s="5" t="str">
        <f t="shared" ca="1" si="171"/>
        <v>Complete</v>
      </c>
      <c r="F1812" s="4">
        <f t="shared" ca="1" si="172"/>
        <v>8</v>
      </c>
    </row>
    <row r="1813" spans="1:6" x14ac:dyDescent="0.25">
      <c r="A1813" s="5">
        <f t="shared" si="173"/>
        <v>1812</v>
      </c>
      <c r="B1813" s="4" t="str">
        <f t="shared" ca="1" si="168"/>
        <v>2018-10-12 07:00:00</v>
      </c>
      <c r="C1813" s="4" t="str">
        <f t="shared" ca="1" si="169"/>
        <v>2018-10-24 07:00:00</v>
      </c>
      <c r="D1813" s="5" t="str">
        <f t="shared" ca="1" si="170"/>
        <v>Card</v>
      </c>
      <c r="E1813" s="5" t="str">
        <f t="shared" ca="1" si="171"/>
        <v>Cancelled</v>
      </c>
      <c r="F1813" s="4">
        <f t="shared" ca="1" si="172"/>
        <v>1</v>
      </c>
    </row>
    <row r="1814" spans="1:6" x14ac:dyDescent="0.25">
      <c r="A1814" s="5">
        <f t="shared" si="173"/>
        <v>1813</v>
      </c>
      <c r="B1814" s="4" t="str">
        <f t="shared" ca="1" si="168"/>
        <v>2018-09-27 09:00:00</v>
      </c>
      <c r="C1814" s="4" t="str">
        <f t="shared" ca="1" si="169"/>
        <v>2018-09-28 09:00:00</v>
      </c>
      <c r="D1814" s="5" t="str">
        <f t="shared" ca="1" si="170"/>
        <v>Card</v>
      </c>
      <c r="E1814" s="5" t="str">
        <f t="shared" ca="1" si="171"/>
        <v>Complete</v>
      </c>
      <c r="F1814" s="4">
        <f t="shared" ca="1" si="172"/>
        <v>11</v>
      </c>
    </row>
    <row r="1815" spans="1:6" x14ac:dyDescent="0.25">
      <c r="A1815" s="5">
        <f t="shared" si="173"/>
        <v>1814</v>
      </c>
      <c r="B1815" s="4" t="str">
        <f t="shared" ca="1" si="168"/>
        <v>2018-08-21 13:00:00</v>
      </c>
      <c r="C1815" s="4" t="str">
        <f t="shared" ca="1" si="169"/>
        <v>2018-08-24 13:00:00</v>
      </c>
      <c r="D1815" s="5" t="str">
        <f t="shared" ca="1" si="170"/>
        <v>Card</v>
      </c>
      <c r="E1815" s="5" t="str">
        <f t="shared" ca="1" si="171"/>
        <v>Complete</v>
      </c>
      <c r="F1815" s="4">
        <f t="shared" ca="1" si="172"/>
        <v>13</v>
      </c>
    </row>
    <row r="1816" spans="1:6" x14ac:dyDescent="0.25">
      <c r="A1816" s="5">
        <f t="shared" si="173"/>
        <v>1815</v>
      </c>
      <c r="B1816" s="4" t="str">
        <f t="shared" ca="1" si="168"/>
        <v>2018-01-19 18:00:00</v>
      </c>
      <c r="C1816" s="4" t="str">
        <f t="shared" ca="1" si="169"/>
        <v>2018-01-25 18:00:00</v>
      </c>
      <c r="D1816" s="5" t="str">
        <f t="shared" ca="1" si="170"/>
        <v>Others</v>
      </c>
      <c r="E1816" s="5" t="str">
        <f t="shared" ca="1" si="171"/>
        <v>Complete</v>
      </c>
      <c r="F1816" s="4">
        <f t="shared" ca="1" si="172"/>
        <v>14</v>
      </c>
    </row>
    <row r="1817" spans="1:6" x14ac:dyDescent="0.25">
      <c r="A1817" s="5">
        <f t="shared" si="173"/>
        <v>1816</v>
      </c>
      <c r="B1817" s="4" t="str">
        <f t="shared" ca="1" si="168"/>
        <v>2018-09-19 02:00:00</v>
      </c>
      <c r="C1817" s="4" t="str">
        <f t="shared" ca="1" si="169"/>
        <v>2018-09-26 02:00:00</v>
      </c>
      <c r="D1817" s="5" t="str">
        <f t="shared" ca="1" si="170"/>
        <v>Card</v>
      </c>
      <c r="E1817" s="5" t="str">
        <f t="shared" ca="1" si="171"/>
        <v>Complete</v>
      </c>
      <c r="F1817" s="4">
        <f t="shared" ca="1" si="172"/>
        <v>4</v>
      </c>
    </row>
    <row r="1818" spans="1:6" x14ac:dyDescent="0.25">
      <c r="A1818" s="5">
        <f t="shared" si="173"/>
        <v>1817</v>
      </c>
      <c r="B1818" s="4" t="str">
        <f t="shared" ca="1" si="168"/>
        <v>2018-04-05 15:00:00</v>
      </c>
      <c r="C1818" s="4" t="str">
        <f t="shared" ca="1" si="169"/>
        <v>2018-04-22 15:00:00</v>
      </c>
      <c r="D1818" s="5" t="str">
        <f t="shared" ca="1" si="170"/>
        <v>Card</v>
      </c>
      <c r="E1818" s="5" t="str">
        <f t="shared" ca="1" si="171"/>
        <v>Complete</v>
      </c>
      <c r="F1818" s="4">
        <f t="shared" ca="1" si="172"/>
        <v>14</v>
      </c>
    </row>
    <row r="1819" spans="1:6" x14ac:dyDescent="0.25">
      <c r="A1819" s="5">
        <f t="shared" si="173"/>
        <v>1818</v>
      </c>
      <c r="B1819" s="4" t="str">
        <f t="shared" ca="1" si="168"/>
        <v>2018-03-09 01:00:00</v>
      </c>
      <c r="C1819" s="4" t="str">
        <f t="shared" ca="1" si="169"/>
        <v>2018-03-17 01:00:00</v>
      </c>
      <c r="D1819" s="5" t="str">
        <f t="shared" ca="1" si="170"/>
        <v>Others</v>
      </c>
      <c r="E1819" s="5" t="str">
        <f t="shared" ca="1" si="171"/>
        <v>Complete</v>
      </c>
      <c r="F1819" s="4">
        <f t="shared" ca="1" si="172"/>
        <v>1</v>
      </c>
    </row>
    <row r="1820" spans="1:6" x14ac:dyDescent="0.25">
      <c r="A1820" s="5">
        <f t="shared" si="173"/>
        <v>1819</v>
      </c>
      <c r="B1820" s="4" t="str">
        <f t="shared" ca="1" si="168"/>
        <v>2018-04-12 04:00:00</v>
      </c>
      <c r="C1820" s="4" t="str">
        <f t="shared" ca="1" si="169"/>
        <v>2018-04-13 04:00:00</v>
      </c>
      <c r="D1820" s="5" t="str">
        <f t="shared" ca="1" si="170"/>
        <v>Card</v>
      </c>
      <c r="E1820" s="5" t="str">
        <f t="shared" ca="1" si="171"/>
        <v>Cancelled</v>
      </c>
      <c r="F1820" s="4">
        <f t="shared" ca="1" si="172"/>
        <v>20</v>
      </c>
    </row>
    <row r="1821" spans="1:6" x14ac:dyDescent="0.25">
      <c r="A1821" s="5">
        <f t="shared" si="173"/>
        <v>1820</v>
      </c>
      <c r="B1821" s="4" t="str">
        <f t="shared" ca="1" si="168"/>
        <v>2018-12-26 11:00:00</v>
      </c>
      <c r="C1821" s="4" t="str">
        <f t="shared" ca="1" si="169"/>
        <v>2018-12-27 11:00:00</v>
      </c>
      <c r="D1821" s="5" t="str">
        <f t="shared" ca="1" si="170"/>
        <v>Card</v>
      </c>
      <c r="E1821" s="5" t="str">
        <f t="shared" ca="1" si="171"/>
        <v>Complete</v>
      </c>
      <c r="F1821" s="4">
        <f t="shared" ca="1" si="172"/>
        <v>9</v>
      </c>
    </row>
    <row r="1822" spans="1:6" x14ac:dyDescent="0.25">
      <c r="A1822" s="5">
        <f t="shared" si="173"/>
        <v>1821</v>
      </c>
      <c r="B1822" s="4" t="str">
        <f t="shared" ca="1" si="168"/>
        <v>2018-09-04 20:00:00</v>
      </c>
      <c r="C1822" s="4" t="str">
        <f t="shared" ca="1" si="169"/>
        <v>2018-09-15 20:00:00</v>
      </c>
      <c r="D1822" s="5" t="str">
        <f t="shared" ca="1" si="170"/>
        <v>Others</v>
      </c>
      <c r="E1822" s="5" t="str">
        <f t="shared" ca="1" si="171"/>
        <v>Complete</v>
      </c>
      <c r="F1822" s="4">
        <f t="shared" ca="1" si="172"/>
        <v>2</v>
      </c>
    </row>
    <row r="1823" spans="1:6" x14ac:dyDescent="0.25">
      <c r="A1823" s="5">
        <f t="shared" si="173"/>
        <v>1822</v>
      </c>
      <c r="B1823" s="4" t="str">
        <f t="shared" ca="1" si="168"/>
        <v>2018-09-10 22:00:00</v>
      </c>
      <c r="C1823" s="4" t="str">
        <f t="shared" ca="1" si="169"/>
        <v>2018-09-24 22:00:00</v>
      </c>
      <c r="D1823" s="5" t="str">
        <f t="shared" ca="1" si="170"/>
        <v>Others</v>
      </c>
      <c r="E1823" s="5" t="str">
        <f t="shared" ca="1" si="171"/>
        <v>Complete</v>
      </c>
      <c r="F1823" s="4">
        <f t="shared" ca="1" si="172"/>
        <v>18</v>
      </c>
    </row>
    <row r="1824" spans="1:6" x14ac:dyDescent="0.25">
      <c r="A1824" s="5">
        <f t="shared" si="173"/>
        <v>1823</v>
      </c>
      <c r="B1824" s="4" t="str">
        <f t="shared" ca="1" si="168"/>
        <v>2018-11-07 02:00:00</v>
      </c>
      <c r="C1824" s="4" t="str">
        <f t="shared" ca="1" si="169"/>
        <v>2018-11-16 02:00:00</v>
      </c>
      <c r="D1824" s="5" t="str">
        <f t="shared" ca="1" si="170"/>
        <v>Others</v>
      </c>
      <c r="E1824" s="5" t="str">
        <f t="shared" ca="1" si="171"/>
        <v>Complete</v>
      </c>
      <c r="F1824" s="4">
        <f t="shared" ca="1" si="172"/>
        <v>8</v>
      </c>
    </row>
    <row r="1825" spans="1:6" x14ac:dyDescent="0.25">
      <c r="A1825" s="5">
        <f t="shared" si="173"/>
        <v>1824</v>
      </c>
      <c r="B1825" s="4" t="str">
        <f t="shared" ca="1" si="168"/>
        <v>2018-05-17 04:00:00</v>
      </c>
      <c r="C1825" s="4" t="str">
        <f t="shared" ca="1" si="169"/>
        <v>2018-05-25 04:00:00</v>
      </c>
      <c r="D1825" s="5" t="str">
        <f t="shared" ca="1" si="170"/>
        <v>Card</v>
      </c>
      <c r="E1825" s="5" t="str">
        <f t="shared" ca="1" si="171"/>
        <v>Complete</v>
      </c>
      <c r="F1825" s="4">
        <f t="shared" ca="1" si="172"/>
        <v>6</v>
      </c>
    </row>
    <row r="1826" spans="1:6" x14ac:dyDescent="0.25">
      <c r="A1826" s="5">
        <f t="shared" si="173"/>
        <v>1825</v>
      </c>
      <c r="B1826" s="4" t="str">
        <f t="shared" ca="1" si="168"/>
        <v>2018-12-02 20:00:00</v>
      </c>
      <c r="C1826" s="4" t="str">
        <f t="shared" ca="1" si="169"/>
        <v>2018-12-11 20:00:00</v>
      </c>
      <c r="D1826" s="5" t="str">
        <f t="shared" ca="1" si="170"/>
        <v>Card</v>
      </c>
      <c r="E1826" s="5" t="str">
        <f t="shared" ca="1" si="171"/>
        <v>Complete</v>
      </c>
      <c r="F1826" s="4">
        <f t="shared" ca="1" si="172"/>
        <v>3</v>
      </c>
    </row>
    <row r="1827" spans="1:6" x14ac:dyDescent="0.25">
      <c r="A1827" s="5">
        <f t="shared" si="173"/>
        <v>1826</v>
      </c>
      <c r="B1827" s="4" t="str">
        <f t="shared" ca="1" si="168"/>
        <v>2018-10-26 08:00:00</v>
      </c>
      <c r="C1827" s="4" t="str">
        <f t="shared" ca="1" si="169"/>
        <v>2018-10-28 08:00:00</v>
      </c>
      <c r="D1827" s="5" t="str">
        <f t="shared" ca="1" si="170"/>
        <v>Card</v>
      </c>
      <c r="E1827" s="5" t="str">
        <f t="shared" ca="1" si="171"/>
        <v>Complete</v>
      </c>
      <c r="F1827" s="4">
        <f t="shared" ca="1" si="172"/>
        <v>20</v>
      </c>
    </row>
    <row r="1828" spans="1:6" x14ac:dyDescent="0.25">
      <c r="A1828" s="5">
        <f t="shared" si="173"/>
        <v>1827</v>
      </c>
      <c r="B1828" s="4" t="str">
        <f t="shared" ca="1" si="168"/>
        <v>2018-02-28 20:00:00</v>
      </c>
      <c r="C1828" s="4" t="str">
        <f t="shared" ca="1" si="169"/>
        <v>2018-02-28 20:45:00</v>
      </c>
      <c r="D1828" s="5" t="str">
        <f t="shared" ca="1" si="170"/>
        <v>Card</v>
      </c>
      <c r="E1828" s="5" t="str">
        <f t="shared" ca="1" si="171"/>
        <v>Complete</v>
      </c>
      <c r="F1828" s="4">
        <f t="shared" ca="1" si="172"/>
        <v>19</v>
      </c>
    </row>
    <row r="1829" spans="1:6" x14ac:dyDescent="0.25">
      <c r="A1829" s="5">
        <f t="shared" si="173"/>
        <v>1828</v>
      </c>
      <c r="B1829" s="4" t="str">
        <f t="shared" ca="1" si="168"/>
        <v>2018-12-08 22:00:00</v>
      </c>
      <c r="C1829" s="4" t="str">
        <f t="shared" ca="1" si="169"/>
        <v>2018-12-21 22:00:00</v>
      </c>
      <c r="D1829" s="5" t="str">
        <f t="shared" ca="1" si="170"/>
        <v>Card</v>
      </c>
      <c r="E1829" s="5" t="str">
        <f t="shared" ca="1" si="171"/>
        <v>Complete</v>
      </c>
      <c r="F1829" s="4">
        <f t="shared" ca="1" si="172"/>
        <v>14</v>
      </c>
    </row>
    <row r="1830" spans="1:6" x14ac:dyDescent="0.25">
      <c r="A1830" s="5">
        <f t="shared" si="173"/>
        <v>1829</v>
      </c>
      <c r="B1830" s="4" t="str">
        <f t="shared" ca="1" si="168"/>
        <v>2018-08-01 07:00:00</v>
      </c>
      <c r="C1830" s="4" t="str">
        <f t="shared" ca="1" si="169"/>
        <v>2018-08-13 07:00:00</v>
      </c>
      <c r="D1830" s="5" t="str">
        <f t="shared" ca="1" si="170"/>
        <v>Others</v>
      </c>
      <c r="E1830" s="5" t="str">
        <f t="shared" ca="1" si="171"/>
        <v>Complete</v>
      </c>
      <c r="F1830" s="4">
        <f t="shared" ca="1" si="172"/>
        <v>20</v>
      </c>
    </row>
    <row r="1831" spans="1:6" x14ac:dyDescent="0.25">
      <c r="A1831" s="5">
        <f t="shared" si="173"/>
        <v>1830</v>
      </c>
      <c r="B1831" s="4" t="str">
        <f t="shared" ca="1" si="168"/>
        <v>2018-06-03 06:00:00</v>
      </c>
      <c r="C1831" s="4" t="str">
        <f t="shared" ca="1" si="169"/>
        <v>2018-06-20 06:00:00</v>
      </c>
      <c r="D1831" s="5" t="str">
        <f t="shared" ca="1" si="170"/>
        <v>Card</v>
      </c>
      <c r="E1831" s="5" t="str">
        <f t="shared" ca="1" si="171"/>
        <v>Complete</v>
      </c>
      <c r="F1831" s="4">
        <f t="shared" ca="1" si="172"/>
        <v>15</v>
      </c>
    </row>
    <row r="1832" spans="1:6" x14ac:dyDescent="0.25">
      <c r="A1832" s="5">
        <f t="shared" si="173"/>
        <v>1831</v>
      </c>
      <c r="B1832" s="4" t="str">
        <f t="shared" ca="1" si="168"/>
        <v>2018-06-10 02:00:00</v>
      </c>
      <c r="C1832" s="4" t="str">
        <f t="shared" ca="1" si="169"/>
        <v>2018-06-13 02:00:00</v>
      </c>
      <c r="D1832" s="5" t="str">
        <f t="shared" ca="1" si="170"/>
        <v>Card</v>
      </c>
      <c r="E1832" s="5" t="str">
        <f t="shared" ca="1" si="171"/>
        <v>Complete</v>
      </c>
      <c r="F1832" s="4">
        <f t="shared" ca="1" si="172"/>
        <v>3</v>
      </c>
    </row>
    <row r="1833" spans="1:6" x14ac:dyDescent="0.25">
      <c r="A1833" s="5">
        <f t="shared" si="173"/>
        <v>1832</v>
      </c>
      <c r="B1833" s="4" t="str">
        <f t="shared" ca="1" si="168"/>
        <v>2018-03-15 09:00:00</v>
      </c>
      <c r="C1833" s="4" t="str">
        <f t="shared" ca="1" si="169"/>
        <v>2018-03-19 09:00:00</v>
      </c>
      <c r="D1833" s="5" t="str">
        <f t="shared" ca="1" si="170"/>
        <v>Card</v>
      </c>
      <c r="E1833" s="5" t="str">
        <f t="shared" ca="1" si="171"/>
        <v>Complete</v>
      </c>
      <c r="F1833" s="4">
        <f t="shared" ca="1" si="172"/>
        <v>16</v>
      </c>
    </row>
    <row r="1834" spans="1:6" x14ac:dyDescent="0.25">
      <c r="A1834" s="5">
        <f t="shared" si="173"/>
        <v>1833</v>
      </c>
      <c r="B1834" s="4" t="str">
        <f t="shared" ca="1" si="168"/>
        <v>2018-02-27 12:00:00</v>
      </c>
      <c r="C1834" s="4" t="str">
        <f t="shared" ca="1" si="169"/>
        <v>2018-02-28 12:00:00</v>
      </c>
      <c r="D1834" s="5" t="str">
        <f t="shared" ca="1" si="170"/>
        <v>Card</v>
      </c>
      <c r="E1834" s="5" t="str">
        <f t="shared" ca="1" si="171"/>
        <v>Complete</v>
      </c>
      <c r="F1834" s="4">
        <f t="shared" ca="1" si="172"/>
        <v>11</v>
      </c>
    </row>
    <row r="1835" spans="1:6" x14ac:dyDescent="0.25">
      <c r="A1835" s="5">
        <f t="shared" si="173"/>
        <v>1834</v>
      </c>
      <c r="B1835" s="4" t="str">
        <f t="shared" ca="1" si="168"/>
        <v>2018-09-14 10:00:00</v>
      </c>
      <c r="C1835" s="4" t="str">
        <f t="shared" ca="1" si="169"/>
        <v>2018-09-22 10:00:00</v>
      </c>
      <c r="D1835" s="5" t="str">
        <f t="shared" ca="1" si="170"/>
        <v>Card</v>
      </c>
      <c r="E1835" s="5" t="str">
        <f t="shared" ca="1" si="171"/>
        <v>Complete</v>
      </c>
      <c r="F1835" s="4">
        <f t="shared" ca="1" si="172"/>
        <v>12</v>
      </c>
    </row>
    <row r="1836" spans="1:6" x14ac:dyDescent="0.25">
      <c r="A1836" s="5">
        <f t="shared" si="173"/>
        <v>1835</v>
      </c>
      <c r="B1836" s="4" t="str">
        <f t="shared" ca="1" si="168"/>
        <v>2018-09-07 12:00:00</v>
      </c>
      <c r="C1836" s="4" t="str">
        <f t="shared" ca="1" si="169"/>
        <v>2018-09-12 12:00:00</v>
      </c>
      <c r="D1836" s="5" t="str">
        <f t="shared" ca="1" si="170"/>
        <v>Card</v>
      </c>
      <c r="E1836" s="5" t="str">
        <f t="shared" ca="1" si="171"/>
        <v>Complete</v>
      </c>
      <c r="F1836" s="4">
        <f t="shared" ca="1" si="172"/>
        <v>9</v>
      </c>
    </row>
    <row r="1837" spans="1:6" x14ac:dyDescent="0.25">
      <c r="A1837" s="5">
        <f t="shared" si="173"/>
        <v>1836</v>
      </c>
      <c r="B1837" s="4" t="str">
        <f t="shared" ca="1" si="168"/>
        <v>2018-04-02 22:00:00</v>
      </c>
      <c r="C1837" s="4" t="str">
        <f t="shared" ca="1" si="169"/>
        <v>2018-04-13 22:00:00</v>
      </c>
      <c r="D1837" s="5" t="str">
        <f t="shared" ca="1" si="170"/>
        <v>Card</v>
      </c>
      <c r="E1837" s="5" t="str">
        <f t="shared" ca="1" si="171"/>
        <v>Complete</v>
      </c>
      <c r="F1837" s="4">
        <f t="shared" ca="1" si="172"/>
        <v>14</v>
      </c>
    </row>
    <row r="1838" spans="1:6" x14ac:dyDescent="0.25">
      <c r="A1838" s="5">
        <f t="shared" si="173"/>
        <v>1837</v>
      </c>
      <c r="B1838" s="4" t="str">
        <f t="shared" ca="1" si="168"/>
        <v>2018-05-12 22:00:00</v>
      </c>
      <c r="C1838" s="4" t="str">
        <f t="shared" ca="1" si="169"/>
        <v>2018-05-14 22:00:00</v>
      </c>
      <c r="D1838" s="5" t="str">
        <f t="shared" ca="1" si="170"/>
        <v>Card</v>
      </c>
      <c r="E1838" s="5" t="str">
        <f t="shared" ca="1" si="171"/>
        <v>Cancelled</v>
      </c>
      <c r="F1838" s="4">
        <f t="shared" ca="1" si="172"/>
        <v>14</v>
      </c>
    </row>
    <row r="1839" spans="1:6" x14ac:dyDescent="0.25">
      <c r="A1839" s="5">
        <f t="shared" si="173"/>
        <v>1838</v>
      </c>
      <c r="B1839" s="4" t="str">
        <f t="shared" ca="1" si="168"/>
        <v>2018-03-07 01:00:00</v>
      </c>
      <c r="C1839" s="4" t="str">
        <f t="shared" ca="1" si="169"/>
        <v>2018-03-13 01:00:00</v>
      </c>
      <c r="D1839" s="5" t="str">
        <f t="shared" ca="1" si="170"/>
        <v>Card</v>
      </c>
      <c r="E1839" s="5" t="str">
        <f t="shared" ca="1" si="171"/>
        <v>Complete</v>
      </c>
      <c r="F1839" s="4">
        <f t="shared" ca="1" si="172"/>
        <v>6</v>
      </c>
    </row>
    <row r="1840" spans="1:6" x14ac:dyDescent="0.25">
      <c r="A1840" s="5">
        <f t="shared" si="173"/>
        <v>1839</v>
      </c>
      <c r="B1840" s="4" t="str">
        <f t="shared" ca="1" si="168"/>
        <v>2018-12-13 19:00:00</v>
      </c>
      <c r="C1840" s="4" t="str">
        <f t="shared" ca="1" si="169"/>
        <v>2018-12-22 19:00:00</v>
      </c>
      <c r="D1840" s="5" t="str">
        <f t="shared" ca="1" si="170"/>
        <v>Others</v>
      </c>
      <c r="E1840" s="5" t="str">
        <f t="shared" ca="1" si="171"/>
        <v>Complete</v>
      </c>
      <c r="F1840" s="4">
        <f t="shared" ca="1" si="172"/>
        <v>8</v>
      </c>
    </row>
    <row r="1841" spans="1:6" x14ac:dyDescent="0.25">
      <c r="A1841" s="5">
        <f t="shared" si="173"/>
        <v>1840</v>
      </c>
      <c r="B1841" s="4" t="str">
        <f t="shared" ca="1" si="168"/>
        <v>2018-04-10 09:00:00</v>
      </c>
      <c r="C1841" s="4" t="str">
        <f t="shared" ca="1" si="169"/>
        <v>2018-04-23 09:00:00</v>
      </c>
      <c r="D1841" s="5" t="str">
        <f t="shared" ca="1" si="170"/>
        <v>Card</v>
      </c>
      <c r="E1841" s="5" t="str">
        <f t="shared" ca="1" si="171"/>
        <v>Complete</v>
      </c>
      <c r="F1841" s="4">
        <f t="shared" ca="1" si="172"/>
        <v>9</v>
      </c>
    </row>
    <row r="1842" spans="1:6" x14ac:dyDescent="0.25">
      <c r="A1842" s="5">
        <f t="shared" si="173"/>
        <v>1841</v>
      </c>
      <c r="B1842" s="4" t="str">
        <f t="shared" ca="1" si="168"/>
        <v>2018-07-01 21:00:00</v>
      </c>
      <c r="C1842" s="4" t="str">
        <f t="shared" ca="1" si="169"/>
        <v>2018-07-19 21:00:00</v>
      </c>
      <c r="D1842" s="5" t="str">
        <f t="shared" ca="1" si="170"/>
        <v>Card</v>
      </c>
      <c r="E1842" s="5" t="str">
        <f t="shared" ca="1" si="171"/>
        <v>Complete</v>
      </c>
      <c r="F1842" s="4">
        <f t="shared" ca="1" si="172"/>
        <v>18</v>
      </c>
    </row>
    <row r="1843" spans="1:6" x14ac:dyDescent="0.25">
      <c r="A1843" s="5">
        <f t="shared" si="173"/>
        <v>1842</v>
      </c>
      <c r="B1843" s="4" t="str">
        <f t="shared" ca="1" si="168"/>
        <v>2018-01-28 16:00:00</v>
      </c>
      <c r="C1843" s="4" t="str">
        <f t="shared" ca="1" si="169"/>
        <v>2018-01-28 16:45:00</v>
      </c>
      <c r="D1843" s="5" t="str">
        <f t="shared" ca="1" si="170"/>
        <v>Card</v>
      </c>
      <c r="E1843" s="5" t="str">
        <f t="shared" ca="1" si="171"/>
        <v>Complete</v>
      </c>
      <c r="F1843" s="4">
        <f t="shared" ca="1" si="172"/>
        <v>18</v>
      </c>
    </row>
    <row r="1844" spans="1:6" x14ac:dyDescent="0.25">
      <c r="A1844" s="5">
        <f t="shared" si="173"/>
        <v>1843</v>
      </c>
      <c r="B1844" s="4" t="str">
        <f t="shared" ca="1" si="168"/>
        <v>2018-07-15 09:00:00</v>
      </c>
      <c r="C1844" s="4" t="str">
        <f t="shared" ca="1" si="169"/>
        <v>2018-07-18 09:00:00</v>
      </c>
      <c r="D1844" s="5" t="str">
        <f t="shared" ca="1" si="170"/>
        <v>Card</v>
      </c>
      <c r="E1844" s="5" t="str">
        <f t="shared" ca="1" si="171"/>
        <v>Complete</v>
      </c>
      <c r="F1844" s="4">
        <f t="shared" ca="1" si="172"/>
        <v>7</v>
      </c>
    </row>
    <row r="1845" spans="1:6" x14ac:dyDescent="0.25">
      <c r="A1845" s="5">
        <f t="shared" si="173"/>
        <v>1844</v>
      </c>
      <c r="B1845" s="4" t="str">
        <f t="shared" ca="1" si="168"/>
        <v>2018-09-20 08:00:00</v>
      </c>
      <c r="C1845" s="4" t="str">
        <f t="shared" ca="1" si="169"/>
        <v>2018-09-27 08:00:00</v>
      </c>
      <c r="D1845" s="5" t="str">
        <f t="shared" ca="1" si="170"/>
        <v>Card</v>
      </c>
      <c r="E1845" s="5" t="str">
        <f t="shared" ca="1" si="171"/>
        <v>Complete</v>
      </c>
      <c r="F1845" s="4">
        <f t="shared" ca="1" si="172"/>
        <v>3</v>
      </c>
    </row>
    <row r="1846" spans="1:6" x14ac:dyDescent="0.25">
      <c r="A1846" s="5">
        <f t="shared" si="173"/>
        <v>1845</v>
      </c>
      <c r="B1846" s="4" t="str">
        <f t="shared" ca="1" si="168"/>
        <v>2018-04-17 07:00:00</v>
      </c>
      <c r="C1846" s="4" t="str">
        <f t="shared" ca="1" si="169"/>
        <v>2018-04-28 07:00:00</v>
      </c>
      <c r="D1846" s="5" t="str">
        <f t="shared" ca="1" si="170"/>
        <v>Others</v>
      </c>
      <c r="E1846" s="5" t="str">
        <f t="shared" ca="1" si="171"/>
        <v>Complete</v>
      </c>
      <c r="F1846" s="4">
        <f t="shared" ca="1" si="172"/>
        <v>12</v>
      </c>
    </row>
    <row r="1847" spans="1:6" x14ac:dyDescent="0.25">
      <c r="A1847" s="5">
        <f t="shared" si="173"/>
        <v>1846</v>
      </c>
      <c r="B1847" s="4" t="str">
        <f t="shared" ca="1" si="168"/>
        <v>2018-08-26 13:00:00</v>
      </c>
      <c r="C1847" s="4" t="str">
        <f t="shared" ca="1" si="169"/>
        <v>2018-08-28 13:00:00</v>
      </c>
      <c r="D1847" s="5" t="str">
        <f t="shared" ca="1" si="170"/>
        <v>Card</v>
      </c>
      <c r="E1847" s="5" t="str">
        <f t="shared" ca="1" si="171"/>
        <v>Complete</v>
      </c>
      <c r="F1847" s="4">
        <f t="shared" ca="1" si="172"/>
        <v>12</v>
      </c>
    </row>
    <row r="1848" spans="1:6" x14ac:dyDescent="0.25">
      <c r="A1848" s="5">
        <f t="shared" si="173"/>
        <v>1847</v>
      </c>
      <c r="B1848" s="4" t="str">
        <f t="shared" ca="1" si="168"/>
        <v>2018-07-03 06:00:00</v>
      </c>
      <c r="C1848" s="4" t="str">
        <f t="shared" ca="1" si="169"/>
        <v>2018-07-10 06:00:00</v>
      </c>
      <c r="D1848" s="5" t="str">
        <f t="shared" ca="1" si="170"/>
        <v>Others</v>
      </c>
      <c r="E1848" s="5" t="str">
        <f t="shared" ca="1" si="171"/>
        <v>Complete</v>
      </c>
      <c r="F1848" s="4">
        <f t="shared" ca="1" si="172"/>
        <v>8</v>
      </c>
    </row>
    <row r="1849" spans="1:6" x14ac:dyDescent="0.25">
      <c r="A1849" s="5">
        <f t="shared" si="173"/>
        <v>1848</v>
      </c>
      <c r="B1849" s="4" t="str">
        <f t="shared" ca="1" si="168"/>
        <v>2018-12-18 14:00:00</v>
      </c>
      <c r="C1849" s="4" t="str">
        <f t="shared" ca="1" si="169"/>
        <v>2018-12-24 14:00:00</v>
      </c>
      <c r="D1849" s="5" t="str">
        <f t="shared" ca="1" si="170"/>
        <v>Card</v>
      </c>
      <c r="E1849" s="5" t="str">
        <f t="shared" ca="1" si="171"/>
        <v>Complete</v>
      </c>
      <c r="F1849" s="4">
        <f t="shared" ca="1" si="172"/>
        <v>11</v>
      </c>
    </row>
    <row r="1850" spans="1:6" x14ac:dyDescent="0.25">
      <c r="A1850" s="5">
        <f t="shared" si="173"/>
        <v>1849</v>
      </c>
      <c r="B1850" s="4" t="str">
        <f t="shared" ca="1" si="168"/>
        <v>2018-03-06 09:00:00</v>
      </c>
      <c r="C1850" s="4" t="str">
        <f t="shared" ca="1" si="169"/>
        <v>2018-03-11 09:00:00</v>
      </c>
      <c r="D1850" s="5" t="str">
        <f t="shared" ca="1" si="170"/>
        <v>Card</v>
      </c>
      <c r="E1850" s="5" t="str">
        <f t="shared" ca="1" si="171"/>
        <v>Complete</v>
      </c>
      <c r="F1850" s="4">
        <f t="shared" ca="1" si="172"/>
        <v>2</v>
      </c>
    </row>
    <row r="1851" spans="1:6" x14ac:dyDescent="0.25">
      <c r="A1851" s="5">
        <f t="shared" si="173"/>
        <v>1850</v>
      </c>
      <c r="B1851" s="4" t="str">
        <f t="shared" ca="1" si="168"/>
        <v>2018-05-25 02:00:00</v>
      </c>
      <c r="C1851" s="4" t="str">
        <f t="shared" ca="1" si="169"/>
        <v>2018-05-28 02:00:00</v>
      </c>
      <c r="D1851" s="5" t="str">
        <f t="shared" ca="1" si="170"/>
        <v>Card</v>
      </c>
      <c r="E1851" s="5" t="str">
        <f t="shared" ca="1" si="171"/>
        <v>Complete</v>
      </c>
      <c r="F1851" s="4">
        <f t="shared" ca="1" si="172"/>
        <v>1</v>
      </c>
    </row>
    <row r="1852" spans="1:6" x14ac:dyDescent="0.25">
      <c r="A1852" s="5">
        <f t="shared" si="173"/>
        <v>1851</v>
      </c>
      <c r="B1852" s="4" t="str">
        <f t="shared" ca="1" si="168"/>
        <v>2018-10-01 10:00:00</v>
      </c>
      <c r="C1852" s="4" t="str">
        <f t="shared" ca="1" si="169"/>
        <v>2018-10-18 10:00:00</v>
      </c>
      <c r="D1852" s="5" t="str">
        <f t="shared" ca="1" si="170"/>
        <v>Card</v>
      </c>
      <c r="E1852" s="5" t="str">
        <f t="shared" ca="1" si="171"/>
        <v>Complete</v>
      </c>
      <c r="F1852" s="4">
        <f t="shared" ca="1" si="172"/>
        <v>4</v>
      </c>
    </row>
    <row r="1853" spans="1:6" x14ac:dyDescent="0.25">
      <c r="A1853" s="5">
        <f t="shared" si="173"/>
        <v>1852</v>
      </c>
      <c r="B1853" s="4" t="str">
        <f t="shared" ca="1" si="168"/>
        <v>2018-07-02 12:00:00</v>
      </c>
      <c r="C1853" s="4" t="str">
        <f t="shared" ca="1" si="169"/>
        <v>2018-07-27 12:00:00</v>
      </c>
      <c r="D1853" s="5" t="str">
        <f t="shared" ca="1" si="170"/>
        <v>Card</v>
      </c>
      <c r="E1853" s="5" t="str">
        <f t="shared" ca="1" si="171"/>
        <v>Complete</v>
      </c>
      <c r="F1853" s="4">
        <f t="shared" ca="1" si="172"/>
        <v>14</v>
      </c>
    </row>
    <row r="1854" spans="1:6" x14ac:dyDescent="0.25">
      <c r="A1854" s="5">
        <f t="shared" si="173"/>
        <v>1853</v>
      </c>
      <c r="B1854" s="4" t="str">
        <f t="shared" ca="1" si="168"/>
        <v>2018-07-26 22:00:00</v>
      </c>
      <c r="C1854" s="4" t="str">
        <f t="shared" ca="1" si="169"/>
        <v>2018-07-28 22:00:00</v>
      </c>
      <c r="D1854" s="5" t="str">
        <f t="shared" ca="1" si="170"/>
        <v>Card</v>
      </c>
      <c r="E1854" s="5" t="str">
        <f t="shared" ca="1" si="171"/>
        <v>Complete</v>
      </c>
      <c r="F1854" s="4">
        <f t="shared" ca="1" si="172"/>
        <v>6</v>
      </c>
    </row>
    <row r="1855" spans="1:6" x14ac:dyDescent="0.25">
      <c r="A1855" s="5">
        <f t="shared" si="173"/>
        <v>1854</v>
      </c>
      <c r="B1855" s="4" t="str">
        <f t="shared" ca="1" si="168"/>
        <v>2018-06-19 17:00:00</v>
      </c>
      <c r="C1855" s="4" t="str">
        <f t="shared" ca="1" si="169"/>
        <v>2018-06-24 17:00:00</v>
      </c>
      <c r="D1855" s="5" t="str">
        <f t="shared" ca="1" si="170"/>
        <v>Others</v>
      </c>
      <c r="E1855" s="5" t="str">
        <f t="shared" ca="1" si="171"/>
        <v>Complete</v>
      </c>
      <c r="F1855" s="4">
        <f t="shared" ca="1" si="172"/>
        <v>13</v>
      </c>
    </row>
    <row r="1856" spans="1:6" x14ac:dyDescent="0.25">
      <c r="A1856" s="5">
        <f t="shared" si="173"/>
        <v>1855</v>
      </c>
      <c r="B1856" s="4" t="str">
        <f t="shared" ca="1" si="168"/>
        <v>2018-08-19 14:00:00</v>
      </c>
      <c r="C1856" s="4" t="str">
        <f t="shared" ca="1" si="169"/>
        <v>2018-08-27 14:00:00</v>
      </c>
      <c r="D1856" s="5" t="str">
        <f t="shared" ca="1" si="170"/>
        <v>Card</v>
      </c>
      <c r="E1856" s="5" t="str">
        <f t="shared" ca="1" si="171"/>
        <v>Complete</v>
      </c>
      <c r="F1856" s="4">
        <f t="shared" ca="1" si="172"/>
        <v>1</v>
      </c>
    </row>
    <row r="1857" spans="1:6" x14ac:dyDescent="0.25">
      <c r="A1857" s="5">
        <f t="shared" si="173"/>
        <v>1856</v>
      </c>
      <c r="B1857" s="4" t="str">
        <f t="shared" ca="1" si="168"/>
        <v>2018-12-25 12:00:00</v>
      </c>
      <c r="C1857" s="4" t="str">
        <f t="shared" ca="1" si="169"/>
        <v>2018-12-26 12:00:00</v>
      </c>
      <c r="D1857" s="5" t="str">
        <f t="shared" ca="1" si="170"/>
        <v>Card</v>
      </c>
      <c r="E1857" s="5" t="str">
        <f t="shared" ca="1" si="171"/>
        <v>Complete</v>
      </c>
      <c r="F1857" s="4">
        <f t="shared" ca="1" si="172"/>
        <v>7</v>
      </c>
    </row>
    <row r="1858" spans="1:6" x14ac:dyDescent="0.25">
      <c r="A1858" s="5">
        <f t="shared" si="173"/>
        <v>1857</v>
      </c>
      <c r="B1858" s="4" t="str">
        <f t="shared" ca="1" si="168"/>
        <v>2018-08-23 13:00:00</v>
      </c>
      <c r="C1858" s="4" t="str">
        <f t="shared" ca="1" si="169"/>
        <v>2018-08-28 13:00:00</v>
      </c>
      <c r="D1858" s="5" t="str">
        <f t="shared" ca="1" si="170"/>
        <v>Others</v>
      </c>
      <c r="E1858" s="5" t="str">
        <f t="shared" ca="1" si="171"/>
        <v>Complete</v>
      </c>
      <c r="F1858" s="4">
        <f t="shared" ca="1" si="172"/>
        <v>16</v>
      </c>
    </row>
    <row r="1859" spans="1:6" x14ac:dyDescent="0.25">
      <c r="A1859" s="5">
        <f t="shared" si="173"/>
        <v>1858</v>
      </c>
      <c r="B1859" s="4" t="str">
        <f t="shared" ref="B1859:B1922" ca="1" si="174">"2018-"&amp;TEXT(RANDBETWEEN(1,12),"00")&amp;"-"&amp;TEXT(RANDBETWEEN(1,28),"00")&amp;" "&amp;TEXT(RANDBETWEEN(1,24),"00")&amp;":00:00"</f>
        <v>2018-12-01 16:00:00</v>
      </c>
      <c r="C1859" s="4" t="str">
        <f t="shared" ref="C1859:C1922" ca="1" si="175">"2018-"&amp;MID(B1859,6,2)&amp;"-"&amp;IF(MID(B1859,9,2)="28",TEXT(RANDBETWEEN(VALUE(MID(B1859,9,2)),28),"00")&amp;" "&amp;MID(B1859,12,2)&amp;":45:00",TEXT(RANDBETWEEN(VALUE(MID(B1859,9,2))+1,28),"00")&amp;" "&amp;MID(B1859,12,LEN(B1859)))</f>
        <v>2018-12-21 16:00:00</v>
      </c>
      <c r="D1859" s="5" t="str">
        <f t="shared" ref="D1859:D1922" ca="1" si="176">IF(RAND()&gt;0.2,"Card","Others")</f>
        <v>Card</v>
      </c>
      <c r="E1859" s="5" t="str">
        <f t="shared" ref="E1859:E1922" ca="1" si="177">IF(RAND()&gt;0.05,"Complete","Cancelled")</f>
        <v>Complete</v>
      </c>
      <c r="F1859" s="4">
        <f t="shared" ref="F1859:F1922" ca="1" si="178">RANDBETWEEN(1,20)</f>
        <v>1</v>
      </c>
    </row>
    <row r="1860" spans="1:6" x14ac:dyDescent="0.25">
      <c r="A1860" s="5">
        <f t="shared" ref="A1860:A1923" si="179">A1859+1</f>
        <v>1859</v>
      </c>
      <c r="B1860" s="4" t="str">
        <f t="shared" ca="1" si="174"/>
        <v>2018-12-01 23:00:00</v>
      </c>
      <c r="C1860" s="4" t="str">
        <f t="shared" ca="1" si="175"/>
        <v>2018-12-08 23:00:00</v>
      </c>
      <c r="D1860" s="5" t="str">
        <f t="shared" ca="1" si="176"/>
        <v>Card</v>
      </c>
      <c r="E1860" s="5" t="str">
        <f t="shared" ca="1" si="177"/>
        <v>Complete</v>
      </c>
      <c r="F1860" s="4">
        <f t="shared" ca="1" si="178"/>
        <v>16</v>
      </c>
    </row>
    <row r="1861" spans="1:6" x14ac:dyDescent="0.25">
      <c r="A1861" s="5">
        <f t="shared" si="179"/>
        <v>1860</v>
      </c>
      <c r="B1861" s="4" t="str">
        <f t="shared" ca="1" si="174"/>
        <v>2018-08-26 19:00:00</v>
      </c>
      <c r="C1861" s="4" t="str">
        <f t="shared" ca="1" si="175"/>
        <v>2018-08-28 19:00:00</v>
      </c>
      <c r="D1861" s="5" t="str">
        <f t="shared" ca="1" si="176"/>
        <v>Others</v>
      </c>
      <c r="E1861" s="5" t="str">
        <f t="shared" ca="1" si="177"/>
        <v>Complete</v>
      </c>
      <c r="F1861" s="4">
        <f t="shared" ca="1" si="178"/>
        <v>1</v>
      </c>
    </row>
    <row r="1862" spans="1:6" x14ac:dyDescent="0.25">
      <c r="A1862" s="5">
        <f t="shared" si="179"/>
        <v>1861</v>
      </c>
      <c r="B1862" s="4" t="str">
        <f t="shared" ca="1" si="174"/>
        <v>2018-12-07 02:00:00</v>
      </c>
      <c r="C1862" s="4" t="str">
        <f t="shared" ca="1" si="175"/>
        <v>2018-12-10 02:00:00</v>
      </c>
      <c r="D1862" s="5" t="str">
        <f t="shared" ca="1" si="176"/>
        <v>Card</v>
      </c>
      <c r="E1862" s="5" t="str">
        <f t="shared" ca="1" si="177"/>
        <v>Complete</v>
      </c>
      <c r="F1862" s="4">
        <f t="shared" ca="1" si="178"/>
        <v>7</v>
      </c>
    </row>
    <row r="1863" spans="1:6" x14ac:dyDescent="0.25">
      <c r="A1863" s="5">
        <f t="shared" si="179"/>
        <v>1862</v>
      </c>
      <c r="B1863" s="4" t="str">
        <f t="shared" ca="1" si="174"/>
        <v>2018-11-16 10:00:00</v>
      </c>
      <c r="C1863" s="4" t="str">
        <f t="shared" ca="1" si="175"/>
        <v>2018-11-23 10:00:00</v>
      </c>
      <c r="D1863" s="5" t="str">
        <f t="shared" ca="1" si="176"/>
        <v>Card</v>
      </c>
      <c r="E1863" s="5" t="str">
        <f t="shared" ca="1" si="177"/>
        <v>Complete</v>
      </c>
      <c r="F1863" s="4">
        <f t="shared" ca="1" si="178"/>
        <v>4</v>
      </c>
    </row>
    <row r="1864" spans="1:6" x14ac:dyDescent="0.25">
      <c r="A1864" s="5">
        <f t="shared" si="179"/>
        <v>1863</v>
      </c>
      <c r="B1864" s="4" t="str">
        <f t="shared" ca="1" si="174"/>
        <v>2018-05-06 02:00:00</v>
      </c>
      <c r="C1864" s="4" t="str">
        <f t="shared" ca="1" si="175"/>
        <v>2018-05-15 02:00:00</v>
      </c>
      <c r="D1864" s="5" t="str">
        <f t="shared" ca="1" si="176"/>
        <v>Card</v>
      </c>
      <c r="E1864" s="5" t="str">
        <f t="shared" ca="1" si="177"/>
        <v>Complete</v>
      </c>
      <c r="F1864" s="4">
        <f t="shared" ca="1" si="178"/>
        <v>9</v>
      </c>
    </row>
    <row r="1865" spans="1:6" x14ac:dyDescent="0.25">
      <c r="A1865" s="5">
        <f t="shared" si="179"/>
        <v>1864</v>
      </c>
      <c r="B1865" s="4" t="str">
        <f t="shared" ca="1" si="174"/>
        <v>2018-12-03 10:00:00</v>
      </c>
      <c r="C1865" s="4" t="str">
        <f t="shared" ca="1" si="175"/>
        <v>2018-12-27 10:00:00</v>
      </c>
      <c r="D1865" s="5" t="str">
        <f t="shared" ca="1" si="176"/>
        <v>Card</v>
      </c>
      <c r="E1865" s="5" t="str">
        <f t="shared" ca="1" si="177"/>
        <v>Complete</v>
      </c>
      <c r="F1865" s="4">
        <f t="shared" ca="1" si="178"/>
        <v>10</v>
      </c>
    </row>
    <row r="1866" spans="1:6" x14ac:dyDescent="0.25">
      <c r="A1866" s="5">
        <f t="shared" si="179"/>
        <v>1865</v>
      </c>
      <c r="B1866" s="4" t="str">
        <f t="shared" ca="1" si="174"/>
        <v>2018-12-09 14:00:00</v>
      </c>
      <c r="C1866" s="4" t="str">
        <f t="shared" ca="1" si="175"/>
        <v>2018-12-27 14:00:00</v>
      </c>
      <c r="D1866" s="5" t="str">
        <f t="shared" ca="1" si="176"/>
        <v>Card</v>
      </c>
      <c r="E1866" s="5" t="str">
        <f t="shared" ca="1" si="177"/>
        <v>Complete</v>
      </c>
      <c r="F1866" s="4">
        <f t="shared" ca="1" si="178"/>
        <v>18</v>
      </c>
    </row>
    <row r="1867" spans="1:6" x14ac:dyDescent="0.25">
      <c r="A1867" s="5">
        <f t="shared" si="179"/>
        <v>1866</v>
      </c>
      <c r="B1867" s="4" t="str">
        <f t="shared" ca="1" si="174"/>
        <v>2018-09-27 16:00:00</v>
      </c>
      <c r="C1867" s="4" t="str">
        <f t="shared" ca="1" si="175"/>
        <v>2018-09-28 16:00:00</v>
      </c>
      <c r="D1867" s="5" t="str">
        <f t="shared" ca="1" si="176"/>
        <v>Others</v>
      </c>
      <c r="E1867" s="5" t="str">
        <f t="shared" ca="1" si="177"/>
        <v>Complete</v>
      </c>
      <c r="F1867" s="4">
        <f t="shared" ca="1" si="178"/>
        <v>16</v>
      </c>
    </row>
    <row r="1868" spans="1:6" x14ac:dyDescent="0.25">
      <c r="A1868" s="5">
        <f t="shared" si="179"/>
        <v>1867</v>
      </c>
      <c r="B1868" s="4" t="str">
        <f t="shared" ca="1" si="174"/>
        <v>2018-10-06 16:00:00</v>
      </c>
      <c r="C1868" s="4" t="str">
        <f t="shared" ca="1" si="175"/>
        <v>2018-10-10 16:00:00</v>
      </c>
      <c r="D1868" s="5" t="str">
        <f t="shared" ca="1" si="176"/>
        <v>Card</v>
      </c>
      <c r="E1868" s="5" t="str">
        <f t="shared" ca="1" si="177"/>
        <v>Complete</v>
      </c>
      <c r="F1868" s="4">
        <f t="shared" ca="1" si="178"/>
        <v>8</v>
      </c>
    </row>
    <row r="1869" spans="1:6" x14ac:dyDescent="0.25">
      <c r="A1869" s="5">
        <f t="shared" si="179"/>
        <v>1868</v>
      </c>
      <c r="B1869" s="4" t="str">
        <f t="shared" ca="1" si="174"/>
        <v>2018-08-26 10:00:00</v>
      </c>
      <c r="C1869" s="4" t="str">
        <f t="shared" ca="1" si="175"/>
        <v>2018-08-28 10:00:00</v>
      </c>
      <c r="D1869" s="5" t="str">
        <f t="shared" ca="1" si="176"/>
        <v>Card</v>
      </c>
      <c r="E1869" s="5" t="str">
        <f t="shared" ca="1" si="177"/>
        <v>Complete</v>
      </c>
      <c r="F1869" s="4">
        <f t="shared" ca="1" si="178"/>
        <v>17</v>
      </c>
    </row>
    <row r="1870" spans="1:6" x14ac:dyDescent="0.25">
      <c r="A1870" s="5">
        <f t="shared" si="179"/>
        <v>1869</v>
      </c>
      <c r="B1870" s="4" t="str">
        <f t="shared" ca="1" si="174"/>
        <v>2018-11-21 09:00:00</v>
      </c>
      <c r="C1870" s="4" t="str">
        <f t="shared" ca="1" si="175"/>
        <v>2018-11-26 09:00:00</v>
      </c>
      <c r="D1870" s="5" t="str">
        <f t="shared" ca="1" si="176"/>
        <v>Card</v>
      </c>
      <c r="E1870" s="5" t="str">
        <f t="shared" ca="1" si="177"/>
        <v>Complete</v>
      </c>
      <c r="F1870" s="4">
        <f t="shared" ca="1" si="178"/>
        <v>12</v>
      </c>
    </row>
    <row r="1871" spans="1:6" x14ac:dyDescent="0.25">
      <c r="A1871" s="5">
        <f t="shared" si="179"/>
        <v>1870</v>
      </c>
      <c r="B1871" s="4" t="str">
        <f t="shared" ca="1" si="174"/>
        <v>2018-07-02 05:00:00</v>
      </c>
      <c r="C1871" s="4" t="str">
        <f t="shared" ca="1" si="175"/>
        <v>2018-07-13 05:00:00</v>
      </c>
      <c r="D1871" s="5" t="str">
        <f t="shared" ca="1" si="176"/>
        <v>Card</v>
      </c>
      <c r="E1871" s="5" t="str">
        <f t="shared" ca="1" si="177"/>
        <v>Complete</v>
      </c>
      <c r="F1871" s="4">
        <f t="shared" ca="1" si="178"/>
        <v>18</v>
      </c>
    </row>
    <row r="1872" spans="1:6" x14ac:dyDescent="0.25">
      <c r="A1872" s="5">
        <f t="shared" si="179"/>
        <v>1871</v>
      </c>
      <c r="B1872" s="4" t="str">
        <f t="shared" ca="1" si="174"/>
        <v>2018-04-16 11:00:00</v>
      </c>
      <c r="C1872" s="4" t="str">
        <f t="shared" ca="1" si="175"/>
        <v>2018-04-23 11:00:00</v>
      </c>
      <c r="D1872" s="5" t="str">
        <f t="shared" ca="1" si="176"/>
        <v>Others</v>
      </c>
      <c r="E1872" s="5" t="str">
        <f t="shared" ca="1" si="177"/>
        <v>Complete</v>
      </c>
      <c r="F1872" s="4">
        <f t="shared" ca="1" si="178"/>
        <v>16</v>
      </c>
    </row>
    <row r="1873" spans="1:6" x14ac:dyDescent="0.25">
      <c r="A1873" s="5">
        <f t="shared" si="179"/>
        <v>1872</v>
      </c>
      <c r="B1873" s="4" t="str">
        <f t="shared" ca="1" si="174"/>
        <v>2018-05-09 07:00:00</v>
      </c>
      <c r="C1873" s="4" t="str">
        <f t="shared" ca="1" si="175"/>
        <v>2018-05-19 07:00:00</v>
      </c>
      <c r="D1873" s="5" t="str">
        <f t="shared" ca="1" si="176"/>
        <v>Others</v>
      </c>
      <c r="E1873" s="5" t="str">
        <f t="shared" ca="1" si="177"/>
        <v>Complete</v>
      </c>
      <c r="F1873" s="4">
        <f t="shared" ca="1" si="178"/>
        <v>6</v>
      </c>
    </row>
    <row r="1874" spans="1:6" x14ac:dyDescent="0.25">
      <c r="A1874" s="5">
        <f t="shared" si="179"/>
        <v>1873</v>
      </c>
      <c r="B1874" s="4" t="str">
        <f t="shared" ca="1" si="174"/>
        <v>2018-10-01 09:00:00</v>
      </c>
      <c r="C1874" s="4" t="str">
        <f t="shared" ca="1" si="175"/>
        <v>2018-10-07 09:00:00</v>
      </c>
      <c r="D1874" s="5" t="str">
        <f t="shared" ca="1" si="176"/>
        <v>Card</v>
      </c>
      <c r="E1874" s="5" t="str">
        <f t="shared" ca="1" si="177"/>
        <v>Complete</v>
      </c>
      <c r="F1874" s="4">
        <f t="shared" ca="1" si="178"/>
        <v>9</v>
      </c>
    </row>
    <row r="1875" spans="1:6" x14ac:dyDescent="0.25">
      <c r="A1875" s="5">
        <f t="shared" si="179"/>
        <v>1874</v>
      </c>
      <c r="B1875" s="4" t="str">
        <f t="shared" ca="1" si="174"/>
        <v>2018-02-11 15:00:00</v>
      </c>
      <c r="C1875" s="4" t="str">
        <f t="shared" ca="1" si="175"/>
        <v>2018-02-12 15:00:00</v>
      </c>
      <c r="D1875" s="5" t="str">
        <f t="shared" ca="1" si="176"/>
        <v>Card</v>
      </c>
      <c r="E1875" s="5" t="str">
        <f t="shared" ca="1" si="177"/>
        <v>Complete</v>
      </c>
      <c r="F1875" s="4">
        <f t="shared" ca="1" si="178"/>
        <v>19</v>
      </c>
    </row>
    <row r="1876" spans="1:6" x14ac:dyDescent="0.25">
      <c r="A1876" s="5">
        <f t="shared" si="179"/>
        <v>1875</v>
      </c>
      <c r="B1876" s="4" t="str">
        <f t="shared" ca="1" si="174"/>
        <v>2018-03-02 02:00:00</v>
      </c>
      <c r="C1876" s="4" t="str">
        <f t="shared" ca="1" si="175"/>
        <v>2018-03-18 02:00:00</v>
      </c>
      <c r="D1876" s="5" t="str">
        <f t="shared" ca="1" si="176"/>
        <v>Card</v>
      </c>
      <c r="E1876" s="5" t="str">
        <f t="shared" ca="1" si="177"/>
        <v>Complete</v>
      </c>
      <c r="F1876" s="4">
        <f t="shared" ca="1" si="178"/>
        <v>19</v>
      </c>
    </row>
    <row r="1877" spans="1:6" x14ac:dyDescent="0.25">
      <c r="A1877" s="5">
        <f t="shared" si="179"/>
        <v>1876</v>
      </c>
      <c r="B1877" s="4" t="str">
        <f t="shared" ca="1" si="174"/>
        <v>2018-03-23 03:00:00</v>
      </c>
      <c r="C1877" s="4" t="str">
        <f t="shared" ca="1" si="175"/>
        <v>2018-03-28 03:00:00</v>
      </c>
      <c r="D1877" s="5" t="str">
        <f t="shared" ca="1" si="176"/>
        <v>Card</v>
      </c>
      <c r="E1877" s="5" t="str">
        <f t="shared" ca="1" si="177"/>
        <v>Complete</v>
      </c>
      <c r="F1877" s="4">
        <f t="shared" ca="1" si="178"/>
        <v>5</v>
      </c>
    </row>
    <row r="1878" spans="1:6" x14ac:dyDescent="0.25">
      <c r="A1878" s="5">
        <f t="shared" si="179"/>
        <v>1877</v>
      </c>
      <c r="B1878" s="4" t="str">
        <f t="shared" ca="1" si="174"/>
        <v>2018-11-09 16:00:00</v>
      </c>
      <c r="C1878" s="4" t="str">
        <f t="shared" ca="1" si="175"/>
        <v>2018-11-20 16:00:00</v>
      </c>
      <c r="D1878" s="5" t="str">
        <f t="shared" ca="1" si="176"/>
        <v>Card</v>
      </c>
      <c r="E1878" s="5" t="str">
        <f t="shared" ca="1" si="177"/>
        <v>Complete</v>
      </c>
      <c r="F1878" s="4">
        <f t="shared" ca="1" si="178"/>
        <v>16</v>
      </c>
    </row>
    <row r="1879" spans="1:6" x14ac:dyDescent="0.25">
      <c r="A1879" s="5">
        <f t="shared" si="179"/>
        <v>1878</v>
      </c>
      <c r="B1879" s="4" t="str">
        <f t="shared" ca="1" si="174"/>
        <v>2018-11-04 01:00:00</v>
      </c>
      <c r="C1879" s="4" t="str">
        <f t="shared" ca="1" si="175"/>
        <v>2018-11-21 01:00:00</v>
      </c>
      <c r="D1879" s="5" t="str">
        <f t="shared" ca="1" si="176"/>
        <v>Card</v>
      </c>
      <c r="E1879" s="5" t="str">
        <f t="shared" ca="1" si="177"/>
        <v>Complete</v>
      </c>
      <c r="F1879" s="4">
        <f t="shared" ca="1" si="178"/>
        <v>10</v>
      </c>
    </row>
    <row r="1880" spans="1:6" x14ac:dyDescent="0.25">
      <c r="A1880" s="5">
        <f t="shared" si="179"/>
        <v>1879</v>
      </c>
      <c r="B1880" s="4" t="str">
        <f t="shared" ca="1" si="174"/>
        <v>2018-01-04 20:00:00</v>
      </c>
      <c r="C1880" s="4" t="str">
        <f t="shared" ca="1" si="175"/>
        <v>2018-01-25 20:00:00</v>
      </c>
      <c r="D1880" s="5" t="str">
        <f t="shared" ca="1" si="176"/>
        <v>Card</v>
      </c>
      <c r="E1880" s="5" t="str">
        <f t="shared" ca="1" si="177"/>
        <v>Complete</v>
      </c>
      <c r="F1880" s="4">
        <f t="shared" ca="1" si="178"/>
        <v>16</v>
      </c>
    </row>
    <row r="1881" spans="1:6" x14ac:dyDescent="0.25">
      <c r="A1881" s="5">
        <f t="shared" si="179"/>
        <v>1880</v>
      </c>
      <c r="B1881" s="4" t="str">
        <f t="shared" ca="1" si="174"/>
        <v>2018-06-03 21:00:00</v>
      </c>
      <c r="C1881" s="4" t="str">
        <f t="shared" ca="1" si="175"/>
        <v>2018-06-26 21:00:00</v>
      </c>
      <c r="D1881" s="5" t="str">
        <f t="shared" ca="1" si="176"/>
        <v>Card</v>
      </c>
      <c r="E1881" s="5" t="str">
        <f t="shared" ca="1" si="177"/>
        <v>Complete</v>
      </c>
      <c r="F1881" s="4">
        <f t="shared" ca="1" si="178"/>
        <v>1</v>
      </c>
    </row>
    <row r="1882" spans="1:6" x14ac:dyDescent="0.25">
      <c r="A1882" s="5">
        <f t="shared" si="179"/>
        <v>1881</v>
      </c>
      <c r="B1882" s="4" t="str">
        <f t="shared" ca="1" si="174"/>
        <v>2018-03-18 19:00:00</v>
      </c>
      <c r="C1882" s="4" t="str">
        <f t="shared" ca="1" si="175"/>
        <v>2018-03-23 19:00:00</v>
      </c>
      <c r="D1882" s="5" t="str">
        <f t="shared" ca="1" si="176"/>
        <v>Card</v>
      </c>
      <c r="E1882" s="5" t="str">
        <f t="shared" ca="1" si="177"/>
        <v>Complete</v>
      </c>
      <c r="F1882" s="4">
        <f t="shared" ca="1" si="178"/>
        <v>9</v>
      </c>
    </row>
    <row r="1883" spans="1:6" x14ac:dyDescent="0.25">
      <c r="A1883" s="5">
        <f t="shared" si="179"/>
        <v>1882</v>
      </c>
      <c r="B1883" s="4" t="str">
        <f t="shared" ca="1" si="174"/>
        <v>2018-08-01 17:00:00</v>
      </c>
      <c r="C1883" s="4" t="str">
        <f t="shared" ca="1" si="175"/>
        <v>2018-08-08 17:00:00</v>
      </c>
      <c r="D1883" s="5" t="str">
        <f t="shared" ca="1" si="176"/>
        <v>Card</v>
      </c>
      <c r="E1883" s="5" t="str">
        <f t="shared" ca="1" si="177"/>
        <v>Complete</v>
      </c>
      <c r="F1883" s="4">
        <f t="shared" ca="1" si="178"/>
        <v>11</v>
      </c>
    </row>
    <row r="1884" spans="1:6" x14ac:dyDescent="0.25">
      <c r="A1884" s="5">
        <f t="shared" si="179"/>
        <v>1883</v>
      </c>
      <c r="B1884" s="4" t="str">
        <f t="shared" ca="1" si="174"/>
        <v>2018-03-26 09:00:00</v>
      </c>
      <c r="C1884" s="4" t="str">
        <f t="shared" ca="1" si="175"/>
        <v>2018-03-27 09:00:00</v>
      </c>
      <c r="D1884" s="5" t="str">
        <f t="shared" ca="1" si="176"/>
        <v>Card</v>
      </c>
      <c r="E1884" s="5" t="str">
        <f t="shared" ca="1" si="177"/>
        <v>Complete</v>
      </c>
      <c r="F1884" s="4">
        <f t="shared" ca="1" si="178"/>
        <v>18</v>
      </c>
    </row>
    <row r="1885" spans="1:6" x14ac:dyDescent="0.25">
      <c r="A1885" s="5">
        <f t="shared" si="179"/>
        <v>1884</v>
      </c>
      <c r="B1885" s="4" t="str">
        <f t="shared" ca="1" si="174"/>
        <v>2018-06-16 04:00:00</v>
      </c>
      <c r="C1885" s="4" t="str">
        <f t="shared" ca="1" si="175"/>
        <v>2018-06-18 04:00:00</v>
      </c>
      <c r="D1885" s="5" t="str">
        <f t="shared" ca="1" si="176"/>
        <v>Card</v>
      </c>
      <c r="E1885" s="5" t="str">
        <f t="shared" ca="1" si="177"/>
        <v>Complete</v>
      </c>
      <c r="F1885" s="4">
        <f t="shared" ca="1" si="178"/>
        <v>15</v>
      </c>
    </row>
    <row r="1886" spans="1:6" x14ac:dyDescent="0.25">
      <c r="A1886" s="5">
        <f t="shared" si="179"/>
        <v>1885</v>
      </c>
      <c r="B1886" s="4" t="str">
        <f t="shared" ca="1" si="174"/>
        <v>2018-06-11 07:00:00</v>
      </c>
      <c r="C1886" s="4" t="str">
        <f t="shared" ca="1" si="175"/>
        <v>2018-06-14 07:00:00</v>
      </c>
      <c r="D1886" s="5" t="str">
        <f t="shared" ca="1" si="176"/>
        <v>Card</v>
      </c>
      <c r="E1886" s="5" t="str">
        <f t="shared" ca="1" si="177"/>
        <v>Complete</v>
      </c>
      <c r="F1886" s="4">
        <f t="shared" ca="1" si="178"/>
        <v>13</v>
      </c>
    </row>
    <row r="1887" spans="1:6" x14ac:dyDescent="0.25">
      <c r="A1887" s="5">
        <f t="shared" si="179"/>
        <v>1886</v>
      </c>
      <c r="B1887" s="4" t="str">
        <f t="shared" ca="1" si="174"/>
        <v>2018-02-14 01:00:00</v>
      </c>
      <c r="C1887" s="4" t="str">
        <f t="shared" ca="1" si="175"/>
        <v>2018-02-25 01:00:00</v>
      </c>
      <c r="D1887" s="5" t="str">
        <f t="shared" ca="1" si="176"/>
        <v>Card</v>
      </c>
      <c r="E1887" s="5" t="str">
        <f t="shared" ca="1" si="177"/>
        <v>Complete</v>
      </c>
      <c r="F1887" s="4">
        <f t="shared" ca="1" si="178"/>
        <v>5</v>
      </c>
    </row>
    <row r="1888" spans="1:6" x14ac:dyDescent="0.25">
      <c r="A1888" s="5">
        <f t="shared" si="179"/>
        <v>1887</v>
      </c>
      <c r="B1888" s="4" t="str">
        <f t="shared" ca="1" si="174"/>
        <v>2018-07-07 15:00:00</v>
      </c>
      <c r="C1888" s="4" t="str">
        <f t="shared" ca="1" si="175"/>
        <v>2018-07-12 15:00:00</v>
      </c>
      <c r="D1888" s="5" t="str">
        <f t="shared" ca="1" si="176"/>
        <v>Others</v>
      </c>
      <c r="E1888" s="5" t="str">
        <f t="shared" ca="1" si="177"/>
        <v>Complete</v>
      </c>
      <c r="F1888" s="4">
        <f t="shared" ca="1" si="178"/>
        <v>3</v>
      </c>
    </row>
    <row r="1889" spans="1:6" x14ac:dyDescent="0.25">
      <c r="A1889" s="5">
        <f t="shared" si="179"/>
        <v>1888</v>
      </c>
      <c r="B1889" s="4" t="str">
        <f t="shared" ca="1" si="174"/>
        <v>2018-06-24 01:00:00</v>
      </c>
      <c r="C1889" s="4" t="str">
        <f t="shared" ca="1" si="175"/>
        <v>2018-06-27 01:00:00</v>
      </c>
      <c r="D1889" s="5" t="str">
        <f t="shared" ca="1" si="176"/>
        <v>Card</v>
      </c>
      <c r="E1889" s="5" t="str">
        <f t="shared" ca="1" si="177"/>
        <v>Complete</v>
      </c>
      <c r="F1889" s="4">
        <f t="shared" ca="1" si="178"/>
        <v>9</v>
      </c>
    </row>
    <row r="1890" spans="1:6" x14ac:dyDescent="0.25">
      <c r="A1890" s="5">
        <f t="shared" si="179"/>
        <v>1889</v>
      </c>
      <c r="B1890" s="4" t="str">
        <f t="shared" ca="1" si="174"/>
        <v>2018-08-09 12:00:00</v>
      </c>
      <c r="C1890" s="4" t="str">
        <f t="shared" ca="1" si="175"/>
        <v>2018-08-10 12:00:00</v>
      </c>
      <c r="D1890" s="5" t="str">
        <f t="shared" ca="1" si="176"/>
        <v>Card</v>
      </c>
      <c r="E1890" s="5" t="str">
        <f t="shared" ca="1" si="177"/>
        <v>Complete</v>
      </c>
      <c r="F1890" s="4">
        <f t="shared" ca="1" si="178"/>
        <v>5</v>
      </c>
    </row>
    <row r="1891" spans="1:6" x14ac:dyDescent="0.25">
      <c r="A1891" s="5">
        <f t="shared" si="179"/>
        <v>1890</v>
      </c>
      <c r="B1891" s="4" t="str">
        <f t="shared" ca="1" si="174"/>
        <v>2018-08-18 12:00:00</v>
      </c>
      <c r="C1891" s="4" t="str">
        <f t="shared" ca="1" si="175"/>
        <v>2018-08-21 12:00:00</v>
      </c>
      <c r="D1891" s="5" t="str">
        <f t="shared" ca="1" si="176"/>
        <v>Others</v>
      </c>
      <c r="E1891" s="5" t="str">
        <f t="shared" ca="1" si="177"/>
        <v>Complete</v>
      </c>
      <c r="F1891" s="4">
        <f t="shared" ca="1" si="178"/>
        <v>18</v>
      </c>
    </row>
    <row r="1892" spans="1:6" x14ac:dyDescent="0.25">
      <c r="A1892" s="5">
        <f t="shared" si="179"/>
        <v>1891</v>
      </c>
      <c r="B1892" s="4" t="str">
        <f t="shared" ca="1" si="174"/>
        <v>2018-09-20 04:00:00</v>
      </c>
      <c r="C1892" s="4" t="str">
        <f t="shared" ca="1" si="175"/>
        <v>2018-09-28 04:00:00</v>
      </c>
      <c r="D1892" s="5" t="str">
        <f t="shared" ca="1" si="176"/>
        <v>Card</v>
      </c>
      <c r="E1892" s="5" t="str">
        <f t="shared" ca="1" si="177"/>
        <v>Complete</v>
      </c>
      <c r="F1892" s="4">
        <f t="shared" ca="1" si="178"/>
        <v>11</v>
      </c>
    </row>
    <row r="1893" spans="1:6" x14ac:dyDescent="0.25">
      <c r="A1893" s="5">
        <f t="shared" si="179"/>
        <v>1892</v>
      </c>
      <c r="B1893" s="4" t="str">
        <f t="shared" ca="1" si="174"/>
        <v>2018-12-24 20:00:00</v>
      </c>
      <c r="C1893" s="4" t="str">
        <f t="shared" ca="1" si="175"/>
        <v>2018-12-28 20:00:00</v>
      </c>
      <c r="D1893" s="5" t="str">
        <f t="shared" ca="1" si="176"/>
        <v>Others</v>
      </c>
      <c r="E1893" s="5" t="str">
        <f t="shared" ca="1" si="177"/>
        <v>Complete</v>
      </c>
      <c r="F1893" s="4">
        <f t="shared" ca="1" si="178"/>
        <v>3</v>
      </c>
    </row>
    <row r="1894" spans="1:6" x14ac:dyDescent="0.25">
      <c r="A1894" s="5">
        <f t="shared" si="179"/>
        <v>1893</v>
      </c>
      <c r="B1894" s="4" t="str">
        <f t="shared" ca="1" si="174"/>
        <v>2018-08-07 19:00:00</v>
      </c>
      <c r="C1894" s="4" t="str">
        <f t="shared" ca="1" si="175"/>
        <v>2018-08-27 19:00:00</v>
      </c>
      <c r="D1894" s="5" t="str">
        <f t="shared" ca="1" si="176"/>
        <v>Card</v>
      </c>
      <c r="E1894" s="5" t="str">
        <f t="shared" ca="1" si="177"/>
        <v>Complete</v>
      </c>
      <c r="F1894" s="4">
        <f t="shared" ca="1" si="178"/>
        <v>8</v>
      </c>
    </row>
    <row r="1895" spans="1:6" x14ac:dyDescent="0.25">
      <c r="A1895" s="5">
        <f t="shared" si="179"/>
        <v>1894</v>
      </c>
      <c r="B1895" s="4" t="str">
        <f t="shared" ca="1" si="174"/>
        <v>2018-08-17 02:00:00</v>
      </c>
      <c r="C1895" s="4" t="str">
        <f t="shared" ca="1" si="175"/>
        <v>2018-08-18 02:00:00</v>
      </c>
      <c r="D1895" s="5" t="str">
        <f t="shared" ca="1" si="176"/>
        <v>Card</v>
      </c>
      <c r="E1895" s="5" t="str">
        <f t="shared" ca="1" si="177"/>
        <v>Complete</v>
      </c>
      <c r="F1895" s="4">
        <f t="shared" ca="1" si="178"/>
        <v>12</v>
      </c>
    </row>
    <row r="1896" spans="1:6" x14ac:dyDescent="0.25">
      <c r="A1896" s="5">
        <f t="shared" si="179"/>
        <v>1895</v>
      </c>
      <c r="B1896" s="4" t="str">
        <f t="shared" ca="1" si="174"/>
        <v>2018-01-13 07:00:00</v>
      </c>
      <c r="C1896" s="4" t="str">
        <f t="shared" ca="1" si="175"/>
        <v>2018-01-20 07:00:00</v>
      </c>
      <c r="D1896" s="5" t="str">
        <f t="shared" ca="1" si="176"/>
        <v>Card</v>
      </c>
      <c r="E1896" s="5" t="str">
        <f t="shared" ca="1" si="177"/>
        <v>Complete</v>
      </c>
      <c r="F1896" s="4">
        <f t="shared" ca="1" si="178"/>
        <v>15</v>
      </c>
    </row>
    <row r="1897" spans="1:6" x14ac:dyDescent="0.25">
      <c r="A1897" s="5">
        <f t="shared" si="179"/>
        <v>1896</v>
      </c>
      <c r="B1897" s="4" t="str">
        <f t="shared" ca="1" si="174"/>
        <v>2018-10-10 19:00:00</v>
      </c>
      <c r="C1897" s="4" t="str">
        <f t="shared" ca="1" si="175"/>
        <v>2018-10-15 19:00:00</v>
      </c>
      <c r="D1897" s="5" t="str">
        <f t="shared" ca="1" si="176"/>
        <v>Others</v>
      </c>
      <c r="E1897" s="5" t="str">
        <f t="shared" ca="1" si="177"/>
        <v>Complete</v>
      </c>
      <c r="F1897" s="4">
        <f t="shared" ca="1" si="178"/>
        <v>12</v>
      </c>
    </row>
    <row r="1898" spans="1:6" x14ac:dyDescent="0.25">
      <c r="A1898" s="5">
        <f t="shared" si="179"/>
        <v>1897</v>
      </c>
      <c r="B1898" s="4" t="str">
        <f t="shared" ca="1" si="174"/>
        <v>2018-09-04 22:00:00</v>
      </c>
      <c r="C1898" s="4" t="str">
        <f t="shared" ca="1" si="175"/>
        <v>2018-09-25 22:00:00</v>
      </c>
      <c r="D1898" s="5" t="str">
        <f t="shared" ca="1" si="176"/>
        <v>Card</v>
      </c>
      <c r="E1898" s="5" t="str">
        <f t="shared" ca="1" si="177"/>
        <v>Complete</v>
      </c>
      <c r="F1898" s="4">
        <f t="shared" ca="1" si="178"/>
        <v>5</v>
      </c>
    </row>
    <row r="1899" spans="1:6" x14ac:dyDescent="0.25">
      <c r="A1899" s="5">
        <f t="shared" si="179"/>
        <v>1898</v>
      </c>
      <c r="B1899" s="4" t="str">
        <f t="shared" ca="1" si="174"/>
        <v>2018-08-24 01:00:00</v>
      </c>
      <c r="C1899" s="4" t="str">
        <f t="shared" ca="1" si="175"/>
        <v>2018-08-28 01:00:00</v>
      </c>
      <c r="D1899" s="5" t="str">
        <f t="shared" ca="1" si="176"/>
        <v>Others</v>
      </c>
      <c r="E1899" s="5" t="str">
        <f t="shared" ca="1" si="177"/>
        <v>Complete</v>
      </c>
      <c r="F1899" s="4">
        <f t="shared" ca="1" si="178"/>
        <v>6</v>
      </c>
    </row>
    <row r="1900" spans="1:6" x14ac:dyDescent="0.25">
      <c r="A1900" s="5">
        <f t="shared" si="179"/>
        <v>1899</v>
      </c>
      <c r="B1900" s="4" t="str">
        <f t="shared" ca="1" si="174"/>
        <v>2018-03-11 01:00:00</v>
      </c>
      <c r="C1900" s="4" t="str">
        <f t="shared" ca="1" si="175"/>
        <v>2018-03-17 01:00:00</v>
      </c>
      <c r="D1900" s="5" t="str">
        <f t="shared" ca="1" si="176"/>
        <v>Others</v>
      </c>
      <c r="E1900" s="5" t="str">
        <f t="shared" ca="1" si="177"/>
        <v>Complete</v>
      </c>
      <c r="F1900" s="4">
        <f t="shared" ca="1" si="178"/>
        <v>6</v>
      </c>
    </row>
    <row r="1901" spans="1:6" x14ac:dyDescent="0.25">
      <c r="A1901" s="5">
        <f t="shared" si="179"/>
        <v>1900</v>
      </c>
      <c r="B1901" s="4" t="str">
        <f t="shared" ca="1" si="174"/>
        <v>2018-03-08 21:00:00</v>
      </c>
      <c r="C1901" s="4" t="str">
        <f t="shared" ca="1" si="175"/>
        <v>2018-03-28 21:00:00</v>
      </c>
      <c r="D1901" s="5" t="str">
        <f t="shared" ca="1" si="176"/>
        <v>Others</v>
      </c>
      <c r="E1901" s="5" t="str">
        <f t="shared" ca="1" si="177"/>
        <v>Complete</v>
      </c>
      <c r="F1901" s="4">
        <f t="shared" ca="1" si="178"/>
        <v>4</v>
      </c>
    </row>
    <row r="1902" spans="1:6" x14ac:dyDescent="0.25">
      <c r="A1902" s="5">
        <f t="shared" si="179"/>
        <v>1901</v>
      </c>
      <c r="B1902" s="4" t="str">
        <f t="shared" ca="1" si="174"/>
        <v>2018-01-11 11:00:00</v>
      </c>
      <c r="C1902" s="4" t="str">
        <f t="shared" ca="1" si="175"/>
        <v>2018-01-14 11:00:00</v>
      </c>
      <c r="D1902" s="5" t="str">
        <f t="shared" ca="1" si="176"/>
        <v>Card</v>
      </c>
      <c r="E1902" s="5" t="str">
        <f t="shared" ca="1" si="177"/>
        <v>Complete</v>
      </c>
      <c r="F1902" s="4">
        <f t="shared" ca="1" si="178"/>
        <v>17</v>
      </c>
    </row>
    <row r="1903" spans="1:6" x14ac:dyDescent="0.25">
      <c r="A1903" s="5">
        <f t="shared" si="179"/>
        <v>1902</v>
      </c>
      <c r="B1903" s="4" t="str">
        <f t="shared" ca="1" si="174"/>
        <v>2018-04-26 19:00:00</v>
      </c>
      <c r="C1903" s="4" t="str">
        <f t="shared" ca="1" si="175"/>
        <v>2018-04-27 19:00:00</v>
      </c>
      <c r="D1903" s="5" t="str">
        <f t="shared" ca="1" si="176"/>
        <v>Card</v>
      </c>
      <c r="E1903" s="5" t="str">
        <f t="shared" ca="1" si="177"/>
        <v>Complete</v>
      </c>
      <c r="F1903" s="4">
        <f t="shared" ca="1" si="178"/>
        <v>16</v>
      </c>
    </row>
    <row r="1904" spans="1:6" x14ac:dyDescent="0.25">
      <c r="A1904" s="5">
        <f t="shared" si="179"/>
        <v>1903</v>
      </c>
      <c r="B1904" s="4" t="str">
        <f t="shared" ca="1" si="174"/>
        <v>2018-05-14 15:00:00</v>
      </c>
      <c r="C1904" s="4" t="str">
        <f t="shared" ca="1" si="175"/>
        <v>2018-05-20 15:00:00</v>
      </c>
      <c r="D1904" s="5" t="str">
        <f t="shared" ca="1" si="176"/>
        <v>Card</v>
      </c>
      <c r="E1904" s="5" t="str">
        <f t="shared" ca="1" si="177"/>
        <v>Complete</v>
      </c>
      <c r="F1904" s="4">
        <f t="shared" ca="1" si="178"/>
        <v>8</v>
      </c>
    </row>
    <row r="1905" spans="1:6" x14ac:dyDescent="0.25">
      <c r="A1905" s="5">
        <f t="shared" si="179"/>
        <v>1904</v>
      </c>
      <c r="B1905" s="4" t="str">
        <f t="shared" ca="1" si="174"/>
        <v>2018-06-26 24:00:00</v>
      </c>
      <c r="C1905" s="4" t="str">
        <f t="shared" ca="1" si="175"/>
        <v>2018-06-28 24:00:00</v>
      </c>
      <c r="D1905" s="5" t="str">
        <f t="shared" ca="1" si="176"/>
        <v>Card</v>
      </c>
      <c r="E1905" s="5" t="str">
        <f t="shared" ca="1" si="177"/>
        <v>Complete</v>
      </c>
      <c r="F1905" s="4">
        <f t="shared" ca="1" si="178"/>
        <v>9</v>
      </c>
    </row>
    <row r="1906" spans="1:6" x14ac:dyDescent="0.25">
      <c r="A1906" s="5">
        <f t="shared" si="179"/>
        <v>1905</v>
      </c>
      <c r="B1906" s="4" t="str">
        <f t="shared" ca="1" si="174"/>
        <v>2018-02-08 03:00:00</v>
      </c>
      <c r="C1906" s="4" t="str">
        <f t="shared" ca="1" si="175"/>
        <v>2018-02-16 03:00:00</v>
      </c>
      <c r="D1906" s="5" t="str">
        <f t="shared" ca="1" si="176"/>
        <v>Card</v>
      </c>
      <c r="E1906" s="5" t="str">
        <f t="shared" ca="1" si="177"/>
        <v>Complete</v>
      </c>
      <c r="F1906" s="4">
        <f t="shared" ca="1" si="178"/>
        <v>4</v>
      </c>
    </row>
    <row r="1907" spans="1:6" x14ac:dyDescent="0.25">
      <c r="A1907" s="5">
        <f t="shared" si="179"/>
        <v>1906</v>
      </c>
      <c r="B1907" s="4" t="str">
        <f t="shared" ca="1" si="174"/>
        <v>2018-10-18 16:00:00</v>
      </c>
      <c r="C1907" s="4" t="str">
        <f t="shared" ca="1" si="175"/>
        <v>2018-10-25 16:00:00</v>
      </c>
      <c r="D1907" s="5" t="str">
        <f t="shared" ca="1" si="176"/>
        <v>Card</v>
      </c>
      <c r="E1907" s="5" t="str">
        <f t="shared" ca="1" si="177"/>
        <v>Complete</v>
      </c>
      <c r="F1907" s="4">
        <f t="shared" ca="1" si="178"/>
        <v>20</v>
      </c>
    </row>
    <row r="1908" spans="1:6" x14ac:dyDescent="0.25">
      <c r="A1908" s="5">
        <f t="shared" si="179"/>
        <v>1907</v>
      </c>
      <c r="B1908" s="4" t="str">
        <f t="shared" ca="1" si="174"/>
        <v>2018-06-17 10:00:00</v>
      </c>
      <c r="C1908" s="4" t="str">
        <f t="shared" ca="1" si="175"/>
        <v>2018-06-25 10:00:00</v>
      </c>
      <c r="D1908" s="5" t="str">
        <f t="shared" ca="1" si="176"/>
        <v>Card</v>
      </c>
      <c r="E1908" s="5" t="str">
        <f t="shared" ca="1" si="177"/>
        <v>Complete</v>
      </c>
      <c r="F1908" s="4">
        <f t="shared" ca="1" si="178"/>
        <v>14</v>
      </c>
    </row>
    <row r="1909" spans="1:6" x14ac:dyDescent="0.25">
      <c r="A1909" s="5">
        <f t="shared" si="179"/>
        <v>1908</v>
      </c>
      <c r="B1909" s="4" t="str">
        <f t="shared" ca="1" si="174"/>
        <v>2018-11-20 16:00:00</v>
      </c>
      <c r="C1909" s="4" t="str">
        <f t="shared" ca="1" si="175"/>
        <v>2018-11-28 16:00:00</v>
      </c>
      <c r="D1909" s="5" t="str">
        <f t="shared" ca="1" si="176"/>
        <v>Card</v>
      </c>
      <c r="E1909" s="5" t="str">
        <f t="shared" ca="1" si="177"/>
        <v>Complete</v>
      </c>
      <c r="F1909" s="4">
        <f t="shared" ca="1" si="178"/>
        <v>8</v>
      </c>
    </row>
    <row r="1910" spans="1:6" x14ac:dyDescent="0.25">
      <c r="A1910" s="5">
        <f t="shared" si="179"/>
        <v>1909</v>
      </c>
      <c r="B1910" s="4" t="str">
        <f t="shared" ca="1" si="174"/>
        <v>2018-11-25 05:00:00</v>
      </c>
      <c r="C1910" s="4" t="str">
        <f t="shared" ca="1" si="175"/>
        <v>2018-11-27 05:00:00</v>
      </c>
      <c r="D1910" s="5" t="str">
        <f t="shared" ca="1" si="176"/>
        <v>Others</v>
      </c>
      <c r="E1910" s="5" t="str">
        <f t="shared" ca="1" si="177"/>
        <v>Complete</v>
      </c>
      <c r="F1910" s="4">
        <f t="shared" ca="1" si="178"/>
        <v>5</v>
      </c>
    </row>
    <row r="1911" spans="1:6" x14ac:dyDescent="0.25">
      <c r="A1911" s="5">
        <f t="shared" si="179"/>
        <v>1910</v>
      </c>
      <c r="B1911" s="4" t="str">
        <f t="shared" ca="1" si="174"/>
        <v>2018-03-07 09:00:00</v>
      </c>
      <c r="C1911" s="4" t="str">
        <f t="shared" ca="1" si="175"/>
        <v>2018-03-09 09:00:00</v>
      </c>
      <c r="D1911" s="5" t="str">
        <f t="shared" ca="1" si="176"/>
        <v>Card</v>
      </c>
      <c r="E1911" s="5" t="str">
        <f t="shared" ca="1" si="177"/>
        <v>Complete</v>
      </c>
      <c r="F1911" s="4">
        <f t="shared" ca="1" si="178"/>
        <v>10</v>
      </c>
    </row>
    <row r="1912" spans="1:6" x14ac:dyDescent="0.25">
      <c r="A1912" s="5">
        <f t="shared" si="179"/>
        <v>1911</v>
      </c>
      <c r="B1912" s="4" t="str">
        <f t="shared" ca="1" si="174"/>
        <v>2018-06-10 05:00:00</v>
      </c>
      <c r="C1912" s="4" t="str">
        <f t="shared" ca="1" si="175"/>
        <v>2018-06-27 05:00:00</v>
      </c>
      <c r="D1912" s="5" t="str">
        <f t="shared" ca="1" si="176"/>
        <v>Card</v>
      </c>
      <c r="E1912" s="5" t="str">
        <f t="shared" ca="1" si="177"/>
        <v>Complete</v>
      </c>
      <c r="F1912" s="4">
        <f t="shared" ca="1" si="178"/>
        <v>2</v>
      </c>
    </row>
    <row r="1913" spans="1:6" x14ac:dyDescent="0.25">
      <c r="A1913" s="5">
        <f t="shared" si="179"/>
        <v>1912</v>
      </c>
      <c r="B1913" s="4" t="str">
        <f t="shared" ca="1" si="174"/>
        <v>2018-01-28 11:00:00</v>
      </c>
      <c r="C1913" s="4" t="str">
        <f t="shared" ca="1" si="175"/>
        <v>2018-01-28 11:45:00</v>
      </c>
      <c r="D1913" s="5" t="str">
        <f t="shared" ca="1" si="176"/>
        <v>Card</v>
      </c>
      <c r="E1913" s="5" t="str">
        <f t="shared" ca="1" si="177"/>
        <v>Cancelled</v>
      </c>
      <c r="F1913" s="4">
        <f t="shared" ca="1" si="178"/>
        <v>17</v>
      </c>
    </row>
    <row r="1914" spans="1:6" x14ac:dyDescent="0.25">
      <c r="A1914" s="5">
        <f t="shared" si="179"/>
        <v>1913</v>
      </c>
      <c r="B1914" s="4" t="str">
        <f t="shared" ca="1" si="174"/>
        <v>2018-10-14 09:00:00</v>
      </c>
      <c r="C1914" s="4" t="str">
        <f t="shared" ca="1" si="175"/>
        <v>2018-10-17 09:00:00</v>
      </c>
      <c r="D1914" s="5" t="str">
        <f t="shared" ca="1" si="176"/>
        <v>Card</v>
      </c>
      <c r="E1914" s="5" t="str">
        <f t="shared" ca="1" si="177"/>
        <v>Complete</v>
      </c>
      <c r="F1914" s="4">
        <f t="shared" ca="1" si="178"/>
        <v>2</v>
      </c>
    </row>
    <row r="1915" spans="1:6" x14ac:dyDescent="0.25">
      <c r="A1915" s="5">
        <f t="shared" si="179"/>
        <v>1914</v>
      </c>
      <c r="B1915" s="4" t="str">
        <f t="shared" ca="1" si="174"/>
        <v>2018-01-15 15:00:00</v>
      </c>
      <c r="C1915" s="4" t="str">
        <f t="shared" ca="1" si="175"/>
        <v>2018-01-16 15:00:00</v>
      </c>
      <c r="D1915" s="5" t="str">
        <f t="shared" ca="1" si="176"/>
        <v>Card</v>
      </c>
      <c r="E1915" s="5" t="str">
        <f t="shared" ca="1" si="177"/>
        <v>Complete</v>
      </c>
      <c r="F1915" s="4">
        <f t="shared" ca="1" si="178"/>
        <v>3</v>
      </c>
    </row>
    <row r="1916" spans="1:6" x14ac:dyDescent="0.25">
      <c r="A1916" s="5">
        <f t="shared" si="179"/>
        <v>1915</v>
      </c>
      <c r="B1916" s="4" t="str">
        <f t="shared" ca="1" si="174"/>
        <v>2018-04-13 01:00:00</v>
      </c>
      <c r="C1916" s="4" t="str">
        <f t="shared" ca="1" si="175"/>
        <v>2018-04-16 01:00:00</v>
      </c>
      <c r="D1916" s="5" t="str">
        <f t="shared" ca="1" si="176"/>
        <v>Card</v>
      </c>
      <c r="E1916" s="5" t="str">
        <f t="shared" ca="1" si="177"/>
        <v>Complete</v>
      </c>
      <c r="F1916" s="4">
        <f t="shared" ca="1" si="178"/>
        <v>3</v>
      </c>
    </row>
    <row r="1917" spans="1:6" x14ac:dyDescent="0.25">
      <c r="A1917" s="5">
        <f t="shared" si="179"/>
        <v>1916</v>
      </c>
      <c r="B1917" s="4" t="str">
        <f t="shared" ca="1" si="174"/>
        <v>2018-04-04 11:00:00</v>
      </c>
      <c r="C1917" s="4" t="str">
        <f t="shared" ca="1" si="175"/>
        <v>2018-04-13 11:00:00</v>
      </c>
      <c r="D1917" s="5" t="str">
        <f t="shared" ca="1" si="176"/>
        <v>Card</v>
      </c>
      <c r="E1917" s="5" t="str">
        <f t="shared" ca="1" si="177"/>
        <v>Complete</v>
      </c>
      <c r="F1917" s="4">
        <f t="shared" ca="1" si="178"/>
        <v>15</v>
      </c>
    </row>
    <row r="1918" spans="1:6" x14ac:dyDescent="0.25">
      <c r="A1918" s="5">
        <f t="shared" si="179"/>
        <v>1917</v>
      </c>
      <c r="B1918" s="4" t="str">
        <f t="shared" ca="1" si="174"/>
        <v>2018-05-08 20:00:00</v>
      </c>
      <c r="C1918" s="4" t="str">
        <f t="shared" ca="1" si="175"/>
        <v>2018-05-27 20:00:00</v>
      </c>
      <c r="D1918" s="5" t="str">
        <f t="shared" ca="1" si="176"/>
        <v>Card</v>
      </c>
      <c r="E1918" s="5" t="str">
        <f t="shared" ca="1" si="177"/>
        <v>Complete</v>
      </c>
      <c r="F1918" s="4">
        <f t="shared" ca="1" si="178"/>
        <v>9</v>
      </c>
    </row>
    <row r="1919" spans="1:6" x14ac:dyDescent="0.25">
      <c r="A1919" s="5">
        <f t="shared" si="179"/>
        <v>1918</v>
      </c>
      <c r="B1919" s="4" t="str">
        <f t="shared" ca="1" si="174"/>
        <v>2018-04-20 03:00:00</v>
      </c>
      <c r="C1919" s="4" t="str">
        <f t="shared" ca="1" si="175"/>
        <v>2018-04-26 03:00:00</v>
      </c>
      <c r="D1919" s="5" t="str">
        <f t="shared" ca="1" si="176"/>
        <v>Card</v>
      </c>
      <c r="E1919" s="5" t="str">
        <f t="shared" ca="1" si="177"/>
        <v>Complete</v>
      </c>
      <c r="F1919" s="4">
        <f t="shared" ca="1" si="178"/>
        <v>19</v>
      </c>
    </row>
    <row r="1920" spans="1:6" x14ac:dyDescent="0.25">
      <c r="A1920" s="5">
        <f t="shared" si="179"/>
        <v>1919</v>
      </c>
      <c r="B1920" s="4" t="str">
        <f t="shared" ca="1" si="174"/>
        <v>2018-08-20 24:00:00</v>
      </c>
      <c r="C1920" s="4" t="str">
        <f t="shared" ca="1" si="175"/>
        <v>2018-08-27 24:00:00</v>
      </c>
      <c r="D1920" s="5" t="str">
        <f t="shared" ca="1" si="176"/>
        <v>Card</v>
      </c>
      <c r="E1920" s="5" t="str">
        <f t="shared" ca="1" si="177"/>
        <v>Complete</v>
      </c>
      <c r="F1920" s="4">
        <f t="shared" ca="1" si="178"/>
        <v>17</v>
      </c>
    </row>
    <row r="1921" spans="1:6" x14ac:dyDescent="0.25">
      <c r="A1921" s="5">
        <f t="shared" si="179"/>
        <v>1920</v>
      </c>
      <c r="B1921" s="4" t="str">
        <f t="shared" ca="1" si="174"/>
        <v>2018-04-16 14:00:00</v>
      </c>
      <c r="C1921" s="4" t="str">
        <f t="shared" ca="1" si="175"/>
        <v>2018-04-28 14:00:00</v>
      </c>
      <c r="D1921" s="5" t="str">
        <f t="shared" ca="1" si="176"/>
        <v>Card</v>
      </c>
      <c r="E1921" s="5" t="str">
        <f t="shared" ca="1" si="177"/>
        <v>Complete</v>
      </c>
      <c r="F1921" s="4">
        <f t="shared" ca="1" si="178"/>
        <v>14</v>
      </c>
    </row>
    <row r="1922" spans="1:6" x14ac:dyDescent="0.25">
      <c r="A1922" s="5">
        <f t="shared" si="179"/>
        <v>1921</v>
      </c>
      <c r="B1922" s="4" t="str">
        <f t="shared" ca="1" si="174"/>
        <v>2018-07-22 11:00:00</v>
      </c>
      <c r="C1922" s="4" t="str">
        <f t="shared" ca="1" si="175"/>
        <v>2018-07-26 11:00:00</v>
      </c>
      <c r="D1922" s="5" t="str">
        <f t="shared" ca="1" si="176"/>
        <v>Card</v>
      </c>
      <c r="E1922" s="5" t="str">
        <f t="shared" ca="1" si="177"/>
        <v>Complete</v>
      </c>
      <c r="F1922" s="4">
        <f t="shared" ca="1" si="178"/>
        <v>20</v>
      </c>
    </row>
    <row r="1923" spans="1:6" x14ac:dyDescent="0.25">
      <c r="A1923" s="5">
        <f t="shared" si="179"/>
        <v>1922</v>
      </c>
      <c r="B1923" s="4" t="str">
        <f t="shared" ref="B1923:B1986" ca="1" si="180">"2018-"&amp;TEXT(RANDBETWEEN(1,12),"00")&amp;"-"&amp;TEXT(RANDBETWEEN(1,28),"00")&amp;" "&amp;TEXT(RANDBETWEEN(1,24),"00")&amp;":00:00"</f>
        <v>2018-07-23 10:00:00</v>
      </c>
      <c r="C1923" s="4" t="str">
        <f t="shared" ref="C1923:C1986" ca="1" si="181">"2018-"&amp;MID(B1923,6,2)&amp;"-"&amp;IF(MID(B1923,9,2)="28",TEXT(RANDBETWEEN(VALUE(MID(B1923,9,2)),28),"00")&amp;" "&amp;MID(B1923,12,2)&amp;":45:00",TEXT(RANDBETWEEN(VALUE(MID(B1923,9,2))+1,28),"00")&amp;" "&amp;MID(B1923,12,LEN(B1923)))</f>
        <v>2018-07-25 10:00:00</v>
      </c>
      <c r="D1923" s="5" t="str">
        <f t="shared" ref="D1923:D1986" ca="1" si="182">IF(RAND()&gt;0.2,"Card","Others")</f>
        <v>Card</v>
      </c>
      <c r="E1923" s="5" t="str">
        <f t="shared" ref="E1923:E1986" ca="1" si="183">IF(RAND()&gt;0.05,"Complete","Cancelled")</f>
        <v>Cancelled</v>
      </c>
      <c r="F1923" s="4">
        <f t="shared" ref="F1923:F1986" ca="1" si="184">RANDBETWEEN(1,20)</f>
        <v>2</v>
      </c>
    </row>
    <row r="1924" spans="1:6" x14ac:dyDescent="0.25">
      <c r="A1924" s="5">
        <f t="shared" ref="A1924:A1987" si="185">A1923+1</f>
        <v>1923</v>
      </c>
      <c r="B1924" s="4" t="str">
        <f t="shared" ca="1" si="180"/>
        <v>2018-06-11 17:00:00</v>
      </c>
      <c r="C1924" s="4" t="str">
        <f t="shared" ca="1" si="181"/>
        <v>2018-06-19 17:00:00</v>
      </c>
      <c r="D1924" s="5" t="str">
        <f t="shared" ca="1" si="182"/>
        <v>Card</v>
      </c>
      <c r="E1924" s="5" t="str">
        <f t="shared" ca="1" si="183"/>
        <v>Complete</v>
      </c>
      <c r="F1924" s="4">
        <f t="shared" ca="1" si="184"/>
        <v>18</v>
      </c>
    </row>
    <row r="1925" spans="1:6" x14ac:dyDescent="0.25">
      <c r="A1925" s="5">
        <f t="shared" si="185"/>
        <v>1924</v>
      </c>
      <c r="B1925" s="4" t="str">
        <f t="shared" ca="1" si="180"/>
        <v>2018-08-22 24:00:00</v>
      </c>
      <c r="C1925" s="4" t="str">
        <f t="shared" ca="1" si="181"/>
        <v>2018-08-26 24:00:00</v>
      </c>
      <c r="D1925" s="5" t="str">
        <f t="shared" ca="1" si="182"/>
        <v>Others</v>
      </c>
      <c r="E1925" s="5" t="str">
        <f t="shared" ca="1" si="183"/>
        <v>Complete</v>
      </c>
      <c r="F1925" s="4">
        <f t="shared" ca="1" si="184"/>
        <v>12</v>
      </c>
    </row>
    <row r="1926" spans="1:6" x14ac:dyDescent="0.25">
      <c r="A1926" s="5">
        <f t="shared" si="185"/>
        <v>1925</v>
      </c>
      <c r="B1926" s="4" t="str">
        <f t="shared" ca="1" si="180"/>
        <v>2018-03-20 17:00:00</v>
      </c>
      <c r="C1926" s="4" t="str">
        <f t="shared" ca="1" si="181"/>
        <v>2018-03-24 17:00:00</v>
      </c>
      <c r="D1926" s="5" t="str">
        <f t="shared" ca="1" si="182"/>
        <v>Card</v>
      </c>
      <c r="E1926" s="5" t="str">
        <f t="shared" ca="1" si="183"/>
        <v>Complete</v>
      </c>
      <c r="F1926" s="4">
        <f t="shared" ca="1" si="184"/>
        <v>2</v>
      </c>
    </row>
    <row r="1927" spans="1:6" x14ac:dyDescent="0.25">
      <c r="A1927" s="5">
        <f t="shared" si="185"/>
        <v>1926</v>
      </c>
      <c r="B1927" s="4" t="str">
        <f t="shared" ca="1" si="180"/>
        <v>2018-03-10 18:00:00</v>
      </c>
      <c r="C1927" s="4" t="str">
        <f t="shared" ca="1" si="181"/>
        <v>2018-03-12 18:00:00</v>
      </c>
      <c r="D1927" s="5" t="str">
        <f t="shared" ca="1" si="182"/>
        <v>Others</v>
      </c>
      <c r="E1927" s="5" t="str">
        <f t="shared" ca="1" si="183"/>
        <v>Complete</v>
      </c>
      <c r="F1927" s="4">
        <f t="shared" ca="1" si="184"/>
        <v>12</v>
      </c>
    </row>
    <row r="1928" spans="1:6" x14ac:dyDescent="0.25">
      <c r="A1928" s="5">
        <f t="shared" si="185"/>
        <v>1927</v>
      </c>
      <c r="B1928" s="4" t="str">
        <f t="shared" ca="1" si="180"/>
        <v>2018-03-18 12:00:00</v>
      </c>
      <c r="C1928" s="4" t="str">
        <f t="shared" ca="1" si="181"/>
        <v>2018-03-24 12:00:00</v>
      </c>
      <c r="D1928" s="5" t="str">
        <f t="shared" ca="1" si="182"/>
        <v>Card</v>
      </c>
      <c r="E1928" s="5" t="str">
        <f t="shared" ca="1" si="183"/>
        <v>Complete</v>
      </c>
      <c r="F1928" s="4">
        <f t="shared" ca="1" si="184"/>
        <v>2</v>
      </c>
    </row>
    <row r="1929" spans="1:6" x14ac:dyDescent="0.25">
      <c r="A1929" s="5">
        <f t="shared" si="185"/>
        <v>1928</v>
      </c>
      <c r="B1929" s="4" t="str">
        <f t="shared" ca="1" si="180"/>
        <v>2018-09-17 15:00:00</v>
      </c>
      <c r="C1929" s="4" t="str">
        <f t="shared" ca="1" si="181"/>
        <v>2018-09-20 15:00:00</v>
      </c>
      <c r="D1929" s="5" t="str">
        <f t="shared" ca="1" si="182"/>
        <v>Card</v>
      </c>
      <c r="E1929" s="5" t="str">
        <f t="shared" ca="1" si="183"/>
        <v>Complete</v>
      </c>
      <c r="F1929" s="4">
        <f t="shared" ca="1" si="184"/>
        <v>5</v>
      </c>
    </row>
    <row r="1930" spans="1:6" x14ac:dyDescent="0.25">
      <c r="A1930" s="5">
        <f t="shared" si="185"/>
        <v>1929</v>
      </c>
      <c r="B1930" s="4" t="str">
        <f t="shared" ca="1" si="180"/>
        <v>2018-12-11 04:00:00</v>
      </c>
      <c r="C1930" s="4" t="str">
        <f t="shared" ca="1" si="181"/>
        <v>2018-12-12 04:00:00</v>
      </c>
      <c r="D1930" s="5" t="str">
        <f t="shared" ca="1" si="182"/>
        <v>Card</v>
      </c>
      <c r="E1930" s="5" t="str">
        <f t="shared" ca="1" si="183"/>
        <v>Complete</v>
      </c>
      <c r="F1930" s="4">
        <f t="shared" ca="1" si="184"/>
        <v>11</v>
      </c>
    </row>
    <row r="1931" spans="1:6" x14ac:dyDescent="0.25">
      <c r="A1931" s="5">
        <f t="shared" si="185"/>
        <v>1930</v>
      </c>
      <c r="B1931" s="4" t="str">
        <f t="shared" ca="1" si="180"/>
        <v>2018-09-22 02:00:00</v>
      </c>
      <c r="C1931" s="4" t="str">
        <f t="shared" ca="1" si="181"/>
        <v>2018-09-26 02:00:00</v>
      </c>
      <c r="D1931" s="5" t="str">
        <f t="shared" ca="1" si="182"/>
        <v>Card</v>
      </c>
      <c r="E1931" s="5" t="str">
        <f t="shared" ca="1" si="183"/>
        <v>Complete</v>
      </c>
      <c r="F1931" s="4">
        <f t="shared" ca="1" si="184"/>
        <v>9</v>
      </c>
    </row>
    <row r="1932" spans="1:6" x14ac:dyDescent="0.25">
      <c r="A1932" s="5">
        <f t="shared" si="185"/>
        <v>1931</v>
      </c>
      <c r="B1932" s="4" t="str">
        <f t="shared" ca="1" si="180"/>
        <v>2018-07-14 09:00:00</v>
      </c>
      <c r="C1932" s="4" t="str">
        <f t="shared" ca="1" si="181"/>
        <v>2018-07-19 09:00:00</v>
      </c>
      <c r="D1932" s="5" t="str">
        <f t="shared" ca="1" si="182"/>
        <v>Card</v>
      </c>
      <c r="E1932" s="5" t="str">
        <f t="shared" ca="1" si="183"/>
        <v>Complete</v>
      </c>
      <c r="F1932" s="4">
        <f t="shared" ca="1" si="184"/>
        <v>9</v>
      </c>
    </row>
    <row r="1933" spans="1:6" x14ac:dyDescent="0.25">
      <c r="A1933" s="5">
        <f t="shared" si="185"/>
        <v>1932</v>
      </c>
      <c r="B1933" s="4" t="str">
        <f t="shared" ca="1" si="180"/>
        <v>2018-01-16 21:00:00</v>
      </c>
      <c r="C1933" s="4" t="str">
        <f t="shared" ca="1" si="181"/>
        <v>2018-01-19 21:00:00</v>
      </c>
      <c r="D1933" s="5" t="str">
        <f t="shared" ca="1" si="182"/>
        <v>Card</v>
      </c>
      <c r="E1933" s="5" t="str">
        <f t="shared" ca="1" si="183"/>
        <v>Complete</v>
      </c>
      <c r="F1933" s="4">
        <f t="shared" ca="1" si="184"/>
        <v>16</v>
      </c>
    </row>
    <row r="1934" spans="1:6" x14ac:dyDescent="0.25">
      <c r="A1934" s="5">
        <f t="shared" si="185"/>
        <v>1933</v>
      </c>
      <c r="B1934" s="4" t="str">
        <f t="shared" ca="1" si="180"/>
        <v>2018-09-03 16:00:00</v>
      </c>
      <c r="C1934" s="4" t="str">
        <f t="shared" ca="1" si="181"/>
        <v>2018-09-26 16:00:00</v>
      </c>
      <c r="D1934" s="5" t="str">
        <f t="shared" ca="1" si="182"/>
        <v>Card</v>
      </c>
      <c r="E1934" s="5" t="str">
        <f t="shared" ca="1" si="183"/>
        <v>Complete</v>
      </c>
      <c r="F1934" s="4">
        <f t="shared" ca="1" si="184"/>
        <v>7</v>
      </c>
    </row>
    <row r="1935" spans="1:6" x14ac:dyDescent="0.25">
      <c r="A1935" s="5">
        <f t="shared" si="185"/>
        <v>1934</v>
      </c>
      <c r="B1935" s="4" t="str">
        <f t="shared" ca="1" si="180"/>
        <v>2018-07-24 10:00:00</v>
      </c>
      <c r="C1935" s="4" t="str">
        <f t="shared" ca="1" si="181"/>
        <v>2018-07-26 10:00:00</v>
      </c>
      <c r="D1935" s="5" t="str">
        <f t="shared" ca="1" si="182"/>
        <v>Card</v>
      </c>
      <c r="E1935" s="5" t="str">
        <f t="shared" ca="1" si="183"/>
        <v>Complete</v>
      </c>
      <c r="F1935" s="4">
        <f t="shared" ca="1" si="184"/>
        <v>3</v>
      </c>
    </row>
    <row r="1936" spans="1:6" x14ac:dyDescent="0.25">
      <c r="A1936" s="5">
        <f t="shared" si="185"/>
        <v>1935</v>
      </c>
      <c r="B1936" s="4" t="str">
        <f t="shared" ca="1" si="180"/>
        <v>2018-04-16 04:00:00</v>
      </c>
      <c r="C1936" s="4" t="str">
        <f t="shared" ca="1" si="181"/>
        <v>2018-04-27 04:00:00</v>
      </c>
      <c r="D1936" s="5" t="str">
        <f t="shared" ca="1" si="182"/>
        <v>Card</v>
      </c>
      <c r="E1936" s="5" t="str">
        <f t="shared" ca="1" si="183"/>
        <v>Complete</v>
      </c>
      <c r="F1936" s="4">
        <f t="shared" ca="1" si="184"/>
        <v>19</v>
      </c>
    </row>
    <row r="1937" spans="1:6" x14ac:dyDescent="0.25">
      <c r="A1937" s="5">
        <f t="shared" si="185"/>
        <v>1936</v>
      </c>
      <c r="B1937" s="4" t="str">
        <f t="shared" ca="1" si="180"/>
        <v>2018-05-28 20:00:00</v>
      </c>
      <c r="C1937" s="4" t="str">
        <f t="shared" ca="1" si="181"/>
        <v>2018-05-28 20:45:00</v>
      </c>
      <c r="D1937" s="5" t="str">
        <f t="shared" ca="1" si="182"/>
        <v>Card</v>
      </c>
      <c r="E1937" s="5" t="str">
        <f t="shared" ca="1" si="183"/>
        <v>Complete</v>
      </c>
      <c r="F1937" s="4">
        <f t="shared" ca="1" si="184"/>
        <v>19</v>
      </c>
    </row>
    <row r="1938" spans="1:6" x14ac:dyDescent="0.25">
      <c r="A1938" s="5">
        <f t="shared" si="185"/>
        <v>1937</v>
      </c>
      <c r="B1938" s="4" t="str">
        <f t="shared" ca="1" si="180"/>
        <v>2018-12-20 06:00:00</v>
      </c>
      <c r="C1938" s="4" t="str">
        <f t="shared" ca="1" si="181"/>
        <v>2018-12-23 06:00:00</v>
      </c>
      <c r="D1938" s="5" t="str">
        <f t="shared" ca="1" si="182"/>
        <v>Card</v>
      </c>
      <c r="E1938" s="5" t="str">
        <f t="shared" ca="1" si="183"/>
        <v>Complete</v>
      </c>
      <c r="F1938" s="4">
        <f t="shared" ca="1" si="184"/>
        <v>20</v>
      </c>
    </row>
    <row r="1939" spans="1:6" x14ac:dyDescent="0.25">
      <c r="A1939" s="5">
        <f t="shared" si="185"/>
        <v>1938</v>
      </c>
      <c r="B1939" s="4" t="str">
        <f t="shared" ca="1" si="180"/>
        <v>2018-09-28 02:00:00</v>
      </c>
      <c r="C1939" s="4" t="str">
        <f t="shared" ca="1" si="181"/>
        <v>2018-09-28 02:45:00</v>
      </c>
      <c r="D1939" s="5" t="str">
        <f t="shared" ca="1" si="182"/>
        <v>Card</v>
      </c>
      <c r="E1939" s="5" t="str">
        <f t="shared" ca="1" si="183"/>
        <v>Complete</v>
      </c>
      <c r="F1939" s="4">
        <f t="shared" ca="1" si="184"/>
        <v>8</v>
      </c>
    </row>
    <row r="1940" spans="1:6" x14ac:dyDescent="0.25">
      <c r="A1940" s="5">
        <f t="shared" si="185"/>
        <v>1939</v>
      </c>
      <c r="B1940" s="4" t="str">
        <f t="shared" ca="1" si="180"/>
        <v>2018-08-07 05:00:00</v>
      </c>
      <c r="C1940" s="4" t="str">
        <f t="shared" ca="1" si="181"/>
        <v>2018-08-11 05:00:00</v>
      </c>
      <c r="D1940" s="5" t="str">
        <f t="shared" ca="1" si="182"/>
        <v>Card</v>
      </c>
      <c r="E1940" s="5" t="str">
        <f t="shared" ca="1" si="183"/>
        <v>Complete</v>
      </c>
      <c r="F1940" s="4">
        <f t="shared" ca="1" si="184"/>
        <v>16</v>
      </c>
    </row>
    <row r="1941" spans="1:6" x14ac:dyDescent="0.25">
      <c r="A1941" s="5">
        <f t="shared" si="185"/>
        <v>1940</v>
      </c>
      <c r="B1941" s="4" t="str">
        <f t="shared" ca="1" si="180"/>
        <v>2018-01-13 20:00:00</v>
      </c>
      <c r="C1941" s="4" t="str">
        <f t="shared" ca="1" si="181"/>
        <v>2018-01-15 20:00:00</v>
      </c>
      <c r="D1941" s="5" t="str">
        <f t="shared" ca="1" si="182"/>
        <v>Card</v>
      </c>
      <c r="E1941" s="5" t="str">
        <f t="shared" ca="1" si="183"/>
        <v>Complete</v>
      </c>
      <c r="F1941" s="4">
        <f t="shared" ca="1" si="184"/>
        <v>12</v>
      </c>
    </row>
    <row r="1942" spans="1:6" x14ac:dyDescent="0.25">
      <c r="A1942" s="5">
        <f t="shared" si="185"/>
        <v>1941</v>
      </c>
      <c r="B1942" s="4" t="str">
        <f t="shared" ca="1" si="180"/>
        <v>2018-05-05 03:00:00</v>
      </c>
      <c r="C1942" s="4" t="str">
        <f t="shared" ca="1" si="181"/>
        <v>2018-05-07 03:00:00</v>
      </c>
      <c r="D1942" s="5" t="str">
        <f t="shared" ca="1" si="182"/>
        <v>Others</v>
      </c>
      <c r="E1942" s="5" t="str">
        <f t="shared" ca="1" si="183"/>
        <v>Complete</v>
      </c>
      <c r="F1942" s="4">
        <f t="shared" ca="1" si="184"/>
        <v>3</v>
      </c>
    </row>
    <row r="1943" spans="1:6" x14ac:dyDescent="0.25">
      <c r="A1943" s="5">
        <f t="shared" si="185"/>
        <v>1942</v>
      </c>
      <c r="B1943" s="4" t="str">
        <f t="shared" ca="1" si="180"/>
        <v>2018-11-08 20:00:00</v>
      </c>
      <c r="C1943" s="4" t="str">
        <f t="shared" ca="1" si="181"/>
        <v>2018-11-14 20:00:00</v>
      </c>
      <c r="D1943" s="5" t="str">
        <f t="shared" ca="1" si="182"/>
        <v>Card</v>
      </c>
      <c r="E1943" s="5" t="str">
        <f t="shared" ca="1" si="183"/>
        <v>Complete</v>
      </c>
      <c r="F1943" s="4">
        <f t="shared" ca="1" si="184"/>
        <v>13</v>
      </c>
    </row>
    <row r="1944" spans="1:6" x14ac:dyDescent="0.25">
      <c r="A1944" s="5">
        <f t="shared" si="185"/>
        <v>1943</v>
      </c>
      <c r="B1944" s="4" t="str">
        <f t="shared" ca="1" si="180"/>
        <v>2018-11-24 14:00:00</v>
      </c>
      <c r="C1944" s="4" t="str">
        <f t="shared" ca="1" si="181"/>
        <v>2018-11-28 14:00:00</v>
      </c>
      <c r="D1944" s="5" t="str">
        <f t="shared" ca="1" si="182"/>
        <v>Card</v>
      </c>
      <c r="E1944" s="5" t="str">
        <f t="shared" ca="1" si="183"/>
        <v>Complete</v>
      </c>
      <c r="F1944" s="4">
        <f t="shared" ca="1" si="184"/>
        <v>12</v>
      </c>
    </row>
    <row r="1945" spans="1:6" x14ac:dyDescent="0.25">
      <c r="A1945" s="5">
        <f t="shared" si="185"/>
        <v>1944</v>
      </c>
      <c r="B1945" s="4" t="str">
        <f t="shared" ca="1" si="180"/>
        <v>2018-09-08 18:00:00</v>
      </c>
      <c r="C1945" s="4" t="str">
        <f t="shared" ca="1" si="181"/>
        <v>2018-09-19 18:00:00</v>
      </c>
      <c r="D1945" s="5" t="str">
        <f t="shared" ca="1" si="182"/>
        <v>Card</v>
      </c>
      <c r="E1945" s="5" t="str">
        <f t="shared" ca="1" si="183"/>
        <v>Complete</v>
      </c>
      <c r="F1945" s="4">
        <f t="shared" ca="1" si="184"/>
        <v>16</v>
      </c>
    </row>
    <row r="1946" spans="1:6" x14ac:dyDescent="0.25">
      <c r="A1946" s="5">
        <f t="shared" si="185"/>
        <v>1945</v>
      </c>
      <c r="B1946" s="4" t="str">
        <f t="shared" ca="1" si="180"/>
        <v>2018-06-28 09:00:00</v>
      </c>
      <c r="C1946" s="4" t="str">
        <f t="shared" ca="1" si="181"/>
        <v>2018-06-28 09:45:00</v>
      </c>
      <c r="D1946" s="5" t="str">
        <f t="shared" ca="1" si="182"/>
        <v>Others</v>
      </c>
      <c r="E1946" s="5" t="str">
        <f t="shared" ca="1" si="183"/>
        <v>Complete</v>
      </c>
      <c r="F1946" s="4">
        <f t="shared" ca="1" si="184"/>
        <v>2</v>
      </c>
    </row>
    <row r="1947" spans="1:6" x14ac:dyDescent="0.25">
      <c r="A1947" s="5">
        <f t="shared" si="185"/>
        <v>1946</v>
      </c>
      <c r="B1947" s="4" t="str">
        <f t="shared" ca="1" si="180"/>
        <v>2018-01-10 16:00:00</v>
      </c>
      <c r="C1947" s="4" t="str">
        <f t="shared" ca="1" si="181"/>
        <v>2018-01-21 16:00:00</v>
      </c>
      <c r="D1947" s="5" t="str">
        <f t="shared" ca="1" si="182"/>
        <v>Card</v>
      </c>
      <c r="E1947" s="5" t="str">
        <f t="shared" ca="1" si="183"/>
        <v>Complete</v>
      </c>
      <c r="F1947" s="4">
        <f t="shared" ca="1" si="184"/>
        <v>2</v>
      </c>
    </row>
    <row r="1948" spans="1:6" x14ac:dyDescent="0.25">
      <c r="A1948" s="5">
        <f t="shared" si="185"/>
        <v>1947</v>
      </c>
      <c r="B1948" s="4" t="str">
        <f t="shared" ca="1" si="180"/>
        <v>2018-06-18 06:00:00</v>
      </c>
      <c r="C1948" s="4" t="str">
        <f t="shared" ca="1" si="181"/>
        <v>2018-06-24 06:00:00</v>
      </c>
      <c r="D1948" s="5" t="str">
        <f t="shared" ca="1" si="182"/>
        <v>Card</v>
      </c>
      <c r="E1948" s="5" t="str">
        <f t="shared" ca="1" si="183"/>
        <v>Cancelled</v>
      </c>
      <c r="F1948" s="4">
        <f t="shared" ca="1" si="184"/>
        <v>14</v>
      </c>
    </row>
    <row r="1949" spans="1:6" x14ac:dyDescent="0.25">
      <c r="A1949" s="5">
        <f t="shared" si="185"/>
        <v>1948</v>
      </c>
      <c r="B1949" s="4" t="str">
        <f t="shared" ca="1" si="180"/>
        <v>2018-04-01 22:00:00</v>
      </c>
      <c r="C1949" s="4" t="str">
        <f t="shared" ca="1" si="181"/>
        <v>2018-04-28 22:00:00</v>
      </c>
      <c r="D1949" s="5" t="str">
        <f t="shared" ca="1" si="182"/>
        <v>Card</v>
      </c>
      <c r="E1949" s="5" t="str">
        <f t="shared" ca="1" si="183"/>
        <v>Complete</v>
      </c>
      <c r="F1949" s="4">
        <f t="shared" ca="1" si="184"/>
        <v>11</v>
      </c>
    </row>
    <row r="1950" spans="1:6" x14ac:dyDescent="0.25">
      <c r="A1950" s="5">
        <f t="shared" si="185"/>
        <v>1949</v>
      </c>
      <c r="B1950" s="4" t="str">
        <f t="shared" ca="1" si="180"/>
        <v>2018-04-08 04:00:00</v>
      </c>
      <c r="C1950" s="4" t="str">
        <f t="shared" ca="1" si="181"/>
        <v>2018-04-22 04:00:00</v>
      </c>
      <c r="D1950" s="5" t="str">
        <f t="shared" ca="1" si="182"/>
        <v>Others</v>
      </c>
      <c r="E1950" s="5" t="str">
        <f t="shared" ca="1" si="183"/>
        <v>Complete</v>
      </c>
      <c r="F1950" s="4">
        <f t="shared" ca="1" si="184"/>
        <v>8</v>
      </c>
    </row>
    <row r="1951" spans="1:6" x14ac:dyDescent="0.25">
      <c r="A1951" s="5">
        <f t="shared" si="185"/>
        <v>1950</v>
      </c>
      <c r="B1951" s="4" t="str">
        <f t="shared" ca="1" si="180"/>
        <v>2018-09-17 20:00:00</v>
      </c>
      <c r="C1951" s="4" t="str">
        <f t="shared" ca="1" si="181"/>
        <v>2018-09-23 20:00:00</v>
      </c>
      <c r="D1951" s="5" t="str">
        <f t="shared" ca="1" si="182"/>
        <v>Others</v>
      </c>
      <c r="E1951" s="5" t="str">
        <f t="shared" ca="1" si="183"/>
        <v>Complete</v>
      </c>
      <c r="F1951" s="4">
        <f t="shared" ca="1" si="184"/>
        <v>13</v>
      </c>
    </row>
    <row r="1952" spans="1:6" x14ac:dyDescent="0.25">
      <c r="A1952" s="5">
        <f t="shared" si="185"/>
        <v>1951</v>
      </c>
      <c r="B1952" s="4" t="str">
        <f t="shared" ca="1" si="180"/>
        <v>2018-07-18 11:00:00</v>
      </c>
      <c r="C1952" s="4" t="str">
        <f t="shared" ca="1" si="181"/>
        <v>2018-07-20 11:00:00</v>
      </c>
      <c r="D1952" s="5" t="str">
        <f t="shared" ca="1" si="182"/>
        <v>Card</v>
      </c>
      <c r="E1952" s="5" t="str">
        <f t="shared" ca="1" si="183"/>
        <v>Complete</v>
      </c>
      <c r="F1952" s="4">
        <f t="shared" ca="1" si="184"/>
        <v>7</v>
      </c>
    </row>
    <row r="1953" spans="1:6" x14ac:dyDescent="0.25">
      <c r="A1953" s="5">
        <f t="shared" si="185"/>
        <v>1952</v>
      </c>
      <c r="B1953" s="4" t="str">
        <f t="shared" ca="1" si="180"/>
        <v>2018-03-28 18:00:00</v>
      </c>
      <c r="C1953" s="4" t="str">
        <f t="shared" ca="1" si="181"/>
        <v>2018-03-28 18:45:00</v>
      </c>
      <c r="D1953" s="5" t="str">
        <f t="shared" ca="1" si="182"/>
        <v>Card</v>
      </c>
      <c r="E1953" s="5" t="str">
        <f t="shared" ca="1" si="183"/>
        <v>Complete</v>
      </c>
      <c r="F1953" s="4">
        <f t="shared" ca="1" si="184"/>
        <v>14</v>
      </c>
    </row>
    <row r="1954" spans="1:6" x14ac:dyDescent="0.25">
      <c r="A1954" s="5">
        <f t="shared" si="185"/>
        <v>1953</v>
      </c>
      <c r="B1954" s="4" t="str">
        <f t="shared" ca="1" si="180"/>
        <v>2018-08-22 24:00:00</v>
      </c>
      <c r="C1954" s="4" t="str">
        <f t="shared" ca="1" si="181"/>
        <v>2018-08-27 24:00:00</v>
      </c>
      <c r="D1954" s="5" t="str">
        <f t="shared" ca="1" si="182"/>
        <v>Card</v>
      </c>
      <c r="E1954" s="5" t="str">
        <f t="shared" ca="1" si="183"/>
        <v>Complete</v>
      </c>
      <c r="F1954" s="4">
        <f t="shared" ca="1" si="184"/>
        <v>5</v>
      </c>
    </row>
    <row r="1955" spans="1:6" x14ac:dyDescent="0.25">
      <c r="A1955" s="5">
        <f t="shared" si="185"/>
        <v>1954</v>
      </c>
      <c r="B1955" s="4" t="str">
        <f t="shared" ca="1" si="180"/>
        <v>2018-09-15 05:00:00</v>
      </c>
      <c r="C1955" s="4" t="str">
        <f t="shared" ca="1" si="181"/>
        <v>2018-09-21 05:00:00</v>
      </c>
      <c r="D1955" s="5" t="str">
        <f t="shared" ca="1" si="182"/>
        <v>Card</v>
      </c>
      <c r="E1955" s="5" t="str">
        <f t="shared" ca="1" si="183"/>
        <v>Complete</v>
      </c>
      <c r="F1955" s="4">
        <f t="shared" ca="1" si="184"/>
        <v>18</v>
      </c>
    </row>
    <row r="1956" spans="1:6" x14ac:dyDescent="0.25">
      <c r="A1956" s="5">
        <f t="shared" si="185"/>
        <v>1955</v>
      </c>
      <c r="B1956" s="4" t="str">
        <f t="shared" ca="1" si="180"/>
        <v>2018-02-23 20:00:00</v>
      </c>
      <c r="C1956" s="4" t="str">
        <f t="shared" ca="1" si="181"/>
        <v>2018-02-26 20:00:00</v>
      </c>
      <c r="D1956" s="5" t="str">
        <f t="shared" ca="1" si="182"/>
        <v>Others</v>
      </c>
      <c r="E1956" s="5" t="str">
        <f t="shared" ca="1" si="183"/>
        <v>Complete</v>
      </c>
      <c r="F1956" s="4">
        <f t="shared" ca="1" si="184"/>
        <v>16</v>
      </c>
    </row>
    <row r="1957" spans="1:6" x14ac:dyDescent="0.25">
      <c r="A1957" s="5">
        <f t="shared" si="185"/>
        <v>1956</v>
      </c>
      <c r="B1957" s="4" t="str">
        <f t="shared" ca="1" si="180"/>
        <v>2018-05-25 18:00:00</v>
      </c>
      <c r="C1957" s="4" t="str">
        <f t="shared" ca="1" si="181"/>
        <v>2018-05-27 18:00:00</v>
      </c>
      <c r="D1957" s="5" t="str">
        <f t="shared" ca="1" si="182"/>
        <v>Others</v>
      </c>
      <c r="E1957" s="5" t="str">
        <f t="shared" ca="1" si="183"/>
        <v>Complete</v>
      </c>
      <c r="F1957" s="4">
        <f t="shared" ca="1" si="184"/>
        <v>14</v>
      </c>
    </row>
    <row r="1958" spans="1:6" x14ac:dyDescent="0.25">
      <c r="A1958" s="5">
        <f t="shared" si="185"/>
        <v>1957</v>
      </c>
      <c r="B1958" s="4" t="str">
        <f t="shared" ca="1" si="180"/>
        <v>2018-08-09 20:00:00</v>
      </c>
      <c r="C1958" s="4" t="str">
        <f t="shared" ca="1" si="181"/>
        <v>2018-08-27 20:00:00</v>
      </c>
      <c r="D1958" s="5" t="str">
        <f t="shared" ca="1" si="182"/>
        <v>Card</v>
      </c>
      <c r="E1958" s="5" t="str">
        <f t="shared" ca="1" si="183"/>
        <v>Complete</v>
      </c>
      <c r="F1958" s="4">
        <f t="shared" ca="1" si="184"/>
        <v>10</v>
      </c>
    </row>
    <row r="1959" spans="1:6" x14ac:dyDescent="0.25">
      <c r="A1959" s="5">
        <f t="shared" si="185"/>
        <v>1958</v>
      </c>
      <c r="B1959" s="4" t="str">
        <f t="shared" ca="1" si="180"/>
        <v>2018-02-15 17:00:00</v>
      </c>
      <c r="C1959" s="4" t="str">
        <f t="shared" ca="1" si="181"/>
        <v>2018-02-22 17:00:00</v>
      </c>
      <c r="D1959" s="5" t="str">
        <f t="shared" ca="1" si="182"/>
        <v>Card</v>
      </c>
      <c r="E1959" s="5" t="str">
        <f t="shared" ca="1" si="183"/>
        <v>Complete</v>
      </c>
      <c r="F1959" s="4">
        <f t="shared" ca="1" si="184"/>
        <v>17</v>
      </c>
    </row>
    <row r="1960" spans="1:6" x14ac:dyDescent="0.25">
      <c r="A1960" s="5">
        <f t="shared" si="185"/>
        <v>1959</v>
      </c>
      <c r="B1960" s="4" t="str">
        <f t="shared" ca="1" si="180"/>
        <v>2018-11-23 03:00:00</v>
      </c>
      <c r="C1960" s="4" t="str">
        <f t="shared" ca="1" si="181"/>
        <v>2018-11-25 03:00:00</v>
      </c>
      <c r="D1960" s="5" t="str">
        <f t="shared" ca="1" si="182"/>
        <v>Card</v>
      </c>
      <c r="E1960" s="5" t="str">
        <f t="shared" ca="1" si="183"/>
        <v>Complete</v>
      </c>
      <c r="F1960" s="4">
        <f t="shared" ca="1" si="184"/>
        <v>19</v>
      </c>
    </row>
    <row r="1961" spans="1:6" x14ac:dyDescent="0.25">
      <c r="A1961" s="5">
        <f t="shared" si="185"/>
        <v>1960</v>
      </c>
      <c r="B1961" s="4" t="str">
        <f t="shared" ca="1" si="180"/>
        <v>2018-10-19 22:00:00</v>
      </c>
      <c r="C1961" s="4" t="str">
        <f t="shared" ca="1" si="181"/>
        <v>2018-10-26 22:00:00</v>
      </c>
      <c r="D1961" s="5" t="str">
        <f t="shared" ca="1" si="182"/>
        <v>Card</v>
      </c>
      <c r="E1961" s="5" t="str">
        <f t="shared" ca="1" si="183"/>
        <v>Complete</v>
      </c>
      <c r="F1961" s="4">
        <f t="shared" ca="1" si="184"/>
        <v>13</v>
      </c>
    </row>
    <row r="1962" spans="1:6" x14ac:dyDescent="0.25">
      <c r="A1962" s="5">
        <f t="shared" si="185"/>
        <v>1961</v>
      </c>
      <c r="B1962" s="4" t="str">
        <f t="shared" ca="1" si="180"/>
        <v>2018-09-07 11:00:00</v>
      </c>
      <c r="C1962" s="4" t="str">
        <f t="shared" ca="1" si="181"/>
        <v>2018-09-10 11:00:00</v>
      </c>
      <c r="D1962" s="5" t="str">
        <f t="shared" ca="1" si="182"/>
        <v>Card</v>
      </c>
      <c r="E1962" s="5" t="str">
        <f t="shared" ca="1" si="183"/>
        <v>Complete</v>
      </c>
      <c r="F1962" s="4">
        <f t="shared" ca="1" si="184"/>
        <v>10</v>
      </c>
    </row>
    <row r="1963" spans="1:6" x14ac:dyDescent="0.25">
      <c r="A1963" s="5">
        <f t="shared" si="185"/>
        <v>1962</v>
      </c>
      <c r="B1963" s="4" t="str">
        <f t="shared" ca="1" si="180"/>
        <v>2018-09-02 04:00:00</v>
      </c>
      <c r="C1963" s="4" t="str">
        <f t="shared" ca="1" si="181"/>
        <v>2018-09-16 04:00:00</v>
      </c>
      <c r="D1963" s="5" t="str">
        <f t="shared" ca="1" si="182"/>
        <v>Card</v>
      </c>
      <c r="E1963" s="5" t="str">
        <f t="shared" ca="1" si="183"/>
        <v>Complete</v>
      </c>
      <c r="F1963" s="4">
        <f t="shared" ca="1" si="184"/>
        <v>18</v>
      </c>
    </row>
    <row r="1964" spans="1:6" x14ac:dyDescent="0.25">
      <c r="A1964" s="5">
        <f t="shared" si="185"/>
        <v>1963</v>
      </c>
      <c r="B1964" s="4" t="str">
        <f t="shared" ca="1" si="180"/>
        <v>2018-09-08 01:00:00</v>
      </c>
      <c r="C1964" s="4" t="str">
        <f t="shared" ca="1" si="181"/>
        <v>2018-09-28 01:00:00</v>
      </c>
      <c r="D1964" s="5" t="str">
        <f t="shared" ca="1" si="182"/>
        <v>Card</v>
      </c>
      <c r="E1964" s="5" t="str">
        <f t="shared" ca="1" si="183"/>
        <v>Complete</v>
      </c>
      <c r="F1964" s="4">
        <f t="shared" ca="1" si="184"/>
        <v>15</v>
      </c>
    </row>
    <row r="1965" spans="1:6" x14ac:dyDescent="0.25">
      <c r="A1965" s="5">
        <f t="shared" si="185"/>
        <v>1964</v>
      </c>
      <c r="B1965" s="4" t="str">
        <f t="shared" ca="1" si="180"/>
        <v>2018-04-07 16:00:00</v>
      </c>
      <c r="C1965" s="4" t="str">
        <f t="shared" ca="1" si="181"/>
        <v>2018-04-24 16:00:00</v>
      </c>
      <c r="D1965" s="5" t="str">
        <f t="shared" ca="1" si="182"/>
        <v>Card</v>
      </c>
      <c r="E1965" s="5" t="str">
        <f t="shared" ca="1" si="183"/>
        <v>Complete</v>
      </c>
      <c r="F1965" s="4">
        <f t="shared" ca="1" si="184"/>
        <v>16</v>
      </c>
    </row>
    <row r="1966" spans="1:6" x14ac:dyDescent="0.25">
      <c r="A1966" s="5">
        <f t="shared" si="185"/>
        <v>1965</v>
      </c>
      <c r="B1966" s="4" t="str">
        <f t="shared" ca="1" si="180"/>
        <v>2018-06-15 15:00:00</v>
      </c>
      <c r="C1966" s="4" t="str">
        <f t="shared" ca="1" si="181"/>
        <v>2018-06-28 15:00:00</v>
      </c>
      <c r="D1966" s="5" t="str">
        <f t="shared" ca="1" si="182"/>
        <v>Card</v>
      </c>
      <c r="E1966" s="5" t="str">
        <f t="shared" ca="1" si="183"/>
        <v>Complete</v>
      </c>
      <c r="F1966" s="4">
        <f t="shared" ca="1" si="184"/>
        <v>12</v>
      </c>
    </row>
    <row r="1967" spans="1:6" x14ac:dyDescent="0.25">
      <c r="A1967" s="5">
        <f t="shared" si="185"/>
        <v>1966</v>
      </c>
      <c r="B1967" s="4" t="str">
        <f t="shared" ca="1" si="180"/>
        <v>2018-11-04 24:00:00</v>
      </c>
      <c r="C1967" s="4" t="str">
        <f t="shared" ca="1" si="181"/>
        <v>2018-11-13 24:00:00</v>
      </c>
      <c r="D1967" s="5" t="str">
        <f t="shared" ca="1" si="182"/>
        <v>Card</v>
      </c>
      <c r="E1967" s="5" t="str">
        <f t="shared" ca="1" si="183"/>
        <v>Complete</v>
      </c>
      <c r="F1967" s="4">
        <f t="shared" ca="1" si="184"/>
        <v>4</v>
      </c>
    </row>
    <row r="1968" spans="1:6" x14ac:dyDescent="0.25">
      <c r="A1968" s="5">
        <f t="shared" si="185"/>
        <v>1967</v>
      </c>
      <c r="B1968" s="4" t="str">
        <f t="shared" ca="1" si="180"/>
        <v>2018-02-28 15:00:00</v>
      </c>
      <c r="C1968" s="4" t="str">
        <f t="shared" ca="1" si="181"/>
        <v>2018-02-28 15:45:00</v>
      </c>
      <c r="D1968" s="5" t="str">
        <f t="shared" ca="1" si="182"/>
        <v>Card</v>
      </c>
      <c r="E1968" s="5" t="str">
        <f t="shared" ca="1" si="183"/>
        <v>Complete</v>
      </c>
      <c r="F1968" s="4">
        <f t="shared" ca="1" si="184"/>
        <v>1</v>
      </c>
    </row>
    <row r="1969" spans="1:6" x14ac:dyDescent="0.25">
      <c r="A1969" s="5">
        <f t="shared" si="185"/>
        <v>1968</v>
      </c>
      <c r="B1969" s="4" t="str">
        <f t="shared" ca="1" si="180"/>
        <v>2018-11-24 01:00:00</v>
      </c>
      <c r="C1969" s="4" t="str">
        <f t="shared" ca="1" si="181"/>
        <v>2018-11-25 01:00:00</v>
      </c>
      <c r="D1969" s="5" t="str">
        <f t="shared" ca="1" si="182"/>
        <v>Card</v>
      </c>
      <c r="E1969" s="5" t="str">
        <f t="shared" ca="1" si="183"/>
        <v>Complete</v>
      </c>
      <c r="F1969" s="4">
        <f t="shared" ca="1" si="184"/>
        <v>14</v>
      </c>
    </row>
    <row r="1970" spans="1:6" x14ac:dyDescent="0.25">
      <c r="A1970" s="5">
        <f t="shared" si="185"/>
        <v>1969</v>
      </c>
      <c r="B1970" s="4" t="str">
        <f t="shared" ca="1" si="180"/>
        <v>2018-03-26 17:00:00</v>
      </c>
      <c r="C1970" s="4" t="str">
        <f t="shared" ca="1" si="181"/>
        <v>2018-03-28 17:00:00</v>
      </c>
      <c r="D1970" s="5" t="str">
        <f t="shared" ca="1" si="182"/>
        <v>Others</v>
      </c>
      <c r="E1970" s="5" t="str">
        <f t="shared" ca="1" si="183"/>
        <v>Complete</v>
      </c>
      <c r="F1970" s="4">
        <f t="shared" ca="1" si="184"/>
        <v>19</v>
      </c>
    </row>
    <row r="1971" spans="1:6" x14ac:dyDescent="0.25">
      <c r="A1971" s="5">
        <f t="shared" si="185"/>
        <v>1970</v>
      </c>
      <c r="B1971" s="4" t="str">
        <f t="shared" ca="1" si="180"/>
        <v>2018-10-26 20:00:00</v>
      </c>
      <c r="C1971" s="4" t="str">
        <f t="shared" ca="1" si="181"/>
        <v>2018-10-27 20:00:00</v>
      </c>
      <c r="D1971" s="5" t="str">
        <f t="shared" ca="1" si="182"/>
        <v>Card</v>
      </c>
      <c r="E1971" s="5" t="str">
        <f t="shared" ca="1" si="183"/>
        <v>Cancelled</v>
      </c>
      <c r="F1971" s="4">
        <f t="shared" ca="1" si="184"/>
        <v>7</v>
      </c>
    </row>
    <row r="1972" spans="1:6" x14ac:dyDescent="0.25">
      <c r="A1972" s="5">
        <f t="shared" si="185"/>
        <v>1971</v>
      </c>
      <c r="B1972" s="4" t="str">
        <f t="shared" ca="1" si="180"/>
        <v>2018-08-14 03:00:00</v>
      </c>
      <c r="C1972" s="4" t="str">
        <f t="shared" ca="1" si="181"/>
        <v>2018-08-21 03:00:00</v>
      </c>
      <c r="D1972" s="5" t="str">
        <f t="shared" ca="1" si="182"/>
        <v>Card</v>
      </c>
      <c r="E1972" s="5" t="str">
        <f t="shared" ca="1" si="183"/>
        <v>Complete</v>
      </c>
      <c r="F1972" s="4">
        <f t="shared" ca="1" si="184"/>
        <v>1</v>
      </c>
    </row>
    <row r="1973" spans="1:6" x14ac:dyDescent="0.25">
      <c r="A1973" s="5">
        <f t="shared" si="185"/>
        <v>1972</v>
      </c>
      <c r="B1973" s="4" t="str">
        <f t="shared" ca="1" si="180"/>
        <v>2018-11-19 21:00:00</v>
      </c>
      <c r="C1973" s="4" t="str">
        <f t="shared" ca="1" si="181"/>
        <v>2018-11-24 21:00:00</v>
      </c>
      <c r="D1973" s="5" t="str">
        <f t="shared" ca="1" si="182"/>
        <v>Card</v>
      </c>
      <c r="E1973" s="5" t="str">
        <f t="shared" ca="1" si="183"/>
        <v>Complete</v>
      </c>
      <c r="F1973" s="4">
        <f t="shared" ca="1" si="184"/>
        <v>1</v>
      </c>
    </row>
    <row r="1974" spans="1:6" x14ac:dyDescent="0.25">
      <c r="A1974" s="5">
        <f t="shared" si="185"/>
        <v>1973</v>
      </c>
      <c r="B1974" s="4" t="str">
        <f t="shared" ca="1" si="180"/>
        <v>2018-08-15 07:00:00</v>
      </c>
      <c r="C1974" s="4" t="str">
        <f t="shared" ca="1" si="181"/>
        <v>2018-08-18 07:00:00</v>
      </c>
      <c r="D1974" s="5" t="str">
        <f t="shared" ca="1" si="182"/>
        <v>Card</v>
      </c>
      <c r="E1974" s="5" t="str">
        <f t="shared" ca="1" si="183"/>
        <v>Complete</v>
      </c>
      <c r="F1974" s="4">
        <f t="shared" ca="1" si="184"/>
        <v>17</v>
      </c>
    </row>
    <row r="1975" spans="1:6" x14ac:dyDescent="0.25">
      <c r="A1975" s="5">
        <f t="shared" si="185"/>
        <v>1974</v>
      </c>
      <c r="B1975" s="4" t="str">
        <f t="shared" ca="1" si="180"/>
        <v>2018-10-09 05:00:00</v>
      </c>
      <c r="C1975" s="4" t="str">
        <f t="shared" ca="1" si="181"/>
        <v>2018-10-16 05:00:00</v>
      </c>
      <c r="D1975" s="5" t="str">
        <f t="shared" ca="1" si="182"/>
        <v>Card</v>
      </c>
      <c r="E1975" s="5" t="str">
        <f t="shared" ca="1" si="183"/>
        <v>Complete</v>
      </c>
      <c r="F1975" s="4">
        <f t="shared" ca="1" si="184"/>
        <v>2</v>
      </c>
    </row>
    <row r="1976" spans="1:6" x14ac:dyDescent="0.25">
      <c r="A1976" s="5">
        <f t="shared" si="185"/>
        <v>1975</v>
      </c>
      <c r="B1976" s="4" t="str">
        <f t="shared" ca="1" si="180"/>
        <v>2018-04-11 06:00:00</v>
      </c>
      <c r="C1976" s="4" t="str">
        <f t="shared" ca="1" si="181"/>
        <v>2018-04-27 06:00:00</v>
      </c>
      <c r="D1976" s="5" t="str">
        <f t="shared" ca="1" si="182"/>
        <v>Card</v>
      </c>
      <c r="E1976" s="5" t="str">
        <f t="shared" ca="1" si="183"/>
        <v>Complete</v>
      </c>
      <c r="F1976" s="4">
        <f t="shared" ca="1" si="184"/>
        <v>11</v>
      </c>
    </row>
    <row r="1977" spans="1:6" x14ac:dyDescent="0.25">
      <c r="A1977" s="5">
        <f t="shared" si="185"/>
        <v>1976</v>
      </c>
      <c r="B1977" s="4" t="str">
        <f t="shared" ca="1" si="180"/>
        <v>2018-03-26 21:00:00</v>
      </c>
      <c r="C1977" s="4" t="str">
        <f t="shared" ca="1" si="181"/>
        <v>2018-03-28 21:00:00</v>
      </c>
      <c r="D1977" s="5" t="str">
        <f t="shared" ca="1" si="182"/>
        <v>Card</v>
      </c>
      <c r="E1977" s="5" t="str">
        <f t="shared" ca="1" si="183"/>
        <v>Complete</v>
      </c>
      <c r="F1977" s="4">
        <f t="shared" ca="1" si="184"/>
        <v>6</v>
      </c>
    </row>
    <row r="1978" spans="1:6" x14ac:dyDescent="0.25">
      <c r="A1978" s="5">
        <f t="shared" si="185"/>
        <v>1977</v>
      </c>
      <c r="B1978" s="4" t="str">
        <f t="shared" ca="1" si="180"/>
        <v>2018-12-20 01:00:00</v>
      </c>
      <c r="C1978" s="4" t="str">
        <f t="shared" ca="1" si="181"/>
        <v>2018-12-23 01:00:00</v>
      </c>
      <c r="D1978" s="5" t="str">
        <f t="shared" ca="1" si="182"/>
        <v>Card</v>
      </c>
      <c r="E1978" s="5" t="str">
        <f t="shared" ca="1" si="183"/>
        <v>Complete</v>
      </c>
      <c r="F1978" s="4">
        <f t="shared" ca="1" si="184"/>
        <v>3</v>
      </c>
    </row>
    <row r="1979" spans="1:6" x14ac:dyDescent="0.25">
      <c r="A1979" s="5">
        <f t="shared" si="185"/>
        <v>1978</v>
      </c>
      <c r="B1979" s="4" t="str">
        <f t="shared" ca="1" si="180"/>
        <v>2018-05-26 16:00:00</v>
      </c>
      <c r="C1979" s="4" t="str">
        <f t="shared" ca="1" si="181"/>
        <v>2018-05-27 16:00:00</v>
      </c>
      <c r="D1979" s="5" t="str">
        <f t="shared" ca="1" si="182"/>
        <v>Card</v>
      </c>
      <c r="E1979" s="5" t="str">
        <f t="shared" ca="1" si="183"/>
        <v>Complete</v>
      </c>
      <c r="F1979" s="4">
        <f t="shared" ca="1" si="184"/>
        <v>20</v>
      </c>
    </row>
    <row r="1980" spans="1:6" x14ac:dyDescent="0.25">
      <c r="A1980" s="5">
        <f t="shared" si="185"/>
        <v>1979</v>
      </c>
      <c r="B1980" s="4" t="str">
        <f t="shared" ca="1" si="180"/>
        <v>2018-03-11 20:00:00</v>
      </c>
      <c r="C1980" s="4" t="str">
        <f t="shared" ca="1" si="181"/>
        <v>2018-03-26 20:00:00</v>
      </c>
      <c r="D1980" s="5" t="str">
        <f t="shared" ca="1" si="182"/>
        <v>Card</v>
      </c>
      <c r="E1980" s="5" t="str">
        <f t="shared" ca="1" si="183"/>
        <v>Complete</v>
      </c>
      <c r="F1980" s="4">
        <f t="shared" ca="1" si="184"/>
        <v>5</v>
      </c>
    </row>
    <row r="1981" spans="1:6" x14ac:dyDescent="0.25">
      <c r="A1981" s="5">
        <f t="shared" si="185"/>
        <v>1980</v>
      </c>
      <c r="B1981" s="4" t="str">
        <f t="shared" ca="1" si="180"/>
        <v>2018-10-18 08:00:00</v>
      </c>
      <c r="C1981" s="4" t="str">
        <f t="shared" ca="1" si="181"/>
        <v>2018-10-20 08:00:00</v>
      </c>
      <c r="D1981" s="5" t="str">
        <f t="shared" ca="1" si="182"/>
        <v>Card</v>
      </c>
      <c r="E1981" s="5" t="str">
        <f t="shared" ca="1" si="183"/>
        <v>Complete</v>
      </c>
      <c r="F1981" s="4">
        <f t="shared" ca="1" si="184"/>
        <v>2</v>
      </c>
    </row>
    <row r="1982" spans="1:6" x14ac:dyDescent="0.25">
      <c r="A1982" s="5">
        <f t="shared" si="185"/>
        <v>1981</v>
      </c>
      <c r="B1982" s="4" t="str">
        <f t="shared" ca="1" si="180"/>
        <v>2018-07-01 01:00:00</v>
      </c>
      <c r="C1982" s="4" t="str">
        <f t="shared" ca="1" si="181"/>
        <v>2018-07-13 01:00:00</v>
      </c>
      <c r="D1982" s="5" t="str">
        <f t="shared" ca="1" si="182"/>
        <v>Card</v>
      </c>
      <c r="E1982" s="5" t="str">
        <f t="shared" ca="1" si="183"/>
        <v>Complete</v>
      </c>
      <c r="F1982" s="4">
        <f t="shared" ca="1" si="184"/>
        <v>5</v>
      </c>
    </row>
    <row r="1983" spans="1:6" x14ac:dyDescent="0.25">
      <c r="A1983" s="5">
        <f t="shared" si="185"/>
        <v>1982</v>
      </c>
      <c r="B1983" s="4" t="str">
        <f t="shared" ca="1" si="180"/>
        <v>2018-10-07 09:00:00</v>
      </c>
      <c r="C1983" s="4" t="str">
        <f t="shared" ca="1" si="181"/>
        <v>2018-10-13 09:00:00</v>
      </c>
      <c r="D1983" s="5" t="str">
        <f t="shared" ca="1" si="182"/>
        <v>Others</v>
      </c>
      <c r="E1983" s="5" t="str">
        <f t="shared" ca="1" si="183"/>
        <v>Complete</v>
      </c>
      <c r="F1983" s="4">
        <f t="shared" ca="1" si="184"/>
        <v>11</v>
      </c>
    </row>
    <row r="1984" spans="1:6" x14ac:dyDescent="0.25">
      <c r="A1984" s="5">
        <f t="shared" si="185"/>
        <v>1983</v>
      </c>
      <c r="B1984" s="4" t="str">
        <f t="shared" ca="1" si="180"/>
        <v>2018-11-27 19:00:00</v>
      </c>
      <c r="C1984" s="4" t="str">
        <f t="shared" ca="1" si="181"/>
        <v>2018-11-28 19:00:00</v>
      </c>
      <c r="D1984" s="5" t="str">
        <f t="shared" ca="1" si="182"/>
        <v>Card</v>
      </c>
      <c r="E1984" s="5" t="str">
        <f t="shared" ca="1" si="183"/>
        <v>Cancelled</v>
      </c>
      <c r="F1984" s="4">
        <f t="shared" ca="1" si="184"/>
        <v>20</v>
      </c>
    </row>
    <row r="1985" spans="1:6" x14ac:dyDescent="0.25">
      <c r="A1985" s="5">
        <f t="shared" si="185"/>
        <v>1984</v>
      </c>
      <c r="B1985" s="4" t="str">
        <f t="shared" ca="1" si="180"/>
        <v>2018-02-06 22:00:00</v>
      </c>
      <c r="C1985" s="4" t="str">
        <f t="shared" ca="1" si="181"/>
        <v>2018-02-11 22:00:00</v>
      </c>
      <c r="D1985" s="5" t="str">
        <f t="shared" ca="1" si="182"/>
        <v>Card</v>
      </c>
      <c r="E1985" s="5" t="str">
        <f t="shared" ca="1" si="183"/>
        <v>Complete</v>
      </c>
      <c r="F1985" s="4">
        <f t="shared" ca="1" si="184"/>
        <v>15</v>
      </c>
    </row>
    <row r="1986" spans="1:6" x14ac:dyDescent="0.25">
      <c r="A1986" s="5">
        <f t="shared" si="185"/>
        <v>1985</v>
      </c>
      <c r="B1986" s="4" t="str">
        <f t="shared" ca="1" si="180"/>
        <v>2018-08-09 19:00:00</v>
      </c>
      <c r="C1986" s="4" t="str">
        <f t="shared" ca="1" si="181"/>
        <v>2018-08-12 19:00:00</v>
      </c>
      <c r="D1986" s="5" t="str">
        <f t="shared" ca="1" si="182"/>
        <v>Card</v>
      </c>
      <c r="E1986" s="5" t="str">
        <f t="shared" ca="1" si="183"/>
        <v>Complete</v>
      </c>
      <c r="F1986" s="4">
        <f t="shared" ca="1" si="184"/>
        <v>20</v>
      </c>
    </row>
    <row r="1987" spans="1:6" x14ac:dyDescent="0.25">
      <c r="A1987" s="5">
        <f t="shared" si="185"/>
        <v>1986</v>
      </c>
      <c r="B1987" s="4" t="str">
        <f t="shared" ref="B1987:B2050" ca="1" si="186">"2018-"&amp;TEXT(RANDBETWEEN(1,12),"00")&amp;"-"&amp;TEXT(RANDBETWEEN(1,28),"00")&amp;" "&amp;TEXT(RANDBETWEEN(1,24),"00")&amp;":00:00"</f>
        <v>2018-08-28 14:00:00</v>
      </c>
      <c r="C1987" s="4" t="str">
        <f t="shared" ref="C1987:C2050" ca="1" si="187">"2018-"&amp;MID(B1987,6,2)&amp;"-"&amp;IF(MID(B1987,9,2)="28",TEXT(RANDBETWEEN(VALUE(MID(B1987,9,2)),28),"00")&amp;" "&amp;MID(B1987,12,2)&amp;":45:00",TEXT(RANDBETWEEN(VALUE(MID(B1987,9,2))+1,28),"00")&amp;" "&amp;MID(B1987,12,LEN(B1987)))</f>
        <v>2018-08-28 14:45:00</v>
      </c>
      <c r="D1987" s="5" t="str">
        <f t="shared" ref="D1987:D2050" ca="1" si="188">IF(RAND()&gt;0.2,"Card","Others")</f>
        <v>Card</v>
      </c>
      <c r="E1987" s="5" t="str">
        <f t="shared" ref="E1987:E2050" ca="1" si="189">IF(RAND()&gt;0.05,"Complete","Cancelled")</f>
        <v>Complete</v>
      </c>
      <c r="F1987" s="4">
        <f t="shared" ref="F1987:F2050" ca="1" si="190">RANDBETWEEN(1,20)</f>
        <v>1</v>
      </c>
    </row>
    <row r="1988" spans="1:6" x14ac:dyDescent="0.25">
      <c r="A1988" s="5">
        <f t="shared" ref="A1988:A2051" si="191">A1987+1</f>
        <v>1987</v>
      </c>
      <c r="B1988" s="4" t="str">
        <f t="shared" ca="1" si="186"/>
        <v>2018-04-06 21:00:00</v>
      </c>
      <c r="C1988" s="4" t="str">
        <f t="shared" ca="1" si="187"/>
        <v>2018-04-20 21:00:00</v>
      </c>
      <c r="D1988" s="5" t="str">
        <f t="shared" ca="1" si="188"/>
        <v>Card</v>
      </c>
      <c r="E1988" s="5" t="str">
        <f t="shared" ca="1" si="189"/>
        <v>Complete</v>
      </c>
      <c r="F1988" s="4">
        <f t="shared" ca="1" si="190"/>
        <v>9</v>
      </c>
    </row>
    <row r="1989" spans="1:6" x14ac:dyDescent="0.25">
      <c r="A1989" s="5">
        <f t="shared" si="191"/>
        <v>1988</v>
      </c>
      <c r="B1989" s="4" t="str">
        <f t="shared" ca="1" si="186"/>
        <v>2018-10-28 05:00:00</v>
      </c>
      <c r="C1989" s="4" t="str">
        <f t="shared" ca="1" si="187"/>
        <v>2018-10-28 05:45:00</v>
      </c>
      <c r="D1989" s="5" t="str">
        <f t="shared" ca="1" si="188"/>
        <v>Card</v>
      </c>
      <c r="E1989" s="5" t="str">
        <f t="shared" ca="1" si="189"/>
        <v>Complete</v>
      </c>
      <c r="F1989" s="4">
        <f t="shared" ca="1" si="190"/>
        <v>5</v>
      </c>
    </row>
    <row r="1990" spans="1:6" x14ac:dyDescent="0.25">
      <c r="A1990" s="5">
        <f t="shared" si="191"/>
        <v>1989</v>
      </c>
      <c r="B1990" s="4" t="str">
        <f t="shared" ca="1" si="186"/>
        <v>2018-05-17 19:00:00</v>
      </c>
      <c r="C1990" s="4" t="str">
        <f t="shared" ca="1" si="187"/>
        <v>2018-05-26 19:00:00</v>
      </c>
      <c r="D1990" s="5" t="str">
        <f t="shared" ca="1" si="188"/>
        <v>Card</v>
      </c>
      <c r="E1990" s="5" t="str">
        <f t="shared" ca="1" si="189"/>
        <v>Complete</v>
      </c>
      <c r="F1990" s="4">
        <f t="shared" ca="1" si="190"/>
        <v>13</v>
      </c>
    </row>
    <row r="1991" spans="1:6" x14ac:dyDescent="0.25">
      <c r="A1991" s="5">
        <f t="shared" si="191"/>
        <v>1990</v>
      </c>
      <c r="B1991" s="4" t="str">
        <f t="shared" ca="1" si="186"/>
        <v>2018-08-27 08:00:00</v>
      </c>
      <c r="C1991" s="4" t="str">
        <f t="shared" ca="1" si="187"/>
        <v>2018-08-28 08:00:00</v>
      </c>
      <c r="D1991" s="5" t="str">
        <f t="shared" ca="1" si="188"/>
        <v>Card</v>
      </c>
      <c r="E1991" s="5" t="str">
        <f t="shared" ca="1" si="189"/>
        <v>Complete</v>
      </c>
      <c r="F1991" s="4">
        <f t="shared" ca="1" si="190"/>
        <v>12</v>
      </c>
    </row>
    <row r="1992" spans="1:6" x14ac:dyDescent="0.25">
      <c r="A1992" s="5">
        <f t="shared" si="191"/>
        <v>1991</v>
      </c>
      <c r="B1992" s="4" t="str">
        <f t="shared" ca="1" si="186"/>
        <v>2018-02-03 10:00:00</v>
      </c>
      <c r="C1992" s="4" t="str">
        <f t="shared" ca="1" si="187"/>
        <v>2018-02-17 10:00:00</v>
      </c>
      <c r="D1992" s="5" t="str">
        <f t="shared" ca="1" si="188"/>
        <v>Card</v>
      </c>
      <c r="E1992" s="5" t="str">
        <f t="shared" ca="1" si="189"/>
        <v>Complete</v>
      </c>
      <c r="F1992" s="4">
        <f t="shared" ca="1" si="190"/>
        <v>7</v>
      </c>
    </row>
    <row r="1993" spans="1:6" x14ac:dyDescent="0.25">
      <c r="A1993" s="5">
        <f t="shared" si="191"/>
        <v>1992</v>
      </c>
      <c r="B1993" s="4" t="str">
        <f t="shared" ca="1" si="186"/>
        <v>2018-09-28 17:00:00</v>
      </c>
      <c r="C1993" s="4" t="str">
        <f t="shared" ca="1" si="187"/>
        <v>2018-09-28 17:45:00</v>
      </c>
      <c r="D1993" s="5" t="str">
        <f t="shared" ca="1" si="188"/>
        <v>Card</v>
      </c>
      <c r="E1993" s="5" t="str">
        <f t="shared" ca="1" si="189"/>
        <v>Complete</v>
      </c>
      <c r="F1993" s="4">
        <f t="shared" ca="1" si="190"/>
        <v>5</v>
      </c>
    </row>
    <row r="1994" spans="1:6" x14ac:dyDescent="0.25">
      <c r="A1994" s="5">
        <f t="shared" si="191"/>
        <v>1993</v>
      </c>
      <c r="B1994" s="4" t="str">
        <f t="shared" ca="1" si="186"/>
        <v>2018-09-02 14:00:00</v>
      </c>
      <c r="C1994" s="4" t="str">
        <f t="shared" ca="1" si="187"/>
        <v>2018-09-12 14:00:00</v>
      </c>
      <c r="D1994" s="5" t="str">
        <f t="shared" ca="1" si="188"/>
        <v>Card</v>
      </c>
      <c r="E1994" s="5" t="str">
        <f t="shared" ca="1" si="189"/>
        <v>Complete</v>
      </c>
      <c r="F1994" s="4">
        <f t="shared" ca="1" si="190"/>
        <v>20</v>
      </c>
    </row>
    <row r="1995" spans="1:6" x14ac:dyDescent="0.25">
      <c r="A1995" s="5">
        <f t="shared" si="191"/>
        <v>1994</v>
      </c>
      <c r="B1995" s="4" t="str">
        <f t="shared" ca="1" si="186"/>
        <v>2018-06-16 12:00:00</v>
      </c>
      <c r="C1995" s="4" t="str">
        <f t="shared" ca="1" si="187"/>
        <v>2018-06-21 12:00:00</v>
      </c>
      <c r="D1995" s="5" t="str">
        <f t="shared" ca="1" si="188"/>
        <v>Others</v>
      </c>
      <c r="E1995" s="5" t="str">
        <f t="shared" ca="1" si="189"/>
        <v>Complete</v>
      </c>
      <c r="F1995" s="4">
        <f t="shared" ca="1" si="190"/>
        <v>18</v>
      </c>
    </row>
    <row r="1996" spans="1:6" x14ac:dyDescent="0.25">
      <c r="A1996" s="5">
        <f t="shared" si="191"/>
        <v>1995</v>
      </c>
      <c r="B1996" s="4" t="str">
        <f t="shared" ca="1" si="186"/>
        <v>2018-09-17 09:00:00</v>
      </c>
      <c r="C1996" s="4" t="str">
        <f t="shared" ca="1" si="187"/>
        <v>2018-09-25 09:00:00</v>
      </c>
      <c r="D1996" s="5" t="str">
        <f t="shared" ca="1" si="188"/>
        <v>Card</v>
      </c>
      <c r="E1996" s="5" t="str">
        <f t="shared" ca="1" si="189"/>
        <v>Complete</v>
      </c>
      <c r="F1996" s="4">
        <f t="shared" ca="1" si="190"/>
        <v>4</v>
      </c>
    </row>
    <row r="1997" spans="1:6" x14ac:dyDescent="0.25">
      <c r="A1997" s="5">
        <f t="shared" si="191"/>
        <v>1996</v>
      </c>
      <c r="B1997" s="4" t="str">
        <f t="shared" ca="1" si="186"/>
        <v>2018-09-15 24:00:00</v>
      </c>
      <c r="C1997" s="4" t="str">
        <f t="shared" ca="1" si="187"/>
        <v>2018-09-27 24:00:00</v>
      </c>
      <c r="D1997" s="5" t="str">
        <f t="shared" ca="1" si="188"/>
        <v>Card</v>
      </c>
      <c r="E1997" s="5" t="str">
        <f t="shared" ca="1" si="189"/>
        <v>Complete</v>
      </c>
      <c r="F1997" s="4">
        <f t="shared" ca="1" si="190"/>
        <v>11</v>
      </c>
    </row>
    <row r="1998" spans="1:6" x14ac:dyDescent="0.25">
      <c r="A1998" s="5">
        <f t="shared" si="191"/>
        <v>1997</v>
      </c>
      <c r="B1998" s="4" t="str">
        <f t="shared" ca="1" si="186"/>
        <v>2018-08-17 24:00:00</v>
      </c>
      <c r="C1998" s="4" t="str">
        <f t="shared" ca="1" si="187"/>
        <v>2018-08-23 24:00:00</v>
      </c>
      <c r="D1998" s="5" t="str">
        <f t="shared" ca="1" si="188"/>
        <v>Card</v>
      </c>
      <c r="E1998" s="5" t="str">
        <f t="shared" ca="1" si="189"/>
        <v>Complete</v>
      </c>
      <c r="F1998" s="4">
        <f t="shared" ca="1" si="190"/>
        <v>16</v>
      </c>
    </row>
    <row r="1999" spans="1:6" x14ac:dyDescent="0.25">
      <c r="A1999" s="5">
        <f t="shared" si="191"/>
        <v>1998</v>
      </c>
      <c r="B1999" s="4" t="str">
        <f t="shared" ca="1" si="186"/>
        <v>2018-04-21 07:00:00</v>
      </c>
      <c r="C1999" s="4" t="str">
        <f t="shared" ca="1" si="187"/>
        <v>2018-04-27 07:00:00</v>
      </c>
      <c r="D1999" s="5" t="str">
        <f t="shared" ca="1" si="188"/>
        <v>Card</v>
      </c>
      <c r="E1999" s="5" t="str">
        <f t="shared" ca="1" si="189"/>
        <v>Complete</v>
      </c>
      <c r="F1999" s="4">
        <f t="shared" ca="1" si="190"/>
        <v>17</v>
      </c>
    </row>
    <row r="2000" spans="1:6" x14ac:dyDescent="0.25">
      <c r="A2000" s="5">
        <f t="shared" si="191"/>
        <v>1999</v>
      </c>
      <c r="B2000" s="4" t="str">
        <f t="shared" ca="1" si="186"/>
        <v>2018-04-10 11:00:00</v>
      </c>
      <c r="C2000" s="4" t="str">
        <f t="shared" ca="1" si="187"/>
        <v>2018-04-23 11:00:00</v>
      </c>
      <c r="D2000" s="5" t="str">
        <f t="shared" ca="1" si="188"/>
        <v>Others</v>
      </c>
      <c r="E2000" s="5" t="str">
        <f t="shared" ca="1" si="189"/>
        <v>Complete</v>
      </c>
      <c r="F2000" s="4">
        <f t="shared" ca="1" si="190"/>
        <v>20</v>
      </c>
    </row>
    <row r="2001" spans="1:6" x14ac:dyDescent="0.25">
      <c r="A2001" s="5">
        <f t="shared" si="191"/>
        <v>2000</v>
      </c>
      <c r="B2001" s="4" t="str">
        <f t="shared" ca="1" si="186"/>
        <v>2018-04-18 21:00:00</v>
      </c>
      <c r="C2001" s="4" t="str">
        <f t="shared" ca="1" si="187"/>
        <v>2018-04-28 21:00:00</v>
      </c>
      <c r="D2001" s="5" t="str">
        <f t="shared" ca="1" si="188"/>
        <v>Card</v>
      </c>
      <c r="E2001" s="5" t="str">
        <f t="shared" ca="1" si="189"/>
        <v>Complete</v>
      </c>
      <c r="F2001" s="4">
        <f t="shared" ca="1" si="190"/>
        <v>6</v>
      </c>
    </row>
    <row r="2002" spans="1:6" x14ac:dyDescent="0.25">
      <c r="A2002" s="5">
        <f t="shared" si="191"/>
        <v>2001</v>
      </c>
      <c r="B2002" s="4" t="str">
        <f t="shared" ca="1" si="186"/>
        <v>2018-06-03 01:00:00</v>
      </c>
      <c r="C2002" s="4" t="str">
        <f t="shared" ca="1" si="187"/>
        <v>2018-06-05 01:00:00</v>
      </c>
      <c r="D2002" s="5" t="str">
        <f t="shared" ca="1" si="188"/>
        <v>Card</v>
      </c>
      <c r="E2002" s="5" t="str">
        <f t="shared" ca="1" si="189"/>
        <v>Complete</v>
      </c>
      <c r="F2002" s="4">
        <f t="shared" ca="1" si="190"/>
        <v>7</v>
      </c>
    </row>
    <row r="2003" spans="1:6" x14ac:dyDescent="0.25">
      <c r="A2003" s="5">
        <f t="shared" si="191"/>
        <v>2002</v>
      </c>
      <c r="B2003" s="4" t="str">
        <f t="shared" ca="1" si="186"/>
        <v>2018-11-23 08:00:00</v>
      </c>
      <c r="C2003" s="4" t="str">
        <f t="shared" ca="1" si="187"/>
        <v>2018-11-28 08:00:00</v>
      </c>
      <c r="D2003" s="5" t="str">
        <f t="shared" ca="1" si="188"/>
        <v>Card</v>
      </c>
      <c r="E2003" s="5" t="str">
        <f t="shared" ca="1" si="189"/>
        <v>Complete</v>
      </c>
      <c r="F2003" s="4">
        <f t="shared" ca="1" si="190"/>
        <v>8</v>
      </c>
    </row>
    <row r="2004" spans="1:6" x14ac:dyDescent="0.25">
      <c r="A2004" s="5">
        <f t="shared" si="191"/>
        <v>2003</v>
      </c>
      <c r="B2004" s="4" t="str">
        <f t="shared" ca="1" si="186"/>
        <v>2018-10-23 05:00:00</v>
      </c>
      <c r="C2004" s="4" t="str">
        <f t="shared" ca="1" si="187"/>
        <v>2018-10-26 05:00:00</v>
      </c>
      <c r="D2004" s="5" t="str">
        <f t="shared" ca="1" si="188"/>
        <v>Others</v>
      </c>
      <c r="E2004" s="5" t="str">
        <f t="shared" ca="1" si="189"/>
        <v>Complete</v>
      </c>
      <c r="F2004" s="4">
        <f t="shared" ca="1" si="190"/>
        <v>8</v>
      </c>
    </row>
    <row r="2005" spans="1:6" x14ac:dyDescent="0.25">
      <c r="A2005" s="5">
        <f t="shared" si="191"/>
        <v>2004</v>
      </c>
      <c r="B2005" s="4" t="str">
        <f t="shared" ca="1" si="186"/>
        <v>2018-02-19 18:00:00</v>
      </c>
      <c r="C2005" s="4" t="str">
        <f t="shared" ca="1" si="187"/>
        <v>2018-02-23 18:00:00</v>
      </c>
      <c r="D2005" s="5" t="str">
        <f t="shared" ca="1" si="188"/>
        <v>Card</v>
      </c>
      <c r="E2005" s="5" t="str">
        <f t="shared" ca="1" si="189"/>
        <v>Complete</v>
      </c>
      <c r="F2005" s="4">
        <f t="shared" ca="1" si="190"/>
        <v>2</v>
      </c>
    </row>
    <row r="2006" spans="1:6" x14ac:dyDescent="0.25">
      <c r="A2006" s="5">
        <f t="shared" si="191"/>
        <v>2005</v>
      </c>
      <c r="B2006" s="4" t="str">
        <f t="shared" ca="1" si="186"/>
        <v>2018-01-04 02:00:00</v>
      </c>
      <c r="C2006" s="4" t="str">
        <f t="shared" ca="1" si="187"/>
        <v>2018-01-12 02:00:00</v>
      </c>
      <c r="D2006" s="5" t="str">
        <f t="shared" ca="1" si="188"/>
        <v>Card</v>
      </c>
      <c r="E2006" s="5" t="str">
        <f t="shared" ca="1" si="189"/>
        <v>Complete</v>
      </c>
      <c r="F2006" s="4">
        <f t="shared" ca="1" si="190"/>
        <v>10</v>
      </c>
    </row>
    <row r="2007" spans="1:6" x14ac:dyDescent="0.25">
      <c r="A2007" s="5">
        <f t="shared" si="191"/>
        <v>2006</v>
      </c>
      <c r="B2007" s="4" t="str">
        <f t="shared" ca="1" si="186"/>
        <v>2018-01-01 12:00:00</v>
      </c>
      <c r="C2007" s="4" t="str">
        <f t="shared" ca="1" si="187"/>
        <v>2018-01-07 12:00:00</v>
      </c>
      <c r="D2007" s="5" t="str">
        <f t="shared" ca="1" si="188"/>
        <v>Others</v>
      </c>
      <c r="E2007" s="5" t="str">
        <f t="shared" ca="1" si="189"/>
        <v>Complete</v>
      </c>
      <c r="F2007" s="4">
        <f t="shared" ca="1" si="190"/>
        <v>16</v>
      </c>
    </row>
    <row r="2008" spans="1:6" x14ac:dyDescent="0.25">
      <c r="A2008" s="5">
        <f t="shared" si="191"/>
        <v>2007</v>
      </c>
      <c r="B2008" s="4" t="str">
        <f t="shared" ca="1" si="186"/>
        <v>2018-08-08 04:00:00</v>
      </c>
      <c r="C2008" s="4" t="str">
        <f t="shared" ca="1" si="187"/>
        <v>2018-08-21 04:00:00</v>
      </c>
      <c r="D2008" s="5" t="str">
        <f t="shared" ca="1" si="188"/>
        <v>Others</v>
      </c>
      <c r="E2008" s="5" t="str">
        <f t="shared" ca="1" si="189"/>
        <v>Cancelled</v>
      </c>
      <c r="F2008" s="4">
        <f t="shared" ca="1" si="190"/>
        <v>4</v>
      </c>
    </row>
    <row r="2009" spans="1:6" x14ac:dyDescent="0.25">
      <c r="A2009" s="5">
        <f t="shared" si="191"/>
        <v>2008</v>
      </c>
      <c r="B2009" s="4" t="str">
        <f t="shared" ca="1" si="186"/>
        <v>2018-01-21 08:00:00</v>
      </c>
      <c r="C2009" s="4" t="str">
        <f t="shared" ca="1" si="187"/>
        <v>2018-01-28 08:00:00</v>
      </c>
      <c r="D2009" s="5" t="str">
        <f t="shared" ca="1" si="188"/>
        <v>Card</v>
      </c>
      <c r="E2009" s="5" t="str">
        <f t="shared" ca="1" si="189"/>
        <v>Complete</v>
      </c>
      <c r="F2009" s="4">
        <f t="shared" ca="1" si="190"/>
        <v>8</v>
      </c>
    </row>
    <row r="2010" spans="1:6" x14ac:dyDescent="0.25">
      <c r="A2010" s="5">
        <f t="shared" si="191"/>
        <v>2009</v>
      </c>
      <c r="B2010" s="4" t="str">
        <f t="shared" ca="1" si="186"/>
        <v>2018-06-16 12:00:00</v>
      </c>
      <c r="C2010" s="4" t="str">
        <f t="shared" ca="1" si="187"/>
        <v>2018-06-23 12:00:00</v>
      </c>
      <c r="D2010" s="5" t="str">
        <f t="shared" ca="1" si="188"/>
        <v>Card</v>
      </c>
      <c r="E2010" s="5" t="str">
        <f t="shared" ca="1" si="189"/>
        <v>Complete</v>
      </c>
      <c r="F2010" s="4">
        <f t="shared" ca="1" si="190"/>
        <v>14</v>
      </c>
    </row>
    <row r="2011" spans="1:6" x14ac:dyDescent="0.25">
      <c r="A2011" s="5">
        <f t="shared" si="191"/>
        <v>2010</v>
      </c>
      <c r="B2011" s="4" t="str">
        <f t="shared" ca="1" si="186"/>
        <v>2018-05-23 22:00:00</v>
      </c>
      <c r="C2011" s="4" t="str">
        <f t="shared" ca="1" si="187"/>
        <v>2018-05-24 22:00:00</v>
      </c>
      <c r="D2011" s="5" t="str">
        <f t="shared" ca="1" si="188"/>
        <v>Others</v>
      </c>
      <c r="E2011" s="5" t="str">
        <f t="shared" ca="1" si="189"/>
        <v>Complete</v>
      </c>
      <c r="F2011" s="4">
        <f t="shared" ca="1" si="190"/>
        <v>3</v>
      </c>
    </row>
    <row r="2012" spans="1:6" x14ac:dyDescent="0.25">
      <c r="A2012" s="5">
        <f t="shared" si="191"/>
        <v>2011</v>
      </c>
      <c r="B2012" s="4" t="str">
        <f t="shared" ca="1" si="186"/>
        <v>2018-11-06 04:00:00</v>
      </c>
      <c r="C2012" s="4" t="str">
        <f t="shared" ca="1" si="187"/>
        <v>2018-11-19 04:00:00</v>
      </c>
      <c r="D2012" s="5" t="str">
        <f t="shared" ca="1" si="188"/>
        <v>Card</v>
      </c>
      <c r="E2012" s="5" t="str">
        <f t="shared" ca="1" si="189"/>
        <v>Complete</v>
      </c>
      <c r="F2012" s="4">
        <f t="shared" ca="1" si="190"/>
        <v>5</v>
      </c>
    </row>
    <row r="2013" spans="1:6" x14ac:dyDescent="0.25">
      <c r="A2013" s="5">
        <f t="shared" si="191"/>
        <v>2012</v>
      </c>
      <c r="B2013" s="4" t="str">
        <f t="shared" ca="1" si="186"/>
        <v>2018-02-06 02:00:00</v>
      </c>
      <c r="C2013" s="4" t="str">
        <f t="shared" ca="1" si="187"/>
        <v>2018-02-19 02:00:00</v>
      </c>
      <c r="D2013" s="5" t="str">
        <f t="shared" ca="1" si="188"/>
        <v>Card</v>
      </c>
      <c r="E2013" s="5" t="str">
        <f t="shared" ca="1" si="189"/>
        <v>Complete</v>
      </c>
      <c r="F2013" s="4">
        <f t="shared" ca="1" si="190"/>
        <v>8</v>
      </c>
    </row>
    <row r="2014" spans="1:6" x14ac:dyDescent="0.25">
      <c r="A2014" s="5">
        <f t="shared" si="191"/>
        <v>2013</v>
      </c>
      <c r="B2014" s="4" t="str">
        <f t="shared" ca="1" si="186"/>
        <v>2018-06-25 08:00:00</v>
      </c>
      <c r="C2014" s="4" t="str">
        <f t="shared" ca="1" si="187"/>
        <v>2018-06-27 08:00:00</v>
      </c>
      <c r="D2014" s="5" t="str">
        <f t="shared" ca="1" si="188"/>
        <v>Others</v>
      </c>
      <c r="E2014" s="5" t="str">
        <f t="shared" ca="1" si="189"/>
        <v>Complete</v>
      </c>
      <c r="F2014" s="4">
        <f t="shared" ca="1" si="190"/>
        <v>15</v>
      </c>
    </row>
    <row r="2015" spans="1:6" x14ac:dyDescent="0.25">
      <c r="A2015" s="5">
        <f t="shared" si="191"/>
        <v>2014</v>
      </c>
      <c r="B2015" s="4" t="str">
        <f t="shared" ca="1" si="186"/>
        <v>2018-06-22 08:00:00</v>
      </c>
      <c r="C2015" s="4" t="str">
        <f t="shared" ca="1" si="187"/>
        <v>2018-06-25 08:00:00</v>
      </c>
      <c r="D2015" s="5" t="str">
        <f t="shared" ca="1" si="188"/>
        <v>Others</v>
      </c>
      <c r="E2015" s="5" t="str">
        <f t="shared" ca="1" si="189"/>
        <v>Complete</v>
      </c>
      <c r="F2015" s="4">
        <f t="shared" ca="1" si="190"/>
        <v>18</v>
      </c>
    </row>
    <row r="2016" spans="1:6" x14ac:dyDescent="0.25">
      <c r="A2016" s="5">
        <f t="shared" si="191"/>
        <v>2015</v>
      </c>
      <c r="B2016" s="4" t="str">
        <f t="shared" ca="1" si="186"/>
        <v>2018-12-09 16:00:00</v>
      </c>
      <c r="C2016" s="4" t="str">
        <f t="shared" ca="1" si="187"/>
        <v>2018-12-28 16:00:00</v>
      </c>
      <c r="D2016" s="5" t="str">
        <f t="shared" ca="1" si="188"/>
        <v>Others</v>
      </c>
      <c r="E2016" s="5" t="str">
        <f t="shared" ca="1" si="189"/>
        <v>Complete</v>
      </c>
      <c r="F2016" s="4">
        <f t="shared" ca="1" si="190"/>
        <v>15</v>
      </c>
    </row>
    <row r="2017" spans="1:6" x14ac:dyDescent="0.25">
      <c r="A2017" s="5">
        <f t="shared" si="191"/>
        <v>2016</v>
      </c>
      <c r="B2017" s="4" t="str">
        <f t="shared" ca="1" si="186"/>
        <v>2018-03-08 09:00:00</v>
      </c>
      <c r="C2017" s="4" t="str">
        <f t="shared" ca="1" si="187"/>
        <v>2018-03-13 09:00:00</v>
      </c>
      <c r="D2017" s="5" t="str">
        <f t="shared" ca="1" si="188"/>
        <v>Card</v>
      </c>
      <c r="E2017" s="5" t="str">
        <f t="shared" ca="1" si="189"/>
        <v>Complete</v>
      </c>
      <c r="F2017" s="4">
        <f t="shared" ca="1" si="190"/>
        <v>13</v>
      </c>
    </row>
    <row r="2018" spans="1:6" x14ac:dyDescent="0.25">
      <c r="A2018" s="5">
        <f t="shared" si="191"/>
        <v>2017</v>
      </c>
      <c r="B2018" s="4" t="str">
        <f t="shared" ca="1" si="186"/>
        <v>2018-02-25 06:00:00</v>
      </c>
      <c r="C2018" s="4" t="str">
        <f t="shared" ca="1" si="187"/>
        <v>2018-02-28 06:00:00</v>
      </c>
      <c r="D2018" s="5" t="str">
        <f t="shared" ca="1" si="188"/>
        <v>Card</v>
      </c>
      <c r="E2018" s="5" t="str">
        <f t="shared" ca="1" si="189"/>
        <v>Complete</v>
      </c>
      <c r="F2018" s="4">
        <f t="shared" ca="1" si="190"/>
        <v>19</v>
      </c>
    </row>
    <row r="2019" spans="1:6" x14ac:dyDescent="0.25">
      <c r="A2019" s="5">
        <f t="shared" si="191"/>
        <v>2018</v>
      </c>
      <c r="B2019" s="4" t="str">
        <f t="shared" ca="1" si="186"/>
        <v>2018-04-16 08:00:00</v>
      </c>
      <c r="C2019" s="4" t="str">
        <f t="shared" ca="1" si="187"/>
        <v>2018-04-17 08:00:00</v>
      </c>
      <c r="D2019" s="5" t="str">
        <f t="shared" ca="1" si="188"/>
        <v>Card</v>
      </c>
      <c r="E2019" s="5" t="str">
        <f t="shared" ca="1" si="189"/>
        <v>Complete</v>
      </c>
      <c r="F2019" s="4">
        <f t="shared" ca="1" si="190"/>
        <v>2</v>
      </c>
    </row>
    <row r="2020" spans="1:6" x14ac:dyDescent="0.25">
      <c r="A2020" s="5">
        <f t="shared" si="191"/>
        <v>2019</v>
      </c>
      <c r="B2020" s="4" t="str">
        <f t="shared" ca="1" si="186"/>
        <v>2018-09-01 16:00:00</v>
      </c>
      <c r="C2020" s="4" t="str">
        <f t="shared" ca="1" si="187"/>
        <v>2018-09-22 16:00:00</v>
      </c>
      <c r="D2020" s="5" t="str">
        <f t="shared" ca="1" si="188"/>
        <v>Card</v>
      </c>
      <c r="E2020" s="5" t="str">
        <f t="shared" ca="1" si="189"/>
        <v>Complete</v>
      </c>
      <c r="F2020" s="4">
        <f t="shared" ca="1" si="190"/>
        <v>2</v>
      </c>
    </row>
    <row r="2021" spans="1:6" x14ac:dyDescent="0.25">
      <c r="A2021" s="5">
        <f t="shared" si="191"/>
        <v>2020</v>
      </c>
      <c r="B2021" s="4" t="str">
        <f t="shared" ca="1" si="186"/>
        <v>2018-09-20 14:00:00</v>
      </c>
      <c r="C2021" s="4" t="str">
        <f t="shared" ca="1" si="187"/>
        <v>2018-09-23 14:00:00</v>
      </c>
      <c r="D2021" s="5" t="str">
        <f t="shared" ca="1" si="188"/>
        <v>Card</v>
      </c>
      <c r="E2021" s="5" t="str">
        <f t="shared" ca="1" si="189"/>
        <v>Complete</v>
      </c>
      <c r="F2021" s="4">
        <f t="shared" ca="1" si="190"/>
        <v>17</v>
      </c>
    </row>
    <row r="2022" spans="1:6" x14ac:dyDescent="0.25">
      <c r="A2022" s="5">
        <f t="shared" si="191"/>
        <v>2021</v>
      </c>
      <c r="B2022" s="4" t="str">
        <f t="shared" ca="1" si="186"/>
        <v>2018-10-06 20:00:00</v>
      </c>
      <c r="C2022" s="4" t="str">
        <f t="shared" ca="1" si="187"/>
        <v>2018-10-25 20:00:00</v>
      </c>
      <c r="D2022" s="5" t="str">
        <f t="shared" ca="1" si="188"/>
        <v>Card</v>
      </c>
      <c r="E2022" s="5" t="str">
        <f t="shared" ca="1" si="189"/>
        <v>Complete</v>
      </c>
      <c r="F2022" s="4">
        <f t="shared" ca="1" si="190"/>
        <v>5</v>
      </c>
    </row>
    <row r="2023" spans="1:6" x14ac:dyDescent="0.25">
      <c r="A2023" s="5">
        <f t="shared" si="191"/>
        <v>2022</v>
      </c>
      <c r="B2023" s="4" t="str">
        <f t="shared" ca="1" si="186"/>
        <v>2018-12-10 13:00:00</v>
      </c>
      <c r="C2023" s="4" t="str">
        <f t="shared" ca="1" si="187"/>
        <v>2018-12-19 13:00:00</v>
      </c>
      <c r="D2023" s="5" t="str">
        <f t="shared" ca="1" si="188"/>
        <v>Card</v>
      </c>
      <c r="E2023" s="5" t="str">
        <f t="shared" ca="1" si="189"/>
        <v>Complete</v>
      </c>
      <c r="F2023" s="4">
        <f t="shared" ca="1" si="190"/>
        <v>18</v>
      </c>
    </row>
    <row r="2024" spans="1:6" x14ac:dyDescent="0.25">
      <c r="A2024" s="5">
        <f t="shared" si="191"/>
        <v>2023</v>
      </c>
      <c r="B2024" s="4" t="str">
        <f t="shared" ca="1" si="186"/>
        <v>2018-04-26 17:00:00</v>
      </c>
      <c r="C2024" s="4" t="str">
        <f t="shared" ca="1" si="187"/>
        <v>2018-04-28 17:00:00</v>
      </c>
      <c r="D2024" s="5" t="str">
        <f t="shared" ca="1" si="188"/>
        <v>Card</v>
      </c>
      <c r="E2024" s="5" t="str">
        <f t="shared" ca="1" si="189"/>
        <v>Complete</v>
      </c>
      <c r="F2024" s="4">
        <f t="shared" ca="1" si="190"/>
        <v>7</v>
      </c>
    </row>
    <row r="2025" spans="1:6" x14ac:dyDescent="0.25">
      <c r="A2025" s="5">
        <f t="shared" si="191"/>
        <v>2024</v>
      </c>
      <c r="B2025" s="4" t="str">
        <f t="shared" ca="1" si="186"/>
        <v>2018-07-11 02:00:00</v>
      </c>
      <c r="C2025" s="4" t="str">
        <f t="shared" ca="1" si="187"/>
        <v>2018-07-16 02:00:00</v>
      </c>
      <c r="D2025" s="5" t="str">
        <f t="shared" ca="1" si="188"/>
        <v>Card</v>
      </c>
      <c r="E2025" s="5" t="str">
        <f t="shared" ca="1" si="189"/>
        <v>Complete</v>
      </c>
      <c r="F2025" s="4">
        <f t="shared" ca="1" si="190"/>
        <v>9</v>
      </c>
    </row>
    <row r="2026" spans="1:6" x14ac:dyDescent="0.25">
      <c r="A2026" s="5">
        <f t="shared" si="191"/>
        <v>2025</v>
      </c>
      <c r="B2026" s="4" t="str">
        <f t="shared" ca="1" si="186"/>
        <v>2018-10-13 20:00:00</v>
      </c>
      <c r="C2026" s="4" t="str">
        <f t="shared" ca="1" si="187"/>
        <v>2018-10-26 20:00:00</v>
      </c>
      <c r="D2026" s="5" t="str">
        <f t="shared" ca="1" si="188"/>
        <v>Others</v>
      </c>
      <c r="E2026" s="5" t="str">
        <f t="shared" ca="1" si="189"/>
        <v>Complete</v>
      </c>
      <c r="F2026" s="4">
        <f t="shared" ca="1" si="190"/>
        <v>6</v>
      </c>
    </row>
    <row r="2027" spans="1:6" x14ac:dyDescent="0.25">
      <c r="A2027" s="5">
        <f t="shared" si="191"/>
        <v>2026</v>
      </c>
      <c r="B2027" s="4" t="str">
        <f t="shared" ca="1" si="186"/>
        <v>2018-11-26 07:00:00</v>
      </c>
      <c r="C2027" s="4" t="str">
        <f t="shared" ca="1" si="187"/>
        <v>2018-11-27 07:00:00</v>
      </c>
      <c r="D2027" s="5" t="str">
        <f t="shared" ca="1" si="188"/>
        <v>Card</v>
      </c>
      <c r="E2027" s="5" t="str">
        <f t="shared" ca="1" si="189"/>
        <v>Complete</v>
      </c>
      <c r="F2027" s="4">
        <f t="shared" ca="1" si="190"/>
        <v>12</v>
      </c>
    </row>
    <row r="2028" spans="1:6" x14ac:dyDescent="0.25">
      <c r="A2028" s="5">
        <f t="shared" si="191"/>
        <v>2027</v>
      </c>
      <c r="B2028" s="4" t="str">
        <f t="shared" ca="1" si="186"/>
        <v>2018-01-10 09:00:00</v>
      </c>
      <c r="C2028" s="4" t="str">
        <f t="shared" ca="1" si="187"/>
        <v>2018-01-11 09:00:00</v>
      </c>
      <c r="D2028" s="5" t="str">
        <f t="shared" ca="1" si="188"/>
        <v>Card</v>
      </c>
      <c r="E2028" s="5" t="str">
        <f t="shared" ca="1" si="189"/>
        <v>Complete</v>
      </c>
      <c r="F2028" s="4">
        <f t="shared" ca="1" si="190"/>
        <v>4</v>
      </c>
    </row>
    <row r="2029" spans="1:6" x14ac:dyDescent="0.25">
      <c r="A2029" s="5">
        <f t="shared" si="191"/>
        <v>2028</v>
      </c>
      <c r="B2029" s="4" t="str">
        <f t="shared" ca="1" si="186"/>
        <v>2018-01-16 03:00:00</v>
      </c>
      <c r="C2029" s="4" t="str">
        <f t="shared" ca="1" si="187"/>
        <v>2018-01-23 03:00:00</v>
      </c>
      <c r="D2029" s="5" t="str">
        <f t="shared" ca="1" si="188"/>
        <v>Card</v>
      </c>
      <c r="E2029" s="5" t="str">
        <f t="shared" ca="1" si="189"/>
        <v>Complete</v>
      </c>
      <c r="F2029" s="4">
        <f t="shared" ca="1" si="190"/>
        <v>1</v>
      </c>
    </row>
    <row r="2030" spans="1:6" x14ac:dyDescent="0.25">
      <c r="A2030" s="5">
        <f t="shared" si="191"/>
        <v>2029</v>
      </c>
      <c r="B2030" s="4" t="str">
        <f t="shared" ca="1" si="186"/>
        <v>2018-03-24 09:00:00</v>
      </c>
      <c r="C2030" s="4" t="str">
        <f t="shared" ca="1" si="187"/>
        <v>2018-03-26 09:00:00</v>
      </c>
      <c r="D2030" s="5" t="str">
        <f t="shared" ca="1" si="188"/>
        <v>Card</v>
      </c>
      <c r="E2030" s="5" t="str">
        <f t="shared" ca="1" si="189"/>
        <v>Complete</v>
      </c>
      <c r="F2030" s="4">
        <f t="shared" ca="1" si="190"/>
        <v>12</v>
      </c>
    </row>
    <row r="2031" spans="1:6" x14ac:dyDescent="0.25">
      <c r="A2031" s="5">
        <f t="shared" si="191"/>
        <v>2030</v>
      </c>
      <c r="B2031" s="4" t="str">
        <f t="shared" ca="1" si="186"/>
        <v>2018-07-04 08:00:00</v>
      </c>
      <c r="C2031" s="4" t="str">
        <f t="shared" ca="1" si="187"/>
        <v>2018-07-11 08:00:00</v>
      </c>
      <c r="D2031" s="5" t="str">
        <f t="shared" ca="1" si="188"/>
        <v>Card</v>
      </c>
      <c r="E2031" s="5" t="str">
        <f t="shared" ca="1" si="189"/>
        <v>Complete</v>
      </c>
      <c r="F2031" s="4">
        <f t="shared" ca="1" si="190"/>
        <v>4</v>
      </c>
    </row>
    <row r="2032" spans="1:6" x14ac:dyDescent="0.25">
      <c r="A2032" s="5">
        <f t="shared" si="191"/>
        <v>2031</v>
      </c>
      <c r="B2032" s="4" t="str">
        <f t="shared" ca="1" si="186"/>
        <v>2018-11-05 16:00:00</v>
      </c>
      <c r="C2032" s="4" t="str">
        <f t="shared" ca="1" si="187"/>
        <v>2018-11-26 16:00:00</v>
      </c>
      <c r="D2032" s="5" t="str">
        <f t="shared" ca="1" si="188"/>
        <v>Others</v>
      </c>
      <c r="E2032" s="5" t="str">
        <f t="shared" ca="1" si="189"/>
        <v>Complete</v>
      </c>
      <c r="F2032" s="4">
        <f t="shared" ca="1" si="190"/>
        <v>7</v>
      </c>
    </row>
    <row r="2033" spans="1:6" x14ac:dyDescent="0.25">
      <c r="A2033" s="5">
        <f t="shared" si="191"/>
        <v>2032</v>
      </c>
      <c r="B2033" s="4" t="str">
        <f t="shared" ca="1" si="186"/>
        <v>2018-02-06 03:00:00</v>
      </c>
      <c r="C2033" s="4" t="str">
        <f t="shared" ca="1" si="187"/>
        <v>2018-02-16 03:00:00</v>
      </c>
      <c r="D2033" s="5" t="str">
        <f t="shared" ca="1" si="188"/>
        <v>Card</v>
      </c>
      <c r="E2033" s="5" t="str">
        <f t="shared" ca="1" si="189"/>
        <v>Complete</v>
      </c>
      <c r="F2033" s="4">
        <f t="shared" ca="1" si="190"/>
        <v>17</v>
      </c>
    </row>
    <row r="2034" spans="1:6" x14ac:dyDescent="0.25">
      <c r="A2034" s="5">
        <f t="shared" si="191"/>
        <v>2033</v>
      </c>
      <c r="B2034" s="4" t="str">
        <f t="shared" ca="1" si="186"/>
        <v>2018-07-15 12:00:00</v>
      </c>
      <c r="C2034" s="4" t="str">
        <f t="shared" ca="1" si="187"/>
        <v>2018-07-18 12:00:00</v>
      </c>
      <c r="D2034" s="5" t="str">
        <f t="shared" ca="1" si="188"/>
        <v>Card</v>
      </c>
      <c r="E2034" s="5" t="str">
        <f t="shared" ca="1" si="189"/>
        <v>Complete</v>
      </c>
      <c r="F2034" s="4">
        <f t="shared" ca="1" si="190"/>
        <v>4</v>
      </c>
    </row>
    <row r="2035" spans="1:6" x14ac:dyDescent="0.25">
      <c r="A2035" s="5">
        <f t="shared" si="191"/>
        <v>2034</v>
      </c>
      <c r="B2035" s="4" t="str">
        <f t="shared" ca="1" si="186"/>
        <v>2018-01-26 12:00:00</v>
      </c>
      <c r="C2035" s="4" t="str">
        <f t="shared" ca="1" si="187"/>
        <v>2018-01-28 12:00:00</v>
      </c>
      <c r="D2035" s="5" t="str">
        <f t="shared" ca="1" si="188"/>
        <v>Others</v>
      </c>
      <c r="E2035" s="5" t="str">
        <f t="shared" ca="1" si="189"/>
        <v>Complete</v>
      </c>
      <c r="F2035" s="4">
        <f t="shared" ca="1" si="190"/>
        <v>9</v>
      </c>
    </row>
    <row r="2036" spans="1:6" x14ac:dyDescent="0.25">
      <c r="A2036" s="5">
        <f t="shared" si="191"/>
        <v>2035</v>
      </c>
      <c r="B2036" s="4" t="str">
        <f t="shared" ca="1" si="186"/>
        <v>2018-10-10 04:00:00</v>
      </c>
      <c r="C2036" s="4" t="str">
        <f t="shared" ca="1" si="187"/>
        <v>2018-10-11 04:00:00</v>
      </c>
      <c r="D2036" s="5" t="str">
        <f t="shared" ca="1" si="188"/>
        <v>Card</v>
      </c>
      <c r="E2036" s="5" t="str">
        <f t="shared" ca="1" si="189"/>
        <v>Complete</v>
      </c>
      <c r="F2036" s="4">
        <f t="shared" ca="1" si="190"/>
        <v>14</v>
      </c>
    </row>
    <row r="2037" spans="1:6" x14ac:dyDescent="0.25">
      <c r="A2037" s="5">
        <f t="shared" si="191"/>
        <v>2036</v>
      </c>
      <c r="B2037" s="4" t="str">
        <f t="shared" ca="1" si="186"/>
        <v>2018-12-16 18:00:00</v>
      </c>
      <c r="C2037" s="4" t="str">
        <f t="shared" ca="1" si="187"/>
        <v>2018-12-17 18:00:00</v>
      </c>
      <c r="D2037" s="5" t="str">
        <f t="shared" ca="1" si="188"/>
        <v>Card</v>
      </c>
      <c r="E2037" s="5" t="str">
        <f t="shared" ca="1" si="189"/>
        <v>Complete</v>
      </c>
      <c r="F2037" s="4">
        <f t="shared" ca="1" si="190"/>
        <v>15</v>
      </c>
    </row>
    <row r="2038" spans="1:6" x14ac:dyDescent="0.25">
      <c r="A2038" s="5">
        <f t="shared" si="191"/>
        <v>2037</v>
      </c>
      <c r="B2038" s="4" t="str">
        <f t="shared" ca="1" si="186"/>
        <v>2018-08-06 21:00:00</v>
      </c>
      <c r="C2038" s="4" t="str">
        <f t="shared" ca="1" si="187"/>
        <v>2018-08-08 21:00:00</v>
      </c>
      <c r="D2038" s="5" t="str">
        <f t="shared" ca="1" si="188"/>
        <v>Card</v>
      </c>
      <c r="E2038" s="5" t="str">
        <f t="shared" ca="1" si="189"/>
        <v>Complete</v>
      </c>
      <c r="F2038" s="4">
        <f t="shared" ca="1" si="190"/>
        <v>6</v>
      </c>
    </row>
    <row r="2039" spans="1:6" x14ac:dyDescent="0.25">
      <c r="A2039" s="5">
        <f t="shared" si="191"/>
        <v>2038</v>
      </c>
      <c r="B2039" s="4" t="str">
        <f t="shared" ca="1" si="186"/>
        <v>2018-09-17 06:00:00</v>
      </c>
      <c r="C2039" s="4" t="str">
        <f t="shared" ca="1" si="187"/>
        <v>2018-09-21 06:00:00</v>
      </c>
      <c r="D2039" s="5" t="str">
        <f t="shared" ca="1" si="188"/>
        <v>Others</v>
      </c>
      <c r="E2039" s="5" t="str">
        <f t="shared" ca="1" si="189"/>
        <v>Complete</v>
      </c>
      <c r="F2039" s="4">
        <f t="shared" ca="1" si="190"/>
        <v>4</v>
      </c>
    </row>
    <row r="2040" spans="1:6" x14ac:dyDescent="0.25">
      <c r="A2040" s="5">
        <f t="shared" si="191"/>
        <v>2039</v>
      </c>
      <c r="B2040" s="4" t="str">
        <f t="shared" ca="1" si="186"/>
        <v>2018-01-27 09:00:00</v>
      </c>
      <c r="C2040" s="4" t="str">
        <f t="shared" ca="1" si="187"/>
        <v>2018-01-28 09:00:00</v>
      </c>
      <c r="D2040" s="5" t="str">
        <f t="shared" ca="1" si="188"/>
        <v>Card</v>
      </c>
      <c r="E2040" s="5" t="str">
        <f t="shared" ca="1" si="189"/>
        <v>Complete</v>
      </c>
      <c r="F2040" s="4">
        <f t="shared" ca="1" si="190"/>
        <v>20</v>
      </c>
    </row>
    <row r="2041" spans="1:6" x14ac:dyDescent="0.25">
      <c r="A2041" s="5">
        <f t="shared" si="191"/>
        <v>2040</v>
      </c>
      <c r="B2041" s="4" t="str">
        <f t="shared" ca="1" si="186"/>
        <v>2018-10-15 23:00:00</v>
      </c>
      <c r="C2041" s="4" t="str">
        <f t="shared" ca="1" si="187"/>
        <v>2018-10-26 23:00:00</v>
      </c>
      <c r="D2041" s="5" t="str">
        <f t="shared" ca="1" si="188"/>
        <v>Others</v>
      </c>
      <c r="E2041" s="5" t="str">
        <f t="shared" ca="1" si="189"/>
        <v>Complete</v>
      </c>
      <c r="F2041" s="4">
        <f t="shared" ca="1" si="190"/>
        <v>11</v>
      </c>
    </row>
    <row r="2042" spans="1:6" x14ac:dyDescent="0.25">
      <c r="A2042" s="5">
        <f t="shared" si="191"/>
        <v>2041</v>
      </c>
      <c r="B2042" s="4" t="str">
        <f t="shared" ca="1" si="186"/>
        <v>2018-04-11 22:00:00</v>
      </c>
      <c r="C2042" s="4" t="str">
        <f t="shared" ca="1" si="187"/>
        <v>2018-04-21 22:00:00</v>
      </c>
      <c r="D2042" s="5" t="str">
        <f t="shared" ca="1" si="188"/>
        <v>Others</v>
      </c>
      <c r="E2042" s="5" t="str">
        <f t="shared" ca="1" si="189"/>
        <v>Complete</v>
      </c>
      <c r="F2042" s="4">
        <f t="shared" ca="1" si="190"/>
        <v>9</v>
      </c>
    </row>
    <row r="2043" spans="1:6" x14ac:dyDescent="0.25">
      <c r="A2043" s="5">
        <f t="shared" si="191"/>
        <v>2042</v>
      </c>
      <c r="B2043" s="4" t="str">
        <f t="shared" ca="1" si="186"/>
        <v>2018-06-17 07:00:00</v>
      </c>
      <c r="C2043" s="4" t="str">
        <f t="shared" ca="1" si="187"/>
        <v>2018-06-21 07:00:00</v>
      </c>
      <c r="D2043" s="5" t="str">
        <f t="shared" ca="1" si="188"/>
        <v>Others</v>
      </c>
      <c r="E2043" s="5" t="str">
        <f t="shared" ca="1" si="189"/>
        <v>Complete</v>
      </c>
      <c r="F2043" s="4">
        <f t="shared" ca="1" si="190"/>
        <v>18</v>
      </c>
    </row>
    <row r="2044" spans="1:6" x14ac:dyDescent="0.25">
      <c r="A2044" s="5">
        <f t="shared" si="191"/>
        <v>2043</v>
      </c>
      <c r="B2044" s="4" t="str">
        <f t="shared" ca="1" si="186"/>
        <v>2018-01-13 17:00:00</v>
      </c>
      <c r="C2044" s="4" t="str">
        <f t="shared" ca="1" si="187"/>
        <v>2018-01-20 17:00:00</v>
      </c>
      <c r="D2044" s="5" t="str">
        <f t="shared" ca="1" si="188"/>
        <v>Card</v>
      </c>
      <c r="E2044" s="5" t="str">
        <f t="shared" ca="1" si="189"/>
        <v>Cancelled</v>
      </c>
      <c r="F2044" s="4">
        <f t="shared" ca="1" si="190"/>
        <v>18</v>
      </c>
    </row>
    <row r="2045" spans="1:6" x14ac:dyDescent="0.25">
      <c r="A2045" s="5">
        <f t="shared" si="191"/>
        <v>2044</v>
      </c>
      <c r="B2045" s="4" t="str">
        <f t="shared" ca="1" si="186"/>
        <v>2018-05-10 08:00:00</v>
      </c>
      <c r="C2045" s="4" t="str">
        <f t="shared" ca="1" si="187"/>
        <v>2018-05-24 08:00:00</v>
      </c>
      <c r="D2045" s="5" t="str">
        <f t="shared" ca="1" si="188"/>
        <v>Card</v>
      </c>
      <c r="E2045" s="5" t="str">
        <f t="shared" ca="1" si="189"/>
        <v>Complete</v>
      </c>
      <c r="F2045" s="4">
        <f t="shared" ca="1" si="190"/>
        <v>12</v>
      </c>
    </row>
    <row r="2046" spans="1:6" x14ac:dyDescent="0.25">
      <c r="A2046" s="5">
        <f t="shared" si="191"/>
        <v>2045</v>
      </c>
      <c r="B2046" s="4" t="str">
        <f t="shared" ca="1" si="186"/>
        <v>2018-10-04 21:00:00</v>
      </c>
      <c r="C2046" s="4" t="str">
        <f t="shared" ca="1" si="187"/>
        <v>2018-10-07 21:00:00</v>
      </c>
      <c r="D2046" s="5" t="str">
        <f t="shared" ca="1" si="188"/>
        <v>Card</v>
      </c>
      <c r="E2046" s="5" t="str">
        <f t="shared" ca="1" si="189"/>
        <v>Complete</v>
      </c>
      <c r="F2046" s="4">
        <f t="shared" ca="1" si="190"/>
        <v>2</v>
      </c>
    </row>
    <row r="2047" spans="1:6" x14ac:dyDescent="0.25">
      <c r="A2047" s="5">
        <f t="shared" si="191"/>
        <v>2046</v>
      </c>
      <c r="B2047" s="4" t="str">
        <f t="shared" ca="1" si="186"/>
        <v>2018-08-13 19:00:00</v>
      </c>
      <c r="C2047" s="4" t="str">
        <f t="shared" ca="1" si="187"/>
        <v>2018-08-16 19:00:00</v>
      </c>
      <c r="D2047" s="5" t="str">
        <f t="shared" ca="1" si="188"/>
        <v>Card</v>
      </c>
      <c r="E2047" s="5" t="str">
        <f t="shared" ca="1" si="189"/>
        <v>Complete</v>
      </c>
      <c r="F2047" s="4">
        <f t="shared" ca="1" si="190"/>
        <v>12</v>
      </c>
    </row>
    <row r="2048" spans="1:6" x14ac:dyDescent="0.25">
      <c r="A2048" s="5">
        <f t="shared" si="191"/>
        <v>2047</v>
      </c>
      <c r="B2048" s="4" t="str">
        <f t="shared" ca="1" si="186"/>
        <v>2018-09-06 19:00:00</v>
      </c>
      <c r="C2048" s="4" t="str">
        <f t="shared" ca="1" si="187"/>
        <v>2018-09-26 19:00:00</v>
      </c>
      <c r="D2048" s="5" t="str">
        <f t="shared" ca="1" si="188"/>
        <v>Card</v>
      </c>
      <c r="E2048" s="5" t="str">
        <f t="shared" ca="1" si="189"/>
        <v>Complete</v>
      </c>
      <c r="F2048" s="4">
        <f t="shared" ca="1" si="190"/>
        <v>5</v>
      </c>
    </row>
    <row r="2049" spans="1:6" x14ac:dyDescent="0.25">
      <c r="A2049" s="5">
        <f t="shared" si="191"/>
        <v>2048</v>
      </c>
      <c r="B2049" s="4" t="str">
        <f t="shared" ca="1" si="186"/>
        <v>2018-10-24 17:00:00</v>
      </c>
      <c r="C2049" s="4" t="str">
        <f t="shared" ca="1" si="187"/>
        <v>2018-10-25 17:00:00</v>
      </c>
      <c r="D2049" s="5" t="str">
        <f t="shared" ca="1" si="188"/>
        <v>Card</v>
      </c>
      <c r="E2049" s="5" t="str">
        <f t="shared" ca="1" si="189"/>
        <v>Complete</v>
      </c>
      <c r="F2049" s="4">
        <f t="shared" ca="1" si="190"/>
        <v>19</v>
      </c>
    </row>
    <row r="2050" spans="1:6" x14ac:dyDescent="0.25">
      <c r="A2050" s="5">
        <f t="shared" si="191"/>
        <v>2049</v>
      </c>
      <c r="B2050" s="4" t="str">
        <f t="shared" ca="1" si="186"/>
        <v>2018-08-16 05:00:00</v>
      </c>
      <c r="C2050" s="4" t="str">
        <f t="shared" ca="1" si="187"/>
        <v>2018-08-22 05:00:00</v>
      </c>
      <c r="D2050" s="5" t="str">
        <f t="shared" ca="1" si="188"/>
        <v>Others</v>
      </c>
      <c r="E2050" s="5" t="str">
        <f t="shared" ca="1" si="189"/>
        <v>Complete</v>
      </c>
      <c r="F2050" s="4">
        <f t="shared" ca="1" si="190"/>
        <v>20</v>
      </c>
    </row>
    <row r="2051" spans="1:6" x14ac:dyDescent="0.25">
      <c r="A2051" s="5">
        <f t="shared" si="191"/>
        <v>2050</v>
      </c>
      <c r="B2051" s="4" t="str">
        <f t="shared" ref="B2051:B2114" ca="1" si="192">"2018-"&amp;TEXT(RANDBETWEEN(1,12),"00")&amp;"-"&amp;TEXT(RANDBETWEEN(1,28),"00")&amp;" "&amp;TEXT(RANDBETWEEN(1,24),"00")&amp;":00:00"</f>
        <v>2018-07-26 07:00:00</v>
      </c>
      <c r="C2051" s="4" t="str">
        <f t="shared" ref="C2051:C2114" ca="1" si="193">"2018-"&amp;MID(B2051,6,2)&amp;"-"&amp;IF(MID(B2051,9,2)="28",TEXT(RANDBETWEEN(VALUE(MID(B2051,9,2)),28),"00")&amp;" "&amp;MID(B2051,12,2)&amp;":45:00",TEXT(RANDBETWEEN(VALUE(MID(B2051,9,2))+1,28),"00")&amp;" "&amp;MID(B2051,12,LEN(B2051)))</f>
        <v>2018-07-27 07:00:00</v>
      </c>
      <c r="D2051" s="5" t="str">
        <f t="shared" ref="D2051:D2114" ca="1" si="194">IF(RAND()&gt;0.2,"Card","Others")</f>
        <v>Others</v>
      </c>
      <c r="E2051" s="5" t="str">
        <f t="shared" ref="E2051:E2114" ca="1" si="195">IF(RAND()&gt;0.05,"Complete","Cancelled")</f>
        <v>Complete</v>
      </c>
      <c r="F2051" s="4">
        <f t="shared" ref="F2051:F2114" ca="1" si="196">RANDBETWEEN(1,20)</f>
        <v>1</v>
      </c>
    </row>
    <row r="2052" spans="1:6" x14ac:dyDescent="0.25">
      <c r="A2052" s="5">
        <f t="shared" ref="A2052:A2115" si="197">A2051+1</f>
        <v>2051</v>
      </c>
      <c r="B2052" s="4" t="str">
        <f t="shared" ca="1" si="192"/>
        <v>2018-07-11 11:00:00</v>
      </c>
      <c r="C2052" s="4" t="str">
        <f t="shared" ca="1" si="193"/>
        <v>2018-07-28 11:00:00</v>
      </c>
      <c r="D2052" s="5" t="str">
        <f t="shared" ca="1" si="194"/>
        <v>Others</v>
      </c>
      <c r="E2052" s="5" t="str">
        <f t="shared" ca="1" si="195"/>
        <v>Complete</v>
      </c>
      <c r="F2052" s="4">
        <f t="shared" ca="1" si="196"/>
        <v>17</v>
      </c>
    </row>
    <row r="2053" spans="1:6" x14ac:dyDescent="0.25">
      <c r="A2053" s="5">
        <f t="shared" si="197"/>
        <v>2052</v>
      </c>
      <c r="B2053" s="4" t="str">
        <f t="shared" ca="1" si="192"/>
        <v>2018-12-01 22:00:00</v>
      </c>
      <c r="C2053" s="4" t="str">
        <f t="shared" ca="1" si="193"/>
        <v>2018-12-09 22:00:00</v>
      </c>
      <c r="D2053" s="5" t="str">
        <f t="shared" ca="1" si="194"/>
        <v>Others</v>
      </c>
      <c r="E2053" s="5" t="str">
        <f t="shared" ca="1" si="195"/>
        <v>Complete</v>
      </c>
      <c r="F2053" s="4">
        <f t="shared" ca="1" si="196"/>
        <v>14</v>
      </c>
    </row>
    <row r="2054" spans="1:6" x14ac:dyDescent="0.25">
      <c r="A2054" s="5">
        <f t="shared" si="197"/>
        <v>2053</v>
      </c>
      <c r="B2054" s="4" t="str">
        <f t="shared" ca="1" si="192"/>
        <v>2018-04-26 06:00:00</v>
      </c>
      <c r="C2054" s="4" t="str">
        <f t="shared" ca="1" si="193"/>
        <v>2018-04-27 06:00:00</v>
      </c>
      <c r="D2054" s="5" t="str">
        <f t="shared" ca="1" si="194"/>
        <v>Card</v>
      </c>
      <c r="E2054" s="5" t="str">
        <f t="shared" ca="1" si="195"/>
        <v>Complete</v>
      </c>
      <c r="F2054" s="4">
        <f t="shared" ca="1" si="196"/>
        <v>9</v>
      </c>
    </row>
    <row r="2055" spans="1:6" x14ac:dyDescent="0.25">
      <c r="A2055" s="5">
        <f t="shared" si="197"/>
        <v>2054</v>
      </c>
      <c r="B2055" s="4" t="str">
        <f t="shared" ca="1" si="192"/>
        <v>2018-01-20 03:00:00</v>
      </c>
      <c r="C2055" s="4" t="str">
        <f t="shared" ca="1" si="193"/>
        <v>2018-01-28 03:00:00</v>
      </c>
      <c r="D2055" s="5" t="str">
        <f t="shared" ca="1" si="194"/>
        <v>Others</v>
      </c>
      <c r="E2055" s="5" t="str">
        <f t="shared" ca="1" si="195"/>
        <v>Complete</v>
      </c>
      <c r="F2055" s="4">
        <f t="shared" ca="1" si="196"/>
        <v>12</v>
      </c>
    </row>
    <row r="2056" spans="1:6" x14ac:dyDescent="0.25">
      <c r="A2056" s="5">
        <f t="shared" si="197"/>
        <v>2055</v>
      </c>
      <c r="B2056" s="4" t="str">
        <f t="shared" ca="1" si="192"/>
        <v>2018-07-02 21:00:00</v>
      </c>
      <c r="C2056" s="4" t="str">
        <f t="shared" ca="1" si="193"/>
        <v>2018-07-27 21:00:00</v>
      </c>
      <c r="D2056" s="5" t="str">
        <f t="shared" ca="1" si="194"/>
        <v>Others</v>
      </c>
      <c r="E2056" s="5" t="str">
        <f t="shared" ca="1" si="195"/>
        <v>Complete</v>
      </c>
      <c r="F2056" s="4">
        <f t="shared" ca="1" si="196"/>
        <v>18</v>
      </c>
    </row>
    <row r="2057" spans="1:6" x14ac:dyDescent="0.25">
      <c r="A2057" s="5">
        <f t="shared" si="197"/>
        <v>2056</v>
      </c>
      <c r="B2057" s="4" t="str">
        <f t="shared" ca="1" si="192"/>
        <v>2018-01-07 11:00:00</v>
      </c>
      <c r="C2057" s="4" t="str">
        <f t="shared" ca="1" si="193"/>
        <v>2018-01-26 11:00:00</v>
      </c>
      <c r="D2057" s="5" t="str">
        <f t="shared" ca="1" si="194"/>
        <v>Others</v>
      </c>
      <c r="E2057" s="5" t="str">
        <f t="shared" ca="1" si="195"/>
        <v>Complete</v>
      </c>
      <c r="F2057" s="4">
        <f t="shared" ca="1" si="196"/>
        <v>14</v>
      </c>
    </row>
    <row r="2058" spans="1:6" x14ac:dyDescent="0.25">
      <c r="A2058" s="5">
        <f t="shared" si="197"/>
        <v>2057</v>
      </c>
      <c r="B2058" s="4" t="str">
        <f t="shared" ca="1" si="192"/>
        <v>2018-01-08 12:00:00</v>
      </c>
      <c r="C2058" s="4" t="str">
        <f t="shared" ca="1" si="193"/>
        <v>2018-01-21 12:00:00</v>
      </c>
      <c r="D2058" s="5" t="str">
        <f t="shared" ca="1" si="194"/>
        <v>Card</v>
      </c>
      <c r="E2058" s="5" t="str">
        <f t="shared" ca="1" si="195"/>
        <v>Complete</v>
      </c>
      <c r="F2058" s="4">
        <f t="shared" ca="1" si="196"/>
        <v>13</v>
      </c>
    </row>
    <row r="2059" spans="1:6" x14ac:dyDescent="0.25">
      <c r="A2059" s="5">
        <f t="shared" si="197"/>
        <v>2058</v>
      </c>
      <c r="B2059" s="4" t="str">
        <f t="shared" ca="1" si="192"/>
        <v>2018-07-28 07:00:00</v>
      </c>
      <c r="C2059" s="4" t="str">
        <f t="shared" ca="1" si="193"/>
        <v>2018-07-28 07:45:00</v>
      </c>
      <c r="D2059" s="5" t="str">
        <f t="shared" ca="1" si="194"/>
        <v>Others</v>
      </c>
      <c r="E2059" s="5" t="str">
        <f t="shared" ca="1" si="195"/>
        <v>Complete</v>
      </c>
      <c r="F2059" s="4">
        <f t="shared" ca="1" si="196"/>
        <v>14</v>
      </c>
    </row>
    <row r="2060" spans="1:6" x14ac:dyDescent="0.25">
      <c r="A2060" s="5">
        <f t="shared" si="197"/>
        <v>2059</v>
      </c>
      <c r="B2060" s="4" t="str">
        <f t="shared" ca="1" si="192"/>
        <v>2018-11-23 08:00:00</v>
      </c>
      <c r="C2060" s="4" t="str">
        <f t="shared" ca="1" si="193"/>
        <v>2018-11-26 08:00:00</v>
      </c>
      <c r="D2060" s="5" t="str">
        <f t="shared" ca="1" si="194"/>
        <v>Card</v>
      </c>
      <c r="E2060" s="5" t="str">
        <f t="shared" ca="1" si="195"/>
        <v>Complete</v>
      </c>
      <c r="F2060" s="4">
        <f t="shared" ca="1" si="196"/>
        <v>13</v>
      </c>
    </row>
    <row r="2061" spans="1:6" x14ac:dyDescent="0.25">
      <c r="A2061" s="5">
        <f t="shared" si="197"/>
        <v>2060</v>
      </c>
      <c r="B2061" s="4" t="str">
        <f t="shared" ca="1" si="192"/>
        <v>2018-10-19 08:00:00</v>
      </c>
      <c r="C2061" s="4" t="str">
        <f t="shared" ca="1" si="193"/>
        <v>2018-10-25 08:00:00</v>
      </c>
      <c r="D2061" s="5" t="str">
        <f t="shared" ca="1" si="194"/>
        <v>Card</v>
      </c>
      <c r="E2061" s="5" t="str">
        <f t="shared" ca="1" si="195"/>
        <v>Complete</v>
      </c>
      <c r="F2061" s="4">
        <f t="shared" ca="1" si="196"/>
        <v>10</v>
      </c>
    </row>
    <row r="2062" spans="1:6" x14ac:dyDescent="0.25">
      <c r="A2062" s="5">
        <f t="shared" si="197"/>
        <v>2061</v>
      </c>
      <c r="B2062" s="4" t="str">
        <f t="shared" ca="1" si="192"/>
        <v>2018-04-10 23:00:00</v>
      </c>
      <c r="C2062" s="4" t="str">
        <f t="shared" ca="1" si="193"/>
        <v>2018-04-27 23:00:00</v>
      </c>
      <c r="D2062" s="5" t="str">
        <f t="shared" ca="1" si="194"/>
        <v>Others</v>
      </c>
      <c r="E2062" s="5" t="str">
        <f t="shared" ca="1" si="195"/>
        <v>Complete</v>
      </c>
      <c r="F2062" s="4">
        <f t="shared" ca="1" si="196"/>
        <v>18</v>
      </c>
    </row>
    <row r="2063" spans="1:6" x14ac:dyDescent="0.25">
      <c r="A2063" s="5">
        <f t="shared" si="197"/>
        <v>2062</v>
      </c>
      <c r="B2063" s="4" t="str">
        <f t="shared" ca="1" si="192"/>
        <v>2018-09-12 12:00:00</v>
      </c>
      <c r="C2063" s="4" t="str">
        <f t="shared" ca="1" si="193"/>
        <v>2018-09-15 12:00:00</v>
      </c>
      <c r="D2063" s="5" t="str">
        <f t="shared" ca="1" si="194"/>
        <v>Others</v>
      </c>
      <c r="E2063" s="5" t="str">
        <f t="shared" ca="1" si="195"/>
        <v>Complete</v>
      </c>
      <c r="F2063" s="4">
        <f t="shared" ca="1" si="196"/>
        <v>7</v>
      </c>
    </row>
    <row r="2064" spans="1:6" x14ac:dyDescent="0.25">
      <c r="A2064" s="5">
        <f t="shared" si="197"/>
        <v>2063</v>
      </c>
      <c r="B2064" s="4" t="str">
        <f t="shared" ca="1" si="192"/>
        <v>2018-10-07 21:00:00</v>
      </c>
      <c r="C2064" s="4" t="str">
        <f t="shared" ca="1" si="193"/>
        <v>2018-10-21 21:00:00</v>
      </c>
      <c r="D2064" s="5" t="str">
        <f t="shared" ca="1" si="194"/>
        <v>Card</v>
      </c>
      <c r="E2064" s="5" t="str">
        <f t="shared" ca="1" si="195"/>
        <v>Complete</v>
      </c>
      <c r="F2064" s="4">
        <f t="shared" ca="1" si="196"/>
        <v>12</v>
      </c>
    </row>
    <row r="2065" spans="1:6" x14ac:dyDescent="0.25">
      <c r="A2065" s="5">
        <f t="shared" si="197"/>
        <v>2064</v>
      </c>
      <c r="B2065" s="4" t="str">
        <f t="shared" ca="1" si="192"/>
        <v>2018-05-14 07:00:00</v>
      </c>
      <c r="C2065" s="4" t="str">
        <f t="shared" ca="1" si="193"/>
        <v>2018-05-20 07:00:00</v>
      </c>
      <c r="D2065" s="5" t="str">
        <f t="shared" ca="1" si="194"/>
        <v>Card</v>
      </c>
      <c r="E2065" s="5" t="str">
        <f t="shared" ca="1" si="195"/>
        <v>Complete</v>
      </c>
      <c r="F2065" s="4">
        <f t="shared" ca="1" si="196"/>
        <v>7</v>
      </c>
    </row>
    <row r="2066" spans="1:6" x14ac:dyDescent="0.25">
      <c r="A2066" s="5">
        <f t="shared" si="197"/>
        <v>2065</v>
      </c>
      <c r="B2066" s="4" t="str">
        <f t="shared" ca="1" si="192"/>
        <v>2018-08-14 09:00:00</v>
      </c>
      <c r="C2066" s="4" t="str">
        <f t="shared" ca="1" si="193"/>
        <v>2018-08-15 09:00:00</v>
      </c>
      <c r="D2066" s="5" t="str">
        <f t="shared" ca="1" si="194"/>
        <v>Card</v>
      </c>
      <c r="E2066" s="5" t="str">
        <f t="shared" ca="1" si="195"/>
        <v>Complete</v>
      </c>
      <c r="F2066" s="4">
        <f t="shared" ca="1" si="196"/>
        <v>13</v>
      </c>
    </row>
    <row r="2067" spans="1:6" x14ac:dyDescent="0.25">
      <c r="A2067" s="5">
        <f t="shared" si="197"/>
        <v>2066</v>
      </c>
      <c r="B2067" s="4" t="str">
        <f t="shared" ca="1" si="192"/>
        <v>2018-05-10 20:00:00</v>
      </c>
      <c r="C2067" s="4" t="str">
        <f t="shared" ca="1" si="193"/>
        <v>2018-05-14 20:00:00</v>
      </c>
      <c r="D2067" s="5" t="str">
        <f t="shared" ca="1" si="194"/>
        <v>Card</v>
      </c>
      <c r="E2067" s="5" t="str">
        <f t="shared" ca="1" si="195"/>
        <v>Complete</v>
      </c>
      <c r="F2067" s="4">
        <f t="shared" ca="1" si="196"/>
        <v>11</v>
      </c>
    </row>
    <row r="2068" spans="1:6" x14ac:dyDescent="0.25">
      <c r="A2068" s="5">
        <f t="shared" si="197"/>
        <v>2067</v>
      </c>
      <c r="B2068" s="4" t="str">
        <f t="shared" ca="1" si="192"/>
        <v>2018-11-05 07:00:00</v>
      </c>
      <c r="C2068" s="4" t="str">
        <f t="shared" ca="1" si="193"/>
        <v>2018-11-10 07:00:00</v>
      </c>
      <c r="D2068" s="5" t="str">
        <f t="shared" ca="1" si="194"/>
        <v>Card</v>
      </c>
      <c r="E2068" s="5" t="str">
        <f t="shared" ca="1" si="195"/>
        <v>Complete</v>
      </c>
      <c r="F2068" s="4">
        <f t="shared" ca="1" si="196"/>
        <v>13</v>
      </c>
    </row>
    <row r="2069" spans="1:6" x14ac:dyDescent="0.25">
      <c r="A2069" s="5">
        <f t="shared" si="197"/>
        <v>2068</v>
      </c>
      <c r="B2069" s="4" t="str">
        <f t="shared" ca="1" si="192"/>
        <v>2018-05-16 10:00:00</v>
      </c>
      <c r="C2069" s="4" t="str">
        <f t="shared" ca="1" si="193"/>
        <v>2018-05-27 10:00:00</v>
      </c>
      <c r="D2069" s="5" t="str">
        <f t="shared" ca="1" si="194"/>
        <v>Card</v>
      </c>
      <c r="E2069" s="5" t="str">
        <f t="shared" ca="1" si="195"/>
        <v>Complete</v>
      </c>
      <c r="F2069" s="4">
        <f t="shared" ca="1" si="196"/>
        <v>11</v>
      </c>
    </row>
    <row r="2070" spans="1:6" x14ac:dyDescent="0.25">
      <c r="A2070" s="5">
        <f t="shared" si="197"/>
        <v>2069</v>
      </c>
      <c r="B2070" s="4" t="str">
        <f t="shared" ca="1" si="192"/>
        <v>2018-01-19 24:00:00</v>
      </c>
      <c r="C2070" s="4" t="str">
        <f t="shared" ca="1" si="193"/>
        <v>2018-01-27 24:00:00</v>
      </c>
      <c r="D2070" s="5" t="str">
        <f t="shared" ca="1" si="194"/>
        <v>Others</v>
      </c>
      <c r="E2070" s="5" t="str">
        <f t="shared" ca="1" si="195"/>
        <v>Complete</v>
      </c>
      <c r="F2070" s="4">
        <f t="shared" ca="1" si="196"/>
        <v>19</v>
      </c>
    </row>
    <row r="2071" spans="1:6" x14ac:dyDescent="0.25">
      <c r="A2071" s="5">
        <f t="shared" si="197"/>
        <v>2070</v>
      </c>
      <c r="B2071" s="4" t="str">
        <f t="shared" ca="1" si="192"/>
        <v>2018-08-15 23:00:00</v>
      </c>
      <c r="C2071" s="4" t="str">
        <f t="shared" ca="1" si="193"/>
        <v>2018-08-17 23:00:00</v>
      </c>
      <c r="D2071" s="5" t="str">
        <f t="shared" ca="1" si="194"/>
        <v>Card</v>
      </c>
      <c r="E2071" s="5" t="str">
        <f t="shared" ca="1" si="195"/>
        <v>Complete</v>
      </c>
      <c r="F2071" s="4">
        <f t="shared" ca="1" si="196"/>
        <v>17</v>
      </c>
    </row>
    <row r="2072" spans="1:6" x14ac:dyDescent="0.25">
      <c r="A2072" s="5">
        <f t="shared" si="197"/>
        <v>2071</v>
      </c>
      <c r="B2072" s="4" t="str">
        <f t="shared" ca="1" si="192"/>
        <v>2018-01-12 03:00:00</v>
      </c>
      <c r="C2072" s="4" t="str">
        <f t="shared" ca="1" si="193"/>
        <v>2018-01-25 03:00:00</v>
      </c>
      <c r="D2072" s="5" t="str">
        <f t="shared" ca="1" si="194"/>
        <v>Card</v>
      </c>
      <c r="E2072" s="5" t="str">
        <f t="shared" ca="1" si="195"/>
        <v>Complete</v>
      </c>
      <c r="F2072" s="4">
        <f t="shared" ca="1" si="196"/>
        <v>5</v>
      </c>
    </row>
    <row r="2073" spans="1:6" x14ac:dyDescent="0.25">
      <c r="A2073" s="5">
        <f t="shared" si="197"/>
        <v>2072</v>
      </c>
      <c r="B2073" s="4" t="str">
        <f t="shared" ca="1" si="192"/>
        <v>2018-03-26 18:00:00</v>
      </c>
      <c r="C2073" s="4" t="str">
        <f t="shared" ca="1" si="193"/>
        <v>2018-03-27 18:00:00</v>
      </c>
      <c r="D2073" s="5" t="str">
        <f t="shared" ca="1" si="194"/>
        <v>Card</v>
      </c>
      <c r="E2073" s="5" t="str">
        <f t="shared" ca="1" si="195"/>
        <v>Complete</v>
      </c>
      <c r="F2073" s="4">
        <f t="shared" ca="1" si="196"/>
        <v>16</v>
      </c>
    </row>
    <row r="2074" spans="1:6" x14ac:dyDescent="0.25">
      <c r="A2074" s="5">
        <f t="shared" si="197"/>
        <v>2073</v>
      </c>
      <c r="B2074" s="4" t="str">
        <f t="shared" ca="1" si="192"/>
        <v>2018-10-01 14:00:00</v>
      </c>
      <c r="C2074" s="4" t="str">
        <f t="shared" ca="1" si="193"/>
        <v>2018-10-18 14:00:00</v>
      </c>
      <c r="D2074" s="5" t="str">
        <f t="shared" ca="1" si="194"/>
        <v>Others</v>
      </c>
      <c r="E2074" s="5" t="str">
        <f t="shared" ca="1" si="195"/>
        <v>Complete</v>
      </c>
      <c r="F2074" s="4">
        <f t="shared" ca="1" si="196"/>
        <v>10</v>
      </c>
    </row>
    <row r="2075" spans="1:6" x14ac:dyDescent="0.25">
      <c r="A2075" s="5">
        <f t="shared" si="197"/>
        <v>2074</v>
      </c>
      <c r="B2075" s="4" t="str">
        <f t="shared" ca="1" si="192"/>
        <v>2018-03-10 14:00:00</v>
      </c>
      <c r="C2075" s="4" t="str">
        <f t="shared" ca="1" si="193"/>
        <v>2018-03-15 14:00:00</v>
      </c>
      <c r="D2075" s="5" t="str">
        <f t="shared" ca="1" si="194"/>
        <v>Card</v>
      </c>
      <c r="E2075" s="5" t="str">
        <f t="shared" ca="1" si="195"/>
        <v>Complete</v>
      </c>
      <c r="F2075" s="4">
        <f t="shared" ca="1" si="196"/>
        <v>4</v>
      </c>
    </row>
    <row r="2076" spans="1:6" x14ac:dyDescent="0.25">
      <c r="A2076" s="5">
        <f t="shared" si="197"/>
        <v>2075</v>
      </c>
      <c r="B2076" s="4" t="str">
        <f t="shared" ca="1" si="192"/>
        <v>2018-03-02 03:00:00</v>
      </c>
      <c r="C2076" s="4" t="str">
        <f t="shared" ca="1" si="193"/>
        <v>2018-03-14 03:00:00</v>
      </c>
      <c r="D2076" s="5" t="str">
        <f t="shared" ca="1" si="194"/>
        <v>Others</v>
      </c>
      <c r="E2076" s="5" t="str">
        <f t="shared" ca="1" si="195"/>
        <v>Complete</v>
      </c>
      <c r="F2076" s="4">
        <f t="shared" ca="1" si="196"/>
        <v>9</v>
      </c>
    </row>
    <row r="2077" spans="1:6" x14ac:dyDescent="0.25">
      <c r="A2077" s="5">
        <f t="shared" si="197"/>
        <v>2076</v>
      </c>
      <c r="B2077" s="4" t="str">
        <f t="shared" ca="1" si="192"/>
        <v>2018-12-18 24:00:00</v>
      </c>
      <c r="C2077" s="4" t="str">
        <f t="shared" ca="1" si="193"/>
        <v>2018-12-23 24:00:00</v>
      </c>
      <c r="D2077" s="5" t="str">
        <f t="shared" ca="1" si="194"/>
        <v>Card</v>
      </c>
      <c r="E2077" s="5" t="str">
        <f t="shared" ca="1" si="195"/>
        <v>Complete</v>
      </c>
      <c r="F2077" s="4">
        <f t="shared" ca="1" si="196"/>
        <v>12</v>
      </c>
    </row>
    <row r="2078" spans="1:6" x14ac:dyDescent="0.25">
      <c r="A2078" s="5">
        <f t="shared" si="197"/>
        <v>2077</v>
      </c>
      <c r="B2078" s="4" t="str">
        <f t="shared" ca="1" si="192"/>
        <v>2018-01-24 03:00:00</v>
      </c>
      <c r="C2078" s="4" t="str">
        <f t="shared" ca="1" si="193"/>
        <v>2018-01-27 03:00:00</v>
      </c>
      <c r="D2078" s="5" t="str">
        <f t="shared" ca="1" si="194"/>
        <v>Card</v>
      </c>
      <c r="E2078" s="5" t="str">
        <f t="shared" ca="1" si="195"/>
        <v>Complete</v>
      </c>
      <c r="F2078" s="4">
        <f t="shared" ca="1" si="196"/>
        <v>16</v>
      </c>
    </row>
    <row r="2079" spans="1:6" x14ac:dyDescent="0.25">
      <c r="A2079" s="5">
        <f t="shared" si="197"/>
        <v>2078</v>
      </c>
      <c r="B2079" s="4" t="str">
        <f t="shared" ca="1" si="192"/>
        <v>2018-10-13 15:00:00</v>
      </c>
      <c r="C2079" s="4" t="str">
        <f t="shared" ca="1" si="193"/>
        <v>2018-10-22 15:00:00</v>
      </c>
      <c r="D2079" s="5" t="str">
        <f t="shared" ca="1" si="194"/>
        <v>Others</v>
      </c>
      <c r="E2079" s="5" t="str">
        <f t="shared" ca="1" si="195"/>
        <v>Complete</v>
      </c>
      <c r="F2079" s="4">
        <f t="shared" ca="1" si="196"/>
        <v>5</v>
      </c>
    </row>
    <row r="2080" spans="1:6" x14ac:dyDescent="0.25">
      <c r="A2080" s="5">
        <f t="shared" si="197"/>
        <v>2079</v>
      </c>
      <c r="B2080" s="4" t="str">
        <f t="shared" ca="1" si="192"/>
        <v>2018-09-25 01:00:00</v>
      </c>
      <c r="C2080" s="4" t="str">
        <f t="shared" ca="1" si="193"/>
        <v>2018-09-26 01:00:00</v>
      </c>
      <c r="D2080" s="5" t="str">
        <f t="shared" ca="1" si="194"/>
        <v>Card</v>
      </c>
      <c r="E2080" s="5" t="str">
        <f t="shared" ca="1" si="195"/>
        <v>Complete</v>
      </c>
      <c r="F2080" s="4">
        <f t="shared" ca="1" si="196"/>
        <v>12</v>
      </c>
    </row>
    <row r="2081" spans="1:6" x14ac:dyDescent="0.25">
      <c r="A2081" s="5">
        <f t="shared" si="197"/>
        <v>2080</v>
      </c>
      <c r="B2081" s="4" t="str">
        <f t="shared" ca="1" si="192"/>
        <v>2018-11-07 17:00:00</v>
      </c>
      <c r="C2081" s="4" t="str">
        <f t="shared" ca="1" si="193"/>
        <v>2018-11-26 17:00:00</v>
      </c>
      <c r="D2081" s="5" t="str">
        <f t="shared" ca="1" si="194"/>
        <v>Card</v>
      </c>
      <c r="E2081" s="5" t="str">
        <f t="shared" ca="1" si="195"/>
        <v>Complete</v>
      </c>
      <c r="F2081" s="4">
        <f t="shared" ca="1" si="196"/>
        <v>17</v>
      </c>
    </row>
    <row r="2082" spans="1:6" x14ac:dyDescent="0.25">
      <c r="A2082" s="5">
        <f t="shared" si="197"/>
        <v>2081</v>
      </c>
      <c r="B2082" s="4" t="str">
        <f t="shared" ca="1" si="192"/>
        <v>2018-09-11 04:00:00</v>
      </c>
      <c r="C2082" s="4" t="str">
        <f t="shared" ca="1" si="193"/>
        <v>2018-09-18 04:00:00</v>
      </c>
      <c r="D2082" s="5" t="str">
        <f t="shared" ca="1" si="194"/>
        <v>Card</v>
      </c>
      <c r="E2082" s="5" t="str">
        <f t="shared" ca="1" si="195"/>
        <v>Complete</v>
      </c>
      <c r="F2082" s="4">
        <f t="shared" ca="1" si="196"/>
        <v>13</v>
      </c>
    </row>
    <row r="2083" spans="1:6" x14ac:dyDescent="0.25">
      <c r="A2083" s="5">
        <f t="shared" si="197"/>
        <v>2082</v>
      </c>
      <c r="B2083" s="4" t="str">
        <f t="shared" ca="1" si="192"/>
        <v>2018-11-23 17:00:00</v>
      </c>
      <c r="C2083" s="4" t="str">
        <f t="shared" ca="1" si="193"/>
        <v>2018-11-25 17:00:00</v>
      </c>
      <c r="D2083" s="5" t="str">
        <f t="shared" ca="1" si="194"/>
        <v>Card</v>
      </c>
      <c r="E2083" s="5" t="str">
        <f t="shared" ca="1" si="195"/>
        <v>Complete</v>
      </c>
      <c r="F2083" s="4">
        <f t="shared" ca="1" si="196"/>
        <v>11</v>
      </c>
    </row>
    <row r="2084" spans="1:6" x14ac:dyDescent="0.25">
      <c r="A2084" s="5">
        <f t="shared" si="197"/>
        <v>2083</v>
      </c>
      <c r="B2084" s="4" t="str">
        <f t="shared" ca="1" si="192"/>
        <v>2018-08-28 06:00:00</v>
      </c>
      <c r="C2084" s="4" t="str">
        <f t="shared" ca="1" si="193"/>
        <v>2018-08-28 06:45:00</v>
      </c>
      <c r="D2084" s="5" t="str">
        <f t="shared" ca="1" si="194"/>
        <v>Card</v>
      </c>
      <c r="E2084" s="5" t="str">
        <f t="shared" ca="1" si="195"/>
        <v>Complete</v>
      </c>
      <c r="F2084" s="4">
        <f t="shared" ca="1" si="196"/>
        <v>9</v>
      </c>
    </row>
    <row r="2085" spans="1:6" x14ac:dyDescent="0.25">
      <c r="A2085" s="5">
        <f t="shared" si="197"/>
        <v>2084</v>
      </c>
      <c r="B2085" s="4" t="str">
        <f t="shared" ca="1" si="192"/>
        <v>2018-02-05 19:00:00</v>
      </c>
      <c r="C2085" s="4" t="str">
        <f t="shared" ca="1" si="193"/>
        <v>2018-02-20 19:00:00</v>
      </c>
      <c r="D2085" s="5" t="str">
        <f t="shared" ca="1" si="194"/>
        <v>Card</v>
      </c>
      <c r="E2085" s="5" t="str">
        <f t="shared" ca="1" si="195"/>
        <v>Complete</v>
      </c>
      <c r="F2085" s="4">
        <f t="shared" ca="1" si="196"/>
        <v>1</v>
      </c>
    </row>
    <row r="2086" spans="1:6" x14ac:dyDescent="0.25">
      <c r="A2086" s="5">
        <f t="shared" si="197"/>
        <v>2085</v>
      </c>
      <c r="B2086" s="4" t="str">
        <f t="shared" ca="1" si="192"/>
        <v>2018-12-22 12:00:00</v>
      </c>
      <c r="C2086" s="4" t="str">
        <f t="shared" ca="1" si="193"/>
        <v>2018-12-27 12:00:00</v>
      </c>
      <c r="D2086" s="5" t="str">
        <f t="shared" ca="1" si="194"/>
        <v>Card</v>
      </c>
      <c r="E2086" s="5" t="str">
        <f t="shared" ca="1" si="195"/>
        <v>Complete</v>
      </c>
      <c r="F2086" s="4">
        <f t="shared" ca="1" si="196"/>
        <v>8</v>
      </c>
    </row>
    <row r="2087" spans="1:6" x14ac:dyDescent="0.25">
      <c r="A2087" s="5">
        <f t="shared" si="197"/>
        <v>2086</v>
      </c>
      <c r="B2087" s="4" t="str">
        <f t="shared" ca="1" si="192"/>
        <v>2018-08-05 13:00:00</v>
      </c>
      <c r="C2087" s="4" t="str">
        <f t="shared" ca="1" si="193"/>
        <v>2018-08-15 13:00:00</v>
      </c>
      <c r="D2087" s="5" t="str">
        <f t="shared" ca="1" si="194"/>
        <v>Card</v>
      </c>
      <c r="E2087" s="5" t="str">
        <f t="shared" ca="1" si="195"/>
        <v>Complete</v>
      </c>
      <c r="F2087" s="4">
        <f t="shared" ca="1" si="196"/>
        <v>3</v>
      </c>
    </row>
    <row r="2088" spans="1:6" x14ac:dyDescent="0.25">
      <c r="A2088" s="5">
        <f t="shared" si="197"/>
        <v>2087</v>
      </c>
      <c r="B2088" s="4" t="str">
        <f t="shared" ca="1" si="192"/>
        <v>2018-03-16 17:00:00</v>
      </c>
      <c r="C2088" s="4" t="str">
        <f t="shared" ca="1" si="193"/>
        <v>2018-03-18 17:00:00</v>
      </c>
      <c r="D2088" s="5" t="str">
        <f t="shared" ca="1" si="194"/>
        <v>Card</v>
      </c>
      <c r="E2088" s="5" t="str">
        <f t="shared" ca="1" si="195"/>
        <v>Cancelled</v>
      </c>
      <c r="F2088" s="4">
        <f t="shared" ca="1" si="196"/>
        <v>6</v>
      </c>
    </row>
    <row r="2089" spans="1:6" x14ac:dyDescent="0.25">
      <c r="A2089" s="5">
        <f t="shared" si="197"/>
        <v>2088</v>
      </c>
      <c r="B2089" s="4" t="str">
        <f t="shared" ca="1" si="192"/>
        <v>2018-04-18 08:00:00</v>
      </c>
      <c r="C2089" s="4" t="str">
        <f t="shared" ca="1" si="193"/>
        <v>2018-04-28 08:00:00</v>
      </c>
      <c r="D2089" s="5" t="str">
        <f t="shared" ca="1" si="194"/>
        <v>Card</v>
      </c>
      <c r="E2089" s="5" t="str">
        <f t="shared" ca="1" si="195"/>
        <v>Complete</v>
      </c>
      <c r="F2089" s="4">
        <f t="shared" ca="1" si="196"/>
        <v>11</v>
      </c>
    </row>
    <row r="2090" spans="1:6" x14ac:dyDescent="0.25">
      <c r="A2090" s="5">
        <f t="shared" si="197"/>
        <v>2089</v>
      </c>
      <c r="B2090" s="4" t="str">
        <f t="shared" ca="1" si="192"/>
        <v>2018-10-13 07:00:00</v>
      </c>
      <c r="C2090" s="4" t="str">
        <f t="shared" ca="1" si="193"/>
        <v>2018-10-19 07:00:00</v>
      </c>
      <c r="D2090" s="5" t="str">
        <f t="shared" ca="1" si="194"/>
        <v>Card</v>
      </c>
      <c r="E2090" s="5" t="str">
        <f t="shared" ca="1" si="195"/>
        <v>Complete</v>
      </c>
      <c r="F2090" s="4">
        <f t="shared" ca="1" si="196"/>
        <v>7</v>
      </c>
    </row>
    <row r="2091" spans="1:6" x14ac:dyDescent="0.25">
      <c r="A2091" s="5">
        <f t="shared" si="197"/>
        <v>2090</v>
      </c>
      <c r="B2091" s="4" t="str">
        <f t="shared" ca="1" si="192"/>
        <v>2018-07-15 07:00:00</v>
      </c>
      <c r="C2091" s="4" t="str">
        <f t="shared" ca="1" si="193"/>
        <v>2018-07-20 07:00:00</v>
      </c>
      <c r="D2091" s="5" t="str">
        <f t="shared" ca="1" si="194"/>
        <v>Card</v>
      </c>
      <c r="E2091" s="5" t="str">
        <f t="shared" ca="1" si="195"/>
        <v>Complete</v>
      </c>
      <c r="F2091" s="4">
        <f t="shared" ca="1" si="196"/>
        <v>9</v>
      </c>
    </row>
    <row r="2092" spans="1:6" x14ac:dyDescent="0.25">
      <c r="A2092" s="5">
        <f t="shared" si="197"/>
        <v>2091</v>
      </c>
      <c r="B2092" s="4" t="str">
        <f t="shared" ca="1" si="192"/>
        <v>2018-03-20 10:00:00</v>
      </c>
      <c r="C2092" s="4" t="str">
        <f t="shared" ca="1" si="193"/>
        <v>2018-03-22 10:00:00</v>
      </c>
      <c r="D2092" s="5" t="str">
        <f t="shared" ca="1" si="194"/>
        <v>Card</v>
      </c>
      <c r="E2092" s="5" t="str">
        <f t="shared" ca="1" si="195"/>
        <v>Complete</v>
      </c>
      <c r="F2092" s="4">
        <f t="shared" ca="1" si="196"/>
        <v>4</v>
      </c>
    </row>
    <row r="2093" spans="1:6" x14ac:dyDescent="0.25">
      <c r="A2093" s="5">
        <f t="shared" si="197"/>
        <v>2092</v>
      </c>
      <c r="B2093" s="4" t="str">
        <f t="shared" ca="1" si="192"/>
        <v>2018-11-01 08:00:00</v>
      </c>
      <c r="C2093" s="4" t="str">
        <f t="shared" ca="1" si="193"/>
        <v>2018-11-09 08:00:00</v>
      </c>
      <c r="D2093" s="5" t="str">
        <f t="shared" ca="1" si="194"/>
        <v>Card</v>
      </c>
      <c r="E2093" s="5" t="str">
        <f t="shared" ca="1" si="195"/>
        <v>Complete</v>
      </c>
      <c r="F2093" s="4">
        <f t="shared" ca="1" si="196"/>
        <v>4</v>
      </c>
    </row>
    <row r="2094" spans="1:6" x14ac:dyDescent="0.25">
      <c r="A2094" s="5">
        <f t="shared" si="197"/>
        <v>2093</v>
      </c>
      <c r="B2094" s="4" t="str">
        <f t="shared" ca="1" si="192"/>
        <v>2018-07-06 17:00:00</v>
      </c>
      <c r="C2094" s="4" t="str">
        <f t="shared" ca="1" si="193"/>
        <v>2018-07-14 17:00:00</v>
      </c>
      <c r="D2094" s="5" t="str">
        <f t="shared" ca="1" si="194"/>
        <v>Card</v>
      </c>
      <c r="E2094" s="5" t="str">
        <f t="shared" ca="1" si="195"/>
        <v>Complete</v>
      </c>
      <c r="F2094" s="4">
        <f t="shared" ca="1" si="196"/>
        <v>6</v>
      </c>
    </row>
    <row r="2095" spans="1:6" x14ac:dyDescent="0.25">
      <c r="A2095" s="5">
        <f t="shared" si="197"/>
        <v>2094</v>
      </c>
      <c r="B2095" s="4" t="str">
        <f t="shared" ca="1" si="192"/>
        <v>2018-10-23 18:00:00</v>
      </c>
      <c r="C2095" s="4" t="str">
        <f t="shared" ca="1" si="193"/>
        <v>2018-10-27 18:00:00</v>
      </c>
      <c r="D2095" s="5" t="str">
        <f t="shared" ca="1" si="194"/>
        <v>Others</v>
      </c>
      <c r="E2095" s="5" t="str">
        <f t="shared" ca="1" si="195"/>
        <v>Complete</v>
      </c>
      <c r="F2095" s="4">
        <f t="shared" ca="1" si="196"/>
        <v>11</v>
      </c>
    </row>
    <row r="2096" spans="1:6" x14ac:dyDescent="0.25">
      <c r="A2096" s="5">
        <f t="shared" si="197"/>
        <v>2095</v>
      </c>
      <c r="B2096" s="4" t="str">
        <f t="shared" ca="1" si="192"/>
        <v>2018-05-16 14:00:00</v>
      </c>
      <c r="C2096" s="4" t="str">
        <f t="shared" ca="1" si="193"/>
        <v>2018-05-22 14:00:00</v>
      </c>
      <c r="D2096" s="5" t="str">
        <f t="shared" ca="1" si="194"/>
        <v>Card</v>
      </c>
      <c r="E2096" s="5" t="str">
        <f t="shared" ca="1" si="195"/>
        <v>Complete</v>
      </c>
      <c r="F2096" s="4">
        <f t="shared" ca="1" si="196"/>
        <v>20</v>
      </c>
    </row>
    <row r="2097" spans="1:6" x14ac:dyDescent="0.25">
      <c r="A2097" s="5">
        <f t="shared" si="197"/>
        <v>2096</v>
      </c>
      <c r="B2097" s="4" t="str">
        <f t="shared" ca="1" si="192"/>
        <v>2018-06-25 04:00:00</v>
      </c>
      <c r="C2097" s="4" t="str">
        <f t="shared" ca="1" si="193"/>
        <v>2018-06-26 04:00:00</v>
      </c>
      <c r="D2097" s="5" t="str">
        <f t="shared" ca="1" si="194"/>
        <v>Card</v>
      </c>
      <c r="E2097" s="5" t="str">
        <f t="shared" ca="1" si="195"/>
        <v>Complete</v>
      </c>
      <c r="F2097" s="4">
        <f t="shared" ca="1" si="196"/>
        <v>13</v>
      </c>
    </row>
    <row r="2098" spans="1:6" x14ac:dyDescent="0.25">
      <c r="A2098" s="5">
        <f t="shared" si="197"/>
        <v>2097</v>
      </c>
      <c r="B2098" s="4" t="str">
        <f t="shared" ca="1" si="192"/>
        <v>2018-01-10 10:00:00</v>
      </c>
      <c r="C2098" s="4" t="str">
        <f t="shared" ca="1" si="193"/>
        <v>2018-01-18 10:00:00</v>
      </c>
      <c r="D2098" s="5" t="str">
        <f t="shared" ca="1" si="194"/>
        <v>Card</v>
      </c>
      <c r="E2098" s="5" t="str">
        <f t="shared" ca="1" si="195"/>
        <v>Complete</v>
      </c>
      <c r="F2098" s="4">
        <f t="shared" ca="1" si="196"/>
        <v>10</v>
      </c>
    </row>
    <row r="2099" spans="1:6" x14ac:dyDescent="0.25">
      <c r="A2099" s="5">
        <f t="shared" si="197"/>
        <v>2098</v>
      </c>
      <c r="B2099" s="4" t="str">
        <f t="shared" ca="1" si="192"/>
        <v>2018-02-03 20:00:00</v>
      </c>
      <c r="C2099" s="4" t="str">
        <f t="shared" ca="1" si="193"/>
        <v>2018-02-28 20:00:00</v>
      </c>
      <c r="D2099" s="5" t="str">
        <f t="shared" ca="1" si="194"/>
        <v>Card</v>
      </c>
      <c r="E2099" s="5" t="str">
        <f t="shared" ca="1" si="195"/>
        <v>Complete</v>
      </c>
      <c r="F2099" s="4">
        <f t="shared" ca="1" si="196"/>
        <v>12</v>
      </c>
    </row>
    <row r="2100" spans="1:6" x14ac:dyDescent="0.25">
      <c r="A2100" s="5">
        <f t="shared" si="197"/>
        <v>2099</v>
      </c>
      <c r="B2100" s="4" t="str">
        <f t="shared" ca="1" si="192"/>
        <v>2018-02-12 05:00:00</v>
      </c>
      <c r="C2100" s="4" t="str">
        <f t="shared" ca="1" si="193"/>
        <v>2018-02-21 05:00:00</v>
      </c>
      <c r="D2100" s="5" t="str">
        <f t="shared" ca="1" si="194"/>
        <v>Card</v>
      </c>
      <c r="E2100" s="5" t="str">
        <f t="shared" ca="1" si="195"/>
        <v>Complete</v>
      </c>
      <c r="F2100" s="4">
        <f t="shared" ca="1" si="196"/>
        <v>19</v>
      </c>
    </row>
    <row r="2101" spans="1:6" x14ac:dyDescent="0.25">
      <c r="A2101" s="5">
        <f t="shared" si="197"/>
        <v>2100</v>
      </c>
      <c r="B2101" s="4" t="str">
        <f t="shared" ca="1" si="192"/>
        <v>2018-07-27 22:00:00</v>
      </c>
      <c r="C2101" s="4" t="str">
        <f t="shared" ca="1" si="193"/>
        <v>2018-07-28 22:00:00</v>
      </c>
      <c r="D2101" s="5" t="str">
        <f t="shared" ca="1" si="194"/>
        <v>Card</v>
      </c>
      <c r="E2101" s="5" t="str">
        <f t="shared" ca="1" si="195"/>
        <v>Complete</v>
      </c>
      <c r="F2101" s="4">
        <f t="shared" ca="1" si="196"/>
        <v>2</v>
      </c>
    </row>
    <row r="2102" spans="1:6" x14ac:dyDescent="0.25">
      <c r="A2102" s="5">
        <f t="shared" si="197"/>
        <v>2101</v>
      </c>
      <c r="B2102" s="4" t="str">
        <f t="shared" ca="1" si="192"/>
        <v>2018-04-01 07:00:00</v>
      </c>
      <c r="C2102" s="4" t="str">
        <f t="shared" ca="1" si="193"/>
        <v>2018-04-25 07:00:00</v>
      </c>
      <c r="D2102" s="5" t="str">
        <f t="shared" ca="1" si="194"/>
        <v>Card</v>
      </c>
      <c r="E2102" s="5" t="str">
        <f t="shared" ca="1" si="195"/>
        <v>Complete</v>
      </c>
      <c r="F2102" s="4">
        <f t="shared" ca="1" si="196"/>
        <v>4</v>
      </c>
    </row>
    <row r="2103" spans="1:6" x14ac:dyDescent="0.25">
      <c r="A2103" s="5">
        <f t="shared" si="197"/>
        <v>2102</v>
      </c>
      <c r="B2103" s="4" t="str">
        <f t="shared" ca="1" si="192"/>
        <v>2018-10-18 15:00:00</v>
      </c>
      <c r="C2103" s="4" t="str">
        <f t="shared" ca="1" si="193"/>
        <v>2018-10-25 15:00:00</v>
      </c>
      <c r="D2103" s="5" t="str">
        <f t="shared" ca="1" si="194"/>
        <v>Others</v>
      </c>
      <c r="E2103" s="5" t="str">
        <f t="shared" ca="1" si="195"/>
        <v>Complete</v>
      </c>
      <c r="F2103" s="4">
        <f t="shared" ca="1" si="196"/>
        <v>19</v>
      </c>
    </row>
    <row r="2104" spans="1:6" x14ac:dyDescent="0.25">
      <c r="A2104" s="5">
        <f t="shared" si="197"/>
        <v>2103</v>
      </c>
      <c r="B2104" s="4" t="str">
        <f t="shared" ca="1" si="192"/>
        <v>2018-10-27 16:00:00</v>
      </c>
      <c r="C2104" s="4" t="str">
        <f t="shared" ca="1" si="193"/>
        <v>2018-10-28 16:00:00</v>
      </c>
      <c r="D2104" s="5" t="str">
        <f t="shared" ca="1" si="194"/>
        <v>Card</v>
      </c>
      <c r="E2104" s="5" t="str">
        <f t="shared" ca="1" si="195"/>
        <v>Complete</v>
      </c>
      <c r="F2104" s="4">
        <f t="shared" ca="1" si="196"/>
        <v>14</v>
      </c>
    </row>
    <row r="2105" spans="1:6" x14ac:dyDescent="0.25">
      <c r="A2105" s="5">
        <f t="shared" si="197"/>
        <v>2104</v>
      </c>
      <c r="B2105" s="4" t="str">
        <f t="shared" ca="1" si="192"/>
        <v>2018-08-19 22:00:00</v>
      </c>
      <c r="C2105" s="4" t="str">
        <f t="shared" ca="1" si="193"/>
        <v>2018-08-26 22:00:00</v>
      </c>
      <c r="D2105" s="5" t="str">
        <f t="shared" ca="1" si="194"/>
        <v>Card</v>
      </c>
      <c r="E2105" s="5" t="str">
        <f t="shared" ca="1" si="195"/>
        <v>Complete</v>
      </c>
      <c r="F2105" s="4">
        <f t="shared" ca="1" si="196"/>
        <v>14</v>
      </c>
    </row>
    <row r="2106" spans="1:6" x14ac:dyDescent="0.25">
      <c r="A2106" s="5">
        <f t="shared" si="197"/>
        <v>2105</v>
      </c>
      <c r="B2106" s="4" t="str">
        <f t="shared" ca="1" si="192"/>
        <v>2018-05-20 09:00:00</v>
      </c>
      <c r="C2106" s="4" t="str">
        <f t="shared" ca="1" si="193"/>
        <v>2018-05-26 09:00:00</v>
      </c>
      <c r="D2106" s="5" t="str">
        <f t="shared" ca="1" si="194"/>
        <v>Card</v>
      </c>
      <c r="E2106" s="5" t="str">
        <f t="shared" ca="1" si="195"/>
        <v>Complete</v>
      </c>
      <c r="F2106" s="4">
        <f t="shared" ca="1" si="196"/>
        <v>8</v>
      </c>
    </row>
    <row r="2107" spans="1:6" x14ac:dyDescent="0.25">
      <c r="A2107" s="5">
        <f t="shared" si="197"/>
        <v>2106</v>
      </c>
      <c r="B2107" s="4" t="str">
        <f t="shared" ca="1" si="192"/>
        <v>2018-11-03 13:00:00</v>
      </c>
      <c r="C2107" s="4" t="str">
        <f t="shared" ca="1" si="193"/>
        <v>2018-11-11 13:00:00</v>
      </c>
      <c r="D2107" s="5" t="str">
        <f t="shared" ca="1" si="194"/>
        <v>Card</v>
      </c>
      <c r="E2107" s="5" t="str">
        <f t="shared" ca="1" si="195"/>
        <v>Complete</v>
      </c>
      <c r="F2107" s="4">
        <f t="shared" ca="1" si="196"/>
        <v>13</v>
      </c>
    </row>
    <row r="2108" spans="1:6" x14ac:dyDescent="0.25">
      <c r="A2108" s="5">
        <f t="shared" si="197"/>
        <v>2107</v>
      </c>
      <c r="B2108" s="4" t="str">
        <f t="shared" ca="1" si="192"/>
        <v>2018-04-26 15:00:00</v>
      </c>
      <c r="C2108" s="4" t="str">
        <f t="shared" ca="1" si="193"/>
        <v>2018-04-27 15:00:00</v>
      </c>
      <c r="D2108" s="5" t="str">
        <f t="shared" ca="1" si="194"/>
        <v>Card</v>
      </c>
      <c r="E2108" s="5" t="str">
        <f t="shared" ca="1" si="195"/>
        <v>Complete</v>
      </c>
      <c r="F2108" s="4">
        <f t="shared" ca="1" si="196"/>
        <v>17</v>
      </c>
    </row>
    <row r="2109" spans="1:6" x14ac:dyDescent="0.25">
      <c r="A2109" s="5">
        <f t="shared" si="197"/>
        <v>2108</v>
      </c>
      <c r="B2109" s="4" t="str">
        <f t="shared" ca="1" si="192"/>
        <v>2018-02-10 12:00:00</v>
      </c>
      <c r="C2109" s="4" t="str">
        <f t="shared" ca="1" si="193"/>
        <v>2018-02-12 12:00:00</v>
      </c>
      <c r="D2109" s="5" t="str">
        <f t="shared" ca="1" si="194"/>
        <v>Card</v>
      </c>
      <c r="E2109" s="5" t="str">
        <f t="shared" ca="1" si="195"/>
        <v>Complete</v>
      </c>
      <c r="F2109" s="4">
        <f t="shared" ca="1" si="196"/>
        <v>15</v>
      </c>
    </row>
    <row r="2110" spans="1:6" x14ac:dyDescent="0.25">
      <c r="A2110" s="5">
        <f t="shared" si="197"/>
        <v>2109</v>
      </c>
      <c r="B2110" s="4" t="str">
        <f t="shared" ca="1" si="192"/>
        <v>2018-02-04 14:00:00</v>
      </c>
      <c r="C2110" s="4" t="str">
        <f t="shared" ca="1" si="193"/>
        <v>2018-02-06 14:00:00</v>
      </c>
      <c r="D2110" s="5" t="str">
        <f t="shared" ca="1" si="194"/>
        <v>Card</v>
      </c>
      <c r="E2110" s="5" t="str">
        <f t="shared" ca="1" si="195"/>
        <v>Complete</v>
      </c>
      <c r="F2110" s="4">
        <f t="shared" ca="1" si="196"/>
        <v>13</v>
      </c>
    </row>
    <row r="2111" spans="1:6" x14ac:dyDescent="0.25">
      <c r="A2111" s="5">
        <f t="shared" si="197"/>
        <v>2110</v>
      </c>
      <c r="B2111" s="4" t="str">
        <f t="shared" ca="1" si="192"/>
        <v>2018-12-28 14:00:00</v>
      </c>
      <c r="C2111" s="4" t="str">
        <f t="shared" ca="1" si="193"/>
        <v>2018-12-28 14:45:00</v>
      </c>
      <c r="D2111" s="5" t="str">
        <f t="shared" ca="1" si="194"/>
        <v>Card</v>
      </c>
      <c r="E2111" s="5" t="str">
        <f t="shared" ca="1" si="195"/>
        <v>Complete</v>
      </c>
      <c r="F2111" s="4">
        <f t="shared" ca="1" si="196"/>
        <v>15</v>
      </c>
    </row>
    <row r="2112" spans="1:6" x14ac:dyDescent="0.25">
      <c r="A2112" s="5">
        <f t="shared" si="197"/>
        <v>2111</v>
      </c>
      <c r="B2112" s="4" t="str">
        <f t="shared" ca="1" si="192"/>
        <v>2018-12-06 11:00:00</v>
      </c>
      <c r="C2112" s="4" t="str">
        <f t="shared" ca="1" si="193"/>
        <v>2018-12-23 11:00:00</v>
      </c>
      <c r="D2112" s="5" t="str">
        <f t="shared" ca="1" si="194"/>
        <v>Card</v>
      </c>
      <c r="E2112" s="5" t="str">
        <f t="shared" ca="1" si="195"/>
        <v>Complete</v>
      </c>
      <c r="F2112" s="4">
        <f t="shared" ca="1" si="196"/>
        <v>10</v>
      </c>
    </row>
    <row r="2113" spans="1:6" x14ac:dyDescent="0.25">
      <c r="A2113" s="5">
        <f t="shared" si="197"/>
        <v>2112</v>
      </c>
      <c r="B2113" s="4" t="str">
        <f t="shared" ca="1" si="192"/>
        <v>2018-08-17 24:00:00</v>
      </c>
      <c r="C2113" s="4" t="str">
        <f t="shared" ca="1" si="193"/>
        <v>2018-08-21 24:00:00</v>
      </c>
      <c r="D2113" s="5" t="str">
        <f t="shared" ca="1" si="194"/>
        <v>Others</v>
      </c>
      <c r="E2113" s="5" t="str">
        <f t="shared" ca="1" si="195"/>
        <v>Complete</v>
      </c>
      <c r="F2113" s="4">
        <f t="shared" ca="1" si="196"/>
        <v>11</v>
      </c>
    </row>
    <row r="2114" spans="1:6" x14ac:dyDescent="0.25">
      <c r="A2114" s="5">
        <f t="shared" si="197"/>
        <v>2113</v>
      </c>
      <c r="B2114" s="4" t="str">
        <f t="shared" ca="1" si="192"/>
        <v>2018-03-05 16:00:00</v>
      </c>
      <c r="C2114" s="4" t="str">
        <f t="shared" ca="1" si="193"/>
        <v>2018-03-21 16:00:00</v>
      </c>
      <c r="D2114" s="5" t="str">
        <f t="shared" ca="1" si="194"/>
        <v>Card</v>
      </c>
      <c r="E2114" s="5" t="str">
        <f t="shared" ca="1" si="195"/>
        <v>Complete</v>
      </c>
      <c r="F2114" s="4">
        <f t="shared" ca="1" si="196"/>
        <v>19</v>
      </c>
    </row>
    <row r="2115" spans="1:6" x14ac:dyDescent="0.25">
      <c r="A2115" s="5">
        <f t="shared" si="197"/>
        <v>2114</v>
      </c>
      <c r="B2115" s="4" t="str">
        <f t="shared" ref="B2115:B2178" ca="1" si="198">"2018-"&amp;TEXT(RANDBETWEEN(1,12),"00")&amp;"-"&amp;TEXT(RANDBETWEEN(1,28),"00")&amp;" "&amp;TEXT(RANDBETWEEN(1,24),"00")&amp;":00:00"</f>
        <v>2018-12-19 09:00:00</v>
      </c>
      <c r="C2115" s="4" t="str">
        <f t="shared" ref="C2115:C2178" ca="1" si="199">"2018-"&amp;MID(B2115,6,2)&amp;"-"&amp;IF(MID(B2115,9,2)="28",TEXT(RANDBETWEEN(VALUE(MID(B2115,9,2)),28),"00")&amp;" "&amp;MID(B2115,12,2)&amp;":45:00",TEXT(RANDBETWEEN(VALUE(MID(B2115,9,2))+1,28),"00")&amp;" "&amp;MID(B2115,12,LEN(B2115)))</f>
        <v>2018-12-27 09:00:00</v>
      </c>
      <c r="D2115" s="5" t="str">
        <f t="shared" ref="D2115:D2178" ca="1" si="200">IF(RAND()&gt;0.2,"Card","Others")</f>
        <v>Others</v>
      </c>
      <c r="E2115" s="5" t="str">
        <f t="shared" ref="E2115:E2178" ca="1" si="201">IF(RAND()&gt;0.05,"Complete","Cancelled")</f>
        <v>Complete</v>
      </c>
      <c r="F2115" s="4">
        <f t="shared" ref="F2115:F2178" ca="1" si="202">RANDBETWEEN(1,20)</f>
        <v>16</v>
      </c>
    </row>
    <row r="2116" spans="1:6" x14ac:dyDescent="0.25">
      <c r="A2116" s="5">
        <f t="shared" ref="A2116:A2179" si="203">A2115+1</f>
        <v>2115</v>
      </c>
      <c r="B2116" s="4" t="str">
        <f t="shared" ca="1" si="198"/>
        <v>2018-11-08 04:00:00</v>
      </c>
      <c r="C2116" s="4" t="str">
        <f t="shared" ca="1" si="199"/>
        <v>2018-11-22 04:00:00</v>
      </c>
      <c r="D2116" s="5" t="str">
        <f t="shared" ca="1" si="200"/>
        <v>Card</v>
      </c>
      <c r="E2116" s="5" t="str">
        <f t="shared" ca="1" si="201"/>
        <v>Complete</v>
      </c>
      <c r="F2116" s="4">
        <f t="shared" ca="1" si="202"/>
        <v>7</v>
      </c>
    </row>
    <row r="2117" spans="1:6" x14ac:dyDescent="0.25">
      <c r="A2117" s="5">
        <f t="shared" si="203"/>
        <v>2116</v>
      </c>
      <c r="B2117" s="4" t="str">
        <f t="shared" ca="1" si="198"/>
        <v>2018-02-27 22:00:00</v>
      </c>
      <c r="C2117" s="4" t="str">
        <f t="shared" ca="1" si="199"/>
        <v>2018-02-28 22:00:00</v>
      </c>
      <c r="D2117" s="5" t="str">
        <f t="shared" ca="1" si="200"/>
        <v>Card</v>
      </c>
      <c r="E2117" s="5" t="str">
        <f t="shared" ca="1" si="201"/>
        <v>Complete</v>
      </c>
      <c r="F2117" s="4">
        <f t="shared" ca="1" si="202"/>
        <v>3</v>
      </c>
    </row>
    <row r="2118" spans="1:6" x14ac:dyDescent="0.25">
      <c r="A2118" s="5">
        <f t="shared" si="203"/>
        <v>2117</v>
      </c>
      <c r="B2118" s="4" t="str">
        <f t="shared" ca="1" si="198"/>
        <v>2018-02-18 17:00:00</v>
      </c>
      <c r="C2118" s="4" t="str">
        <f t="shared" ca="1" si="199"/>
        <v>2018-02-22 17:00:00</v>
      </c>
      <c r="D2118" s="5" t="str">
        <f t="shared" ca="1" si="200"/>
        <v>Others</v>
      </c>
      <c r="E2118" s="5" t="str">
        <f t="shared" ca="1" si="201"/>
        <v>Complete</v>
      </c>
      <c r="F2118" s="4">
        <f t="shared" ca="1" si="202"/>
        <v>12</v>
      </c>
    </row>
    <row r="2119" spans="1:6" x14ac:dyDescent="0.25">
      <c r="A2119" s="5">
        <f t="shared" si="203"/>
        <v>2118</v>
      </c>
      <c r="B2119" s="4" t="str">
        <f t="shared" ca="1" si="198"/>
        <v>2018-11-22 14:00:00</v>
      </c>
      <c r="C2119" s="4" t="str">
        <f t="shared" ca="1" si="199"/>
        <v>2018-11-27 14:00:00</v>
      </c>
      <c r="D2119" s="5" t="str">
        <f t="shared" ca="1" si="200"/>
        <v>Card</v>
      </c>
      <c r="E2119" s="5" t="str">
        <f t="shared" ca="1" si="201"/>
        <v>Complete</v>
      </c>
      <c r="F2119" s="4">
        <f t="shared" ca="1" si="202"/>
        <v>12</v>
      </c>
    </row>
    <row r="2120" spans="1:6" x14ac:dyDescent="0.25">
      <c r="A2120" s="5">
        <f t="shared" si="203"/>
        <v>2119</v>
      </c>
      <c r="B2120" s="4" t="str">
        <f t="shared" ca="1" si="198"/>
        <v>2018-07-03 18:00:00</v>
      </c>
      <c r="C2120" s="4" t="str">
        <f t="shared" ca="1" si="199"/>
        <v>2018-07-06 18:00:00</v>
      </c>
      <c r="D2120" s="5" t="str">
        <f t="shared" ca="1" si="200"/>
        <v>Others</v>
      </c>
      <c r="E2120" s="5" t="str">
        <f t="shared" ca="1" si="201"/>
        <v>Complete</v>
      </c>
      <c r="F2120" s="4">
        <f t="shared" ca="1" si="202"/>
        <v>19</v>
      </c>
    </row>
    <row r="2121" spans="1:6" x14ac:dyDescent="0.25">
      <c r="A2121" s="5">
        <f t="shared" si="203"/>
        <v>2120</v>
      </c>
      <c r="B2121" s="4" t="str">
        <f t="shared" ca="1" si="198"/>
        <v>2018-08-21 18:00:00</v>
      </c>
      <c r="C2121" s="4" t="str">
        <f t="shared" ca="1" si="199"/>
        <v>2018-08-24 18:00:00</v>
      </c>
      <c r="D2121" s="5" t="str">
        <f t="shared" ca="1" si="200"/>
        <v>Card</v>
      </c>
      <c r="E2121" s="5" t="str">
        <f t="shared" ca="1" si="201"/>
        <v>Complete</v>
      </c>
      <c r="F2121" s="4">
        <f t="shared" ca="1" si="202"/>
        <v>15</v>
      </c>
    </row>
    <row r="2122" spans="1:6" x14ac:dyDescent="0.25">
      <c r="A2122" s="5">
        <f t="shared" si="203"/>
        <v>2121</v>
      </c>
      <c r="B2122" s="4" t="str">
        <f t="shared" ca="1" si="198"/>
        <v>2018-08-26 04:00:00</v>
      </c>
      <c r="C2122" s="4" t="str">
        <f t="shared" ca="1" si="199"/>
        <v>2018-08-28 04:00:00</v>
      </c>
      <c r="D2122" s="5" t="str">
        <f t="shared" ca="1" si="200"/>
        <v>Card</v>
      </c>
      <c r="E2122" s="5" t="str">
        <f t="shared" ca="1" si="201"/>
        <v>Complete</v>
      </c>
      <c r="F2122" s="4">
        <f t="shared" ca="1" si="202"/>
        <v>20</v>
      </c>
    </row>
    <row r="2123" spans="1:6" x14ac:dyDescent="0.25">
      <c r="A2123" s="5">
        <f t="shared" si="203"/>
        <v>2122</v>
      </c>
      <c r="B2123" s="4" t="str">
        <f t="shared" ca="1" si="198"/>
        <v>2018-03-19 23:00:00</v>
      </c>
      <c r="C2123" s="4" t="str">
        <f t="shared" ca="1" si="199"/>
        <v>2018-03-27 23:00:00</v>
      </c>
      <c r="D2123" s="5" t="str">
        <f t="shared" ca="1" si="200"/>
        <v>Others</v>
      </c>
      <c r="E2123" s="5" t="str">
        <f t="shared" ca="1" si="201"/>
        <v>Complete</v>
      </c>
      <c r="F2123" s="4">
        <f t="shared" ca="1" si="202"/>
        <v>17</v>
      </c>
    </row>
    <row r="2124" spans="1:6" x14ac:dyDescent="0.25">
      <c r="A2124" s="5">
        <f t="shared" si="203"/>
        <v>2123</v>
      </c>
      <c r="B2124" s="4" t="str">
        <f t="shared" ca="1" si="198"/>
        <v>2018-09-28 22:00:00</v>
      </c>
      <c r="C2124" s="4" t="str">
        <f t="shared" ca="1" si="199"/>
        <v>2018-09-28 22:45:00</v>
      </c>
      <c r="D2124" s="5" t="str">
        <f t="shared" ca="1" si="200"/>
        <v>Card</v>
      </c>
      <c r="E2124" s="5" t="str">
        <f t="shared" ca="1" si="201"/>
        <v>Complete</v>
      </c>
      <c r="F2124" s="4">
        <f t="shared" ca="1" si="202"/>
        <v>7</v>
      </c>
    </row>
    <row r="2125" spans="1:6" x14ac:dyDescent="0.25">
      <c r="A2125" s="5">
        <f t="shared" si="203"/>
        <v>2124</v>
      </c>
      <c r="B2125" s="4" t="str">
        <f t="shared" ca="1" si="198"/>
        <v>2018-04-01 22:00:00</v>
      </c>
      <c r="C2125" s="4" t="str">
        <f t="shared" ca="1" si="199"/>
        <v>2018-04-27 22:00:00</v>
      </c>
      <c r="D2125" s="5" t="str">
        <f t="shared" ca="1" si="200"/>
        <v>Card</v>
      </c>
      <c r="E2125" s="5" t="str">
        <f t="shared" ca="1" si="201"/>
        <v>Complete</v>
      </c>
      <c r="F2125" s="4">
        <f t="shared" ca="1" si="202"/>
        <v>7</v>
      </c>
    </row>
    <row r="2126" spans="1:6" x14ac:dyDescent="0.25">
      <c r="A2126" s="5">
        <f t="shared" si="203"/>
        <v>2125</v>
      </c>
      <c r="B2126" s="4" t="str">
        <f t="shared" ca="1" si="198"/>
        <v>2018-11-11 06:00:00</v>
      </c>
      <c r="C2126" s="4" t="str">
        <f t="shared" ca="1" si="199"/>
        <v>2018-11-23 06:00:00</v>
      </c>
      <c r="D2126" s="5" t="str">
        <f t="shared" ca="1" si="200"/>
        <v>Card</v>
      </c>
      <c r="E2126" s="5" t="str">
        <f t="shared" ca="1" si="201"/>
        <v>Complete</v>
      </c>
      <c r="F2126" s="4">
        <f t="shared" ca="1" si="202"/>
        <v>7</v>
      </c>
    </row>
    <row r="2127" spans="1:6" x14ac:dyDescent="0.25">
      <c r="A2127" s="5">
        <f t="shared" si="203"/>
        <v>2126</v>
      </c>
      <c r="B2127" s="4" t="str">
        <f t="shared" ca="1" si="198"/>
        <v>2018-07-28 11:00:00</v>
      </c>
      <c r="C2127" s="4" t="str">
        <f t="shared" ca="1" si="199"/>
        <v>2018-07-28 11:45:00</v>
      </c>
      <c r="D2127" s="5" t="str">
        <f t="shared" ca="1" si="200"/>
        <v>Card</v>
      </c>
      <c r="E2127" s="5" t="str">
        <f t="shared" ca="1" si="201"/>
        <v>Complete</v>
      </c>
      <c r="F2127" s="4">
        <f t="shared" ca="1" si="202"/>
        <v>6</v>
      </c>
    </row>
    <row r="2128" spans="1:6" x14ac:dyDescent="0.25">
      <c r="A2128" s="5">
        <f t="shared" si="203"/>
        <v>2127</v>
      </c>
      <c r="B2128" s="4" t="str">
        <f t="shared" ca="1" si="198"/>
        <v>2018-04-10 06:00:00</v>
      </c>
      <c r="C2128" s="4" t="str">
        <f t="shared" ca="1" si="199"/>
        <v>2018-04-13 06:00:00</v>
      </c>
      <c r="D2128" s="5" t="str">
        <f t="shared" ca="1" si="200"/>
        <v>Card</v>
      </c>
      <c r="E2128" s="5" t="str">
        <f t="shared" ca="1" si="201"/>
        <v>Complete</v>
      </c>
      <c r="F2128" s="4">
        <f t="shared" ca="1" si="202"/>
        <v>9</v>
      </c>
    </row>
    <row r="2129" spans="1:6" x14ac:dyDescent="0.25">
      <c r="A2129" s="5">
        <f t="shared" si="203"/>
        <v>2128</v>
      </c>
      <c r="B2129" s="4" t="str">
        <f t="shared" ca="1" si="198"/>
        <v>2018-11-28 05:00:00</v>
      </c>
      <c r="C2129" s="4" t="str">
        <f t="shared" ca="1" si="199"/>
        <v>2018-11-28 05:45:00</v>
      </c>
      <c r="D2129" s="5" t="str">
        <f t="shared" ca="1" si="200"/>
        <v>Card</v>
      </c>
      <c r="E2129" s="5" t="str">
        <f t="shared" ca="1" si="201"/>
        <v>Complete</v>
      </c>
      <c r="F2129" s="4">
        <f t="shared" ca="1" si="202"/>
        <v>18</v>
      </c>
    </row>
    <row r="2130" spans="1:6" x14ac:dyDescent="0.25">
      <c r="A2130" s="5">
        <f t="shared" si="203"/>
        <v>2129</v>
      </c>
      <c r="B2130" s="4" t="str">
        <f t="shared" ca="1" si="198"/>
        <v>2018-09-26 03:00:00</v>
      </c>
      <c r="C2130" s="4" t="str">
        <f t="shared" ca="1" si="199"/>
        <v>2018-09-28 03:00:00</v>
      </c>
      <c r="D2130" s="5" t="str">
        <f t="shared" ca="1" si="200"/>
        <v>Card</v>
      </c>
      <c r="E2130" s="5" t="str">
        <f t="shared" ca="1" si="201"/>
        <v>Complete</v>
      </c>
      <c r="F2130" s="4">
        <f t="shared" ca="1" si="202"/>
        <v>8</v>
      </c>
    </row>
    <row r="2131" spans="1:6" x14ac:dyDescent="0.25">
      <c r="A2131" s="5">
        <f t="shared" si="203"/>
        <v>2130</v>
      </c>
      <c r="B2131" s="4" t="str">
        <f t="shared" ca="1" si="198"/>
        <v>2018-03-25 15:00:00</v>
      </c>
      <c r="C2131" s="4" t="str">
        <f t="shared" ca="1" si="199"/>
        <v>2018-03-28 15:00:00</v>
      </c>
      <c r="D2131" s="5" t="str">
        <f t="shared" ca="1" si="200"/>
        <v>Card</v>
      </c>
      <c r="E2131" s="5" t="str">
        <f t="shared" ca="1" si="201"/>
        <v>Complete</v>
      </c>
      <c r="F2131" s="4">
        <f t="shared" ca="1" si="202"/>
        <v>9</v>
      </c>
    </row>
    <row r="2132" spans="1:6" x14ac:dyDescent="0.25">
      <c r="A2132" s="5">
        <f t="shared" si="203"/>
        <v>2131</v>
      </c>
      <c r="B2132" s="4" t="str">
        <f t="shared" ca="1" si="198"/>
        <v>2018-02-19 11:00:00</v>
      </c>
      <c r="C2132" s="4" t="str">
        <f t="shared" ca="1" si="199"/>
        <v>2018-02-27 11:00:00</v>
      </c>
      <c r="D2132" s="5" t="str">
        <f t="shared" ca="1" si="200"/>
        <v>Others</v>
      </c>
      <c r="E2132" s="5" t="str">
        <f t="shared" ca="1" si="201"/>
        <v>Complete</v>
      </c>
      <c r="F2132" s="4">
        <f t="shared" ca="1" si="202"/>
        <v>20</v>
      </c>
    </row>
    <row r="2133" spans="1:6" x14ac:dyDescent="0.25">
      <c r="A2133" s="5">
        <f t="shared" si="203"/>
        <v>2132</v>
      </c>
      <c r="B2133" s="4" t="str">
        <f t="shared" ca="1" si="198"/>
        <v>2018-01-10 06:00:00</v>
      </c>
      <c r="C2133" s="4" t="str">
        <f t="shared" ca="1" si="199"/>
        <v>2018-01-25 06:00:00</v>
      </c>
      <c r="D2133" s="5" t="str">
        <f t="shared" ca="1" si="200"/>
        <v>Card</v>
      </c>
      <c r="E2133" s="5" t="str">
        <f t="shared" ca="1" si="201"/>
        <v>Complete</v>
      </c>
      <c r="F2133" s="4">
        <f t="shared" ca="1" si="202"/>
        <v>17</v>
      </c>
    </row>
    <row r="2134" spans="1:6" x14ac:dyDescent="0.25">
      <c r="A2134" s="5">
        <f t="shared" si="203"/>
        <v>2133</v>
      </c>
      <c r="B2134" s="4" t="str">
        <f t="shared" ca="1" si="198"/>
        <v>2018-11-12 01:00:00</v>
      </c>
      <c r="C2134" s="4" t="str">
        <f t="shared" ca="1" si="199"/>
        <v>2018-11-22 01:00:00</v>
      </c>
      <c r="D2134" s="5" t="str">
        <f t="shared" ca="1" si="200"/>
        <v>Others</v>
      </c>
      <c r="E2134" s="5" t="str">
        <f t="shared" ca="1" si="201"/>
        <v>Complete</v>
      </c>
      <c r="F2134" s="4">
        <f t="shared" ca="1" si="202"/>
        <v>2</v>
      </c>
    </row>
    <row r="2135" spans="1:6" x14ac:dyDescent="0.25">
      <c r="A2135" s="5">
        <f t="shared" si="203"/>
        <v>2134</v>
      </c>
      <c r="B2135" s="4" t="str">
        <f t="shared" ca="1" si="198"/>
        <v>2018-05-25 08:00:00</v>
      </c>
      <c r="C2135" s="4" t="str">
        <f t="shared" ca="1" si="199"/>
        <v>2018-05-28 08:00:00</v>
      </c>
      <c r="D2135" s="5" t="str">
        <f t="shared" ca="1" si="200"/>
        <v>Card</v>
      </c>
      <c r="E2135" s="5" t="str">
        <f t="shared" ca="1" si="201"/>
        <v>Complete</v>
      </c>
      <c r="F2135" s="4">
        <f t="shared" ca="1" si="202"/>
        <v>2</v>
      </c>
    </row>
    <row r="2136" spans="1:6" x14ac:dyDescent="0.25">
      <c r="A2136" s="5">
        <f t="shared" si="203"/>
        <v>2135</v>
      </c>
      <c r="B2136" s="4" t="str">
        <f t="shared" ca="1" si="198"/>
        <v>2018-07-01 14:00:00</v>
      </c>
      <c r="C2136" s="4" t="str">
        <f t="shared" ca="1" si="199"/>
        <v>2018-07-15 14:00:00</v>
      </c>
      <c r="D2136" s="5" t="str">
        <f t="shared" ca="1" si="200"/>
        <v>Card</v>
      </c>
      <c r="E2136" s="5" t="str">
        <f t="shared" ca="1" si="201"/>
        <v>Complete</v>
      </c>
      <c r="F2136" s="4">
        <f t="shared" ca="1" si="202"/>
        <v>13</v>
      </c>
    </row>
    <row r="2137" spans="1:6" x14ac:dyDescent="0.25">
      <c r="A2137" s="5">
        <f t="shared" si="203"/>
        <v>2136</v>
      </c>
      <c r="B2137" s="4" t="str">
        <f t="shared" ca="1" si="198"/>
        <v>2018-06-04 02:00:00</v>
      </c>
      <c r="C2137" s="4" t="str">
        <f t="shared" ca="1" si="199"/>
        <v>2018-06-24 02:00:00</v>
      </c>
      <c r="D2137" s="5" t="str">
        <f t="shared" ca="1" si="200"/>
        <v>Card</v>
      </c>
      <c r="E2137" s="5" t="str">
        <f t="shared" ca="1" si="201"/>
        <v>Complete</v>
      </c>
      <c r="F2137" s="4">
        <f t="shared" ca="1" si="202"/>
        <v>9</v>
      </c>
    </row>
    <row r="2138" spans="1:6" x14ac:dyDescent="0.25">
      <c r="A2138" s="5">
        <f t="shared" si="203"/>
        <v>2137</v>
      </c>
      <c r="B2138" s="4" t="str">
        <f t="shared" ca="1" si="198"/>
        <v>2018-11-24 11:00:00</v>
      </c>
      <c r="C2138" s="4" t="str">
        <f t="shared" ca="1" si="199"/>
        <v>2018-11-27 11:00:00</v>
      </c>
      <c r="D2138" s="5" t="str">
        <f t="shared" ca="1" si="200"/>
        <v>Card</v>
      </c>
      <c r="E2138" s="5" t="str">
        <f t="shared" ca="1" si="201"/>
        <v>Complete</v>
      </c>
      <c r="F2138" s="4">
        <f t="shared" ca="1" si="202"/>
        <v>19</v>
      </c>
    </row>
    <row r="2139" spans="1:6" x14ac:dyDescent="0.25">
      <c r="A2139" s="5">
        <f t="shared" si="203"/>
        <v>2138</v>
      </c>
      <c r="B2139" s="4" t="str">
        <f t="shared" ca="1" si="198"/>
        <v>2018-02-07 08:00:00</v>
      </c>
      <c r="C2139" s="4" t="str">
        <f t="shared" ca="1" si="199"/>
        <v>2018-02-28 08:00:00</v>
      </c>
      <c r="D2139" s="5" t="str">
        <f t="shared" ca="1" si="200"/>
        <v>Card</v>
      </c>
      <c r="E2139" s="5" t="str">
        <f t="shared" ca="1" si="201"/>
        <v>Complete</v>
      </c>
      <c r="F2139" s="4">
        <f t="shared" ca="1" si="202"/>
        <v>8</v>
      </c>
    </row>
    <row r="2140" spans="1:6" x14ac:dyDescent="0.25">
      <c r="A2140" s="5">
        <f t="shared" si="203"/>
        <v>2139</v>
      </c>
      <c r="B2140" s="4" t="str">
        <f t="shared" ca="1" si="198"/>
        <v>2018-11-20 17:00:00</v>
      </c>
      <c r="C2140" s="4" t="str">
        <f t="shared" ca="1" si="199"/>
        <v>2018-11-23 17:00:00</v>
      </c>
      <c r="D2140" s="5" t="str">
        <f t="shared" ca="1" si="200"/>
        <v>Card</v>
      </c>
      <c r="E2140" s="5" t="str">
        <f t="shared" ca="1" si="201"/>
        <v>Complete</v>
      </c>
      <c r="F2140" s="4">
        <f t="shared" ca="1" si="202"/>
        <v>12</v>
      </c>
    </row>
    <row r="2141" spans="1:6" x14ac:dyDescent="0.25">
      <c r="A2141" s="5">
        <f t="shared" si="203"/>
        <v>2140</v>
      </c>
      <c r="B2141" s="4" t="str">
        <f t="shared" ca="1" si="198"/>
        <v>2018-05-08 17:00:00</v>
      </c>
      <c r="C2141" s="4" t="str">
        <f t="shared" ca="1" si="199"/>
        <v>2018-05-18 17:00:00</v>
      </c>
      <c r="D2141" s="5" t="str">
        <f t="shared" ca="1" si="200"/>
        <v>Card</v>
      </c>
      <c r="E2141" s="5" t="str">
        <f t="shared" ca="1" si="201"/>
        <v>Complete</v>
      </c>
      <c r="F2141" s="4">
        <f t="shared" ca="1" si="202"/>
        <v>2</v>
      </c>
    </row>
    <row r="2142" spans="1:6" x14ac:dyDescent="0.25">
      <c r="A2142" s="5">
        <f t="shared" si="203"/>
        <v>2141</v>
      </c>
      <c r="B2142" s="4" t="str">
        <f t="shared" ca="1" si="198"/>
        <v>2018-04-20 13:00:00</v>
      </c>
      <c r="C2142" s="4" t="str">
        <f t="shared" ca="1" si="199"/>
        <v>2018-04-27 13:00:00</v>
      </c>
      <c r="D2142" s="5" t="str">
        <f t="shared" ca="1" si="200"/>
        <v>Card</v>
      </c>
      <c r="E2142" s="5" t="str">
        <f t="shared" ca="1" si="201"/>
        <v>Complete</v>
      </c>
      <c r="F2142" s="4">
        <f t="shared" ca="1" si="202"/>
        <v>13</v>
      </c>
    </row>
    <row r="2143" spans="1:6" x14ac:dyDescent="0.25">
      <c r="A2143" s="5">
        <f t="shared" si="203"/>
        <v>2142</v>
      </c>
      <c r="B2143" s="4" t="str">
        <f t="shared" ca="1" si="198"/>
        <v>2018-02-15 18:00:00</v>
      </c>
      <c r="C2143" s="4" t="str">
        <f t="shared" ca="1" si="199"/>
        <v>2018-02-24 18:00:00</v>
      </c>
      <c r="D2143" s="5" t="str">
        <f t="shared" ca="1" si="200"/>
        <v>Card</v>
      </c>
      <c r="E2143" s="5" t="str">
        <f t="shared" ca="1" si="201"/>
        <v>Complete</v>
      </c>
      <c r="F2143" s="4">
        <f t="shared" ca="1" si="202"/>
        <v>17</v>
      </c>
    </row>
    <row r="2144" spans="1:6" x14ac:dyDescent="0.25">
      <c r="A2144" s="5">
        <f t="shared" si="203"/>
        <v>2143</v>
      </c>
      <c r="B2144" s="4" t="str">
        <f t="shared" ca="1" si="198"/>
        <v>2018-11-21 01:00:00</v>
      </c>
      <c r="C2144" s="4" t="str">
        <f t="shared" ca="1" si="199"/>
        <v>2018-11-22 01:00:00</v>
      </c>
      <c r="D2144" s="5" t="str">
        <f t="shared" ca="1" si="200"/>
        <v>Others</v>
      </c>
      <c r="E2144" s="5" t="str">
        <f t="shared" ca="1" si="201"/>
        <v>Complete</v>
      </c>
      <c r="F2144" s="4">
        <f t="shared" ca="1" si="202"/>
        <v>17</v>
      </c>
    </row>
    <row r="2145" spans="1:6" x14ac:dyDescent="0.25">
      <c r="A2145" s="5">
        <f t="shared" si="203"/>
        <v>2144</v>
      </c>
      <c r="B2145" s="4" t="str">
        <f t="shared" ca="1" si="198"/>
        <v>2018-01-26 02:00:00</v>
      </c>
      <c r="C2145" s="4" t="str">
        <f t="shared" ca="1" si="199"/>
        <v>2018-01-27 02:00:00</v>
      </c>
      <c r="D2145" s="5" t="str">
        <f t="shared" ca="1" si="200"/>
        <v>Card</v>
      </c>
      <c r="E2145" s="5" t="str">
        <f t="shared" ca="1" si="201"/>
        <v>Complete</v>
      </c>
      <c r="F2145" s="4">
        <f t="shared" ca="1" si="202"/>
        <v>20</v>
      </c>
    </row>
    <row r="2146" spans="1:6" x14ac:dyDescent="0.25">
      <c r="A2146" s="5">
        <f t="shared" si="203"/>
        <v>2145</v>
      </c>
      <c r="B2146" s="4" t="str">
        <f t="shared" ca="1" si="198"/>
        <v>2018-04-21 10:00:00</v>
      </c>
      <c r="C2146" s="4" t="str">
        <f t="shared" ca="1" si="199"/>
        <v>2018-04-26 10:00:00</v>
      </c>
      <c r="D2146" s="5" t="str">
        <f t="shared" ca="1" si="200"/>
        <v>Card</v>
      </c>
      <c r="E2146" s="5" t="str">
        <f t="shared" ca="1" si="201"/>
        <v>Cancelled</v>
      </c>
      <c r="F2146" s="4">
        <f t="shared" ca="1" si="202"/>
        <v>6</v>
      </c>
    </row>
    <row r="2147" spans="1:6" x14ac:dyDescent="0.25">
      <c r="A2147" s="5">
        <f t="shared" si="203"/>
        <v>2146</v>
      </c>
      <c r="B2147" s="4" t="str">
        <f t="shared" ca="1" si="198"/>
        <v>2018-10-22 23:00:00</v>
      </c>
      <c r="C2147" s="4" t="str">
        <f t="shared" ca="1" si="199"/>
        <v>2018-10-23 23:00:00</v>
      </c>
      <c r="D2147" s="5" t="str">
        <f t="shared" ca="1" si="200"/>
        <v>Card</v>
      </c>
      <c r="E2147" s="5" t="str">
        <f t="shared" ca="1" si="201"/>
        <v>Complete</v>
      </c>
      <c r="F2147" s="4">
        <f t="shared" ca="1" si="202"/>
        <v>15</v>
      </c>
    </row>
    <row r="2148" spans="1:6" x14ac:dyDescent="0.25">
      <c r="A2148" s="5">
        <f t="shared" si="203"/>
        <v>2147</v>
      </c>
      <c r="B2148" s="4" t="str">
        <f t="shared" ca="1" si="198"/>
        <v>2018-01-05 09:00:00</v>
      </c>
      <c r="C2148" s="4" t="str">
        <f t="shared" ca="1" si="199"/>
        <v>2018-01-10 09:00:00</v>
      </c>
      <c r="D2148" s="5" t="str">
        <f t="shared" ca="1" si="200"/>
        <v>Card</v>
      </c>
      <c r="E2148" s="5" t="str">
        <f t="shared" ca="1" si="201"/>
        <v>Complete</v>
      </c>
      <c r="F2148" s="4">
        <f t="shared" ca="1" si="202"/>
        <v>10</v>
      </c>
    </row>
    <row r="2149" spans="1:6" x14ac:dyDescent="0.25">
      <c r="A2149" s="5">
        <f t="shared" si="203"/>
        <v>2148</v>
      </c>
      <c r="B2149" s="4" t="str">
        <f t="shared" ca="1" si="198"/>
        <v>2018-07-09 04:00:00</v>
      </c>
      <c r="C2149" s="4" t="str">
        <f t="shared" ca="1" si="199"/>
        <v>2018-07-21 04:00:00</v>
      </c>
      <c r="D2149" s="5" t="str">
        <f t="shared" ca="1" si="200"/>
        <v>Card</v>
      </c>
      <c r="E2149" s="5" t="str">
        <f t="shared" ca="1" si="201"/>
        <v>Complete</v>
      </c>
      <c r="F2149" s="4">
        <f t="shared" ca="1" si="202"/>
        <v>15</v>
      </c>
    </row>
    <row r="2150" spans="1:6" x14ac:dyDescent="0.25">
      <c r="A2150" s="5">
        <f t="shared" si="203"/>
        <v>2149</v>
      </c>
      <c r="B2150" s="4" t="str">
        <f t="shared" ca="1" si="198"/>
        <v>2018-06-04 09:00:00</v>
      </c>
      <c r="C2150" s="4" t="str">
        <f t="shared" ca="1" si="199"/>
        <v>2018-06-20 09:00:00</v>
      </c>
      <c r="D2150" s="5" t="str">
        <f t="shared" ca="1" si="200"/>
        <v>Card</v>
      </c>
      <c r="E2150" s="5" t="str">
        <f t="shared" ca="1" si="201"/>
        <v>Complete</v>
      </c>
      <c r="F2150" s="4">
        <f t="shared" ca="1" si="202"/>
        <v>1</v>
      </c>
    </row>
    <row r="2151" spans="1:6" x14ac:dyDescent="0.25">
      <c r="A2151" s="5">
        <f t="shared" si="203"/>
        <v>2150</v>
      </c>
      <c r="B2151" s="4" t="str">
        <f t="shared" ca="1" si="198"/>
        <v>2018-05-04 22:00:00</v>
      </c>
      <c r="C2151" s="4" t="str">
        <f t="shared" ca="1" si="199"/>
        <v>2018-05-25 22:00:00</v>
      </c>
      <c r="D2151" s="5" t="str">
        <f t="shared" ca="1" si="200"/>
        <v>Card</v>
      </c>
      <c r="E2151" s="5" t="str">
        <f t="shared" ca="1" si="201"/>
        <v>Complete</v>
      </c>
      <c r="F2151" s="4">
        <f t="shared" ca="1" si="202"/>
        <v>15</v>
      </c>
    </row>
    <row r="2152" spans="1:6" x14ac:dyDescent="0.25">
      <c r="A2152" s="5">
        <f t="shared" si="203"/>
        <v>2151</v>
      </c>
      <c r="B2152" s="4" t="str">
        <f t="shared" ca="1" si="198"/>
        <v>2018-05-07 08:00:00</v>
      </c>
      <c r="C2152" s="4" t="str">
        <f t="shared" ca="1" si="199"/>
        <v>2018-05-27 08:00:00</v>
      </c>
      <c r="D2152" s="5" t="str">
        <f t="shared" ca="1" si="200"/>
        <v>Others</v>
      </c>
      <c r="E2152" s="5" t="str">
        <f t="shared" ca="1" si="201"/>
        <v>Complete</v>
      </c>
      <c r="F2152" s="4">
        <f t="shared" ca="1" si="202"/>
        <v>17</v>
      </c>
    </row>
    <row r="2153" spans="1:6" x14ac:dyDescent="0.25">
      <c r="A2153" s="5">
        <f t="shared" si="203"/>
        <v>2152</v>
      </c>
      <c r="B2153" s="4" t="str">
        <f t="shared" ca="1" si="198"/>
        <v>2018-03-05 18:00:00</v>
      </c>
      <c r="C2153" s="4" t="str">
        <f t="shared" ca="1" si="199"/>
        <v>2018-03-13 18:00:00</v>
      </c>
      <c r="D2153" s="5" t="str">
        <f t="shared" ca="1" si="200"/>
        <v>Card</v>
      </c>
      <c r="E2153" s="5" t="str">
        <f t="shared" ca="1" si="201"/>
        <v>Complete</v>
      </c>
      <c r="F2153" s="4">
        <f t="shared" ca="1" si="202"/>
        <v>13</v>
      </c>
    </row>
    <row r="2154" spans="1:6" x14ac:dyDescent="0.25">
      <c r="A2154" s="5">
        <f t="shared" si="203"/>
        <v>2153</v>
      </c>
      <c r="B2154" s="4" t="str">
        <f t="shared" ca="1" si="198"/>
        <v>2018-11-14 21:00:00</v>
      </c>
      <c r="C2154" s="4" t="str">
        <f t="shared" ca="1" si="199"/>
        <v>2018-11-15 21:00:00</v>
      </c>
      <c r="D2154" s="5" t="str">
        <f t="shared" ca="1" si="200"/>
        <v>Card</v>
      </c>
      <c r="E2154" s="5" t="str">
        <f t="shared" ca="1" si="201"/>
        <v>Complete</v>
      </c>
      <c r="F2154" s="4">
        <f t="shared" ca="1" si="202"/>
        <v>12</v>
      </c>
    </row>
    <row r="2155" spans="1:6" x14ac:dyDescent="0.25">
      <c r="A2155" s="5">
        <f t="shared" si="203"/>
        <v>2154</v>
      </c>
      <c r="B2155" s="4" t="str">
        <f t="shared" ca="1" si="198"/>
        <v>2018-02-16 11:00:00</v>
      </c>
      <c r="C2155" s="4" t="str">
        <f t="shared" ca="1" si="199"/>
        <v>2018-02-17 11:00:00</v>
      </c>
      <c r="D2155" s="5" t="str">
        <f t="shared" ca="1" si="200"/>
        <v>Card</v>
      </c>
      <c r="E2155" s="5" t="str">
        <f t="shared" ca="1" si="201"/>
        <v>Complete</v>
      </c>
      <c r="F2155" s="4">
        <f t="shared" ca="1" si="202"/>
        <v>17</v>
      </c>
    </row>
    <row r="2156" spans="1:6" x14ac:dyDescent="0.25">
      <c r="A2156" s="5">
        <f t="shared" si="203"/>
        <v>2155</v>
      </c>
      <c r="B2156" s="4" t="str">
        <f t="shared" ca="1" si="198"/>
        <v>2018-02-08 20:00:00</v>
      </c>
      <c r="C2156" s="4" t="str">
        <f t="shared" ca="1" si="199"/>
        <v>2018-02-27 20:00:00</v>
      </c>
      <c r="D2156" s="5" t="str">
        <f t="shared" ca="1" si="200"/>
        <v>Card</v>
      </c>
      <c r="E2156" s="5" t="str">
        <f t="shared" ca="1" si="201"/>
        <v>Complete</v>
      </c>
      <c r="F2156" s="4">
        <f t="shared" ca="1" si="202"/>
        <v>3</v>
      </c>
    </row>
    <row r="2157" spans="1:6" x14ac:dyDescent="0.25">
      <c r="A2157" s="5">
        <f t="shared" si="203"/>
        <v>2156</v>
      </c>
      <c r="B2157" s="4" t="str">
        <f t="shared" ca="1" si="198"/>
        <v>2018-01-24 04:00:00</v>
      </c>
      <c r="C2157" s="4" t="str">
        <f t="shared" ca="1" si="199"/>
        <v>2018-01-26 04:00:00</v>
      </c>
      <c r="D2157" s="5" t="str">
        <f t="shared" ca="1" si="200"/>
        <v>Card</v>
      </c>
      <c r="E2157" s="5" t="str">
        <f t="shared" ca="1" si="201"/>
        <v>Complete</v>
      </c>
      <c r="F2157" s="4">
        <f t="shared" ca="1" si="202"/>
        <v>17</v>
      </c>
    </row>
    <row r="2158" spans="1:6" x14ac:dyDescent="0.25">
      <c r="A2158" s="5">
        <f t="shared" si="203"/>
        <v>2157</v>
      </c>
      <c r="B2158" s="4" t="str">
        <f t="shared" ca="1" si="198"/>
        <v>2018-02-28 23:00:00</v>
      </c>
      <c r="C2158" s="4" t="str">
        <f t="shared" ca="1" si="199"/>
        <v>2018-02-28 23:45:00</v>
      </c>
      <c r="D2158" s="5" t="str">
        <f t="shared" ca="1" si="200"/>
        <v>Others</v>
      </c>
      <c r="E2158" s="5" t="str">
        <f t="shared" ca="1" si="201"/>
        <v>Complete</v>
      </c>
      <c r="F2158" s="4">
        <f t="shared" ca="1" si="202"/>
        <v>12</v>
      </c>
    </row>
    <row r="2159" spans="1:6" x14ac:dyDescent="0.25">
      <c r="A2159" s="5">
        <f t="shared" si="203"/>
        <v>2158</v>
      </c>
      <c r="B2159" s="4" t="str">
        <f t="shared" ca="1" si="198"/>
        <v>2018-05-16 05:00:00</v>
      </c>
      <c r="C2159" s="4" t="str">
        <f t="shared" ca="1" si="199"/>
        <v>2018-05-20 05:00:00</v>
      </c>
      <c r="D2159" s="5" t="str">
        <f t="shared" ca="1" si="200"/>
        <v>Card</v>
      </c>
      <c r="E2159" s="5" t="str">
        <f t="shared" ca="1" si="201"/>
        <v>Cancelled</v>
      </c>
      <c r="F2159" s="4">
        <f t="shared" ca="1" si="202"/>
        <v>18</v>
      </c>
    </row>
    <row r="2160" spans="1:6" x14ac:dyDescent="0.25">
      <c r="A2160" s="5">
        <f t="shared" si="203"/>
        <v>2159</v>
      </c>
      <c r="B2160" s="4" t="str">
        <f t="shared" ca="1" si="198"/>
        <v>2018-04-07 21:00:00</v>
      </c>
      <c r="C2160" s="4" t="str">
        <f t="shared" ca="1" si="199"/>
        <v>2018-04-18 21:00:00</v>
      </c>
      <c r="D2160" s="5" t="str">
        <f t="shared" ca="1" si="200"/>
        <v>Card</v>
      </c>
      <c r="E2160" s="5" t="str">
        <f t="shared" ca="1" si="201"/>
        <v>Complete</v>
      </c>
      <c r="F2160" s="4">
        <f t="shared" ca="1" si="202"/>
        <v>18</v>
      </c>
    </row>
    <row r="2161" spans="1:6" x14ac:dyDescent="0.25">
      <c r="A2161" s="5">
        <f t="shared" si="203"/>
        <v>2160</v>
      </c>
      <c r="B2161" s="4" t="str">
        <f t="shared" ca="1" si="198"/>
        <v>2018-03-15 10:00:00</v>
      </c>
      <c r="C2161" s="4" t="str">
        <f t="shared" ca="1" si="199"/>
        <v>2018-03-21 10:00:00</v>
      </c>
      <c r="D2161" s="5" t="str">
        <f t="shared" ca="1" si="200"/>
        <v>Card</v>
      </c>
      <c r="E2161" s="5" t="str">
        <f t="shared" ca="1" si="201"/>
        <v>Complete</v>
      </c>
      <c r="F2161" s="4">
        <f t="shared" ca="1" si="202"/>
        <v>14</v>
      </c>
    </row>
    <row r="2162" spans="1:6" x14ac:dyDescent="0.25">
      <c r="A2162" s="5">
        <f t="shared" si="203"/>
        <v>2161</v>
      </c>
      <c r="B2162" s="4" t="str">
        <f t="shared" ca="1" si="198"/>
        <v>2018-08-03 24:00:00</v>
      </c>
      <c r="C2162" s="4" t="str">
        <f t="shared" ca="1" si="199"/>
        <v>2018-08-05 24:00:00</v>
      </c>
      <c r="D2162" s="5" t="str">
        <f t="shared" ca="1" si="200"/>
        <v>Card</v>
      </c>
      <c r="E2162" s="5" t="str">
        <f t="shared" ca="1" si="201"/>
        <v>Complete</v>
      </c>
      <c r="F2162" s="4">
        <f t="shared" ca="1" si="202"/>
        <v>8</v>
      </c>
    </row>
    <row r="2163" spans="1:6" x14ac:dyDescent="0.25">
      <c r="A2163" s="5">
        <f t="shared" si="203"/>
        <v>2162</v>
      </c>
      <c r="B2163" s="4" t="str">
        <f t="shared" ca="1" si="198"/>
        <v>2018-06-10 09:00:00</v>
      </c>
      <c r="C2163" s="4" t="str">
        <f t="shared" ca="1" si="199"/>
        <v>2018-06-15 09:00:00</v>
      </c>
      <c r="D2163" s="5" t="str">
        <f t="shared" ca="1" si="200"/>
        <v>Card</v>
      </c>
      <c r="E2163" s="5" t="str">
        <f t="shared" ca="1" si="201"/>
        <v>Complete</v>
      </c>
      <c r="F2163" s="4">
        <f t="shared" ca="1" si="202"/>
        <v>18</v>
      </c>
    </row>
    <row r="2164" spans="1:6" x14ac:dyDescent="0.25">
      <c r="A2164" s="5">
        <f t="shared" si="203"/>
        <v>2163</v>
      </c>
      <c r="B2164" s="4" t="str">
        <f t="shared" ca="1" si="198"/>
        <v>2018-03-20 13:00:00</v>
      </c>
      <c r="C2164" s="4" t="str">
        <f t="shared" ca="1" si="199"/>
        <v>2018-03-23 13:00:00</v>
      </c>
      <c r="D2164" s="5" t="str">
        <f t="shared" ca="1" si="200"/>
        <v>Card</v>
      </c>
      <c r="E2164" s="5" t="str">
        <f t="shared" ca="1" si="201"/>
        <v>Complete</v>
      </c>
      <c r="F2164" s="4">
        <f t="shared" ca="1" si="202"/>
        <v>9</v>
      </c>
    </row>
    <row r="2165" spans="1:6" x14ac:dyDescent="0.25">
      <c r="A2165" s="5">
        <f t="shared" si="203"/>
        <v>2164</v>
      </c>
      <c r="B2165" s="4" t="str">
        <f t="shared" ca="1" si="198"/>
        <v>2018-02-02 01:00:00</v>
      </c>
      <c r="C2165" s="4" t="str">
        <f t="shared" ca="1" si="199"/>
        <v>2018-02-27 01:00:00</v>
      </c>
      <c r="D2165" s="5" t="str">
        <f t="shared" ca="1" si="200"/>
        <v>Card</v>
      </c>
      <c r="E2165" s="5" t="str">
        <f t="shared" ca="1" si="201"/>
        <v>Complete</v>
      </c>
      <c r="F2165" s="4">
        <f t="shared" ca="1" si="202"/>
        <v>7</v>
      </c>
    </row>
    <row r="2166" spans="1:6" x14ac:dyDescent="0.25">
      <c r="A2166" s="5">
        <f t="shared" si="203"/>
        <v>2165</v>
      </c>
      <c r="B2166" s="4" t="str">
        <f t="shared" ca="1" si="198"/>
        <v>2018-06-23 17:00:00</v>
      </c>
      <c r="C2166" s="4" t="str">
        <f t="shared" ca="1" si="199"/>
        <v>2018-06-25 17:00:00</v>
      </c>
      <c r="D2166" s="5" t="str">
        <f t="shared" ca="1" si="200"/>
        <v>Card</v>
      </c>
      <c r="E2166" s="5" t="str">
        <f t="shared" ca="1" si="201"/>
        <v>Complete</v>
      </c>
      <c r="F2166" s="4">
        <f t="shared" ca="1" si="202"/>
        <v>16</v>
      </c>
    </row>
    <row r="2167" spans="1:6" x14ac:dyDescent="0.25">
      <c r="A2167" s="5">
        <f t="shared" si="203"/>
        <v>2166</v>
      </c>
      <c r="B2167" s="4" t="str">
        <f t="shared" ca="1" si="198"/>
        <v>2018-09-13 10:00:00</v>
      </c>
      <c r="C2167" s="4" t="str">
        <f t="shared" ca="1" si="199"/>
        <v>2018-09-26 10:00:00</v>
      </c>
      <c r="D2167" s="5" t="str">
        <f t="shared" ca="1" si="200"/>
        <v>Card</v>
      </c>
      <c r="E2167" s="5" t="str">
        <f t="shared" ca="1" si="201"/>
        <v>Complete</v>
      </c>
      <c r="F2167" s="4">
        <f t="shared" ca="1" si="202"/>
        <v>13</v>
      </c>
    </row>
    <row r="2168" spans="1:6" x14ac:dyDescent="0.25">
      <c r="A2168" s="5">
        <f t="shared" si="203"/>
        <v>2167</v>
      </c>
      <c r="B2168" s="4" t="str">
        <f t="shared" ca="1" si="198"/>
        <v>2018-07-27 07:00:00</v>
      </c>
      <c r="C2168" s="4" t="str">
        <f t="shared" ca="1" si="199"/>
        <v>2018-07-28 07:00:00</v>
      </c>
      <c r="D2168" s="5" t="str">
        <f t="shared" ca="1" si="200"/>
        <v>Card</v>
      </c>
      <c r="E2168" s="5" t="str">
        <f t="shared" ca="1" si="201"/>
        <v>Complete</v>
      </c>
      <c r="F2168" s="4">
        <f t="shared" ca="1" si="202"/>
        <v>9</v>
      </c>
    </row>
    <row r="2169" spans="1:6" x14ac:dyDescent="0.25">
      <c r="A2169" s="5">
        <f t="shared" si="203"/>
        <v>2168</v>
      </c>
      <c r="B2169" s="4" t="str">
        <f t="shared" ca="1" si="198"/>
        <v>2018-02-05 17:00:00</v>
      </c>
      <c r="C2169" s="4" t="str">
        <f t="shared" ca="1" si="199"/>
        <v>2018-02-27 17:00:00</v>
      </c>
      <c r="D2169" s="5" t="str">
        <f t="shared" ca="1" si="200"/>
        <v>Card</v>
      </c>
      <c r="E2169" s="5" t="str">
        <f t="shared" ca="1" si="201"/>
        <v>Complete</v>
      </c>
      <c r="F2169" s="4">
        <f t="shared" ca="1" si="202"/>
        <v>13</v>
      </c>
    </row>
    <row r="2170" spans="1:6" x14ac:dyDescent="0.25">
      <c r="A2170" s="5">
        <f t="shared" si="203"/>
        <v>2169</v>
      </c>
      <c r="B2170" s="4" t="str">
        <f t="shared" ca="1" si="198"/>
        <v>2018-02-05 04:00:00</v>
      </c>
      <c r="C2170" s="4" t="str">
        <f t="shared" ca="1" si="199"/>
        <v>2018-02-28 04:00:00</v>
      </c>
      <c r="D2170" s="5" t="str">
        <f t="shared" ca="1" si="200"/>
        <v>Card</v>
      </c>
      <c r="E2170" s="5" t="str">
        <f t="shared" ca="1" si="201"/>
        <v>Cancelled</v>
      </c>
      <c r="F2170" s="4">
        <f t="shared" ca="1" si="202"/>
        <v>11</v>
      </c>
    </row>
    <row r="2171" spans="1:6" x14ac:dyDescent="0.25">
      <c r="A2171" s="5">
        <f t="shared" si="203"/>
        <v>2170</v>
      </c>
      <c r="B2171" s="4" t="str">
        <f t="shared" ca="1" si="198"/>
        <v>2018-04-26 02:00:00</v>
      </c>
      <c r="C2171" s="4" t="str">
        <f t="shared" ca="1" si="199"/>
        <v>2018-04-27 02:00:00</v>
      </c>
      <c r="D2171" s="5" t="str">
        <f t="shared" ca="1" si="200"/>
        <v>Card</v>
      </c>
      <c r="E2171" s="5" t="str">
        <f t="shared" ca="1" si="201"/>
        <v>Complete</v>
      </c>
      <c r="F2171" s="4">
        <f t="shared" ca="1" si="202"/>
        <v>8</v>
      </c>
    </row>
    <row r="2172" spans="1:6" x14ac:dyDescent="0.25">
      <c r="A2172" s="5">
        <f t="shared" si="203"/>
        <v>2171</v>
      </c>
      <c r="B2172" s="4" t="str">
        <f t="shared" ca="1" si="198"/>
        <v>2018-04-19 04:00:00</v>
      </c>
      <c r="C2172" s="4" t="str">
        <f t="shared" ca="1" si="199"/>
        <v>2018-04-26 04:00:00</v>
      </c>
      <c r="D2172" s="5" t="str">
        <f t="shared" ca="1" si="200"/>
        <v>Card</v>
      </c>
      <c r="E2172" s="5" t="str">
        <f t="shared" ca="1" si="201"/>
        <v>Complete</v>
      </c>
      <c r="F2172" s="4">
        <f t="shared" ca="1" si="202"/>
        <v>4</v>
      </c>
    </row>
    <row r="2173" spans="1:6" x14ac:dyDescent="0.25">
      <c r="A2173" s="5">
        <f t="shared" si="203"/>
        <v>2172</v>
      </c>
      <c r="B2173" s="4" t="str">
        <f t="shared" ca="1" si="198"/>
        <v>2018-11-14 04:00:00</v>
      </c>
      <c r="C2173" s="4" t="str">
        <f t="shared" ca="1" si="199"/>
        <v>2018-11-23 04:00:00</v>
      </c>
      <c r="D2173" s="5" t="str">
        <f t="shared" ca="1" si="200"/>
        <v>Card</v>
      </c>
      <c r="E2173" s="5" t="str">
        <f t="shared" ca="1" si="201"/>
        <v>Complete</v>
      </c>
      <c r="F2173" s="4">
        <f t="shared" ca="1" si="202"/>
        <v>13</v>
      </c>
    </row>
    <row r="2174" spans="1:6" x14ac:dyDescent="0.25">
      <c r="A2174" s="5">
        <f t="shared" si="203"/>
        <v>2173</v>
      </c>
      <c r="B2174" s="4" t="str">
        <f t="shared" ca="1" si="198"/>
        <v>2018-02-04 15:00:00</v>
      </c>
      <c r="C2174" s="4" t="str">
        <f t="shared" ca="1" si="199"/>
        <v>2018-02-13 15:00:00</v>
      </c>
      <c r="D2174" s="5" t="str">
        <f t="shared" ca="1" si="200"/>
        <v>Card</v>
      </c>
      <c r="E2174" s="5" t="str">
        <f t="shared" ca="1" si="201"/>
        <v>Complete</v>
      </c>
      <c r="F2174" s="4">
        <f t="shared" ca="1" si="202"/>
        <v>8</v>
      </c>
    </row>
    <row r="2175" spans="1:6" x14ac:dyDescent="0.25">
      <c r="A2175" s="5">
        <f t="shared" si="203"/>
        <v>2174</v>
      </c>
      <c r="B2175" s="4" t="str">
        <f t="shared" ca="1" si="198"/>
        <v>2018-09-03 18:00:00</v>
      </c>
      <c r="C2175" s="4" t="str">
        <f t="shared" ca="1" si="199"/>
        <v>2018-09-24 18:00:00</v>
      </c>
      <c r="D2175" s="5" t="str">
        <f t="shared" ca="1" si="200"/>
        <v>Others</v>
      </c>
      <c r="E2175" s="5" t="str">
        <f t="shared" ca="1" si="201"/>
        <v>Complete</v>
      </c>
      <c r="F2175" s="4">
        <f t="shared" ca="1" si="202"/>
        <v>5</v>
      </c>
    </row>
    <row r="2176" spans="1:6" x14ac:dyDescent="0.25">
      <c r="A2176" s="5">
        <f t="shared" si="203"/>
        <v>2175</v>
      </c>
      <c r="B2176" s="4" t="str">
        <f t="shared" ca="1" si="198"/>
        <v>2018-10-14 05:00:00</v>
      </c>
      <c r="C2176" s="4" t="str">
        <f t="shared" ca="1" si="199"/>
        <v>2018-10-23 05:00:00</v>
      </c>
      <c r="D2176" s="5" t="str">
        <f t="shared" ca="1" si="200"/>
        <v>Card</v>
      </c>
      <c r="E2176" s="5" t="str">
        <f t="shared" ca="1" si="201"/>
        <v>Complete</v>
      </c>
      <c r="F2176" s="4">
        <f t="shared" ca="1" si="202"/>
        <v>17</v>
      </c>
    </row>
    <row r="2177" spans="1:6" x14ac:dyDescent="0.25">
      <c r="A2177" s="5">
        <f t="shared" si="203"/>
        <v>2176</v>
      </c>
      <c r="B2177" s="4" t="str">
        <f t="shared" ca="1" si="198"/>
        <v>2018-12-06 06:00:00</v>
      </c>
      <c r="C2177" s="4" t="str">
        <f t="shared" ca="1" si="199"/>
        <v>2018-12-19 06:00:00</v>
      </c>
      <c r="D2177" s="5" t="str">
        <f t="shared" ca="1" si="200"/>
        <v>Card</v>
      </c>
      <c r="E2177" s="5" t="str">
        <f t="shared" ca="1" si="201"/>
        <v>Complete</v>
      </c>
      <c r="F2177" s="4">
        <f t="shared" ca="1" si="202"/>
        <v>1</v>
      </c>
    </row>
    <row r="2178" spans="1:6" x14ac:dyDescent="0.25">
      <c r="A2178" s="5">
        <f t="shared" si="203"/>
        <v>2177</v>
      </c>
      <c r="B2178" s="4" t="str">
        <f t="shared" ca="1" si="198"/>
        <v>2018-11-06 22:00:00</v>
      </c>
      <c r="C2178" s="4" t="str">
        <f t="shared" ca="1" si="199"/>
        <v>2018-11-22 22:00:00</v>
      </c>
      <c r="D2178" s="5" t="str">
        <f t="shared" ca="1" si="200"/>
        <v>Card</v>
      </c>
      <c r="E2178" s="5" t="str">
        <f t="shared" ca="1" si="201"/>
        <v>Complete</v>
      </c>
      <c r="F2178" s="4">
        <f t="shared" ca="1" si="202"/>
        <v>1</v>
      </c>
    </row>
    <row r="2179" spans="1:6" x14ac:dyDescent="0.25">
      <c r="A2179" s="5">
        <f t="shared" si="203"/>
        <v>2178</v>
      </c>
      <c r="B2179" s="4" t="str">
        <f t="shared" ref="B2179:B2242" ca="1" si="204">"2018-"&amp;TEXT(RANDBETWEEN(1,12),"00")&amp;"-"&amp;TEXT(RANDBETWEEN(1,28),"00")&amp;" "&amp;TEXT(RANDBETWEEN(1,24),"00")&amp;":00:00"</f>
        <v>2018-04-15 15:00:00</v>
      </c>
      <c r="C2179" s="4" t="str">
        <f t="shared" ref="C2179:C2242" ca="1" si="205">"2018-"&amp;MID(B2179,6,2)&amp;"-"&amp;IF(MID(B2179,9,2)="28",TEXT(RANDBETWEEN(VALUE(MID(B2179,9,2)),28),"00")&amp;" "&amp;MID(B2179,12,2)&amp;":45:00",TEXT(RANDBETWEEN(VALUE(MID(B2179,9,2))+1,28),"00")&amp;" "&amp;MID(B2179,12,LEN(B2179)))</f>
        <v>2018-04-19 15:00:00</v>
      </c>
      <c r="D2179" s="5" t="str">
        <f t="shared" ref="D2179:D2242" ca="1" si="206">IF(RAND()&gt;0.2,"Card","Others")</f>
        <v>Card</v>
      </c>
      <c r="E2179" s="5" t="str">
        <f t="shared" ref="E2179:E2242" ca="1" si="207">IF(RAND()&gt;0.05,"Complete","Cancelled")</f>
        <v>Complete</v>
      </c>
      <c r="F2179" s="4">
        <f t="shared" ref="F2179:F2242" ca="1" si="208">RANDBETWEEN(1,20)</f>
        <v>1</v>
      </c>
    </row>
    <row r="2180" spans="1:6" x14ac:dyDescent="0.25">
      <c r="A2180" s="5">
        <f t="shared" ref="A2180:A2243" si="209">A2179+1</f>
        <v>2179</v>
      </c>
      <c r="B2180" s="4" t="str">
        <f t="shared" ca="1" si="204"/>
        <v>2018-07-14 13:00:00</v>
      </c>
      <c r="C2180" s="4" t="str">
        <f t="shared" ca="1" si="205"/>
        <v>2018-07-20 13:00:00</v>
      </c>
      <c r="D2180" s="5" t="str">
        <f t="shared" ca="1" si="206"/>
        <v>Card</v>
      </c>
      <c r="E2180" s="5" t="str">
        <f t="shared" ca="1" si="207"/>
        <v>Complete</v>
      </c>
      <c r="F2180" s="4">
        <f t="shared" ca="1" si="208"/>
        <v>7</v>
      </c>
    </row>
    <row r="2181" spans="1:6" x14ac:dyDescent="0.25">
      <c r="A2181" s="5">
        <f t="shared" si="209"/>
        <v>2180</v>
      </c>
      <c r="B2181" s="4" t="str">
        <f t="shared" ca="1" si="204"/>
        <v>2018-09-08 15:00:00</v>
      </c>
      <c r="C2181" s="4" t="str">
        <f t="shared" ca="1" si="205"/>
        <v>2018-09-21 15:00:00</v>
      </c>
      <c r="D2181" s="5" t="str">
        <f t="shared" ca="1" si="206"/>
        <v>Card</v>
      </c>
      <c r="E2181" s="5" t="str">
        <f t="shared" ca="1" si="207"/>
        <v>Complete</v>
      </c>
      <c r="F2181" s="4">
        <f t="shared" ca="1" si="208"/>
        <v>16</v>
      </c>
    </row>
    <row r="2182" spans="1:6" x14ac:dyDescent="0.25">
      <c r="A2182" s="5">
        <f t="shared" si="209"/>
        <v>2181</v>
      </c>
      <c r="B2182" s="4" t="str">
        <f t="shared" ca="1" si="204"/>
        <v>2018-05-05 14:00:00</v>
      </c>
      <c r="C2182" s="4" t="str">
        <f t="shared" ca="1" si="205"/>
        <v>2018-05-26 14:00:00</v>
      </c>
      <c r="D2182" s="5" t="str">
        <f t="shared" ca="1" si="206"/>
        <v>Card</v>
      </c>
      <c r="E2182" s="5" t="str">
        <f t="shared" ca="1" si="207"/>
        <v>Complete</v>
      </c>
      <c r="F2182" s="4">
        <f t="shared" ca="1" si="208"/>
        <v>6</v>
      </c>
    </row>
    <row r="2183" spans="1:6" x14ac:dyDescent="0.25">
      <c r="A2183" s="5">
        <f t="shared" si="209"/>
        <v>2182</v>
      </c>
      <c r="B2183" s="4" t="str">
        <f t="shared" ca="1" si="204"/>
        <v>2018-04-08 08:00:00</v>
      </c>
      <c r="C2183" s="4" t="str">
        <f t="shared" ca="1" si="205"/>
        <v>2018-04-13 08:00:00</v>
      </c>
      <c r="D2183" s="5" t="str">
        <f t="shared" ca="1" si="206"/>
        <v>Card</v>
      </c>
      <c r="E2183" s="5" t="str">
        <f t="shared" ca="1" si="207"/>
        <v>Complete</v>
      </c>
      <c r="F2183" s="4">
        <f t="shared" ca="1" si="208"/>
        <v>20</v>
      </c>
    </row>
    <row r="2184" spans="1:6" x14ac:dyDescent="0.25">
      <c r="A2184" s="5">
        <f t="shared" si="209"/>
        <v>2183</v>
      </c>
      <c r="B2184" s="4" t="str">
        <f t="shared" ca="1" si="204"/>
        <v>2018-11-23 16:00:00</v>
      </c>
      <c r="C2184" s="4" t="str">
        <f t="shared" ca="1" si="205"/>
        <v>2018-11-27 16:00:00</v>
      </c>
      <c r="D2184" s="5" t="str">
        <f t="shared" ca="1" si="206"/>
        <v>Others</v>
      </c>
      <c r="E2184" s="5" t="str">
        <f t="shared" ca="1" si="207"/>
        <v>Complete</v>
      </c>
      <c r="F2184" s="4">
        <f t="shared" ca="1" si="208"/>
        <v>17</v>
      </c>
    </row>
    <row r="2185" spans="1:6" x14ac:dyDescent="0.25">
      <c r="A2185" s="5">
        <f t="shared" si="209"/>
        <v>2184</v>
      </c>
      <c r="B2185" s="4" t="str">
        <f t="shared" ca="1" si="204"/>
        <v>2018-10-05 01:00:00</v>
      </c>
      <c r="C2185" s="4" t="str">
        <f t="shared" ca="1" si="205"/>
        <v>2018-10-15 01:00:00</v>
      </c>
      <c r="D2185" s="5" t="str">
        <f t="shared" ca="1" si="206"/>
        <v>Card</v>
      </c>
      <c r="E2185" s="5" t="str">
        <f t="shared" ca="1" si="207"/>
        <v>Complete</v>
      </c>
      <c r="F2185" s="4">
        <f t="shared" ca="1" si="208"/>
        <v>8</v>
      </c>
    </row>
    <row r="2186" spans="1:6" x14ac:dyDescent="0.25">
      <c r="A2186" s="5">
        <f t="shared" si="209"/>
        <v>2185</v>
      </c>
      <c r="B2186" s="4" t="str">
        <f t="shared" ca="1" si="204"/>
        <v>2018-05-20 09:00:00</v>
      </c>
      <c r="C2186" s="4" t="str">
        <f t="shared" ca="1" si="205"/>
        <v>2018-05-28 09:00:00</v>
      </c>
      <c r="D2186" s="5" t="str">
        <f t="shared" ca="1" si="206"/>
        <v>Card</v>
      </c>
      <c r="E2186" s="5" t="str">
        <f t="shared" ca="1" si="207"/>
        <v>Complete</v>
      </c>
      <c r="F2186" s="4">
        <f t="shared" ca="1" si="208"/>
        <v>9</v>
      </c>
    </row>
    <row r="2187" spans="1:6" x14ac:dyDescent="0.25">
      <c r="A2187" s="5">
        <f t="shared" si="209"/>
        <v>2186</v>
      </c>
      <c r="B2187" s="4" t="str">
        <f t="shared" ca="1" si="204"/>
        <v>2018-08-07 01:00:00</v>
      </c>
      <c r="C2187" s="4" t="str">
        <f t="shared" ca="1" si="205"/>
        <v>2018-08-19 01:00:00</v>
      </c>
      <c r="D2187" s="5" t="str">
        <f t="shared" ca="1" si="206"/>
        <v>Card</v>
      </c>
      <c r="E2187" s="5" t="str">
        <f t="shared" ca="1" si="207"/>
        <v>Complete</v>
      </c>
      <c r="F2187" s="4">
        <f t="shared" ca="1" si="208"/>
        <v>10</v>
      </c>
    </row>
    <row r="2188" spans="1:6" x14ac:dyDescent="0.25">
      <c r="A2188" s="5">
        <f t="shared" si="209"/>
        <v>2187</v>
      </c>
      <c r="B2188" s="4" t="str">
        <f t="shared" ca="1" si="204"/>
        <v>2018-08-09 08:00:00</v>
      </c>
      <c r="C2188" s="4" t="str">
        <f t="shared" ca="1" si="205"/>
        <v>2018-08-22 08:00:00</v>
      </c>
      <c r="D2188" s="5" t="str">
        <f t="shared" ca="1" si="206"/>
        <v>Card</v>
      </c>
      <c r="E2188" s="5" t="str">
        <f t="shared" ca="1" si="207"/>
        <v>Complete</v>
      </c>
      <c r="F2188" s="4">
        <f t="shared" ca="1" si="208"/>
        <v>18</v>
      </c>
    </row>
    <row r="2189" spans="1:6" x14ac:dyDescent="0.25">
      <c r="A2189" s="5">
        <f t="shared" si="209"/>
        <v>2188</v>
      </c>
      <c r="B2189" s="4" t="str">
        <f t="shared" ca="1" si="204"/>
        <v>2018-03-20 21:00:00</v>
      </c>
      <c r="C2189" s="4" t="str">
        <f t="shared" ca="1" si="205"/>
        <v>2018-03-26 21:00:00</v>
      </c>
      <c r="D2189" s="5" t="str">
        <f t="shared" ca="1" si="206"/>
        <v>Card</v>
      </c>
      <c r="E2189" s="5" t="str">
        <f t="shared" ca="1" si="207"/>
        <v>Complete</v>
      </c>
      <c r="F2189" s="4">
        <f t="shared" ca="1" si="208"/>
        <v>17</v>
      </c>
    </row>
    <row r="2190" spans="1:6" x14ac:dyDescent="0.25">
      <c r="A2190" s="5">
        <f t="shared" si="209"/>
        <v>2189</v>
      </c>
      <c r="B2190" s="4" t="str">
        <f t="shared" ca="1" si="204"/>
        <v>2018-04-20 23:00:00</v>
      </c>
      <c r="C2190" s="4" t="str">
        <f t="shared" ca="1" si="205"/>
        <v>2018-04-26 23:00:00</v>
      </c>
      <c r="D2190" s="5" t="str">
        <f t="shared" ca="1" si="206"/>
        <v>Card</v>
      </c>
      <c r="E2190" s="5" t="str">
        <f t="shared" ca="1" si="207"/>
        <v>Complete</v>
      </c>
      <c r="F2190" s="4">
        <f t="shared" ca="1" si="208"/>
        <v>3</v>
      </c>
    </row>
    <row r="2191" spans="1:6" x14ac:dyDescent="0.25">
      <c r="A2191" s="5">
        <f t="shared" si="209"/>
        <v>2190</v>
      </c>
      <c r="B2191" s="4" t="str">
        <f t="shared" ca="1" si="204"/>
        <v>2018-02-22 11:00:00</v>
      </c>
      <c r="C2191" s="4" t="str">
        <f t="shared" ca="1" si="205"/>
        <v>2018-02-28 11:00:00</v>
      </c>
      <c r="D2191" s="5" t="str">
        <f t="shared" ca="1" si="206"/>
        <v>Card</v>
      </c>
      <c r="E2191" s="5" t="str">
        <f t="shared" ca="1" si="207"/>
        <v>Complete</v>
      </c>
      <c r="F2191" s="4">
        <f t="shared" ca="1" si="208"/>
        <v>7</v>
      </c>
    </row>
    <row r="2192" spans="1:6" x14ac:dyDescent="0.25">
      <c r="A2192" s="5">
        <f t="shared" si="209"/>
        <v>2191</v>
      </c>
      <c r="B2192" s="4" t="str">
        <f t="shared" ca="1" si="204"/>
        <v>2018-10-23 02:00:00</v>
      </c>
      <c r="C2192" s="4" t="str">
        <f t="shared" ca="1" si="205"/>
        <v>2018-10-26 02:00:00</v>
      </c>
      <c r="D2192" s="5" t="str">
        <f t="shared" ca="1" si="206"/>
        <v>Card</v>
      </c>
      <c r="E2192" s="5" t="str">
        <f t="shared" ca="1" si="207"/>
        <v>Complete</v>
      </c>
      <c r="F2192" s="4">
        <f t="shared" ca="1" si="208"/>
        <v>18</v>
      </c>
    </row>
    <row r="2193" spans="1:6" x14ac:dyDescent="0.25">
      <c r="A2193" s="5">
        <f t="shared" si="209"/>
        <v>2192</v>
      </c>
      <c r="B2193" s="4" t="str">
        <f t="shared" ca="1" si="204"/>
        <v>2018-09-10 08:00:00</v>
      </c>
      <c r="C2193" s="4" t="str">
        <f t="shared" ca="1" si="205"/>
        <v>2018-09-22 08:00:00</v>
      </c>
      <c r="D2193" s="5" t="str">
        <f t="shared" ca="1" si="206"/>
        <v>Card</v>
      </c>
      <c r="E2193" s="5" t="str">
        <f t="shared" ca="1" si="207"/>
        <v>Complete</v>
      </c>
      <c r="F2193" s="4">
        <f t="shared" ca="1" si="208"/>
        <v>12</v>
      </c>
    </row>
    <row r="2194" spans="1:6" x14ac:dyDescent="0.25">
      <c r="A2194" s="5">
        <f t="shared" si="209"/>
        <v>2193</v>
      </c>
      <c r="B2194" s="4" t="str">
        <f t="shared" ca="1" si="204"/>
        <v>2018-10-20 14:00:00</v>
      </c>
      <c r="C2194" s="4" t="str">
        <f t="shared" ca="1" si="205"/>
        <v>2018-10-25 14:00:00</v>
      </c>
      <c r="D2194" s="5" t="str">
        <f t="shared" ca="1" si="206"/>
        <v>Card</v>
      </c>
      <c r="E2194" s="5" t="str">
        <f t="shared" ca="1" si="207"/>
        <v>Complete</v>
      </c>
      <c r="F2194" s="4">
        <f t="shared" ca="1" si="208"/>
        <v>16</v>
      </c>
    </row>
    <row r="2195" spans="1:6" x14ac:dyDescent="0.25">
      <c r="A2195" s="5">
        <f t="shared" si="209"/>
        <v>2194</v>
      </c>
      <c r="B2195" s="4" t="str">
        <f t="shared" ca="1" si="204"/>
        <v>2018-09-01 23:00:00</v>
      </c>
      <c r="C2195" s="4" t="str">
        <f t="shared" ca="1" si="205"/>
        <v>2018-09-05 23:00:00</v>
      </c>
      <c r="D2195" s="5" t="str">
        <f t="shared" ca="1" si="206"/>
        <v>Card</v>
      </c>
      <c r="E2195" s="5" t="str">
        <f t="shared" ca="1" si="207"/>
        <v>Complete</v>
      </c>
      <c r="F2195" s="4">
        <f t="shared" ca="1" si="208"/>
        <v>4</v>
      </c>
    </row>
    <row r="2196" spans="1:6" x14ac:dyDescent="0.25">
      <c r="A2196" s="5">
        <f t="shared" si="209"/>
        <v>2195</v>
      </c>
      <c r="B2196" s="4" t="str">
        <f t="shared" ca="1" si="204"/>
        <v>2018-12-27 06:00:00</v>
      </c>
      <c r="C2196" s="4" t="str">
        <f t="shared" ca="1" si="205"/>
        <v>2018-12-28 06:00:00</v>
      </c>
      <c r="D2196" s="5" t="str">
        <f t="shared" ca="1" si="206"/>
        <v>Card</v>
      </c>
      <c r="E2196" s="5" t="str">
        <f t="shared" ca="1" si="207"/>
        <v>Complete</v>
      </c>
      <c r="F2196" s="4">
        <f t="shared" ca="1" si="208"/>
        <v>7</v>
      </c>
    </row>
    <row r="2197" spans="1:6" x14ac:dyDescent="0.25">
      <c r="A2197" s="5">
        <f t="shared" si="209"/>
        <v>2196</v>
      </c>
      <c r="B2197" s="4" t="str">
        <f t="shared" ca="1" si="204"/>
        <v>2018-04-23 09:00:00</v>
      </c>
      <c r="C2197" s="4" t="str">
        <f t="shared" ca="1" si="205"/>
        <v>2018-04-24 09:00:00</v>
      </c>
      <c r="D2197" s="5" t="str">
        <f t="shared" ca="1" si="206"/>
        <v>Others</v>
      </c>
      <c r="E2197" s="5" t="str">
        <f t="shared" ca="1" si="207"/>
        <v>Complete</v>
      </c>
      <c r="F2197" s="4">
        <f t="shared" ca="1" si="208"/>
        <v>20</v>
      </c>
    </row>
    <row r="2198" spans="1:6" x14ac:dyDescent="0.25">
      <c r="A2198" s="5">
        <f t="shared" si="209"/>
        <v>2197</v>
      </c>
      <c r="B2198" s="4" t="str">
        <f t="shared" ca="1" si="204"/>
        <v>2018-11-07 05:00:00</v>
      </c>
      <c r="C2198" s="4" t="str">
        <f t="shared" ca="1" si="205"/>
        <v>2018-11-15 05:00:00</v>
      </c>
      <c r="D2198" s="5" t="str">
        <f t="shared" ca="1" si="206"/>
        <v>Card</v>
      </c>
      <c r="E2198" s="5" t="str">
        <f t="shared" ca="1" si="207"/>
        <v>Cancelled</v>
      </c>
      <c r="F2198" s="4">
        <f t="shared" ca="1" si="208"/>
        <v>16</v>
      </c>
    </row>
    <row r="2199" spans="1:6" x14ac:dyDescent="0.25">
      <c r="A2199" s="5">
        <f t="shared" si="209"/>
        <v>2198</v>
      </c>
      <c r="B2199" s="4" t="str">
        <f t="shared" ca="1" si="204"/>
        <v>2018-05-12 16:00:00</v>
      </c>
      <c r="C2199" s="4" t="str">
        <f t="shared" ca="1" si="205"/>
        <v>2018-05-16 16:00:00</v>
      </c>
      <c r="D2199" s="5" t="str">
        <f t="shared" ca="1" si="206"/>
        <v>Card</v>
      </c>
      <c r="E2199" s="5" t="str">
        <f t="shared" ca="1" si="207"/>
        <v>Complete</v>
      </c>
      <c r="F2199" s="4">
        <f t="shared" ca="1" si="208"/>
        <v>4</v>
      </c>
    </row>
    <row r="2200" spans="1:6" x14ac:dyDescent="0.25">
      <c r="A2200" s="5">
        <f t="shared" si="209"/>
        <v>2199</v>
      </c>
      <c r="B2200" s="4" t="str">
        <f t="shared" ca="1" si="204"/>
        <v>2018-07-05 10:00:00</v>
      </c>
      <c r="C2200" s="4" t="str">
        <f t="shared" ca="1" si="205"/>
        <v>2018-07-21 10:00:00</v>
      </c>
      <c r="D2200" s="5" t="str">
        <f t="shared" ca="1" si="206"/>
        <v>Card</v>
      </c>
      <c r="E2200" s="5" t="str">
        <f t="shared" ca="1" si="207"/>
        <v>Complete</v>
      </c>
      <c r="F2200" s="4">
        <f t="shared" ca="1" si="208"/>
        <v>10</v>
      </c>
    </row>
    <row r="2201" spans="1:6" x14ac:dyDescent="0.25">
      <c r="A2201" s="5">
        <f t="shared" si="209"/>
        <v>2200</v>
      </c>
      <c r="B2201" s="4" t="str">
        <f t="shared" ca="1" si="204"/>
        <v>2018-08-25 15:00:00</v>
      </c>
      <c r="C2201" s="4" t="str">
        <f t="shared" ca="1" si="205"/>
        <v>2018-08-28 15:00:00</v>
      </c>
      <c r="D2201" s="5" t="str">
        <f t="shared" ca="1" si="206"/>
        <v>Card</v>
      </c>
      <c r="E2201" s="5" t="str">
        <f t="shared" ca="1" si="207"/>
        <v>Complete</v>
      </c>
      <c r="F2201" s="4">
        <f t="shared" ca="1" si="208"/>
        <v>2</v>
      </c>
    </row>
    <row r="2202" spans="1:6" x14ac:dyDescent="0.25">
      <c r="A2202" s="5">
        <f t="shared" si="209"/>
        <v>2201</v>
      </c>
      <c r="B2202" s="4" t="str">
        <f t="shared" ca="1" si="204"/>
        <v>2018-12-26 21:00:00</v>
      </c>
      <c r="C2202" s="4" t="str">
        <f t="shared" ca="1" si="205"/>
        <v>2018-12-27 21:00:00</v>
      </c>
      <c r="D2202" s="5" t="str">
        <f t="shared" ca="1" si="206"/>
        <v>Card</v>
      </c>
      <c r="E2202" s="5" t="str">
        <f t="shared" ca="1" si="207"/>
        <v>Complete</v>
      </c>
      <c r="F2202" s="4">
        <f t="shared" ca="1" si="208"/>
        <v>13</v>
      </c>
    </row>
    <row r="2203" spans="1:6" x14ac:dyDescent="0.25">
      <c r="A2203" s="5">
        <f t="shared" si="209"/>
        <v>2202</v>
      </c>
      <c r="B2203" s="4" t="str">
        <f t="shared" ca="1" si="204"/>
        <v>2018-11-15 23:00:00</v>
      </c>
      <c r="C2203" s="4" t="str">
        <f t="shared" ca="1" si="205"/>
        <v>2018-11-28 23:00:00</v>
      </c>
      <c r="D2203" s="5" t="str">
        <f t="shared" ca="1" si="206"/>
        <v>Others</v>
      </c>
      <c r="E2203" s="5" t="str">
        <f t="shared" ca="1" si="207"/>
        <v>Complete</v>
      </c>
      <c r="F2203" s="4">
        <f t="shared" ca="1" si="208"/>
        <v>2</v>
      </c>
    </row>
    <row r="2204" spans="1:6" x14ac:dyDescent="0.25">
      <c r="A2204" s="5">
        <f t="shared" si="209"/>
        <v>2203</v>
      </c>
      <c r="B2204" s="4" t="str">
        <f t="shared" ca="1" si="204"/>
        <v>2018-06-18 13:00:00</v>
      </c>
      <c r="C2204" s="4" t="str">
        <f t="shared" ca="1" si="205"/>
        <v>2018-06-21 13:00:00</v>
      </c>
      <c r="D2204" s="5" t="str">
        <f t="shared" ca="1" si="206"/>
        <v>Card</v>
      </c>
      <c r="E2204" s="5" t="str">
        <f t="shared" ca="1" si="207"/>
        <v>Complete</v>
      </c>
      <c r="F2204" s="4">
        <f t="shared" ca="1" si="208"/>
        <v>12</v>
      </c>
    </row>
    <row r="2205" spans="1:6" x14ac:dyDescent="0.25">
      <c r="A2205" s="5">
        <f t="shared" si="209"/>
        <v>2204</v>
      </c>
      <c r="B2205" s="4" t="str">
        <f t="shared" ca="1" si="204"/>
        <v>2018-09-27 07:00:00</v>
      </c>
      <c r="C2205" s="4" t="str">
        <f t="shared" ca="1" si="205"/>
        <v>2018-09-28 07:00:00</v>
      </c>
      <c r="D2205" s="5" t="str">
        <f t="shared" ca="1" si="206"/>
        <v>Others</v>
      </c>
      <c r="E2205" s="5" t="str">
        <f t="shared" ca="1" si="207"/>
        <v>Complete</v>
      </c>
      <c r="F2205" s="4">
        <f t="shared" ca="1" si="208"/>
        <v>17</v>
      </c>
    </row>
    <row r="2206" spans="1:6" x14ac:dyDescent="0.25">
      <c r="A2206" s="5">
        <f t="shared" si="209"/>
        <v>2205</v>
      </c>
      <c r="B2206" s="4" t="str">
        <f t="shared" ca="1" si="204"/>
        <v>2018-11-02 03:00:00</v>
      </c>
      <c r="C2206" s="4" t="str">
        <f t="shared" ca="1" si="205"/>
        <v>2018-11-12 03:00:00</v>
      </c>
      <c r="D2206" s="5" t="str">
        <f t="shared" ca="1" si="206"/>
        <v>Card</v>
      </c>
      <c r="E2206" s="5" t="str">
        <f t="shared" ca="1" si="207"/>
        <v>Complete</v>
      </c>
      <c r="F2206" s="4">
        <f t="shared" ca="1" si="208"/>
        <v>3</v>
      </c>
    </row>
    <row r="2207" spans="1:6" x14ac:dyDescent="0.25">
      <c r="A2207" s="5">
        <f t="shared" si="209"/>
        <v>2206</v>
      </c>
      <c r="B2207" s="4" t="str">
        <f t="shared" ca="1" si="204"/>
        <v>2018-08-23 17:00:00</v>
      </c>
      <c r="C2207" s="4" t="str">
        <f t="shared" ca="1" si="205"/>
        <v>2018-08-27 17:00:00</v>
      </c>
      <c r="D2207" s="5" t="str">
        <f t="shared" ca="1" si="206"/>
        <v>Others</v>
      </c>
      <c r="E2207" s="5" t="str">
        <f t="shared" ca="1" si="207"/>
        <v>Complete</v>
      </c>
      <c r="F2207" s="4">
        <f t="shared" ca="1" si="208"/>
        <v>4</v>
      </c>
    </row>
    <row r="2208" spans="1:6" x14ac:dyDescent="0.25">
      <c r="A2208" s="5">
        <f t="shared" si="209"/>
        <v>2207</v>
      </c>
      <c r="B2208" s="4" t="str">
        <f t="shared" ca="1" si="204"/>
        <v>2018-12-20 04:00:00</v>
      </c>
      <c r="C2208" s="4" t="str">
        <f t="shared" ca="1" si="205"/>
        <v>2018-12-23 04:00:00</v>
      </c>
      <c r="D2208" s="5" t="str">
        <f t="shared" ca="1" si="206"/>
        <v>Card</v>
      </c>
      <c r="E2208" s="5" t="str">
        <f t="shared" ca="1" si="207"/>
        <v>Complete</v>
      </c>
      <c r="F2208" s="4">
        <f t="shared" ca="1" si="208"/>
        <v>1</v>
      </c>
    </row>
    <row r="2209" spans="1:6" x14ac:dyDescent="0.25">
      <c r="A2209" s="5">
        <f t="shared" si="209"/>
        <v>2208</v>
      </c>
      <c r="B2209" s="4" t="str">
        <f t="shared" ca="1" si="204"/>
        <v>2018-03-23 13:00:00</v>
      </c>
      <c r="C2209" s="4" t="str">
        <f t="shared" ca="1" si="205"/>
        <v>2018-03-24 13:00:00</v>
      </c>
      <c r="D2209" s="5" t="str">
        <f t="shared" ca="1" si="206"/>
        <v>Card</v>
      </c>
      <c r="E2209" s="5" t="str">
        <f t="shared" ca="1" si="207"/>
        <v>Complete</v>
      </c>
      <c r="F2209" s="4">
        <f t="shared" ca="1" si="208"/>
        <v>10</v>
      </c>
    </row>
    <row r="2210" spans="1:6" x14ac:dyDescent="0.25">
      <c r="A2210" s="5">
        <f t="shared" si="209"/>
        <v>2209</v>
      </c>
      <c r="B2210" s="4" t="str">
        <f t="shared" ca="1" si="204"/>
        <v>2018-10-11 22:00:00</v>
      </c>
      <c r="C2210" s="4" t="str">
        <f t="shared" ca="1" si="205"/>
        <v>2018-10-14 22:00:00</v>
      </c>
      <c r="D2210" s="5" t="str">
        <f t="shared" ca="1" si="206"/>
        <v>Card</v>
      </c>
      <c r="E2210" s="5" t="str">
        <f t="shared" ca="1" si="207"/>
        <v>Complete</v>
      </c>
      <c r="F2210" s="4">
        <f t="shared" ca="1" si="208"/>
        <v>1</v>
      </c>
    </row>
    <row r="2211" spans="1:6" x14ac:dyDescent="0.25">
      <c r="A2211" s="5">
        <f t="shared" si="209"/>
        <v>2210</v>
      </c>
      <c r="B2211" s="4" t="str">
        <f t="shared" ca="1" si="204"/>
        <v>2018-05-08 05:00:00</v>
      </c>
      <c r="C2211" s="4" t="str">
        <f t="shared" ca="1" si="205"/>
        <v>2018-05-10 05:00:00</v>
      </c>
      <c r="D2211" s="5" t="str">
        <f t="shared" ca="1" si="206"/>
        <v>Card</v>
      </c>
      <c r="E2211" s="5" t="str">
        <f t="shared" ca="1" si="207"/>
        <v>Complete</v>
      </c>
      <c r="F2211" s="4">
        <f t="shared" ca="1" si="208"/>
        <v>1</v>
      </c>
    </row>
    <row r="2212" spans="1:6" x14ac:dyDescent="0.25">
      <c r="A2212" s="5">
        <f t="shared" si="209"/>
        <v>2211</v>
      </c>
      <c r="B2212" s="4" t="str">
        <f t="shared" ca="1" si="204"/>
        <v>2018-12-10 19:00:00</v>
      </c>
      <c r="C2212" s="4" t="str">
        <f t="shared" ca="1" si="205"/>
        <v>2018-12-23 19:00:00</v>
      </c>
      <c r="D2212" s="5" t="str">
        <f t="shared" ca="1" si="206"/>
        <v>Card</v>
      </c>
      <c r="E2212" s="5" t="str">
        <f t="shared" ca="1" si="207"/>
        <v>Complete</v>
      </c>
      <c r="F2212" s="4">
        <f t="shared" ca="1" si="208"/>
        <v>19</v>
      </c>
    </row>
    <row r="2213" spans="1:6" x14ac:dyDescent="0.25">
      <c r="A2213" s="5">
        <f t="shared" si="209"/>
        <v>2212</v>
      </c>
      <c r="B2213" s="4" t="str">
        <f t="shared" ca="1" si="204"/>
        <v>2018-04-21 11:00:00</v>
      </c>
      <c r="C2213" s="4" t="str">
        <f t="shared" ca="1" si="205"/>
        <v>2018-04-23 11:00:00</v>
      </c>
      <c r="D2213" s="5" t="str">
        <f t="shared" ca="1" si="206"/>
        <v>Card</v>
      </c>
      <c r="E2213" s="5" t="str">
        <f t="shared" ca="1" si="207"/>
        <v>Complete</v>
      </c>
      <c r="F2213" s="4">
        <f t="shared" ca="1" si="208"/>
        <v>6</v>
      </c>
    </row>
    <row r="2214" spans="1:6" x14ac:dyDescent="0.25">
      <c r="A2214" s="5">
        <f t="shared" si="209"/>
        <v>2213</v>
      </c>
      <c r="B2214" s="4" t="str">
        <f t="shared" ca="1" si="204"/>
        <v>2018-05-09 16:00:00</v>
      </c>
      <c r="C2214" s="4" t="str">
        <f t="shared" ca="1" si="205"/>
        <v>2018-05-15 16:00:00</v>
      </c>
      <c r="D2214" s="5" t="str">
        <f t="shared" ca="1" si="206"/>
        <v>Card</v>
      </c>
      <c r="E2214" s="5" t="str">
        <f t="shared" ca="1" si="207"/>
        <v>Complete</v>
      </c>
      <c r="F2214" s="4">
        <f t="shared" ca="1" si="208"/>
        <v>6</v>
      </c>
    </row>
    <row r="2215" spans="1:6" x14ac:dyDescent="0.25">
      <c r="A2215" s="5">
        <f t="shared" si="209"/>
        <v>2214</v>
      </c>
      <c r="B2215" s="4" t="str">
        <f t="shared" ca="1" si="204"/>
        <v>2018-05-26 09:00:00</v>
      </c>
      <c r="C2215" s="4" t="str">
        <f t="shared" ca="1" si="205"/>
        <v>2018-05-28 09:00:00</v>
      </c>
      <c r="D2215" s="5" t="str">
        <f t="shared" ca="1" si="206"/>
        <v>Others</v>
      </c>
      <c r="E2215" s="5" t="str">
        <f t="shared" ca="1" si="207"/>
        <v>Complete</v>
      </c>
      <c r="F2215" s="4">
        <f t="shared" ca="1" si="208"/>
        <v>3</v>
      </c>
    </row>
    <row r="2216" spans="1:6" x14ac:dyDescent="0.25">
      <c r="A2216" s="5">
        <f t="shared" si="209"/>
        <v>2215</v>
      </c>
      <c r="B2216" s="4" t="str">
        <f t="shared" ca="1" si="204"/>
        <v>2018-11-22 22:00:00</v>
      </c>
      <c r="C2216" s="4" t="str">
        <f t="shared" ca="1" si="205"/>
        <v>2018-11-28 22:00:00</v>
      </c>
      <c r="D2216" s="5" t="str">
        <f t="shared" ca="1" si="206"/>
        <v>Others</v>
      </c>
      <c r="E2216" s="5" t="str">
        <f t="shared" ca="1" si="207"/>
        <v>Complete</v>
      </c>
      <c r="F2216" s="4">
        <f t="shared" ca="1" si="208"/>
        <v>10</v>
      </c>
    </row>
    <row r="2217" spans="1:6" x14ac:dyDescent="0.25">
      <c r="A2217" s="5">
        <f t="shared" si="209"/>
        <v>2216</v>
      </c>
      <c r="B2217" s="4" t="str">
        <f t="shared" ca="1" si="204"/>
        <v>2018-04-15 17:00:00</v>
      </c>
      <c r="C2217" s="4" t="str">
        <f t="shared" ca="1" si="205"/>
        <v>2018-04-26 17:00:00</v>
      </c>
      <c r="D2217" s="5" t="str">
        <f t="shared" ca="1" si="206"/>
        <v>Card</v>
      </c>
      <c r="E2217" s="5" t="str">
        <f t="shared" ca="1" si="207"/>
        <v>Complete</v>
      </c>
      <c r="F2217" s="4">
        <f t="shared" ca="1" si="208"/>
        <v>15</v>
      </c>
    </row>
    <row r="2218" spans="1:6" x14ac:dyDescent="0.25">
      <c r="A2218" s="5">
        <f t="shared" si="209"/>
        <v>2217</v>
      </c>
      <c r="B2218" s="4" t="str">
        <f t="shared" ca="1" si="204"/>
        <v>2018-09-11 22:00:00</v>
      </c>
      <c r="C2218" s="4" t="str">
        <f t="shared" ca="1" si="205"/>
        <v>2018-09-16 22:00:00</v>
      </c>
      <c r="D2218" s="5" t="str">
        <f t="shared" ca="1" si="206"/>
        <v>Card</v>
      </c>
      <c r="E2218" s="5" t="str">
        <f t="shared" ca="1" si="207"/>
        <v>Complete</v>
      </c>
      <c r="F2218" s="4">
        <f t="shared" ca="1" si="208"/>
        <v>5</v>
      </c>
    </row>
    <row r="2219" spans="1:6" x14ac:dyDescent="0.25">
      <c r="A2219" s="5">
        <f t="shared" si="209"/>
        <v>2218</v>
      </c>
      <c r="B2219" s="4" t="str">
        <f t="shared" ca="1" si="204"/>
        <v>2018-09-02 10:00:00</v>
      </c>
      <c r="C2219" s="4" t="str">
        <f t="shared" ca="1" si="205"/>
        <v>2018-09-18 10:00:00</v>
      </c>
      <c r="D2219" s="5" t="str">
        <f t="shared" ca="1" si="206"/>
        <v>Card</v>
      </c>
      <c r="E2219" s="5" t="str">
        <f t="shared" ca="1" si="207"/>
        <v>Complete</v>
      </c>
      <c r="F2219" s="4">
        <f t="shared" ca="1" si="208"/>
        <v>5</v>
      </c>
    </row>
    <row r="2220" spans="1:6" x14ac:dyDescent="0.25">
      <c r="A2220" s="5">
        <f t="shared" si="209"/>
        <v>2219</v>
      </c>
      <c r="B2220" s="4" t="str">
        <f t="shared" ca="1" si="204"/>
        <v>2018-01-24 08:00:00</v>
      </c>
      <c r="C2220" s="4" t="str">
        <f t="shared" ca="1" si="205"/>
        <v>2018-01-25 08:00:00</v>
      </c>
      <c r="D2220" s="5" t="str">
        <f t="shared" ca="1" si="206"/>
        <v>Card</v>
      </c>
      <c r="E2220" s="5" t="str">
        <f t="shared" ca="1" si="207"/>
        <v>Complete</v>
      </c>
      <c r="F2220" s="4">
        <f t="shared" ca="1" si="208"/>
        <v>2</v>
      </c>
    </row>
    <row r="2221" spans="1:6" x14ac:dyDescent="0.25">
      <c r="A2221" s="5">
        <f t="shared" si="209"/>
        <v>2220</v>
      </c>
      <c r="B2221" s="4" t="str">
        <f t="shared" ca="1" si="204"/>
        <v>2018-11-11 13:00:00</v>
      </c>
      <c r="C2221" s="4" t="str">
        <f t="shared" ca="1" si="205"/>
        <v>2018-11-26 13:00:00</v>
      </c>
      <c r="D2221" s="5" t="str">
        <f t="shared" ca="1" si="206"/>
        <v>Others</v>
      </c>
      <c r="E2221" s="5" t="str">
        <f t="shared" ca="1" si="207"/>
        <v>Complete</v>
      </c>
      <c r="F2221" s="4">
        <f t="shared" ca="1" si="208"/>
        <v>14</v>
      </c>
    </row>
    <row r="2222" spans="1:6" x14ac:dyDescent="0.25">
      <c r="A2222" s="5">
        <f t="shared" si="209"/>
        <v>2221</v>
      </c>
      <c r="B2222" s="4" t="str">
        <f t="shared" ca="1" si="204"/>
        <v>2018-08-10 24:00:00</v>
      </c>
      <c r="C2222" s="4" t="str">
        <f t="shared" ca="1" si="205"/>
        <v>2018-08-19 24:00:00</v>
      </c>
      <c r="D2222" s="5" t="str">
        <f t="shared" ca="1" si="206"/>
        <v>Card</v>
      </c>
      <c r="E2222" s="5" t="str">
        <f t="shared" ca="1" si="207"/>
        <v>Complete</v>
      </c>
      <c r="F2222" s="4">
        <f t="shared" ca="1" si="208"/>
        <v>17</v>
      </c>
    </row>
    <row r="2223" spans="1:6" x14ac:dyDescent="0.25">
      <c r="A2223" s="5">
        <f t="shared" si="209"/>
        <v>2222</v>
      </c>
      <c r="B2223" s="4" t="str">
        <f t="shared" ca="1" si="204"/>
        <v>2018-11-20 07:00:00</v>
      </c>
      <c r="C2223" s="4" t="str">
        <f t="shared" ca="1" si="205"/>
        <v>2018-11-24 07:00:00</v>
      </c>
      <c r="D2223" s="5" t="str">
        <f t="shared" ca="1" si="206"/>
        <v>Others</v>
      </c>
      <c r="E2223" s="5" t="str">
        <f t="shared" ca="1" si="207"/>
        <v>Complete</v>
      </c>
      <c r="F2223" s="4">
        <f t="shared" ca="1" si="208"/>
        <v>20</v>
      </c>
    </row>
    <row r="2224" spans="1:6" x14ac:dyDescent="0.25">
      <c r="A2224" s="5">
        <f t="shared" si="209"/>
        <v>2223</v>
      </c>
      <c r="B2224" s="4" t="str">
        <f t="shared" ca="1" si="204"/>
        <v>2018-12-21 19:00:00</v>
      </c>
      <c r="C2224" s="4" t="str">
        <f t="shared" ca="1" si="205"/>
        <v>2018-12-27 19:00:00</v>
      </c>
      <c r="D2224" s="5" t="str">
        <f t="shared" ca="1" si="206"/>
        <v>Card</v>
      </c>
      <c r="E2224" s="5" t="str">
        <f t="shared" ca="1" si="207"/>
        <v>Complete</v>
      </c>
      <c r="F2224" s="4">
        <f t="shared" ca="1" si="208"/>
        <v>3</v>
      </c>
    </row>
    <row r="2225" spans="1:6" x14ac:dyDescent="0.25">
      <c r="A2225" s="5">
        <f t="shared" si="209"/>
        <v>2224</v>
      </c>
      <c r="B2225" s="4" t="str">
        <f t="shared" ca="1" si="204"/>
        <v>2018-10-19 01:00:00</v>
      </c>
      <c r="C2225" s="4" t="str">
        <f t="shared" ca="1" si="205"/>
        <v>2018-10-23 01:00:00</v>
      </c>
      <c r="D2225" s="5" t="str">
        <f t="shared" ca="1" si="206"/>
        <v>Card</v>
      </c>
      <c r="E2225" s="5" t="str">
        <f t="shared" ca="1" si="207"/>
        <v>Complete</v>
      </c>
      <c r="F2225" s="4">
        <f t="shared" ca="1" si="208"/>
        <v>9</v>
      </c>
    </row>
    <row r="2226" spans="1:6" x14ac:dyDescent="0.25">
      <c r="A2226" s="5">
        <f t="shared" si="209"/>
        <v>2225</v>
      </c>
      <c r="B2226" s="4" t="str">
        <f t="shared" ca="1" si="204"/>
        <v>2018-08-10 07:00:00</v>
      </c>
      <c r="C2226" s="4" t="str">
        <f t="shared" ca="1" si="205"/>
        <v>2018-08-24 07:00:00</v>
      </c>
      <c r="D2226" s="5" t="str">
        <f t="shared" ca="1" si="206"/>
        <v>Card</v>
      </c>
      <c r="E2226" s="5" t="str">
        <f t="shared" ca="1" si="207"/>
        <v>Complete</v>
      </c>
      <c r="F2226" s="4">
        <f t="shared" ca="1" si="208"/>
        <v>9</v>
      </c>
    </row>
    <row r="2227" spans="1:6" x14ac:dyDescent="0.25">
      <c r="A2227" s="5">
        <f t="shared" si="209"/>
        <v>2226</v>
      </c>
      <c r="B2227" s="4" t="str">
        <f t="shared" ca="1" si="204"/>
        <v>2018-06-10 16:00:00</v>
      </c>
      <c r="C2227" s="4" t="str">
        <f t="shared" ca="1" si="205"/>
        <v>2018-06-11 16:00:00</v>
      </c>
      <c r="D2227" s="5" t="str">
        <f t="shared" ca="1" si="206"/>
        <v>Card</v>
      </c>
      <c r="E2227" s="5" t="str">
        <f t="shared" ca="1" si="207"/>
        <v>Complete</v>
      </c>
      <c r="F2227" s="4">
        <f t="shared" ca="1" si="208"/>
        <v>10</v>
      </c>
    </row>
    <row r="2228" spans="1:6" x14ac:dyDescent="0.25">
      <c r="A2228" s="5">
        <f t="shared" si="209"/>
        <v>2227</v>
      </c>
      <c r="B2228" s="4" t="str">
        <f t="shared" ca="1" si="204"/>
        <v>2018-04-01 06:00:00</v>
      </c>
      <c r="C2228" s="4" t="str">
        <f t="shared" ca="1" si="205"/>
        <v>2018-04-05 06:00:00</v>
      </c>
      <c r="D2228" s="5" t="str">
        <f t="shared" ca="1" si="206"/>
        <v>Card</v>
      </c>
      <c r="E2228" s="5" t="str">
        <f t="shared" ca="1" si="207"/>
        <v>Complete</v>
      </c>
      <c r="F2228" s="4">
        <f t="shared" ca="1" si="208"/>
        <v>5</v>
      </c>
    </row>
    <row r="2229" spans="1:6" x14ac:dyDescent="0.25">
      <c r="A2229" s="5">
        <f t="shared" si="209"/>
        <v>2228</v>
      </c>
      <c r="B2229" s="4" t="str">
        <f t="shared" ca="1" si="204"/>
        <v>2018-05-26 10:00:00</v>
      </c>
      <c r="C2229" s="4" t="str">
        <f t="shared" ca="1" si="205"/>
        <v>2018-05-27 10:00:00</v>
      </c>
      <c r="D2229" s="5" t="str">
        <f t="shared" ca="1" si="206"/>
        <v>Card</v>
      </c>
      <c r="E2229" s="5" t="str">
        <f t="shared" ca="1" si="207"/>
        <v>Complete</v>
      </c>
      <c r="F2229" s="4">
        <f t="shared" ca="1" si="208"/>
        <v>18</v>
      </c>
    </row>
    <row r="2230" spans="1:6" x14ac:dyDescent="0.25">
      <c r="A2230" s="5">
        <f t="shared" si="209"/>
        <v>2229</v>
      </c>
      <c r="B2230" s="4" t="str">
        <f t="shared" ca="1" si="204"/>
        <v>2018-03-12 03:00:00</v>
      </c>
      <c r="C2230" s="4" t="str">
        <f t="shared" ca="1" si="205"/>
        <v>2018-03-24 03:00:00</v>
      </c>
      <c r="D2230" s="5" t="str">
        <f t="shared" ca="1" si="206"/>
        <v>Others</v>
      </c>
      <c r="E2230" s="5" t="str">
        <f t="shared" ca="1" si="207"/>
        <v>Cancelled</v>
      </c>
      <c r="F2230" s="4">
        <f t="shared" ca="1" si="208"/>
        <v>10</v>
      </c>
    </row>
    <row r="2231" spans="1:6" x14ac:dyDescent="0.25">
      <c r="A2231" s="5">
        <f t="shared" si="209"/>
        <v>2230</v>
      </c>
      <c r="B2231" s="4" t="str">
        <f t="shared" ca="1" si="204"/>
        <v>2018-02-09 02:00:00</v>
      </c>
      <c r="C2231" s="4" t="str">
        <f t="shared" ca="1" si="205"/>
        <v>2018-02-11 02:00:00</v>
      </c>
      <c r="D2231" s="5" t="str">
        <f t="shared" ca="1" si="206"/>
        <v>Card</v>
      </c>
      <c r="E2231" s="5" t="str">
        <f t="shared" ca="1" si="207"/>
        <v>Complete</v>
      </c>
      <c r="F2231" s="4">
        <f t="shared" ca="1" si="208"/>
        <v>5</v>
      </c>
    </row>
    <row r="2232" spans="1:6" x14ac:dyDescent="0.25">
      <c r="A2232" s="5">
        <f t="shared" si="209"/>
        <v>2231</v>
      </c>
      <c r="B2232" s="4" t="str">
        <f t="shared" ca="1" si="204"/>
        <v>2018-08-03 17:00:00</v>
      </c>
      <c r="C2232" s="4" t="str">
        <f t="shared" ca="1" si="205"/>
        <v>2018-08-17 17:00:00</v>
      </c>
      <c r="D2232" s="5" t="str">
        <f t="shared" ca="1" si="206"/>
        <v>Card</v>
      </c>
      <c r="E2232" s="5" t="str">
        <f t="shared" ca="1" si="207"/>
        <v>Complete</v>
      </c>
      <c r="F2232" s="4">
        <f t="shared" ca="1" si="208"/>
        <v>2</v>
      </c>
    </row>
    <row r="2233" spans="1:6" x14ac:dyDescent="0.25">
      <c r="A2233" s="5">
        <f t="shared" si="209"/>
        <v>2232</v>
      </c>
      <c r="B2233" s="4" t="str">
        <f t="shared" ca="1" si="204"/>
        <v>2018-08-16 02:00:00</v>
      </c>
      <c r="C2233" s="4" t="str">
        <f t="shared" ca="1" si="205"/>
        <v>2018-08-25 02:00:00</v>
      </c>
      <c r="D2233" s="5" t="str">
        <f t="shared" ca="1" si="206"/>
        <v>Card</v>
      </c>
      <c r="E2233" s="5" t="str">
        <f t="shared" ca="1" si="207"/>
        <v>Complete</v>
      </c>
      <c r="F2233" s="4">
        <f t="shared" ca="1" si="208"/>
        <v>15</v>
      </c>
    </row>
    <row r="2234" spans="1:6" x14ac:dyDescent="0.25">
      <c r="A2234" s="5">
        <f t="shared" si="209"/>
        <v>2233</v>
      </c>
      <c r="B2234" s="4" t="str">
        <f t="shared" ca="1" si="204"/>
        <v>2018-08-17 02:00:00</v>
      </c>
      <c r="C2234" s="4" t="str">
        <f t="shared" ca="1" si="205"/>
        <v>2018-08-20 02:00:00</v>
      </c>
      <c r="D2234" s="5" t="str">
        <f t="shared" ca="1" si="206"/>
        <v>Card</v>
      </c>
      <c r="E2234" s="5" t="str">
        <f t="shared" ca="1" si="207"/>
        <v>Complete</v>
      </c>
      <c r="F2234" s="4">
        <f t="shared" ca="1" si="208"/>
        <v>9</v>
      </c>
    </row>
    <row r="2235" spans="1:6" x14ac:dyDescent="0.25">
      <c r="A2235" s="5">
        <f t="shared" si="209"/>
        <v>2234</v>
      </c>
      <c r="B2235" s="4" t="str">
        <f t="shared" ca="1" si="204"/>
        <v>2018-02-09 17:00:00</v>
      </c>
      <c r="C2235" s="4" t="str">
        <f t="shared" ca="1" si="205"/>
        <v>2018-02-15 17:00:00</v>
      </c>
      <c r="D2235" s="5" t="str">
        <f t="shared" ca="1" si="206"/>
        <v>Card</v>
      </c>
      <c r="E2235" s="5" t="str">
        <f t="shared" ca="1" si="207"/>
        <v>Complete</v>
      </c>
      <c r="F2235" s="4">
        <f t="shared" ca="1" si="208"/>
        <v>10</v>
      </c>
    </row>
    <row r="2236" spans="1:6" x14ac:dyDescent="0.25">
      <c r="A2236" s="5">
        <f t="shared" si="209"/>
        <v>2235</v>
      </c>
      <c r="B2236" s="4" t="str">
        <f t="shared" ca="1" si="204"/>
        <v>2018-05-14 11:00:00</v>
      </c>
      <c r="C2236" s="4" t="str">
        <f t="shared" ca="1" si="205"/>
        <v>2018-05-24 11:00:00</v>
      </c>
      <c r="D2236" s="5" t="str">
        <f t="shared" ca="1" si="206"/>
        <v>Card</v>
      </c>
      <c r="E2236" s="5" t="str">
        <f t="shared" ca="1" si="207"/>
        <v>Complete</v>
      </c>
      <c r="F2236" s="4">
        <f t="shared" ca="1" si="208"/>
        <v>7</v>
      </c>
    </row>
    <row r="2237" spans="1:6" x14ac:dyDescent="0.25">
      <c r="A2237" s="5">
        <f t="shared" si="209"/>
        <v>2236</v>
      </c>
      <c r="B2237" s="4" t="str">
        <f t="shared" ca="1" si="204"/>
        <v>2018-09-19 19:00:00</v>
      </c>
      <c r="C2237" s="4" t="str">
        <f t="shared" ca="1" si="205"/>
        <v>2018-09-24 19:00:00</v>
      </c>
      <c r="D2237" s="5" t="str">
        <f t="shared" ca="1" si="206"/>
        <v>Card</v>
      </c>
      <c r="E2237" s="5" t="str">
        <f t="shared" ca="1" si="207"/>
        <v>Complete</v>
      </c>
      <c r="F2237" s="4">
        <f t="shared" ca="1" si="208"/>
        <v>10</v>
      </c>
    </row>
    <row r="2238" spans="1:6" x14ac:dyDescent="0.25">
      <c r="A2238" s="5">
        <f t="shared" si="209"/>
        <v>2237</v>
      </c>
      <c r="B2238" s="4" t="str">
        <f t="shared" ca="1" si="204"/>
        <v>2018-10-06 16:00:00</v>
      </c>
      <c r="C2238" s="4" t="str">
        <f t="shared" ca="1" si="205"/>
        <v>2018-10-19 16:00:00</v>
      </c>
      <c r="D2238" s="5" t="str">
        <f t="shared" ca="1" si="206"/>
        <v>Card</v>
      </c>
      <c r="E2238" s="5" t="str">
        <f t="shared" ca="1" si="207"/>
        <v>Complete</v>
      </c>
      <c r="F2238" s="4">
        <f t="shared" ca="1" si="208"/>
        <v>13</v>
      </c>
    </row>
    <row r="2239" spans="1:6" x14ac:dyDescent="0.25">
      <c r="A2239" s="5">
        <f t="shared" si="209"/>
        <v>2238</v>
      </c>
      <c r="B2239" s="4" t="str">
        <f t="shared" ca="1" si="204"/>
        <v>2018-09-21 21:00:00</v>
      </c>
      <c r="C2239" s="4" t="str">
        <f t="shared" ca="1" si="205"/>
        <v>2018-09-28 21:00:00</v>
      </c>
      <c r="D2239" s="5" t="str">
        <f t="shared" ca="1" si="206"/>
        <v>Card</v>
      </c>
      <c r="E2239" s="5" t="str">
        <f t="shared" ca="1" si="207"/>
        <v>Complete</v>
      </c>
      <c r="F2239" s="4">
        <f t="shared" ca="1" si="208"/>
        <v>7</v>
      </c>
    </row>
    <row r="2240" spans="1:6" x14ac:dyDescent="0.25">
      <c r="A2240" s="5">
        <f t="shared" si="209"/>
        <v>2239</v>
      </c>
      <c r="B2240" s="4" t="str">
        <f t="shared" ca="1" si="204"/>
        <v>2018-08-10 16:00:00</v>
      </c>
      <c r="C2240" s="4" t="str">
        <f t="shared" ca="1" si="205"/>
        <v>2018-08-27 16:00:00</v>
      </c>
      <c r="D2240" s="5" t="str">
        <f t="shared" ca="1" si="206"/>
        <v>Card</v>
      </c>
      <c r="E2240" s="5" t="str">
        <f t="shared" ca="1" si="207"/>
        <v>Complete</v>
      </c>
      <c r="F2240" s="4">
        <f t="shared" ca="1" si="208"/>
        <v>14</v>
      </c>
    </row>
    <row r="2241" spans="1:6" x14ac:dyDescent="0.25">
      <c r="A2241" s="5">
        <f t="shared" si="209"/>
        <v>2240</v>
      </c>
      <c r="B2241" s="4" t="str">
        <f t="shared" ca="1" si="204"/>
        <v>2018-04-28 10:00:00</v>
      </c>
      <c r="C2241" s="4" t="str">
        <f t="shared" ca="1" si="205"/>
        <v>2018-04-28 10:45:00</v>
      </c>
      <c r="D2241" s="5" t="str">
        <f t="shared" ca="1" si="206"/>
        <v>Card</v>
      </c>
      <c r="E2241" s="5" t="str">
        <f t="shared" ca="1" si="207"/>
        <v>Complete</v>
      </c>
      <c r="F2241" s="4">
        <f t="shared" ca="1" si="208"/>
        <v>12</v>
      </c>
    </row>
    <row r="2242" spans="1:6" x14ac:dyDescent="0.25">
      <c r="A2242" s="5">
        <f t="shared" si="209"/>
        <v>2241</v>
      </c>
      <c r="B2242" s="4" t="str">
        <f t="shared" ca="1" si="204"/>
        <v>2018-06-17 08:00:00</v>
      </c>
      <c r="C2242" s="4" t="str">
        <f t="shared" ca="1" si="205"/>
        <v>2018-06-26 08:00:00</v>
      </c>
      <c r="D2242" s="5" t="str">
        <f t="shared" ca="1" si="206"/>
        <v>Card</v>
      </c>
      <c r="E2242" s="5" t="str">
        <f t="shared" ca="1" si="207"/>
        <v>Complete</v>
      </c>
      <c r="F2242" s="4">
        <f t="shared" ca="1" si="208"/>
        <v>3</v>
      </c>
    </row>
    <row r="2243" spans="1:6" x14ac:dyDescent="0.25">
      <c r="A2243" s="5">
        <f t="shared" si="209"/>
        <v>2242</v>
      </c>
      <c r="B2243" s="4" t="str">
        <f t="shared" ref="B2243:B2306" ca="1" si="210">"2018-"&amp;TEXT(RANDBETWEEN(1,12),"00")&amp;"-"&amp;TEXT(RANDBETWEEN(1,28),"00")&amp;" "&amp;TEXT(RANDBETWEEN(1,24),"00")&amp;":00:00"</f>
        <v>2018-01-27 03:00:00</v>
      </c>
      <c r="C2243" s="4" t="str">
        <f t="shared" ref="C2243:C2306" ca="1" si="211">"2018-"&amp;MID(B2243,6,2)&amp;"-"&amp;IF(MID(B2243,9,2)="28",TEXT(RANDBETWEEN(VALUE(MID(B2243,9,2)),28),"00")&amp;" "&amp;MID(B2243,12,2)&amp;":45:00",TEXT(RANDBETWEEN(VALUE(MID(B2243,9,2))+1,28),"00")&amp;" "&amp;MID(B2243,12,LEN(B2243)))</f>
        <v>2018-01-28 03:00:00</v>
      </c>
      <c r="D2243" s="5" t="str">
        <f t="shared" ref="D2243:D2306" ca="1" si="212">IF(RAND()&gt;0.2,"Card","Others")</f>
        <v>Card</v>
      </c>
      <c r="E2243" s="5" t="str">
        <f t="shared" ref="E2243:E2306" ca="1" si="213">IF(RAND()&gt;0.05,"Complete","Cancelled")</f>
        <v>Complete</v>
      </c>
      <c r="F2243" s="4">
        <f t="shared" ref="F2243:F2306" ca="1" si="214">RANDBETWEEN(1,20)</f>
        <v>17</v>
      </c>
    </row>
    <row r="2244" spans="1:6" x14ac:dyDescent="0.25">
      <c r="A2244" s="5">
        <f t="shared" ref="A2244:A2307" si="215">A2243+1</f>
        <v>2243</v>
      </c>
      <c r="B2244" s="4" t="str">
        <f t="shared" ca="1" si="210"/>
        <v>2018-03-22 02:00:00</v>
      </c>
      <c r="C2244" s="4" t="str">
        <f t="shared" ca="1" si="211"/>
        <v>2018-03-27 02:00:00</v>
      </c>
      <c r="D2244" s="5" t="str">
        <f t="shared" ca="1" si="212"/>
        <v>Card</v>
      </c>
      <c r="E2244" s="5" t="str">
        <f t="shared" ca="1" si="213"/>
        <v>Complete</v>
      </c>
      <c r="F2244" s="4">
        <f t="shared" ca="1" si="214"/>
        <v>12</v>
      </c>
    </row>
    <row r="2245" spans="1:6" x14ac:dyDescent="0.25">
      <c r="A2245" s="5">
        <f t="shared" si="215"/>
        <v>2244</v>
      </c>
      <c r="B2245" s="4" t="str">
        <f t="shared" ca="1" si="210"/>
        <v>2018-12-24 17:00:00</v>
      </c>
      <c r="C2245" s="4" t="str">
        <f t="shared" ca="1" si="211"/>
        <v>2018-12-27 17:00:00</v>
      </c>
      <c r="D2245" s="5" t="str">
        <f t="shared" ca="1" si="212"/>
        <v>Others</v>
      </c>
      <c r="E2245" s="5" t="str">
        <f t="shared" ca="1" si="213"/>
        <v>Cancelled</v>
      </c>
      <c r="F2245" s="4">
        <f t="shared" ca="1" si="214"/>
        <v>7</v>
      </c>
    </row>
    <row r="2246" spans="1:6" x14ac:dyDescent="0.25">
      <c r="A2246" s="5">
        <f t="shared" si="215"/>
        <v>2245</v>
      </c>
      <c r="B2246" s="4" t="str">
        <f t="shared" ca="1" si="210"/>
        <v>2018-10-05 17:00:00</v>
      </c>
      <c r="C2246" s="4" t="str">
        <f t="shared" ca="1" si="211"/>
        <v>2018-10-07 17:00:00</v>
      </c>
      <c r="D2246" s="5" t="str">
        <f t="shared" ca="1" si="212"/>
        <v>Card</v>
      </c>
      <c r="E2246" s="5" t="str">
        <f t="shared" ca="1" si="213"/>
        <v>Complete</v>
      </c>
      <c r="F2246" s="4">
        <f t="shared" ca="1" si="214"/>
        <v>6</v>
      </c>
    </row>
    <row r="2247" spans="1:6" x14ac:dyDescent="0.25">
      <c r="A2247" s="5">
        <f t="shared" si="215"/>
        <v>2246</v>
      </c>
      <c r="B2247" s="4" t="str">
        <f t="shared" ca="1" si="210"/>
        <v>2018-03-21 22:00:00</v>
      </c>
      <c r="C2247" s="4" t="str">
        <f t="shared" ca="1" si="211"/>
        <v>2018-03-22 22:00:00</v>
      </c>
      <c r="D2247" s="5" t="str">
        <f t="shared" ca="1" si="212"/>
        <v>Card</v>
      </c>
      <c r="E2247" s="5" t="str">
        <f t="shared" ca="1" si="213"/>
        <v>Cancelled</v>
      </c>
      <c r="F2247" s="4">
        <f t="shared" ca="1" si="214"/>
        <v>5</v>
      </c>
    </row>
    <row r="2248" spans="1:6" x14ac:dyDescent="0.25">
      <c r="A2248" s="5">
        <f t="shared" si="215"/>
        <v>2247</v>
      </c>
      <c r="B2248" s="4" t="str">
        <f t="shared" ca="1" si="210"/>
        <v>2018-05-22 14:00:00</v>
      </c>
      <c r="C2248" s="4" t="str">
        <f t="shared" ca="1" si="211"/>
        <v>2018-05-27 14:00:00</v>
      </c>
      <c r="D2248" s="5" t="str">
        <f t="shared" ca="1" si="212"/>
        <v>Card</v>
      </c>
      <c r="E2248" s="5" t="str">
        <f t="shared" ca="1" si="213"/>
        <v>Complete</v>
      </c>
      <c r="F2248" s="4">
        <f t="shared" ca="1" si="214"/>
        <v>11</v>
      </c>
    </row>
    <row r="2249" spans="1:6" x14ac:dyDescent="0.25">
      <c r="A2249" s="5">
        <f t="shared" si="215"/>
        <v>2248</v>
      </c>
      <c r="B2249" s="4" t="str">
        <f t="shared" ca="1" si="210"/>
        <v>2018-04-23 05:00:00</v>
      </c>
      <c r="C2249" s="4" t="str">
        <f t="shared" ca="1" si="211"/>
        <v>2018-04-25 05:00:00</v>
      </c>
      <c r="D2249" s="5" t="str">
        <f t="shared" ca="1" si="212"/>
        <v>Card</v>
      </c>
      <c r="E2249" s="5" t="str">
        <f t="shared" ca="1" si="213"/>
        <v>Complete</v>
      </c>
      <c r="F2249" s="4">
        <f t="shared" ca="1" si="214"/>
        <v>3</v>
      </c>
    </row>
    <row r="2250" spans="1:6" x14ac:dyDescent="0.25">
      <c r="A2250" s="5">
        <f t="shared" si="215"/>
        <v>2249</v>
      </c>
      <c r="B2250" s="4" t="str">
        <f t="shared" ca="1" si="210"/>
        <v>2018-10-13 22:00:00</v>
      </c>
      <c r="C2250" s="4" t="str">
        <f t="shared" ca="1" si="211"/>
        <v>2018-10-28 22:00:00</v>
      </c>
      <c r="D2250" s="5" t="str">
        <f t="shared" ca="1" si="212"/>
        <v>Others</v>
      </c>
      <c r="E2250" s="5" t="str">
        <f t="shared" ca="1" si="213"/>
        <v>Complete</v>
      </c>
      <c r="F2250" s="4">
        <f t="shared" ca="1" si="214"/>
        <v>5</v>
      </c>
    </row>
    <row r="2251" spans="1:6" x14ac:dyDescent="0.25">
      <c r="A2251" s="5">
        <f t="shared" si="215"/>
        <v>2250</v>
      </c>
      <c r="B2251" s="4" t="str">
        <f t="shared" ca="1" si="210"/>
        <v>2018-02-17 13:00:00</v>
      </c>
      <c r="C2251" s="4" t="str">
        <f t="shared" ca="1" si="211"/>
        <v>2018-02-28 13:00:00</v>
      </c>
      <c r="D2251" s="5" t="str">
        <f t="shared" ca="1" si="212"/>
        <v>Card</v>
      </c>
      <c r="E2251" s="5" t="str">
        <f t="shared" ca="1" si="213"/>
        <v>Complete</v>
      </c>
      <c r="F2251" s="4">
        <f t="shared" ca="1" si="214"/>
        <v>2</v>
      </c>
    </row>
    <row r="2252" spans="1:6" x14ac:dyDescent="0.25">
      <c r="A2252" s="5">
        <f t="shared" si="215"/>
        <v>2251</v>
      </c>
      <c r="B2252" s="4" t="str">
        <f t="shared" ca="1" si="210"/>
        <v>2018-02-11 04:00:00</v>
      </c>
      <c r="C2252" s="4" t="str">
        <f t="shared" ca="1" si="211"/>
        <v>2018-02-15 04:00:00</v>
      </c>
      <c r="D2252" s="5" t="str">
        <f t="shared" ca="1" si="212"/>
        <v>Others</v>
      </c>
      <c r="E2252" s="5" t="str">
        <f t="shared" ca="1" si="213"/>
        <v>Complete</v>
      </c>
      <c r="F2252" s="4">
        <f t="shared" ca="1" si="214"/>
        <v>1</v>
      </c>
    </row>
    <row r="2253" spans="1:6" x14ac:dyDescent="0.25">
      <c r="A2253" s="5">
        <f t="shared" si="215"/>
        <v>2252</v>
      </c>
      <c r="B2253" s="4" t="str">
        <f t="shared" ca="1" si="210"/>
        <v>2018-02-04 24:00:00</v>
      </c>
      <c r="C2253" s="4" t="str">
        <f t="shared" ca="1" si="211"/>
        <v>2018-02-26 24:00:00</v>
      </c>
      <c r="D2253" s="5" t="str">
        <f t="shared" ca="1" si="212"/>
        <v>Card</v>
      </c>
      <c r="E2253" s="5" t="str">
        <f t="shared" ca="1" si="213"/>
        <v>Complete</v>
      </c>
      <c r="F2253" s="4">
        <f t="shared" ca="1" si="214"/>
        <v>12</v>
      </c>
    </row>
    <row r="2254" spans="1:6" x14ac:dyDescent="0.25">
      <c r="A2254" s="5">
        <f t="shared" si="215"/>
        <v>2253</v>
      </c>
      <c r="B2254" s="4" t="str">
        <f t="shared" ca="1" si="210"/>
        <v>2018-01-01 08:00:00</v>
      </c>
      <c r="C2254" s="4" t="str">
        <f t="shared" ca="1" si="211"/>
        <v>2018-01-15 08:00:00</v>
      </c>
      <c r="D2254" s="5" t="str">
        <f t="shared" ca="1" si="212"/>
        <v>Card</v>
      </c>
      <c r="E2254" s="5" t="str">
        <f t="shared" ca="1" si="213"/>
        <v>Complete</v>
      </c>
      <c r="F2254" s="4">
        <f t="shared" ca="1" si="214"/>
        <v>3</v>
      </c>
    </row>
    <row r="2255" spans="1:6" x14ac:dyDescent="0.25">
      <c r="A2255" s="5">
        <f t="shared" si="215"/>
        <v>2254</v>
      </c>
      <c r="B2255" s="4" t="str">
        <f t="shared" ca="1" si="210"/>
        <v>2018-10-21 13:00:00</v>
      </c>
      <c r="C2255" s="4" t="str">
        <f t="shared" ca="1" si="211"/>
        <v>2018-10-25 13:00:00</v>
      </c>
      <c r="D2255" s="5" t="str">
        <f t="shared" ca="1" si="212"/>
        <v>Others</v>
      </c>
      <c r="E2255" s="5" t="str">
        <f t="shared" ca="1" si="213"/>
        <v>Complete</v>
      </c>
      <c r="F2255" s="4">
        <f t="shared" ca="1" si="214"/>
        <v>19</v>
      </c>
    </row>
    <row r="2256" spans="1:6" x14ac:dyDescent="0.25">
      <c r="A2256" s="5">
        <f t="shared" si="215"/>
        <v>2255</v>
      </c>
      <c r="B2256" s="4" t="str">
        <f t="shared" ca="1" si="210"/>
        <v>2018-05-03 04:00:00</v>
      </c>
      <c r="C2256" s="4" t="str">
        <f t="shared" ca="1" si="211"/>
        <v>2018-05-28 04:00:00</v>
      </c>
      <c r="D2256" s="5" t="str">
        <f t="shared" ca="1" si="212"/>
        <v>Card</v>
      </c>
      <c r="E2256" s="5" t="str">
        <f t="shared" ca="1" si="213"/>
        <v>Complete</v>
      </c>
      <c r="F2256" s="4">
        <f t="shared" ca="1" si="214"/>
        <v>20</v>
      </c>
    </row>
    <row r="2257" spans="1:6" x14ac:dyDescent="0.25">
      <c r="A2257" s="5">
        <f t="shared" si="215"/>
        <v>2256</v>
      </c>
      <c r="B2257" s="4" t="str">
        <f t="shared" ca="1" si="210"/>
        <v>2018-09-07 12:00:00</v>
      </c>
      <c r="C2257" s="4" t="str">
        <f t="shared" ca="1" si="211"/>
        <v>2018-09-12 12:00:00</v>
      </c>
      <c r="D2257" s="5" t="str">
        <f t="shared" ca="1" si="212"/>
        <v>Card</v>
      </c>
      <c r="E2257" s="5" t="str">
        <f t="shared" ca="1" si="213"/>
        <v>Complete</v>
      </c>
      <c r="F2257" s="4">
        <f t="shared" ca="1" si="214"/>
        <v>15</v>
      </c>
    </row>
    <row r="2258" spans="1:6" x14ac:dyDescent="0.25">
      <c r="A2258" s="5">
        <f t="shared" si="215"/>
        <v>2257</v>
      </c>
      <c r="B2258" s="4" t="str">
        <f t="shared" ca="1" si="210"/>
        <v>2018-01-05 22:00:00</v>
      </c>
      <c r="C2258" s="4" t="str">
        <f t="shared" ca="1" si="211"/>
        <v>2018-01-27 22:00:00</v>
      </c>
      <c r="D2258" s="5" t="str">
        <f t="shared" ca="1" si="212"/>
        <v>Others</v>
      </c>
      <c r="E2258" s="5" t="str">
        <f t="shared" ca="1" si="213"/>
        <v>Complete</v>
      </c>
      <c r="F2258" s="4">
        <f t="shared" ca="1" si="214"/>
        <v>13</v>
      </c>
    </row>
    <row r="2259" spans="1:6" x14ac:dyDescent="0.25">
      <c r="A2259" s="5">
        <f t="shared" si="215"/>
        <v>2258</v>
      </c>
      <c r="B2259" s="4" t="str">
        <f t="shared" ca="1" si="210"/>
        <v>2018-10-17 18:00:00</v>
      </c>
      <c r="C2259" s="4" t="str">
        <f t="shared" ca="1" si="211"/>
        <v>2018-10-22 18:00:00</v>
      </c>
      <c r="D2259" s="5" t="str">
        <f t="shared" ca="1" si="212"/>
        <v>Card</v>
      </c>
      <c r="E2259" s="5" t="str">
        <f t="shared" ca="1" si="213"/>
        <v>Complete</v>
      </c>
      <c r="F2259" s="4">
        <f t="shared" ca="1" si="214"/>
        <v>18</v>
      </c>
    </row>
    <row r="2260" spans="1:6" x14ac:dyDescent="0.25">
      <c r="A2260" s="5">
        <f t="shared" si="215"/>
        <v>2259</v>
      </c>
      <c r="B2260" s="4" t="str">
        <f t="shared" ca="1" si="210"/>
        <v>2018-05-24 02:00:00</v>
      </c>
      <c r="C2260" s="4" t="str">
        <f t="shared" ca="1" si="211"/>
        <v>2018-05-26 02:00:00</v>
      </c>
      <c r="D2260" s="5" t="str">
        <f t="shared" ca="1" si="212"/>
        <v>Card</v>
      </c>
      <c r="E2260" s="5" t="str">
        <f t="shared" ca="1" si="213"/>
        <v>Cancelled</v>
      </c>
      <c r="F2260" s="4">
        <f t="shared" ca="1" si="214"/>
        <v>14</v>
      </c>
    </row>
    <row r="2261" spans="1:6" x14ac:dyDescent="0.25">
      <c r="A2261" s="5">
        <f t="shared" si="215"/>
        <v>2260</v>
      </c>
      <c r="B2261" s="4" t="str">
        <f t="shared" ca="1" si="210"/>
        <v>2018-08-28 13:00:00</v>
      </c>
      <c r="C2261" s="4" t="str">
        <f t="shared" ca="1" si="211"/>
        <v>2018-08-28 13:45:00</v>
      </c>
      <c r="D2261" s="5" t="str">
        <f t="shared" ca="1" si="212"/>
        <v>Card</v>
      </c>
      <c r="E2261" s="5" t="str">
        <f t="shared" ca="1" si="213"/>
        <v>Complete</v>
      </c>
      <c r="F2261" s="4">
        <f t="shared" ca="1" si="214"/>
        <v>3</v>
      </c>
    </row>
    <row r="2262" spans="1:6" x14ac:dyDescent="0.25">
      <c r="A2262" s="5">
        <f t="shared" si="215"/>
        <v>2261</v>
      </c>
      <c r="B2262" s="4" t="str">
        <f t="shared" ca="1" si="210"/>
        <v>2018-06-03 20:00:00</v>
      </c>
      <c r="C2262" s="4" t="str">
        <f t="shared" ca="1" si="211"/>
        <v>2018-06-11 20:00:00</v>
      </c>
      <c r="D2262" s="5" t="str">
        <f t="shared" ca="1" si="212"/>
        <v>Others</v>
      </c>
      <c r="E2262" s="5" t="str">
        <f t="shared" ca="1" si="213"/>
        <v>Complete</v>
      </c>
      <c r="F2262" s="4">
        <f t="shared" ca="1" si="214"/>
        <v>14</v>
      </c>
    </row>
    <row r="2263" spans="1:6" x14ac:dyDescent="0.25">
      <c r="A2263" s="5">
        <f t="shared" si="215"/>
        <v>2262</v>
      </c>
      <c r="B2263" s="4" t="str">
        <f t="shared" ca="1" si="210"/>
        <v>2018-10-04 16:00:00</v>
      </c>
      <c r="C2263" s="4" t="str">
        <f t="shared" ca="1" si="211"/>
        <v>2018-10-25 16:00:00</v>
      </c>
      <c r="D2263" s="5" t="str">
        <f t="shared" ca="1" si="212"/>
        <v>Card</v>
      </c>
      <c r="E2263" s="5" t="str">
        <f t="shared" ca="1" si="213"/>
        <v>Complete</v>
      </c>
      <c r="F2263" s="4">
        <f t="shared" ca="1" si="214"/>
        <v>6</v>
      </c>
    </row>
    <row r="2264" spans="1:6" x14ac:dyDescent="0.25">
      <c r="A2264" s="5">
        <f t="shared" si="215"/>
        <v>2263</v>
      </c>
      <c r="B2264" s="4" t="str">
        <f t="shared" ca="1" si="210"/>
        <v>2018-05-18 14:00:00</v>
      </c>
      <c r="C2264" s="4" t="str">
        <f t="shared" ca="1" si="211"/>
        <v>2018-05-21 14:00:00</v>
      </c>
      <c r="D2264" s="5" t="str">
        <f t="shared" ca="1" si="212"/>
        <v>Card</v>
      </c>
      <c r="E2264" s="5" t="str">
        <f t="shared" ca="1" si="213"/>
        <v>Complete</v>
      </c>
      <c r="F2264" s="4">
        <f t="shared" ca="1" si="214"/>
        <v>6</v>
      </c>
    </row>
    <row r="2265" spans="1:6" x14ac:dyDescent="0.25">
      <c r="A2265" s="5">
        <f t="shared" si="215"/>
        <v>2264</v>
      </c>
      <c r="B2265" s="4" t="str">
        <f t="shared" ca="1" si="210"/>
        <v>2018-03-14 01:00:00</v>
      </c>
      <c r="C2265" s="4" t="str">
        <f t="shared" ca="1" si="211"/>
        <v>2018-03-20 01:00:00</v>
      </c>
      <c r="D2265" s="5" t="str">
        <f t="shared" ca="1" si="212"/>
        <v>Card</v>
      </c>
      <c r="E2265" s="5" t="str">
        <f t="shared" ca="1" si="213"/>
        <v>Complete</v>
      </c>
      <c r="F2265" s="4">
        <f t="shared" ca="1" si="214"/>
        <v>19</v>
      </c>
    </row>
    <row r="2266" spans="1:6" x14ac:dyDescent="0.25">
      <c r="A2266" s="5">
        <f t="shared" si="215"/>
        <v>2265</v>
      </c>
      <c r="B2266" s="4" t="str">
        <f t="shared" ca="1" si="210"/>
        <v>2018-09-02 11:00:00</v>
      </c>
      <c r="C2266" s="4" t="str">
        <f t="shared" ca="1" si="211"/>
        <v>2018-09-22 11:00:00</v>
      </c>
      <c r="D2266" s="5" t="str">
        <f t="shared" ca="1" si="212"/>
        <v>Others</v>
      </c>
      <c r="E2266" s="5" t="str">
        <f t="shared" ca="1" si="213"/>
        <v>Complete</v>
      </c>
      <c r="F2266" s="4">
        <f t="shared" ca="1" si="214"/>
        <v>10</v>
      </c>
    </row>
    <row r="2267" spans="1:6" x14ac:dyDescent="0.25">
      <c r="A2267" s="5">
        <f t="shared" si="215"/>
        <v>2266</v>
      </c>
      <c r="B2267" s="4" t="str">
        <f t="shared" ca="1" si="210"/>
        <v>2018-02-24 21:00:00</v>
      </c>
      <c r="C2267" s="4" t="str">
        <f t="shared" ca="1" si="211"/>
        <v>2018-02-25 21:00:00</v>
      </c>
      <c r="D2267" s="5" t="str">
        <f t="shared" ca="1" si="212"/>
        <v>Card</v>
      </c>
      <c r="E2267" s="5" t="str">
        <f t="shared" ca="1" si="213"/>
        <v>Complete</v>
      </c>
      <c r="F2267" s="4">
        <f t="shared" ca="1" si="214"/>
        <v>20</v>
      </c>
    </row>
    <row r="2268" spans="1:6" x14ac:dyDescent="0.25">
      <c r="A2268" s="5">
        <f t="shared" si="215"/>
        <v>2267</v>
      </c>
      <c r="B2268" s="4" t="str">
        <f t="shared" ca="1" si="210"/>
        <v>2018-07-17 14:00:00</v>
      </c>
      <c r="C2268" s="4" t="str">
        <f t="shared" ca="1" si="211"/>
        <v>2018-07-25 14:00:00</v>
      </c>
      <c r="D2268" s="5" t="str">
        <f t="shared" ca="1" si="212"/>
        <v>Others</v>
      </c>
      <c r="E2268" s="5" t="str">
        <f t="shared" ca="1" si="213"/>
        <v>Complete</v>
      </c>
      <c r="F2268" s="4">
        <f t="shared" ca="1" si="214"/>
        <v>17</v>
      </c>
    </row>
    <row r="2269" spans="1:6" x14ac:dyDescent="0.25">
      <c r="A2269" s="5">
        <f t="shared" si="215"/>
        <v>2268</v>
      </c>
      <c r="B2269" s="4" t="str">
        <f t="shared" ca="1" si="210"/>
        <v>2018-01-27 16:00:00</v>
      </c>
      <c r="C2269" s="4" t="str">
        <f t="shared" ca="1" si="211"/>
        <v>2018-01-28 16:00:00</v>
      </c>
      <c r="D2269" s="5" t="str">
        <f t="shared" ca="1" si="212"/>
        <v>Card</v>
      </c>
      <c r="E2269" s="5" t="str">
        <f t="shared" ca="1" si="213"/>
        <v>Complete</v>
      </c>
      <c r="F2269" s="4">
        <f t="shared" ca="1" si="214"/>
        <v>18</v>
      </c>
    </row>
    <row r="2270" spans="1:6" x14ac:dyDescent="0.25">
      <c r="A2270" s="5">
        <f t="shared" si="215"/>
        <v>2269</v>
      </c>
      <c r="B2270" s="4" t="str">
        <f t="shared" ca="1" si="210"/>
        <v>2018-09-13 02:00:00</v>
      </c>
      <c r="C2270" s="4" t="str">
        <f t="shared" ca="1" si="211"/>
        <v>2018-09-21 02:00:00</v>
      </c>
      <c r="D2270" s="5" t="str">
        <f t="shared" ca="1" si="212"/>
        <v>Card</v>
      </c>
      <c r="E2270" s="5" t="str">
        <f t="shared" ca="1" si="213"/>
        <v>Complete</v>
      </c>
      <c r="F2270" s="4">
        <f t="shared" ca="1" si="214"/>
        <v>10</v>
      </c>
    </row>
    <row r="2271" spans="1:6" x14ac:dyDescent="0.25">
      <c r="A2271" s="5">
        <f t="shared" si="215"/>
        <v>2270</v>
      </c>
      <c r="B2271" s="4" t="str">
        <f t="shared" ca="1" si="210"/>
        <v>2018-04-28 16:00:00</v>
      </c>
      <c r="C2271" s="4" t="str">
        <f t="shared" ca="1" si="211"/>
        <v>2018-04-28 16:45:00</v>
      </c>
      <c r="D2271" s="5" t="str">
        <f t="shared" ca="1" si="212"/>
        <v>Card</v>
      </c>
      <c r="E2271" s="5" t="str">
        <f t="shared" ca="1" si="213"/>
        <v>Complete</v>
      </c>
      <c r="F2271" s="4">
        <f t="shared" ca="1" si="214"/>
        <v>17</v>
      </c>
    </row>
    <row r="2272" spans="1:6" x14ac:dyDescent="0.25">
      <c r="A2272" s="5">
        <f t="shared" si="215"/>
        <v>2271</v>
      </c>
      <c r="B2272" s="4" t="str">
        <f t="shared" ca="1" si="210"/>
        <v>2018-02-24 02:00:00</v>
      </c>
      <c r="C2272" s="4" t="str">
        <f t="shared" ca="1" si="211"/>
        <v>2018-02-25 02:00:00</v>
      </c>
      <c r="D2272" s="5" t="str">
        <f t="shared" ca="1" si="212"/>
        <v>Card</v>
      </c>
      <c r="E2272" s="5" t="str">
        <f t="shared" ca="1" si="213"/>
        <v>Complete</v>
      </c>
      <c r="F2272" s="4">
        <f t="shared" ca="1" si="214"/>
        <v>5</v>
      </c>
    </row>
    <row r="2273" spans="1:6" x14ac:dyDescent="0.25">
      <c r="A2273" s="5">
        <f t="shared" si="215"/>
        <v>2272</v>
      </c>
      <c r="B2273" s="4" t="str">
        <f t="shared" ca="1" si="210"/>
        <v>2018-12-17 22:00:00</v>
      </c>
      <c r="C2273" s="4" t="str">
        <f t="shared" ca="1" si="211"/>
        <v>2018-12-22 22:00:00</v>
      </c>
      <c r="D2273" s="5" t="str">
        <f t="shared" ca="1" si="212"/>
        <v>Card</v>
      </c>
      <c r="E2273" s="5" t="str">
        <f t="shared" ca="1" si="213"/>
        <v>Cancelled</v>
      </c>
      <c r="F2273" s="4">
        <f t="shared" ca="1" si="214"/>
        <v>13</v>
      </c>
    </row>
    <row r="2274" spans="1:6" x14ac:dyDescent="0.25">
      <c r="A2274" s="5">
        <f t="shared" si="215"/>
        <v>2273</v>
      </c>
      <c r="B2274" s="4" t="str">
        <f t="shared" ca="1" si="210"/>
        <v>2018-03-10 14:00:00</v>
      </c>
      <c r="C2274" s="4" t="str">
        <f t="shared" ca="1" si="211"/>
        <v>2018-03-17 14:00:00</v>
      </c>
      <c r="D2274" s="5" t="str">
        <f t="shared" ca="1" si="212"/>
        <v>Others</v>
      </c>
      <c r="E2274" s="5" t="str">
        <f t="shared" ca="1" si="213"/>
        <v>Complete</v>
      </c>
      <c r="F2274" s="4">
        <f t="shared" ca="1" si="214"/>
        <v>10</v>
      </c>
    </row>
    <row r="2275" spans="1:6" x14ac:dyDescent="0.25">
      <c r="A2275" s="5">
        <f t="shared" si="215"/>
        <v>2274</v>
      </c>
      <c r="B2275" s="4" t="str">
        <f t="shared" ca="1" si="210"/>
        <v>2018-02-16 09:00:00</v>
      </c>
      <c r="C2275" s="4" t="str">
        <f t="shared" ca="1" si="211"/>
        <v>2018-02-17 09:00:00</v>
      </c>
      <c r="D2275" s="5" t="str">
        <f t="shared" ca="1" si="212"/>
        <v>Others</v>
      </c>
      <c r="E2275" s="5" t="str">
        <f t="shared" ca="1" si="213"/>
        <v>Complete</v>
      </c>
      <c r="F2275" s="4">
        <f t="shared" ca="1" si="214"/>
        <v>5</v>
      </c>
    </row>
    <row r="2276" spans="1:6" x14ac:dyDescent="0.25">
      <c r="A2276" s="5">
        <f t="shared" si="215"/>
        <v>2275</v>
      </c>
      <c r="B2276" s="4" t="str">
        <f t="shared" ca="1" si="210"/>
        <v>2018-01-28 14:00:00</v>
      </c>
      <c r="C2276" s="4" t="str">
        <f t="shared" ca="1" si="211"/>
        <v>2018-01-28 14:45:00</v>
      </c>
      <c r="D2276" s="5" t="str">
        <f t="shared" ca="1" si="212"/>
        <v>Card</v>
      </c>
      <c r="E2276" s="5" t="str">
        <f t="shared" ca="1" si="213"/>
        <v>Complete</v>
      </c>
      <c r="F2276" s="4">
        <f t="shared" ca="1" si="214"/>
        <v>17</v>
      </c>
    </row>
    <row r="2277" spans="1:6" x14ac:dyDescent="0.25">
      <c r="A2277" s="5">
        <f t="shared" si="215"/>
        <v>2276</v>
      </c>
      <c r="B2277" s="4" t="str">
        <f t="shared" ca="1" si="210"/>
        <v>2018-07-05 06:00:00</v>
      </c>
      <c r="C2277" s="4" t="str">
        <f t="shared" ca="1" si="211"/>
        <v>2018-07-08 06:00:00</v>
      </c>
      <c r="D2277" s="5" t="str">
        <f t="shared" ca="1" si="212"/>
        <v>Card</v>
      </c>
      <c r="E2277" s="5" t="str">
        <f t="shared" ca="1" si="213"/>
        <v>Complete</v>
      </c>
      <c r="F2277" s="4">
        <f t="shared" ca="1" si="214"/>
        <v>19</v>
      </c>
    </row>
    <row r="2278" spans="1:6" x14ac:dyDescent="0.25">
      <c r="A2278" s="5">
        <f t="shared" si="215"/>
        <v>2277</v>
      </c>
      <c r="B2278" s="4" t="str">
        <f t="shared" ca="1" si="210"/>
        <v>2018-11-10 15:00:00</v>
      </c>
      <c r="C2278" s="4" t="str">
        <f t="shared" ca="1" si="211"/>
        <v>2018-11-23 15:00:00</v>
      </c>
      <c r="D2278" s="5" t="str">
        <f t="shared" ca="1" si="212"/>
        <v>Others</v>
      </c>
      <c r="E2278" s="5" t="str">
        <f t="shared" ca="1" si="213"/>
        <v>Complete</v>
      </c>
      <c r="F2278" s="4">
        <f t="shared" ca="1" si="214"/>
        <v>6</v>
      </c>
    </row>
    <row r="2279" spans="1:6" x14ac:dyDescent="0.25">
      <c r="A2279" s="5">
        <f t="shared" si="215"/>
        <v>2278</v>
      </c>
      <c r="B2279" s="4" t="str">
        <f t="shared" ca="1" si="210"/>
        <v>2018-01-17 10:00:00</v>
      </c>
      <c r="C2279" s="4" t="str">
        <f t="shared" ca="1" si="211"/>
        <v>2018-01-18 10:00:00</v>
      </c>
      <c r="D2279" s="5" t="str">
        <f t="shared" ca="1" si="212"/>
        <v>Card</v>
      </c>
      <c r="E2279" s="5" t="str">
        <f t="shared" ca="1" si="213"/>
        <v>Complete</v>
      </c>
      <c r="F2279" s="4">
        <f t="shared" ca="1" si="214"/>
        <v>7</v>
      </c>
    </row>
    <row r="2280" spans="1:6" x14ac:dyDescent="0.25">
      <c r="A2280" s="5">
        <f t="shared" si="215"/>
        <v>2279</v>
      </c>
      <c r="B2280" s="4" t="str">
        <f t="shared" ca="1" si="210"/>
        <v>2018-01-04 23:00:00</v>
      </c>
      <c r="C2280" s="4" t="str">
        <f t="shared" ca="1" si="211"/>
        <v>2018-01-05 23:00:00</v>
      </c>
      <c r="D2280" s="5" t="str">
        <f t="shared" ca="1" si="212"/>
        <v>Card</v>
      </c>
      <c r="E2280" s="5" t="str">
        <f t="shared" ca="1" si="213"/>
        <v>Complete</v>
      </c>
      <c r="F2280" s="4">
        <f t="shared" ca="1" si="214"/>
        <v>5</v>
      </c>
    </row>
    <row r="2281" spans="1:6" x14ac:dyDescent="0.25">
      <c r="A2281" s="5">
        <f t="shared" si="215"/>
        <v>2280</v>
      </c>
      <c r="B2281" s="4" t="str">
        <f t="shared" ca="1" si="210"/>
        <v>2018-11-17 04:00:00</v>
      </c>
      <c r="C2281" s="4" t="str">
        <f t="shared" ca="1" si="211"/>
        <v>2018-11-18 04:00:00</v>
      </c>
      <c r="D2281" s="5" t="str">
        <f t="shared" ca="1" si="212"/>
        <v>Card</v>
      </c>
      <c r="E2281" s="5" t="str">
        <f t="shared" ca="1" si="213"/>
        <v>Complete</v>
      </c>
      <c r="F2281" s="4">
        <f t="shared" ca="1" si="214"/>
        <v>7</v>
      </c>
    </row>
    <row r="2282" spans="1:6" x14ac:dyDescent="0.25">
      <c r="A2282" s="5">
        <f t="shared" si="215"/>
        <v>2281</v>
      </c>
      <c r="B2282" s="4" t="str">
        <f t="shared" ca="1" si="210"/>
        <v>2018-06-20 19:00:00</v>
      </c>
      <c r="C2282" s="4" t="str">
        <f t="shared" ca="1" si="211"/>
        <v>2018-06-21 19:00:00</v>
      </c>
      <c r="D2282" s="5" t="str">
        <f t="shared" ca="1" si="212"/>
        <v>Card</v>
      </c>
      <c r="E2282" s="5" t="str">
        <f t="shared" ca="1" si="213"/>
        <v>Complete</v>
      </c>
      <c r="F2282" s="4">
        <f t="shared" ca="1" si="214"/>
        <v>1</v>
      </c>
    </row>
    <row r="2283" spans="1:6" x14ac:dyDescent="0.25">
      <c r="A2283" s="5">
        <f t="shared" si="215"/>
        <v>2282</v>
      </c>
      <c r="B2283" s="4" t="str">
        <f t="shared" ca="1" si="210"/>
        <v>2018-10-10 20:00:00</v>
      </c>
      <c r="C2283" s="4" t="str">
        <f t="shared" ca="1" si="211"/>
        <v>2018-10-21 20:00:00</v>
      </c>
      <c r="D2283" s="5" t="str">
        <f t="shared" ca="1" si="212"/>
        <v>Card</v>
      </c>
      <c r="E2283" s="5" t="str">
        <f t="shared" ca="1" si="213"/>
        <v>Complete</v>
      </c>
      <c r="F2283" s="4">
        <f t="shared" ca="1" si="214"/>
        <v>1</v>
      </c>
    </row>
    <row r="2284" spans="1:6" x14ac:dyDescent="0.25">
      <c r="A2284" s="5">
        <f t="shared" si="215"/>
        <v>2283</v>
      </c>
      <c r="B2284" s="4" t="str">
        <f t="shared" ca="1" si="210"/>
        <v>2018-07-16 14:00:00</v>
      </c>
      <c r="C2284" s="4" t="str">
        <f t="shared" ca="1" si="211"/>
        <v>2018-07-26 14:00:00</v>
      </c>
      <c r="D2284" s="5" t="str">
        <f t="shared" ca="1" si="212"/>
        <v>Card</v>
      </c>
      <c r="E2284" s="5" t="str">
        <f t="shared" ca="1" si="213"/>
        <v>Complete</v>
      </c>
      <c r="F2284" s="4">
        <f t="shared" ca="1" si="214"/>
        <v>18</v>
      </c>
    </row>
    <row r="2285" spans="1:6" x14ac:dyDescent="0.25">
      <c r="A2285" s="5">
        <f t="shared" si="215"/>
        <v>2284</v>
      </c>
      <c r="B2285" s="4" t="str">
        <f t="shared" ca="1" si="210"/>
        <v>2018-09-08 03:00:00</v>
      </c>
      <c r="C2285" s="4" t="str">
        <f t="shared" ca="1" si="211"/>
        <v>2018-09-12 03:00:00</v>
      </c>
      <c r="D2285" s="5" t="str">
        <f t="shared" ca="1" si="212"/>
        <v>Card</v>
      </c>
      <c r="E2285" s="5" t="str">
        <f t="shared" ca="1" si="213"/>
        <v>Complete</v>
      </c>
      <c r="F2285" s="4">
        <f t="shared" ca="1" si="214"/>
        <v>5</v>
      </c>
    </row>
    <row r="2286" spans="1:6" x14ac:dyDescent="0.25">
      <c r="A2286" s="5">
        <f t="shared" si="215"/>
        <v>2285</v>
      </c>
      <c r="B2286" s="4" t="str">
        <f t="shared" ca="1" si="210"/>
        <v>2018-04-02 11:00:00</v>
      </c>
      <c r="C2286" s="4" t="str">
        <f t="shared" ca="1" si="211"/>
        <v>2018-04-25 11:00:00</v>
      </c>
      <c r="D2286" s="5" t="str">
        <f t="shared" ca="1" si="212"/>
        <v>Card</v>
      </c>
      <c r="E2286" s="5" t="str">
        <f t="shared" ca="1" si="213"/>
        <v>Complete</v>
      </c>
      <c r="F2286" s="4">
        <f t="shared" ca="1" si="214"/>
        <v>12</v>
      </c>
    </row>
    <row r="2287" spans="1:6" x14ac:dyDescent="0.25">
      <c r="A2287" s="5">
        <f t="shared" si="215"/>
        <v>2286</v>
      </c>
      <c r="B2287" s="4" t="str">
        <f t="shared" ca="1" si="210"/>
        <v>2018-12-03 17:00:00</v>
      </c>
      <c r="C2287" s="4" t="str">
        <f t="shared" ca="1" si="211"/>
        <v>2018-12-12 17:00:00</v>
      </c>
      <c r="D2287" s="5" t="str">
        <f t="shared" ca="1" si="212"/>
        <v>Card</v>
      </c>
      <c r="E2287" s="5" t="str">
        <f t="shared" ca="1" si="213"/>
        <v>Complete</v>
      </c>
      <c r="F2287" s="4">
        <f t="shared" ca="1" si="214"/>
        <v>1</v>
      </c>
    </row>
    <row r="2288" spans="1:6" x14ac:dyDescent="0.25">
      <c r="A2288" s="5">
        <f t="shared" si="215"/>
        <v>2287</v>
      </c>
      <c r="B2288" s="4" t="str">
        <f t="shared" ca="1" si="210"/>
        <v>2018-06-11 02:00:00</v>
      </c>
      <c r="C2288" s="4" t="str">
        <f t="shared" ca="1" si="211"/>
        <v>2018-06-27 02:00:00</v>
      </c>
      <c r="D2288" s="5" t="str">
        <f t="shared" ca="1" si="212"/>
        <v>Card</v>
      </c>
      <c r="E2288" s="5" t="str">
        <f t="shared" ca="1" si="213"/>
        <v>Complete</v>
      </c>
      <c r="F2288" s="4">
        <f t="shared" ca="1" si="214"/>
        <v>9</v>
      </c>
    </row>
    <row r="2289" spans="1:6" x14ac:dyDescent="0.25">
      <c r="A2289" s="5">
        <f t="shared" si="215"/>
        <v>2288</v>
      </c>
      <c r="B2289" s="4" t="str">
        <f t="shared" ca="1" si="210"/>
        <v>2018-06-23 12:00:00</v>
      </c>
      <c r="C2289" s="4" t="str">
        <f t="shared" ca="1" si="211"/>
        <v>2018-06-26 12:00:00</v>
      </c>
      <c r="D2289" s="5" t="str">
        <f t="shared" ca="1" si="212"/>
        <v>Card</v>
      </c>
      <c r="E2289" s="5" t="str">
        <f t="shared" ca="1" si="213"/>
        <v>Complete</v>
      </c>
      <c r="F2289" s="4">
        <f t="shared" ca="1" si="214"/>
        <v>5</v>
      </c>
    </row>
    <row r="2290" spans="1:6" x14ac:dyDescent="0.25">
      <c r="A2290" s="5">
        <f t="shared" si="215"/>
        <v>2289</v>
      </c>
      <c r="B2290" s="4" t="str">
        <f t="shared" ca="1" si="210"/>
        <v>2018-02-03 16:00:00</v>
      </c>
      <c r="C2290" s="4" t="str">
        <f t="shared" ca="1" si="211"/>
        <v>2018-02-04 16:00:00</v>
      </c>
      <c r="D2290" s="5" t="str">
        <f t="shared" ca="1" si="212"/>
        <v>Card</v>
      </c>
      <c r="E2290" s="5" t="str">
        <f t="shared" ca="1" si="213"/>
        <v>Complete</v>
      </c>
      <c r="F2290" s="4">
        <f t="shared" ca="1" si="214"/>
        <v>16</v>
      </c>
    </row>
    <row r="2291" spans="1:6" x14ac:dyDescent="0.25">
      <c r="A2291" s="5">
        <f t="shared" si="215"/>
        <v>2290</v>
      </c>
      <c r="B2291" s="4" t="str">
        <f t="shared" ca="1" si="210"/>
        <v>2018-01-24 12:00:00</v>
      </c>
      <c r="C2291" s="4" t="str">
        <f t="shared" ca="1" si="211"/>
        <v>2018-01-27 12:00:00</v>
      </c>
      <c r="D2291" s="5" t="str">
        <f t="shared" ca="1" si="212"/>
        <v>Card</v>
      </c>
      <c r="E2291" s="5" t="str">
        <f t="shared" ca="1" si="213"/>
        <v>Complete</v>
      </c>
      <c r="F2291" s="4">
        <f t="shared" ca="1" si="214"/>
        <v>19</v>
      </c>
    </row>
    <row r="2292" spans="1:6" x14ac:dyDescent="0.25">
      <c r="A2292" s="5">
        <f t="shared" si="215"/>
        <v>2291</v>
      </c>
      <c r="B2292" s="4" t="str">
        <f t="shared" ca="1" si="210"/>
        <v>2018-04-28 11:00:00</v>
      </c>
      <c r="C2292" s="4" t="str">
        <f t="shared" ca="1" si="211"/>
        <v>2018-04-28 11:45:00</v>
      </c>
      <c r="D2292" s="5" t="str">
        <f t="shared" ca="1" si="212"/>
        <v>Others</v>
      </c>
      <c r="E2292" s="5" t="str">
        <f t="shared" ca="1" si="213"/>
        <v>Complete</v>
      </c>
      <c r="F2292" s="4">
        <f t="shared" ca="1" si="214"/>
        <v>7</v>
      </c>
    </row>
    <row r="2293" spans="1:6" x14ac:dyDescent="0.25">
      <c r="A2293" s="5">
        <f t="shared" si="215"/>
        <v>2292</v>
      </c>
      <c r="B2293" s="4" t="str">
        <f t="shared" ca="1" si="210"/>
        <v>2018-04-16 11:00:00</v>
      </c>
      <c r="C2293" s="4" t="str">
        <f t="shared" ca="1" si="211"/>
        <v>2018-04-23 11:00:00</v>
      </c>
      <c r="D2293" s="5" t="str">
        <f t="shared" ca="1" si="212"/>
        <v>Card</v>
      </c>
      <c r="E2293" s="5" t="str">
        <f t="shared" ca="1" si="213"/>
        <v>Complete</v>
      </c>
      <c r="F2293" s="4">
        <f t="shared" ca="1" si="214"/>
        <v>8</v>
      </c>
    </row>
    <row r="2294" spans="1:6" x14ac:dyDescent="0.25">
      <c r="A2294" s="5">
        <f t="shared" si="215"/>
        <v>2293</v>
      </c>
      <c r="B2294" s="4" t="str">
        <f t="shared" ca="1" si="210"/>
        <v>2018-03-24 24:00:00</v>
      </c>
      <c r="C2294" s="4" t="str">
        <f t="shared" ca="1" si="211"/>
        <v>2018-03-27 24:00:00</v>
      </c>
      <c r="D2294" s="5" t="str">
        <f t="shared" ca="1" si="212"/>
        <v>Card</v>
      </c>
      <c r="E2294" s="5" t="str">
        <f t="shared" ca="1" si="213"/>
        <v>Complete</v>
      </c>
      <c r="F2294" s="4">
        <f t="shared" ca="1" si="214"/>
        <v>6</v>
      </c>
    </row>
    <row r="2295" spans="1:6" x14ac:dyDescent="0.25">
      <c r="A2295" s="5">
        <f t="shared" si="215"/>
        <v>2294</v>
      </c>
      <c r="B2295" s="4" t="str">
        <f t="shared" ca="1" si="210"/>
        <v>2018-04-11 02:00:00</v>
      </c>
      <c r="C2295" s="4" t="str">
        <f t="shared" ca="1" si="211"/>
        <v>2018-04-21 02:00:00</v>
      </c>
      <c r="D2295" s="5" t="str">
        <f t="shared" ca="1" si="212"/>
        <v>Card</v>
      </c>
      <c r="E2295" s="5" t="str">
        <f t="shared" ca="1" si="213"/>
        <v>Complete</v>
      </c>
      <c r="F2295" s="4">
        <f t="shared" ca="1" si="214"/>
        <v>4</v>
      </c>
    </row>
    <row r="2296" spans="1:6" x14ac:dyDescent="0.25">
      <c r="A2296" s="5">
        <f t="shared" si="215"/>
        <v>2295</v>
      </c>
      <c r="B2296" s="4" t="str">
        <f t="shared" ca="1" si="210"/>
        <v>2018-11-22 20:00:00</v>
      </c>
      <c r="C2296" s="4" t="str">
        <f t="shared" ca="1" si="211"/>
        <v>2018-11-23 20:00:00</v>
      </c>
      <c r="D2296" s="5" t="str">
        <f t="shared" ca="1" si="212"/>
        <v>Card</v>
      </c>
      <c r="E2296" s="5" t="str">
        <f t="shared" ca="1" si="213"/>
        <v>Complete</v>
      </c>
      <c r="F2296" s="4">
        <f t="shared" ca="1" si="214"/>
        <v>3</v>
      </c>
    </row>
    <row r="2297" spans="1:6" x14ac:dyDescent="0.25">
      <c r="A2297" s="5">
        <f t="shared" si="215"/>
        <v>2296</v>
      </c>
      <c r="B2297" s="4" t="str">
        <f t="shared" ca="1" si="210"/>
        <v>2018-12-17 01:00:00</v>
      </c>
      <c r="C2297" s="4" t="str">
        <f t="shared" ca="1" si="211"/>
        <v>2018-12-25 01:00:00</v>
      </c>
      <c r="D2297" s="5" t="str">
        <f t="shared" ca="1" si="212"/>
        <v>Card</v>
      </c>
      <c r="E2297" s="5" t="str">
        <f t="shared" ca="1" si="213"/>
        <v>Complete</v>
      </c>
      <c r="F2297" s="4">
        <f t="shared" ca="1" si="214"/>
        <v>19</v>
      </c>
    </row>
    <row r="2298" spans="1:6" x14ac:dyDescent="0.25">
      <c r="A2298" s="5">
        <f t="shared" si="215"/>
        <v>2297</v>
      </c>
      <c r="B2298" s="4" t="str">
        <f t="shared" ca="1" si="210"/>
        <v>2018-03-05 05:00:00</v>
      </c>
      <c r="C2298" s="4" t="str">
        <f t="shared" ca="1" si="211"/>
        <v>2018-03-25 05:00:00</v>
      </c>
      <c r="D2298" s="5" t="str">
        <f t="shared" ca="1" si="212"/>
        <v>Card</v>
      </c>
      <c r="E2298" s="5" t="str">
        <f t="shared" ca="1" si="213"/>
        <v>Complete</v>
      </c>
      <c r="F2298" s="4">
        <f t="shared" ca="1" si="214"/>
        <v>18</v>
      </c>
    </row>
    <row r="2299" spans="1:6" x14ac:dyDescent="0.25">
      <c r="A2299" s="5">
        <f t="shared" si="215"/>
        <v>2298</v>
      </c>
      <c r="B2299" s="4" t="str">
        <f t="shared" ca="1" si="210"/>
        <v>2018-12-25 09:00:00</v>
      </c>
      <c r="C2299" s="4" t="str">
        <f t="shared" ca="1" si="211"/>
        <v>2018-12-28 09:00:00</v>
      </c>
      <c r="D2299" s="5" t="str">
        <f t="shared" ca="1" si="212"/>
        <v>Card</v>
      </c>
      <c r="E2299" s="5" t="str">
        <f t="shared" ca="1" si="213"/>
        <v>Complete</v>
      </c>
      <c r="F2299" s="4">
        <f t="shared" ca="1" si="214"/>
        <v>14</v>
      </c>
    </row>
    <row r="2300" spans="1:6" x14ac:dyDescent="0.25">
      <c r="A2300" s="5">
        <f t="shared" si="215"/>
        <v>2299</v>
      </c>
      <c r="B2300" s="4" t="str">
        <f t="shared" ca="1" si="210"/>
        <v>2018-04-05 20:00:00</v>
      </c>
      <c r="C2300" s="4" t="str">
        <f t="shared" ca="1" si="211"/>
        <v>2018-04-13 20:00:00</v>
      </c>
      <c r="D2300" s="5" t="str">
        <f t="shared" ca="1" si="212"/>
        <v>Card</v>
      </c>
      <c r="E2300" s="5" t="str">
        <f t="shared" ca="1" si="213"/>
        <v>Complete</v>
      </c>
      <c r="F2300" s="4">
        <f t="shared" ca="1" si="214"/>
        <v>1</v>
      </c>
    </row>
    <row r="2301" spans="1:6" x14ac:dyDescent="0.25">
      <c r="A2301" s="5">
        <f t="shared" si="215"/>
        <v>2300</v>
      </c>
      <c r="B2301" s="4" t="str">
        <f t="shared" ca="1" si="210"/>
        <v>2018-03-22 16:00:00</v>
      </c>
      <c r="C2301" s="4" t="str">
        <f t="shared" ca="1" si="211"/>
        <v>2018-03-25 16:00:00</v>
      </c>
      <c r="D2301" s="5" t="str">
        <f t="shared" ca="1" si="212"/>
        <v>Card</v>
      </c>
      <c r="E2301" s="5" t="str">
        <f t="shared" ca="1" si="213"/>
        <v>Complete</v>
      </c>
      <c r="F2301" s="4">
        <f t="shared" ca="1" si="214"/>
        <v>5</v>
      </c>
    </row>
    <row r="2302" spans="1:6" x14ac:dyDescent="0.25">
      <c r="A2302" s="5">
        <f t="shared" si="215"/>
        <v>2301</v>
      </c>
      <c r="B2302" s="4" t="str">
        <f t="shared" ca="1" si="210"/>
        <v>2018-04-17 01:00:00</v>
      </c>
      <c r="C2302" s="4" t="str">
        <f t="shared" ca="1" si="211"/>
        <v>2018-04-24 01:00:00</v>
      </c>
      <c r="D2302" s="5" t="str">
        <f t="shared" ca="1" si="212"/>
        <v>Others</v>
      </c>
      <c r="E2302" s="5" t="str">
        <f t="shared" ca="1" si="213"/>
        <v>Complete</v>
      </c>
      <c r="F2302" s="4">
        <f t="shared" ca="1" si="214"/>
        <v>16</v>
      </c>
    </row>
    <row r="2303" spans="1:6" x14ac:dyDescent="0.25">
      <c r="A2303" s="5">
        <f t="shared" si="215"/>
        <v>2302</v>
      </c>
      <c r="B2303" s="4" t="str">
        <f t="shared" ca="1" si="210"/>
        <v>2018-08-24 15:00:00</v>
      </c>
      <c r="C2303" s="4" t="str">
        <f t="shared" ca="1" si="211"/>
        <v>2018-08-27 15:00:00</v>
      </c>
      <c r="D2303" s="5" t="str">
        <f t="shared" ca="1" si="212"/>
        <v>Card</v>
      </c>
      <c r="E2303" s="5" t="str">
        <f t="shared" ca="1" si="213"/>
        <v>Complete</v>
      </c>
      <c r="F2303" s="4">
        <f t="shared" ca="1" si="214"/>
        <v>6</v>
      </c>
    </row>
    <row r="2304" spans="1:6" x14ac:dyDescent="0.25">
      <c r="A2304" s="5">
        <f t="shared" si="215"/>
        <v>2303</v>
      </c>
      <c r="B2304" s="4" t="str">
        <f t="shared" ca="1" si="210"/>
        <v>2018-07-28 15:00:00</v>
      </c>
      <c r="C2304" s="4" t="str">
        <f t="shared" ca="1" si="211"/>
        <v>2018-07-28 15:45:00</v>
      </c>
      <c r="D2304" s="5" t="str">
        <f t="shared" ca="1" si="212"/>
        <v>Others</v>
      </c>
      <c r="E2304" s="5" t="str">
        <f t="shared" ca="1" si="213"/>
        <v>Complete</v>
      </c>
      <c r="F2304" s="4">
        <f t="shared" ca="1" si="214"/>
        <v>13</v>
      </c>
    </row>
    <row r="2305" spans="1:6" x14ac:dyDescent="0.25">
      <c r="A2305" s="5">
        <f t="shared" si="215"/>
        <v>2304</v>
      </c>
      <c r="B2305" s="4" t="str">
        <f t="shared" ca="1" si="210"/>
        <v>2018-05-16 20:00:00</v>
      </c>
      <c r="C2305" s="4" t="str">
        <f t="shared" ca="1" si="211"/>
        <v>2018-05-23 20:00:00</v>
      </c>
      <c r="D2305" s="5" t="str">
        <f t="shared" ca="1" si="212"/>
        <v>Card</v>
      </c>
      <c r="E2305" s="5" t="str">
        <f t="shared" ca="1" si="213"/>
        <v>Complete</v>
      </c>
      <c r="F2305" s="4">
        <f t="shared" ca="1" si="214"/>
        <v>3</v>
      </c>
    </row>
    <row r="2306" spans="1:6" x14ac:dyDescent="0.25">
      <c r="A2306" s="5">
        <f t="shared" si="215"/>
        <v>2305</v>
      </c>
      <c r="B2306" s="4" t="str">
        <f t="shared" ca="1" si="210"/>
        <v>2018-11-26 12:00:00</v>
      </c>
      <c r="C2306" s="4" t="str">
        <f t="shared" ca="1" si="211"/>
        <v>2018-11-27 12:00:00</v>
      </c>
      <c r="D2306" s="5" t="str">
        <f t="shared" ca="1" si="212"/>
        <v>Card</v>
      </c>
      <c r="E2306" s="5" t="str">
        <f t="shared" ca="1" si="213"/>
        <v>Complete</v>
      </c>
      <c r="F2306" s="4">
        <f t="shared" ca="1" si="214"/>
        <v>1</v>
      </c>
    </row>
    <row r="2307" spans="1:6" x14ac:dyDescent="0.25">
      <c r="A2307" s="5">
        <f t="shared" si="215"/>
        <v>2306</v>
      </c>
      <c r="B2307" s="4" t="str">
        <f t="shared" ref="B2307:B2370" ca="1" si="216">"2018-"&amp;TEXT(RANDBETWEEN(1,12),"00")&amp;"-"&amp;TEXT(RANDBETWEEN(1,28),"00")&amp;" "&amp;TEXT(RANDBETWEEN(1,24),"00")&amp;":00:00"</f>
        <v>2018-07-04 19:00:00</v>
      </c>
      <c r="C2307" s="4" t="str">
        <f t="shared" ref="C2307:C2370" ca="1" si="217">"2018-"&amp;MID(B2307,6,2)&amp;"-"&amp;IF(MID(B2307,9,2)="28",TEXT(RANDBETWEEN(VALUE(MID(B2307,9,2)),28),"00")&amp;" "&amp;MID(B2307,12,2)&amp;":45:00",TEXT(RANDBETWEEN(VALUE(MID(B2307,9,2))+1,28),"00")&amp;" "&amp;MID(B2307,12,LEN(B2307)))</f>
        <v>2018-07-12 19:00:00</v>
      </c>
      <c r="D2307" s="5" t="str">
        <f t="shared" ref="D2307:D2370" ca="1" si="218">IF(RAND()&gt;0.2,"Card","Others")</f>
        <v>Card</v>
      </c>
      <c r="E2307" s="5" t="str">
        <f t="shared" ref="E2307:E2370" ca="1" si="219">IF(RAND()&gt;0.05,"Complete","Cancelled")</f>
        <v>Complete</v>
      </c>
      <c r="F2307" s="4">
        <f t="shared" ref="F2307:F2370" ca="1" si="220">RANDBETWEEN(1,20)</f>
        <v>18</v>
      </c>
    </row>
    <row r="2308" spans="1:6" x14ac:dyDescent="0.25">
      <c r="A2308" s="5">
        <f t="shared" ref="A2308:A2371" si="221">A2307+1</f>
        <v>2307</v>
      </c>
      <c r="B2308" s="4" t="str">
        <f t="shared" ca="1" si="216"/>
        <v>2018-10-09 12:00:00</v>
      </c>
      <c r="C2308" s="4" t="str">
        <f t="shared" ca="1" si="217"/>
        <v>2018-10-13 12:00:00</v>
      </c>
      <c r="D2308" s="5" t="str">
        <f t="shared" ca="1" si="218"/>
        <v>Card</v>
      </c>
      <c r="E2308" s="5" t="str">
        <f t="shared" ca="1" si="219"/>
        <v>Complete</v>
      </c>
      <c r="F2308" s="4">
        <f t="shared" ca="1" si="220"/>
        <v>10</v>
      </c>
    </row>
    <row r="2309" spans="1:6" x14ac:dyDescent="0.25">
      <c r="A2309" s="5">
        <f t="shared" si="221"/>
        <v>2308</v>
      </c>
      <c r="B2309" s="4" t="str">
        <f t="shared" ca="1" si="216"/>
        <v>2018-07-25 15:00:00</v>
      </c>
      <c r="C2309" s="4" t="str">
        <f t="shared" ca="1" si="217"/>
        <v>2018-07-28 15:00:00</v>
      </c>
      <c r="D2309" s="5" t="str">
        <f t="shared" ca="1" si="218"/>
        <v>Card</v>
      </c>
      <c r="E2309" s="5" t="str">
        <f t="shared" ca="1" si="219"/>
        <v>Complete</v>
      </c>
      <c r="F2309" s="4">
        <f t="shared" ca="1" si="220"/>
        <v>5</v>
      </c>
    </row>
    <row r="2310" spans="1:6" x14ac:dyDescent="0.25">
      <c r="A2310" s="5">
        <f t="shared" si="221"/>
        <v>2309</v>
      </c>
      <c r="B2310" s="4" t="str">
        <f t="shared" ca="1" si="216"/>
        <v>2018-09-06 12:00:00</v>
      </c>
      <c r="C2310" s="4" t="str">
        <f t="shared" ca="1" si="217"/>
        <v>2018-09-09 12:00:00</v>
      </c>
      <c r="D2310" s="5" t="str">
        <f t="shared" ca="1" si="218"/>
        <v>Card</v>
      </c>
      <c r="E2310" s="5" t="str">
        <f t="shared" ca="1" si="219"/>
        <v>Complete</v>
      </c>
      <c r="F2310" s="4">
        <f t="shared" ca="1" si="220"/>
        <v>15</v>
      </c>
    </row>
    <row r="2311" spans="1:6" x14ac:dyDescent="0.25">
      <c r="A2311" s="5">
        <f t="shared" si="221"/>
        <v>2310</v>
      </c>
      <c r="B2311" s="4" t="str">
        <f t="shared" ca="1" si="216"/>
        <v>2018-06-12 05:00:00</v>
      </c>
      <c r="C2311" s="4" t="str">
        <f t="shared" ca="1" si="217"/>
        <v>2018-06-20 05:00:00</v>
      </c>
      <c r="D2311" s="5" t="str">
        <f t="shared" ca="1" si="218"/>
        <v>Card</v>
      </c>
      <c r="E2311" s="5" t="str">
        <f t="shared" ca="1" si="219"/>
        <v>Complete</v>
      </c>
      <c r="F2311" s="4">
        <f t="shared" ca="1" si="220"/>
        <v>10</v>
      </c>
    </row>
    <row r="2312" spans="1:6" x14ac:dyDescent="0.25">
      <c r="A2312" s="5">
        <f t="shared" si="221"/>
        <v>2311</v>
      </c>
      <c r="B2312" s="4" t="str">
        <f t="shared" ca="1" si="216"/>
        <v>2018-04-26 17:00:00</v>
      </c>
      <c r="C2312" s="4" t="str">
        <f t="shared" ca="1" si="217"/>
        <v>2018-04-27 17:00:00</v>
      </c>
      <c r="D2312" s="5" t="str">
        <f t="shared" ca="1" si="218"/>
        <v>Card</v>
      </c>
      <c r="E2312" s="5" t="str">
        <f t="shared" ca="1" si="219"/>
        <v>Complete</v>
      </c>
      <c r="F2312" s="4">
        <f t="shared" ca="1" si="220"/>
        <v>16</v>
      </c>
    </row>
    <row r="2313" spans="1:6" x14ac:dyDescent="0.25">
      <c r="A2313" s="5">
        <f t="shared" si="221"/>
        <v>2312</v>
      </c>
      <c r="B2313" s="4" t="str">
        <f t="shared" ca="1" si="216"/>
        <v>2018-04-02 09:00:00</v>
      </c>
      <c r="C2313" s="4" t="str">
        <f t="shared" ca="1" si="217"/>
        <v>2018-04-21 09:00:00</v>
      </c>
      <c r="D2313" s="5" t="str">
        <f t="shared" ca="1" si="218"/>
        <v>Card</v>
      </c>
      <c r="E2313" s="5" t="str">
        <f t="shared" ca="1" si="219"/>
        <v>Complete</v>
      </c>
      <c r="F2313" s="4">
        <f t="shared" ca="1" si="220"/>
        <v>10</v>
      </c>
    </row>
    <row r="2314" spans="1:6" x14ac:dyDescent="0.25">
      <c r="A2314" s="5">
        <f t="shared" si="221"/>
        <v>2313</v>
      </c>
      <c r="B2314" s="4" t="str">
        <f t="shared" ca="1" si="216"/>
        <v>2018-09-01 23:00:00</v>
      </c>
      <c r="C2314" s="4" t="str">
        <f t="shared" ca="1" si="217"/>
        <v>2018-09-06 23:00:00</v>
      </c>
      <c r="D2314" s="5" t="str">
        <f t="shared" ca="1" si="218"/>
        <v>Card</v>
      </c>
      <c r="E2314" s="5" t="str">
        <f t="shared" ca="1" si="219"/>
        <v>Complete</v>
      </c>
      <c r="F2314" s="4">
        <f t="shared" ca="1" si="220"/>
        <v>11</v>
      </c>
    </row>
    <row r="2315" spans="1:6" x14ac:dyDescent="0.25">
      <c r="A2315" s="5">
        <f t="shared" si="221"/>
        <v>2314</v>
      </c>
      <c r="B2315" s="4" t="str">
        <f t="shared" ca="1" si="216"/>
        <v>2018-06-12 18:00:00</v>
      </c>
      <c r="C2315" s="4" t="str">
        <f t="shared" ca="1" si="217"/>
        <v>2018-06-16 18:00:00</v>
      </c>
      <c r="D2315" s="5" t="str">
        <f t="shared" ca="1" si="218"/>
        <v>Card</v>
      </c>
      <c r="E2315" s="5" t="str">
        <f t="shared" ca="1" si="219"/>
        <v>Complete</v>
      </c>
      <c r="F2315" s="4">
        <f t="shared" ca="1" si="220"/>
        <v>6</v>
      </c>
    </row>
    <row r="2316" spans="1:6" x14ac:dyDescent="0.25">
      <c r="A2316" s="5">
        <f t="shared" si="221"/>
        <v>2315</v>
      </c>
      <c r="B2316" s="4" t="str">
        <f t="shared" ca="1" si="216"/>
        <v>2018-12-02 16:00:00</v>
      </c>
      <c r="C2316" s="4" t="str">
        <f t="shared" ca="1" si="217"/>
        <v>2018-12-10 16:00:00</v>
      </c>
      <c r="D2316" s="5" t="str">
        <f t="shared" ca="1" si="218"/>
        <v>Others</v>
      </c>
      <c r="E2316" s="5" t="str">
        <f t="shared" ca="1" si="219"/>
        <v>Complete</v>
      </c>
      <c r="F2316" s="4">
        <f t="shared" ca="1" si="220"/>
        <v>3</v>
      </c>
    </row>
    <row r="2317" spans="1:6" x14ac:dyDescent="0.25">
      <c r="A2317" s="5">
        <f t="shared" si="221"/>
        <v>2316</v>
      </c>
      <c r="B2317" s="4" t="str">
        <f t="shared" ca="1" si="216"/>
        <v>2018-09-27 01:00:00</v>
      </c>
      <c r="C2317" s="4" t="str">
        <f t="shared" ca="1" si="217"/>
        <v>2018-09-28 01:00:00</v>
      </c>
      <c r="D2317" s="5" t="str">
        <f t="shared" ca="1" si="218"/>
        <v>Card</v>
      </c>
      <c r="E2317" s="5" t="str">
        <f t="shared" ca="1" si="219"/>
        <v>Complete</v>
      </c>
      <c r="F2317" s="4">
        <f t="shared" ca="1" si="220"/>
        <v>1</v>
      </c>
    </row>
    <row r="2318" spans="1:6" x14ac:dyDescent="0.25">
      <c r="A2318" s="5">
        <f t="shared" si="221"/>
        <v>2317</v>
      </c>
      <c r="B2318" s="4" t="str">
        <f t="shared" ca="1" si="216"/>
        <v>2018-03-21 01:00:00</v>
      </c>
      <c r="C2318" s="4" t="str">
        <f t="shared" ca="1" si="217"/>
        <v>2018-03-27 01:00:00</v>
      </c>
      <c r="D2318" s="5" t="str">
        <f t="shared" ca="1" si="218"/>
        <v>Card</v>
      </c>
      <c r="E2318" s="5" t="str">
        <f t="shared" ca="1" si="219"/>
        <v>Complete</v>
      </c>
      <c r="F2318" s="4">
        <f t="shared" ca="1" si="220"/>
        <v>5</v>
      </c>
    </row>
    <row r="2319" spans="1:6" x14ac:dyDescent="0.25">
      <c r="A2319" s="5">
        <f t="shared" si="221"/>
        <v>2318</v>
      </c>
      <c r="B2319" s="4" t="str">
        <f t="shared" ca="1" si="216"/>
        <v>2018-04-10 19:00:00</v>
      </c>
      <c r="C2319" s="4" t="str">
        <f t="shared" ca="1" si="217"/>
        <v>2018-04-26 19:00:00</v>
      </c>
      <c r="D2319" s="5" t="str">
        <f t="shared" ca="1" si="218"/>
        <v>Others</v>
      </c>
      <c r="E2319" s="5" t="str">
        <f t="shared" ca="1" si="219"/>
        <v>Complete</v>
      </c>
      <c r="F2319" s="4">
        <f t="shared" ca="1" si="220"/>
        <v>20</v>
      </c>
    </row>
    <row r="2320" spans="1:6" x14ac:dyDescent="0.25">
      <c r="A2320" s="5">
        <f t="shared" si="221"/>
        <v>2319</v>
      </c>
      <c r="B2320" s="4" t="str">
        <f t="shared" ca="1" si="216"/>
        <v>2018-05-02 13:00:00</v>
      </c>
      <c r="C2320" s="4" t="str">
        <f t="shared" ca="1" si="217"/>
        <v>2018-05-24 13:00:00</v>
      </c>
      <c r="D2320" s="5" t="str">
        <f t="shared" ca="1" si="218"/>
        <v>Card</v>
      </c>
      <c r="E2320" s="5" t="str">
        <f t="shared" ca="1" si="219"/>
        <v>Complete</v>
      </c>
      <c r="F2320" s="4">
        <f t="shared" ca="1" si="220"/>
        <v>10</v>
      </c>
    </row>
    <row r="2321" spans="1:6" x14ac:dyDescent="0.25">
      <c r="A2321" s="5">
        <f t="shared" si="221"/>
        <v>2320</v>
      </c>
      <c r="B2321" s="4" t="str">
        <f t="shared" ca="1" si="216"/>
        <v>2018-06-21 22:00:00</v>
      </c>
      <c r="C2321" s="4" t="str">
        <f t="shared" ca="1" si="217"/>
        <v>2018-06-25 22:00:00</v>
      </c>
      <c r="D2321" s="5" t="str">
        <f t="shared" ca="1" si="218"/>
        <v>Card</v>
      </c>
      <c r="E2321" s="5" t="str">
        <f t="shared" ca="1" si="219"/>
        <v>Complete</v>
      </c>
      <c r="F2321" s="4">
        <f t="shared" ca="1" si="220"/>
        <v>19</v>
      </c>
    </row>
    <row r="2322" spans="1:6" x14ac:dyDescent="0.25">
      <c r="A2322" s="5">
        <f t="shared" si="221"/>
        <v>2321</v>
      </c>
      <c r="B2322" s="4" t="str">
        <f t="shared" ca="1" si="216"/>
        <v>2018-06-23 04:00:00</v>
      </c>
      <c r="C2322" s="4" t="str">
        <f t="shared" ca="1" si="217"/>
        <v>2018-06-28 04:00:00</v>
      </c>
      <c r="D2322" s="5" t="str">
        <f t="shared" ca="1" si="218"/>
        <v>Card</v>
      </c>
      <c r="E2322" s="5" t="str">
        <f t="shared" ca="1" si="219"/>
        <v>Complete</v>
      </c>
      <c r="F2322" s="4">
        <f t="shared" ca="1" si="220"/>
        <v>12</v>
      </c>
    </row>
    <row r="2323" spans="1:6" x14ac:dyDescent="0.25">
      <c r="A2323" s="5">
        <f t="shared" si="221"/>
        <v>2322</v>
      </c>
      <c r="B2323" s="4" t="str">
        <f t="shared" ca="1" si="216"/>
        <v>2018-07-19 20:00:00</v>
      </c>
      <c r="C2323" s="4" t="str">
        <f t="shared" ca="1" si="217"/>
        <v>2018-07-24 20:00:00</v>
      </c>
      <c r="D2323" s="5" t="str">
        <f t="shared" ca="1" si="218"/>
        <v>Others</v>
      </c>
      <c r="E2323" s="5" t="str">
        <f t="shared" ca="1" si="219"/>
        <v>Complete</v>
      </c>
      <c r="F2323" s="4">
        <f t="shared" ca="1" si="220"/>
        <v>14</v>
      </c>
    </row>
    <row r="2324" spans="1:6" x14ac:dyDescent="0.25">
      <c r="A2324" s="5">
        <f t="shared" si="221"/>
        <v>2323</v>
      </c>
      <c r="B2324" s="4" t="str">
        <f t="shared" ca="1" si="216"/>
        <v>2018-11-16 12:00:00</v>
      </c>
      <c r="C2324" s="4" t="str">
        <f t="shared" ca="1" si="217"/>
        <v>2018-11-26 12:00:00</v>
      </c>
      <c r="D2324" s="5" t="str">
        <f t="shared" ca="1" si="218"/>
        <v>Card</v>
      </c>
      <c r="E2324" s="5" t="str">
        <f t="shared" ca="1" si="219"/>
        <v>Complete</v>
      </c>
      <c r="F2324" s="4">
        <f t="shared" ca="1" si="220"/>
        <v>7</v>
      </c>
    </row>
    <row r="2325" spans="1:6" x14ac:dyDescent="0.25">
      <c r="A2325" s="5">
        <f t="shared" si="221"/>
        <v>2324</v>
      </c>
      <c r="B2325" s="4" t="str">
        <f t="shared" ca="1" si="216"/>
        <v>2018-08-20 19:00:00</v>
      </c>
      <c r="C2325" s="4" t="str">
        <f t="shared" ca="1" si="217"/>
        <v>2018-08-25 19:00:00</v>
      </c>
      <c r="D2325" s="5" t="str">
        <f t="shared" ca="1" si="218"/>
        <v>Card</v>
      </c>
      <c r="E2325" s="5" t="str">
        <f t="shared" ca="1" si="219"/>
        <v>Complete</v>
      </c>
      <c r="F2325" s="4">
        <f t="shared" ca="1" si="220"/>
        <v>3</v>
      </c>
    </row>
    <row r="2326" spans="1:6" x14ac:dyDescent="0.25">
      <c r="A2326" s="5">
        <f t="shared" si="221"/>
        <v>2325</v>
      </c>
      <c r="B2326" s="4" t="str">
        <f t="shared" ca="1" si="216"/>
        <v>2018-10-24 10:00:00</v>
      </c>
      <c r="C2326" s="4" t="str">
        <f t="shared" ca="1" si="217"/>
        <v>2018-10-26 10:00:00</v>
      </c>
      <c r="D2326" s="5" t="str">
        <f t="shared" ca="1" si="218"/>
        <v>Card</v>
      </c>
      <c r="E2326" s="5" t="str">
        <f t="shared" ca="1" si="219"/>
        <v>Complete</v>
      </c>
      <c r="F2326" s="4">
        <f t="shared" ca="1" si="220"/>
        <v>20</v>
      </c>
    </row>
    <row r="2327" spans="1:6" x14ac:dyDescent="0.25">
      <c r="A2327" s="5">
        <f t="shared" si="221"/>
        <v>2326</v>
      </c>
      <c r="B2327" s="4" t="str">
        <f t="shared" ca="1" si="216"/>
        <v>2018-05-07 07:00:00</v>
      </c>
      <c r="C2327" s="4" t="str">
        <f t="shared" ca="1" si="217"/>
        <v>2018-05-17 07:00:00</v>
      </c>
      <c r="D2327" s="5" t="str">
        <f t="shared" ca="1" si="218"/>
        <v>Card</v>
      </c>
      <c r="E2327" s="5" t="str">
        <f t="shared" ca="1" si="219"/>
        <v>Complete</v>
      </c>
      <c r="F2327" s="4">
        <f t="shared" ca="1" si="220"/>
        <v>5</v>
      </c>
    </row>
    <row r="2328" spans="1:6" x14ac:dyDescent="0.25">
      <c r="A2328" s="5">
        <f t="shared" si="221"/>
        <v>2327</v>
      </c>
      <c r="B2328" s="4" t="str">
        <f t="shared" ca="1" si="216"/>
        <v>2018-10-20 15:00:00</v>
      </c>
      <c r="C2328" s="4" t="str">
        <f t="shared" ca="1" si="217"/>
        <v>2018-10-28 15:00:00</v>
      </c>
      <c r="D2328" s="5" t="str">
        <f t="shared" ca="1" si="218"/>
        <v>Others</v>
      </c>
      <c r="E2328" s="5" t="str">
        <f t="shared" ca="1" si="219"/>
        <v>Complete</v>
      </c>
      <c r="F2328" s="4">
        <f t="shared" ca="1" si="220"/>
        <v>8</v>
      </c>
    </row>
    <row r="2329" spans="1:6" x14ac:dyDescent="0.25">
      <c r="A2329" s="5">
        <f t="shared" si="221"/>
        <v>2328</v>
      </c>
      <c r="B2329" s="4" t="str">
        <f t="shared" ca="1" si="216"/>
        <v>2018-05-12 03:00:00</v>
      </c>
      <c r="C2329" s="4" t="str">
        <f t="shared" ca="1" si="217"/>
        <v>2018-05-25 03:00:00</v>
      </c>
      <c r="D2329" s="5" t="str">
        <f t="shared" ca="1" si="218"/>
        <v>Card</v>
      </c>
      <c r="E2329" s="5" t="str">
        <f t="shared" ca="1" si="219"/>
        <v>Complete</v>
      </c>
      <c r="F2329" s="4">
        <f t="shared" ca="1" si="220"/>
        <v>7</v>
      </c>
    </row>
    <row r="2330" spans="1:6" x14ac:dyDescent="0.25">
      <c r="A2330" s="5">
        <f t="shared" si="221"/>
        <v>2329</v>
      </c>
      <c r="B2330" s="4" t="str">
        <f t="shared" ca="1" si="216"/>
        <v>2018-07-02 02:00:00</v>
      </c>
      <c r="C2330" s="4" t="str">
        <f t="shared" ca="1" si="217"/>
        <v>2018-07-27 02:00:00</v>
      </c>
      <c r="D2330" s="5" t="str">
        <f t="shared" ca="1" si="218"/>
        <v>Card</v>
      </c>
      <c r="E2330" s="5" t="str">
        <f t="shared" ca="1" si="219"/>
        <v>Cancelled</v>
      </c>
      <c r="F2330" s="4">
        <f t="shared" ca="1" si="220"/>
        <v>10</v>
      </c>
    </row>
    <row r="2331" spans="1:6" x14ac:dyDescent="0.25">
      <c r="A2331" s="5">
        <f t="shared" si="221"/>
        <v>2330</v>
      </c>
      <c r="B2331" s="4" t="str">
        <f t="shared" ca="1" si="216"/>
        <v>2018-08-05 16:00:00</v>
      </c>
      <c r="C2331" s="4" t="str">
        <f t="shared" ca="1" si="217"/>
        <v>2018-08-16 16:00:00</v>
      </c>
      <c r="D2331" s="5" t="str">
        <f t="shared" ca="1" si="218"/>
        <v>Card</v>
      </c>
      <c r="E2331" s="5" t="str">
        <f t="shared" ca="1" si="219"/>
        <v>Complete</v>
      </c>
      <c r="F2331" s="4">
        <f t="shared" ca="1" si="220"/>
        <v>19</v>
      </c>
    </row>
    <row r="2332" spans="1:6" x14ac:dyDescent="0.25">
      <c r="A2332" s="5">
        <f t="shared" si="221"/>
        <v>2331</v>
      </c>
      <c r="B2332" s="4" t="str">
        <f t="shared" ca="1" si="216"/>
        <v>2018-08-05 18:00:00</v>
      </c>
      <c r="C2332" s="4" t="str">
        <f t="shared" ca="1" si="217"/>
        <v>2018-08-27 18:00:00</v>
      </c>
      <c r="D2332" s="5" t="str">
        <f t="shared" ca="1" si="218"/>
        <v>Card</v>
      </c>
      <c r="E2332" s="5" t="str">
        <f t="shared" ca="1" si="219"/>
        <v>Complete</v>
      </c>
      <c r="F2332" s="4">
        <f t="shared" ca="1" si="220"/>
        <v>20</v>
      </c>
    </row>
    <row r="2333" spans="1:6" x14ac:dyDescent="0.25">
      <c r="A2333" s="5">
        <f t="shared" si="221"/>
        <v>2332</v>
      </c>
      <c r="B2333" s="4" t="str">
        <f t="shared" ca="1" si="216"/>
        <v>2018-05-18 19:00:00</v>
      </c>
      <c r="C2333" s="4" t="str">
        <f t="shared" ca="1" si="217"/>
        <v>2018-05-28 19:00:00</v>
      </c>
      <c r="D2333" s="5" t="str">
        <f t="shared" ca="1" si="218"/>
        <v>Card</v>
      </c>
      <c r="E2333" s="5" t="str">
        <f t="shared" ca="1" si="219"/>
        <v>Complete</v>
      </c>
      <c r="F2333" s="4">
        <f t="shared" ca="1" si="220"/>
        <v>16</v>
      </c>
    </row>
    <row r="2334" spans="1:6" x14ac:dyDescent="0.25">
      <c r="A2334" s="5">
        <f t="shared" si="221"/>
        <v>2333</v>
      </c>
      <c r="B2334" s="4" t="str">
        <f t="shared" ca="1" si="216"/>
        <v>2018-08-04 06:00:00</v>
      </c>
      <c r="C2334" s="4" t="str">
        <f t="shared" ca="1" si="217"/>
        <v>2018-08-22 06:00:00</v>
      </c>
      <c r="D2334" s="5" t="str">
        <f t="shared" ca="1" si="218"/>
        <v>Others</v>
      </c>
      <c r="E2334" s="5" t="str">
        <f t="shared" ca="1" si="219"/>
        <v>Complete</v>
      </c>
      <c r="F2334" s="4">
        <f t="shared" ca="1" si="220"/>
        <v>3</v>
      </c>
    </row>
    <row r="2335" spans="1:6" x14ac:dyDescent="0.25">
      <c r="A2335" s="5">
        <f t="shared" si="221"/>
        <v>2334</v>
      </c>
      <c r="B2335" s="4" t="str">
        <f t="shared" ca="1" si="216"/>
        <v>2018-06-24 07:00:00</v>
      </c>
      <c r="C2335" s="4" t="str">
        <f t="shared" ca="1" si="217"/>
        <v>2018-06-26 07:00:00</v>
      </c>
      <c r="D2335" s="5" t="str">
        <f t="shared" ca="1" si="218"/>
        <v>Card</v>
      </c>
      <c r="E2335" s="5" t="str">
        <f t="shared" ca="1" si="219"/>
        <v>Complete</v>
      </c>
      <c r="F2335" s="4">
        <f t="shared" ca="1" si="220"/>
        <v>1</v>
      </c>
    </row>
    <row r="2336" spans="1:6" x14ac:dyDescent="0.25">
      <c r="A2336" s="5">
        <f t="shared" si="221"/>
        <v>2335</v>
      </c>
      <c r="B2336" s="4" t="str">
        <f t="shared" ca="1" si="216"/>
        <v>2018-02-21 18:00:00</v>
      </c>
      <c r="C2336" s="4" t="str">
        <f t="shared" ca="1" si="217"/>
        <v>2018-02-22 18:00:00</v>
      </c>
      <c r="D2336" s="5" t="str">
        <f t="shared" ca="1" si="218"/>
        <v>Card</v>
      </c>
      <c r="E2336" s="5" t="str">
        <f t="shared" ca="1" si="219"/>
        <v>Complete</v>
      </c>
      <c r="F2336" s="4">
        <f t="shared" ca="1" si="220"/>
        <v>17</v>
      </c>
    </row>
    <row r="2337" spans="1:6" x14ac:dyDescent="0.25">
      <c r="A2337" s="5">
        <f t="shared" si="221"/>
        <v>2336</v>
      </c>
      <c r="B2337" s="4" t="str">
        <f t="shared" ca="1" si="216"/>
        <v>2018-09-13 18:00:00</v>
      </c>
      <c r="C2337" s="4" t="str">
        <f t="shared" ca="1" si="217"/>
        <v>2018-09-18 18:00:00</v>
      </c>
      <c r="D2337" s="5" t="str">
        <f t="shared" ca="1" si="218"/>
        <v>Card</v>
      </c>
      <c r="E2337" s="5" t="str">
        <f t="shared" ca="1" si="219"/>
        <v>Complete</v>
      </c>
      <c r="F2337" s="4">
        <f t="shared" ca="1" si="220"/>
        <v>17</v>
      </c>
    </row>
    <row r="2338" spans="1:6" x14ac:dyDescent="0.25">
      <c r="A2338" s="5">
        <f t="shared" si="221"/>
        <v>2337</v>
      </c>
      <c r="B2338" s="4" t="str">
        <f t="shared" ca="1" si="216"/>
        <v>2018-02-07 04:00:00</v>
      </c>
      <c r="C2338" s="4" t="str">
        <f t="shared" ca="1" si="217"/>
        <v>2018-02-19 04:00:00</v>
      </c>
      <c r="D2338" s="5" t="str">
        <f t="shared" ca="1" si="218"/>
        <v>Card</v>
      </c>
      <c r="E2338" s="5" t="str">
        <f t="shared" ca="1" si="219"/>
        <v>Complete</v>
      </c>
      <c r="F2338" s="4">
        <f t="shared" ca="1" si="220"/>
        <v>12</v>
      </c>
    </row>
    <row r="2339" spans="1:6" x14ac:dyDescent="0.25">
      <c r="A2339" s="5">
        <f t="shared" si="221"/>
        <v>2338</v>
      </c>
      <c r="B2339" s="4" t="str">
        <f t="shared" ca="1" si="216"/>
        <v>2018-11-09 16:00:00</v>
      </c>
      <c r="C2339" s="4" t="str">
        <f t="shared" ca="1" si="217"/>
        <v>2018-11-17 16:00:00</v>
      </c>
      <c r="D2339" s="5" t="str">
        <f t="shared" ca="1" si="218"/>
        <v>Card</v>
      </c>
      <c r="E2339" s="5" t="str">
        <f t="shared" ca="1" si="219"/>
        <v>Complete</v>
      </c>
      <c r="F2339" s="4">
        <f t="shared" ca="1" si="220"/>
        <v>12</v>
      </c>
    </row>
    <row r="2340" spans="1:6" x14ac:dyDescent="0.25">
      <c r="A2340" s="5">
        <f t="shared" si="221"/>
        <v>2339</v>
      </c>
      <c r="B2340" s="4" t="str">
        <f t="shared" ca="1" si="216"/>
        <v>2018-11-13 14:00:00</v>
      </c>
      <c r="C2340" s="4" t="str">
        <f t="shared" ca="1" si="217"/>
        <v>2018-11-26 14:00:00</v>
      </c>
      <c r="D2340" s="5" t="str">
        <f t="shared" ca="1" si="218"/>
        <v>Card</v>
      </c>
      <c r="E2340" s="5" t="str">
        <f t="shared" ca="1" si="219"/>
        <v>Complete</v>
      </c>
      <c r="F2340" s="4">
        <f t="shared" ca="1" si="220"/>
        <v>12</v>
      </c>
    </row>
    <row r="2341" spans="1:6" x14ac:dyDescent="0.25">
      <c r="A2341" s="5">
        <f t="shared" si="221"/>
        <v>2340</v>
      </c>
      <c r="B2341" s="4" t="str">
        <f t="shared" ca="1" si="216"/>
        <v>2018-03-10 19:00:00</v>
      </c>
      <c r="C2341" s="4" t="str">
        <f t="shared" ca="1" si="217"/>
        <v>2018-03-11 19:00:00</v>
      </c>
      <c r="D2341" s="5" t="str">
        <f t="shared" ca="1" si="218"/>
        <v>Card</v>
      </c>
      <c r="E2341" s="5" t="str">
        <f t="shared" ca="1" si="219"/>
        <v>Complete</v>
      </c>
      <c r="F2341" s="4">
        <f t="shared" ca="1" si="220"/>
        <v>7</v>
      </c>
    </row>
    <row r="2342" spans="1:6" x14ac:dyDescent="0.25">
      <c r="A2342" s="5">
        <f t="shared" si="221"/>
        <v>2341</v>
      </c>
      <c r="B2342" s="4" t="str">
        <f t="shared" ca="1" si="216"/>
        <v>2018-12-11 06:00:00</v>
      </c>
      <c r="C2342" s="4" t="str">
        <f t="shared" ca="1" si="217"/>
        <v>2018-12-24 06:00:00</v>
      </c>
      <c r="D2342" s="5" t="str">
        <f t="shared" ca="1" si="218"/>
        <v>Card</v>
      </c>
      <c r="E2342" s="5" t="str">
        <f t="shared" ca="1" si="219"/>
        <v>Complete</v>
      </c>
      <c r="F2342" s="4">
        <f t="shared" ca="1" si="220"/>
        <v>11</v>
      </c>
    </row>
    <row r="2343" spans="1:6" x14ac:dyDescent="0.25">
      <c r="A2343" s="5">
        <f t="shared" si="221"/>
        <v>2342</v>
      </c>
      <c r="B2343" s="4" t="str">
        <f t="shared" ca="1" si="216"/>
        <v>2018-07-10 15:00:00</v>
      </c>
      <c r="C2343" s="4" t="str">
        <f t="shared" ca="1" si="217"/>
        <v>2018-07-20 15:00:00</v>
      </c>
      <c r="D2343" s="5" t="str">
        <f t="shared" ca="1" si="218"/>
        <v>Others</v>
      </c>
      <c r="E2343" s="5" t="str">
        <f t="shared" ca="1" si="219"/>
        <v>Complete</v>
      </c>
      <c r="F2343" s="4">
        <f t="shared" ca="1" si="220"/>
        <v>10</v>
      </c>
    </row>
    <row r="2344" spans="1:6" x14ac:dyDescent="0.25">
      <c r="A2344" s="5">
        <f t="shared" si="221"/>
        <v>2343</v>
      </c>
      <c r="B2344" s="4" t="str">
        <f t="shared" ca="1" si="216"/>
        <v>2018-11-17 11:00:00</v>
      </c>
      <c r="C2344" s="4" t="str">
        <f t="shared" ca="1" si="217"/>
        <v>2018-11-23 11:00:00</v>
      </c>
      <c r="D2344" s="5" t="str">
        <f t="shared" ca="1" si="218"/>
        <v>Card</v>
      </c>
      <c r="E2344" s="5" t="str">
        <f t="shared" ca="1" si="219"/>
        <v>Complete</v>
      </c>
      <c r="F2344" s="4">
        <f t="shared" ca="1" si="220"/>
        <v>5</v>
      </c>
    </row>
    <row r="2345" spans="1:6" x14ac:dyDescent="0.25">
      <c r="A2345" s="5">
        <f t="shared" si="221"/>
        <v>2344</v>
      </c>
      <c r="B2345" s="4" t="str">
        <f t="shared" ca="1" si="216"/>
        <v>2018-10-19 24:00:00</v>
      </c>
      <c r="C2345" s="4" t="str">
        <f t="shared" ca="1" si="217"/>
        <v>2018-10-26 24:00:00</v>
      </c>
      <c r="D2345" s="5" t="str">
        <f t="shared" ca="1" si="218"/>
        <v>Others</v>
      </c>
      <c r="E2345" s="5" t="str">
        <f t="shared" ca="1" si="219"/>
        <v>Complete</v>
      </c>
      <c r="F2345" s="4">
        <f t="shared" ca="1" si="220"/>
        <v>18</v>
      </c>
    </row>
    <row r="2346" spans="1:6" x14ac:dyDescent="0.25">
      <c r="A2346" s="5">
        <f t="shared" si="221"/>
        <v>2345</v>
      </c>
      <c r="B2346" s="4" t="str">
        <f t="shared" ca="1" si="216"/>
        <v>2018-05-15 08:00:00</v>
      </c>
      <c r="C2346" s="4" t="str">
        <f t="shared" ca="1" si="217"/>
        <v>2018-05-16 08:00:00</v>
      </c>
      <c r="D2346" s="5" t="str">
        <f t="shared" ca="1" si="218"/>
        <v>Card</v>
      </c>
      <c r="E2346" s="5" t="str">
        <f t="shared" ca="1" si="219"/>
        <v>Complete</v>
      </c>
      <c r="F2346" s="4">
        <f t="shared" ca="1" si="220"/>
        <v>5</v>
      </c>
    </row>
    <row r="2347" spans="1:6" x14ac:dyDescent="0.25">
      <c r="A2347" s="5">
        <f t="shared" si="221"/>
        <v>2346</v>
      </c>
      <c r="B2347" s="4" t="str">
        <f t="shared" ca="1" si="216"/>
        <v>2018-11-13 17:00:00</v>
      </c>
      <c r="C2347" s="4" t="str">
        <f t="shared" ca="1" si="217"/>
        <v>2018-11-19 17:00:00</v>
      </c>
      <c r="D2347" s="5" t="str">
        <f t="shared" ca="1" si="218"/>
        <v>Others</v>
      </c>
      <c r="E2347" s="5" t="str">
        <f t="shared" ca="1" si="219"/>
        <v>Complete</v>
      </c>
      <c r="F2347" s="4">
        <f t="shared" ca="1" si="220"/>
        <v>15</v>
      </c>
    </row>
    <row r="2348" spans="1:6" x14ac:dyDescent="0.25">
      <c r="A2348" s="5">
        <f t="shared" si="221"/>
        <v>2347</v>
      </c>
      <c r="B2348" s="4" t="str">
        <f t="shared" ca="1" si="216"/>
        <v>2018-10-05 18:00:00</v>
      </c>
      <c r="C2348" s="4" t="str">
        <f t="shared" ca="1" si="217"/>
        <v>2018-10-22 18:00:00</v>
      </c>
      <c r="D2348" s="5" t="str">
        <f t="shared" ca="1" si="218"/>
        <v>Card</v>
      </c>
      <c r="E2348" s="5" t="str">
        <f t="shared" ca="1" si="219"/>
        <v>Complete</v>
      </c>
      <c r="F2348" s="4">
        <f t="shared" ca="1" si="220"/>
        <v>20</v>
      </c>
    </row>
    <row r="2349" spans="1:6" x14ac:dyDescent="0.25">
      <c r="A2349" s="5">
        <f t="shared" si="221"/>
        <v>2348</v>
      </c>
      <c r="B2349" s="4" t="str">
        <f t="shared" ca="1" si="216"/>
        <v>2018-07-26 24:00:00</v>
      </c>
      <c r="C2349" s="4" t="str">
        <f t="shared" ca="1" si="217"/>
        <v>2018-07-28 24:00:00</v>
      </c>
      <c r="D2349" s="5" t="str">
        <f t="shared" ca="1" si="218"/>
        <v>Card</v>
      </c>
      <c r="E2349" s="5" t="str">
        <f t="shared" ca="1" si="219"/>
        <v>Complete</v>
      </c>
      <c r="F2349" s="4">
        <f t="shared" ca="1" si="220"/>
        <v>15</v>
      </c>
    </row>
    <row r="2350" spans="1:6" x14ac:dyDescent="0.25">
      <c r="A2350" s="5">
        <f t="shared" si="221"/>
        <v>2349</v>
      </c>
      <c r="B2350" s="4" t="str">
        <f t="shared" ca="1" si="216"/>
        <v>2018-04-23 14:00:00</v>
      </c>
      <c r="C2350" s="4" t="str">
        <f t="shared" ca="1" si="217"/>
        <v>2018-04-27 14:00:00</v>
      </c>
      <c r="D2350" s="5" t="str">
        <f t="shared" ca="1" si="218"/>
        <v>Others</v>
      </c>
      <c r="E2350" s="5" t="str">
        <f t="shared" ca="1" si="219"/>
        <v>Complete</v>
      </c>
      <c r="F2350" s="4">
        <f t="shared" ca="1" si="220"/>
        <v>5</v>
      </c>
    </row>
    <row r="2351" spans="1:6" x14ac:dyDescent="0.25">
      <c r="A2351" s="5">
        <f t="shared" si="221"/>
        <v>2350</v>
      </c>
      <c r="B2351" s="4" t="str">
        <f t="shared" ca="1" si="216"/>
        <v>2018-10-28 20:00:00</v>
      </c>
      <c r="C2351" s="4" t="str">
        <f t="shared" ca="1" si="217"/>
        <v>2018-10-28 20:45:00</v>
      </c>
      <c r="D2351" s="5" t="str">
        <f t="shared" ca="1" si="218"/>
        <v>Card</v>
      </c>
      <c r="E2351" s="5" t="str">
        <f t="shared" ca="1" si="219"/>
        <v>Complete</v>
      </c>
      <c r="F2351" s="4">
        <f t="shared" ca="1" si="220"/>
        <v>12</v>
      </c>
    </row>
    <row r="2352" spans="1:6" x14ac:dyDescent="0.25">
      <c r="A2352" s="5">
        <f t="shared" si="221"/>
        <v>2351</v>
      </c>
      <c r="B2352" s="4" t="str">
        <f t="shared" ca="1" si="216"/>
        <v>2018-09-26 14:00:00</v>
      </c>
      <c r="C2352" s="4" t="str">
        <f t="shared" ca="1" si="217"/>
        <v>2018-09-28 14:00:00</v>
      </c>
      <c r="D2352" s="5" t="str">
        <f t="shared" ca="1" si="218"/>
        <v>Card</v>
      </c>
      <c r="E2352" s="5" t="str">
        <f t="shared" ca="1" si="219"/>
        <v>Complete</v>
      </c>
      <c r="F2352" s="4">
        <f t="shared" ca="1" si="220"/>
        <v>5</v>
      </c>
    </row>
    <row r="2353" spans="1:6" x14ac:dyDescent="0.25">
      <c r="A2353" s="5">
        <f t="shared" si="221"/>
        <v>2352</v>
      </c>
      <c r="B2353" s="4" t="str">
        <f t="shared" ca="1" si="216"/>
        <v>2018-10-22 08:00:00</v>
      </c>
      <c r="C2353" s="4" t="str">
        <f t="shared" ca="1" si="217"/>
        <v>2018-10-23 08:00:00</v>
      </c>
      <c r="D2353" s="5" t="str">
        <f t="shared" ca="1" si="218"/>
        <v>Card</v>
      </c>
      <c r="E2353" s="5" t="str">
        <f t="shared" ca="1" si="219"/>
        <v>Complete</v>
      </c>
      <c r="F2353" s="4">
        <f t="shared" ca="1" si="220"/>
        <v>16</v>
      </c>
    </row>
    <row r="2354" spans="1:6" x14ac:dyDescent="0.25">
      <c r="A2354" s="5">
        <f t="shared" si="221"/>
        <v>2353</v>
      </c>
      <c r="B2354" s="4" t="str">
        <f t="shared" ca="1" si="216"/>
        <v>2018-08-10 22:00:00</v>
      </c>
      <c r="C2354" s="4" t="str">
        <f t="shared" ca="1" si="217"/>
        <v>2018-08-22 22:00:00</v>
      </c>
      <c r="D2354" s="5" t="str">
        <f t="shared" ca="1" si="218"/>
        <v>Others</v>
      </c>
      <c r="E2354" s="5" t="str">
        <f t="shared" ca="1" si="219"/>
        <v>Complete</v>
      </c>
      <c r="F2354" s="4">
        <f t="shared" ca="1" si="220"/>
        <v>1</v>
      </c>
    </row>
    <row r="2355" spans="1:6" x14ac:dyDescent="0.25">
      <c r="A2355" s="5">
        <f t="shared" si="221"/>
        <v>2354</v>
      </c>
      <c r="B2355" s="4" t="str">
        <f t="shared" ca="1" si="216"/>
        <v>2018-09-06 21:00:00</v>
      </c>
      <c r="C2355" s="4" t="str">
        <f t="shared" ca="1" si="217"/>
        <v>2018-09-22 21:00:00</v>
      </c>
      <c r="D2355" s="5" t="str">
        <f t="shared" ca="1" si="218"/>
        <v>Card</v>
      </c>
      <c r="E2355" s="5" t="str">
        <f t="shared" ca="1" si="219"/>
        <v>Complete</v>
      </c>
      <c r="F2355" s="4">
        <f t="shared" ca="1" si="220"/>
        <v>13</v>
      </c>
    </row>
    <row r="2356" spans="1:6" x14ac:dyDescent="0.25">
      <c r="A2356" s="5">
        <f t="shared" si="221"/>
        <v>2355</v>
      </c>
      <c r="B2356" s="4" t="str">
        <f t="shared" ca="1" si="216"/>
        <v>2018-12-18 23:00:00</v>
      </c>
      <c r="C2356" s="4" t="str">
        <f t="shared" ca="1" si="217"/>
        <v>2018-12-26 23:00:00</v>
      </c>
      <c r="D2356" s="5" t="str">
        <f t="shared" ca="1" si="218"/>
        <v>Card</v>
      </c>
      <c r="E2356" s="5" t="str">
        <f t="shared" ca="1" si="219"/>
        <v>Complete</v>
      </c>
      <c r="F2356" s="4">
        <f t="shared" ca="1" si="220"/>
        <v>13</v>
      </c>
    </row>
    <row r="2357" spans="1:6" x14ac:dyDescent="0.25">
      <c r="A2357" s="5">
        <f t="shared" si="221"/>
        <v>2356</v>
      </c>
      <c r="B2357" s="4" t="str">
        <f t="shared" ca="1" si="216"/>
        <v>2018-01-17 08:00:00</v>
      </c>
      <c r="C2357" s="4" t="str">
        <f t="shared" ca="1" si="217"/>
        <v>2018-01-20 08:00:00</v>
      </c>
      <c r="D2357" s="5" t="str">
        <f t="shared" ca="1" si="218"/>
        <v>Card</v>
      </c>
      <c r="E2357" s="5" t="str">
        <f t="shared" ca="1" si="219"/>
        <v>Cancelled</v>
      </c>
      <c r="F2357" s="4">
        <f t="shared" ca="1" si="220"/>
        <v>9</v>
      </c>
    </row>
    <row r="2358" spans="1:6" x14ac:dyDescent="0.25">
      <c r="A2358" s="5">
        <f t="shared" si="221"/>
        <v>2357</v>
      </c>
      <c r="B2358" s="4" t="str">
        <f t="shared" ca="1" si="216"/>
        <v>2018-01-17 03:00:00</v>
      </c>
      <c r="C2358" s="4" t="str">
        <f t="shared" ca="1" si="217"/>
        <v>2018-01-23 03:00:00</v>
      </c>
      <c r="D2358" s="5" t="str">
        <f t="shared" ca="1" si="218"/>
        <v>Card</v>
      </c>
      <c r="E2358" s="5" t="str">
        <f t="shared" ca="1" si="219"/>
        <v>Complete</v>
      </c>
      <c r="F2358" s="4">
        <f t="shared" ca="1" si="220"/>
        <v>8</v>
      </c>
    </row>
    <row r="2359" spans="1:6" x14ac:dyDescent="0.25">
      <c r="A2359" s="5">
        <f t="shared" si="221"/>
        <v>2358</v>
      </c>
      <c r="B2359" s="4" t="str">
        <f t="shared" ca="1" si="216"/>
        <v>2018-03-17 10:00:00</v>
      </c>
      <c r="C2359" s="4" t="str">
        <f t="shared" ca="1" si="217"/>
        <v>2018-03-19 10:00:00</v>
      </c>
      <c r="D2359" s="5" t="str">
        <f t="shared" ca="1" si="218"/>
        <v>Card</v>
      </c>
      <c r="E2359" s="5" t="str">
        <f t="shared" ca="1" si="219"/>
        <v>Complete</v>
      </c>
      <c r="F2359" s="4">
        <f t="shared" ca="1" si="220"/>
        <v>18</v>
      </c>
    </row>
    <row r="2360" spans="1:6" x14ac:dyDescent="0.25">
      <c r="A2360" s="5">
        <f t="shared" si="221"/>
        <v>2359</v>
      </c>
      <c r="B2360" s="4" t="str">
        <f t="shared" ca="1" si="216"/>
        <v>2018-10-19 20:00:00</v>
      </c>
      <c r="C2360" s="4" t="str">
        <f t="shared" ca="1" si="217"/>
        <v>2018-10-23 20:00:00</v>
      </c>
      <c r="D2360" s="5" t="str">
        <f t="shared" ca="1" si="218"/>
        <v>Others</v>
      </c>
      <c r="E2360" s="5" t="str">
        <f t="shared" ca="1" si="219"/>
        <v>Complete</v>
      </c>
      <c r="F2360" s="4">
        <f t="shared" ca="1" si="220"/>
        <v>8</v>
      </c>
    </row>
    <row r="2361" spans="1:6" x14ac:dyDescent="0.25">
      <c r="A2361" s="5">
        <f t="shared" si="221"/>
        <v>2360</v>
      </c>
      <c r="B2361" s="4" t="str">
        <f t="shared" ca="1" si="216"/>
        <v>2018-06-12 20:00:00</v>
      </c>
      <c r="C2361" s="4" t="str">
        <f t="shared" ca="1" si="217"/>
        <v>2018-06-22 20:00:00</v>
      </c>
      <c r="D2361" s="5" t="str">
        <f t="shared" ca="1" si="218"/>
        <v>Card</v>
      </c>
      <c r="E2361" s="5" t="str">
        <f t="shared" ca="1" si="219"/>
        <v>Complete</v>
      </c>
      <c r="F2361" s="4">
        <f t="shared" ca="1" si="220"/>
        <v>10</v>
      </c>
    </row>
    <row r="2362" spans="1:6" x14ac:dyDescent="0.25">
      <c r="A2362" s="5">
        <f t="shared" si="221"/>
        <v>2361</v>
      </c>
      <c r="B2362" s="4" t="str">
        <f t="shared" ca="1" si="216"/>
        <v>2018-01-13 09:00:00</v>
      </c>
      <c r="C2362" s="4" t="str">
        <f t="shared" ca="1" si="217"/>
        <v>2018-01-22 09:00:00</v>
      </c>
      <c r="D2362" s="5" t="str">
        <f t="shared" ca="1" si="218"/>
        <v>Card</v>
      </c>
      <c r="E2362" s="5" t="str">
        <f t="shared" ca="1" si="219"/>
        <v>Complete</v>
      </c>
      <c r="F2362" s="4">
        <f t="shared" ca="1" si="220"/>
        <v>13</v>
      </c>
    </row>
    <row r="2363" spans="1:6" x14ac:dyDescent="0.25">
      <c r="A2363" s="5">
        <f t="shared" si="221"/>
        <v>2362</v>
      </c>
      <c r="B2363" s="4" t="str">
        <f t="shared" ca="1" si="216"/>
        <v>2018-01-18 09:00:00</v>
      </c>
      <c r="C2363" s="4" t="str">
        <f t="shared" ca="1" si="217"/>
        <v>2018-01-20 09:00:00</v>
      </c>
      <c r="D2363" s="5" t="str">
        <f t="shared" ca="1" si="218"/>
        <v>Card</v>
      </c>
      <c r="E2363" s="5" t="str">
        <f t="shared" ca="1" si="219"/>
        <v>Complete</v>
      </c>
      <c r="F2363" s="4">
        <f t="shared" ca="1" si="220"/>
        <v>3</v>
      </c>
    </row>
    <row r="2364" spans="1:6" x14ac:dyDescent="0.25">
      <c r="A2364" s="5">
        <f t="shared" si="221"/>
        <v>2363</v>
      </c>
      <c r="B2364" s="4" t="str">
        <f t="shared" ca="1" si="216"/>
        <v>2018-03-10 07:00:00</v>
      </c>
      <c r="C2364" s="4" t="str">
        <f t="shared" ca="1" si="217"/>
        <v>2018-03-15 07:00:00</v>
      </c>
      <c r="D2364" s="5" t="str">
        <f t="shared" ca="1" si="218"/>
        <v>Card</v>
      </c>
      <c r="E2364" s="5" t="str">
        <f t="shared" ca="1" si="219"/>
        <v>Complete</v>
      </c>
      <c r="F2364" s="4">
        <f t="shared" ca="1" si="220"/>
        <v>20</v>
      </c>
    </row>
    <row r="2365" spans="1:6" x14ac:dyDescent="0.25">
      <c r="A2365" s="5">
        <f t="shared" si="221"/>
        <v>2364</v>
      </c>
      <c r="B2365" s="4" t="str">
        <f t="shared" ca="1" si="216"/>
        <v>2018-01-15 18:00:00</v>
      </c>
      <c r="C2365" s="4" t="str">
        <f t="shared" ca="1" si="217"/>
        <v>2018-01-22 18:00:00</v>
      </c>
      <c r="D2365" s="5" t="str">
        <f t="shared" ca="1" si="218"/>
        <v>Card</v>
      </c>
      <c r="E2365" s="5" t="str">
        <f t="shared" ca="1" si="219"/>
        <v>Complete</v>
      </c>
      <c r="F2365" s="4">
        <f t="shared" ca="1" si="220"/>
        <v>8</v>
      </c>
    </row>
    <row r="2366" spans="1:6" x14ac:dyDescent="0.25">
      <c r="A2366" s="5">
        <f t="shared" si="221"/>
        <v>2365</v>
      </c>
      <c r="B2366" s="4" t="str">
        <f t="shared" ca="1" si="216"/>
        <v>2018-09-08 02:00:00</v>
      </c>
      <c r="C2366" s="4" t="str">
        <f t="shared" ca="1" si="217"/>
        <v>2018-09-25 02:00:00</v>
      </c>
      <c r="D2366" s="5" t="str">
        <f t="shared" ca="1" si="218"/>
        <v>Card</v>
      </c>
      <c r="E2366" s="5" t="str">
        <f t="shared" ca="1" si="219"/>
        <v>Complete</v>
      </c>
      <c r="F2366" s="4">
        <f t="shared" ca="1" si="220"/>
        <v>8</v>
      </c>
    </row>
    <row r="2367" spans="1:6" x14ac:dyDescent="0.25">
      <c r="A2367" s="5">
        <f t="shared" si="221"/>
        <v>2366</v>
      </c>
      <c r="B2367" s="4" t="str">
        <f t="shared" ca="1" si="216"/>
        <v>2018-05-10 12:00:00</v>
      </c>
      <c r="C2367" s="4" t="str">
        <f t="shared" ca="1" si="217"/>
        <v>2018-05-22 12:00:00</v>
      </c>
      <c r="D2367" s="5" t="str">
        <f t="shared" ca="1" si="218"/>
        <v>Card</v>
      </c>
      <c r="E2367" s="5" t="str">
        <f t="shared" ca="1" si="219"/>
        <v>Cancelled</v>
      </c>
      <c r="F2367" s="4">
        <f t="shared" ca="1" si="220"/>
        <v>16</v>
      </c>
    </row>
    <row r="2368" spans="1:6" x14ac:dyDescent="0.25">
      <c r="A2368" s="5">
        <f t="shared" si="221"/>
        <v>2367</v>
      </c>
      <c r="B2368" s="4" t="str">
        <f t="shared" ca="1" si="216"/>
        <v>2018-06-06 04:00:00</v>
      </c>
      <c r="C2368" s="4" t="str">
        <f t="shared" ca="1" si="217"/>
        <v>2018-06-22 04:00:00</v>
      </c>
      <c r="D2368" s="5" t="str">
        <f t="shared" ca="1" si="218"/>
        <v>Card</v>
      </c>
      <c r="E2368" s="5" t="str">
        <f t="shared" ca="1" si="219"/>
        <v>Complete</v>
      </c>
      <c r="F2368" s="4">
        <f t="shared" ca="1" si="220"/>
        <v>4</v>
      </c>
    </row>
    <row r="2369" spans="1:6" x14ac:dyDescent="0.25">
      <c r="A2369" s="5">
        <f t="shared" si="221"/>
        <v>2368</v>
      </c>
      <c r="B2369" s="4" t="str">
        <f t="shared" ca="1" si="216"/>
        <v>2018-07-19 21:00:00</v>
      </c>
      <c r="C2369" s="4" t="str">
        <f t="shared" ca="1" si="217"/>
        <v>2018-07-20 21:00:00</v>
      </c>
      <c r="D2369" s="5" t="str">
        <f t="shared" ca="1" si="218"/>
        <v>Card</v>
      </c>
      <c r="E2369" s="5" t="str">
        <f t="shared" ca="1" si="219"/>
        <v>Complete</v>
      </c>
      <c r="F2369" s="4">
        <f t="shared" ca="1" si="220"/>
        <v>15</v>
      </c>
    </row>
    <row r="2370" spans="1:6" x14ac:dyDescent="0.25">
      <c r="A2370" s="5">
        <f t="shared" si="221"/>
        <v>2369</v>
      </c>
      <c r="B2370" s="4" t="str">
        <f t="shared" ca="1" si="216"/>
        <v>2018-12-05 20:00:00</v>
      </c>
      <c r="C2370" s="4" t="str">
        <f t="shared" ca="1" si="217"/>
        <v>2018-12-28 20:00:00</v>
      </c>
      <c r="D2370" s="5" t="str">
        <f t="shared" ca="1" si="218"/>
        <v>Card</v>
      </c>
      <c r="E2370" s="5" t="str">
        <f t="shared" ca="1" si="219"/>
        <v>Complete</v>
      </c>
      <c r="F2370" s="4">
        <f t="shared" ca="1" si="220"/>
        <v>20</v>
      </c>
    </row>
    <row r="2371" spans="1:6" x14ac:dyDescent="0.25">
      <c r="A2371" s="5">
        <f t="shared" si="221"/>
        <v>2370</v>
      </c>
      <c r="B2371" s="4" t="str">
        <f t="shared" ref="B2371:B2434" ca="1" si="222">"2018-"&amp;TEXT(RANDBETWEEN(1,12),"00")&amp;"-"&amp;TEXT(RANDBETWEEN(1,28),"00")&amp;" "&amp;TEXT(RANDBETWEEN(1,24),"00")&amp;":00:00"</f>
        <v>2018-11-14 19:00:00</v>
      </c>
      <c r="C2371" s="4" t="str">
        <f t="shared" ref="C2371:C2434" ca="1" si="223">"2018-"&amp;MID(B2371,6,2)&amp;"-"&amp;IF(MID(B2371,9,2)="28",TEXT(RANDBETWEEN(VALUE(MID(B2371,9,2)),28),"00")&amp;" "&amp;MID(B2371,12,2)&amp;":45:00",TEXT(RANDBETWEEN(VALUE(MID(B2371,9,2))+1,28),"00")&amp;" "&amp;MID(B2371,12,LEN(B2371)))</f>
        <v>2018-11-26 19:00:00</v>
      </c>
      <c r="D2371" s="5" t="str">
        <f t="shared" ref="D2371:D2434" ca="1" si="224">IF(RAND()&gt;0.2,"Card","Others")</f>
        <v>Others</v>
      </c>
      <c r="E2371" s="5" t="str">
        <f t="shared" ref="E2371:E2434" ca="1" si="225">IF(RAND()&gt;0.05,"Complete","Cancelled")</f>
        <v>Complete</v>
      </c>
      <c r="F2371" s="4">
        <f t="shared" ref="F2371:F2434" ca="1" si="226">RANDBETWEEN(1,20)</f>
        <v>6</v>
      </c>
    </row>
    <row r="2372" spans="1:6" x14ac:dyDescent="0.25">
      <c r="A2372" s="5">
        <f t="shared" ref="A2372:A2435" si="227">A2371+1</f>
        <v>2371</v>
      </c>
      <c r="B2372" s="4" t="str">
        <f t="shared" ca="1" si="222"/>
        <v>2018-09-17 09:00:00</v>
      </c>
      <c r="C2372" s="4" t="str">
        <f t="shared" ca="1" si="223"/>
        <v>2018-09-20 09:00:00</v>
      </c>
      <c r="D2372" s="5" t="str">
        <f t="shared" ca="1" si="224"/>
        <v>Others</v>
      </c>
      <c r="E2372" s="5" t="str">
        <f t="shared" ca="1" si="225"/>
        <v>Complete</v>
      </c>
      <c r="F2372" s="4">
        <f t="shared" ca="1" si="226"/>
        <v>2</v>
      </c>
    </row>
    <row r="2373" spans="1:6" x14ac:dyDescent="0.25">
      <c r="A2373" s="5">
        <f t="shared" si="227"/>
        <v>2372</v>
      </c>
      <c r="B2373" s="4" t="str">
        <f t="shared" ca="1" si="222"/>
        <v>2018-02-28 03:00:00</v>
      </c>
      <c r="C2373" s="4" t="str">
        <f t="shared" ca="1" si="223"/>
        <v>2018-02-28 03:45:00</v>
      </c>
      <c r="D2373" s="5" t="str">
        <f t="shared" ca="1" si="224"/>
        <v>Others</v>
      </c>
      <c r="E2373" s="5" t="str">
        <f t="shared" ca="1" si="225"/>
        <v>Complete</v>
      </c>
      <c r="F2373" s="4">
        <f t="shared" ca="1" si="226"/>
        <v>19</v>
      </c>
    </row>
    <row r="2374" spans="1:6" x14ac:dyDescent="0.25">
      <c r="A2374" s="5">
        <f t="shared" si="227"/>
        <v>2373</v>
      </c>
      <c r="B2374" s="4" t="str">
        <f t="shared" ca="1" si="222"/>
        <v>2018-05-10 06:00:00</v>
      </c>
      <c r="C2374" s="4" t="str">
        <f t="shared" ca="1" si="223"/>
        <v>2018-05-22 06:00:00</v>
      </c>
      <c r="D2374" s="5" t="str">
        <f t="shared" ca="1" si="224"/>
        <v>Card</v>
      </c>
      <c r="E2374" s="5" t="str">
        <f t="shared" ca="1" si="225"/>
        <v>Complete</v>
      </c>
      <c r="F2374" s="4">
        <f t="shared" ca="1" si="226"/>
        <v>3</v>
      </c>
    </row>
    <row r="2375" spans="1:6" x14ac:dyDescent="0.25">
      <c r="A2375" s="5">
        <f t="shared" si="227"/>
        <v>2374</v>
      </c>
      <c r="B2375" s="4" t="str">
        <f t="shared" ca="1" si="222"/>
        <v>2018-01-02 17:00:00</v>
      </c>
      <c r="C2375" s="4" t="str">
        <f t="shared" ca="1" si="223"/>
        <v>2018-01-07 17:00:00</v>
      </c>
      <c r="D2375" s="5" t="str">
        <f t="shared" ca="1" si="224"/>
        <v>Card</v>
      </c>
      <c r="E2375" s="5" t="str">
        <f t="shared" ca="1" si="225"/>
        <v>Complete</v>
      </c>
      <c r="F2375" s="4">
        <f t="shared" ca="1" si="226"/>
        <v>19</v>
      </c>
    </row>
    <row r="2376" spans="1:6" x14ac:dyDescent="0.25">
      <c r="A2376" s="5">
        <f t="shared" si="227"/>
        <v>2375</v>
      </c>
      <c r="B2376" s="4" t="str">
        <f t="shared" ca="1" si="222"/>
        <v>2018-05-02 08:00:00</v>
      </c>
      <c r="C2376" s="4" t="str">
        <f t="shared" ca="1" si="223"/>
        <v>2018-05-10 08:00:00</v>
      </c>
      <c r="D2376" s="5" t="str">
        <f t="shared" ca="1" si="224"/>
        <v>Others</v>
      </c>
      <c r="E2376" s="5" t="str">
        <f t="shared" ca="1" si="225"/>
        <v>Complete</v>
      </c>
      <c r="F2376" s="4">
        <f t="shared" ca="1" si="226"/>
        <v>3</v>
      </c>
    </row>
    <row r="2377" spans="1:6" x14ac:dyDescent="0.25">
      <c r="A2377" s="5">
        <f t="shared" si="227"/>
        <v>2376</v>
      </c>
      <c r="B2377" s="4" t="str">
        <f t="shared" ca="1" si="222"/>
        <v>2018-04-18 17:00:00</v>
      </c>
      <c r="C2377" s="4" t="str">
        <f t="shared" ca="1" si="223"/>
        <v>2018-04-23 17:00:00</v>
      </c>
      <c r="D2377" s="5" t="str">
        <f t="shared" ca="1" si="224"/>
        <v>Others</v>
      </c>
      <c r="E2377" s="5" t="str">
        <f t="shared" ca="1" si="225"/>
        <v>Complete</v>
      </c>
      <c r="F2377" s="4">
        <f t="shared" ca="1" si="226"/>
        <v>1</v>
      </c>
    </row>
    <row r="2378" spans="1:6" x14ac:dyDescent="0.25">
      <c r="A2378" s="5">
        <f t="shared" si="227"/>
        <v>2377</v>
      </c>
      <c r="B2378" s="4" t="str">
        <f t="shared" ca="1" si="222"/>
        <v>2018-08-17 09:00:00</v>
      </c>
      <c r="C2378" s="4" t="str">
        <f t="shared" ca="1" si="223"/>
        <v>2018-08-26 09:00:00</v>
      </c>
      <c r="D2378" s="5" t="str">
        <f t="shared" ca="1" si="224"/>
        <v>Others</v>
      </c>
      <c r="E2378" s="5" t="str">
        <f t="shared" ca="1" si="225"/>
        <v>Complete</v>
      </c>
      <c r="F2378" s="4">
        <f t="shared" ca="1" si="226"/>
        <v>16</v>
      </c>
    </row>
    <row r="2379" spans="1:6" x14ac:dyDescent="0.25">
      <c r="A2379" s="5">
        <f t="shared" si="227"/>
        <v>2378</v>
      </c>
      <c r="B2379" s="4" t="str">
        <f t="shared" ca="1" si="222"/>
        <v>2018-08-11 23:00:00</v>
      </c>
      <c r="C2379" s="4" t="str">
        <f t="shared" ca="1" si="223"/>
        <v>2018-08-20 23:00:00</v>
      </c>
      <c r="D2379" s="5" t="str">
        <f t="shared" ca="1" si="224"/>
        <v>Card</v>
      </c>
      <c r="E2379" s="5" t="str">
        <f t="shared" ca="1" si="225"/>
        <v>Complete</v>
      </c>
      <c r="F2379" s="4">
        <f t="shared" ca="1" si="226"/>
        <v>13</v>
      </c>
    </row>
    <row r="2380" spans="1:6" x14ac:dyDescent="0.25">
      <c r="A2380" s="5">
        <f t="shared" si="227"/>
        <v>2379</v>
      </c>
      <c r="B2380" s="4" t="str">
        <f t="shared" ca="1" si="222"/>
        <v>2018-06-04 15:00:00</v>
      </c>
      <c r="C2380" s="4" t="str">
        <f t="shared" ca="1" si="223"/>
        <v>2018-06-25 15:00:00</v>
      </c>
      <c r="D2380" s="5" t="str">
        <f t="shared" ca="1" si="224"/>
        <v>Card</v>
      </c>
      <c r="E2380" s="5" t="str">
        <f t="shared" ca="1" si="225"/>
        <v>Cancelled</v>
      </c>
      <c r="F2380" s="4">
        <f t="shared" ca="1" si="226"/>
        <v>3</v>
      </c>
    </row>
    <row r="2381" spans="1:6" x14ac:dyDescent="0.25">
      <c r="A2381" s="5">
        <f t="shared" si="227"/>
        <v>2380</v>
      </c>
      <c r="B2381" s="4" t="str">
        <f t="shared" ca="1" si="222"/>
        <v>2018-03-14 19:00:00</v>
      </c>
      <c r="C2381" s="4" t="str">
        <f t="shared" ca="1" si="223"/>
        <v>2018-03-17 19:00:00</v>
      </c>
      <c r="D2381" s="5" t="str">
        <f t="shared" ca="1" si="224"/>
        <v>Card</v>
      </c>
      <c r="E2381" s="5" t="str">
        <f t="shared" ca="1" si="225"/>
        <v>Complete</v>
      </c>
      <c r="F2381" s="4">
        <f t="shared" ca="1" si="226"/>
        <v>11</v>
      </c>
    </row>
    <row r="2382" spans="1:6" x14ac:dyDescent="0.25">
      <c r="A2382" s="5">
        <f t="shared" si="227"/>
        <v>2381</v>
      </c>
      <c r="B2382" s="4" t="str">
        <f t="shared" ca="1" si="222"/>
        <v>2018-08-03 03:00:00</v>
      </c>
      <c r="C2382" s="4" t="str">
        <f t="shared" ca="1" si="223"/>
        <v>2018-08-26 03:00:00</v>
      </c>
      <c r="D2382" s="5" t="str">
        <f t="shared" ca="1" si="224"/>
        <v>Card</v>
      </c>
      <c r="E2382" s="5" t="str">
        <f t="shared" ca="1" si="225"/>
        <v>Complete</v>
      </c>
      <c r="F2382" s="4">
        <f t="shared" ca="1" si="226"/>
        <v>19</v>
      </c>
    </row>
    <row r="2383" spans="1:6" x14ac:dyDescent="0.25">
      <c r="A2383" s="5">
        <f t="shared" si="227"/>
        <v>2382</v>
      </c>
      <c r="B2383" s="4" t="str">
        <f t="shared" ca="1" si="222"/>
        <v>2018-02-07 21:00:00</v>
      </c>
      <c r="C2383" s="4" t="str">
        <f t="shared" ca="1" si="223"/>
        <v>2018-02-23 21:00:00</v>
      </c>
      <c r="D2383" s="5" t="str">
        <f t="shared" ca="1" si="224"/>
        <v>Card</v>
      </c>
      <c r="E2383" s="5" t="str">
        <f t="shared" ca="1" si="225"/>
        <v>Complete</v>
      </c>
      <c r="F2383" s="4">
        <f t="shared" ca="1" si="226"/>
        <v>8</v>
      </c>
    </row>
    <row r="2384" spans="1:6" x14ac:dyDescent="0.25">
      <c r="A2384" s="5">
        <f t="shared" si="227"/>
        <v>2383</v>
      </c>
      <c r="B2384" s="4" t="str">
        <f t="shared" ca="1" si="222"/>
        <v>2018-11-19 24:00:00</v>
      </c>
      <c r="C2384" s="4" t="str">
        <f t="shared" ca="1" si="223"/>
        <v>2018-11-20 24:00:00</v>
      </c>
      <c r="D2384" s="5" t="str">
        <f t="shared" ca="1" si="224"/>
        <v>Card</v>
      </c>
      <c r="E2384" s="5" t="str">
        <f t="shared" ca="1" si="225"/>
        <v>Complete</v>
      </c>
      <c r="F2384" s="4">
        <f t="shared" ca="1" si="226"/>
        <v>20</v>
      </c>
    </row>
    <row r="2385" spans="1:6" x14ac:dyDescent="0.25">
      <c r="A2385" s="5">
        <f t="shared" si="227"/>
        <v>2384</v>
      </c>
      <c r="B2385" s="4" t="str">
        <f t="shared" ca="1" si="222"/>
        <v>2018-02-21 20:00:00</v>
      </c>
      <c r="C2385" s="4" t="str">
        <f t="shared" ca="1" si="223"/>
        <v>2018-02-23 20:00:00</v>
      </c>
      <c r="D2385" s="5" t="str">
        <f t="shared" ca="1" si="224"/>
        <v>Card</v>
      </c>
      <c r="E2385" s="5" t="str">
        <f t="shared" ca="1" si="225"/>
        <v>Complete</v>
      </c>
      <c r="F2385" s="4">
        <f t="shared" ca="1" si="226"/>
        <v>10</v>
      </c>
    </row>
    <row r="2386" spans="1:6" x14ac:dyDescent="0.25">
      <c r="A2386" s="5">
        <f t="shared" si="227"/>
        <v>2385</v>
      </c>
      <c r="B2386" s="4" t="str">
        <f t="shared" ca="1" si="222"/>
        <v>2018-06-17 01:00:00</v>
      </c>
      <c r="C2386" s="4" t="str">
        <f t="shared" ca="1" si="223"/>
        <v>2018-06-22 01:00:00</v>
      </c>
      <c r="D2386" s="5" t="str">
        <f t="shared" ca="1" si="224"/>
        <v>Card</v>
      </c>
      <c r="E2386" s="5" t="str">
        <f t="shared" ca="1" si="225"/>
        <v>Complete</v>
      </c>
      <c r="F2386" s="4">
        <f t="shared" ca="1" si="226"/>
        <v>20</v>
      </c>
    </row>
    <row r="2387" spans="1:6" x14ac:dyDescent="0.25">
      <c r="A2387" s="5">
        <f t="shared" si="227"/>
        <v>2386</v>
      </c>
      <c r="B2387" s="4" t="str">
        <f t="shared" ca="1" si="222"/>
        <v>2018-03-08 04:00:00</v>
      </c>
      <c r="C2387" s="4" t="str">
        <f t="shared" ca="1" si="223"/>
        <v>2018-03-20 04:00:00</v>
      </c>
      <c r="D2387" s="5" t="str">
        <f t="shared" ca="1" si="224"/>
        <v>Card</v>
      </c>
      <c r="E2387" s="5" t="str">
        <f t="shared" ca="1" si="225"/>
        <v>Complete</v>
      </c>
      <c r="F2387" s="4">
        <f t="shared" ca="1" si="226"/>
        <v>5</v>
      </c>
    </row>
    <row r="2388" spans="1:6" x14ac:dyDescent="0.25">
      <c r="A2388" s="5">
        <f t="shared" si="227"/>
        <v>2387</v>
      </c>
      <c r="B2388" s="4" t="str">
        <f t="shared" ca="1" si="222"/>
        <v>2018-04-13 06:00:00</v>
      </c>
      <c r="C2388" s="4" t="str">
        <f t="shared" ca="1" si="223"/>
        <v>2018-04-28 06:00:00</v>
      </c>
      <c r="D2388" s="5" t="str">
        <f t="shared" ca="1" si="224"/>
        <v>Card</v>
      </c>
      <c r="E2388" s="5" t="str">
        <f t="shared" ca="1" si="225"/>
        <v>Complete</v>
      </c>
      <c r="F2388" s="4">
        <f t="shared" ca="1" si="226"/>
        <v>5</v>
      </c>
    </row>
    <row r="2389" spans="1:6" x14ac:dyDescent="0.25">
      <c r="A2389" s="5">
        <f t="shared" si="227"/>
        <v>2388</v>
      </c>
      <c r="B2389" s="4" t="str">
        <f t="shared" ca="1" si="222"/>
        <v>2018-09-18 05:00:00</v>
      </c>
      <c r="C2389" s="4" t="str">
        <f t="shared" ca="1" si="223"/>
        <v>2018-09-19 05:00:00</v>
      </c>
      <c r="D2389" s="5" t="str">
        <f t="shared" ca="1" si="224"/>
        <v>Others</v>
      </c>
      <c r="E2389" s="5" t="str">
        <f t="shared" ca="1" si="225"/>
        <v>Complete</v>
      </c>
      <c r="F2389" s="4">
        <f t="shared" ca="1" si="226"/>
        <v>5</v>
      </c>
    </row>
    <row r="2390" spans="1:6" x14ac:dyDescent="0.25">
      <c r="A2390" s="5">
        <f t="shared" si="227"/>
        <v>2389</v>
      </c>
      <c r="B2390" s="4" t="str">
        <f t="shared" ca="1" si="222"/>
        <v>2018-12-18 20:00:00</v>
      </c>
      <c r="C2390" s="4" t="str">
        <f t="shared" ca="1" si="223"/>
        <v>2018-12-27 20:00:00</v>
      </c>
      <c r="D2390" s="5" t="str">
        <f t="shared" ca="1" si="224"/>
        <v>Card</v>
      </c>
      <c r="E2390" s="5" t="str">
        <f t="shared" ca="1" si="225"/>
        <v>Complete</v>
      </c>
      <c r="F2390" s="4">
        <f t="shared" ca="1" si="226"/>
        <v>5</v>
      </c>
    </row>
    <row r="2391" spans="1:6" x14ac:dyDescent="0.25">
      <c r="A2391" s="5">
        <f t="shared" si="227"/>
        <v>2390</v>
      </c>
      <c r="B2391" s="4" t="str">
        <f t="shared" ca="1" si="222"/>
        <v>2018-07-05 07:00:00</v>
      </c>
      <c r="C2391" s="4" t="str">
        <f t="shared" ca="1" si="223"/>
        <v>2018-07-26 07:00:00</v>
      </c>
      <c r="D2391" s="5" t="str">
        <f t="shared" ca="1" si="224"/>
        <v>Others</v>
      </c>
      <c r="E2391" s="5" t="str">
        <f t="shared" ca="1" si="225"/>
        <v>Complete</v>
      </c>
      <c r="F2391" s="4">
        <f t="shared" ca="1" si="226"/>
        <v>1</v>
      </c>
    </row>
    <row r="2392" spans="1:6" x14ac:dyDescent="0.25">
      <c r="A2392" s="5">
        <f t="shared" si="227"/>
        <v>2391</v>
      </c>
      <c r="B2392" s="4" t="str">
        <f t="shared" ca="1" si="222"/>
        <v>2018-07-14 18:00:00</v>
      </c>
      <c r="C2392" s="4" t="str">
        <f t="shared" ca="1" si="223"/>
        <v>2018-07-26 18:00:00</v>
      </c>
      <c r="D2392" s="5" t="str">
        <f t="shared" ca="1" si="224"/>
        <v>Card</v>
      </c>
      <c r="E2392" s="5" t="str">
        <f t="shared" ca="1" si="225"/>
        <v>Cancelled</v>
      </c>
      <c r="F2392" s="4">
        <f t="shared" ca="1" si="226"/>
        <v>4</v>
      </c>
    </row>
    <row r="2393" spans="1:6" x14ac:dyDescent="0.25">
      <c r="A2393" s="5">
        <f t="shared" si="227"/>
        <v>2392</v>
      </c>
      <c r="B2393" s="4" t="str">
        <f t="shared" ca="1" si="222"/>
        <v>2018-11-16 17:00:00</v>
      </c>
      <c r="C2393" s="4" t="str">
        <f t="shared" ca="1" si="223"/>
        <v>2018-11-17 17:00:00</v>
      </c>
      <c r="D2393" s="5" t="str">
        <f t="shared" ca="1" si="224"/>
        <v>Others</v>
      </c>
      <c r="E2393" s="5" t="str">
        <f t="shared" ca="1" si="225"/>
        <v>Complete</v>
      </c>
      <c r="F2393" s="4">
        <f t="shared" ca="1" si="226"/>
        <v>4</v>
      </c>
    </row>
    <row r="2394" spans="1:6" x14ac:dyDescent="0.25">
      <c r="A2394" s="5">
        <f t="shared" si="227"/>
        <v>2393</v>
      </c>
      <c r="B2394" s="4" t="str">
        <f t="shared" ca="1" si="222"/>
        <v>2018-09-13 20:00:00</v>
      </c>
      <c r="C2394" s="4" t="str">
        <f t="shared" ca="1" si="223"/>
        <v>2018-09-16 20:00:00</v>
      </c>
      <c r="D2394" s="5" t="str">
        <f t="shared" ca="1" si="224"/>
        <v>Card</v>
      </c>
      <c r="E2394" s="5" t="str">
        <f t="shared" ca="1" si="225"/>
        <v>Complete</v>
      </c>
      <c r="F2394" s="4">
        <f t="shared" ca="1" si="226"/>
        <v>11</v>
      </c>
    </row>
    <row r="2395" spans="1:6" x14ac:dyDescent="0.25">
      <c r="A2395" s="5">
        <f t="shared" si="227"/>
        <v>2394</v>
      </c>
      <c r="B2395" s="4" t="str">
        <f t="shared" ca="1" si="222"/>
        <v>2018-07-26 11:00:00</v>
      </c>
      <c r="C2395" s="4" t="str">
        <f t="shared" ca="1" si="223"/>
        <v>2018-07-27 11:00:00</v>
      </c>
      <c r="D2395" s="5" t="str">
        <f t="shared" ca="1" si="224"/>
        <v>Card</v>
      </c>
      <c r="E2395" s="5" t="str">
        <f t="shared" ca="1" si="225"/>
        <v>Complete</v>
      </c>
      <c r="F2395" s="4">
        <f t="shared" ca="1" si="226"/>
        <v>13</v>
      </c>
    </row>
    <row r="2396" spans="1:6" x14ac:dyDescent="0.25">
      <c r="A2396" s="5">
        <f t="shared" si="227"/>
        <v>2395</v>
      </c>
      <c r="B2396" s="4" t="str">
        <f t="shared" ca="1" si="222"/>
        <v>2018-03-25 07:00:00</v>
      </c>
      <c r="C2396" s="4" t="str">
        <f t="shared" ca="1" si="223"/>
        <v>2018-03-27 07:00:00</v>
      </c>
      <c r="D2396" s="5" t="str">
        <f t="shared" ca="1" si="224"/>
        <v>Card</v>
      </c>
      <c r="E2396" s="5" t="str">
        <f t="shared" ca="1" si="225"/>
        <v>Complete</v>
      </c>
      <c r="F2396" s="4">
        <f t="shared" ca="1" si="226"/>
        <v>16</v>
      </c>
    </row>
    <row r="2397" spans="1:6" x14ac:dyDescent="0.25">
      <c r="A2397" s="5">
        <f t="shared" si="227"/>
        <v>2396</v>
      </c>
      <c r="B2397" s="4" t="str">
        <f t="shared" ca="1" si="222"/>
        <v>2018-11-26 14:00:00</v>
      </c>
      <c r="C2397" s="4" t="str">
        <f t="shared" ca="1" si="223"/>
        <v>2018-11-27 14:00:00</v>
      </c>
      <c r="D2397" s="5" t="str">
        <f t="shared" ca="1" si="224"/>
        <v>Card</v>
      </c>
      <c r="E2397" s="5" t="str">
        <f t="shared" ca="1" si="225"/>
        <v>Complete</v>
      </c>
      <c r="F2397" s="4">
        <f t="shared" ca="1" si="226"/>
        <v>19</v>
      </c>
    </row>
    <row r="2398" spans="1:6" x14ac:dyDescent="0.25">
      <c r="A2398" s="5">
        <f t="shared" si="227"/>
        <v>2397</v>
      </c>
      <c r="B2398" s="4" t="str">
        <f t="shared" ca="1" si="222"/>
        <v>2018-12-16 20:00:00</v>
      </c>
      <c r="C2398" s="4" t="str">
        <f t="shared" ca="1" si="223"/>
        <v>2018-12-27 20:00:00</v>
      </c>
      <c r="D2398" s="5" t="str">
        <f t="shared" ca="1" si="224"/>
        <v>Card</v>
      </c>
      <c r="E2398" s="5" t="str">
        <f t="shared" ca="1" si="225"/>
        <v>Complete</v>
      </c>
      <c r="F2398" s="4">
        <f t="shared" ca="1" si="226"/>
        <v>5</v>
      </c>
    </row>
    <row r="2399" spans="1:6" x14ac:dyDescent="0.25">
      <c r="A2399" s="5">
        <f t="shared" si="227"/>
        <v>2398</v>
      </c>
      <c r="B2399" s="4" t="str">
        <f t="shared" ca="1" si="222"/>
        <v>2018-04-14 18:00:00</v>
      </c>
      <c r="C2399" s="4" t="str">
        <f t="shared" ca="1" si="223"/>
        <v>2018-04-15 18:00:00</v>
      </c>
      <c r="D2399" s="5" t="str">
        <f t="shared" ca="1" si="224"/>
        <v>Others</v>
      </c>
      <c r="E2399" s="5" t="str">
        <f t="shared" ca="1" si="225"/>
        <v>Complete</v>
      </c>
      <c r="F2399" s="4">
        <f t="shared" ca="1" si="226"/>
        <v>20</v>
      </c>
    </row>
    <row r="2400" spans="1:6" x14ac:dyDescent="0.25">
      <c r="A2400" s="5">
        <f t="shared" si="227"/>
        <v>2399</v>
      </c>
      <c r="B2400" s="4" t="str">
        <f t="shared" ca="1" si="222"/>
        <v>2018-04-17 01:00:00</v>
      </c>
      <c r="C2400" s="4" t="str">
        <f t="shared" ca="1" si="223"/>
        <v>2018-04-20 01:00:00</v>
      </c>
      <c r="D2400" s="5" t="str">
        <f t="shared" ca="1" si="224"/>
        <v>Card</v>
      </c>
      <c r="E2400" s="5" t="str">
        <f t="shared" ca="1" si="225"/>
        <v>Complete</v>
      </c>
      <c r="F2400" s="4">
        <f t="shared" ca="1" si="226"/>
        <v>9</v>
      </c>
    </row>
    <row r="2401" spans="1:6" x14ac:dyDescent="0.25">
      <c r="A2401" s="5">
        <f t="shared" si="227"/>
        <v>2400</v>
      </c>
      <c r="B2401" s="4" t="str">
        <f t="shared" ca="1" si="222"/>
        <v>2018-10-22 08:00:00</v>
      </c>
      <c r="C2401" s="4" t="str">
        <f t="shared" ca="1" si="223"/>
        <v>2018-10-25 08:00:00</v>
      </c>
      <c r="D2401" s="5" t="str">
        <f t="shared" ca="1" si="224"/>
        <v>Card</v>
      </c>
      <c r="E2401" s="5" t="str">
        <f t="shared" ca="1" si="225"/>
        <v>Complete</v>
      </c>
      <c r="F2401" s="4">
        <f t="shared" ca="1" si="226"/>
        <v>8</v>
      </c>
    </row>
    <row r="2402" spans="1:6" x14ac:dyDescent="0.25">
      <c r="A2402" s="5">
        <f t="shared" si="227"/>
        <v>2401</v>
      </c>
      <c r="B2402" s="4" t="str">
        <f t="shared" ca="1" si="222"/>
        <v>2018-03-15 21:00:00</v>
      </c>
      <c r="C2402" s="4" t="str">
        <f t="shared" ca="1" si="223"/>
        <v>2018-03-28 21:00:00</v>
      </c>
      <c r="D2402" s="5" t="str">
        <f t="shared" ca="1" si="224"/>
        <v>Card</v>
      </c>
      <c r="E2402" s="5" t="str">
        <f t="shared" ca="1" si="225"/>
        <v>Complete</v>
      </c>
      <c r="F2402" s="4">
        <f t="shared" ca="1" si="226"/>
        <v>8</v>
      </c>
    </row>
    <row r="2403" spans="1:6" x14ac:dyDescent="0.25">
      <c r="A2403" s="5">
        <f t="shared" si="227"/>
        <v>2402</v>
      </c>
      <c r="B2403" s="4" t="str">
        <f t="shared" ca="1" si="222"/>
        <v>2018-01-01 08:00:00</v>
      </c>
      <c r="C2403" s="4" t="str">
        <f t="shared" ca="1" si="223"/>
        <v>2018-01-19 08:00:00</v>
      </c>
      <c r="D2403" s="5" t="str">
        <f t="shared" ca="1" si="224"/>
        <v>Card</v>
      </c>
      <c r="E2403" s="5" t="str">
        <f t="shared" ca="1" si="225"/>
        <v>Complete</v>
      </c>
      <c r="F2403" s="4">
        <f t="shared" ca="1" si="226"/>
        <v>19</v>
      </c>
    </row>
    <row r="2404" spans="1:6" x14ac:dyDescent="0.25">
      <c r="A2404" s="5">
        <f t="shared" si="227"/>
        <v>2403</v>
      </c>
      <c r="B2404" s="4" t="str">
        <f t="shared" ca="1" si="222"/>
        <v>2018-08-21 13:00:00</v>
      </c>
      <c r="C2404" s="4" t="str">
        <f t="shared" ca="1" si="223"/>
        <v>2018-08-23 13:00:00</v>
      </c>
      <c r="D2404" s="5" t="str">
        <f t="shared" ca="1" si="224"/>
        <v>Others</v>
      </c>
      <c r="E2404" s="5" t="str">
        <f t="shared" ca="1" si="225"/>
        <v>Complete</v>
      </c>
      <c r="F2404" s="4">
        <f t="shared" ca="1" si="226"/>
        <v>3</v>
      </c>
    </row>
    <row r="2405" spans="1:6" x14ac:dyDescent="0.25">
      <c r="A2405" s="5">
        <f t="shared" si="227"/>
        <v>2404</v>
      </c>
      <c r="B2405" s="4" t="str">
        <f t="shared" ca="1" si="222"/>
        <v>2018-03-02 16:00:00</v>
      </c>
      <c r="C2405" s="4" t="str">
        <f t="shared" ca="1" si="223"/>
        <v>2018-03-03 16:00:00</v>
      </c>
      <c r="D2405" s="5" t="str">
        <f t="shared" ca="1" si="224"/>
        <v>Others</v>
      </c>
      <c r="E2405" s="5" t="str">
        <f t="shared" ca="1" si="225"/>
        <v>Complete</v>
      </c>
      <c r="F2405" s="4">
        <f t="shared" ca="1" si="226"/>
        <v>8</v>
      </c>
    </row>
    <row r="2406" spans="1:6" x14ac:dyDescent="0.25">
      <c r="A2406" s="5">
        <f t="shared" si="227"/>
        <v>2405</v>
      </c>
      <c r="B2406" s="4" t="str">
        <f t="shared" ca="1" si="222"/>
        <v>2018-02-07 11:00:00</v>
      </c>
      <c r="C2406" s="4" t="str">
        <f t="shared" ca="1" si="223"/>
        <v>2018-02-08 11:00:00</v>
      </c>
      <c r="D2406" s="5" t="str">
        <f t="shared" ca="1" si="224"/>
        <v>Card</v>
      </c>
      <c r="E2406" s="5" t="str">
        <f t="shared" ca="1" si="225"/>
        <v>Complete</v>
      </c>
      <c r="F2406" s="4">
        <f t="shared" ca="1" si="226"/>
        <v>11</v>
      </c>
    </row>
    <row r="2407" spans="1:6" x14ac:dyDescent="0.25">
      <c r="A2407" s="5">
        <f t="shared" si="227"/>
        <v>2406</v>
      </c>
      <c r="B2407" s="4" t="str">
        <f t="shared" ca="1" si="222"/>
        <v>2018-04-28 15:00:00</v>
      </c>
      <c r="C2407" s="4" t="str">
        <f t="shared" ca="1" si="223"/>
        <v>2018-04-28 15:45:00</v>
      </c>
      <c r="D2407" s="5" t="str">
        <f t="shared" ca="1" si="224"/>
        <v>Card</v>
      </c>
      <c r="E2407" s="5" t="str">
        <f t="shared" ca="1" si="225"/>
        <v>Cancelled</v>
      </c>
      <c r="F2407" s="4">
        <f t="shared" ca="1" si="226"/>
        <v>18</v>
      </c>
    </row>
    <row r="2408" spans="1:6" x14ac:dyDescent="0.25">
      <c r="A2408" s="5">
        <f t="shared" si="227"/>
        <v>2407</v>
      </c>
      <c r="B2408" s="4" t="str">
        <f t="shared" ca="1" si="222"/>
        <v>2018-08-01 01:00:00</v>
      </c>
      <c r="C2408" s="4" t="str">
        <f t="shared" ca="1" si="223"/>
        <v>2018-08-02 01:00:00</v>
      </c>
      <c r="D2408" s="5" t="str">
        <f t="shared" ca="1" si="224"/>
        <v>Card</v>
      </c>
      <c r="E2408" s="5" t="str">
        <f t="shared" ca="1" si="225"/>
        <v>Complete</v>
      </c>
      <c r="F2408" s="4">
        <f t="shared" ca="1" si="226"/>
        <v>7</v>
      </c>
    </row>
    <row r="2409" spans="1:6" x14ac:dyDescent="0.25">
      <c r="A2409" s="5">
        <f t="shared" si="227"/>
        <v>2408</v>
      </c>
      <c r="B2409" s="4" t="str">
        <f t="shared" ca="1" si="222"/>
        <v>2018-02-12 08:00:00</v>
      </c>
      <c r="C2409" s="4" t="str">
        <f t="shared" ca="1" si="223"/>
        <v>2018-02-16 08:00:00</v>
      </c>
      <c r="D2409" s="5" t="str">
        <f t="shared" ca="1" si="224"/>
        <v>Card</v>
      </c>
      <c r="E2409" s="5" t="str">
        <f t="shared" ca="1" si="225"/>
        <v>Complete</v>
      </c>
      <c r="F2409" s="4">
        <f t="shared" ca="1" si="226"/>
        <v>7</v>
      </c>
    </row>
    <row r="2410" spans="1:6" x14ac:dyDescent="0.25">
      <c r="A2410" s="5">
        <f t="shared" si="227"/>
        <v>2409</v>
      </c>
      <c r="B2410" s="4" t="str">
        <f t="shared" ca="1" si="222"/>
        <v>2018-01-13 08:00:00</v>
      </c>
      <c r="C2410" s="4" t="str">
        <f t="shared" ca="1" si="223"/>
        <v>2018-01-17 08:00:00</v>
      </c>
      <c r="D2410" s="5" t="str">
        <f t="shared" ca="1" si="224"/>
        <v>Card</v>
      </c>
      <c r="E2410" s="5" t="str">
        <f t="shared" ca="1" si="225"/>
        <v>Complete</v>
      </c>
      <c r="F2410" s="4">
        <f t="shared" ca="1" si="226"/>
        <v>10</v>
      </c>
    </row>
    <row r="2411" spans="1:6" x14ac:dyDescent="0.25">
      <c r="A2411" s="5">
        <f t="shared" si="227"/>
        <v>2410</v>
      </c>
      <c r="B2411" s="4" t="str">
        <f t="shared" ca="1" si="222"/>
        <v>2018-11-04 24:00:00</v>
      </c>
      <c r="C2411" s="4" t="str">
        <f t="shared" ca="1" si="223"/>
        <v>2018-11-25 24:00:00</v>
      </c>
      <c r="D2411" s="5" t="str">
        <f t="shared" ca="1" si="224"/>
        <v>Card</v>
      </c>
      <c r="E2411" s="5" t="str">
        <f t="shared" ca="1" si="225"/>
        <v>Complete</v>
      </c>
      <c r="F2411" s="4">
        <f t="shared" ca="1" si="226"/>
        <v>12</v>
      </c>
    </row>
    <row r="2412" spans="1:6" x14ac:dyDescent="0.25">
      <c r="A2412" s="5">
        <f t="shared" si="227"/>
        <v>2411</v>
      </c>
      <c r="B2412" s="4" t="str">
        <f t="shared" ca="1" si="222"/>
        <v>2018-12-19 02:00:00</v>
      </c>
      <c r="C2412" s="4" t="str">
        <f t="shared" ca="1" si="223"/>
        <v>2018-12-21 02:00:00</v>
      </c>
      <c r="D2412" s="5" t="str">
        <f t="shared" ca="1" si="224"/>
        <v>Card</v>
      </c>
      <c r="E2412" s="5" t="str">
        <f t="shared" ca="1" si="225"/>
        <v>Complete</v>
      </c>
      <c r="F2412" s="4">
        <f t="shared" ca="1" si="226"/>
        <v>3</v>
      </c>
    </row>
    <row r="2413" spans="1:6" x14ac:dyDescent="0.25">
      <c r="A2413" s="5">
        <f t="shared" si="227"/>
        <v>2412</v>
      </c>
      <c r="B2413" s="4" t="str">
        <f t="shared" ca="1" si="222"/>
        <v>2018-07-17 02:00:00</v>
      </c>
      <c r="C2413" s="4" t="str">
        <f t="shared" ca="1" si="223"/>
        <v>2018-07-24 02:00:00</v>
      </c>
      <c r="D2413" s="5" t="str">
        <f t="shared" ca="1" si="224"/>
        <v>Card</v>
      </c>
      <c r="E2413" s="5" t="str">
        <f t="shared" ca="1" si="225"/>
        <v>Complete</v>
      </c>
      <c r="F2413" s="4">
        <f t="shared" ca="1" si="226"/>
        <v>20</v>
      </c>
    </row>
    <row r="2414" spans="1:6" x14ac:dyDescent="0.25">
      <c r="A2414" s="5">
        <f t="shared" si="227"/>
        <v>2413</v>
      </c>
      <c r="B2414" s="4" t="str">
        <f t="shared" ca="1" si="222"/>
        <v>2018-05-01 02:00:00</v>
      </c>
      <c r="C2414" s="4" t="str">
        <f t="shared" ca="1" si="223"/>
        <v>2018-05-27 02:00:00</v>
      </c>
      <c r="D2414" s="5" t="str">
        <f t="shared" ca="1" si="224"/>
        <v>Card</v>
      </c>
      <c r="E2414" s="5" t="str">
        <f t="shared" ca="1" si="225"/>
        <v>Complete</v>
      </c>
      <c r="F2414" s="4">
        <f t="shared" ca="1" si="226"/>
        <v>16</v>
      </c>
    </row>
    <row r="2415" spans="1:6" x14ac:dyDescent="0.25">
      <c r="A2415" s="5">
        <f t="shared" si="227"/>
        <v>2414</v>
      </c>
      <c r="B2415" s="4" t="str">
        <f t="shared" ca="1" si="222"/>
        <v>2018-02-22 08:00:00</v>
      </c>
      <c r="C2415" s="4" t="str">
        <f t="shared" ca="1" si="223"/>
        <v>2018-02-28 08:00:00</v>
      </c>
      <c r="D2415" s="5" t="str">
        <f t="shared" ca="1" si="224"/>
        <v>Card</v>
      </c>
      <c r="E2415" s="5" t="str">
        <f t="shared" ca="1" si="225"/>
        <v>Complete</v>
      </c>
      <c r="F2415" s="4">
        <f t="shared" ca="1" si="226"/>
        <v>1</v>
      </c>
    </row>
    <row r="2416" spans="1:6" x14ac:dyDescent="0.25">
      <c r="A2416" s="5">
        <f t="shared" si="227"/>
        <v>2415</v>
      </c>
      <c r="B2416" s="4" t="str">
        <f t="shared" ca="1" si="222"/>
        <v>2018-01-01 21:00:00</v>
      </c>
      <c r="C2416" s="4" t="str">
        <f t="shared" ca="1" si="223"/>
        <v>2018-01-19 21:00:00</v>
      </c>
      <c r="D2416" s="5" t="str">
        <f t="shared" ca="1" si="224"/>
        <v>Card</v>
      </c>
      <c r="E2416" s="5" t="str">
        <f t="shared" ca="1" si="225"/>
        <v>Complete</v>
      </c>
      <c r="F2416" s="4">
        <f t="shared" ca="1" si="226"/>
        <v>5</v>
      </c>
    </row>
    <row r="2417" spans="1:6" x14ac:dyDescent="0.25">
      <c r="A2417" s="5">
        <f t="shared" si="227"/>
        <v>2416</v>
      </c>
      <c r="B2417" s="4" t="str">
        <f t="shared" ca="1" si="222"/>
        <v>2018-10-14 09:00:00</v>
      </c>
      <c r="C2417" s="4" t="str">
        <f t="shared" ca="1" si="223"/>
        <v>2018-10-23 09:00:00</v>
      </c>
      <c r="D2417" s="5" t="str">
        <f t="shared" ca="1" si="224"/>
        <v>Card</v>
      </c>
      <c r="E2417" s="5" t="str">
        <f t="shared" ca="1" si="225"/>
        <v>Complete</v>
      </c>
      <c r="F2417" s="4">
        <f t="shared" ca="1" si="226"/>
        <v>6</v>
      </c>
    </row>
    <row r="2418" spans="1:6" x14ac:dyDescent="0.25">
      <c r="A2418" s="5">
        <f t="shared" si="227"/>
        <v>2417</v>
      </c>
      <c r="B2418" s="4" t="str">
        <f t="shared" ca="1" si="222"/>
        <v>2018-09-19 06:00:00</v>
      </c>
      <c r="C2418" s="4" t="str">
        <f t="shared" ca="1" si="223"/>
        <v>2018-09-28 06:00:00</v>
      </c>
      <c r="D2418" s="5" t="str">
        <f t="shared" ca="1" si="224"/>
        <v>Card</v>
      </c>
      <c r="E2418" s="5" t="str">
        <f t="shared" ca="1" si="225"/>
        <v>Complete</v>
      </c>
      <c r="F2418" s="4">
        <f t="shared" ca="1" si="226"/>
        <v>1</v>
      </c>
    </row>
    <row r="2419" spans="1:6" x14ac:dyDescent="0.25">
      <c r="A2419" s="5">
        <f t="shared" si="227"/>
        <v>2418</v>
      </c>
      <c r="B2419" s="4" t="str">
        <f t="shared" ca="1" si="222"/>
        <v>2018-12-19 09:00:00</v>
      </c>
      <c r="C2419" s="4" t="str">
        <f t="shared" ca="1" si="223"/>
        <v>2018-12-25 09:00:00</v>
      </c>
      <c r="D2419" s="5" t="str">
        <f t="shared" ca="1" si="224"/>
        <v>Others</v>
      </c>
      <c r="E2419" s="5" t="str">
        <f t="shared" ca="1" si="225"/>
        <v>Complete</v>
      </c>
      <c r="F2419" s="4">
        <f t="shared" ca="1" si="226"/>
        <v>8</v>
      </c>
    </row>
    <row r="2420" spans="1:6" x14ac:dyDescent="0.25">
      <c r="A2420" s="5">
        <f t="shared" si="227"/>
        <v>2419</v>
      </c>
      <c r="B2420" s="4" t="str">
        <f t="shared" ca="1" si="222"/>
        <v>2018-04-12 19:00:00</v>
      </c>
      <c r="C2420" s="4" t="str">
        <f t="shared" ca="1" si="223"/>
        <v>2018-04-13 19:00:00</v>
      </c>
      <c r="D2420" s="5" t="str">
        <f t="shared" ca="1" si="224"/>
        <v>Card</v>
      </c>
      <c r="E2420" s="5" t="str">
        <f t="shared" ca="1" si="225"/>
        <v>Complete</v>
      </c>
      <c r="F2420" s="4">
        <f t="shared" ca="1" si="226"/>
        <v>15</v>
      </c>
    </row>
    <row r="2421" spans="1:6" x14ac:dyDescent="0.25">
      <c r="A2421" s="5">
        <f t="shared" si="227"/>
        <v>2420</v>
      </c>
      <c r="B2421" s="4" t="str">
        <f t="shared" ca="1" si="222"/>
        <v>2018-02-11 06:00:00</v>
      </c>
      <c r="C2421" s="4" t="str">
        <f t="shared" ca="1" si="223"/>
        <v>2018-02-15 06:00:00</v>
      </c>
      <c r="D2421" s="5" t="str">
        <f t="shared" ca="1" si="224"/>
        <v>Card</v>
      </c>
      <c r="E2421" s="5" t="str">
        <f t="shared" ca="1" si="225"/>
        <v>Complete</v>
      </c>
      <c r="F2421" s="4">
        <f t="shared" ca="1" si="226"/>
        <v>9</v>
      </c>
    </row>
    <row r="2422" spans="1:6" x14ac:dyDescent="0.25">
      <c r="A2422" s="5">
        <f t="shared" si="227"/>
        <v>2421</v>
      </c>
      <c r="B2422" s="4" t="str">
        <f t="shared" ca="1" si="222"/>
        <v>2018-05-28 24:00:00</v>
      </c>
      <c r="C2422" s="4" t="str">
        <f t="shared" ca="1" si="223"/>
        <v>2018-05-28 24:45:00</v>
      </c>
      <c r="D2422" s="5" t="str">
        <f t="shared" ca="1" si="224"/>
        <v>Card</v>
      </c>
      <c r="E2422" s="5" t="str">
        <f t="shared" ca="1" si="225"/>
        <v>Complete</v>
      </c>
      <c r="F2422" s="4">
        <f t="shared" ca="1" si="226"/>
        <v>14</v>
      </c>
    </row>
    <row r="2423" spans="1:6" x14ac:dyDescent="0.25">
      <c r="A2423" s="5">
        <f t="shared" si="227"/>
        <v>2422</v>
      </c>
      <c r="B2423" s="4" t="str">
        <f t="shared" ca="1" si="222"/>
        <v>2018-04-24 01:00:00</v>
      </c>
      <c r="C2423" s="4" t="str">
        <f t="shared" ca="1" si="223"/>
        <v>2018-04-25 01:00:00</v>
      </c>
      <c r="D2423" s="5" t="str">
        <f t="shared" ca="1" si="224"/>
        <v>Card</v>
      </c>
      <c r="E2423" s="5" t="str">
        <f t="shared" ca="1" si="225"/>
        <v>Complete</v>
      </c>
      <c r="F2423" s="4">
        <f t="shared" ca="1" si="226"/>
        <v>5</v>
      </c>
    </row>
    <row r="2424" spans="1:6" x14ac:dyDescent="0.25">
      <c r="A2424" s="5">
        <f t="shared" si="227"/>
        <v>2423</v>
      </c>
      <c r="B2424" s="4" t="str">
        <f t="shared" ca="1" si="222"/>
        <v>2018-01-21 04:00:00</v>
      </c>
      <c r="C2424" s="4" t="str">
        <f t="shared" ca="1" si="223"/>
        <v>2018-01-26 04:00:00</v>
      </c>
      <c r="D2424" s="5" t="str">
        <f t="shared" ca="1" si="224"/>
        <v>Card</v>
      </c>
      <c r="E2424" s="5" t="str">
        <f t="shared" ca="1" si="225"/>
        <v>Complete</v>
      </c>
      <c r="F2424" s="4">
        <f t="shared" ca="1" si="226"/>
        <v>7</v>
      </c>
    </row>
    <row r="2425" spans="1:6" x14ac:dyDescent="0.25">
      <c r="A2425" s="5">
        <f t="shared" si="227"/>
        <v>2424</v>
      </c>
      <c r="B2425" s="4" t="str">
        <f t="shared" ca="1" si="222"/>
        <v>2018-05-10 17:00:00</v>
      </c>
      <c r="C2425" s="4" t="str">
        <f t="shared" ca="1" si="223"/>
        <v>2018-05-25 17:00:00</v>
      </c>
      <c r="D2425" s="5" t="str">
        <f t="shared" ca="1" si="224"/>
        <v>Others</v>
      </c>
      <c r="E2425" s="5" t="str">
        <f t="shared" ca="1" si="225"/>
        <v>Complete</v>
      </c>
      <c r="F2425" s="4">
        <f t="shared" ca="1" si="226"/>
        <v>8</v>
      </c>
    </row>
    <row r="2426" spans="1:6" x14ac:dyDescent="0.25">
      <c r="A2426" s="5">
        <f t="shared" si="227"/>
        <v>2425</v>
      </c>
      <c r="B2426" s="4" t="str">
        <f t="shared" ca="1" si="222"/>
        <v>2018-11-27 20:00:00</v>
      </c>
      <c r="C2426" s="4" t="str">
        <f t="shared" ca="1" si="223"/>
        <v>2018-11-28 20:00:00</v>
      </c>
      <c r="D2426" s="5" t="str">
        <f t="shared" ca="1" si="224"/>
        <v>Card</v>
      </c>
      <c r="E2426" s="5" t="str">
        <f t="shared" ca="1" si="225"/>
        <v>Complete</v>
      </c>
      <c r="F2426" s="4">
        <f t="shared" ca="1" si="226"/>
        <v>16</v>
      </c>
    </row>
    <row r="2427" spans="1:6" x14ac:dyDescent="0.25">
      <c r="A2427" s="5">
        <f t="shared" si="227"/>
        <v>2426</v>
      </c>
      <c r="B2427" s="4" t="str">
        <f t="shared" ca="1" si="222"/>
        <v>2018-12-28 24:00:00</v>
      </c>
      <c r="C2427" s="4" t="str">
        <f t="shared" ca="1" si="223"/>
        <v>2018-12-28 24:45:00</v>
      </c>
      <c r="D2427" s="5" t="str">
        <f t="shared" ca="1" si="224"/>
        <v>Card</v>
      </c>
      <c r="E2427" s="5" t="str">
        <f t="shared" ca="1" si="225"/>
        <v>Complete</v>
      </c>
      <c r="F2427" s="4">
        <f t="shared" ca="1" si="226"/>
        <v>20</v>
      </c>
    </row>
    <row r="2428" spans="1:6" x14ac:dyDescent="0.25">
      <c r="A2428" s="5">
        <f t="shared" si="227"/>
        <v>2427</v>
      </c>
      <c r="B2428" s="4" t="str">
        <f t="shared" ca="1" si="222"/>
        <v>2018-11-14 01:00:00</v>
      </c>
      <c r="C2428" s="4" t="str">
        <f t="shared" ca="1" si="223"/>
        <v>2018-11-19 01:00:00</v>
      </c>
      <c r="D2428" s="5" t="str">
        <f t="shared" ca="1" si="224"/>
        <v>Card</v>
      </c>
      <c r="E2428" s="5" t="str">
        <f t="shared" ca="1" si="225"/>
        <v>Complete</v>
      </c>
      <c r="F2428" s="4">
        <f t="shared" ca="1" si="226"/>
        <v>1</v>
      </c>
    </row>
    <row r="2429" spans="1:6" x14ac:dyDescent="0.25">
      <c r="A2429" s="5">
        <f t="shared" si="227"/>
        <v>2428</v>
      </c>
      <c r="B2429" s="4" t="str">
        <f t="shared" ca="1" si="222"/>
        <v>2018-05-06 08:00:00</v>
      </c>
      <c r="C2429" s="4" t="str">
        <f t="shared" ca="1" si="223"/>
        <v>2018-05-09 08:00:00</v>
      </c>
      <c r="D2429" s="5" t="str">
        <f t="shared" ca="1" si="224"/>
        <v>Card</v>
      </c>
      <c r="E2429" s="5" t="str">
        <f t="shared" ca="1" si="225"/>
        <v>Complete</v>
      </c>
      <c r="F2429" s="4">
        <f t="shared" ca="1" si="226"/>
        <v>20</v>
      </c>
    </row>
    <row r="2430" spans="1:6" x14ac:dyDescent="0.25">
      <c r="A2430" s="5">
        <f t="shared" si="227"/>
        <v>2429</v>
      </c>
      <c r="B2430" s="4" t="str">
        <f t="shared" ca="1" si="222"/>
        <v>2018-10-16 01:00:00</v>
      </c>
      <c r="C2430" s="4" t="str">
        <f t="shared" ca="1" si="223"/>
        <v>2018-10-19 01:00:00</v>
      </c>
      <c r="D2430" s="5" t="str">
        <f t="shared" ca="1" si="224"/>
        <v>Card</v>
      </c>
      <c r="E2430" s="5" t="str">
        <f t="shared" ca="1" si="225"/>
        <v>Complete</v>
      </c>
      <c r="F2430" s="4">
        <f t="shared" ca="1" si="226"/>
        <v>7</v>
      </c>
    </row>
    <row r="2431" spans="1:6" x14ac:dyDescent="0.25">
      <c r="A2431" s="5">
        <f t="shared" si="227"/>
        <v>2430</v>
      </c>
      <c r="B2431" s="4" t="str">
        <f t="shared" ca="1" si="222"/>
        <v>2018-05-21 18:00:00</v>
      </c>
      <c r="C2431" s="4" t="str">
        <f t="shared" ca="1" si="223"/>
        <v>2018-05-22 18:00:00</v>
      </c>
      <c r="D2431" s="5" t="str">
        <f t="shared" ca="1" si="224"/>
        <v>Card</v>
      </c>
      <c r="E2431" s="5" t="str">
        <f t="shared" ca="1" si="225"/>
        <v>Complete</v>
      </c>
      <c r="F2431" s="4">
        <f t="shared" ca="1" si="226"/>
        <v>4</v>
      </c>
    </row>
    <row r="2432" spans="1:6" x14ac:dyDescent="0.25">
      <c r="A2432" s="5">
        <f t="shared" si="227"/>
        <v>2431</v>
      </c>
      <c r="B2432" s="4" t="str">
        <f t="shared" ca="1" si="222"/>
        <v>2018-10-19 09:00:00</v>
      </c>
      <c r="C2432" s="4" t="str">
        <f t="shared" ca="1" si="223"/>
        <v>2018-10-20 09:00:00</v>
      </c>
      <c r="D2432" s="5" t="str">
        <f t="shared" ca="1" si="224"/>
        <v>Card</v>
      </c>
      <c r="E2432" s="5" t="str">
        <f t="shared" ca="1" si="225"/>
        <v>Complete</v>
      </c>
      <c r="F2432" s="4">
        <f t="shared" ca="1" si="226"/>
        <v>11</v>
      </c>
    </row>
    <row r="2433" spans="1:6" x14ac:dyDescent="0.25">
      <c r="A2433" s="5">
        <f t="shared" si="227"/>
        <v>2432</v>
      </c>
      <c r="B2433" s="4" t="str">
        <f t="shared" ca="1" si="222"/>
        <v>2018-12-09 14:00:00</v>
      </c>
      <c r="C2433" s="4" t="str">
        <f t="shared" ca="1" si="223"/>
        <v>2018-12-10 14:00:00</v>
      </c>
      <c r="D2433" s="5" t="str">
        <f t="shared" ca="1" si="224"/>
        <v>Card</v>
      </c>
      <c r="E2433" s="5" t="str">
        <f t="shared" ca="1" si="225"/>
        <v>Complete</v>
      </c>
      <c r="F2433" s="4">
        <f t="shared" ca="1" si="226"/>
        <v>13</v>
      </c>
    </row>
    <row r="2434" spans="1:6" x14ac:dyDescent="0.25">
      <c r="A2434" s="5">
        <f t="shared" si="227"/>
        <v>2433</v>
      </c>
      <c r="B2434" s="4" t="str">
        <f t="shared" ca="1" si="222"/>
        <v>2018-10-24 21:00:00</v>
      </c>
      <c r="C2434" s="4" t="str">
        <f t="shared" ca="1" si="223"/>
        <v>2018-10-27 21:00:00</v>
      </c>
      <c r="D2434" s="5" t="str">
        <f t="shared" ca="1" si="224"/>
        <v>Others</v>
      </c>
      <c r="E2434" s="5" t="str">
        <f t="shared" ca="1" si="225"/>
        <v>Complete</v>
      </c>
      <c r="F2434" s="4">
        <f t="shared" ca="1" si="226"/>
        <v>19</v>
      </c>
    </row>
    <row r="2435" spans="1:6" x14ac:dyDescent="0.25">
      <c r="A2435" s="5">
        <f t="shared" si="227"/>
        <v>2434</v>
      </c>
      <c r="B2435" s="4" t="str">
        <f t="shared" ref="B2435:B2498" ca="1" si="228">"2018-"&amp;TEXT(RANDBETWEEN(1,12),"00")&amp;"-"&amp;TEXT(RANDBETWEEN(1,28),"00")&amp;" "&amp;TEXT(RANDBETWEEN(1,24),"00")&amp;":00:00"</f>
        <v>2018-07-14 23:00:00</v>
      </c>
      <c r="C2435" s="4" t="str">
        <f t="shared" ref="C2435:C2498" ca="1" si="229">"2018-"&amp;MID(B2435,6,2)&amp;"-"&amp;IF(MID(B2435,9,2)="28",TEXT(RANDBETWEEN(VALUE(MID(B2435,9,2)),28),"00")&amp;" "&amp;MID(B2435,12,2)&amp;":45:00",TEXT(RANDBETWEEN(VALUE(MID(B2435,9,2))+1,28),"00")&amp;" "&amp;MID(B2435,12,LEN(B2435)))</f>
        <v>2018-07-22 23:00:00</v>
      </c>
      <c r="D2435" s="5" t="str">
        <f t="shared" ref="D2435:D2498" ca="1" si="230">IF(RAND()&gt;0.2,"Card","Others")</f>
        <v>Card</v>
      </c>
      <c r="E2435" s="5" t="str">
        <f t="shared" ref="E2435:E2498" ca="1" si="231">IF(RAND()&gt;0.05,"Complete","Cancelled")</f>
        <v>Complete</v>
      </c>
      <c r="F2435" s="4">
        <f t="shared" ref="F2435:F2498" ca="1" si="232">RANDBETWEEN(1,20)</f>
        <v>2</v>
      </c>
    </row>
    <row r="2436" spans="1:6" x14ac:dyDescent="0.25">
      <c r="A2436" s="5">
        <f t="shared" ref="A2436:A2499" si="233">A2435+1</f>
        <v>2435</v>
      </c>
      <c r="B2436" s="4" t="str">
        <f t="shared" ca="1" si="228"/>
        <v>2018-12-20 03:00:00</v>
      </c>
      <c r="C2436" s="4" t="str">
        <f t="shared" ca="1" si="229"/>
        <v>2018-12-24 03:00:00</v>
      </c>
      <c r="D2436" s="5" t="str">
        <f t="shared" ca="1" si="230"/>
        <v>Card</v>
      </c>
      <c r="E2436" s="5" t="str">
        <f t="shared" ca="1" si="231"/>
        <v>Complete</v>
      </c>
      <c r="F2436" s="4">
        <f t="shared" ca="1" si="232"/>
        <v>9</v>
      </c>
    </row>
    <row r="2437" spans="1:6" x14ac:dyDescent="0.25">
      <c r="A2437" s="5">
        <f t="shared" si="233"/>
        <v>2436</v>
      </c>
      <c r="B2437" s="4" t="str">
        <f t="shared" ca="1" si="228"/>
        <v>2018-05-01 07:00:00</v>
      </c>
      <c r="C2437" s="4" t="str">
        <f t="shared" ca="1" si="229"/>
        <v>2018-05-25 07:00:00</v>
      </c>
      <c r="D2437" s="5" t="str">
        <f t="shared" ca="1" si="230"/>
        <v>Card</v>
      </c>
      <c r="E2437" s="5" t="str">
        <f t="shared" ca="1" si="231"/>
        <v>Cancelled</v>
      </c>
      <c r="F2437" s="4">
        <f t="shared" ca="1" si="232"/>
        <v>1</v>
      </c>
    </row>
    <row r="2438" spans="1:6" x14ac:dyDescent="0.25">
      <c r="A2438" s="5">
        <f t="shared" si="233"/>
        <v>2437</v>
      </c>
      <c r="B2438" s="4" t="str">
        <f t="shared" ca="1" si="228"/>
        <v>2018-10-07 06:00:00</v>
      </c>
      <c r="C2438" s="4" t="str">
        <f t="shared" ca="1" si="229"/>
        <v>2018-10-27 06:00:00</v>
      </c>
      <c r="D2438" s="5" t="str">
        <f t="shared" ca="1" si="230"/>
        <v>Card</v>
      </c>
      <c r="E2438" s="5" t="str">
        <f t="shared" ca="1" si="231"/>
        <v>Complete</v>
      </c>
      <c r="F2438" s="4">
        <f t="shared" ca="1" si="232"/>
        <v>16</v>
      </c>
    </row>
    <row r="2439" spans="1:6" x14ac:dyDescent="0.25">
      <c r="A2439" s="5">
        <f t="shared" si="233"/>
        <v>2438</v>
      </c>
      <c r="B2439" s="4" t="str">
        <f t="shared" ca="1" si="228"/>
        <v>2018-10-12 12:00:00</v>
      </c>
      <c r="C2439" s="4" t="str">
        <f t="shared" ca="1" si="229"/>
        <v>2018-10-21 12:00:00</v>
      </c>
      <c r="D2439" s="5" t="str">
        <f t="shared" ca="1" si="230"/>
        <v>Others</v>
      </c>
      <c r="E2439" s="5" t="str">
        <f t="shared" ca="1" si="231"/>
        <v>Complete</v>
      </c>
      <c r="F2439" s="4">
        <f t="shared" ca="1" si="232"/>
        <v>15</v>
      </c>
    </row>
    <row r="2440" spans="1:6" x14ac:dyDescent="0.25">
      <c r="A2440" s="5">
        <f t="shared" si="233"/>
        <v>2439</v>
      </c>
      <c r="B2440" s="4" t="str">
        <f t="shared" ca="1" si="228"/>
        <v>2018-07-11 07:00:00</v>
      </c>
      <c r="C2440" s="4" t="str">
        <f t="shared" ca="1" si="229"/>
        <v>2018-07-16 07:00:00</v>
      </c>
      <c r="D2440" s="5" t="str">
        <f t="shared" ca="1" si="230"/>
        <v>Others</v>
      </c>
      <c r="E2440" s="5" t="str">
        <f t="shared" ca="1" si="231"/>
        <v>Complete</v>
      </c>
      <c r="F2440" s="4">
        <f t="shared" ca="1" si="232"/>
        <v>15</v>
      </c>
    </row>
    <row r="2441" spans="1:6" x14ac:dyDescent="0.25">
      <c r="A2441" s="5">
        <f t="shared" si="233"/>
        <v>2440</v>
      </c>
      <c r="B2441" s="4" t="str">
        <f t="shared" ca="1" si="228"/>
        <v>2018-12-28 17:00:00</v>
      </c>
      <c r="C2441" s="4" t="str">
        <f t="shared" ca="1" si="229"/>
        <v>2018-12-28 17:45:00</v>
      </c>
      <c r="D2441" s="5" t="str">
        <f t="shared" ca="1" si="230"/>
        <v>Card</v>
      </c>
      <c r="E2441" s="5" t="str">
        <f t="shared" ca="1" si="231"/>
        <v>Complete</v>
      </c>
      <c r="F2441" s="4">
        <f t="shared" ca="1" si="232"/>
        <v>4</v>
      </c>
    </row>
    <row r="2442" spans="1:6" x14ac:dyDescent="0.25">
      <c r="A2442" s="5">
        <f t="shared" si="233"/>
        <v>2441</v>
      </c>
      <c r="B2442" s="4" t="str">
        <f t="shared" ca="1" si="228"/>
        <v>2018-04-25 11:00:00</v>
      </c>
      <c r="C2442" s="4" t="str">
        <f t="shared" ca="1" si="229"/>
        <v>2018-04-27 11:00:00</v>
      </c>
      <c r="D2442" s="5" t="str">
        <f t="shared" ca="1" si="230"/>
        <v>Card</v>
      </c>
      <c r="E2442" s="5" t="str">
        <f t="shared" ca="1" si="231"/>
        <v>Complete</v>
      </c>
      <c r="F2442" s="4">
        <f t="shared" ca="1" si="232"/>
        <v>11</v>
      </c>
    </row>
    <row r="2443" spans="1:6" x14ac:dyDescent="0.25">
      <c r="A2443" s="5">
        <f t="shared" si="233"/>
        <v>2442</v>
      </c>
      <c r="B2443" s="4" t="str">
        <f t="shared" ca="1" si="228"/>
        <v>2018-04-11 23:00:00</v>
      </c>
      <c r="C2443" s="4" t="str">
        <f t="shared" ca="1" si="229"/>
        <v>2018-04-17 23:00:00</v>
      </c>
      <c r="D2443" s="5" t="str">
        <f t="shared" ca="1" si="230"/>
        <v>Card</v>
      </c>
      <c r="E2443" s="5" t="str">
        <f t="shared" ca="1" si="231"/>
        <v>Complete</v>
      </c>
      <c r="F2443" s="4">
        <f t="shared" ca="1" si="232"/>
        <v>13</v>
      </c>
    </row>
    <row r="2444" spans="1:6" x14ac:dyDescent="0.25">
      <c r="A2444" s="5">
        <f t="shared" si="233"/>
        <v>2443</v>
      </c>
      <c r="B2444" s="4" t="str">
        <f t="shared" ca="1" si="228"/>
        <v>2018-01-02 24:00:00</v>
      </c>
      <c r="C2444" s="4" t="str">
        <f t="shared" ca="1" si="229"/>
        <v>2018-01-06 24:00:00</v>
      </c>
      <c r="D2444" s="5" t="str">
        <f t="shared" ca="1" si="230"/>
        <v>Card</v>
      </c>
      <c r="E2444" s="5" t="str">
        <f t="shared" ca="1" si="231"/>
        <v>Complete</v>
      </c>
      <c r="F2444" s="4">
        <f t="shared" ca="1" si="232"/>
        <v>3</v>
      </c>
    </row>
    <row r="2445" spans="1:6" x14ac:dyDescent="0.25">
      <c r="A2445" s="5">
        <f t="shared" si="233"/>
        <v>2444</v>
      </c>
      <c r="B2445" s="4" t="str">
        <f t="shared" ca="1" si="228"/>
        <v>2018-07-11 20:00:00</v>
      </c>
      <c r="C2445" s="4" t="str">
        <f t="shared" ca="1" si="229"/>
        <v>2018-07-15 20:00:00</v>
      </c>
      <c r="D2445" s="5" t="str">
        <f t="shared" ca="1" si="230"/>
        <v>Card</v>
      </c>
      <c r="E2445" s="5" t="str">
        <f t="shared" ca="1" si="231"/>
        <v>Complete</v>
      </c>
      <c r="F2445" s="4">
        <f t="shared" ca="1" si="232"/>
        <v>14</v>
      </c>
    </row>
    <row r="2446" spans="1:6" x14ac:dyDescent="0.25">
      <c r="A2446" s="5">
        <f t="shared" si="233"/>
        <v>2445</v>
      </c>
      <c r="B2446" s="4" t="str">
        <f t="shared" ca="1" si="228"/>
        <v>2018-12-02 18:00:00</v>
      </c>
      <c r="C2446" s="4" t="str">
        <f t="shared" ca="1" si="229"/>
        <v>2018-12-14 18:00:00</v>
      </c>
      <c r="D2446" s="5" t="str">
        <f t="shared" ca="1" si="230"/>
        <v>Card</v>
      </c>
      <c r="E2446" s="5" t="str">
        <f t="shared" ca="1" si="231"/>
        <v>Complete</v>
      </c>
      <c r="F2446" s="4">
        <f t="shared" ca="1" si="232"/>
        <v>16</v>
      </c>
    </row>
    <row r="2447" spans="1:6" x14ac:dyDescent="0.25">
      <c r="A2447" s="5">
        <f t="shared" si="233"/>
        <v>2446</v>
      </c>
      <c r="B2447" s="4" t="str">
        <f t="shared" ca="1" si="228"/>
        <v>2018-12-25 15:00:00</v>
      </c>
      <c r="C2447" s="4" t="str">
        <f t="shared" ca="1" si="229"/>
        <v>2018-12-26 15:00:00</v>
      </c>
      <c r="D2447" s="5" t="str">
        <f t="shared" ca="1" si="230"/>
        <v>Others</v>
      </c>
      <c r="E2447" s="5" t="str">
        <f t="shared" ca="1" si="231"/>
        <v>Complete</v>
      </c>
      <c r="F2447" s="4">
        <f t="shared" ca="1" si="232"/>
        <v>15</v>
      </c>
    </row>
    <row r="2448" spans="1:6" x14ac:dyDescent="0.25">
      <c r="A2448" s="5">
        <f t="shared" si="233"/>
        <v>2447</v>
      </c>
      <c r="B2448" s="4" t="str">
        <f t="shared" ca="1" si="228"/>
        <v>2018-12-25 02:00:00</v>
      </c>
      <c r="C2448" s="4" t="str">
        <f t="shared" ca="1" si="229"/>
        <v>2018-12-27 02:00:00</v>
      </c>
      <c r="D2448" s="5" t="str">
        <f t="shared" ca="1" si="230"/>
        <v>Card</v>
      </c>
      <c r="E2448" s="5" t="str">
        <f t="shared" ca="1" si="231"/>
        <v>Complete</v>
      </c>
      <c r="F2448" s="4">
        <f t="shared" ca="1" si="232"/>
        <v>12</v>
      </c>
    </row>
    <row r="2449" spans="1:6" x14ac:dyDescent="0.25">
      <c r="A2449" s="5">
        <f t="shared" si="233"/>
        <v>2448</v>
      </c>
      <c r="B2449" s="4" t="str">
        <f t="shared" ca="1" si="228"/>
        <v>2018-03-03 19:00:00</v>
      </c>
      <c r="C2449" s="4" t="str">
        <f t="shared" ca="1" si="229"/>
        <v>2018-03-10 19:00:00</v>
      </c>
      <c r="D2449" s="5" t="str">
        <f t="shared" ca="1" si="230"/>
        <v>Card</v>
      </c>
      <c r="E2449" s="5" t="str">
        <f t="shared" ca="1" si="231"/>
        <v>Complete</v>
      </c>
      <c r="F2449" s="4">
        <f t="shared" ca="1" si="232"/>
        <v>20</v>
      </c>
    </row>
    <row r="2450" spans="1:6" x14ac:dyDescent="0.25">
      <c r="A2450" s="5">
        <f t="shared" si="233"/>
        <v>2449</v>
      </c>
      <c r="B2450" s="4" t="str">
        <f t="shared" ca="1" si="228"/>
        <v>2018-09-20 12:00:00</v>
      </c>
      <c r="C2450" s="4" t="str">
        <f t="shared" ca="1" si="229"/>
        <v>2018-09-26 12:00:00</v>
      </c>
      <c r="D2450" s="5" t="str">
        <f t="shared" ca="1" si="230"/>
        <v>Card</v>
      </c>
      <c r="E2450" s="5" t="str">
        <f t="shared" ca="1" si="231"/>
        <v>Complete</v>
      </c>
      <c r="F2450" s="4">
        <f t="shared" ca="1" si="232"/>
        <v>8</v>
      </c>
    </row>
    <row r="2451" spans="1:6" x14ac:dyDescent="0.25">
      <c r="A2451" s="5">
        <f t="shared" si="233"/>
        <v>2450</v>
      </c>
      <c r="B2451" s="4" t="str">
        <f t="shared" ca="1" si="228"/>
        <v>2018-05-14 23:00:00</v>
      </c>
      <c r="C2451" s="4" t="str">
        <f t="shared" ca="1" si="229"/>
        <v>2018-05-16 23:00:00</v>
      </c>
      <c r="D2451" s="5" t="str">
        <f t="shared" ca="1" si="230"/>
        <v>Card</v>
      </c>
      <c r="E2451" s="5" t="str">
        <f t="shared" ca="1" si="231"/>
        <v>Complete</v>
      </c>
      <c r="F2451" s="4">
        <f t="shared" ca="1" si="232"/>
        <v>3</v>
      </c>
    </row>
    <row r="2452" spans="1:6" x14ac:dyDescent="0.25">
      <c r="A2452" s="5">
        <f t="shared" si="233"/>
        <v>2451</v>
      </c>
      <c r="B2452" s="4" t="str">
        <f t="shared" ca="1" si="228"/>
        <v>2018-01-21 14:00:00</v>
      </c>
      <c r="C2452" s="4" t="str">
        <f t="shared" ca="1" si="229"/>
        <v>2018-01-24 14:00:00</v>
      </c>
      <c r="D2452" s="5" t="str">
        <f t="shared" ca="1" si="230"/>
        <v>Card</v>
      </c>
      <c r="E2452" s="5" t="str">
        <f t="shared" ca="1" si="231"/>
        <v>Complete</v>
      </c>
      <c r="F2452" s="4">
        <f t="shared" ca="1" si="232"/>
        <v>14</v>
      </c>
    </row>
    <row r="2453" spans="1:6" x14ac:dyDescent="0.25">
      <c r="A2453" s="5">
        <f t="shared" si="233"/>
        <v>2452</v>
      </c>
      <c r="B2453" s="4" t="str">
        <f t="shared" ca="1" si="228"/>
        <v>2018-04-15 08:00:00</v>
      </c>
      <c r="C2453" s="4" t="str">
        <f t="shared" ca="1" si="229"/>
        <v>2018-04-18 08:00:00</v>
      </c>
      <c r="D2453" s="5" t="str">
        <f t="shared" ca="1" si="230"/>
        <v>Card</v>
      </c>
      <c r="E2453" s="5" t="str">
        <f t="shared" ca="1" si="231"/>
        <v>Complete</v>
      </c>
      <c r="F2453" s="4">
        <f t="shared" ca="1" si="232"/>
        <v>18</v>
      </c>
    </row>
    <row r="2454" spans="1:6" x14ac:dyDescent="0.25">
      <c r="A2454" s="5">
        <f t="shared" si="233"/>
        <v>2453</v>
      </c>
      <c r="B2454" s="4" t="str">
        <f t="shared" ca="1" si="228"/>
        <v>2018-01-27 15:00:00</v>
      </c>
      <c r="C2454" s="4" t="str">
        <f t="shared" ca="1" si="229"/>
        <v>2018-01-28 15:00:00</v>
      </c>
      <c r="D2454" s="5" t="str">
        <f t="shared" ca="1" si="230"/>
        <v>Card</v>
      </c>
      <c r="E2454" s="5" t="str">
        <f t="shared" ca="1" si="231"/>
        <v>Complete</v>
      </c>
      <c r="F2454" s="4">
        <f t="shared" ca="1" si="232"/>
        <v>14</v>
      </c>
    </row>
    <row r="2455" spans="1:6" x14ac:dyDescent="0.25">
      <c r="A2455" s="5">
        <f t="shared" si="233"/>
        <v>2454</v>
      </c>
      <c r="B2455" s="4" t="str">
        <f t="shared" ca="1" si="228"/>
        <v>2018-05-09 06:00:00</v>
      </c>
      <c r="C2455" s="4" t="str">
        <f t="shared" ca="1" si="229"/>
        <v>2018-05-18 06:00:00</v>
      </c>
      <c r="D2455" s="5" t="str">
        <f t="shared" ca="1" si="230"/>
        <v>Card</v>
      </c>
      <c r="E2455" s="5" t="str">
        <f t="shared" ca="1" si="231"/>
        <v>Complete</v>
      </c>
      <c r="F2455" s="4">
        <f t="shared" ca="1" si="232"/>
        <v>10</v>
      </c>
    </row>
    <row r="2456" spans="1:6" x14ac:dyDescent="0.25">
      <c r="A2456" s="5">
        <f t="shared" si="233"/>
        <v>2455</v>
      </c>
      <c r="B2456" s="4" t="str">
        <f t="shared" ca="1" si="228"/>
        <v>2018-03-12 24:00:00</v>
      </c>
      <c r="C2456" s="4" t="str">
        <f t="shared" ca="1" si="229"/>
        <v>2018-03-28 24:00:00</v>
      </c>
      <c r="D2456" s="5" t="str">
        <f t="shared" ca="1" si="230"/>
        <v>Card</v>
      </c>
      <c r="E2456" s="5" t="str">
        <f t="shared" ca="1" si="231"/>
        <v>Complete</v>
      </c>
      <c r="F2456" s="4">
        <f t="shared" ca="1" si="232"/>
        <v>6</v>
      </c>
    </row>
    <row r="2457" spans="1:6" x14ac:dyDescent="0.25">
      <c r="A2457" s="5">
        <f t="shared" si="233"/>
        <v>2456</v>
      </c>
      <c r="B2457" s="4" t="str">
        <f t="shared" ca="1" si="228"/>
        <v>2018-08-17 20:00:00</v>
      </c>
      <c r="C2457" s="4" t="str">
        <f t="shared" ca="1" si="229"/>
        <v>2018-08-23 20:00:00</v>
      </c>
      <c r="D2457" s="5" t="str">
        <f t="shared" ca="1" si="230"/>
        <v>Card</v>
      </c>
      <c r="E2457" s="5" t="str">
        <f t="shared" ca="1" si="231"/>
        <v>Cancelled</v>
      </c>
      <c r="F2457" s="4">
        <f t="shared" ca="1" si="232"/>
        <v>2</v>
      </c>
    </row>
    <row r="2458" spans="1:6" x14ac:dyDescent="0.25">
      <c r="A2458" s="5">
        <f t="shared" si="233"/>
        <v>2457</v>
      </c>
      <c r="B2458" s="4" t="str">
        <f t="shared" ca="1" si="228"/>
        <v>2018-11-02 01:00:00</v>
      </c>
      <c r="C2458" s="4" t="str">
        <f t="shared" ca="1" si="229"/>
        <v>2018-11-27 01:00:00</v>
      </c>
      <c r="D2458" s="5" t="str">
        <f t="shared" ca="1" si="230"/>
        <v>Others</v>
      </c>
      <c r="E2458" s="5" t="str">
        <f t="shared" ca="1" si="231"/>
        <v>Complete</v>
      </c>
      <c r="F2458" s="4">
        <f t="shared" ca="1" si="232"/>
        <v>10</v>
      </c>
    </row>
    <row r="2459" spans="1:6" x14ac:dyDescent="0.25">
      <c r="A2459" s="5">
        <f t="shared" si="233"/>
        <v>2458</v>
      </c>
      <c r="B2459" s="4" t="str">
        <f t="shared" ca="1" si="228"/>
        <v>2018-05-28 06:00:00</v>
      </c>
      <c r="C2459" s="4" t="str">
        <f t="shared" ca="1" si="229"/>
        <v>2018-05-28 06:45:00</v>
      </c>
      <c r="D2459" s="5" t="str">
        <f t="shared" ca="1" si="230"/>
        <v>Card</v>
      </c>
      <c r="E2459" s="5" t="str">
        <f t="shared" ca="1" si="231"/>
        <v>Complete</v>
      </c>
      <c r="F2459" s="4">
        <f t="shared" ca="1" si="232"/>
        <v>13</v>
      </c>
    </row>
    <row r="2460" spans="1:6" x14ac:dyDescent="0.25">
      <c r="A2460" s="5">
        <f t="shared" si="233"/>
        <v>2459</v>
      </c>
      <c r="B2460" s="4" t="str">
        <f t="shared" ca="1" si="228"/>
        <v>2018-09-18 15:00:00</v>
      </c>
      <c r="C2460" s="4" t="str">
        <f t="shared" ca="1" si="229"/>
        <v>2018-09-24 15:00:00</v>
      </c>
      <c r="D2460" s="5" t="str">
        <f t="shared" ca="1" si="230"/>
        <v>Card</v>
      </c>
      <c r="E2460" s="5" t="str">
        <f t="shared" ca="1" si="231"/>
        <v>Complete</v>
      </c>
      <c r="F2460" s="4">
        <f t="shared" ca="1" si="232"/>
        <v>15</v>
      </c>
    </row>
    <row r="2461" spans="1:6" x14ac:dyDescent="0.25">
      <c r="A2461" s="5">
        <f t="shared" si="233"/>
        <v>2460</v>
      </c>
      <c r="B2461" s="4" t="str">
        <f t="shared" ca="1" si="228"/>
        <v>2018-10-03 19:00:00</v>
      </c>
      <c r="C2461" s="4" t="str">
        <f t="shared" ca="1" si="229"/>
        <v>2018-10-26 19:00:00</v>
      </c>
      <c r="D2461" s="5" t="str">
        <f t="shared" ca="1" si="230"/>
        <v>Others</v>
      </c>
      <c r="E2461" s="5" t="str">
        <f t="shared" ca="1" si="231"/>
        <v>Complete</v>
      </c>
      <c r="F2461" s="4">
        <f t="shared" ca="1" si="232"/>
        <v>17</v>
      </c>
    </row>
    <row r="2462" spans="1:6" x14ac:dyDescent="0.25">
      <c r="A2462" s="5">
        <f t="shared" si="233"/>
        <v>2461</v>
      </c>
      <c r="B2462" s="4" t="str">
        <f t="shared" ca="1" si="228"/>
        <v>2018-02-03 07:00:00</v>
      </c>
      <c r="C2462" s="4" t="str">
        <f t="shared" ca="1" si="229"/>
        <v>2018-02-04 07:00:00</v>
      </c>
      <c r="D2462" s="5" t="str">
        <f t="shared" ca="1" si="230"/>
        <v>Card</v>
      </c>
      <c r="E2462" s="5" t="str">
        <f t="shared" ca="1" si="231"/>
        <v>Complete</v>
      </c>
      <c r="F2462" s="4">
        <f t="shared" ca="1" si="232"/>
        <v>7</v>
      </c>
    </row>
    <row r="2463" spans="1:6" x14ac:dyDescent="0.25">
      <c r="A2463" s="5">
        <f t="shared" si="233"/>
        <v>2462</v>
      </c>
      <c r="B2463" s="4" t="str">
        <f t="shared" ca="1" si="228"/>
        <v>2018-02-26 23:00:00</v>
      </c>
      <c r="C2463" s="4" t="str">
        <f t="shared" ca="1" si="229"/>
        <v>2018-02-27 23:00:00</v>
      </c>
      <c r="D2463" s="5" t="str">
        <f t="shared" ca="1" si="230"/>
        <v>Card</v>
      </c>
      <c r="E2463" s="5" t="str">
        <f t="shared" ca="1" si="231"/>
        <v>Complete</v>
      </c>
      <c r="F2463" s="4">
        <f t="shared" ca="1" si="232"/>
        <v>1</v>
      </c>
    </row>
    <row r="2464" spans="1:6" x14ac:dyDescent="0.25">
      <c r="A2464" s="5">
        <f t="shared" si="233"/>
        <v>2463</v>
      </c>
      <c r="B2464" s="4" t="str">
        <f t="shared" ca="1" si="228"/>
        <v>2018-12-03 15:00:00</v>
      </c>
      <c r="C2464" s="4" t="str">
        <f t="shared" ca="1" si="229"/>
        <v>2018-12-14 15:00:00</v>
      </c>
      <c r="D2464" s="5" t="str">
        <f t="shared" ca="1" si="230"/>
        <v>Card</v>
      </c>
      <c r="E2464" s="5" t="str">
        <f t="shared" ca="1" si="231"/>
        <v>Cancelled</v>
      </c>
      <c r="F2464" s="4">
        <f t="shared" ca="1" si="232"/>
        <v>16</v>
      </c>
    </row>
    <row r="2465" spans="1:6" x14ac:dyDescent="0.25">
      <c r="A2465" s="5">
        <f t="shared" si="233"/>
        <v>2464</v>
      </c>
      <c r="B2465" s="4" t="str">
        <f t="shared" ca="1" si="228"/>
        <v>2018-06-13 17:00:00</v>
      </c>
      <c r="C2465" s="4" t="str">
        <f t="shared" ca="1" si="229"/>
        <v>2018-06-25 17:00:00</v>
      </c>
      <c r="D2465" s="5" t="str">
        <f t="shared" ca="1" si="230"/>
        <v>Card</v>
      </c>
      <c r="E2465" s="5" t="str">
        <f t="shared" ca="1" si="231"/>
        <v>Complete</v>
      </c>
      <c r="F2465" s="4">
        <f t="shared" ca="1" si="232"/>
        <v>17</v>
      </c>
    </row>
    <row r="2466" spans="1:6" x14ac:dyDescent="0.25">
      <c r="A2466" s="5">
        <f t="shared" si="233"/>
        <v>2465</v>
      </c>
      <c r="B2466" s="4" t="str">
        <f t="shared" ca="1" si="228"/>
        <v>2018-01-11 05:00:00</v>
      </c>
      <c r="C2466" s="4" t="str">
        <f t="shared" ca="1" si="229"/>
        <v>2018-01-15 05:00:00</v>
      </c>
      <c r="D2466" s="5" t="str">
        <f t="shared" ca="1" si="230"/>
        <v>Card</v>
      </c>
      <c r="E2466" s="5" t="str">
        <f t="shared" ca="1" si="231"/>
        <v>Complete</v>
      </c>
      <c r="F2466" s="4">
        <f t="shared" ca="1" si="232"/>
        <v>14</v>
      </c>
    </row>
    <row r="2467" spans="1:6" x14ac:dyDescent="0.25">
      <c r="A2467" s="5">
        <f t="shared" si="233"/>
        <v>2466</v>
      </c>
      <c r="B2467" s="4" t="str">
        <f t="shared" ca="1" si="228"/>
        <v>2018-07-01 12:00:00</v>
      </c>
      <c r="C2467" s="4" t="str">
        <f t="shared" ca="1" si="229"/>
        <v>2018-07-02 12:00:00</v>
      </c>
      <c r="D2467" s="5" t="str">
        <f t="shared" ca="1" si="230"/>
        <v>Card</v>
      </c>
      <c r="E2467" s="5" t="str">
        <f t="shared" ca="1" si="231"/>
        <v>Complete</v>
      </c>
      <c r="F2467" s="4">
        <f t="shared" ca="1" si="232"/>
        <v>11</v>
      </c>
    </row>
    <row r="2468" spans="1:6" x14ac:dyDescent="0.25">
      <c r="A2468" s="5">
        <f t="shared" si="233"/>
        <v>2467</v>
      </c>
      <c r="B2468" s="4" t="str">
        <f t="shared" ca="1" si="228"/>
        <v>2018-08-10 03:00:00</v>
      </c>
      <c r="C2468" s="4" t="str">
        <f t="shared" ca="1" si="229"/>
        <v>2018-08-15 03:00:00</v>
      </c>
      <c r="D2468" s="5" t="str">
        <f t="shared" ca="1" si="230"/>
        <v>Others</v>
      </c>
      <c r="E2468" s="5" t="str">
        <f t="shared" ca="1" si="231"/>
        <v>Complete</v>
      </c>
      <c r="F2468" s="4">
        <f t="shared" ca="1" si="232"/>
        <v>4</v>
      </c>
    </row>
    <row r="2469" spans="1:6" x14ac:dyDescent="0.25">
      <c r="A2469" s="5">
        <f t="shared" si="233"/>
        <v>2468</v>
      </c>
      <c r="B2469" s="4" t="str">
        <f t="shared" ca="1" si="228"/>
        <v>2018-09-08 03:00:00</v>
      </c>
      <c r="C2469" s="4" t="str">
        <f t="shared" ca="1" si="229"/>
        <v>2018-09-10 03:00:00</v>
      </c>
      <c r="D2469" s="5" t="str">
        <f t="shared" ca="1" si="230"/>
        <v>Card</v>
      </c>
      <c r="E2469" s="5" t="str">
        <f t="shared" ca="1" si="231"/>
        <v>Complete</v>
      </c>
      <c r="F2469" s="4">
        <f t="shared" ca="1" si="232"/>
        <v>16</v>
      </c>
    </row>
    <row r="2470" spans="1:6" x14ac:dyDescent="0.25">
      <c r="A2470" s="5">
        <f t="shared" si="233"/>
        <v>2469</v>
      </c>
      <c r="B2470" s="4" t="str">
        <f t="shared" ca="1" si="228"/>
        <v>2018-07-13 15:00:00</v>
      </c>
      <c r="C2470" s="4" t="str">
        <f t="shared" ca="1" si="229"/>
        <v>2018-07-21 15:00:00</v>
      </c>
      <c r="D2470" s="5" t="str">
        <f t="shared" ca="1" si="230"/>
        <v>Others</v>
      </c>
      <c r="E2470" s="5" t="str">
        <f t="shared" ca="1" si="231"/>
        <v>Complete</v>
      </c>
      <c r="F2470" s="4">
        <f t="shared" ca="1" si="232"/>
        <v>15</v>
      </c>
    </row>
    <row r="2471" spans="1:6" x14ac:dyDescent="0.25">
      <c r="A2471" s="5">
        <f t="shared" si="233"/>
        <v>2470</v>
      </c>
      <c r="B2471" s="4" t="str">
        <f t="shared" ca="1" si="228"/>
        <v>2018-01-13 22:00:00</v>
      </c>
      <c r="C2471" s="4" t="str">
        <f t="shared" ca="1" si="229"/>
        <v>2018-01-17 22:00:00</v>
      </c>
      <c r="D2471" s="5" t="str">
        <f t="shared" ca="1" si="230"/>
        <v>Card</v>
      </c>
      <c r="E2471" s="5" t="str">
        <f t="shared" ca="1" si="231"/>
        <v>Complete</v>
      </c>
      <c r="F2471" s="4">
        <f t="shared" ca="1" si="232"/>
        <v>9</v>
      </c>
    </row>
    <row r="2472" spans="1:6" x14ac:dyDescent="0.25">
      <c r="A2472" s="5">
        <f t="shared" si="233"/>
        <v>2471</v>
      </c>
      <c r="B2472" s="4" t="str">
        <f t="shared" ca="1" si="228"/>
        <v>2018-09-04 20:00:00</v>
      </c>
      <c r="C2472" s="4" t="str">
        <f t="shared" ca="1" si="229"/>
        <v>2018-09-12 20:00:00</v>
      </c>
      <c r="D2472" s="5" t="str">
        <f t="shared" ca="1" si="230"/>
        <v>Others</v>
      </c>
      <c r="E2472" s="5" t="str">
        <f t="shared" ca="1" si="231"/>
        <v>Complete</v>
      </c>
      <c r="F2472" s="4">
        <f t="shared" ca="1" si="232"/>
        <v>3</v>
      </c>
    </row>
    <row r="2473" spans="1:6" x14ac:dyDescent="0.25">
      <c r="A2473" s="5">
        <f t="shared" si="233"/>
        <v>2472</v>
      </c>
      <c r="B2473" s="4" t="str">
        <f t="shared" ca="1" si="228"/>
        <v>2018-02-01 03:00:00</v>
      </c>
      <c r="C2473" s="4" t="str">
        <f t="shared" ca="1" si="229"/>
        <v>2018-02-02 03:00:00</v>
      </c>
      <c r="D2473" s="5" t="str">
        <f t="shared" ca="1" si="230"/>
        <v>Others</v>
      </c>
      <c r="E2473" s="5" t="str">
        <f t="shared" ca="1" si="231"/>
        <v>Complete</v>
      </c>
      <c r="F2473" s="4">
        <f t="shared" ca="1" si="232"/>
        <v>11</v>
      </c>
    </row>
    <row r="2474" spans="1:6" x14ac:dyDescent="0.25">
      <c r="A2474" s="5">
        <f t="shared" si="233"/>
        <v>2473</v>
      </c>
      <c r="B2474" s="4" t="str">
        <f t="shared" ca="1" si="228"/>
        <v>2018-04-10 19:00:00</v>
      </c>
      <c r="C2474" s="4" t="str">
        <f t="shared" ca="1" si="229"/>
        <v>2018-04-22 19:00:00</v>
      </c>
      <c r="D2474" s="5" t="str">
        <f t="shared" ca="1" si="230"/>
        <v>Card</v>
      </c>
      <c r="E2474" s="5" t="str">
        <f t="shared" ca="1" si="231"/>
        <v>Complete</v>
      </c>
      <c r="F2474" s="4">
        <f t="shared" ca="1" si="232"/>
        <v>13</v>
      </c>
    </row>
    <row r="2475" spans="1:6" x14ac:dyDescent="0.25">
      <c r="A2475" s="5">
        <f t="shared" si="233"/>
        <v>2474</v>
      </c>
      <c r="B2475" s="4" t="str">
        <f t="shared" ca="1" si="228"/>
        <v>2018-01-28 06:00:00</v>
      </c>
      <c r="C2475" s="4" t="str">
        <f t="shared" ca="1" si="229"/>
        <v>2018-01-28 06:45:00</v>
      </c>
      <c r="D2475" s="5" t="str">
        <f t="shared" ca="1" si="230"/>
        <v>Card</v>
      </c>
      <c r="E2475" s="5" t="str">
        <f t="shared" ca="1" si="231"/>
        <v>Complete</v>
      </c>
      <c r="F2475" s="4">
        <f t="shared" ca="1" si="232"/>
        <v>8</v>
      </c>
    </row>
    <row r="2476" spans="1:6" x14ac:dyDescent="0.25">
      <c r="A2476" s="5">
        <f t="shared" si="233"/>
        <v>2475</v>
      </c>
      <c r="B2476" s="4" t="str">
        <f t="shared" ca="1" si="228"/>
        <v>2018-03-06 14:00:00</v>
      </c>
      <c r="C2476" s="4" t="str">
        <f t="shared" ca="1" si="229"/>
        <v>2018-03-09 14:00:00</v>
      </c>
      <c r="D2476" s="5" t="str">
        <f t="shared" ca="1" si="230"/>
        <v>Card</v>
      </c>
      <c r="E2476" s="5" t="str">
        <f t="shared" ca="1" si="231"/>
        <v>Complete</v>
      </c>
      <c r="F2476" s="4">
        <f t="shared" ca="1" si="232"/>
        <v>11</v>
      </c>
    </row>
    <row r="2477" spans="1:6" x14ac:dyDescent="0.25">
      <c r="A2477" s="5">
        <f t="shared" si="233"/>
        <v>2476</v>
      </c>
      <c r="B2477" s="4" t="str">
        <f t="shared" ca="1" si="228"/>
        <v>2018-01-07 04:00:00</v>
      </c>
      <c r="C2477" s="4" t="str">
        <f t="shared" ca="1" si="229"/>
        <v>2018-01-28 04:00:00</v>
      </c>
      <c r="D2477" s="5" t="str">
        <f t="shared" ca="1" si="230"/>
        <v>Card</v>
      </c>
      <c r="E2477" s="5" t="str">
        <f t="shared" ca="1" si="231"/>
        <v>Complete</v>
      </c>
      <c r="F2477" s="4">
        <f t="shared" ca="1" si="232"/>
        <v>15</v>
      </c>
    </row>
    <row r="2478" spans="1:6" x14ac:dyDescent="0.25">
      <c r="A2478" s="5">
        <f t="shared" si="233"/>
        <v>2477</v>
      </c>
      <c r="B2478" s="4" t="str">
        <f t="shared" ca="1" si="228"/>
        <v>2018-03-22 23:00:00</v>
      </c>
      <c r="C2478" s="4" t="str">
        <f t="shared" ca="1" si="229"/>
        <v>2018-03-25 23:00:00</v>
      </c>
      <c r="D2478" s="5" t="str">
        <f t="shared" ca="1" si="230"/>
        <v>Card</v>
      </c>
      <c r="E2478" s="5" t="str">
        <f t="shared" ca="1" si="231"/>
        <v>Complete</v>
      </c>
      <c r="F2478" s="4">
        <f t="shared" ca="1" si="232"/>
        <v>9</v>
      </c>
    </row>
    <row r="2479" spans="1:6" x14ac:dyDescent="0.25">
      <c r="A2479" s="5">
        <f t="shared" si="233"/>
        <v>2478</v>
      </c>
      <c r="B2479" s="4" t="str">
        <f t="shared" ca="1" si="228"/>
        <v>2018-07-20 11:00:00</v>
      </c>
      <c r="C2479" s="4" t="str">
        <f t="shared" ca="1" si="229"/>
        <v>2018-07-23 11:00:00</v>
      </c>
      <c r="D2479" s="5" t="str">
        <f t="shared" ca="1" si="230"/>
        <v>Others</v>
      </c>
      <c r="E2479" s="5" t="str">
        <f t="shared" ca="1" si="231"/>
        <v>Cancelled</v>
      </c>
      <c r="F2479" s="4">
        <f t="shared" ca="1" si="232"/>
        <v>3</v>
      </c>
    </row>
    <row r="2480" spans="1:6" x14ac:dyDescent="0.25">
      <c r="A2480" s="5">
        <f t="shared" si="233"/>
        <v>2479</v>
      </c>
      <c r="B2480" s="4" t="str">
        <f t="shared" ca="1" si="228"/>
        <v>2018-09-17 03:00:00</v>
      </c>
      <c r="C2480" s="4" t="str">
        <f t="shared" ca="1" si="229"/>
        <v>2018-09-25 03:00:00</v>
      </c>
      <c r="D2480" s="5" t="str">
        <f t="shared" ca="1" si="230"/>
        <v>Card</v>
      </c>
      <c r="E2480" s="5" t="str">
        <f t="shared" ca="1" si="231"/>
        <v>Complete</v>
      </c>
      <c r="F2480" s="4">
        <f t="shared" ca="1" si="232"/>
        <v>18</v>
      </c>
    </row>
    <row r="2481" spans="1:6" x14ac:dyDescent="0.25">
      <c r="A2481" s="5">
        <f t="shared" si="233"/>
        <v>2480</v>
      </c>
      <c r="B2481" s="4" t="str">
        <f t="shared" ca="1" si="228"/>
        <v>2018-05-03 12:00:00</v>
      </c>
      <c r="C2481" s="4" t="str">
        <f t="shared" ca="1" si="229"/>
        <v>2018-05-16 12:00:00</v>
      </c>
      <c r="D2481" s="5" t="str">
        <f t="shared" ca="1" si="230"/>
        <v>Card</v>
      </c>
      <c r="E2481" s="5" t="str">
        <f t="shared" ca="1" si="231"/>
        <v>Complete</v>
      </c>
      <c r="F2481" s="4">
        <f t="shared" ca="1" si="232"/>
        <v>1</v>
      </c>
    </row>
    <row r="2482" spans="1:6" x14ac:dyDescent="0.25">
      <c r="A2482" s="5">
        <f t="shared" si="233"/>
        <v>2481</v>
      </c>
      <c r="B2482" s="4" t="str">
        <f t="shared" ca="1" si="228"/>
        <v>2018-12-05 21:00:00</v>
      </c>
      <c r="C2482" s="4" t="str">
        <f t="shared" ca="1" si="229"/>
        <v>2018-12-15 21:00:00</v>
      </c>
      <c r="D2482" s="5" t="str">
        <f t="shared" ca="1" si="230"/>
        <v>Others</v>
      </c>
      <c r="E2482" s="5" t="str">
        <f t="shared" ca="1" si="231"/>
        <v>Complete</v>
      </c>
      <c r="F2482" s="4">
        <f t="shared" ca="1" si="232"/>
        <v>12</v>
      </c>
    </row>
    <row r="2483" spans="1:6" x14ac:dyDescent="0.25">
      <c r="A2483" s="5">
        <f t="shared" si="233"/>
        <v>2482</v>
      </c>
      <c r="B2483" s="4" t="str">
        <f t="shared" ca="1" si="228"/>
        <v>2018-12-25 05:00:00</v>
      </c>
      <c r="C2483" s="4" t="str">
        <f t="shared" ca="1" si="229"/>
        <v>2018-12-27 05:00:00</v>
      </c>
      <c r="D2483" s="5" t="str">
        <f t="shared" ca="1" si="230"/>
        <v>Card</v>
      </c>
      <c r="E2483" s="5" t="str">
        <f t="shared" ca="1" si="231"/>
        <v>Complete</v>
      </c>
      <c r="F2483" s="4">
        <f t="shared" ca="1" si="232"/>
        <v>12</v>
      </c>
    </row>
    <row r="2484" spans="1:6" x14ac:dyDescent="0.25">
      <c r="A2484" s="5">
        <f t="shared" si="233"/>
        <v>2483</v>
      </c>
      <c r="B2484" s="4" t="str">
        <f t="shared" ca="1" si="228"/>
        <v>2018-02-28 24:00:00</v>
      </c>
      <c r="C2484" s="4" t="str">
        <f t="shared" ca="1" si="229"/>
        <v>2018-02-28 24:45:00</v>
      </c>
      <c r="D2484" s="5" t="str">
        <f t="shared" ca="1" si="230"/>
        <v>Card</v>
      </c>
      <c r="E2484" s="5" t="str">
        <f t="shared" ca="1" si="231"/>
        <v>Complete</v>
      </c>
      <c r="F2484" s="4">
        <f t="shared" ca="1" si="232"/>
        <v>7</v>
      </c>
    </row>
    <row r="2485" spans="1:6" x14ac:dyDescent="0.25">
      <c r="A2485" s="5">
        <f t="shared" si="233"/>
        <v>2484</v>
      </c>
      <c r="B2485" s="4" t="str">
        <f t="shared" ca="1" si="228"/>
        <v>2018-04-19 21:00:00</v>
      </c>
      <c r="C2485" s="4" t="str">
        <f t="shared" ca="1" si="229"/>
        <v>2018-04-25 21:00:00</v>
      </c>
      <c r="D2485" s="5" t="str">
        <f t="shared" ca="1" si="230"/>
        <v>Card</v>
      </c>
      <c r="E2485" s="5" t="str">
        <f t="shared" ca="1" si="231"/>
        <v>Complete</v>
      </c>
      <c r="F2485" s="4">
        <f t="shared" ca="1" si="232"/>
        <v>6</v>
      </c>
    </row>
    <row r="2486" spans="1:6" x14ac:dyDescent="0.25">
      <c r="A2486" s="5">
        <f t="shared" si="233"/>
        <v>2485</v>
      </c>
      <c r="B2486" s="4" t="str">
        <f t="shared" ca="1" si="228"/>
        <v>2018-12-06 12:00:00</v>
      </c>
      <c r="C2486" s="4" t="str">
        <f t="shared" ca="1" si="229"/>
        <v>2018-12-10 12:00:00</v>
      </c>
      <c r="D2486" s="5" t="str">
        <f t="shared" ca="1" si="230"/>
        <v>Card</v>
      </c>
      <c r="E2486" s="5" t="str">
        <f t="shared" ca="1" si="231"/>
        <v>Complete</v>
      </c>
      <c r="F2486" s="4">
        <f t="shared" ca="1" si="232"/>
        <v>6</v>
      </c>
    </row>
    <row r="2487" spans="1:6" x14ac:dyDescent="0.25">
      <c r="A2487" s="5">
        <f t="shared" si="233"/>
        <v>2486</v>
      </c>
      <c r="B2487" s="4" t="str">
        <f t="shared" ca="1" si="228"/>
        <v>2018-11-06 04:00:00</v>
      </c>
      <c r="C2487" s="4" t="str">
        <f t="shared" ca="1" si="229"/>
        <v>2018-11-14 04:00:00</v>
      </c>
      <c r="D2487" s="5" t="str">
        <f t="shared" ca="1" si="230"/>
        <v>Others</v>
      </c>
      <c r="E2487" s="5" t="str">
        <f t="shared" ca="1" si="231"/>
        <v>Complete</v>
      </c>
      <c r="F2487" s="4">
        <f t="shared" ca="1" si="232"/>
        <v>9</v>
      </c>
    </row>
    <row r="2488" spans="1:6" x14ac:dyDescent="0.25">
      <c r="A2488" s="5">
        <f t="shared" si="233"/>
        <v>2487</v>
      </c>
      <c r="B2488" s="4" t="str">
        <f t="shared" ca="1" si="228"/>
        <v>2018-04-24 07:00:00</v>
      </c>
      <c r="C2488" s="4" t="str">
        <f t="shared" ca="1" si="229"/>
        <v>2018-04-27 07:00:00</v>
      </c>
      <c r="D2488" s="5" t="str">
        <f t="shared" ca="1" si="230"/>
        <v>Others</v>
      </c>
      <c r="E2488" s="5" t="str">
        <f t="shared" ca="1" si="231"/>
        <v>Complete</v>
      </c>
      <c r="F2488" s="4">
        <f t="shared" ca="1" si="232"/>
        <v>12</v>
      </c>
    </row>
    <row r="2489" spans="1:6" x14ac:dyDescent="0.25">
      <c r="A2489" s="5">
        <f t="shared" si="233"/>
        <v>2488</v>
      </c>
      <c r="B2489" s="4" t="str">
        <f t="shared" ca="1" si="228"/>
        <v>2018-06-18 23:00:00</v>
      </c>
      <c r="C2489" s="4" t="str">
        <f t="shared" ca="1" si="229"/>
        <v>2018-06-26 23:00:00</v>
      </c>
      <c r="D2489" s="5" t="str">
        <f t="shared" ca="1" si="230"/>
        <v>Others</v>
      </c>
      <c r="E2489" s="5" t="str">
        <f t="shared" ca="1" si="231"/>
        <v>Complete</v>
      </c>
      <c r="F2489" s="4">
        <f t="shared" ca="1" si="232"/>
        <v>5</v>
      </c>
    </row>
    <row r="2490" spans="1:6" x14ac:dyDescent="0.25">
      <c r="A2490" s="5">
        <f t="shared" si="233"/>
        <v>2489</v>
      </c>
      <c r="B2490" s="4" t="str">
        <f t="shared" ca="1" si="228"/>
        <v>2018-05-25 23:00:00</v>
      </c>
      <c r="C2490" s="4" t="str">
        <f t="shared" ca="1" si="229"/>
        <v>2018-05-26 23:00:00</v>
      </c>
      <c r="D2490" s="5" t="str">
        <f t="shared" ca="1" si="230"/>
        <v>Card</v>
      </c>
      <c r="E2490" s="5" t="str">
        <f t="shared" ca="1" si="231"/>
        <v>Complete</v>
      </c>
      <c r="F2490" s="4">
        <f t="shared" ca="1" si="232"/>
        <v>6</v>
      </c>
    </row>
    <row r="2491" spans="1:6" x14ac:dyDescent="0.25">
      <c r="A2491" s="5">
        <f t="shared" si="233"/>
        <v>2490</v>
      </c>
      <c r="B2491" s="4" t="str">
        <f t="shared" ca="1" si="228"/>
        <v>2018-10-22 05:00:00</v>
      </c>
      <c r="C2491" s="4" t="str">
        <f t="shared" ca="1" si="229"/>
        <v>2018-10-26 05:00:00</v>
      </c>
      <c r="D2491" s="5" t="str">
        <f t="shared" ca="1" si="230"/>
        <v>Card</v>
      </c>
      <c r="E2491" s="5" t="str">
        <f t="shared" ca="1" si="231"/>
        <v>Cancelled</v>
      </c>
      <c r="F2491" s="4">
        <f t="shared" ca="1" si="232"/>
        <v>19</v>
      </c>
    </row>
    <row r="2492" spans="1:6" x14ac:dyDescent="0.25">
      <c r="A2492" s="5">
        <f t="shared" si="233"/>
        <v>2491</v>
      </c>
      <c r="B2492" s="4" t="str">
        <f t="shared" ca="1" si="228"/>
        <v>2018-10-18 17:00:00</v>
      </c>
      <c r="C2492" s="4" t="str">
        <f t="shared" ca="1" si="229"/>
        <v>2018-10-28 17:00:00</v>
      </c>
      <c r="D2492" s="5" t="str">
        <f t="shared" ca="1" si="230"/>
        <v>Card</v>
      </c>
      <c r="E2492" s="5" t="str">
        <f t="shared" ca="1" si="231"/>
        <v>Complete</v>
      </c>
      <c r="F2492" s="4">
        <f t="shared" ca="1" si="232"/>
        <v>15</v>
      </c>
    </row>
    <row r="2493" spans="1:6" x14ac:dyDescent="0.25">
      <c r="A2493" s="5">
        <f t="shared" si="233"/>
        <v>2492</v>
      </c>
      <c r="B2493" s="4" t="str">
        <f t="shared" ca="1" si="228"/>
        <v>2018-06-26 06:00:00</v>
      </c>
      <c r="C2493" s="4" t="str">
        <f t="shared" ca="1" si="229"/>
        <v>2018-06-28 06:00:00</v>
      </c>
      <c r="D2493" s="5" t="str">
        <f t="shared" ca="1" si="230"/>
        <v>Card</v>
      </c>
      <c r="E2493" s="5" t="str">
        <f t="shared" ca="1" si="231"/>
        <v>Complete</v>
      </c>
      <c r="F2493" s="4">
        <f t="shared" ca="1" si="232"/>
        <v>2</v>
      </c>
    </row>
    <row r="2494" spans="1:6" x14ac:dyDescent="0.25">
      <c r="A2494" s="5">
        <f t="shared" si="233"/>
        <v>2493</v>
      </c>
      <c r="B2494" s="4" t="str">
        <f t="shared" ca="1" si="228"/>
        <v>2018-03-03 04:00:00</v>
      </c>
      <c r="C2494" s="4" t="str">
        <f t="shared" ca="1" si="229"/>
        <v>2018-03-17 04:00:00</v>
      </c>
      <c r="D2494" s="5" t="str">
        <f t="shared" ca="1" si="230"/>
        <v>Card</v>
      </c>
      <c r="E2494" s="5" t="str">
        <f t="shared" ca="1" si="231"/>
        <v>Complete</v>
      </c>
      <c r="F2494" s="4">
        <f t="shared" ca="1" si="232"/>
        <v>8</v>
      </c>
    </row>
    <row r="2495" spans="1:6" x14ac:dyDescent="0.25">
      <c r="A2495" s="5">
        <f t="shared" si="233"/>
        <v>2494</v>
      </c>
      <c r="B2495" s="4" t="str">
        <f t="shared" ca="1" si="228"/>
        <v>2018-05-25 24:00:00</v>
      </c>
      <c r="C2495" s="4" t="str">
        <f t="shared" ca="1" si="229"/>
        <v>2018-05-28 24:00:00</v>
      </c>
      <c r="D2495" s="5" t="str">
        <f t="shared" ca="1" si="230"/>
        <v>Card</v>
      </c>
      <c r="E2495" s="5" t="str">
        <f t="shared" ca="1" si="231"/>
        <v>Complete</v>
      </c>
      <c r="F2495" s="4">
        <f t="shared" ca="1" si="232"/>
        <v>20</v>
      </c>
    </row>
    <row r="2496" spans="1:6" x14ac:dyDescent="0.25">
      <c r="A2496" s="5">
        <f t="shared" si="233"/>
        <v>2495</v>
      </c>
      <c r="B2496" s="4" t="str">
        <f t="shared" ca="1" si="228"/>
        <v>2018-08-19 09:00:00</v>
      </c>
      <c r="C2496" s="4" t="str">
        <f t="shared" ca="1" si="229"/>
        <v>2018-08-21 09:00:00</v>
      </c>
      <c r="D2496" s="5" t="str">
        <f t="shared" ca="1" si="230"/>
        <v>Card</v>
      </c>
      <c r="E2496" s="5" t="str">
        <f t="shared" ca="1" si="231"/>
        <v>Complete</v>
      </c>
      <c r="F2496" s="4">
        <f t="shared" ca="1" si="232"/>
        <v>4</v>
      </c>
    </row>
    <row r="2497" spans="1:6" x14ac:dyDescent="0.25">
      <c r="A2497" s="5">
        <f t="shared" si="233"/>
        <v>2496</v>
      </c>
      <c r="B2497" s="4" t="str">
        <f t="shared" ca="1" si="228"/>
        <v>2018-09-12 18:00:00</v>
      </c>
      <c r="C2497" s="4" t="str">
        <f t="shared" ca="1" si="229"/>
        <v>2018-09-19 18:00:00</v>
      </c>
      <c r="D2497" s="5" t="str">
        <f t="shared" ca="1" si="230"/>
        <v>Card</v>
      </c>
      <c r="E2497" s="5" t="str">
        <f t="shared" ca="1" si="231"/>
        <v>Complete</v>
      </c>
      <c r="F2497" s="4">
        <f t="shared" ca="1" si="232"/>
        <v>4</v>
      </c>
    </row>
    <row r="2498" spans="1:6" x14ac:dyDescent="0.25">
      <c r="A2498" s="5">
        <f t="shared" si="233"/>
        <v>2497</v>
      </c>
      <c r="B2498" s="4" t="str">
        <f t="shared" ca="1" si="228"/>
        <v>2018-05-16 12:00:00</v>
      </c>
      <c r="C2498" s="4" t="str">
        <f t="shared" ca="1" si="229"/>
        <v>2018-05-17 12:00:00</v>
      </c>
      <c r="D2498" s="5" t="str">
        <f t="shared" ca="1" si="230"/>
        <v>Others</v>
      </c>
      <c r="E2498" s="5" t="str">
        <f t="shared" ca="1" si="231"/>
        <v>Complete</v>
      </c>
      <c r="F2498" s="4">
        <f t="shared" ca="1" si="232"/>
        <v>6</v>
      </c>
    </row>
    <row r="2499" spans="1:6" x14ac:dyDescent="0.25">
      <c r="A2499" s="5">
        <f t="shared" si="233"/>
        <v>2498</v>
      </c>
      <c r="B2499" s="4" t="str">
        <f t="shared" ref="B2499:B2562" ca="1" si="234">"2018-"&amp;TEXT(RANDBETWEEN(1,12),"00")&amp;"-"&amp;TEXT(RANDBETWEEN(1,28),"00")&amp;" "&amp;TEXT(RANDBETWEEN(1,24),"00")&amp;":00:00"</f>
        <v>2018-02-20 08:00:00</v>
      </c>
      <c r="C2499" s="4" t="str">
        <f t="shared" ref="C2499:C2562" ca="1" si="235">"2018-"&amp;MID(B2499,6,2)&amp;"-"&amp;IF(MID(B2499,9,2)="28",TEXT(RANDBETWEEN(VALUE(MID(B2499,9,2)),28),"00")&amp;" "&amp;MID(B2499,12,2)&amp;":45:00",TEXT(RANDBETWEEN(VALUE(MID(B2499,9,2))+1,28),"00")&amp;" "&amp;MID(B2499,12,LEN(B2499)))</f>
        <v>2018-02-23 08:00:00</v>
      </c>
      <c r="D2499" s="5" t="str">
        <f t="shared" ref="D2499:D2562" ca="1" si="236">IF(RAND()&gt;0.2,"Card","Others")</f>
        <v>Others</v>
      </c>
      <c r="E2499" s="5" t="str">
        <f t="shared" ref="E2499:E2562" ca="1" si="237">IF(RAND()&gt;0.05,"Complete","Cancelled")</f>
        <v>Complete</v>
      </c>
      <c r="F2499" s="4">
        <f t="shared" ref="F2499:F2562" ca="1" si="238">RANDBETWEEN(1,20)</f>
        <v>19</v>
      </c>
    </row>
    <row r="2500" spans="1:6" x14ac:dyDescent="0.25">
      <c r="A2500" s="5">
        <f t="shared" ref="A2500:A2563" si="239">A2499+1</f>
        <v>2499</v>
      </c>
      <c r="B2500" s="4" t="str">
        <f t="shared" ca="1" si="234"/>
        <v>2018-01-08 23:00:00</v>
      </c>
      <c r="C2500" s="4" t="str">
        <f t="shared" ca="1" si="235"/>
        <v>2018-01-27 23:00:00</v>
      </c>
      <c r="D2500" s="5" t="str">
        <f t="shared" ca="1" si="236"/>
        <v>Card</v>
      </c>
      <c r="E2500" s="5" t="str">
        <f t="shared" ca="1" si="237"/>
        <v>Complete</v>
      </c>
      <c r="F2500" s="4">
        <f t="shared" ca="1" si="238"/>
        <v>6</v>
      </c>
    </row>
    <row r="2501" spans="1:6" x14ac:dyDescent="0.25">
      <c r="A2501" s="5">
        <f t="shared" si="239"/>
        <v>2500</v>
      </c>
      <c r="B2501" s="4" t="str">
        <f t="shared" ca="1" si="234"/>
        <v>2018-06-26 04:00:00</v>
      </c>
      <c r="C2501" s="4" t="str">
        <f t="shared" ca="1" si="235"/>
        <v>2018-06-28 04:00:00</v>
      </c>
      <c r="D2501" s="5" t="str">
        <f t="shared" ca="1" si="236"/>
        <v>Others</v>
      </c>
      <c r="E2501" s="5" t="str">
        <f t="shared" ca="1" si="237"/>
        <v>Complete</v>
      </c>
      <c r="F2501" s="4">
        <f t="shared" ca="1" si="238"/>
        <v>17</v>
      </c>
    </row>
    <row r="2502" spans="1:6" x14ac:dyDescent="0.25">
      <c r="A2502" s="5">
        <f t="shared" si="239"/>
        <v>2501</v>
      </c>
      <c r="B2502" s="4" t="str">
        <f t="shared" ca="1" si="234"/>
        <v>2018-07-09 06:00:00</v>
      </c>
      <c r="C2502" s="4" t="str">
        <f t="shared" ca="1" si="235"/>
        <v>2018-07-21 06:00:00</v>
      </c>
      <c r="D2502" s="5" t="str">
        <f t="shared" ca="1" si="236"/>
        <v>Card</v>
      </c>
      <c r="E2502" s="5" t="str">
        <f t="shared" ca="1" si="237"/>
        <v>Cancelled</v>
      </c>
      <c r="F2502" s="4">
        <f t="shared" ca="1" si="238"/>
        <v>4</v>
      </c>
    </row>
    <row r="2503" spans="1:6" x14ac:dyDescent="0.25">
      <c r="A2503" s="5">
        <f t="shared" si="239"/>
        <v>2502</v>
      </c>
      <c r="B2503" s="4" t="str">
        <f t="shared" ca="1" si="234"/>
        <v>2018-05-13 10:00:00</v>
      </c>
      <c r="C2503" s="4" t="str">
        <f t="shared" ca="1" si="235"/>
        <v>2018-05-26 10:00:00</v>
      </c>
      <c r="D2503" s="5" t="str">
        <f t="shared" ca="1" si="236"/>
        <v>Card</v>
      </c>
      <c r="E2503" s="5" t="str">
        <f t="shared" ca="1" si="237"/>
        <v>Complete</v>
      </c>
      <c r="F2503" s="4">
        <f t="shared" ca="1" si="238"/>
        <v>4</v>
      </c>
    </row>
    <row r="2504" spans="1:6" x14ac:dyDescent="0.25">
      <c r="A2504" s="5">
        <f t="shared" si="239"/>
        <v>2503</v>
      </c>
      <c r="B2504" s="4" t="str">
        <f t="shared" ca="1" si="234"/>
        <v>2018-06-14 15:00:00</v>
      </c>
      <c r="C2504" s="4" t="str">
        <f t="shared" ca="1" si="235"/>
        <v>2018-06-17 15:00:00</v>
      </c>
      <c r="D2504" s="5" t="str">
        <f t="shared" ca="1" si="236"/>
        <v>Card</v>
      </c>
      <c r="E2504" s="5" t="str">
        <f t="shared" ca="1" si="237"/>
        <v>Complete</v>
      </c>
      <c r="F2504" s="4">
        <f t="shared" ca="1" si="238"/>
        <v>8</v>
      </c>
    </row>
    <row r="2505" spans="1:6" x14ac:dyDescent="0.25">
      <c r="A2505" s="5">
        <f t="shared" si="239"/>
        <v>2504</v>
      </c>
      <c r="B2505" s="4" t="str">
        <f t="shared" ca="1" si="234"/>
        <v>2018-01-02 15:00:00</v>
      </c>
      <c r="C2505" s="4" t="str">
        <f t="shared" ca="1" si="235"/>
        <v>2018-01-27 15:00:00</v>
      </c>
      <c r="D2505" s="5" t="str">
        <f t="shared" ca="1" si="236"/>
        <v>Card</v>
      </c>
      <c r="E2505" s="5" t="str">
        <f t="shared" ca="1" si="237"/>
        <v>Complete</v>
      </c>
      <c r="F2505" s="4">
        <f t="shared" ca="1" si="238"/>
        <v>18</v>
      </c>
    </row>
    <row r="2506" spans="1:6" x14ac:dyDescent="0.25">
      <c r="A2506" s="5">
        <f t="shared" si="239"/>
        <v>2505</v>
      </c>
      <c r="B2506" s="4" t="str">
        <f t="shared" ca="1" si="234"/>
        <v>2018-01-21 08:00:00</v>
      </c>
      <c r="C2506" s="4" t="str">
        <f t="shared" ca="1" si="235"/>
        <v>2018-01-25 08:00:00</v>
      </c>
      <c r="D2506" s="5" t="str">
        <f t="shared" ca="1" si="236"/>
        <v>Card</v>
      </c>
      <c r="E2506" s="5" t="str">
        <f t="shared" ca="1" si="237"/>
        <v>Complete</v>
      </c>
      <c r="F2506" s="4">
        <f t="shared" ca="1" si="238"/>
        <v>18</v>
      </c>
    </row>
    <row r="2507" spans="1:6" x14ac:dyDescent="0.25">
      <c r="A2507" s="5">
        <f t="shared" si="239"/>
        <v>2506</v>
      </c>
      <c r="B2507" s="4" t="str">
        <f t="shared" ca="1" si="234"/>
        <v>2018-01-11 22:00:00</v>
      </c>
      <c r="C2507" s="4" t="str">
        <f t="shared" ca="1" si="235"/>
        <v>2018-01-16 22:00:00</v>
      </c>
      <c r="D2507" s="5" t="str">
        <f t="shared" ca="1" si="236"/>
        <v>Card</v>
      </c>
      <c r="E2507" s="5" t="str">
        <f t="shared" ca="1" si="237"/>
        <v>Complete</v>
      </c>
      <c r="F2507" s="4">
        <f t="shared" ca="1" si="238"/>
        <v>10</v>
      </c>
    </row>
    <row r="2508" spans="1:6" x14ac:dyDescent="0.25">
      <c r="A2508" s="5">
        <f t="shared" si="239"/>
        <v>2507</v>
      </c>
      <c r="B2508" s="4" t="str">
        <f t="shared" ca="1" si="234"/>
        <v>2018-05-16 24:00:00</v>
      </c>
      <c r="C2508" s="4" t="str">
        <f t="shared" ca="1" si="235"/>
        <v>2018-05-23 24:00:00</v>
      </c>
      <c r="D2508" s="5" t="str">
        <f t="shared" ca="1" si="236"/>
        <v>Others</v>
      </c>
      <c r="E2508" s="5" t="str">
        <f t="shared" ca="1" si="237"/>
        <v>Complete</v>
      </c>
      <c r="F2508" s="4">
        <f t="shared" ca="1" si="238"/>
        <v>10</v>
      </c>
    </row>
    <row r="2509" spans="1:6" x14ac:dyDescent="0.25">
      <c r="A2509" s="5">
        <f t="shared" si="239"/>
        <v>2508</v>
      </c>
      <c r="B2509" s="4" t="str">
        <f t="shared" ca="1" si="234"/>
        <v>2018-04-14 24:00:00</v>
      </c>
      <c r="C2509" s="4" t="str">
        <f t="shared" ca="1" si="235"/>
        <v>2018-04-23 24:00:00</v>
      </c>
      <c r="D2509" s="5" t="str">
        <f t="shared" ca="1" si="236"/>
        <v>Card</v>
      </c>
      <c r="E2509" s="5" t="str">
        <f t="shared" ca="1" si="237"/>
        <v>Complete</v>
      </c>
      <c r="F2509" s="4">
        <f t="shared" ca="1" si="238"/>
        <v>7</v>
      </c>
    </row>
    <row r="2510" spans="1:6" x14ac:dyDescent="0.25">
      <c r="A2510" s="5">
        <f t="shared" si="239"/>
        <v>2509</v>
      </c>
      <c r="B2510" s="4" t="str">
        <f t="shared" ca="1" si="234"/>
        <v>2018-10-22 13:00:00</v>
      </c>
      <c r="C2510" s="4" t="str">
        <f t="shared" ca="1" si="235"/>
        <v>2018-10-26 13:00:00</v>
      </c>
      <c r="D2510" s="5" t="str">
        <f t="shared" ca="1" si="236"/>
        <v>Card</v>
      </c>
      <c r="E2510" s="5" t="str">
        <f t="shared" ca="1" si="237"/>
        <v>Complete</v>
      </c>
      <c r="F2510" s="4">
        <f t="shared" ca="1" si="238"/>
        <v>13</v>
      </c>
    </row>
    <row r="2511" spans="1:6" x14ac:dyDescent="0.25">
      <c r="A2511" s="5">
        <f t="shared" si="239"/>
        <v>2510</v>
      </c>
      <c r="B2511" s="4" t="str">
        <f t="shared" ca="1" si="234"/>
        <v>2018-03-21 12:00:00</v>
      </c>
      <c r="C2511" s="4" t="str">
        <f t="shared" ca="1" si="235"/>
        <v>2018-03-25 12:00:00</v>
      </c>
      <c r="D2511" s="5" t="str">
        <f t="shared" ca="1" si="236"/>
        <v>Card</v>
      </c>
      <c r="E2511" s="5" t="str">
        <f t="shared" ca="1" si="237"/>
        <v>Complete</v>
      </c>
      <c r="F2511" s="4">
        <f t="shared" ca="1" si="238"/>
        <v>6</v>
      </c>
    </row>
    <row r="2512" spans="1:6" x14ac:dyDescent="0.25">
      <c r="A2512" s="5">
        <f t="shared" si="239"/>
        <v>2511</v>
      </c>
      <c r="B2512" s="4" t="str">
        <f t="shared" ca="1" si="234"/>
        <v>2018-05-25 01:00:00</v>
      </c>
      <c r="C2512" s="4" t="str">
        <f t="shared" ca="1" si="235"/>
        <v>2018-05-26 01:00:00</v>
      </c>
      <c r="D2512" s="5" t="str">
        <f t="shared" ca="1" si="236"/>
        <v>Card</v>
      </c>
      <c r="E2512" s="5" t="str">
        <f t="shared" ca="1" si="237"/>
        <v>Complete</v>
      </c>
      <c r="F2512" s="4">
        <f t="shared" ca="1" si="238"/>
        <v>20</v>
      </c>
    </row>
    <row r="2513" spans="1:6" x14ac:dyDescent="0.25">
      <c r="A2513" s="5">
        <f t="shared" si="239"/>
        <v>2512</v>
      </c>
      <c r="B2513" s="4" t="str">
        <f t="shared" ca="1" si="234"/>
        <v>2018-09-14 23:00:00</v>
      </c>
      <c r="C2513" s="4" t="str">
        <f t="shared" ca="1" si="235"/>
        <v>2018-09-24 23:00:00</v>
      </c>
      <c r="D2513" s="5" t="str">
        <f t="shared" ca="1" si="236"/>
        <v>Others</v>
      </c>
      <c r="E2513" s="5" t="str">
        <f t="shared" ca="1" si="237"/>
        <v>Complete</v>
      </c>
      <c r="F2513" s="4">
        <f t="shared" ca="1" si="238"/>
        <v>9</v>
      </c>
    </row>
    <row r="2514" spans="1:6" x14ac:dyDescent="0.25">
      <c r="A2514" s="5">
        <f t="shared" si="239"/>
        <v>2513</v>
      </c>
      <c r="B2514" s="4" t="str">
        <f t="shared" ca="1" si="234"/>
        <v>2018-09-22 16:00:00</v>
      </c>
      <c r="C2514" s="4" t="str">
        <f t="shared" ca="1" si="235"/>
        <v>2018-09-28 16:00:00</v>
      </c>
      <c r="D2514" s="5" t="str">
        <f t="shared" ca="1" si="236"/>
        <v>Card</v>
      </c>
      <c r="E2514" s="5" t="str">
        <f t="shared" ca="1" si="237"/>
        <v>Complete</v>
      </c>
      <c r="F2514" s="4">
        <f t="shared" ca="1" si="238"/>
        <v>2</v>
      </c>
    </row>
    <row r="2515" spans="1:6" x14ac:dyDescent="0.25">
      <c r="A2515" s="5">
        <f t="shared" si="239"/>
        <v>2514</v>
      </c>
      <c r="B2515" s="4" t="str">
        <f t="shared" ca="1" si="234"/>
        <v>2018-05-11 18:00:00</v>
      </c>
      <c r="C2515" s="4" t="str">
        <f t="shared" ca="1" si="235"/>
        <v>2018-05-14 18:00:00</v>
      </c>
      <c r="D2515" s="5" t="str">
        <f t="shared" ca="1" si="236"/>
        <v>Card</v>
      </c>
      <c r="E2515" s="5" t="str">
        <f t="shared" ca="1" si="237"/>
        <v>Complete</v>
      </c>
      <c r="F2515" s="4">
        <f t="shared" ca="1" si="238"/>
        <v>17</v>
      </c>
    </row>
    <row r="2516" spans="1:6" x14ac:dyDescent="0.25">
      <c r="A2516" s="5">
        <f t="shared" si="239"/>
        <v>2515</v>
      </c>
      <c r="B2516" s="4" t="str">
        <f t="shared" ca="1" si="234"/>
        <v>2018-04-27 15:00:00</v>
      </c>
      <c r="C2516" s="4" t="str">
        <f t="shared" ca="1" si="235"/>
        <v>2018-04-28 15:00:00</v>
      </c>
      <c r="D2516" s="5" t="str">
        <f t="shared" ca="1" si="236"/>
        <v>Card</v>
      </c>
      <c r="E2516" s="5" t="str">
        <f t="shared" ca="1" si="237"/>
        <v>Cancelled</v>
      </c>
      <c r="F2516" s="4">
        <f t="shared" ca="1" si="238"/>
        <v>20</v>
      </c>
    </row>
    <row r="2517" spans="1:6" x14ac:dyDescent="0.25">
      <c r="A2517" s="5">
        <f t="shared" si="239"/>
        <v>2516</v>
      </c>
      <c r="B2517" s="4" t="str">
        <f t="shared" ca="1" si="234"/>
        <v>2018-04-19 21:00:00</v>
      </c>
      <c r="C2517" s="4" t="str">
        <f t="shared" ca="1" si="235"/>
        <v>2018-04-23 21:00:00</v>
      </c>
      <c r="D2517" s="5" t="str">
        <f t="shared" ca="1" si="236"/>
        <v>Card</v>
      </c>
      <c r="E2517" s="5" t="str">
        <f t="shared" ca="1" si="237"/>
        <v>Complete</v>
      </c>
      <c r="F2517" s="4">
        <f t="shared" ca="1" si="238"/>
        <v>14</v>
      </c>
    </row>
    <row r="2518" spans="1:6" x14ac:dyDescent="0.25">
      <c r="A2518" s="5">
        <f t="shared" si="239"/>
        <v>2517</v>
      </c>
      <c r="B2518" s="4" t="str">
        <f t="shared" ca="1" si="234"/>
        <v>2018-10-11 01:00:00</v>
      </c>
      <c r="C2518" s="4" t="str">
        <f t="shared" ca="1" si="235"/>
        <v>2018-10-12 01:00:00</v>
      </c>
      <c r="D2518" s="5" t="str">
        <f t="shared" ca="1" si="236"/>
        <v>Card</v>
      </c>
      <c r="E2518" s="5" t="str">
        <f t="shared" ca="1" si="237"/>
        <v>Complete</v>
      </c>
      <c r="F2518" s="4">
        <f t="shared" ca="1" si="238"/>
        <v>7</v>
      </c>
    </row>
    <row r="2519" spans="1:6" x14ac:dyDescent="0.25">
      <c r="A2519" s="5">
        <f t="shared" si="239"/>
        <v>2518</v>
      </c>
      <c r="B2519" s="4" t="str">
        <f t="shared" ca="1" si="234"/>
        <v>2018-12-20 08:00:00</v>
      </c>
      <c r="C2519" s="4" t="str">
        <f t="shared" ca="1" si="235"/>
        <v>2018-12-24 08:00:00</v>
      </c>
      <c r="D2519" s="5" t="str">
        <f t="shared" ca="1" si="236"/>
        <v>Card</v>
      </c>
      <c r="E2519" s="5" t="str">
        <f t="shared" ca="1" si="237"/>
        <v>Complete</v>
      </c>
      <c r="F2519" s="4">
        <f t="shared" ca="1" si="238"/>
        <v>18</v>
      </c>
    </row>
    <row r="2520" spans="1:6" x14ac:dyDescent="0.25">
      <c r="A2520" s="5">
        <f t="shared" si="239"/>
        <v>2519</v>
      </c>
      <c r="B2520" s="4" t="str">
        <f t="shared" ca="1" si="234"/>
        <v>2018-09-03 24:00:00</v>
      </c>
      <c r="C2520" s="4" t="str">
        <f t="shared" ca="1" si="235"/>
        <v>2018-09-20 24:00:00</v>
      </c>
      <c r="D2520" s="5" t="str">
        <f t="shared" ca="1" si="236"/>
        <v>Others</v>
      </c>
      <c r="E2520" s="5" t="str">
        <f t="shared" ca="1" si="237"/>
        <v>Complete</v>
      </c>
      <c r="F2520" s="4">
        <f t="shared" ca="1" si="238"/>
        <v>4</v>
      </c>
    </row>
    <row r="2521" spans="1:6" x14ac:dyDescent="0.25">
      <c r="A2521" s="5">
        <f t="shared" si="239"/>
        <v>2520</v>
      </c>
      <c r="B2521" s="4" t="str">
        <f t="shared" ca="1" si="234"/>
        <v>2018-02-12 19:00:00</v>
      </c>
      <c r="C2521" s="4" t="str">
        <f t="shared" ca="1" si="235"/>
        <v>2018-02-27 19:00:00</v>
      </c>
      <c r="D2521" s="5" t="str">
        <f t="shared" ca="1" si="236"/>
        <v>Card</v>
      </c>
      <c r="E2521" s="5" t="str">
        <f t="shared" ca="1" si="237"/>
        <v>Complete</v>
      </c>
      <c r="F2521" s="4">
        <f t="shared" ca="1" si="238"/>
        <v>5</v>
      </c>
    </row>
    <row r="2522" spans="1:6" x14ac:dyDescent="0.25">
      <c r="A2522" s="5">
        <f t="shared" si="239"/>
        <v>2521</v>
      </c>
      <c r="B2522" s="4" t="str">
        <f t="shared" ca="1" si="234"/>
        <v>2018-06-21 22:00:00</v>
      </c>
      <c r="C2522" s="4" t="str">
        <f t="shared" ca="1" si="235"/>
        <v>2018-06-22 22:00:00</v>
      </c>
      <c r="D2522" s="5" t="str">
        <f t="shared" ca="1" si="236"/>
        <v>Others</v>
      </c>
      <c r="E2522" s="5" t="str">
        <f t="shared" ca="1" si="237"/>
        <v>Complete</v>
      </c>
      <c r="F2522" s="4">
        <f t="shared" ca="1" si="238"/>
        <v>10</v>
      </c>
    </row>
    <row r="2523" spans="1:6" x14ac:dyDescent="0.25">
      <c r="A2523" s="5">
        <f t="shared" si="239"/>
        <v>2522</v>
      </c>
      <c r="B2523" s="4" t="str">
        <f t="shared" ca="1" si="234"/>
        <v>2018-10-10 16:00:00</v>
      </c>
      <c r="C2523" s="4" t="str">
        <f t="shared" ca="1" si="235"/>
        <v>2018-10-11 16:00:00</v>
      </c>
      <c r="D2523" s="5" t="str">
        <f t="shared" ca="1" si="236"/>
        <v>Card</v>
      </c>
      <c r="E2523" s="5" t="str">
        <f t="shared" ca="1" si="237"/>
        <v>Complete</v>
      </c>
      <c r="F2523" s="4">
        <f t="shared" ca="1" si="238"/>
        <v>14</v>
      </c>
    </row>
    <row r="2524" spans="1:6" x14ac:dyDescent="0.25">
      <c r="A2524" s="5">
        <f t="shared" si="239"/>
        <v>2523</v>
      </c>
      <c r="B2524" s="4" t="str">
        <f t="shared" ca="1" si="234"/>
        <v>2018-12-09 08:00:00</v>
      </c>
      <c r="C2524" s="4" t="str">
        <f t="shared" ca="1" si="235"/>
        <v>2018-12-16 08:00:00</v>
      </c>
      <c r="D2524" s="5" t="str">
        <f t="shared" ca="1" si="236"/>
        <v>Card</v>
      </c>
      <c r="E2524" s="5" t="str">
        <f t="shared" ca="1" si="237"/>
        <v>Complete</v>
      </c>
      <c r="F2524" s="4">
        <f t="shared" ca="1" si="238"/>
        <v>7</v>
      </c>
    </row>
    <row r="2525" spans="1:6" x14ac:dyDescent="0.25">
      <c r="A2525" s="5">
        <f t="shared" si="239"/>
        <v>2524</v>
      </c>
      <c r="B2525" s="4" t="str">
        <f t="shared" ca="1" si="234"/>
        <v>2018-03-18 09:00:00</v>
      </c>
      <c r="C2525" s="4" t="str">
        <f t="shared" ca="1" si="235"/>
        <v>2018-03-27 09:00:00</v>
      </c>
      <c r="D2525" s="5" t="str">
        <f t="shared" ca="1" si="236"/>
        <v>Card</v>
      </c>
      <c r="E2525" s="5" t="str">
        <f t="shared" ca="1" si="237"/>
        <v>Complete</v>
      </c>
      <c r="F2525" s="4">
        <f t="shared" ca="1" si="238"/>
        <v>10</v>
      </c>
    </row>
    <row r="2526" spans="1:6" x14ac:dyDescent="0.25">
      <c r="A2526" s="5">
        <f t="shared" si="239"/>
        <v>2525</v>
      </c>
      <c r="B2526" s="4" t="str">
        <f t="shared" ca="1" si="234"/>
        <v>2018-06-11 22:00:00</v>
      </c>
      <c r="C2526" s="4" t="str">
        <f t="shared" ca="1" si="235"/>
        <v>2018-06-24 22:00:00</v>
      </c>
      <c r="D2526" s="5" t="str">
        <f t="shared" ca="1" si="236"/>
        <v>Card</v>
      </c>
      <c r="E2526" s="5" t="str">
        <f t="shared" ca="1" si="237"/>
        <v>Complete</v>
      </c>
      <c r="F2526" s="4">
        <f t="shared" ca="1" si="238"/>
        <v>13</v>
      </c>
    </row>
    <row r="2527" spans="1:6" x14ac:dyDescent="0.25">
      <c r="A2527" s="5">
        <f t="shared" si="239"/>
        <v>2526</v>
      </c>
      <c r="B2527" s="4" t="str">
        <f t="shared" ca="1" si="234"/>
        <v>2018-07-07 23:00:00</v>
      </c>
      <c r="C2527" s="4" t="str">
        <f t="shared" ca="1" si="235"/>
        <v>2018-07-22 23:00:00</v>
      </c>
      <c r="D2527" s="5" t="str">
        <f t="shared" ca="1" si="236"/>
        <v>Card</v>
      </c>
      <c r="E2527" s="5" t="str">
        <f t="shared" ca="1" si="237"/>
        <v>Complete</v>
      </c>
      <c r="F2527" s="4">
        <f t="shared" ca="1" si="238"/>
        <v>11</v>
      </c>
    </row>
    <row r="2528" spans="1:6" x14ac:dyDescent="0.25">
      <c r="A2528" s="5">
        <f t="shared" si="239"/>
        <v>2527</v>
      </c>
      <c r="B2528" s="4" t="str">
        <f t="shared" ca="1" si="234"/>
        <v>2018-09-10 24:00:00</v>
      </c>
      <c r="C2528" s="4" t="str">
        <f t="shared" ca="1" si="235"/>
        <v>2018-09-20 24:00:00</v>
      </c>
      <c r="D2528" s="5" t="str">
        <f t="shared" ca="1" si="236"/>
        <v>Card</v>
      </c>
      <c r="E2528" s="5" t="str">
        <f t="shared" ca="1" si="237"/>
        <v>Complete</v>
      </c>
      <c r="F2528" s="4">
        <f t="shared" ca="1" si="238"/>
        <v>15</v>
      </c>
    </row>
    <row r="2529" spans="1:6" x14ac:dyDescent="0.25">
      <c r="A2529" s="5">
        <f t="shared" si="239"/>
        <v>2528</v>
      </c>
      <c r="B2529" s="4" t="str">
        <f t="shared" ca="1" si="234"/>
        <v>2018-08-11 15:00:00</v>
      </c>
      <c r="C2529" s="4" t="str">
        <f t="shared" ca="1" si="235"/>
        <v>2018-08-20 15:00:00</v>
      </c>
      <c r="D2529" s="5" t="str">
        <f t="shared" ca="1" si="236"/>
        <v>Card</v>
      </c>
      <c r="E2529" s="5" t="str">
        <f t="shared" ca="1" si="237"/>
        <v>Complete</v>
      </c>
      <c r="F2529" s="4">
        <f t="shared" ca="1" si="238"/>
        <v>17</v>
      </c>
    </row>
    <row r="2530" spans="1:6" x14ac:dyDescent="0.25">
      <c r="A2530" s="5">
        <f t="shared" si="239"/>
        <v>2529</v>
      </c>
      <c r="B2530" s="4" t="str">
        <f t="shared" ca="1" si="234"/>
        <v>2018-09-17 05:00:00</v>
      </c>
      <c r="C2530" s="4" t="str">
        <f t="shared" ca="1" si="235"/>
        <v>2018-09-27 05:00:00</v>
      </c>
      <c r="D2530" s="5" t="str">
        <f t="shared" ca="1" si="236"/>
        <v>Card</v>
      </c>
      <c r="E2530" s="5" t="str">
        <f t="shared" ca="1" si="237"/>
        <v>Complete</v>
      </c>
      <c r="F2530" s="4">
        <f t="shared" ca="1" si="238"/>
        <v>7</v>
      </c>
    </row>
    <row r="2531" spans="1:6" x14ac:dyDescent="0.25">
      <c r="A2531" s="5">
        <f t="shared" si="239"/>
        <v>2530</v>
      </c>
      <c r="B2531" s="4" t="str">
        <f t="shared" ca="1" si="234"/>
        <v>2018-06-10 04:00:00</v>
      </c>
      <c r="C2531" s="4" t="str">
        <f t="shared" ca="1" si="235"/>
        <v>2018-06-13 04:00:00</v>
      </c>
      <c r="D2531" s="5" t="str">
        <f t="shared" ca="1" si="236"/>
        <v>Card</v>
      </c>
      <c r="E2531" s="5" t="str">
        <f t="shared" ca="1" si="237"/>
        <v>Complete</v>
      </c>
      <c r="F2531" s="4">
        <f t="shared" ca="1" si="238"/>
        <v>7</v>
      </c>
    </row>
    <row r="2532" spans="1:6" x14ac:dyDescent="0.25">
      <c r="A2532" s="5">
        <f t="shared" si="239"/>
        <v>2531</v>
      </c>
      <c r="B2532" s="4" t="str">
        <f t="shared" ca="1" si="234"/>
        <v>2018-08-08 23:00:00</v>
      </c>
      <c r="C2532" s="4" t="str">
        <f t="shared" ca="1" si="235"/>
        <v>2018-08-14 23:00:00</v>
      </c>
      <c r="D2532" s="5" t="str">
        <f t="shared" ca="1" si="236"/>
        <v>Others</v>
      </c>
      <c r="E2532" s="5" t="str">
        <f t="shared" ca="1" si="237"/>
        <v>Complete</v>
      </c>
      <c r="F2532" s="4">
        <f t="shared" ca="1" si="238"/>
        <v>1</v>
      </c>
    </row>
    <row r="2533" spans="1:6" x14ac:dyDescent="0.25">
      <c r="A2533" s="5">
        <f t="shared" si="239"/>
        <v>2532</v>
      </c>
      <c r="B2533" s="4" t="str">
        <f t="shared" ca="1" si="234"/>
        <v>2018-12-25 21:00:00</v>
      </c>
      <c r="C2533" s="4" t="str">
        <f t="shared" ca="1" si="235"/>
        <v>2018-12-26 21:00:00</v>
      </c>
      <c r="D2533" s="5" t="str">
        <f t="shared" ca="1" si="236"/>
        <v>Card</v>
      </c>
      <c r="E2533" s="5" t="str">
        <f t="shared" ca="1" si="237"/>
        <v>Complete</v>
      </c>
      <c r="F2533" s="4">
        <f t="shared" ca="1" si="238"/>
        <v>12</v>
      </c>
    </row>
    <row r="2534" spans="1:6" x14ac:dyDescent="0.25">
      <c r="A2534" s="5">
        <f t="shared" si="239"/>
        <v>2533</v>
      </c>
      <c r="B2534" s="4" t="str">
        <f t="shared" ca="1" si="234"/>
        <v>2018-01-15 08:00:00</v>
      </c>
      <c r="C2534" s="4" t="str">
        <f t="shared" ca="1" si="235"/>
        <v>2018-01-26 08:00:00</v>
      </c>
      <c r="D2534" s="5" t="str">
        <f t="shared" ca="1" si="236"/>
        <v>Card</v>
      </c>
      <c r="E2534" s="5" t="str">
        <f t="shared" ca="1" si="237"/>
        <v>Complete</v>
      </c>
      <c r="F2534" s="4">
        <f t="shared" ca="1" si="238"/>
        <v>1</v>
      </c>
    </row>
    <row r="2535" spans="1:6" x14ac:dyDescent="0.25">
      <c r="A2535" s="5">
        <f t="shared" si="239"/>
        <v>2534</v>
      </c>
      <c r="B2535" s="4" t="str">
        <f t="shared" ca="1" si="234"/>
        <v>2018-06-12 15:00:00</v>
      </c>
      <c r="C2535" s="4" t="str">
        <f t="shared" ca="1" si="235"/>
        <v>2018-06-19 15:00:00</v>
      </c>
      <c r="D2535" s="5" t="str">
        <f t="shared" ca="1" si="236"/>
        <v>Card</v>
      </c>
      <c r="E2535" s="5" t="str">
        <f t="shared" ca="1" si="237"/>
        <v>Complete</v>
      </c>
      <c r="F2535" s="4">
        <f t="shared" ca="1" si="238"/>
        <v>14</v>
      </c>
    </row>
    <row r="2536" spans="1:6" x14ac:dyDescent="0.25">
      <c r="A2536" s="5">
        <f t="shared" si="239"/>
        <v>2535</v>
      </c>
      <c r="B2536" s="4" t="str">
        <f t="shared" ca="1" si="234"/>
        <v>2018-09-18 16:00:00</v>
      </c>
      <c r="C2536" s="4" t="str">
        <f t="shared" ca="1" si="235"/>
        <v>2018-09-27 16:00:00</v>
      </c>
      <c r="D2536" s="5" t="str">
        <f t="shared" ca="1" si="236"/>
        <v>Card</v>
      </c>
      <c r="E2536" s="5" t="str">
        <f t="shared" ca="1" si="237"/>
        <v>Complete</v>
      </c>
      <c r="F2536" s="4">
        <f t="shared" ca="1" si="238"/>
        <v>3</v>
      </c>
    </row>
    <row r="2537" spans="1:6" x14ac:dyDescent="0.25">
      <c r="A2537" s="5">
        <f t="shared" si="239"/>
        <v>2536</v>
      </c>
      <c r="B2537" s="4" t="str">
        <f t="shared" ca="1" si="234"/>
        <v>2018-04-06 06:00:00</v>
      </c>
      <c r="C2537" s="4" t="str">
        <f t="shared" ca="1" si="235"/>
        <v>2018-04-24 06:00:00</v>
      </c>
      <c r="D2537" s="5" t="str">
        <f t="shared" ca="1" si="236"/>
        <v>Card</v>
      </c>
      <c r="E2537" s="5" t="str">
        <f t="shared" ca="1" si="237"/>
        <v>Complete</v>
      </c>
      <c r="F2537" s="4">
        <f t="shared" ca="1" si="238"/>
        <v>18</v>
      </c>
    </row>
    <row r="2538" spans="1:6" x14ac:dyDescent="0.25">
      <c r="A2538" s="5">
        <f t="shared" si="239"/>
        <v>2537</v>
      </c>
      <c r="B2538" s="4" t="str">
        <f t="shared" ca="1" si="234"/>
        <v>2018-09-28 10:00:00</v>
      </c>
      <c r="C2538" s="4" t="str">
        <f t="shared" ca="1" si="235"/>
        <v>2018-09-28 10:45:00</v>
      </c>
      <c r="D2538" s="5" t="str">
        <f t="shared" ca="1" si="236"/>
        <v>Card</v>
      </c>
      <c r="E2538" s="5" t="str">
        <f t="shared" ca="1" si="237"/>
        <v>Complete</v>
      </c>
      <c r="F2538" s="4">
        <f t="shared" ca="1" si="238"/>
        <v>11</v>
      </c>
    </row>
    <row r="2539" spans="1:6" x14ac:dyDescent="0.25">
      <c r="A2539" s="5">
        <f t="shared" si="239"/>
        <v>2538</v>
      </c>
      <c r="B2539" s="4" t="str">
        <f t="shared" ca="1" si="234"/>
        <v>2018-10-18 09:00:00</v>
      </c>
      <c r="C2539" s="4" t="str">
        <f t="shared" ca="1" si="235"/>
        <v>2018-10-22 09:00:00</v>
      </c>
      <c r="D2539" s="5" t="str">
        <f t="shared" ca="1" si="236"/>
        <v>Card</v>
      </c>
      <c r="E2539" s="5" t="str">
        <f t="shared" ca="1" si="237"/>
        <v>Complete</v>
      </c>
      <c r="F2539" s="4">
        <f t="shared" ca="1" si="238"/>
        <v>11</v>
      </c>
    </row>
    <row r="2540" spans="1:6" x14ac:dyDescent="0.25">
      <c r="A2540" s="5">
        <f t="shared" si="239"/>
        <v>2539</v>
      </c>
      <c r="B2540" s="4" t="str">
        <f t="shared" ca="1" si="234"/>
        <v>2018-01-04 11:00:00</v>
      </c>
      <c r="C2540" s="4" t="str">
        <f t="shared" ca="1" si="235"/>
        <v>2018-01-23 11:00:00</v>
      </c>
      <c r="D2540" s="5" t="str">
        <f t="shared" ca="1" si="236"/>
        <v>Card</v>
      </c>
      <c r="E2540" s="5" t="str">
        <f t="shared" ca="1" si="237"/>
        <v>Complete</v>
      </c>
      <c r="F2540" s="4">
        <f t="shared" ca="1" si="238"/>
        <v>15</v>
      </c>
    </row>
    <row r="2541" spans="1:6" x14ac:dyDescent="0.25">
      <c r="A2541" s="5">
        <f t="shared" si="239"/>
        <v>2540</v>
      </c>
      <c r="B2541" s="4" t="str">
        <f t="shared" ca="1" si="234"/>
        <v>2018-04-01 15:00:00</v>
      </c>
      <c r="C2541" s="4" t="str">
        <f t="shared" ca="1" si="235"/>
        <v>2018-04-18 15:00:00</v>
      </c>
      <c r="D2541" s="5" t="str">
        <f t="shared" ca="1" si="236"/>
        <v>Card</v>
      </c>
      <c r="E2541" s="5" t="str">
        <f t="shared" ca="1" si="237"/>
        <v>Complete</v>
      </c>
      <c r="F2541" s="4">
        <f t="shared" ca="1" si="238"/>
        <v>5</v>
      </c>
    </row>
    <row r="2542" spans="1:6" x14ac:dyDescent="0.25">
      <c r="A2542" s="5">
        <f t="shared" si="239"/>
        <v>2541</v>
      </c>
      <c r="B2542" s="4" t="str">
        <f t="shared" ca="1" si="234"/>
        <v>2018-02-02 20:00:00</v>
      </c>
      <c r="C2542" s="4" t="str">
        <f t="shared" ca="1" si="235"/>
        <v>2018-02-26 20:00:00</v>
      </c>
      <c r="D2542" s="5" t="str">
        <f t="shared" ca="1" si="236"/>
        <v>Others</v>
      </c>
      <c r="E2542" s="5" t="str">
        <f t="shared" ca="1" si="237"/>
        <v>Complete</v>
      </c>
      <c r="F2542" s="4">
        <f t="shared" ca="1" si="238"/>
        <v>11</v>
      </c>
    </row>
    <row r="2543" spans="1:6" x14ac:dyDescent="0.25">
      <c r="A2543" s="5">
        <f t="shared" si="239"/>
        <v>2542</v>
      </c>
      <c r="B2543" s="4" t="str">
        <f t="shared" ca="1" si="234"/>
        <v>2018-05-14 13:00:00</v>
      </c>
      <c r="C2543" s="4" t="str">
        <f t="shared" ca="1" si="235"/>
        <v>2018-05-15 13:00:00</v>
      </c>
      <c r="D2543" s="5" t="str">
        <f t="shared" ca="1" si="236"/>
        <v>Card</v>
      </c>
      <c r="E2543" s="5" t="str">
        <f t="shared" ca="1" si="237"/>
        <v>Complete</v>
      </c>
      <c r="F2543" s="4">
        <f t="shared" ca="1" si="238"/>
        <v>6</v>
      </c>
    </row>
    <row r="2544" spans="1:6" x14ac:dyDescent="0.25">
      <c r="A2544" s="5">
        <f t="shared" si="239"/>
        <v>2543</v>
      </c>
      <c r="B2544" s="4" t="str">
        <f t="shared" ca="1" si="234"/>
        <v>2018-07-10 05:00:00</v>
      </c>
      <c r="C2544" s="4" t="str">
        <f t="shared" ca="1" si="235"/>
        <v>2018-07-25 05:00:00</v>
      </c>
      <c r="D2544" s="5" t="str">
        <f t="shared" ca="1" si="236"/>
        <v>Card</v>
      </c>
      <c r="E2544" s="5" t="str">
        <f t="shared" ca="1" si="237"/>
        <v>Complete</v>
      </c>
      <c r="F2544" s="4">
        <f t="shared" ca="1" si="238"/>
        <v>1</v>
      </c>
    </row>
    <row r="2545" spans="1:6" x14ac:dyDescent="0.25">
      <c r="A2545" s="5">
        <f t="shared" si="239"/>
        <v>2544</v>
      </c>
      <c r="B2545" s="4" t="str">
        <f t="shared" ca="1" si="234"/>
        <v>2018-01-11 08:00:00</v>
      </c>
      <c r="C2545" s="4" t="str">
        <f t="shared" ca="1" si="235"/>
        <v>2018-01-22 08:00:00</v>
      </c>
      <c r="D2545" s="5" t="str">
        <f t="shared" ca="1" si="236"/>
        <v>Card</v>
      </c>
      <c r="E2545" s="5" t="str">
        <f t="shared" ca="1" si="237"/>
        <v>Complete</v>
      </c>
      <c r="F2545" s="4">
        <f t="shared" ca="1" si="238"/>
        <v>18</v>
      </c>
    </row>
    <row r="2546" spans="1:6" x14ac:dyDescent="0.25">
      <c r="A2546" s="5">
        <f t="shared" si="239"/>
        <v>2545</v>
      </c>
      <c r="B2546" s="4" t="str">
        <f t="shared" ca="1" si="234"/>
        <v>2018-06-13 17:00:00</v>
      </c>
      <c r="C2546" s="4" t="str">
        <f t="shared" ca="1" si="235"/>
        <v>2018-06-23 17:00:00</v>
      </c>
      <c r="D2546" s="5" t="str">
        <f t="shared" ca="1" si="236"/>
        <v>Card</v>
      </c>
      <c r="E2546" s="5" t="str">
        <f t="shared" ca="1" si="237"/>
        <v>Complete</v>
      </c>
      <c r="F2546" s="4">
        <f t="shared" ca="1" si="238"/>
        <v>6</v>
      </c>
    </row>
    <row r="2547" spans="1:6" x14ac:dyDescent="0.25">
      <c r="A2547" s="5">
        <f t="shared" si="239"/>
        <v>2546</v>
      </c>
      <c r="B2547" s="4" t="str">
        <f t="shared" ca="1" si="234"/>
        <v>2018-11-28 19:00:00</v>
      </c>
      <c r="C2547" s="4" t="str">
        <f t="shared" ca="1" si="235"/>
        <v>2018-11-28 19:45:00</v>
      </c>
      <c r="D2547" s="5" t="str">
        <f t="shared" ca="1" si="236"/>
        <v>Card</v>
      </c>
      <c r="E2547" s="5" t="str">
        <f t="shared" ca="1" si="237"/>
        <v>Complete</v>
      </c>
      <c r="F2547" s="4">
        <f t="shared" ca="1" si="238"/>
        <v>8</v>
      </c>
    </row>
    <row r="2548" spans="1:6" x14ac:dyDescent="0.25">
      <c r="A2548" s="5">
        <f t="shared" si="239"/>
        <v>2547</v>
      </c>
      <c r="B2548" s="4" t="str">
        <f t="shared" ca="1" si="234"/>
        <v>2018-06-16 18:00:00</v>
      </c>
      <c r="C2548" s="4" t="str">
        <f t="shared" ca="1" si="235"/>
        <v>2018-06-18 18:00:00</v>
      </c>
      <c r="D2548" s="5" t="str">
        <f t="shared" ca="1" si="236"/>
        <v>Others</v>
      </c>
      <c r="E2548" s="5" t="str">
        <f t="shared" ca="1" si="237"/>
        <v>Complete</v>
      </c>
      <c r="F2548" s="4">
        <f t="shared" ca="1" si="238"/>
        <v>9</v>
      </c>
    </row>
    <row r="2549" spans="1:6" x14ac:dyDescent="0.25">
      <c r="A2549" s="5">
        <f t="shared" si="239"/>
        <v>2548</v>
      </c>
      <c r="B2549" s="4" t="str">
        <f t="shared" ca="1" si="234"/>
        <v>2018-06-05 08:00:00</v>
      </c>
      <c r="C2549" s="4" t="str">
        <f t="shared" ca="1" si="235"/>
        <v>2018-06-07 08:00:00</v>
      </c>
      <c r="D2549" s="5" t="str">
        <f t="shared" ca="1" si="236"/>
        <v>Card</v>
      </c>
      <c r="E2549" s="5" t="str">
        <f t="shared" ca="1" si="237"/>
        <v>Complete</v>
      </c>
      <c r="F2549" s="4">
        <f t="shared" ca="1" si="238"/>
        <v>12</v>
      </c>
    </row>
    <row r="2550" spans="1:6" x14ac:dyDescent="0.25">
      <c r="A2550" s="5">
        <f t="shared" si="239"/>
        <v>2549</v>
      </c>
      <c r="B2550" s="4" t="str">
        <f t="shared" ca="1" si="234"/>
        <v>2018-10-06 10:00:00</v>
      </c>
      <c r="C2550" s="4" t="str">
        <f t="shared" ca="1" si="235"/>
        <v>2018-10-20 10:00:00</v>
      </c>
      <c r="D2550" s="5" t="str">
        <f t="shared" ca="1" si="236"/>
        <v>Card</v>
      </c>
      <c r="E2550" s="5" t="str">
        <f t="shared" ca="1" si="237"/>
        <v>Complete</v>
      </c>
      <c r="F2550" s="4">
        <f t="shared" ca="1" si="238"/>
        <v>12</v>
      </c>
    </row>
    <row r="2551" spans="1:6" x14ac:dyDescent="0.25">
      <c r="A2551" s="5">
        <f t="shared" si="239"/>
        <v>2550</v>
      </c>
      <c r="B2551" s="4" t="str">
        <f t="shared" ca="1" si="234"/>
        <v>2018-06-16 17:00:00</v>
      </c>
      <c r="C2551" s="4" t="str">
        <f t="shared" ca="1" si="235"/>
        <v>2018-06-25 17:00:00</v>
      </c>
      <c r="D2551" s="5" t="str">
        <f t="shared" ca="1" si="236"/>
        <v>Card</v>
      </c>
      <c r="E2551" s="5" t="str">
        <f t="shared" ca="1" si="237"/>
        <v>Complete</v>
      </c>
      <c r="F2551" s="4">
        <f t="shared" ca="1" si="238"/>
        <v>5</v>
      </c>
    </row>
    <row r="2552" spans="1:6" x14ac:dyDescent="0.25">
      <c r="A2552" s="5">
        <f t="shared" si="239"/>
        <v>2551</v>
      </c>
      <c r="B2552" s="4" t="str">
        <f t="shared" ca="1" si="234"/>
        <v>2018-12-25 02:00:00</v>
      </c>
      <c r="C2552" s="4" t="str">
        <f t="shared" ca="1" si="235"/>
        <v>2018-12-28 02:00:00</v>
      </c>
      <c r="D2552" s="5" t="str">
        <f t="shared" ca="1" si="236"/>
        <v>Card</v>
      </c>
      <c r="E2552" s="5" t="str">
        <f t="shared" ca="1" si="237"/>
        <v>Complete</v>
      </c>
      <c r="F2552" s="4">
        <f t="shared" ca="1" si="238"/>
        <v>2</v>
      </c>
    </row>
    <row r="2553" spans="1:6" x14ac:dyDescent="0.25">
      <c r="A2553" s="5">
        <f t="shared" si="239"/>
        <v>2552</v>
      </c>
      <c r="B2553" s="4" t="str">
        <f t="shared" ca="1" si="234"/>
        <v>2018-05-13 12:00:00</v>
      </c>
      <c r="C2553" s="4" t="str">
        <f t="shared" ca="1" si="235"/>
        <v>2018-05-26 12:00:00</v>
      </c>
      <c r="D2553" s="5" t="str">
        <f t="shared" ca="1" si="236"/>
        <v>Card</v>
      </c>
      <c r="E2553" s="5" t="str">
        <f t="shared" ca="1" si="237"/>
        <v>Complete</v>
      </c>
      <c r="F2553" s="4">
        <f t="shared" ca="1" si="238"/>
        <v>14</v>
      </c>
    </row>
    <row r="2554" spans="1:6" x14ac:dyDescent="0.25">
      <c r="A2554" s="5">
        <f t="shared" si="239"/>
        <v>2553</v>
      </c>
      <c r="B2554" s="4" t="str">
        <f t="shared" ca="1" si="234"/>
        <v>2018-12-15 02:00:00</v>
      </c>
      <c r="C2554" s="4" t="str">
        <f t="shared" ca="1" si="235"/>
        <v>2018-12-16 02:00:00</v>
      </c>
      <c r="D2554" s="5" t="str">
        <f t="shared" ca="1" si="236"/>
        <v>Card</v>
      </c>
      <c r="E2554" s="5" t="str">
        <f t="shared" ca="1" si="237"/>
        <v>Complete</v>
      </c>
      <c r="F2554" s="4">
        <f t="shared" ca="1" si="238"/>
        <v>2</v>
      </c>
    </row>
    <row r="2555" spans="1:6" x14ac:dyDescent="0.25">
      <c r="A2555" s="5">
        <f t="shared" si="239"/>
        <v>2554</v>
      </c>
      <c r="B2555" s="4" t="str">
        <f t="shared" ca="1" si="234"/>
        <v>2018-06-01 06:00:00</v>
      </c>
      <c r="C2555" s="4" t="str">
        <f t="shared" ca="1" si="235"/>
        <v>2018-06-19 06:00:00</v>
      </c>
      <c r="D2555" s="5" t="str">
        <f t="shared" ca="1" si="236"/>
        <v>Card</v>
      </c>
      <c r="E2555" s="5" t="str">
        <f t="shared" ca="1" si="237"/>
        <v>Complete</v>
      </c>
      <c r="F2555" s="4">
        <f t="shared" ca="1" si="238"/>
        <v>3</v>
      </c>
    </row>
    <row r="2556" spans="1:6" x14ac:dyDescent="0.25">
      <c r="A2556" s="5">
        <f t="shared" si="239"/>
        <v>2555</v>
      </c>
      <c r="B2556" s="4" t="str">
        <f t="shared" ca="1" si="234"/>
        <v>2018-05-11 18:00:00</v>
      </c>
      <c r="C2556" s="4" t="str">
        <f t="shared" ca="1" si="235"/>
        <v>2018-05-23 18:00:00</v>
      </c>
      <c r="D2556" s="5" t="str">
        <f t="shared" ca="1" si="236"/>
        <v>Card</v>
      </c>
      <c r="E2556" s="5" t="str">
        <f t="shared" ca="1" si="237"/>
        <v>Complete</v>
      </c>
      <c r="F2556" s="4">
        <f t="shared" ca="1" si="238"/>
        <v>3</v>
      </c>
    </row>
    <row r="2557" spans="1:6" x14ac:dyDescent="0.25">
      <c r="A2557" s="5">
        <f t="shared" si="239"/>
        <v>2556</v>
      </c>
      <c r="B2557" s="4" t="str">
        <f t="shared" ca="1" si="234"/>
        <v>2018-10-12 08:00:00</v>
      </c>
      <c r="C2557" s="4" t="str">
        <f t="shared" ca="1" si="235"/>
        <v>2018-10-17 08:00:00</v>
      </c>
      <c r="D2557" s="5" t="str">
        <f t="shared" ca="1" si="236"/>
        <v>Card</v>
      </c>
      <c r="E2557" s="5" t="str">
        <f t="shared" ca="1" si="237"/>
        <v>Complete</v>
      </c>
      <c r="F2557" s="4">
        <f t="shared" ca="1" si="238"/>
        <v>9</v>
      </c>
    </row>
    <row r="2558" spans="1:6" x14ac:dyDescent="0.25">
      <c r="A2558" s="5">
        <f t="shared" si="239"/>
        <v>2557</v>
      </c>
      <c r="B2558" s="4" t="str">
        <f t="shared" ca="1" si="234"/>
        <v>2018-08-19 14:00:00</v>
      </c>
      <c r="C2558" s="4" t="str">
        <f t="shared" ca="1" si="235"/>
        <v>2018-08-21 14:00:00</v>
      </c>
      <c r="D2558" s="5" t="str">
        <f t="shared" ca="1" si="236"/>
        <v>Card</v>
      </c>
      <c r="E2558" s="5" t="str">
        <f t="shared" ca="1" si="237"/>
        <v>Complete</v>
      </c>
      <c r="F2558" s="4">
        <f t="shared" ca="1" si="238"/>
        <v>19</v>
      </c>
    </row>
    <row r="2559" spans="1:6" x14ac:dyDescent="0.25">
      <c r="A2559" s="5">
        <f t="shared" si="239"/>
        <v>2558</v>
      </c>
      <c r="B2559" s="4" t="str">
        <f t="shared" ca="1" si="234"/>
        <v>2018-12-23 10:00:00</v>
      </c>
      <c r="C2559" s="4" t="str">
        <f t="shared" ca="1" si="235"/>
        <v>2018-12-24 10:00:00</v>
      </c>
      <c r="D2559" s="5" t="str">
        <f t="shared" ca="1" si="236"/>
        <v>Card</v>
      </c>
      <c r="E2559" s="5" t="str">
        <f t="shared" ca="1" si="237"/>
        <v>Complete</v>
      </c>
      <c r="F2559" s="4">
        <f t="shared" ca="1" si="238"/>
        <v>19</v>
      </c>
    </row>
    <row r="2560" spans="1:6" x14ac:dyDescent="0.25">
      <c r="A2560" s="5">
        <f t="shared" si="239"/>
        <v>2559</v>
      </c>
      <c r="B2560" s="4" t="str">
        <f t="shared" ca="1" si="234"/>
        <v>2018-08-25 22:00:00</v>
      </c>
      <c r="C2560" s="4" t="str">
        <f t="shared" ca="1" si="235"/>
        <v>2018-08-28 22:00:00</v>
      </c>
      <c r="D2560" s="5" t="str">
        <f t="shared" ca="1" si="236"/>
        <v>Card</v>
      </c>
      <c r="E2560" s="5" t="str">
        <f t="shared" ca="1" si="237"/>
        <v>Complete</v>
      </c>
      <c r="F2560" s="4">
        <f t="shared" ca="1" si="238"/>
        <v>20</v>
      </c>
    </row>
    <row r="2561" spans="1:6" x14ac:dyDescent="0.25">
      <c r="A2561" s="5">
        <f t="shared" si="239"/>
        <v>2560</v>
      </c>
      <c r="B2561" s="4" t="str">
        <f t="shared" ca="1" si="234"/>
        <v>2018-03-13 17:00:00</v>
      </c>
      <c r="C2561" s="4" t="str">
        <f t="shared" ca="1" si="235"/>
        <v>2018-03-16 17:00:00</v>
      </c>
      <c r="D2561" s="5" t="str">
        <f t="shared" ca="1" si="236"/>
        <v>Card</v>
      </c>
      <c r="E2561" s="5" t="str">
        <f t="shared" ca="1" si="237"/>
        <v>Complete</v>
      </c>
      <c r="F2561" s="4">
        <f t="shared" ca="1" si="238"/>
        <v>7</v>
      </c>
    </row>
    <row r="2562" spans="1:6" x14ac:dyDescent="0.25">
      <c r="A2562" s="5">
        <f t="shared" si="239"/>
        <v>2561</v>
      </c>
      <c r="B2562" s="4" t="str">
        <f t="shared" ca="1" si="234"/>
        <v>2018-05-13 13:00:00</v>
      </c>
      <c r="C2562" s="4" t="str">
        <f t="shared" ca="1" si="235"/>
        <v>2018-05-25 13:00:00</v>
      </c>
      <c r="D2562" s="5" t="str">
        <f t="shared" ca="1" si="236"/>
        <v>Card</v>
      </c>
      <c r="E2562" s="5" t="str">
        <f t="shared" ca="1" si="237"/>
        <v>Complete</v>
      </c>
      <c r="F2562" s="4">
        <f t="shared" ca="1" si="238"/>
        <v>10</v>
      </c>
    </row>
    <row r="2563" spans="1:6" x14ac:dyDescent="0.25">
      <c r="A2563" s="5">
        <f t="shared" si="239"/>
        <v>2562</v>
      </c>
      <c r="B2563" s="4" t="str">
        <f t="shared" ref="B2563:B2601" ca="1" si="240">"2018-"&amp;TEXT(RANDBETWEEN(1,12),"00")&amp;"-"&amp;TEXT(RANDBETWEEN(1,28),"00")&amp;" "&amp;TEXT(RANDBETWEEN(1,24),"00")&amp;":00:00"</f>
        <v>2018-09-23 01:00:00</v>
      </c>
      <c r="C2563" s="4" t="str">
        <f t="shared" ref="C2563:C2601" ca="1" si="241">"2018-"&amp;MID(B2563,6,2)&amp;"-"&amp;IF(MID(B2563,9,2)="28",TEXT(RANDBETWEEN(VALUE(MID(B2563,9,2)),28),"00")&amp;" "&amp;MID(B2563,12,2)&amp;":45:00",TEXT(RANDBETWEEN(VALUE(MID(B2563,9,2))+1,28),"00")&amp;" "&amp;MID(B2563,12,LEN(B2563)))</f>
        <v>2018-09-28 01:00:00</v>
      </c>
      <c r="D2563" s="5" t="str">
        <f t="shared" ref="D2563:D2601" ca="1" si="242">IF(RAND()&gt;0.2,"Card","Others")</f>
        <v>Card</v>
      </c>
      <c r="E2563" s="5" t="str">
        <f t="shared" ref="E2563:E2601" ca="1" si="243">IF(RAND()&gt;0.05,"Complete","Cancelled")</f>
        <v>Complete</v>
      </c>
      <c r="F2563" s="4">
        <f t="shared" ref="F2563:F2601" ca="1" si="244">RANDBETWEEN(1,20)</f>
        <v>9</v>
      </c>
    </row>
    <row r="2564" spans="1:6" x14ac:dyDescent="0.25">
      <c r="A2564" s="5">
        <f t="shared" ref="A2564:A2601" si="245">A2563+1</f>
        <v>2563</v>
      </c>
      <c r="B2564" s="4" t="str">
        <f t="shared" ca="1" si="240"/>
        <v>2018-06-14 23:00:00</v>
      </c>
      <c r="C2564" s="4" t="str">
        <f t="shared" ca="1" si="241"/>
        <v>2018-06-17 23:00:00</v>
      </c>
      <c r="D2564" s="5" t="str">
        <f t="shared" ca="1" si="242"/>
        <v>Card</v>
      </c>
      <c r="E2564" s="5" t="str">
        <f t="shared" ca="1" si="243"/>
        <v>Complete</v>
      </c>
      <c r="F2564" s="4">
        <f t="shared" ca="1" si="244"/>
        <v>13</v>
      </c>
    </row>
    <row r="2565" spans="1:6" x14ac:dyDescent="0.25">
      <c r="A2565" s="5">
        <f t="shared" si="245"/>
        <v>2564</v>
      </c>
      <c r="B2565" s="4" t="str">
        <f t="shared" ca="1" si="240"/>
        <v>2018-01-26 05:00:00</v>
      </c>
      <c r="C2565" s="4" t="str">
        <f t="shared" ca="1" si="241"/>
        <v>2018-01-27 05:00:00</v>
      </c>
      <c r="D2565" s="5" t="str">
        <f t="shared" ca="1" si="242"/>
        <v>Others</v>
      </c>
      <c r="E2565" s="5" t="str">
        <f t="shared" ca="1" si="243"/>
        <v>Complete</v>
      </c>
      <c r="F2565" s="4">
        <f t="shared" ca="1" si="244"/>
        <v>9</v>
      </c>
    </row>
    <row r="2566" spans="1:6" x14ac:dyDescent="0.25">
      <c r="A2566" s="5">
        <f t="shared" si="245"/>
        <v>2565</v>
      </c>
      <c r="B2566" s="4" t="str">
        <f t="shared" ca="1" si="240"/>
        <v>2018-04-19 07:00:00</v>
      </c>
      <c r="C2566" s="4" t="str">
        <f t="shared" ca="1" si="241"/>
        <v>2018-04-25 07:00:00</v>
      </c>
      <c r="D2566" s="5" t="str">
        <f t="shared" ca="1" si="242"/>
        <v>Card</v>
      </c>
      <c r="E2566" s="5" t="str">
        <f t="shared" ca="1" si="243"/>
        <v>Cancelled</v>
      </c>
      <c r="F2566" s="4">
        <f t="shared" ca="1" si="244"/>
        <v>13</v>
      </c>
    </row>
    <row r="2567" spans="1:6" x14ac:dyDescent="0.25">
      <c r="A2567" s="5">
        <f t="shared" si="245"/>
        <v>2566</v>
      </c>
      <c r="B2567" s="4" t="str">
        <f t="shared" ca="1" si="240"/>
        <v>2018-02-03 15:00:00</v>
      </c>
      <c r="C2567" s="4" t="str">
        <f t="shared" ca="1" si="241"/>
        <v>2018-02-09 15:00:00</v>
      </c>
      <c r="D2567" s="5" t="str">
        <f t="shared" ca="1" si="242"/>
        <v>Card</v>
      </c>
      <c r="E2567" s="5" t="str">
        <f t="shared" ca="1" si="243"/>
        <v>Complete</v>
      </c>
      <c r="F2567" s="4">
        <f t="shared" ca="1" si="244"/>
        <v>5</v>
      </c>
    </row>
    <row r="2568" spans="1:6" x14ac:dyDescent="0.25">
      <c r="A2568" s="5">
        <f t="shared" si="245"/>
        <v>2567</v>
      </c>
      <c r="B2568" s="4" t="str">
        <f t="shared" ca="1" si="240"/>
        <v>2018-08-24 14:00:00</v>
      </c>
      <c r="C2568" s="4" t="str">
        <f t="shared" ca="1" si="241"/>
        <v>2018-08-28 14:00:00</v>
      </c>
      <c r="D2568" s="5" t="str">
        <f t="shared" ca="1" si="242"/>
        <v>Card</v>
      </c>
      <c r="E2568" s="5" t="str">
        <f t="shared" ca="1" si="243"/>
        <v>Complete</v>
      </c>
      <c r="F2568" s="4">
        <f t="shared" ca="1" si="244"/>
        <v>1</v>
      </c>
    </row>
    <row r="2569" spans="1:6" x14ac:dyDescent="0.25">
      <c r="A2569" s="5">
        <f t="shared" si="245"/>
        <v>2568</v>
      </c>
      <c r="B2569" s="4" t="str">
        <f t="shared" ca="1" si="240"/>
        <v>2018-05-14 05:00:00</v>
      </c>
      <c r="C2569" s="4" t="str">
        <f t="shared" ca="1" si="241"/>
        <v>2018-05-24 05:00:00</v>
      </c>
      <c r="D2569" s="5" t="str">
        <f t="shared" ca="1" si="242"/>
        <v>Card</v>
      </c>
      <c r="E2569" s="5" t="str">
        <f t="shared" ca="1" si="243"/>
        <v>Complete</v>
      </c>
      <c r="F2569" s="4">
        <f t="shared" ca="1" si="244"/>
        <v>17</v>
      </c>
    </row>
    <row r="2570" spans="1:6" x14ac:dyDescent="0.25">
      <c r="A2570" s="5">
        <f t="shared" si="245"/>
        <v>2569</v>
      </c>
      <c r="B2570" s="4" t="str">
        <f t="shared" ca="1" si="240"/>
        <v>2018-10-27 21:00:00</v>
      </c>
      <c r="C2570" s="4" t="str">
        <f t="shared" ca="1" si="241"/>
        <v>2018-10-28 21:00:00</v>
      </c>
      <c r="D2570" s="5" t="str">
        <f t="shared" ca="1" si="242"/>
        <v>Card</v>
      </c>
      <c r="E2570" s="5" t="str">
        <f t="shared" ca="1" si="243"/>
        <v>Complete</v>
      </c>
      <c r="F2570" s="4">
        <f t="shared" ca="1" si="244"/>
        <v>6</v>
      </c>
    </row>
    <row r="2571" spans="1:6" x14ac:dyDescent="0.25">
      <c r="A2571" s="5">
        <f t="shared" si="245"/>
        <v>2570</v>
      </c>
      <c r="B2571" s="4" t="str">
        <f t="shared" ca="1" si="240"/>
        <v>2018-12-01 12:00:00</v>
      </c>
      <c r="C2571" s="4" t="str">
        <f t="shared" ca="1" si="241"/>
        <v>2018-12-10 12:00:00</v>
      </c>
      <c r="D2571" s="5" t="str">
        <f t="shared" ca="1" si="242"/>
        <v>Card</v>
      </c>
      <c r="E2571" s="5" t="str">
        <f t="shared" ca="1" si="243"/>
        <v>Complete</v>
      </c>
      <c r="F2571" s="4">
        <f t="shared" ca="1" si="244"/>
        <v>14</v>
      </c>
    </row>
    <row r="2572" spans="1:6" x14ac:dyDescent="0.25">
      <c r="A2572" s="5">
        <f t="shared" si="245"/>
        <v>2571</v>
      </c>
      <c r="B2572" s="4" t="str">
        <f t="shared" ca="1" si="240"/>
        <v>2018-03-08 02:00:00</v>
      </c>
      <c r="C2572" s="4" t="str">
        <f t="shared" ca="1" si="241"/>
        <v>2018-03-09 02:00:00</v>
      </c>
      <c r="D2572" s="5" t="str">
        <f t="shared" ca="1" si="242"/>
        <v>Others</v>
      </c>
      <c r="E2572" s="5" t="str">
        <f t="shared" ca="1" si="243"/>
        <v>Complete</v>
      </c>
      <c r="F2572" s="4">
        <f t="shared" ca="1" si="244"/>
        <v>8</v>
      </c>
    </row>
    <row r="2573" spans="1:6" x14ac:dyDescent="0.25">
      <c r="A2573" s="5">
        <f t="shared" si="245"/>
        <v>2572</v>
      </c>
      <c r="B2573" s="4" t="str">
        <f t="shared" ca="1" si="240"/>
        <v>2018-11-23 16:00:00</v>
      </c>
      <c r="C2573" s="4" t="str">
        <f t="shared" ca="1" si="241"/>
        <v>2018-11-26 16:00:00</v>
      </c>
      <c r="D2573" s="5" t="str">
        <f t="shared" ca="1" si="242"/>
        <v>Card</v>
      </c>
      <c r="E2573" s="5" t="str">
        <f t="shared" ca="1" si="243"/>
        <v>Complete</v>
      </c>
      <c r="F2573" s="4">
        <f t="shared" ca="1" si="244"/>
        <v>4</v>
      </c>
    </row>
    <row r="2574" spans="1:6" x14ac:dyDescent="0.25">
      <c r="A2574" s="5">
        <f t="shared" si="245"/>
        <v>2573</v>
      </c>
      <c r="B2574" s="4" t="str">
        <f t="shared" ca="1" si="240"/>
        <v>2018-03-17 01:00:00</v>
      </c>
      <c r="C2574" s="4" t="str">
        <f t="shared" ca="1" si="241"/>
        <v>2018-03-19 01:00:00</v>
      </c>
      <c r="D2574" s="5" t="str">
        <f t="shared" ca="1" si="242"/>
        <v>Card</v>
      </c>
      <c r="E2574" s="5" t="str">
        <f t="shared" ca="1" si="243"/>
        <v>Complete</v>
      </c>
      <c r="F2574" s="4">
        <f t="shared" ca="1" si="244"/>
        <v>20</v>
      </c>
    </row>
    <row r="2575" spans="1:6" x14ac:dyDescent="0.25">
      <c r="A2575" s="5">
        <f t="shared" si="245"/>
        <v>2574</v>
      </c>
      <c r="B2575" s="4" t="str">
        <f t="shared" ca="1" si="240"/>
        <v>2018-07-27 20:00:00</v>
      </c>
      <c r="C2575" s="4" t="str">
        <f t="shared" ca="1" si="241"/>
        <v>2018-07-28 20:00:00</v>
      </c>
      <c r="D2575" s="5" t="str">
        <f t="shared" ca="1" si="242"/>
        <v>Card</v>
      </c>
      <c r="E2575" s="5" t="str">
        <f t="shared" ca="1" si="243"/>
        <v>Complete</v>
      </c>
      <c r="F2575" s="4">
        <f t="shared" ca="1" si="244"/>
        <v>20</v>
      </c>
    </row>
    <row r="2576" spans="1:6" x14ac:dyDescent="0.25">
      <c r="A2576" s="5">
        <f t="shared" si="245"/>
        <v>2575</v>
      </c>
      <c r="B2576" s="4" t="str">
        <f t="shared" ca="1" si="240"/>
        <v>2018-05-06 24:00:00</v>
      </c>
      <c r="C2576" s="4" t="str">
        <f t="shared" ca="1" si="241"/>
        <v>2018-05-12 24:00:00</v>
      </c>
      <c r="D2576" s="5" t="str">
        <f t="shared" ca="1" si="242"/>
        <v>Card</v>
      </c>
      <c r="E2576" s="5" t="str">
        <f t="shared" ca="1" si="243"/>
        <v>Complete</v>
      </c>
      <c r="F2576" s="4">
        <f t="shared" ca="1" si="244"/>
        <v>3</v>
      </c>
    </row>
    <row r="2577" spans="1:6" x14ac:dyDescent="0.25">
      <c r="A2577" s="5">
        <f t="shared" si="245"/>
        <v>2576</v>
      </c>
      <c r="B2577" s="4" t="str">
        <f t="shared" ca="1" si="240"/>
        <v>2018-06-27 09:00:00</v>
      </c>
      <c r="C2577" s="4" t="str">
        <f t="shared" ca="1" si="241"/>
        <v>2018-06-28 09:00:00</v>
      </c>
      <c r="D2577" s="5" t="str">
        <f t="shared" ca="1" si="242"/>
        <v>Card</v>
      </c>
      <c r="E2577" s="5" t="str">
        <f t="shared" ca="1" si="243"/>
        <v>Complete</v>
      </c>
      <c r="F2577" s="4">
        <f t="shared" ca="1" si="244"/>
        <v>19</v>
      </c>
    </row>
    <row r="2578" spans="1:6" x14ac:dyDescent="0.25">
      <c r="A2578" s="5">
        <f t="shared" si="245"/>
        <v>2577</v>
      </c>
      <c r="B2578" s="4" t="str">
        <f t="shared" ca="1" si="240"/>
        <v>2018-04-07 15:00:00</v>
      </c>
      <c r="C2578" s="4" t="str">
        <f t="shared" ca="1" si="241"/>
        <v>2018-04-26 15:00:00</v>
      </c>
      <c r="D2578" s="5" t="str">
        <f t="shared" ca="1" si="242"/>
        <v>Card</v>
      </c>
      <c r="E2578" s="5" t="str">
        <f t="shared" ca="1" si="243"/>
        <v>Complete</v>
      </c>
      <c r="F2578" s="4">
        <f t="shared" ca="1" si="244"/>
        <v>4</v>
      </c>
    </row>
    <row r="2579" spans="1:6" x14ac:dyDescent="0.25">
      <c r="A2579" s="5">
        <f t="shared" si="245"/>
        <v>2578</v>
      </c>
      <c r="B2579" s="4" t="str">
        <f t="shared" ca="1" si="240"/>
        <v>2018-09-28 16:00:00</v>
      </c>
      <c r="C2579" s="4" t="str">
        <f t="shared" ca="1" si="241"/>
        <v>2018-09-28 16:45:00</v>
      </c>
      <c r="D2579" s="5" t="str">
        <f t="shared" ca="1" si="242"/>
        <v>Card</v>
      </c>
      <c r="E2579" s="5" t="str">
        <f t="shared" ca="1" si="243"/>
        <v>Complete</v>
      </c>
      <c r="F2579" s="4">
        <f t="shared" ca="1" si="244"/>
        <v>8</v>
      </c>
    </row>
    <row r="2580" spans="1:6" x14ac:dyDescent="0.25">
      <c r="A2580" s="5">
        <f t="shared" si="245"/>
        <v>2579</v>
      </c>
      <c r="B2580" s="4" t="str">
        <f t="shared" ca="1" si="240"/>
        <v>2018-12-01 23:00:00</v>
      </c>
      <c r="C2580" s="4" t="str">
        <f t="shared" ca="1" si="241"/>
        <v>2018-12-12 23:00:00</v>
      </c>
      <c r="D2580" s="5" t="str">
        <f t="shared" ca="1" si="242"/>
        <v>Card</v>
      </c>
      <c r="E2580" s="5" t="str">
        <f t="shared" ca="1" si="243"/>
        <v>Complete</v>
      </c>
      <c r="F2580" s="4">
        <f t="shared" ca="1" si="244"/>
        <v>2</v>
      </c>
    </row>
    <row r="2581" spans="1:6" x14ac:dyDescent="0.25">
      <c r="A2581" s="5">
        <f t="shared" si="245"/>
        <v>2580</v>
      </c>
      <c r="B2581" s="4" t="str">
        <f t="shared" ca="1" si="240"/>
        <v>2018-05-08 13:00:00</v>
      </c>
      <c r="C2581" s="4" t="str">
        <f t="shared" ca="1" si="241"/>
        <v>2018-05-11 13:00:00</v>
      </c>
      <c r="D2581" s="5" t="str">
        <f t="shared" ca="1" si="242"/>
        <v>Others</v>
      </c>
      <c r="E2581" s="5" t="str">
        <f t="shared" ca="1" si="243"/>
        <v>Complete</v>
      </c>
      <c r="F2581" s="4">
        <f t="shared" ca="1" si="244"/>
        <v>3</v>
      </c>
    </row>
    <row r="2582" spans="1:6" x14ac:dyDescent="0.25">
      <c r="A2582" s="5">
        <f t="shared" si="245"/>
        <v>2581</v>
      </c>
      <c r="B2582" s="4" t="str">
        <f t="shared" ca="1" si="240"/>
        <v>2018-12-01 03:00:00</v>
      </c>
      <c r="C2582" s="4" t="str">
        <f t="shared" ca="1" si="241"/>
        <v>2018-12-09 03:00:00</v>
      </c>
      <c r="D2582" s="5" t="str">
        <f t="shared" ca="1" si="242"/>
        <v>Card</v>
      </c>
      <c r="E2582" s="5" t="str">
        <f t="shared" ca="1" si="243"/>
        <v>Complete</v>
      </c>
      <c r="F2582" s="4">
        <f t="shared" ca="1" si="244"/>
        <v>15</v>
      </c>
    </row>
    <row r="2583" spans="1:6" x14ac:dyDescent="0.25">
      <c r="A2583" s="5">
        <f t="shared" si="245"/>
        <v>2582</v>
      </c>
      <c r="B2583" s="4" t="str">
        <f t="shared" ca="1" si="240"/>
        <v>2018-09-15 11:00:00</v>
      </c>
      <c r="C2583" s="4" t="str">
        <f t="shared" ca="1" si="241"/>
        <v>2018-09-23 11:00:00</v>
      </c>
      <c r="D2583" s="5" t="str">
        <f t="shared" ca="1" si="242"/>
        <v>Card</v>
      </c>
      <c r="E2583" s="5" t="str">
        <f t="shared" ca="1" si="243"/>
        <v>Complete</v>
      </c>
      <c r="F2583" s="4">
        <f t="shared" ca="1" si="244"/>
        <v>2</v>
      </c>
    </row>
    <row r="2584" spans="1:6" x14ac:dyDescent="0.25">
      <c r="A2584" s="5">
        <f t="shared" si="245"/>
        <v>2583</v>
      </c>
      <c r="B2584" s="4" t="str">
        <f t="shared" ca="1" si="240"/>
        <v>2018-09-25 19:00:00</v>
      </c>
      <c r="C2584" s="4" t="str">
        <f t="shared" ca="1" si="241"/>
        <v>2018-09-28 19:00:00</v>
      </c>
      <c r="D2584" s="5" t="str">
        <f t="shared" ca="1" si="242"/>
        <v>Others</v>
      </c>
      <c r="E2584" s="5" t="str">
        <f t="shared" ca="1" si="243"/>
        <v>Cancelled</v>
      </c>
      <c r="F2584" s="4">
        <f t="shared" ca="1" si="244"/>
        <v>10</v>
      </c>
    </row>
    <row r="2585" spans="1:6" x14ac:dyDescent="0.25">
      <c r="A2585" s="5">
        <f t="shared" si="245"/>
        <v>2584</v>
      </c>
      <c r="B2585" s="4" t="str">
        <f t="shared" ca="1" si="240"/>
        <v>2018-07-11 13:00:00</v>
      </c>
      <c r="C2585" s="4" t="str">
        <f t="shared" ca="1" si="241"/>
        <v>2018-07-15 13:00:00</v>
      </c>
      <c r="D2585" s="5" t="str">
        <f t="shared" ca="1" si="242"/>
        <v>Card</v>
      </c>
      <c r="E2585" s="5" t="str">
        <f t="shared" ca="1" si="243"/>
        <v>Complete</v>
      </c>
      <c r="F2585" s="4">
        <f t="shared" ca="1" si="244"/>
        <v>12</v>
      </c>
    </row>
    <row r="2586" spans="1:6" x14ac:dyDescent="0.25">
      <c r="A2586" s="5">
        <f t="shared" si="245"/>
        <v>2585</v>
      </c>
      <c r="B2586" s="4" t="str">
        <f t="shared" ca="1" si="240"/>
        <v>2018-03-08 06:00:00</v>
      </c>
      <c r="C2586" s="4" t="str">
        <f t="shared" ca="1" si="241"/>
        <v>2018-03-23 06:00:00</v>
      </c>
      <c r="D2586" s="5" t="str">
        <f t="shared" ca="1" si="242"/>
        <v>Card</v>
      </c>
      <c r="E2586" s="5" t="str">
        <f t="shared" ca="1" si="243"/>
        <v>Complete</v>
      </c>
      <c r="F2586" s="4">
        <f t="shared" ca="1" si="244"/>
        <v>17</v>
      </c>
    </row>
    <row r="2587" spans="1:6" x14ac:dyDescent="0.25">
      <c r="A2587" s="5">
        <f t="shared" si="245"/>
        <v>2586</v>
      </c>
      <c r="B2587" s="4" t="str">
        <f t="shared" ca="1" si="240"/>
        <v>2018-06-19 06:00:00</v>
      </c>
      <c r="C2587" s="4" t="str">
        <f t="shared" ca="1" si="241"/>
        <v>2018-06-28 06:00:00</v>
      </c>
      <c r="D2587" s="5" t="str">
        <f t="shared" ca="1" si="242"/>
        <v>Card</v>
      </c>
      <c r="E2587" s="5" t="str">
        <f t="shared" ca="1" si="243"/>
        <v>Complete</v>
      </c>
      <c r="F2587" s="4">
        <f t="shared" ca="1" si="244"/>
        <v>11</v>
      </c>
    </row>
    <row r="2588" spans="1:6" x14ac:dyDescent="0.25">
      <c r="A2588" s="5">
        <f t="shared" si="245"/>
        <v>2587</v>
      </c>
      <c r="B2588" s="4" t="str">
        <f t="shared" ca="1" si="240"/>
        <v>2018-06-08 21:00:00</v>
      </c>
      <c r="C2588" s="4" t="str">
        <f t="shared" ca="1" si="241"/>
        <v>2018-06-17 21:00:00</v>
      </c>
      <c r="D2588" s="5" t="str">
        <f t="shared" ca="1" si="242"/>
        <v>Card</v>
      </c>
      <c r="E2588" s="5" t="str">
        <f t="shared" ca="1" si="243"/>
        <v>Complete</v>
      </c>
      <c r="F2588" s="4">
        <f t="shared" ca="1" si="244"/>
        <v>7</v>
      </c>
    </row>
    <row r="2589" spans="1:6" x14ac:dyDescent="0.25">
      <c r="A2589" s="5">
        <f t="shared" si="245"/>
        <v>2588</v>
      </c>
      <c r="B2589" s="4" t="str">
        <f t="shared" ca="1" si="240"/>
        <v>2018-05-10 21:00:00</v>
      </c>
      <c r="C2589" s="4" t="str">
        <f t="shared" ca="1" si="241"/>
        <v>2018-05-20 21:00:00</v>
      </c>
      <c r="D2589" s="5" t="str">
        <f t="shared" ca="1" si="242"/>
        <v>Others</v>
      </c>
      <c r="E2589" s="5" t="str">
        <f t="shared" ca="1" si="243"/>
        <v>Complete</v>
      </c>
      <c r="F2589" s="4">
        <f t="shared" ca="1" si="244"/>
        <v>8</v>
      </c>
    </row>
    <row r="2590" spans="1:6" x14ac:dyDescent="0.25">
      <c r="A2590" s="5">
        <f t="shared" si="245"/>
        <v>2589</v>
      </c>
      <c r="B2590" s="4" t="str">
        <f t="shared" ca="1" si="240"/>
        <v>2018-10-23 11:00:00</v>
      </c>
      <c r="C2590" s="4" t="str">
        <f t="shared" ca="1" si="241"/>
        <v>2018-10-28 11:00:00</v>
      </c>
      <c r="D2590" s="5" t="str">
        <f t="shared" ca="1" si="242"/>
        <v>Card</v>
      </c>
      <c r="E2590" s="5" t="str">
        <f t="shared" ca="1" si="243"/>
        <v>Complete</v>
      </c>
      <c r="F2590" s="4">
        <f t="shared" ca="1" si="244"/>
        <v>16</v>
      </c>
    </row>
    <row r="2591" spans="1:6" x14ac:dyDescent="0.25">
      <c r="A2591" s="5">
        <f t="shared" si="245"/>
        <v>2590</v>
      </c>
      <c r="B2591" s="4" t="str">
        <f t="shared" ca="1" si="240"/>
        <v>2018-01-13 06:00:00</v>
      </c>
      <c r="C2591" s="4" t="str">
        <f t="shared" ca="1" si="241"/>
        <v>2018-01-16 06:00:00</v>
      </c>
      <c r="D2591" s="5" t="str">
        <f t="shared" ca="1" si="242"/>
        <v>Card</v>
      </c>
      <c r="E2591" s="5" t="str">
        <f t="shared" ca="1" si="243"/>
        <v>Complete</v>
      </c>
      <c r="F2591" s="4">
        <f t="shared" ca="1" si="244"/>
        <v>8</v>
      </c>
    </row>
    <row r="2592" spans="1:6" x14ac:dyDescent="0.25">
      <c r="A2592" s="5">
        <f t="shared" si="245"/>
        <v>2591</v>
      </c>
      <c r="B2592" s="4" t="str">
        <f t="shared" ca="1" si="240"/>
        <v>2018-12-28 07:00:00</v>
      </c>
      <c r="C2592" s="4" t="str">
        <f t="shared" ca="1" si="241"/>
        <v>2018-12-28 07:45:00</v>
      </c>
      <c r="D2592" s="5" t="str">
        <f t="shared" ca="1" si="242"/>
        <v>Others</v>
      </c>
      <c r="E2592" s="5" t="str">
        <f t="shared" ca="1" si="243"/>
        <v>Complete</v>
      </c>
      <c r="F2592" s="4">
        <f t="shared" ca="1" si="244"/>
        <v>17</v>
      </c>
    </row>
    <row r="2593" spans="1:6" x14ac:dyDescent="0.25">
      <c r="A2593" s="5">
        <f t="shared" si="245"/>
        <v>2592</v>
      </c>
      <c r="B2593" s="4" t="str">
        <f t="shared" ca="1" si="240"/>
        <v>2018-12-04 18:00:00</v>
      </c>
      <c r="C2593" s="4" t="str">
        <f t="shared" ca="1" si="241"/>
        <v>2018-12-09 18:00:00</v>
      </c>
      <c r="D2593" s="5" t="str">
        <f t="shared" ca="1" si="242"/>
        <v>Others</v>
      </c>
      <c r="E2593" s="5" t="str">
        <f t="shared" ca="1" si="243"/>
        <v>Complete</v>
      </c>
      <c r="F2593" s="4">
        <f t="shared" ca="1" si="244"/>
        <v>18</v>
      </c>
    </row>
    <row r="2594" spans="1:6" x14ac:dyDescent="0.25">
      <c r="A2594" s="5">
        <f t="shared" si="245"/>
        <v>2593</v>
      </c>
      <c r="B2594" s="4" t="str">
        <f t="shared" ca="1" si="240"/>
        <v>2018-09-03 10:00:00</v>
      </c>
      <c r="C2594" s="4" t="str">
        <f t="shared" ca="1" si="241"/>
        <v>2018-09-07 10:00:00</v>
      </c>
      <c r="D2594" s="5" t="str">
        <f t="shared" ca="1" si="242"/>
        <v>Card</v>
      </c>
      <c r="E2594" s="5" t="str">
        <f t="shared" ca="1" si="243"/>
        <v>Complete</v>
      </c>
      <c r="F2594" s="4">
        <f t="shared" ca="1" si="244"/>
        <v>15</v>
      </c>
    </row>
    <row r="2595" spans="1:6" x14ac:dyDescent="0.25">
      <c r="A2595" s="5">
        <f t="shared" si="245"/>
        <v>2594</v>
      </c>
      <c r="B2595" s="4" t="str">
        <f t="shared" ca="1" si="240"/>
        <v>2018-02-13 24:00:00</v>
      </c>
      <c r="C2595" s="4" t="str">
        <f t="shared" ca="1" si="241"/>
        <v>2018-02-14 24:00:00</v>
      </c>
      <c r="D2595" s="5" t="str">
        <f t="shared" ca="1" si="242"/>
        <v>Card</v>
      </c>
      <c r="E2595" s="5" t="str">
        <f t="shared" ca="1" si="243"/>
        <v>Complete</v>
      </c>
      <c r="F2595" s="4">
        <f t="shared" ca="1" si="244"/>
        <v>14</v>
      </c>
    </row>
    <row r="2596" spans="1:6" x14ac:dyDescent="0.25">
      <c r="A2596" s="5">
        <f t="shared" si="245"/>
        <v>2595</v>
      </c>
      <c r="B2596" s="4" t="str">
        <f t="shared" ca="1" si="240"/>
        <v>2018-03-22 11:00:00</v>
      </c>
      <c r="C2596" s="4" t="str">
        <f t="shared" ca="1" si="241"/>
        <v>2018-03-27 11:00:00</v>
      </c>
      <c r="D2596" s="5" t="str">
        <f t="shared" ca="1" si="242"/>
        <v>Card</v>
      </c>
      <c r="E2596" s="5" t="str">
        <f t="shared" ca="1" si="243"/>
        <v>Complete</v>
      </c>
      <c r="F2596" s="4">
        <f t="shared" ca="1" si="244"/>
        <v>17</v>
      </c>
    </row>
    <row r="2597" spans="1:6" x14ac:dyDescent="0.25">
      <c r="A2597" s="5">
        <f t="shared" si="245"/>
        <v>2596</v>
      </c>
      <c r="B2597" s="4" t="str">
        <f t="shared" ca="1" si="240"/>
        <v>2018-01-20 23:00:00</v>
      </c>
      <c r="C2597" s="4" t="str">
        <f t="shared" ca="1" si="241"/>
        <v>2018-01-23 23:00:00</v>
      </c>
      <c r="D2597" s="5" t="str">
        <f t="shared" ca="1" si="242"/>
        <v>Card</v>
      </c>
      <c r="E2597" s="5" t="str">
        <f t="shared" ca="1" si="243"/>
        <v>Complete</v>
      </c>
      <c r="F2597" s="4">
        <f t="shared" ca="1" si="244"/>
        <v>2</v>
      </c>
    </row>
    <row r="2598" spans="1:6" x14ac:dyDescent="0.25">
      <c r="A2598" s="5">
        <f t="shared" si="245"/>
        <v>2597</v>
      </c>
      <c r="B2598" s="4" t="str">
        <f t="shared" ca="1" si="240"/>
        <v>2018-12-02 09:00:00</v>
      </c>
      <c r="C2598" s="4" t="str">
        <f t="shared" ca="1" si="241"/>
        <v>2018-12-11 09:00:00</v>
      </c>
      <c r="D2598" s="5" t="str">
        <f t="shared" ca="1" si="242"/>
        <v>Card</v>
      </c>
      <c r="E2598" s="5" t="str">
        <f t="shared" ca="1" si="243"/>
        <v>Complete</v>
      </c>
      <c r="F2598" s="4">
        <f t="shared" ca="1" si="244"/>
        <v>5</v>
      </c>
    </row>
    <row r="2599" spans="1:6" x14ac:dyDescent="0.25">
      <c r="A2599" s="5">
        <f t="shared" si="245"/>
        <v>2598</v>
      </c>
      <c r="B2599" s="4" t="str">
        <f t="shared" ca="1" si="240"/>
        <v>2018-02-11 11:00:00</v>
      </c>
      <c r="C2599" s="4" t="str">
        <f t="shared" ca="1" si="241"/>
        <v>2018-02-18 11:00:00</v>
      </c>
      <c r="D2599" s="5" t="str">
        <f t="shared" ca="1" si="242"/>
        <v>Card</v>
      </c>
      <c r="E2599" s="5" t="str">
        <f t="shared" ca="1" si="243"/>
        <v>Complete</v>
      </c>
      <c r="F2599" s="4">
        <f t="shared" ca="1" si="244"/>
        <v>6</v>
      </c>
    </row>
    <row r="2600" spans="1:6" x14ac:dyDescent="0.25">
      <c r="A2600" s="5">
        <f t="shared" si="245"/>
        <v>2599</v>
      </c>
      <c r="B2600" s="4" t="str">
        <f t="shared" ca="1" si="240"/>
        <v>2018-06-26 23:00:00</v>
      </c>
      <c r="C2600" s="4" t="str">
        <f t="shared" ca="1" si="241"/>
        <v>2018-06-27 23:00:00</v>
      </c>
      <c r="D2600" s="5" t="str">
        <f t="shared" ca="1" si="242"/>
        <v>Others</v>
      </c>
      <c r="E2600" s="5" t="str">
        <f t="shared" ca="1" si="243"/>
        <v>Complete</v>
      </c>
      <c r="F2600" s="4">
        <f t="shared" ca="1" si="244"/>
        <v>3</v>
      </c>
    </row>
    <row r="2601" spans="1:6" x14ac:dyDescent="0.25">
      <c r="A2601" s="5">
        <f t="shared" si="245"/>
        <v>2600</v>
      </c>
      <c r="B2601" s="4" t="str">
        <f t="shared" ca="1" si="240"/>
        <v>2018-07-02 10:00:00</v>
      </c>
      <c r="C2601" s="4" t="str">
        <f t="shared" ca="1" si="241"/>
        <v>2018-07-17 10:00:00</v>
      </c>
      <c r="D2601" s="5" t="str">
        <f t="shared" ca="1" si="242"/>
        <v>Card</v>
      </c>
      <c r="E2601" s="5" t="str">
        <f t="shared" ca="1" si="243"/>
        <v>Complete</v>
      </c>
      <c r="F2601" s="4">
        <f t="shared" ca="1" si="244"/>
        <v>19</v>
      </c>
    </row>
  </sheetData>
  <sheetProtection formatCells="0" formatColumns="0" deleteRows="0"/>
  <pageMargins left="0.7" right="0.7" top="0.75" bottom="0.75" header="0.3" footer="0.3"/>
  <pageSetup orientation="portrait" r:id="rId1"/>
  <ignoredErrors>
    <ignoredError sqref="B2:B260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F18179"/>
  <sheetViews>
    <sheetView showGridLines="0" topLeftCell="A6422" workbookViewId="0">
      <selection activeCell="A2" sqref="A2:D6447"/>
    </sheetView>
  </sheetViews>
  <sheetFormatPr defaultRowHeight="15" x14ac:dyDescent="0.25"/>
  <cols>
    <col min="1" max="1" width="11" bestFit="1" customWidth="1"/>
    <col min="2" max="2" width="10" bestFit="1" customWidth="1"/>
    <col min="3" max="3" width="6.7109375" bestFit="1" customWidth="1"/>
    <col min="4" max="4" width="10.140625" bestFit="1" customWidth="1"/>
  </cols>
  <sheetData>
    <row r="1" spans="1:6" s="1" customFormat="1" x14ac:dyDescent="0.25">
      <c r="A1" s="7" t="s">
        <v>3124</v>
      </c>
      <c r="B1" s="7" t="s">
        <v>3131</v>
      </c>
      <c r="C1" s="7" t="s">
        <v>3132</v>
      </c>
      <c r="D1" s="7" t="s">
        <v>3133</v>
      </c>
    </row>
    <row r="2" spans="1:6" s="6" customFormat="1" x14ac:dyDescent="0.25">
      <c r="A2" s="11">
        <v>1</v>
      </c>
      <c r="B2" s="11">
        <v>1</v>
      </c>
      <c r="C2" s="4">
        <f ca="1">RANDBETWEEN(1,2200)</f>
        <v>2156</v>
      </c>
      <c r="D2" s="4">
        <f ca="1">VLOOKUP(E2&amp;F2,rental_price!$E$2:$F$526,2,0)*ROUNDUP(VLOOKUP(A2,booking!$A$2:$F$2601,3,0)-VLOOKUP(A2,booking!$A$2:$F$2601,2,0),0)</f>
        <v>14</v>
      </c>
      <c r="E2" s="6">
        <f ca="1">VLOOKUP(C2,car!$A$2:$D$2201,4,0)</f>
        <v>2</v>
      </c>
      <c r="F2" s="6">
        <f ca="1">VLOOKUP(C2,car!$A$2:$D$2201,2,0)</f>
        <v>61</v>
      </c>
    </row>
    <row r="3" spans="1:6" x14ac:dyDescent="0.25">
      <c r="A3" s="11">
        <v>1</v>
      </c>
      <c r="B3" s="12">
        <v>2</v>
      </c>
      <c r="C3" s="4">
        <f t="shared" ref="C3:C66" ca="1" si="0">RANDBETWEEN(1,2200)</f>
        <v>1728</v>
      </c>
      <c r="D3" s="4">
        <f ca="1">VLOOKUP(E3&amp;F3,rental_price!$E$2:$F$526,2,0)*ROUNDUP(VLOOKUP(A3,booking!$A$2:$F$2601,3,0)-VLOOKUP(A3,booking!$A$2:$F$2601,2,0),0)</f>
        <v>50</v>
      </c>
      <c r="E3" s="6">
        <f ca="1">VLOOKUP(C3,car!$A$2:$D$2201,4,0)</f>
        <v>1</v>
      </c>
      <c r="F3" s="6">
        <f ca="1">VLOOKUP(C3,car!$A$2:$D$2201,2,0)</f>
        <v>27</v>
      </c>
    </row>
    <row r="4" spans="1:6" x14ac:dyDescent="0.25">
      <c r="A4" s="12">
        <v>1</v>
      </c>
      <c r="B4" s="12">
        <v>3</v>
      </c>
      <c r="C4" s="4">
        <f t="shared" ca="1" si="0"/>
        <v>2106</v>
      </c>
      <c r="D4" s="4">
        <f ca="1">VLOOKUP(E4&amp;F4,rental_price!$E$2:$F$526,2,0)*ROUNDUP(VLOOKUP(A4,booking!$A$2:$F$2601,3,0)-VLOOKUP(A4,booking!$A$2:$F$2601,2,0),0)</f>
        <v>330</v>
      </c>
      <c r="E4" s="6">
        <f ca="1">VLOOKUP(C4,car!$A$2:$D$2201,4,0)</f>
        <v>1</v>
      </c>
      <c r="F4" s="6">
        <f ca="1">VLOOKUP(C4,car!$A$2:$D$2201,2,0)</f>
        <v>123</v>
      </c>
    </row>
    <row r="5" spans="1:6" x14ac:dyDescent="0.25">
      <c r="A5" s="12">
        <v>1</v>
      </c>
      <c r="B5" s="12">
        <v>4</v>
      </c>
      <c r="C5" s="4">
        <f t="shared" ca="1" si="0"/>
        <v>543</v>
      </c>
      <c r="D5" s="4">
        <f ca="1">VLOOKUP(E5&amp;F5,rental_price!$E$2:$F$526,2,0)*ROUNDUP(VLOOKUP(A5,booking!$A$2:$F$2601,3,0)-VLOOKUP(A5,booking!$A$2:$F$2601,2,0),0)</f>
        <v>21</v>
      </c>
      <c r="E5" s="6">
        <f ca="1">VLOOKUP(C5,car!$A$2:$D$2201,4,0)</f>
        <v>2</v>
      </c>
      <c r="F5" s="6">
        <f ca="1">VLOOKUP(C5,car!$A$2:$D$2201,2,0)</f>
        <v>66</v>
      </c>
    </row>
    <row r="6" spans="1:6" x14ac:dyDescent="0.25">
      <c r="A6" s="12">
        <v>1</v>
      </c>
      <c r="B6" s="12">
        <v>5</v>
      </c>
      <c r="C6" s="4">
        <f t="shared" ca="1" si="0"/>
        <v>1450</v>
      </c>
      <c r="D6" s="4">
        <f ca="1">VLOOKUP(E6&amp;F6,rental_price!$E$2:$F$526,2,0)*ROUNDUP(VLOOKUP(A6,booking!$A$2:$F$2601,3,0)-VLOOKUP(A6,booking!$A$2:$F$2601,2,0),0)</f>
        <v>50</v>
      </c>
      <c r="E6" s="6">
        <f ca="1">VLOOKUP(C6,car!$A$2:$D$2201,4,0)</f>
        <v>1</v>
      </c>
      <c r="F6" s="6">
        <f ca="1">VLOOKUP(C6,car!$A$2:$D$2201,2,0)</f>
        <v>94</v>
      </c>
    </row>
    <row r="7" spans="1:6" x14ac:dyDescent="0.25">
      <c r="A7" s="12">
        <v>2</v>
      </c>
      <c r="B7" s="12">
        <v>1</v>
      </c>
      <c r="C7" s="4">
        <f t="shared" ca="1" si="0"/>
        <v>722</v>
      </c>
      <c r="D7" s="4">
        <f ca="1">VLOOKUP(E7&amp;F7,rental_price!$E$2:$F$526,2,0)*ROUNDUP(VLOOKUP(A7,booking!$A$2:$F$2601,3,0)-VLOOKUP(A7,booking!$A$2:$F$2601,2,0),0)</f>
        <v>150</v>
      </c>
      <c r="E7" s="6">
        <f ca="1">VLOOKUP(C7,car!$A$2:$D$2201,4,0)</f>
        <v>1</v>
      </c>
      <c r="F7" s="6">
        <f ca="1">VLOOKUP(C7,car!$A$2:$D$2201,2,0)</f>
        <v>157</v>
      </c>
    </row>
    <row r="8" spans="1:6" x14ac:dyDescent="0.25">
      <c r="A8" s="12">
        <v>2</v>
      </c>
      <c r="B8" s="12">
        <v>2</v>
      </c>
      <c r="C8" s="4">
        <f t="shared" ca="1" si="0"/>
        <v>169</v>
      </c>
      <c r="D8" s="4">
        <f ca="1">VLOOKUP(E8&amp;F8,rental_price!$E$2:$F$526,2,0)*ROUNDUP(VLOOKUP(A8,booking!$A$2:$F$2601,3,0)-VLOOKUP(A8,booking!$A$2:$F$2601,2,0),0)</f>
        <v>80</v>
      </c>
      <c r="E8" s="6">
        <f ca="1">VLOOKUP(C8,car!$A$2:$D$2201,4,0)</f>
        <v>1</v>
      </c>
      <c r="F8" s="6">
        <f ca="1">VLOOKUP(C8,car!$A$2:$D$2201,2,0)</f>
        <v>109</v>
      </c>
    </row>
    <row r="9" spans="1:6" x14ac:dyDescent="0.25">
      <c r="A9" s="12">
        <v>3</v>
      </c>
      <c r="B9" s="12">
        <v>1</v>
      </c>
      <c r="C9" s="4">
        <f t="shared" ca="1" si="0"/>
        <v>546</v>
      </c>
      <c r="D9" s="4">
        <f ca="1">VLOOKUP(E9&amp;F9,rental_price!$E$2:$F$526,2,0)*ROUNDUP(VLOOKUP(A9,booking!$A$2:$F$2601,3,0)-VLOOKUP(A9,booking!$A$2:$F$2601,2,0),0)</f>
        <v>680</v>
      </c>
      <c r="E9" s="6">
        <f ca="1">VLOOKUP(C9,car!$A$2:$D$2201,4,0)</f>
        <v>3</v>
      </c>
      <c r="F9" s="6">
        <f ca="1">VLOOKUP(C9,car!$A$2:$D$2201,2,0)</f>
        <v>109</v>
      </c>
    </row>
    <row r="10" spans="1:6" x14ac:dyDescent="0.25">
      <c r="A10" s="12">
        <v>3</v>
      </c>
      <c r="B10" s="12">
        <v>2</v>
      </c>
      <c r="C10" s="4">
        <f t="shared" ca="1" si="0"/>
        <v>1039</v>
      </c>
      <c r="D10" s="4">
        <f ca="1">VLOOKUP(E10&amp;F10,rental_price!$E$2:$F$526,2,0)*ROUNDUP(VLOOKUP(A10,booking!$A$2:$F$2601,3,0)-VLOOKUP(A10,booking!$A$2:$F$2601,2,0),0)</f>
        <v>340</v>
      </c>
      <c r="E10" s="6">
        <f ca="1">VLOOKUP(C10,car!$A$2:$D$2201,4,0)</f>
        <v>3</v>
      </c>
      <c r="F10" s="6">
        <f ca="1">VLOOKUP(C10,car!$A$2:$D$2201,2,0)</f>
        <v>88</v>
      </c>
    </row>
    <row r="11" spans="1:6" x14ac:dyDescent="0.25">
      <c r="A11" s="12">
        <v>4</v>
      </c>
      <c r="B11" s="12">
        <v>1</v>
      </c>
      <c r="C11" s="4">
        <f t="shared" ca="1" si="0"/>
        <v>1209</v>
      </c>
      <c r="D11" s="4">
        <f ca="1">VLOOKUP(E11&amp;F11,rental_price!$E$2:$F$526,2,0)*ROUNDUP(VLOOKUP(A11,booking!$A$2:$F$2601,3,0)-VLOOKUP(A11,booking!$A$2:$F$2601,2,0),0)</f>
        <v>420</v>
      </c>
      <c r="E11" s="6">
        <f ca="1">VLOOKUP(C11,car!$A$2:$D$2201,4,0)</f>
        <v>2</v>
      </c>
      <c r="F11" s="6">
        <f ca="1">VLOOKUP(C11,car!$A$2:$D$2201,2,0)</f>
        <v>38</v>
      </c>
    </row>
    <row r="12" spans="1:6" x14ac:dyDescent="0.25">
      <c r="A12" s="12">
        <v>4</v>
      </c>
      <c r="B12" s="12">
        <v>2</v>
      </c>
      <c r="C12" s="4">
        <f t="shared" ca="1" si="0"/>
        <v>1705</v>
      </c>
      <c r="D12" s="4">
        <f ca="1">VLOOKUP(E12&amp;F12,rental_price!$E$2:$F$526,2,0)*ROUNDUP(VLOOKUP(A12,booking!$A$2:$F$2601,3,0)-VLOOKUP(A12,booking!$A$2:$F$2601,2,0),0)</f>
        <v>1344</v>
      </c>
      <c r="E12" s="6">
        <f ca="1">VLOOKUP(C12,car!$A$2:$D$2201,4,0)</f>
        <v>2</v>
      </c>
      <c r="F12" s="6">
        <f ca="1">VLOOKUP(C12,car!$A$2:$D$2201,2,0)</f>
        <v>110</v>
      </c>
    </row>
    <row r="13" spans="1:6" x14ac:dyDescent="0.25">
      <c r="A13" s="12">
        <v>5</v>
      </c>
      <c r="B13" s="12">
        <v>1</v>
      </c>
      <c r="C13" s="4">
        <f t="shared" ca="1" si="0"/>
        <v>1163</v>
      </c>
      <c r="D13" s="4">
        <f ca="1">VLOOKUP(E13&amp;F13,rental_price!$E$2:$F$526,2,0)*ROUNDUP(VLOOKUP(A13,booking!$A$2:$F$2601,3,0)-VLOOKUP(A13,booking!$A$2:$F$2601,2,0),0)</f>
        <v>588</v>
      </c>
      <c r="E13" s="6">
        <f ca="1">VLOOKUP(C13,car!$A$2:$D$2201,4,0)</f>
        <v>2</v>
      </c>
      <c r="F13" s="6">
        <f ca="1">VLOOKUP(C13,car!$A$2:$D$2201,2,0)</f>
        <v>167</v>
      </c>
    </row>
    <row r="14" spans="1:6" x14ac:dyDescent="0.25">
      <c r="A14" s="12">
        <v>5</v>
      </c>
      <c r="B14" s="12">
        <v>2</v>
      </c>
      <c r="C14" s="4">
        <f t="shared" ca="1" si="0"/>
        <v>727</v>
      </c>
      <c r="D14" s="4">
        <f ca="1">VLOOKUP(E14&amp;F14,rental_price!$E$2:$F$526,2,0)*ROUNDUP(VLOOKUP(A14,booking!$A$2:$F$2601,3,0)-VLOOKUP(A14,booking!$A$2:$F$2601,2,0),0)</f>
        <v>840</v>
      </c>
      <c r="E14" s="6">
        <f ca="1">VLOOKUP(C14,car!$A$2:$D$2201,4,0)</f>
        <v>1</v>
      </c>
      <c r="F14" s="6">
        <f ca="1">VLOOKUP(C14,car!$A$2:$D$2201,2,0)</f>
        <v>145</v>
      </c>
    </row>
    <row r="15" spans="1:6" x14ac:dyDescent="0.25">
      <c r="A15" s="12">
        <v>5</v>
      </c>
      <c r="B15" s="12">
        <v>3</v>
      </c>
      <c r="C15" s="4">
        <f t="shared" ca="1" si="0"/>
        <v>1268</v>
      </c>
      <c r="D15" s="4">
        <f ca="1">VLOOKUP(E15&amp;F15,rental_price!$E$2:$F$526,2,0)*ROUNDUP(VLOOKUP(A15,booking!$A$2:$F$2601,3,0)-VLOOKUP(A15,booking!$A$2:$F$2601,2,0),0)</f>
        <v>210</v>
      </c>
      <c r="E15" s="6">
        <f ca="1">VLOOKUP(C15,car!$A$2:$D$2201,4,0)</f>
        <v>3</v>
      </c>
      <c r="F15" s="6">
        <f ca="1">VLOOKUP(C15,car!$A$2:$D$2201,2,0)</f>
        <v>85</v>
      </c>
    </row>
    <row r="16" spans="1:6" x14ac:dyDescent="0.25">
      <c r="A16" s="12">
        <v>5</v>
      </c>
      <c r="B16" s="12">
        <v>4</v>
      </c>
      <c r="C16" s="4">
        <f t="shared" ca="1" si="0"/>
        <v>2180</v>
      </c>
      <c r="D16" s="4">
        <f ca="1">VLOOKUP(E16&amp;F16,rental_price!$E$2:$F$526,2,0)*ROUNDUP(VLOOKUP(A16,booking!$A$2:$F$2601,3,0)-VLOOKUP(A16,booking!$A$2:$F$2601,2,0),0)</f>
        <v>840</v>
      </c>
      <c r="E16" s="6">
        <f ca="1">VLOOKUP(C16,car!$A$2:$D$2201,4,0)</f>
        <v>1</v>
      </c>
      <c r="F16" s="6">
        <f ca="1">VLOOKUP(C16,car!$A$2:$D$2201,2,0)</f>
        <v>83</v>
      </c>
    </row>
    <row r="17" spans="1:6" x14ac:dyDescent="0.25">
      <c r="A17" s="12">
        <v>6</v>
      </c>
      <c r="B17" s="12">
        <v>1</v>
      </c>
      <c r="C17" s="4">
        <f t="shared" ca="1" si="0"/>
        <v>1735</v>
      </c>
      <c r="D17" s="4">
        <f ca="1">VLOOKUP(E17&amp;F17,rental_price!$E$2:$F$526,2,0)*ROUNDUP(VLOOKUP(A17,booking!$A$2:$F$2601,3,0)-VLOOKUP(A17,booking!$A$2:$F$2601,2,0),0)</f>
        <v>49</v>
      </c>
      <c r="E17" s="6">
        <f ca="1">VLOOKUP(C17,car!$A$2:$D$2201,4,0)</f>
        <v>2</v>
      </c>
      <c r="F17" s="6">
        <f ca="1">VLOOKUP(C17,car!$A$2:$D$2201,2,0)</f>
        <v>54</v>
      </c>
    </row>
    <row r="18" spans="1:6" x14ac:dyDescent="0.25">
      <c r="A18" s="12">
        <v>6</v>
      </c>
      <c r="B18" s="12">
        <v>2</v>
      </c>
      <c r="C18" s="4">
        <f t="shared" ca="1" si="0"/>
        <v>2056</v>
      </c>
      <c r="D18" s="4">
        <f ca="1">VLOOKUP(E18&amp;F18,rental_price!$E$2:$F$526,2,0)*ROUNDUP(VLOOKUP(A18,booking!$A$2:$F$2601,3,0)-VLOOKUP(A18,booking!$A$2:$F$2601,2,0),0)</f>
        <v>15</v>
      </c>
      <c r="E18" s="6">
        <f ca="1">VLOOKUP(C18,car!$A$2:$D$2201,4,0)</f>
        <v>3</v>
      </c>
      <c r="F18" s="6">
        <f ca="1">VLOOKUP(C18,car!$A$2:$D$2201,2,0)</f>
        <v>174</v>
      </c>
    </row>
    <row r="19" spans="1:6" x14ac:dyDescent="0.25">
      <c r="A19" s="12">
        <v>7</v>
      </c>
      <c r="B19" s="12">
        <v>1</v>
      </c>
      <c r="C19" s="4">
        <f t="shared" ca="1" si="0"/>
        <v>2114</v>
      </c>
      <c r="D19" s="4">
        <f ca="1">VLOOKUP(E19&amp;F19,rental_price!$E$2:$F$526,2,0)*ROUNDUP(VLOOKUP(A19,booking!$A$2:$F$2601,3,0)-VLOOKUP(A19,booking!$A$2:$F$2601,2,0),0)</f>
        <v>180</v>
      </c>
      <c r="E19" s="6">
        <f ca="1">VLOOKUP(C19,car!$A$2:$D$2201,4,0)</f>
        <v>1</v>
      </c>
      <c r="F19" s="6">
        <f ca="1">VLOOKUP(C19,car!$A$2:$D$2201,2,0)</f>
        <v>57</v>
      </c>
    </row>
    <row r="20" spans="1:6" x14ac:dyDescent="0.25">
      <c r="A20" s="12">
        <v>7</v>
      </c>
      <c r="B20" s="12">
        <v>2</v>
      </c>
      <c r="C20" s="4">
        <f t="shared" ca="1" si="0"/>
        <v>1640</v>
      </c>
      <c r="D20" s="4">
        <f ca="1">VLOOKUP(E20&amp;F20,rental_price!$E$2:$F$526,2,0)*ROUNDUP(VLOOKUP(A20,booking!$A$2:$F$2601,3,0)-VLOOKUP(A20,booking!$A$2:$F$2601,2,0),0)</f>
        <v>240</v>
      </c>
      <c r="E20" s="6">
        <f ca="1">VLOOKUP(C20,car!$A$2:$D$2201,4,0)</f>
        <v>3</v>
      </c>
      <c r="F20" s="6">
        <f ca="1">VLOOKUP(C20,car!$A$2:$D$2201,2,0)</f>
        <v>78</v>
      </c>
    </row>
    <row r="21" spans="1:6" x14ac:dyDescent="0.25">
      <c r="A21" s="12">
        <v>7</v>
      </c>
      <c r="B21" s="12">
        <v>3</v>
      </c>
      <c r="C21" s="4">
        <f t="shared" ca="1" si="0"/>
        <v>892</v>
      </c>
      <c r="D21" s="4">
        <f ca="1">VLOOKUP(E21&amp;F21,rental_price!$E$2:$F$526,2,0)*ROUNDUP(VLOOKUP(A21,booking!$A$2:$F$2601,3,0)-VLOOKUP(A21,booking!$A$2:$F$2601,2,0),0)</f>
        <v>120</v>
      </c>
      <c r="E21" s="6">
        <f ca="1">VLOOKUP(C21,car!$A$2:$D$2201,4,0)</f>
        <v>3</v>
      </c>
      <c r="F21" s="6">
        <f ca="1">VLOOKUP(C21,car!$A$2:$D$2201,2,0)</f>
        <v>142</v>
      </c>
    </row>
    <row r="22" spans="1:6" x14ac:dyDescent="0.25">
      <c r="A22" s="12">
        <v>7</v>
      </c>
      <c r="B22" s="12">
        <v>4</v>
      </c>
      <c r="C22" s="4">
        <f t="shared" ca="1" si="0"/>
        <v>1767</v>
      </c>
      <c r="D22" s="4">
        <f ca="1">VLOOKUP(E22&amp;F22,rental_price!$E$2:$F$526,2,0)*ROUNDUP(VLOOKUP(A22,booking!$A$2:$F$2601,3,0)-VLOOKUP(A22,booking!$A$2:$F$2601,2,0),0)</f>
        <v>180</v>
      </c>
      <c r="E22" s="6">
        <f ca="1">VLOOKUP(C22,car!$A$2:$D$2201,4,0)</f>
        <v>1</v>
      </c>
      <c r="F22" s="6">
        <f ca="1">VLOOKUP(C22,car!$A$2:$D$2201,2,0)</f>
        <v>130</v>
      </c>
    </row>
    <row r="23" spans="1:6" x14ac:dyDescent="0.25">
      <c r="A23" s="12">
        <v>9</v>
      </c>
      <c r="B23" s="12">
        <v>1</v>
      </c>
      <c r="C23" s="4">
        <f t="shared" ca="1" si="0"/>
        <v>2187</v>
      </c>
      <c r="D23" s="4">
        <f ca="1">VLOOKUP(E23&amp;F23,rental_price!$E$2:$F$526,2,0)*ROUNDUP(VLOOKUP(A23,booking!$A$2:$F$2601,3,0)-VLOOKUP(A23,booking!$A$2:$F$2601,2,0),0)</f>
        <v>20</v>
      </c>
      <c r="E23" s="6">
        <f ca="1">VLOOKUP(C23,car!$A$2:$D$2201,4,0)</f>
        <v>3</v>
      </c>
      <c r="F23" s="6">
        <f ca="1">VLOOKUP(C23,car!$A$2:$D$2201,2,0)</f>
        <v>159</v>
      </c>
    </row>
    <row r="24" spans="1:6" x14ac:dyDescent="0.25">
      <c r="A24" s="12">
        <v>9</v>
      </c>
      <c r="B24" s="12">
        <v>2</v>
      </c>
      <c r="C24" s="4">
        <f t="shared" ca="1" si="0"/>
        <v>1870</v>
      </c>
      <c r="D24" s="4">
        <f ca="1">VLOOKUP(E24&amp;F24,rental_price!$E$2:$F$526,2,0)*ROUNDUP(VLOOKUP(A24,booking!$A$2:$F$2601,3,0)-VLOOKUP(A24,booking!$A$2:$F$2601,2,0),0)</f>
        <v>259</v>
      </c>
      <c r="E24" s="6">
        <f ca="1">VLOOKUP(C24,car!$A$2:$D$2201,4,0)</f>
        <v>2</v>
      </c>
      <c r="F24" s="6">
        <f ca="1">VLOOKUP(C24,car!$A$2:$D$2201,2,0)</f>
        <v>90</v>
      </c>
    </row>
    <row r="25" spans="1:6" x14ac:dyDescent="0.25">
      <c r="A25" s="12">
        <v>9</v>
      </c>
      <c r="B25" s="12">
        <v>3</v>
      </c>
      <c r="C25" s="4">
        <f t="shared" ca="1" si="0"/>
        <v>546</v>
      </c>
      <c r="D25" s="4">
        <f ca="1">VLOOKUP(E25&amp;F25,rental_price!$E$2:$F$526,2,0)*ROUNDUP(VLOOKUP(A25,booking!$A$2:$F$2601,3,0)-VLOOKUP(A25,booking!$A$2:$F$2601,2,0),0)</f>
        <v>40</v>
      </c>
      <c r="E25" s="6">
        <f ca="1">VLOOKUP(C25,car!$A$2:$D$2201,4,0)</f>
        <v>3</v>
      </c>
      <c r="F25" s="6">
        <f ca="1">VLOOKUP(C25,car!$A$2:$D$2201,2,0)</f>
        <v>109</v>
      </c>
    </row>
    <row r="26" spans="1:6" x14ac:dyDescent="0.25">
      <c r="A26" s="12">
        <v>9</v>
      </c>
      <c r="B26" s="12">
        <v>4</v>
      </c>
      <c r="C26" s="4">
        <f t="shared" ca="1" si="0"/>
        <v>30</v>
      </c>
      <c r="D26" s="4">
        <f ca="1">VLOOKUP(E26&amp;F26,rental_price!$E$2:$F$526,2,0)*ROUNDUP(VLOOKUP(A26,booking!$A$2:$F$2601,3,0)-VLOOKUP(A26,booking!$A$2:$F$2601,2,0),0)</f>
        <v>50</v>
      </c>
      <c r="E26" s="6">
        <f ca="1">VLOOKUP(C26,car!$A$2:$D$2201,4,0)</f>
        <v>1</v>
      </c>
      <c r="F26" s="6">
        <f ca="1">VLOOKUP(C26,car!$A$2:$D$2201,2,0)</f>
        <v>134</v>
      </c>
    </row>
    <row r="27" spans="1:6" x14ac:dyDescent="0.25">
      <c r="A27" s="12">
        <v>10</v>
      </c>
      <c r="B27" s="12">
        <v>1</v>
      </c>
      <c r="C27" s="4">
        <f t="shared" ca="1" si="0"/>
        <v>1216</v>
      </c>
      <c r="D27" s="4">
        <f ca="1">VLOOKUP(E27&amp;F27,rental_price!$E$2:$F$526,2,0)*ROUNDUP(VLOOKUP(A27,booking!$A$2:$F$2601,3,0)-VLOOKUP(A27,booking!$A$2:$F$2601,2,0),0)</f>
        <v>700</v>
      </c>
      <c r="E27" s="6">
        <f ca="1">VLOOKUP(C27,car!$A$2:$D$2201,4,0)</f>
        <v>3</v>
      </c>
      <c r="F27" s="6">
        <f ca="1">VLOOKUP(C27,car!$A$2:$D$2201,2,0)</f>
        <v>23</v>
      </c>
    </row>
    <row r="28" spans="1:6" x14ac:dyDescent="0.25">
      <c r="A28" s="12">
        <v>10</v>
      </c>
      <c r="B28" s="12">
        <v>2</v>
      </c>
      <c r="C28" s="4">
        <f t="shared" ca="1" si="0"/>
        <v>662</v>
      </c>
      <c r="D28" s="4">
        <f ca="1">VLOOKUP(E28&amp;F28,rental_price!$E$2:$F$526,2,0)*ROUNDUP(VLOOKUP(A28,booking!$A$2:$F$2601,3,0)-VLOOKUP(A28,booking!$A$2:$F$2601,2,0),0)</f>
        <v>490</v>
      </c>
      <c r="E28" s="6">
        <f ca="1">VLOOKUP(C28,car!$A$2:$D$2201,4,0)</f>
        <v>1</v>
      </c>
      <c r="F28" s="6">
        <f ca="1">VLOOKUP(C28,car!$A$2:$D$2201,2,0)</f>
        <v>120</v>
      </c>
    </row>
    <row r="29" spans="1:6" x14ac:dyDescent="0.25">
      <c r="A29" s="12">
        <v>11</v>
      </c>
      <c r="B29" s="12">
        <v>1</v>
      </c>
      <c r="C29" s="4">
        <f t="shared" ca="1" si="0"/>
        <v>1380</v>
      </c>
      <c r="D29" s="4">
        <f ca="1">VLOOKUP(E29&amp;F29,rental_price!$E$2:$F$526,2,0)*ROUNDUP(VLOOKUP(A29,booking!$A$2:$F$2601,3,0)-VLOOKUP(A29,booking!$A$2:$F$2601,2,0),0)</f>
        <v>63</v>
      </c>
      <c r="E29" s="6">
        <f ca="1">VLOOKUP(C29,car!$A$2:$D$2201,4,0)</f>
        <v>2</v>
      </c>
      <c r="F29" s="6">
        <f ca="1">VLOOKUP(C29,car!$A$2:$D$2201,2,0)</f>
        <v>105</v>
      </c>
    </row>
    <row r="30" spans="1:6" x14ac:dyDescent="0.25">
      <c r="A30" s="12">
        <v>11</v>
      </c>
      <c r="B30" s="12">
        <v>2</v>
      </c>
      <c r="C30" s="4">
        <f t="shared" ca="1" si="0"/>
        <v>190</v>
      </c>
      <c r="D30" s="4">
        <f ca="1">VLOOKUP(E30&amp;F30,rental_price!$E$2:$F$526,2,0)*ROUNDUP(VLOOKUP(A30,booking!$A$2:$F$2601,3,0)-VLOOKUP(A30,booking!$A$2:$F$2601,2,0),0)</f>
        <v>120</v>
      </c>
      <c r="E30" s="6">
        <f ca="1">VLOOKUP(C30,car!$A$2:$D$2201,4,0)</f>
        <v>1</v>
      </c>
      <c r="F30" s="6">
        <f ca="1">VLOOKUP(C30,car!$A$2:$D$2201,2,0)</f>
        <v>131</v>
      </c>
    </row>
    <row r="31" spans="1:6" x14ac:dyDescent="0.25">
      <c r="A31" s="12">
        <v>12</v>
      </c>
      <c r="B31" s="12">
        <v>1</v>
      </c>
      <c r="C31" s="4">
        <f t="shared" ca="1" si="0"/>
        <v>1129</v>
      </c>
      <c r="D31" s="4">
        <f ca="1">VLOOKUP(E31&amp;F31,rental_price!$E$2:$F$526,2,0)*ROUNDUP(VLOOKUP(A31,booking!$A$2:$F$2601,3,0)-VLOOKUP(A31,booking!$A$2:$F$2601,2,0),0)</f>
        <v>10</v>
      </c>
      <c r="E31" s="6">
        <f ca="1">VLOOKUP(C31,car!$A$2:$D$2201,4,0)</f>
        <v>3</v>
      </c>
      <c r="F31" s="6">
        <f ca="1">VLOOKUP(C31,car!$A$2:$D$2201,2,0)</f>
        <v>39</v>
      </c>
    </row>
    <row r="32" spans="1:6" x14ac:dyDescent="0.25">
      <c r="A32" s="12">
        <v>12</v>
      </c>
      <c r="B32" s="12">
        <v>2</v>
      </c>
      <c r="C32" s="4">
        <f t="shared" ca="1" si="0"/>
        <v>2185</v>
      </c>
      <c r="D32" s="4">
        <f ca="1">VLOOKUP(E32&amp;F32,rental_price!$E$2:$F$526,2,0)*ROUNDUP(VLOOKUP(A32,booking!$A$2:$F$2601,3,0)-VLOOKUP(A32,booking!$A$2:$F$2601,2,0),0)</f>
        <v>330</v>
      </c>
      <c r="E32" s="6">
        <f ca="1">VLOOKUP(C32,car!$A$2:$D$2201,4,0)</f>
        <v>1</v>
      </c>
      <c r="F32" s="6">
        <f ca="1">VLOOKUP(C32,car!$A$2:$D$2201,2,0)</f>
        <v>123</v>
      </c>
    </row>
    <row r="33" spans="1:6" x14ac:dyDescent="0.25">
      <c r="A33" s="12">
        <v>12</v>
      </c>
      <c r="B33" s="12">
        <v>3</v>
      </c>
      <c r="C33" s="4">
        <f t="shared" ca="1" si="0"/>
        <v>314</v>
      </c>
      <c r="D33" s="4">
        <f ca="1">VLOOKUP(E33&amp;F33,rental_price!$E$2:$F$526,2,0)*ROUNDUP(VLOOKUP(A33,booking!$A$2:$F$2601,3,0)-VLOOKUP(A33,booking!$A$2:$F$2601,2,0),0)</f>
        <v>80</v>
      </c>
      <c r="E33" s="6">
        <f ca="1">VLOOKUP(C33,car!$A$2:$D$2201,4,0)</f>
        <v>1</v>
      </c>
      <c r="F33" s="6">
        <f ca="1">VLOOKUP(C33,car!$A$2:$D$2201,2,0)</f>
        <v>11</v>
      </c>
    </row>
    <row r="34" spans="1:6" x14ac:dyDescent="0.25">
      <c r="A34" s="12">
        <v>12</v>
      </c>
      <c r="B34" s="12">
        <v>4</v>
      </c>
      <c r="C34" s="4">
        <f t="shared" ca="1" si="0"/>
        <v>982</v>
      </c>
      <c r="D34" s="4">
        <f ca="1">VLOOKUP(E34&amp;F34,rental_price!$E$2:$F$526,2,0)*ROUNDUP(VLOOKUP(A34,booking!$A$2:$F$2601,3,0)-VLOOKUP(A34,booking!$A$2:$F$2601,2,0),0)</f>
        <v>10</v>
      </c>
      <c r="E34" s="6">
        <f ca="1">VLOOKUP(C34,car!$A$2:$D$2201,4,0)</f>
        <v>3</v>
      </c>
      <c r="F34" s="6">
        <f ca="1">VLOOKUP(C34,car!$A$2:$D$2201,2,0)</f>
        <v>17</v>
      </c>
    </row>
    <row r="35" spans="1:6" x14ac:dyDescent="0.25">
      <c r="A35" s="12">
        <v>12</v>
      </c>
      <c r="B35" s="12">
        <v>5</v>
      </c>
      <c r="C35" s="4">
        <f t="shared" ca="1" si="0"/>
        <v>1806</v>
      </c>
      <c r="D35" s="4">
        <f ca="1">VLOOKUP(E35&amp;F35,rental_price!$E$2:$F$526,2,0)*ROUNDUP(VLOOKUP(A35,booking!$A$2:$F$2601,3,0)-VLOOKUP(A35,booking!$A$2:$F$2601,2,0),0)</f>
        <v>20</v>
      </c>
      <c r="E35" s="6">
        <f ca="1">VLOOKUP(C35,car!$A$2:$D$2201,4,0)</f>
        <v>3</v>
      </c>
      <c r="F35" s="6">
        <f ca="1">VLOOKUP(C35,car!$A$2:$D$2201,2,0)</f>
        <v>58</v>
      </c>
    </row>
    <row r="36" spans="1:6" x14ac:dyDescent="0.25">
      <c r="A36" s="12">
        <v>13</v>
      </c>
      <c r="B36" s="12">
        <v>1</v>
      </c>
      <c r="C36" s="4">
        <f t="shared" ca="1" si="0"/>
        <v>1310</v>
      </c>
      <c r="D36" s="4">
        <f ca="1">VLOOKUP(E36&amp;F36,rental_price!$E$2:$F$526,2,0)*ROUNDUP(VLOOKUP(A36,booking!$A$2:$F$2601,3,0)-VLOOKUP(A36,booking!$A$2:$F$2601,2,0),0)</f>
        <v>392</v>
      </c>
      <c r="E36" s="6">
        <f ca="1">VLOOKUP(C36,car!$A$2:$D$2201,4,0)</f>
        <v>2</v>
      </c>
      <c r="F36" s="6">
        <f ca="1">VLOOKUP(C36,car!$A$2:$D$2201,2,0)</f>
        <v>121</v>
      </c>
    </row>
    <row r="37" spans="1:6" x14ac:dyDescent="0.25">
      <c r="A37" s="12">
        <v>13</v>
      </c>
      <c r="B37" s="12">
        <v>2</v>
      </c>
      <c r="C37" s="4">
        <f t="shared" ca="1" si="0"/>
        <v>1888</v>
      </c>
      <c r="D37" s="4">
        <f ca="1">VLOOKUP(E37&amp;F37,rental_price!$E$2:$F$526,2,0)*ROUNDUP(VLOOKUP(A37,booking!$A$2:$F$2601,3,0)-VLOOKUP(A37,booking!$A$2:$F$2601,2,0),0)</f>
        <v>560</v>
      </c>
      <c r="E37" s="6">
        <f ca="1">VLOOKUP(C37,car!$A$2:$D$2201,4,0)</f>
        <v>1</v>
      </c>
      <c r="F37" s="6">
        <f ca="1">VLOOKUP(C37,car!$A$2:$D$2201,2,0)</f>
        <v>137</v>
      </c>
    </row>
    <row r="38" spans="1:6" x14ac:dyDescent="0.25">
      <c r="A38" s="12">
        <v>13</v>
      </c>
      <c r="B38" s="12">
        <v>3</v>
      </c>
      <c r="C38" s="4">
        <f t="shared" ca="1" si="0"/>
        <v>1908</v>
      </c>
      <c r="D38" s="4">
        <f ca="1">VLOOKUP(E38&amp;F38,rental_price!$E$2:$F$526,2,0)*ROUNDUP(VLOOKUP(A38,booking!$A$2:$F$2601,3,0)-VLOOKUP(A38,booking!$A$2:$F$2601,2,0),0)</f>
        <v>140</v>
      </c>
      <c r="E38" s="6">
        <f ca="1">VLOOKUP(C38,car!$A$2:$D$2201,4,0)</f>
        <v>1</v>
      </c>
      <c r="F38" s="6">
        <f ca="1">VLOOKUP(C38,car!$A$2:$D$2201,2,0)</f>
        <v>128</v>
      </c>
    </row>
    <row r="39" spans="1:6" x14ac:dyDescent="0.25">
      <c r="A39" s="12">
        <v>15</v>
      </c>
      <c r="B39" s="12">
        <v>1</v>
      </c>
      <c r="C39" s="4">
        <f t="shared" ca="1" si="0"/>
        <v>1001</v>
      </c>
      <c r="D39" s="4">
        <f ca="1">VLOOKUP(E39&amp;F39,rental_price!$E$2:$F$526,2,0)*ROUNDUP(VLOOKUP(A39,booking!$A$2:$F$2601,3,0)-VLOOKUP(A39,booking!$A$2:$F$2601,2,0),0)</f>
        <v>14</v>
      </c>
      <c r="E39" s="6">
        <f ca="1">VLOOKUP(C39,car!$A$2:$D$2201,4,0)</f>
        <v>2</v>
      </c>
      <c r="F39" s="6">
        <f ca="1">VLOOKUP(C39,car!$A$2:$D$2201,2,0)</f>
        <v>170</v>
      </c>
    </row>
    <row r="40" spans="1:6" x14ac:dyDescent="0.25">
      <c r="A40" s="12">
        <v>15</v>
      </c>
      <c r="B40" s="12">
        <v>2</v>
      </c>
      <c r="C40" s="4">
        <f t="shared" ca="1" si="0"/>
        <v>1648</v>
      </c>
      <c r="D40" s="4">
        <f ca="1">VLOOKUP(E40&amp;F40,rental_price!$E$2:$F$526,2,0)*ROUNDUP(VLOOKUP(A40,booking!$A$2:$F$2601,3,0)-VLOOKUP(A40,booking!$A$2:$F$2601,2,0),0)</f>
        <v>20</v>
      </c>
      <c r="E40" s="6">
        <f ca="1">VLOOKUP(C40,car!$A$2:$D$2201,4,0)</f>
        <v>3</v>
      </c>
      <c r="F40" s="6">
        <f ca="1">VLOOKUP(C40,car!$A$2:$D$2201,2,0)</f>
        <v>18</v>
      </c>
    </row>
    <row r="41" spans="1:6" x14ac:dyDescent="0.25">
      <c r="A41" s="12">
        <v>15</v>
      </c>
      <c r="B41" s="12">
        <v>3</v>
      </c>
      <c r="C41" s="4">
        <f t="shared" ca="1" si="0"/>
        <v>2118</v>
      </c>
      <c r="D41" s="4">
        <f ca="1">VLOOKUP(E41&amp;F41,rental_price!$E$2:$F$526,2,0)*ROUNDUP(VLOOKUP(A41,booking!$A$2:$F$2601,3,0)-VLOOKUP(A41,booking!$A$2:$F$2601,2,0),0)</f>
        <v>42</v>
      </c>
      <c r="E41" s="6">
        <f ca="1">VLOOKUP(C41,car!$A$2:$D$2201,4,0)</f>
        <v>2</v>
      </c>
      <c r="F41" s="6">
        <f ca="1">VLOOKUP(C41,car!$A$2:$D$2201,2,0)</f>
        <v>156</v>
      </c>
    </row>
    <row r="42" spans="1:6" x14ac:dyDescent="0.25">
      <c r="A42" s="12">
        <v>15</v>
      </c>
      <c r="B42" s="12">
        <v>4</v>
      </c>
      <c r="C42" s="4">
        <f t="shared" ca="1" si="0"/>
        <v>1929</v>
      </c>
      <c r="D42" s="4">
        <f ca="1">VLOOKUP(E42&amp;F42,rental_price!$E$2:$F$526,2,0)*ROUNDUP(VLOOKUP(A42,booking!$A$2:$F$2601,3,0)-VLOOKUP(A42,booking!$A$2:$F$2601,2,0),0)</f>
        <v>80</v>
      </c>
      <c r="E42" s="6">
        <f ca="1">VLOOKUP(C42,car!$A$2:$D$2201,4,0)</f>
        <v>1</v>
      </c>
      <c r="F42" s="6">
        <f ca="1">VLOOKUP(C42,car!$A$2:$D$2201,2,0)</f>
        <v>118</v>
      </c>
    </row>
    <row r="43" spans="1:6" x14ac:dyDescent="0.25">
      <c r="A43" s="12">
        <v>16</v>
      </c>
      <c r="B43" s="12">
        <v>1</v>
      </c>
      <c r="C43" s="4">
        <f t="shared" ca="1" si="0"/>
        <v>1682</v>
      </c>
      <c r="D43" s="4">
        <f ca="1">VLOOKUP(E43&amp;F43,rental_price!$E$2:$F$526,2,0)*ROUNDUP(VLOOKUP(A43,booking!$A$2:$F$2601,3,0)-VLOOKUP(A43,booking!$A$2:$F$2601,2,0),0)</f>
        <v>100</v>
      </c>
      <c r="E43" s="6">
        <f ca="1">VLOOKUP(C43,car!$A$2:$D$2201,4,0)</f>
        <v>3</v>
      </c>
      <c r="F43" s="6">
        <f ca="1">VLOOKUP(C43,car!$A$2:$D$2201,2,0)</f>
        <v>68</v>
      </c>
    </row>
    <row r="44" spans="1:6" x14ac:dyDescent="0.25">
      <c r="A44" s="12">
        <v>16</v>
      </c>
      <c r="B44" s="12">
        <v>2</v>
      </c>
      <c r="C44" s="4">
        <f t="shared" ca="1" si="0"/>
        <v>695</v>
      </c>
      <c r="D44" s="4">
        <f ca="1">VLOOKUP(E44&amp;F44,rental_price!$E$2:$F$526,2,0)*ROUNDUP(VLOOKUP(A44,booking!$A$2:$F$2601,3,0)-VLOOKUP(A44,booking!$A$2:$F$2601,2,0),0)</f>
        <v>250</v>
      </c>
      <c r="E44" s="6">
        <f ca="1">VLOOKUP(C44,car!$A$2:$D$2201,4,0)</f>
        <v>1</v>
      </c>
      <c r="F44" s="6">
        <f ca="1">VLOOKUP(C44,car!$A$2:$D$2201,2,0)</f>
        <v>3</v>
      </c>
    </row>
    <row r="45" spans="1:6" x14ac:dyDescent="0.25">
      <c r="A45" s="12">
        <v>16</v>
      </c>
      <c r="B45" s="12">
        <v>3</v>
      </c>
      <c r="C45" s="4">
        <f t="shared" ca="1" si="0"/>
        <v>445</v>
      </c>
      <c r="D45" s="4">
        <f ca="1">VLOOKUP(E45&amp;F45,rental_price!$E$2:$F$526,2,0)*ROUNDUP(VLOOKUP(A45,booking!$A$2:$F$2601,3,0)-VLOOKUP(A45,booking!$A$2:$F$2601,2,0),0)</f>
        <v>250</v>
      </c>
      <c r="E45" s="6">
        <f ca="1">VLOOKUP(C45,car!$A$2:$D$2201,4,0)</f>
        <v>1</v>
      </c>
      <c r="F45" s="6">
        <f ca="1">VLOOKUP(C45,car!$A$2:$D$2201,2,0)</f>
        <v>134</v>
      </c>
    </row>
    <row r="46" spans="1:6" x14ac:dyDescent="0.25">
      <c r="A46" s="12">
        <v>16</v>
      </c>
      <c r="B46" s="12">
        <v>4</v>
      </c>
      <c r="C46" s="4">
        <f t="shared" ca="1" si="0"/>
        <v>1290</v>
      </c>
      <c r="D46" s="4">
        <f ca="1">VLOOKUP(E46&amp;F46,rental_price!$E$2:$F$526,2,0)*ROUNDUP(VLOOKUP(A46,booking!$A$2:$F$2601,3,0)-VLOOKUP(A46,booking!$A$2:$F$2601,2,0),0)</f>
        <v>450</v>
      </c>
      <c r="E46" s="6">
        <f ca="1">VLOOKUP(C46,car!$A$2:$D$2201,4,0)</f>
        <v>1</v>
      </c>
      <c r="F46" s="6">
        <f ca="1">VLOOKUP(C46,car!$A$2:$D$2201,2,0)</f>
        <v>165</v>
      </c>
    </row>
    <row r="47" spans="1:6" x14ac:dyDescent="0.25">
      <c r="A47" s="12">
        <v>16</v>
      </c>
      <c r="B47" s="12">
        <v>5</v>
      </c>
      <c r="C47" s="4">
        <f t="shared" ca="1" si="0"/>
        <v>463</v>
      </c>
      <c r="D47" s="4">
        <f ca="1">VLOOKUP(E47&amp;F47,rental_price!$E$2:$F$526,2,0)*ROUNDUP(VLOOKUP(A47,booking!$A$2:$F$2601,3,0)-VLOOKUP(A47,booking!$A$2:$F$2601,2,0),0)</f>
        <v>100</v>
      </c>
      <c r="E47" s="6">
        <f ca="1">VLOOKUP(C47,car!$A$2:$D$2201,4,0)</f>
        <v>3</v>
      </c>
      <c r="F47" s="6">
        <f ca="1">VLOOKUP(C47,car!$A$2:$D$2201,2,0)</f>
        <v>159</v>
      </c>
    </row>
    <row r="48" spans="1:6" x14ac:dyDescent="0.25">
      <c r="A48" s="12">
        <v>17</v>
      </c>
      <c r="B48" s="12">
        <v>1</v>
      </c>
      <c r="C48" s="4">
        <f t="shared" ca="1" si="0"/>
        <v>2152</v>
      </c>
      <c r="D48" s="4">
        <f ca="1">VLOOKUP(E48&amp;F48,rental_price!$E$2:$F$526,2,0)*ROUNDUP(VLOOKUP(A48,booking!$A$2:$F$2601,3,0)-VLOOKUP(A48,booking!$A$2:$F$2601,2,0),0)</f>
        <v>7</v>
      </c>
      <c r="E48" s="6">
        <f ca="1">VLOOKUP(C48,car!$A$2:$D$2201,4,0)</f>
        <v>2</v>
      </c>
      <c r="F48" s="6">
        <f ca="1">VLOOKUP(C48,car!$A$2:$D$2201,2,0)</f>
        <v>86</v>
      </c>
    </row>
    <row r="49" spans="1:6" x14ac:dyDescent="0.25">
      <c r="A49" s="12">
        <v>17</v>
      </c>
      <c r="B49" s="12">
        <v>2</v>
      </c>
      <c r="C49" s="4">
        <f t="shared" ca="1" si="0"/>
        <v>1469</v>
      </c>
      <c r="D49" s="4">
        <f ca="1">VLOOKUP(E49&amp;F49,rental_price!$E$2:$F$526,2,0)*ROUNDUP(VLOOKUP(A49,booking!$A$2:$F$2601,3,0)-VLOOKUP(A49,booking!$A$2:$F$2601,2,0),0)</f>
        <v>56</v>
      </c>
      <c r="E49" s="6">
        <f ca="1">VLOOKUP(C49,car!$A$2:$D$2201,4,0)</f>
        <v>2</v>
      </c>
      <c r="F49" s="6">
        <f ca="1">VLOOKUP(C49,car!$A$2:$D$2201,2,0)</f>
        <v>78</v>
      </c>
    </row>
    <row r="50" spans="1:6" x14ac:dyDescent="0.25">
      <c r="A50" s="12">
        <v>17</v>
      </c>
      <c r="B50" s="12">
        <v>3</v>
      </c>
      <c r="C50" s="4">
        <f t="shared" ca="1" si="0"/>
        <v>2177</v>
      </c>
      <c r="D50" s="4">
        <f ca="1">VLOOKUP(E50&amp;F50,rental_price!$E$2:$F$526,2,0)*ROUNDUP(VLOOKUP(A50,booking!$A$2:$F$2601,3,0)-VLOOKUP(A50,booking!$A$2:$F$2601,2,0),0)</f>
        <v>10</v>
      </c>
      <c r="E50" s="6">
        <f ca="1">VLOOKUP(C50,car!$A$2:$D$2201,4,0)</f>
        <v>3</v>
      </c>
      <c r="F50" s="6">
        <f ca="1">VLOOKUP(C50,car!$A$2:$D$2201,2,0)</f>
        <v>140</v>
      </c>
    </row>
    <row r="51" spans="1:6" x14ac:dyDescent="0.25">
      <c r="A51" s="12">
        <v>17</v>
      </c>
      <c r="B51" s="12">
        <v>4</v>
      </c>
      <c r="C51" s="4">
        <f t="shared" ca="1" si="0"/>
        <v>1947</v>
      </c>
      <c r="D51" s="4">
        <f ca="1">VLOOKUP(E51&amp;F51,rental_price!$E$2:$F$526,2,0)*ROUNDUP(VLOOKUP(A51,booking!$A$2:$F$2601,3,0)-VLOOKUP(A51,booking!$A$2:$F$2601,2,0),0)</f>
        <v>260</v>
      </c>
      <c r="E51" s="6">
        <f ca="1">VLOOKUP(C51,car!$A$2:$D$2201,4,0)</f>
        <v>1</v>
      </c>
      <c r="F51" s="6">
        <f ca="1">VLOOKUP(C51,car!$A$2:$D$2201,2,0)</f>
        <v>70</v>
      </c>
    </row>
    <row r="52" spans="1:6" x14ac:dyDescent="0.25">
      <c r="A52" s="12">
        <v>18</v>
      </c>
      <c r="B52" s="12">
        <v>1</v>
      </c>
      <c r="C52" s="4">
        <f t="shared" ca="1" si="0"/>
        <v>1040</v>
      </c>
      <c r="D52" s="4">
        <f ca="1">VLOOKUP(E52&amp;F52,rental_price!$E$2:$F$526,2,0)*ROUNDUP(VLOOKUP(A52,booking!$A$2:$F$2601,3,0)-VLOOKUP(A52,booking!$A$2:$F$2601,2,0),0)</f>
        <v>150</v>
      </c>
      <c r="E52" s="6">
        <f ca="1">VLOOKUP(C52,car!$A$2:$D$2201,4,0)</f>
        <v>1</v>
      </c>
      <c r="F52" s="6">
        <f ca="1">VLOOKUP(C52,car!$A$2:$D$2201,2,0)</f>
        <v>157</v>
      </c>
    </row>
    <row r="53" spans="1:6" x14ac:dyDescent="0.25">
      <c r="A53" s="12">
        <v>18</v>
      </c>
      <c r="B53" s="12">
        <v>2</v>
      </c>
      <c r="C53" s="4">
        <f t="shared" ca="1" si="0"/>
        <v>1998</v>
      </c>
      <c r="D53" s="4">
        <f ca="1">VLOOKUP(E53&amp;F53,rental_price!$E$2:$F$526,2,0)*ROUNDUP(VLOOKUP(A53,booking!$A$2:$F$2601,3,0)-VLOOKUP(A53,booking!$A$2:$F$2601,2,0),0)</f>
        <v>28</v>
      </c>
      <c r="E53" s="6">
        <f ca="1">VLOOKUP(C53,car!$A$2:$D$2201,4,0)</f>
        <v>2</v>
      </c>
      <c r="F53" s="6">
        <f ca="1">VLOOKUP(C53,car!$A$2:$D$2201,2,0)</f>
        <v>35</v>
      </c>
    </row>
    <row r="54" spans="1:6" x14ac:dyDescent="0.25">
      <c r="A54" s="12">
        <v>18</v>
      </c>
      <c r="B54" s="12">
        <v>3</v>
      </c>
      <c r="C54" s="4">
        <f t="shared" ca="1" si="0"/>
        <v>1234</v>
      </c>
      <c r="D54" s="4">
        <f ca="1">VLOOKUP(E54&amp;F54,rental_price!$E$2:$F$526,2,0)*ROUNDUP(VLOOKUP(A54,booking!$A$2:$F$2601,3,0)-VLOOKUP(A54,booking!$A$2:$F$2601,2,0),0)</f>
        <v>21</v>
      </c>
      <c r="E54" s="6">
        <f ca="1">VLOOKUP(C54,car!$A$2:$D$2201,4,0)</f>
        <v>2</v>
      </c>
      <c r="F54" s="6">
        <f ca="1">VLOOKUP(C54,car!$A$2:$D$2201,2,0)</f>
        <v>89</v>
      </c>
    </row>
    <row r="55" spans="1:6" x14ac:dyDescent="0.25">
      <c r="A55" s="12">
        <v>18</v>
      </c>
      <c r="B55" s="12">
        <v>4</v>
      </c>
      <c r="C55" s="4">
        <f t="shared" ca="1" si="0"/>
        <v>1330</v>
      </c>
      <c r="D55" s="4">
        <f ca="1">VLOOKUP(E55&amp;F55,rental_price!$E$2:$F$526,2,0)*ROUNDUP(VLOOKUP(A55,booking!$A$2:$F$2601,3,0)-VLOOKUP(A55,booking!$A$2:$F$2601,2,0),0)</f>
        <v>14</v>
      </c>
      <c r="E55" s="6">
        <f ca="1">VLOOKUP(C55,car!$A$2:$D$2201,4,0)</f>
        <v>2</v>
      </c>
      <c r="F55" s="6">
        <f ca="1">VLOOKUP(C55,car!$A$2:$D$2201,2,0)</f>
        <v>82</v>
      </c>
    </row>
    <row r="56" spans="1:6" x14ac:dyDescent="0.25">
      <c r="A56" s="12">
        <v>20</v>
      </c>
      <c r="B56" s="12">
        <v>1</v>
      </c>
      <c r="C56" s="4">
        <f t="shared" ca="1" si="0"/>
        <v>1534</v>
      </c>
      <c r="D56" s="4">
        <f ca="1">VLOOKUP(E56&amp;F56,rental_price!$E$2:$F$526,2,0)*ROUNDUP(VLOOKUP(A56,booking!$A$2:$F$2601,3,0)-VLOOKUP(A56,booking!$A$2:$F$2601,2,0),0)</f>
        <v>400</v>
      </c>
      <c r="E56" s="6">
        <f ca="1">VLOOKUP(C56,car!$A$2:$D$2201,4,0)</f>
        <v>1</v>
      </c>
      <c r="F56" s="6">
        <f ca="1">VLOOKUP(C56,car!$A$2:$D$2201,2,0)</f>
        <v>7</v>
      </c>
    </row>
    <row r="57" spans="1:6" x14ac:dyDescent="0.25">
      <c r="A57" s="12">
        <v>20</v>
      </c>
      <c r="B57" s="12">
        <v>2</v>
      </c>
      <c r="C57" s="4">
        <f t="shared" ca="1" si="0"/>
        <v>1502</v>
      </c>
      <c r="D57" s="4">
        <f ca="1">VLOOKUP(E57&amp;F57,rental_price!$E$2:$F$526,2,0)*ROUNDUP(VLOOKUP(A57,booking!$A$2:$F$2601,3,0)-VLOOKUP(A57,booking!$A$2:$F$2601,2,0),0)</f>
        <v>75</v>
      </c>
      <c r="E57" s="6">
        <f ca="1">VLOOKUP(C57,car!$A$2:$D$2201,4,0)</f>
        <v>3</v>
      </c>
      <c r="F57" s="6">
        <f ca="1">VLOOKUP(C57,car!$A$2:$D$2201,2,0)</f>
        <v>130</v>
      </c>
    </row>
    <row r="58" spans="1:6" x14ac:dyDescent="0.25">
      <c r="A58" s="12">
        <v>20</v>
      </c>
      <c r="B58" s="12">
        <v>3</v>
      </c>
      <c r="C58" s="4">
        <f t="shared" ca="1" si="0"/>
        <v>372</v>
      </c>
      <c r="D58" s="4">
        <f ca="1">VLOOKUP(E58&amp;F58,rental_price!$E$2:$F$526,2,0)*ROUNDUP(VLOOKUP(A58,booking!$A$2:$F$2601,3,0)-VLOOKUP(A58,booking!$A$2:$F$2601,2,0),0)</f>
        <v>200</v>
      </c>
      <c r="E58" s="6">
        <f ca="1">VLOOKUP(C58,car!$A$2:$D$2201,4,0)</f>
        <v>1</v>
      </c>
      <c r="F58" s="6">
        <f ca="1">VLOOKUP(C58,car!$A$2:$D$2201,2,0)</f>
        <v>167</v>
      </c>
    </row>
    <row r="59" spans="1:6" x14ac:dyDescent="0.25">
      <c r="A59" s="12">
        <v>21</v>
      </c>
      <c r="B59" s="12">
        <v>1</v>
      </c>
      <c r="C59" s="4">
        <f t="shared" ca="1" si="0"/>
        <v>942</v>
      </c>
      <c r="D59" s="4">
        <f ca="1">VLOOKUP(E59&amp;F59,rental_price!$E$2:$F$526,2,0)*ROUNDUP(VLOOKUP(A59,booking!$A$2:$F$2601,3,0)-VLOOKUP(A59,booking!$A$2:$F$2601,2,0),0)</f>
        <v>105</v>
      </c>
      <c r="E59" s="6">
        <f ca="1">VLOOKUP(C59,car!$A$2:$D$2201,4,0)</f>
        <v>2</v>
      </c>
      <c r="F59" s="6">
        <f ca="1">VLOOKUP(C59,car!$A$2:$D$2201,2,0)</f>
        <v>31</v>
      </c>
    </row>
    <row r="60" spans="1:6" x14ac:dyDescent="0.25">
      <c r="A60" s="12">
        <v>23</v>
      </c>
      <c r="B60" s="12">
        <v>1</v>
      </c>
      <c r="C60" s="4">
        <f t="shared" ca="1" si="0"/>
        <v>982</v>
      </c>
      <c r="D60" s="4">
        <f ca="1">VLOOKUP(E60&amp;F60,rental_price!$E$2:$F$526,2,0)*ROUNDUP(VLOOKUP(A60,booking!$A$2:$F$2601,3,0)-VLOOKUP(A60,booking!$A$2:$F$2601,2,0),0)</f>
        <v>120</v>
      </c>
      <c r="E60" s="6">
        <f ca="1">VLOOKUP(C60,car!$A$2:$D$2201,4,0)</f>
        <v>3</v>
      </c>
      <c r="F60" s="6">
        <f ca="1">VLOOKUP(C60,car!$A$2:$D$2201,2,0)</f>
        <v>17</v>
      </c>
    </row>
    <row r="61" spans="1:6" x14ac:dyDescent="0.25">
      <c r="A61" s="12">
        <v>23</v>
      </c>
      <c r="B61" s="12">
        <v>2</v>
      </c>
      <c r="C61" s="4">
        <f t="shared" ca="1" si="0"/>
        <v>1123</v>
      </c>
      <c r="D61" s="4">
        <f ca="1">VLOOKUP(E61&amp;F61,rental_price!$E$2:$F$526,2,0)*ROUNDUP(VLOOKUP(A61,booking!$A$2:$F$2601,3,0)-VLOOKUP(A61,booking!$A$2:$F$2601,2,0),0)</f>
        <v>600</v>
      </c>
      <c r="E61" s="6">
        <f ca="1">VLOOKUP(C61,car!$A$2:$D$2201,4,0)</f>
        <v>1</v>
      </c>
      <c r="F61" s="6">
        <f ca="1">VLOOKUP(C61,car!$A$2:$D$2201,2,0)</f>
        <v>75</v>
      </c>
    </row>
    <row r="62" spans="1:6" x14ac:dyDescent="0.25">
      <c r="A62" s="12">
        <v>23</v>
      </c>
      <c r="B62" s="12">
        <v>3</v>
      </c>
      <c r="C62" s="4">
        <f t="shared" ca="1" si="0"/>
        <v>1874</v>
      </c>
      <c r="D62" s="4">
        <f ca="1">VLOOKUP(E62&amp;F62,rental_price!$E$2:$F$526,2,0)*ROUNDUP(VLOOKUP(A62,booking!$A$2:$F$2601,3,0)-VLOOKUP(A62,booking!$A$2:$F$2601,2,0),0)</f>
        <v>240</v>
      </c>
      <c r="E62" s="6">
        <f ca="1">VLOOKUP(C62,car!$A$2:$D$2201,4,0)</f>
        <v>3</v>
      </c>
      <c r="F62" s="6">
        <f ca="1">VLOOKUP(C62,car!$A$2:$D$2201,2,0)</f>
        <v>40</v>
      </c>
    </row>
    <row r="63" spans="1:6" x14ac:dyDescent="0.25">
      <c r="A63" s="12">
        <v>24</v>
      </c>
      <c r="B63" s="12">
        <v>1</v>
      </c>
      <c r="C63" s="4">
        <f t="shared" ca="1" si="0"/>
        <v>850</v>
      </c>
      <c r="D63" s="4">
        <f ca="1">VLOOKUP(E63&amp;F63,rental_price!$E$2:$F$526,2,0)*ROUNDUP(VLOOKUP(A63,booking!$A$2:$F$2601,3,0)-VLOOKUP(A63,booking!$A$2:$F$2601,2,0),0)</f>
        <v>45</v>
      </c>
      <c r="E63" s="6">
        <f ca="1">VLOOKUP(C63,car!$A$2:$D$2201,4,0)</f>
        <v>3</v>
      </c>
      <c r="F63" s="6">
        <f ca="1">VLOOKUP(C63,car!$A$2:$D$2201,2,0)</f>
        <v>115</v>
      </c>
    </row>
    <row r="64" spans="1:6" x14ac:dyDescent="0.25">
      <c r="A64" s="12">
        <v>24</v>
      </c>
      <c r="B64" s="12">
        <v>2</v>
      </c>
      <c r="C64" s="4">
        <f t="shared" ca="1" si="0"/>
        <v>1851</v>
      </c>
      <c r="D64" s="4">
        <f ca="1">VLOOKUP(E64&amp;F64,rental_price!$E$2:$F$526,2,0)*ROUNDUP(VLOOKUP(A64,booking!$A$2:$F$2601,3,0)-VLOOKUP(A64,booking!$A$2:$F$2601,2,0),0)</f>
        <v>30</v>
      </c>
      <c r="E64" s="6">
        <f ca="1">VLOOKUP(C64,car!$A$2:$D$2201,4,0)</f>
        <v>1</v>
      </c>
      <c r="F64" s="6">
        <f ca="1">VLOOKUP(C64,car!$A$2:$D$2201,2,0)</f>
        <v>20</v>
      </c>
    </row>
    <row r="65" spans="1:6" x14ac:dyDescent="0.25">
      <c r="A65" s="12">
        <v>24</v>
      </c>
      <c r="B65" s="12">
        <v>3</v>
      </c>
      <c r="C65" s="4">
        <f t="shared" ca="1" si="0"/>
        <v>198</v>
      </c>
      <c r="D65" s="4">
        <f ca="1">VLOOKUP(E65&amp;F65,rental_price!$E$2:$F$526,2,0)*ROUNDUP(VLOOKUP(A65,booking!$A$2:$F$2601,3,0)-VLOOKUP(A65,booking!$A$2:$F$2601,2,0),0)</f>
        <v>188.99999999999997</v>
      </c>
      <c r="E65" s="6">
        <f ca="1">VLOOKUP(C65,car!$A$2:$D$2201,4,0)</f>
        <v>2</v>
      </c>
      <c r="F65" s="6">
        <f ca="1">VLOOKUP(C65,car!$A$2:$D$2201,2,0)</f>
        <v>165</v>
      </c>
    </row>
    <row r="66" spans="1:6" x14ac:dyDescent="0.25">
      <c r="A66" s="12">
        <v>24</v>
      </c>
      <c r="B66" s="12">
        <v>4</v>
      </c>
      <c r="C66" s="4">
        <f t="shared" ca="1" si="0"/>
        <v>1128</v>
      </c>
      <c r="D66" s="4">
        <f ca="1">VLOOKUP(E66&amp;F66,rental_price!$E$2:$F$526,2,0)*ROUNDUP(VLOOKUP(A66,booking!$A$2:$F$2601,3,0)-VLOOKUP(A66,booking!$A$2:$F$2601,2,0),0)</f>
        <v>42</v>
      </c>
      <c r="E66" s="6">
        <f ca="1">VLOOKUP(C66,car!$A$2:$D$2201,4,0)</f>
        <v>2</v>
      </c>
      <c r="F66" s="6">
        <f ca="1">VLOOKUP(C66,car!$A$2:$D$2201,2,0)</f>
        <v>48</v>
      </c>
    </row>
    <row r="67" spans="1:6" x14ac:dyDescent="0.25">
      <c r="A67" s="12">
        <v>24</v>
      </c>
      <c r="B67" s="12">
        <v>5</v>
      </c>
      <c r="C67" s="4">
        <f t="shared" ref="C67:C130" ca="1" si="1">RANDBETWEEN(1,2200)</f>
        <v>2020</v>
      </c>
      <c r="D67" s="4">
        <f ca="1">VLOOKUP(E67&amp;F67,rental_price!$E$2:$F$526,2,0)*ROUNDUP(VLOOKUP(A67,booking!$A$2:$F$2601,3,0)-VLOOKUP(A67,booking!$A$2:$F$2601,2,0),0)</f>
        <v>90</v>
      </c>
      <c r="E67" s="6">
        <f ca="1">VLOOKUP(C67,car!$A$2:$D$2201,4,0)</f>
        <v>1</v>
      </c>
      <c r="F67" s="6">
        <f ca="1">VLOOKUP(C67,car!$A$2:$D$2201,2,0)</f>
        <v>130</v>
      </c>
    </row>
    <row r="68" spans="1:6" x14ac:dyDescent="0.25">
      <c r="A68" s="12">
        <v>25</v>
      </c>
      <c r="B68" s="12">
        <v>1</v>
      </c>
      <c r="C68" s="4">
        <f t="shared" ca="1" si="1"/>
        <v>1251</v>
      </c>
      <c r="D68" s="4">
        <f ca="1">VLOOKUP(E68&amp;F68,rental_price!$E$2:$F$526,2,0)*ROUNDUP(VLOOKUP(A68,booking!$A$2:$F$2601,3,0)-VLOOKUP(A68,booking!$A$2:$F$2601,2,0),0)</f>
        <v>616</v>
      </c>
      <c r="E68" s="6">
        <f ca="1">VLOOKUP(C68,car!$A$2:$D$2201,4,0)</f>
        <v>2</v>
      </c>
      <c r="F68" s="6">
        <f ca="1">VLOOKUP(C68,car!$A$2:$D$2201,2,0)</f>
        <v>118</v>
      </c>
    </row>
    <row r="69" spans="1:6" x14ac:dyDescent="0.25">
      <c r="A69" s="12">
        <v>26</v>
      </c>
      <c r="B69" s="12">
        <v>1</v>
      </c>
      <c r="C69" s="4">
        <f t="shared" ca="1" si="1"/>
        <v>551</v>
      </c>
      <c r="D69" s="4">
        <f ca="1">VLOOKUP(E69&amp;F69,rental_price!$E$2:$F$526,2,0)*ROUNDUP(VLOOKUP(A69,booking!$A$2:$F$2601,3,0)-VLOOKUP(A69,booking!$A$2:$F$2601,2,0),0)</f>
        <v>360</v>
      </c>
      <c r="E69" s="6">
        <f ca="1">VLOOKUP(C69,car!$A$2:$D$2201,4,0)</f>
        <v>1</v>
      </c>
      <c r="F69" s="6">
        <f ca="1">VLOOKUP(C69,car!$A$2:$D$2201,2,0)</f>
        <v>102</v>
      </c>
    </row>
    <row r="70" spans="1:6" x14ac:dyDescent="0.25">
      <c r="A70" s="12">
        <v>26</v>
      </c>
      <c r="B70" s="12">
        <v>2</v>
      </c>
      <c r="C70" s="4">
        <f t="shared" ca="1" si="1"/>
        <v>1499</v>
      </c>
      <c r="D70" s="4">
        <f ca="1">VLOOKUP(E70&amp;F70,rental_price!$E$2:$F$526,2,0)*ROUNDUP(VLOOKUP(A70,booking!$A$2:$F$2601,3,0)-VLOOKUP(A70,booking!$A$2:$F$2601,2,0),0)</f>
        <v>196</v>
      </c>
      <c r="E70" s="6">
        <f ca="1">VLOOKUP(C70,car!$A$2:$D$2201,4,0)</f>
        <v>2</v>
      </c>
      <c r="F70" s="6">
        <f ca="1">VLOOKUP(C70,car!$A$2:$D$2201,2,0)</f>
        <v>161</v>
      </c>
    </row>
    <row r="71" spans="1:6" x14ac:dyDescent="0.25">
      <c r="A71" s="12">
        <v>27</v>
      </c>
      <c r="B71" s="12">
        <v>1</v>
      </c>
      <c r="C71" s="4">
        <f t="shared" ca="1" si="1"/>
        <v>772</v>
      </c>
      <c r="D71" s="4">
        <f ca="1">VLOOKUP(E71&amp;F71,rental_price!$E$2:$F$526,2,0)*ROUNDUP(VLOOKUP(A71,booking!$A$2:$F$2601,3,0)-VLOOKUP(A71,booking!$A$2:$F$2601,2,0),0)</f>
        <v>56</v>
      </c>
      <c r="E71" s="6">
        <f ca="1">VLOOKUP(C71,car!$A$2:$D$2201,4,0)</f>
        <v>2</v>
      </c>
      <c r="F71" s="6">
        <f ca="1">VLOOKUP(C71,car!$A$2:$D$2201,2,0)</f>
        <v>10</v>
      </c>
    </row>
    <row r="72" spans="1:6" x14ac:dyDescent="0.25">
      <c r="A72" s="12">
        <v>27</v>
      </c>
      <c r="B72" s="12">
        <v>2</v>
      </c>
      <c r="C72" s="4">
        <f t="shared" ca="1" si="1"/>
        <v>1348</v>
      </c>
      <c r="D72" s="4">
        <f ca="1">VLOOKUP(E72&amp;F72,rental_price!$E$2:$F$526,2,0)*ROUNDUP(VLOOKUP(A72,booking!$A$2:$F$2601,3,0)-VLOOKUP(A72,booking!$A$2:$F$2601,2,0),0)</f>
        <v>14</v>
      </c>
      <c r="E72" s="6">
        <f ca="1">VLOOKUP(C72,car!$A$2:$D$2201,4,0)</f>
        <v>2</v>
      </c>
      <c r="F72" s="6">
        <f ca="1">VLOOKUP(C72,car!$A$2:$D$2201,2,0)</f>
        <v>143</v>
      </c>
    </row>
    <row r="73" spans="1:6" x14ac:dyDescent="0.25">
      <c r="A73" s="12">
        <v>27</v>
      </c>
      <c r="B73" s="12">
        <v>3</v>
      </c>
      <c r="C73" s="4">
        <f t="shared" ca="1" si="1"/>
        <v>2099</v>
      </c>
      <c r="D73" s="4">
        <f ca="1">VLOOKUP(E73&amp;F73,rental_price!$E$2:$F$526,2,0)*ROUNDUP(VLOOKUP(A73,booking!$A$2:$F$2601,3,0)-VLOOKUP(A73,booking!$A$2:$F$2601,2,0),0)</f>
        <v>56</v>
      </c>
      <c r="E73" s="6">
        <f ca="1">VLOOKUP(C73,car!$A$2:$D$2201,4,0)</f>
        <v>2</v>
      </c>
      <c r="F73" s="6">
        <f ca="1">VLOOKUP(C73,car!$A$2:$D$2201,2,0)</f>
        <v>121</v>
      </c>
    </row>
    <row r="74" spans="1:6" x14ac:dyDescent="0.25">
      <c r="A74" s="12">
        <v>27</v>
      </c>
      <c r="B74" s="12">
        <v>4</v>
      </c>
      <c r="C74" s="4">
        <f t="shared" ca="1" si="1"/>
        <v>1816</v>
      </c>
      <c r="D74" s="4">
        <f ca="1">VLOOKUP(E74&amp;F74,rental_price!$E$2:$F$526,2,0)*ROUNDUP(VLOOKUP(A74,booking!$A$2:$F$2601,3,0)-VLOOKUP(A74,booking!$A$2:$F$2601,2,0),0)</f>
        <v>35</v>
      </c>
      <c r="E74" s="6">
        <f ca="1">VLOOKUP(C74,car!$A$2:$D$2201,4,0)</f>
        <v>3</v>
      </c>
      <c r="F74" s="6">
        <f ca="1">VLOOKUP(C74,car!$A$2:$D$2201,2,0)</f>
        <v>101</v>
      </c>
    </row>
    <row r="75" spans="1:6" x14ac:dyDescent="0.25">
      <c r="A75" s="12">
        <v>28</v>
      </c>
      <c r="B75" s="12">
        <v>1</v>
      </c>
      <c r="C75" s="4">
        <f t="shared" ca="1" si="1"/>
        <v>1523</v>
      </c>
      <c r="D75" s="4">
        <f ca="1">VLOOKUP(E75&amp;F75,rental_price!$E$2:$F$526,2,0)*ROUNDUP(VLOOKUP(A75,booking!$A$2:$F$2601,3,0)-VLOOKUP(A75,booking!$A$2:$F$2601,2,0),0)</f>
        <v>120</v>
      </c>
      <c r="E75" s="6">
        <f ca="1">VLOOKUP(C75,car!$A$2:$D$2201,4,0)</f>
        <v>3</v>
      </c>
      <c r="F75" s="6">
        <f ca="1">VLOOKUP(C75,car!$A$2:$D$2201,2,0)</f>
        <v>105</v>
      </c>
    </row>
    <row r="76" spans="1:6" x14ac:dyDescent="0.25">
      <c r="A76" s="12">
        <v>28</v>
      </c>
      <c r="B76" s="12">
        <v>2</v>
      </c>
      <c r="C76" s="4">
        <f t="shared" ca="1" si="1"/>
        <v>987</v>
      </c>
      <c r="D76" s="4">
        <f ca="1">VLOOKUP(E76&amp;F76,rental_price!$E$2:$F$526,2,0)*ROUNDUP(VLOOKUP(A76,booking!$A$2:$F$2601,3,0)-VLOOKUP(A76,booking!$A$2:$F$2601,2,0),0)</f>
        <v>320</v>
      </c>
      <c r="E76" s="6">
        <f ca="1">VLOOKUP(C76,car!$A$2:$D$2201,4,0)</f>
        <v>3</v>
      </c>
      <c r="F76" s="6">
        <f ca="1">VLOOKUP(C76,car!$A$2:$D$2201,2,0)</f>
        <v>77</v>
      </c>
    </row>
    <row r="77" spans="1:6" x14ac:dyDescent="0.25">
      <c r="A77" s="12">
        <v>29</v>
      </c>
      <c r="B77" s="12">
        <v>1</v>
      </c>
      <c r="C77" s="4">
        <f t="shared" ca="1" si="1"/>
        <v>1592</v>
      </c>
      <c r="D77" s="4">
        <f ca="1">VLOOKUP(E77&amp;F77,rental_price!$E$2:$F$526,2,0)*ROUNDUP(VLOOKUP(A77,booking!$A$2:$F$2601,3,0)-VLOOKUP(A77,booking!$A$2:$F$2601,2,0),0)</f>
        <v>147</v>
      </c>
      <c r="E77" s="6">
        <f ca="1">VLOOKUP(C77,car!$A$2:$D$2201,4,0)</f>
        <v>2</v>
      </c>
      <c r="F77" s="6">
        <f ca="1">VLOOKUP(C77,car!$A$2:$D$2201,2,0)</f>
        <v>161</v>
      </c>
    </row>
    <row r="78" spans="1:6" x14ac:dyDescent="0.25">
      <c r="A78" s="12">
        <v>29</v>
      </c>
      <c r="B78" s="12">
        <v>2</v>
      </c>
      <c r="C78" s="4">
        <f t="shared" ca="1" si="1"/>
        <v>618</v>
      </c>
      <c r="D78" s="4">
        <f ca="1">VLOOKUP(E78&amp;F78,rental_price!$E$2:$F$526,2,0)*ROUNDUP(VLOOKUP(A78,booking!$A$2:$F$2601,3,0)-VLOOKUP(A78,booking!$A$2:$F$2601,2,0),0)</f>
        <v>63</v>
      </c>
      <c r="E78" s="6">
        <f ca="1">VLOOKUP(C78,car!$A$2:$D$2201,4,0)</f>
        <v>2</v>
      </c>
      <c r="F78" s="6">
        <f ca="1">VLOOKUP(C78,car!$A$2:$D$2201,2,0)</f>
        <v>133</v>
      </c>
    </row>
    <row r="79" spans="1:6" x14ac:dyDescent="0.25">
      <c r="A79" s="12">
        <v>32</v>
      </c>
      <c r="B79" s="12">
        <v>1</v>
      </c>
      <c r="C79" s="4">
        <f t="shared" ca="1" si="1"/>
        <v>1361</v>
      </c>
      <c r="D79" s="4">
        <f ca="1">VLOOKUP(E79&amp;F79,rental_price!$E$2:$F$526,2,0)*ROUNDUP(VLOOKUP(A79,booking!$A$2:$F$2601,3,0)-VLOOKUP(A79,booking!$A$2:$F$2601,2,0),0)</f>
        <v>14</v>
      </c>
      <c r="E79" s="6">
        <f ca="1">VLOOKUP(C79,car!$A$2:$D$2201,4,0)</f>
        <v>2</v>
      </c>
      <c r="F79" s="6">
        <f ca="1">VLOOKUP(C79,car!$A$2:$D$2201,2,0)</f>
        <v>143</v>
      </c>
    </row>
    <row r="80" spans="1:6" x14ac:dyDescent="0.25">
      <c r="A80" s="12">
        <v>32</v>
      </c>
      <c r="B80" s="12">
        <v>2</v>
      </c>
      <c r="C80" s="4">
        <f t="shared" ca="1" si="1"/>
        <v>963</v>
      </c>
      <c r="D80" s="4">
        <f ca="1">VLOOKUP(E80&amp;F80,rental_price!$E$2:$F$526,2,0)*ROUNDUP(VLOOKUP(A80,booking!$A$2:$F$2601,3,0)-VLOOKUP(A80,booking!$A$2:$F$2601,2,0),0)</f>
        <v>49</v>
      </c>
      <c r="E80" s="6">
        <f ca="1">VLOOKUP(C80,car!$A$2:$D$2201,4,0)</f>
        <v>2</v>
      </c>
      <c r="F80" s="6">
        <f ca="1">VLOOKUP(C80,car!$A$2:$D$2201,2,0)</f>
        <v>120</v>
      </c>
    </row>
    <row r="81" spans="1:6" x14ac:dyDescent="0.25">
      <c r="A81" s="12">
        <v>32</v>
      </c>
      <c r="B81" s="12">
        <v>3</v>
      </c>
      <c r="C81" s="4">
        <f t="shared" ca="1" si="1"/>
        <v>1110</v>
      </c>
      <c r="D81" s="4">
        <f ca="1">VLOOKUP(E81&amp;F81,rental_price!$E$2:$F$526,2,0)*ROUNDUP(VLOOKUP(A81,booking!$A$2:$F$2601,3,0)-VLOOKUP(A81,booking!$A$2:$F$2601,2,0),0)</f>
        <v>30</v>
      </c>
      <c r="E81" s="6">
        <f ca="1">VLOOKUP(C81,car!$A$2:$D$2201,4,0)</f>
        <v>1</v>
      </c>
      <c r="F81" s="6">
        <f ca="1">VLOOKUP(C81,car!$A$2:$D$2201,2,0)</f>
        <v>115</v>
      </c>
    </row>
    <row r="82" spans="1:6" x14ac:dyDescent="0.25">
      <c r="A82" s="12">
        <v>32</v>
      </c>
      <c r="B82" s="12">
        <v>4</v>
      </c>
      <c r="C82" s="4">
        <f t="shared" ca="1" si="1"/>
        <v>392</v>
      </c>
      <c r="D82" s="4">
        <f ca="1">VLOOKUP(E82&amp;F82,rental_price!$E$2:$F$526,2,0)*ROUNDUP(VLOOKUP(A82,booking!$A$2:$F$2601,3,0)-VLOOKUP(A82,booking!$A$2:$F$2601,2,0),0)</f>
        <v>80</v>
      </c>
      <c r="E82" s="6">
        <f ca="1">VLOOKUP(C82,car!$A$2:$D$2201,4,0)</f>
        <v>1</v>
      </c>
      <c r="F82" s="6">
        <f ca="1">VLOOKUP(C82,car!$A$2:$D$2201,2,0)</f>
        <v>7</v>
      </c>
    </row>
    <row r="83" spans="1:6" x14ac:dyDescent="0.25">
      <c r="A83" s="12">
        <v>32</v>
      </c>
      <c r="B83" s="12">
        <v>5</v>
      </c>
      <c r="C83" s="4">
        <f t="shared" ca="1" si="1"/>
        <v>582</v>
      </c>
      <c r="D83" s="4">
        <f ca="1">VLOOKUP(E83&amp;F83,rental_price!$E$2:$F$526,2,0)*ROUNDUP(VLOOKUP(A83,booking!$A$2:$F$2601,3,0)-VLOOKUP(A83,booking!$A$2:$F$2601,2,0),0)</f>
        <v>28</v>
      </c>
      <c r="E83" s="6">
        <f ca="1">VLOOKUP(C83,car!$A$2:$D$2201,4,0)</f>
        <v>2</v>
      </c>
      <c r="F83" s="6">
        <f ca="1">VLOOKUP(C83,car!$A$2:$D$2201,2,0)</f>
        <v>106</v>
      </c>
    </row>
    <row r="84" spans="1:6" x14ac:dyDescent="0.25">
      <c r="A84" s="12">
        <v>34</v>
      </c>
      <c r="B84" s="12">
        <v>1</v>
      </c>
      <c r="C84" s="4">
        <f t="shared" ca="1" si="1"/>
        <v>193</v>
      </c>
      <c r="D84" s="4">
        <f ca="1">VLOOKUP(E84&amp;F84,rental_price!$E$2:$F$526,2,0)*ROUNDUP(VLOOKUP(A84,booking!$A$2:$F$2601,3,0)-VLOOKUP(A84,booking!$A$2:$F$2601,2,0),0)</f>
        <v>56</v>
      </c>
      <c r="E84" s="6">
        <f ca="1">VLOOKUP(C84,car!$A$2:$D$2201,4,0)</f>
        <v>2</v>
      </c>
      <c r="F84" s="6">
        <f ca="1">VLOOKUP(C84,car!$A$2:$D$2201,2,0)</f>
        <v>11</v>
      </c>
    </row>
    <row r="85" spans="1:6" x14ac:dyDescent="0.25">
      <c r="A85" s="12">
        <v>35</v>
      </c>
      <c r="B85" s="12">
        <v>1</v>
      </c>
      <c r="C85" s="4">
        <f t="shared" ca="1" si="1"/>
        <v>1609</v>
      </c>
      <c r="D85" s="4">
        <f ca="1">VLOOKUP(E85&amp;F85,rental_price!$E$2:$F$526,2,0)*ROUNDUP(VLOOKUP(A85,booking!$A$2:$F$2601,3,0)-VLOOKUP(A85,booking!$A$2:$F$2601,2,0),0)</f>
        <v>4921</v>
      </c>
      <c r="E85" s="6">
        <f ca="1">VLOOKUP(C85,car!$A$2:$D$2201,4,0)</f>
        <v>2</v>
      </c>
      <c r="F85" s="6">
        <f ca="1">VLOOKUP(C85,car!$A$2:$D$2201,2,0)</f>
        <v>90</v>
      </c>
    </row>
    <row r="86" spans="1:6" x14ac:dyDescent="0.25">
      <c r="A86" s="12">
        <v>35</v>
      </c>
      <c r="B86" s="12">
        <v>2</v>
      </c>
      <c r="C86" s="4">
        <f t="shared" ca="1" si="1"/>
        <v>335</v>
      </c>
      <c r="D86" s="4">
        <f ca="1">VLOOKUP(E86&amp;F86,rental_price!$E$2:$F$526,2,0)*ROUNDUP(VLOOKUP(A86,booking!$A$2:$F$2601,3,0)-VLOOKUP(A86,booking!$A$2:$F$2601,2,0),0)</f>
        <v>2393.9999999999995</v>
      </c>
      <c r="E86" s="6">
        <f ca="1">VLOOKUP(C86,car!$A$2:$D$2201,4,0)</f>
        <v>2</v>
      </c>
      <c r="F86" s="6">
        <f ca="1">VLOOKUP(C86,car!$A$2:$D$2201,2,0)</f>
        <v>129</v>
      </c>
    </row>
    <row r="87" spans="1:6" x14ac:dyDescent="0.25">
      <c r="A87" s="12">
        <v>35</v>
      </c>
      <c r="B87" s="12">
        <v>3</v>
      </c>
      <c r="C87" s="4">
        <f t="shared" ca="1" si="1"/>
        <v>1628</v>
      </c>
      <c r="D87" s="4">
        <f ca="1">VLOOKUP(E87&amp;F87,rental_price!$E$2:$F$526,2,0)*ROUNDUP(VLOOKUP(A87,booking!$A$2:$F$2601,3,0)-VLOOKUP(A87,booking!$A$2:$F$2601,2,0),0)</f>
        <v>570</v>
      </c>
      <c r="E87" s="6">
        <f ca="1">VLOOKUP(C87,car!$A$2:$D$2201,4,0)</f>
        <v>1</v>
      </c>
      <c r="F87" s="6">
        <f ca="1">VLOOKUP(C87,car!$A$2:$D$2201,2,0)</f>
        <v>133</v>
      </c>
    </row>
    <row r="88" spans="1:6" x14ac:dyDescent="0.25">
      <c r="A88" s="12">
        <v>36</v>
      </c>
      <c r="B88" s="12">
        <v>1</v>
      </c>
      <c r="C88" s="4">
        <f t="shared" ca="1" si="1"/>
        <v>2077</v>
      </c>
      <c r="D88" s="4">
        <f ca="1">VLOOKUP(E88&amp;F88,rental_price!$E$2:$F$526,2,0)*ROUNDUP(VLOOKUP(A88,booking!$A$2:$F$2601,3,0)-VLOOKUP(A88,booking!$A$2:$F$2601,2,0),0)</f>
        <v>480</v>
      </c>
      <c r="E88" s="6">
        <f ca="1">VLOOKUP(C88,car!$A$2:$D$2201,4,0)</f>
        <v>1</v>
      </c>
      <c r="F88" s="6">
        <f ca="1">VLOOKUP(C88,car!$A$2:$D$2201,2,0)</f>
        <v>78</v>
      </c>
    </row>
    <row r="89" spans="1:6" x14ac:dyDescent="0.25">
      <c r="A89" s="12">
        <v>37</v>
      </c>
      <c r="B89" s="12">
        <v>1</v>
      </c>
      <c r="C89" s="4">
        <f t="shared" ca="1" si="1"/>
        <v>313</v>
      </c>
      <c r="D89" s="4">
        <f ca="1">VLOOKUP(E89&amp;F89,rental_price!$E$2:$F$526,2,0)*ROUNDUP(VLOOKUP(A89,booking!$A$2:$F$2601,3,0)-VLOOKUP(A89,booking!$A$2:$F$2601,2,0),0)</f>
        <v>80</v>
      </c>
      <c r="E89" s="6">
        <f ca="1">VLOOKUP(C89,car!$A$2:$D$2201,4,0)</f>
        <v>1</v>
      </c>
      <c r="F89" s="6">
        <f ca="1">VLOOKUP(C89,car!$A$2:$D$2201,2,0)</f>
        <v>122</v>
      </c>
    </row>
    <row r="90" spans="1:6" x14ac:dyDescent="0.25">
      <c r="A90" s="12">
        <v>37</v>
      </c>
      <c r="B90" s="12">
        <v>2</v>
      </c>
      <c r="C90" s="4">
        <f t="shared" ca="1" si="1"/>
        <v>1553</v>
      </c>
      <c r="D90" s="4">
        <f ca="1">VLOOKUP(E90&amp;F90,rental_price!$E$2:$F$526,2,0)*ROUNDUP(VLOOKUP(A90,booking!$A$2:$F$2601,3,0)-VLOOKUP(A90,booking!$A$2:$F$2601,2,0),0)</f>
        <v>14</v>
      </c>
      <c r="E90" s="6">
        <f ca="1">VLOOKUP(C90,car!$A$2:$D$2201,4,0)</f>
        <v>2</v>
      </c>
      <c r="F90" s="6">
        <f ca="1">VLOOKUP(C90,car!$A$2:$D$2201,2,0)</f>
        <v>85</v>
      </c>
    </row>
    <row r="91" spans="1:6" x14ac:dyDescent="0.25">
      <c r="A91" s="12">
        <v>37</v>
      </c>
      <c r="B91" s="12">
        <v>3</v>
      </c>
      <c r="C91" s="4">
        <f t="shared" ca="1" si="1"/>
        <v>5</v>
      </c>
      <c r="D91" s="4">
        <f ca="1">VLOOKUP(E91&amp;F91,rental_price!$E$2:$F$526,2,0)*ROUNDUP(VLOOKUP(A91,booking!$A$2:$F$2601,3,0)-VLOOKUP(A91,booking!$A$2:$F$2601,2,0),0)</f>
        <v>70</v>
      </c>
      <c r="E91" s="6">
        <f ca="1">VLOOKUP(C91,car!$A$2:$D$2201,4,0)</f>
        <v>1</v>
      </c>
      <c r="F91" s="6">
        <f ca="1">VLOOKUP(C91,car!$A$2:$D$2201,2,0)</f>
        <v>54</v>
      </c>
    </row>
    <row r="92" spans="1:6" x14ac:dyDescent="0.25">
      <c r="A92" s="12">
        <v>37</v>
      </c>
      <c r="B92" s="12">
        <v>4</v>
      </c>
      <c r="C92" s="4">
        <f t="shared" ca="1" si="1"/>
        <v>970</v>
      </c>
      <c r="D92" s="4">
        <f ca="1">VLOOKUP(E92&amp;F92,rental_price!$E$2:$F$526,2,0)*ROUNDUP(VLOOKUP(A92,booking!$A$2:$F$2601,3,0)-VLOOKUP(A92,booking!$A$2:$F$2601,2,0),0)</f>
        <v>20</v>
      </c>
      <c r="E92" s="6">
        <f ca="1">VLOOKUP(C92,car!$A$2:$D$2201,4,0)</f>
        <v>3</v>
      </c>
      <c r="F92" s="6">
        <f ca="1">VLOOKUP(C92,car!$A$2:$D$2201,2,0)</f>
        <v>58</v>
      </c>
    </row>
    <row r="93" spans="1:6" x14ac:dyDescent="0.25">
      <c r="A93" s="12">
        <v>37</v>
      </c>
      <c r="B93" s="12">
        <v>5</v>
      </c>
      <c r="C93" s="4">
        <f t="shared" ca="1" si="1"/>
        <v>132</v>
      </c>
      <c r="D93" s="4">
        <f ca="1">VLOOKUP(E93&amp;F93,rental_price!$E$2:$F$526,2,0)*ROUNDUP(VLOOKUP(A93,booking!$A$2:$F$2601,3,0)-VLOOKUP(A93,booking!$A$2:$F$2601,2,0),0)</f>
        <v>130</v>
      </c>
      <c r="E93" s="6">
        <f ca="1">VLOOKUP(C93,car!$A$2:$D$2201,4,0)</f>
        <v>1</v>
      </c>
      <c r="F93" s="6">
        <f ca="1">VLOOKUP(C93,car!$A$2:$D$2201,2,0)</f>
        <v>112</v>
      </c>
    </row>
    <row r="94" spans="1:6" x14ac:dyDescent="0.25">
      <c r="A94" s="12">
        <v>38</v>
      </c>
      <c r="B94" s="12">
        <v>1</v>
      </c>
      <c r="C94" s="4">
        <f t="shared" ca="1" si="1"/>
        <v>616</v>
      </c>
      <c r="D94" s="4">
        <f ca="1">VLOOKUP(E94&amp;F94,rental_price!$E$2:$F$526,2,0)*ROUNDUP(VLOOKUP(A94,booking!$A$2:$F$2601,3,0)-VLOOKUP(A94,booking!$A$2:$F$2601,2,0),0)</f>
        <v>80</v>
      </c>
      <c r="E94" s="6">
        <f ca="1">VLOOKUP(C94,car!$A$2:$D$2201,4,0)</f>
        <v>3</v>
      </c>
      <c r="F94" s="6">
        <f ca="1">VLOOKUP(C94,car!$A$2:$D$2201,2,0)</f>
        <v>49</v>
      </c>
    </row>
    <row r="95" spans="1:6" x14ac:dyDescent="0.25">
      <c r="A95" s="12">
        <v>38</v>
      </c>
      <c r="B95" s="12">
        <v>2</v>
      </c>
      <c r="C95" s="4">
        <f t="shared" ca="1" si="1"/>
        <v>2004</v>
      </c>
      <c r="D95" s="4">
        <f ca="1">VLOOKUP(E95&amp;F95,rental_price!$E$2:$F$526,2,0)*ROUNDUP(VLOOKUP(A95,booking!$A$2:$F$2601,3,0)-VLOOKUP(A95,booking!$A$2:$F$2601,2,0),0)</f>
        <v>200</v>
      </c>
      <c r="E95" s="6">
        <f ca="1">VLOOKUP(C95,car!$A$2:$D$2201,4,0)</f>
        <v>1</v>
      </c>
      <c r="F95" s="6">
        <f ca="1">VLOOKUP(C95,car!$A$2:$D$2201,2,0)</f>
        <v>160</v>
      </c>
    </row>
    <row r="96" spans="1:6" x14ac:dyDescent="0.25">
      <c r="A96" s="12">
        <v>39</v>
      </c>
      <c r="B96" s="12">
        <v>1</v>
      </c>
      <c r="C96" s="4">
        <f t="shared" ca="1" si="1"/>
        <v>254</v>
      </c>
      <c r="D96" s="4">
        <f ca="1">VLOOKUP(E96&amp;F96,rental_price!$E$2:$F$526,2,0)*ROUNDUP(VLOOKUP(A96,booking!$A$2:$F$2601,3,0)-VLOOKUP(A96,booking!$A$2:$F$2601,2,0),0)</f>
        <v>25</v>
      </c>
      <c r="E96" s="6">
        <f ca="1">VLOOKUP(C96,car!$A$2:$D$2201,4,0)</f>
        <v>3</v>
      </c>
      <c r="F96" s="6">
        <f ca="1">VLOOKUP(C96,car!$A$2:$D$2201,2,0)</f>
        <v>151</v>
      </c>
    </row>
    <row r="97" spans="1:6" x14ac:dyDescent="0.25">
      <c r="A97" s="12">
        <v>39</v>
      </c>
      <c r="B97" s="12">
        <v>2</v>
      </c>
      <c r="C97" s="4">
        <f t="shared" ca="1" si="1"/>
        <v>1860</v>
      </c>
      <c r="D97" s="4">
        <f ca="1">VLOOKUP(E97&amp;F97,rental_price!$E$2:$F$526,2,0)*ROUNDUP(VLOOKUP(A97,booking!$A$2:$F$2601,3,0)-VLOOKUP(A97,booking!$A$2:$F$2601,2,0),0)</f>
        <v>300</v>
      </c>
      <c r="E97" s="6">
        <f ca="1">VLOOKUP(C97,car!$A$2:$D$2201,4,0)</f>
        <v>1</v>
      </c>
      <c r="F97" s="6">
        <f ca="1">VLOOKUP(C97,car!$A$2:$D$2201,2,0)</f>
        <v>30</v>
      </c>
    </row>
    <row r="98" spans="1:6" x14ac:dyDescent="0.25">
      <c r="A98" s="12">
        <v>39</v>
      </c>
      <c r="B98" s="12">
        <v>3</v>
      </c>
      <c r="C98" s="4">
        <f t="shared" ca="1" si="1"/>
        <v>180</v>
      </c>
      <c r="D98" s="4">
        <f ca="1">VLOOKUP(E98&amp;F98,rental_price!$E$2:$F$526,2,0)*ROUNDUP(VLOOKUP(A98,booking!$A$2:$F$2601,3,0)-VLOOKUP(A98,booking!$A$2:$F$2601,2,0),0)</f>
        <v>314.99999999999994</v>
      </c>
      <c r="E98" s="6">
        <f ca="1">VLOOKUP(C98,car!$A$2:$D$2201,4,0)</f>
        <v>2</v>
      </c>
      <c r="F98" s="6">
        <f ca="1">VLOOKUP(C98,car!$A$2:$D$2201,2,0)</f>
        <v>165</v>
      </c>
    </row>
    <row r="99" spans="1:6" x14ac:dyDescent="0.25">
      <c r="A99" s="12">
        <v>40</v>
      </c>
      <c r="B99" s="12">
        <v>1</v>
      </c>
      <c r="C99" s="4">
        <f t="shared" ca="1" si="1"/>
        <v>1690</v>
      </c>
      <c r="D99" s="4">
        <f ca="1">VLOOKUP(E99&amp;F99,rental_price!$E$2:$F$526,2,0)*ROUNDUP(VLOOKUP(A99,booking!$A$2:$F$2601,3,0)-VLOOKUP(A99,booking!$A$2:$F$2601,2,0),0)</f>
        <v>441</v>
      </c>
      <c r="E99" s="6">
        <f ca="1">VLOOKUP(C99,car!$A$2:$D$2201,4,0)</f>
        <v>2</v>
      </c>
      <c r="F99" s="6">
        <f ca="1">VLOOKUP(C99,car!$A$2:$D$2201,2,0)</f>
        <v>127</v>
      </c>
    </row>
    <row r="100" spans="1:6" x14ac:dyDescent="0.25">
      <c r="A100" s="12">
        <v>40</v>
      </c>
      <c r="B100" s="12">
        <v>2</v>
      </c>
      <c r="C100" s="4">
        <f t="shared" ca="1" si="1"/>
        <v>645</v>
      </c>
      <c r="D100" s="4">
        <f ca="1">VLOOKUP(E100&amp;F100,rental_price!$E$2:$F$526,2,0)*ROUNDUP(VLOOKUP(A100,booking!$A$2:$F$2601,3,0)-VLOOKUP(A100,booking!$A$2:$F$2601,2,0),0)</f>
        <v>1050</v>
      </c>
      <c r="E100" s="6">
        <f ca="1">VLOOKUP(C100,car!$A$2:$D$2201,4,0)</f>
        <v>1</v>
      </c>
      <c r="F100" s="6">
        <f ca="1">VLOOKUP(C100,car!$A$2:$D$2201,2,0)</f>
        <v>160</v>
      </c>
    </row>
    <row r="101" spans="1:6" x14ac:dyDescent="0.25">
      <c r="A101" s="12">
        <v>41</v>
      </c>
      <c r="B101" s="12">
        <v>1</v>
      </c>
      <c r="C101" s="4">
        <f t="shared" ca="1" si="1"/>
        <v>1456</v>
      </c>
      <c r="D101" s="4">
        <f ca="1">VLOOKUP(E101&amp;F101,rental_price!$E$2:$F$526,2,0)*ROUNDUP(VLOOKUP(A101,booking!$A$2:$F$2601,3,0)-VLOOKUP(A101,booking!$A$2:$F$2601,2,0),0)</f>
        <v>35</v>
      </c>
      <c r="E101" s="6">
        <f ca="1">VLOOKUP(C101,car!$A$2:$D$2201,4,0)</f>
        <v>3</v>
      </c>
      <c r="F101" s="6">
        <f ca="1">VLOOKUP(C101,car!$A$2:$D$2201,2,0)</f>
        <v>2</v>
      </c>
    </row>
    <row r="102" spans="1:6" x14ac:dyDescent="0.25">
      <c r="A102" s="12">
        <v>41</v>
      </c>
      <c r="B102" s="12">
        <v>2</v>
      </c>
      <c r="C102" s="4">
        <f t="shared" ca="1" si="1"/>
        <v>9</v>
      </c>
      <c r="D102" s="4">
        <f ca="1">VLOOKUP(E102&amp;F102,rental_price!$E$2:$F$526,2,0)*ROUNDUP(VLOOKUP(A102,booking!$A$2:$F$2601,3,0)-VLOOKUP(A102,booking!$A$2:$F$2601,2,0),0)</f>
        <v>28</v>
      </c>
      <c r="E102" s="6">
        <f ca="1">VLOOKUP(C102,car!$A$2:$D$2201,4,0)</f>
        <v>2</v>
      </c>
      <c r="F102" s="6">
        <f ca="1">VLOOKUP(C102,car!$A$2:$D$2201,2,0)</f>
        <v>145</v>
      </c>
    </row>
    <row r="103" spans="1:6" x14ac:dyDescent="0.25">
      <c r="A103" s="12">
        <v>41</v>
      </c>
      <c r="B103" s="12">
        <v>3</v>
      </c>
      <c r="C103" s="4">
        <f t="shared" ca="1" si="1"/>
        <v>2043</v>
      </c>
      <c r="D103" s="4">
        <f ca="1">VLOOKUP(E103&amp;F103,rental_price!$E$2:$F$526,2,0)*ROUNDUP(VLOOKUP(A103,booking!$A$2:$F$2601,3,0)-VLOOKUP(A103,booking!$A$2:$F$2601,2,0),0)</f>
        <v>25</v>
      </c>
      <c r="E103" s="6">
        <f ca="1">VLOOKUP(C103,car!$A$2:$D$2201,4,0)</f>
        <v>3</v>
      </c>
      <c r="F103" s="6">
        <f ca="1">VLOOKUP(C103,car!$A$2:$D$2201,2,0)</f>
        <v>76</v>
      </c>
    </row>
    <row r="104" spans="1:6" x14ac:dyDescent="0.25">
      <c r="A104" s="12">
        <v>42</v>
      </c>
      <c r="B104" s="12">
        <v>1</v>
      </c>
      <c r="C104" s="4">
        <f t="shared" ca="1" si="1"/>
        <v>1905</v>
      </c>
      <c r="D104" s="4">
        <f ca="1">VLOOKUP(E104&amp;F104,rental_price!$E$2:$F$526,2,0)*ROUNDUP(VLOOKUP(A104,booking!$A$2:$F$2601,3,0)-VLOOKUP(A104,booking!$A$2:$F$2601,2,0),0)</f>
        <v>900</v>
      </c>
      <c r="E104" s="6">
        <f ca="1">VLOOKUP(C104,car!$A$2:$D$2201,4,0)</f>
        <v>1</v>
      </c>
      <c r="F104" s="6">
        <f ca="1">VLOOKUP(C104,car!$A$2:$D$2201,2,0)</f>
        <v>8</v>
      </c>
    </row>
    <row r="105" spans="1:6" x14ac:dyDescent="0.25">
      <c r="A105" s="12">
        <v>42</v>
      </c>
      <c r="B105" s="12">
        <v>2</v>
      </c>
      <c r="C105" s="4">
        <f t="shared" ca="1" si="1"/>
        <v>1138</v>
      </c>
      <c r="D105" s="4">
        <f ca="1">VLOOKUP(E105&amp;F105,rental_price!$E$2:$F$526,2,0)*ROUNDUP(VLOOKUP(A105,booking!$A$2:$F$2601,3,0)-VLOOKUP(A105,booking!$A$2:$F$2601,2,0),0)</f>
        <v>98</v>
      </c>
      <c r="E105" s="6">
        <f ca="1">VLOOKUP(C105,car!$A$2:$D$2201,4,0)</f>
        <v>2</v>
      </c>
      <c r="F105" s="6">
        <f ca="1">VLOOKUP(C105,car!$A$2:$D$2201,2,0)</f>
        <v>2</v>
      </c>
    </row>
    <row r="106" spans="1:6" x14ac:dyDescent="0.25">
      <c r="A106" s="12">
        <v>42</v>
      </c>
      <c r="B106" s="12">
        <v>3</v>
      </c>
      <c r="C106" s="4">
        <f t="shared" ca="1" si="1"/>
        <v>716</v>
      </c>
      <c r="D106" s="4">
        <f ca="1">VLOOKUP(E106&amp;F106,rental_price!$E$2:$F$526,2,0)*ROUNDUP(VLOOKUP(A106,booking!$A$2:$F$2601,3,0)-VLOOKUP(A106,booking!$A$2:$F$2601,2,0),0)</f>
        <v>125.99999999999999</v>
      </c>
      <c r="E106" s="6">
        <f ca="1">VLOOKUP(C106,car!$A$2:$D$2201,4,0)</f>
        <v>2</v>
      </c>
      <c r="F106" s="6">
        <f ca="1">VLOOKUP(C106,car!$A$2:$D$2201,2,0)</f>
        <v>165</v>
      </c>
    </row>
    <row r="107" spans="1:6" x14ac:dyDescent="0.25">
      <c r="A107" s="12">
        <v>42</v>
      </c>
      <c r="B107" s="12">
        <v>4</v>
      </c>
      <c r="C107" s="4">
        <f t="shared" ca="1" si="1"/>
        <v>1425</v>
      </c>
      <c r="D107" s="4">
        <f ca="1">VLOOKUP(E107&amp;F107,rental_price!$E$2:$F$526,2,0)*ROUNDUP(VLOOKUP(A107,booking!$A$2:$F$2601,3,0)-VLOOKUP(A107,booking!$A$2:$F$2601,2,0),0)</f>
        <v>100</v>
      </c>
      <c r="E107" s="6">
        <f ca="1">VLOOKUP(C107,car!$A$2:$D$2201,4,0)</f>
        <v>1</v>
      </c>
      <c r="F107" s="6">
        <f ca="1">VLOOKUP(C107,car!$A$2:$D$2201,2,0)</f>
        <v>59</v>
      </c>
    </row>
    <row r="108" spans="1:6" x14ac:dyDescent="0.25">
      <c r="A108" s="12">
        <v>42</v>
      </c>
      <c r="B108" s="12">
        <v>5</v>
      </c>
      <c r="C108" s="4">
        <f t="shared" ca="1" si="1"/>
        <v>357</v>
      </c>
      <c r="D108" s="4">
        <f ca="1">VLOOKUP(E108&amp;F108,rental_price!$E$2:$F$526,2,0)*ROUNDUP(VLOOKUP(A108,booking!$A$2:$F$2601,3,0)-VLOOKUP(A108,booking!$A$2:$F$2601,2,0),0)</f>
        <v>70</v>
      </c>
      <c r="E108" s="6">
        <f ca="1">VLOOKUP(C108,car!$A$2:$D$2201,4,0)</f>
        <v>3</v>
      </c>
      <c r="F108" s="6">
        <f ca="1">VLOOKUP(C108,car!$A$2:$D$2201,2,0)</f>
        <v>67</v>
      </c>
    </row>
    <row r="109" spans="1:6" x14ac:dyDescent="0.25">
      <c r="A109" s="12">
        <v>43</v>
      </c>
      <c r="B109" s="12">
        <v>1</v>
      </c>
      <c r="C109" s="4">
        <f t="shared" ca="1" si="1"/>
        <v>2195</v>
      </c>
      <c r="D109" s="4">
        <f ca="1">VLOOKUP(E109&amp;F109,rental_price!$E$2:$F$526,2,0)*ROUNDUP(VLOOKUP(A109,booking!$A$2:$F$2601,3,0)-VLOOKUP(A109,booking!$A$2:$F$2601,2,0),0)</f>
        <v>56</v>
      </c>
      <c r="E109" s="6">
        <f ca="1">VLOOKUP(C109,car!$A$2:$D$2201,4,0)</f>
        <v>2</v>
      </c>
      <c r="F109" s="6">
        <f ca="1">VLOOKUP(C109,car!$A$2:$D$2201,2,0)</f>
        <v>53</v>
      </c>
    </row>
    <row r="110" spans="1:6" x14ac:dyDescent="0.25">
      <c r="A110" s="12">
        <v>43</v>
      </c>
      <c r="B110" s="12">
        <v>2</v>
      </c>
      <c r="C110" s="4">
        <f t="shared" ca="1" si="1"/>
        <v>702</v>
      </c>
      <c r="D110" s="4">
        <f ca="1">VLOOKUP(E110&amp;F110,rental_price!$E$2:$F$526,2,0)*ROUNDUP(VLOOKUP(A110,booking!$A$2:$F$2601,3,0)-VLOOKUP(A110,booking!$A$2:$F$2601,2,0),0)</f>
        <v>7</v>
      </c>
      <c r="E110" s="6">
        <f ca="1">VLOOKUP(C110,car!$A$2:$D$2201,4,0)</f>
        <v>2</v>
      </c>
      <c r="F110" s="6">
        <f ca="1">VLOOKUP(C110,car!$A$2:$D$2201,2,0)</f>
        <v>86</v>
      </c>
    </row>
    <row r="111" spans="1:6" x14ac:dyDescent="0.25">
      <c r="A111" s="12">
        <v>43</v>
      </c>
      <c r="B111" s="12">
        <v>3</v>
      </c>
      <c r="C111" s="4">
        <f t="shared" ca="1" si="1"/>
        <v>294</v>
      </c>
      <c r="D111" s="4">
        <f ca="1">VLOOKUP(E111&amp;F111,rental_price!$E$2:$F$526,2,0)*ROUNDUP(VLOOKUP(A111,booking!$A$2:$F$2601,3,0)-VLOOKUP(A111,booking!$A$2:$F$2601,2,0),0)</f>
        <v>28</v>
      </c>
      <c r="E111" s="6">
        <f ca="1">VLOOKUP(C111,car!$A$2:$D$2201,4,0)</f>
        <v>2</v>
      </c>
      <c r="F111" s="6">
        <f ca="1">VLOOKUP(C111,car!$A$2:$D$2201,2,0)</f>
        <v>132</v>
      </c>
    </row>
    <row r="112" spans="1:6" x14ac:dyDescent="0.25">
      <c r="A112" s="12">
        <v>43</v>
      </c>
      <c r="B112" s="12">
        <v>4</v>
      </c>
      <c r="C112" s="4">
        <f t="shared" ca="1" si="1"/>
        <v>968</v>
      </c>
      <c r="D112" s="4">
        <f ca="1">VLOOKUP(E112&amp;F112,rental_price!$E$2:$F$526,2,0)*ROUNDUP(VLOOKUP(A112,booking!$A$2:$F$2601,3,0)-VLOOKUP(A112,booking!$A$2:$F$2601,2,0),0)</f>
        <v>50</v>
      </c>
      <c r="E112" s="6">
        <f ca="1">VLOOKUP(C112,car!$A$2:$D$2201,4,0)</f>
        <v>1</v>
      </c>
      <c r="F112" s="6">
        <f ca="1">VLOOKUP(C112,car!$A$2:$D$2201,2,0)</f>
        <v>42</v>
      </c>
    </row>
    <row r="113" spans="1:6" x14ac:dyDescent="0.25">
      <c r="A113" s="12">
        <v>43</v>
      </c>
      <c r="B113" s="12">
        <v>5</v>
      </c>
      <c r="C113" s="4">
        <f t="shared" ca="1" si="1"/>
        <v>1390</v>
      </c>
      <c r="D113" s="4">
        <f ca="1">VLOOKUP(E113&amp;F113,rental_price!$E$2:$F$526,2,0)*ROUNDUP(VLOOKUP(A113,booking!$A$2:$F$2601,3,0)-VLOOKUP(A113,booking!$A$2:$F$2601,2,0),0)</f>
        <v>45</v>
      </c>
      <c r="E113" s="6">
        <f ca="1">VLOOKUP(C113,car!$A$2:$D$2201,4,0)</f>
        <v>3</v>
      </c>
      <c r="F113" s="6">
        <f ca="1">VLOOKUP(C113,car!$A$2:$D$2201,2,0)</f>
        <v>6</v>
      </c>
    </row>
    <row r="114" spans="1:6" x14ac:dyDescent="0.25">
      <c r="A114" s="12">
        <v>44</v>
      </c>
      <c r="B114" s="12">
        <v>1</v>
      </c>
      <c r="C114" s="4">
        <f t="shared" ca="1" si="1"/>
        <v>1025</v>
      </c>
      <c r="D114" s="4">
        <f ca="1">VLOOKUP(E114&amp;F114,rental_price!$E$2:$F$526,2,0)*ROUNDUP(VLOOKUP(A114,booking!$A$2:$F$2601,3,0)-VLOOKUP(A114,booking!$A$2:$F$2601,2,0),0)</f>
        <v>40</v>
      </c>
      <c r="E114" s="6">
        <f ca="1">VLOOKUP(C114,car!$A$2:$D$2201,4,0)</f>
        <v>3</v>
      </c>
      <c r="F114" s="6">
        <f ca="1">VLOOKUP(C114,car!$A$2:$D$2201,2,0)</f>
        <v>106</v>
      </c>
    </row>
    <row r="115" spans="1:6" x14ac:dyDescent="0.25">
      <c r="A115" s="12">
        <v>45</v>
      </c>
      <c r="B115" s="12">
        <v>1</v>
      </c>
      <c r="C115" s="4">
        <f t="shared" ca="1" si="1"/>
        <v>1488</v>
      </c>
      <c r="D115" s="4">
        <f ca="1">VLOOKUP(E115&amp;F115,rental_price!$E$2:$F$526,2,0)*ROUNDUP(VLOOKUP(A115,booking!$A$2:$F$2601,3,0)-VLOOKUP(A115,booking!$A$2:$F$2601,2,0),0)</f>
        <v>320</v>
      </c>
      <c r="E115" s="6">
        <f ca="1">VLOOKUP(C115,car!$A$2:$D$2201,4,0)</f>
        <v>1</v>
      </c>
      <c r="F115" s="6">
        <f ca="1">VLOOKUP(C115,car!$A$2:$D$2201,2,0)</f>
        <v>60</v>
      </c>
    </row>
    <row r="116" spans="1:6" x14ac:dyDescent="0.25">
      <c r="A116" s="12">
        <v>45</v>
      </c>
      <c r="B116" s="12">
        <v>2</v>
      </c>
      <c r="C116" s="4">
        <f t="shared" ca="1" si="1"/>
        <v>1722</v>
      </c>
      <c r="D116" s="4">
        <f ca="1">VLOOKUP(E116&amp;F116,rental_price!$E$2:$F$526,2,0)*ROUNDUP(VLOOKUP(A116,booking!$A$2:$F$2601,3,0)-VLOOKUP(A116,booking!$A$2:$F$2601,2,0),0)</f>
        <v>800</v>
      </c>
      <c r="E116" s="6">
        <f ca="1">VLOOKUP(C116,car!$A$2:$D$2201,4,0)</f>
        <v>1</v>
      </c>
      <c r="F116" s="6">
        <f ca="1">VLOOKUP(C116,car!$A$2:$D$2201,2,0)</f>
        <v>175</v>
      </c>
    </row>
    <row r="117" spans="1:6" x14ac:dyDescent="0.25">
      <c r="A117" s="12">
        <v>45</v>
      </c>
      <c r="B117" s="12">
        <v>3</v>
      </c>
      <c r="C117" s="4">
        <f t="shared" ca="1" si="1"/>
        <v>2048</v>
      </c>
      <c r="D117" s="4">
        <f ca="1">VLOOKUP(E117&amp;F117,rental_price!$E$2:$F$526,2,0)*ROUNDUP(VLOOKUP(A117,booking!$A$2:$F$2601,3,0)-VLOOKUP(A117,booking!$A$2:$F$2601,2,0),0)</f>
        <v>320</v>
      </c>
      <c r="E117" s="6">
        <f ca="1">VLOOKUP(C117,car!$A$2:$D$2201,4,0)</f>
        <v>3</v>
      </c>
      <c r="F117" s="6">
        <f ca="1">VLOOKUP(C117,car!$A$2:$D$2201,2,0)</f>
        <v>163</v>
      </c>
    </row>
    <row r="118" spans="1:6" x14ac:dyDescent="0.25">
      <c r="A118" s="12">
        <v>45</v>
      </c>
      <c r="B118" s="12">
        <v>4</v>
      </c>
      <c r="C118" s="4">
        <f t="shared" ca="1" si="1"/>
        <v>1019</v>
      </c>
      <c r="D118" s="4">
        <f ca="1">VLOOKUP(E118&amp;F118,rental_price!$E$2:$F$526,2,0)*ROUNDUP(VLOOKUP(A118,booking!$A$2:$F$2601,3,0)-VLOOKUP(A118,booking!$A$2:$F$2601,2,0),0)</f>
        <v>400</v>
      </c>
      <c r="E118" s="6">
        <f ca="1">VLOOKUP(C118,car!$A$2:$D$2201,4,0)</f>
        <v>3</v>
      </c>
      <c r="F118" s="6">
        <f ca="1">VLOOKUP(C118,car!$A$2:$D$2201,2,0)</f>
        <v>73</v>
      </c>
    </row>
    <row r="119" spans="1:6" x14ac:dyDescent="0.25">
      <c r="A119" s="12">
        <v>46</v>
      </c>
      <c r="B119" s="12">
        <v>1</v>
      </c>
      <c r="C119" s="4">
        <f t="shared" ca="1" si="1"/>
        <v>2148</v>
      </c>
      <c r="D119" s="4">
        <f ca="1">VLOOKUP(E119&amp;F119,rental_price!$E$2:$F$526,2,0)*ROUNDUP(VLOOKUP(A119,booking!$A$2:$F$2601,3,0)-VLOOKUP(A119,booking!$A$2:$F$2601,2,0),0)</f>
        <v>160</v>
      </c>
      <c r="E119" s="6">
        <f ca="1">VLOOKUP(C119,car!$A$2:$D$2201,4,0)</f>
        <v>1</v>
      </c>
      <c r="F119" s="6">
        <f ca="1">VLOOKUP(C119,car!$A$2:$D$2201,2,0)</f>
        <v>11</v>
      </c>
    </row>
    <row r="120" spans="1:6" x14ac:dyDescent="0.25">
      <c r="A120" s="12">
        <v>47</v>
      </c>
      <c r="B120" s="12">
        <v>1</v>
      </c>
      <c r="C120" s="4">
        <f t="shared" ca="1" si="1"/>
        <v>288</v>
      </c>
      <c r="D120" s="4">
        <f ca="1">VLOOKUP(E120&amp;F120,rental_price!$E$2:$F$526,2,0)*ROUNDUP(VLOOKUP(A120,booking!$A$2:$F$2601,3,0)-VLOOKUP(A120,booking!$A$2:$F$2601,2,0),0)</f>
        <v>35</v>
      </c>
      <c r="E120" s="6">
        <f ca="1">VLOOKUP(C120,car!$A$2:$D$2201,4,0)</f>
        <v>2</v>
      </c>
      <c r="F120" s="6">
        <f ca="1">VLOOKUP(C120,car!$A$2:$D$2201,2,0)</f>
        <v>153</v>
      </c>
    </row>
    <row r="121" spans="1:6" x14ac:dyDescent="0.25">
      <c r="A121" s="12">
        <v>47</v>
      </c>
      <c r="B121" s="12">
        <v>2</v>
      </c>
      <c r="C121" s="4">
        <f t="shared" ca="1" si="1"/>
        <v>1888</v>
      </c>
      <c r="D121" s="4">
        <f ca="1">VLOOKUP(E121&amp;F121,rental_price!$E$2:$F$526,2,0)*ROUNDUP(VLOOKUP(A121,booking!$A$2:$F$2601,3,0)-VLOOKUP(A121,booking!$A$2:$F$2601,2,0),0)</f>
        <v>80</v>
      </c>
      <c r="E121" s="6">
        <f ca="1">VLOOKUP(C121,car!$A$2:$D$2201,4,0)</f>
        <v>1</v>
      </c>
      <c r="F121" s="6">
        <f ca="1">VLOOKUP(C121,car!$A$2:$D$2201,2,0)</f>
        <v>137</v>
      </c>
    </row>
    <row r="122" spans="1:6" x14ac:dyDescent="0.25">
      <c r="A122" s="12">
        <v>47</v>
      </c>
      <c r="B122" s="12">
        <v>3</v>
      </c>
      <c r="C122" s="4">
        <f t="shared" ca="1" si="1"/>
        <v>1805</v>
      </c>
      <c r="D122" s="4">
        <f ca="1">VLOOKUP(E122&amp;F122,rental_price!$E$2:$F$526,2,0)*ROUNDUP(VLOOKUP(A122,booking!$A$2:$F$2601,3,0)-VLOOKUP(A122,booking!$A$2:$F$2601,2,0),0)</f>
        <v>50</v>
      </c>
      <c r="E122" s="6">
        <f ca="1">VLOOKUP(C122,car!$A$2:$D$2201,4,0)</f>
        <v>1</v>
      </c>
      <c r="F122" s="6">
        <f ca="1">VLOOKUP(C122,car!$A$2:$D$2201,2,0)</f>
        <v>3</v>
      </c>
    </row>
    <row r="123" spans="1:6" x14ac:dyDescent="0.25">
      <c r="A123" s="12">
        <v>48</v>
      </c>
      <c r="B123" s="12">
        <v>1</v>
      </c>
      <c r="C123" s="4">
        <f t="shared" ca="1" si="1"/>
        <v>433</v>
      </c>
      <c r="D123" s="4">
        <f ca="1">VLOOKUP(E123&amp;F123,rental_price!$E$2:$F$526,2,0)*ROUNDUP(VLOOKUP(A123,booking!$A$2:$F$2601,3,0)-VLOOKUP(A123,booking!$A$2:$F$2601,2,0),0)</f>
        <v>420</v>
      </c>
      <c r="E123" s="6">
        <f ca="1">VLOOKUP(C123,car!$A$2:$D$2201,4,0)</f>
        <v>1</v>
      </c>
      <c r="F123" s="6">
        <f ca="1">VLOOKUP(C123,car!$A$2:$D$2201,2,0)</f>
        <v>21</v>
      </c>
    </row>
    <row r="124" spans="1:6" x14ac:dyDescent="0.25">
      <c r="A124" s="12">
        <v>48</v>
      </c>
      <c r="B124" s="12">
        <v>2</v>
      </c>
      <c r="C124" s="4">
        <f t="shared" ca="1" si="1"/>
        <v>851</v>
      </c>
      <c r="D124" s="4">
        <f ca="1">VLOOKUP(E124&amp;F124,rental_price!$E$2:$F$526,2,0)*ROUNDUP(VLOOKUP(A124,booking!$A$2:$F$2601,3,0)-VLOOKUP(A124,booking!$A$2:$F$2601,2,0),0)</f>
        <v>420</v>
      </c>
      <c r="E124" s="6">
        <f ca="1">VLOOKUP(C124,car!$A$2:$D$2201,4,0)</f>
        <v>1</v>
      </c>
      <c r="F124" s="6">
        <f ca="1">VLOOKUP(C124,car!$A$2:$D$2201,2,0)</f>
        <v>65</v>
      </c>
    </row>
    <row r="125" spans="1:6" x14ac:dyDescent="0.25">
      <c r="A125" s="12">
        <v>48</v>
      </c>
      <c r="B125" s="12">
        <v>3</v>
      </c>
      <c r="C125" s="4">
        <f t="shared" ca="1" si="1"/>
        <v>1612</v>
      </c>
      <c r="D125" s="4">
        <f ca="1">VLOOKUP(E125&amp;F125,rental_price!$E$2:$F$526,2,0)*ROUNDUP(VLOOKUP(A125,booking!$A$2:$F$2601,3,0)-VLOOKUP(A125,booking!$A$2:$F$2601,2,0),0)</f>
        <v>560</v>
      </c>
      <c r="E125" s="6">
        <f ca="1">VLOOKUP(C125,car!$A$2:$D$2201,4,0)</f>
        <v>3</v>
      </c>
      <c r="F125" s="6">
        <f ca="1">VLOOKUP(C125,car!$A$2:$D$2201,2,0)</f>
        <v>109</v>
      </c>
    </row>
    <row r="126" spans="1:6" x14ac:dyDescent="0.25">
      <c r="A126" s="12">
        <v>48</v>
      </c>
      <c r="B126" s="12">
        <v>4</v>
      </c>
      <c r="C126" s="4">
        <f t="shared" ca="1" si="1"/>
        <v>1815</v>
      </c>
      <c r="D126" s="4">
        <f ca="1">VLOOKUP(E126&amp;F126,rental_price!$E$2:$F$526,2,0)*ROUNDUP(VLOOKUP(A126,booking!$A$2:$F$2601,3,0)-VLOOKUP(A126,booking!$A$2:$F$2601,2,0),0)</f>
        <v>490</v>
      </c>
      <c r="E126" s="6">
        <f ca="1">VLOOKUP(C126,car!$A$2:$D$2201,4,0)</f>
        <v>2</v>
      </c>
      <c r="F126" s="6">
        <f ca="1">VLOOKUP(C126,car!$A$2:$D$2201,2,0)</f>
        <v>73</v>
      </c>
    </row>
    <row r="127" spans="1:6" x14ac:dyDescent="0.25">
      <c r="A127" s="12">
        <v>51</v>
      </c>
      <c r="B127" s="12">
        <v>1</v>
      </c>
      <c r="C127" s="4">
        <f t="shared" ca="1" si="1"/>
        <v>1659</v>
      </c>
      <c r="D127" s="4">
        <f ca="1">VLOOKUP(E127&amp;F127,rental_price!$E$2:$F$526,2,0)*ROUNDUP(VLOOKUP(A127,booking!$A$2:$F$2601,3,0)-VLOOKUP(A127,booking!$A$2:$F$2601,2,0),0)</f>
        <v>42</v>
      </c>
      <c r="E127" s="6">
        <f ca="1">VLOOKUP(C127,car!$A$2:$D$2201,4,0)</f>
        <v>2</v>
      </c>
      <c r="F127" s="6">
        <f ca="1">VLOOKUP(C127,car!$A$2:$D$2201,2,0)</f>
        <v>30</v>
      </c>
    </row>
    <row r="128" spans="1:6" x14ac:dyDescent="0.25">
      <c r="A128" s="12">
        <v>51</v>
      </c>
      <c r="B128" s="12">
        <v>2</v>
      </c>
      <c r="C128" s="4">
        <f t="shared" ca="1" si="1"/>
        <v>935</v>
      </c>
      <c r="D128" s="4">
        <f ca="1">VLOOKUP(E128&amp;F128,rental_price!$E$2:$F$526,2,0)*ROUNDUP(VLOOKUP(A128,booking!$A$2:$F$2601,3,0)-VLOOKUP(A128,booking!$A$2:$F$2601,2,0),0)</f>
        <v>70</v>
      </c>
      <c r="E128" s="6">
        <f ca="1">VLOOKUP(C128,car!$A$2:$D$2201,4,0)</f>
        <v>1</v>
      </c>
      <c r="F128" s="6">
        <f ca="1">VLOOKUP(C128,car!$A$2:$D$2201,2,0)</f>
        <v>161</v>
      </c>
    </row>
    <row r="129" spans="1:6" x14ac:dyDescent="0.25">
      <c r="A129" s="12">
        <v>51</v>
      </c>
      <c r="B129" s="12">
        <v>3</v>
      </c>
      <c r="C129" s="4">
        <f t="shared" ca="1" si="1"/>
        <v>478</v>
      </c>
      <c r="D129" s="4">
        <f ca="1">VLOOKUP(E129&amp;F129,rental_price!$E$2:$F$526,2,0)*ROUNDUP(VLOOKUP(A129,booking!$A$2:$F$2601,3,0)-VLOOKUP(A129,booking!$A$2:$F$2601,2,0),0)</f>
        <v>15</v>
      </c>
      <c r="E129" s="6">
        <f ca="1">VLOOKUP(C129,car!$A$2:$D$2201,4,0)</f>
        <v>3</v>
      </c>
      <c r="F129" s="6">
        <f ca="1">VLOOKUP(C129,car!$A$2:$D$2201,2,0)</f>
        <v>57</v>
      </c>
    </row>
    <row r="130" spans="1:6" x14ac:dyDescent="0.25">
      <c r="A130" s="12">
        <v>52</v>
      </c>
      <c r="B130" s="12">
        <v>1</v>
      </c>
      <c r="C130" s="4">
        <f t="shared" ca="1" si="1"/>
        <v>1401</v>
      </c>
      <c r="D130" s="4">
        <f ca="1">VLOOKUP(E130&amp;F130,rental_price!$E$2:$F$526,2,0)*ROUNDUP(VLOOKUP(A130,booking!$A$2:$F$2601,3,0)-VLOOKUP(A130,booking!$A$2:$F$2601,2,0),0)</f>
        <v>25</v>
      </c>
      <c r="E130" s="6">
        <f ca="1">VLOOKUP(C130,car!$A$2:$D$2201,4,0)</f>
        <v>3</v>
      </c>
      <c r="F130" s="6">
        <f ca="1">VLOOKUP(C130,car!$A$2:$D$2201,2,0)</f>
        <v>146</v>
      </c>
    </row>
    <row r="131" spans="1:6" x14ac:dyDescent="0.25">
      <c r="A131" s="12">
        <v>52</v>
      </c>
      <c r="B131" s="12">
        <v>2</v>
      </c>
      <c r="C131" s="4">
        <f t="shared" ref="C131:C194" ca="1" si="2">RANDBETWEEN(1,2200)</f>
        <v>264</v>
      </c>
      <c r="D131" s="4">
        <f ca="1">VLOOKUP(E131&amp;F131,rental_price!$E$2:$F$526,2,0)*ROUNDUP(VLOOKUP(A131,booking!$A$2:$F$2601,3,0)-VLOOKUP(A131,booking!$A$2:$F$2601,2,0),0)</f>
        <v>7</v>
      </c>
      <c r="E131" s="6">
        <f ca="1">VLOOKUP(C131,car!$A$2:$D$2201,4,0)</f>
        <v>2</v>
      </c>
      <c r="F131" s="6">
        <f ca="1">VLOOKUP(C131,car!$A$2:$D$2201,2,0)</f>
        <v>20</v>
      </c>
    </row>
    <row r="132" spans="1:6" x14ac:dyDescent="0.25">
      <c r="A132" s="12">
        <v>54</v>
      </c>
      <c r="B132" s="12">
        <v>1</v>
      </c>
      <c r="C132" s="4">
        <f t="shared" ca="1" si="2"/>
        <v>1263</v>
      </c>
      <c r="D132" s="4">
        <f ca="1">VLOOKUP(E132&amp;F132,rental_price!$E$2:$F$526,2,0)*ROUNDUP(VLOOKUP(A132,booking!$A$2:$F$2601,3,0)-VLOOKUP(A132,booking!$A$2:$F$2601,2,0),0)</f>
        <v>315</v>
      </c>
      <c r="E132" s="6">
        <f ca="1">VLOOKUP(C132,car!$A$2:$D$2201,4,0)</f>
        <v>2</v>
      </c>
      <c r="F132" s="6">
        <f ca="1">VLOOKUP(C132,car!$A$2:$D$2201,2,0)</f>
        <v>157</v>
      </c>
    </row>
    <row r="133" spans="1:6" x14ac:dyDescent="0.25">
      <c r="A133" s="12">
        <v>54</v>
      </c>
      <c r="B133" s="12">
        <v>2</v>
      </c>
      <c r="C133" s="4">
        <f t="shared" ca="1" si="2"/>
        <v>997</v>
      </c>
      <c r="D133" s="4">
        <f ca="1">VLOOKUP(E133&amp;F133,rental_price!$E$2:$F$526,2,0)*ROUNDUP(VLOOKUP(A133,booking!$A$2:$F$2601,3,0)-VLOOKUP(A133,booking!$A$2:$F$2601,2,0),0)</f>
        <v>63</v>
      </c>
      <c r="E133" s="6">
        <f ca="1">VLOOKUP(C133,car!$A$2:$D$2201,4,0)</f>
        <v>2</v>
      </c>
      <c r="F133" s="6">
        <f ca="1">VLOOKUP(C133,car!$A$2:$D$2201,2,0)</f>
        <v>174</v>
      </c>
    </row>
    <row r="134" spans="1:6" x14ac:dyDescent="0.25">
      <c r="A134" s="12">
        <v>54</v>
      </c>
      <c r="B134" s="12">
        <v>3</v>
      </c>
      <c r="C134" s="4">
        <f t="shared" ca="1" si="2"/>
        <v>340</v>
      </c>
      <c r="D134" s="4">
        <f ca="1">VLOOKUP(E134&amp;F134,rental_price!$E$2:$F$526,2,0)*ROUNDUP(VLOOKUP(A134,booking!$A$2:$F$2601,3,0)-VLOOKUP(A134,booking!$A$2:$F$2601,2,0),0)</f>
        <v>270</v>
      </c>
      <c r="E134" s="6">
        <f ca="1">VLOOKUP(C134,car!$A$2:$D$2201,4,0)</f>
        <v>1</v>
      </c>
      <c r="F134" s="6">
        <f ca="1">VLOOKUP(C134,car!$A$2:$D$2201,2,0)</f>
        <v>165</v>
      </c>
    </row>
    <row r="135" spans="1:6" x14ac:dyDescent="0.25">
      <c r="A135" s="12">
        <v>54</v>
      </c>
      <c r="B135" s="12">
        <v>4</v>
      </c>
      <c r="C135" s="4">
        <f t="shared" ca="1" si="2"/>
        <v>681</v>
      </c>
      <c r="D135" s="4">
        <f ca="1">VLOOKUP(E135&amp;F135,rental_price!$E$2:$F$526,2,0)*ROUNDUP(VLOOKUP(A135,booking!$A$2:$F$2601,3,0)-VLOOKUP(A135,booking!$A$2:$F$2601,2,0),0)</f>
        <v>63</v>
      </c>
      <c r="E135" s="6">
        <f ca="1">VLOOKUP(C135,car!$A$2:$D$2201,4,0)</f>
        <v>2</v>
      </c>
      <c r="F135" s="6">
        <f ca="1">VLOOKUP(C135,car!$A$2:$D$2201,2,0)</f>
        <v>133</v>
      </c>
    </row>
    <row r="136" spans="1:6" x14ac:dyDescent="0.25">
      <c r="A136" s="12">
        <v>55</v>
      </c>
      <c r="B136" s="12">
        <v>1</v>
      </c>
      <c r="C136" s="4">
        <f t="shared" ca="1" si="2"/>
        <v>1379</v>
      </c>
      <c r="D136" s="4">
        <f ca="1">VLOOKUP(E136&amp;F136,rental_price!$E$2:$F$526,2,0)*ROUNDUP(VLOOKUP(A136,booking!$A$2:$F$2601,3,0)-VLOOKUP(A136,booking!$A$2:$F$2601,2,0),0)</f>
        <v>80</v>
      </c>
      <c r="E136" s="6">
        <f ca="1">VLOOKUP(C136,car!$A$2:$D$2201,4,0)</f>
        <v>3</v>
      </c>
      <c r="F136" s="6">
        <f ca="1">VLOOKUP(C136,car!$A$2:$D$2201,2,0)</f>
        <v>118</v>
      </c>
    </row>
    <row r="137" spans="1:6" x14ac:dyDescent="0.25">
      <c r="A137" s="12">
        <v>55</v>
      </c>
      <c r="B137" s="12">
        <v>2</v>
      </c>
      <c r="C137" s="4">
        <f t="shared" ca="1" si="2"/>
        <v>1205</v>
      </c>
      <c r="D137" s="4">
        <f ca="1">VLOOKUP(E137&amp;F137,rental_price!$E$2:$F$526,2,0)*ROUNDUP(VLOOKUP(A137,booking!$A$2:$F$2601,3,0)-VLOOKUP(A137,booking!$A$2:$F$2601,2,0),0)</f>
        <v>80</v>
      </c>
      <c r="E137" s="6">
        <f ca="1">VLOOKUP(C137,car!$A$2:$D$2201,4,0)</f>
        <v>1</v>
      </c>
      <c r="F137" s="6">
        <f ca="1">VLOOKUP(C137,car!$A$2:$D$2201,2,0)</f>
        <v>17</v>
      </c>
    </row>
    <row r="138" spans="1:6" x14ac:dyDescent="0.25">
      <c r="A138" s="12">
        <v>55</v>
      </c>
      <c r="B138" s="12">
        <v>3</v>
      </c>
      <c r="C138" s="4">
        <f t="shared" ca="1" si="2"/>
        <v>789</v>
      </c>
      <c r="D138" s="4">
        <f ca="1">VLOOKUP(E138&amp;F138,rental_price!$E$2:$F$526,2,0)*ROUNDUP(VLOOKUP(A138,booking!$A$2:$F$2601,3,0)-VLOOKUP(A138,booking!$A$2:$F$2601,2,0),0)</f>
        <v>80</v>
      </c>
      <c r="E138" s="6">
        <f ca="1">VLOOKUP(C138,car!$A$2:$D$2201,4,0)</f>
        <v>1</v>
      </c>
      <c r="F138" s="6">
        <f ca="1">VLOOKUP(C138,car!$A$2:$D$2201,2,0)</f>
        <v>155</v>
      </c>
    </row>
    <row r="139" spans="1:6" x14ac:dyDescent="0.25">
      <c r="A139" s="12">
        <v>55</v>
      </c>
      <c r="B139" s="12">
        <v>4</v>
      </c>
      <c r="C139" s="4">
        <f t="shared" ca="1" si="2"/>
        <v>8</v>
      </c>
      <c r="D139" s="4">
        <f ca="1">VLOOKUP(E139&amp;F139,rental_price!$E$2:$F$526,2,0)*ROUNDUP(VLOOKUP(A139,booking!$A$2:$F$2601,3,0)-VLOOKUP(A139,booking!$A$2:$F$2601,2,0),0)</f>
        <v>196</v>
      </c>
      <c r="E139" s="6">
        <f ca="1">VLOOKUP(C139,car!$A$2:$D$2201,4,0)</f>
        <v>2</v>
      </c>
      <c r="F139" s="6">
        <f ca="1">VLOOKUP(C139,car!$A$2:$D$2201,2,0)</f>
        <v>67</v>
      </c>
    </row>
    <row r="140" spans="1:6" x14ac:dyDescent="0.25">
      <c r="A140" s="12">
        <v>56</v>
      </c>
      <c r="B140" s="12">
        <v>1</v>
      </c>
      <c r="C140" s="4">
        <f t="shared" ca="1" si="2"/>
        <v>1983</v>
      </c>
      <c r="D140" s="4">
        <f ca="1">VLOOKUP(E140&amp;F140,rental_price!$E$2:$F$526,2,0)*ROUNDUP(VLOOKUP(A140,booking!$A$2:$F$2601,3,0)-VLOOKUP(A140,booking!$A$2:$F$2601,2,0),0)</f>
        <v>140</v>
      </c>
      <c r="E140" s="6">
        <f ca="1">VLOOKUP(C140,car!$A$2:$D$2201,4,0)</f>
        <v>1</v>
      </c>
      <c r="F140" s="6">
        <f ca="1">VLOOKUP(C140,car!$A$2:$D$2201,2,0)</f>
        <v>85</v>
      </c>
    </row>
    <row r="141" spans="1:6" x14ac:dyDescent="0.25">
      <c r="A141" s="12">
        <v>56</v>
      </c>
      <c r="B141" s="12">
        <v>2</v>
      </c>
      <c r="C141" s="4">
        <f t="shared" ca="1" si="2"/>
        <v>1435</v>
      </c>
      <c r="D141" s="4">
        <f ca="1">VLOOKUP(E141&amp;F141,rental_price!$E$2:$F$526,2,0)*ROUNDUP(VLOOKUP(A141,booking!$A$2:$F$2601,3,0)-VLOOKUP(A141,booking!$A$2:$F$2601,2,0),0)</f>
        <v>280</v>
      </c>
      <c r="E141" s="6">
        <f ca="1">VLOOKUP(C141,car!$A$2:$D$2201,4,0)</f>
        <v>1</v>
      </c>
      <c r="F141" s="6">
        <f ca="1">VLOOKUP(C141,car!$A$2:$D$2201,2,0)</f>
        <v>47</v>
      </c>
    </row>
    <row r="142" spans="1:6" x14ac:dyDescent="0.25">
      <c r="A142" s="12">
        <v>56</v>
      </c>
      <c r="B142" s="12">
        <v>3</v>
      </c>
      <c r="C142" s="4">
        <f t="shared" ca="1" si="2"/>
        <v>925</v>
      </c>
      <c r="D142" s="4">
        <f ca="1">VLOOKUP(E142&amp;F142,rental_price!$E$2:$F$526,2,0)*ROUNDUP(VLOOKUP(A142,booking!$A$2:$F$2601,3,0)-VLOOKUP(A142,booking!$A$2:$F$2601,2,0),0)</f>
        <v>245</v>
      </c>
      <c r="E142" s="6">
        <f ca="1">VLOOKUP(C142,car!$A$2:$D$2201,4,0)</f>
        <v>2</v>
      </c>
      <c r="F142" s="6">
        <f ca="1">VLOOKUP(C142,car!$A$2:$D$2201,2,0)</f>
        <v>150</v>
      </c>
    </row>
    <row r="143" spans="1:6" x14ac:dyDescent="0.25">
      <c r="A143" s="12">
        <v>56</v>
      </c>
      <c r="B143" s="12">
        <v>4</v>
      </c>
      <c r="C143" s="4">
        <f t="shared" ca="1" si="2"/>
        <v>1720</v>
      </c>
      <c r="D143" s="4">
        <f ca="1">VLOOKUP(E143&amp;F143,rental_price!$E$2:$F$526,2,0)*ROUNDUP(VLOOKUP(A143,booking!$A$2:$F$2601,3,0)-VLOOKUP(A143,booking!$A$2:$F$2601,2,0),0)</f>
        <v>280</v>
      </c>
      <c r="E143" s="6">
        <f ca="1">VLOOKUP(C143,car!$A$2:$D$2201,4,0)</f>
        <v>3</v>
      </c>
      <c r="F143" s="6">
        <f ca="1">VLOOKUP(C143,car!$A$2:$D$2201,2,0)</f>
        <v>10</v>
      </c>
    </row>
    <row r="144" spans="1:6" x14ac:dyDescent="0.25">
      <c r="A144" s="12">
        <v>57</v>
      </c>
      <c r="B144" s="12">
        <v>1</v>
      </c>
      <c r="C144" s="4">
        <f t="shared" ca="1" si="2"/>
        <v>1979</v>
      </c>
      <c r="D144" s="4">
        <f ca="1">VLOOKUP(E144&amp;F144,rental_price!$E$2:$F$526,2,0)*ROUNDUP(VLOOKUP(A144,booking!$A$2:$F$2601,3,0)-VLOOKUP(A144,booking!$A$2:$F$2601,2,0),0)</f>
        <v>3570</v>
      </c>
      <c r="E144" s="6">
        <f ca="1">VLOOKUP(C144,car!$A$2:$D$2201,4,0)</f>
        <v>1</v>
      </c>
      <c r="F144" s="6">
        <f ca="1">VLOOKUP(C144,car!$A$2:$D$2201,2,0)</f>
        <v>22</v>
      </c>
    </row>
    <row r="145" spans="1:6" x14ac:dyDescent="0.25">
      <c r="A145" s="12">
        <v>57</v>
      </c>
      <c r="B145" s="12">
        <v>2</v>
      </c>
      <c r="C145" s="4">
        <f t="shared" ca="1" si="2"/>
        <v>1418</v>
      </c>
      <c r="D145" s="4">
        <f ca="1">VLOOKUP(E145&amp;F145,rental_price!$E$2:$F$526,2,0)*ROUNDUP(VLOOKUP(A145,booking!$A$2:$F$2601,3,0)-VLOOKUP(A145,booking!$A$2:$F$2601,2,0),0)</f>
        <v>255</v>
      </c>
      <c r="E145" s="6">
        <f ca="1">VLOOKUP(C145,car!$A$2:$D$2201,4,0)</f>
        <v>3</v>
      </c>
      <c r="F145" s="6">
        <f ca="1">VLOOKUP(C145,car!$A$2:$D$2201,2,0)</f>
        <v>104</v>
      </c>
    </row>
    <row r="146" spans="1:6" x14ac:dyDescent="0.25">
      <c r="A146" s="12">
        <v>57</v>
      </c>
      <c r="B146" s="12">
        <v>3</v>
      </c>
      <c r="C146" s="4">
        <f t="shared" ca="1" si="2"/>
        <v>2067</v>
      </c>
      <c r="D146" s="4">
        <f ca="1">VLOOKUP(E146&amp;F146,rental_price!$E$2:$F$526,2,0)*ROUNDUP(VLOOKUP(A146,booking!$A$2:$F$2601,3,0)-VLOOKUP(A146,booking!$A$2:$F$2601,2,0),0)</f>
        <v>680</v>
      </c>
      <c r="E146" s="6">
        <f ca="1">VLOOKUP(C146,car!$A$2:$D$2201,4,0)</f>
        <v>1</v>
      </c>
      <c r="F146" s="6">
        <f ca="1">VLOOKUP(C146,car!$A$2:$D$2201,2,0)</f>
        <v>49</v>
      </c>
    </row>
    <row r="147" spans="1:6" x14ac:dyDescent="0.25">
      <c r="A147" s="12">
        <v>57</v>
      </c>
      <c r="B147" s="12">
        <v>4</v>
      </c>
      <c r="C147" s="4">
        <f t="shared" ca="1" si="2"/>
        <v>1792</v>
      </c>
      <c r="D147" s="4">
        <f ca="1">VLOOKUP(E147&amp;F147,rental_price!$E$2:$F$526,2,0)*ROUNDUP(VLOOKUP(A147,booking!$A$2:$F$2601,3,0)-VLOOKUP(A147,booking!$A$2:$F$2601,2,0),0)</f>
        <v>595</v>
      </c>
      <c r="E147" s="6">
        <f ca="1">VLOOKUP(C147,car!$A$2:$D$2201,4,0)</f>
        <v>2</v>
      </c>
      <c r="F147" s="6">
        <f ca="1">VLOOKUP(C147,car!$A$2:$D$2201,2,0)</f>
        <v>73</v>
      </c>
    </row>
    <row r="148" spans="1:6" x14ac:dyDescent="0.25">
      <c r="A148" s="12">
        <v>58</v>
      </c>
      <c r="B148" s="12">
        <v>1</v>
      </c>
      <c r="C148" s="4">
        <f t="shared" ca="1" si="2"/>
        <v>2135</v>
      </c>
      <c r="D148" s="4">
        <f ca="1">VLOOKUP(E148&amp;F148,rental_price!$E$2:$F$526,2,0)*ROUNDUP(VLOOKUP(A148,booking!$A$2:$F$2601,3,0)-VLOOKUP(A148,booking!$A$2:$F$2601,2,0),0)</f>
        <v>168</v>
      </c>
      <c r="E148" s="6">
        <f ca="1">VLOOKUP(C148,car!$A$2:$D$2201,4,0)</f>
        <v>2</v>
      </c>
      <c r="F148" s="6">
        <f ca="1">VLOOKUP(C148,car!$A$2:$D$2201,2,0)</f>
        <v>84</v>
      </c>
    </row>
    <row r="149" spans="1:6" x14ac:dyDescent="0.25">
      <c r="A149" s="12">
        <v>58</v>
      </c>
      <c r="B149" s="12">
        <v>2</v>
      </c>
      <c r="C149" s="4">
        <f t="shared" ca="1" si="2"/>
        <v>1351</v>
      </c>
      <c r="D149" s="4">
        <f ca="1">VLOOKUP(E149&amp;F149,rental_price!$E$2:$F$526,2,0)*ROUNDUP(VLOOKUP(A149,booking!$A$2:$F$2601,3,0)-VLOOKUP(A149,booking!$A$2:$F$2601,2,0),0)</f>
        <v>150</v>
      </c>
      <c r="E149" s="6">
        <f ca="1">VLOOKUP(C149,car!$A$2:$D$2201,4,0)</f>
        <v>3</v>
      </c>
      <c r="F149" s="6">
        <f ca="1">VLOOKUP(C149,car!$A$2:$D$2201,2,0)</f>
        <v>3</v>
      </c>
    </row>
    <row r="150" spans="1:6" x14ac:dyDescent="0.25">
      <c r="A150" s="12">
        <v>60</v>
      </c>
      <c r="B150" s="12">
        <v>1</v>
      </c>
      <c r="C150" s="4">
        <f t="shared" ca="1" si="2"/>
        <v>2104</v>
      </c>
      <c r="D150" s="4">
        <f ca="1">VLOOKUP(E150&amp;F150,rental_price!$E$2:$F$526,2,0)*ROUNDUP(VLOOKUP(A150,booking!$A$2:$F$2601,3,0)-VLOOKUP(A150,booking!$A$2:$F$2601,2,0),0)</f>
        <v>700</v>
      </c>
      <c r="E150" s="6">
        <f ca="1">VLOOKUP(C150,car!$A$2:$D$2201,4,0)</f>
        <v>2</v>
      </c>
      <c r="F150" s="6">
        <f ca="1">VLOOKUP(C150,car!$A$2:$D$2201,2,0)</f>
        <v>23</v>
      </c>
    </row>
    <row r="151" spans="1:6" x14ac:dyDescent="0.25">
      <c r="A151" s="12">
        <v>60</v>
      </c>
      <c r="B151" s="12">
        <v>2</v>
      </c>
      <c r="C151" s="4">
        <f t="shared" ca="1" si="2"/>
        <v>1845</v>
      </c>
      <c r="D151" s="4">
        <f ca="1">VLOOKUP(E151&amp;F151,rental_price!$E$2:$F$526,2,0)*ROUNDUP(VLOOKUP(A151,booking!$A$2:$F$2601,3,0)-VLOOKUP(A151,booking!$A$2:$F$2601,2,0),0)</f>
        <v>400</v>
      </c>
      <c r="E151" s="6">
        <f ca="1">VLOOKUP(C151,car!$A$2:$D$2201,4,0)</f>
        <v>1</v>
      </c>
      <c r="F151" s="6">
        <f ca="1">VLOOKUP(C151,car!$A$2:$D$2201,2,0)</f>
        <v>137</v>
      </c>
    </row>
    <row r="152" spans="1:6" x14ac:dyDescent="0.25">
      <c r="A152" s="12">
        <v>61</v>
      </c>
      <c r="B152" s="12">
        <v>1</v>
      </c>
      <c r="C152" s="4">
        <f t="shared" ca="1" si="2"/>
        <v>542</v>
      </c>
      <c r="D152" s="4">
        <f ca="1">VLOOKUP(E152&amp;F152,rental_price!$E$2:$F$526,2,0)*ROUNDUP(VLOOKUP(A152,booking!$A$2:$F$2601,3,0)-VLOOKUP(A152,booking!$A$2:$F$2601,2,0),0)</f>
        <v>175</v>
      </c>
      <c r="E152" s="6">
        <f ca="1">VLOOKUP(C152,car!$A$2:$D$2201,4,0)</f>
        <v>3</v>
      </c>
      <c r="F152" s="6">
        <f ca="1">VLOOKUP(C152,car!$A$2:$D$2201,2,0)</f>
        <v>42</v>
      </c>
    </row>
    <row r="153" spans="1:6" x14ac:dyDescent="0.25">
      <c r="A153" s="12">
        <v>62</v>
      </c>
      <c r="B153" s="12">
        <v>1</v>
      </c>
      <c r="C153" s="4">
        <f t="shared" ca="1" si="2"/>
        <v>508</v>
      </c>
      <c r="D153" s="4">
        <f ca="1">VLOOKUP(E153&amp;F153,rental_price!$E$2:$F$526,2,0)*ROUNDUP(VLOOKUP(A153,booking!$A$2:$F$2601,3,0)-VLOOKUP(A153,booking!$A$2:$F$2601,2,0),0)</f>
        <v>60</v>
      </c>
      <c r="E153" s="6">
        <f ca="1">VLOOKUP(C153,car!$A$2:$D$2201,4,0)</f>
        <v>3</v>
      </c>
      <c r="F153" s="6">
        <f ca="1">VLOOKUP(C153,car!$A$2:$D$2201,2,0)</f>
        <v>148</v>
      </c>
    </row>
    <row r="154" spans="1:6" x14ac:dyDescent="0.25">
      <c r="A154" s="12">
        <v>62</v>
      </c>
      <c r="B154" s="12">
        <v>2</v>
      </c>
      <c r="C154" s="4">
        <f t="shared" ca="1" si="2"/>
        <v>1366</v>
      </c>
      <c r="D154" s="4">
        <f ca="1">VLOOKUP(E154&amp;F154,rental_price!$E$2:$F$526,2,0)*ROUNDUP(VLOOKUP(A154,booking!$A$2:$F$2601,3,0)-VLOOKUP(A154,booking!$A$2:$F$2601,2,0),0)</f>
        <v>168</v>
      </c>
      <c r="E154" s="6">
        <f ca="1">VLOOKUP(C154,car!$A$2:$D$2201,4,0)</f>
        <v>2</v>
      </c>
      <c r="F154" s="6">
        <f ca="1">VLOOKUP(C154,car!$A$2:$D$2201,2,0)</f>
        <v>125</v>
      </c>
    </row>
    <row r="155" spans="1:6" x14ac:dyDescent="0.25">
      <c r="A155" s="12">
        <v>63</v>
      </c>
      <c r="B155" s="12">
        <v>1</v>
      </c>
      <c r="C155" s="4">
        <f t="shared" ca="1" si="2"/>
        <v>1854</v>
      </c>
      <c r="D155" s="4">
        <f ca="1">VLOOKUP(E155&amp;F155,rental_price!$E$2:$F$526,2,0)*ROUNDUP(VLOOKUP(A155,booking!$A$2:$F$2601,3,0)-VLOOKUP(A155,booking!$A$2:$F$2601,2,0),0)</f>
        <v>760</v>
      </c>
      <c r="E155" s="6">
        <f ca="1">VLOOKUP(C155,car!$A$2:$D$2201,4,0)</f>
        <v>1</v>
      </c>
      <c r="F155" s="6">
        <f ca="1">VLOOKUP(C155,car!$A$2:$D$2201,2,0)</f>
        <v>145</v>
      </c>
    </row>
    <row r="156" spans="1:6" x14ac:dyDescent="0.25">
      <c r="A156" s="12">
        <v>63</v>
      </c>
      <c r="B156" s="12">
        <v>2</v>
      </c>
      <c r="C156" s="4">
        <f t="shared" ca="1" si="2"/>
        <v>1796</v>
      </c>
      <c r="D156" s="4">
        <f ca="1">VLOOKUP(E156&amp;F156,rental_price!$E$2:$F$526,2,0)*ROUNDUP(VLOOKUP(A156,booking!$A$2:$F$2601,3,0)-VLOOKUP(A156,booking!$A$2:$F$2601,2,0),0)</f>
        <v>190</v>
      </c>
      <c r="E156" s="6">
        <f ca="1">VLOOKUP(C156,car!$A$2:$D$2201,4,0)</f>
        <v>3</v>
      </c>
      <c r="F156" s="6">
        <f ca="1">VLOOKUP(C156,car!$A$2:$D$2201,2,0)</f>
        <v>141</v>
      </c>
    </row>
    <row r="157" spans="1:6" x14ac:dyDescent="0.25">
      <c r="A157" s="12">
        <v>63</v>
      </c>
      <c r="B157" s="12">
        <v>3</v>
      </c>
      <c r="C157" s="4">
        <f t="shared" ca="1" si="2"/>
        <v>1330</v>
      </c>
      <c r="D157" s="4">
        <f ca="1">VLOOKUP(E157&amp;F157,rental_price!$E$2:$F$526,2,0)*ROUNDUP(VLOOKUP(A157,booking!$A$2:$F$2601,3,0)-VLOOKUP(A157,booking!$A$2:$F$2601,2,0),0)</f>
        <v>266</v>
      </c>
      <c r="E157" s="6">
        <f ca="1">VLOOKUP(C157,car!$A$2:$D$2201,4,0)</f>
        <v>2</v>
      </c>
      <c r="F157" s="6">
        <f ca="1">VLOOKUP(C157,car!$A$2:$D$2201,2,0)</f>
        <v>82</v>
      </c>
    </row>
    <row r="158" spans="1:6" x14ac:dyDescent="0.25">
      <c r="A158" s="12">
        <v>64</v>
      </c>
      <c r="B158" s="12">
        <v>1</v>
      </c>
      <c r="C158" s="4">
        <f t="shared" ca="1" si="2"/>
        <v>1767</v>
      </c>
      <c r="D158" s="4">
        <f ca="1">VLOOKUP(E158&amp;F158,rental_price!$E$2:$F$526,2,0)*ROUNDUP(VLOOKUP(A158,booking!$A$2:$F$2601,3,0)-VLOOKUP(A158,booking!$A$2:$F$2601,2,0),0)</f>
        <v>30</v>
      </c>
      <c r="E158" s="6">
        <f ca="1">VLOOKUP(C158,car!$A$2:$D$2201,4,0)</f>
        <v>1</v>
      </c>
      <c r="F158" s="6">
        <f ca="1">VLOOKUP(C158,car!$A$2:$D$2201,2,0)</f>
        <v>130</v>
      </c>
    </row>
    <row r="159" spans="1:6" x14ac:dyDescent="0.25">
      <c r="A159" s="12">
        <v>65</v>
      </c>
      <c r="B159" s="12">
        <v>1</v>
      </c>
      <c r="C159" s="4">
        <f t="shared" ca="1" si="2"/>
        <v>1147</v>
      </c>
      <c r="D159" s="4">
        <f ca="1">VLOOKUP(E159&amp;F159,rental_price!$E$2:$F$526,2,0)*ROUNDUP(VLOOKUP(A159,booking!$A$2:$F$2601,3,0)-VLOOKUP(A159,booking!$A$2:$F$2601,2,0),0)</f>
        <v>60</v>
      </c>
      <c r="E159" s="6">
        <f ca="1">VLOOKUP(C159,car!$A$2:$D$2201,4,0)</f>
        <v>1</v>
      </c>
      <c r="F159" s="6">
        <f ca="1">VLOOKUP(C159,car!$A$2:$D$2201,2,0)</f>
        <v>105</v>
      </c>
    </row>
    <row r="160" spans="1:6" x14ac:dyDescent="0.25">
      <c r="A160" s="12">
        <v>65</v>
      </c>
      <c r="B160" s="12">
        <v>2</v>
      </c>
      <c r="C160" s="4">
        <f t="shared" ca="1" si="2"/>
        <v>358</v>
      </c>
      <c r="D160" s="4">
        <f ca="1">VLOOKUP(E160&amp;F160,rental_price!$E$2:$F$526,2,0)*ROUNDUP(VLOOKUP(A160,booking!$A$2:$F$2601,3,0)-VLOOKUP(A160,booking!$A$2:$F$2601,2,0),0)</f>
        <v>60</v>
      </c>
      <c r="E160" s="6">
        <f ca="1">VLOOKUP(C160,car!$A$2:$D$2201,4,0)</f>
        <v>1</v>
      </c>
      <c r="F160" s="6">
        <f ca="1">VLOOKUP(C160,car!$A$2:$D$2201,2,0)</f>
        <v>133</v>
      </c>
    </row>
    <row r="161" spans="1:6" x14ac:dyDescent="0.25">
      <c r="A161" s="12">
        <v>65</v>
      </c>
      <c r="B161" s="12">
        <v>3</v>
      </c>
      <c r="C161" s="4">
        <f t="shared" ca="1" si="2"/>
        <v>1576</v>
      </c>
      <c r="D161" s="4">
        <f ca="1">VLOOKUP(E161&amp;F161,rental_price!$E$2:$F$526,2,0)*ROUNDUP(VLOOKUP(A161,booking!$A$2:$F$2601,3,0)-VLOOKUP(A161,booking!$A$2:$F$2601,2,0),0)</f>
        <v>70</v>
      </c>
      <c r="E161" s="6">
        <f ca="1">VLOOKUP(C161,car!$A$2:$D$2201,4,0)</f>
        <v>2</v>
      </c>
      <c r="F161" s="6">
        <f ca="1">VLOOKUP(C161,car!$A$2:$D$2201,2,0)</f>
        <v>26</v>
      </c>
    </row>
    <row r="162" spans="1:6" x14ac:dyDescent="0.25">
      <c r="A162" s="12">
        <v>65</v>
      </c>
      <c r="B162" s="12">
        <v>4</v>
      </c>
      <c r="C162" s="4">
        <f t="shared" ca="1" si="2"/>
        <v>2065</v>
      </c>
      <c r="D162" s="4">
        <f ca="1">VLOOKUP(E162&amp;F162,rental_price!$E$2:$F$526,2,0)*ROUNDUP(VLOOKUP(A162,booking!$A$2:$F$2601,3,0)-VLOOKUP(A162,booking!$A$2:$F$2601,2,0),0)</f>
        <v>154</v>
      </c>
      <c r="E162" s="6">
        <f ca="1">VLOOKUP(C162,car!$A$2:$D$2201,4,0)</f>
        <v>2</v>
      </c>
      <c r="F162" s="6">
        <f ca="1">VLOOKUP(C162,car!$A$2:$D$2201,2,0)</f>
        <v>14</v>
      </c>
    </row>
    <row r="163" spans="1:6" x14ac:dyDescent="0.25">
      <c r="A163" s="12">
        <v>65</v>
      </c>
      <c r="B163" s="12">
        <v>5</v>
      </c>
      <c r="C163" s="4">
        <f t="shared" ca="1" si="2"/>
        <v>1977</v>
      </c>
      <c r="D163" s="4">
        <f ca="1">VLOOKUP(E163&amp;F163,rental_price!$E$2:$F$526,2,0)*ROUNDUP(VLOOKUP(A163,booking!$A$2:$F$2601,3,0)-VLOOKUP(A163,booking!$A$2:$F$2601,2,0),0)</f>
        <v>320</v>
      </c>
      <c r="E163" s="6">
        <f ca="1">VLOOKUP(C163,car!$A$2:$D$2201,4,0)</f>
        <v>1</v>
      </c>
      <c r="F163" s="6">
        <f ca="1">VLOOKUP(C163,car!$A$2:$D$2201,2,0)</f>
        <v>110</v>
      </c>
    </row>
    <row r="164" spans="1:6" x14ac:dyDescent="0.25">
      <c r="A164" s="12">
        <v>66</v>
      </c>
      <c r="B164" s="12">
        <v>1</v>
      </c>
      <c r="C164" s="4">
        <f t="shared" ca="1" si="2"/>
        <v>835</v>
      </c>
      <c r="D164" s="4">
        <f ca="1">VLOOKUP(E164&amp;F164,rental_price!$E$2:$F$526,2,0)*ROUNDUP(VLOOKUP(A164,booking!$A$2:$F$2601,3,0)-VLOOKUP(A164,booking!$A$2:$F$2601,2,0),0)</f>
        <v>672</v>
      </c>
      <c r="E164" s="6">
        <f ca="1">VLOOKUP(C164,car!$A$2:$D$2201,4,0)</f>
        <v>2</v>
      </c>
      <c r="F164" s="6">
        <f ca="1">VLOOKUP(C164,car!$A$2:$D$2201,2,0)</f>
        <v>83</v>
      </c>
    </row>
    <row r="165" spans="1:6" x14ac:dyDescent="0.25">
      <c r="A165" s="12">
        <v>67</v>
      </c>
      <c r="B165" s="12">
        <v>1</v>
      </c>
      <c r="C165" s="4">
        <f t="shared" ca="1" si="2"/>
        <v>1287</v>
      </c>
      <c r="D165" s="4">
        <f ca="1">VLOOKUP(E165&amp;F165,rental_price!$E$2:$F$526,2,0)*ROUNDUP(VLOOKUP(A165,booking!$A$2:$F$2601,3,0)-VLOOKUP(A165,booking!$A$2:$F$2601,2,0),0)</f>
        <v>350</v>
      </c>
      <c r="E165" s="6">
        <f ca="1">VLOOKUP(C165,car!$A$2:$D$2201,4,0)</f>
        <v>1</v>
      </c>
      <c r="F165" s="6">
        <f ca="1">VLOOKUP(C165,car!$A$2:$D$2201,2,0)</f>
        <v>3</v>
      </c>
    </row>
    <row r="166" spans="1:6" x14ac:dyDescent="0.25">
      <c r="A166" s="12">
        <v>67</v>
      </c>
      <c r="B166" s="12">
        <v>2</v>
      </c>
      <c r="C166" s="4">
        <f t="shared" ca="1" si="2"/>
        <v>1448</v>
      </c>
      <c r="D166" s="4">
        <f ca="1">VLOOKUP(E166&amp;F166,rental_price!$E$2:$F$526,2,0)*ROUNDUP(VLOOKUP(A166,booking!$A$2:$F$2601,3,0)-VLOOKUP(A166,booking!$A$2:$F$2601,2,0),0)</f>
        <v>140</v>
      </c>
      <c r="E166" s="6">
        <f ca="1">VLOOKUP(C166,car!$A$2:$D$2201,4,0)</f>
        <v>1</v>
      </c>
      <c r="F166" s="6">
        <f ca="1">VLOOKUP(C166,car!$A$2:$D$2201,2,0)</f>
        <v>143</v>
      </c>
    </row>
    <row r="167" spans="1:6" x14ac:dyDescent="0.25">
      <c r="A167" s="12">
        <v>68</v>
      </c>
      <c r="B167" s="12">
        <v>1</v>
      </c>
      <c r="C167" s="4">
        <f t="shared" ca="1" si="2"/>
        <v>2036</v>
      </c>
      <c r="D167" s="4">
        <f ca="1">VLOOKUP(E167&amp;F167,rental_price!$E$2:$F$526,2,0)*ROUNDUP(VLOOKUP(A167,booking!$A$2:$F$2601,3,0)-VLOOKUP(A167,booking!$A$2:$F$2601,2,0),0)</f>
        <v>1120</v>
      </c>
      <c r="E167" s="6">
        <f ca="1">VLOOKUP(C167,car!$A$2:$D$2201,4,0)</f>
        <v>3</v>
      </c>
      <c r="F167" s="6">
        <f ca="1">VLOOKUP(C167,car!$A$2:$D$2201,2,0)</f>
        <v>158</v>
      </c>
    </row>
    <row r="168" spans="1:6" x14ac:dyDescent="0.25">
      <c r="A168" s="12">
        <v>68</v>
      </c>
      <c r="B168" s="12">
        <v>2</v>
      </c>
      <c r="C168" s="4">
        <f t="shared" ca="1" si="2"/>
        <v>1326</v>
      </c>
      <c r="D168" s="4">
        <f ca="1">VLOOKUP(E168&amp;F168,rental_price!$E$2:$F$526,2,0)*ROUNDUP(VLOOKUP(A168,booking!$A$2:$F$2601,3,0)-VLOOKUP(A168,booking!$A$2:$F$2601,2,0),0)</f>
        <v>1260</v>
      </c>
      <c r="E168" s="6">
        <f ca="1">VLOOKUP(C168,car!$A$2:$D$2201,4,0)</f>
        <v>1</v>
      </c>
      <c r="F168" s="6">
        <f ca="1">VLOOKUP(C168,car!$A$2:$D$2201,2,0)</f>
        <v>5</v>
      </c>
    </row>
    <row r="169" spans="1:6" x14ac:dyDescent="0.25">
      <c r="A169" s="12">
        <v>68</v>
      </c>
      <c r="B169" s="12">
        <v>3</v>
      </c>
      <c r="C169" s="4">
        <f t="shared" ca="1" si="2"/>
        <v>1349</v>
      </c>
      <c r="D169" s="4">
        <f ca="1">VLOOKUP(E169&amp;F169,rental_price!$E$2:$F$526,2,0)*ROUNDUP(VLOOKUP(A169,booking!$A$2:$F$2601,3,0)-VLOOKUP(A169,booking!$A$2:$F$2601,2,0),0)</f>
        <v>1260</v>
      </c>
      <c r="E169" s="6">
        <f ca="1">VLOOKUP(C169,car!$A$2:$D$2201,4,0)</f>
        <v>1</v>
      </c>
      <c r="F169" s="6">
        <f ca="1">VLOOKUP(C169,car!$A$2:$D$2201,2,0)</f>
        <v>6</v>
      </c>
    </row>
    <row r="170" spans="1:6" x14ac:dyDescent="0.25">
      <c r="A170" s="12">
        <v>68</v>
      </c>
      <c r="B170" s="12">
        <v>4</v>
      </c>
      <c r="C170" s="4">
        <f t="shared" ca="1" si="2"/>
        <v>213</v>
      </c>
      <c r="D170" s="4">
        <f ca="1">VLOOKUP(E170&amp;F170,rental_price!$E$2:$F$526,2,0)*ROUNDUP(VLOOKUP(A170,booking!$A$2:$F$2601,3,0)-VLOOKUP(A170,booking!$A$2:$F$2601,2,0),0)</f>
        <v>490</v>
      </c>
      <c r="E170" s="6">
        <f ca="1">VLOOKUP(C170,car!$A$2:$D$2201,4,0)</f>
        <v>2</v>
      </c>
      <c r="F170" s="6">
        <f ca="1">VLOOKUP(C170,car!$A$2:$D$2201,2,0)</f>
        <v>160</v>
      </c>
    </row>
    <row r="171" spans="1:6" x14ac:dyDescent="0.25">
      <c r="A171" s="12">
        <v>68</v>
      </c>
      <c r="B171" s="12">
        <v>5</v>
      </c>
      <c r="C171" s="4">
        <f t="shared" ca="1" si="2"/>
        <v>500</v>
      </c>
      <c r="D171" s="4">
        <f ca="1">VLOOKUP(E171&amp;F171,rental_price!$E$2:$F$526,2,0)*ROUNDUP(VLOOKUP(A171,booking!$A$2:$F$2601,3,0)-VLOOKUP(A171,booking!$A$2:$F$2601,2,0),0)</f>
        <v>196</v>
      </c>
      <c r="E171" s="6">
        <f ca="1">VLOOKUP(C171,car!$A$2:$D$2201,4,0)</f>
        <v>2</v>
      </c>
      <c r="F171" s="6">
        <f ca="1">VLOOKUP(C171,car!$A$2:$D$2201,2,0)</f>
        <v>113</v>
      </c>
    </row>
    <row r="172" spans="1:6" x14ac:dyDescent="0.25">
      <c r="A172" s="12">
        <v>69</v>
      </c>
      <c r="B172" s="12">
        <v>1</v>
      </c>
      <c r="C172" s="4">
        <f t="shared" ca="1" si="2"/>
        <v>269</v>
      </c>
      <c r="D172" s="4">
        <f ca="1">VLOOKUP(E172&amp;F172,rental_price!$E$2:$F$526,2,0)*ROUNDUP(VLOOKUP(A172,booking!$A$2:$F$2601,3,0)-VLOOKUP(A172,booking!$A$2:$F$2601,2,0),0)</f>
        <v>40</v>
      </c>
      <c r="E172" s="6">
        <f ca="1">VLOOKUP(C172,car!$A$2:$D$2201,4,0)</f>
        <v>1</v>
      </c>
      <c r="F172" s="6">
        <f ca="1">VLOOKUP(C172,car!$A$2:$D$2201,2,0)</f>
        <v>88</v>
      </c>
    </row>
    <row r="173" spans="1:6" x14ac:dyDescent="0.25">
      <c r="A173" s="12">
        <v>69</v>
      </c>
      <c r="B173" s="12">
        <v>2</v>
      </c>
      <c r="C173" s="4">
        <f t="shared" ca="1" si="2"/>
        <v>1955</v>
      </c>
      <c r="D173" s="4">
        <f ca="1">VLOOKUP(E173&amp;F173,rental_price!$E$2:$F$526,2,0)*ROUNDUP(VLOOKUP(A173,booking!$A$2:$F$2601,3,0)-VLOOKUP(A173,booking!$A$2:$F$2601,2,0),0)</f>
        <v>35</v>
      </c>
      <c r="E173" s="6">
        <f ca="1">VLOOKUP(C173,car!$A$2:$D$2201,4,0)</f>
        <v>2</v>
      </c>
      <c r="F173" s="6">
        <f ca="1">VLOOKUP(C173,car!$A$2:$D$2201,2,0)</f>
        <v>38</v>
      </c>
    </row>
    <row r="174" spans="1:6" x14ac:dyDescent="0.25">
      <c r="A174" s="12">
        <v>69</v>
      </c>
      <c r="B174" s="12">
        <v>3</v>
      </c>
      <c r="C174" s="4">
        <f t="shared" ca="1" si="2"/>
        <v>447</v>
      </c>
      <c r="D174" s="4">
        <f ca="1">VLOOKUP(E174&amp;F174,rental_price!$E$2:$F$526,2,0)*ROUNDUP(VLOOKUP(A174,booking!$A$2:$F$2601,3,0)-VLOOKUP(A174,booking!$A$2:$F$2601,2,0),0)</f>
        <v>112</v>
      </c>
      <c r="E174" s="6">
        <f ca="1">VLOOKUP(C174,car!$A$2:$D$2201,4,0)</f>
        <v>2</v>
      </c>
      <c r="F174" s="6">
        <f ca="1">VLOOKUP(C174,car!$A$2:$D$2201,2,0)</f>
        <v>110</v>
      </c>
    </row>
    <row r="175" spans="1:6" x14ac:dyDescent="0.25">
      <c r="A175" s="12">
        <v>70</v>
      </c>
      <c r="B175" s="12">
        <v>1</v>
      </c>
      <c r="C175" s="4">
        <f t="shared" ca="1" si="2"/>
        <v>1330</v>
      </c>
      <c r="D175" s="4">
        <f ca="1">VLOOKUP(E175&amp;F175,rental_price!$E$2:$F$526,2,0)*ROUNDUP(VLOOKUP(A175,booking!$A$2:$F$2601,3,0)-VLOOKUP(A175,booking!$A$2:$F$2601,2,0),0)</f>
        <v>98</v>
      </c>
      <c r="E175" s="6">
        <f ca="1">VLOOKUP(C175,car!$A$2:$D$2201,4,0)</f>
        <v>2</v>
      </c>
      <c r="F175" s="6">
        <f ca="1">VLOOKUP(C175,car!$A$2:$D$2201,2,0)</f>
        <v>82</v>
      </c>
    </row>
    <row r="176" spans="1:6" x14ac:dyDescent="0.25">
      <c r="A176" s="12">
        <v>70</v>
      </c>
      <c r="B176" s="12">
        <v>2</v>
      </c>
      <c r="C176" s="4">
        <f t="shared" ca="1" si="2"/>
        <v>973</v>
      </c>
      <c r="D176" s="4">
        <f ca="1">VLOOKUP(E176&amp;F176,rental_price!$E$2:$F$526,2,0)*ROUNDUP(VLOOKUP(A176,booking!$A$2:$F$2601,3,0)-VLOOKUP(A176,booking!$A$2:$F$2601,2,0),0)</f>
        <v>196</v>
      </c>
      <c r="E176" s="6">
        <f ca="1">VLOOKUP(C176,car!$A$2:$D$2201,4,0)</f>
        <v>2</v>
      </c>
      <c r="F176" s="6">
        <f ca="1">VLOOKUP(C176,car!$A$2:$D$2201,2,0)</f>
        <v>36</v>
      </c>
    </row>
    <row r="177" spans="1:6" x14ac:dyDescent="0.25">
      <c r="A177" s="12">
        <v>70</v>
      </c>
      <c r="B177" s="12">
        <v>3</v>
      </c>
      <c r="C177" s="4">
        <f t="shared" ca="1" si="2"/>
        <v>2101</v>
      </c>
      <c r="D177" s="4">
        <f ca="1">VLOOKUP(E177&amp;F177,rental_price!$E$2:$F$526,2,0)*ROUNDUP(VLOOKUP(A177,booking!$A$2:$F$2601,3,0)-VLOOKUP(A177,booking!$A$2:$F$2601,2,0),0)</f>
        <v>630</v>
      </c>
      <c r="E177" s="6">
        <f ca="1">VLOOKUP(C177,car!$A$2:$D$2201,4,0)</f>
        <v>1</v>
      </c>
      <c r="F177" s="6">
        <f ca="1">VLOOKUP(C177,car!$A$2:$D$2201,2,0)</f>
        <v>6</v>
      </c>
    </row>
    <row r="178" spans="1:6" x14ac:dyDescent="0.25">
      <c r="A178" s="12">
        <v>70</v>
      </c>
      <c r="B178" s="12">
        <v>4</v>
      </c>
      <c r="C178" s="4">
        <f t="shared" ca="1" si="2"/>
        <v>303</v>
      </c>
      <c r="D178" s="4">
        <f ca="1">VLOOKUP(E178&amp;F178,rental_price!$E$2:$F$526,2,0)*ROUNDUP(VLOOKUP(A178,booking!$A$2:$F$2601,3,0)-VLOOKUP(A178,booking!$A$2:$F$2601,2,0),0)</f>
        <v>70</v>
      </c>
      <c r="E178" s="6">
        <f ca="1">VLOOKUP(C178,car!$A$2:$D$2201,4,0)</f>
        <v>3</v>
      </c>
      <c r="F178" s="6">
        <f ca="1">VLOOKUP(C178,car!$A$2:$D$2201,2,0)</f>
        <v>87</v>
      </c>
    </row>
    <row r="179" spans="1:6" x14ac:dyDescent="0.25">
      <c r="A179" s="12">
        <v>71</v>
      </c>
      <c r="B179" s="12">
        <v>1</v>
      </c>
      <c r="C179" s="4">
        <f t="shared" ca="1" si="2"/>
        <v>322</v>
      </c>
      <c r="D179" s="4">
        <f ca="1">VLOOKUP(E179&amp;F179,rental_price!$E$2:$F$526,2,0)*ROUNDUP(VLOOKUP(A179,booking!$A$2:$F$2601,3,0)-VLOOKUP(A179,booking!$A$2:$F$2601,2,0),0)</f>
        <v>560</v>
      </c>
      <c r="E179" s="6">
        <f ca="1">VLOOKUP(C179,car!$A$2:$D$2201,4,0)</f>
        <v>2</v>
      </c>
      <c r="F179" s="6">
        <f ca="1">VLOOKUP(C179,car!$A$2:$D$2201,2,0)</f>
        <v>76</v>
      </c>
    </row>
    <row r="180" spans="1:6" x14ac:dyDescent="0.25">
      <c r="A180" s="12">
        <v>71</v>
      </c>
      <c r="B180" s="12">
        <v>2</v>
      </c>
      <c r="C180" s="4">
        <f t="shared" ca="1" si="2"/>
        <v>2189</v>
      </c>
      <c r="D180" s="4">
        <f ca="1">VLOOKUP(E180&amp;F180,rental_price!$E$2:$F$526,2,0)*ROUNDUP(VLOOKUP(A180,booking!$A$2:$F$2601,3,0)-VLOOKUP(A180,booking!$A$2:$F$2601,2,0),0)</f>
        <v>448</v>
      </c>
      <c r="E180" s="6">
        <f ca="1">VLOOKUP(C180,car!$A$2:$D$2201,4,0)</f>
        <v>2</v>
      </c>
      <c r="F180" s="6">
        <f ca="1">VLOOKUP(C180,car!$A$2:$D$2201,2,0)</f>
        <v>47</v>
      </c>
    </row>
    <row r="181" spans="1:6" x14ac:dyDescent="0.25">
      <c r="A181" s="12">
        <v>71</v>
      </c>
      <c r="B181" s="12">
        <v>3</v>
      </c>
      <c r="C181" s="4">
        <f t="shared" ca="1" si="2"/>
        <v>1349</v>
      </c>
      <c r="D181" s="4">
        <f ca="1">VLOOKUP(E181&amp;F181,rental_price!$E$2:$F$526,2,0)*ROUNDUP(VLOOKUP(A181,booking!$A$2:$F$2601,3,0)-VLOOKUP(A181,booking!$A$2:$F$2601,2,0),0)</f>
        <v>1440</v>
      </c>
      <c r="E181" s="6">
        <f ca="1">VLOOKUP(C181,car!$A$2:$D$2201,4,0)</f>
        <v>1</v>
      </c>
      <c r="F181" s="6">
        <f ca="1">VLOOKUP(C181,car!$A$2:$D$2201,2,0)</f>
        <v>6</v>
      </c>
    </row>
    <row r="182" spans="1:6" x14ac:dyDescent="0.25">
      <c r="A182" s="12">
        <v>71</v>
      </c>
      <c r="B182" s="12">
        <v>4</v>
      </c>
      <c r="C182" s="4">
        <f t="shared" ca="1" si="2"/>
        <v>1676</v>
      </c>
      <c r="D182" s="4">
        <f ca="1">VLOOKUP(E182&amp;F182,rental_price!$E$2:$F$526,2,0)*ROUNDUP(VLOOKUP(A182,booking!$A$2:$F$2601,3,0)-VLOOKUP(A182,booking!$A$2:$F$2601,2,0),0)</f>
        <v>320</v>
      </c>
      <c r="E182" s="6">
        <f ca="1">VLOOKUP(C182,car!$A$2:$D$2201,4,0)</f>
        <v>1</v>
      </c>
      <c r="F182" s="6">
        <f ca="1">VLOOKUP(C182,car!$A$2:$D$2201,2,0)</f>
        <v>128</v>
      </c>
    </row>
    <row r="183" spans="1:6" x14ac:dyDescent="0.25">
      <c r="A183" s="12">
        <v>71</v>
      </c>
      <c r="B183" s="12">
        <v>5</v>
      </c>
      <c r="C183" s="4">
        <f t="shared" ca="1" si="2"/>
        <v>173</v>
      </c>
      <c r="D183" s="4">
        <f ca="1">VLOOKUP(E183&amp;F183,rental_price!$E$2:$F$526,2,0)*ROUNDUP(VLOOKUP(A183,booking!$A$2:$F$2601,3,0)-VLOOKUP(A183,booking!$A$2:$F$2601,2,0),0)</f>
        <v>2560</v>
      </c>
      <c r="E183" s="6">
        <f ca="1">VLOOKUP(C183,car!$A$2:$D$2201,4,0)</f>
        <v>1</v>
      </c>
      <c r="F183" s="6">
        <f ca="1">VLOOKUP(C183,car!$A$2:$D$2201,2,0)</f>
        <v>158</v>
      </c>
    </row>
    <row r="184" spans="1:6" x14ac:dyDescent="0.25">
      <c r="A184" s="12">
        <v>73</v>
      </c>
      <c r="B184" s="12">
        <v>1</v>
      </c>
      <c r="C184" s="4">
        <f t="shared" ca="1" si="2"/>
        <v>1720</v>
      </c>
      <c r="D184" s="4">
        <f ca="1">VLOOKUP(E184&amp;F184,rental_price!$E$2:$F$526,2,0)*ROUNDUP(VLOOKUP(A184,booking!$A$2:$F$2601,3,0)-VLOOKUP(A184,booking!$A$2:$F$2601,2,0),0)</f>
        <v>840</v>
      </c>
      <c r="E184" s="6">
        <f ca="1">VLOOKUP(C184,car!$A$2:$D$2201,4,0)</f>
        <v>3</v>
      </c>
      <c r="F184" s="6">
        <f ca="1">VLOOKUP(C184,car!$A$2:$D$2201,2,0)</f>
        <v>10</v>
      </c>
    </row>
    <row r="185" spans="1:6" x14ac:dyDescent="0.25">
      <c r="A185" s="12">
        <v>73</v>
      </c>
      <c r="B185" s="12">
        <v>2</v>
      </c>
      <c r="C185" s="4">
        <f t="shared" ca="1" si="2"/>
        <v>467</v>
      </c>
      <c r="D185" s="4">
        <f ca="1">VLOOKUP(E185&amp;F185,rental_price!$E$2:$F$526,2,0)*ROUNDUP(VLOOKUP(A185,booking!$A$2:$F$2601,3,0)-VLOOKUP(A185,booking!$A$2:$F$2601,2,0),0)</f>
        <v>420</v>
      </c>
      <c r="E185" s="6">
        <f ca="1">VLOOKUP(C185,car!$A$2:$D$2201,4,0)</f>
        <v>3</v>
      </c>
      <c r="F185" s="6">
        <f ca="1">VLOOKUP(C185,car!$A$2:$D$2201,2,0)</f>
        <v>164</v>
      </c>
    </row>
    <row r="186" spans="1:6" x14ac:dyDescent="0.25">
      <c r="A186" s="12">
        <v>73</v>
      </c>
      <c r="B186" s="12">
        <v>3</v>
      </c>
      <c r="C186" s="4">
        <f t="shared" ca="1" si="2"/>
        <v>2191</v>
      </c>
      <c r="D186" s="4">
        <f ca="1">VLOOKUP(E186&amp;F186,rental_price!$E$2:$F$526,2,0)*ROUNDUP(VLOOKUP(A186,booking!$A$2:$F$2601,3,0)-VLOOKUP(A186,booking!$A$2:$F$2601,2,0),0)</f>
        <v>1029</v>
      </c>
      <c r="E186" s="6">
        <f ca="1">VLOOKUP(C186,car!$A$2:$D$2201,4,0)</f>
        <v>2</v>
      </c>
      <c r="F186" s="6">
        <f ca="1">VLOOKUP(C186,car!$A$2:$D$2201,2,0)</f>
        <v>4</v>
      </c>
    </row>
    <row r="187" spans="1:6" x14ac:dyDescent="0.25">
      <c r="A187" s="12">
        <v>73</v>
      </c>
      <c r="B187" s="12">
        <v>4</v>
      </c>
      <c r="C187" s="4">
        <f t="shared" ca="1" si="2"/>
        <v>55</v>
      </c>
      <c r="D187" s="4">
        <f ca="1">VLOOKUP(E187&amp;F187,rental_price!$E$2:$F$526,2,0)*ROUNDUP(VLOOKUP(A187,booking!$A$2:$F$2601,3,0)-VLOOKUP(A187,booking!$A$2:$F$2601,2,0),0)</f>
        <v>3885</v>
      </c>
      <c r="E187" s="6">
        <f ca="1">VLOOKUP(C187,car!$A$2:$D$2201,4,0)</f>
        <v>3</v>
      </c>
      <c r="F187" s="6">
        <f ca="1">VLOOKUP(C187,car!$A$2:$D$2201,2,0)</f>
        <v>90</v>
      </c>
    </row>
    <row r="188" spans="1:6" x14ac:dyDescent="0.25">
      <c r="A188" s="12">
        <v>73</v>
      </c>
      <c r="B188" s="12">
        <v>5</v>
      </c>
      <c r="C188" s="4">
        <f t="shared" ca="1" si="2"/>
        <v>592</v>
      </c>
      <c r="D188" s="4">
        <f ca="1">VLOOKUP(E188&amp;F188,rental_price!$E$2:$F$526,2,0)*ROUNDUP(VLOOKUP(A188,booking!$A$2:$F$2601,3,0)-VLOOKUP(A188,booking!$A$2:$F$2601,2,0),0)</f>
        <v>1470</v>
      </c>
      <c r="E188" s="6">
        <f ca="1">VLOOKUP(C188,car!$A$2:$D$2201,4,0)</f>
        <v>1</v>
      </c>
      <c r="F188" s="6">
        <f ca="1">VLOOKUP(C188,car!$A$2:$D$2201,2,0)</f>
        <v>136</v>
      </c>
    </row>
    <row r="189" spans="1:6" x14ac:dyDescent="0.25">
      <c r="A189" s="12">
        <v>74</v>
      </c>
      <c r="B189" s="12">
        <v>1</v>
      </c>
      <c r="C189" s="4">
        <f t="shared" ca="1" si="2"/>
        <v>517</v>
      </c>
      <c r="D189" s="4">
        <f ca="1">VLOOKUP(E189&amp;F189,rental_price!$E$2:$F$526,2,0)*ROUNDUP(VLOOKUP(A189,booking!$A$2:$F$2601,3,0)-VLOOKUP(A189,booking!$A$2:$F$2601,2,0),0)</f>
        <v>30</v>
      </c>
      <c r="E189" s="6">
        <f ca="1">VLOOKUP(C189,car!$A$2:$D$2201,4,0)</f>
        <v>1</v>
      </c>
      <c r="F189" s="6">
        <f ca="1">VLOOKUP(C189,car!$A$2:$D$2201,2,0)</f>
        <v>130</v>
      </c>
    </row>
    <row r="190" spans="1:6" x14ac:dyDescent="0.25">
      <c r="A190" s="12">
        <v>74</v>
      </c>
      <c r="B190" s="12">
        <v>2</v>
      </c>
      <c r="C190" s="4">
        <f t="shared" ca="1" si="2"/>
        <v>1033</v>
      </c>
      <c r="D190" s="4">
        <f ca="1">VLOOKUP(E190&amp;F190,rental_price!$E$2:$F$526,2,0)*ROUNDUP(VLOOKUP(A190,booking!$A$2:$F$2601,3,0)-VLOOKUP(A190,booking!$A$2:$F$2601,2,0),0)</f>
        <v>50</v>
      </c>
      <c r="E190" s="6">
        <f ca="1">VLOOKUP(C190,car!$A$2:$D$2201,4,0)</f>
        <v>1</v>
      </c>
      <c r="F190" s="6">
        <f ca="1">VLOOKUP(C190,car!$A$2:$D$2201,2,0)</f>
        <v>42</v>
      </c>
    </row>
    <row r="191" spans="1:6" x14ac:dyDescent="0.25">
      <c r="A191" s="12">
        <v>74</v>
      </c>
      <c r="B191" s="12">
        <v>3</v>
      </c>
      <c r="C191" s="4">
        <f t="shared" ca="1" si="2"/>
        <v>301</v>
      </c>
      <c r="D191" s="4">
        <f ca="1">VLOOKUP(E191&amp;F191,rental_price!$E$2:$F$526,2,0)*ROUNDUP(VLOOKUP(A191,booking!$A$2:$F$2601,3,0)-VLOOKUP(A191,booking!$A$2:$F$2601,2,0),0)</f>
        <v>35</v>
      </c>
      <c r="E191" s="6">
        <f ca="1">VLOOKUP(C191,car!$A$2:$D$2201,4,0)</f>
        <v>2</v>
      </c>
      <c r="F191" s="6">
        <f ca="1">VLOOKUP(C191,car!$A$2:$D$2201,2,0)</f>
        <v>75</v>
      </c>
    </row>
    <row r="192" spans="1:6" x14ac:dyDescent="0.25">
      <c r="A192" s="12">
        <v>74</v>
      </c>
      <c r="B192" s="12">
        <v>4</v>
      </c>
      <c r="C192" s="4">
        <f t="shared" ca="1" si="2"/>
        <v>767</v>
      </c>
      <c r="D192" s="4">
        <f ca="1">VLOOKUP(E192&amp;F192,rental_price!$E$2:$F$526,2,0)*ROUNDUP(VLOOKUP(A192,booking!$A$2:$F$2601,3,0)-VLOOKUP(A192,booking!$A$2:$F$2601,2,0),0)</f>
        <v>5</v>
      </c>
      <c r="E192" s="6">
        <f ca="1">VLOOKUP(C192,car!$A$2:$D$2201,4,0)</f>
        <v>3</v>
      </c>
      <c r="F192" s="6">
        <f ca="1">VLOOKUP(C192,car!$A$2:$D$2201,2,0)</f>
        <v>37</v>
      </c>
    </row>
    <row r="193" spans="1:6" x14ac:dyDescent="0.25">
      <c r="A193" s="12">
        <v>74</v>
      </c>
      <c r="B193" s="12">
        <v>5</v>
      </c>
      <c r="C193" s="4">
        <f t="shared" ca="1" si="2"/>
        <v>1805</v>
      </c>
      <c r="D193" s="4">
        <f ca="1">VLOOKUP(E193&amp;F193,rental_price!$E$2:$F$526,2,0)*ROUNDUP(VLOOKUP(A193,booking!$A$2:$F$2601,3,0)-VLOOKUP(A193,booking!$A$2:$F$2601,2,0),0)</f>
        <v>50</v>
      </c>
      <c r="E193" s="6">
        <f ca="1">VLOOKUP(C193,car!$A$2:$D$2201,4,0)</f>
        <v>1</v>
      </c>
      <c r="F193" s="6">
        <f ca="1">VLOOKUP(C193,car!$A$2:$D$2201,2,0)</f>
        <v>3</v>
      </c>
    </row>
    <row r="194" spans="1:6" x14ac:dyDescent="0.25">
      <c r="A194" s="12">
        <v>75</v>
      </c>
      <c r="B194" s="12">
        <v>1</v>
      </c>
      <c r="C194" s="4">
        <f t="shared" ca="1" si="2"/>
        <v>202</v>
      </c>
      <c r="D194" s="4">
        <f ca="1">VLOOKUP(E194&amp;F194,rental_price!$E$2:$F$526,2,0)*ROUNDUP(VLOOKUP(A194,booking!$A$2:$F$2601,3,0)-VLOOKUP(A194,booking!$A$2:$F$2601,2,0),0)</f>
        <v>60</v>
      </c>
      <c r="E194" s="6">
        <f ca="1">VLOOKUP(C194,car!$A$2:$D$2201,4,0)</f>
        <v>1</v>
      </c>
      <c r="F194" s="6">
        <f ca="1">VLOOKUP(C194,car!$A$2:$D$2201,2,0)</f>
        <v>15</v>
      </c>
    </row>
    <row r="195" spans="1:6" x14ac:dyDescent="0.25">
      <c r="A195" s="12">
        <v>75</v>
      </c>
      <c r="B195" s="12">
        <v>2</v>
      </c>
      <c r="C195" s="4">
        <f t="shared" ref="C195:C258" ca="1" si="3">RANDBETWEEN(1,2200)</f>
        <v>1055</v>
      </c>
      <c r="D195" s="4">
        <f ca="1">VLOOKUP(E195&amp;F195,rental_price!$E$2:$F$526,2,0)*ROUNDUP(VLOOKUP(A195,booking!$A$2:$F$2601,3,0)-VLOOKUP(A195,booking!$A$2:$F$2601,2,0),0)</f>
        <v>56</v>
      </c>
      <c r="E195" s="6">
        <f ca="1">VLOOKUP(C195,car!$A$2:$D$2201,4,0)</f>
        <v>2</v>
      </c>
      <c r="F195" s="6">
        <f ca="1">VLOOKUP(C195,car!$A$2:$D$2201,2,0)</f>
        <v>64</v>
      </c>
    </row>
    <row r="196" spans="1:6" x14ac:dyDescent="0.25">
      <c r="A196" s="12">
        <v>75</v>
      </c>
      <c r="B196" s="12">
        <v>3</v>
      </c>
      <c r="C196" s="4">
        <f t="shared" ca="1" si="3"/>
        <v>1612</v>
      </c>
      <c r="D196" s="4">
        <f ca="1">VLOOKUP(E196&amp;F196,rental_price!$E$2:$F$526,2,0)*ROUNDUP(VLOOKUP(A196,booking!$A$2:$F$2601,3,0)-VLOOKUP(A196,booking!$A$2:$F$2601,2,0),0)</f>
        <v>80</v>
      </c>
      <c r="E196" s="6">
        <f ca="1">VLOOKUP(C196,car!$A$2:$D$2201,4,0)</f>
        <v>3</v>
      </c>
      <c r="F196" s="6">
        <f ca="1">VLOOKUP(C196,car!$A$2:$D$2201,2,0)</f>
        <v>109</v>
      </c>
    </row>
    <row r="197" spans="1:6" x14ac:dyDescent="0.25">
      <c r="A197" s="12">
        <v>75</v>
      </c>
      <c r="B197" s="12">
        <v>4</v>
      </c>
      <c r="C197" s="4">
        <f t="shared" ca="1" si="3"/>
        <v>1210</v>
      </c>
      <c r="D197" s="4">
        <f ca="1">VLOOKUP(E197&amp;F197,rental_price!$E$2:$F$526,2,0)*ROUNDUP(VLOOKUP(A197,booking!$A$2:$F$2601,3,0)-VLOOKUP(A197,booking!$A$2:$F$2601,2,0),0)</f>
        <v>60</v>
      </c>
      <c r="E197" s="6">
        <f ca="1">VLOOKUP(C197,car!$A$2:$D$2201,4,0)</f>
        <v>1</v>
      </c>
      <c r="F197" s="6">
        <f ca="1">VLOOKUP(C197,car!$A$2:$D$2201,2,0)</f>
        <v>98</v>
      </c>
    </row>
    <row r="198" spans="1:6" x14ac:dyDescent="0.25">
      <c r="A198" s="12">
        <v>76</v>
      </c>
      <c r="B198" s="12">
        <v>1</v>
      </c>
      <c r="C198" s="4">
        <f t="shared" ca="1" si="3"/>
        <v>854</v>
      </c>
      <c r="D198" s="4">
        <f ca="1">VLOOKUP(E198&amp;F198,rental_price!$E$2:$F$526,2,0)*ROUNDUP(VLOOKUP(A198,booking!$A$2:$F$2601,3,0)-VLOOKUP(A198,booking!$A$2:$F$2601,2,0),0)</f>
        <v>50</v>
      </c>
      <c r="E198" s="6">
        <f ca="1">VLOOKUP(C198,car!$A$2:$D$2201,4,0)</f>
        <v>3</v>
      </c>
      <c r="F198" s="6">
        <f ca="1">VLOOKUP(C198,car!$A$2:$D$2201,2,0)</f>
        <v>25</v>
      </c>
    </row>
    <row r="199" spans="1:6" x14ac:dyDescent="0.25">
      <c r="A199" s="12">
        <v>76</v>
      </c>
      <c r="B199" s="12">
        <v>2</v>
      </c>
      <c r="C199" s="4">
        <f t="shared" ca="1" si="3"/>
        <v>482</v>
      </c>
      <c r="D199" s="4">
        <f ca="1">VLOOKUP(E199&amp;F199,rental_price!$E$2:$F$526,2,0)*ROUNDUP(VLOOKUP(A199,booking!$A$2:$F$2601,3,0)-VLOOKUP(A199,booking!$A$2:$F$2601,2,0),0)</f>
        <v>200</v>
      </c>
      <c r="E199" s="6">
        <f ca="1">VLOOKUP(C199,car!$A$2:$D$2201,4,0)</f>
        <v>1</v>
      </c>
      <c r="F199" s="6">
        <f ca="1">VLOOKUP(C199,car!$A$2:$D$2201,2,0)</f>
        <v>159</v>
      </c>
    </row>
    <row r="200" spans="1:6" x14ac:dyDescent="0.25">
      <c r="A200" s="12">
        <v>77</v>
      </c>
      <c r="B200" s="12">
        <v>1</v>
      </c>
      <c r="C200" s="4">
        <f t="shared" ca="1" si="3"/>
        <v>649</v>
      </c>
      <c r="D200" s="4">
        <f ca="1">VLOOKUP(E200&amp;F200,rental_price!$E$2:$F$526,2,0)*ROUNDUP(VLOOKUP(A200,booking!$A$2:$F$2601,3,0)-VLOOKUP(A200,booking!$A$2:$F$2601,2,0),0)</f>
        <v>320</v>
      </c>
      <c r="E200" s="6">
        <f ca="1">VLOOKUP(C200,car!$A$2:$D$2201,4,0)</f>
        <v>1</v>
      </c>
      <c r="F200" s="6">
        <f ca="1">VLOOKUP(C200,car!$A$2:$D$2201,2,0)</f>
        <v>144</v>
      </c>
    </row>
    <row r="201" spans="1:6" x14ac:dyDescent="0.25">
      <c r="A201" s="12">
        <v>77</v>
      </c>
      <c r="B201" s="12">
        <v>2</v>
      </c>
      <c r="C201" s="4">
        <f t="shared" ca="1" si="3"/>
        <v>799</v>
      </c>
      <c r="D201" s="4">
        <f ca="1">VLOOKUP(E201&amp;F201,rental_price!$E$2:$F$526,2,0)*ROUNDUP(VLOOKUP(A201,booking!$A$2:$F$2601,3,0)-VLOOKUP(A201,booking!$A$2:$F$2601,2,0),0)</f>
        <v>448</v>
      </c>
      <c r="E201" s="6">
        <f ca="1">VLOOKUP(C201,car!$A$2:$D$2201,4,0)</f>
        <v>2</v>
      </c>
      <c r="F201" s="6">
        <f ca="1">VLOOKUP(C201,car!$A$2:$D$2201,2,0)</f>
        <v>49</v>
      </c>
    </row>
    <row r="202" spans="1:6" x14ac:dyDescent="0.25">
      <c r="A202" s="12">
        <v>77</v>
      </c>
      <c r="B202" s="12">
        <v>3</v>
      </c>
      <c r="C202" s="4">
        <f t="shared" ca="1" si="3"/>
        <v>1813</v>
      </c>
      <c r="D202" s="4">
        <f ca="1">VLOOKUP(E202&amp;F202,rental_price!$E$2:$F$526,2,0)*ROUNDUP(VLOOKUP(A202,booking!$A$2:$F$2601,3,0)-VLOOKUP(A202,booking!$A$2:$F$2601,2,0),0)</f>
        <v>336</v>
      </c>
      <c r="E202" s="6">
        <f ca="1">VLOOKUP(C202,car!$A$2:$D$2201,4,0)</f>
        <v>2</v>
      </c>
      <c r="F202" s="6">
        <f ca="1">VLOOKUP(C202,car!$A$2:$D$2201,2,0)</f>
        <v>168</v>
      </c>
    </row>
    <row r="203" spans="1:6" x14ac:dyDescent="0.25">
      <c r="A203" s="12">
        <v>77</v>
      </c>
      <c r="B203" s="12">
        <v>4</v>
      </c>
      <c r="C203" s="4">
        <f t="shared" ca="1" si="3"/>
        <v>54</v>
      </c>
      <c r="D203" s="4">
        <f ca="1">VLOOKUP(E203&amp;F203,rental_price!$E$2:$F$526,2,0)*ROUNDUP(VLOOKUP(A203,booking!$A$2:$F$2601,3,0)-VLOOKUP(A203,booking!$A$2:$F$2601,2,0),0)</f>
        <v>336</v>
      </c>
      <c r="E203" s="6">
        <f ca="1">VLOOKUP(C203,car!$A$2:$D$2201,4,0)</f>
        <v>2</v>
      </c>
      <c r="F203" s="6">
        <f ca="1">VLOOKUP(C203,car!$A$2:$D$2201,2,0)</f>
        <v>66</v>
      </c>
    </row>
    <row r="204" spans="1:6" x14ac:dyDescent="0.25">
      <c r="A204" s="12">
        <v>77</v>
      </c>
      <c r="B204" s="12">
        <v>5</v>
      </c>
      <c r="C204" s="4">
        <f t="shared" ca="1" si="3"/>
        <v>1804</v>
      </c>
      <c r="D204" s="4">
        <f ca="1">VLOOKUP(E204&amp;F204,rental_price!$E$2:$F$526,2,0)*ROUNDUP(VLOOKUP(A204,booking!$A$2:$F$2601,3,0)-VLOOKUP(A204,booking!$A$2:$F$2601,2,0),0)</f>
        <v>448</v>
      </c>
      <c r="E204" s="6">
        <f ca="1">VLOOKUP(C204,car!$A$2:$D$2201,4,0)</f>
        <v>2</v>
      </c>
      <c r="F204" s="6">
        <f ca="1">VLOOKUP(C204,car!$A$2:$D$2201,2,0)</f>
        <v>107</v>
      </c>
    </row>
    <row r="205" spans="1:6" x14ac:dyDescent="0.25">
      <c r="A205" s="12">
        <v>78</v>
      </c>
      <c r="B205" s="12">
        <v>1</v>
      </c>
      <c r="C205" s="4">
        <f t="shared" ca="1" si="3"/>
        <v>1554</v>
      </c>
      <c r="D205" s="4">
        <f ca="1">VLOOKUP(E205&amp;F205,rental_price!$E$2:$F$526,2,0)*ROUNDUP(VLOOKUP(A205,booking!$A$2:$F$2601,3,0)-VLOOKUP(A205,booking!$A$2:$F$2601,2,0),0)</f>
        <v>200</v>
      </c>
      <c r="E205" s="6">
        <f ca="1">VLOOKUP(C205,car!$A$2:$D$2201,4,0)</f>
        <v>1</v>
      </c>
      <c r="F205" s="6">
        <f ca="1">VLOOKUP(C205,car!$A$2:$D$2201,2,0)</f>
        <v>26</v>
      </c>
    </row>
    <row r="206" spans="1:6" x14ac:dyDescent="0.25">
      <c r="A206" s="12">
        <v>78</v>
      </c>
      <c r="B206" s="12">
        <v>2</v>
      </c>
      <c r="C206" s="4">
        <f t="shared" ca="1" si="3"/>
        <v>1899</v>
      </c>
      <c r="D206" s="4">
        <f ca="1">VLOOKUP(E206&amp;F206,rental_price!$E$2:$F$526,2,0)*ROUNDUP(VLOOKUP(A206,booking!$A$2:$F$2601,3,0)-VLOOKUP(A206,booking!$A$2:$F$2601,2,0),0)</f>
        <v>100</v>
      </c>
      <c r="E206" s="6">
        <f ca="1">VLOOKUP(C206,car!$A$2:$D$2201,4,0)</f>
        <v>3</v>
      </c>
      <c r="F206" s="6">
        <f ca="1">VLOOKUP(C206,car!$A$2:$D$2201,2,0)</f>
        <v>42</v>
      </c>
    </row>
    <row r="207" spans="1:6" x14ac:dyDescent="0.25">
      <c r="A207" s="12">
        <v>78</v>
      </c>
      <c r="B207" s="12">
        <v>3</v>
      </c>
      <c r="C207" s="4">
        <f t="shared" ca="1" si="3"/>
        <v>484</v>
      </c>
      <c r="D207" s="4">
        <f ca="1">VLOOKUP(E207&amp;F207,rental_price!$E$2:$F$526,2,0)*ROUNDUP(VLOOKUP(A207,booking!$A$2:$F$2601,3,0)-VLOOKUP(A207,booking!$A$2:$F$2601,2,0),0)</f>
        <v>180</v>
      </c>
      <c r="E207" s="6">
        <f ca="1">VLOOKUP(C207,car!$A$2:$D$2201,4,0)</f>
        <v>3</v>
      </c>
      <c r="F207" s="6">
        <f ca="1">VLOOKUP(C207,car!$A$2:$D$2201,2,0)</f>
        <v>165</v>
      </c>
    </row>
    <row r="208" spans="1:6" x14ac:dyDescent="0.25">
      <c r="A208" s="12">
        <v>78</v>
      </c>
      <c r="B208" s="12">
        <v>4</v>
      </c>
      <c r="C208" s="4">
        <f t="shared" ca="1" si="3"/>
        <v>166</v>
      </c>
      <c r="D208" s="4">
        <f ca="1">VLOOKUP(E208&amp;F208,rental_price!$E$2:$F$526,2,0)*ROUNDUP(VLOOKUP(A208,booking!$A$2:$F$2601,3,0)-VLOOKUP(A208,booking!$A$2:$F$2601,2,0),0)</f>
        <v>200</v>
      </c>
      <c r="E208" s="6">
        <f ca="1">VLOOKUP(C208,car!$A$2:$D$2201,4,0)</f>
        <v>3</v>
      </c>
      <c r="F208" s="6">
        <f ca="1">VLOOKUP(C208,car!$A$2:$D$2201,2,0)</f>
        <v>111</v>
      </c>
    </row>
    <row r="209" spans="1:6" x14ac:dyDescent="0.25">
      <c r="A209" s="12">
        <v>79</v>
      </c>
      <c r="B209" s="12">
        <v>1</v>
      </c>
      <c r="C209" s="4">
        <f t="shared" ca="1" si="3"/>
        <v>2137</v>
      </c>
      <c r="D209" s="4">
        <f ca="1">VLOOKUP(E209&amp;F209,rental_price!$E$2:$F$526,2,0)*ROUNDUP(VLOOKUP(A209,booking!$A$2:$F$2601,3,0)-VLOOKUP(A209,booking!$A$2:$F$2601,2,0),0)</f>
        <v>270</v>
      </c>
      <c r="E209" s="6">
        <f ca="1">VLOOKUP(C209,car!$A$2:$D$2201,4,0)</f>
        <v>1</v>
      </c>
      <c r="F209" s="6">
        <f ca="1">VLOOKUP(C209,car!$A$2:$D$2201,2,0)</f>
        <v>133</v>
      </c>
    </row>
    <row r="210" spans="1:6" x14ac:dyDescent="0.25">
      <c r="A210" s="12">
        <v>79</v>
      </c>
      <c r="B210" s="12">
        <v>2</v>
      </c>
      <c r="C210" s="4">
        <f t="shared" ca="1" si="3"/>
        <v>1007</v>
      </c>
      <c r="D210" s="4">
        <f ca="1">VLOOKUP(E210&amp;F210,rental_price!$E$2:$F$526,2,0)*ROUNDUP(VLOOKUP(A210,booking!$A$2:$F$2601,3,0)-VLOOKUP(A210,booking!$A$2:$F$2601,2,0),0)</f>
        <v>252</v>
      </c>
      <c r="E210" s="6">
        <f ca="1">VLOOKUP(C210,car!$A$2:$D$2201,4,0)</f>
        <v>2</v>
      </c>
      <c r="F210" s="6">
        <f ca="1">VLOOKUP(C210,car!$A$2:$D$2201,2,0)</f>
        <v>107</v>
      </c>
    </row>
    <row r="211" spans="1:6" x14ac:dyDescent="0.25">
      <c r="A211" s="12">
        <v>80</v>
      </c>
      <c r="B211" s="12">
        <v>1</v>
      </c>
      <c r="C211" s="4">
        <f t="shared" ca="1" si="3"/>
        <v>816</v>
      </c>
      <c r="D211" s="4">
        <f ca="1">VLOOKUP(E211&amp;F211,rental_price!$E$2:$F$526,2,0)*ROUNDUP(VLOOKUP(A211,booking!$A$2:$F$2601,3,0)-VLOOKUP(A211,booking!$A$2:$F$2601,2,0),0)</f>
        <v>140</v>
      </c>
      <c r="E211" s="6">
        <f ca="1">VLOOKUP(C211,car!$A$2:$D$2201,4,0)</f>
        <v>2</v>
      </c>
      <c r="F211" s="6">
        <f ca="1">VLOOKUP(C211,car!$A$2:$D$2201,2,0)</f>
        <v>59</v>
      </c>
    </row>
    <row r="212" spans="1:6" x14ac:dyDescent="0.25">
      <c r="A212" s="12">
        <v>80</v>
      </c>
      <c r="B212" s="12">
        <v>2</v>
      </c>
      <c r="C212" s="4">
        <f t="shared" ca="1" si="3"/>
        <v>2196</v>
      </c>
      <c r="D212" s="4">
        <f ca="1">VLOOKUP(E212&amp;F212,rental_price!$E$2:$F$526,2,0)*ROUNDUP(VLOOKUP(A212,booking!$A$2:$F$2601,3,0)-VLOOKUP(A212,booking!$A$2:$F$2601,2,0),0)</f>
        <v>60</v>
      </c>
      <c r="E212" s="6">
        <f ca="1">VLOOKUP(C212,car!$A$2:$D$2201,4,0)</f>
        <v>3</v>
      </c>
      <c r="F212" s="6">
        <f ca="1">VLOOKUP(C212,car!$A$2:$D$2201,2,0)</f>
        <v>173</v>
      </c>
    </row>
    <row r="213" spans="1:6" x14ac:dyDescent="0.25">
      <c r="A213" s="12">
        <v>80</v>
      </c>
      <c r="B213" s="12">
        <v>3</v>
      </c>
      <c r="C213" s="4">
        <f t="shared" ca="1" si="3"/>
        <v>753</v>
      </c>
      <c r="D213" s="4">
        <f ca="1">VLOOKUP(E213&amp;F213,rental_price!$E$2:$F$526,2,0)*ROUNDUP(VLOOKUP(A213,booking!$A$2:$F$2601,3,0)-VLOOKUP(A213,booking!$A$2:$F$2601,2,0),0)</f>
        <v>168</v>
      </c>
      <c r="E213" s="6">
        <f ca="1">VLOOKUP(C213,car!$A$2:$D$2201,4,0)</f>
        <v>2</v>
      </c>
      <c r="F213" s="6">
        <f ca="1">VLOOKUP(C213,car!$A$2:$D$2201,2,0)</f>
        <v>117</v>
      </c>
    </row>
    <row r="214" spans="1:6" x14ac:dyDescent="0.25">
      <c r="A214" s="12">
        <v>80</v>
      </c>
      <c r="B214" s="12">
        <v>4</v>
      </c>
      <c r="C214" s="4">
        <f t="shared" ca="1" si="3"/>
        <v>1909</v>
      </c>
      <c r="D214" s="4">
        <f ca="1">VLOOKUP(E214&amp;F214,rental_price!$E$2:$F$526,2,0)*ROUNDUP(VLOOKUP(A214,booking!$A$2:$F$2601,3,0)-VLOOKUP(A214,booking!$A$2:$F$2601,2,0),0)</f>
        <v>280</v>
      </c>
      <c r="E214" s="6">
        <f ca="1">VLOOKUP(C214,car!$A$2:$D$2201,4,0)</f>
        <v>1</v>
      </c>
      <c r="F214" s="6">
        <f ca="1">VLOOKUP(C214,car!$A$2:$D$2201,2,0)</f>
        <v>136</v>
      </c>
    </row>
    <row r="215" spans="1:6" x14ac:dyDescent="0.25">
      <c r="A215" s="12">
        <v>81</v>
      </c>
      <c r="B215" s="12">
        <v>1</v>
      </c>
      <c r="C215" s="4">
        <f t="shared" ca="1" si="3"/>
        <v>2069</v>
      </c>
      <c r="D215" s="4">
        <f ca="1">VLOOKUP(E215&amp;F215,rental_price!$E$2:$F$526,2,0)*ROUNDUP(VLOOKUP(A215,booking!$A$2:$F$2601,3,0)-VLOOKUP(A215,booking!$A$2:$F$2601,2,0),0)</f>
        <v>130</v>
      </c>
      <c r="E215" s="6">
        <f ca="1">VLOOKUP(C215,car!$A$2:$D$2201,4,0)</f>
        <v>1</v>
      </c>
      <c r="F215" s="6">
        <f ca="1">VLOOKUP(C215,car!$A$2:$D$2201,2,0)</f>
        <v>112</v>
      </c>
    </row>
    <row r="216" spans="1:6" x14ac:dyDescent="0.25">
      <c r="A216" s="12">
        <v>82</v>
      </c>
      <c r="B216" s="12">
        <v>1</v>
      </c>
      <c r="C216" s="4">
        <f t="shared" ca="1" si="3"/>
        <v>526</v>
      </c>
      <c r="D216" s="4">
        <f ca="1">VLOOKUP(E216&amp;F216,rental_price!$E$2:$F$526,2,0)*ROUNDUP(VLOOKUP(A216,booking!$A$2:$F$2601,3,0)-VLOOKUP(A216,booking!$A$2:$F$2601,2,0),0)</f>
        <v>966</v>
      </c>
      <c r="E216" s="6">
        <f ca="1">VLOOKUP(C216,car!$A$2:$D$2201,4,0)</f>
        <v>2</v>
      </c>
      <c r="F216" s="6">
        <f ca="1">VLOOKUP(C216,car!$A$2:$D$2201,2,0)</f>
        <v>103</v>
      </c>
    </row>
    <row r="217" spans="1:6" x14ac:dyDescent="0.25">
      <c r="A217" s="12">
        <v>82</v>
      </c>
      <c r="B217" s="12">
        <v>2</v>
      </c>
      <c r="C217" s="4">
        <f t="shared" ca="1" si="3"/>
        <v>1224</v>
      </c>
      <c r="D217" s="4">
        <f ca="1">VLOOKUP(E217&amp;F217,rental_price!$E$2:$F$526,2,0)*ROUNDUP(VLOOKUP(A217,booking!$A$2:$F$2601,3,0)-VLOOKUP(A217,booking!$A$2:$F$2601,2,0),0)</f>
        <v>345</v>
      </c>
      <c r="E217" s="6">
        <f ca="1">VLOOKUP(C217,car!$A$2:$D$2201,4,0)</f>
        <v>3</v>
      </c>
      <c r="F217" s="6">
        <f ca="1">VLOOKUP(C217,car!$A$2:$D$2201,2,0)</f>
        <v>115</v>
      </c>
    </row>
    <row r="218" spans="1:6" x14ac:dyDescent="0.25">
      <c r="A218" s="12">
        <v>82</v>
      </c>
      <c r="B218" s="12">
        <v>3</v>
      </c>
      <c r="C218" s="4">
        <f t="shared" ca="1" si="3"/>
        <v>660</v>
      </c>
      <c r="D218" s="4">
        <f ca="1">VLOOKUP(E218&amp;F218,rental_price!$E$2:$F$526,2,0)*ROUNDUP(VLOOKUP(A218,booking!$A$2:$F$2601,3,0)-VLOOKUP(A218,booking!$A$2:$F$2601,2,0),0)</f>
        <v>460</v>
      </c>
      <c r="E218" s="6">
        <f ca="1">VLOOKUP(C218,car!$A$2:$D$2201,4,0)</f>
        <v>1</v>
      </c>
      <c r="F218" s="6">
        <f ca="1">VLOOKUP(C218,car!$A$2:$D$2201,2,0)</f>
        <v>46</v>
      </c>
    </row>
    <row r="219" spans="1:6" x14ac:dyDescent="0.25">
      <c r="A219" s="12">
        <v>84</v>
      </c>
      <c r="B219" s="12">
        <v>1</v>
      </c>
      <c r="C219" s="4">
        <f t="shared" ca="1" si="3"/>
        <v>782</v>
      </c>
      <c r="D219" s="4">
        <f ca="1">VLOOKUP(E219&amp;F219,rental_price!$E$2:$F$526,2,0)*ROUNDUP(VLOOKUP(A219,booking!$A$2:$F$2601,3,0)-VLOOKUP(A219,booking!$A$2:$F$2601,2,0),0)</f>
        <v>450</v>
      </c>
      <c r="E219" s="6">
        <f ca="1">VLOOKUP(C219,car!$A$2:$D$2201,4,0)</f>
        <v>3</v>
      </c>
      <c r="F219" s="6">
        <f ca="1">VLOOKUP(C219,car!$A$2:$D$2201,2,0)</f>
        <v>129</v>
      </c>
    </row>
    <row r="220" spans="1:6" x14ac:dyDescent="0.25">
      <c r="A220" s="12">
        <v>84</v>
      </c>
      <c r="B220" s="12">
        <v>2</v>
      </c>
      <c r="C220" s="4">
        <f t="shared" ca="1" si="3"/>
        <v>1517</v>
      </c>
      <c r="D220" s="4">
        <f ca="1">VLOOKUP(E220&amp;F220,rental_price!$E$2:$F$526,2,0)*ROUNDUP(VLOOKUP(A220,booking!$A$2:$F$2601,3,0)-VLOOKUP(A220,booking!$A$2:$F$2601,2,0),0)</f>
        <v>50</v>
      </c>
      <c r="E220" s="6">
        <f ca="1">VLOOKUP(C220,car!$A$2:$D$2201,4,0)</f>
        <v>3</v>
      </c>
      <c r="F220" s="6">
        <f ca="1">VLOOKUP(C220,car!$A$2:$D$2201,2,0)</f>
        <v>155</v>
      </c>
    </row>
    <row r="221" spans="1:6" x14ac:dyDescent="0.25">
      <c r="A221" s="12">
        <v>85</v>
      </c>
      <c r="B221" s="12">
        <v>1</v>
      </c>
      <c r="C221" s="4">
        <f t="shared" ca="1" si="3"/>
        <v>212</v>
      </c>
      <c r="D221" s="4">
        <f ca="1">VLOOKUP(E221&amp;F221,rental_price!$E$2:$F$526,2,0)*ROUNDUP(VLOOKUP(A221,booking!$A$2:$F$2601,3,0)-VLOOKUP(A221,booking!$A$2:$F$2601,2,0),0)</f>
        <v>60</v>
      </c>
      <c r="E221" s="6">
        <f ca="1">VLOOKUP(C221,car!$A$2:$D$2201,4,0)</f>
        <v>3</v>
      </c>
      <c r="F221" s="6">
        <f ca="1">VLOOKUP(C221,car!$A$2:$D$2201,2,0)</f>
        <v>145</v>
      </c>
    </row>
    <row r="222" spans="1:6" x14ac:dyDescent="0.25">
      <c r="A222" s="12">
        <v>85</v>
      </c>
      <c r="B222" s="12">
        <v>2</v>
      </c>
      <c r="C222" s="4">
        <f t="shared" ca="1" si="3"/>
        <v>33</v>
      </c>
      <c r="D222" s="4">
        <f ca="1">VLOOKUP(E222&amp;F222,rental_price!$E$2:$F$526,2,0)*ROUNDUP(VLOOKUP(A222,booking!$A$2:$F$2601,3,0)-VLOOKUP(A222,booking!$A$2:$F$2601,2,0),0)</f>
        <v>90</v>
      </c>
      <c r="E222" s="6">
        <f ca="1">VLOOKUP(C222,car!$A$2:$D$2201,4,0)</f>
        <v>1</v>
      </c>
      <c r="F222" s="6">
        <f ca="1">VLOOKUP(C222,car!$A$2:$D$2201,2,0)</f>
        <v>105</v>
      </c>
    </row>
    <row r="223" spans="1:6" x14ac:dyDescent="0.25">
      <c r="A223" s="12">
        <v>86</v>
      </c>
      <c r="B223" s="12">
        <v>1</v>
      </c>
      <c r="C223" s="4">
        <f t="shared" ca="1" si="3"/>
        <v>1315</v>
      </c>
      <c r="D223" s="4">
        <f ca="1">VLOOKUP(E223&amp;F223,rental_price!$E$2:$F$526,2,0)*ROUNDUP(VLOOKUP(A223,booking!$A$2:$F$2601,3,0)-VLOOKUP(A223,booking!$A$2:$F$2601,2,0),0)</f>
        <v>35</v>
      </c>
      <c r="E223" s="6">
        <f ca="1">VLOOKUP(C223,car!$A$2:$D$2201,4,0)</f>
        <v>3</v>
      </c>
      <c r="F223" s="6">
        <f ca="1">VLOOKUP(C223,car!$A$2:$D$2201,2,0)</f>
        <v>151</v>
      </c>
    </row>
    <row r="224" spans="1:6" x14ac:dyDescent="0.25">
      <c r="A224" s="12">
        <v>86</v>
      </c>
      <c r="B224" s="12">
        <v>2</v>
      </c>
      <c r="C224" s="4">
        <f t="shared" ca="1" si="3"/>
        <v>1719</v>
      </c>
      <c r="D224" s="4">
        <f ca="1">VLOOKUP(E224&amp;F224,rental_price!$E$2:$F$526,2,0)*ROUNDUP(VLOOKUP(A224,booking!$A$2:$F$2601,3,0)-VLOOKUP(A224,booking!$A$2:$F$2601,2,0),0)</f>
        <v>315</v>
      </c>
      <c r="E224" s="6">
        <f ca="1">VLOOKUP(C224,car!$A$2:$D$2201,4,0)</f>
        <v>3</v>
      </c>
      <c r="F224" s="6">
        <f ca="1">VLOOKUP(C224,car!$A$2:$D$2201,2,0)</f>
        <v>9</v>
      </c>
    </row>
    <row r="225" spans="1:6" x14ac:dyDescent="0.25">
      <c r="A225" s="12">
        <v>86</v>
      </c>
      <c r="B225" s="12">
        <v>3</v>
      </c>
      <c r="C225" s="4">
        <f t="shared" ca="1" si="3"/>
        <v>422</v>
      </c>
      <c r="D225" s="4">
        <f ca="1">VLOOKUP(E225&amp;F225,rental_price!$E$2:$F$526,2,0)*ROUNDUP(VLOOKUP(A225,booking!$A$2:$F$2601,3,0)-VLOOKUP(A225,booking!$A$2:$F$2601,2,0),0)</f>
        <v>245</v>
      </c>
      <c r="E225" s="6">
        <f ca="1">VLOOKUP(C225,car!$A$2:$D$2201,4,0)</f>
        <v>3</v>
      </c>
      <c r="F225" s="6">
        <f ca="1">VLOOKUP(C225,car!$A$2:$D$2201,2,0)</f>
        <v>161</v>
      </c>
    </row>
    <row r="226" spans="1:6" x14ac:dyDescent="0.25">
      <c r="A226" s="12">
        <v>88</v>
      </c>
      <c r="B226" s="12">
        <v>1</v>
      </c>
      <c r="C226" s="4">
        <f t="shared" ca="1" si="3"/>
        <v>269</v>
      </c>
      <c r="D226" s="4">
        <f ca="1">VLOOKUP(E226&amp;F226,rental_price!$E$2:$F$526,2,0)*ROUNDUP(VLOOKUP(A226,booking!$A$2:$F$2601,3,0)-VLOOKUP(A226,booking!$A$2:$F$2601,2,0),0)</f>
        <v>400</v>
      </c>
      <c r="E226" s="6">
        <f ca="1">VLOOKUP(C226,car!$A$2:$D$2201,4,0)</f>
        <v>1</v>
      </c>
      <c r="F226" s="6">
        <f ca="1">VLOOKUP(C226,car!$A$2:$D$2201,2,0)</f>
        <v>88</v>
      </c>
    </row>
    <row r="227" spans="1:6" x14ac:dyDescent="0.25">
      <c r="A227" s="12">
        <v>90</v>
      </c>
      <c r="B227" s="12">
        <v>1</v>
      </c>
      <c r="C227" s="4">
        <f t="shared" ca="1" si="3"/>
        <v>1145</v>
      </c>
      <c r="D227" s="4">
        <f ca="1">VLOOKUP(E227&amp;F227,rental_price!$E$2:$F$526,2,0)*ROUNDUP(VLOOKUP(A227,booking!$A$2:$F$2601,3,0)-VLOOKUP(A227,booking!$A$2:$F$2601,2,0),0)</f>
        <v>80</v>
      </c>
      <c r="E227" s="6">
        <f ca="1">VLOOKUP(C227,car!$A$2:$D$2201,4,0)</f>
        <v>1</v>
      </c>
      <c r="F227" s="6">
        <f ca="1">VLOOKUP(C227,car!$A$2:$D$2201,2,0)</f>
        <v>152</v>
      </c>
    </row>
    <row r="228" spans="1:6" x14ac:dyDescent="0.25">
      <c r="A228" s="12">
        <v>90</v>
      </c>
      <c r="B228" s="12">
        <v>2</v>
      </c>
      <c r="C228" s="4">
        <f t="shared" ca="1" si="3"/>
        <v>293</v>
      </c>
      <c r="D228" s="4">
        <f ca="1">VLOOKUP(E228&amp;F228,rental_price!$E$2:$F$526,2,0)*ROUNDUP(VLOOKUP(A228,booking!$A$2:$F$2601,3,0)-VLOOKUP(A228,booking!$A$2:$F$2601,2,0),0)</f>
        <v>84</v>
      </c>
      <c r="E228" s="6">
        <f ca="1">VLOOKUP(C228,car!$A$2:$D$2201,4,0)</f>
        <v>2</v>
      </c>
      <c r="F228" s="6">
        <f ca="1">VLOOKUP(C228,car!$A$2:$D$2201,2,0)</f>
        <v>65</v>
      </c>
    </row>
    <row r="229" spans="1:6" x14ac:dyDescent="0.25">
      <c r="A229" s="12">
        <v>90</v>
      </c>
      <c r="B229" s="12">
        <v>3</v>
      </c>
      <c r="C229" s="4">
        <f t="shared" ca="1" si="3"/>
        <v>1383</v>
      </c>
      <c r="D229" s="4">
        <f ca="1">VLOOKUP(E229&amp;F229,rental_price!$E$2:$F$526,2,0)*ROUNDUP(VLOOKUP(A229,booking!$A$2:$F$2601,3,0)-VLOOKUP(A229,booking!$A$2:$F$2601,2,0),0)</f>
        <v>196</v>
      </c>
      <c r="E229" s="6">
        <f ca="1">VLOOKUP(C229,car!$A$2:$D$2201,4,0)</f>
        <v>2</v>
      </c>
      <c r="F229" s="6">
        <f ca="1">VLOOKUP(C229,car!$A$2:$D$2201,2,0)</f>
        <v>101</v>
      </c>
    </row>
    <row r="230" spans="1:6" x14ac:dyDescent="0.25">
      <c r="A230" s="12">
        <v>90</v>
      </c>
      <c r="B230" s="12">
        <v>4</v>
      </c>
      <c r="C230" s="4">
        <f t="shared" ca="1" si="3"/>
        <v>378</v>
      </c>
      <c r="D230" s="4">
        <f ca="1">VLOOKUP(E230&amp;F230,rental_price!$E$2:$F$526,2,0)*ROUNDUP(VLOOKUP(A230,booking!$A$2:$F$2601,3,0)-VLOOKUP(A230,booking!$A$2:$F$2601,2,0),0)</f>
        <v>140</v>
      </c>
      <c r="E230" s="6">
        <f ca="1">VLOOKUP(C230,car!$A$2:$D$2201,4,0)</f>
        <v>2</v>
      </c>
      <c r="F230" s="6">
        <f ca="1">VLOOKUP(C230,car!$A$2:$D$2201,2,0)</f>
        <v>160</v>
      </c>
    </row>
    <row r="231" spans="1:6" x14ac:dyDescent="0.25">
      <c r="A231" s="12">
        <v>91</v>
      </c>
      <c r="B231" s="12">
        <v>1</v>
      </c>
      <c r="C231" s="4">
        <f t="shared" ca="1" si="3"/>
        <v>307</v>
      </c>
      <c r="D231" s="4">
        <f ca="1">VLOOKUP(E231&amp;F231,rental_price!$E$2:$F$526,2,0)*ROUNDUP(VLOOKUP(A231,booking!$A$2:$F$2601,3,0)-VLOOKUP(A231,booking!$A$2:$F$2601,2,0),0)</f>
        <v>60</v>
      </c>
      <c r="E231" s="6">
        <f ca="1">VLOOKUP(C231,car!$A$2:$D$2201,4,0)</f>
        <v>1</v>
      </c>
      <c r="F231" s="6">
        <f ca="1">VLOOKUP(C231,car!$A$2:$D$2201,2,0)</f>
        <v>61</v>
      </c>
    </row>
    <row r="232" spans="1:6" x14ac:dyDescent="0.25">
      <c r="A232" s="12">
        <v>91</v>
      </c>
      <c r="B232" s="12">
        <v>2</v>
      </c>
      <c r="C232" s="4">
        <f t="shared" ca="1" si="3"/>
        <v>1247</v>
      </c>
      <c r="D232" s="4">
        <f ca="1">VLOOKUP(E232&amp;F232,rental_price!$E$2:$F$526,2,0)*ROUNDUP(VLOOKUP(A232,booking!$A$2:$F$2601,3,0)-VLOOKUP(A232,booking!$A$2:$F$2601,2,0),0)</f>
        <v>147</v>
      </c>
      <c r="E232" s="6">
        <f ca="1">VLOOKUP(C232,car!$A$2:$D$2201,4,0)</f>
        <v>2</v>
      </c>
      <c r="F232" s="6">
        <f ca="1">VLOOKUP(C232,car!$A$2:$D$2201,2,0)</f>
        <v>120</v>
      </c>
    </row>
    <row r="233" spans="1:6" x14ac:dyDescent="0.25">
      <c r="A233" s="12">
        <v>91</v>
      </c>
      <c r="B233" s="12">
        <v>3</v>
      </c>
      <c r="C233" s="4">
        <f t="shared" ca="1" si="3"/>
        <v>2146</v>
      </c>
      <c r="D233" s="4">
        <f ca="1">VLOOKUP(E233&amp;F233,rental_price!$E$2:$F$526,2,0)*ROUNDUP(VLOOKUP(A233,booking!$A$2:$F$2601,3,0)-VLOOKUP(A233,booking!$A$2:$F$2601,2,0),0)</f>
        <v>168</v>
      </c>
      <c r="E233" s="6">
        <f ca="1">VLOOKUP(C233,car!$A$2:$D$2201,4,0)</f>
        <v>2</v>
      </c>
      <c r="F233" s="6">
        <f ca="1">VLOOKUP(C233,car!$A$2:$D$2201,2,0)</f>
        <v>12</v>
      </c>
    </row>
    <row r="234" spans="1:6" x14ac:dyDescent="0.25">
      <c r="A234" s="12">
        <v>92</v>
      </c>
      <c r="B234" s="12">
        <v>1</v>
      </c>
      <c r="C234" s="4">
        <f t="shared" ca="1" si="3"/>
        <v>767</v>
      </c>
      <c r="D234" s="4">
        <f ca="1">VLOOKUP(E234&amp;F234,rental_price!$E$2:$F$526,2,0)*ROUNDUP(VLOOKUP(A234,booking!$A$2:$F$2601,3,0)-VLOOKUP(A234,booking!$A$2:$F$2601,2,0),0)</f>
        <v>5</v>
      </c>
      <c r="E234" s="6">
        <f ca="1">VLOOKUP(C234,car!$A$2:$D$2201,4,0)</f>
        <v>3</v>
      </c>
      <c r="F234" s="6">
        <f ca="1">VLOOKUP(C234,car!$A$2:$D$2201,2,0)</f>
        <v>37</v>
      </c>
    </row>
    <row r="235" spans="1:6" x14ac:dyDescent="0.25">
      <c r="A235" s="12">
        <v>92</v>
      </c>
      <c r="B235" s="12">
        <v>2</v>
      </c>
      <c r="C235" s="4">
        <f t="shared" ca="1" si="3"/>
        <v>346</v>
      </c>
      <c r="D235" s="4">
        <f ca="1">VLOOKUP(E235&amp;F235,rental_price!$E$2:$F$526,2,0)*ROUNDUP(VLOOKUP(A235,booking!$A$2:$F$2601,3,0)-VLOOKUP(A235,booking!$A$2:$F$2601,2,0),0)</f>
        <v>14</v>
      </c>
      <c r="E235" s="6">
        <f ca="1">VLOOKUP(C235,car!$A$2:$D$2201,4,0)</f>
        <v>2</v>
      </c>
      <c r="F235" s="6">
        <f ca="1">VLOOKUP(C235,car!$A$2:$D$2201,2,0)</f>
        <v>39</v>
      </c>
    </row>
    <row r="236" spans="1:6" x14ac:dyDescent="0.25">
      <c r="A236" s="12">
        <v>92</v>
      </c>
      <c r="B236" s="12">
        <v>3</v>
      </c>
      <c r="C236" s="4">
        <f t="shared" ca="1" si="3"/>
        <v>430</v>
      </c>
      <c r="D236" s="4">
        <f ca="1">VLOOKUP(E236&amp;F236,rental_price!$E$2:$F$526,2,0)*ROUNDUP(VLOOKUP(A236,booking!$A$2:$F$2601,3,0)-VLOOKUP(A236,booking!$A$2:$F$2601,2,0),0)</f>
        <v>28</v>
      </c>
      <c r="E236" s="6">
        <f ca="1">VLOOKUP(C236,car!$A$2:$D$2201,4,0)</f>
        <v>2</v>
      </c>
      <c r="F236" s="6">
        <f ca="1">VLOOKUP(C236,car!$A$2:$D$2201,2,0)</f>
        <v>107</v>
      </c>
    </row>
    <row r="237" spans="1:6" x14ac:dyDescent="0.25">
      <c r="A237" s="12">
        <v>92</v>
      </c>
      <c r="B237" s="12">
        <v>4</v>
      </c>
      <c r="C237" s="4">
        <f t="shared" ca="1" si="3"/>
        <v>817</v>
      </c>
      <c r="D237" s="4">
        <f ca="1">VLOOKUP(E237&amp;F237,rental_price!$E$2:$F$526,2,0)*ROUNDUP(VLOOKUP(A237,booking!$A$2:$F$2601,3,0)-VLOOKUP(A237,booking!$A$2:$F$2601,2,0),0)</f>
        <v>25</v>
      </c>
      <c r="E237" s="6">
        <f ca="1">VLOOKUP(C237,car!$A$2:$D$2201,4,0)</f>
        <v>3</v>
      </c>
      <c r="F237" s="6">
        <f ca="1">VLOOKUP(C237,car!$A$2:$D$2201,2,0)</f>
        <v>153</v>
      </c>
    </row>
    <row r="238" spans="1:6" x14ac:dyDescent="0.25">
      <c r="A238" s="12">
        <v>94</v>
      </c>
      <c r="B238" s="12">
        <v>1</v>
      </c>
      <c r="C238" s="4">
        <f t="shared" ca="1" si="3"/>
        <v>1601</v>
      </c>
      <c r="D238" s="4">
        <f ca="1">VLOOKUP(E238&amp;F238,rental_price!$E$2:$F$526,2,0)*ROUNDUP(VLOOKUP(A238,booking!$A$2:$F$2601,3,0)-VLOOKUP(A238,booking!$A$2:$F$2601,2,0),0)</f>
        <v>120</v>
      </c>
      <c r="E238" s="6">
        <f ca="1">VLOOKUP(C238,car!$A$2:$D$2201,4,0)</f>
        <v>1</v>
      </c>
      <c r="F238" s="6">
        <f ca="1">VLOOKUP(C238,car!$A$2:$D$2201,2,0)</f>
        <v>83</v>
      </c>
    </row>
    <row r="239" spans="1:6" x14ac:dyDescent="0.25">
      <c r="A239" s="12">
        <v>95</v>
      </c>
      <c r="B239" s="12">
        <v>1</v>
      </c>
      <c r="C239" s="4">
        <f t="shared" ca="1" si="3"/>
        <v>457</v>
      </c>
      <c r="D239" s="4">
        <f ca="1">VLOOKUP(E239&amp;F239,rental_price!$E$2:$F$526,2,0)*ROUNDUP(VLOOKUP(A239,booking!$A$2:$F$2601,3,0)-VLOOKUP(A239,booking!$A$2:$F$2601,2,0),0)</f>
        <v>50</v>
      </c>
      <c r="E239" s="6">
        <f ca="1">VLOOKUP(C239,car!$A$2:$D$2201,4,0)</f>
        <v>3</v>
      </c>
      <c r="F239" s="6">
        <f ca="1">VLOOKUP(C239,car!$A$2:$D$2201,2,0)</f>
        <v>172</v>
      </c>
    </row>
    <row r="240" spans="1:6" x14ac:dyDescent="0.25">
      <c r="A240" s="12">
        <v>95</v>
      </c>
      <c r="B240" s="12">
        <v>2</v>
      </c>
      <c r="C240" s="4">
        <f t="shared" ca="1" si="3"/>
        <v>32</v>
      </c>
      <c r="D240" s="4">
        <f ca="1">VLOOKUP(E240&amp;F240,rental_price!$E$2:$F$526,2,0)*ROUNDUP(VLOOKUP(A240,booking!$A$2:$F$2601,3,0)-VLOOKUP(A240,booking!$A$2:$F$2601,2,0),0)</f>
        <v>80</v>
      </c>
      <c r="E240" s="6">
        <f ca="1">VLOOKUP(C240,car!$A$2:$D$2201,4,0)</f>
        <v>3</v>
      </c>
      <c r="F240" s="6">
        <f ca="1">VLOOKUP(C240,car!$A$2:$D$2201,2,0)</f>
        <v>79</v>
      </c>
    </row>
    <row r="241" spans="1:6" x14ac:dyDescent="0.25">
      <c r="A241" s="12">
        <v>95</v>
      </c>
      <c r="B241" s="12">
        <v>3</v>
      </c>
      <c r="C241" s="4">
        <f t="shared" ca="1" si="3"/>
        <v>1914</v>
      </c>
      <c r="D241" s="4">
        <f ca="1">VLOOKUP(E241&amp;F241,rental_price!$E$2:$F$526,2,0)*ROUNDUP(VLOOKUP(A241,booking!$A$2:$F$2601,3,0)-VLOOKUP(A241,booking!$A$2:$F$2601,2,0),0)</f>
        <v>40</v>
      </c>
      <c r="E241" s="6">
        <f ca="1">VLOOKUP(C241,car!$A$2:$D$2201,4,0)</f>
        <v>1</v>
      </c>
      <c r="F241" s="6">
        <f ca="1">VLOOKUP(C241,car!$A$2:$D$2201,2,0)</f>
        <v>152</v>
      </c>
    </row>
    <row r="242" spans="1:6" x14ac:dyDescent="0.25">
      <c r="A242" s="12">
        <v>95</v>
      </c>
      <c r="B242" s="12">
        <v>4</v>
      </c>
      <c r="C242" s="4">
        <f t="shared" ca="1" si="3"/>
        <v>775</v>
      </c>
      <c r="D242" s="4">
        <f ca="1">VLOOKUP(E242&amp;F242,rental_price!$E$2:$F$526,2,0)*ROUNDUP(VLOOKUP(A242,booking!$A$2:$F$2601,3,0)-VLOOKUP(A242,booking!$A$2:$F$2601,2,0),0)</f>
        <v>40</v>
      </c>
      <c r="E242" s="6">
        <f ca="1">VLOOKUP(C242,car!$A$2:$D$2201,4,0)</f>
        <v>3</v>
      </c>
      <c r="F242" s="6">
        <f ca="1">VLOOKUP(C242,car!$A$2:$D$2201,2,0)</f>
        <v>19</v>
      </c>
    </row>
    <row r="243" spans="1:6" x14ac:dyDescent="0.25">
      <c r="A243" s="12">
        <v>96</v>
      </c>
      <c r="B243" s="12">
        <v>1</v>
      </c>
      <c r="C243" s="4">
        <f t="shared" ca="1" si="3"/>
        <v>204</v>
      </c>
      <c r="D243" s="4">
        <f ca="1">VLOOKUP(E243&amp;F243,rental_price!$E$2:$F$526,2,0)*ROUNDUP(VLOOKUP(A243,booking!$A$2:$F$2601,3,0)-VLOOKUP(A243,booking!$A$2:$F$2601,2,0),0)</f>
        <v>315</v>
      </c>
      <c r="E243" s="6">
        <f ca="1">VLOOKUP(C243,car!$A$2:$D$2201,4,0)</f>
        <v>3</v>
      </c>
      <c r="F243" s="6">
        <f ca="1">VLOOKUP(C243,car!$A$2:$D$2201,2,0)</f>
        <v>9</v>
      </c>
    </row>
    <row r="244" spans="1:6" x14ac:dyDescent="0.25">
      <c r="A244" s="12">
        <v>96</v>
      </c>
      <c r="B244" s="12">
        <v>2</v>
      </c>
      <c r="C244" s="4">
        <f t="shared" ca="1" si="3"/>
        <v>1838</v>
      </c>
      <c r="D244" s="4">
        <f ca="1">VLOOKUP(E244&amp;F244,rental_price!$E$2:$F$526,2,0)*ROUNDUP(VLOOKUP(A244,booking!$A$2:$F$2601,3,0)-VLOOKUP(A244,booking!$A$2:$F$2601,2,0),0)</f>
        <v>105</v>
      </c>
      <c r="E244" s="6">
        <f ca="1">VLOOKUP(C244,car!$A$2:$D$2201,4,0)</f>
        <v>3</v>
      </c>
      <c r="F244" s="6">
        <f ca="1">VLOOKUP(C244,car!$A$2:$D$2201,2,0)</f>
        <v>156</v>
      </c>
    </row>
    <row r="245" spans="1:6" x14ac:dyDescent="0.25">
      <c r="A245" s="12">
        <v>96</v>
      </c>
      <c r="B245" s="12">
        <v>3</v>
      </c>
      <c r="C245" s="4">
        <f t="shared" ca="1" si="3"/>
        <v>785</v>
      </c>
      <c r="D245" s="4">
        <f ca="1">VLOOKUP(E245&amp;F245,rental_price!$E$2:$F$526,2,0)*ROUNDUP(VLOOKUP(A245,booking!$A$2:$F$2601,3,0)-VLOOKUP(A245,booking!$A$2:$F$2601,2,0),0)</f>
        <v>280</v>
      </c>
      <c r="E245" s="6">
        <f ca="1">VLOOKUP(C245,car!$A$2:$D$2201,4,0)</f>
        <v>1</v>
      </c>
      <c r="F245" s="6">
        <f ca="1">VLOOKUP(C245,car!$A$2:$D$2201,2,0)</f>
        <v>166</v>
      </c>
    </row>
    <row r="246" spans="1:6" x14ac:dyDescent="0.25">
      <c r="A246" s="12">
        <v>96</v>
      </c>
      <c r="B246" s="12">
        <v>4</v>
      </c>
      <c r="C246" s="4">
        <f t="shared" ca="1" si="3"/>
        <v>1257</v>
      </c>
      <c r="D246" s="4">
        <f ca="1">VLOOKUP(E246&amp;F246,rental_price!$E$2:$F$526,2,0)*ROUNDUP(VLOOKUP(A246,booking!$A$2:$F$2601,3,0)-VLOOKUP(A246,booking!$A$2:$F$2601,2,0),0)</f>
        <v>280</v>
      </c>
      <c r="E246" s="6">
        <f ca="1">VLOOKUP(C246,car!$A$2:$D$2201,4,0)</f>
        <v>1</v>
      </c>
      <c r="F246" s="6">
        <f ca="1">VLOOKUP(C246,car!$A$2:$D$2201,2,0)</f>
        <v>159</v>
      </c>
    </row>
    <row r="247" spans="1:6" x14ac:dyDescent="0.25">
      <c r="A247" s="12">
        <v>97</v>
      </c>
      <c r="B247" s="12">
        <v>1</v>
      </c>
      <c r="C247" s="4">
        <f t="shared" ca="1" si="3"/>
        <v>1389</v>
      </c>
      <c r="D247" s="4">
        <f ca="1">VLOOKUP(E247&amp;F247,rental_price!$E$2:$F$526,2,0)*ROUNDUP(VLOOKUP(A247,booking!$A$2:$F$2601,3,0)-VLOOKUP(A247,booking!$A$2:$F$2601,2,0),0)</f>
        <v>1740</v>
      </c>
      <c r="E247" s="6">
        <f ca="1">VLOOKUP(C247,car!$A$2:$D$2201,4,0)</f>
        <v>3</v>
      </c>
      <c r="F247" s="6">
        <f ca="1">VLOOKUP(C247,car!$A$2:$D$2201,2,0)</f>
        <v>80</v>
      </c>
    </row>
    <row r="248" spans="1:6" x14ac:dyDescent="0.25">
      <c r="A248" s="12">
        <v>97</v>
      </c>
      <c r="B248" s="12">
        <v>2</v>
      </c>
      <c r="C248" s="4">
        <f t="shared" ca="1" si="3"/>
        <v>353</v>
      </c>
      <c r="D248" s="4">
        <f ca="1">VLOOKUP(E248&amp;F248,rental_price!$E$2:$F$526,2,0)*ROUNDUP(VLOOKUP(A248,booking!$A$2:$F$2601,3,0)-VLOOKUP(A248,booking!$A$2:$F$2601,2,0),0)</f>
        <v>300</v>
      </c>
      <c r="E248" s="6">
        <f ca="1">VLOOKUP(C248,car!$A$2:$D$2201,4,0)</f>
        <v>3</v>
      </c>
      <c r="F248" s="6">
        <f ca="1">VLOOKUP(C248,car!$A$2:$D$2201,2,0)</f>
        <v>75</v>
      </c>
    </row>
    <row r="249" spans="1:6" x14ac:dyDescent="0.25">
      <c r="A249" s="12">
        <v>97</v>
      </c>
      <c r="B249" s="12">
        <v>3</v>
      </c>
      <c r="C249" s="4">
        <f t="shared" ca="1" si="3"/>
        <v>226</v>
      </c>
      <c r="D249" s="4">
        <f ca="1">VLOOKUP(E249&amp;F249,rental_price!$E$2:$F$526,2,0)*ROUNDUP(VLOOKUP(A249,booking!$A$2:$F$2601,3,0)-VLOOKUP(A249,booking!$A$2:$F$2601,2,0),0)</f>
        <v>240</v>
      </c>
      <c r="E249" s="6">
        <f ca="1">VLOOKUP(C249,car!$A$2:$D$2201,4,0)</f>
        <v>3</v>
      </c>
      <c r="F249" s="6">
        <f ca="1">VLOOKUP(C249,car!$A$2:$D$2201,2,0)</f>
        <v>88</v>
      </c>
    </row>
    <row r="250" spans="1:6" x14ac:dyDescent="0.25">
      <c r="A250" s="12">
        <v>97</v>
      </c>
      <c r="B250" s="12">
        <v>4</v>
      </c>
      <c r="C250" s="4">
        <f t="shared" ca="1" si="3"/>
        <v>442</v>
      </c>
      <c r="D250" s="4">
        <f ca="1">VLOOKUP(E250&amp;F250,rental_price!$E$2:$F$526,2,0)*ROUNDUP(VLOOKUP(A250,booking!$A$2:$F$2601,3,0)-VLOOKUP(A250,booking!$A$2:$F$2601,2,0),0)</f>
        <v>480</v>
      </c>
      <c r="E250" s="6">
        <f ca="1">VLOOKUP(C250,car!$A$2:$D$2201,4,0)</f>
        <v>1</v>
      </c>
      <c r="F250" s="6">
        <f ca="1">VLOOKUP(C250,car!$A$2:$D$2201,2,0)</f>
        <v>118</v>
      </c>
    </row>
    <row r="251" spans="1:6" x14ac:dyDescent="0.25">
      <c r="A251" s="12">
        <v>97</v>
      </c>
      <c r="B251" s="12">
        <v>5</v>
      </c>
      <c r="C251" s="4">
        <f t="shared" ca="1" si="3"/>
        <v>1956</v>
      </c>
      <c r="D251" s="4">
        <f ca="1">VLOOKUP(E251&amp;F251,rental_price!$E$2:$F$526,2,0)*ROUNDUP(VLOOKUP(A251,booking!$A$2:$F$2601,3,0)-VLOOKUP(A251,booking!$A$2:$F$2601,2,0),0)</f>
        <v>240</v>
      </c>
      <c r="E251" s="6">
        <f ca="1">VLOOKUP(C251,car!$A$2:$D$2201,4,0)</f>
        <v>1</v>
      </c>
      <c r="F251" s="6">
        <f ca="1">VLOOKUP(C251,car!$A$2:$D$2201,2,0)</f>
        <v>61</v>
      </c>
    </row>
    <row r="252" spans="1:6" x14ac:dyDescent="0.25">
      <c r="A252" s="12">
        <v>98</v>
      </c>
      <c r="B252" s="12">
        <v>1</v>
      </c>
      <c r="C252" s="4">
        <f t="shared" ca="1" si="3"/>
        <v>45</v>
      </c>
      <c r="D252" s="4">
        <f ca="1">VLOOKUP(E252&amp;F252,rental_price!$E$2:$F$526,2,0)*ROUNDUP(VLOOKUP(A252,booking!$A$2:$F$2601,3,0)-VLOOKUP(A252,booking!$A$2:$F$2601,2,0),0)</f>
        <v>240</v>
      </c>
      <c r="E252" s="6">
        <f ca="1">VLOOKUP(C252,car!$A$2:$D$2201,4,0)</f>
        <v>1</v>
      </c>
      <c r="F252" s="6">
        <f ca="1">VLOOKUP(C252,car!$A$2:$D$2201,2,0)</f>
        <v>99</v>
      </c>
    </row>
    <row r="253" spans="1:6" x14ac:dyDescent="0.25">
      <c r="A253" s="12">
        <v>99</v>
      </c>
      <c r="B253" s="12">
        <v>1</v>
      </c>
      <c r="C253" s="4">
        <f t="shared" ca="1" si="3"/>
        <v>1985</v>
      </c>
      <c r="D253" s="4">
        <f ca="1">VLOOKUP(E253&amp;F253,rental_price!$E$2:$F$526,2,0)*ROUNDUP(VLOOKUP(A253,booking!$A$2:$F$2601,3,0)-VLOOKUP(A253,booking!$A$2:$F$2601,2,0),0)</f>
        <v>56</v>
      </c>
      <c r="E253" s="6">
        <f ca="1">VLOOKUP(C253,car!$A$2:$D$2201,4,0)</f>
        <v>2</v>
      </c>
      <c r="F253" s="6">
        <f ca="1">VLOOKUP(C253,car!$A$2:$D$2201,2,0)</f>
        <v>121</v>
      </c>
    </row>
    <row r="254" spans="1:6" x14ac:dyDescent="0.25">
      <c r="A254" s="12">
        <v>99</v>
      </c>
      <c r="B254" s="12">
        <v>2</v>
      </c>
      <c r="C254" s="4">
        <f t="shared" ca="1" si="3"/>
        <v>1282</v>
      </c>
      <c r="D254" s="4">
        <f ca="1">VLOOKUP(E254&amp;F254,rental_price!$E$2:$F$526,2,0)*ROUNDUP(VLOOKUP(A254,booking!$A$2:$F$2601,3,0)-VLOOKUP(A254,booking!$A$2:$F$2601,2,0),0)</f>
        <v>28</v>
      </c>
      <c r="E254" s="6">
        <f ca="1">VLOOKUP(C254,car!$A$2:$D$2201,4,0)</f>
        <v>2</v>
      </c>
      <c r="F254" s="6">
        <f ca="1">VLOOKUP(C254,car!$A$2:$D$2201,2,0)</f>
        <v>135</v>
      </c>
    </row>
    <row r="255" spans="1:6" x14ac:dyDescent="0.25">
      <c r="A255" s="12">
        <v>99</v>
      </c>
      <c r="B255" s="12">
        <v>3</v>
      </c>
      <c r="C255" s="4">
        <f t="shared" ca="1" si="3"/>
        <v>913</v>
      </c>
      <c r="D255" s="4">
        <f ca="1">VLOOKUP(E255&amp;F255,rental_price!$E$2:$F$526,2,0)*ROUNDUP(VLOOKUP(A255,booking!$A$2:$F$2601,3,0)-VLOOKUP(A255,booking!$A$2:$F$2601,2,0),0)</f>
        <v>10</v>
      </c>
      <c r="E255" s="6">
        <f ca="1">VLOOKUP(C255,car!$A$2:$D$2201,4,0)</f>
        <v>1</v>
      </c>
      <c r="F255" s="6">
        <f ca="1">VLOOKUP(C255,car!$A$2:$D$2201,2,0)</f>
        <v>97</v>
      </c>
    </row>
    <row r="256" spans="1:6" x14ac:dyDescent="0.25">
      <c r="A256" s="12">
        <v>99</v>
      </c>
      <c r="B256" s="12">
        <v>4</v>
      </c>
      <c r="C256" s="4">
        <f t="shared" ca="1" si="3"/>
        <v>599</v>
      </c>
      <c r="D256" s="4">
        <f ca="1">VLOOKUP(E256&amp;F256,rental_price!$E$2:$F$526,2,0)*ROUNDUP(VLOOKUP(A256,booking!$A$2:$F$2601,3,0)-VLOOKUP(A256,booking!$A$2:$F$2601,2,0),0)</f>
        <v>56</v>
      </c>
      <c r="E256" s="6">
        <f ca="1">VLOOKUP(C256,car!$A$2:$D$2201,4,0)</f>
        <v>2</v>
      </c>
      <c r="F256" s="6">
        <f ca="1">VLOOKUP(C256,car!$A$2:$D$2201,2,0)</f>
        <v>138</v>
      </c>
    </row>
    <row r="257" spans="1:6" x14ac:dyDescent="0.25">
      <c r="A257" s="12">
        <v>100</v>
      </c>
      <c r="B257" s="12">
        <v>1</v>
      </c>
      <c r="C257" s="4">
        <f t="shared" ca="1" si="3"/>
        <v>295</v>
      </c>
      <c r="D257" s="4">
        <f ca="1">VLOOKUP(E257&amp;F257,rental_price!$E$2:$F$526,2,0)*ROUNDUP(VLOOKUP(A257,booking!$A$2:$F$2601,3,0)-VLOOKUP(A257,booking!$A$2:$F$2601,2,0),0)</f>
        <v>50</v>
      </c>
      <c r="E257" s="6">
        <f ca="1">VLOOKUP(C257,car!$A$2:$D$2201,4,0)</f>
        <v>1</v>
      </c>
      <c r="F257" s="6">
        <f ca="1">VLOOKUP(C257,car!$A$2:$D$2201,2,0)</f>
        <v>134</v>
      </c>
    </row>
    <row r="258" spans="1:6" x14ac:dyDescent="0.25">
      <c r="A258" s="12">
        <v>100</v>
      </c>
      <c r="B258" s="12">
        <v>2</v>
      </c>
      <c r="C258" s="4">
        <f t="shared" ca="1" si="3"/>
        <v>148</v>
      </c>
      <c r="D258" s="4">
        <f ca="1">VLOOKUP(E258&amp;F258,rental_price!$E$2:$F$526,2,0)*ROUNDUP(VLOOKUP(A258,booking!$A$2:$F$2601,3,0)-VLOOKUP(A258,booking!$A$2:$F$2601,2,0),0)</f>
        <v>25</v>
      </c>
      <c r="E258" s="6">
        <f ca="1">VLOOKUP(C258,car!$A$2:$D$2201,4,0)</f>
        <v>3</v>
      </c>
      <c r="F258" s="6">
        <f ca="1">VLOOKUP(C258,car!$A$2:$D$2201,2,0)</f>
        <v>160</v>
      </c>
    </row>
    <row r="259" spans="1:6" x14ac:dyDescent="0.25">
      <c r="A259" s="12">
        <v>100</v>
      </c>
      <c r="B259" s="12">
        <v>3</v>
      </c>
      <c r="C259" s="4">
        <f t="shared" ref="C259:C322" ca="1" si="4">RANDBETWEEN(1,2200)</f>
        <v>1314</v>
      </c>
      <c r="D259" s="4">
        <f ca="1">VLOOKUP(E259&amp;F259,rental_price!$E$2:$F$526,2,0)*ROUNDUP(VLOOKUP(A259,booking!$A$2:$F$2601,3,0)-VLOOKUP(A259,booking!$A$2:$F$2601,2,0),0)</f>
        <v>14</v>
      </c>
      <c r="E259" s="6">
        <f ca="1">VLOOKUP(C259,car!$A$2:$D$2201,4,0)</f>
        <v>2</v>
      </c>
      <c r="F259" s="6">
        <f ca="1">VLOOKUP(C259,car!$A$2:$D$2201,2,0)</f>
        <v>51</v>
      </c>
    </row>
    <row r="260" spans="1:6" x14ac:dyDescent="0.25">
      <c r="A260" s="12">
        <v>100</v>
      </c>
      <c r="B260" s="12">
        <v>4</v>
      </c>
      <c r="C260" s="4">
        <f t="shared" ca="1" si="4"/>
        <v>1278</v>
      </c>
      <c r="D260" s="4">
        <f ca="1">VLOOKUP(E260&amp;F260,rental_price!$E$2:$F$526,2,0)*ROUNDUP(VLOOKUP(A260,booking!$A$2:$F$2601,3,0)-VLOOKUP(A260,booking!$A$2:$F$2601,2,0),0)</f>
        <v>25</v>
      </c>
      <c r="E260" s="6">
        <f ca="1">VLOOKUP(C260,car!$A$2:$D$2201,4,0)</f>
        <v>3</v>
      </c>
      <c r="F260" s="6">
        <f ca="1">VLOOKUP(C260,car!$A$2:$D$2201,2,0)</f>
        <v>76</v>
      </c>
    </row>
    <row r="261" spans="1:6" x14ac:dyDescent="0.25">
      <c r="A261" s="12">
        <v>101</v>
      </c>
      <c r="B261" s="12">
        <v>1</v>
      </c>
      <c r="C261" s="4">
        <f t="shared" ca="1" si="4"/>
        <v>612</v>
      </c>
      <c r="D261" s="4">
        <f ca="1">VLOOKUP(E261&amp;F261,rental_price!$E$2:$F$526,2,0)*ROUNDUP(VLOOKUP(A261,booking!$A$2:$F$2601,3,0)-VLOOKUP(A261,booking!$A$2:$F$2601,2,0),0)</f>
        <v>600</v>
      </c>
      <c r="E261" s="6">
        <f ca="1">VLOOKUP(C261,car!$A$2:$D$2201,4,0)</f>
        <v>1</v>
      </c>
      <c r="F261" s="6">
        <f ca="1">VLOOKUP(C261,car!$A$2:$D$2201,2,0)</f>
        <v>23</v>
      </c>
    </row>
    <row r="262" spans="1:6" x14ac:dyDescent="0.25">
      <c r="A262" s="12">
        <v>102</v>
      </c>
      <c r="B262" s="12">
        <v>1</v>
      </c>
      <c r="C262" s="4">
        <f t="shared" ca="1" si="4"/>
        <v>346</v>
      </c>
      <c r="D262" s="4">
        <f ca="1">VLOOKUP(E262&amp;F262,rental_price!$E$2:$F$526,2,0)*ROUNDUP(VLOOKUP(A262,booking!$A$2:$F$2601,3,0)-VLOOKUP(A262,booking!$A$2:$F$2601,2,0),0)</f>
        <v>98</v>
      </c>
      <c r="E262" s="6">
        <f ca="1">VLOOKUP(C262,car!$A$2:$D$2201,4,0)</f>
        <v>2</v>
      </c>
      <c r="F262" s="6">
        <f ca="1">VLOOKUP(C262,car!$A$2:$D$2201,2,0)</f>
        <v>39</v>
      </c>
    </row>
    <row r="263" spans="1:6" x14ac:dyDescent="0.25">
      <c r="A263" s="12">
        <v>102</v>
      </c>
      <c r="B263" s="12">
        <v>2</v>
      </c>
      <c r="C263" s="4">
        <f t="shared" ca="1" si="4"/>
        <v>515</v>
      </c>
      <c r="D263" s="4">
        <f ca="1">VLOOKUP(E263&amp;F263,rental_price!$E$2:$F$526,2,0)*ROUNDUP(VLOOKUP(A263,booking!$A$2:$F$2601,3,0)-VLOOKUP(A263,booking!$A$2:$F$2601,2,0),0)</f>
        <v>210</v>
      </c>
      <c r="E263" s="6">
        <f ca="1">VLOOKUP(C263,car!$A$2:$D$2201,4,0)</f>
        <v>1</v>
      </c>
      <c r="F263" s="6">
        <f ca="1">VLOOKUP(C263,car!$A$2:$D$2201,2,0)</f>
        <v>168</v>
      </c>
    </row>
    <row r="264" spans="1:6" x14ac:dyDescent="0.25">
      <c r="A264" s="12">
        <v>102</v>
      </c>
      <c r="B264" s="12">
        <v>3</v>
      </c>
      <c r="C264" s="4">
        <f t="shared" ca="1" si="4"/>
        <v>1803</v>
      </c>
      <c r="D264" s="4">
        <f ca="1">VLOOKUP(E264&amp;F264,rental_price!$E$2:$F$526,2,0)*ROUNDUP(VLOOKUP(A264,booking!$A$2:$F$2601,3,0)-VLOOKUP(A264,booking!$A$2:$F$2601,2,0),0)</f>
        <v>140</v>
      </c>
      <c r="E264" s="6">
        <f ca="1">VLOOKUP(C264,car!$A$2:$D$2201,4,0)</f>
        <v>1</v>
      </c>
      <c r="F264" s="6">
        <f ca="1">VLOOKUP(C264,car!$A$2:$D$2201,2,0)</f>
        <v>87</v>
      </c>
    </row>
    <row r="265" spans="1:6" x14ac:dyDescent="0.25">
      <c r="A265" s="12">
        <v>102</v>
      </c>
      <c r="B265" s="12">
        <v>4</v>
      </c>
      <c r="C265" s="4">
        <f t="shared" ca="1" si="4"/>
        <v>215</v>
      </c>
      <c r="D265" s="4">
        <f ca="1">VLOOKUP(E265&amp;F265,rental_price!$E$2:$F$526,2,0)*ROUNDUP(VLOOKUP(A265,booking!$A$2:$F$2601,3,0)-VLOOKUP(A265,booking!$A$2:$F$2601,2,0),0)</f>
        <v>140</v>
      </c>
      <c r="E265" s="6">
        <f ca="1">VLOOKUP(C265,car!$A$2:$D$2201,4,0)</f>
        <v>1</v>
      </c>
      <c r="F265" s="6">
        <f ca="1">VLOOKUP(C265,car!$A$2:$D$2201,2,0)</f>
        <v>128</v>
      </c>
    </row>
    <row r="266" spans="1:6" x14ac:dyDescent="0.25">
      <c r="A266" s="12">
        <v>103</v>
      </c>
      <c r="B266" s="12">
        <v>1</v>
      </c>
      <c r="C266" s="4">
        <f t="shared" ca="1" si="4"/>
        <v>15</v>
      </c>
      <c r="D266" s="4">
        <f ca="1">VLOOKUP(E266&amp;F266,rental_price!$E$2:$F$526,2,0)*ROUNDUP(VLOOKUP(A266,booking!$A$2:$F$2601,3,0)-VLOOKUP(A266,booking!$A$2:$F$2601,2,0),0)</f>
        <v>160</v>
      </c>
      <c r="E266" s="6">
        <f ca="1">VLOOKUP(C266,car!$A$2:$D$2201,4,0)</f>
        <v>3</v>
      </c>
      <c r="F266" s="6">
        <f ca="1">VLOOKUP(C266,car!$A$2:$D$2201,2,0)</f>
        <v>24</v>
      </c>
    </row>
    <row r="267" spans="1:6" x14ac:dyDescent="0.25">
      <c r="A267" s="12">
        <v>103</v>
      </c>
      <c r="B267" s="12">
        <v>2</v>
      </c>
      <c r="C267" s="4">
        <f t="shared" ca="1" si="4"/>
        <v>1704</v>
      </c>
      <c r="D267" s="4">
        <f ca="1">VLOOKUP(E267&amp;F267,rental_price!$E$2:$F$526,2,0)*ROUNDUP(VLOOKUP(A267,booking!$A$2:$F$2601,3,0)-VLOOKUP(A267,booking!$A$2:$F$2601,2,0),0)</f>
        <v>224</v>
      </c>
      <c r="E267" s="6">
        <f ca="1">VLOOKUP(C267,car!$A$2:$D$2201,4,0)</f>
        <v>2</v>
      </c>
      <c r="F267" s="6">
        <f ca="1">VLOOKUP(C267,car!$A$2:$D$2201,2,0)</f>
        <v>143</v>
      </c>
    </row>
    <row r="268" spans="1:6" x14ac:dyDescent="0.25">
      <c r="A268" s="12">
        <v>103</v>
      </c>
      <c r="B268" s="12">
        <v>3</v>
      </c>
      <c r="C268" s="4">
        <f t="shared" ca="1" si="4"/>
        <v>1060</v>
      </c>
      <c r="D268" s="4">
        <f ca="1">VLOOKUP(E268&amp;F268,rental_price!$E$2:$F$526,2,0)*ROUNDUP(VLOOKUP(A268,booking!$A$2:$F$2601,3,0)-VLOOKUP(A268,booking!$A$2:$F$2601,2,0),0)</f>
        <v>560</v>
      </c>
      <c r="E268" s="6">
        <f ca="1">VLOOKUP(C268,car!$A$2:$D$2201,4,0)</f>
        <v>2</v>
      </c>
      <c r="F268" s="6">
        <f ca="1">VLOOKUP(C268,car!$A$2:$D$2201,2,0)</f>
        <v>26</v>
      </c>
    </row>
    <row r="269" spans="1:6" x14ac:dyDescent="0.25">
      <c r="A269" s="12">
        <v>106</v>
      </c>
      <c r="B269" s="12">
        <v>1</v>
      </c>
      <c r="C269" s="4">
        <f t="shared" ca="1" si="4"/>
        <v>1855</v>
      </c>
      <c r="D269" s="4">
        <f ca="1">VLOOKUP(E269&amp;F269,rental_price!$E$2:$F$526,2,0)*ROUNDUP(VLOOKUP(A269,booking!$A$2:$F$2601,3,0)-VLOOKUP(A269,booking!$A$2:$F$2601,2,0),0)</f>
        <v>125.99999999999999</v>
      </c>
      <c r="E269" s="6">
        <f ca="1">VLOOKUP(C269,car!$A$2:$D$2201,4,0)</f>
        <v>2</v>
      </c>
      <c r="F269" s="6">
        <f ca="1">VLOOKUP(C269,car!$A$2:$D$2201,2,0)</f>
        <v>9</v>
      </c>
    </row>
    <row r="270" spans="1:6" x14ac:dyDescent="0.25">
      <c r="A270" s="12">
        <v>106</v>
      </c>
      <c r="B270" s="12">
        <v>2</v>
      </c>
      <c r="C270" s="4">
        <f t="shared" ca="1" si="4"/>
        <v>43</v>
      </c>
      <c r="D270" s="4">
        <f ca="1">VLOOKUP(E270&amp;F270,rental_price!$E$2:$F$526,2,0)*ROUNDUP(VLOOKUP(A270,booking!$A$2:$F$2601,3,0)-VLOOKUP(A270,booking!$A$2:$F$2601,2,0),0)</f>
        <v>98</v>
      </c>
      <c r="E270" s="6">
        <f ca="1">VLOOKUP(C270,car!$A$2:$D$2201,4,0)</f>
        <v>2</v>
      </c>
      <c r="F270" s="6">
        <f ca="1">VLOOKUP(C270,car!$A$2:$D$2201,2,0)</f>
        <v>67</v>
      </c>
    </row>
    <row r="271" spans="1:6" x14ac:dyDescent="0.25">
      <c r="A271" s="12">
        <v>106</v>
      </c>
      <c r="B271" s="12">
        <v>3</v>
      </c>
      <c r="C271" s="4">
        <f t="shared" ca="1" si="4"/>
        <v>1994</v>
      </c>
      <c r="D271" s="4">
        <f ca="1">VLOOKUP(E271&amp;F271,rental_price!$E$2:$F$526,2,0)*ROUNDUP(VLOOKUP(A271,booking!$A$2:$F$2601,3,0)-VLOOKUP(A271,booking!$A$2:$F$2601,2,0),0)</f>
        <v>28</v>
      </c>
      <c r="E271" s="6">
        <f ca="1">VLOOKUP(C271,car!$A$2:$D$2201,4,0)</f>
        <v>2</v>
      </c>
      <c r="F271" s="6">
        <f ca="1">VLOOKUP(C271,car!$A$2:$D$2201,2,0)</f>
        <v>24</v>
      </c>
    </row>
    <row r="272" spans="1:6" x14ac:dyDescent="0.25">
      <c r="A272" s="12">
        <v>106</v>
      </c>
      <c r="B272" s="12">
        <v>4</v>
      </c>
      <c r="C272" s="4">
        <f t="shared" ca="1" si="4"/>
        <v>632</v>
      </c>
      <c r="D272" s="4">
        <f ca="1">VLOOKUP(E272&amp;F272,rental_price!$E$2:$F$526,2,0)*ROUNDUP(VLOOKUP(A272,booking!$A$2:$F$2601,3,0)-VLOOKUP(A272,booking!$A$2:$F$2601,2,0),0)</f>
        <v>20</v>
      </c>
      <c r="E272" s="6">
        <f ca="1">VLOOKUP(C272,car!$A$2:$D$2201,4,0)</f>
        <v>3</v>
      </c>
      <c r="F272" s="6">
        <f ca="1">VLOOKUP(C272,car!$A$2:$D$2201,2,0)</f>
        <v>41</v>
      </c>
    </row>
    <row r="273" spans="1:6" x14ac:dyDescent="0.25">
      <c r="A273" s="12">
        <v>106</v>
      </c>
      <c r="B273" s="12">
        <v>5</v>
      </c>
      <c r="C273" s="4">
        <f t="shared" ca="1" si="4"/>
        <v>1544</v>
      </c>
      <c r="D273" s="4">
        <f ca="1">VLOOKUP(E273&amp;F273,rental_price!$E$2:$F$526,2,0)*ROUNDUP(VLOOKUP(A273,booking!$A$2:$F$2601,3,0)-VLOOKUP(A273,booking!$A$2:$F$2601,2,0),0)</f>
        <v>56</v>
      </c>
      <c r="E273" s="6">
        <f ca="1">VLOOKUP(C273,car!$A$2:$D$2201,4,0)</f>
        <v>2</v>
      </c>
      <c r="F273" s="6">
        <f ca="1">VLOOKUP(C273,car!$A$2:$D$2201,2,0)</f>
        <v>84</v>
      </c>
    </row>
    <row r="274" spans="1:6" x14ac:dyDescent="0.25">
      <c r="A274" s="12">
        <v>107</v>
      </c>
      <c r="B274" s="12">
        <v>1</v>
      </c>
      <c r="C274" s="4">
        <f t="shared" ca="1" si="4"/>
        <v>749</v>
      </c>
      <c r="D274" s="4">
        <f ca="1">VLOOKUP(E274&amp;F274,rental_price!$E$2:$F$526,2,0)*ROUNDUP(VLOOKUP(A274,booking!$A$2:$F$2601,3,0)-VLOOKUP(A274,booking!$A$2:$F$2601,2,0),0)</f>
        <v>520</v>
      </c>
      <c r="E274" s="6">
        <f ca="1">VLOOKUP(C274,car!$A$2:$D$2201,4,0)</f>
        <v>3</v>
      </c>
      <c r="F274" s="6">
        <f ca="1">VLOOKUP(C274,car!$A$2:$D$2201,2,0)</f>
        <v>70</v>
      </c>
    </row>
    <row r="275" spans="1:6" x14ac:dyDescent="0.25">
      <c r="A275" s="12">
        <v>107</v>
      </c>
      <c r="B275" s="12">
        <v>2</v>
      </c>
      <c r="C275" s="4">
        <f t="shared" ca="1" si="4"/>
        <v>1443</v>
      </c>
      <c r="D275" s="4">
        <f ca="1">VLOOKUP(E275&amp;F275,rental_price!$E$2:$F$526,2,0)*ROUNDUP(VLOOKUP(A275,booking!$A$2:$F$2601,3,0)-VLOOKUP(A275,booking!$A$2:$F$2601,2,0),0)</f>
        <v>360</v>
      </c>
      <c r="E275" s="6">
        <f ca="1">VLOOKUP(C275,car!$A$2:$D$2201,4,0)</f>
        <v>1</v>
      </c>
      <c r="F275" s="6">
        <f ca="1">VLOOKUP(C275,car!$A$2:$D$2201,2,0)</f>
        <v>165</v>
      </c>
    </row>
    <row r="276" spans="1:6" x14ac:dyDescent="0.25">
      <c r="A276" s="12">
        <v>107</v>
      </c>
      <c r="B276" s="12">
        <v>3</v>
      </c>
      <c r="C276" s="4">
        <f t="shared" ca="1" si="4"/>
        <v>965</v>
      </c>
      <c r="D276" s="4">
        <f ca="1">VLOOKUP(E276&amp;F276,rental_price!$E$2:$F$526,2,0)*ROUNDUP(VLOOKUP(A276,booking!$A$2:$F$2601,3,0)-VLOOKUP(A276,booking!$A$2:$F$2601,2,0),0)</f>
        <v>140</v>
      </c>
      <c r="E276" s="6">
        <f ca="1">VLOOKUP(C276,car!$A$2:$D$2201,4,0)</f>
        <v>2</v>
      </c>
      <c r="F276" s="6">
        <f ca="1">VLOOKUP(C276,car!$A$2:$D$2201,2,0)</f>
        <v>76</v>
      </c>
    </row>
    <row r="277" spans="1:6" x14ac:dyDescent="0.25">
      <c r="A277" s="12">
        <v>107</v>
      </c>
      <c r="B277" s="12">
        <v>4</v>
      </c>
      <c r="C277" s="4">
        <f t="shared" ca="1" si="4"/>
        <v>124</v>
      </c>
      <c r="D277" s="4">
        <f ca="1">VLOOKUP(E277&amp;F277,rental_price!$E$2:$F$526,2,0)*ROUNDUP(VLOOKUP(A277,booking!$A$2:$F$2601,3,0)-VLOOKUP(A277,booking!$A$2:$F$2601,2,0),0)</f>
        <v>40</v>
      </c>
      <c r="E277" s="6">
        <f ca="1">VLOOKUP(C277,car!$A$2:$D$2201,4,0)</f>
        <v>3</v>
      </c>
      <c r="F277" s="6">
        <f ca="1">VLOOKUP(C277,car!$A$2:$D$2201,2,0)</f>
        <v>87</v>
      </c>
    </row>
    <row r="278" spans="1:6" x14ac:dyDescent="0.25">
      <c r="A278" s="12">
        <v>108</v>
      </c>
      <c r="B278" s="12">
        <v>1</v>
      </c>
      <c r="C278" s="4">
        <f t="shared" ca="1" si="4"/>
        <v>1906</v>
      </c>
      <c r="D278" s="4">
        <f ca="1">VLOOKUP(E278&amp;F278,rental_price!$E$2:$F$526,2,0)*ROUNDUP(VLOOKUP(A278,booking!$A$2:$F$2601,3,0)-VLOOKUP(A278,booking!$A$2:$F$2601,2,0),0)</f>
        <v>40</v>
      </c>
      <c r="E278" s="6">
        <f ca="1">VLOOKUP(C278,car!$A$2:$D$2201,4,0)</f>
        <v>1</v>
      </c>
      <c r="F278" s="6">
        <f ca="1">VLOOKUP(C278,car!$A$2:$D$2201,2,0)</f>
        <v>28</v>
      </c>
    </row>
    <row r="279" spans="1:6" x14ac:dyDescent="0.25">
      <c r="A279" s="12">
        <v>109</v>
      </c>
      <c r="B279" s="12">
        <v>1</v>
      </c>
      <c r="C279" s="4">
        <f t="shared" ca="1" si="4"/>
        <v>1724</v>
      </c>
      <c r="D279" s="4">
        <f ca="1">VLOOKUP(E279&amp;F279,rental_price!$E$2:$F$526,2,0)*ROUNDUP(VLOOKUP(A279,booking!$A$2:$F$2601,3,0)-VLOOKUP(A279,booking!$A$2:$F$2601,2,0),0)</f>
        <v>100</v>
      </c>
      <c r="E279" s="6">
        <f ca="1">VLOOKUP(C279,car!$A$2:$D$2201,4,0)</f>
        <v>1</v>
      </c>
      <c r="F279" s="6">
        <f ca="1">VLOOKUP(C279,car!$A$2:$D$2201,2,0)</f>
        <v>17</v>
      </c>
    </row>
    <row r="280" spans="1:6" x14ac:dyDescent="0.25">
      <c r="A280" s="12">
        <v>109</v>
      </c>
      <c r="B280" s="12">
        <v>2</v>
      </c>
      <c r="C280" s="4">
        <f t="shared" ca="1" si="4"/>
        <v>776</v>
      </c>
      <c r="D280" s="4">
        <f ca="1">VLOOKUP(E280&amp;F280,rental_price!$E$2:$F$526,2,0)*ROUNDUP(VLOOKUP(A280,booking!$A$2:$F$2601,3,0)-VLOOKUP(A280,booking!$A$2:$F$2601,2,0),0)</f>
        <v>150</v>
      </c>
      <c r="E280" s="6">
        <f ca="1">VLOOKUP(C280,car!$A$2:$D$2201,4,0)</f>
        <v>1</v>
      </c>
      <c r="F280" s="6">
        <f ca="1">VLOOKUP(C280,car!$A$2:$D$2201,2,0)</f>
        <v>115</v>
      </c>
    </row>
    <row r="281" spans="1:6" x14ac:dyDescent="0.25">
      <c r="A281" s="12">
        <v>109</v>
      </c>
      <c r="B281" s="12">
        <v>3</v>
      </c>
      <c r="C281" s="4">
        <f t="shared" ca="1" si="4"/>
        <v>2041</v>
      </c>
      <c r="D281" s="4">
        <f ca="1">VLOOKUP(E281&amp;F281,rental_price!$E$2:$F$526,2,0)*ROUNDUP(VLOOKUP(A281,booking!$A$2:$F$2601,3,0)-VLOOKUP(A281,booking!$A$2:$F$2601,2,0),0)</f>
        <v>400</v>
      </c>
      <c r="E281" s="6">
        <f ca="1">VLOOKUP(C281,car!$A$2:$D$2201,4,0)</f>
        <v>3</v>
      </c>
      <c r="F281" s="6">
        <f ca="1">VLOOKUP(C281,car!$A$2:$D$2201,2,0)</f>
        <v>158</v>
      </c>
    </row>
    <row r="282" spans="1:6" x14ac:dyDescent="0.25">
      <c r="A282" s="12">
        <v>109</v>
      </c>
      <c r="B282" s="12">
        <v>4</v>
      </c>
      <c r="C282" s="4">
        <f t="shared" ca="1" si="4"/>
        <v>1049</v>
      </c>
      <c r="D282" s="4">
        <f ca="1">VLOOKUP(E282&amp;F282,rental_price!$E$2:$F$526,2,0)*ROUNDUP(VLOOKUP(A282,booking!$A$2:$F$2601,3,0)-VLOOKUP(A282,booking!$A$2:$F$2601,2,0),0)</f>
        <v>70</v>
      </c>
      <c r="E282" s="6">
        <f ca="1">VLOOKUP(C282,car!$A$2:$D$2201,4,0)</f>
        <v>2</v>
      </c>
      <c r="F282" s="6">
        <f ca="1">VLOOKUP(C282,car!$A$2:$D$2201,2,0)</f>
        <v>48</v>
      </c>
    </row>
    <row r="283" spans="1:6" x14ac:dyDescent="0.25">
      <c r="A283" s="12">
        <v>109</v>
      </c>
      <c r="B283" s="12">
        <v>5</v>
      </c>
      <c r="C283" s="4">
        <f t="shared" ca="1" si="4"/>
        <v>375</v>
      </c>
      <c r="D283" s="4">
        <f ca="1">VLOOKUP(E283&amp;F283,rental_price!$E$2:$F$526,2,0)*ROUNDUP(VLOOKUP(A283,booking!$A$2:$F$2601,3,0)-VLOOKUP(A283,booking!$A$2:$F$2601,2,0),0)</f>
        <v>300</v>
      </c>
      <c r="E283" s="6">
        <f ca="1">VLOOKUP(C283,car!$A$2:$D$2201,4,0)</f>
        <v>1</v>
      </c>
      <c r="F283" s="6">
        <f ca="1">VLOOKUP(C283,car!$A$2:$D$2201,2,0)</f>
        <v>1</v>
      </c>
    </row>
    <row r="284" spans="1:6" x14ac:dyDescent="0.25">
      <c r="A284" s="12">
        <v>110</v>
      </c>
      <c r="B284" s="12">
        <v>1</v>
      </c>
      <c r="C284" s="4">
        <f t="shared" ca="1" si="4"/>
        <v>531</v>
      </c>
      <c r="D284" s="4">
        <f ca="1">VLOOKUP(E284&amp;F284,rental_price!$E$2:$F$526,2,0)*ROUNDUP(VLOOKUP(A284,booking!$A$2:$F$2601,3,0)-VLOOKUP(A284,booking!$A$2:$F$2601,2,0),0)</f>
        <v>70</v>
      </c>
      <c r="E284" s="6">
        <f ca="1">VLOOKUP(C284,car!$A$2:$D$2201,4,0)</f>
        <v>2</v>
      </c>
      <c r="F284" s="6">
        <f ca="1">VLOOKUP(C284,car!$A$2:$D$2201,2,0)</f>
        <v>152</v>
      </c>
    </row>
    <row r="285" spans="1:6" x14ac:dyDescent="0.25">
      <c r="A285" s="12">
        <v>110</v>
      </c>
      <c r="B285" s="12">
        <v>2</v>
      </c>
      <c r="C285" s="4">
        <f t="shared" ca="1" si="4"/>
        <v>213</v>
      </c>
      <c r="D285" s="4">
        <f ca="1">VLOOKUP(E285&amp;F285,rental_price!$E$2:$F$526,2,0)*ROUNDUP(VLOOKUP(A285,booking!$A$2:$F$2601,3,0)-VLOOKUP(A285,booking!$A$2:$F$2601,2,0),0)</f>
        <v>175</v>
      </c>
      <c r="E285" s="6">
        <f ca="1">VLOOKUP(C285,car!$A$2:$D$2201,4,0)</f>
        <v>2</v>
      </c>
      <c r="F285" s="6">
        <f ca="1">VLOOKUP(C285,car!$A$2:$D$2201,2,0)</f>
        <v>160</v>
      </c>
    </row>
    <row r="286" spans="1:6" x14ac:dyDescent="0.25">
      <c r="A286" s="12">
        <v>110</v>
      </c>
      <c r="B286" s="12">
        <v>3</v>
      </c>
      <c r="C286" s="4">
        <f t="shared" ca="1" si="4"/>
        <v>811</v>
      </c>
      <c r="D286" s="4">
        <f ca="1">VLOOKUP(E286&amp;F286,rental_price!$E$2:$F$526,2,0)*ROUNDUP(VLOOKUP(A286,booking!$A$2:$F$2601,3,0)-VLOOKUP(A286,booking!$A$2:$F$2601,2,0),0)</f>
        <v>70</v>
      </c>
      <c r="E286" s="6">
        <f ca="1">VLOOKUP(C286,car!$A$2:$D$2201,4,0)</f>
        <v>2</v>
      </c>
      <c r="F286" s="6">
        <f ca="1">VLOOKUP(C286,car!$A$2:$D$2201,2,0)</f>
        <v>33</v>
      </c>
    </row>
    <row r="287" spans="1:6" x14ac:dyDescent="0.25">
      <c r="A287" s="12">
        <v>111</v>
      </c>
      <c r="B287" s="12">
        <v>1</v>
      </c>
      <c r="C287" s="4">
        <f t="shared" ca="1" si="4"/>
        <v>819</v>
      </c>
      <c r="D287" s="4">
        <f ca="1">VLOOKUP(E287&amp;F287,rental_price!$E$2:$F$526,2,0)*ROUNDUP(VLOOKUP(A287,booking!$A$2:$F$2601,3,0)-VLOOKUP(A287,booking!$A$2:$F$2601,2,0),0)</f>
        <v>150</v>
      </c>
      <c r="E287" s="6">
        <f ca="1">VLOOKUP(C287,car!$A$2:$D$2201,4,0)</f>
        <v>1</v>
      </c>
      <c r="F287" s="6">
        <f ca="1">VLOOKUP(C287,car!$A$2:$D$2201,2,0)</f>
        <v>157</v>
      </c>
    </row>
    <row r="288" spans="1:6" x14ac:dyDescent="0.25">
      <c r="A288" s="12">
        <v>111</v>
      </c>
      <c r="B288" s="12">
        <v>2</v>
      </c>
      <c r="C288" s="4">
        <f t="shared" ca="1" si="4"/>
        <v>1824</v>
      </c>
      <c r="D288" s="4">
        <f ca="1">VLOOKUP(E288&amp;F288,rental_price!$E$2:$F$526,2,0)*ROUNDUP(VLOOKUP(A288,booking!$A$2:$F$2601,3,0)-VLOOKUP(A288,booking!$A$2:$F$2601,2,0),0)</f>
        <v>25</v>
      </c>
      <c r="E288" s="6">
        <f ca="1">VLOOKUP(C288,car!$A$2:$D$2201,4,0)</f>
        <v>3</v>
      </c>
      <c r="F288" s="6">
        <f ca="1">VLOOKUP(C288,car!$A$2:$D$2201,2,0)</f>
        <v>55</v>
      </c>
    </row>
    <row r="289" spans="1:6" x14ac:dyDescent="0.25">
      <c r="A289" s="12">
        <v>113</v>
      </c>
      <c r="B289" s="12">
        <v>1</v>
      </c>
      <c r="C289" s="4">
        <f t="shared" ca="1" si="4"/>
        <v>60</v>
      </c>
      <c r="D289" s="4">
        <f ca="1">VLOOKUP(E289&amp;F289,rental_price!$E$2:$F$526,2,0)*ROUNDUP(VLOOKUP(A289,booking!$A$2:$F$2601,3,0)-VLOOKUP(A289,booking!$A$2:$F$2601,2,0),0)</f>
        <v>336</v>
      </c>
      <c r="E289" s="6">
        <f ca="1">VLOOKUP(C289,car!$A$2:$D$2201,4,0)</f>
        <v>2</v>
      </c>
      <c r="F289" s="6">
        <f ca="1">VLOOKUP(C289,car!$A$2:$D$2201,2,0)</f>
        <v>1</v>
      </c>
    </row>
    <row r="290" spans="1:6" x14ac:dyDescent="0.25">
      <c r="A290" s="12">
        <v>114</v>
      </c>
      <c r="B290" s="12">
        <v>1</v>
      </c>
      <c r="C290" s="4">
        <f t="shared" ca="1" si="4"/>
        <v>1642</v>
      </c>
      <c r="D290" s="4">
        <f ca="1">VLOOKUP(E290&amp;F290,rental_price!$E$2:$F$526,2,0)*ROUNDUP(VLOOKUP(A290,booking!$A$2:$F$2601,3,0)-VLOOKUP(A290,booking!$A$2:$F$2601,2,0),0)</f>
        <v>140</v>
      </c>
      <c r="E290" s="6">
        <f ca="1">VLOOKUP(C290,car!$A$2:$D$2201,4,0)</f>
        <v>1</v>
      </c>
      <c r="F290" s="6">
        <f ca="1">VLOOKUP(C290,car!$A$2:$D$2201,2,0)</f>
        <v>143</v>
      </c>
    </row>
    <row r="291" spans="1:6" x14ac:dyDescent="0.25">
      <c r="A291" s="12">
        <v>114</v>
      </c>
      <c r="B291" s="12">
        <v>2</v>
      </c>
      <c r="C291" s="4">
        <f t="shared" ca="1" si="4"/>
        <v>1048</v>
      </c>
      <c r="D291" s="4">
        <f ca="1">VLOOKUP(E291&amp;F291,rental_price!$E$2:$F$526,2,0)*ROUNDUP(VLOOKUP(A291,booking!$A$2:$F$2601,3,0)-VLOOKUP(A291,booking!$A$2:$F$2601,2,0),0)</f>
        <v>1274</v>
      </c>
      <c r="E291" s="6">
        <f ca="1">VLOOKUP(C291,car!$A$2:$D$2201,4,0)</f>
        <v>2</v>
      </c>
      <c r="F291" s="6">
        <f ca="1">VLOOKUP(C291,car!$A$2:$D$2201,2,0)</f>
        <v>70</v>
      </c>
    </row>
    <row r="292" spans="1:6" x14ac:dyDescent="0.25">
      <c r="A292" s="12">
        <v>114</v>
      </c>
      <c r="B292" s="12">
        <v>3</v>
      </c>
      <c r="C292" s="4">
        <f t="shared" ca="1" si="4"/>
        <v>1612</v>
      </c>
      <c r="D292" s="4">
        <f ca="1">VLOOKUP(E292&amp;F292,rental_price!$E$2:$F$526,2,0)*ROUNDUP(VLOOKUP(A292,booking!$A$2:$F$2601,3,0)-VLOOKUP(A292,booking!$A$2:$F$2601,2,0),0)</f>
        <v>280</v>
      </c>
      <c r="E292" s="6">
        <f ca="1">VLOOKUP(C292,car!$A$2:$D$2201,4,0)</f>
        <v>3</v>
      </c>
      <c r="F292" s="6">
        <f ca="1">VLOOKUP(C292,car!$A$2:$D$2201,2,0)</f>
        <v>109</v>
      </c>
    </row>
    <row r="293" spans="1:6" x14ac:dyDescent="0.25">
      <c r="A293" s="12">
        <v>114</v>
      </c>
      <c r="B293" s="12">
        <v>4</v>
      </c>
      <c r="C293" s="4">
        <f t="shared" ca="1" si="4"/>
        <v>1253</v>
      </c>
      <c r="D293" s="4">
        <f ca="1">VLOOKUP(E293&amp;F293,rental_price!$E$2:$F$526,2,0)*ROUNDUP(VLOOKUP(A293,booking!$A$2:$F$2601,3,0)-VLOOKUP(A293,booking!$A$2:$F$2601,2,0),0)</f>
        <v>350</v>
      </c>
      <c r="E293" s="6">
        <f ca="1">VLOOKUP(C293,car!$A$2:$D$2201,4,0)</f>
        <v>1</v>
      </c>
      <c r="F293" s="6">
        <f ca="1">VLOOKUP(C293,car!$A$2:$D$2201,2,0)</f>
        <v>94</v>
      </c>
    </row>
    <row r="294" spans="1:6" x14ac:dyDescent="0.25">
      <c r="A294" s="12">
        <v>114</v>
      </c>
      <c r="B294" s="12">
        <v>5</v>
      </c>
      <c r="C294" s="4">
        <f t="shared" ca="1" si="4"/>
        <v>1799</v>
      </c>
      <c r="D294" s="4">
        <f ca="1">VLOOKUP(E294&amp;F294,rental_price!$E$2:$F$526,2,0)*ROUNDUP(VLOOKUP(A294,booking!$A$2:$F$2601,3,0)-VLOOKUP(A294,booking!$A$2:$F$2601,2,0),0)</f>
        <v>2310</v>
      </c>
      <c r="E294" s="6">
        <f ca="1">VLOOKUP(C294,car!$A$2:$D$2201,4,0)</f>
        <v>1</v>
      </c>
      <c r="F294" s="6">
        <f ca="1">VLOOKUP(C294,car!$A$2:$D$2201,2,0)</f>
        <v>123</v>
      </c>
    </row>
    <row r="295" spans="1:6" x14ac:dyDescent="0.25">
      <c r="A295" s="12">
        <v>116</v>
      </c>
      <c r="B295" s="12">
        <v>1</v>
      </c>
      <c r="C295" s="4">
        <f t="shared" ca="1" si="4"/>
        <v>2116</v>
      </c>
      <c r="D295" s="4">
        <f ca="1">VLOOKUP(E295&amp;F295,rental_price!$E$2:$F$526,2,0)*ROUNDUP(VLOOKUP(A295,booking!$A$2:$F$2601,3,0)-VLOOKUP(A295,booking!$A$2:$F$2601,2,0),0)</f>
        <v>150</v>
      </c>
      <c r="E295" s="6">
        <f ca="1">VLOOKUP(C295,car!$A$2:$D$2201,4,0)</f>
        <v>3</v>
      </c>
      <c r="F295" s="6">
        <f ca="1">VLOOKUP(C295,car!$A$2:$D$2201,2,0)</f>
        <v>73</v>
      </c>
    </row>
    <row r="296" spans="1:6" x14ac:dyDescent="0.25">
      <c r="A296" s="12">
        <v>116</v>
      </c>
      <c r="B296" s="12">
        <v>2</v>
      </c>
      <c r="C296" s="4">
        <f t="shared" ca="1" si="4"/>
        <v>269</v>
      </c>
      <c r="D296" s="4">
        <f ca="1">VLOOKUP(E296&amp;F296,rental_price!$E$2:$F$526,2,0)*ROUNDUP(VLOOKUP(A296,booking!$A$2:$F$2601,3,0)-VLOOKUP(A296,booking!$A$2:$F$2601,2,0),0)</f>
        <v>240</v>
      </c>
      <c r="E296" s="6">
        <f ca="1">VLOOKUP(C296,car!$A$2:$D$2201,4,0)</f>
        <v>1</v>
      </c>
      <c r="F296" s="6">
        <f ca="1">VLOOKUP(C296,car!$A$2:$D$2201,2,0)</f>
        <v>88</v>
      </c>
    </row>
    <row r="297" spans="1:6" x14ac:dyDescent="0.25">
      <c r="A297" s="12">
        <v>116</v>
      </c>
      <c r="B297" s="12">
        <v>3</v>
      </c>
      <c r="C297" s="4">
        <f t="shared" ca="1" si="4"/>
        <v>317</v>
      </c>
      <c r="D297" s="4">
        <f ca="1">VLOOKUP(E297&amp;F297,rental_price!$E$2:$F$526,2,0)*ROUNDUP(VLOOKUP(A297,booking!$A$2:$F$2601,3,0)-VLOOKUP(A297,booking!$A$2:$F$2601,2,0),0)</f>
        <v>1500</v>
      </c>
      <c r="E297" s="6">
        <f ca="1">VLOOKUP(C297,car!$A$2:$D$2201,4,0)</f>
        <v>1</v>
      </c>
      <c r="F297" s="6">
        <f ca="1">VLOOKUP(C297,car!$A$2:$D$2201,2,0)</f>
        <v>72</v>
      </c>
    </row>
    <row r="298" spans="1:6" x14ac:dyDescent="0.25">
      <c r="A298" s="12">
        <v>116</v>
      </c>
      <c r="B298" s="12">
        <v>4</v>
      </c>
      <c r="C298" s="4">
        <f t="shared" ca="1" si="4"/>
        <v>673</v>
      </c>
      <c r="D298" s="4">
        <f ca="1">VLOOKUP(E298&amp;F298,rental_price!$E$2:$F$526,2,0)*ROUNDUP(VLOOKUP(A298,booking!$A$2:$F$2601,3,0)-VLOOKUP(A298,booking!$A$2:$F$2601,2,0),0)</f>
        <v>480</v>
      </c>
      <c r="E298" s="6">
        <f ca="1">VLOOKUP(C298,car!$A$2:$D$2201,4,0)</f>
        <v>1</v>
      </c>
      <c r="F298" s="6">
        <f ca="1">VLOOKUP(C298,car!$A$2:$D$2201,2,0)</f>
        <v>122</v>
      </c>
    </row>
    <row r="299" spans="1:6" x14ac:dyDescent="0.25">
      <c r="A299" s="12">
        <v>117</v>
      </c>
      <c r="B299" s="12">
        <v>1</v>
      </c>
      <c r="C299" s="4">
        <f t="shared" ca="1" si="4"/>
        <v>148</v>
      </c>
      <c r="D299" s="4">
        <f ca="1">VLOOKUP(E299&amp;F299,rental_price!$E$2:$F$526,2,0)*ROUNDUP(VLOOKUP(A299,booking!$A$2:$F$2601,3,0)-VLOOKUP(A299,booking!$A$2:$F$2601,2,0),0)</f>
        <v>25</v>
      </c>
      <c r="E299" s="6">
        <f ca="1">VLOOKUP(C299,car!$A$2:$D$2201,4,0)</f>
        <v>3</v>
      </c>
      <c r="F299" s="6">
        <f ca="1">VLOOKUP(C299,car!$A$2:$D$2201,2,0)</f>
        <v>160</v>
      </c>
    </row>
    <row r="300" spans="1:6" x14ac:dyDescent="0.25">
      <c r="A300" s="12">
        <v>117</v>
      </c>
      <c r="B300" s="12">
        <v>2</v>
      </c>
      <c r="C300" s="4">
        <f t="shared" ca="1" si="4"/>
        <v>732</v>
      </c>
      <c r="D300" s="4">
        <f ca="1">VLOOKUP(E300&amp;F300,rental_price!$E$2:$F$526,2,0)*ROUNDUP(VLOOKUP(A300,booking!$A$2:$F$2601,3,0)-VLOOKUP(A300,booking!$A$2:$F$2601,2,0),0)</f>
        <v>20</v>
      </c>
      <c r="E300" s="6">
        <f ca="1">VLOOKUP(C300,car!$A$2:$D$2201,4,0)</f>
        <v>1</v>
      </c>
      <c r="F300" s="6">
        <f ca="1">VLOOKUP(C300,car!$A$2:$D$2201,2,0)</f>
        <v>87</v>
      </c>
    </row>
    <row r="301" spans="1:6" x14ac:dyDescent="0.25">
      <c r="A301" s="12">
        <v>117</v>
      </c>
      <c r="B301" s="12">
        <v>3</v>
      </c>
      <c r="C301" s="4">
        <f t="shared" ca="1" si="4"/>
        <v>1305</v>
      </c>
      <c r="D301" s="4">
        <f ca="1">VLOOKUP(E301&amp;F301,rental_price!$E$2:$F$526,2,0)*ROUNDUP(VLOOKUP(A301,booking!$A$2:$F$2601,3,0)-VLOOKUP(A301,booking!$A$2:$F$2601,2,0),0)</f>
        <v>14</v>
      </c>
      <c r="E301" s="6">
        <f ca="1">VLOOKUP(C301,car!$A$2:$D$2201,4,0)</f>
        <v>2</v>
      </c>
      <c r="F301" s="6">
        <f ca="1">VLOOKUP(C301,car!$A$2:$D$2201,2,0)</f>
        <v>52</v>
      </c>
    </row>
    <row r="302" spans="1:6" x14ac:dyDescent="0.25">
      <c r="A302" s="12">
        <v>117</v>
      </c>
      <c r="B302" s="12">
        <v>4</v>
      </c>
      <c r="C302" s="4">
        <f t="shared" ca="1" si="4"/>
        <v>454</v>
      </c>
      <c r="D302" s="4">
        <f ca="1">VLOOKUP(E302&amp;F302,rental_price!$E$2:$F$526,2,0)*ROUNDUP(VLOOKUP(A302,booking!$A$2:$F$2601,3,0)-VLOOKUP(A302,booking!$A$2:$F$2601,2,0),0)</f>
        <v>50</v>
      </c>
      <c r="E302" s="6">
        <f ca="1">VLOOKUP(C302,car!$A$2:$D$2201,4,0)</f>
        <v>1</v>
      </c>
      <c r="F302" s="6">
        <f ca="1">VLOOKUP(C302,car!$A$2:$D$2201,2,0)</f>
        <v>91</v>
      </c>
    </row>
    <row r="303" spans="1:6" x14ac:dyDescent="0.25">
      <c r="A303" s="12">
        <v>117</v>
      </c>
      <c r="B303" s="12">
        <v>5</v>
      </c>
      <c r="C303" s="4">
        <f t="shared" ca="1" si="4"/>
        <v>325</v>
      </c>
      <c r="D303" s="4">
        <f ca="1">VLOOKUP(E303&amp;F303,rental_price!$E$2:$F$526,2,0)*ROUNDUP(VLOOKUP(A303,booking!$A$2:$F$2601,3,0)-VLOOKUP(A303,booking!$A$2:$F$2601,2,0),0)</f>
        <v>15</v>
      </c>
      <c r="E303" s="6">
        <f ca="1">VLOOKUP(C303,car!$A$2:$D$2201,4,0)</f>
        <v>3</v>
      </c>
      <c r="F303" s="6">
        <f ca="1">VLOOKUP(C303,car!$A$2:$D$2201,2,0)</f>
        <v>21</v>
      </c>
    </row>
    <row r="304" spans="1:6" x14ac:dyDescent="0.25">
      <c r="A304" s="12">
        <v>118</v>
      </c>
      <c r="B304" s="12">
        <v>1</v>
      </c>
      <c r="C304" s="4">
        <f t="shared" ca="1" si="4"/>
        <v>1049</v>
      </c>
      <c r="D304" s="4">
        <f ca="1">VLOOKUP(E304&amp;F304,rental_price!$E$2:$F$526,2,0)*ROUNDUP(VLOOKUP(A304,booking!$A$2:$F$2601,3,0)-VLOOKUP(A304,booking!$A$2:$F$2601,2,0),0)</f>
        <v>98</v>
      </c>
      <c r="E304" s="6">
        <f ca="1">VLOOKUP(C304,car!$A$2:$D$2201,4,0)</f>
        <v>2</v>
      </c>
      <c r="F304" s="6">
        <f ca="1">VLOOKUP(C304,car!$A$2:$D$2201,2,0)</f>
        <v>48</v>
      </c>
    </row>
    <row r="305" spans="1:6" x14ac:dyDescent="0.25">
      <c r="A305" s="12">
        <v>118</v>
      </c>
      <c r="B305" s="12">
        <v>2</v>
      </c>
      <c r="C305" s="4">
        <f t="shared" ca="1" si="4"/>
        <v>312</v>
      </c>
      <c r="D305" s="4">
        <f ca="1">VLOOKUP(E305&amp;F305,rental_price!$E$2:$F$526,2,0)*ROUNDUP(VLOOKUP(A305,booking!$A$2:$F$2601,3,0)-VLOOKUP(A305,booking!$A$2:$F$2601,2,0),0)</f>
        <v>1295</v>
      </c>
      <c r="E305" s="6">
        <f ca="1">VLOOKUP(C305,car!$A$2:$D$2201,4,0)</f>
        <v>3</v>
      </c>
      <c r="F305" s="6">
        <f ca="1">VLOOKUP(C305,car!$A$2:$D$2201,2,0)</f>
        <v>90</v>
      </c>
    </row>
    <row r="306" spans="1:6" x14ac:dyDescent="0.25">
      <c r="A306" s="12">
        <v>118</v>
      </c>
      <c r="B306" s="12">
        <v>3</v>
      </c>
      <c r="C306" s="4">
        <f t="shared" ca="1" si="4"/>
        <v>465</v>
      </c>
      <c r="D306" s="4">
        <f ca="1">VLOOKUP(E306&amp;F306,rental_price!$E$2:$F$526,2,0)*ROUNDUP(VLOOKUP(A306,booking!$A$2:$F$2601,3,0)-VLOOKUP(A306,booking!$A$2:$F$2601,2,0),0)</f>
        <v>245</v>
      </c>
      <c r="E306" s="6">
        <f ca="1">VLOOKUP(C306,car!$A$2:$D$2201,4,0)</f>
        <v>3</v>
      </c>
      <c r="F306" s="6">
        <f ca="1">VLOOKUP(C306,car!$A$2:$D$2201,2,0)</f>
        <v>29</v>
      </c>
    </row>
    <row r="307" spans="1:6" x14ac:dyDescent="0.25">
      <c r="A307" s="12">
        <v>118</v>
      </c>
      <c r="B307" s="12">
        <v>4</v>
      </c>
      <c r="C307" s="4">
        <f t="shared" ca="1" si="4"/>
        <v>943</v>
      </c>
      <c r="D307" s="4">
        <f ca="1">VLOOKUP(E307&amp;F307,rental_price!$E$2:$F$526,2,0)*ROUNDUP(VLOOKUP(A307,booking!$A$2:$F$2601,3,0)-VLOOKUP(A307,booking!$A$2:$F$2601,2,0),0)</f>
        <v>637</v>
      </c>
      <c r="E307" s="6">
        <f ca="1">VLOOKUP(C307,car!$A$2:$D$2201,4,0)</f>
        <v>2</v>
      </c>
      <c r="F307" s="6">
        <f ca="1">VLOOKUP(C307,car!$A$2:$D$2201,2,0)</f>
        <v>112</v>
      </c>
    </row>
    <row r="308" spans="1:6" x14ac:dyDescent="0.25">
      <c r="A308" s="12">
        <v>121</v>
      </c>
      <c r="B308" s="12">
        <v>1</v>
      </c>
      <c r="C308" s="4">
        <f t="shared" ca="1" si="4"/>
        <v>278</v>
      </c>
      <c r="D308" s="4">
        <f ca="1">VLOOKUP(E308&amp;F308,rental_price!$E$2:$F$526,2,0)*ROUNDUP(VLOOKUP(A308,booking!$A$2:$F$2601,3,0)-VLOOKUP(A308,booking!$A$2:$F$2601,2,0),0)</f>
        <v>350</v>
      </c>
      <c r="E308" s="6">
        <f ca="1">VLOOKUP(C308,car!$A$2:$D$2201,4,0)</f>
        <v>3</v>
      </c>
      <c r="F308" s="6">
        <f ca="1">VLOOKUP(C308,car!$A$2:$D$2201,2,0)</f>
        <v>29</v>
      </c>
    </row>
    <row r="309" spans="1:6" x14ac:dyDescent="0.25">
      <c r="A309" s="12">
        <v>121</v>
      </c>
      <c r="B309" s="12">
        <v>2</v>
      </c>
      <c r="C309" s="4">
        <f t="shared" ca="1" si="4"/>
        <v>2069</v>
      </c>
      <c r="D309" s="4">
        <f ca="1">VLOOKUP(E309&amp;F309,rental_price!$E$2:$F$526,2,0)*ROUNDUP(VLOOKUP(A309,booking!$A$2:$F$2601,3,0)-VLOOKUP(A309,booking!$A$2:$F$2601,2,0),0)</f>
        <v>1300</v>
      </c>
      <c r="E309" s="6">
        <f ca="1">VLOOKUP(C309,car!$A$2:$D$2201,4,0)</f>
        <v>1</v>
      </c>
      <c r="F309" s="6">
        <f ca="1">VLOOKUP(C309,car!$A$2:$D$2201,2,0)</f>
        <v>112</v>
      </c>
    </row>
    <row r="310" spans="1:6" x14ac:dyDescent="0.25">
      <c r="A310" s="12">
        <v>121</v>
      </c>
      <c r="B310" s="12">
        <v>3</v>
      </c>
      <c r="C310" s="4">
        <f t="shared" ca="1" si="4"/>
        <v>1853</v>
      </c>
      <c r="D310" s="4">
        <f ca="1">VLOOKUP(E310&amp;F310,rental_price!$E$2:$F$526,2,0)*ROUNDUP(VLOOKUP(A310,booking!$A$2:$F$2601,3,0)-VLOOKUP(A310,booking!$A$2:$F$2601,2,0),0)</f>
        <v>400</v>
      </c>
      <c r="E310" s="6">
        <f ca="1">VLOOKUP(C310,car!$A$2:$D$2201,4,0)</f>
        <v>1</v>
      </c>
      <c r="F310" s="6">
        <f ca="1">VLOOKUP(C310,car!$A$2:$D$2201,2,0)</f>
        <v>135</v>
      </c>
    </row>
    <row r="311" spans="1:6" x14ac:dyDescent="0.25">
      <c r="A311" s="12">
        <v>121</v>
      </c>
      <c r="B311" s="12">
        <v>4</v>
      </c>
      <c r="C311" s="4">
        <f t="shared" ca="1" si="4"/>
        <v>1563</v>
      </c>
      <c r="D311" s="4">
        <f ca="1">VLOOKUP(E311&amp;F311,rental_price!$E$2:$F$526,2,0)*ROUNDUP(VLOOKUP(A311,booking!$A$2:$F$2601,3,0)-VLOOKUP(A311,booking!$A$2:$F$2601,2,0),0)</f>
        <v>800</v>
      </c>
      <c r="E311" s="6">
        <f ca="1">VLOOKUP(C311,car!$A$2:$D$2201,4,0)</f>
        <v>3</v>
      </c>
      <c r="F311" s="6">
        <f ca="1">VLOOKUP(C311,car!$A$2:$D$2201,2,0)</f>
        <v>110</v>
      </c>
    </row>
    <row r="312" spans="1:6" x14ac:dyDescent="0.25">
      <c r="A312" s="12">
        <v>124</v>
      </c>
      <c r="B312" s="12">
        <v>1</v>
      </c>
      <c r="C312" s="4">
        <f t="shared" ca="1" si="4"/>
        <v>1917</v>
      </c>
      <c r="D312" s="4">
        <f ca="1">VLOOKUP(E312&amp;F312,rental_price!$E$2:$F$526,2,0)*ROUNDUP(VLOOKUP(A312,booking!$A$2:$F$2601,3,0)-VLOOKUP(A312,booking!$A$2:$F$2601,2,0),0)</f>
        <v>50</v>
      </c>
      <c r="E312" s="6">
        <f ca="1">VLOOKUP(C312,car!$A$2:$D$2201,4,0)</f>
        <v>3</v>
      </c>
      <c r="F312" s="6">
        <f ca="1">VLOOKUP(C312,car!$A$2:$D$2201,2,0)</f>
        <v>69</v>
      </c>
    </row>
    <row r="313" spans="1:6" x14ac:dyDescent="0.25">
      <c r="A313" s="12">
        <v>124</v>
      </c>
      <c r="B313" s="12">
        <v>2</v>
      </c>
      <c r="C313" s="4">
        <f t="shared" ca="1" si="4"/>
        <v>1091</v>
      </c>
      <c r="D313" s="4">
        <f ca="1">VLOOKUP(E313&amp;F313,rental_price!$E$2:$F$526,2,0)*ROUNDUP(VLOOKUP(A313,booking!$A$2:$F$2601,3,0)-VLOOKUP(A313,booking!$A$2:$F$2601,2,0),0)</f>
        <v>80</v>
      </c>
      <c r="E313" s="6">
        <f ca="1">VLOOKUP(C313,car!$A$2:$D$2201,4,0)</f>
        <v>3</v>
      </c>
      <c r="F313" s="6">
        <f ca="1">VLOOKUP(C313,car!$A$2:$D$2201,2,0)</f>
        <v>77</v>
      </c>
    </row>
    <row r="314" spans="1:6" x14ac:dyDescent="0.25">
      <c r="A314" s="12">
        <v>124</v>
      </c>
      <c r="B314" s="12">
        <v>3</v>
      </c>
      <c r="C314" s="4">
        <f t="shared" ca="1" si="4"/>
        <v>2066</v>
      </c>
      <c r="D314" s="4">
        <f ca="1">VLOOKUP(E314&amp;F314,rental_price!$E$2:$F$526,2,0)*ROUNDUP(VLOOKUP(A314,booking!$A$2:$F$2601,3,0)-VLOOKUP(A314,booking!$A$2:$F$2601,2,0),0)</f>
        <v>160</v>
      </c>
      <c r="E314" s="6">
        <f ca="1">VLOOKUP(C314,car!$A$2:$D$2201,4,0)</f>
        <v>1</v>
      </c>
      <c r="F314" s="6">
        <f ca="1">VLOOKUP(C314,car!$A$2:$D$2201,2,0)</f>
        <v>13</v>
      </c>
    </row>
    <row r="315" spans="1:6" x14ac:dyDescent="0.25">
      <c r="A315" s="12">
        <v>124</v>
      </c>
      <c r="B315" s="12">
        <v>4</v>
      </c>
      <c r="C315" s="4">
        <f t="shared" ca="1" si="4"/>
        <v>753</v>
      </c>
      <c r="D315" s="4">
        <f ca="1">VLOOKUP(E315&amp;F315,rental_price!$E$2:$F$526,2,0)*ROUNDUP(VLOOKUP(A315,booking!$A$2:$F$2601,3,0)-VLOOKUP(A315,booking!$A$2:$F$2601,2,0),0)</f>
        <v>84</v>
      </c>
      <c r="E315" s="6">
        <f ca="1">VLOOKUP(C315,car!$A$2:$D$2201,4,0)</f>
        <v>2</v>
      </c>
      <c r="F315" s="6">
        <f ca="1">VLOOKUP(C315,car!$A$2:$D$2201,2,0)</f>
        <v>117</v>
      </c>
    </row>
    <row r="316" spans="1:6" x14ac:dyDescent="0.25">
      <c r="A316" s="12">
        <v>124</v>
      </c>
      <c r="B316" s="12">
        <v>5</v>
      </c>
      <c r="C316" s="4">
        <f t="shared" ca="1" si="4"/>
        <v>935</v>
      </c>
      <c r="D316" s="4">
        <f ca="1">VLOOKUP(E316&amp;F316,rental_price!$E$2:$F$526,2,0)*ROUNDUP(VLOOKUP(A316,booking!$A$2:$F$2601,3,0)-VLOOKUP(A316,booking!$A$2:$F$2601,2,0),0)</f>
        <v>140</v>
      </c>
      <c r="E316" s="6">
        <f ca="1">VLOOKUP(C316,car!$A$2:$D$2201,4,0)</f>
        <v>1</v>
      </c>
      <c r="F316" s="6">
        <f ca="1">VLOOKUP(C316,car!$A$2:$D$2201,2,0)</f>
        <v>161</v>
      </c>
    </row>
    <row r="317" spans="1:6" x14ac:dyDescent="0.25">
      <c r="A317" s="12">
        <v>125</v>
      </c>
      <c r="B317" s="12">
        <v>1</v>
      </c>
      <c r="C317" s="4">
        <f t="shared" ca="1" si="4"/>
        <v>162</v>
      </c>
      <c r="D317" s="4">
        <f ca="1">VLOOKUP(E317&amp;F317,rental_price!$E$2:$F$526,2,0)*ROUNDUP(VLOOKUP(A317,booking!$A$2:$F$2601,3,0)-VLOOKUP(A317,booking!$A$2:$F$2601,2,0),0)</f>
        <v>10</v>
      </c>
      <c r="E317" s="6">
        <f ca="1">VLOOKUP(C317,car!$A$2:$D$2201,4,0)</f>
        <v>3</v>
      </c>
      <c r="F317" s="6">
        <f ca="1">VLOOKUP(C317,car!$A$2:$D$2201,2,0)</f>
        <v>87</v>
      </c>
    </row>
    <row r="318" spans="1:6" x14ac:dyDescent="0.25">
      <c r="A318" s="12">
        <v>126</v>
      </c>
      <c r="B318" s="12">
        <v>1</v>
      </c>
      <c r="C318" s="4">
        <f t="shared" ca="1" si="4"/>
        <v>549</v>
      </c>
      <c r="D318" s="4">
        <f ca="1">VLOOKUP(E318&amp;F318,rental_price!$E$2:$F$526,2,0)*ROUNDUP(VLOOKUP(A318,booking!$A$2:$F$2601,3,0)-VLOOKUP(A318,booking!$A$2:$F$2601,2,0),0)</f>
        <v>225</v>
      </c>
      <c r="E318" s="6">
        <f ca="1">VLOOKUP(C318,car!$A$2:$D$2201,4,0)</f>
        <v>3</v>
      </c>
      <c r="F318" s="6">
        <f ca="1">VLOOKUP(C318,car!$A$2:$D$2201,2,0)</f>
        <v>165</v>
      </c>
    </row>
    <row r="319" spans="1:6" x14ac:dyDescent="0.25">
      <c r="A319" s="12">
        <v>127</v>
      </c>
      <c r="B319" s="12">
        <v>1</v>
      </c>
      <c r="C319" s="4">
        <f t="shared" ca="1" si="4"/>
        <v>1398</v>
      </c>
      <c r="D319" s="4">
        <f ca="1">VLOOKUP(E319&amp;F319,rental_price!$E$2:$F$526,2,0)*ROUNDUP(VLOOKUP(A319,booking!$A$2:$F$2601,3,0)-VLOOKUP(A319,booking!$A$2:$F$2601,2,0),0)</f>
        <v>882</v>
      </c>
      <c r="E319" s="6">
        <f ca="1">VLOOKUP(C319,car!$A$2:$D$2201,4,0)</f>
        <v>2</v>
      </c>
      <c r="F319" s="6">
        <f ca="1">VLOOKUP(C319,car!$A$2:$D$2201,2,0)</f>
        <v>96</v>
      </c>
    </row>
    <row r="320" spans="1:6" x14ac:dyDescent="0.25">
      <c r="A320" s="12">
        <v>127</v>
      </c>
      <c r="B320" s="12">
        <v>2</v>
      </c>
      <c r="C320" s="4">
        <f t="shared" ca="1" si="4"/>
        <v>1352</v>
      </c>
      <c r="D320" s="4">
        <f ca="1">VLOOKUP(E320&amp;F320,rental_price!$E$2:$F$526,2,0)*ROUNDUP(VLOOKUP(A320,booking!$A$2:$F$2601,3,0)-VLOOKUP(A320,booking!$A$2:$F$2601,2,0),0)</f>
        <v>126</v>
      </c>
      <c r="E320" s="6">
        <f ca="1">VLOOKUP(C320,car!$A$2:$D$2201,4,0)</f>
        <v>2</v>
      </c>
      <c r="F320" s="6">
        <f ca="1">VLOOKUP(C320,car!$A$2:$D$2201,2,0)</f>
        <v>151</v>
      </c>
    </row>
    <row r="321" spans="1:6" x14ac:dyDescent="0.25">
      <c r="A321" s="12">
        <v>128</v>
      </c>
      <c r="B321" s="12">
        <v>1</v>
      </c>
      <c r="C321" s="4">
        <f t="shared" ca="1" si="4"/>
        <v>1575</v>
      </c>
      <c r="D321" s="4">
        <f ca="1">VLOOKUP(E321&amp;F321,rental_price!$E$2:$F$526,2,0)*ROUNDUP(VLOOKUP(A321,booking!$A$2:$F$2601,3,0)-VLOOKUP(A321,booking!$A$2:$F$2601,2,0),0)</f>
        <v>35</v>
      </c>
      <c r="E321" s="6">
        <f ca="1">VLOOKUP(C321,car!$A$2:$D$2201,4,0)</f>
        <v>3</v>
      </c>
      <c r="F321" s="6">
        <f ca="1">VLOOKUP(C321,car!$A$2:$D$2201,2,0)</f>
        <v>67</v>
      </c>
    </row>
    <row r="322" spans="1:6" x14ac:dyDescent="0.25">
      <c r="A322" s="12">
        <v>128</v>
      </c>
      <c r="B322" s="12">
        <v>2</v>
      </c>
      <c r="C322" s="4">
        <f t="shared" ca="1" si="4"/>
        <v>1245</v>
      </c>
      <c r="D322" s="4">
        <f ca="1">VLOOKUP(E322&amp;F322,rental_price!$E$2:$F$526,2,0)*ROUNDUP(VLOOKUP(A322,booking!$A$2:$F$2601,3,0)-VLOOKUP(A322,booking!$A$2:$F$2601,2,0),0)</f>
        <v>28</v>
      </c>
      <c r="E322" s="6">
        <f ca="1">VLOOKUP(C322,car!$A$2:$D$2201,4,0)</f>
        <v>2</v>
      </c>
      <c r="F322" s="6">
        <f ca="1">VLOOKUP(C322,car!$A$2:$D$2201,2,0)</f>
        <v>107</v>
      </c>
    </row>
    <row r="323" spans="1:6" x14ac:dyDescent="0.25">
      <c r="A323" s="12">
        <v>128</v>
      </c>
      <c r="B323" s="12">
        <v>3</v>
      </c>
      <c r="C323" s="4">
        <f t="shared" ref="C323:C386" ca="1" si="5">RANDBETWEEN(1,2200)</f>
        <v>151</v>
      </c>
      <c r="D323" s="4">
        <f ca="1">VLOOKUP(E323&amp;F323,rental_price!$E$2:$F$526,2,0)*ROUNDUP(VLOOKUP(A323,booking!$A$2:$F$2601,3,0)-VLOOKUP(A323,booking!$A$2:$F$2601,2,0),0)</f>
        <v>21</v>
      </c>
      <c r="E323" s="6">
        <f ca="1">VLOOKUP(C323,car!$A$2:$D$2201,4,0)</f>
        <v>2</v>
      </c>
      <c r="F323" s="6">
        <f ca="1">VLOOKUP(C323,car!$A$2:$D$2201,2,0)</f>
        <v>66</v>
      </c>
    </row>
    <row r="324" spans="1:6" x14ac:dyDescent="0.25">
      <c r="A324" s="12">
        <v>128</v>
      </c>
      <c r="B324" s="12">
        <v>4</v>
      </c>
      <c r="C324" s="4">
        <f t="shared" ca="1" si="5"/>
        <v>1570</v>
      </c>
      <c r="D324" s="4">
        <f ca="1">VLOOKUP(E324&amp;F324,rental_price!$E$2:$F$526,2,0)*ROUNDUP(VLOOKUP(A324,booking!$A$2:$F$2601,3,0)-VLOOKUP(A324,booking!$A$2:$F$2601,2,0),0)</f>
        <v>21</v>
      </c>
      <c r="E324" s="6">
        <f ca="1">VLOOKUP(C324,car!$A$2:$D$2201,4,0)</f>
        <v>2</v>
      </c>
      <c r="F324" s="6">
        <f ca="1">VLOOKUP(C324,car!$A$2:$D$2201,2,0)</f>
        <v>15</v>
      </c>
    </row>
    <row r="325" spans="1:6" x14ac:dyDescent="0.25">
      <c r="A325" s="12">
        <v>128</v>
      </c>
      <c r="B325" s="12">
        <v>5</v>
      </c>
      <c r="C325" s="4">
        <f t="shared" ca="1" si="5"/>
        <v>86</v>
      </c>
      <c r="D325" s="4">
        <f ca="1">VLOOKUP(E325&amp;F325,rental_price!$E$2:$F$526,2,0)*ROUNDUP(VLOOKUP(A325,booking!$A$2:$F$2601,3,0)-VLOOKUP(A325,booking!$A$2:$F$2601,2,0),0)</f>
        <v>25</v>
      </c>
      <c r="E325" s="6">
        <f ca="1">VLOOKUP(C325,car!$A$2:$D$2201,4,0)</f>
        <v>3</v>
      </c>
      <c r="F325" s="6">
        <f ca="1">VLOOKUP(C325,car!$A$2:$D$2201,2,0)</f>
        <v>59</v>
      </c>
    </row>
    <row r="326" spans="1:6" x14ac:dyDescent="0.25">
      <c r="A326" s="12">
        <v>129</v>
      </c>
      <c r="B326" s="12">
        <v>1</v>
      </c>
      <c r="C326" s="4">
        <f t="shared" ca="1" si="5"/>
        <v>333</v>
      </c>
      <c r="D326" s="4">
        <f ca="1">VLOOKUP(E326&amp;F326,rental_price!$E$2:$F$526,2,0)*ROUNDUP(VLOOKUP(A326,booking!$A$2:$F$2601,3,0)-VLOOKUP(A326,booking!$A$2:$F$2601,2,0),0)</f>
        <v>90</v>
      </c>
      <c r="E326" s="6">
        <f ca="1">VLOOKUP(C326,car!$A$2:$D$2201,4,0)</f>
        <v>1</v>
      </c>
      <c r="F326" s="6">
        <f ca="1">VLOOKUP(C326,car!$A$2:$D$2201,2,0)</f>
        <v>65</v>
      </c>
    </row>
    <row r="327" spans="1:6" x14ac:dyDescent="0.25">
      <c r="A327" s="12">
        <v>129</v>
      </c>
      <c r="B327" s="12">
        <v>2</v>
      </c>
      <c r="C327" s="4">
        <f t="shared" ca="1" si="5"/>
        <v>208</v>
      </c>
      <c r="D327" s="4">
        <f ca="1">VLOOKUP(E327&amp;F327,rental_price!$E$2:$F$526,2,0)*ROUNDUP(VLOOKUP(A327,booking!$A$2:$F$2601,3,0)-VLOOKUP(A327,booking!$A$2:$F$2601,2,0),0)</f>
        <v>180</v>
      </c>
      <c r="E327" s="6">
        <f ca="1">VLOOKUP(C327,car!$A$2:$D$2201,4,0)</f>
        <v>1</v>
      </c>
      <c r="F327" s="6">
        <f ca="1">VLOOKUP(C327,car!$A$2:$D$2201,2,0)</f>
        <v>1</v>
      </c>
    </row>
    <row r="328" spans="1:6" x14ac:dyDescent="0.25">
      <c r="A328" s="12">
        <v>130</v>
      </c>
      <c r="B328" s="12">
        <v>1</v>
      </c>
      <c r="C328" s="4">
        <f t="shared" ca="1" si="5"/>
        <v>1785</v>
      </c>
      <c r="D328" s="4">
        <f ca="1">VLOOKUP(E328&amp;F328,rental_price!$E$2:$F$526,2,0)*ROUNDUP(VLOOKUP(A328,booking!$A$2:$F$2601,3,0)-VLOOKUP(A328,booking!$A$2:$F$2601,2,0),0)</f>
        <v>120</v>
      </c>
      <c r="E328" s="6">
        <f ca="1">VLOOKUP(C328,car!$A$2:$D$2201,4,0)</f>
        <v>1</v>
      </c>
      <c r="F328" s="6">
        <f ca="1">VLOOKUP(C328,car!$A$2:$D$2201,2,0)</f>
        <v>49</v>
      </c>
    </row>
    <row r="329" spans="1:6" x14ac:dyDescent="0.25">
      <c r="A329" s="12">
        <v>130</v>
      </c>
      <c r="B329" s="12">
        <v>2</v>
      </c>
      <c r="C329" s="4">
        <f t="shared" ca="1" si="5"/>
        <v>260</v>
      </c>
      <c r="D329" s="4">
        <f ca="1">VLOOKUP(E329&amp;F329,rental_price!$E$2:$F$526,2,0)*ROUNDUP(VLOOKUP(A329,booking!$A$2:$F$2601,3,0)-VLOOKUP(A329,booking!$A$2:$F$2601,2,0),0)</f>
        <v>45</v>
      </c>
      <c r="E329" s="6">
        <f ca="1">VLOOKUP(C329,car!$A$2:$D$2201,4,0)</f>
        <v>3</v>
      </c>
      <c r="F329" s="6">
        <f ca="1">VLOOKUP(C329,car!$A$2:$D$2201,2,0)</f>
        <v>34</v>
      </c>
    </row>
    <row r="330" spans="1:6" x14ac:dyDescent="0.25">
      <c r="A330" s="12">
        <v>130</v>
      </c>
      <c r="B330" s="12">
        <v>3</v>
      </c>
      <c r="C330" s="4">
        <f t="shared" ca="1" si="5"/>
        <v>942</v>
      </c>
      <c r="D330" s="4">
        <f ca="1">VLOOKUP(E330&amp;F330,rental_price!$E$2:$F$526,2,0)*ROUNDUP(VLOOKUP(A330,booking!$A$2:$F$2601,3,0)-VLOOKUP(A330,booking!$A$2:$F$2601,2,0),0)</f>
        <v>105</v>
      </c>
      <c r="E330" s="6">
        <f ca="1">VLOOKUP(C330,car!$A$2:$D$2201,4,0)</f>
        <v>2</v>
      </c>
      <c r="F330" s="6">
        <f ca="1">VLOOKUP(C330,car!$A$2:$D$2201,2,0)</f>
        <v>31</v>
      </c>
    </row>
    <row r="331" spans="1:6" x14ac:dyDescent="0.25">
      <c r="A331" s="12">
        <v>130</v>
      </c>
      <c r="B331" s="12">
        <v>4</v>
      </c>
      <c r="C331" s="4">
        <f t="shared" ca="1" si="5"/>
        <v>693</v>
      </c>
      <c r="D331" s="4">
        <f ca="1">VLOOKUP(E331&amp;F331,rental_price!$E$2:$F$526,2,0)*ROUNDUP(VLOOKUP(A331,booking!$A$2:$F$2601,3,0)-VLOOKUP(A331,booking!$A$2:$F$2601,2,0),0)</f>
        <v>30</v>
      </c>
      <c r="E331" s="6">
        <f ca="1">VLOOKUP(C331,car!$A$2:$D$2201,4,0)</f>
        <v>3</v>
      </c>
      <c r="F331" s="6">
        <f ca="1">VLOOKUP(C331,car!$A$2:$D$2201,2,0)</f>
        <v>82</v>
      </c>
    </row>
    <row r="332" spans="1:6" x14ac:dyDescent="0.25">
      <c r="A332" s="12">
        <v>130</v>
      </c>
      <c r="B332" s="12">
        <v>5</v>
      </c>
      <c r="C332" s="4">
        <f t="shared" ca="1" si="5"/>
        <v>1282</v>
      </c>
      <c r="D332" s="4">
        <f ca="1">VLOOKUP(E332&amp;F332,rental_price!$E$2:$F$526,2,0)*ROUNDUP(VLOOKUP(A332,booking!$A$2:$F$2601,3,0)-VLOOKUP(A332,booking!$A$2:$F$2601,2,0),0)</f>
        <v>84</v>
      </c>
      <c r="E332" s="6">
        <f ca="1">VLOOKUP(C332,car!$A$2:$D$2201,4,0)</f>
        <v>2</v>
      </c>
      <c r="F332" s="6">
        <f ca="1">VLOOKUP(C332,car!$A$2:$D$2201,2,0)</f>
        <v>135</v>
      </c>
    </row>
    <row r="333" spans="1:6" x14ac:dyDescent="0.25">
      <c r="A333" s="12">
        <v>131</v>
      </c>
      <c r="B333" s="12">
        <v>1</v>
      </c>
      <c r="C333" s="4">
        <f t="shared" ca="1" si="5"/>
        <v>1227</v>
      </c>
      <c r="D333" s="4">
        <f ca="1">VLOOKUP(E333&amp;F333,rental_price!$E$2:$F$526,2,0)*ROUNDUP(VLOOKUP(A333,booking!$A$2:$F$2601,3,0)-VLOOKUP(A333,booking!$A$2:$F$2601,2,0),0)</f>
        <v>210</v>
      </c>
      <c r="E333" s="6">
        <f ca="1">VLOOKUP(C333,car!$A$2:$D$2201,4,0)</f>
        <v>1</v>
      </c>
      <c r="F333" s="6">
        <f ca="1">VLOOKUP(C333,car!$A$2:$D$2201,2,0)</f>
        <v>63</v>
      </c>
    </row>
    <row r="334" spans="1:6" x14ac:dyDescent="0.25">
      <c r="A334" s="12">
        <v>131</v>
      </c>
      <c r="B334" s="12">
        <v>2</v>
      </c>
      <c r="C334" s="4">
        <f t="shared" ca="1" si="5"/>
        <v>1162</v>
      </c>
      <c r="D334" s="4">
        <f ca="1">VLOOKUP(E334&amp;F334,rental_price!$E$2:$F$526,2,0)*ROUNDUP(VLOOKUP(A334,booking!$A$2:$F$2601,3,0)-VLOOKUP(A334,booking!$A$2:$F$2601,2,0),0)</f>
        <v>392</v>
      </c>
      <c r="E334" s="6">
        <f ca="1">VLOOKUP(C334,car!$A$2:$D$2201,4,0)</f>
        <v>2</v>
      </c>
      <c r="F334" s="6">
        <f ca="1">VLOOKUP(C334,car!$A$2:$D$2201,2,0)</f>
        <v>81</v>
      </c>
    </row>
    <row r="335" spans="1:6" x14ac:dyDescent="0.25">
      <c r="A335" s="12">
        <v>132</v>
      </c>
      <c r="B335" s="12">
        <v>1</v>
      </c>
      <c r="C335" s="4">
        <f t="shared" ca="1" si="5"/>
        <v>618</v>
      </c>
      <c r="D335" s="4">
        <f ca="1">VLOOKUP(E335&amp;F335,rental_price!$E$2:$F$526,2,0)*ROUNDUP(VLOOKUP(A335,booking!$A$2:$F$2601,3,0)-VLOOKUP(A335,booking!$A$2:$F$2601,2,0),0)</f>
        <v>42</v>
      </c>
      <c r="E335" s="6">
        <f ca="1">VLOOKUP(C335,car!$A$2:$D$2201,4,0)</f>
        <v>2</v>
      </c>
      <c r="F335" s="6">
        <f ca="1">VLOOKUP(C335,car!$A$2:$D$2201,2,0)</f>
        <v>133</v>
      </c>
    </row>
    <row r="336" spans="1:6" x14ac:dyDescent="0.25">
      <c r="A336" s="12">
        <v>132</v>
      </c>
      <c r="B336" s="12">
        <v>2</v>
      </c>
      <c r="C336" s="4">
        <f t="shared" ca="1" si="5"/>
        <v>894</v>
      </c>
      <c r="D336" s="4">
        <f ca="1">VLOOKUP(E336&amp;F336,rental_price!$E$2:$F$526,2,0)*ROUNDUP(VLOOKUP(A336,booking!$A$2:$F$2601,3,0)-VLOOKUP(A336,booking!$A$2:$F$2601,2,0),0)</f>
        <v>40</v>
      </c>
      <c r="E336" s="6">
        <f ca="1">VLOOKUP(C336,car!$A$2:$D$2201,4,0)</f>
        <v>3</v>
      </c>
      <c r="F336" s="6">
        <f ca="1">VLOOKUP(C336,car!$A$2:$D$2201,2,0)</f>
        <v>167</v>
      </c>
    </row>
    <row r="337" spans="1:6" x14ac:dyDescent="0.25">
      <c r="A337" s="12">
        <v>132</v>
      </c>
      <c r="B337" s="12">
        <v>3</v>
      </c>
      <c r="C337" s="4">
        <f t="shared" ca="1" si="5"/>
        <v>1258</v>
      </c>
      <c r="D337" s="4">
        <f ca="1">VLOOKUP(E337&amp;F337,rental_price!$E$2:$F$526,2,0)*ROUNDUP(VLOOKUP(A337,booking!$A$2:$F$2601,3,0)-VLOOKUP(A337,booking!$A$2:$F$2601,2,0),0)</f>
        <v>20</v>
      </c>
      <c r="E337" s="6">
        <f ca="1">VLOOKUP(C337,car!$A$2:$D$2201,4,0)</f>
        <v>3</v>
      </c>
      <c r="F337" s="6">
        <f ca="1">VLOOKUP(C337,car!$A$2:$D$2201,2,0)</f>
        <v>87</v>
      </c>
    </row>
    <row r="338" spans="1:6" x14ac:dyDescent="0.25">
      <c r="A338" s="12">
        <v>133</v>
      </c>
      <c r="B338" s="12">
        <v>1</v>
      </c>
      <c r="C338" s="4">
        <f t="shared" ca="1" si="5"/>
        <v>181</v>
      </c>
      <c r="D338" s="4">
        <f ca="1">VLOOKUP(E338&amp;F338,rental_price!$E$2:$F$526,2,0)*ROUNDUP(VLOOKUP(A338,booking!$A$2:$F$2601,3,0)-VLOOKUP(A338,booking!$A$2:$F$2601,2,0),0)</f>
        <v>63</v>
      </c>
      <c r="E338" s="6">
        <f ca="1">VLOOKUP(C338,car!$A$2:$D$2201,4,0)</f>
        <v>2</v>
      </c>
      <c r="F338" s="6">
        <f ca="1">VLOOKUP(C338,car!$A$2:$D$2201,2,0)</f>
        <v>34</v>
      </c>
    </row>
    <row r="339" spans="1:6" x14ac:dyDescent="0.25">
      <c r="A339" s="12">
        <v>133</v>
      </c>
      <c r="B339" s="12">
        <v>2</v>
      </c>
      <c r="C339" s="4">
        <f t="shared" ca="1" si="5"/>
        <v>203</v>
      </c>
      <c r="D339" s="4">
        <f ca="1">VLOOKUP(E339&amp;F339,rental_price!$E$2:$F$526,2,0)*ROUNDUP(VLOOKUP(A339,booking!$A$2:$F$2601,3,0)-VLOOKUP(A339,booking!$A$2:$F$2601,2,0),0)</f>
        <v>180</v>
      </c>
      <c r="E339" s="6">
        <f ca="1">VLOOKUP(C339,car!$A$2:$D$2201,4,0)</f>
        <v>1</v>
      </c>
      <c r="F339" s="6">
        <f ca="1">VLOOKUP(C339,car!$A$2:$D$2201,2,0)</f>
        <v>74</v>
      </c>
    </row>
    <row r="340" spans="1:6" x14ac:dyDescent="0.25">
      <c r="A340" s="12">
        <v>134</v>
      </c>
      <c r="B340" s="12">
        <v>1</v>
      </c>
      <c r="C340" s="4">
        <f t="shared" ca="1" si="5"/>
        <v>516</v>
      </c>
      <c r="D340" s="4">
        <f ca="1">VLOOKUP(E340&amp;F340,rental_price!$E$2:$F$526,2,0)*ROUNDUP(VLOOKUP(A340,booking!$A$2:$F$2601,3,0)-VLOOKUP(A340,booking!$A$2:$F$2601,2,0),0)</f>
        <v>90</v>
      </c>
      <c r="E340" s="6">
        <f ca="1">VLOOKUP(C340,car!$A$2:$D$2201,4,0)</f>
        <v>1</v>
      </c>
      <c r="F340" s="6">
        <f ca="1">VLOOKUP(C340,car!$A$2:$D$2201,2,0)</f>
        <v>169</v>
      </c>
    </row>
    <row r="341" spans="1:6" x14ac:dyDescent="0.25">
      <c r="A341" s="12">
        <v>134</v>
      </c>
      <c r="B341" s="12">
        <v>2</v>
      </c>
      <c r="C341" s="4">
        <f t="shared" ca="1" si="5"/>
        <v>1569</v>
      </c>
      <c r="D341" s="4">
        <f ca="1">VLOOKUP(E341&amp;F341,rental_price!$E$2:$F$526,2,0)*ROUNDUP(VLOOKUP(A341,booking!$A$2:$F$2601,3,0)-VLOOKUP(A341,booking!$A$2:$F$2601,2,0),0)</f>
        <v>84</v>
      </c>
      <c r="E341" s="6">
        <f ca="1">VLOOKUP(C341,car!$A$2:$D$2201,4,0)</f>
        <v>2</v>
      </c>
      <c r="F341" s="6">
        <f ca="1">VLOOKUP(C341,car!$A$2:$D$2201,2,0)</f>
        <v>36</v>
      </c>
    </row>
    <row r="342" spans="1:6" x14ac:dyDescent="0.25">
      <c r="A342" s="12">
        <v>134</v>
      </c>
      <c r="B342" s="12">
        <v>3</v>
      </c>
      <c r="C342" s="4">
        <f t="shared" ca="1" si="5"/>
        <v>2113</v>
      </c>
      <c r="D342" s="4">
        <f ca="1">VLOOKUP(E342&amp;F342,rental_price!$E$2:$F$526,2,0)*ROUNDUP(VLOOKUP(A342,booking!$A$2:$F$2601,3,0)-VLOOKUP(A342,booking!$A$2:$F$2601,2,0),0)</f>
        <v>105</v>
      </c>
      <c r="E342" s="6">
        <f ca="1">VLOOKUP(C342,car!$A$2:$D$2201,4,0)</f>
        <v>2</v>
      </c>
      <c r="F342" s="6">
        <f ca="1">VLOOKUP(C342,car!$A$2:$D$2201,2,0)</f>
        <v>150</v>
      </c>
    </row>
    <row r="343" spans="1:6" x14ac:dyDescent="0.25">
      <c r="A343" s="12">
        <v>135</v>
      </c>
      <c r="B343" s="12">
        <v>1</v>
      </c>
      <c r="C343" s="4">
        <f t="shared" ca="1" si="5"/>
        <v>207</v>
      </c>
      <c r="D343" s="4">
        <f ca="1">VLOOKUP(E343&amp;F343,rental_price!$E$2:$F$526,2,0)*ROUNDUP(VLOOKUP(A343,booking!$A$2:$F$2601,3,0)-VLOOKUP(A343,booking!$A$2:$F$2601,2,0),0)</f>
        <v>680</v>
      </c>
      <c r="E343" s="6">
        <f ca="1">VLOOKUP(C343,car!$A$2:$D$2201,4,0)</f>
        <v>3</v>
      </c>
      <c r="F343" s="6">
        <f ca="1">VLOOKUP(C343,car!$A$2:$D$2201,2,0)</f>
        <v>53</v>
      </c>
    </row>
    <row r="344" spans="1:6" x14ac:dyDescent="0.25">
      <c r="A344" s="12">
        <v>135</v>
      </c>
      <c r="B344" s="12">
        <v>2</v>
      </c>
      <c r="C344" s="4">
        <f t="shared" ca="1" si="5"/>
        <v>1408</v>
      </c>
      <c r="D344" s="4">
        <f ca="1">VLOOKUP(E344&amp;F344,rental_price!$E$2:$F$526,2,0)*ROUNDUP(VLOOKUP(A344,booking!$A$2:$F$2601,3,0)-VLOOKUP(A344,booking!$A$2:$F$2601,2,0),0)</f>
        <v>1020</v>
      </c>
      <c r="E344" s="6">
        <f ca="1">VLOOKUP(C344,car!$A$2:$D$2201,4,0)</f>
        <v>1</v>
      </c>
      <c r="F344" s="6">
        <f ca="1">VLOOKUP(C344,car!$A$2:$D$2201,2,0)</f>
        <v>1</v>
      </c>
    </row>
    <row r="345" spans="1:6" x14ac:dyDescent="0.25">
      <c r="A345" s="12">
        <v>135</v>
      </c>
      <c r="B345" s="12">
        <v>3</v>
      </c>
      <c r="C345" s="4">
        <f t="shared" ca="1" si="5"/>
        <v>369</v>
      </c>
      <c r="D345" s="4">
        <f ca="1">VLOOKUP(E345&amp;F345,rental_price!$E$2:$F$526,2,0)*ROUNDUP(VLOOKUP(A345,booking!$A$2:$F$2601,3,0)-VLOOKUP(A345,booking!$A$2:$F$2601,2,0),0)</f>
        <v>2550</v>
      </c>
      <c r="E345" s="6">
        <f ca="1">VLOOKUP(C345,car!$A$2:$D$2201,4,0)</f>
        <v>1</v>
      </c>
      <c r="F345" s="6">
        <f ca="1">VLOOKUP(C345,car!$A$2:$D$2201,2,0)</f>
        <v>157</v>
      </c>
    </row>
    <row r="346" spans="1:6" x14ac:dyDescent="0.25">
      <c r="A346" s="12">
        <v>135</v>
      </c>
      <c r="B346" s="12">
        <v>4</v>
      </c>
      <c r="C346" s="4">
        <f t="shared" ca="1" si="5"/>
        <v>1224</v>
      </c>
      <c r="D346" s="4">
        <f ca="1">VLOOKUP(E346&amp;F346,rental_price!$E$2:$F$526,2,0)*ROUNDUP(VLOOKUP(A346,booking!$A$2:$F$2601,3,0)-VLOOKUP(A346,booking!$A$2:$F$2601,2,0),0)</f>
        <v>255</v>
      </c>
      <c r="E346" s="6">
        <f ca="1">VLOOKUP(C346,car!$A$2:$D$2201,4,0)</f>
        <v>3</v>
      </c>
      <c r="F346" s="6">
        <f ca="1">VLOOKUP(C346,car!$A$2:$D$2201,2,0)</f>
        <v>115</v>
      </c>
    </row>
    <row r="347" spans="1:6" x14ac:dyDescent="0.25">
      <c r="A347" s="12">
        <v>135</v>
      </c>
      <c r="B347" s="12">
        <v>5</v>
      </c>
      <c r="C347" s="4">
        <f t="shared" ca="1" si="5"/>
        <v>318</v>
      </c>
      <c r="D347" s="4">
        <f ca="1">VLOOKUP(E347&amp;F347,rental_price!$E$2:$F$526,2,0)*ROUNDUP(VLOOKUP(A347,booking!$A$2:$F$2601,3,0)-VLOOKUP(A347,booking!$A$2:$F$2601,2,0),0)</f>
        <v>340</v>
      </c>
      <c r="E347" s="6">
        <f ca="1">VLOOKUP(C347,car!$A$2:$D$2201,4,0)</f>
        <v>3</v>
      </c>
      <c r="F347" s="6">
        <f ca="1">VLOOKUP(C347,car!$A$2:$D$2201,2,0)</f>
        <v>106</v>
      </c>
    </row>
    <row r="348" spans="1:6" x14ac:dyDescent="0.25">
      <c r="A348" s="12">
        <v>136</v>
      </c>
      <c r="B348" s="12">
        <v>1</v>
      </c>
      <c r="C348" s="4">
        <f t="shared" ca="1" si="5"/>
        <v>728</v>
      </c>
      <c r="D348" s="4">
        <f ca="1">VLOOKUP(E348&amp;F348,rental_price!$E$2:$F$526,2,0)*ROUNDUP(VLOOKUP(A348,booking!$A$2:$F$2601,3,0)-VLOOKUP(A348,booking!$A$2:$F$2601,2,0),0)</f>
        <v>1120</v>
      </c>
      <c r="E348" s="6">
        <f ca="1">VLOOKUP(C348,car!$A$2:$D$2201,4,0)</f>
        <v>1</v>
      </c>
      <c r="F348" s="6">
        <f ca="1">VLOOKUP(C348,car!$A$2:$D$2201,2,0)</f>
        <v>54</v>
      </c>
    </row>
    <row r="349" spans="1:6" x14ac:dyDescent="0.25">
      <c r="A349" s="12">
        <v>136</v>
      </c>
      <c r="B349" s="12">
        <v>2</v>
      </c>
      <c r="C349" s="4">
        <f t="shared" ca="1" si="5"/>
        <v>1896</v>
      </c>
      <c r="D349" s="4">
        <f ca="1">VLOOKUP(E349&amp;F349,rental_price!$E$2:$F$526,2,0)*ROUNDUP(VLOOKUP(A349,booking!$A$2:$F$2601,3,0)-VLOOKUP(A349,booking!$A$2:$F$2601,2,0),0)</f>
        <v>448</v>
      </c>
      <c r="E349" s="6">
        <f ca="1">VLOOKUP(C349,car!$A$2:$D$2201,4,0)</f>
        <v>2</v>
      </c>
      <c r="F349" s="6">
        <f ca="1">VLOOKUP(C349,car!$A$2:$D$2201,2,0)</f>
        <v>19</v>
      </c>
    </row>
    <row r="350" spans="1:6" x14ac:dyDescent="0.25">
      <c r="A350" s="12">
        <v>136</v>
      </c>
      <c r="B350" s="12">
        <v>3</v>
      </c>
      <c r="C350" s="4">
        <f t="shared" ca="1" si="5"/>
        <v>85</v>
      </c>
      <c r="D350" s="4">
        <f ca="1">VLOOKUP(E350&amp;F350,rental_price!$E$2:$F$526,2,0)*ROUNDUP(VLOOKUP(A350,booking!$A$2:$F$2601,3,0)-VLOOKUP(A350,booking!$A$2:$F$2601,2,0),0)</f>
        <v>224</v>
      </c>
      <c r="E350" s="6">
        <f ca="1">VLOOKUP(C350,car!$A$2:$D$2201,4,0)</f>
        <v>2</v>
      </c>
      <c r="F350" s="6">
        <f ca="1">VLOOKUP(C350,car!$A$2:$D$2201,2,0)</f>
        <v>24</v>
      </c>
    </row>
    <row r="351" spans="1:6" x14ac:dyDescent="0.25">
      <c r="A351" s="12">
        <v>136</v>
      </c>
      <c r="B351" s="12">
        <v>4</v>
      </c>
      <c r="C351" s="4">
        <f t="shared" ca="1" si="5"/>
        <v>1650</v>
      </c>
      <c r="D351" s="4">
        <f ca="1">VLOOKUP(E351&amp;F351,rental_price!$E$2:$F$526,2,0)*ROUNDUP(VLOOKUP(A351,booking!$A$2:$F$2601,3,0)-VLOOKUP(A351,booking!$A$2:$F$2601,2,0),0)</f>
        <v>1280</v>
      </c>
      <c r="E351" s="6">
        <f ca="1">VLOOKUP(C351,car!$A$2:$D$2201,4,0)</f>
        <v>1</v>
      </c>
      <c r="F351" s="6">
        <f ca="1">VLOOKUP(C351,car!$A$2:$D$2201,2,0)</f>
        <v>122</v>
      </c>
    </row>
    <row r="352" spans="1:6" x14ac:dyDescent="0.25">
      <c r="A352" s="12">
        <v>137</v>
      </c>
      <c r="B352" s="12">
        <v>1</v>
      </c>
      <c r="C352" s="4">
        <f t="shared" ca="1" si="5"/>
        <v>1430</v>
      </c>
      <c r="D352" s="4">
        <f ca="1">VLOOKUP(E352&amp;F352,rental_price!$E$2:$F$526,2,0)*ROUNDUP(VLOOKUP(A352,booking!$A$2:$F$2601,3,0)-VLOOKUP(A352,booking!$A$2:$F$2601,2,0),0)</f>
        <v>50</v>
      </c>
      <c r="E352" s="6">
        <f ca="1">VLOOKUP(C352,car!$A$2:$D$2201,4,0)</f>
        <v>3</v>
      </c>
      <c r="F352" s="6">
        <f ca="1">VLOOKUP(C352,car!$A$2:$D$2201,2,0)</f>
        <v>31</v>
      </c>
    </row>
    <row r="353" spans="1:6" x14ac:dyDescent="0.25">
      <c r="A353" s="12">
        <v>137</v>
      </c>
      <c r="B353" s="12">
        <v>2</v>
      </c>
      <c r="C353" s="4">
        <f t="shared" ca="1" si="5"/>
        <v>191</v>
      </c>
      <c r="D353" s="4">
        <f ca="1">VLOOKUP(E353&amp;F353,rental_price!$E$2:$F$526,2,0)*ROUNDUP(VLOOKUP(A353,booking!$A$2:$F$2601,3,0)-VLOOKUP(A353,booking!$A$2:$F$2601,2,0),0)</f>
        <v>640</v>
      </c>
      <c r="E353" s="6">
        <f ca="1">VLOOKUP(C353,car!$A$2:$D$2201,4,0)</f>
        <v>1</v>
      </c>
      <c r="F353" s="6">
        <f ca="1">VLOOKUP(C353,car!$A$2:$D$2201,2,0)</f>
        <v>124</v>
      </c>
    </row>
    <row r="354" spans="1:6" x14ac:dyDescent="0.25">
      <c r="A354" s="12">
        <v>138</v>
      </c>
      <c r="B354" s="12">
        <v>1</v>
      </c>
      <c r="C354" s="4">
        <f t="shared" ca="1" si="5"/>
        <v>19</v>
      </c>
      <c r="D354" s="4">
        <f ca="1">VLOOKUP(E354&amp;F354,rental_price!$E$2:$F$526,2,0)*ROUNDUP(VLOOKUP(A354,booking!$A$2:$F$2601,3,0)-VLOOKUP(A354,booking!$A$2:$F$2601,2,0),0)</f>
        <v>77</v>
      </c>
      <c r="E354" s="6">
        <f ca="1">VLOOKUP(C354,car!$A$2:$D$2201,4,0)</f>
        <v>2</v>
      </c>
      <c r="F354" s="6">
        <f ca="1">VLOOKUP(C354,car!$A$2:$D$2201,2,0)</f>
        <v>151</v>
      </c>
    </row>
    <row r="355" spans="1:6" x14ac:dyDescent="0.25">
      <c r="A355" s="12">
        <v>138</v>
      </c>
      <c r="B355" s="12">
        <v>2</v>
      </c>
      <c r="C355" s="4">
        <f t="shared" ca="1" si="5"/>
        <v>1199</v>
      </c>
      <c r="D355" s="4">
        <f ca="1">VLOOKUP(E355&amp;F355,rental_price!$E$2:$F$526,2,0)*ROUNDUP(VLOOKUP(A355,booking!$A$2:$F$2601,3,0)-VLOOKUP(A355,booking!$A$2:$F$2601,2,0),0)</f>
        <v>2540.9999999999995</v>
      </c>
      <c r="E355" s="6">
        <f ca="1">VLOOKUP(C355,car!$A$2:$D$2201,4,0)</f>
        <v>2</v>
      </c>
      <c r="F355" s="6">
        <f ca="1">VLOOKUP(C355,car!$A$2:$D$2201,2,0)</f>
        <v>123</v>
      </c>
    </row>
    <row r="356" spans="1:6" x14ac:dyDescent="0.25">
      <c r="A356" s="12">
        <v>139</v>
      </c>
      <c r="B356" s="12">
        <v>1</v>
      </c>
      <c r="C356" s="4">
        <f t="shared" ca="1" si="5"/>
        <v>1965</v>
      </c>
      <c r="D356" s="4">
        <f ca="1">VLOOKUP(E356&amp;F356,rental_price!$E$2:$F$526,2,0)*ROUNDUP(VLOOKUP(A356,booking!$A$2:$F$2601,3,0)-VLOOKUP(A356,booking!$A$2:$F$2601,2,0),0)</f>
        <v>550</v>
      </c>
      <c r="E356" s="6">
        <f ca="1">VLOOKUP(C356,car!$A$2:$D$2201,4,0)</f>
        <v>1</v>
      </c>
      <c r="F356" s="6">
        <f ca="1">VLOOKUP(C356,car!$A$2:$D$2201,2,0)</f>
        <v>38</v>
      </c>
    </row>
    <row r="357" spans="1:6" x14ac:dyDescent="0.25">
      <c r="A357" s="12">
        <v>139</v>
      </c>
      <c r="B357" s="12">
        <v>2</v>
      </c>
      <c r="C357" s="4">
        <f t="shared" ca="1" si="5"/>
        <v>1848</v>
      </c>
      <c r="D357" s="4">
        <f ca="1">VLOOKUP(E357&amp;F357,rental_price!$E$2:$F$526,2,0)*ROUNDUP(VLOOKUP(A357,booking!$A$2:$F$2601,3,0)-VLOOKUP(A357,booking!$A$2:$F$2601,2,0),0)</f>
        <v>440</v>
      </c>
      <c r="E357" s="6">
        <f ca="1">VLOOKUP(C357,car!$A$2:$D$2201,4,0)</f>
        <v>1</v>
      </c>
      <c r="F357" s="6">
        <f ca="1">VLOOKUP(C357,car!$A$2:$D$2201,2,0)</f>
        <v>159</v>
      </c>
    </row>
    <row r="358" spans="1:6" x14ac:dyDescent="0.25">
      <c r="A358" s="12">
        <v>139</v>
      </c>
      <c r="B358" s="12">
        <v>3</v>
      </c>
      <c r="C358" s="4">
        <f t="shared" ca="1" si="5"/>
        <v>699</v>
      </c>
      <c r="D358" s="4">
        <f ca="1">VLOOKUP(E358&amp;F358,rental_price!$E$2:$F$526,2,0)*ROUNDUP(VLOOKUP(A358,booking!$A$2:$F$2601,3,0)-VLOOKUP(A358,booking!$A$2:$F$2601,2,0),0)</f>
        <v>440</v>
      </c>
      <c r="E358" s="6">
        <f ca="1">VLOOKUP(C358,car!$A$2:$D$2201,4,0)</f>
        <v>3</v>
      </c>
      <c r="F358" s="6">
        <f ca="1">VLOOKUP(C358,car!$A$2:$D$2201,2,0)</f>
        <v>121</v>
      </c>
    </row>
    <row r="359" spans="1:6" x14ac:dyDescent="0.25">
      <c r="A359" s="12">
        <v>139</v>
      </c>
      <c r="B359" s="12">
        <v>4</v>
      </c>
      <c r="C359" s="4">
        <f t="shared" ca="1" si="5"/>
        <v>967</v>
      </c>
      <c r="D359" s="4">
        <f ca="1">VLOOKUP(E359&amp;F359,rental_price!$E$2:$F$526,2,0)*ROUNDUP(VLOOKUP(A359,booking!$A$2:$F$2601,3,0)-VLOOKUP(A359,booking!$A$2:$F$2601,2,0),0)</f>
        <v>231</v>
      </c>
      <c r="E359" s="6">
        <f ca="1">VLOOKUP(C359,car!$A$2:$D$2201,4,0)</f>
        <v>2</v>
      </c>
      <c r="F359" s="6">
        <f ca="1">VLOOKUP(C359,car!$A$2:$D$2201,2,0)</f>
        <v>133</v>
      </c>
    </row>
    <row r="360" spans="1:6" x14ac:dyDescent="0.25">
      <c r="A360" s="12">
        <v>139</v>
      </c>
      <c r="B360" s="12">
        <v>5</v>
      </c>
      <c r="C360" s="4">
        <f t="shared" ca="1" si="5"/>
        <v>512</v>
      </c>
      <c r="D360" s="4">
        <f ca="1">VLOOKUP(E360&amp;F360,rental_price!$E$2:$F$526,2,0)*ROUNDUP(VLOOKUP(A360,booking!$A$2:$F$2601,3,0)-VLOOKUP(A360,booking!$A$2:$F$2601,2,0),0)</f>
        <v>275</v>
      </c>
      <c r="E360" s="6">
        <f ca="1">VLOOKUP(C360,car!$A$2:$D$2201,4,0)</f>
        <v>3</v>
      </c>
      <c r="F360" s="6">
        <f ca="1">VLOOKUP(C360,car!$A$2:$D$2201,2,0)</f>
        <v>55</v>
      </c>
    </row>
    <row r="361" spans="1:6" x14ac:dyDescent="0.25">
      <c r="A361" s="12">
        <v>141</v>
      </c>
      <c r="B361" s="12">
        <v>1</v>
      </c>
      <c r="C361" s="4">
        <f t="shared" ca="1" si="5"/>
        <v>997</v>
      </c>
      <c r="D361" s="4">
        <f ca="1">VLOOKUP(E361&amp;F361,rental_price!$E$2:$F$526,2,0)*ROUNDUP(VLOOKUP(A361,booking!$A$2:$F$2601,3,0)-VLOOKUP(A361,booking!$A$2:$F$2601,2,0),0)</f>
        <v>42</v>
      </c>
      <c r="E361" s="6">
        <f ca="1">VLOOKUP(C361,car!$A$2:$D$2201,4,0)</f>
        <v>2</v>
      </c>
      <c r="F361" s="6">
        <f ca="1">VLOOKUP(C361,car!$A$2:$D$2201,2,0)</f>
        <v>174</v>
      </c>
    </row>
    <row r="362" spans="1:6" x14ac:dyDescent="0.25">
      <c r="A362" s="12">
        <v>141</v>
      </c>
      <c r="B362" s="12">
        <v>2</v>
      </c>
      <c r="C362" s="4">
        <f t="shared" ca="1" si="5"/>
        <v>1745</v>
      </c>
      <c r="D362" s="4">
        <f ca="1">VLOOKUP(E362&amp;F362,rental_price!$E$2:$F$526,2,0)*ROUNDUP(VLOOKUP(A362,booking!$A$2:$F$2601,3,0)-VLOOKUP(A362,booking!$A$2:$F$2601,2,0),0)</f>
        <v>112</v>
      </c>
      <c r="E362" s="6">
        <f ca="1">VLOOKUP(C362,car!$A$2:$D$2201,4,0)</f>
        <v>2</v>
      </c>
      <c r="F362" s="6">
        <f ca="1">VLOOKUP(C362,car!$A$2:$D$2201,2,0)</f>
        <v>53</v>
      </c>
    </row>
    <row r="363" spans="1:6" x14ac:dyDescent="0.25">
      <c r="A363" s="12">
        <v>143</v>
      </c>
      <c r="B363" s="12">
        <v>1</v>
      </c>
      <c r="C363" s="4">
        <f t="shared" ca="1" si="5"/>
        <v>1324</v>
      </c>
      <c r="D363" s="4">
        <f ca="1">VLOOKUP(E363&amp;F363,rental_price!$E$2:$F$526,2,0)*ROUNDUP(VLOOKUP(A363,booking!$A$2:$F$2601,3,0)-VLOOKUP(A363,booking!$A$2:$F$2601,2,0),0)</f>
        <v>98</v>
      </c>
      <c r="E363" s="6">
        <f ca="1">VLOOKUP(C363,car!$A$2:$D$2201,4,0)</f>
        <v>2</v>
      </c>
      <c r="F363" s="6">
        <f ca="1">VLOOKUP(C363,car!$A$2:$D$2201,2,0)</f>
        <v>136</v>
      </c>
    </row>
    <row r="364" spans="1:6" x14ac:dyDescent="0.25">
      <c r="A364" s="12">
        <v>144</v>
      </c>
      <c r="B364" s="12">
        <v>1</v>
      </c>
      <c r="C364" s="4">
        <f t="shared" ca="1" si="5"/>
        <v>542</v>
      </c>
      <c r="D364" s="4">
        <f ca="1">VLOOKUP(E364&amp;F364,rental_price!$E$2:$F$526,2,0)*ROUNDUP(VLOOKUP(A364,booking!$A$2:$F$2601,3,0)-VLOOKUP(A364,booking!$A$2:$F$2601,2,0),0)</f>
        <v>75</v>
      </c>
      <c r="E364" s="6">
        <f ca="1">VLOOKUP(C364,car!$A$2:$D$2201,4,0)</f>
        <v>3</v>
      </c>
      <c r="F364" s="6">
        <f ca="1">VLOOKUP(C364,car!$A$2:$D$2201,2,0)</f>
        <v>42</v>
      </c>
    </row>
    <row r="365" spans="1:6" x14ac:dyDescent="0.25">
      <c r="A365" s="12">
        <v>144</v>
      </c>
      <c r="B365" s="12">
        <v>2</v>
      </c>
      <c r="C365" s="4">
        <f t="shared" ca="1" si="5"/>
        <v>916</v>
      </c>
      <c r="D365" s="4">
        <f ca="1">VLOOKUP(E365&amp;F365,rental_price!$E$2:$F$526,2,0)*ROUNDUP(VLOOKUP(A365,booking!$A$2:$F$2601,3,0)-VLOOKUP(A365,booking!$A$2:$F$2601,2,0),0)</f>
        <v>60</v>
      </c>
      <c r="E365" s="6">
        <f ca="1">VLOOKUP(C365,car!$A$2:$D$2201,4,0)</f>
        <v>1</v>
      </c>
      <c r="F365" s="6">
        <f ca="1">VLOOKUP(C365,car!$A$2:$D$2201,2,0)</f>
        <v>41</v>
      </c>
    </row>
    <row r="366" spans="1:6" x14ac:dyDescent="0.25">
      <c r="A366" s="12">
        <v>144</v>
      </c>
      <c r="B366" s="12">
        <v>3</v>
      </c>
      <c r="C366" s="4">
        <f t="shared" ca="1" si="5"/>
        <v>157</v>
      </c>
      <c r="D366" s="4">
        <f ca="1">VLOOKUP(E366&amp;F366,rental_price!$E$2:$F$526,2,0)*ROUNDUP(VLOOKUP(A366,booking!$A$2:$F$2601,3,0)-VLOOKUP(A366,booking!$A$2:$F$2601,2,0),0)</f>
        <v>15</v>
      </c>
      <c r="E366" s="6">
        <f ca="1">VLOOKUP(C366,car!$A$2:$D$2201,4,0)</f>
        <v>3</v>
      </c>
      <c r="F366" s="6">
        <f ca="1">VLOOKUP(C366,car!$A$2:$D$2201,2,0)</f>
        <v>170</v>
      </c>
    </row>
    <row r="367" spans="1:6" x14ac:dyDescent="0.25">
      <c r="A367" s="12">
        <v>144</v>
      </c>
      <c r="B367" s="12">
        <v>4</v>
      </c>
      <c r="C367" s="4">
        <f t="shared" ca="1" si="5"/>
        <v>1073</v>
      </c>
      <c r="D367" s="4">
        <f ca="1">VLOOKUP(E367&amp;F367,rental_price!$E$2:$F$526,2,0)*ROUNDUP(VLOOKUP(A367,booking!$A$2:$F$2601,3,0)-VLOOKUP(A367,booking!$A$2:$F$2601,2,0),0)</f>
        <v>84</v>
      </c>
      <c r="E367" s="6">
        <f ca="1">VLOOKUP(C367,car!$A$2:$D$2201,4,0)</f>
        <v>2</v>
      </c>
      <c r="F367" s="6">
        <f ca="1">VLOOKUP(C367,car!$A$2:$D$2201,2,0)</f>
        <v>166</v>
      </c>
    </row>
    <row r="368" spans="1:6" x14ac:dyDescent="0.25">
      <c r="A368" s="12">
        <v>144</v>
      </c>
      <c r="B368" s="12">
        <v>5</v>
      </c>
      <c r="C368" s="4">
        <f t="shared" ca="1" si="5"/>
        <v>2133</v>
      </c>
      <c r="D368" s="4">
        <f ca="1">VLOOKUP(E368&amp;F368,rental_price!$E$2:$F$526,2,0)*ROUNDUP(VLOOKUP(A368,booking!$A$2:$F$2601,3,0)-VLOOKUP(A368,booking!$A$2:$F$2601,2,0),0)</f>
        <v>84</v>
      </c>
      <c r="E368" s="6">
        <f ca="1">VLOOKUP(C368,car!$A$2:$D$2201,4,0)</f>
        <v>2</v>
      </c>
      <c r="F368" s="6">
        <f ca="1">VLOOKUP(C368,car!$A$2:$D$2201,2,0)</f>
        <v>64</v>
      </c>
    </row>
    <row r="369" spans="1:6" x14ac:dyDescent="0.25">
      <c r="A369" s="12">
        <v>145</v>
      </c>
      <c r="B369" s="12">
        <v>1</v>
      </c>
      <c r="C369" s="4">
        <f t="shared" ca="1" si="5"/>
        <v>1243</v>
      </c>
      <c r="D369" s="4">
        <f ca="1">VLOOKUP(E369&amp;F369,rental_price!$E$2:$F$526,2,0)*ROUNDUP(VLOOKUP(A369,booking!$A$2:$F$2601,3,0)-VLOOKUP(A369,booking!$A$2:$F$2601,2,0),0)</f>
        <v>500</v>
      </c>
      <c r="E369" s="6">
        <f ca="1">VLOOKUP(C369,car!$A$2:$D$2201,4,0)</f>
        <v>1</v>
      </c>
      <c r="F369" s="6">
        <f ca="1">VLOOKUP(C369,car!$A$2:$D$2201,2,0)</f>
        <v>75</v>
      </c>
    </row>
    <row r="370" spans="1:6" x14ac:dyDescent="0.25">
      <c r="A370" s="12">
        <v>145</v>
      </c>
      <c r="B370" s="12">
        <v>2</v>
      </c>
      <c r="C370" s="4">
        <f t="shared" ca="1" si="5"/>
        <v>148</v>
      </c>
      <c r="D370" s="4">
        <f ca="1">VLOOKUP(E370&amp;F370,rental_price!$E$2:$F$526,2,0)*ROUNDUP(VLOOKUP(A370,booking!$A$2:$F$2601,3,0)-VLOOKUP(A370,booking!$A$2:$F$2601,2,0),0)</f>
        <v>250</v>
      </c>
      <c r="E370" s="6">
        <f ca="1">VLOOKUP(C370,car!$A$2:$D$2201,4,0)</f>
        <v>3</v>
      </c>
      <c r="F370" s="6">
        <f ca="1">VLOOKUP(C370,car!$A$2:$D$2201,2,0)</f>
        <v>160</v>
      </c>
    </row>
    <row r="371" spans="1:6" x14ac:dyDescent="0.25">
      <c r="A371" s="12">
        <v>145</v>
      </c>
      <c r="B371" s="12">
        <v>3</v>
      </c>
      <c r="C371" s="4">
        <f t="shared" ca="1" si="5"/>
        <v>1375</v>
      </c>
      <c r="D371" s="4">
        <f ca="1">VLOOKUP(E371&amp;F371,rental_price!$E$2:$F$526,2,0)*ROUNDUP(VLOOKUP(A371,booking!$A$2:$F$2601,3,0)-VLOOKUP(A371,booking!$A$2:$F$2601,2,0),0)</f>
        <v>150</v>
      </c>
      <c r="E371" s="6">
        <f ca="1">VLOOKUP(C371,car!$A$2:$D$2201,4,0)</f>
        <v>3</v>
      </c>
      <c r="F371" s="6">
        <f ca="1">VLOOKUP(C371,car!$A$2:$D$2201,2,0)</f>
        <v>43</v>
      </c>
    </row>
    <row r="372" spans="1:6" x14ac:dyDescent="0.25">
      <c r="A372" s="12">
        <v>145</v>
      </c>
      <c r="B372" s="12">
        <v>4</v>
      </c>
      <c r="C372" s="4">
        <f t="shared" ca="1" si="5"/>
        <v>451</v>
      </c>
      <c r="D372" s="4">
        <f ca="1">VLOOKUP(E372&amp;F372,rental_price!$E$2:$F$526,2,0)*ROUNDUP(VLOOKUP(A372,booking!$A$2:$F$2601,3,0)-VLOOKUP(A372,booking!$A$2:$F$2601,2,0),0)</f>
        <v>490</v>
      </c>
      <c r="E372" s="6">
        <f ca="1">VLOOKUP(C372,car!$A$2:$D$2201,4,0)</f>
        <v>2</v>
      </c>
      <c r="F372" s="6">
        <f ca="1">VLOOKUP(C372,car!$A$2:$D$2201,2,0)</f>
        <v>136</v>
      </c>
    </row>
    <row r="373" spans="1:6" x14ac:dyDescent="0.25">
      <c r="A373" s="12">
        <v>145</v>
      </c>
      <c r="B373" s="12">
        <v>5</v>
      </c>
      <c r="C373" s="4">
        <f t="shared" ca="1" si="5"/>
        <v>1707</v>
      </c>
      <c r="D373" s="4">
        <f ca="1">VLOOKUP(E373&amp;F373,rental_price!$E$2:$F$526,2,0)*ROUNDUP(VLOOKUP(A373,booking!$A$2:$F$2601,3,0)-VLOOKUP(A373,booking!$A$2:$F$2601,2,0),0)</f>
        <v>490</v>
      </c>
      <c r="E373" s="6">
        <f ca="1">VLOOKUP(C373,car!$A$2:$D$2201,4,0)</f>
        <v>2</v>
      </c>
      <c r="F373" s="6">
        <f ca="1">VLOOKUP(C373,car!$A$2:$D$2201,2,0)</f>
        <v>161</v>
      </c>
    </row>
    <row r="374" spans="1:6" x14ac:dyDescent="0.25">
      <c r="A374" s="12">
        <v>146</v>
      </c>
      <c r="B374" s="12">
        <v>1</v>
      </c>
      <c r="C374" s="4">
        <f t="shared" ca="1" si="5"/>
        <v>1855</v>
      </c>
      <c r="D374" s="4">
        <f ca="1">VLOOKUP(E374&amp;F374,rental_price!$E$2:$F$526,2,0)*ROUNDUP(VLOOKUP(A374,booking!$A$2:$F$2601,3,0)-VLOOKUP(A374,booking!$A$2:$F$2601,2,0),0)</f>
        <v>503.99999999999994</v>
      </c>
      <c r="E374" s="6">
        <f ca="1">VLOOKUP(C374,car!$A$2:$D$2201,4,0)</f>
        <v>2</v>
      </c>
      <c r="F374" s="6">
        <f ca="1">VLOOKUP(C374,car!$A$2:$D$2201,2,0)</f>
        <v>9</v>
      </c>
    </row>
    <row r="375" spans="1:6" x14ac:dyDescent="0.25">
      <c r="A375" s="12">
        <v>146</v>
      </c>
      <c r="B375" s="12">
        <v>2</v>
      </c>
      <c r="C375" s="4">
        <f t="shared" ca="1" si="5"/>
        <v>1768</v>
      </c>
      <c r="D375" s="4">
        <f ca="1">VLOOKUP(E375&amp;F375,rental_price!$E$2:$F$526,2,0)*ROUNDUP(VLOOKUP(A375,booking!$A$2:$F$2601,3,0)-VLOOKUP(A375,booking!$A$2:$F$2601,2,0),0)</f>
        <v>640</v>
      </c>
      <c r="E375" s="6">
        <f ca="1">VLOOKUP(C375,car!$A$2:$D$2201,4,0)</f>
        <v>1</v>
      </c>
      <c r="F375" s="6">
        <f ca="1">VLOOKUP(C375,car!$A$2:$D$2201,2,0)</f>
        <v>81</v>
      </c>
    </row>
    <row r="376" spans="1:6" x14ac:dyDescent="0.25">
      <c r="A376" s="12">
        <v>146</v>
      </c>
      <c r="B376" s="12">
        <v>3</v>
      </c>
      <c r="C376" s="4">
        <f t="shared" ca="1" si="5"/>
        <v>1673</v>
      </c>
      <c r="D376" s="4">
        <f ca="1">VLOOKUP(E376&amp;F376,rental_price!$E$2:$F$526,2,0)*ROUNDUP(VLOOKUP(A376,booking!$A$2:$F$2601,3,0)-VLOOKUP(A376,booking!$A$2:$F$2601,2,0),0)</f>
        <v>560</v>
      </c>
      <c r="E376" s="6">
        <f ca="1">VLOOKUP(C376,car!$A$2:$D$2201,4,0)</f>
        <v>1</v>
      </c>
      <c r="F376" s="6">
        <f ca="1">VLOOKUP(C376,car!$A$2:$D$2201,2,0)</f>
        <v>96</v>
      </c>
    </row>
    <row r="377" spans="1:6" x14ac:dyDescent="0.25">
      <c r="A377" s="12">
        <v>146</v>
      </c>
      <c r="B377" s="12">
        <v>4</v>
      </c>
      <c r="C377" s="4">
        <f t="shared" ca="1" si="5"/>
        <v>2070</v>
      </c>
      <c r="D377" s="4">
        <f ca="1">VLOOKUP(E377&amp;F377,rental_price!$E$2:$F$526,2,0)*ROUNDUP(VLOOKUP(A377,booking!$A$2:$F$2601,3,0)-VLOOKUP(A377,booking!$A$2:$F$2601,2,0),0)</f>
        <v>160</v>
      </c>
      <c r="E377" s="6">
        <f ca="1">VLOOKUP(C377,car!$A$2:$D$2201,4,0)</f>
        <v>3</v>
      </c>
      <c r="F377" s="6">
        <f ca="1">VLOOKUP(C377,car!$A$2:$D$2201,2,0)</f>
        <v>56</v>
      </c>
    </row>
    <row r="378" spans="1:6" x14ac:dyDescent="0.25">
      <c r="A378" s="12">
        <v>146</v>
      </c>
      <c r="B378" s="12">
        <v>5</v>
      </c>
      <c r="C378" s="4">
        <f t="shared" ca="1" si="5"/>
        <v>629</v>
      </c>
      <c r="D378" s="4">
        <f ca="1">VLOOKUP(E378&amp;F378,rental_price!$E$2:$F$526,2,0)*ROUNDUP(VLOOKUP(A378,booking!$A$2:$F$2601,3,0)-VLOOKUP(A378,booking!$A$2:$F$2601,2,0),0)</f>
        <v>80</v>
      </c>
      <c r="E378" s="6">
        <f ca="1">VLOOKUP(C378,car!$A$2:$D$2201,4,0)</f>
        <v>1</v>
      </c>
      <c r="F378" s="6">
        <f ca="1">VLOOKUP(C378,car!$A$2:$D$2201,2,0)</f>
        <v>170</v>
      </c>
    </row>
    <row r="379" spans="1:6" x14ac:dyDescent="0.25">
      <c r="A379" s="12">
        <v>147</v>
      </c>
      <c r="B379" s="12">
        <v>1</v>
      </c>
      <c r="C379" s="4">
        <f t="shared" ca="1" si="5"/>
        <v>1764</v>
      </c>
      <c r="D379" s="4">
        <f ca="1">VLOOKUP(E379&amp;F379,rental_price!$E$2:$F$526,2,0)*ROUNDUP(VLOOKUP(A379,booking!$A$2:$F$2601,3,0)-VLOOKUP(A379,booking!$A$2:$F$2601,2,0),0)</f>
        <v>21</v>
      </c>
      <c r="E379" s="6">
        <f ca="1">VLOOKUP(C379,car!$A$2:$D$2201,4,0)</f>
        <v>2</v>
      </c>
      <c r="F379" s="6">
        <f ca="1">VLOOKUP(C379,car!$A$2:$D$2201,2,0)</f>
        <v>98</v>
      </c>
    </row>
    <row r="380" spans="1:6" x14ac:dyDescent="0.25">
      <c r="A380" s="12">
        <v>149</v>
      </c>
      <c r="B380" s="12">
        <v>1</v>
      </c>
      <c r="C380" s="4">
        <f t="shared" ca="1" si="5"/>
        <v>1464</v>
      </c>
      <c r="D380" s="4">
        <f ca="1">VLOOKUP(E380&amp;F380,rental_price!$E$2:$F$526,2,0)*ROUNDUP(VLOOKUP(A380,booking!$A$2:$F$2601,3,0)-VLOOKUP(A380,booking!$A$2:$F$2601,2,0),0)</f>
        <v>360</v>
      </c>
      <c r="E380" s="6">
        <f ca="1">VLOOKUP(C380,car!$A$2:$D$2201,4,0)</f>
        <v>1</v>
      </c>
      <c r="F380" s="6">
        <f ca="1">VLOOKUP(C380,car!$A$2:$D$2201,2,0)</f>
        <v>58</v>
      </c>
    </row>
    <row r="381" spans="1:6" x14ac:dyDescent="0.25">
      <c r="A381" s="12">
        <v>149</v>
      </c>
      <c r="B381" s="12">
        <v>2</v>
      </c>
      <c r="C381" s="4">
        <f t="shared" ca="1" si="5"/>
        <v>1689</v>
      </c>
      <c r="D381" s="4">
        <f ca="1">VLOOKUP(E381&amp;F381,rental_price!$E$2:$F$526,2,0)*ROUNDUP(VLOOKUP(A381,booking!$A$2:$F$2601,3,0)-VLOOKUP(A381,booking!$A$2:$F$2601,2,0),0)</f>
        <v>90</v>
      </c>
      <c r="E381" s="6">
        <f ca="1">VLOOKUP(C381,car!$A$2:$D$2201,4,0)</f>
        <v>3</v>
      </c>
      <c r="F381" s="6">
        <f ca="1">VLOOKUP(C381,car!$A$2:$D$2201,2,0)</f>
        <v>154</v>
      </c>
    </row>
    <row r="382" spans="1:6" x14ac:dyDescent="0.25">
      <c r="A382" s="12">
        <v>149</v>
      </c>
      <c r="B382" s="12">
        <v>3</v>
      </c>
      <c r="C382" s="4">
        <f t="shared" ca="1" si="5"/>
        <v>703</v>
      </c>
      <c r="D382" s="4">
        <f ca="1">VLOOKUP(E382&amp;F382,rental_price!$E$2:$F$526,2,0)*ROUNDUP(VLOOKUP(A382,booking!$A$2:$F$2601,3,0)-VLOOKUP(A382,booking!$A$2:$F$2601,2,0),0)</f>
        <v>180</v>
      </c>
      <c r="E382" s="6">
        <f ca="1">VLOOKUP(C382,car!$A$2:$D$2201,4,0)</f>
        <v>1</v>
      </c>
      <c r="F382" s="6">
        <f ca="1">VLOOKUP(C382,car!$A$2:$D$2201,2,0)</f>
        <v>18</v>
      </c>
    </row>
    <row r="383" spans="1:6" x14ac:dyDescent="0.25">
      <c r="A383" s="12">
        <v>149</v>
      </c>
      <c r="B383" s="12">
        <v>4</v>
      </c>
      <c r="C383" s="4">
        <f t="shared" ca="1" si="5"/>
        <v>747</v>
      </c>
      <c r="D383" s="4">
        <f ca="1">VLOOKUP(E383&amp;F383,rental_price!$E$2:$F$526,2,0)*ROUNDUP(VLOOKUP(A383,booking!$A$2:$F$2601,3,0)-VLOOKUP(A383,booking!$A$2:$F$2601,2,0),0)</f>
        <v>504</v>
      </c>
      <c r="E383" s="6">
        <f ca="1">VLOOKUP(C383,car!$A$2:$D$2201,4,0)</f>
        <v>2</v>
      </c>
      <c r="F383" s="6">
        <f ca="1">VLOOKUP(C383,car!$A$2:$D$2201,2,0)</f>
        <v>79</v>
      </c>
    </row>
    <row r="384" spans="1:6" x14ac:dyDescent="0.25">
      <c r="A384" s="12">
        <v>149</v>
      </c>
      <c r="B384" s="12">
        <v>5</v>
      </c>
      <c r="C384" s="4">
        <f t="shared" ca="1" si="5"/>
        <v>1594</v>
      </c>
      <c r="D384" s="4">
        <f ca="1">VLOOKUP(E384&amp;F384,rental_price!$E$2:$F$526,2,0)*ROUNDUP(VLOOKUP(A384,booking!$A$2:$F$2601,3,0)-VLOOKUP(A384,booking!$A$2:$F$2601,2,0),0)</f>
        <v>360</v>
      </c>
      <c r="E384" s="6">
        <f ca="1">VLOOKUP(C384,car!$A$2:$D$2201,4,0)</f>
        <v>1</v>
      </c>
      <c r="F384" s="6">
        <f ca="1">VLOOKUP(C384,car!$A$2:$D$2201,2,0)</f>
        <v>107</v>
      </c>
    </row>
    <row r="385" spans="1:6" x14ac:dyDescent="0.25">
      <c r="A385" s="12">
        <v>152</v>
      </c>
      <c r="B385" s="12">
        <v>1</v>
      </c>
      <c r="C385" s="4">
        <f t="shared" ca="1" si="5"/>
        <v>791</v>
      </c>
      <c r="D385" s="4">
        <f ca="1">VLOOKUP(E385&amp;F385,rental_price!$E$2:$F$526,2,0)*ROUNDUP(VLOOKUP(A385,booking!$A$2:$F$2601,3,0)-VLOOKUP(A385,booking!$A$2:$F$2601,2,0),0)</f>
        <v>42</v>
      </c>
      <c r="E385" s="6">
        <f ca="1">VLOOKUP(C385,car!$A$2:$D$2201,4,0)</f>
        <v>2</v>
      </c>
      <c r="F385" s="6">
        <f ca="1">VLOOKUP(C385,car!$A$2:$D$2201,2,0)</f>
        <v>46</v>
      </c>
    </row>
    <row r="386" spans="1:6" x14ac:dyDescent="0.25">
      <c r="A386" s="12">
        <v>153</v>
      </c>
      <c r="B386" s="12">
        <v>1</v>
      </c>
      <c r="C386" s="4">
        <f t="shared" ca="1" si="5"/>
        <v>1652</v>
      </c>
      <c r="D386" s="4">
        <f ca="1">VLOOKUP(E386&amp;F386,rental_price!$E$2:$F$526,2,0)*ROUNDUP(VLOOKUP(A386,booking!$A$2:$F$2601,3,0)-VLOOKUP(A386,booking!$A$2:$F$2601,2,0),0)</f>
        <v>28</v>
      </c>
      <c r="E386" s="6">
        <f ca="1">VLOOKUP(C386,car!$A$2:$D$2201,4,0)</f>
        <v>2</v>
      </c>
      <c r="F386" s="6">
        <f ca="1">VLOOKUP(C386,car!$A$2:$D$2201,2,0)</f>
        <v>140</v>
      </c>
    </row>
    <row r="387" spans="1:6" x14ac:dyDescent="0.25">
      <c r="A387" s="12">
        <v>153</v>
      </c>
      <c r="B387" s="12">
        <v>2</v>
      </c>
      <c r="C387" s="4">
        <f t="shared" ref="C387:C450" ca="1" si="6">RANDBETWEEN(1,2200)</f>
        <v>259</v>
      </c>
      <c r="D387" s="4">
        <f ca="1">VLOOKUP(E387&amp;F387,rental_price!$E$2:$F$526,2,0)*ROUNDUP(VLOOKUP(A387,booking!$A$2:$F$2601,3,0)-VLOOKUP(A387,booking!$A$2:$F$2601,2,0),0)</f>
        <v>80</v>
      </c>
      <c r="E387" s="6">
        <f ca="1">VLOOKUP(C387,car!$A$2:$D$2201,4,0)</f>
        <v>1</v>
      </c>
      <c r="F387" s="6">
        <f ca="1">VLOOKUP(C387,car!$A$2:$D$2201,2,0)</f>
        <v>83</v>
      </c>
    </row>
    <row r="388" spans="1:6" x14ac:dyDescent="0.25">
      <c r="A388" s="12">
        <v>155</v>
      </c>
      <c r="B388" s="12">
        <v>1</v>
      </c>
      <c r="C388" s="4">
        <f t="shared" ca="1" si="6"/>
        <v>991</v>
      </c>
      <c r="D388" s="4">
        <f ca="1">VLOOKUP(E388&amp;F388,rental_price!$E$2:$F$526,2,0)*ROUNDUP(VLOOKUP(A388,booking!$A$2:$F$2601,3,0)-VLOOKUP(A388,booking!$A$2:$F$2601,2,0),0)</f>
        <v>80</v>
      </c>
      <c r="E388" s="6">
        <f ca="1">VLOOKUP(C388,car!$A$2:$D$2201,4,0)</f>
        <v>1</v>
      </c>
      <c r="F388" s="6">
        <f ca="1">VLOOKUP(C388,car!$A$2:$D$2201,2,0)</f>
        <v>53</v>
      </c>
    </row>
    <row r="389" spans="1:6" x14ac:dyDescent="0.25">
      <c r="A389" s="12">
        <v>156</v>
      </c>
      <c r="B389" s="12">
        <v>1</v>
      </c>
      <c r="C389" s="4">
        <f t="shared" ca="1" si="6"/>
        <v>1142</v>
      </c>
      <c r="D389" s="4">
        <f ca="1">VLOOKUP(E389&amp;F389,rental_price!$E$2:$F$526,2,0)*ROUNDUP(VLOOKUP(A389,booking!$A$2:$F$2601,3,0)-VLOOKUP(A389,booking!$A$2:$F$2601,2,0),0)</f>
        <v>231</v>
      </c>
      <c r="E389" s="6">
        <f ca="1">VLOOKUP(C389,car!$A$2:$D$2201,4,0)</f>
        <v>2</v>
      </c>
      <c r="F389" s="6">
        <f ca="1">VLOOKUP(C389,car!$A$2:$D$2201,2,0)</f>
        <v>43</v>
      </c>
    </row>
    <row r="390" spans="1:6" x14ac:dyDescent="0.25">
      <c r="A390" s="12">
        <v>156</v>
      </c>
      <c r="B390" s="12">
        <v>2</v>
      </c>
      <c r="C390" s="4">
        <f t="shared" ca="1" si="6"/>
        <v>568</v>
      </c>
      <c r="D390" s="4">
        <f ca="1">VLOOKUP(E390&amp;F390,rental_price!$E$2:$F$526,2,0)*ROUNDUP(VLOOKUP(A390,booking!$A$2:$F$2601,3,0)-VLOOKUP(A390,booking!$A$2:$F$2601,2,0),0)</f>
        <v>231</v>
      </c>
      <c r="E390" s="6">
        <f ca="1">VLOOKUP(C390,car!$A$2:$D$2201,4,0)</f>
        <v>2</v>
      </c>
      <c r="F390" s="6">
        <f ca="1">VLOOKUP(C390,car!$A$2:$D$2201,2,0)</f>
        <v>63</v>
      </c>
    </row>
    <row r="391" spans="1:6" x14ac:dyDescent="0.25">
      <c r="A391" s="12">
        <v>156</v>
      </c>
      <c r="B391" s="12">
        <v>3</v>
      </c>
      <c r="C391" s="4">
        <f t="shared" ca="1" si="6"/>
        <v>1333</v>
      </c>
      <c r="D391" s="4">
        <f ca="1">VLOOKUP(E391&amp;F391,rental_price!$E$2:$F$526,2,0)*ROUNDUP(VLOOKUP(A391,booking!$A$2:$F$2601,3,0)-VLOOKUP(A391,booking!$A$2:$F$2601,2,0),0)</f>
        <v>385</v>
      </c>
      <c r="E391" s="6">
        <f ca="1">VLOOKUP(C391,car!$A$2:$D$2201,4,0)</f>
        <v>2</v>
      </c>
      <c r="F391" s="6">
        <f ca="1">VLOOKUP(C391,car!$A$2:$D$2201,2,0)</f>
        <v>59</v>
      </c>
    </row>
    <row r="392" spans="1:6" x14ac:dyDescent="0.25">
      <c r="A392" s="12">
        <v>157</v>
      </c>
      <c r="B392" s="12">
        <v>1</v>
      </c>
      <c r="C392" s="4">
        <f t="shared" ca="1" si="6"/>
        <v>1811</v>
      </c>
      <c r="D392" s="4">
        <f ca="1">VLOOKUP(E392&amp;F392,rental_price!$E$2:$F$526,2,0)*ROUNDUP(VLOOKUP(A392,booking!$A$2:$F$2601,3,0)-VLOOKUP(A392,booking!$A$2:$F$2601,2,0),0)</f>
        <v>168</v>
      </c>
      <c r="E392" s="6">
        <f ca="1">VLOOKUP(C392,car!$A$2:$D$2201,4,0)</f>
        <v>2</v>
      </c>
      <c r="F392" s="6">
        <f ca="1">VLOOKUP(C392,car!$A$2:$D$2201,2,0)</f>
        <v>138</v>
      </c>
    </row>
    <row r="393" spans="1:6" x14ac:dyDescent="0.25">
      <c r="A393" s="12">
        <v>157</v>
      </c>
      <c r="B393" s="12">
        <v>2</v>
      </c>
      <c r="C393" s="4">
        <f t="shared" ca="1" si="6"/>
        <v>2188</v>
      </c>
      <c r="D393" s="4">
        <f ca="1">VLOOKUP(E393&amp;F393,rental_price!$E$2:$F$526,2,0)*ROUNDUP(VLOOKUP(A393,booking!$A$2:$F$2601,3,0)-VLOOKUP(A393,booking!$A$2:$F$2601,2,0),0)</f>
        <v>90</v>
      </c>
      <c r="E393" s="6">
        <f ca="1">VLOOKUP(C393,car!$A$2:$D$2201,4,0)</f>
        <v>1</v>
      </c>
      <c r="F393" s="6">
        <f ca="1">VLOOKUP(C393,car!$A$2:$D$2201,2,0)</f>
        <v>169</v>
      </c>
    </row>
    <row r="394" spans="1:6" x14ac:dyDescent="0.25">
      <c r="A394" s="12">
        <v>158</v>
      </c>
      <c r="B394" s="12">
        <v>1</v>
      </c>
      <c r="C394" s="4">
        <f t="shared" ca="1" si="6"/>
        <v>972</v>
      </c>
      <c r="D394" s="4">
        <f ca="1">VLOOKUP(E394&amp;F394,rental_price!$E$2:$F$526,2,0)*ROUNDUP(VLOOKUP(A394,booking!$A$2:$F$2601,3,0)-VLOOKUP(A394,booking!$A$2:$F$2601,2,0),0)</f>
        <v>28</v>
      </c>
      <c r="E394" s="6">
        <f ca="1">VLOOKUP(C394,car!$A$2:$D$2201,4,0)</f>
        <v>2</v>
      </c>
      <c r="F394" s="6">
        <f ca="1">VLOOKUP(C394,car!$A$2:$D$2201,2,0)</f>
        <v>128</v>
      </c>
    </row>
    <row r="395" spans="1:6" x14ac:dyDescent="0.25">
      <c r="A395" s="12">
        <v>158</v>
      </c>
      <c r="B395" s="12">
        <v>2</v>
      </c>
      <c r="C395" s="4">
        <f t="shared" ca="1" si="6"/>
        <v>901</v>
      </c>
      <c r="D395" s="4">
        <f ca="1">VLOOKUP(E395&amp;F395,rental_price!$E$2:$F$526,2,0)*ROUNDUP(VLOOKUP(A395,booking!$A$2:$F$2601,3,0)-VLOOKUP(A395,booking!$A$2:$F$2601,2,0),0)</f>
        <v>56</v>
      </c>
      <c r="E395" s="6">
        <f ca="1">VLOOKUP(C395,car!$A$2:$D$2201,4,0)</f>
        <v>2</v>
      </c>
      <c r="F395" s="6">
        <f ca="1">VLOOKUP(C395,car!$A$2:$D$2201,2,0)</f>
        <v>49</v>
      </c>
    </row>
    <row r="396" spans="1:6" x14ac:dyDescent="0.25">
      <c r="A396" s="12">
        <v>160</v>
      </c>
      <c r="B396" s="12">
        <v>1</v>
      </c>
      <c r="C396" s="4">
        <f t="shared" ca="1" si="6"/>
        <v>907</v>
      </c>
      <c r="D396" s="4">
        <f ca="1">VLOOKUP(E396&amp;F396,rental_price!$E$2:$F$526,2,0)*ROUNDUP(VLOOKUP(A396,booking!$A$2:$F$2601,3,0)-VLOOKUP(A396,booking!$A$2:$F$2601,2,0),0)</f>
        <v>400</v>
      </c>
      <c r="E396" s="6">
        <f ca="1">VLOOKUP(C396,car!$A$2:$D$2201,4,0)</f>
        <v>1</v>
      </c>
      <c r="F396" s="6">
        <f ca="1">VLOOKUP(C396,car!$A$2:$D$2201,2,0)</f>
        <v>3</v>
      </c>
    </row>
    <row r="397" spans="1:6" x14ac:dyDescent="0.25">
      <c r="A397" s="12">
        <v>161</v>
      </c>
      <c r="B397" s="12">
        <v>1</v>
      </c>
      <c r="C397" s="4">
        <f t="shared" ca="1" si="6"/>
        <v>184</v>
      </c>
      <c r="D397" s="4">
        <f ca="1">VLOOKUP(E397&amp;F397,rental_price!$E$2:$F$526,2,0)*ROUNDUP(VLOOKUP(A397,booking!$A$2:$F$2601,3,0)-VLOOKUP(A397,booking!$A$2:$F$2601,2,0),0)</f>
        <v>60</v>
      </c>
      <c r="E397" s="6">
        <f ca="1">VLOOKUP(C397,car!$A$2:$D$2201,4,0)</f>
        <v>3</v>
      </c>
      <c r="F397" s="6">
        <f ca="1">VLOOKUP(C397,car!$A$2:$D$2201,2,0)</f>
        <v>100</v>
      </c>
    </row>
    <row r="398" spans="1:6" x14ac:dyDescent="0.25">
      <c r="A398" s="12">
        <v>161</v>
      </c>
      <c r="B398" s="12">
        <v>2</v>
      </c>
      <c r="C398" s="4">
        <f t="shared" ca="1" si="6"/>
        <v>101</v>
      </c>
      <c r="D398" s="4">
        <f ca="1">VLOOKUP(E398&amp;F398,rental_price!$E$2:$F$526,2,0)*ROUNDUP(VLOOKUP(A398,booking!$A$2:$F$2601,3,0)-VLOOKUP(A398,booking!$A$2:$F$2601,2,0),0)</f>
        <v>435</v>
      </c>
      <c r="E398" s="6">
        <f ca="1">VLOOKUP(C398,car!$A$2:$D$2201,4,0)</f>
        <v>3</v>
      </c>
      <c r="F398" s="6">
        <f ca="1">VLOOKUP(C398,car!$A$2:$D$2201,2,0)</f>
        <v>80</v>
      </c>
    </row>
    <row r="399" spans="1:6" x14ac:dyDescent="0.25">
      <c r="A399" s="12">
        <v>161</v>
      </c>
      <c r="B399" s="12">
        <v>3</v>
      </c>
      <c r="C399" s="4">
        <f t="shared" ca="1" si="6"/>
        <v>2114</v>
      </c>
      <c r="D399" s="4">
        <f ca="1">VLOOKUP(E399&amp;F399,rental_price!$E$2:$F$526,2,0)*ROUNDUP(VLOOKUP(A399,booking!$A$2:$F$2601,3,0)-VLOOKUP(A399,booking!$A$2:$F$2601,2,0),0)</f>
        <v>90</v>
      </c>
      <c r="E399" s="6">
        <f ca="1">VLOOKUP(C399,car!$A$2:$D$2201,4,0)</f>
        <v>1</v>
      </c>
      <c r="F399" s="6">
        <f ca="1">VLOOKUP(C399,car!$A$2:$D$2201,2,0)</f>
        <v>57</v>
      </c>
    </row>
    <row r="400" spans="1:6" x14ac:dyDescent="0.25">
      <c r="A400" s="12">
        <v>162</v>
      </c>
      <c r="B400" s="12">
        <v>1</v>
      </c>
      <c r="C400" s="4">
        <f t="shared" ca="1" si="6"/>
        <v>1266</v>
      </c>
      <c r="D400" s="4">
        <f ca="1">VLOOKUP(E400&amp;F400,rental_price!$E$2:$F$526,2,0)*ROUNDUP(VLOOKUP(A400,booking!$A$2:$F$2601,3,0)-VLOOKUP(A400,booking!$A$2:$F$2601,2,0),0)</f>
        <v>70</v>
      </c>
      <c r="E400" s="6">
        <f ca="1">VLOOKUP(C400,car!$A$2:$D$2201,4,0)</f>
        <v>3</v>
      </c>
      <c r="F400" s="6">
        <f ca="1">VLOOKUP(C400,car!$A$2:$D$2201,2,0)</f>
        <v>155</v>
      </c>
    </row>
    <row r="401" spans="1:6" x14ac:dyDescent="0.25">
      <c r="A401" s="12">
        <v>162</v>
      </c>
      <c r="B401" s="12">
        <v>2</v>
      </c>
      <c r="C401" s="4">
        <f t="shared" ca="1" si="6"/>
        <v>1019</v>
      </c>
      <c r="D401" s="4">
        <f ca="1">VLOOKUP(E401&amp;F401,rental_price!$E$2:$F$526,2,0)*ROUNDUP(VLOOKUP(A401,booking!$A$2:$F$2601,3,0)-VLOOKUP(A401,booking!$A$2:$F$2601,2,0),0)</f>
        <v>175</v>
      </c>
      <c r="E401" s="6">
        <f ca="1">VLOOKUP(C401,car!$A$2:$D$2201,4,0)</f>
        <v>3</v>
      </c>
      <c r="F401" s="6">
        <f ca="1">VLOOKUP(C401,car!$A$2:$D$2201,2,0)</f>
        <v>73</v>
      </c>
    </row>
    <row r="402" spans="1:6" x14ac:dyDescent="0.25">
      <c r="A402" s="12">
        <v>162</v>
      </c>
      <c r="B402" s="12">
        <v>3</v>
      </c>
      <c r="C402" s="4">
        <f t="shared" ca="1" si="6"/>
        <v>175</v>
      </c>
      <c r="D402" s="4">
        <f ca="1">VLOOKUP(E402&amp;F402,rental_price!$E$2:$F$526,2,0)*ROUNDUP(VLOOKUP(A402,booking!$A$2:$F$2601,3,0)-VLOOKUP(A402,booking!$A$2:$F$2601,2,0),0)</f>
        <v>350</v>
      </c>
      <c r="E402" s="6">
        <f ca="1">VLOOKUP(C402,car!$A$2:$D$2201,4,0)</f>
        <v>1</v>
      </c>
      <c r="F402" s="6">
        <f ca="1">VLOOKUP(C402,car!$A$2:$D$2201,2,0)</f>
        <v>38</v>
      </c>
    </row>
    <row r="403" spans="1:6" x14ac:dyDescent="0.25">
      <c r="A403" s="12">
        <v>162</v>
      </c>
      <c r="B403" s="12">
        <v>4</v>
      </c>
      <c r="C403" s="4">
        <f t="shared" ca="1" si="6"/>
        <v>891</v>
      </c>
      <c r="D403" s="4">
        <f ca="1">VLOOKUP(E403&amp;F403,rental_price!$E$2:$F$526,2,0)*ROUNDUP(VLOOKUP(A403,booking!$A$2:$F$2601,3,0)-VLOOKUP(A403,booking!$A$2:$F$2601,2,0),0)</f>
        <v>196</v>
      </c>
      <c r="E403" s="6">
        <f ca="1">VLOOKUP(C403,car!$A$2:$D$2201,4,0)</f>
        <v>2</v>
      </c>
      <c r="F403" s="6">
        <f ca="1">VLOOKUP(C403,car!$A$2:$D$2201,2,0)</f>
        <v>148</v>
      </c>
    </row>
    <row r="404" spans="1:6" x14ac:dyDescent="0.25">
      <c r="A404" s="12">
        <v>163</v>
      </c>
      <c r="B404" s="12">
        <v>1</v>
      </c>
      <c r="C404" s="4">
        <f t="shared" ca="1" si="6"/>
        <v>804</v>
      </c>
      <c r="D404" s="4">
        <f ca="1">VLOOKUP(E404&amp;F404,rental_price!$E$2:$F$526,2,0)*ROUNDUP(VLOOKUP(A404,booking!$A$2:$F$2601,3,0)-VLOOKUP(A404,booking!$A$2:$F$2601,2,0),0)</f>
        <v>2457</v>
      </c>
      <c r="E404" s="6">
        <f ca="1">VLOOKUP(C404,car!$A$2:$D$2201,4,0)</f>
        <v>2</v>
      </c>
      <c r="F404" s="6">
        <f ca="1">VLOOKUP(C404,car!$A$2:$D$2201,2,0)</f>
        <v>62</v>
      </c>
    </row>
    <row r="405" spans="1:6" x14ac:dyDescent="0.25">
      <c r="A405" s="12">
        <v>163</v>
      </c>
      <c r="B405" s="12">
        <v>2</v>
      </c>
      <c r="C405" s="4">
        <f t="shared" ca="1" si="6"/>
        <v>698</v>
      </c>
      <c r="D405" s="4">
        <f ca="1">VLOOKUP(E405&amp;F405,rental_price!$E$2:$F$526,2,0)*ROUNDUP(VLOOKUP(A405,booking!$A$2:$F$2601,3,0)-VLOOKUP(A405,booking!$A$2:$F$2601,2,0),0)</f>
        <v>455</v>
      </c>
      <c r="E405" s="6">
        <f ca="1">VLOOKUP(C405,car!$A$2:$D$2201,4,0)</f>
        <v>2</v>
      </c>
      <c r="F405" s="6">
        <f ca="1">VLOOKUP(C405,car!$A$2:$D$2201,2,0)</f>
        <v>59</v>
      </c>
    </row>
    <row r="406" spans="1:6" x14ac:dyDescent="0.25">
      <c r="A406" s="12">
        <v>163</v>
      </c>
      <c r="B406" s="12">
        <v>3</v>
      </c>
      <c r="C406" s="4">
        <f t="shared" ca="1" si="6"/>
        <v>1865</v>
      </c>
      <c r="D406" s="4">
        <f ca="1">VLOOKUP(E406&amp;F406,rental_price!$E$2:$F$526,2,0)*ROUNDUP(VLOOKUP(A406,booking!$A$2:$F$2601,3,0)-VLOOKUP(A406,booking!$A$2:$F$2601,2,0),0)</f>
        <v>637</v>
      </c>
      <c r="E406" s="6">
        <f ca="1">VLOOKUP(C406,car!$A$2:$D$2201,4,0)</f>
        <v>2</v>
      </c>
      <c r="F406" s="6">
        <f ca="1">VLOOKUP(C406,car!$A$2:$D$2201,2,0)</f>
        <v>54</v>
      </c>
    </row>
    <row r="407" spans="1:6" x14ac:dyDescent="0.25">
      <c r="A407" s="12">
        <v>164</v>
      </c>
      <c r="B407" s="12">
        <v>1</v>
      </c>
      <c r="C407" s="4">
        <f t="shared" ca="1" si="6"/>
        <v>1056</v>
      </c>
      <c r="D407" s="4">
        <f ca="1">VLOOKUP(E407&amp;F407,rental_price!$E$2:$F$526,2,0)*ROUNDUP(VLOOKUP(A407,booking!$A$2:$F$2601,3,0)-VLOOKUP(A407,booking!$A$2:$F$2601,2,0),0)</f>
        <v>77</v>
      </c>
      <c r="E407" s="6">
        <f ca="1">VLOOKUP(C407,car!$A$2:$D$2201,4,0)</f>
        <v>2</v>
      </c>
      <c r="F407" s="6">
        <f ca="1">VLOOKUP(C407,car!$A$2:$D$2201,2,0)</f>
        <v>151</v>
      </c>
    </row>
    <row r="408" spans="1:6" x14ac:dyDescent="0.25">
      <c r="A408" s="12">
        <v>164</v>
      </c>
      <c r="B408" s="12">
        <v>2</v>
      </c>
      <c r="C408" s="4">
        <f t="shared" ca="1" si="6"/>
        <v>758</v>
      </c>
      <c r="D408" s="4">
        <f ca="1">VLOOKUP(E408&amp;F408,rental_price!$E$2:$F$526,2,0)*ROUNDUP(VLOOKUP(A408,booking!$A$2:$F$2601,3,0)-VLOOKUP(A408,booking!$A$2:$F$2601,2,0),0)</f>
        <v>550</v>
      </c>
      <c r="E408" s="6">
        <f ca="1">VLOOKUP(C408,car!$A$2:$D$2201,4,0)</f>
        <v>1</v>
      </c>
      <c r="F408" s="6">
        <f ca="1">VLOOKUP(C408,car!$A$2:$D$2201,2,0)</f>
        <v>59</v>
      </c>
    </row>
    <row r="409" spans="1:6" x14ac:dyDescent="0.25">
      <c r="A409" s="12">
        <v>164</v>
      </c>
      <c r="B409" s="12">
        <v>3</v>
      </c>
      <c r="C409" s="4">
        <f t="shared" ca="1" si="6"/>
        <v>122</v>
      </c>
      <c r="D409" s="4">
        <f ca="1">VLOOKUP(E409&amp;F409,rental_price!$E$2:$F$526,2,0)*ROUNDUP(VLOOKUP(A409,booking!$A$2:$F$2601,3,0)-VLOOKUP(A409,booking!$A$2:$F$2601,2,0),0)</f>
        <v>77</v>
      </c>
      <c r="E409" s="6">
        <f ca="1">VLOOKUP(C409,car!$A$2:$D$2201,4,0)</f>
        <v>2</v>
      </c>
      <c r="F409" s="6">
        <f ca="1">VLOOKUP(C409,car!$A$2:$D$2201,2,0)</f>
        <v>20</v>
      </c>
    </row>
    <row r="410" spans="1:6" x14ac:dyDescent="0.25">
      <c r="A410" s="12">
        <v>165</v>
      </c>
      <c r="B410" s="12">
        <v>1</v>
      </c>
      <c r="C410" s="4">
        <f t="shared" ca="1" si="6"/>
        <v>1918</v>
      </c>
      <c r="D410" s="4">
        <f ca="1">VLOOKUP(E410&amp;F410,rental_price!$E$2:$F$526,2,0)*ROUNDUP(VLOOKUP(A410,booking!$A$2:$F$2601,3,0)-VLOOKUP(A410,booking!$A$2:$F$2601,2,0),0)</f>
        <v>20</v>
      </c>
      <c r="E410" s="6">
        <f ca="1">VLOOKUP(C410,car!$A$2:$D$2201,4,0)</f>
        <v>1</v>
      </c>
      <c r="F410" s="6">
        <f ca="1">VLOOKUP(C410,car!$A$2:$D$2201,2,0)</f>
        <v>33</v>
      </c>
    </row>
    <row r="411" spans="1:6" x14ac:dyDescent="0.25">
      <c r="A411" s="12">
        <v>166</v>
      </c>
      <c r="B411" s="12">
        <v>1</v>
      </c>
      <c r="C411" s="4">
        <f t="shared" ca="1" si="6"/>
        <v>1836</v>
      </c>
      <c r="D411" s="4">
        <f ca="1">VLOOKUP(E411&amp;F411,rental_price!$E$2:$F$526,2,0)*ROUNDUP(VLOOKUP(A411,booking!$A$2:$F$2601,3,0)-VLOOKUP(A411,booking!$A$2:$F$2601,2,0),0)</f>
        <v>1470</v>
      </c>
      <c r="E411" s="6">
        <f ca="1">VLOOKUP(C411,car!$A$2:$D$2201,4,0)</f>
        <v>1</v>
      </c>
      <c r="F411" s="6">
        <f ca="1">VLOOKUP(C411,car!$A$2:$D$2201,2,0)</f>
        <v>96</v>
      </c>
    </row>
    <row r="412" spans="1:6" x14ac:dyDescent="0.25">
      <c r="A412" s="12">
        <v>166</v>
      </c>
      <c r="B412" s="12">
        <v>2</v>
      </c>
      <c r="C412" s="4">
        <f t="shared" ca="1" si="6"/>
        <v>1592</v>
      </c>
      <c r="D412" s="4">
        <f ca="1">VLOOKUP(E412&amp;F412,rental_price!$E$2:$F$526,2,0)*ROUNDUP(VLOOKUP(A412,booking!$A$2:$F$2601,3,0)-VLOOKUP(A412,booking!$A$2:$F$2601,2,0),0)</f>
        <v>1029</v>
      </c>
      <c r="E412" s="6">
        <f ca="1">VLOOKUP(C412,car!$A$2:$D$2201,4,0)</f>
        <v>2</v>
      </c>
      <c r="F412" s="6">
        <f ca="1">VLOOKUP(C412,car!$A$2:$D$2201,2,0)</f>
        <v>161</v>
      </c>
    </row>
    <row r="413" spans="1:6" x14ac:dyDescent="0.25">
      <c r="A413" s="12">
        <v>166</v>
      </c>
      <c r="B413" s="12">
        <v>3</v>
      </c>
      <c r="C413" s="4">
        <f t="shared" ca="1" si="6"/>
        <v>2175</v>
      </c>
      <c r="D413" s="4">
        <f ca="1">VLOOKUP(E413&amp;F413,rental_price!$E$2:$F$526,2,0)*ROUNDUP(VLOOKUP(A413,booking!$A$2:$F$2601,3,0)-VLOOKUP(A413,booking!$A$2:$F$2601,2,0),0)</f>
        <v>945</v>
      </c>
      <c r="E413" s="6">
        <f ca="1">VLOOKUP(C413,car!$A$2:$D$2201,4,0)</f>
        <v>3</v>
      </c>
      <c r="F413" s="6">
        <f ca="1">VLOOKUP(C413,car!$A$2:$D$2201,2,0)</f>
        <v>9</v>
      </c>
    </row>
    <row r="414" spans="1:6" x14ac:dyDescent="0.25">
      <c r="A414" s="12">
        <v>166</v>
      </c>
      <c r="B414" s="12">
        <v>4</v>
      </c>
      <c r="C414" s="4">
        <f t="shared" ca="1" si="6"/>
        <v>1393</v>
      </c>
      <c r="D414" s="4">
        <f ca="1">VLOOKUP(E414&amp;F414,rental_price!$E$2:$F$526,2,0)*ROUNDUP(VLOOKUP(A414,booking!$A$2:$F$2601,3,0)-VLOOKUP(A414,booking!$A$2:$F$2601,2,0),0)</f>
        <v>525</v>
      </c>
      <c r="E414" s="6">
        <f ca="1">VLOOKUP(C414,car!$A$2:$D$2201,4,0)</f>
        <v>3</v>
      </c>
      <c r="F414" s="6">
        <f ca="1">VLOOKUP(C414,car!$A$2:$D$2201,2,0)</f>
        <v>172</v>
      </c>
    </row>
    <row r="415" spans="1:6" x14ac:dyDescent="0.25">
      <c r="A415" s="12">
        <v>168</v>
      </c>
      <c r="B415" s="12">
        <v>1</v>
      </c>
      <c r="C415" s="4">
        <f t="shared" ca="1" si="6"/>
        <v>148</v>
      </c>
      <c r="D415" s="4">
        <f ca="1">VLOOKUP(E415&amp;F415,rental_price!$E$2:$F$526,2,0)*ROUNDUP(VLOOKUP(A415,booking!$A$2:$F$2601,3,0)-VLOOKUP(A415,booking!$A$2:$F$2601,2,0),0)</f>
        <v>150</v>
      </c>
      <c r="E415" s="6">
        <f ca="1">VLOOKUP(C415,car!$A$2:$D$2201,4,0)</f>
        <v>3</v>
      </c>
      <c r="F415" s="6">
        <f ca="1">VLOOKUP(C415,car!$A$2:$D$2201,2,0)</f>
        <v>160</v>
      </c>
    </row>
    <row r="416" spans="1:6" x14ac:dyDescent="0.25">
      <c r="A416" s="12">
        <v>168</v>
      </c>
      <c r="B416" s="12">
        <v>2</v>
      </c>
      <c r="C416" s="4">
        <f t="shared" ca="1" si="6"/>
        <v>1711</v>
      </c>
      <c r="D416" s="4">
        <f ca="1">VLOOKUP(E416&amp;F416,rental_price!$E$2:$F$526,2,0)*ROUNDUP(VLOOKUP(A416,booking!$A$2:$F$2601,3,0)-VLOOKUP(A416,booking!$A$2:$F$2601,2,0),0)</f>
        <v>480</v>
      </c>
      <c r="E416" s="6">
        <f ca="1">VLOOKUP(C416,car!$A$2:$D$2201,4,0)</f>
        <v>1</v>
      </c>
      <c r="F416" s="6">
        <f ca="1">VLOOKUP(C416,car!$A$2:$D$2201,2,0)</f>
        <v>10</v>
      </c>
    </row>
    <row r="417" spans="1:6" x14ac:dyDescent="0.25">
      <c r="A417" s="12">
        <v>168</v>
      </c>
      <c r="B417" s="12">
        <v>3</v>
      </c>
      <c r="C417" s="4">
        <f t="shared" ca="1" si="6"/>
        <v>534</v>
      </c>
      <c r="D417" s="4">
        <f ca="1">VLOOKUP(E417&amp;F417,rental_price!$E$2:$F$526,2,0)*ROUNDUP(VLOOKUP(A417,booking!$A$2:$F$2601,3,0)-VLOOKUP(A417,booking!$A$2:$F$2601,2,0),0)</f>
        <v>210</v>
      </c>
      <c r="E417" s="6">
        <f ca="1">VLOOKUP(C417,car!$A$2:$D$2201,4,0)</f>
        <v>2</v>
      </c>
      <c r="F417" s="6">
        <f ca="1">VLOOKUP(C417,car!$A$2:$D$2201,2,0)</f>
        <v>150</v>
      </c>
    </row>
    <row r="418" spans="1:6" x14ac:dyDescent="0.25">
      <c r="A418" s="12">
        <v>169</v>
      </c>
      <c r="B418" s="12">
        <v>1</v>
      </c>
      <c r="C418" s="4">
        <f t="shared" ca="1" si="6"/>
        <v>1403</v>
      </c>
      <c r="D418" s="4">
        <f ca="1">VLOOKUP(E418&amp;F418,rental_price!$E$2:$F$526,2,0)*ROUNDUP(VLOOKUP(A418,booking!$A$2:$F$2601,3,0)-VLOOKUP(A418,booking!$A$2:$F$2601,2,0),0)</f>
        <v>80</v>
      </c>
      <c r="E418" s="6">
        <f ca="1">VLOOKUP(C418,car!$A$2:$D$2201,4,0)</f>
        <v>1</v>
      </c>
      <c r="F418" s="6">
        <f ca="1">VLOOKUP(C418,car!$A$2:$D$2201,2,0)</f>
        <v>138</v>
      </c>
    </row>
    <row r="419" spans="1:6" x14ac:dyDescent="0.25">
      <c r="A419" s="12">
        <v>169</v>
      </c>
      <c r="B419" s="12">
        <v>2</v>
      </c>
      <c r="C419" s="4">
        <f t="shared" ca="1" si="6"/>
        <v>1034</v>
      </c>
      <c r="D419" s="4">
        <f ca="1">VLOOKUP(E419&amp;F419,rental_price!$E$2:$F$526,2,0)*ROUNDUP(VLOOKUP(A419,booking!$A$2:$F$2601,3,0)-VLOOKUP(A419,booking!$A$2:$F$2601,2,0),0)</f>
        <v>49</v>
      </c>
      <c r="E419" s="6">
        <f ca="1">VLOOKUP(C419,car!$A$2:$D$2201,4,0)</f>
        <v>2</v>
      </c>
      <c r="F419" s="6">
        <f ca="1">VLOOKUP(C419,car!$A$2:$D$2201,2,0)</f>
        <v>4</v>
      </c>
    </row>
    <row r="420" spans="1:6" x14ac:dyDescent="0.25">
      <c r="A420" s="12">
        <v>169</v>
      </c>
      <c r="B420" s="12">
        <v>3</v>
      </c>
      <c r="C420" s="4">
        <f t="shared" ca="1" si="6"/>
        <v>401</v>
      </c>
      <c r="D420" s="4">
        <f ca="1">VLOOKUP(E420&amp;F420,rental_price!$E$2:$F$526,2,0)*ROUNDUP(VLOOKUP(A420,booking!$A$2:$F$2601,3,0)-VLOOKUP(A420,booking!$A$2:$F$2601,2,0),0)</f>
        <v>30</v>
      </c>
      <c r="E420" s="6">
        <f ca="1">VLOOKUP(C420,car!$A$2:$D$2201,4,0)</f>
        <v>1</v>
      </c>
      <c r="F420" s="6">
        <f ca="1">VLOOKUP(C420,car!$A$2:$D$2201,2,0)</f>
        <v>168</v>
      </c>
    </row>
    <row r="421" spans="1:6" x14ac:dyDescent="0.25">
      <c r="A421" s="12">
        <v>169</v>
      </c>
      <c r="B421" s="12">
        <v>4</v>
      </c>
      <c r="C421" s="4">
        <f t="shared" ca="1" si="6"/>
        <v>244</v>
      </c>
      <c r="D421" s="4">
        <f ca="1">VLOOKUP(E421&amp;F421,rental_price!$E$2:$F$526,2,0)*ROUNDUP(VLOOKUP(A421,booking!$A$2:$F$2601,3,0)-VLOOKUP(A421,booking!$A$2:$F$2601,2,0),0)</f>
        <v>90</v>
      </c>
      <c r="E421" s="6">
        <f ca="1">VLOOKUP(C421,car!$A$2:$D$2201,4,0)</f>
        <v>3</v>
      </c>
      <c r="F421" s="6">
        <f ca="1">VLOOKUP(C421,car!$A$2:$D$2201,2,0)</f>
        <v>129</v>
      </c>
    </row>
    <row r="422" spans="1:6" x14ac:dyDescent="0.25">
      <c r="A422" s="12">
        <v>170</v>
      </c>
      <c r="B422" s="12">
        <v>1</v>
      </c>
      <c r="C422" s="4">
        <f t="shared" ca="1" si="6"/>
        <v>698</v>
      </c>
      <c r="D422" s="4">
        <f ca="1">VLOOKUP(E422&amp;F422,rental_price!$E$2:$F$526,2,0)*ROUNDUP(VLOOKUP(A422,booking!$A$2:$F$2601,3,0)-VLOOKUP(A422,booking!$A$2:$F$2601,2,0),0)</f>
        <v>175</v>
      </c>
      <c r="E422" s="6">
        <f ca="1">VLOOKUP(C422,car!$A$2:$D$2201,4,0)</f>
        <v>2</v>
      </c>
      <c r="F422" s="6">
        <f ca="1">VLOOKUP(C422,car!$A$2:$D$2201,2,0)</f>
        <v>59</v>
      </c>
    </row>
    <row r="423" spans="1:6" x14ac:dyDescent="0.25">
      <c r="A423" s="12">
        <v>170</v>
      </c>
      <c r="B423" s="12">
        <v>2</v>
      </c>
      <c r="C423" s="4">
        <f t="shared" ca="1" si="6"/>
        <v>420</v>
      </c>
      <c r="D423" s="4">
        <f ca="1">VLOOKUP(E423&amp;F423,rental_price!$E$2:$F$526,2,0)*ROUNDUP(VLOOKUP(A423,booking!$A$2:$F$2601,3,0)-VLOOKUP(A423,booking!$A$2:$F$2601,2,0),0)</f>
        <v>1850</v>
      </c>
      <c r="E423" s="6">
        <f ca="1">VLOOKUP(C423,car!$A$2:$D$2201,4,0)</f>
        <v>1</v>
      </c>
      <c r="F423" s="6">
        <f ca="1">VLOOKUP(C423,car!$A$2:$D$2201,2,0)</f>
        <v>90</v>
      </c>
    </row>
    <row r="424" spans="1:6" x14ac:dyDescent="0.25">
      <c r="A424" s="12">
        <v>170</v>
      </c>
      <c r="B424" s="12">
        <v>3</v>
      </c>
      <c r="C424" s="4">
        <f t="shared" ca="1" si="6"/>
        <v>1299</v>
      </c>
      <c r="D424" s="4">
        <f ca="1">VLOOKUP(E424&amp;F424,rental_price!$E$2:$F$526,2,0)*ROUNDUP(VLOOKUP(A424,booking!$A$2:$F$2601,3,0)-VLOOKUP(A424,booking!$A$2:$F$2601,2,0),0)</f>
        <v>200</v>
      </c>
      <c r="E424" s="6">
        <f ca="1">VLOOKUP(C424,car!$A$2:$D$2201,4,0)</f>
        <v>3</v>
      </c>
      <c r="F424" s="6">
        <f ca="1">VLOOKUP(C424,car!$A$2:$D$2201,2,0)</f>
        <v>125</v>
      </c>
    </row>
    <row r="425" spans="1:6" x14ac:dyDescent="0.25">
      <c r="A425" s="12">
        <v>170</v>
      </c>
      <c r="B425" s="12">
        <v>4</v>
      </c>
      <c r="C425" s="4">
        <f t="shared" ca="1" si="6"/>
        <v>2089</v>
      </c>
      <c r="D425" s="4">
        <f ca="1">VLOOKUP(E425&amp;F425,rental_price!$E$2:$F$526,2,0)*ROUNDUP(VLOOKUP(A425,booking!$A$2:$F$2601,3,0)-VLOOKUP(A425,booking!$A$2:$F$2601,2,0),0)</f>
        <v>314.99999999999994</v>
      </c>
      <c r="E425" s="6">
        <f ca="1">VLOOKUP(C425,car!$A$2:$D$2201,4,0)</f>
        <v>2</v>
      </c>
      <c r="F425" s="6">
        <f ca="1">VLOOKUP(C425,car!$A$2:$D$2201,2,0)</f>
        <v>6</v>
      </c>
    </row>
    <row r="426" spans="1:6" x14ac:dyDescent="0.25">
      <c r="A426" s="12">
        <v>171</v>
      </c>
      <c r="B426" s="12">
        <v>1</v>
      </c>
      <c r="C426" s="4">
        <f t="shared" ca="1" si="6"/>
        <v>294</v>
      </c>
      <c r="D426" s="4">
        <f ca="1">VLOOKUP(E426&amp;F426,rental_price!$E$2:$F$526,2,0)*ROUNDUP(VLOOKUP(A426,booking!$A$2:$F$2601,3,0)-VLOOKUP(A426,booking!$A$2:$F$2601,2,0),0)</f>
        <v>28</v>
      </c>
      <c r="E426" s="6">
        <f ca="1">VLOOKUP(C426,car!$A$2:$D$2201,4,0)</f>
        <v>2</v>
      </c>
      <c r="F426" s="6">
        <f ca="1">VLOOKUP(C426,car!$A$2:$D$2201,2,0)</f>
        <v>132</v>
      </c>
    </row>
    <row r="427" spans="1:6" x14ac:dyDescent="0.25">
      <c r="A427" s="12">
        <v>171</v>
      </c>
      <c r="B427" s="12">
        <v>2</v>
      </c>
      <c r="C427" s="4">
        <f t="shared" ca="1" si="6"/>
        <v>1941</v>
      </c>
      <c r="D427" s="4">
        <f ca="1">VLOOKUP(E427&amp;F427,rental_price!$E$2:$F$526,2,0)*ROUNDUP(VLOOKUP(A427,booking!$A$2:$F$2601,3,0)-VLOOKUP(A427,booking!$A$2:$F$2601,2,0),0)</f>
        <v>25</v>
      </c>
      <c r="E427" s="6">
        <f ca="1">VLOOKUP(C427,car!$A$2:$D$2201,4,0)</f>
        <v>3</v>
      </c>
      <c r="F427" s="6">
        <f ca="1">VLOOKUP(C427,car!$A$2:$D$2201,2,0)</f>
        <v>38</v>
      </c>
    </row>
    <row r="428" spans="1:6" x14ac:dyDescent="0.25">
      <c r="A428" s="12">
        <v>172</v>
      </c>
      <c r="B428" s="12">
        <v>1</v>
      </c>
      <c r="C428" s="4">
        <f t="shared" ca="1" si="6"/>
        <v>484</v>
      </c>
      <c r="D428" s="4">
        <f ca="1">VLOOKUP(E428&amp;F428,rental_price!$E$2:$F$526,2,0)*ROUNDUP(VLOOKUP(A428,booking!$A$2:$F$2601,3,0)-VLOOKUP(A428,booking!$A$2:$F$2601,2,0),0)</f>
        <v>90</v>
      </c>
      <c r="E428" s="6">
        <f ca="1">VLOOKUP(C428,car!$A$2:$D$2201,4,0)</f>
        <v>3</v>
      </c>
      <c r="F428" s="6">
        <f ca="1">VLOOKUP(C428,car!$A$2:$D$2201,2,0)</f>
        <v>165</v>
      </c>
    </row>
    <row r="429" spans="1:6" x14ac:dyDescent="0.25">
      <c r="A429" s="12">
        <v>172</v>
      </c>
      <c r="B429" s="12">
        <v>2</v>
      </c>
      <c r="C429" s="4">
        <f t="shared" ca="1" si="6"/>
        <v>82</v>
      </c>
      <c r="D429" s="4">
        <f ca="1">VLOOKUP(E429&amp;F429,rental_price!$E$2:$F$526,2,0)*ROUNDUP(VLOOKUP(A429,booking!$A$2:$F$2601,3,0)-VLOOKUP(A429,booking!$A$2:$F$2601,2,0),0)</f>
        <v>70</v>
      </c>
      <c r="E429" s="6">
        <f ca="1">VLOOKUP(C429,car!$A$2:$D$2201,4,0)</f>
        <v>3</v>
      </c>
      <c r="F429" s="6">
        <f ca="1">VLOOKUP(C429,car!$A$2:$D$2201,2,0)</f>
        <v>4</v>
      </c>
    </row>
    <row r="430" spans="1:6" x14ac:dyDescent="0.25">
      <c r="A430" s="12">
        <v>172</v>
      </c>
      <c r="B430" s="12">
        <v>3</v>
      </c>
      <c r="C430" s="4">
        <f t="shared" ca="1" si="6"/>
        <v>1440</v>
      </c>
      <c r="D430" s="4">
        <f ca="1">VLOOKUP(E430&amp;F430,rental_price!$E$2:$F$526,2,0)*ROUNDUP(VLOOKUP(A430,booking!$A$2:$F$2601,3,0)-VLOOKUP(A430,booking!$A$2:$F$2601,2,0),0)</f>
        <v>28</v>
      </c>
      <c r="E430" s="6">
        <f ca="1">VLOOKUP(C430,car!$A$2:$D$2201,4,0)</f>
        <v>2</v>
      </c>
      <c r="F430" s="6">
        <f ca="1">VLOOKUP(C430,car!$A$2:$D$2201,2,0)</f>
        <v>48</v>
      </c>
    </row>
    <row r="431" spans="1:6" x14ac:dyDescent="0.25">
      <c r="A431" s="12">
        <v>172</v>
      </c>
      <c r="B431" s="12">
        <v>4</v>
      </c>
      <c r="C431" s="4">
        <f t="shared" ca="1" si="6"/>
        <v>1253</v>
      </c>
      <c r="D431" s="4">
        <f ca="1">VLOOKUP(E431&amp;F431,rental_price!$E$2:$F$526,2,0)*ROUNDUP(VLOOKUP(A431,booking!$A$2:$F$2601,3,0)-VLOOKUP(A431,booking!$A$2:$F$2601,2,0),0)</f>
        <v>100</v>
      </c>
      <c r="E431" s="6">
        <f ca="1">VLOOKUP(C431,car!$A$2:$D$2201,4,0)</f>
        <v>1</v>
      </c>
      <c r="F431" s="6">
        <f ca="1">VLOOKUP(C431,car!$A$2:$D$2201,2,0)</f>
        <v>94</v>
      </c>
    </row>
    <row r="432" spans="1:6" x14ac:dyDescent="0.25">
      <c r="A432" s="12">
        <v>174</v>
      </c>
      <c r="B432" s="12">
        <v>1</v>
      </c>
      <c r="C432" s="4">
        <f t="shared" ca="1" si="6"/>
        <v>2136</v>
      </c>
      <c r="D432" s="4">
        <f ca="1">VLOOKUP(E432&amp;F432,rental_price!$E$2:$F$526,2,0)*ROUNDUP(VLOOKUP(A432,booking!$A$2:$F$2601,3,0)-VLOOKUP(A432,booking!$A$2:$F$2601,2,0),0)</f>
        <v>110</v>
      </c>
      <c r="E432" s="6">
        <f ca="1">VLOOKUP(C432,car!$A$2:$D$2201,4,0)</f>
        <v>3</v>
      </c>
      <c r="F432" s="6">
        <f ca="1">VLOOKUP(C432,car!$A$2:$D$2201,2,0)</f>
        <v>85</v>
      </c>
    </row>
    <row r="433" spans="1:6" x14ac:dyDescent="0.25">
      <c r="A433" s="12">
        <v>174</v>
      </c>
      <c r="B433" s="12">
        <v>2</v>
      </c>
      <c r="C433" s="4">
        <f t="shared" ca="1" si="6"/>
        <v>1817</v>
      </c>
      <c r="D433" s="4">
        <f ca="1">VLOOKUP(E433&amp;F433,rental_price!$E$2:$F$526,2,0)*ROUNDUP(VLOOKUP(A433,booking!$A$2:$F$2601,3,0)-VLOOKUP(A433,booking!$A$2:$F$2601,2,0),0)</f>
        <v>385</v>
      </c>
      <c r="E433" s="6">
        <f ca="1">VLOOKUP(C433,car!$A$2:$D$2201,4,0)</f>
        <v>2</v>
      </c>
      <c r="F433" s="6">
        <f ca="1">VLOOKUP(C433,car!$A$2:$D$2201,2,0)</f>
        <v>172</v>
      </c>
    </row>
    <row r="434" spans="1:6" x14ac:dyDescent="0.25">
      <c r="A434" s="12">
        <v>174</v>
      </c>
      <c r="B434" s="12">
        <v>3</v>
      </c>
      <c r="C434" s="4">
        <f t="shared" ca="1" si="6"/>
        <v>341</v>
      </c>
      <c r="D434" s="4">
        <f ca="1">VLOOKUP(E434&amp;F434,rental_price!$E$2:$F$526,2,0)*ROUNDUP(VLOOKUP(A434,booking!$A$2:$F$2601,3,0)-VLOOKUP(A434,booking!$A$2:$F$2601,2,0),0)</f>
        <v>231</v>
      </c>
      <c r="E434" s="6">
        <f ca="1">VLOOKUP(C434,car!$A$2:$D$2201,4,0)</f>
        <v>2</v>
      </c>
      <c r="F434" s="6">
        <f ca="1">VLOOKUP(C434,car!$A$2:$D$2201,2,0)</f>
        <v>43</v>
      </c>
    </row>
    <row r="435" spans="1:6" x14ac:dyDescent="0.25">
      <c r="A435" s="12">
        <v>175</v>
      </c>
      <c r="B435" s="12">
        <v>1</v>
      </c>
      <c r="C435" s="4">
        <f t="shared" ca="1" si="6"/>
        <v>1813</v>
      </c>
      <c r="D435" s="4">
        <f ca="1">VLOOKUP(E435&amp;F435,rental_price!$E$2:$F$526,2,0)*ROUNDUP(VLOOKUP(A435,booking!$A$2:$F$2601,3,0)-VLOOKUP(A435,booking!$A$2:$F$2601,2,0),0)</f>
        <v>63</v>
      </c>
      <c r="E435" s="6">
        <f ca="1">VLOOKUP(C435,car!$A$2:$D$2201,4,0)</f>
        <v>2</v>
      </c>
      <c r="F435" s="6">
        <f ca="1">VLOOKUP(C435,car!$A$2:$D$2201,2,0)</f>
        <v>168</v>
      </c>
    </row>
    <row r="436" spans="1:6" x14ac:dyDescent="0.25">
      <c r="A436" s="12">
        <v>176</v>
      </c>
      <c r="B436" s="12">
        <v>1</v>
      </c>
      <c r="C436" s="4">
        <f t="shared" ca="1" si="6"/>
        <v>773</v>
      </c>
      <c r="D436" s="4">
        <f ca="1">VLOOKUP(E436&amp;F436,rental_price!$E$2:$F$526,2,0)*ROUNDUP(VLOOKUP(A436,booking!$A$2:$F$2601,3,0)-VLOOKUP(A436,booking!$A$2:$F$2601,2,0),0)</f>
        <v>175</v>
      </c>
      <c r="E436" s="6">
        <f ca="1">VLOOKUP(C436,car!$A$2:$D$2201,4,0)</f>
        <v>2</v>
      </c>
      <c r="F436" s="6">
        <f ca="1">VLOOKUP(C436,car!$A$2:$D$2201,2,0)</f>
        <v>3</v>
      </c>
    </row>
    <row r="437" spans="1:6" x14ac:dyDescent="0.25">
      <c r="A437" s="12">
        <v>176</v>
      </c>
      <c r="B437" s="12">
        <v>2</v>
      </c>
      <c r="C437" s="4">
        <f t="shared" ca="1" si="6"/>
        <v>1744</v>
      </c>
      <c r="D437" s="4">
        <f ca="1">VLOOKUP(E437&amp;F437,rental_price!$E$2:$F$526,2,0)*ROUNDUP(VLOOKUP(A437,booking!$A$2:$F$2601,3,0)-VLOOKUP(A437,booking!$A$2:$F$2601,2,0),0)</f>
        <v>50</v>
      </c>
      <c r="E437" s="6">
        <f ca="1">VLOOKUP(C437,car!$A$2:$D$2201,4,0)</f>
        <v>3</v>
      </c>
      <c r="F437" s="6">
        <f ca="1">VLOOKUP(C437,car!$A$2:$D$2201,2,0)</f>
        <v>24</v>
      </c>
    </row>
    <row r="438" spans="1:6" x14ac:dyDescent="0.25">
      <c r="A438" s="12">
        <v>177</v>
      </c>
      <c r="B438" s="12">
        <v>1</v>
      </c>
      <c r="C438" s="4">
        <f t="shared" ca="1" si="6"/>
        <v>296</v>
      </c>
      <c r="D438" s="4">
        <f ca="1">VLOOKUP(E438&amp;F438,rental_price!$E$2:$F$526,2,0)*ROUNDUP(VLOOKUP(A438,booking!$A$2:$F$2601,3,0)-VLOOKUP(A438,booking!$A$2:$F$2601,2,0),0)</f>
        <v>944.99999999999989</v>
      </c>
      <c r="E438" s="6">
        <f ca="1">VLOOKUP(C438,car!$A$2:$D$2201,4,0)</f>
        <v>2</v>
      </c>
      <c r="F438" s="6">
        <f ca="1">VLOOKUP(C438,car!$A$2:$D$2201,2,0)</f>
        <v>5</v>
      </c>
    </row>
    <row r="439" spans="1:6" x14ac:dyDescent="0.25">
      <c r="A439" s="12">
        <v>177</v>
      </c>
      <c r="B439" s="12">
        <v>2</v>
      </c>
      <c r="C439" s="4">
        <f t="shared" ca="1" si="6"/>
        <v>1901</v>
      </c>
      <c r="D439" s="4">
        <f ca="1">VLOOKUP(E439&amp;F439,rental_price!$E$2:$F$526,2,0)*ROUNDUP(VLOOKUP(A439,booking!$A$2:$F$2601,3,0)-VLOOKUP(A439,booking!$A$2:$F$2601,2,0),0)</f>
        <v>75</v>
      </c>
      <c r="E439" s="6">
        <f ca="1">VLOOKUP(C439,car!$A$2:$D$2201,4,0)</f>
        <v>3</v>
      </c>
      <c r="F439" s="6">
        <f ca="1">VLOOKUP(C439,car!$A$2:$D$2201,2,0)</f>
        <v>37</v>
      </c>
    </row>
    <row r="440" spans="1:6" x14ac:dyDescent="0.25">
      <c r="A440" s="12">
        <v>177</v>
      </c>
      <c r="B440" s="12">
        <v>3</v>
      </c>
      <c r="C440" s="4">
        <f t="shared" ca="1" si="6"/>
        <v>40</v>
      </c>
      <c r="D440" s="4">
        <f ca="1">VLOOKUP(E440&amp;F440,rental_price!$E$2:$F$526,2,0)*ROUNDUP(VLOOKUP(A440,booking!$A$2:$F$2601,3,0)-VLOOKUP(A440,booking!$A$2:$F$2601,2,0),0)</f>
        <v>450</v>
      </c>
      <c r="E440" s="6">
        <f ca="1">VLOOKUP(C440,car!$A$2:$D$2201,4,0)</f>
        <v>3</v>
      </c>
      <c r="F440" s="6">
        <f ca="1">VLOOKUP(C440,car!$A$2:$D$2201,2,0)</f>
        <v>1</v>
      </c>
    </row>
    <row r="441" spans="1:6" x14ac:dyDescent="0.25">
      <c r="A441" s="12">
        <v>177</v>
      </c>
      <c r="B441" s="12">
        <v>4</v>
      </c>
      <c r="C441" s="4">
        <f t="shared" ca="1" si="6"/>
        <v>368</v>
      </c>
      <c r="D441" s="4">
        <f ca="1">VLOOKUP(E441&amp;F441,rental_price!$E$2:$F$526,2,0)*ROUNDUP(VLOOKUP(A441,booking!$A$2:$F$2601,3,0)-VLOOKUP(A441,booking!$A$2:$F$2601,2,0),0)</f>
        <v>675</v>
      </c>
      <c r="E441" s="6">
        <f ca="1">VLOOKUP(C441,car!$A$2:$D$2201,4,0)</f>
        <v>3</v>
      </c>
      <c r="F441" s="6">
        <f ca="1">VLOOKUP(C441,car!$A$2:$D$2201,2,0)</f>
        <v>6</v>
      </c>
    </row>
    <row r="442" spans="1:6" x14ac:dyDescent="0.25">
      <c r="A442" s="12">
        <v>177</v>
      </c>
      <c r="B442" s="12">
        <v>5</v>
      </c>
      <c r="C442" s="4">
        <f t="shared" ca="1" si="6"/>
        <v>1042</v>
      </c>
      <c r="D442" s="4">
        <f ca="1">VLOOKUP(E442&amp;F442,rental_price!$E$2:$F$526,2,0)*ROUNDUP(VLOOKUP(A442,booking!$A$2:$F$2601,3,0)-VLOOKUP(A442,booking!$A$2:$F$2601,2,0),0)</f>
        <v>225</v>
      </c>
      <c r="E442" s="6">
        <f ca="1">VLOOKUP(C442,car!$A$2:$D$2201,4,0)</f>
        <v>3</v>
      </c>
      <c r="F442" s="6">
        <f ca="1">VLOOKUP(C442,car!$A$2:$D$2201,2,0)</f>
        <v>104</v>
      </c>
    </row>
    <row r="443" spans="1:6" x14ac:dyDescent="0.25">
      <c r="A443" s="12">
        <v>178</v>
      </c>
      <c r="B443" s="12">
        <v>1</v>
      </c>
      <c r="C443" s="4">
        <f t="shared" ca="1" si="6"/>
        <v>956</v>
      </c>
      <c r="D443" s="4">
        <f ca="1">VLOOKUP(E443&amp;F443,rental_price!$E$2:$F$526,2,0)*ROUNDUP(VLOOKUP(A443,booking!$A$2:$F$2601,3,0)-VLOOKUP(A443,booking!$A$2:$F$2601,2,0),0)</f>
        <v>196</v>
      </c>
      <c r="E443" s="6">
        <f ca="1">VLOOKUP(C443,car!$A$2:$D$2201,4,0)</f>
        <v>2</v>
      </c>
      <c r="F443" s="6">
        <f ca="1">VLOOKUP(C443,car!$A$2:$D$2201,2,0)</f>
        <v>106</v>
      </c>
    </row>
    <row r="444" spans="1:6" x14ac:dyDescent="0.25">
      <c r="A444" s="12">
        <v>179</v>
      </c>
      <c r="B444" s="12">
        <v>1</v>
      </c>
      <c r="C444" s="4">
        <f t="shared" ca="1" si="6"/>
        <v>2103</v>
      </c>
      <c r="D444" s="4">
        <f ca="1">VLOOKUP(E444&amp;F444,rental_price!$E$2:$F$526,2,0)*ROUNDUP(VLOOKUP(A444,booking!$A$2:$F$2601,3,0)-VLOOKUP(A444,booking!$A$2:$F$2601,2,0),0)</f>
        <v>70</v>
      </c>
      <c r="E444" s="6">
        <f ca="1">VLOOKUP(C444,car!$A$2:$D$2201,4,0)</f>
        <v>1</v>
      </c>
      <c r="F444" s="6">
        <f ca="1">VLOOKUP(C444,car!$A$2:$D$2201,2,0)</f>
        <v>4</v>
      </c>
    </row>
    <row r="445" spans="1:6" x14ac:dyDescent="0.25">
      <c r="A445" s="12">
        <v>180</v>
      </c>
      <c r="B445" s="12">
        <v>1</v>
      </c>
      <c r="C445" s="4">
        <f t="shared" ca="1" si="6"/>
        <v>808</v>
      </c>
      <c r="D445" s="4">
        <f ca="1">VLOOKUP(E445&amp;F445,rental_price!$E$2:$F$526,2,0)*ROUNDUP(VLOOKUP(A445,booking!$A$2:$F$2601,3,0)-VLOOKUP(A445,booking!$A$2:$F$2601,2,0),0)</f>
        <v>330</v>
      </c>
      <c r="E445" s="6">
        <f ca="1">VLOOKUP(C445,car!$A$2:$D$2201,4,0)</f>
        <v>1</v>
      </c>
      <c r="F445" s="6">
        <f ca="1">VLOOKUP(C445,car!$A$2:$D$2201,2,0)</f>
        <v>168</v>
      </c>
    </row>
    <row r="446" spans="1:6" x14ac:dyDescent="0.25">
      <c r="A446" s="12">
        <v>180</v>
      </c>
      <c r="B446" s="12">
        <v>2</v>
      </c>
      <c r="C446" s="4">
        <f t="shared" ca="1" si="6"/>
        <v>2136</v>
      </c>
      <c r="D446" s="4">
        <f ca="1">VLOOKUP(E446&amp;F446,rental_price!$E$2:$F$526,2,0)*ROUNDUP(VLOOKUP(A446,booking!$A$2:$F$2601,3,0)-VLOOKUP(A446,booking!$A$2:$F$2601,2,0),0)</f>
        <v>110</v>
      </c>
      <c r="E446" s="6">
        <f ca="1">VLOOKUP(C446,car!$A$2:$D$2201,4,0)</f>
        <v>3</v>
      </c>
      <c r="F446" s="6">
        <f ca="1">VLOOKUP(C446,car!$A$2:$D$2201,2,0)</f>
        <v>85</v>
      </c>
    </row>
    <row r="447" spans="1:6" x14ac:dyDescent="0.25">
      <c r="A447" s="12">
        <v>181</v>
      </c>
      <c r="B447" s="12">
        <v>1</v>
      </c>
      <c r="C447" s="4">
        <f t="shared" ca="1" si="6"/>
        <v>1422</v>
      </c>
      <c r="D447" s="4">
        <f ca="1">VLOOKUP(E447&amp;F447,rental_price!$E$2:$F$526,2,0)*ROUNDUP(VLOOKUP(A447,booking!$A$2:$F$2601,3,0)-VLOOKUP(A447,booking!$A$2:$F$2601,2,0),0)</f>
        <v>196</v>
      </c>
      <c r="E447" s="6">
        <f ca="1">VLOOKUP(C447,car!$A$2:$D$2201,4,0)</f>
        <v>2</v>
      </c>
      <c r="F447" s="6">
        <f ca="1">VLOOKUP(C447,car!$A$2:$D$2201,2,0)</f>
        <v>56</v>
      </c>
    </row>
    <row r="448" spans="1:6" x14ac:dyDescent="0.25">
      <c r="A448" s="12">
        <v>182</v>
      </c>
      <c r="B448" s="12">
        <v>1</v>
      </c>
      <c r="C448" s="4">
        <f t="shared" ca="1" si="6"/>
        <v>1707</v>
      </c>
      <c r="D448" s="4">
        <f ca="1">VLOOKUP(E448&amp;F448,rental_price!$E$2:$F$526,2,0)*ROUNDUP(VLOOKUP(A448,booking!$A$2:$F$2601,3,0)-VLOOKUP(A448,booking!$A$2:$F$2601,2,0),0)</f>
        <v>637</v>
      </c>
      <c r="E448" s="6">
        <f ca="1">VLOOKUP(C448,car!$A$2:$D$2201,4,0)</f>
        <v>2</v>
      </c>
      <c r="F448" s="6">
        <f ca="1">VLOOKUP(C448,car!$A$2:$D$2201,2,0)</f>
        <v>161</v>
      </c>
    </row>
    <row r="449" spans="1:6" x14ac:dyDescent="0.25">
      <c r="A449" s="12">
        <v>184</v>
      </c>
      <c r="B449" s="12">
        <v>1</v>
      </c>
      <c r="C449" s="4">
        <f t="shared" ca="1" si="6"/>
        <v>93</v>
      </c>
      <c r="D449" s="4">
        <f ca="1">VLOOKUP(E449&amp;F449,rental_price!$E$2:$F$526,2,0)*ROUNDUP(VLOOKUP(A449,booking!$A$2:$F$2601,3,0)-VLOOKUP(A449,booking!$A$2:$F$2601,2,0),0)</f>
        <v>1050</v>
      </c>
      <c r="E449" s="6">
        <f ca="1">VLOOKUP(C449,car!$A$2:$D$2201,4,0)</f>
        <v>1</v>
      </c>
      <c r="F449" s="6">
        <f ca="1">VLOOKUP(C449,car!$A$2:$D$2201,2,0)</f>
        <v>91</v>
      </c>
    </row>
    <row r="450" spans="1:6" x14ac:dyDescent="0.25">
      <c r="A450" s="12">
        <v>184</v>
      </c>
      <c r="B450" s="12">
        <v>2</v>
      </c>
      <c r="C450" s="4">
        <f t="shared" ca="1" si="6"/>
        <v>909</v>
      </c>
      <c r="D450" s="4">
        <f ca="1">VLOOKUP(E450&amp;F450,rental_price!$E$2:$F$526,2,0)*ROUNDUP(VLOOKUP(A450,booking!$A$2:$F$2601,3,0)-VLOOKUP(A450,booking!$A$2:$F$2601,2,0),0)</f>
        <v>1680</v>
      </c>
      <c r="E450" s="6">
        <f ca="1">VLOOKUP(C450,car!$A$2:$D$2201,4,0)</f>
        <v>3</v>
      </c>
      <c r="F450" s="6">
        <f ca="1">VLOOKUP(C450,car!$A$2:$D$2201,2,0)</f>
        <v>110</v>
      </c>
    </row>
    <row r="451" spans="1:6" x14ac:dyDescent="0.25">
      <c r="A451" s="12">
        <v>184</v>
      </c>
      <c r="B451" s="12">
        <v>3</v>
      </c>
      <c r="C451" s="4">
        <f t="shared" ref="C451:C514" ca="1" si="7">RANDBETWEEN(1,2200)</f>
        <v>1224</v>
      </c>
      <c r="D451" s="4">
        <f ca="1">VLOOKUP(E451&amp;F451,rental_price!$E$2:$F$526,2,0)*ROUNDUP(VLOOKUP(A451,booking!$A$2:$F$2601,3,0)-VLOOKUP(A451,booking!$A$2:$F$2601,2,0),0)</f>
        <v>315</v>
      </c>
      <c r="E451" s="6">
        <f ca="1">VLOOKUP(C451,car!$A$2:$D$2201,4,0)</f>
        <v>3</v>
      </c>
      <c r="F451" s="6">
        <f ca="1">VLOOKUP(C451,car!$A$2:$D$2201,2,0)</f>
        <v>115</v>
      </c>
    </row>
    <row r="452" spans="1:6" x14ac:dyDescent="0.25">
      <c r="A452" s="12">
        <v>184</v>
      </c>
      <c r="B452" s="12">
        <v>4</v>
      </c>
      <c r="C452" s="4">
        <f t="shared" ca="1" si="7"/>
        <v>1427</v>
      </c>
      <c r="D452" s="4">
        <f ca="1">VLOOKUP(E452&amp;F452,rental_price!$E$2:$F$526,2,0)*ROUNDUP(VLOOKUP(A452,booking!$A$2:$F$2601,3,0)-VLOOKUP(A452,booking!$A$2:$F$2601,2,0),0)</f>
        <v>735</v>
      </c>
      <c r="E452" s="6">
        <f ca="1">VLOOKUP(C452,car!$A$2:$D$2201,4,0)</f>
        <v>2</v>
      </c>
      <c r="F452" s="6">
        <f ca="1">VLOOKUP(C452,car!$A$2:$D$2201,2,0)</f>
        <v>38</v>
      </c>
    </row>
    <row r="453" spans="1:6" x14ac:dyDescent="0.25">
      <c r="A453" s="12">
        <v>186</v>
      </c>
      <c r="B453" s="12">
        <v>1</v>
      </c>
      <c r="C453" s="4">
        <f t="shared" ca="1" si="7"/>
        <v>341</v>
      </c>
      <c r="D453" s="4">
        <f ca="1">VLOOKUP(E453&amp;F453,rental_price!$E$2:$F$526,2,0)*ROUNDUP(VLOOKUP(A453,booking!$A$2:$F$2601,3,0)-VLOOKUP(A453,booking!$A$2:$F$2601,2,0),0)</f>
        <v>357</v>
      </c>
      <c r="E453" s="6">
        <f ca="1">VLOOKUP(C453,car!$A$2:$D$2201,4,0)</f>
        <v>2</v>
      </c>
      <c r="F453" s="6">
        <f ca="1">VLOOKUP(C453,car!$A$2:$D$2201,2,0)</f>
        <v>43</v>
      </c>
    </row>
    <row r="454" spans="1:6" x14ac:dyDescent="0.25">
      <c r="A454" s="12">
        <v>186</v>
      </c>
      <c r="B454" s="12">
        <v>2</v>
      </c>
      <c r="C454" s="4">
        <f t="shared" ca="1" si="7"/>
        <v>911</v>
      </c>
      <c r="D454" s="4">
        <f ca="1">VLOOKUP(E454&amp;F454,rental_price!$E$2:$F$526,2,0)*ROUNDUP(VLOOKUP(A454,booking!$A$2:$F$2601,3,0)-VLOOKUP(A454,booking!$A$2:$F$2601,2,0),0)</f>
        <v>357</v>
      </c>
      <c r="E454" s="6">
        <f ca="1">VLOOKUP(C454,car!$A$2:$D$2201,4,0)</f>
        <v>2</v>
      </c>
      <c r="F454" s="6">
        <f ca="1">VLOOKUP(C454,car!$A$2:$D$2201,2,0)</f>
        <v>65</v>
      </c>
    </row>
    <row r="455" spans="1:6" x14ac:dyDescent="0.25">
      <c r="A455" s="12">
        <v>186</v>
      </c>
      <c r="B455" s="12">
        <v>3</v>
      </c>
      <c r="C455" s="4">
        <f t="shared" ca="1" si="7"/>
        <v>1239</v>
      </c>
      <c r="D455" s="4">
        <f ca="1">VLOOKUP(E455&amp;F455,rental_price!$E$2:$F$526,2,0)*ROUNDUP(VLOOKUP(A455,booking!$A$2:$F$2601,3,0)-VLOOKUP(A455,booking!$A$2:$F$2601,2,0),0)</f>
        <v>2295</v>
      </c>
      <c r="E455" s="6">
        <f ca="1">VLOOKUP(C455,car!$A$2:$D$2201,4,0)</f>
        <v>3</v>
      </c>
      <c r="F455" s="6">
        <f ca="1">VLOOKUP(C455,car!$A$2:$D$2201,2,0)</f>
        <v>62</v>
      </c>
    </row>
    <row r="456" spans="1:6" x14ac:dyDescent="0.25">
      <c r="A456" s="12">
        <v>187</v>
      </c>
      <c r="B456" s="12">
        <v>1</v>
      </c>
      <c r="C456" s="4">
        <f t="shared" ca="1" si="7"/>
        <v>1318</v>
      </c>
      <c r="D456" s="4">
        <f ca="1">VLOOKUP(E456&amp;F456,rental_price!$E$2:$F$526,2,0)*ROUNDUP(VLOOKUP(A456,booking!$A$2:$F$2601,3,0)-VLOOKUP(A456,booking!$A$2:$F$2601,2,0),0)</f>
        <v>540</v>
      </c>
      <c r="E456" s="6">
        <f ca="1">VLOOKUP(C456,car!$A$2:$D$2201,4,0)</f>
        <v>1</v>
      </c>
      <c r="F456" s="6">
        <f ca="1">VLOOKUP(C456,car!$A$2:$D$2201,2,0)</f>
        <v>6</v>
      </c>
    </row>
    <row r="457" spans="1:6" x14ac:dyDescent="0.25">
      <c r="A457" s="12">
        <v>188</v>
      </c>
      <c r="B457" s="12">
        <v>1</v>
      </c>
      <c r="C457" s="4">
        <f t="shared" ca="1" si="7"/>
        <v>1051</v>
      </c>
      <c r="D457" s="4">
        <f ca="1">VLOOKUP(E457&amp;F457,rental_price!$E$2:$F$526,2,0)*ROUNDUP(VLOOKUP(A457,booking!$A$2:$F$2601,3,0)-VLOOKUP(A457,booking!$A$2:$F$2601,2,0),0)</f>
        <v>280</v>
      </c>
      <c r="E457" s="6">
        <f ca="1">VLOOKUP(C457,car!$A$2:$D$2201,4,0)</f>
        <v>2</v>
      </c>
      <c r="F457" s="6">
        <f ca="1">VLOOKUP(C457,car!$A$2:$D$2201,2,0)</f>
        <v>3</v>
      </c>
    </row>
    <row r="458" spans="1:6" x14ac:dyDescent="0.25">
      <c r="A458" s="12">
        <v>188</v>
      </c>
      <c r="B458" s="12">
        <v>2</v>
      </c>
      <c r="C458" s="4">
        <f t="shared" ca="1" si="7"/>
        <v>1254</v>
      </c>
      <c r="D458" s="4">
        <f ca="1">VLOOKUP(E458&amp;F458,rental_price!$E$2:$F$526,2,0)*ROUNDUP(VLOOKUP(A458,booking!$A$2:$F$2601,3,0)-VLOOKUP(A458,booking!$A$2:$F$2601,2,0),0)</f>
        <v>80</v>
      </c>
      <c r="E458" s="6">
        <f ca="1">VLOOKUP(C458,car!$A$2:$D$2201,4,0)</f>
        <v>3</v>
      </c>
      <c r="F458" s="6">
        <f ca="1">VLOOKUP(C458,car!$A$2:$D$2201,2,0)</f>
        <v>171</v>
      </c>
    </row>
    <row r="459" spans="1:6" x14ac:dyDescent="0.25">
      <c r="A459" s="12">
        <v>190</v>
      </c>
      <c r="B459" s="12">
        <v>1</v>
      </c>
      <c r="C459" s="4">
        <f t="shared" ca="1" si="7"/>
        <v>2012</v>
      </c>
      <c r="D459" s="4">
        <f ca="1">VLOOKUP(E459&amp;F459,rental_price!$E$2:$F$526,2,0)*ROUNDUP(VLOOKUP(A459,booking!$A$2:$F$2601,3,0)-VLOOKUP(A459,booking!$A$2:$F$2601,2,0),0)</f>
        <v>40</v>
      </c>
      <c r="E459" s="6">
        <f ca="1">VLOOKUP(C459,car!$A$2:$D$2201,4,0)</f>
        <v>1</v>
      </c>
      <c r="F459" s="6">
        <f ca="1">VLOOKUP(C459,car!$A$2:$D$2201,2,0)</f>
        <v>114</v>
      </c>
    </row>
    <row r="460" spans="1:6" x14ac:dyDescent="0.25">
      <c r="A460" s="12">
        <v>190</v>
      </c>
      <c r="B460" s="12">
        <v>2</v>
      </c>
      <c r="C460" s="4">
        <f t="shared" ca="1" si="7"/>
        <v>681</v>
      </c>
      <c r="D460" s="4">
        <f ca="1">VLOOKUP(E460&amp;F460,rental_price!$E$2:$F$526,2,0)*ROUNDUP(VLOOKUP(A460,booking!$A$2:$F$2601,3,0)-VLOOKUP(A460,booking!$A$2:$F$2601,2,0),0)</f>
        <v>21</v>
      </c>
      <c r="E460" s="6">
        <f ca="1">VLOOKUP(C460,car!$A$2:$D$2201,4,0)</f>
        <v>2</v>
      </c>
      <c r="F460" s="6">
        <f ca="1">VLOOKUP(C460,car!$A$2:$D$2201,2,0)</f>
        <v>133</v>
      </c>
    </row>
    <row r="461" spans="1:6" x14ac:dyDescent="0.25">
      <c r="A461" s="12">
        <v>190</v>
      </c>
      <c r="B461" s="12">
        <v>3</v>
      </c>
      <c r="C461" s="4">
        <f t="shared" ca="1" si="7"/>
        <v>1316</v>
      </c>
      <c r="D461" s="4">
        <f ca="1">VLOOKUP(E461&amp;F461,rental_price!$E$2:$F$526,2,0)*ROUNDUP(VLOOKUP(A461,booking!$A$2:$F$2601,3,0)-VLOOKUP(A461,booking!$A$2:$F$2601,2,0),0)</f>
        <v>42</v>
      </c>
      <c r="E461" s="6">
        <f ca="1">VLOOKUP(C461,car!$A$2:$D$2201,4,0)</f>
        <v>2</v>
      </c>
      <c r="F461" s="6">
        <f ca="1">VLOOKUP(C461,car!$A$2:$D$2201,2,0)</f>
        <v>30</v>
      </c>
    </row>
    <row r="462" spans="1:6" x14ac:dyDescent="0.25">
      <c r="A462" s="12">
        <v>190</v>
      </c>
      <c r="B462" s="12">
        <v>4</v>
      </c>
      <c r="C462" s="4">
        <f t="shared" ca="1" si="7"/>
        <v>1952</v>
      </c>
      <c r="D462" s="4">
        <f ca="1">VLOOKUP(E462&amp;F462,rental_price!$E$2:$F$526,2,0)*ROUNDUP(VLOOKUP(A462,booking!$A$2:$F$2601,3,0)-VLOOKUP(A462,booking!$A$2:$F$2601,2,0),0)</f>
        <v>30</v>
      </c>
      <c r="E462" s="6">
        <f ca="1">VLOOKUP(C462,car!$A$2:$D$2201,4,0)</f>
        <v>1</v>
      </c>
      <c r="F462" s="6">
        <f ca="1">VLOOKUP(C462,car!$A$2:$D$2201,2,0)</f>
        <v>105</v>
      </c>
    </row>
    <row r="463" spans="1:6" x14ac:dyDescent="0.25">
      <c r="A463" s="12">
        <v>190</v>
      </c>
      <c r="B463" s="12">
        <v>5</v>
      </c>
      <c r="C463" s="4">
        <f t="shared" ca="1" si="7"/>
        <v>1630</v>
      </c>
      <c r="D463" s="4">
        <f ca="1">VLOOKUP(E463&amp;F463,rental_price!$E$2:$F$526,2,0)*ROUNDUP(VLOOKUP(A463,booking!$A$2:$F$2601,3,0)-VLOOKUP(A463,booking!$A$2:$F$2601,2,0),0)</f>
        <v>50</v>
      </c>
      <c r="E463" s="6">
        <f ca="1">VLOOKUP(C463,car!$A$2:$D$2201,4,0)</f>
        <v>1</v>
      </c>
      <c r="F463" s="6">
        <f ca="1">VLOOKUP(C463,car!$A$2:$D$2201,2,0)</f>
        <v>31</v>
      </c>
    </row>
    <row r="464" spans="1:6" x14ac:dyDescent="0.25">
      <c r="A464" s="12">
        <v>191</v>
      </c>
      <c r="B464" s="12">
        <v>1</v>
      </c>
      <c r="C464" s="4">
        <f t="shared" ca="1" si="7"/>
        <v>892</v>
      </c>
      <c r="D464" s="4">
        <f ca="1">VLOOKUP(E464&amp;F464,rental_price!$E$2:$F$526,2,0)*ROUNDUP(VLOOKUP(A464,booking!$A$2:$F$2601,3,0)-VLOOKUP(A464,booking!$A$2:$F$2601,2,0),0)</f>
        <v>60</v>
      </c>
      <c r="E464" s="6">
        <f ca="1">VLOOKUP(C464,car!$A$2:$D$2201,4,0)</f>
        <v>3</v>
      </c>
      <c r="F464" s="6">
        <f ca="1">VLOOKUP(C464,car!$A$2:$D$2201,2,0)</f>
        <v>142</v>
      </c>
    </row>
    <row r="465" spans="1:6" x14ac:dyDescent="0.25">
      <c r="A465" s="12">
        <v>191</v>
      </c>
      <c r="B465" s="12">
        <v>2</v>
      </c>
      <c r="C465" s="4">
        <f t="shared" ca="1" si="7"/>
        <v>1275</v>
      </c>
      <c r="D465" s="4">
        <f ca="1">VLOOKUP(E465&amp;F465,rental_price!$E$2:$F$526,2,0)*ROUNDUP(VLOOKUP(A465,booking!$A$2:$F$2601,3,0)-VLOOKUP(A465,booking!$A$2:$F$2601,2,0),0)</f>
        <v>84</v>
      </c>
      <c r="E465" s="6">
        <f ca="1">VLOOKUP(C465,car!$A$2:$D$2201,4,0)</f>
        <v>2</v>
      </c>
      <c r="F465" s="6">
        <f ca="1">VLOOKUP(C465,car!$A$2:$D$2201,2,0)</f>
        <v>106</v>
      </c>
    </row>
    <row r="466" spans="1:6" x14ac:dyDescent="0.25">
      <c r="A466" s="12">
        <v>191</v>
      </c>
      <c r="B466" s="12">
        <v>3</v>
      </c>
      <c r="C466" s="4">
        <f t="shared" ca="1" si="7"/>
        <v>1886</v>
      </c>
      <c r="D466" s="4">
        <f ca="1">VLOOKUP(E466&amp;F466,rental_price!$E$2:$F$526,2,0)*ROUNDUP(VLOOKUP(A466,booking!$A$2:$F$2601,3,0)-VLOOKUP(A466,booking!$A$2:$F$2601,2,0),0)</f>
        <v>60</v>
      </c>
      <c r="E466" s="6">
        <f ca="1">VLOOKUP(C466,car!$A$2:$D$2201,4,0)</f>
        <v>3</v>
      </c>
      <c r="F466" s="6">
        <f ca="1">VLOOKUP(C466,car!$A$2:$D$2201,2,0)</f>
        <v>40</v>
      </c>
    </row>
    <row r="467" spans="1:6" x14ac:dyDescent="0.25">
      <c r="A467" s="12">
        <v>191</v>
      </c>
      <c r="B467" s="12">
        <v>4</v>
      </c>
      <c r="C467" s="4">
        <f t="shared" ca="1" si="7"/>
        <v>1374</v>
      </c>
      <c r="D467" s="4">
        <f ca="1">VLOOKUP(E467&amp;F467,rental_price!$E$2:$F$526,2,0)*ROUNDUP(VLOOKUP(A467,booking!$A$2:$F$2601,3,0)-VLOOKUP(A467,booking!$A$2:$F$2601,2,0),0)</f>
        <v>1350</v>
      </c>
      <c r="E467" s="6">
        <f ca="1">VLOOKUP(C467,car!$A$2:$D$2201,4,0)</f>
        <v>1</v>
      </c>
      <c r="F467" s="6">
        <f ca="1">VLOOKUP(C467,car!$A$2:$D$2201,2,0)</f>
        <v>8</v>
      </c>
    </row>
    <row r="468" spans="1:6" x14ac:dyDescent="0.25">
      <c r="A468" s="12">
        <v>192</v>
      </c>
      <c r="B468" s="12">
        <v>1</v>
      </c>
      <c r="C468" s="4">
        <f t="shared" ca="1" si="7"/>
        <v>1101</v>
      </c>
      <c r="D468" s="4">
        <f ca="1">VLOOKUP(E468&amp;F468,rental_price!$E$2:$F$526,2,0)*ROUNDUP(VLOOKUP(A468,booking!$A$2:$F$2601,3,0)-VLOOKUP(A468,booking!$A$2:$F$2601,2,0),0)</f>
        <v>990</v>
      </c>
      <c r="E468" s="6">
        <f ca="1">VLOOKUP(C468,car!$A$2:$D$2201,4,0)</f>
        <v>3</v>
      </c>
      <c r="F468" s="6">
        <f ca="1">VLOOKUP(C468,car!$A$2:$D$2201,2,0)</f>
        <v>123</v>
      </c>
    </row>
    <row r="469" spans="1:6" x14ac:dyDescent="0.25">
      <c r="A469" s="12">
        <v>192</v>
      </c>
      <c r="B469" s="12">
        <v>2</v>
      </c>
      <c r="C469" s="4">
        <f t="shared" ca="1" si="7"/>
        <v>674</v>
      </c>
      <c r="D469" s="4">
        <f ca="1">VLOOKUP(E469&amp;F469,rental_price!$E$2:$F$526,2,0)*ROUNDUP(VLOOKUP(A469,booking!$A$2:$F$2601,3,0)-VLOOKUP(A469,booking!$A$2:$F$2601,2,0),0)</f>
        <v>1092</v>
      </c>
      <c r="E469" s="6">
        <f ca="1">VLOOKUP(C469,car!$A$2:$D$2201,4,0)</f>
        <v>2</v>
      </c>
      <c r="F469" s="6">
        <f ca="1">VLOOKUP(C469,car!$A$2:$D$2201,2,0)</f>
        <v>70</v>
      </c>
    </row>
    <row r="470" spans="1:6" x14ac:dyDescent="0.25">
      <c r="A470" s="12">
        <v>192</v>
      </c>
      <c r="B470" s="12">
        <v>3</v>
      </c>
      <c r="C470" s="4">
        <f t="shared" ca="1" si="7"/>
        <v>549</v>
      </c>
      <c r="D470" s="4">
        <f ca="1">VLOOKUP(E470&amp;F470,rental_price!$E$2:$F$526,2,0)*ROUNDUP(VLOOKUP(A470,booking!$A$2:$F$2601,3,0)-VLOOKUP(A470,booking!$A$2:$F$2601,2,0),0)</f>
        <v>270</v>
      </c>
      <c r="E470" s="6">
        <f ca="1">VLOOKUP(C470,car!$A$2:$D$2201,4,0)</f>
        <v>3</v>
      </c>
      <c r="F470" s="6">
        <f ca="1">VLOOKUP(C470,car!$A$2:$D$2201,2,0)</f>
        <v>165</v>
      </c>
    </row>
    <row r="471" spans="1:6" x14ac:dyDescent="0.25">
      <c r="A471" s="12">
        <v>192</v>
      </c>
      <c r="B471" s="12">
        <v>4</v>
      </c>
      <c r="C471" s="4">
        <f t="shared" ca="1" si="7"/>
        <v>1124</v>
      </c>
      <c r="D471" s="4">
        <f ca="1">VLOOKUP(E471&amp;F471,rental_price!$E$2:$F$526,2,0)*ROUNDUP(VLOOKUP(A471,booking!$A$2:$F$2601,3,0)-VLOOKUP(A471,booking!$A$2:$F$2601,2,0),0)</f>
        <v>240</v>
      </c>
      <c r="E471" s="6">
        <f ca="1">VLOOKUP(C471,car!$A$2:$D$2201,4,0)</f>
        <v>1</v>
      </c>
      <c r="F471" s="6">
        <f ca="1">VLOOKUP(C471,car!$A$2:$D$2201,2,0)</f>
        <v>118</v>
      </c>
    </row>
    <row r="472" spans="1:6" x14ac:dyDescent="0.25">
      <c r="A472" s="12">
        <v>192</v>
      </c>
      <c r="B472" s="12">
        <v>5</v>
      </c>
      <c r="C472" s="4">
        <f t="shared" ca="1" si="7"/>
        <v>410</v>
      </c>
      <c r="D472" s="4">
        <f ca="1">VLOOKUP(E472&amp;F472,rental_price!$E$2:$F$526,2,0)*ROUNDUP(VLOOKUP(A472,booking!$A$2:$F$2601,3,0)-VLOOKUP(A472,booking!$A$2:$F$2601,2,0),0)</f>
        <v>126</v>
      </c>
      <c r="E472" s="6">
        <f ca="1">VLOOKUP(C472,car!$A$2:$D$2201,4,0)</f>
        <v>2</v>
      </c>
      <c r="F472" s="6">
        <f ca="1">VLOOKUP(C472,car!$A$2:$D$2201,2,0)</f>
        <v>66</v>
      </c>
    </row>
    <row r="473" spans="1:6" x14ac:dyDescent="0.25">
      <c r="A473" s="12">
        <v>193</v>
      </c>
      <c r="B473" s="12">
        <v>1</v>
      </c>
      <c r="C473" s="4">
        <f t="shared" ca="1" si="7"/>
        <v>819</v>
      </c>
      <c r="D473" s="4">
        <f ca="1">VLOOKUP(E473&amp;F473,rental_price!$E$2:$F$526,2,0)*ROUNDUP(VLOOKUP(A473,booking!$A$2:$F$2601,3,0)-VLOOKUP(A473,booking!$A$2:$F$2601,2,0),0)</f>
        <v>450</v>
      </c>
      <c r="E473" s="6">
        <f ca="1">VLOOKUP(C473,car!$A$2:$D$2201,4,0)</f>
        <v>1</v>
      </c>
      <c r="F473" s="6">
        <f ca="1">VLOOKUP(C473,car!$A$2:$D$2201,2,0)</f>
        <v>157</v>
      </c>
    </row>
    <row r="474" spans="1:6" x14ac:dyDescent="0.25">
      <c r="A474" s="12">
        <v>195</v>
      </c>
      <c r="B474" s="12">
        <v>1</v>
      </c>
      <c r="C474" s="4">
        <f t="shared" ca="1" si="7"/>
        <v>1740</v>
      </c>
      <c r="D474" s="4">
        <f ca="1">VLOOKUP(E474&amp;F474,rental_price!$E$2:$F$526,2,0)*ROUNDUP(VLOOKUP(A474,booking!$A$2:$F$2601,3,0)-VLOOKUP(A474,booking!$A$2:$F$2601,2,0),0)</f>
        <v>300</v>
      </c>
      <c r="E474" s="6">
        <f ca="1">VLOOKUP(C474,car!$A$2:$D$2201,4,0)</f>
        <v>3</v>
      </c>
      <c r="F474" s="6">
        <f ca="1">VLOOKUP(C474,car!$A$2:$D$2201,2,0)</f>
        <v>163</v>
      </c>
    </row>
    <row r="475" spans="1:6" x14ac:dyDescent="0.25">
      <c r="A475" s="12">
        <v>195</v>
      </c>
      <c r="B475" s="12">
        <v>2</v>
      </c>
      <c r="C475" s="4">
        <f t="shared" ca="1" si="7"/>
        <v>1335</v>
      </c>
      <c r="D475" s="4">
        <f ca="1">VLOOKUP(E475&amp;F475,rental_price!$E$2:$F$526,2,0)*ROUNDUP(VLOOKUP(A475,booking!$A$2:$F$2601,3,0)-VLOOKUP(A475,booking!$A$2:$F$2601,2,0),0)</f>
        <v>750</v>
      </c>
      <c r="E475" s="6">
        <f ca="1">VLOOKUP(C475,car!$A$2:$D$2201,4,0)</f>
        <v>1</v>
      </c>
      <c r="F475" s="6">
        <f ca="1">VLOOKUP(C475,car!$A$2:$D$2201,2,0)</f>
        <v>75</v>
      </c>
    </row>
    <row r="476" spans="1:6" x14ac:dyDescent="0.25">
      <c r="A476" s="12">
        <v>195</v>
      </c>
      <c r="B476" s="12">
        <v>3</v>
      </c>
      <c r="C476" s="4">
        <f t="shared" ca="1" si="7"/>
        <v>1352</v>
      </c>
      <c r="D476" s="4">
        <f ca="1">VLOOKUP(E476&amp;F476,rental_price!$E$2:$F$526,2,0)*ROUNDUP(VLOOKUP(A476,booking!$A$2:$F$2601,3,0)-VLOOKUP(A476,booking!$A$2:$F$2601,2,0),0)</f>
        <v>105</v>
      </c>
      <c r="E476" s="6">
        <f ca="1">VLOOKUP(C476,car!$A$2:$D$2201,4,0)</f>
        <v>2</v>
      </c>
      <c r="F476" s="6">
        <f ca="1">VLOOKUP(C476,car!$A$2:$D$2201,2,0)</f>
        <v>151</v>
      </c>
    </row>
    <row r="477" spans="1:6" x14ac:dyDescent="0.25">
      <c r="A477" s="12">
        <v>196</v>
      </c>
      <c r="B477" s="12">
        <v>1</v>
      </c>
      <c r="C477" s="4">
        <f t="shared" ca="1" si="7"/>
        <v>2095</v>
      </c>
      <c r="D477" s="4">
        <f ca="1">VLOOKUP(E477&amp;F477,rental_price!$E$2:$F$526,2,0)*ROUNDUP(VLOOKUP(A477,booking!$A$2:$F$2601,3,0)-VLOOKUP(A477,booking!$A$2:$F$2601,2,0),0)</f>
        <v>80</v>
      </c>
      <c r="E477" s="6">
        <f ca="1">VLOOKUP(C477,car!$A$2:$D$2201,4,0)</f>
        <v>3</v>
      </c>
      <c r="F477" s="6">
        <f ca="1">VLOOKUP(C477,car!$A$2:$D$2201,2,0)</f>
        <v>93</v>
      </c>
    </row>
    <row r="478" spans="1:6" x14ac:dyDescent="0.25">
      <c r="A478" s="12">
        <v>197</v>
      </c>
      <c r="B478" s="12">
        <v>1</v>
      </c>
      <c r="C478" s="4">
        <f t="shared" ca="1" si="7"/>
        <v>1471</v>
      </c>
      <c r="D478" s="4">
        <f ca="1">VLOOKUP(E478&amp;F478,rental_price!$E$2:$F$526,2,0)*ROUNDUP(VLOOKUP(A478,booking!$A$2:$F$2601,3,0)-VLOOKUP(A478,booking!$A$2:$F$2601,2,0),0)</f>
        <v>80</v>
      </c>
      <c r="E478" s="6">
        <f ca="1">VLOOKUP(C478,car!$A$2:$D$2201,4,0)</f>
        <v>3</v>
      </c>
      <c r="F478" s="6">
        <f ca="1">VLOOKUP(C478,car!$A$2:$D$2201,2,0)</f>
        <v>51</v>
      </c>
    </row>
    <row r="479" spans="1:6" x14ac:dyDescent="0.25">
      <c r="A479" s="12">
        <v>198</v>
      </c>
      <c r="B479" s="12">
        <v>1</v>
      </c>
      <c r="C479" s="4">
        <f t="shared" ca="1" si="7"/>
        <v>1417</v>
      </c>
      <c r="D479" s="4">
        <f ca="1">VLOOKUP(E479&amp;F479,rental_price!$E$2:$F$526,2,0)*ROUNDUP(VLOOKUP(A479,booking!$A$2:$F$2601,3,0)-VLOOKUP(A479,booking!$A$2:$F$2601,2,0),0)</f>
        <v>250</v>
      </c>
      <c r="E479" s="6">
        <f ca="1">VLOOKUP(C479,car!$A$2:$D$2201,4,0)</f>
        <v>1</v>
      </c>
      <c r="F479" s="6">
        <f ca="1">VLOOKUP(C479,car!$A$2:$D$2201,2,0)</f>
        <v>147</v>
      </c>
    </row>
    <row r="480" spans="1:6" x14ac:dyDescent="0.25">
      <c r="A480" s="12">
        <v>198</v>
      </c>
      <c r="B480" s="12">
        <v>2</v>
      </c>
      <c r="C480" s="4">
        <f t="shared" ca="1" si="7"/>
        <v>2023</v>
      </c>
      <c r="D480" s="4">
        <f ca="1">VLOOKUP(E480&amp;F480,rental_price!$E$2:$F$526,2,0)*ROUNDUP(VLOOKUP(A480,booking!$A$2:$F$2601,3,0)-VLOOKUP(A480,booking!$A$2:$F$2601,2,0),0)</f>
        <v>50</v>
      </c>
      <c r="E480" s="6">
        <f ca="1">VLOOKUP(C480,car!$A$2:$D$2201,4,0)</f>
        <v>3</v>
      </c>
      <c r="F480" s="6">
        <f ca="1">VLOOKUP(C480,car!$A$2:$D$2201,2,0)</f>
        <v>140</v>
      </c>
    </row>
    <row r="481" spans="1:6" x14ac:dyDescent="0.25">
      <c r="A481" s="12">
        <v>198</v>
      </c>
      <c r="B481" s="12">
        <v>3</v>
      </c>
      <c r="C481" s="4">
        <f t="shared" ca="1" si="7"/>
        <v>1034</v>
      </c>
      <c r="D481" s="4">
        <f ca="1">VLOOKUP(E481&amp;F481,rental_price!$E$2:$F$526,2,0)*ROUNDUP(VLOOKUP(A481,booking!$A$2:$F$2601,3,0)-VLOOKUP(A481,booking!$A$2:$F$2601,2,0),0)</f>
        <v>245</v>
      </c>
      <c r="E481" s="6">
        <f ca="1">VLOOKUP(C481,car!$A$2:$D$2201,4,0)</f>
        <v>2</v>
      </c>
      <c r="F481" s="6">
        <f ca="1">VLOOKUP(C481,car!$A$2:$D$2201,2,0)</f>
        <v>4</v>
      </c>
    </row>
    <row r="482" spans="1:6" x14ac:dyDescent="0.25">
      <c r="A482" s="12">
        <v>198</v>
      </c>
      <c r="B482" s="12">
        <v>4</v>
      </c>
      <c r="C482" s="4">
        <f t="shared" ca="1" si="7"/>
        <v>275</v>
      </c>
      <c r="D482" s="4">
        <f ca="1">VLOOKUP(E482&amp;F482,rental_price!$E$2:$F$526,2,0)*ROUNDUP(VLOOKUP(A482,booking!$A$2:$F$2601,3,0)-VLOOKUP(A482,booking!$A$2:$F$2601,2,0),0)</f>
        <v>100</v>
      </c>
      <c r="E482" s="6">
        <f ca="1">VLOOKUP(C482,car!$A$2:$D$2201,4,0)</f>
        <v>3</v>
      </c>
      <c r="F482" s="6">
        <f ca="1">VLOOKUP(C482,car!$A$2:$D$2201,2,0)</f>
        <v>50</v>
      </c>
    </row>
    <row r="483" spans="1:6" x14ac:dyDescent="0.25">
      <c r="A483" s="12">
        <v>199</v>
      </c>
      <c r="B483" s="12">
        <v>1</v>
      </c>
      <c r="C483" s="4">
        <f t="shared" ca="1" si="7"/>
        <v>1703</v>
      </c>
      <c r="D483" s="4">
        <f ca="1">VLOOKUP(E483&amp;F483,rental_price!$E$2:$F$526,2,0)*ROUNDUP(VLOOKUP(A483,booking!$A$2:$F$2601,3,0)-VLOOKUP(A483,booking!$A$2:$F$2601,2,0),0)</f>
        <v>210</v>
      </c>
      <c r="E483" s="6">
        <f ca="1">VLOOKUP(C483,car!$A$2:$D$2201,4,0)</f>
        <v>2</v>
      </c>
      <c r="F483" s="6">
        <f ca="1">VLOOKUP(C483,car!$A$2:$D$2201,2,0)</f>
        <v>27</v>
      </c>
    </row>
    <row r="484" spans="1:6" x14ac:dyDescent="0.25">
      <c r="A484" s="12">
        <v>200</v>
      </c>
      <c r="B484" s="12">
        <v>1</v>
      </c>
      <c r="C484" s="4">
        <f t="shared" ca="1" si="7"/>
        <v>923</v>
      </c>
      <c r="D484" s="4">
        <f ca="1">VLOOKUP(E484&amp;F484,rental_price!$E$2:$F$526,2,0)*ROUNDUP(VLOOKUP(A484,booking!$A$2:$F$2601,3,0)-VLOOKUP(A484,booking!$A$2:$F$2601,2,0),0)</f>
        <v>14</v>
      </c>
      <c r="E484" s="6">
        <f ca="1">VLOOKUP(C484,car!$A$2:$D$2201,4,0)</f>
        <v>2</v>
      </c>
      <c r="F484" s="6">
        <f ca="1">VLOOKUP(C484,car!$A$2:$D$2201,2,0)</f>
        <v>87</v>
      </c>
    </row>
    <row r="485" spans="1:6" x14ac:dyDescent="0.25">
      <c r="A485" s="12">
        <v>201</v>
      </c>
      <c r="B485" s="12">
        <v>1</v>
      </c>
      <c r="C485" s="4">
        <f t="shared" ca="1" si="7"/>
        <v>151</v>
      </c>
      <c r="D485" s="4">
        <f ca="1">VLOOKUP(E485&amp;F485,rental_price!$E$2:$F$526,2,0)*ROUNDUP(VLOOKUP(A485,booking!$A$2:$F$2601,3,0)-VLOOKUP(A485,booking!$A$2:$F$2601,2,0),0)</f>
        <v>21</v>
      </c>
      <c r="E485" s="6">
        <f ca="1">VLOOKUP(C485,car!$A$2:$D$2201,4,0)</f>
        <v>2</v>
      </c>
      <c r="F485" s="6">
        <f ca="1">VLOOKUP(C485,car!$A$2:$D$2201,2,0)</f>
        <v>66</v>
      </c>
    </row>
    <row r="486" spans="1:6" x14ac:dyDescent="0.25">
      <c r="A486" s="12">
        <v>201</v>
      </c>
      <c r="B486" s="12">
        <v>2</v>
      </c>
      <c r="C486" s="4">
        <f t="shared" ca="1" si="7"/>
        <v>211</v>
      </c>
      <c r="D486" s="4">
        <f ca="1">VLOOKUP(E486&amp;F486,rental_price!$E$2:$F$526,2,0)*ROUNDUP(VLOOKUP(A486,booking!$A$2:$F$2601,3,0)-VLOOKUP(A486,booking!$A$2:$F$2601,2,0),0)</f>
        <v>7</v>
      </c>
      <c r="E486" s="6">
        <f ca="1">VLOOKUP(C486,car!$A$2:$D$2201,4,0)</f>
        <v>2</v>
      </c>
      <c r="F486" s="6">
        <f ca="1">VLOOKUP(C486,car!$A$2:$D$2201,2,0)</f>
        <v>170</v>
      </c>
    </row>
    <row r="487" spans="1:6" x14ac:dyDescent="0.25">
      <c r="A487" s="12">
        <v>201</v>
      </c>
      <c r="B487" s="12">
        <v>3</v>
      </c>
      <c r="C487" s="4">
        <f t="shared" ca="1" si="7"/>
        <v>2167</v>
      </c>
      <c r="D487" s="4">
        <f ca="1">VLOOKUP(E487&amp;F487,rental_price!$E$2:$F$526,2,0)*ROUNDUP(VLOOKUP(A487,booking!$A$2:$F$2601,3,0)-VLOOKUP(A487,booking!$A$2:$F$2601,2,0),0)</f>
        <v>15</v>
      </c>
      <c r="E487" s="6">
        <f ca="1">VLOOKUP(C487,car!$A$2:$D$2201,4,0)</f>
        <v>3</v>
      </c>
      <c r="F487" s="6">
        <f ca="1">VLOOKUP(C487,car!$A$2:$D$2201,2,0)</f>
        <v>15</v>
      </c>
    </row>
    <row r="488" spans="1:6" x14ac:dyDescent="0.25">
      <c r="A488" s="12">
        <v>202</v>
      </c>
      <c r="B488" s="12">
        <v>1</v>
      </c>
      <c r="C488" s="4">
        <f t="shared" ca="1" si="7"/>
        <v>1169</v>
      </c>
      <c r="D488" s="4">
        <f ca="1">VLOOKUP(E488&amp;F488,rental_price!$E$2:$F$526,2,0)*ROUNDUP(VLOOKUP(A488,booking!$A$2:$F$2601,3,0)-VLOOKUP(A488,booking!$A$2:$F$2601,2,0),0)</f>
        <v>21</v>
      </c>
      <c r="E488" s="6">
        <f ca="1">VLOOKUP(C488,car!$A$2:$D$2201,4,0)</f>
        <v>2</v>
      </c>
      <c r="F488" s="6">
        <f ca="1">VLOOKUP(C488,car!$A$2:$D$2201,2,0)</f>
        <v>115</v>
      </c>
    </row>
    <row r="489" spans="1:6" x14ac:dyDescent="0.25">
      <c r="A489" s="12">
        <v>202</v>
      </c>
      <c r="B489" s="12">
        <v>2</v>
      </c>
      <c r="C489" s="4">
        <f t="shared" ca="1" si="7"/>
        <v>1965</v>
      </c>
      <c r="D489" s="4">
        <f ca="1">VLOOKUP(E489&amp;F489,rental_price!$E$2:$F$526,2,0)*ROUNDUP(VLOOKUP(A489,booking!$A$2:$F$2601,3,0)-VLOOKUP(A489,booking!$A$2:$F$2601,2,0),0)</f>
        <v>50</v>
      </c>
      <c r="E489" s="6">
        <f ca="1">VLOOKUP(C489,car!$A$2:$D$2201,4,0)</f>
        <v>1</v>
      </c>
      <c r="F489" s="6">
        <f ca="1">VLOOKUP(C489,car!$A$2:$D$2201,2,0)</f>
        <v>38</v>
      </c>
    </row>
    <row r="490" spans="1:6" x14ac:dyDescent="0.25">
      <c r="A490" s="12">
        <v>202</v>
      </c>
      <c r="B490" s="12">
        <v>3</v>
      </c>
      <c r="C490" s="4">
        <f t="shared" ca="1" si="7"/>
        <v>524</v>
      </c>
      <c r="D490" s="4">
        <f ca="1">VLOOKUP(E490&amp;F490,rental_price!$E$2:$F$526,2,0)*ROUNDUP(VLOOKUP(A490,booking!$A$2:$F$2601,3,0)-VLOOKUP(A490,booking!$A$2:$F$2601,2,0),0)</f>
        <v>35</v>
      </c>
      <c r="E490" s="6">
        <f ca="1">VLOOKUP(C490,car!$A$2:$D$2201,4,0)</f>
        <v>3</v>
      </c>
      <c r="F490" s="6">
        <f ca="1">VLOOKUP(C490,car!$A$2:$D$2201,2,0)</f>
        <v>4</v>
      </c>
    </row>
    <row r="491" spans="1:6" x14ac:dyDescent="0.25">
      <c r="A491" s="12">
        <v>202</v>
      </c>
      <c r="B491" s="12">
        <v>4</v>
      </c>
      <c r="C491" s="4">
        <f t="shared" ca="1" si="7"/>
        <v>914</v>
      </c>
      <c r="D491" s="4">
        <f ca="1">VLOOKUP(E491&amp;F491,rental_price!$E$2:$F$526,2,0)*ROUNDUP(VLOOKUP(A491,booking!$A$2:$F$2601,3,0)-VLOOKUP(A491,booking!$A$2:$F$2601,2,0),0)</f>
        <v>10</v>
      </c>
      <c r="E491" s="6">
        <f ca="1">VLOOKUP(C491,car!$A$2:$D$2201,4,0)</f>
        <v>3</v>
      </c>
      <c r="F491" s="6">
        <f ca="1">VLOOKUP(C491,car!$A$2:$D$2201,2,0)</f>
        <v>87</v>
      </c>
    </row>
    <row r="492" spans="1:6" x14ac:dyDescent="0.25">
      <c r="A492" s="12">
        <v>202</v>
      </c>
      <c r="B492" s="12">
        <v>5</v>
      </c>
      <c r="C492" s="4">
        <f t="shared" ca="1" si="7"/>
        <v>2028</v>
      </c>
      <c r="D492" s="4">
        <f ca="1">VLOOKUP(E492&amp;F492,rental_price!$E$2:$F$526,2,0)*ROUNDUP(VLOOKUP(A492,booking!$A$2:$F$2601,3,0)-VLOOKUP(A492,booking!$A$2:$F$2601,2,0),0)</f>
        <v>35</v>
      </c>
      <c r="E492" s="6">
        <f ca="1">VLOOKUP(C492,car!$A$2:$D$2201,4,0)</f>
        <v>2</v>
      </c>
      <c r="F492" s="6">
        <f ca="1">VLOOKUP(C492,car!$A$2:$D$2201,2,0)</f>
        <v>76</v>
      </c>
    </row>
    <row r="493" spans="1:6" x14ac:dyDescent="0.25">
      <c r="A493" s="12">
        <v>203</v>
      </c>
      <c r="B493" s="12">
        <v>1</v>
      </c>
      <c r="C493" s="4">
        <f t="shared" ca="1" si="7"/>
        <v>484</v>
      </c>
      <c r="D493" s="4">
        <f ca="1">VLOOKUP(E493&amp;F493,rental_price!$E$2:$F$526,2,0)*ROUNDUP(VLOOKUP(A493,booking!$A$2:$F$2601,3,0)-VLOOKUP(A493,booking!$A$2:$F$2601,2,0),0)</f>
        <v>585</v>
      </c>
      <c r="E493" s="6">
        <f ca="1">VLOOKUP(C493,car!$A$2:$D$2201,4,0)</f>
        <v>3</v>
      </c>
      <c r="F493" s="6">
        <f ca="1">VLOOKUP(C493,car!$A$2:$D$2201,2,0)</f>
        <v>165</v>
      </c>
    </row>
    <row r="494" spans="1:6" x14ac:dyDescent="0.25">
      <c r="A494" s="12">
        <v>204</v>
      </c>
      <c r="B494" s="12">
        <v>1</v>
      </c>
      <c r="C494" s="4">
        <f t="shared" ca="1" si="7"/>
        <v>1877</v>
      </c>
      <c r="D494" s="4">
        <f ca="1">VLOOKUP(E494&amp;F494,rental_price!$E$2:$F$526,2,0)*ROUNDUP(VLOOKUP(A494,booking!$A$2:$F$2601,3,0)-VLOOKUP(A494,booking!$A$2:$F$2601,2,0),0)</f>
        <v>75</v>
      </c>
      <c r="E494" s="6">
        <f ca="1">VLOOKUP(C494,car!$A$2:$D$2201,4,0)</f>
        <v>3</v>
      </c>
      <c r="F494" s="6">
        <f ca="1">VLOOKUP(C494,car!$A$2:$D$2201,2,0)</f>
        <v>94</v>
      </c>
    </row>
    <row r="495" spans="1:6" x14ac:dyDescent="0.25">
      <c r="A495" s="12">
        <v>204</v>
      </c>
      <c r="B495" s="12">
        <v>2</v>
      </c>
      <c r="C495" s="4">
        <f t="shared" ca="1" si="7"/>
        <v>1743</v>
      </c>
      <c r="D495" s="4">
        <f ca="1">VLOOKUP(E495&amp;F495,rental_price!$E$2:$F$526,2,0)*ROUNDUP(VLOOKUP(A495,booking!$A$2:$F$2601,3,0)-VLOOKUP(A495,booking!$A$2:$F$2601,2,0),0)</f>
        <v>377.99999999999994</v>
      </c>
      <c r="E495" s="6">
        <f ca="1">VLOOKUP(C495,car!$A$2:$D$2201,4,0)</f>
        <v>2</v>
      </c>
      <c r="F495" s="6">
        <f ca="1">VLOOKUP(C495,car!$A$2:$D$2201,2,0)</f>
        <v>129</v>
      </c>
    </row>
    <row r="496" spans="1:6" x14ac:dyDescent="0.25">
      <c r="A496" s="12">
        <v>204</v>
      </c>
      <c r="B496" s="12">
        <v>3</v>
      </c>
      <c r="C496" s="4">
        <f t="shared" ca="1" si="7"/>
        <v>1678</v>
      </c>
      <c r="D496" s="4">
        <f ca="1">VLOOKUP(E496&amp;F496,rental_price!$E$2:$F$526,2,0)*ROUNDUP(VLOOKUP(A496,booking!$A$2:$F$2601,3,0)-VLOOKUP(A496,booking!$A$2:$F$2601,2,0),0)</f>
        <v>240</v>
      </c>
      <c r="E496" s="6">
        <f ca="1">VLOOKUP(C496,car!$A$2:$D$2201,4,0)</f>
        <v>1</v>
      </c>
      <c r="F496" s="6">
        <f ca="1">VLOOKUP(C496,car!$A$2:$D$2201,2,0)</f>
        <v>137</v>
      </c>
    </row>
    <row r="497" spans="1:6" x14ac:dyDescent="0.25">
      <c r="A497" s="12">
        <v>204</v>
      </c>
      <c r="B497" s="12">
        <v>4</v>
      </c>
      <c r="C497" s="4">
        <f t="shared" ca="1" si="7"/>
        <v>531</v>
      </c>
      <c r="D497" s="4">
        <f ca="1">VLOOKUP(E497&amp;F497,rental_price!$E$2:$F$526,2,0)*ROUNDUP(VLOOKUP(A497,booking!$A$2:$F$2601,3,0)-VLOOKUP(A497,booking!$A$2:$F$2601,2,0),0)</f>
        <v>42</v>
      </c>
      <c r="E497" s="6">
        <f ca="1">VLOOKUP(C497,car!$A$2:$D$2201,4,0)</f>
        <v>2</v>
      </c>
      <c r="F497" s="6">
        <f ca="1">VLOOKUP(C497,car!$A$2:$D$2201,2,0)</f>
        <v>152</v>
      </c>
    </row>
    <row r="498" spans="1:6" x14ac:dyDescent="0.25">
      <c r="A498" s="12">
        <v>204</v>
      </c>
      <c r="B498" s="12">
        <v>5</v>
      </c>
      <c r="C498" s="4">
        <f t="shared" ca="1" si="7"/>
        <v>1573</v>
      </c>
      <c r="D498" s="4">
        <f ca="1">VLOOKUP(E498&amp;F498,rental_price!$E$2:$F$526,2,0)*ROUNDUP(VLOOKUP(A498,booking!$A$2:$F$2601,3,0)-VLOOKUP(A498,booking!$A$2:$F$2601,2,0),0)</f>
        <v>105</v>
      </c>
      <c r="E498" s="6">
        <f ca="1">VLOOKUP(C498,car!$A$2:$D$2201,4,0)</f>
        <v>3</v>
      </c>
      <c r="F498" s="6">
        <f ca="1">VLOOKUP(C498,car!$A$2:$D$2201,2,0)</f>
        <v>101</v>
      </c>
    </row>
    <row r="499" spans="1:6" x14ac:dyDescent="0.25">
      <c r="A499" s="12">
        <v>205</v>
      </c>
      <c r="B499" s="12">
        <v>1</v>
      </c>
      <c r="C499" s="4">
        <f t="shared" ca="1" si="7"/>
        <v>644</v>
      </c>
      <c r="D499" s="4">
        <f ca="1">VLOOKUP(E499&amp;F499,rental_price!$E$2:$F$526,2,0)*ROUNDUP(VLOOKUP(A499,booking!$A$2:$F$2601,3,0)-VLOOKUP(A499,booking!$A$2:$F$2601,2,0),0)</f>
        <v>280</v>
      </c>
      <c r="E499" s="6">
        <f ca="1">VLOOKUP(C499,car!$A$2:$D$2201,4,0)</f>
        <v>1</v>
      </c>
      <c r="F499" s="6">
        <f ca="1">VLOOKUP(C499,car!$A$2:$D$2201,2,0)</f>
        <v>67</v>
      </c>
    </row>
    <row r="500" spans="1:6" x14ac:dyDescent="0.25">
      <c r="A500" s="12">
        <v>206</v>
      </c>
      <c r="B500" s="12">
        <v>1</v>
      </c>
      <c r="C500" s="4">
        <f t="shared" ca="1" si="7"/>
        <v>491</v>
      </c>
      <c r="D500" s="4">
        <f ca="1">VLOOKUP(E500&amp;F500,rental_price!$E$2:$F$526,2,0)*ROUNDUP(VLOOKUP(A500,booking!$A$2:$F$2601,3,0)-VLOOKUP(A500,booking!$A$2:$F$2601,2,0),0)</f>
        <v>120</v>
      </c>
      <c r="E500" s="6">
        <f ca="1">VLOOKUP(C500,car!$A$2:$D$2201,4,0)</f>
        <v>1</v>
      </c>
      <c r="F500" s="6">
        <f ca="1">VLOOKUP(C500,car!$A$2:$D$2201,2,0)</f>
        <v>95</v>
      </c>
    </row>
    <row r="501" spans="1:6" x14ac:dyDescent="0.25">
      <c r="A501" s="12">
        <v>206</v>
      </c>
      <c r="B501" s="12">
        <v>2</v>
      </c>
      <c r="C501" s="4">
        <f t="shared" ca="1" si="7"/>
        <v>1951</v>
      </c>
      <c r="D501" s="4">
        <f ca="1">VLOOKUP(E501&amp;F501,rental_price!$E$2:$F$526,2,0)*ROUNDUP(VLOOKUP(A501,booking!$A$2:$F$2601,3,0)-VLOOKUP(A501,booking!$A$2:$F$2601,2,0),0)</f>
        <v>120</v>
      </c>
      <c r="E501" s="6">
        <f ca="1">VLOOKUP(C501,car!$A$2:$D$2201,4,0)</f>
        <v>3</v>
      </c>
      <c r="F501" s="6">
        <f ca="1">VLOOKUP(C501,car!$A$2:$D$2201,2,0)</f>
        <v>135</v>
      </c>
    </row>
    <row r="502" spans="1:6" x14ac:dyDescent="0.25">
      <c r="A502" s="12">
        <v>206</v>
      </c>
      <c r="B502" s="12">
        <v>3</v>
      </c>
      <c r="C502" s="4">
        <f t="shared" ca="1" si="7"/>
        <v>27</v>
      </c>
      <c r="D502" s="4">
        <f ca="1">VLOOKUP(E502&amp;F502,rental_price!$E$2:$F$526,2,0)*ROUNDUP(VLOOKUP(A502,booking!$A$2:$F$2601,3,0)-VLOOKUP(A502,booking!$A$2:$F$2601,2,0),0)</f>
        <v>84</v>
      </c>
      <c r="E502" s="6">
        <f ca="1">VLOOKUP(C502,car!$A$2:$D$2201,4,0)</f>
        <v>2</v>
      </c>
      <c r="F502" s="6">
        <f ca="1">VLOOKUP(C502,car!$A$2:$D$2201,2,0)</f>
        <v>33</v>
      </c>
    </row>
    <row r="503" spans="1:6" x14ac:dyDescent="0.25">
      <c r="A503" s="12">
        <v>206</v>
      </c>
      <c r="B503" s="12">
        <v>4</v>
      </c>
      <c r="C503" s="4">
        <f t="shared" ca="1" si="7"/>
        <v>1725</v>
      </c>
      <c r="D503" s="4">
        <f ca="1">VLOOKUP(E503&amp;F503,rental_price!$E$2:$F$526,2,0)*ROUNDUP(VLOOKUP(A503,booking!$A$2:$F$2601,3,0)-VLOOKUP(A503,booking!$A$2:$F$2601,2,0),0)</f>
        <v>1980</v>
      </c>
      <c r="E503" s="6">
        <f ca="1">VLOOKUP(C503,car!$A$2:$D$2201,4,0)</f>
        <v>1</v>
      </c>
      <c r="F503" s="6">
        <f ca="1">VLOOKUP(C503,car!$A$2:$D$2201,2,0)</f>
        <v>123</v>
      </c>
    </row>
    <row r="504" spans="1:6" x14ac:dyDescent="0.25">
      <c r="A504" s="12">
        <v>207</v>
      </c>
      <c r="B504" s="12">
        <v>1</v>
      </c>
      <c r="C504" s="4">
        <f t="shared" ca="1" si="7"/>
        <v>2187</v>
      </c>
      <c r="D504" s="4">
        <f ca="1">VLOOKUP(E504&amp;F504,rental_price!$E$2:$F$526,2,0)*ROUNDUP(VLOOKUP(A504,booking!$A$2:$F$2601,3,0)-VLOOKUP(A504,booking!$A$2:$F$2601,2,0),0)</f>
        <v>40</v>
      </c>
      <c r="E504" s="6">
        <f ca="1">VLOOKUP(C504,car!$A$2:$D$2201,4,0)</f>
        <v>3</v>
      </c>
      <c r="F504" s="6">
        <f ca="1">VLOOKUP(C504,car!$A$2:$D$2201,2,0)</f>
        <v>159</v>
      </c>
    </row>
    <row r="505" spans="1:6" x14ac:dyDescent="0.25">
      <c r="A505" s="12">
        <v>207</v>
      </c>
      <c r="B505" s="12">
        <v>2</v>
      </c>
      <c r="C505" s="4">
        <f t="shared" ca="1" si="7"/>
        <v>37</v>
      </c>
      <c r="D505" s="4">
        <f ca="1">VLOOKUP(E505&amp;F505,rental_price!$E$2:$F$526,2,0)*ROUNDUP(VLOOKUP(A505,booking!$A$2:$F$2601,3,0)-VLOOKUP(A505,booking!$A$2:$F$2601,2,0),0)</f>
        <v>56</v>
      </c>
      <c r="E505" s="6">
        <f ca="1">VLOOKUP(C505,car!$A$2:$D$2201,4,0)</f>
        <v>2</v>
      </c>
      <c r="F505" s="6">
        <f ca="1">VLOOKUP(C505,car!$A$2:$D$2201,2,0)</f>
        <v>159</v>
      </c>
    </row>
    <row r="506" spans="1:6" x14ac:dyDescent="0.25">
      <c r="A506" s="12">
        <v>207</v>
      </c>
      <c r="B506" s="12">
        <v>3</v>
      </c>
      <c r="C506" s="4">
        <f t="shared" ca="1" si="7"/>
        <v>670</v>
      </c>
      <c r="D506" s="4">
        <f ca="1">VLOOKUP(E506&amp;F506,rental_price!$E$2:$F$526,2,0)*ROUNDUP(VLOOKUP(A506,booking!$A$2:$F$2601,3,0)-VLOOKUP(A506,booking!$A$2:$F$2601,2,0),0)</f>
        <v>98</v>
      </c>
      <c r="E506" s="6">
        <f ca="1">VLOOKUP(C506,car!$A$2:$D$2201,4,0)</f>
        <v>2</v>
      </c>
      <c r="F506" s="6">
        <f ca="1">VLOOKUP(C506,car!$A$2:$D$2201,2,0)</f>
        <v>96</v>
      </c>
    </row>
    <row r="507" spans="1:6" x14ac:dyDescent="0.25">
      <c r="A507" s="12">
        <v>207</v>
      </c>
      <c r="B507" s="12">
        <v>4</v>
      </c>
      <c r="C507" s="4">
        <f t="shared" ca="1" si="7"/>
        <v>459</v>
      </c>
      <c r="D507" s="4">
        <f ca="1">VLOOKUP(E507&amp;F507,rental_price!$E$2:$F$526,2,0)*ROUNDUP(VLOOKUP(A507,booking!$A$2:$F$2601,3,0)-VLOOKUP(A507,booking!$A$2:$F$2601,2,0),0)</f>
        <v>60</v>
      </c>
      <c r="E507" s="6">
        <f ca="1">VLOOKUP(C507,car!$A$2:$D$2201,4,0)</f>
        <v>1</v>
      </c>
      <c r="F507" s="6">
        <f ca="1">VLOOKUP(C507,car!$A$2:$D$2201,2,0)</f>
        <v>168</v>
      </c>
    </row>
    <row r="508" spans="1:6" x14ac:dyDescent="0.25">
      <c r="A508" s="12">
        <v>207</v>
      </c>
      <c r="B508" s="12">
        <v>5</v>
      </c>
      <c r="C508" s="4">
        <f t="shared" ca="1" si="7"/>
        <v>1139</v>
      </c>
      <c r="D508" s="4">
        <f ca="1">VLOOKUP(E508&amp;F508,rental_price!$E$2:$F$526,2,0)*ROUNDUP(VLOOKUP(A508,booking!$A$2:$F$2601,3,0)-VLOOKUP(A508,booking!$A$2:$F$2601,2,0),0)</f>
        <v>40</v>
      </c>
      <c r="E508" s="6">
        <f ca="1">VLOOKUP(C508,car!$A$2:$D$2201,4,0)</f>
        <v>3</v>
      </c>
      <c r="F508" s="6">
        <f ca="1">VLOOKUP(C508,car!$A$2:$D$2201,2,0)</f>
        <v>106</v>
      </c>
    </row>
    <row r="509" spans="1:6" x14ac:dyDescent="0.25">
      <c r="A509" s="12">
        <v>208</v>
      </c>
      <c r="B509" s="12">
        <v>1</v>
      </c>
      <c r="C509" s="4">
        <f t="shared" ca="1" si="7"/>
        <v>1130</v>
      </c>
      <c r="D509" s="4">
        <f ca="1">VLOOKUP(E509&amp;F509,rental_price!$E$2:$F$526,2,0)*ROUNDUP(VLOOKUP(A509,booking!$A$2:$F$2601,3,0)-VLOOKUP(A509,booking!$A$2:$F$2601,2,0),0)</f>
        <v>1638</v>
      </c>
      <c r="E509" s="6">
        <f ca="1">VLOOKUP(C509,car!$A$2:$D$2201,4,0)</f>
        <v>2</v>
      </c>
      <c r="F509" s="6">
        <f ca="1">VLOOKUP(C509,car!$A$2:$D$2201,2,0)</f>
        <v>70</v>
      </c>
    </row>
    <row r="510" spans="1:6" x14ac:dyDescent="0.25">
      <c r="A510" s="12">
        <v>209</v>
      </c>
      <c r="B510" s="12">
        <v>1</v>
      </c>
      <c r="C510" s="4">
        <f t="shared" ca="1" si="7"/>
        <v>1986</v>
      </c>
      <c r="D510" s="4">
        <f ca="1">VLOOKUP(E510&amp;F510,rental_price!$E$2:$F$526,2,0)*ROUNDUP(VLOOKUP(A510,booking!$A$2:$F$2601,3,0)-VLOOKUP(A510,booking!$A$2:$F$2601,2,0),0)</f>
        <v>40</v>
      </c>
      <c r="E510" s="6">
        <f ca="1">VLOOKUP(C510,car!$A$2:$D$2201,4,0)</f>
        <v>1</v>
      </c>
      <c r="F510" s="6">
        <f ca="1">VLOOKUP(C510,car!$A$2:$D$2201,2,0)</f>
        <v>41</v>
      </c>
    </row>
    <row r="511" spans="1:6" x14ac:dyDescent="0.25">
      <c r="A511" s="12">
        <v>210</v>
      </c>
      <c r="B511" s="12">
        <v>1</v>
      </c>
      <c r="C511" s="4">
        <f t="shared" ca="1" si="7"/>
        <v>494</v>
      </c>
      <c r="D511" s="4">
        <f ca="1">VLOOKUP(E511&amp;F511,rental_price!$E$2:$F$526,2,0)*ROUNDUP(VLOOKUP(A511,booking!$A$2:$F$2601,3,0)-VLOOKUP(A511,booking!$A$2:$F$2601,2,0),0)</f>
        <v>250</v>
      </c>
      <c r="E511" s="6">
        <f ca="1">VLOOKUP(C511,car!$A$2:$D$2201,4,0)</f>
        <v>1</v>
      </c>
      <c r="F511" s="6">
        <f ca="1">VLOOKUP(C511,car!$A$2:$D$2201,2,0)</f>
        <v>150</v>
      </c>
    </row>
    <row r="512" spans="1:6" x14ac:dyDescent="0.25">
      <c r="A512" s="12">
        <v>211</v>
      </c>
      <c r="B512" s="12">
        <v>1</v>
      </c>
      <c r="C512" s="4">
        <f t="shared" ca="1" si="7"/>
        <v>76</v>
      </c>
      <c r="D512" s="4">
        <f ca="1">VLOOKUP(E512&amp;F512,rental_price!$E$2:$F$526,2,0)*ROUNDUP(VLOOKUP(A512,booking!$A$2:$F$2601,3,0)-VLOOKUP(A512,booking!$A$2:$F$2601,2,0),0)</f>
        <v>360</v>
      </c>
      <c r="E512" s="6">
        <f ca="1">VLOOKUP(C512,car!$A$2:$D$2201,4,0)</f>
        <v>1</v>
      </c>
      <c r="F512" s="6">
        <f ca="1">VLOOKUP(C512,car!$A$2:$D$2201,2,0)</f>
        <v>5</v>
      </c>
    </row>
    <row r="513" spans="1:6" x14ac:dyDescent="0.25">
      <c r="A513" s="12">
        <v>212</v>
      </c>
      <c r="B513" s="12">
        <v>1</v>
      </c>
      <c r="C513" s="4">
        <f t="shared" ca="1" si="7"/>
        <v>301</v>
      </c>
      <c r="D513" s="4">
        <f ca="1">VLOOKUP(E513&amp;F513,rental_price!$E$2:$F$526,2,0)*ROUNDUP(VLOOKUP(A513,booking!$A$2:$F$2601,3,0)-VLOOKUP(A513,booking!$A$2:$F$2601,2,0),0)</f>
        <v>595</v>
      </c>
      <c r="E513" s="6">
        <f ca="1">VLOOKUP(C513,car!$A$2:$D$2201,4,0)</f>
        <v>2</v>
      </c>
      <c r="F513" s="6">
        <f ca="1">VLOOKUP(C513,car!$A$2:$D$2201,2,0)</f>
        <v>75</v>
      </c>
    </row>
    <row r="514" spans="1:6" x14ac:dyDescent="0.25">
      <c r="A514" s="12">
        <v>212</v>
      </c>
      <c r="B514" s="12">
        <v>2</v>
      </c>
      <c r="C514" s="4">
        <f t="shared" ca="1" si="7"/>
        <v>1465</v>
      </c>
      <c r="D514" s="4">
        <f ca="1">VLOOKUP(E514&amp;F514,rental_price!$E$2:$F$526,2,0)*ROUNDUP(VLOOKUP(A514,booking!$A$2:$F$2601,3,0)-VLOOKUP(A514,booking!$A$2:$F$2601,2,0),0)</f>
        <v>1785</v>
      </c>
      <c r="E514" s="6">
        <f ca="1">VLOOKUP(C514,car!$A$2:$D$2201,4,0)</f>
        <v>3</v>
      </c>
      <c r="F514" s="6">
        <f ca="1">VLOOKUP(C514,car!$A$2:$D$2201,2,0)</f>
        <v>22</v>
      </c>
    </row>
    <row r="515" spans="1:6" x14ac:dyDescent="0.25">
      <c r="A515" s="12">
        <v>214</v>
      </c>
      <c r="B515" s="12">
        <v>1</v>
      </c>
      <c r="C515" s="4">
        <f t="shared" ref="C515:C578" ca="1" si="8">RANDBETWEEN(1,2200)</f>
        <v>1945</v>
      </c>
      <c r="D515" s="4">
        <f ca="1">VLOOKUP(E515&amp;F515,rental_price!$E$2:$F$526,2,0)*ROUNDUP(VLOOKUP(A515,booking!$A$2:$F$2601,3,0)-VLOOKUP(A515,booking!$A$2:$F$2601,2,0),0)</f>
        <v>90</v>
      </c>
      <c r="E515" s="6">
        <f ca="1">VLOOKUP(C515,car!$A$2:$D$2201,4,0)</f>
        <v>1</v>
      </c>
      <c r="F515" s="6">
        <f ca="1">VLOOKUP(C515,car!$A$2:$D$2201,2,0)</f>
        <v>165</v>
      </c>
    </row>
    <row r="516" spans="1:6" x14ac:dyDescent="0.25">
      <c r="A516" s="12">
        <v>214</v>
      </c>
      <c r="B516" s="12">
        <v>2</v>
      </c>
      <c r="C516" s="4">
        <f t="shared" ca="1" si="8"/>
        <v>1259</v>
      </c>
      <c r="D516" s="4">
        <f ca="1">VLOOKUP(E516&amp;F516,rental_price!$E$2:$F$526,2,0)*ROUNDUP(VLOOKUP(A516,booking!$A$2:$F$2601,3,0)-VLOOKUP(A516,booking!$A$2:$F$2601,2,0),0)</f>
        <v>25</v>
      </c>
      <c r="E516" s="6">
        <f ca="1">VLOOKUP(C516,car!$A$2:$D$2201,4,0)</f>
        <v>3</v>
      </c>
      <c r="F516" s="6">
        <f ca="1">VLOOKUP(C516,car!$A$2:$D$2201,2,0)</f>
        <v>27</v>
      </c>
    </row>
    <row r="517" spans="1:6" x14ac:dyDescent="0.25">
      <c r="A517" s="12">
        <v>215</v>
      </c>
      <c r="B517" s="12">
        <v>1</v>
      </c>
      <c r="C517" s="4">
        <f t="shared" ca="1" si="8"/>
        <v>1666</v>
      </c>
      <c r="D517" s="4">
        <f ca="1">VLOOKUP(E517&amp;F517,rental_price!$E$2:$F$526,2,0)*ROUNDUP(VLOOKUP(A517,booking!$A$2:$F$2601,3,0)-VLOOKUP(A517,booking!$A$2:$F$2601,2,0),0)</f>
        <v>160</v>
      </c>
      <c r="E517" s="6">
        <f ca="1">VLOOKUP(C517,car!$A$2:$D$2201,4,0)</f>
        <v>1</v>
      </c>
      <c r="F517" s="6">
        <f ca="1">VLOOKUP(C517,car!$A$2:$D$2201,2,0)</f>
        <v>145</v>
      </c>
    </row>
    <row r="518" spans="1:6" x14ac:dyDescent="0.25">
      <c r="A518" s="12">
        <v>215</v>
      </c>
      <c r="B518" s="12">
        <v>2</v>
      </c>
      <c r="C518" s="4">
        <f t="shared" ca="1" si="8"/>
        <v>70</v>
      </c>
      <c r="D518" s="4">
        <f ca="1">VLOOKUP(E518&amp;F518,rental_price!$E$2:$F$526,2,0)*ROUNDUP(VLOOKUP(A518,booking!$A$2:$F$2601,3,0)-VLOOKUP(A518,booking!$A$2:$F$2601,2,0),0)</f>
        <v>100</v>
      </c>
      <c r="E518" s="6">
        <f ca="1">VLOOKUP(C518,car!$A$2:$D$2201,4,0)</f>
        <v>3</v>
      </c>
      <c r="F518" s="6">
        <f ca="1">VLOOKUP(C518,car!$A$2:$D$2201,2,0)</f>
        <v>175</v>
      </c>
    </row>
    <row r="519" spans="1:6" x14ac:dyDescent="0.25">
      <c r="A519" s="12">
        <v>216</v>
      </c>
      <c r="B519" s="12">
        <v>1</v>
      </c>
      <c r="C519" s="4">
        <f t="shared" ca="1" si="8"/>
        <v>1738</v>
      </c>
      <c r="D519" s="4">
        <f ca="1">VLOOKUP(E519&amp;F519,rental_price!$E$2:$F$526,2,0)*ROUNDUP(VLOOKUP(A519,booking!$A$2:$F$2601,3,0)-VLOOKUP(A519,booking!$A$2:$F$2601,2,0),0)</f>
        <v>1200</v>
      </c>
      <c r="E519" s="6">
        <f ca="1">VLOOKUP(C519,car!$A$2:$D$2201,4,0)</f>
        <v>1</v>
      </c>
      <c r="F519" s="6">
        <f ca="1">VLOOKUP(C519,car!$A$2:$D$2201,2,0)</f>
        <v>125</v>
      </c>
    </row>
    <row r="520" spans="1:6" x14ac:dyDescent="0.25">
      <c r="A520" s="12">
        <v>216</v>
      </c>
      <c r="B520" s="12">
        <v>2</v>
      </c>
      <c r="C520" s="4">
        <f t="shared" ca="1" si="8"/>
        <v>2068</v>
      </c>
      <c r="D520" s="4">
        <f ca="1">VLOOKUP(E520&amp;F520,rental_price!$E$2:$F$526,2,0)*ROUNDUP(VLOOKUP(A520,booking!$A$2:$F$2601,3,0)-VLOOKUP(A520,booking!$A$2:$F$2601,2,0),0)</f>
        <v>150</v>
      </c>
      <c r="E520" s="6">
        <f ca="1">VLOOKUP(C520,car!$A$2:$D$2201,4,0)</f>
        <v>1</v>
      </c>
      <c r="F520" s="6">
        <f ca="1">VLOOKUP(C520,car!$A$2:$D$2201,2,0)</f>
        <v>170</v>
      </c>
    </row>
    <row r="521" spans="1:6" x14ac:dyDescent="0.25">
      <c r="A521" s="12">
        <v>216</v>
      </c>
      <c r="B521" s="12">
        <v>3</v>
      </c>
      <c r="C521" s="4">
        <f t="shared" ca="1" si="8"/>
        <v>263</v>
      </c>
      <c r="D521" s="4">
        <f ca="1">VLOOKUP(E521&amp;F521,rental_price!$E$2:$F$526,2,0)*ROUNDUP(VLOOKUP(A521,booking!$A$2:$F$2601,3,0)-VLOOKUP(A521,booking!$A$2:$F$2601,2,0),0)</f>
        <v>525</v>
      </c>
      <c r="E521" s="6">
        <f ca="1">VLOOKUP(C521,car!$A$2:$D$2201,4,0)</f>
        <v>3</v>
      </c>
      <c r="F521" s="6">
        <f ca="1">VLOOKUP(C521,car!$A$2:$D$2201,2,0)</f>
        <v>101</v>
      </c>
    </row>
    <row r="522" spans="1:6" x14ac:dyDescent="0.25">
      <c r="A522" s="12">
        <v>216</v>
      </c>
      <c r="B522" s="12">
        <v>4</v>
      </c>
      <c r="C522" s="4">
        <f t="shared" ca="1" si="8"/>
        <v>612</v>
      </c>
      <c r="D522" s="4">
        <f ca="1">VLOOKUP(E522&amp;F522,rental_price!$E$2:$F$526,2,0)*ROUNDUP(VLOOKUP(A522,booking!$A$2:$F$2601,3,0)-VLOOKUP(A522,booking!$A$2:$F$2601,2,0),0)</f>
        <v>3000</v>
      </c>
      <c r="E522" s="6">
        <f ca="1">VLOOKUP(C522,car!$A$2:$D$2201,4,0)</f>
        <v>1</v>
      </c>
      <c r="F522" s="6">
        <f ca="1">VLOOKUP(C522,car!$A$2:$D$2201,2,0)</f>
        <v>23</v>
      </c>
    </row>
    <row r="523" spans="1:6" x14ac:dyDescent="0.25">
      <c r="A523" s="12">
        <v>217</v>
      </c>
      <c r="B523" s="12">
        <v>1</v>
      </c>
      <c r="C523" s="4">
        <f t="shared" ca="1" si="8"/>
        <v>485</v>
      </c>
      <c r="D523" s="4">
        <f ca="1">VLOOKUP(E523&amp;F523,rental_price!$E$2:$F$526,2,0)*ROUNDUP(VLOOKUP(A523,booking!$A$2:$F$2601,3,0)-VLOOKUP(A523,booking!$A$2:$F$2601,2,0),0)</f>
        <v>240</v>
      </c>
      <c r="E523" s="6">
        <f ca="1">VLOOKUP(C523,car!$A$2:$D$2201,4,0)</f>
        <v>3</v>
      </c>
      <c r="F523" s="6">
        <f ca="1">VLOOKUP(C523,car!$A$2:$D$2201,2,0)</f>
        <v>87</v>
      </c>
    </row>
    <row r="524" spans="1:6" x14ac:dyDescent="0.25">
      <c r="A524" s="12">
        <v>217</v>
      </c>
      <c r="B524" s="12">
        <v>2</v>
      </c>
      <c r="C524" s="4">
        <f t="shared" ca="1" si="8"/>
        <v>1378</v>
      </c>
      <c r="D524" s="4">
        <f ca="1">VLOOKUP(E524&amp;F524,rental_price!$E$2:$F$526,2,0)*ROUNDUP(VLOOKUP(A524,booking!$A$2:$F$2601,3,0)-VLOOKUP(A524,booking!$A$2:$F$2601,2,0),0)</f>
        <v>720</v>
      </c>
      <c r="E524" s="6">
        <f ca="1">VLOOKUP(C524,car!$A$2:$D$2201,4,0)</f>
        <v>3</v>
      </c>
      <c r="F524" s="6">
        <f ca="1">VLOOKUP(C524,car!$A$2:$D$2201,2,0)</f>
        <v>1</v>
      </c>
    </row>
    <row r="525" spans="1:6" x14ac:dyDescent="0.25">
      <c r="A525" s="12">
        <v>218</v>
      </c>
      <c r="B525" s="12">
        <v>1</v>
      </c>
      <c r="C525" s="4">
        <f t="shared" ca="1" si="8"/>
        <v>57</v>
      </c>
      <c r="D525" s="4">
        <f ca="1">VLOOKUP(E525&amp;F525,rental_price!$E$2:$F$526,2,0)*ROUNDUP(VLOOKUP(A525,booking!$A$2:$F$2601,3,0)-VLOOKUP(A525,booking!$A$2:$F$2601,2,0),0)</f>
        <v>60</v>
      </c>
      <c r="E525" s="6">
        <f ca="1">VLOOKUP(C525,car!$A$2:$D$2201,4,0)</f>
        <v>3</v>
      </c>
      <c r="F525" s="6">
        <f ca="1">VLOOKUP(C525,car!$A$2:$D$2201,2,0)</f>
        <v>98</v>
      </c>
    </row>
    <row r="526" spans="1:6" x14ac:dyDescent="0.25">
      <c r="A526" s="12">
        <v>218</v>
      </c>
      <c r="B526" s="12">
        <v>2</v>
      </c>
      <c r="C526" s="4">
        <f t="shared" ca="1" si="8"/>
        <v>292</v>
      </c>
      <c r="D526" s="4">
        <f ca="1">VLOOKUP(E526&amp;F526,rental_price!$E$2:$F$526,2,0)*ROUNDUP(VLOOKUP(A526,booking!$A$2:$F$2601,3,0)-VLOOKUP(A526,booking!$A$2:$F$2601,2,0),0)</f>
        <v>56</v>
      </c>
      <c r="E526" s="6">
        <f ca="1">VLOOKUP(C526,car!$A$2:$D$2201,4,0)</f>
        <v>2</v>
      </c>
      <c r="F526" s="6">
        <f ca="1">VLOOKUP(C526,car!$A$2:$D$2201,2,0)</f>
        <v>152</v>
      </c>
    </row>
    <row r="527" spans="1:6" x14ac:dyDescent="0.25">
      <c r="A527" s="12">
        <v>219</v>
      </c>
      <c r="B527" s="12">
        <v>1</v>
      </c>
      <c r="C527" s="4">
        <f t="shared" ca="1" si="8"/>
        <v>541</v>
      </c>
      <c r="D527" s="4">
        <f ca="1">VLOOKUP(E527&amp;F527,rental_price!$E$2:$F$526,2,0)*ROUNDUP(VLOOKUP(A527,booking!$A$2:$F$2601,3,0)-VLOOKUP(A527,booking!$A$2:$F$2601,2,0),0)</f>
        <v>20</v>
      </c>
      <c r="E527" s="6">
        <f ca="1">VLOOKUP(C527,car!$A$2:$D$2201,4,0)</f>
        <v>3</v>
      </c>
      <c r="F527" s="6">
        <f ca="1">VLOOKUP(C527,car!$A$2:$D$2201,2,0)</f>
        <v>44</v>
      </c>
    </row>
    <row r="528" spans="1:6" x14ac:dyDescent="0.25">
      <c r="A528" s="12">
        <v>219</v>
      </c>
      <c r="B528" s="12">
        <v>2</v>
      </c>
      <c r="C528" s="4">
        <f t="shared" ca="1" si="8"/>
        <v>611</v>
      </c>
      <c r="D528" s="4">
        <f ca="1">VLOOKUP(E528&amp;F528,rental_price!$E$2:$F$526,2,0)*ROUNDUP(VLOOKUP(A528,booking!$A$2:$F$2601,3,0)-VLOOKUP(A528,booking!$A$2:$F$2601,2,0),0)</f>
        <v>28</v>
      </c>
      <c r="E528" s="6">
        <f ca="1">VLOOKUP(C528,car!$A$2:$D$2201,4,0)</f>
        <v>2</v>
      </c>
      <c r="F528" s="6">
        <f ca="1">VLOOKUP(C528,car!$A$2:$D$2201,2,0)</f>
        <v>49</v>
      </c>
    </row>
    <row r="529" spans="1:6" x14ac:dyDescent="0.25">
      <c r="A529" s="12">
        <v>220</v>
      </c>
      <c r="B529" s="12">
        <v>1</v>
      </c>
      <c r="C529" s="4">
        <f t="shared" ca="1" si="8"/>
        <v>557</v>
      </c>
      <c r="D529" s="4">
        <f ca="1">VLOOKUP(E529&amp;F529,rental_price!$E$2:$F$526,2,0)*ROUNDUP(VLOOKUP(A529,booking!$A$2:$F$2601,3,0)-VLOOKUP(A529,booking!$A$2:$F$2601,2,0),0)</f>
        <v>350</v>
      </c>
      <c r="E529" s="6">
        <f ca="1">VLOOKUP(C529,car!$A$2:$D$2201,4,0)</f>
        <v>2</v>
      </c>
      <c r="F529" s="6">
        <f ca="1">VLOOKUP(C529,car!$A$2:$D$2201,2,0)</f>
        <v>111</v>
      </c>
    </row>
    <row r="530" spans="1:6" x14ac:dyDescent="0.25">
      <c r="A530" s="12">
        <v>220</v>
      </c>
      <c r="B530" s="12">
        <v>2</v>
      </c>
      <c r="C530" s="4">
        <f t="shared" ca="1" si="8"/>
        <v>2140</v>
      </c>
      <c r="D530" s="4">
        <f ca="1">VLOOKUP(E530&amp;F530,rental_price!$E$2:$F$526,2,0)*ROUNDUP(VLOOKUP(A530,booking!$A$2:$F$2601,3,0)-VLOOKUP(A530,booking!$A$2:$F$2601,2,0),0)</f>
        <v>140</v>
      </c>
      <c r="E530" s="6">
        <f ca="1">VLOOKUP(C530,car!$A$2:$D$2201,4,0)</f>
        <v>2</v>
      </c>
      <c r="F530" s="6">
        <f ca="1">VLOOKUP(C530,car!$A$2:$D$2201,2,0)</f>
        <v>44</v>
      </c>
    </row>
    <row r="531" spans="1:6" x14ac:dyDescent="0.25">
      <c r="A531" s="12">
        <v>220</v>
      </c>
      <c r="B531" s="12">
        <v>3</v>
      </c>
      <c r="C531" s="4">
        <f t="shared" ca="1" si="8"/>
        <v>1222</v>
      </c>
      <c r="D531" s="4">
        <f ca="1">VLOOKUP(E531&amp;F531,rental_price!$E$2:$F$526,2,0)*ROUNDUP(VLOOKUP(A531,booking!$A$2:$F$2601,3,0)-VLOOKUP(A531,booking!$A$2:$F$2601,2,0),0)</f>
        <v>100</v>
      </c>
      <c r="E531" s="6">
        <f ca="1">VLOOKUP(C531,car!$A$2:$D$2201,4,0)</f>
        <v>1</v>
      </c>
      <c r="F531" s="6">
        <f ca="1">VLOOKUP(C531,car!$A$2:$D$2201,2,0)</f>
        <v>171</v>
      </c>
    </row>
    <row r="532" spans="1:6" x14ac:dyDescent="0.25">
      <c r="A532" s="12">
        <v>221</v>
      </c>
      <c r="B532" s="12">
        <v>1</v>
      </c>
      <c r="C532" s="4">
        <f t="shared" ca="1" si="8"/>
        <v>995</v>
      </c>
      <c r="D532" s="4">
        <f ca="1">VLOOKUP(E532&amp;F532,rental_price!$E$2:$F$526,2,0)*ROUNDUP(VLOOKUP(A532,booking!$A$2:$F$2601,3,0)-VLOOKUP(A532,booking!$A$2:$F$2601,2,0),0)</f>
        <v>360</v>
      </c>
      <c r="E532" s="6">
        <f ca="1">VLOOKUP(C532,car!$A$2:$D$2201,4,0)</f>
        <v>1</v>
      </c>
      <c r="F532" s="6">
        <f ca="1">VLOOKUP(C532,car!$A$2:$D$2201,2,0)</f>
        <v>169</v>
      </c>
    </row>
    <row r="533" spans="1:6" x14ac:dyDescent="0.25">
      <c r="A533" s="12">
        <v>222</v>
      </c>
      <c r="B533" s="12">
        <v>1</v>
      </c>
      <c r="C533" s="4">
        <f t="shared" ca="1" si="8"/>
        <v>963</v>
      </c>
      <c r="D533" s="4">
        <f ca="1">VLOOKUP(E533&amp;F533,rental_price!$E$2:$F$526,2,0)*ROUNDUP(VLOOKUP(A533,booking!$A$2:$F$2601,3,0)-VLOOKUP(A533,booking!$A$2:$F$2601,2,0),0)</f>
        <v>49</v>
      </c>
      <c r="E533" s="6">
        <f ca="1">VLOOKUP(C533,car!$A$2:$D$2201,4,0)</f>
        <v>2</v>
      </c>
      <c r="F533" s="6">
        <f ca="1">VLOOKUP(C533,car!$A$2:$D$2201,2,0)</f>
        <v>120</v>
      </c>
    </row>
    <row r="534" spans="1:6" x14ac:dyDescent="0.25">
      <c r="A534" s="12">
        <v>222</v>
      </c>
      <c r="B534" s="12">
        <v>2</v>
      </c>
      <c r="C534" s="4">
        <f t="shared" ca="1" si="8"/>
        <v>1279</v>
      </c>
      <c r="D534" s="4">
        <f ca="1">VLOOKUP(E534&amp;F534,rental_price!$E$2:$F$526,2,0)*ROUNDUP(VLOOKUP(A534,booking!$A$2:$F$2601,3,0)-VLOOKUP(A534,booking!$A$2:$F$2601,2,0),0)</f>
        <v>21</v>
      </c>
      <c r="E534" s="6">
        <f ca="1">VLOOKUP(C534,car!$A$2:$D$2201,4,0)</f>
        <v>2</v>
      </c>
      <c r="F534" s="6">
        <f ca="1">VLOOKUP(C534,car!$A$2:$D$2201,2,0)</f>
        <v>133</v>
      </c>
    </row>
    <row r="535" spans="1:6" x14ac:dyDescent="0.25">
      <c r="A535" s="12">
        <v>222</v>
      </c>
      <c r="B535" s="12">
        <v>3</v>
      </c>
      <c r="C535" s="4">
        <f t="shared" ca="1" si="8"/>
        <v>1291</v>
      </c>
      <c r="D535" s="4">
        <f ca="1">VLOOKUP(E535&amp;F535,rental_price!$E$2:$F$526,2,0)*ROUNDUP(VLOOKUP(A535,booking!$A$2:$F$2601,3,0)-VLOOKUP(A535,booking!$A$2:$F$2601,2,0),0)</f>
        <v>50</v>
      </c>
      <c r="E535" s="6">
        <f ca="1">VLOOKUP(C535,car!$A$2:$D$2201,4,0)</f>
        <v>1</v>
      </c>
      <c r="F535" s="6">
        <f ca="1">VLOOKUP(C535,car!$A$2:$D$2201,2,0)</f>
        <v>42</v>
      </c>
    </row>
    <row r="536" spans="1:6" x14ac:dyDescent="0.25">
      <c r="A536" s="12">
        <v>222</v>
      </c>
      <c r="B536" s="12">
        <v>4</v>
      </c>
      <c r="C536" s="4">
        <f t="shared" ca="1" si="8"/>
        <v>448</v>
      </c>
      <c r="D536" s="4">
        <f ca="1">VLOOKUP(E536&amp;F536,rental_price!$E$2:$F$526,2,0)*ROUNDUP(VLOOKUP(A536,booking!$A$2:$F$2601,3,0)-VLOOKUP(A536,booking!$A$2:$F$2601,2,0),0)</f>
        <v>20</v>
      </c>
      <c r="E536" s="6">
        <f ca="1">VLOOKUP(C536,car!$A$2:$D$2201,4,0)</f>
        <v>3</v>
      </c>
      <c r="F536" s="6">
        <f ca="1">VLOOKUP(C536,car!$A$2:$D$2201,2,0)</f>
        <v>135</v>
      </c>
    </row>
    <row r="537" spans="1:6" x14ac:dyDescent="0.25">
      <c r="A537" s="12">
        <v>222</v>
      </c>
      <c r="B537" s="12">
        <v>5</v>
      </c>
      <c r="C537" s="4">
        <f t="shared" ca="1" si="8"/>
        <v>2094</v>
      </c>
      <c r="D537" s="4">
        <f ca="1">VLOOKUP(E537&amp;F537,rental_price!$E$2:$F$526,2,0)*ROUNDUP(VLOOKUP(A537,booking!$A$2:$F$2601,3,0)-VLOOKUP(A537,booking!$A$2:$F$2601,2,0),0)</f>
        <v>70</v>
      </c>
      <c r="E537" s="6">
        <f ca="1">VLOOKUP(C537,car!$A$2:$D$2201,4,0)</f>
        <v>1</v>
      </c>
      <c r="F537" s="6">
        <f ca="1">VLOOKUP(C537,car!$A$2:$D$2201,2,0)</f>
        <v>2</v>
      </c>
    </row>
    <row r="538" spans="1:6" x14ac:dyDescent="0.25">
      <c r="A538" s="12">
        <v>223</v>
      </c>
      <c r="B538" s="12">
        <v>1</v>
      </c>
      <c r="C538" s="4">
        <f t="shared" ca="1" si="8"/>
        <v>615</v>
      </c>
      <c r="D538" s="4">
        <f ca="1">VLOOKUP(E538&amp;F538,rental_price!$E$2:$F$526,2,0)*ROUNDUP(VLOOKUP(A538,booking!$A$2:$F$2601,3,0)-VLOOKUP(A538,booking!$A$2:$F$2601,2,0),0)</f>
        <v>630</v>
      </c>
      <c r="E538" s="6">
        <f ca="1">VLOOKUP(C538,car!$A$2:$D$2201,4,0)</f>
        <v>2</v>
      </c>
      <c r="F538" s="6">
        <f ca="1">VLOOKUP(C538,car!$A$2:$D$2201,2,0)</f>
        <v>8</v>
      </c>
    </row>
    <row r="539" spans="1:6" x14ac:dyDescent="0.25">
      <c r="A539" s="12">
        <v>224</v>
      </c>
      <c r="B539" s="12">
        <v>1</v>
      </c>
      <c r="C539" s="4">
        <f t="shared" ca="1" si="8"/>
        <v>733</v>
      </c>
      <c r="D539" s="4">
        <f ca="1">VLOOKUP(E539&amp;F539,rental_price!$E$2:$F$526,2,0)*ROUNDUP(VLOOKUP(A539,booking!$A$2:$F$2601,3,0)-VLOOKUP(A539,booking!$A$2:$F$2601,2,0),0)</f>
        <v>175</v>
      </c>
      <c r="E539" s="6">
        <f ca="1">VLOOKUP(C539,car!$A$2:$D$2201,4,0)</f>
        <v>3</v>
      </c>
      <c r="F539" s="6">
        <f ca="1">VLOOKUP(C539,car!$A$2:$D$2201,2,0)</f>
        <v>136</v>
      </c>
    </row>
    <row r="540" spans="1:6" x14ac:dyDescent="0.25">
      <c r="A540" s="12">
        <v>224</v>
      </c>
      <c r="B540" s="12">
        <v>2</v>
      </c>
      <c r="C540" s="4">
        <f t="shared" ca="1" si="8"/>
        <v>88</v>
      </c>
      <c r="D540" s="4">
        <f ca="1">VLOOKUP(E540&amp;F540,rental_price!$E$2:$F$526,2,0)*ROUNDUP(VLOOKUP(A540,booking!$A$2:$F$2601,3,0)-VLOOKUP(A540,booking!$A$2:$F$2601,2,0),0)</f>
        <v>400</v>
      </c>
      <c r="E540" s="6">
        <f ca="1">VLOOKUP(C540,car!$A$2:$D$2201,4,0)</f>
        <v>1</v>
      </c>
      <c r="F540" s="6">
        <f ca="1">VLOOKUP(C540,car!$A$2:$D$2201,2,0)</f>
        <v>81</v>
      </c>
    </row>
    <row r="541" spans="1:6" x14ac:dyDescent="0.25">
      <c r="A541" s="12">
        <v>225</v>
      </c>
      <c r="B541" s="12">
        <v>1</v>
      </c>
      <c r="C541" s="4">
        <f t="shared" ca="1" si="8"/>
        <v>1032</v>
      </c>
      <c r="D541" s="4">
        <f ca="1">VLOOKUP(E541&amp;F541,rental_price!$E$2:$F$526,2,0)*ROUNDUP(VLOOKUP(A541,booking!$A$2:$F$2601,3,0)-VLOOKUP(A541,booking!$A$2:$F$2601,2,0),0)</f>
        <v>100</v>
      </c>
      <c r="E541" s="6">
        <f ca="1">VLOOKUP(C541,car!$A$2:$D$2201,4,0)</f>
        <v>1</v>
      </c>
      <c r="F541" s="6">
        <f ca="1">VLOOKUP(C541,car!$A$2:$D$2201,2,0)</f>
        <v>175</v>
      </c>
    </row>
    <row r="542" spans="1:6" x14ac:dyDescent="0.25">
      <c r="A542" s="12">
        <v>225</v>
      </c>
      <c r="B542" s="12">
        <v>2</v>
      </c>
      <c r="C542" s="4">
        <f t="shared" ca="1" si="8"/>
        <v>1722</v>
      </c>
      <c r="D542" s="4">
        <f ca="1">VLOOKUP(E542&amp;F542,rental_price!$E$2:$F$526,2,0)*ROUNDUP(VLOOKUP(A542,booking!$A$2:$F$2601,3,0)-VLOOKUP(A542,booking!$A$2:$F$2601,2,0),0)</f>
        <v>100</v>
      </c>
      <c r="E542" s="6">
        <f ca="1">VLOOKUP(C542,car!$A$2:$D$2201,4,0)</f>
        <v>1</v>
      </c>
      <c r="F542" s="6">
        <f ca="1">VLOOKUP(C542,car!$A$2:$D$2201,2,0)</f>
        <v>175</v>
      </c>
    </row>
    <row r="543" spans="1:6" x14ac:dyDescent="0.25">
      <c r="A543" s="12">
        <v>225</v>
      </c>
      <c r="B543" s="12">
        <v>3</v>
      </c>
      <c r="C543" s="4">
        <f t="shared" ca="1" si="8"/>
        <v>1486</v>
      </c>
      <c r="D543" s="4">
        <f ca="1">VLOOKUP(E543&amp;F543,rental_price!$E$2:$F$526,2,0)*ROUNDUP(VLOOKUP(A543,booking!$A$2:$F$2601,3,0)-VLOOKUP(A543,booking!$A$2:$F$2601,2,0),0)</f>
        <v>80</v>
      </c>
      <c r="E543" s="6">
        <f ca="1">VLOOKUP(C543,car!$A$2:$D$2201,4,0)</f>
        <v>1</v>
      </c>
      <c r="F543" s="6">
        <f ca="1">VLOOKUP(C543,car!$A$2:$D$2201,2,0)</f>
        <v>132</v>
      </c>
    </row>
    <row r="544" spans="1:6" x14ac:dyDescent="0.25">
      <c r="A544" s="12">
        <v>225</v>
      </c>
      <c r="B544" s="12">
        <v>4</v>
      </c>
      <c r="C544" s="4">
        <f t="shared" ca="1" si="8"/>
        <v>1047</v>
      </c>
      <c r="D544" s="4">
        <f ca="1">VLOOKUP(E544&amp;F544,rental_price!$E$2:$F$526,2,0)*ROUNDUP(VLOOKUP(A544,booking!$A$2:$F$2601,3,0)-VLOOKUP(A544,booking!$A$2:$F$2601,2,0),0)</f>
        <v>80</v>
      </c>
      <c r="E544" s="6">
        <f ca="1">VLOOKUP(C544,car!$A$2:$D$2201,4,0)</f>
        <v>3</v>
      </c>
      <c r="F544" s="6">
        <f ca="1">VLOOKUP(C544,car!$A$2:$D$2201,2,0)</f>
        <v>81</v>
      </c>
    </row>
    <row r="545" spans="1:6" x14ac:dyDescent="0.25">
      <c r="A545" s="12">
        <v>225</v>
      </c>
      <c r="B545" s="12">
        <v>5</v>
      </c>
      <c r="C545" s="4">
        <f t="shared" ca="1" si="8"/>
        <v>1291</v>
      </c>
      <c r="D545" s="4">
        <f ca="1">VLOOKUP(E545&amp;F545,rental_price!$E$2:$F$526,2,0)*ROUNDUP(VLOOKUP(A545,booking!$A$2:$F$2601,3,0)-VLOOKUP(A545,booking!$A$2:$F$2601,2,0),0)</f>
        <v>100</v>
      </c>
      <c r="E545" s="6">
        <f ca="1">VLOOKUP(C545,car!$A$2:$D$2201,4,0)</f>
        <v>1</v>
      </c>
      <c r="F545" s="6">
        <f ca="1">VLOOKUP(C545,car!$A$2:$D$2201,2,0)</f>
        <v>42</v>
      </c>
    </row>
    <row r="546" spans="1:6" x14ac:dyDescent="0.25">
      <c r="A546" s="12">
        <v>226</v>
      </c>
      <c r="B546" s="12">
        <v>1</v>
      </c>
      <c r="C546" s="4">
        <f t="shared" ca="1" si="8"/>
        <v>1086</v>
      </c>
      <c r="D546" s="4">
        <f ca="1">VLOOKUP(E546&amp;F546,rental_price!$E$2:$F$526,2,0)*ROUNDUP(VLOOKUP(A546,booking!$A$2:$F$2601,3,0)-VLOOKUP(A546,booking!$A$2:$F$2601,2,0),0)</f>
        <v>20</v>
      </c>
      <c r="E546" s="6">
        <f ca="1">VLOOKUP(C546,car!$A$2:$D$2201,4,0)</f>
        <v>3</v>
      </c>
      <c r="F546" s="6">
        <f ca="1">VLOOKUP(C546,car!$A$2:$D$2201,2,0)</f>
        <v>24</v>
      </c>
    </row>
    <row r="547" spans="1:6" x14ac:dyDescent="0.25">
      <c r="A547" s="12">
        <v>227</v>
      </c>
      <c r="B547" s="12">
        <v>1</v>
      </c>
      <c r="C547" s="4">
        <f t="shared" ca="1" si="8"/>
        <v>454</v>
      </c>
      <c r="D547" s="4">
        <f ca="1">VLOOKUP(E547&amp;F547,rental_price!$E$2:$F$526,2,0)*ROUNDUP(VLOOKUP(A547,booking!$A$2:$F$2601,3,0)-VLOOKUP(A547,booking!$A$2:$F$2601,2,0),0)</f>
        <v>1300</v>
      </c>
      <c r="E547" s="6">
        <f ca="1">VLOOKUP(C547,car!$A$2:$D$2201,4,0)</f>
        <v>1</v>
      </c>
      <c r="F547" s="6">
        <f ca="1">VLOOKUP(C547,car!$A$2:$D$2201,2,0)</f>
        <v>91</v>
      </c>
    </row>
    <row r="548" spans="1:6" x14ac:dyDescent="0.25">
      <c r="A548" s="12">
        <v>228</v>
      </c>
      <c r="B548" s="12">
        <v>1</v>
      </c>
      <c r="C548" s="4">
        <f t="shared" ca="1" si="8"/>
        <v>177</v>
      </c>
      <c r="D548" s="4">
        <f ca="1">VLOOKUP(E548&amp;F548,rental_price!$E$2:$F$526,2,0)*ROUNDUP(VLOOKUP(A548,booking!$A$2:$F$2601,3,0)-VLOOKUP(A548,booking!$A$2:$F$2601,2,0),0)</f>
        <v>150</v>
      </c>
      <c r="E548" s="6">
        <f ca="1">VLOOKUP(C548,car!$A$2:$D$2201,4,0)</f>
        <v>3</v>
      </c>
      <c r="F548" s="6">
        <f ca="1">VLOOKUP(C548,car!$A$2:$D$2201,2,0)</f>
        <v>128</v>
      </c>
    </row>
    <row r="549" spans="1:6" x14ac:dyDescent="0.25">
      <c r="A549" s="12">
        <v>228</v>
      </c>
      <c r="B549" s="12">
        <v>2</v>
      </c>
      <c r="C549" s="4">
        <f t="shared" ca="1" si="8"/>
        <v>185</v>
      </c>
      <c r="D549" s="4">
        <f ca="1">VLOOKUP(E549&amp;F549,rental_price!$E$2:$F$526,2,0)*ROUNDUP(VLOOKUP(A549,booking!$A$2:$F$2601,3,0)-VLOOKUP(A549,booking!$A$2:$F$2601,2,0),0)</f>
        <v>600</v>
      </c>
      <c r="E549" s="6">
        <f ca="1">VLOOKUP(C549,car!$A$2:$D$2201,4,0)</f>
        <v>1</v>
      </c>
      <c r="F549" s="6">
        <f ca="1">VLOOKUP(C549,car!$A$2:$D$2201,2,0)</f>
        <v>135</v>
      </c>
    </row>
    <row r="550" spans="1:6" x14ac:dyDescent="0.25">
      <c r="A550" s="12">
        <v>229</v>
      </c>
      <c r="B550" s="12">
        <v>1</v>
      </c>
      <c r="C550" s="4">
        <f t="shared" ca="1" si="8"/>
        <v>1864</v>
      </c>
      <c r="D550" s="4">
        <f ca="1">VLOOKUP(E550&amp;F550,rental_price!$E$2:$F$526,2,0)*ROUNDUP(VLOOKUP(A550,booking!$A$2:$F$2601,3,0)-VLOOKUP(A550,booking!$A$2:$F$2601,2,0),0)</f>
        <v>3024</v>
      </c>
      <c r="E550" s="6">
        <f ca="1">VLOOKUP(C550,car!$A$2:$D$2201,4,0)</f>
        <v>2</v>
      </c>
      <c r="F550" s="6">
        <f ca="1">VLOOKUP(C550,car!$A$2:$D$2201,2,0)</f>
        <v>62</v>
      </c>
    </row>
    <row r="551" spans="1:6" x14ac:dyDescent="0.25">
      <c r="A551" s="12">
        <v>229</v>
      </c>
      <c r="B551" s="12">
        <v>2</v>
      </c>
      <c r="C551" s="4">
        <f t="shared" ca="1" si="8"/>
        <v>1855</v>
      </c>
      <c r="D551" s="4">
        <f ca="1">VLOOKUP(E551&amp;F551,rental_price!$E$2:$F$526,2,0)*ROUNDUP(VLOOKUP(A551,booking!$A$2:$F$2601,3,0)-VLOOKUP(A551,booking!$A$2:$F$2601,2,0),0)</f>
        <v>1007.9999999999999</v>
      </c>
      <c r="E551" s="6">
        <f ca="1">VLOOKUP(C551,car!$A$2:$D$2201,4,0)</f>
        <v>2</v>
      </c>
      <c r="F551" s="6">
        <f ca="1">VLOOKUP(C551,car!$A$2:$D$2201,2,0)</f>
        <v>9</v>
      </c>
    </row>
    <row r="552" spans="1:6" x14ac:dyDescent="0.25">
      <c r="A552" s="12">
        <v>229</v>
      </c>
      <c r="B552" s="12">
        <v>3</v>
      </c>
      <c r="C552" s="4">
        <f t="shared" ca="1" si="8"/>
        <v>2063</v>
      </c>
      <c r="D552" s="4">
        <f ca="1">VLOOKUP(E552&amp;F552,rental_price!$E$2:$F$526,2,0)*ROUNDUP(VLOOKUP(A552,booking!$A$2:$F$2601,3,0)-VLOOKUP(A552,booking!$A$2:$F$2601,2,0),0)</f>
        <v>560</v>
      </c>
      <c r="E552" s="6">
        <f ca="1">VLOOKUP(C552,car!$A$2:$D$2201,4,0)</f>
        <v>2</v>
      </c>
      <c r="F552" s="6">
        <f ca="1">VLOOKUP(C552,car!$A$2:$D$2201,2,0)</f>
        <v>69</v>
      </c>
    </row>
    <row r="553" spans="1:6" x14ac:dyDescent="0.25">
      <c r="A553" s="12">
        <v>229</v>
      </c>
      <c r="B553" s="12">
        <v>4</v>
      </c>
      <c r="C553" s="4">
        <f t="shared" ca="1" si="8"/>
        <v>260</v>
      </c>
      <c r="D553" s="4">
        <f ca="1">VLOOKUP(E553&amp;F553,rental_price!$E$2:$F$526,2,0)*ROUNDUP(VLOOKUP(A553,booking!$A$2:$F$2601,3,0)-VLOOKUP(A553,booking!$A$2:$F$2601,2,0),0)</f>
        <v>240</v>
      </c>
      <c r="E553" s="6">
        <f ca="1">VLOOKUP(C553,car!$A$2:$D$2201,4,0)</f>
        <v>3</v>
      </c>
      <c r="F553" s="6">
        <f ca="1">VLOOKUP(C553,car!$A$2:$D$2201,2,0)</f>
        <v>34</v>
      </c>
    </row>
    <row r="554" spans="1:6" x14ac:dyDescent="0.25">
      <c r="A554" s="12">
        <v>229</v>
      </c>
      <c r="B554" s="12">
        <v>5</v>
      </c>
      <c r="C554" s="4">
        <f t="shared" ca="1" si="8"/>
        <v>966</v>
      </c>
      <c r="D554" s="4">
        <f ca="1">VLOOKUP(E554&amp;F554,rental_price!$E$2:$F$526,2,0)*ROUNDUP(VLOOKUP(A554,booking!$A$2:$F$2601,3,0)-VLOOKUP(A554,booking!$A$2:$F$2601,2,0),0)</f>
        <v>160</v>
      </c>
      <c r="E554" s="6">
        <f ca="1">VLOOKUP(C554,car!$A$2:$D$2201,4,0)</f>
        <v>3</v>
      </c>
      <c r="F554" s="6">
        <f ca="1">VLOOKUP(C554,car!$A$2:$D$2201,2,0)</f>
        <v>33</v>
      </c>
    </row>
    <row r="555" spans="1:6" x14ac:dyDescent="0.25">
      <c r="A555" s="12">
        <v>230</v>
      </c>
      <c r="B555" s="12">
        <v>1</v>
      </c>
      <c r="C555" s="4">
        <f t="shared" ca="1" si="8"/>
        <v>1540</v>
      </c>
      <c r="D555" s="4">
        <f ca="1">VLOOKUP(E555&amp;F555,rental_price!$E$2:$F$526,2,0)*ROUNDUP(VLOOKUP(A555,booking!$A$2:$F$2601,3,0)-VLOOKUP(A555,booking!$A$2:$F$2601,2,0),0)</f>
        <v>80</v>
      </c>
      <c r="E555" s="6">
        <f ca="1">VLOOKUP(C555,car!$A$2:$D$2201,4,0)</f>
        <v>1</v>
      </c>
      <c r="F555" s="6">
        <f ca="1">VLOOKUP(C555,car!$A$2:$D$2201,2,0)</f>
        <v>88</v>
      </c>
    </row>
    <row r="556" spans="1:6" x14ac:dyDescent="0.25">
      <c r="A556" s="12">
        <v>230</v>
      </c>
      <c r="B556" s="12">
        <v>2</v>
      </c>
      <c r="C556" s="4">
        <f t="shared" ca="1" si="8"/>
        <v>535</v>
      </c>
      <c r="D556" s="4">
        <f ca="1">VLOOKUP(E556&amp;F556,rental_price!$E$2:$F$526,2,0)*ROUNDUP(VLOOKUP(A556,booking!$A$2:$F$2601,3,0)-VLOOKUP(A556,booking!$A$2:$F$2601,2,0),0)</f>
        <v>56</v>
      </c>
      <c r="E556" s="6">
        <f ca="1">VLOOKUP(C556,car!$A$2:$D$2201,4,0)</f>
        <v>2</v>
      </c>
      <c r="F556" s="6">
        <f ca="1">VLOOKUP(C556,car!$A$2:$D$2201,2,0)</f>
        <v>68</v>
      </c>
    </row>
    <row r="557" spans="1:6" x14ac:dyDescent="0.25">
      <c r="A557" s="12">
        <v>230</v>
      </c>
      <c r="B557" s="12">
        <v>3</v>
      </c>
      <c r="C557" s="4">
        <f t="shared" ca="1" si="8"/>
        <v>299</v>
      </c>
      <c r="D557" s="4">
        <f ca="1">VLOOKUP(E557&amp;F557,rental_price!$E$2:$F$526,2,0)*ROUNDUP(VLOOKUP(A557,booking!$A$2:$F$2601,3,0)-VLOOKUP(A557,booking!$A$2:$F$2601,2,0),0)</f>
        <v>40</v>
      </c>
      <c r="E557" s="6">
        <f ca="1">VLOOKUP(C557,car!$A$2:$D$2201,4,0)</f>
        <v>1</v>
      </c>
      <c r="F557" s="6">
        <f ca="1">VLOOKUP(C557,car!$A$2:$D$2201,2,0)</f>
        <v>154</v>
      </c>
    </row>
    <row r="558" spans="1:6" x14ac:dyDescent="0.25">
      <c r="A558" s="12">
        <v>230</v>
      </c>
      <c r="B558" s="12">
        <v>4</v>
      </c>
      <c r="C558" s="4">
        <f t="shared" ca="1" si="8"/>
        <v>2049</v>
      </c>
      <c r="D558" s="4">
        <f ca="1">VLOOKUP(E558&amp;F558,rental_price!$E$2:$F$526,2,0)*ROUNDUP(VLOOKUP(A558,booking!$A$2:$F$2601,3,0)-VLOOKUP(A558,booking!$A$2:$F$2601,2,0),0)</f>
        <v>70</v>
      </c>
      <c r="E558" s="6">
        <f ca="1">VLOOKUP(C558,car!$A$2:$D$2201,4,0)</f>
        <v>3</v>
      </c>
      <c r="F558" s="6">
        <f ca="1">VLOOKUP(C558,car!$A$2:$D$2201,2,0)</f>
        <v>67</v>
      </c>
    </row>
    <row r="559" spans="1:6" x14ac:dyDescent="0.25">
      <c r="A559" s="12">
        <v>230</v>
      </c>
      <c r="B559" s="12">
        <v>5</v>
      </c>
      <c r="C559" s="4">
        <f t="shared" ca="1" si="8"/>
        <v>838</v>
      </c>
      <c r="D559" s="4">
        <f ca="1">VLOOKUP(E559&amp;F559,rental_price!$E$2:$F$526,2,0)*ROUNDUP(VLOOKUP(A559,booking!$A$2:$F$2601,3,0)-VLOOKUP(A559,booking!$A$2:$F$2601,2,0),0)</f>
        <v>60</v>
      </c>
      <c r="E559" s="6">
        <f ca="1">VLOOKUP(C559,car!$A$2:$D$2201,4,0)</f>
        <v>1</v>
      </c>
      <c r="F559" s="6">
        <f ca="1">VLOOKUP(C559,car!$A$2:$D$2201,2,0)</f>
        <v>173</v>
      </c>
    </row>
    <row r="560" spans="1:6" x14ac:dyDescent="0.25">
      <c r="A560" s="12">
        <v>231</v>
      </c>
      <c r="B560" s="12">
        <v>1</v>
      </c>
      <c r="C560" s="4">
        <f t="shared" ca="1" si="8"/>
        <v>591</v>
      </c>
      <c r="D560" s="4">
        <f ca="1">VLOOKUP(E560&amp;F560,rental_price!$E$2:$F$526,2,0)*ROUNDUP(VLOOKUP(A560,booking!$A$2:$F$2601,3,0)-VLOOKUP(A560,booking!$A$2:$F$2601,2,0),0)</f>
        <v>180</v>
      </c>
      <c r="E560" s="6">
        <f ca="1">VLOOKUP(C560,car!$A$2:$D$2201,4,0)</f>
        <v>3</v>
      </c>
      <c r="F560" s="6">
        <f ca="1">VLOOKUP(C560,car!$A$2:$D$2201,2,0)</f>
        <v>83</v>
      </c>
    </row>
    <row r="561" spans="1:6" x14ac:dyDescent="0.25">
      <c r="A561" s="12">
        <v>231</v>
      </c>
      <c r="B561" s="12">
        <v>2</v>
      </c>
      <c r="C561" s="4">
        <f t="shared" ca="1" si="8"/>
        <v>991</v>
      </c>
      <c r="D561" s="4">
        <f ca="1">VLOOKUP(E561&amp;F561,rental_price!$E$2:$F$526,2,0)*ROUNDUP(VLOOKUP(A561,booking!$A$2:$F$2601,3,0)-VLOOKUP(A561,booking!$A$2:$F$2601,2,0),0)</f>
        <v>720</v>
      </c>
      <c r="E561" s="6">
        <f ca="1">VLOOKUP(C561,car!$A$2:$D$2201,4,0)</f>
        <v>1</v>
      </c>
      <c r="F561" s="6">
        <f ca="1">VLOOKUP(C561,car!$A$2:$D$2201,2,0)</f>
        <v>53</v>
      </c>
    </row>
    <row r="562" spans="1:6" x14ac:dyDescent="0.25">
      <c r="A562" s="12">
        <v>231</v>
      </c>
      <c r="B562" s="12">
        <v>3</v>
      </c>
      <c r="C562" s="4">
        <f t="shared" ca="1" si="8"/>
        <v>2044</v>
      </c>
      <c r="D562" s="4">
        <f ca="1">VLOOKUP(E562&amp;F562,rental_price!$E$2:$F$526,2,0)*ROUNDUP(VLOOKUP(A562,booking!$A$2:$F$2601,3,0)-VLOOKUP(A562,booking!$A$2:$F$2601,2,0),0)</f>
        <v>252</v>
      </c>
      <c r="E562" s="6">
        <f ca="1">VLOOKUP(C562,car!$A$2:$D$2201,4,0)</f>
        <v>2</v>
      </c>
      <c r="F562" s="6">
        <f ca="1">VLOOKUP(C562,car!$A$2:$D$2201,2,0)</f>
        <v>100</v>
      </c>
    </row>
    <row r="563" spans="1:6" x14ac:dyDescent="0.25">
      <c r="A563" s="12">
        <v>231</v>
      </c>
      <c r="B563" s="12">
        <v>4</v>
      </c>
      <c r="C563" s="4">
        <f t="shared" ca="1" si="8"/>
        <v>1249</v>
      </c>
      <c r="D563" s="4">
        <f ca="1">VLOOKUP(E563&amp;F563,rental_price!$E$2:$F$526,2,0)*ROUNDUP(VLOOKUP(A563,booking!$A$2:$F$2601,3,0)-VLOOKUP(A563,booking!$A$2:$F$2601,2,0),0)</f>
        <v>315</v>
      </c>
      <c r="E563" s="6">
        <f ca="1">VLOOKUP(C563,car!$A$2:$D$2201,4,0)</f>
        <v>2</v>
      </c>
      <c r="F563" s="6">
        <f ca="1">VLOOKUP(C563,car!$A$2:$D$2201,2,0)</f>
        <v>3</v>
      </c>
    </row>
    <row r="564" spans="1:6" x14ac:dyDescent="0.25">
      <c r="A564" s="12">
        <v>231</v>
      </c>
      <c r="B564" s="12">
        <v>5</v>
      </c>
      <c r="C564" s="4">
        <f t="shared" ca="1" si="8"/>
        <v>1631</v>
      </c>
      <c r="D564" s="4">
        <f ca="1">VLOOKUP(E564&amp;F564,rental_price!$E$2:$F$526,2,0)*ROUNDUP(VLOOKUP(A564,booking!$A$2:$F$2601,3,0)-VLOOKUP(A564,booking!$A$2:$F$2601,2,0),0)</f>
        <v>90</v>
      </c>
      <c r="E564" s="6">
        <f ca="1">VLOOKUP(C564,car!$A$2:$D$2201,4,0)</f>
        <v>3</v>
      </c>
      <c r="F564" s="6">
        <f ca="1">VLOOKUP(C564,car!$A$2:$D$2201,2,0)</f>
        <v>113</v>
      </c>
    </row>
    <row r="565" spans="1:6" x14ac:dyDescent="0.25">
      <c r="A565" s="12">
        <v>233</v>
      </c>
      <c r="B565" s="12">
        <v>1</v>
      </c>
      <c r="C565" s="4">
        <f t="shared" ca="1" si="8"/>
        <v>731</v>
      </c>
      <c r="D565" s="4">
        <f ca="1">VLOOKUP(E565&amp;F565,rental_price!$E$2:$F$526,2,0)*ROUNDUP(VLOOKUP(A565,booking!$A$2:$F$2601,3,0)-VLOOKUP(A565,booking!$A$2:$F$2601,2,0),0)</f>
        <v>600</v>
      </c>
      <c r="E565" s="6">
        <f ca="1">VLOOKUP(C565,car!$A$2:$D$2201,4,0)</f>
        <v>3</v>
      </c>
      <c r="F565" s="6">
        <f ca="1">VLOOKUP(C565,car!$A$2:$D$2201,2,0)</f>
        <v>10</v>
      </c>
    </row>
    <row r="566" spans="1:6" x14ac:dyDescent="0.25">
      <c r="A566" s="12">
        <v>234</v>
      </c>
      <c r="B566" s="12">
        <v>1</v>
      </c>
      <c r="C566" s="4">
        <f t="shared" ca="1" si="8"/>
        <v>607</v>
      </c>
      <c r="D566" s="4">
        <f ca="1">VLOOKUP(E566&amp;F566,rental_price!$E$2:$F$526,2,0)*ROUNDUP(VLOOKUP(A566,booking!$A$2:$F$2601,3,0)-VLOOKUP(A566,booking!$A$2:$F$2601,2,0),0)</f>
        <v>120</v>
      </c>
      <c r="E566" s="6">
        <f ca="1">VLOOKUP(C566,car!$A$2:$D$2201,4,0)</f>
        <v>1</v>
      </c>
      <c r="F566" s="6">
        <f ca="1">VLOOKUP(C566,car!$A$2:$D$2201,2,0)</f>
        <v>44</v>
      </c>
    </row>
    <row r="567" spans="1:6" x14ac:dyDescent="0.25">
      <c r="A567" s="12">
        <v>234</v>
      </c>
      <c r="B567" s="12">
        <v>2</v>
      </c>
      <c r="C567" s="4">
        <f t="shared" ca="1" si="8"/>
        <v>1100</v>
      </c>
      <c r="D567" s="4">
        <f ca="1">VLOOKUP(E567&amp;F567,rental_price!$E$2:$F$526,2,0)*ROUNDUP(VLOOKUP(A567,booking!$A$2:$F$2601,3,0)-VLOOKUP(A567,booking!$A$2:$F$2601,2,0),0)</f>
        <v>126</v>
      </c>
      <c r="E567" s="6">
        <f ca="1">VLOOKUP(C567,car!$A$2:$D$2201,4,0)</f>
        <v>2</v>
      </c>
      <c r="F567" s="6">
        <f ca="1">VLOOKUP(C567,car!$A$2:$D$2201,2,0)</f>
        <v>117</v>
      </c>
    </row>
    <row r="568" spans="1:6" x14ac:dyDescent="0.25">
      <c r="A568" s="12">
        <v>234</v>
      </c>
      <c r="B568" s="12">
        <v>3</v>
      </c>
      <c r="C568" s="4">
        <f t="shared" ca="1" si="8"/>
        <v>1408</v>
      </c>
      <c r="D568" s="4">
        <f ca="1">VLOOKUP(E568&amp;F568,rental_price!$E$2:$F$526,2,0)*ROUNDUP(VLOOKUP(A568,booking!$A$2:$F$2601,3,0)-VLOOKUP(A568,booking!$A$2:$F$2601,2,0),0)</f>
        <v>180</v>
      </c>
      <c r="E568" s="6">
        <f ca="1">VLOOKUP(C568,car!$A$2:$D$2201,4,0)</f>
        <v>1</v>
      </c>
      <c r="F568" s="6">
        <f ca="1">VLOOKUP(C568,car!$A$2:$D$2201,2,0)</f>
        <v>1</v>
      </c>
    </row>
    <row r="569" spans="1:6" x14ac:dyDescent="0.25">
      <c r="A569" s="12">
        <v>234</v>
      </c>
      <c r="B569" s="12">
        <v>4</v>
      </c>
      <c r="C569" s="4">
        <f t="shared" ca="1" si="8"/>
        <v>1722</v>
      </c>
      <c r="D569" s="4">
        <f ca="1">VLOOKUP(E569&amp;F569,rental_price!$E$2:$F$526,2,0)*ROUNDUP(VLOOKUP(A569,booking!$A$2:$F$2601,3,0)-VLOOKUP(A569,booking!$A$2:$F$2601,2,0),0)</f>
        <v>150</v>
      </c>
      <c r="E569" s="6">
        <f ca="1">VLOOKUP(C569,car!$A$2:$D$2201,4,0)</f>
        <v>1</v>
      </c>
      <c r="F569" s="6">
        <f ca="1">VLOOKUP(C569,car!$A$2:$D$2201,2,0)</f>
        <v>175</v>
      </c>
    </row>
    <row r="570" spans="1:6" x14ac:dyDescent="0.25">
      <c r="A570" s="12">
        <v>234</v>
      </c>
      <c r="B570" s="12">
        <v>5</v>
      </c>
      <c r="C570" s="4">
        <f t="shared" ca="1" si="8"/>
        <v>1451</v>
      </c>
      <c r="D570" s="4">
        <f ca="1">VLOOKUP(E570&amp;F570,rental_price!$E$2:$F$526,2,0)*ROUNDUP(VLOOKUP(A570,booking!$A$2:$F$2601,3,0)-VLOOKUP(A570,booking!$A$2:$F$2601,2,0),0)</f>
        <v>60</v>
      </c>
      <c r="E570" s="6">
        <f ca="1">VLOOKUP(C570,car!$A$2:$D$2201,4,0)</f>
        <v>3</v>
      </c>
      <c r="F570" s="6">
        <f ca="1">VLOOKUP(C570,car!$A$2:$D$2201,2,0)</f>
        <v>119</v>
      </c>
    </row>
    <row r="571" spans="1:6" x14ac:dyDescent="0.25">
      <c r="A571" s="12">
        <v>235</v>
      </c>
      <c r="B571" s="12">
        <v>1</v>
      </c>
      <c r="C571" s="4">
        <f t="shared" ca="1" si="8"/>
        <v>1772</v>
      </c>
      <c r="D571" s="4">
        <f ca="1">VLOOKUP(E571&amp;F571,rental_price!$E$2:$F$526,2,0)*ROUNDUP(VLOOKUP(A571,booking!$A$2:$F$2601,3,0)-VLOOKUP(A571,booking!$A$2:$F$2601,2,0),0)</f>
        <v>161</v>
      </c>
      <c r="E571" s="6">
        <f ca="1">VLOOKUP(C571,car!$A$2:$D$2201,4,0)</f>
        <v>2</v>
      </c>
      <c r="F571" s="6">
        <f ca="1">VLOOKUP(C571,car!$A$2:$D$2201,2,0)</f>
        <v>151</v>
      </c>
    </row>
    <row r="572" spans="1:6" x14ac:dyDescent="0.25">
      <c r="A572" s="12">
        <v>235</v>
      </c>
      <c r="B572" s="12">
        <v>2</v>
      </c>
      <c r="C572" s="4">
        <f t="shared" ca="1" si="8"/>
        <v>1303</v>
      </c>
      <c r="D572" s="4">
        <f ca="1">VLOOKUP(E572&amp;F572,rental_price!$E$2:$F$526,2,0)*ROUNDUP(VLOOKUP(A572,booking!$A$2:$F$2601,3,0)-VLOOKUP(A572,booking!$A$2:$F$2601,2,0),0)</f>
        <v>644</v>
      </c>
      <c r="E572" s="6">
        <f ca="1">VLOOKUP(C572,car!$A$2:$D$2201,4,0)</f>
        <v>2</v>
      </c>
      <c r="F572" s="6">
        <f ca="1">VLOOKUP(C572,car!$A$2:$D$2201,2,0)</f>
        <v>49</v>
      </c>
    </row>
    <row r="573" spans="1:6" x14ac:dyDescent="0.25">
      <c r="A573" s="12">
        <v>235</v>
      </c>
      <c r="B573" s="12">
        <v>3</v>
      </c>
      <c r="C573" s="4">
        <f t="shared" ca="1" si="8"/>
        <v>895</v>
      </c>
      <c r="D573" s="4">
        <f ca="1">VLOOKUP(E573&amp;F573,rental_price!$E$2:$F$526,2,0)*ROUNDUP(VLOOKUP(A573,booking!$A$2:$F$2601,3,0)-VLOOKUP(A573,booking!$A$2:$F$2601,2,0),0)</f>
        <v>460</v>
      </c>
      <c r="E573" s="6">
        <f ca="1">VLOOKUP(C573,car!$A$2:$D$2201,4,0)</f>
        <v>1</v>
      </c>
      <c r="F573" s="6">
        <f ca="1">VLOOKUP(C573,car!$A$2:$D$2201,2,0)</f>
        <v>18</v>
      </c>
    </row>
    <row r="574" spans="1:6" x14ac:dyDescent="0.25">
      <c r="A574" s="12">
        <v>236</v>
      </c>
      <c r="B574" s="12">
        <v>1</v>
      </c>
      <c r="C574" s="4">
        <f t="shared" ca="1" si="8"/>
        <v>1312</v>
      </c>
      <c r="D574" s="4">
        <f ca="1">VLOOKUP(E574&amp;F574,rental_price!$E$2:$F$526,2,0)*ROUNDUP(VLOOKUP(A574,booking!$A$2:$F$2601,3,0)-VLOOKUP(A574,booking!$A$2:$F$2601,2,0),0)</f>
        <v>210</v>
      </c>
      <c r="E574" s="6">
        <f ca="1">VLOOKUP(C574,car!$A$2:$D$2201,4,0)</f>
        <v>2</v>
      </c>
      <c r="F574" s="6">
        <f ca="1">VLOOKUP(C574,car!$A$2:$D$2201,2,0)</f>
        <v>150</v>
      </c>
    </row>
    <row r="575" spans="1:6" x14ac:dyDescent="0.25">
      <c r="A575" s="12">
        <v>236</v>
      </c>
      <c r="B575" s="12">
        <v>2</v>
      </c>
      <c r="C575" s="4">
        <f t="shared" ca="1" si="8"/>
        <v>134</v>
      </c>
      <c r="D575" s="4">
        <f ca="1">VLOOKUP(E575&amp;F575,rental_price!$E$2:$F$526,2,0)*ROUNDUP(VLOOKUP(A575,booking!$A$2:$F$2601,3,0)-VLOOKUP(A575,booking!$A$2:$F$2601,2,0),0)</f>
        <v>90</v>
      </c>
      <c r="E575" s="6">
        <f ca="1">VLOOKUP(C575,car!$A$2:$D$2201,4,0)</f>
        <v>3</v>
      </c>
      <c r="F575" s="6">
        <f ca="1">VLOOKUP(C575,car!$A$2:$D$2201,2,0)</f>
        <v>66</v>
      </c>
    </row>
    <row r="576" spans="1:6" x14ac:dyDescent="0.25">
      <c r="A576" s="12">
        <v>236</v>
      </c>
      <c r="B576" s="12">
        <v>3</v>
      </c>
      <c r="C576" s="4">
        <f t="shared" ca="1" si="8"/>
        <v>705</v>
      </c>
      <c r="D576" s="4">
        <f ca="1">VLOOKUP(E576&amp;F576,rental_price!$E$2:$F$526,2,0)*ROUNDUP(VLOOKUP(A576,booking!$A$2:$F$2601,3,0)-VLOOKUP(A576,booking!$A$2:$F$2601,2,0),0)</f>
        <v>270</v>
      </c>
      <c r="E576" s="6">
        <f ca="1">VLOOKUP(C576,car!$A$2:$D$2201,4,0)</f>
        <v>3</v>
      </c>
      <c r="F576" s="6">
        <f ca="1">VLOOKUP(C576,car!$A$2:$D$2201,2,0)</f>
        <v>102</v>
      </c>
    </row>
    <row r="577" spans="1:6" x14ac:dyDescent="0.25">
      <c r="A577" s="12">
        <v>236</v>
      </c>
      <c r="B577" s="12">
        <v>4</v>
      </c>
      <c r="C577" s="4">
        <f t="shared" ca="1" si="8"/>
        <v>431</v>
      </c>
      <c r="D577" s="4">
        <f ca="1">VLOOKUP(E577&amp;F577,rental_price!$E$2:$F$526,2,0)*ROUNDUP(VLOOKUP(A577,booking!$A$2:$F$2601,3,0)-VLOOKUP(A577,booking!$A$2:$F$2601,2,0),0)</f>
        <v>90</v>
      </c>
      <c r="E577" s="6">
        <f ca="1">VLOOKUP(C577,car!$A$2:$D$2201,4,0)</f>
        <v>3</v>
      </c>
      <c r="F577" s="6">
        <f ca="1">VLOOKUP(C577,car!$A$2:$D$2201,2,0)</f>
        <v>104</v>
      </c>
    </row>
    <row r="578" spans="1:6" x14ac:dyDescent="0.25">
      <c r="A578" s="12">
        <v>236</v>
      </c>
      <c r="B578" s="12">
        <v>5</v>
      </c>
      <c r="C578" s="4">
        <f t="shared" ca="1" si="8"/>
        <v>535</v>
      </c>
      <c r="D578" s="4">
        <f ca="1">VLOOKUP(E578&amp;F578,rental_price!$E$2:$F$526,2,0)*ROUNDUP(VLOOKUP(A578,booking!$A$2:$F$2601,3,0)-VLOOKUP(A578,booking!$A$2:$F$2601,2,0),0)</f>
        <v>168</v>
      </c>
      <c r="E578" s="6">
        <f ca="1">VLOOKUP(C578,car!$A$2:$D$2201,4,0)</f>
        <v>2</v>
      </c>
      <c r="F578" s="6">
        <f ca="1">VLOOKUP(C578,car!$A$2:$D$2201,2,0)</f>
        <v>68</v>
      </c>
    </row>
    <row r="579" spans="1:6" x14ac:dyDescent="0.25">
      <c r="A579" s="12">
        <v>237</v>
      </c>
      <c r="B579" s="12">
        <v>1</v>
      </c>
      <c r="C579" s="4">
        <f t="shared" ref="C579:C642" ca="1" si="9">RANDBETWEEN(1,2200)</f>
        <v>20</v>
      </c>
      <c r="D579" s="4">
        <f ca="1">VLOOKUP(E579&amp;F579,rental_price!$E$2:$F$526,2,0)*ROUNDUP(VLOOKUP(A579,booking!$A$2:$F$2601,3,0)-VLOOKUP(A579,booking!$A$2:$F$2601,2,0),0)</f>
        <v>360</v>
      </c>
      <c r="E579" s="6">
        <f ca="1">VLOOKUP(C579,car!$A$2:$D$2201,4,0)</f>
        <v>1</v>
      </c>
      <c r="F579" s="6">
        <f ca="1">VLOOKUP(C579,car!$A$2:$D$2201,2,0)</f>
        <v>165</v>
      </c>
    </row>
    <row r="580" spans="1:6" x14ac:dyDescent="0.25">
      <c r="A580" s="12">
        <v>237</v>
      </c>
      <c r="B580" s="12">
        <v>2</v>
      </c>
      <c r="C580" s="4">
        <f t="shared" ca="1" si="9"/>
        <v>2184</v>
      </c>
      <c r="D580" s="4">
        <f ca="1">VLOOKUP(E580&amp;F580,rental_price!$E$2:$F$526,2,0)*ROUNDUP(VLOOKUP(A580,booking!$A$2:$F$2601,3,0)-VLOOKUP(A580,booking!$A$2:$F$2601,2,0),0)</f>
        <v>140</v>
      </c>
      <c r="E580" s="6">
        <f ca="1">VLOOKUP(C580,car!$A$2:$D$2201,4,0)</f>
        <v>2</v>
      </c>
      <c r="F580" s="6">
        <f ca="1">VLOOKUP(C580,car!$A$2:$D$2201,2,0)</f>
        <v>91</v>
      </c>
    </row>
    <row r="581" spans="1:6" x14ac:dyDescent="0.25">
      <c r="A581" s="12">
        <v>237</v>
      </c>
      <c r="B581" s="12">
        <v>3</v>
      </c>
      <c r="C581" s="4">
        <f t="shared" ca="1" si="9"/>
        <v>553</v>
      </c>
      <c r="D581" s="4">
        <f ca="1">VLOOKUP(E581&amp;F581,rental_price!$E$2:$F$526,2,0)*ROUNDUP(VLOOKUP(A581,booking!$A$2:$F$2601,3,0)-VLOOKUP(A581,booking!$A$2:$F$2601,2,0),0)</f>
        <v>84</v>
      </c>
      <c r="E581" s="6">
        <f ca="1">VLOOKUP(C581,car!$A$2:$D$2201,4,0)</f>
        <v>2</v>
      </c>
      <c r="F581" s="6">
        <f ca="1">VLOOKUP(C581,car!$A$2:$D$2201,2,0)</f>
        <v>66</v>
      </c>
    </row>
    <row r="582" spans="1:6" x14ac:dyDescent="0.25">
      <c r="A582" s="12">
        <v>238</v>
      </c>
      <c r="B582" s="12">
        <v>1</v>
      </c>
      <c r="C582" s="4">
        <f t="shared" ca="1" si="9"/>
        <v>23</v>
      </c>
      <c r="D582" s="4">
        <f ca="1">VLOOKUP(E582&amp;F582,rental_price!$E$2:$F$526,2,0)*ROUNDUP(VLOOKUP(A582,booking!$A$2:$F$2601,3,0)-VLOOKUP(A582,booking!$A$2:$F$2601,2,0),0)</f>
        <v>25</v>
      </c>
      <c r="E582" s="6">
        <f ca="1">VLOOKUP(C582,car!$A$2:$D$2201,4,0)</f>
        <v>3</v>
      </c>
      <c r="F582" s="6">
        <f ca="1">VLOOKUP(C582,car!$A$2:$D$2201,2,0)</f>
        <v>38</v>
      </c>
    </row>
    <row r="583" spans="1:6" x14ac:dyDescent="0.25">
      <c r="A583" s="12">
        <v>238</v>
      </c>
      <c r="B583" s="12">
        <v>2</v>
      </c>
      <c r="C583" s="4">
        <f t="shared" ca="1" si="9"/>
        <v>1050</v>
      </c>
      <c r="D583" s="4">
        <f ca="1">VLOOKUP(E583&amp;F583,rental_price!$E$2:$F$526,2,0)*ROUNDUP(VLOOKUP(A583,booking!$A$2:$F$2601,3,0)-VLOOKUP(A583,booking!$A$2:$F$2601,2,0),0)</f>
        <v>25</v>
      </c>
      <c r="E583" s="6">
        <f ca="1">VLOOKUP(C583,car!$A$2:$D$2201,4,0)</f>
        <v>3</v>
      </c>
      <c r="F583" s="6">
        <f ca="1">VLOOKUP(C583,car!$A$2:$D$2201,2,0)</f>
        <v>27</v>
      </c>
    </row>
    <row r="584" spans="1:6" x14ac:dyDescent="0.25">
      <c r="A584" s="12">
        <v>238</v>
      </c>
      <c r="B584" s="12">
        <v>3</v>
      </c>
      <c r="C584" s="4">
        <f t="shared" ca="1" si="9"/>
        <v>374</v>
      </c>
      <c r="D584" s="4">
        <f ca="1">VLOOKUP(E584&amp;F584,rental_price!$E$2:$F$526,2,0)*ROUNDUP(VLOOKUP(A584,booking!$A$2:$F$2601,3,0)-VLOOKUP(A584,booking!$A$2:$F$2601,2,0),0)</f>
        <v>35</v>
      </c>
      <c r="E584" s="6">
        <f ca="1">VLOOKUP(C584,car!$A$2:$D$2201,4,0)</f>
        <v>2</v>
      </c>
      <c r="F584" s="6">
        <f ca="1">VLOOKUP(C584,car!$A$2:$D$2201,2,0)</f>
        <v>160</v>
      </c>
    </row>
    <row r="585" spans="1:6" x14ac:dyDescent="0.25">
      <c r="A585" s="12">
        <v>238</v>
      </c>
      <c r="B585" s="12">
        <v>4</v>
      </c>
      <c r="C585" s="4">
        <f t="shared" ca="1" si="9"/>
        <v>299</v>
      </c>
      <c r="D585" s="4">
        <f ca="1">VLOOKUP(E585&amp;F585,rental_price!$E$2:$F$526,2,0)*ROUNDUP(VLOOKUP(A585,booking!$A$2:$F$2601,3,0)-VLOOKUP(A585,booking!$A$2:$F$2601,2,0),0)</f>
        <v>20</v>
      </c>
      <c r="E585" s="6">
        <f ca="1">VLOOKUP(C585,car!$A$2:$D$2201,4,0)</f>
        <v>1</v>
      </c>
      <c r="F585" s="6">
        <f ca="1">VLOOKUP(C585,car!$A$2:$D$2201,2,0)</f>
        <v>154</v>
      </c>
    </row>
    <row r="586" spans="1:6" x14ac:dyDescent="0.25">
      <c r="A586" s="12">
        <v>239</v>
      </c>
      <c r="B586" s="12">
        <v>1</v>
      </c>
      <c r="C586" s="4">
        <f t="shared" ca="1" si="9"/>
        <v>131</v>
      </c>
      <c r="D586" s="4">
        <f ca="1">VLOOKUP(E586&amp;F586,rental_price!$E$2:$F$526,2,0)*ROUNDUP(VLOOKUP(A586,booking!$A$2:$F$2601,3,0)-VLOOKUP(A586,booking!$A$2:$F$2601,2,0),0)</f>
        <v>180</v>
      </c>
      <c r="E586" s="6">
        <f ca="1">VLOOKUP(C586,car!$A$2:$D$2201,4,0)</f>
        <v>3</v>
      </c>
      <c r="F586" s="6">
        <f ca="1">VLOOKUP(C586,car!$A$2:$D$2201,2,0)</f>
        <v>102</v>
      </c>
    </row>
    <row r="587" spans="1:6" x14ac:dyDescent="0.25">
      <c r="A587" s="12">
        <v>239</v>
      </c>
      <c r="B587" s="12">
        <v>2</v>
      </c>
      <c r="C587" s="4">
        <f t="shared" ca="1" si="9"/>
        <v>1214</v>
      </c>
      <c r="D587" s="4">
        <f ca="1">VLOOKUP(E587&amp;F587,rental_price!$E$2:$F$526,2,0)*ROUNDUP(VLOOKUP(A587,booking!$A$2:$F$2601,3,0)-VLOOKUP(A587,booking!$A$2:$F$2601,2,0),0)</f>
        <v>812</v>
      </c>
      <c r="E587" s="6">
        <f ca="1">VLOOKUP(C587,car!$A$2:$D$2201,4,0)</f>
        <v>2</v>
      </c>
      <c r="F587" s="6">
        <f ca="1">VLOOKUP(C587,car!$A$2:$D$2201,2,0)</f>
        <v>80</v>
      </c>
    </row>
    <row r="588" spans="1:6" x14ac:dyDescent="0.25">
      <c r="A588" s="12">
        <v>240</v>
      </c>
      <c r="B588" s="12">
        <v>1</v>
      </c>
      <c r="C588" s="4">
        <f t="shared" ca="1" si="9"/>
        <v>937</v>
      </c>
      <c r="D588" s="4">
        <f ca="1">VLOOKUP(E588&amp;F588,rental_price!$E$2:$F$526,2,0)*ROUNDUP(VLOOKUP(A588,booking!$A$2:$F$2601,3,0)-VLOOKUP(A588,booking!$A$2:$F$2601,2,0),0)</f>
        <v>80</v>
      </c>
      <c r="E588" s="6">
        <f ca="1">VLOOKUP(C588,car!$A$2:$D$2201,4,0)</f>
        <v>1</v>
      </c>
      <c r="F588" s="6">
        <f ca="1">VLOOKUP(C588,car!$A$2:$D$2201,2,0)</f>
        <v>107</v>
      </c>
    </row>
    <row r="589" spans="1:6" x14ac:dyDescent="0.25">
      <c r="A589" s="12">
        <v>240</v>
      </c>
      <c r="B589" s="12">
        <v>2</v>
      </c>
      <c r="C589" s="4">
        <f t="shared" ca="1" si="9"/>
        <v>827</v>
      </c>
      <c r="D589" s="4">
        <f ca="1">VLOOKUP(E589&amp;F589,rental_price!$E$2:$F$526,2,0)*ROUNDUP(VLOOKUP(A589,booking!$A$2:$F$2601,3,0)-VLOOKUP(A589,booking!$A$2:$F$2601,2,0),0)</f>
        <v>56</v>
      </c>
      <c r="E589" s="6">
        <f ca="1">VLOOKUP(C589,car!$A$2:$D$2201,4,0)</f>
        <v>2</v>
      </c>
      <c r="F589" s="6">
        <f ca="1">VLOOKUP(C589,car!$A$2:$D$2201,2,0)</f>
        <v>106</v>
      </c>
    </row>
    <row r="590" spans="1:6" x14ac:dyDescent="0.25">
      <c r="A590" s="12">
        <v>240</v>
      </c>
      <c r="B590" s="12">
        <v>3</v>
      </c>
      <c r="C590" s="4">
        <f t="shared" ca="1" si="9"/>
        <v>1054</v>
      </c>
      <c r="D590" s="4">
        <f ca="1">VLOOKUP(E590&amp;F590,rental_price!$E$2:$F$526,2,0)*ROUNDUP(VLOOKUP(A590,booking!$A$2:$F$2601,3,0)-VLOOKUP(A590,booking!$A$2:$F$2601,2,0),0)</f>
        <v>30</v>
      </c>
      <c r="E590" s="6">
        <f ca="1">VLOOKUP(C590,car!$A$2:$D$2201,4,0)</f>
        <v>3</v>
      </c>
      <c r="F590" s="6">
        <f ca="1">VLOOKUP(C590,car!$A$2:$D$2201,2,0)</f>
        <v>104</v>
      </c>
    </row>
    <row r="591" spans="1:6" x14ac:dyDescent="0.25">
      <c r="A591" s="12">
        <v>241</v>
      </c>
      <c r="B591" s="12">
        <v>1</v>
      </c>
      <c r="C591" s="4">
        <f t="shared" ca="1" si="9"/>
        <v>1483</v>
      </c>
      <c r="D591" s="4">
        <f ca="1">VLOOKUP(E591&amp;F591,rental_price!$E$2:$F$526,2,0)*ROUNDUP(VLOOKUP(A591,booking!$A$2:$F$2601,3,0)-VLOOKUP(A591,booking!$A$2:$F$2601,2,0),0)</f>
        <v>160</v>
      </c>
      <c r="E591" s="6">
        <f ca="1">VLOOKUP(C591,car!$A$2:$D$2201,4,0)</f>
        <v>1</v>
      </c>
      <c r="F591" s="6">
        <f ca="1">VLOOKUP(C591,car!$A$2:$D$2201,2,0)</f>
        <v>138</v>
      </c>
    </row>
    <row r="592" spans="1:6" x14ac:dyDescent="0.25">
      <c r="A592" s="12">
        <v>241</v>
      </c>
      <c r="B592" s="12">
        <v>2</v>
      </c>
      <c r="C592" s="4">
        <f t="shared" ca="1" si="9"/>
        <v>963</v>
      </c>
      <c r="D592" s="4">
        <f ca="1">VLOOKUP(E592&amp;F592,rental_price!$E$2:$F$526,2,0)*ROUNDUP(VLOOKUP(A592,booking!$A$2:$F$2601,3,0)-VLOOKUP(A592,booking!$A$2:$F$2601,2,0),0)</f>
        <v>98</v>
      </c>
      <c r="E592" s="6">
        <f ca="1">VLOOKUP(C592,car!$A$2:$D$2201,4,0)</f>
        <v>2</v>
      </c>
      <c r="F592" s="6">
        <f ca="1">VLOOKUP(C592,car!$A$2:$D$2201,2,0)</f>
        <v>120</v>
      </c>
    </row>
    <row r="593" spans="1:6" x14ac:dyDescent="0.25">
      <c r="A593" s="12">
        <v>241</v>
      </c>
      <c r="B593" s="12">
        <v>3</v>
      </c>
      <c r="C593" s="4">
        <f t="shared" ca="1" si="9"/>
        <v>582</v>
      </c>
      <c r="D593" s="4">
        <f ca="1">VLOOKUP(E593&amp;F593,rental_price!$E$2:$F$526,2,0)*ROUNDUP(VLOOKUP(A593,booking!$A$2:$F$2601,3,0)-VLOOKUP(A593,booking!$A$2:$F$2601,2,0),0)</f>
        <v>56</v>
      </c>
      <c r="E593" s="6">
        <f ca="1">VLOOKUP(C593,car!$A$2:$D$2201,4,0)</f>
        <v>2</v>
      </c>
      <c r="F593" s="6">
        <f ca="1">VLOOKUP(C593,car!$A$2:$D$2201,2,0)</f>
        <v>106</v>
      </c>
    </row>
    <row r="594" spans="1:6" x14ac:dyDescent="0.25">
      <c r="A594" s="12">
        <v>241</v>
      </c>
      <c r="B594" s="12">
        <v>4</v>
      </c>
      <c r="C594" s="4">
        <f t="shared" ca="1" si="9"/>
        <v>931</v>
      </c>
      <c r="D594" s="4">
        <f ca="1">VLOOKUP(E594&amp;F594,rental_price!$E$2:$F$526,2,0)*ROUNDUP(VLOOKUP(A594,booking!$A$2:$F$2601,3,0)-VLOOKUP(A594,booking!$A$2:$F$2601,2,0),0)</f>
        <v>20</v>
      </c>
      <c r="E594" s="6">
        <f ca="1">VLOOKUP(C594,car!$A$2:$D$2201,4,0)</f>
        <v>3</v>
      </c>
      <c r="F594" s="6">
        <f ca="1">VLOOKUP(C594,car!$A$2:$D$2201,2,0)</f>
        <v>60</v>
      </c>
    </row>
    <row r="595" spans="1:6" x14ac:dyDescent="0.25">
      <c r="A595" s="12">
        <v>243</v>
      </c>
      <c r="B595" s="12">
        <v>1</v>
      </c>
      <c r="C595" s="4">
        <f t="shared" ca="1" si="9"/>
        <v>1245</v>
      </c>
      <c r="D595" s="4">
        <f ca="1">VLOOKUP(E595&amp;F595,rental_price!$E$2:$F$526,2,0)*ROUNDUP(VLOOKUP(A595,booking!$A$2:$F$2601,3,0)-VLOOKUP(A595,booking!$A$2:$F$2601,2,0),0)</f>
        <v>196</v>
      </c>
      <c r="E595" s="6">
        <f ca="1">VLOOKUP(C595,car!$A$2:$D$2201,4,0)</f>
        <v>2</v>
      </c>
      <c r="F595" s="6">
        <f ca="1">VLOOKUP(C595,car!$A$2:$D$2201,2,0)</f>
        <v>107</v>
      </c>
    </row>
    <row r="596" spans="1:6" x14ac:dyDescent="0.25">
      <c r="A596" s="12">
        <v>243</v>
      </c>
      <c r="B596" s="12">
        <v>2</v>
      </c>
      <c r="C596" s="4">
        <f t="shared" ca="1" si="9"/>
        <v>4</v>
      </c>
      <c r="D596" s="4">
        <f ca="1">VLOOKUP(E596&amp;F596,rental_price!$E$2:$F$526,2,0)*ROUNDUP(VLOOKUP(A596,booking!$A$2:$F$2601,3,0)-VLOOKUP(A596,booking!$A$2:$F$2601,2,0),0)</f>
        <v>343</v>
      </c>
      <c r="E596" s="6">
        <f ca="1">VLOOKUP(C596,car!$A$2:$D$2201,4,0)</f>
        <v>2</v>
      </c>
      <c r="F596" s="6">
        <f ca="1">VLOOKUP(C596,car!$A$2:$D$2201,2,0)</f>
        <v>96</v>
      </c>
    </row>
    <row r="597" spans="1:6" x14ac:dyDescent="0.25">
      <c r="A597" s="12">
        <v>243</v>
      </c>
      <c r="B597" s="12">
        <v>3</v>
      </c>
      <c r="C597" s="4">
        <f t="shared" ca="1" si="9"/>
        <v>1875</v>
      </c>
      <c r="D597" s="4">
        <f ca="1">VLOOKUP(E597&amp;F597,rental_price!$E$2:$F$526,2,0)*ROUNDUP(VLOOKUP(A597,booking!$A$2:$F$2601,3,0)-VLOOKUP(A597,booking!$A$2:$F$2601,2,0),0)</f>
        <v>105</v>
      </c>
      <c r="E597" s="6">
        <f ca="1">VLOOKUP(C597,car!$A$2:$D$2201,4,0)</f>
        <v>3</v>
      </c>
      <c r="F597" s="6">
        <f ca="1">VLOOKUP(C597,car!$A$2:$D$2201,2,0)</f>
        <v>174</v>
      </c>
    </row>
    <row r="598" spans="1:6" x14ac:dyDescent="0.25">
      <c r="A598" s="12">
        <v>243</v>
      </c>
      <c r="B598" s="12">
        <v>4</v>
      </c>
      <c r="C598" s="4">
        <f t="shared" ca="1" si="9"/>
        <v>14</v>
      </c>
      <c r="D598" s="4">
        <f ca="1">VLOOKUP(E598&amp;F598,rental_price!$E$2:$F$526,2,0)*ROUNDUP(VLOOKUP(A598,booking!$A$2:$F$2601,3,0)-VLOOKUP(A598,booking!$A$2:$F$2601,2,0),0)</f>
        <v>105</v>
      </c>
      <c r="E598" s="6">
        <f ca="1">VLOOKUP(C598,car!$A$2:$D$2201,4,0)</f>
        <v>3</v>
      </c>
      <c r="F598" s="6">
        <f ca="1">VLOOKUP(C598,car!$A$2:$D$2201,2,0)</f>
        <v>156</v>
      </c>
    </row>
    <row r="599" spans="1:6" x14ac:dyDescent="0.25">
      <c r="A599" s="12">
        <v>243</v>
      </c>
      <c r="B599" s="12">
        <v>5</v>
      </c>
      <c r="C599" s="4">
        <f t="shared" ca="1" si="9"/>
        <v>1066</v>
      </c>
      <c r="D599" s="4">
        <f ca="1">VLOOKUP(E599&amp;F599,rental_price!$E$2:$F$526,2,0)*ROUNDUP(VLOOKUP(A599,booking!$A$2:$F$2601,3,0)-VLOOKUP(A599,booking!$A$2:$F$2601,2,0),0)</f>
        <v>2590</v>
      </c>
      <c r="E599" s="6">
        <f ca="1">VLOOKUP(C599,car!$A$2:$D$2201,4,0)</f>
        <v>1</v>
      </c>
      <c r="F599" s="6">
        <f ca="1">VLOOKUP(C599,car!$A$2:$D$2201,2,0)</f>
        <v>90</v>
      </c>
    </row>
    <row r="600" spans="1:6" x14ac:dyDescent="0.25">
      <c r="A600" s="12">
        <v>244</v>
      </c>
      <c r="B600" s="12">
        <v>1</v>
      </c>
      <c r="C600" s="4">
        <f t="shared" ca="1" si="9"/>
        <v>1506</v>
      </c>
      <c r="D600" s="4">
        <f ca="1">VLOOKUP(E600&amp;F600,rental_price!$E$2:$F$526,2,0)*ROUNDUP(VLOOKUP(A600,booking!$A$2:$F$2601,3,0)-VLOOKUP(A600,booking!$A$2:$F$2601,2,0),0)</f>
        <v>180</v>
      </c>
      <c r="E600" s="6">
        <f ca="1">VLOOKUP(C600,car!$A$2:$D$2201,4,0)</f>
        <v>1</v>
      </c>
      <c r="F600" s="6">
        <f ca="1">VLOOKUP(C600,car!$A$2:$D$2201,2,0)</f>
        <v>33</v>
      </c>
    </row>
    <row r="601" spans="1:6" x14ac:dyDescent="0.25">
      <c r="A601" s="12">
        <v>245</v>
      </c>
      <c r="B601" s="12">
        <v>1</v>
      </c>
      <c r="C601" s="4">
        <f t="shared" ca="1" si="9"/>
        <v>1941</v>
      </c>
      <c r="D601" s="4">
        <f ca="1">VLOOKUP(E601&amp;F601,rental_price!$E$2:$F$526,2,0)*ROUNDUP(VLOOKUP(A601,booking!$A$2:$F$2601,3,0)-VLOOKUP(A601,booking!$A$2:$F$2601,2,0),0)</f>
        <v>25</v>
      </c>
      <c r="E601" s="6">
        <f ca="1">VLOOKUP(C601,car!$A$2:$D$2201,4,0)</f>
        <v>3</v>
      </c>
      <c r="F601" s="6">
        <f ca="1">VLOOKUP(C601,car!$A$2:$D$2201,2,0)</f>
        <v>38</v>
      </c>
    </row>
    <row r="602" spans="1:6" x14ac:dyDescent="0.25">
      <c r="A602" s="12">
        <v>245</v>
      </c>
      <c r="B602" s="12">
        <v>2</v>
      </c>
      <c r="C602" s="4">
        <f t="shared" ca="1" si="9"/>
        <v>1596</v>
      </c>
      <c r="D602" s="4">
        <f ca="1">VLOOKUP(E602&amp;F602,rental_price!$E$2:$F$526,2,0)*ROUNDUP(VLOOKUP(A602,booking!$A$2:$F$2601,3,0)-VLOOKUP(A602,booking!$A$2:$F$2601,2,0),0)</f>
        <v>40</v>
      </c>
      <c r="E602" s="6">
        <f ca="1">VLOOKUP(C602,car!$A$2:$D$2201,4,0)</f>
        <v>1</v>
      </c>
      <c r="F602" s="6">
        <f ca="1">VLOOKUP(C602,car!$A$2:$D$2201,2,0)</f>
        <v>28</v>
      </c>
    </row>
    <row r="603" spans="1:6" x14ac:dyDescent="0.25">
      <c r="A603" s="12">
        <v>245</v>
      </c>
      <c r="B603" s="12">
        <v>3</v>
      </c>
      <c r="C603" s="4">
        <f t="shared" ca="1" si="9"/>
        <v>1111</v>
      </c>
      <c r="D603" s="4">
        <f ca="1">VLOOKUP(E603&amp;F603,rental_price!$E$2:$F$526,2,0)*ROUNDUP(VLOOKUP(A603,booking!$A$2:$F$2601,3,0)-VLOOKUP(A603,booking!$A$2:$F$2601,2,0),0)</f>
        <v>80</v>
      </c>
      <c r="E603" s="6">
        <f ca="1">VLOOKUP(C603,car!$A$2:$D$2201,4,0)</f>
        <v>1</v>
      </c>
      <c r="F603" s="6">
        <f ca="1">VLOOKUP(C603,car!$A$2:$D$2201,2,0)</f>
        <v>53</v>
      </c>
    </row>
    <row r="604" spans="1:6" x14ac:dyDescent="0.25">
      <c r="A604" s="12">
        <v>245</v>
      </c>
      <c r="B604" s="12">
        <v>4</v>
      </c>
      <c r="C604" s="4">
        <f t="shared" ca="1" si="9"/>
        <v>768</v>
      </c>
      <c r="D604" s="4">
        <f ca="1">VLOOKUP(E604&amp;F604,rental_price!$E$2:$F$526,2,0)*ROUNDUP(VLOOKUP(A604,booking!$A$2:$F$2601,3,0)-VLOOKUP(A604,booking!$A$2:$F$2601,2,0),0)</f>
        <v>35</v>
      </c>
      <c r="E604" s="6">
        <f ca="1">VLOOKUP(C604,car!$A$2:$D$2201,4,0)</f>
        <v>2</v>
      </c>
      <c r="F604" s="6">
        <f ca="1">VLOOKUP(C604,car!$A$2:$D$2201,2,0)</f>
        <v>45</v>
      </c>
    </row>
    <row r="605" spans="1:6" x14ac:dyDescent="0.25">
      <c r="A605" s="12">
        <v>247</v>
      </c>
      <c r="B605" s="12">
        <v>1</v>
      </c>
      <c r="C605" s="4">
        <f t="shared" ca="1" si="9"/>
        <v>1915</v>
      </c>
      <c r="D605" s="4">
        <f ca="1">VLOOKUP(E605&amp;F605,rental_price!$E$2:$F$526,2,0)*ROUNDUP(VLOOKUP(A605,booking!$A$2:$F$2601,3,0)-VLOOKUP(A605,booking!$A$2:$F$2601,2,0),0)</f>
        <v>84</v>
      </c>
      <c r="E605" s="6">
        <f ca="1">VLOOKUP(C605,car!$A$2:$D$2201,4,0)</f>
        <v>2</v>
      </c>
      <c r="F605" s="6">
        <f ca="1">VLOOKUP(C605,car!$A$2:$D$2201,2,0)</f>
        <v>30</v>
      </c>
    </row>
    <row r="606" spans="1:6" x14ac:dyDescent="0.25">
      <c r="A606" s="12">
        <v>247</v>
      </c>
      <c r="B606" s="12">
        <v>2</v>
      </c>
      <c r="C606" s="4">
        <f t="shared" ca="1" si="9"/>
        <v>24</v>
      </c>
      <c r="D606" s="4">
        <f ca="1">VLOOKUP(E606&amp;F606,rental_price!$E$2:$F$526,2,0)*ROUNDUP(VLOOKUP(A606,booking!$A$2:$F$2601,3,0)-VLOOKUP(A606,booking!$A$2:$F$2601,2,0),0)</f>
        <v>56</v>
      </c>
      <c r="E606" s="6">
        <f ca="1">VLOOKUP(C606,car!$A$2:$D$2201,4,0)</f>
        <v>2</v>
      </c>
      <c r="F606" s="6">
        <f ca="1">VLOOKUP(C606,car!$A$2:$D$2201,2,0)</f>
        <v>114</v>
      </c>
    </row>
    <row r="607" spans="1:6" x14ac:dyDescent="0.25">
      <c r="A607" s="12">
        <v>247</v>
      </c>
      <c r="B607" s="12">
        <v>3</v>
      </c>
      <c r="C607" s="4">
        <f t="shared" ca="1" si="9"/>
        <v>464</v>
      </c>
      <c r="D607" s="4">
        <f ca="1">VLOOKUP(E607&amp;F607,rental_price!$E$2:$F$526,2,0)*ROUNDUP(VLOOKUP(A607,booking!$A$2:$F$2601,3,0)-VLOOKUP(A607,booking!$A$2:$F$2601,2,0),0)</f>
        <v>90</v>
      </c>
      <c r="E607" s="6">
        <f ca="1">VLOOKUP(C607,car!$A$2:$D$2201,4,0)</f>
        <v>3</v>
      </c>
      <c r="F607" s="6">
        <f ca="1">VLOOKUP(C607,car!$A$2:$D$2201,2,0)</f>
        <v>6</v>
      </c>
    </row>
    <row r="608" spans="1:6" x14ac:dyDescent="0.25">
      <c r="A608" s="12">
        <v>247</v>
      </c>
      <c r="B608" s="12">
        <v>4</v>
      </c>
      <c r="C608" s="4">
        <f t="shared" ca="1" si="9"/>
        <v>1198</v>
      </c>
      <c r="D608" s="4">
        <f ca="1">VLOOKUP(E608&amp;F608,rental_price!$E$2:$F$526,2,0)*ROUNDUP(VLOOKUP(A608,booking!$A$2:$F$2601,3,0)-VLOOKUP(A608,booking!$A$2:$F$2601,2,0),0)</f>
        <v>28</v>
      </c>
      <c r="E608" s="6">
        <f ca="1">VLOOKUP(C608,car!$A$2:$D$2201,4,0)</f>
        <v>2</v>
      </c>
      <c r="F608" s="6">
        <f ca="1">VLOOKUP(C608,car!$A$2:$D$2201,2,0)</f>
        <v>48</v>
      </c>
    </row>
    <row r="609" spans="1:6" x14ac:dyDescent="0.25">
      <c r="A609" s="12">
        <v>249</v>
      </c>
      <c r="B609" s="12">
        <v>1</v>
      </c>
      <c r="C609" s="4">
        <f t="shared" ca="1" si="9"/>
        <v>648</v>
      </c>
      <c r="D609" s="4">
        <f ca="1">VLOOKUP(E609&amp;F609,rental_price!$E$2:$F$526,2,0)*ROUNDUP(VLOOKUP(A609,booking!$A$2:$F$2601,3,0)-VLOOKUP(A609,booking!$A$2:$F$2601,2,0),0)</f>
        <v>62.999999999999993</v>
      </c>
      <c r="E609" s="6">
        <f ca="1">VLOOKUP(C609,car!$A$2:$D$2201,4,0)</f>
        <v>2</v>
      </c>
      <c r="F609" s="6">
        <f ca="1">VLOOKUP(C609,car!$A$2:$D$2201,2,0)</f>
        <v>9</v>
      </c>
    </row>
    <row r="610" spans="1:6" x14ac:dyDescent="0.25">
      <c r="A610" s="12">
        <v>250</v>
      </c>
      <c r="B610" s="12">
        <v>1</v>
      </c>
      <c r="C610" s="4">
        <f t="shared" ca="1" si="9"/>
        <v>579</v>
      </c>
      <c r="D610" s="4">
        <f ca="1">VLOOKUP(E610&amp;F610,rental_price!$E$2:$F$526,2,0)*ROUNDUP(VLOOKUP(A610,booking!$A$2:$F$2601,3,0)-VLOOKUP(A610,booking!$A$2:$F$2601,2,0),0)</f>
        <v>20</v>
      </c>
      <c r="E610" s="6">
        <f ca="1">VLOOKUP(C610,car!$A$2:$D$2201,4,0)</f>
        <v>3</v>
      </c>
      <c r="F610" s="6">
        <f ca="1">VLOOKUP(C610,car!$A$2:$D$2201,2,0)</f>
        <v>154</v>
      </c>
    </row>
    <row r="611" spans="1:6" x14ac:dyDescent="0.25">
      <c r="A611" s="12">
        <v>250</v>
      </c>
      <c r="B611" s="12">
        <v>2</v>
      </c>
      <c r="C611" s="4">
        <f t="shared" ca="1" si="9"/>
        <v>317</v>
      </c>
      <c r="D611" s="4">
        <f ca="1">VLOOKUP(E611&amp;F611,rental_price!$E$2:$F$526,2,0)*ROUNDUP(VLOOKUP(A611,booking!$A$2:$F$2601,3,0)-VLOOKUP(A611,booking!$A$2:$F$2601,2,0),0)</f>
        <v>500</v>
      </c>
      <c r="E611" s="6">
        <f ca="1">VLOOKUP(C611,car!$A$2:$D$2201,4,0)</f>
        <v>1</v>
      </c>
      <c r="F611" s="6">
        <f ca="1">VLOOKUP(C611,car!$A$2:$D$2201,2,0)</f>
        <v>72</v>
      </c>
    </row>
    <row r="612" spans="1:6" x14ac:dyDescent="0.25">
      <c r="A612" s="12">
        <v>250</v>
      </c>
      <c r="B612" s="12">
        <v>3</v>
      </c>
      <c r="C612" s="4">
        <f t="shared" ca="1" si="9"/>
        <v>1928</v>
      </c>
      <c r="D612" s="4">
        <f ca="1">VLOOKUP(E612&amp;F612,rental_price!$E$2:$F$526,2,0)*ROUNDUP(VLOOKUP(A612,booking!$A$2:$F$2601,3,0)-VLOOKUP(A612,booking!$A$2:$F$2601,2,0),0)</f>
        <v>130</v>
      </c>
      <c r="E612" s="6">
        <f ca="1">VLOOKUP(C612,car!$A$2:$D$2201,4,0)</f>
        <v>3</v>
      </c>
      <c r="F612" s="6">
        <f ca="1">VLOOKUP(C612,car!$A$2:$D$2201,2,0)</f>
        <v>108</v>
      </c>
    </row>
    <row r="613" spans="1:6" x14ac:dyDescent="0.25">
      <c r="A613" s="12">
        <v>250</v>
      </c>
      <c r="B613" s="12">
        <v>4</v>
      </c>
      <c r="C613" s="4">
        <f t="shared" ca="1" si="9"/>
        <v>516</v>
      </c>
      <c r="D613" s="4">
        <f ca="1">VLOOKUP(E613&amp;F613,rental_price!$E$2:$F$526,2,0)*ROUNDUP(VLOOKUP(A613,booking!$A$2:$F$2601,3,0)-VLOOKUP(A613,booking!$A$2:$F$2601,2,0),0)</f>
        <v>60</v>
      </c>
      <c r="E613" s="6">
        <f ca="1">VLOOKUP(C613,car!$A$2:$D$2201,4,0)</f>
        <v>1</v>
      </c>
      <c r="F613" s="6">
        <f ca="1">VLOOKUP(C613,car!$A$2:$D$2201,2,0)</f>
        <v>169</v>
      </c>
    </row>
    <row r="614" spans="1:6" x14ac:dyDescent="0.25">
      <c r="A614" s="12">
        <v>251</v>
      </c>
      <c r="B614" s="12">
        <v>1</v>
      </c>
      <c r="C614" s="4">
        <f t="shared" ca="1" si="9"/>
        <v>2121</v>
      </c>
      <c r="D614" s="4">
        <f ca="1">VLOOKUP(E614&amp;F614,rental_price!$E$2:$F$526,2,0)*ROUNDUP(VLOOKUP(A614,booking!$A$2:$F$2601,3,0)-VLOOKUP(A614,booking!$A$2:$F$2601,2,0),0)</f>
        <v>250</v>
      </c>
      <c r="E614" s="6">
        <f ca="1">VLOOKUP(C614,car!$A$2:$D$2201,4,0)</f>
        <v>3</v>
      </c>
      <c r="F614" s="6">
        <f ca="1">VLOOKUP(C614,car!$A$2:$D$2201,2,0)</f>
        <v>147</v>
      </c>
    </row>
    <row r="615" spans="1:6" x14ac:dyDescent="0.25">
      <c r="A615" s="12">
        <v>251</v>
      </c>
      <c r="B615" s="12">
        <v>2</v>
      </c>
      <c r="C615" s="4">
        <f t="shared" ca="1" si="9"/>
        <v>595</v>
      </c>
      <c r="D615" s="4">
        <f ca="1">VLOOKUP(E615&amp;F615,rental_price!$E$2:$F$526,2,0)*ROUNDUP(VLOOKUP(A615,booking!$A$2:$F$2601,3,0)-VLOOKUP(A615,booking!$A$2:$F$2601,2,0),0)</f>
        <v>300</v>
      </c>
      <c r="E615" s="6">
        <f ca="1">VLOOKUP(C615,car!$A$2:$D$2201,4,0)</f>
        <v>1</v>
      </c>
      <c r="F615" s="6">
        <f ca="1">VLOOKUP(C615,car!$A$2:$D$2201,2,0)</f>
        <v>63</v>
      </c>
    </row>
    <row r="616" spans="1:6" x14ac:dyDescent="0.25">
      <c r="A616" s="12">
        <v>251</v>
      </c>
      <c r="B616" s="12">
        <v>3</v>
      </c>
      <c r="C616" s="4">
        <f t="shared" ca="1" si="9"/>
        <v>1394</v>
      </c>
      <c r="D616" s="4">
        <f ca="1">VLOOKUP(E616&amp;F616,rental_price!$E$2:$F$526,2,0)*ROUNDUP(VLOOKUP(A616,booking!$A$2:$F$2601,3,0)-VLOOKUP(A616,booking!$A$2:$F$2601,2,0),0)</f>
        <v>1540</v>
      </c>
      <c r="E616" s="6">
        <f ca="1">VLOOKUP(C616,car!$A$2:$D$2201,4,0)</f>
        <v>2</v>
      </c>
      <c r="F616" s="6">
        <f ca="1">VLOOKUP(C616,car!$A$2:$D$2201,2,0)</f>
        <v>116</v>
      </c>
    </row>
    <row r="617" spans="1:6" x14ac:dyDescent="0.25">
      <c r="A617" s="12">
        <v>251</v>
      </c>
      <c r="B617" s="12">
        <v>4</v>
      </c>
      <c r="C617" s="4">
        <f t="shared" ca="1" si="9"/>
        <v>1363</v>
      </c>
      <c r="D617" s="4">
        <f ca="1">VLOOKUP(E617&amp;F617,rental_price!$E$2:$F$526,2,0)*ROUNDUP(VLOOKUP(A617,booking!$A$2:$F$2601,3,0)-VLOOKUP(A617,booking!$A$2:$F$2601,2,0),0)</f>
        <v>560</v>
      </c>
      <c r="E617" s="6">
        <f ca="1">VLOOKUP(C617,car!$A$2:$D$2201,4,0)</f>
        <v>2</v>
      </c>
      <c r="F617" s="6">
        <f ca="1">VLOOKUP(C617,car!$A$2:$D$2201,2,0)</f>
        <v>11</v>
      </c>
    </row>
    <row r="618" spans="1:6" x14ac:dyDescent="0.25">
      <c r="A618" s="12">
        <v>251</v>
      </c>
      <c r="B618" s="12">
        <v>5</v>
      </c>
      <c r="C618" s="4">
        <f t="shared" ca="1" si="9"/>
        <v>1719</v>
      </c>
      <c r="D618" s="4">
        <f ca="1">VLOOKUP(E618&amp;F618,rental_price!$E$2:$F$526,2,0)*ROUNDUP(VLOOKUP(A618,booking!$A$2:$F$2601,3,0)-VLOOKUP(A618,booking!$A$2:$F$2601,2,0),0)</f>
        <v>450</v>
      </c>
      <c r="E618" s="6">
        <f ca="1">VLOOKUP(C618,car!$A$2:$D$2201,4,0)</f>
        <v>3</v>
      </c>
      <c r="F618" s="6">
        <f ca="1">VLOOKUP(C618,car!$A$2:$D$2201,2,0)</f>
        <v>9</v>
      </c>
    </row>
    <row r="619" spans="1:6" x14ac:dyDescent="0.25">
      <c r="A619" s="12">
        <v>252</v>
      </c>
      <c r="B619" s="12">
        <v>1</v>
      </c>
      <c r="C619" s="4">
        <f t="shared" ca="1" si="9"/>
        <v>609</v>
      </c>
      <c r="D619" s="4">
        <f ca="1">VLOOKUP(E619&amp;F619,rental_price!$E$2:$F$526,2,0)*ROUNDUP(VLOOKUP(A619,booking!$A$2:$F$2601,3,0)-VLOOKUP(A619,booking!$A$2:$F$2601,2,0),0)</f>
        <v>20</v>
      </c>
      <c r="E619" s="6">
        <f ca="1">VLOOKUP(C619,car!$A$2:$D$2201,4,0)</f>
        <v>3</v>
      </c>
      <c r="F619" s="6">
        <f ca="1">VLOOKUP(C619,car!$A$2:$D$2201,2,0)</f>
        <v>145</v>
      </c>
    </row>
    <row r="620" spans="1:6" x14ac:dyDescent="0.25">
      <c r="A620" s="12">
        <v>252</v>
      </c>
      <c r="B620" s="12">
        <v>2</v>
      </c>
      <c r="C620" s="4">
        <f t="shared" ca="1" si="9"/>
        <v>1806</v>
      </c>
      <c r="D620" s="4">
        <f ca="1">VLOOKUP(E620&amp;F620,rental_price!$E$2:$F$526,2,0)*ROUNDUP(VLOOKUP(A620,booking!$A$2:$F$2601,3,0)-VLOOKUP(A620,booking!$A$2:$F$2601,2,0),0)</f>
        <v>20</v>
      </c>
      <c r="E620" s="6">
        <f ca="1">VLOOKUP(C620,car!$A$2:$D$2201,4,0)</f>
        <v>3</v>
      </c>
      <c r="F620" s="6">
        <f ca="1">VLOOKUP(C620,car!$A$2:$D$2201,2,0)</f>
        <v>58</v>
      </c>
    </row>
    <row r="621" spans="1:6" x14ac:dyDescent="0.25">
      <c r="A621" s="12">
        <v>254</v>
      </c>
      <c r="B621" s="12">
        <v>1</v>
      </c>
      <c r="C621" s="4">
        <f t="shared" ca="1" si="9"/>
        <v>2000</v>
      </c>
      <c r="D621" s="4">
        <f ca="1">VLOOKUP(E621&amp;F621,rental_price!$E$2:$F$526,2,0)*ROUNDUP(VLOOKUP(A621,booking!$A$2:$F$2601,3,0)-VLOOKUP(A621,booking!$A$2:$F$2601,2,0),0)</f>
        <v>49</v>
      </c>
      <c r="E621" s="6">
        <f ca="1">VLOOKUP(C621,car!$A$2:$D$2201,4,0)</f>
        <v>2</v>
      </c>
      <c r="F621" s="6">
        <f ca="1">VLOOKUP(C621,car!$A$2:$D$2201,2,0)</f>
        <v>29</v>
      </c>
    </row>
    <row r="622" spans="1:6" x14ac:dyDescent="0.25">
      <c r="A622" s="12">
        <v>254</v>
      </c>
      <c r="B622" s="12">
        <v>2</v>
      </c>
      <c r="C622" s="4">
        <f t="shared" ca="1" si="9"/>
        <v>518</v>
      </c>
      <c r="D622" s="4">
        <f ca="1">VLOOKUP(E622&amp;F622,rental_price!$E$2:$F$526,2,0)*ROUNDUP(VLOOKUP(A622,booking!$A$2:$F$2601,3,0)-VLOOKUP(A622,booking!$A$2:$F$2601,2,0),0)</f>
        <v>21</v>
      </c>
      <c r="E622" s="6">
        <f ca="1">VLOOKUP(C622,car!$A$2:$D$2201,4,0)</f>
        <v>2</v>
      </c>
      <c r="F622" s="6">
        <f ca="1">VLOOKUP(C622,car!$A$2:$D$2201,2,0)</f>
        <v>156</v>
      </c>
    </row>
    <row r="623" spans="1:6" x14ac:dyDescent="0.25">
      <c r="A623" s="12">
        <v>254</v>
      </c>
      <c r="B623" s="12">
        <v>3</v>
      </c>
      <c r="C623" s="4">
        <f t="shared" ca="1" si="9"/>
        <v>493</v>
      </c>
      <c r="D623" s="4">
        <f ca="1">VLOOKUP(E623&amp;F623,rental_price!$E$2:$F$526,2,0)*ROUNDUP(VLOOKUP(A623,booking!$A$2:$F$2601,3,0)-VLOOKUP(A623,booking!$A$2:$F$2601,2,0),0)</f>
        <v>40</v>
      </c>
      <c r="E623" s="6">
        <f ca="1">VLOOKUP(C623,car!$A$2:$D$2201,4,0)</f>
        <v>1</v>
      </c>
      <c r="F623" s="6">
        <f ca="1">VLOOKUP(C623,car!$A$2:$D$2201,2,0)</f>
        <v>40</v>
      </c>
    </row>
    <row r="624" spans="1:6" x14ac:dyDescent="0.25">
      <c r="A624" s="12">
        <v>254</v>
      </c>
      <c r="B624" s="12">
        <v>4</v>
      </c>
      <c r="C624" s="4">
        <f t="shared" ca="1" si="9"/>
        <v>1575</v>
      </c>
      <c r="D624" s="4">
        <f ca="1">VLOOKUP(E624&amp;F624,rental_price!$E$2:$F$526,2,0)*ROUNDUP(VLOOKUP(A624,booking!$A$2:$F$2601,3,0)-VLOOKUP(A624,booking!$A$2:$F$2601,2,0),0)</f>
        <v>35</v>
      </c>
      <c r="E624" s="6">
        <f ca="1">VLOOKUP(C624,car!$A$2:$D$2201,4,0)</f>
        <v>3</v>
      </c>
      <c r="F624" s="6">
        <f ca="1">VLOOKUP(C624,car!$A$2:$D$2201,2,0)</f>
        <v>67</v>
      </c>
    </row>
    <row r="625" spans="1:6" x14ac:dyDescent="0.25">
      <c r="A625" s="12">
        <v>255</v>
      </c>
      <c r="B625" s="12">
        <v>1</v>
      </c>
      <c r="C625" s="4">
        <f t="shared" ca="1" si="9"/>
        <v>227</v>
      </c>
      <c r="D625" s="4">
        <f ca="1">VLOOKUP(E625&amp;F625,rental_price!$E$2:$F$526,2,0)*ROUNDUP(VLOOKUP(A625,booking!$A$2:$F$2601,3,0)-VLOOKUP(A625,booking!$A$2:$F$2601,2,0),0)</f>
        <v>340</v>
      </c>
      <c r="E625" s="6">
        <f ca="1">VLOOKUP(C625,car!$A$2:$D$2201,4,0)</f>
        <v>3</v>
      </c>
      <c r="F625" s="6">
        <f ca="1">VLOOKUP(C625,car!$A$2:$D$2201,2,0)</f>
        <v>100</v>
      </c>
    </row>
    <row r="626" spans="1:6" x14ac:dyDescent="0.25">
      <c r="A626" s="12">
        <v>255</v>
      </c>
      <c r="B626" s="12">
        <v>2</v>
      </c>
      <c r="C626" s="4">
        <f t="shared" ca="1" si="9"/>
        <v>1174</v>
      </c>
      <c r="D626" s="4">
        <f ca="1">VLOOKUP(E626&amp;F626,rental_price!$E$2:$F$526,2,0)*ROUNDUP(VLOOKUP(A626,booking!$A$2:$F$2601,3,0)-VLOOKUP(A626,booking!$A$2:$F$2601,2,0),0)</f>
        <v>680</v>
      </c>
      <c r="E626" s="6">
        <f ca="1">VLOOKUP(C626,car!$A$2:$D$2201,4,0)</f>
        <v>1</v>
      </c>
      <c r="F626" s="6">
        <f ca="1">VLOOKUP(C626,car!$A$2:$D$2201,2,0)</f>
        <v>145</v>
      </c>
    </row>
    <row r="627" spans="1:6" x14ac:dyDescent="0.25">
      <c r="A627" s="12">
        <v>255</v>
      </c>
      <c r="B627" s="12">
        <v>3</v>
      </c>
      <c r="C627" s="4">
        <f t="shared" ca="1" si="9"/>
        <v>493</v>
      </c>
      <c r="D627" s="4">
        <f ca="1">VLOOKUP(E627&amp;F627,rental_price!$E$2:$F$526,2,0)*ROUNDUP(VLOOKUP(A627,booking!$A$2:$F$2601,3,0)-VLOOKUP(A627,booking!$A$2:$F$2601,2,0),0)</f>
        <v>680</v>
      </c>
      <c r="E627" s="6">
        <f ca="1">VLOOKUP(C627,car!$A$2:$D$2201,4,0)</f>
        <v>1</v>
      </c>
      <c r="F627" s="6">
        <f ca="1">VLOOKUP(C627,car!$A$2:$D$2201,2,0)</f>
        <v>40</v>
      </c>
    </row>
    <row r="628" spans="1:6" x14ac:dyDescent="0.25">
      <c r="A628" s="12">
        <v>255</v>
      </c>
      <c r="B628" s="12">
        <v>4</v>
      </c>
      <c r="C628" s="4">
        <f t="shared" ca="1" si="9"/>
        <v>1304</v>
      </c>
      <c r="D628" s="4">
        <f ca="1">VLOOKUP(E628&amp;F628,rental_price!$E$2:$F$526,2,0)*ROUNDUP(VLOOKUP(A628,booking!$A$2:$F$2601,3,0)-VLOOKUP(A628,booking!$A$2:$F$2601,2,0),0)</f>
        <v>850</v>
      </c>
      <c r="E628" s="6">
        <f ca="1">VLOOKUP(C628,car!$A$2:$D$2201,4,0)</f>
        <v>1</v>
      </c>
      <c r="F628" s="6">
        <f ca="1">VLOOKUP(C628,car!$A$2:$D$2201,2,0)</f>
        <v>26</v>
      </c>
    </row>
    <row r="629" spans="1:6" x14ac:dyDescent="0.25">
      <c r="A629" s="12">
        <v>257</v>
      </c>
      <c r="B629" s="12">
        <v>1</v>
      </c>
      <c r="C629" s="4">
        <f t="shared" ca="1" si="9"/>
        <v>1964</v>
      </c>
      <c r="D629" s="4">
        <f ca="1">VLOOKUP(E629&amp;F629,rental_price!$E$2:$F$526,2,0)*ROUNDUP(VLOOKUP(A629,booking!$A$2:$F$2601,3,0)-VLOOKUP(A629,booking!$A$2:$F$2601,2,0),0)</f>
        <v>588</v>
      </c>
      <c r="E629" s="6">
        <f ca="1">VLOOKUP(C629,car!$A$2:$D$2201,4,0)</f>
        <v>2</v>
      </c>
      <c r="F629" s="6">
        <f ca="1">VLOOKUP(C629,car!$A$2:$D$2201,2,0)</f>
        <v>40</v>
      </c>
    </row>
    <row r="630" spans="1:6" x14ac:dyDescent="0.25">
      <c r="A630" s="12">
        <v>257</v>
      </c>
      <c r="B630" s="12">
        <v>2</v>
      </c>
      <c r="C630" s="4">
        <f t="shared" ca="1" si="9"/>
        <v>572</v>
      </c>
      <c r="D630" s="4">
        <f ca="1">VLOOKUP(E630&amp;F630,rental_price!$E$2:$F$526,2,0)*ROUNDUP(VLOOKUP(A630,booking!$A$2:$F$2601,3,0)-VLOOKUP(A630,booking!$A$2:$F$2601,2,0),0)</f>
        <v>315</v>
      </c>
      <c r="E630" s="6">
        <f ca="1">VLOOKUP(C630,car!$A$2:$D$2201,4,0)</f>
        <v>3</v>
      </c>
      <c r="F630" s="6">
        <f ca="1">VLOOKUP(C630,car!$A$2:$D$2201,2,0)</f>
        <v>162</v>
      </c>
    </row>
    <row r="631" spans="1:6" x14ac:dyDescent="0.25">
      <c r="A631" s="12">
        <v>257</v>
      </c>
      <c r="B631" s="12">
        <v>3</v>
      </c>
      <c r="C631" s="4">
        <f t="shared" ca="1" si="9"/>
        <v>569</v>
      </c>
      <c r="D631" s="4">
        <f ca="1">VLOOKUP(E631&amp;F631,rental_price!$E$2:$F$526,2,0)*ROUNDUP(VLOOKUP(A631,booking!$A$2:$F$2601,3,0)-VLOOKUP(A631,booking!$A$2:$F$2601,2,0),0)</f>
        <v>840</v>
      </c>
      <c r="E631" s="6">
        <f ca="1">VLOOKUP(C631,car!$A$2:$D$2201,4,0)</f>
        <v>1</v>
      </c>
      <c r="F631" s="6">
        <f ca="1">VLOOKUP(C631,car!$A$2:$D$2201,2,0)</f>
        <v>118</v>
      </c>
    </row>
    <row r="632" spans="1:6" x14ac:dyDescent="0.25">
      <c r="A632" s="12">
        <v>257</v>
      </c>
      <c r="B632" s="12">
        <v>4</v>
      </c>
      <c r="C632" s="4">
        <f t="shared" ca="1" si="9"/>
        <v>872</v>
      </c>
      <c r="D632" s="4">
        <f ca="1">VLOOKUP(E632&amp;F632,rental_price!$E$2:$F$526,2,0)*ROUNDUP(VLOOKUP(A632,booking!$A$2:$F$2601,3,0)-VLOOKUP(A632,booking!$A$2:$F$2601,2,0),0)</f>
        <v>420</v>
      </c>
      <c r="E632" s="6">
        <f ca="1">VLOOKUP(C632,car!$A$2:$D$2201,4,0)</f>
        <v>3</v>
      </c>
      <c r="F632" s="6">
        <f ca="1">VLOOKUP(C632,car!$A$2:$D$2201,2,0)</f>
        <v>167</v>
      </c>
    </row>
    <row r="633" spans="1:6" x14ac:dyDescent="0.25">
      <c r="A633" s="12">
        <v>257</v>
      </c>
      <c r="B633" s="12">
        <v>5</v>
      </c>
      <c r="C633" s="4">
        <f t="shared" ca="1" si="9"/>
        <v>953</v>
      </c>
      <c r="D633" s="4">
        <f ca="1">VLOOKUP(E633&amp;F633,rental_price!$E$2:$F$526,2,0)*ROUNDUP(VLOOKUP(A633,booking!$A$2:$F$2601,3,0)-VLOOKUP(A633,booking!$A$2:$F$2601,2,0),0)</f>
        <v>840</v>
      </c>
      <c r="E633" s="6">
        <f ca="1">VLOOKUP(C633,car!$A$2:$D$2201,4,0)</f>
        <v>1</v>
      </c>
      <c r="F633" s="6">
        <f ca="1">VLOOKUP(C633,car!$A$2:$D$2201,2,0)</f>
        <v>28</v>
      </c>
    </row>
    <row r="634" spans="1:6" x14ac:dyDescent="0.25">
      <c r="A634" s="12">
        <v>258</v>
      </c>
      <c r="B634" s="12">
        <v>1</v>
      </c>
      <c r="C634" s="4">
        <f t="shared" ca="1" si="9"/>
        <v>1431</v>
      </c>
      <c r="D634" s="4">
        <f ca="1">VLOOKUP(E634&amp;F634,rental_price!$E$2:$F$526,2,0)*ROUNDUP(VLOOKUP(A634,booking!$A$2:$F$2601,3,0)-VLOOKUP(A634,booking!$A$2:$F$2601,2,0),0)</f>
        <v>120</v>
      </c>
      <c r="E634" s="6">
        <f ca="1">VLOOKUP(C634,car!$A$2:$D$2201,4,0)</f>
        <v>3</v>
      </c>
      <c r="F634" s="6">
        <f ca="1">VLOOKUP(C634,car!$A$2:$D$2201,2,0)</f>
        <v>103</v>
      </c>
    </row>
    <row r="635" spans="1:6" x14ac:dyDescent="0.25">
      <c r="A635" s="12">
        <v>258</v>
      </c>
      <c r="B635" s="12">
        <v>2</v>
      </c>
      <c r="C635" s="4">
        <f t="shared" ca="1" si="9"/>
        <v>1600</v>
      </c>
      <c r="D635" s="4">
        <f ca="1">VLOOKUP(E635&amp;F635,rental_price!$E$2:$F$526,2,0)*ROUNDUP(VLOOKUP(A635,booking!$A$2:$F$2601,3,0)-VLOOKUP(A635,booking!$A$2:$F$2601,2,0),0)</f>
        <v>80</v>
      </c>
      <c r="E635" s="6">
        <f ca="1">VLOOKUP(C635,car!$A$2:$D$2201,4,0)</f>
        <v>1</v>
      </c>
      <c r="F635" s="6">
        <f ca="1">VLOOKUP(C635,car!$A$2:$D$2201,2,0)</f>
        <v>128</v>
      </c>
    </row>
    <row r="636" spans="1:6" x14ac:dyDescent="0.25">
      <c r="A636" s="12">
        <v>258</v>
      </c>
      <c r="B636" s="12">
        <v>3</v>
      </c>
      <c r="C636" s="4">
        <f t="shared" ca="1" si="9"/>
        <v>401</v>
      </c>
      <c r="D636" s="4">
        <f ca="1">VLOOKUP(E636&amp;F636,rental_price!$E$2:$F$526,2,0)*ROUNDUP(VLOOKUP(A636,booking!$A$2:$F$2601,3,0)-VLOOKUP(A636,booking!$A$2:$F$2601,2,0),0)</f>
        <v>120</v>
      </c>
      <c r="E636" s="6">
        <f ca="1">VLOOKUP(C636,car!$A$2:$D$2201,4,0)</f>
        <v>1</v>
      </c>
      <c r="F636" s="6">
        <f ca="1">VLOOKUP(C636,car!$A$2:$D$2201,2,0)</f>
        <v>168</v>
      </c>
    </row>
    <row r="637" spans="1:6" x14ac:dyDescent="0.25">
      <c r="A637" s="12">
        <v>258</v>
      </c>
      <c r="B637" s="12">
        <v>4</v>
      </c>
      <c r="C637" s="4">
        <f t="shared" ca="1" si="9"/>
        <v>991</v>
      </c>
      <c r="D637" s="4">
        <f ca="1">VLOOKUP(E637&amp;F637,rental_price!$E$2:$F$526,2,0)*ROUNDUP(VLOOKUP(A637,booking!$A$2:$F$2601,3,0)-VLOOKUP(A637,booking!$A$2:$F$2601,2,0),0)</f>
        <v>320</v>
      </c>
      <c r="E637" s="6">
        <f ca="1">VLOOKUP(C637,car!$A$2:$D$2201,4,0)</f>
        <v>1</v>
      </c>
      <c r="F637" s="6">
        <f ca="1">VLOOKUP(C637,car!$A$2:$D$2201,2,0)</f>
        <v>53</v>
      </c>
    </row>
    <row r="638" spans="1:6" x14ac:dyDescent="0.25">
      <c r="A638" s="12">
        <v>258</v>
      </c>
      <c r="B638" s="12">
        <v>5</v>
      </c>
      <c r="C638" s="4">
        <f t="shared" ca="1" si="9"/>
        <v>1431</v>
      </c>
      <c r="D638" s="4">
        <f ca="1">VLOOKUP(E638&amp;F638,rental_price!$E$2:$F$526,2,0)*ROUNDUP(VLOOKUP(A638,booking!$A$2:$F$2601,3,0)-VLOOKUP(A638,booking!$A$2:$F$2601,2,0),0)</f>
        <v>120</v>
      </c>
      <c r="E638" s="6">
        <f ca="1">VLOOKUP(C638,car!$A$2:$D$2201,4,0)</f>
        <v>3</v>
      </c>
      <c r="F638" s="6">
        <f ca="1">VLOOKUP(C638,car!$A$2:$D$2201,2,0)</f>
        <v>103</v>
      </c>
    </row>
    <row r="639" spans="1:6" x14ac:dyDescent="0.25">
      <c r="A639" s="12">
        <v>259</v>
      </c>
      <c r="B639" s="12">
        <v>1</v>
      </c>
      <c r="C639" s="4">
        <f t="shared" ca="1" si="9"/>
        <v>436</v>
      </c>
      <c r="D639" s="4">
        <f ca="1">VLOOKUP(E639&amp;F639,rental_price!$E$2:$F$526,2,0)*ROUNDUP(VLOOKUP(A639,booking!$A$2:$F$2601,3,0)-VLOOKUP(A639,booking!$A$2:$F$2601,2,0),0)</f>
        <v>30</v>
      </c>
      <c r="E639" s="6">
        <f ca="1">VLOOKUP(C639,car!$A$2:$D$2201,4,0)</f>
        <v>3</v>
      </c>
      <c r="F639" s="6">
        <f ca="1">VLOOKUP(C639,car!$A$2:$D$2201,2,0)</f>
        <v>20</v>
      </c>
    </row>
    <row r="640" spans="1:6" x14ac:dyDescent="0.25">
      <c r="A640" s="12">
        <v>259</v>
      </c>
      <c r="B640" s="12">
        <v>2</v>
      </c>
      <c r="C640" s="4">
        <f t="shared" ca="1" si="9"/>
        <v>584</v>
      </c>
      <c r="D640" s="4">
        <f ca="1">VLOOKUP(E640&amp;F640,rental_price!$E$2:$F$526,2,0)*ROUNDUP(VLOOKUP(A640,booking!$A$2:$F$2601,3,0)-VLOOKUP(A640,booking!$A$2:$F$2601,2,0),0)</f>
        <v>90</v>
      </c>
      <c r="E640" s="6">
        <f ca="1">VLOOKUP(C640,car!$A$2:$D$2201,4,0)</f>
        <v>3</v>
      </c>
      <c r="F640" s="6">
        <f ca="1">VLOOKUP(C640,car!$A$2:$D$2201,2,0)</f>
        <v>15</v>
      </c>
    </row>
    <row r="641" spans="1:6" x14ac:dyDescent="0.25">
      <c r="A641" s="12">
        <v>259</v>
      </c>
      <c r="B641" s="12">
        <v>3</v>
      </c>
      <c r="C641" s="4">
        <f t="shared" ca="1" si="9"/>
        <v>1602</v>
      </c>
      <c r="D641" s="4">
        <f ca="1">VLOOKUP(E641&amp;F641,rental_price!$E$2:$F$526,2,0)*ROUNDUP(VLOOKUP(A641,booking!$A$2:$F$2601,3,0)-VLOOKUP(A641,booking!$A$2:$F$2601,2,0),0)</f>
        <v>60</v>
      </c>
      <c r="E641" s="6">
        <f ca="1">VLOOKUP(C641,car!$A$2:$D$2201,4,0)</f>
        <v>3</v>
      </c>
      <c r="F641" s="6">
        <f ca="1">VLOOKUP(C641,car!$A$2:$D$2201,2,0)</f>
        <v>85</v>
      </c>
    </row>
    <row r="642" spans="1:6" x14ac:dyDescent="0.25">
      <c r="A642" s="12">
        <v>259</v>
      </c>
      <c r="B642" s="12">
        <v>4</v>
      </c>
      <c r="C642" s="4">
        <f t="shared" ca="1" si="9"/>
        <v>889</v>
      </c>
      <c r="D642" s="4">
        <f ca="1">VLOOKUP(E642&amp;F642,rental_price!$E$2:$F$526,2,0)*ROUNDUP(VLOOKUP(A642,booking!$A$2:$F$2601,3,0)-VLOOKUP(A642,booking!$A$2:$F$2601,2,0),0)</f>
        <v>180</v>
      </c>
      <c r="E642" s="6">
        <f ca="1">VLOOKUP(C642,car!$A$2:$D$2201,4,0)</f>
        <v>1</v>
      </c>
      <c r="F642" s="6">
        <f ca="1">VLOOKUP(C642,car!$A$2:$D$2201,2,0)</f>
        <v>168</v>
      </c>
    </row>
    <row r="643" spans="1:6" x14ac:dyDescent="0.25">
      <c r="A643" s="12">
        <v>259</v>
      </c>
      <c r="B643" s="12">
        <v>5</v>
      </c>
      <c r="C643" s="4">
        <f t="shared" ref="C643:C706" ca="1" si="10">RANDBETWEEN(1,2200)</f>
        <v>1448</v>
      </c>
      <c r="D643" s="4">
        <f ca="1">VLOOKUP(E643&amp;F643,rental_price!$E$2:$F$526,2,0)*ROUNDUP(VLOOKUP(A643,booking!$A$2:$F$2601,3,0)-VLOOKUP(A643,booking!$A$2:$F$2601,2,0),0)</f>
        <v>120</v>
      </c>
      <c r="E643" s="6">
        <f ca="1">VLOOKUP(C643,car!$A$2:$D$2201,4,0)</f>
        <v>1</v>
      </c>
      <c r="F643" s="6">
        <f ca="1">VLOOKUP(C643,car!$A$2:$D$2201,2,0)</f>
        <v>143</v>
      </c>
    </row>
    <row r="644" spans="1:6" x14ac:dyDescent="0.25">
      <c r="A644" s="12">
        <v>260</v>
      </c>
      <c r="B644" s="12">
        <v>1</v>
      </c>
      <c r="C644" s="4">
        <f t="shared" ca="1" si="10"/>
        <v>913</v>
      </c>
      <c r="D644" s="4">
        <f ca="1">VLOOKUP(E644&amp;F644,rental_price!$E$2:$F$526,2,0)*ROUNDUP(VLOOKUP(A644,booking!$A$2:$F$2601,3,0)-VLOOKUP(A644,booking!$A$2:$F$2601,2,0),0)</f>
        <v>100</v>
      </c>
      <c r="E644" s="6">
        <f ca="1">VLOOKUP(C644,car!$A$2:$D$2201,4,0)</f>
        <v>1</v>
      </c>
      <c r="F644" s="6">
        <f ca="1">VLOOKUP(C644,car!$A$2:$D$2201,2,0)</f>
        <v>97</v>
      </c>
    </row>
    <row r="645" spans="1:6" x14ac:dyDescent="0.25">
      <c r="A645" s="12">
        <v>260</v>
      </c>
      <c r="B645" s="12">
        <v>2</v>
      </c>
      <c r="C645" s="4">
        <f t="shared" ca="1" si="10"/>
        <v>1428</v>
      </c>
      <c r="D645" s="4">
        <f ca="1">VLOOKUP(E645&amp;F645,rental_price!$E$2:$F$526,2,0)*ROUNDUP(VLOOKUP(A645,booking!$A$2:$F$2601,3,0)-VLOOKUP(A645,booking!$A$2:$F$2601,2,0),0)</f>
        <v>280</v>
      </c>
      <c r="E645" s="6">
        <f ca="1">VLOOKUP(C645,car!$A$2:$D$2201,4,0)</f>
        <v>2</v>
      </c>
      <c r="F645" s="6">
        <f ca="1">VLOOKUP(C645,car!$A$2:$D$2201,2,0)</f>
        <v>49</v>
      </c>
    </row>
    <row r="646" spans="1:6" x14ac:dyDescent="0.25">
      <c r="A646" s="12">
        <v>260</v>
      </c>
      <c r="B646" s="12">
        <v>3</v>
      </c>
      <c r="C646" s="4">
        <f t="shared" ca="1" si="10"/>
        <v>1218</v>
      </c>
      <c r="D646" s="4">
        <f ca="1">VLOOKUP(E646&amp;F646,rental_price!$E$2:$F$526,2,0)*ROUNDUP(VLOOKUP(A646,booking!$A$2:$F$2601,3,0)-VLOOKUP(A646,booking!$A$2:$F$2601,2,0),0)</f>
        <v>500</v>
      </c>
      <c r="E646" s="6">
        <f ca="1">VLOOKUP(C646,car!$A$2:$D$2201,4,0)</f>
        <v>1</v>
      </c>
      <c r="F646" s="6">
        <f ca="1">VLOOKUP(C646,car!$A$2:$D$2201,2,0)</f>
        <v>94</v>
      </c>
    </row>
    <row r="647" spans="1:6" x14ac:dyDescent="0.25">
      <c r="A647" s="12">
        <v>260</v>
      </c>
      <c r="B647" s="12">
        <v>4</v>
      </c>
      <c r="C647" s="4">
        <f t="shared" ca="1" si="10"/>
        <v>421</v>
      </c>
      <c r="D647" s="4">
        <f ca="1">VLOOKUP(E647&amp;F647,rental_price!$E$2:$F$526,2,0)*ROUNDUP(VLOOKUP(A647,booking!$A$2:$F$2601,3,0)-VLOOKUP(A647,booking!$A$2:$F$2601,2,0),0)</f>
        <v>2900</v>
      </c>
      <c r="E647" s="6">
        <f ca="1">VLOOKUP(C647,car!$A$2:$D$2201,4,0)</f>
        <v>1</v>
      </c>
      <c r="F647" s="6">
        <f ca="1">VLOOKUP(C647,car!$A$2:$D$2201,2,0)</f>
        <v>80</v>
      </c>
    </row>
    <row r="648" spans="1:6" x14ac:dyDescent="0.25">
      <c r="A648" s="12">
        <v>261</v>
      </c>
      <c r="B648" s="12">
        <v>1</v>
      </c>
      <c r="C648" s="4">
        <f t="shared" ca="1" si="10"/>
        <v>684</v>
      </c>
      <c r="D648" s="4">
        <f ca="1">VLOOKUP(E648&amp;F648,rental_price!$E$2:$F$526,2,0)*ROUNDUP(VLOOKUP(A648,booking!$A$2:$F$2601,3,0)-VLOOKUP(A648,booking!$A$2:$F$2601,2,0),0)</f>
        <v>20</v>
      </c>
      <c r="E648" s="6">
        <f ca="1">VLOOKUP(C648,car!$A$2:$D$2201,4,0)</f>
        <v>3</v>
      </c>
      <c r="F648" s="6">
        <f ca="1">VLOOKUP(C648,car!$A$2:$D$2201,2,0)</f>
        <v>151</v>
      </c>
    </row>
    <row r="649" spans="1:6" x14ac:dyDescent="0.25">
      <c r="A649" s="12">
        <v>261</v>
      </c>
      <c r="B649" s="12">
        <v>2</v>
      </c>
      <c r="C649" s="4">
        <f t="shared" ca="1" si="10"/>
        <v>1801</v>
      </c>
      <c r="D649" s="4">
        <f ca="1">VLOOKUP(E649&amp;F649,rental_price!$E$2:$F$526,2,0)*ROUNDUP(VLOOKUP(A649,booking!$A$2:$F$2601,3,0)-VLOOKUP(A649,booking!$A$2:$F$2601,2,0),0)</f>
        <v>60</v>
      </c>
      <c r="E649" s="6">
        <f ca="1">VLOOKUP(C649,car!$A$2:$D$2201,4,0)</f>
        <v>3</v>
      </c>
      <c r="F649" s="6">
        <f ca="1">VLOOKUP(C649,car!$A$2:$D$2201,2,0)</f>
        <v>15</v>
      </c>
    </row>
    <row r="650" spans="1:6" x14ac:dyDescent="0.25">
      <c r="A650" s="12">
        <v>261</v>
      </c>
      <c r="B650" s="12">
        <v>3</v>
      </c>
      <c r="C650" s="4">
        <f t="shared" ca="1" si="10"/>
        <v>1576</v>
      </c>
      <c r="D650" s="4">
        <f ca="1">VLOOKUP(E650&amp;F650,rental_price!$E$2:$F$526,2,0)*ROUNDUP(VLOOKUP(A650,booking!$A$2:$F$2601,3,0)-VLOOKUP(A650,booking!$A$2:$F$2601,2,0),0)</f>
        <v>140</v>
      </c>
      <c r="E650" s="6">
        <f ca="1">VLOOKUP(C650,car!$A$2:$D$2201,4,0)</f>
        <v>2</v>
      </c>
      <c r="F650" s="6">
        <f ca="1">VLOOKUP(C650,car!$A$2:$D$2201,2,0)</f>
        <v>26</v>
      </c>
    </row>
    <row r="651" spans="1:6" x14ac:dyDescent="0.25">
      <c r="A651" s="12">
        <v>261</v>
      </c>
      <c r="B651" s="12">
        <v>4</v>
      </c>
      <c r="C651" s="4">
        <f t="shared" ca="1" si="10"/>
        <v>1814</v>
      </c>
      <c r="D651" s="4">
        <f ca="1">VLOOKUP(E651&amp;F651,rental_price!$E$2:$F$526,2,0)*ROUNDUP(VLOOKUP(A651,booking!$A$2:$F$2601,3,0)-VLOOKUP(A651,booking!$A$2:$F$2601,2,0),0)</f>
        <v>160</v>
      </c>
      <c r="E651" s="6">
        <f ca="1">VLOOKUP(C651,car!$A$2:$D$2201,4,0)</f>
        <v>3</v>
      </c>
      <c r="F651" s="6">
        <f ca="1">VLOOKUP(C651,car!$A$2:$D$2201,2,0)</f>
        <v>93</v>
      </c>
    </row>
    <row r="652" spans="1:6" x14ac:dyDescent="0.25">
      <c r="A652" s="12">
        <v>263</v>
      </c>
      <c r="B652" s="12">
        <v>1</v>
      </c>
      <c r="C652" s="4">
        <f t="shared" ca="1" si="10"/>
        <v>929</v>
      </c>
      <c r="D652" s="4">
        <f ca="1">VLOOKUP(E652&amp;F652,rental_price!$E$2:$F$526,2,0)*ROUNDUP(VLOOKUP(A652,booking!$A$2:$F$2601,3,0)-VLOOKUP(A652,booking!$A$2:$F$2601,2,0),0)</f>
        <v>140</v>
      </c>
      <c r="E652" s="6">
        <f ca="1">VLOOKUP(C652,car!$A$2:$D$2201,4,0)</f>
        <v>3</v>
      </c>
      <c r="F652" s="6">
        <f ca="1">VLOOKUP(C652,car!$A$2:$D$2201,2,0)</f>
        <v>4</v>
      </c>
    </row>
    <row r="653" spans="1:6" x14ac:dyDescent="0.25">
      <c r="A653" s="12">
        <v>263</v>
      </c>
      <c r="B653" s="12">
        <v>2</v>
      </c>
      <c r="C653" s="4">
        <f t="shared" ca="1" si="10"/>
        <v>186</v>
      </c>
      <c r="D653" s="4">
        <f ca="1">VLOOKUP(E653&amp;F653,rental_price!$E$2:$F$526,2,0)*ROUNDUP(VLOOKUP(A653,booking!$A$2:$F$2601,3,0)-VLOOKUP(A653,booking!$A$2:$F$2601,2,0),0)</f>
        <v>100</v>
      </c>
      <c r="E653" s="6">
        <f ca="1">VLOOKUP(C653,car!$A$2:$D$2201,4,0)</f>
        <v>3</v>
      </c>
      <c r="F653" s="6">
        <f ca="1">VLOOKUP(C653,car!$A$2:$D$2201,2,0)</f>
        <v>31</v>
      </c>
    </row>
    <row r="654" spans="1:6" x14ac:dyDescent="0.25">
      <c r="A654" s="12">
        <v>263</v>
      </c>
      <c r="B654" s="12">
        <v>3</v>
      </c>
      <c r="C654" s="4">
        <f t="shared" ca="1" si="10"/>
        <v>688</v>
      </c>
      <c r="D654" s="4">
        <f ca="1">VLOOKUP(E654&amp;F654,rental_price!$E$2:$F$526,2,0)*ROUNDUP(VLOOKUP(A654,booking!$A$2:$F$2601,3,0)-VLOOKUP(A654,booking!$A$2:$F$2601,2,0),0)</f>
        <v>224</v>
      </c>
      <c r="E654" s="6">
        <f ca="1">VLOOKUP(C654,car!$A$2:$D$2201,4,0)</f>
        <v>2</v>
      </c>
      <c r="F654" s="6">
        <f ca="1">VLOOKUP(C654,car!$A$2:$D$2201,2,0)</f>
        <v>11</v>
      </c>
    </row>
    <row r="655" spans="1:6" x14ac:dyDescent="0.25">
      <c r="A655" s="12">
        <v>263</v>
      </c>
      <c r="B655" s="12">
        <v>4</v>
      </c>
      <c r="C655" s="4">
        <f t="shared" ca="1" si="10"/>
        <v>1904</v>
      </c>
      <c r="D655" s="4">
        <f ca="1">VLOOKUP(E655&amp;F655,rental_price!$E$2:$F$526,2,0)*ROUNDUP(VLOOKUP(A655,booking!$A$2:$F$2601,3,0)-VLOOKUP(A655,booking!$A$2:$F$2601,2,0),0)</f>
        <v>40</v>
      </c>
      <c r="E655" s="6">
        <f ca="1">VLOOKUP(C655,car!$A$2:$D$2201,4,0)</f>
        <v>3</v>
      </c>
      <c r="F655" s="6">
        <f ca="1">VLOOKUP(C655,car!$A$2:$D$2201,2,0)</f>
        <v>95</v>
      </c>
    </row>
    <row r="656" spans="1:6" x14ac:dyDescent="0.25">
      <c r="A656" s="12">
        <v>264</v>
      </c>
      <c r="B656" s="12">
        <v>1</v>
      </c>
      <c r="C656" s="4">
        <f t="shared" ca="1" si="10"/>
        <v>1714</v>
      </c>
      <c r="D656" s="4">
        <f ca="1">VLOOKUP(E656&amp;F656,rental_price!$E$2:$F$526,2,0)*ROUNDUP(VLOOKUP(A656,booking!$A$2:$F$2601,3,0)-VLOOKUP(A656,booking!$A$2:$F$2601,2,0),0)</f>
        <v>140</v>
      </c>
      <c r="E656" s="6">
        <f ca="1">VLOOKUP(C656,car!$A$2:$D$2201,4,0)</f>
        <v>1</v>
      </c>
      <c r="F656" s="6">
        <f ca="1">VLOOKUP(C656,car!$A$2:$D$2201,2,0)</f>
        <v>101</v>
      </c>
    </row>
    <row r="657" spans="1:6" x14ac:dyDescent="0.25">
      <c r="A657" s="12">
        <v>264</v>
      </c>
      <c r="B657" s="12">
        <v>2</v>
      </c>
      <c r="C657" s="4">
        <f t="shared" ca="1" si="10"/>
        <v>331</v>
      </c>
      <c r="D657" s="4">
        <f ca="1">VLOOKUP(E657&amp;F657,rental_price!$E$2:$F$526,2,0)*ROUNDUP(VLOOKUP(A657,booking!$A$2:$F$2601,3,0)-VLOOKUP(A657,booking!$A$2:$F$2601,2,0),0)</f>
        <v>80</v>
      </c>
      <c r="E657" s="6">
        <f ca="1">VLOOKUP(C657,car!$A$2:$D$2201,4,0)</f>
        <v>1</v>
      </c>
      <c r="F657" s="6">
        <f ca="1">VLOOKUP(C657,car!$A$2:$D$2201,2,0)</f>
        <v>148</v>
      </c>
    </row>
    <row r="658" spans="1:6" x14ac:dyDescent="0.25">
      <c r="A658" s="12">
        <v>264</v>
      </c>
      <c r="B658" s="12">
        <v>3</v>
      </c>
      <c r="C658" s="4">
        <f t="shared" ca="1" si="10"/>
        <v>395</v>
      </c>
      <c r="D658" s="4">
        <f ca="1">VLOOKUP(E658&amp;F658,rental_price!$E$2:$F$526,2,0)*ROUNDUP(VLOOKUP(A658,booking!$A$2:$F$2601,3,0)-VLOOKUP(A658,booking!$A$2:$F$2601,2,0),0)</f>
        <v>294</v>
      </c>
      <c r="E658" s="6">
        <f ca="1">VLOOKUP(C658,car!$A$2:$D$2201,4,0)</f>
        <v>2</v>
      </c>
      <c r="F658" s="6">
        <f ca="1">VLOOKUP(C658,car!$A$2:$D$2201,2,0)</f>
        <v>22</v>
      </c>
    </row>
    <row r="659" spans="1:6" x14ac:dyDescent="0.25">
      <c r="A659" s="12">
        <v>264</v>
      </c>
      <c r="B659" s="12">
        <v>4</v>
      </c>
      <c r="C659" s="4">
        <f t="shared" ca="1" si="10"/>
        <v>1278</v>
      </c>
      <c r="D659" s="4">
        <f ca="1">VLOOKUP(E659&amp;F659,rental_price!$E$2:$F$526,2,0)*ROUNDUP(VLOOKUP(A659,booking!$A$2:$F$2601,3,0)-VLOOKUP(A659,booking!$A$2:$F$2601,2,0),0)</f>
        <v>50</v>
      </c>
      <c r="E659" s="6">
        <f ca="1">VLOOKUP(C659,car!$A$2:$D$2201,4,0)</f>
        <v>3</v>
      </c>
      <c r="F659" s="6">
        <f ca="1">VLOOKUP(C659,car!$A$2:$D$2201,2,0)</f>
        <v>76</v>
      </c>
    </row>
    <row r="660" spans="1:6" x14ac:dyDescent="0.25">
      <c r="A660" s="12">
        <v>264</v>
      </c>
      <c r="B660" s="12">
        <v>5</v>
      </c>
      <c r="C660" s="4">
        <f t="shared" ca="1" si="10"/>
        <v>505</v>
      </c>
      <c r="D660" s="4">
        <f ca="1">VLOOKUP(E660&amp;F660,rental_price!$E$2:$F$526,2,0)*ROUNDUP(VLOOKUP(A660,booking!$A$2:$F$2601,3,0)-VLOOKUP(A660,booking!$A$2:$F$2601,2,0),0)</f>
        <v>90</v>
      </c>
      <c r="E660" s="6">
        <f ca="1">VLOOKUP(C660,car!$A$2:$D$2201,4,0)</f>
        <v>3</v>
      </c>
      <c r="F660" s="6">
        <f ca="1">VLOOKUP(C660,car!$A$2:$D$2201,2,0)</f>
        <v>5</v>
      </c>
    </row>
    <row r="661" spans="1:6" x14ac:dyDescent="0.25">
      <c r="A661" s="12">
        <v>265</v>
      </c>
      <c r="B661" s="12">
        <v>1</v>
      </c>
      <c r="C661" s="4">
        <f t="shared" ca="1" si="10"/>
        <v>1734</v>
      </c>
      <c r="D661" s="4">
        <f ca="1">VLOOKUP(E661&amp;F661,rental_price!$E$2:$F$526,2,0)*ROUNDUP(VLOOKUP(A661,booking!$A$2:$F$2601,3,0)-VLOOKUP(A661,booking!$A$2:$F$2601,2,0),0)</f>
        <v>150</v>
      </c>
      <c r="E661" s="6">
        <f ca="1">VLOOKUP(C661,car!$A$2:$D$2201,4,0)</f>
        <v>1</v>
      </c>
      <c r="F661" s="6">
        <f ca="1">VLOOKUP(C661,car!$A$2:$D$2201,2,0)</f>
        <v>45</v>
      </c>
    </row>
    <row r="662" spans="1:6" x14ac:dyDescent="0.25">
      <c r="A662" s="12">
        <v>265</v>
      </c>
      <c r="B662" s="12">
        <v>2</v>
      </c>
      <c r="C662" s="4">
        <f t="shared" ca="1" si="10"/>
        <v>1263</v>
      </c>
      <c r="D662" s="4">
        <f ca="1">VLOOKUP(E662&amp;F662,rental_price!$E$2:$F$526,2,0)*ROUNDUP(VLOOKUP(A662,booking!$A$2:$F$2601,3,0)-VLOOKUP(A662,booking!$A$2:$F$2601,2,0),0)</f>
        <v>315</v>
      </c>
      <c r="E662" s="6">
        <f ca="1">VLOOKUP(C662,car!$A$2:$D$2201,4,0)</f>
        <v>2</v>
      </c>
      <c r="F662" s="6">
        <f ca="1">VLOOKUP(C662,car!$A$2:$D$2201,2,0)</f>
        <v>157</v>
      </c>
    </row>
    <row r="663" spans="1:6" x14ac:dyDescent="0.25">
      <c r="A663" s="12">
        <v>265</v>
      </c>
      <c r="B663" s="12">
        <v>3</v>
      </c>
      <c r="C663" s="4">
        <f t="shared" ca="1" si="10"/>
        <v>1993</v>
      </c>
      <c r="D663" s="4">
        <f ca="1">VLOOKUP(E663&amp;F663,rental_price!$E$2:$F$526,2,0)*ROUNDUP(VLOOKUP(A663,booking!$A$2:$F$2601,3,0)-VLOOKUP(A663,booking!$A$2:$F$2601,2,0),0)</f>
        <v>42</v>
      </c>
      <c r="E663" s="6">
        <f ca="1">VLOOKUP(C663,car!$A$2:$D$2201,4,0)</f>
        <v>2</v>
      </c>
      <c r="F663" s="6">
        <f ca="1">VLOOKUP(C663,car!$A$2:$D$2201,2,0)</f>
        <v>52</v>
      </c>
    </row>
    <row r="664" spans="1:6" x14ac:dyDescent="0.25">
      <c r="A664" s="12">
        <v>265</v>
      </c>
      <c r="B664" s="12">
        <v>4</v>
      </c>
      <c r="C664" s="4">
        <f t="shared" ca="1" si="10"/>
        <v>133</v>
      </c>
      <c r="D664" s="4">
        <f ca="1">VLOOKUP(E664&amp;F664,rental_price!$E$2:$F$526,2,0)*ROUNDUP(VLOOKUP(A664,booking!$A$2:$F$2601,3,0)-VLOOKUP(A664,booking!$A$2:$F$2601,2,0),0)</f>
        <v>135</v>
      </c>
      <c r="E664" s="6">
        <f ca="1">VLOOKUP(C664,car!$A$2:$D$2201,4,0)</f>
        <v>3</v>
      </c>
      <c r="F664" s="6">
        <f ca="1">VLOOKUP(C664,car!$A$2:$D$2201,2,0)</f>
        <v>6</v>
      </c>
    </row>
    <row r="665" spans="1:6" x14ac:dyDescent="0.25">
      <c r="A665" s="12">
        <v>266</v>
      </c>
      <c r="B665" s="12">
        <v>1</v>
      </c>
      <c r="C665" s="4">
        <f t="shared" ca="1" si="10"/>
        <v>67</v>
      </c>
      <c r="D665" s="4">
        <f ca="1">VLOOKUP(E665&amp;F665,rental_price!$E$2:$F$526,2,0)*ROUNDUP(VLOOKUP(A665,booking!$A$2:$F$2601,3,0)-VLOOKUP(A665,booking!$A$2:$F$2601,2,0),0)</f>
        <v>30</v>
      </c>
      <c r="E665" s="6">
        <f ca="1">VLOOKUP(C665,car!$A$2:$D$2201,4,0)</f>
        <v>1</v>
      </c>
      <c r="F665" s="6">
        <f ca="1">VLOOKUP(C665,car!$A$2:$D$2201,2,0)</f>
        <v>133</v>
      </c>
    </row>
    <row r="666" spans="1:6" x14ac:dyDescent="0.25">
      <c r="A666" s="12">
        <v>266</v>
      </c>
      <c r="B666" s="12">
        <v>2</v>
      </c>
      <c r="C666" s="4">
        <f t="shared" ca="1" si="10"/>
        <v>1323</v>
      </c>
      <c r="D666" s="4">
        <f ca="1">VLOOKUP(E666&amp;F666,rental_price!$E$2:$F$526,2,0)*ROUNDUP(VLOOKUP(A666,booking!$A$2:$F$2601,3,0)-VLOOKUP(A666,booking!$A$2:$F$2601,2,0),0)</f>
        <v>42</v>
      </c>
      <c r="E666" s="6">
        <f ca="1">VLOOKUP(C666,car!$A$2:$D$2201,4,0)</f>
        <v>2</v>
      </c>
      <c r="F666" s="6">
        <f ca="1">VLOOKUP(C666,car!$A$2:$D$2201,2,0)</f>
        <v>30</v>
      </c>
    </row>
    <row r="667" spans="1:6" x14ac:dyDescent="0.25">
      <c r="A667" s="12">
        <v>266</v>
      </c>
      <c r="B667" s="12">
        <v>3</v>
      </c>
      <c r="C667" s="4">
        <f t="shared" ca="1" si="10"/>
        <v>1273</v>
      </c>
      <c r="D667" s="4">
        <f ca="1">VLOOKUP(E667&amp;F667,rental_price!$E$2:$F$526,2,0)*ROUNDUP(VLOOKUP(A667,booking!$A$2:$F$2601,3,0)-VLOOKUP(A667,booking!$A$2:$F$2601,2,0),0)</f>
        <v>50</v>
      </c>
      <c r="E667" s="6">
        <f ca="1">VLOOKUP(C667,car!$A$2:$D$2201,4,0)</f>
        <v>1</v>
      </c>
      <c r="F667" s="6">
        <f ca="1">VLOOKUP(C667,car!$A$2:$D$2201,2,0)</f>
        <v>32</v>
      </c>
    </row>
    <row r="668" spans="1:6" x14ac:dyDescent="0.25">
      <c r="A668" s="12">
        <v>267</v>
      </c>
      <c r="B668" s="12">
        <v>1</v>
      </c>
      <c r="C668" s="4">
        <f t="shared" ca="1" si="10"/>
        <v>139</v>
      </c>
      <c r="D668" s="4">
        <f ca="1">VLOOKUP(E668&amp;F668,rental_price!$E$2:$F$526,2,0)*ROUNDUP(VLOOKUP(A668,booking!$A$2:$F$2601,3,0)-VLOOKUP(A668,booking!$A$2:$F$2601,2,0),0)</f>
        <v>250</v>
      </c>
      <c r="E668" s="6">
        <f ca="1">VLOOKUP(C668,car!$A$2:$D$2201,4,0)</f>
        <v>3</v>
      </c>
      <c r="F668" s="6">
        <f ca="1">VLOOKUP(C668,car!$A$2:$D$2201,2,0)</f>
        <v>38</v>
      </c>
    </row>
    <row r="669" spans="1:6" x14ac:dyDescent="0.25">
      <c r="A669" s="12">
        <v>267</v>
      </c>
      <c r="B669" s="12">
        <v>2</v>
      </c>
      <c r="C669" s="4">
        <f t="shared" ca="1" si="10"/>
        <v>51</v>
      </c>
      <c r="D669" s="4">
        <f ca="1">VLOOKUP(E669&amp;F669,rental_price!$E$2:$F$526,2,0)*ROUNDUP(VLOOKUP(A669,booking!$A$2:$F$2601,3,0)-VLOOKUP(A669,booking!$A$2:$F$2601,2,0),0)</f>
        <v>100</v>
      </c>
      <c r="E669" s="6">
        <f ca="1">VLOOKUP(C669,car!$A$2:$D$2201,4,0)</f>
        <v>3</v>
      </c>
      <c r="F669" s="6">
        <f ca="1">VLOOKUP(C669,car!$A$2:$D$2201,2,0)</f>
        <v>154</v>
      </c>
    </row>
    <row r="670" spans="1:6" x14ac:dyDescent="0.25">
      <c r="A670" s="12">
        <v>267</v>
      </c>
      <c r="B670" s="12">
        <v>3</v>
      </c>
      <c r="C670" s="4">
        <f t="shared" ca="1" si="10"/>
        <v>80</v>
      </c>
      <c r="D670" s="4">
        <f ca="1">VLOOKUP(E670&amp;F670,rental_price!$E$2:$F$526,2,0)*ROUNDUP(VLOOKUP(A670,booking!$A$2:$F$2601,3,0)-VLOOKUP(A670,booking!$A$2:$F$2601,2,0),0)</f>
        <v>150</v>
      </c>
      <c r="E670" s="6">
        <f ca="1">VLOOKUP(C670,car!$A$2:$D$2201,4,0)</f>
        <v>3</v>
      </c>
      <c r="F670" s="6">
        <f ca="1">VLOOKUP(C670,car!$A$2:$D$2201,2,0)</f>
        <v>174</v>
      </c>
    </row>
    <row r="671" spans="1:6" x14ac:dyDescent="0.25">
      <c r="A671" s="12">
        <v>267</v>
      </c>
      <c r="B671" s="12">
        <v>4</v>
      </c>
      <c r="C671" s="4">
        <f t="shared" ca="1" si="10"/>
        <v>761</v>
      </c>
      <c r="D671" s="4">
        <f ca="1">VLOOKUP(E671&amp;F671,rental_price!$E$2:$F$526,2,0)*ROUNDUP(VLOOKUP(A671,booking!$A$2:$F$2601,3,0)-VLOOKUP(A671,booking!$A$2:$F$2601,2,0),0)</f>
        <v>140</v>
      </c>
      <c r="E671" s="6">
        <f ca="1">VLOOKUP(C671,car!$A$2:$D$2201,4,0)</f>
        <v>2</v>
      </c>
      <c r="F671" s="6">
        <f ca="1">VLOOKUP(C671,car!$A$2:$D$2201,2,0)</f>
        <v>95</v>
      </c>
    </row>
    <row r="672" spans="1:6" x14ac:dyDescent="0.25">
      <c r="A672" s="12">
        <v>268</v>
      </c>
      <c r="B672" s="12">
        <v>1</v>
      </c>
      <c r="C672" s="4">
        <f t="shared" ca="1" si="10"/>
        <v>2167</v>
      </c>
      <c r="D672" s="4">
        <f ca="1">VLOOKUP(E672&amp;F672,rental_price!$E$2:$F$526,2,0)*ROUNDUP(VLOOKUP(A672,booking!$A$2:$F$2601,3,0)-VLOOKUP(A672,booking!$A$2:$F$2601,2,0),0)</f>
        <v>30</v>
      </c>
      <c r="E672" s="6">
        <f ca="1">VLOOKUP(C672,car!$A$2:$D$2201,4,0)</f>
        <v>3</v>
      </c>
      <c r="F672" s="6">
        <f ca="1">VLOOKUP(C672,car!$A$2:$D$2201,2,0)</f>
        <v>15</v>
      </c>
    </row>
    <row r="673" spans="1:6" x14ac:dyDescent="0.25">
      <c r="A673" s="12">
        <v>269</v>
      </c>
      <c r="B673" s="12">
        <v>1</v>
      </c>
      <c r="C673" s="4">
        <f t="shared" ca="1" si="10"/>
        <v>1866</v>
      </c>
      <c r="D673" s="4">
        <f ca="1">VLOOKUP(E673&amp;F673,rental_price!$E$2:$F$526,2,0)*ROUNDUP(VLOOKUP(A673,booking!$A$2:$F$2601,3,0)-VLOOKUP(A673,booking!$A$2:$F$2601,2,0),0)</f>
        <v>260</v>
      </c>
      <c r="E673" s="6">
        <f ca="1">VLOOKUP(C673,car!$A$2:$D$2201,4,0)</f>
        <v>1</v>
      </c>
      <c r="F673" s="6">
        <f ca="1">VLOOKUP(C673,car!$A$2:$D$2201,2,0)</f>
        <v>70</v>
      </c>
    </row>
    <row r="674" spans="1:6" x14ac:dyDescent="0.25">
      <c r="A674" s="12">
        <v>269</v>
      </c>
      <c r="B674" s="12">
        <v>2</v>
      </c>
      <c r="C674" s="4">
        <f t="shared" ca="1" si="10"/>
        <v>492</v>
      </c>
      <c r="D674" s="4">
        <f ca="1">VLOOKUP(E674&amp;F674,rental_price!$E$2:$F$526,2,0)*ROUNDUP(VLOOKUP(A674,booking!$A$2:$F$2601,3,0)-VLOOKUP(A674,booking!$A$2:$F$2601,2,0),0)</f>
        <v>28</v>
      </c>
      <c r="E674" s="6">
        <f ca="1">VLOOKUP(C674,car!$A$2:$D$2201,4,0)</f>
        <v>2</v>
      </c>
      <c r="F674" s="6">
        <f ca="1">VLOOKUP(C674,car!$A$2:$D$2201,2,0)</f>
        <v>64</v>
      </c>
    </row>
    <row r="675" spans="1:6" x14ac:dyDescent="0.25">
      <c r="A675" s="12">
        <v>270</v>
      </c>
      <c r="B675" s="12">
        <v>1</v>
      </c>
      <c r="C675" s="4">
        <f t="shared" ca="1" si="10"/>
        <v>498</v>
      </c>
      <c r="D675" s="4">
        <f ca="1">VLOOKUP(E675&amp;F675,rental_price!$E$2:$F$526,2,0)*ROUNDUP(VLOOKUP(A675,booking!$A$2:$F$2601,3,0)-VLOOKUP(A675,booking!$A$2:$F$2601,2,0),0)</f>
        <v>448</v>
      </c>
      <c r="E675" s="6">
        <f ca="1">VLOOKUP(C675,car!$A$2:$D$2201,4,0)</f>
        <v>2</v>
      </c>
      <c r="F675" s="6">
        <f ca="1">VLOOKUP(C675,car!$A$2:$D$2201,2,0)</f>
        <v>119</v>
      </c>
    </row>
    <row r="676" spans="1:6" x14ac:dyDescent="0.25">
      <c r="A676" s="12">
        <v>270</v>
      </c>
      <c r="B676" s="12">
        <v>2</v>
      </c>
      <c r="C676" s="4">
        <f t="shared" ca="1" si="10"/>
        <v>2055</v>
      </c>
      <c r="D676" s="4">
        <f ca="1">VLOOKUP(E676&amp;F676,rental_price!$E$2:$F$526,2,0)*ROUNDUP(VLOOKUP(A676,booking!$A$2:$F$2601,3,0)-VLOOKUP(A676,booking!$A$2:$F$2601,2,0),0)</f>
        <v>480</v>
      </c>
      <c r="E676" s="6">
        <f ca="1">VLOOKUP(C676,car!$A$2:$D$2201,4,0)</f>
        <v>3</v>
      </c>
      <c r="F676" s="6">
        <f ca="1">VLOOKUP(C676,car!$A$2:$D$2201,2,0)</f>
        <v>1</v>
      </c>
    </row>
    <row r="677" spans="1:6" x14ac:dyDescent="0.25">
      <c r="A677" s="12">
        <v>270</v>
      </c>
      <c r="B677" s="12">
        <v>3</v>
      </c>
      <c r="C677" s="4">
        <f t="shared" ca="1" si="10"/>
        <v>1701</v>
      </c>
      <c r="D677" s="4">
        <f ca="1">VLOOKUP(E677&amp;F677,rental_price!$E$2:$F$526,2,0)*ROUNDUP(VLOOKUP(A677,booking!$A$2:$F$2601,3,0)-VLOOKUP(A677,booking!$A$2:$F$2601,2,0),0)</f>
        <v>720</v>
      </c>
      <c r="E677" s="6">
        <f ca="1">VLOOKUP(C677,car!$A$2:$D$2201,4,0)</f>
        <v>3</v>
      </c>
      <c r="F677" s="6">
        <f ca="1">VLOOKUP(C677,car!$A$2:$D$2201,2,0)</f>
        <v>6</v>
      </c>
    </row>
    <row r="678" spans="1:6" x14ac:dyDescent="0.25">
      <c r="A678" s="12">
        <v>270</v>
      </c>
      <c r="B678" s="12">
        <v>4</v>
      </c>
      <c r="C678" s="4">
        <f t="shared" ca="1" si="10"/>
        <v>953</v>
      </c>
      <c r="D678" s="4">
        <f ca="1">VLOOKUP(E678&amp;F678,rental_price!$E$2:$F$526,2,0)*ROUNDUP(VLOOKUP(A678,booking!$A$2:$F$2601,3,0)-VLOOKUP(A678,booking!$A$2:$F$2601,2,0),0)</f>
        <v>640</v>
      </c>
      <c r="E678" s="6">
        <f ca="1">VLOOKUP(C678,car!$A$2:$D$2201,4,0)</f>
        <v>1</v>
      </c>
      <c r="F678" s="6">
        <f ca="1">VLOOKUP(C678,car!$A$2:$D$2201,2,0)</f>
        <v>28</v>
      </c>
    </row>
    <row r="679" spans="1:6" x14ac:dyDescent="0.25">
      <c r="A679" s="12">
        <v>271</v>
      </c>
      <c r="B679" s="12">
        <v>1</v>
      </c>
      <c r="C679" s="4">
        <f t="shared" ca="1" si="10"/>
        <v>1393</v>
      </c>
      <c r="D679" s="4">
        <f ca="1">VLOOKUP(E679&amp;F679,rental_price!$E$2:$F$526,2,0)*ROUNDUP(VLOOKUP(A679,booking!$A$2:$F$2601,3,0)-VLOOKUP(A679,booking!$A$2:$F$2601,2,0),0)</f>
        <v>50</v>
      </c>
      <c r="E679" s="6">
        <f ca="1">VLOOKUP(C679,car!$A$2:$D$2201,4,0)</f>
        <v>3</v>
      </c>
      <c r="F679" s="6">
        <f ca="1">VLOOKUP(C679,car!$A$2:$D$2201,2,0)</f>
        <v>172</v>
      </c>
    </row>
    <row r="680" spans="1:6" x14ac:dyDescent="0.25">
      <c r="A680" s="12">
        <v>271</v>
      </c>
      <c r="B680" s="12">
        <v>2</v>
      </c>
      <c r="C680" s="4">
        <f t="shared" ca="1" si="10"/>
        <v>1439</v>
      </c>
      <c r="D680" s="4">
        <f ca="1">VLOOKUP(E680&amp;F680,rental_price!$E$2:$F$526,2,0)*ROUNDUP(VLOOKUP(A680,booking!$A$2:$F$2601,3,0)-VLOOKUP(A680,booking!$A$2:$F$2601,2,0),0)</f>
        <v>154</v>
      </c>
      <c r="E680" s="6">
        <f ca="1">VLOOKUP(C680,car!$A$2:$D$2201,4,0)</f>
        <v>2</v>
      </c>
      <c r="F680" s="6">
        <f ca="1">VLOOKUP(C680,car!$A$2:$D$2201,2,0)</f>
        <v>14</v>
      </c>
    </row>
    <row r="681" spans="1:6" x14ac:dyDescent="0.25">
      <c r="A681" s="12">
        <v>271</v>
      </c>
      <c r="B681" s="12">
        <v>3</v>
      </c>
      <c r="C681" s="4">
        <f t="shared" ca="1" si="10"/>
        <v>1691</v>
      </c>
      <c r="D681" s="4">
        <f ca="1">VLOOKUP(E681&amp;F681,rental_price!$E$2:$F$526,2,0)*ROUNDUP(VLOOKUP(A681,booking!$A$2:$F$2601,3,0)-VLOOKUP(A681,booking!$A$2:$F$2601,2,0),0)</f>
        <v>70</v>
      </c>
      <c r="E681" s="6">
        <f ca="1">VLOOKUP(C681,car!$A$2:$D$2201,4,0)</f>
        <v>2</v>
      </c>
      <c r="F681" s="6">
        <f ca="1">VLOOKUP(C681,car!$A$2:$D$2201,2,0)</f>
        <v>59</v>
      </c>
    </row>
    <row r="682" spans="1:6" x14ac:dyDescent="0.25">
      <c r="A682" s="12">
        <v>271</v>
      </c>
      <c r="B682" s="12">
        <v>4</v>
      </c>
      <c r="C682" s="4">
        <f t="shared" ca="1" si="10"/>
        <v>1497</v>
      </c>
      <c r="D682" s="4">
        <f ca="1">VLOOKUP(E682&amp;F682,rental_price!$E$2:$F$526,2,0)*ROUNDUP(VLOOKUP(A682,booking!$A$2:$F$2601,3,0)-VLOOKUP(A682,booking!$A$2:$F$2601,2,0),0)</f>
        <v>80</v>
      </c>
      <c r="E682" s="6">
        <f ca="1">VLOOKUP(C682,car!$A$2:$D$2201,4,0)</f>
        <v>3</v>
      </c>
      <c r="F682" s="6">
        <f ca="1">VLOOKUP(C682,car!$A$2:$D$2201,2,0)</f>
        <v>138</v>
      </c>
    </row>
    <row r="683" spans="1:6" x14ac:dyDescent="0.25">
      <c r="A683" s="12">
        <v>271</v>
      </c>
      <c r="B683" s="12">
        <v>5</v>
      </c>
      <c r="C683" s="4">
        <f t="shared" ca="1" si="10"/>
        <v>1215</v>
      </c>
      <c r="D683" s="4">
        <f ca="1">VLOOKUP(E683&amp;F683,rental_price!$E$2:$F$526,2,0)*ROUNDUP(VLOOKUP(A683,booking!$A$2:$F$2601,3,0)-VLOOKUP(A683,booking!$A$2:$F$2601,2,0),0)</f>
        <v>160</v>
      </c>
      <c r="E683" s="6">
        <f ca="1">VLOOKUP(C683,car!$A$2:$D$2201,4,0)</f>
        <v>1</v>
      </c>
      <c r="F683" s="6">
        <f ca="1">VLOOKUP(C683,car!$A$2:$D$2201,2,0)</f>
        <v>7</v>
      </c>
    </row>
    <row r="684" spans="1:6" x14ac:dyDescent="0.25">
      <c r="A684" s="12">
        <v>273</v>
      </c>
      <c r="B684" s="12">
        <v>1</v>
      </c>
      <c r="C684" s="4">
        <f t="shared" ca="1" si="10"/>
        <v>1615</v>
      </c>
      <c r="D684" s="4">
        <f ca="1">VLOOKUP(E684&amp;F684,rental_price!$E$2:$F$526,2,0)*ROUNDUP(VLOOKUP(A684,booking!$A$2:$F$2601,3,0)-VLOOKUP(A684,booking!$A$2:$F$2601,2,0),0)</f>
        <v>14</v>
      </c>
      <c r="E684" s="6">
        <f ca="1">VLOOKUP(C684,car!$A$2:$D$2201,4,0)</f>
        <v>2</v>
      </c>
      <c r="F684" s="6">
        <f ca="1">VLOOKUP(C684,car!$A$2:$D$2201,2,0)</f>
        <v>171</v>
      </c>
    </row>
    <row r="685" spans="1:6" x14ac:dyDescent="0.25">
      <c r="A685" s="12">
        <v>273</v>
      </c>
      <c r="B685" s="12">
        <v>2</v>
      </c>
      <c r="C685" s="4">
        <f t="shared" ca="1" si="10"/>
        <v>857</v>
      </c>
      <c r="D685" s="4">
        <f ca="1">VLOOKUP(E685&amp;F685,rental_price!$E$2:$F$526,2,0)*ROUNDUP(VLOOKUP(A685,booking!$A$2:$F$2601,3,0)-VLOOKUP(A685,booking!$A$2:$F$2601,2,0),0)</f>
        <v>20</v>
      </c>
      <c r="E685" s="6">
        <f ca="1">VLOOKUP(C685,car!$A$2:$D$2201,4,0)</f>
        <v>1</v>
      </c>
      <c r="F685" s="6">
        <f ca="1">VLOOKUP(C685,car!$A$2:$D$2201,2,0)</f>
        <v>95</v>
      </c>
    </row>
    <row r="686" spans="1:6" x14ac:dyDescent="0.25">
      <c r="A686" s="12">
        <v>273</v>
      </c>
      <c r="B686" s="12">
        <v>3</v>
      </c>
      <c r="C686" s="4">
        <f t="shared" ca="1" si="10"/>
        <v>1589</v>
      </c>
      <c r="D686" s="4">
        <f ca="1">VLOOKUP(E686&amp;F686,rental_price!$E$2:$F$526,2,0)*ROUNDUP(VLOOKUP(A686,booking!$A$2:$F$2601,3,0)-VLOOKUP(A686,booking!$A$2:$F$2601,2,0),0)</f>
        <v>25</v>
      </c>
      <c r="E686" s="6">
        <f ca="1">VLOOKUP(C686,car!$A$2:$D$2201,4,0)</f>
        <v>3</v>
      </c>
      <c r="F686" s="6">
        <f ca="1">VLOOKUP(C686,car!$A$2:$D$2201,2,0)</f>
        <v>26</v>
      </c>
    </row>
    <row r="687" spans="1:6" x14ac:dyDescent="0.25">
      <c r="A687" s="12">
        <v>273</v>
      </c>
      <c r="B687" s="12">
        <v>4</v>
      </c>
      <c r="C687" s="4">
        <f t="shared" ca="1" si="10"/>
        <v>1459</v>
      </c>
      <c r="D687" s="4">
        <f ca="1">VLOOKUP(E687&amp;F687,rental_price!$E$2:$F$526,2,0)*ROUNDUP(VLOOKUP(A687,booking!$A$2:$F$2601,3,0)-VLOOKUP(A687,booking!$A$2:$F$2601,2,0),0)</f>
        <v>20</v>
      </c>
      <c r="E687" s="6">
        <f ca="1">VLOOKUP(C687,car!$A$2:$D$2201,4,0)</f>
        <v>3</v>
      </c>
      <c r="F687" s="6">
        <f ca="1">VLOOKUP(C687,car!$A$2:$D$2201,2,0)</f>
        <v>131</v>
      </c>
    </row>
    <row r="688" spans="1:6" x14ac:dyDescent="0.25">
      <c r="A688" s="12">
        <v>273</v>
      </c>
      <c r="B688" s="12">
        <v>5</v>
      </c>
      <c r="C688" s="4">
        <f t="shared" ca="1" si="10"/>
        <v>1275</v>
      </c>
      <c r="D688" s="4">
        <f ca="1">VLOOKUP(E688&amp;F688,rental_price!$E$2:$F$526,2,0)*ROUNDUP(VLOOKUP(A688,booking!$A$2:$F$2601,3,0)-VLOOKUP(A688,booking!$A$2:$F$2601,2,0),0)</f>
        <v>28</v>
      </c>
      <c r="E688" s="6">
        <f ca="1">VLOOKUP(C688,car!$A$2:$D$2201,4,0)</f>
        <v>2</v>
      </c>
      <c r="F688" s="6">
        <f ca="1">VLOOKUP(C688,car!$A$2:$D$2201,2,0)</f>
        <v>106</v>
      </c>
    </row>
    <row r="689" spans="1:6" x14ac:dyDescent="0.25">
      <c r="A689" s="12">
        <v>274</v>
      </c>
      <c r="B689" s="12">
        <v>1</v>
      </c>
      <c r="C689" s="4">
        <f t="shared" ca="1" si="10"/>
        <v>286</v>
      </c>
      <c r="D689" s="4">
        <f ca="1">VLOOKUP(E689&amp;F689,rental_price!$E$2:$F$526,2,0)*ROUNDUP(VLOOKUP(A689,booking!$A$2:$F$2601,3,0)-VLOOKUP(A689,booking!$A$2:$F$2601,2,0),0)</f>
        <v>50</v>
      </c>
      <c r="E689" s="6">
        <f ca="1">VLOOKUP(C689,car!$A$2:$D$2201,4,0)</f>
        <v>1</v>
      </c>
      <c r="F689" s="6">
        <f ca="1">VLOOKUP(C689,car!$A$2:$D$2201,2,0)</f>
        <v>59</v>
      </c>
    </row>
    <row r="690" spans="1:6" x14ac:dyDescent="0.25">
      <c r="A690" s="12">
        <v>275</v>
      </c>
      <c r="B690" s="12">
        <v>1</v>
      </c>
      <c r="C690" s="4">
        <f t="shared" ca="1" si="10"/>
        <v>524</v>
      </c>
      <c r="D690" s="4">
        <f ca="1">VLOOKUP(E690&amp;F690,rental_price!$E$2:$F$526,2,0)*ROUNDUP(VLOOKUP(A690,booking!$A$2:$F$2601,3,0)-VLOOKUP(A690,booking!$A$2:$F$2601,2,0),0)</f>
        <v>140</v>
      </c>
      <c r="E690" s="6">
        <f ca="1">VLOOKUP(C690,car!$A$2:$D$2201,4,0)</f>
        <v>3</v>
      </c>
      <c r="F690" s="6">
        <f ca="1">VLOOKUP(C690,car!$A$2:$D$2201,2,0)</f>
        <v>4</v>
      </c>
    </row>
    <row r="691" spans="1:6" x14ac:dyDescent="0.25">
      <c r="A691" s="12">
        <v>275</v>
      </c>
      <c r="B691" s="12">
        <v>2</v>
      </c>
      <c r="C691" s="4">
        <f t="shared" ca="1" si="10"/>
        <v>559</v>
      </c>
      <c r="D691" s="4">
        <f ca="1">VLOOKUP(E691&amp;F691,rental_price!$E$2:$F$526,2,0)*ROUNDUP(VLOOKUP(A691,booking!$A$2:$F$2601,3,0)-VLOOKUP(A691,booking!$A$2:$F$2601,2,0),0)</f>
        <v>20</v>
      </c>
      <c r="E691" s="6">
        <f ca="1">VLOOKUP(C691,car!$A$2:$D$2201,4,0)</f>
        <v>3</v>
      </c>
      <c r="F691" s="6">
        <f ca="1">VLOOKUP(C691,car!$A$2:$D$2201,2,0)</f>
        <v>20</v>
      </c>
    </row>
    <row r="692" spans="1:6" x14ac:dyDescent="0.25">
      <c r="A692" s="12">
        <v>275</v>
      </c>
      <c r="B692" s="12">
        <v>3</v>
      </c>
      <c r="C692" s="4">
        <f t="shared" ca="1" si="10"/>
        <v>820</v>
      </c>
      <c r="D692" s="4">
        <f ca="1">VLOOKUP(E692&amp;F692,rental_price!$E$2:$F$526,2,0)*ROUNDUP(VLOOKUP(A692,booking!$A$2:$F$2601,3,0)-VLOOKUP(A692,booking!$A$2:$F$2601,2,0),0)</f>
        <v>251.99999999999997</v>
      </c>
      <c r="E692" s="6">
        <f ca="1">VLOOKUP(C692,car!$A$2:$D$2201,4,0)</f>
        <v>2</v>
      </c>
      <c r="F692" s="6">
        <f ca="1">VLOOKUP(C692,car!$A$2:$D$2201,2,0)</f>
        <v>5</v>
      </c>
    </row>
    <row r="693" spans="1:6" x14ac:dyDescent="0.25">
      <c r="A693" s="12">
        <v>275</v>
      </c>
      <c r="B693" s="12">
        <v>4</v>
      </c>
      <c r="C693" s="4">
        <f t="shared" ca="1" si="10"/>
        <v>1875</v>
      </c>
      <c r="D693" s="4">
        <f ca="1">VLOOKUP(E693&amp;F693,rental_price!$E$2:$F$526,2,0)*ROUNDUP(VLOOKUP(A693,booking!$A$2:$F$2601,3,0)-VLOOKUP(A693,booking!$A$2:$F$2601,2,0),0)</f>
        <v>60</v>
      </c>
      <c r="E693" s="6">
        <f ca="1">VLOOKUP(C693,car!$A$2:$D$2201,4,0)</f>
        <v>3</v>
      </c>
      <c r="F693" s="6">
        <f ca="1">VLOOKUP(C693,car!$A$2:$D$2201,2,0)</f>
        <v>174</v>
      </c>
    </row>
    <row r="694" spans="1:6" x14ac:dyDescent="0.25">
      <c r="A694" s="12">
        <v>275</v>
      </c>
      <c r="B694" s="12">
        <v>5</v>
      </c>
      <c r="C694" s="4">
        <f t="shared" ca="1" si="10"/>
        <v>125</v>
      </c>
      <c r="D694" s="4">
        <f ca="1">VLOOKUP(E694&amp;F694,rental_price!$E$2:$F$526,2,0)*ROUNDUP(VLOOKUP(A694,booking!$A$2:$F$2601,3,0)-VLOOKUP(A694,booking!$A$2:$F$2601,2,0),0)</f>
        <v>360</v>
      </c>
      <c r="E694" s="6">
        <f ca="1">VLOOKUP(C694,car!$A$2:$D$2201,4,0)</f>
        <v>3</v>
      </c>
      <c r="F694" s="6">
        <f ca="1">VLOOKUP(C694,car!$A$2:$D$2201,2,0)</f>
        <v>129</v>
      </c>
    </row>
    <row r="695" spans="1:6" x14ac:dyDescent="0.25">
      <c r="A695" s="12">
        <v>276</v>
      </c>
      <c r="B695" s="12">
        <v>1</v>
      </c>
      <c r="C695" s="4">
        <f t="shared" ca="1" si="10"/>
        <v>1550</v>
      </c>
      <c r="D695" s="4">
        <f ca="1">VLOOKUP(E695&amp;F695,rental_price!$E$2:$F$526,2,0)*ROUNDUP(VLOOKUP(A695,booking!$A$2:$F$2601,3,0)-VLOOKUP(A695,booking!$A$2:$F$2601,2,0),0)</f>
        <v>440</v>
      </c>
      <c r="E695" s="6">
        <f ca="1">VLOOKUP(C695,car!$A$2:$D$2201,4,0)</f>
        <v>1</v>
      </c>
      <c r="F695" s="6">
        <f ca="1">VLOOKUP(C695,car!$A$2:$D$2201,2,0)</f>
        <v>126</v>
      </c>
    </row>
    <row r="696" spans="1:6" x14ac:dyDescent="0.25">
      <c r="A696" s="12">
        <v>276</v>
      </c>
      <c r="B696" s="12">
        <v>2</v>
      </c>
      <c r="C696" s="4">
        <f t="shared" ca="1" si="10"/>
        <v>1552</v>
      </c>
      <c r="D696" s="4">
        <f ca="1">VLOOKUP(E696&amp;F696,rental_price!$E$2:$F$526,2,0)*ROUNDUP(VLOOKUP(A696,booking!$A$2:$F$2601,3,0)-VLOOKUP(A696,booking!$A$2:$F$2601,2,0),0)</f>
        <v>154</v>
      </c>
      <c r="E696" s="6">
        <f ca="1">VLOOKUP(C696,car!$A$2:$D$2201,4,0)</f>
        <v>2</v>
      </c>
      <c r="F696" s="6">
        <f ca="1">VLOOKUP(C696,car!$A$2:$D$2201,2,0)</f>
        <v>144</v>
      </c>
    </row>
    <row r="697" spans="1:6" x14ac:dyDescent="0.25">
      <c r="A697" s="12">
        <v>276</v>
      </c>
      <c r="B697" s="12">
        <v>3</v>
      </c>
      <c r="C697" s="4">
        <f t="shared" ca="1" si="10"/>
        <v>2177</v>
      </c>
      <c r="D697" s="4">
        <f ca="1">VLOOKUP(E697&amp;F697,rental_price!$E$2:$F$526,2,0)*ROUNDUP(VLOOKUP(A697,booking!$A$2:$F$2601,3,0)-VLOOKUP(A697,booking!$A$2:$F$2601,2,0),0)</f>
        <v>110</v>
      </c>
      <c r="E697" s="6">
        <f ca="1">VLOOKUP(C697,car!$A$2:$D$2201,4,0)</f>
        <v>3</v>
      </c>
      <c r="F697" s="6">
        <f ca="1">VLOOKUP(C697,car!$A$2:$D$2201,2,0)</f>
        <v>140</v>
      </c>
    </row>
    <row r="698" spans="1:6" x14ac:dyDescent="0.25">
      <c r="A698" s="12">
        <v>276</v>
      </c>
      <c r="B698" s="12">
        <v>4</v>
      </c>
      <c r="C698" s="4">
        <f t="shared" ca="1" si="10"/>
        <v>591</v>
      </c>
      <c r="D698" s="4">
        <f ca="1">VLOOKUP(E698&amp;F698,rental_price!$E$2:$F$526,2,0)*ROUNDUP(VLOOKUP(A698,booking!$A$2:$F$2601,3,0)-VLOOKUP(A698,booking!$A$2:$F$2601,2,0),0)</f>
        <v>220</v>
      </c>
      <c r="E698" s="6">
        <f ca="1">VLOOKUP(C698,car!$A$2:$D$2201,4,0)</f>
        <v>3</v>
      </c>
      <c r="F698" s="6">
        <f ca="1">VLOOKUP(C698,car!$A$2:$D$2201,2,0)</f>
        <v>83</v>
      </c>
    </row>
    <row r="699" spans="1:6" x14ac:dyDescent="0.25">
      <c r="A699" s="12">
        <v>277</v>
      </c>
      <c r="B699" s="12">
        <v>1</v>
      </c>
      <c r="C699" s="4">
        <f t="shared" ca="1" si="10"/>
        <v>558</v>
      </c>
      <c r="D699" s="4">
        <f ca="1">VLOOKUP(E699&amp;F699,rental_price!$E$2:$F$526,2,0)*ROUNDUP(VLOOKUP(A699,booking!$A$2:$F$2601,3,0)-VLOOKUP(A699,booking!$A$2:$F$2601,2,0),0)</f>
        <v>25</v>
      </c>
      <c r="E699" s="6">
        <f ca="1">VLOOKUP(C699,car!$A$2:$D$2201,4,0)</f>
        <v>3</v>
      </c>
      <c r="F699" s="6">
        <f ca="1">VLOOKUP(C699,car!$A$2:$D$2201,2,0)</f>
        <v>59</v>
      </c>
    </row>
    <row r="700" spans="1:6" x14ac:dyDescent="0.25">
      <c r="A700" s="12">
        <v>277</v>
      </c>
      <c r="B700" s="12">
        <v>2</v>
      </c>
      <c r="C700" s="4">
        <f t="shared" ca="1" si="10"/>
        <v>146</v>
      </c>
      <c r="D700" s="4">
        <f ca="1">VLOOKUP(E700&amp;F700,rental_price!$E$2:$F$526,2,0)*ROUNDUP(VLOOKUP(A700,booking!$A$2:$F$2601,3,0)-VLOOKUP(A700,booking!$A$2:$F$2601,2,0),0)</f>
        <v>30</v>
      </c>
      <c r="E700" s="6">
        <f ca="1">VLOOKUP(C700,car!$A$2:$D$2201,4,0)</f>
        <v>1</v>
      </c>
      <c r="F700" s="6">
        <f ca="1">VLOOKUP(C700,car!$A$2:$D$2201,2,0)</f>
        <v>66</v>
      </c>
    </row>
    <row r="701" spans="1:6" x14ac:dyDescent="0.25">
      <c r="A701" s="12">
        <v>277</v>
      </c>
      <c r="B701" s="12">
        <v>3</v>
      </c>
      <c r="C701" s="4">
        <f t="shared" ca="1" si="10"/>
        <v>1580</v>
      </c>
      <c r="D701" s="4">
        <f ca="1">VLOOKUP(E701&amp;F701,rental_price!$E$2:$F$526,2,0)*ROUNDUP(VLOOKUP(A701,booking!$A$2:$F$2601,3,0)-VLOOKUP(A701,booking!$A$2:$F$2601,2,0),0)</f>
        <v>28</v>
      </c>
      <c r="E701" s="6">
        <f ca="1">VLOOKUP(C701,car!$A$2:$D$2201,4,0)</f>
        <v>2</v>
      </c>
      <c r="F701" s="6">
        <f ca="1">VLOOKUP(C701,car!$A$2:$D$2201,2,0)</f>
        <v>92</v>
      </c>
    </row>
    <row r="702" spans="1:6" x14ac:dyDescent="0.25">
      <c r="A702" s="12">
        <v>277</v>
      </c>
      <c r="B702" s="12">
        <v>4</v>
      </c>
      <c r="C702" s="4">
        <f t="shared" ca="1" si="10"/>
        <v>205</v>
      </c>
      <c r="D702" s="4">
        <f ca="1">VLOOKUP(E702&amp;F702,rental_price!$E$2:$F$526,2,0)*ROUNDUP(VLOOKUP(A702,booking!$A$2:$F$2601,3,0)-VLOOKUP(A702,booking!$A$2:$F$2601,2,0),0)</f>
        <v>30</v>
      </c>
      <c r="E702" s="6">
        <f ca="1">VLOOKUP(C702,car!$A$2:$D$2201,4,0)</f>
        <v>1</v>
      </c>
      <c r="F702" s="6">
        <f ca="1">VLOOKUP(C702,car!$A$2:$D$2201,2,0)</f>
        <v>43</v>
      </c>
    </row>
    <row r="703" spans="1:6" x14ac:dyDescent="0.25">
      <c r="A703" s="12">
        <v>278</v>
      </c>
      <c r="B703" s="12">
        <v>1</v>
      </c>
      <c r="C703" s="4">
        <f t="shared" ca="1" si="10"/>
        <v>1744</v>
      </c>
      <c r="D703" s="4">
        <f ca="1">VLOOKUP(E703&amp;F703,rental_price!$E$2:$F$526,2,0)*ROUNDUP(VLOOKUP(A703,booking!$A$2:$F$2601,3,0)-VLOOKUP(A703,booking!$A$2:$F$2601,2,0),0)</f>
        <v>10</v>
      </c>
      <c r="E703" s="6">
        <f ca="1">VLOOKUP(C703,car!$A$2:$D$2201,4,0)</f>
        <v>3</v>
      </c>
      <c r="F703" s="6">
        <f ca="1">VLOOKUP(C703,car!$A$2:$D$2201,2,0)</f>
        <v>24</v>
      </c>
    </row>
    <row r="704" spans="1:6" x14ac:dyDescent="0.25">
      <c r="A704" s="12">
        <v>281</v>
      </c>
      <c r="B704" s="12">
        <v>1</v>
      </c>
      <c r="C704" s="4">
        <f t="shared" ca="1" si="10"/>
        <v>584</v>
      </c>
      <c r="D704" s="4">
        <f ca="1">VLOOKUP(E704&amp;F704,rental_price!$E$2:$F$526,2,0)*ROUNDUP(VLOOKUP(A704,booking!$A$2:$F$2601,3,0)-VLOOKUP(A704,booking!$A$2:$F$2601,2,0),0)</f>
        <v>75</v>
      </c>
      <c r="E704" s="6">
        <f ca="1">VLOOKUP(C704,car!$A$2:$D$2201,4,0)</f>
        <v>3</v>
      </c>
      <c r="F704" s="6">
        <f ca="1">VLOOKUP(C704,car!$A$2:$D$2201,2,0)</f>
        <v>15</v>
      </c>
    </row>
    <row r="705" spans="1:6" x14ac:dyDescent="0.25">
      <c r="A705" s="12">
        <v>281</v>
      </c>
      <c r="B705" s="12">
        <v>2</v>
      </c>
      <c r="C705" s="4">
        <f t="shared" ca="1" si="10"/>
        <v>1827</v>
      </c>
      <c r="D705" s="4">
        <f ca="1">VLOOKUP(E705&amp;F705,rental_price!$E$2:$F$526,2,0)*ROUNDUP(VLOOKUP(A705,booking!$A$2:$F$2601,3,0)-VLOOKUP(A705,booking!$A$2:$F$2601,2,0),0)</f>
        <v>100</v>
      </c>
      <c r="E705" s="6">
        <f ca="1">VLOOKUP(C705,car!$A$2:$D$2201,4,0)</f>
        <v>3</v>
      </c>
      <c r="F705" s="6">
        <f ca="1">VLOOKUP(C705,car!$A$2:$D$2201,2,0)</f>
        <v>107</v>
      </c>
    </row>
    <row r="706" spans="1:6" x14ac:dyDescent="0.25">
      <c r="A706" s="12">
        <v>281</v>
      </c>
      <c r="B706" s="12">
        <v>3</v>
      </c>
      <c r="C706" s="4">
        <f t="shared" ca="1" si="10"/>
        <v>2122</v>
      </c>
      <c r="D706" s="4">
        <f ca="1">VLOOKUP(E706&amp;F706,rental_price!$E$2:$F$526,2,0)*ROUNDUP(VLOOKUP(A706,booking!$A$2:$F$2601,3,0)-VLOOKUP(A706,booking!$A$2:$F$2601,2,0),0)</f>
        <v>175</v>
      </c>
      <c r="E706" s="6">
        <f ca="1">VLOOKUP(C706,car!$A$2:$D$2201,4,0)</f>
        <v>2</v>
      </c>
      <c r="F706" s="6">
        <f ca="1">VLOOKUP(C706,car!$A$2:$D$2201,2,0)</f>
        <v>147</v>
      </c>
    </row>
    <row r="707" spans="1:6" x14ac:dyDescent="0.25">
      <c r="A707" s="12">
        <v>281</v>
      </c>
      <c r="B707" s="12">
        <v>4</v>
      </c>
      <c r="C707" s="4">
        <f t="shared" ref="C707:C770" ca="1" si="11">RANDBETWEEN(1,2200)</f>
        <v>1699</v>
      </c>
      <c r="D707" s="4">
        <f ca="1">VLOOKUP(E707&amp;F707,rental_price!$E$2:$F$526,2,0)*ROUNDUP(VLOOKUP(A707,booking!$A$2:$F$2601,3,0)-VLOOKUP(A707,booking!$A$2:$F$2601,2,0),0)</f>
        <v>150</v>
      </c>
      <c r="E707" s="6">
        <f ca="1">VLOOKUP(C707,car!$A$2:$D$2201,4,0)</f>
        <v>1</v>
      </c>
      <c r="F707" s="6">
        <f ca="1">VLOOKUP(C707,car!$A$2:$D$2201,2,0)</f>
        <v>104</v>
      </c>
    </row>
    <row r="708" spans="1:6" x14ac:dyDescent="0.25">
      <c r="A708" s="12">
        <v>282</v>
      </c>
      <c r="B708" s="12">
        <v>1</v>
      </c>
      <c r="C708" s="4">
        <f t="shared" ca="1" si="11"/>
        <v>2077</v>
      </c>
      <c r="D708" s="4">
        <f ca="1">VLOOKUP(E708&amp;F708,rental_price!$E$2:$F$526,2,0)*ROUNDUP(VLOOKUP(A708,booking!$A$2:$F$2601,3,0)-VLOOKUP(A708,booking!$A$2:$F$2601,2,0),0)</f>
        <v>1680</v>
      </c>
      <c r="E708" s="6">
        <f ca="1">VLOOKUP(C708,car!$A$2:$D$2201,4,0)</f>
        <v>1</v>
      </c>
      <c r="F708" s="6">
        <f ca="1">VLOOKUP(C708,car!$A$2:$D$2201,2,0)</f>
        <v>78</v>
      </c>
    </row>
    <row r="709" spans="1:6" x14ac:dyDescent="0.25">
      <c r="A709" s="12">
        <v>282</v>
      </c>
      <c r="B709" s="12">
        <v>2</v>
      </c>
      <c r="C709" s="4">
        <f t="shared" ca="1" si="11"/>
        <v>2106</v>
      </c>
      <c r="D709" s="4">
        <f ca="1">VLOOKUP(E709&amp;F709,rental_price!$E$2:$F$526,2,0)*ROUNDUP(VLOOKUP(A709,booking!$A$2:$F$2601,3,0)-VLOOKUP(A709,booking!$A$2:$F$2601,2,0),0)</f>
        <v>6930</v>
      </c>
      <c r="E709" s="6">
        <f ca="1">VLOOKUP(C709,car!$A$2:$D$2201,4,0)</f>
        <v>1</v>
      </c>
      <c r="F709" s="6">
        <f ca="1">VLOOKUP(C709,car!$A$2:$D$2201,2,0)</f>
        <v>123</v>
      </c>
    </row>
    <row r="710" spans="1:6" x14ac:dyDescent="0.25">
      <c r="A710" s="12">
        <v>282</v>
      </c>
      <c r="B710" s="12">
        <v>3</v>
      </c>
      <c r="C710" s="4">
        <f t="shared" ca="1" si="11"/>
        <v>967</v>
      </c>
      <c r="D710" s="4">
        <f ca="1">VLOOKUP(E710&amp;F710,rental_price!$E$2:$F$526,2,0)*ROUNDUP(VLOOKUP(A710,booking!$A$2:$F$2601,3,0)-VLOOKUP(A710,booking!$A$2:$F$2601,2,0),0)</f>
        <v>441</v>
      </c>
      <c r="E710" s="6">
        <f ca="1">VLOOKUP(C710,car!$A$2:$D$2201,4,0)</f>
        <v>2</v>
      </c>
      <c r="F710" s="6">
        <f ca="1">VLOOKUP(C710,car!$A$2:$D$2201,2,0)</f>
        <v>133</v>
      </c>
    </row>
    <row r="711" spans="1:6" x14ac:dyDescent="0.25">
      <c r="A711" s="12">
        <v>282</v>
      </c>
      <c r="B711" s="12">
        <v>4</v>
      </c>
      <c r="C711" s="4">
        <f t="shared" ca="1" si="11"/>
        <v>1834</v>
      </c>
      <c r="D711" s="4">
        <f ca="1">VLOOKUP(E711&amp;F711,rental_price!$E$2:$F$526,2,0)*ROUNDUP(VLOOKUP(A711,booking!$A$2:$F$2601,3,0)-VLOOKUP(A711,booking!$A$2:$F$2601,2,0),0)</f>
        <v>735</v>
      </c>
      <c r="E711" s="6">
        <f ca="1">VLOOKUP(C711,car!$A$2:$D$2201,4,0)</f>
        <v>3</v>
      </c>
      <c r="F711" s="6">
        <f ca="1">VLOOKUP(C711,car!$A$2:$D$2201,2,0)</f>
        <v>54</v>
      </c>
    </row>
    <row r="712" spans="1:6" x14ac:dyDescent="0.25">
      <c r="A712" s="12">
        <v>283</v>
      </c>
      <c r="B712" s="12">
        <v>1</v>
      </c>
      <c r="C712" s="4">
        <f t="shared" ca="1" si="11"/>
        <v>948</v>
      </c>
      <c r="D712" s="4">
        <f ca="1">VLOOKUP(E712&amp;F712,rental_price!$E$2:$F$526,2,0)*ROUNDUP(VLOOKUP(A712,booking!$A$2:$F$2601,3,0)-VLOOKUP(A712,booking!$A$2:$F$2601,2,0),0)</f>
        <v>250</v>
      </c>
      <c r="E712" s="6">
        <f ca="1">VLOOKUP(C712,car!$A$2:$D$2201,4,0)</f>
        <v>1</v>
      </c>
      <c r="F712" s="6">
        <f ca="1">VLOOKUP(C712,car!$A$2:$D$2201,2,0)</f>
        <v>45</v>
      </c>
    </row>
    <row r="713" spans="1:6" x14ac:dyDescent="0.25">
      <c r="A713" s="12">
        <v>283</v>
      </c>
      <c r="B713" s="12">
        <v>2</v>
      </c>
      <c r="C713" s="4">
        <f t="shared" ca="1" si="11"/>
        <v>1881</v>
      </c>
      <c r="D713" s="4">
        <f ca="1">VLOOKUP(E713&amp;F713,rental_price!$E$2:$F$526,2,0)*ROUNDUP(VLOOKUP(A713,booking!$A$2:$F$2601,3,0)-VLOOKUP(A713,booking!$A$2:$F$2601,2,0),0)</f>
        <v>105</v>
      </c>
      <c r="E713" s="6">
        <f ca="1">VLOOKUP(C713,car!$A$2:$D$2201,4,0)</f>
        <v>2</v>
      </c>
      <c r="F713" s="6">
        <f ca="1">VLOOKUP(C713,car!$A$2:$D$2201,2,0)</f>
        <v>133</v>
      </c>
    </row>
    <row r="714" spans="1:6" x14ac:dyDescent="0.25">
      <c r="A714" s="12">
        <v>283</v>
      </c>
      <c r="B714" s="12">
        <v>3</v>
      </c>
      <c r="C714" s="4">
        <f t="shared" ca="1" si="11"/>
        <v>1248</v>
      </c>
      <c r="D714" s="4">
        <f ca="1">VLOOKUP(E714&amp;F714,rental_price!$E$2:$F$526,2,0)*ROUNDUP(VLOOKUP(A714,booking!$A$2:$F$2601,3,0)-VLOOKUP(A714,booking!$A$2:$F$2601,2,0),0)</f>
        <v>250</v>
      </c>
      <c r="E714" s="6">
        <f ca="1">VLOOKUP(C714,car!$A$2:$D$2201,4,0)</f>
        <v>1</v>
      </c>
      <c r="F714" s="6">
        <f ca="1">VLOOKUP(C714,car!$A$2:$D$2201,2,0)</f>
        <v>76</v>
      </c>
    </row>
    <row r="715" spans="1:6" x14ac:dyDescent="0.25">
      <c r="A715" s="12">
        <v>283</v>
      </c>
      <c r="B715" s="12">
        <v>4</v>
      </c>
      <c r="C715" s="4">
        <f t="shared" ca="1" si="11"/>
        <v>982</v>
      </c>
      <c r="D715" s="4">
        <f ca="1">VLOOKUP(E715&amp;F715,rental_price!$E$2:$F$526,2,0)*ROUNDUP(VLOOKUP(A715,booking!$A$2:$F$2601,3,0)-VLOOKUP(A715,booking!$A$2:$F$2601,2,0),0)</f>
        <v>50</v>
      </c>
      <c r="E715" s="6">
        <f ca="1">VLOOKUP(C715,car!$A$2:$D$2201,4,0)</f>
        <v>3</v>
      </c>
      <c r="F715" s="6">
        <f ca="1">VLOOKUP(C715,car!$A$2:$D$2201,2,0)</f>
        <v>17</v>
      </c>
    </row>
    <row r="716" spans="1:6" x14ac:dyDescent="0.25">
      <c r="A716" s="12">
        <v>284</v>
      </c>
      <c r="B716" s="12">
        <v>1</v>
      </c>
      <c r="C716" s="4">
        <f t="shared" ca="1" si="11"/>
        <v>1670</v>
      </c>
      <c r="D716" s="4">
        <f ca="1">VLOOKUP(E716&amp;F716,rental_price!$E$2:$F$526,2,0)*ROUNDUP(VLOOKUP(A716,booking!$A$2:$F$2601,3,0)-VLOOKUP(A716,booking!$A$2:$F$2601,2,0),0)</f>
        <v>14</v>
      </c>
      <c r="E716" s="6">
        <f ca="1">VLOOKUP(C716,car!$A$2:$D$2201,4,0)</f>
        <v>2</v>
      </c>
      <c r="F716" s="6">
        <f ca="1">VLOOKUP(C716,car!$A$2:$D$2201,2,0)</f>
        <v>128</v>
      </c>
    </row>
    <row r="717" spans="1:6" x14ac:dyDescent="0.25">
      <c r="A717" s="12">
        <v>284</v>
      </c>
      <c r="B717" s="12">
        <v>2</v>
      </c>
      <c r="C717" s="4">
        <f t="shared" ca="1" si="11"/>
        <v>1754</v>
      </c>
      <c r="D717" s="4">
        <f ca="1">VLOOKUP(E717&amp;F717,rental_price!$E$2:$F$526,2,0)*ROUNDUP(VLOOKUP(A717,booking!$A$2:$F$2601,3,0)-VLOOKUP(A717,booking!$A$2:$F$2601,2,0),0)</f>
        <v>80</v>
      </c>
      <c r="E717" s="6">
        <f ca="1">VLOOKUP(C717,car!$A$2:$D$2201,4,0)</f>
        <v>3</v>
      </c>
      <c r="F717" s="6">
        <f ca="1">VLOOKUP(C717,car!$A$2:$D$2201,2,0)</f>
        <v>158</v>
      </c>
    </row>
    <row r="718" spans="1:6" x14ac:dyDescent="0.25">
      <c r="A718" s="12">
        <v>285</v>
      </c>
      <c r="B718" s="12">
        <v>1</v>
      </c>
      <c r="C718" s="4">
        <f t="shared" ca="1" si="11"/>
        <v>743</v>
      </c>
      <c r="D718" s="4">
        <f ca="1">VLOOKUP(E718&amp;F718,rental_price!$E$2:$F$526,2,0)*ROUNDUP(VLOOKUP(A718,booking!$A$2:$F$2601,3,0)-VLOOKUP(A718,booking!$A$2:$F$2601,2,0),0)</f>
        <v>540</v>
      </c>
      <c r="E718" s="6">
        <f ca="1">VLOOKUP(C718,car!$A$2:$D$2201,4,0)</f>
        <v>1</v>
      </c>
      <c r="F718" s="6">
        <f ca="1">VLOOKUP(C718,car!$A$2:$D$2201,2,0)</f>
        <v>102</v>
      </c>
    </row>
    <row r="719" spans="1:6" x14ac:dyDescent="0.25">
      <c r="A719" s="12">
        <v>285</v>
      </c>
      <c r="B719" s="12">
        <v>2</v>
      </c>
      <c r="C719" s="4">
        <f t="shared" ca="1" si="11"/>
        <v>779</v>
      </c>
      <c r="D719" s="4">
        <f ca="1">VLOOKUP(E719&amp;F719,rental_price!$E$2:$F$526,2,0)*ROUNDUP(VLOOKUP(A719,booking!$A$2:$F$2601,3,0)-VLOOKUP(A719,booking!$A$2:$F$2601,2,0),0)</f>
        <v>240</v>
      </c>
      <c r="E719" s="6">
        <f ca="1">VLOOKUP(C719,car!$A$2:$D$2201,4,0)</f>
        <v>1</v>
      </c>
      <c r="F719" s="6">
        <f ca="1">VLOOKUP(C719,car!$A$2:$D$2201,2,0)</f>
        <v>64</v>
      </c>
    </row>
    <row r="720" spans="1:6" x14ac:dyDescent="0.25">
      <c r="A720" s="12">
        <v>285</v>
      </c>
      <c r="B720" s="12">
        <v>3</v>
      </c>
      <c r="C720" s="4">
        <f t="shared" ca="1" si="11"/>
        <v>1467</v>
      </c>
      <c r="D720" s="4">
        <f ca="1">VLOOKUP(E720&amp;F720,rental_price!$E$2:$F$526,2,0)*ROUNDUP(VLOOKUP(A720,booking!$A$2:$F$2601,3,0)-VLOOKUP(A720,booking!$A$2:$F$2601,2,0),0)</f>
        <v>480</v>
      </c>
      <c r="E720" s="6">
        <f ca="1">VLOOKUP(C720,car!$A$2:$D$2201,4,0)</f>
        <v>3</v>
      </c>
      <c r="F720" s="6">
        <f ca="1">VLOOKUP(C720,car!$A$2:$D$2201,2,0)</f>
        <v>158</v>
      </c>
    </row>
    <row r="721" spans="1:6" x14ac:dyDescent="0.25">
      <c r="A721" s="12">
        <v>285</v>
      </c>
      <c r="B721" s="12">
        <v>4</v>
      </c>
      <c r="C721" s="4">
        <f t="shared" ca="1" si="11"/>
        <v>516</v>
      </c>
      <c r="D721" s="4">
        <f ca="1">VLOOKUP(E721&amp;F721,rental_price!$E$2:$F$526,2,0)*ROUNDUP(VLOOKUP(A721,booking!$A$2:$F$2601,3,0)-VLOOKUP(A721,booking!$A$2:$F$2601,2,0),0)</f>
        <v>180</v>
      </c>
      <c r="E721" s="6">
        <f ca="1">VLOOKUP(C721,car!$A$2:$D$2201,4,0)</f>
        <v>1</v>
      </c>
      <c r="F721" s="6">
        <f ca="1">VLOOKUP(C721,car!$A$2:$D$2201,2,0)</f>
        <v>169</v>
      </c>
    </row>
    <row r="722" spans="1:6" x14ac:dyDescent="0.25">
      <c r="A722" s="12">
        <v>287</v>
      </c>
      <c r="B722" s="12">
        <v>1</v>
      </c>
      <c r="C722" s="4">
        <f t="shared" ca="1" si="11"/>
        <v>1583</v>
      </c>
      <c r="D722" s="4">
        <f ca="1">VLOOKUP(E722&amp;F722,rental_price!$E$2:$F$526,2,0)*ROUNDUP(VLOOKUP(A722,booking!$A$2:$F$2601,3,0)-VLOOKUP(A722,booking!$A$2:$F$2601,2,0),0)</f>
        <v>320</v>
      </c>
      <c r="E722" s="6">
        <f ca="1">VLOOKUP(C722,car!$A$2:$D$2201,4,0)</f>
        <v>3</v>
      </c>
      <c r="F722" s="6">
        <f ca="1">VLOOKUP(C722,car!$A$2:$D$2201,2,0)</f>
        <v>47</v>
      </c>
    </row>
    <row r="723" spans="1:6" x14ac:dyDescent="0.25">
      <c r="A723" s="12">
        <v>287</v>
      </c>
      <c r="B723" s="12">
        <v>2</v>
      </c>
      <c r="C723" s="4">
        <f t="shared" ca="1" si="11"/>
        <v>1198</v>
      </c>
      <c r="D723" s="4">
        <f ca="1">VLOOKUP(E723&amp;F723,rental_price!$E$2:$F$526,2,0)*ROUNDUP(VLOOKUP(A723,booking!$A$2:$F$2601,3,0)-VLOOKUP(A723,booking!$A$2:$F$2601,2,0),0)</f>
        <v>224</v>
      </c>
      <c r="E723" s="6">
        <f ca="1">VLOOKUP(C723,car!$A$2:$D$2201,4,0)</f>
        <v>2</v>
      </c>
      <c r="F723" s="6">
        <f ca="1">VLOOKUP(C723,car!$A$2:$D$2201,2,0)</f>
        <v>48</v>
      </c>
    </row>
    <row r="724" spans="1:6" x14ac:dyDescent="0.25">
      <c r="A724" s="12">
        <v>287</v>
      </c>
      <c r="B724" s="12">
        <v>3</v>
      </c>
      <c r="C724" s="4">
        <f t="shared" ca="1" si="11"/>
        <v>1507</v>
      </c>
      <c r="D724" s="4">
        <f ca="1">VLOOKUP(E724&amp;F724,rental_price!$E$2:$F$526,2,0)*ROUNDUP(VLOOKUP(A724,booking!$A$2:$F$2601,3,0)-VLOOKUP(A724,booking!$A$2:$F$2601,2,0),0)</f>
        <v>160</v>
      </c>
      <c r="E724" s="6">
        <f ca="1">VLOOKUP(C724,car!$A$2:$D$2201,4,0)</f>
        <v>3</v>
      </c>
      <c r="F724" s="6">
        <f ca="1">VLOOKUP(C724,car!$A$2:$D$2201,2,0)</f>
        <v>24</v>
      </c>
    </row>
    <row r="725" spans="1:6" x14ac:dyDescent="0.25">
      <c r="A725" s="12">
        <v>287</v>
      </c>
      <c r="B725" s="12">
        <v>4</v>
      </c>
      <c r="C725" s="4">
        <f t="shared" ca="1" si="11"/>
        <v>761</v>
      </c>
      <c r="D725" s="4">
        <f ca="1">VLOOKUP(E725&amp;F725,rental_price!$E$2:$F$526,2,0)*ROUNDUP(VLOOKUP(A725,booking!$A$2:$F$2601,3,0)-VLOOKUP(A725,booking!$A$2:$F$2601,2,0),0)</f>
        <v>224</v>
      </c>
      <c r="E725" s="6">
        <f ca="1">VLOOKUP(C725,car!$A$2:$D$2201,4,0)</f>
        <v>2</v>
      </c>
      <c r="F725" s="6">
        <f ca="1">VLOOKUP(C725,car!$A$2:$D$2201,2,0)</f>
        <v>95</v>
      </c>
    </row>
    <row r="726" spans="1:6" x14ac:dyDescent="0.25">
      <c r="A726" s="12">
        <v>288</v>
      </c>
      <c r="B726" s="12">
        <v>1</v>
      </c>
      <c r="C726" s="4">
        <f t="shared" ca="1" si="11"/>
        <v>403</v>
      </c>
      <c r="D726" s="4">
        <f ca="1">VLOOKUP(E726&amp;F726,rental_price!$E$2:$F$526,2,0)*ROUNDUP(VLOOKUP(A726,booking!$A$2:$F$2601,3,0)-VLOOKUP(A726,booking!$A$2:$F$2601,2,0),0)</f>
        <v>60</v>
      </c>
      <c r="E726" s="6">
        <f ca="1">VLOOKUP(C726,car!$A$2:$D$2201,4,0)</f>
        <v>3</v>
      </c>
      <c r="F726" s="6">
        <f ca="1">VLOOKUP(C726,car!$A$2:$D$2201,2,0)</f>
        <v>92</v>
      </c>
    </row>
    <row r="727" spans="1:6" x14ac:dyDescent="0.25">
      <c r="A727" s="12">
        <v>289</v>
      </c>
      <c r="B727" s="12">
        <v>1</v>
      </c>
      <c r="C727" s="4">
        <f t="shared" ca="1" si="11"/>
        <v>1296</v>
      </c>
      <c r="D727" s="4">
        <f ca="1">VLOOKUP(E727&amp;F727,rental_price!$E$2:$F$526,2,0)*ROUNDUP(VLOOKUP(A727,booking!$A$2:$F$2601,3,0)-VLOOKUP(A727,booking!$A$2:$F$2601,2,0),0)</f>
        <v>140</v>
      </c>
      <c r="E727" s="6">
        <f ca="1">VLOOKUP(C727,car!$A$2:$D$2201,4,0)</f>
        <v>1</v>
      </c>
      <c r="F727" s="6">
        <f ca="1">VLOOKUP(C727,car!$A$2:$D$2201,2,0)</f>
        <v>60</v>
      </c>
    </row>
    <row r="728" spans="1:6" x14ac:dyDescent="0.25">
      <c r="A728" s="12">
        <v>289</v>
      </c>
      <c r="B728" s="12">
        <v>2</v>
      </c>
      <c r="C728" s="4">
        <f t="shared" ca="1" si="11"/>
        <v>1544</v>
      </c>
      <c r="D728" s="4">
        <f ca="1">VLOOKUP(E728&amp;F728,rental_price!$E$2:$F$526,2,0)*ROUNDUP(VLOOKUP(A728,booking!$A$2:$F$2601,3,0)-VLOOKUP(A728,booking!$A$2:$F$2601,2,0),0)</f>
        <v>196</v>
      </c>
      <c r="E728" s="6">
        <f ca="1">VLOOKUP(C728,car!$A$2:$D$2201,4,0)</f>
        <v>2</v>
      </c>
      <c r="F728" s="6">
        <f ca="1">VLOOKUP(C728,car!$A$2:$D$2201,2,0)</f>
        <v>84</v>
      </c>
    </row>
    <row r="729" spans="1:6" x14ac:dyDescent="0.25">
      <c r="A729" s="12">
        <v>289</v>
      </c>
      <c r="B729" s="12">
        <v>3</v>
      </c>
      <c r="C729" s="4">
        <f t="shared" ca="1" si="11"/>
        <v>445</v>
      </c>
      <c r="D729" s="4">
        <f ca="1">VLOOKUP(E729&amp;F729,rental_price!$E$2:$F$526,2,0)*ROUNDUP(VLOOKUP(A729,booking!$A$2:$F$2601,3,0)-VLOOKUP(A729,booking!$A$2:$F$2601,2,0),0)</f>
        <v>350</v>
      </c>
      <c r="E729" s="6">
        <f ca="1">VLOOKUP(C729,car!$A$2:$D$2201,4,0)</f>
        <v>1</v>
      </c>
      <c r="F729" s="6">
        <f ca="1">VLOOKUP(C729,car!$A$2:$D$2201,2,0)</f>
        <v>134</v>
      </c>
    </row>
    <row r="730" spans="1:6" x14ac:dyDescent="0.25">
      <c r="A730" s="12">
        <v>292</v>
      </c>
      <c r="B730" s="12">
        <v>1</v>
      </c>
      <c r="C730" s="4">
        <f t="shared" ca="1" si="11"/>
        <v>1164</v>
      </c>
      <c r="D730" s="4">
        <f ca="1">VLOOKUP(E730&amp;F730,rental_price!$E$2:$F$526,2,0)*ROUNDUP(VLOOKUP(A730,booking!$A$2:$F$2601,3,0)-VLOOKUP(A730,booking!$A$2:$F$2601,2,0),0)</f>
        <v>425</v>
      </c>
      <c r="E730" s="6">
        <f ca="1">VLOOKUP(C730,car!$A$2:$D$2201,4,0)</f>
        <v>3</v>
      </c>
      <c r="F730" s="6">
        <f ca="1">VLOOKUP(C730,car!$A$2:$D$2201,2,0)</f>
        <v>27</v>
      </c>
    </row>
    <row r="731" spans="1:6" x14ac:dyDescent="0.25">
      <c r="A731" s="12">
        <v>292</v>
      </c>
      <c r="B731" s="12">
        <v>2</v>
      </c>
      <c r="C731" s="4">
        <f t="shared" ca="1" si="11"/>
        <v>1259</v>
      </c>
      <c r="D731" s="4">
        <f ca="1">VLOOKUP(E731&amp;F731,rental_price!$E$2:$F$526,2,0)*ROUNDUP(VLOOKUP(A731,booking!$A$2:$F$2601,3,0)-VLOOKUP(A731,booking!$A$2:$F$2601,2,0),0)</f>
        <v>425</v>
      </c>
      <c r="E731" s="6">
        <f ca="1">VLOOKUP(C731,car!$A$2:$D$2201,4,0)</f>
        <v>3</v>
      </c>
      <c r="F731" s="6">
        <f ca="1">VLOOKUP(C731,car!$A$2:$D$2201,2,0)</f>
        <v>27</v>
      </c>
    </row>
    <row r="732" spans="1:6" x14ac:dyDescent="0.25">
      <c r="A732" s="12">
        <v>292</v>
      </c>
      <c r="B732" s="12">
        <v>3</v>
      </c>
      <c r="C732" s="4">
        <f t="shared" ca="1" si="11"/>
        <v>1971</v>
      </c>
      <c r="D732" s="4">
        <f ca="1">VLOOKUP(E732&amp;F732,rental_price!$E$2:$F$526,2,0)*ROUNDUP(VLOOKUP(A732,booking!$A$2:$F$2601,3,0)-VLOOKUP(A732,booking!$A$2:$F$2601,2,0),0)</f>
        <v>595</v>
      </c>
      <c r="E732" s="6">
        <f ca="1">VLOOKUP(C732,car!$A$2:$D$2201,4,0)</f>
        <v>2</v>
      </c>
      <c r="F732" s="6">
        <f ca="1">VLOOKUP(C732,car!$A$2:$D$2201,2,0)</f>
        <v>45</v>
      </c>
    </row>
    <row r="733" spans="1:6" x14ac:dyDescent="0.25">
      <c r="A733" s="12">
        <v>292</v>
      </c>
      <c r="B733" s="12">
        <v>4</v>
      </c>
      <c r="C733" s="4">
        <f t="shared" ca="1" si="11"/>
        <v>1789</v>
      </c>
      <c r="D733" s="4">
        <f ca="1">VLOOKUP(E733&amp;F733,rental_price!$E$2:$F$526,2,0)*ROUNDUP(VLOOKUP(A733,booking!$A$2:$F$2601,3,0)-VLOOKUP(A733,booking!$A$2:$F$2601,2,0),0)</f>
        <v>1070.9999999999998</v>
      </c>
      <c r="E733" s="6">
        <f ca="1">VLOOKUP(C733,car!$A$2:$D$2201,4,0)</f>
        <v>2</v>
      </c>
      <c r="F733" s="6">
        <f ca="1">VLOOKUP(C733,car!$A$2:$D$2201,2,0)</f>
        <v>5</v>
      </c>
    </row>
    <row r="734" spans="1:6" x14ac:dyDescent="0.25">
      <c r="A734" s="12">
        <v>294</v>
      </c>
      <c r="B734" s="12">
        <v>1</v>
      </c>
      <c r="C734" s="4">
        <f t="shared" ca="1" si="11"/>
        <v>1679</v>
      </c>
      <c r="D734" s="4">
        <f ca="1">VLOOKUP(E734&amp;F734,rental_price!$E$2:$F$526,2,0)*ROUNDUP(VLOOKUP(A734,booking!$A$2:$F$2601,3,0)-VLOOKUP(A734,booking!$A$2:$F$2601,2,0),0)</f>
        <v>140</v>
      </c>
      <c r="E734" s="6">
        <f ca="1">VLOOKUP(C734,car!$A$2:$D$2201,4,0)</f>
        <v>2</v>
      </c>
      <c r="F734" s="6">
        <f ca="1">VLOOKUP(C734,car!$A$2:$D$2201,2,0)</f>
        <v>82</v>
      </c>
    </row>
    <row r="735" spans="1:6" x14ac:dyDescent="0.25">
      <c r="A735" s="12">
        <v>294</v>
      </c>
      <c r="B735" s="12">
        <v>2</v>
      </c>
      <c r="C735" s="4">
        <f t="shared" ca="1" si="11"/>
        <v>1516</v>
      </c>
      <c r="D735" s="4">
        <f ca="1">VLOOKUP(E735&amp;F735,rental_price!$E$2:$F$526,2,0)*ROUNDUP(VLOOKUP(A735,booking!$A$2:$F$2601,3,0)-VLOOKUP(A735,booking!$A$2:$F$2601,2,0),0)</f>
        <v>100</v>
      </c>
      <c r="E735" s="6">
        <f ca="1">VLOOKUP(C735,car!$A$2:$D$2201,4,0)</f>
        <v>3</v>
      </c>
      <c r="F735" s="6">
        <f ca="1">VLOOKUP(C735,car!$A$2:$D$2201,2,0)</f>
        <v>95</v>
      </c>
    </row>
    <row r="736" spans="1:6" x14ac:dyDescent="0.25">
      <c r="A736" s="12">
        <v>294</v>
      </c>
      <c r="B736" s="12">
        <v>3</v>
      </c>
      <c r="C736" s="4">
        <f t="shared" ca="1" si="11"/>
        <v>1773</v>
      </c>
      <c r="D736" s="4">
        <f ca="1">VLOOKUP(E736&amp;F736,rental_price!$E$2:$F$526,2,0)*ROUNDUP(VLOOKUP(A736,booking!$A$2:$F$2601,3,0)-VLOOKUP(A736,booking!$A$2:$F$2601,2,0),0)</f>
        <v>210</v>
      </c>
      <c r="E736" s="6">
        <f ca="1">VLOOKUP(C736,car!$A$2:$D$2201,4,0)</f>
        <v>2</v>
      </c>
      <c r="F736" s="6">
        <f ca="1">VLOOKUP(C736,car!$A$2:$D$2201,2,0)</f>
        <v>89</v>
      </c>
    </row>
    <row r="737" spans="1:6" x14ac:dyDescent="0.25">
      <c r="A737" s="12">
        <v>294</v>
      </c>
      <c r="B737" s="12">
        <v>4</v>
      </c>
      <c r="C737" s="4">
        <f t="shared" ca="1" si="11"/>
        <v>763</v>
      </c>
      <c r="D737" s="4">
        <f ca="1">VLOOKUP(E737&amp;F737,rental_price!$E$2:$F$526,2,0)*ROUNDUP(VLOOKUP(A737,booking!$A$2:$F$2601,3,0)-VLOOKUP(A737,booking!$A$2:$F$2601,2,0),0)</f>
        <v>200</v>
      </c>
      <c r="E737" s="6">
        <f ca="1">VLOOKUP(C737,car!$A$2:$D$2201,4,0)</f>
        <v>1</v>
      </c>
      <c r="F737" s="6">
        <f ca="1">VLOOKUP(C737,car!$A$2:$D$2201,2,0)</f>
        <v>41</v>
      </c>
    </row>
    <row r="738" spans="1:6" x14ac:dyDescent="0.25">
      <c r="A738" s="12">
        <v>296</v>
      </c>
      <c r="B738" s="12">
        <v>1</v>
      </c>
      <c r="C738" s="4">
        <f t="shared" ca="1" si="11"/>
        <v>1285</v>
      </c>
      <c r="D738" s="4">
        <f ca="1">VLOOKUP(E738&amp;F738,rental_price!$E$2:$F$526,2,0)*ROUNDUP(VLOOKUP(A738,booking!$A$2:$F$2601,3,0)-VLOOKUP(A738,booking!$A$2:$F$2601,2,0),0)</f>
        <v>385</v>
      </c>
      <c r="E738" s="6">
        <f ca="1">VLOOKUP(C738,car!$A$2:$D$2201,4,0)</f>
        <v>3</v>
      </c>
      <c r="F738" s="6">
        <f ca="1">VLOOKUP(C738,car!$A$2:$D$2201,2,0)</f>
        <v>2</v>
      </c>
    </row>
    <row r="739" spans="1:6" x14ac:dyDescent="0.25">
      <c r="A739" s="12">
        <v>297</v>
      </c>
      <c r="B739" s="12">
        <v>1</v>
      </c>
      <c r="C739" s="4">
        <f t="shared" ca="1" si="11"/>
        <v>243</v>
      </c>
      <c r="D739" s="4">
        <f ca="1">VLOOKUP(E739&amp;F739,rental_price!$E$2:$F$526,2,0)*ROUNDUP(VLOOKUP(A739,booking!$A$2:$F$2601,3,0)-VLOOKUP(A739,booking!$A$2:$F$2601,2,0),0)</f>
        <v>160</v>
      </c>
      <c r="E739" s="6">
        <f ca="1">VLOOKUP(C739,car!$A$2:$D$2201,4,0)</f>
        <v>1</v>
      </c>
      <c r="F739" s="6">
        <f ca="1">VLOOKUP(C739,car!$A$2:$D$2201,2,0)</f>
        <v>39</v>
      </c>
    </row>
    <row r="740" spans="1:6" x14ac:dyDescent="0.25">
      <c r="A740" s="12">
        <v>297</v>
      </c>
      <c r="B740" s="12">
        <v>2</v>
      </c>
      <c r="C740" s="4">
        <f t="shared" ca="1" si="11"/>
        <v>1936</v>
      </c>
      <c r="D740" s="4">
        <f ca="1">VLOOKUP(E740&amp;F740,rental_price!$E$2:$F$526,2,0)*ROUNDUP(VLOOKUP(A740,booking!$A$2:$F$2601,3,0)-VLOOKUP(A740,booking!$A$2:$F$2601,2,0),0)</f>
        <v>400</v>
      </c>
      <c r="E740" s="6">
        <f ca="1">VLOOKUP(C740,car!$A$2:$D$2201,4,0)</f>
        <v>1</v>
      </c>
      <c r="F740" s="6">
        <f ca="1">VLOOKUP(C740,car!$A$2:$D$2201,2,0)</f>
        <v>27</v>
      </c>
    </row>
    <row r="741" spans="1:6" x14ac:dyDescent="0.25">
      <c r="A741" s="12">
        <v>297</v>
      </c>
      <c r="B741" s="12">
        <v>3</v>
      </c>
      <c r="C741" s="4">
        <f t="shared" ca="1" si="11"/>
        <v>1624</v>
      </c>
      <c r="D741" s="4">
        <f ca="1">VLOOKUP(E741&amp;F741,rental_price!$E$2:$F$526,2,0)*ROUNDUP(VLOOKUP(A741,booking!$A$2:$F$2601,3,0)-VLOOKUP(A741,booking!$A$2:$F$2601,2,0),0)</f>
        <v>160</v>
      </c>
      <c r="E741" s="6">
        <f ca="1">VLOOKUP(C741,car!$A$2:$D$2201,4,0)</f>
        <v>1</v>
      </c>
      <c r="F741" s="6">
        <f ca="1">VLOOKUP(C741,car!$A$2:$D$2201,2,0)</f>
        <v>25</v>
      </c>
    </row>
    <row r="742" spans="1:6" x14ac:dyDescent="0.25">
      <c r="A742" s="12">
        <v>298</v>
      </c>
      <c r="B742" s="12">
        <v>1</v>
      </c>
      <c r="C742" s="4">
        <f t="shared" ca="1" si="11"/>
        <v>968</v>
      </c>
      <c r="D742" s="4">
        <f ca="1">VLOOKUP(E742&amp;F742,rental_price!$E$2:$F$526,2,0)*ROUNDUP(VLOOKUP(A742,booking!$A$2:$F$2601,3,0)-VLOOKUP(A742,booking!$A$2:$F$2601,2,0),0)</f>
        <v>250</v>
      </c>
      <c r="E742" s="6">
        <f ca="1">VLOOKUP(C742,car!$A$2:$D$2201,4,0)</f>
        <v>1</v>
      </c>
      <c r="F742" s="6">
        <f ca="1">VLOOKUP(C742,car!$A$2:$D$2201,2,0)</f>
        <v>42</v>
      </c>
    </row>
    <row r="743" spans="1:6" x14ac:dyDescent="0.25">
      <c r="A743" s="12">
        <v>298</v>
      </c>
      <c r="B743" s="12">
        <v>2</v>
      </c>
      <c r="C743" s="4">
        <f t="shared" ca="1" si="11"/>
        <v>2038</v>
      </c>
      <c r="D743" s="4">
        <f ca="1">VLOOKUP(E743&amp;F743,rental_price!$E$2:$F$526,2,0)*ROUNDUP(VLOOKUP(A743,booking!$A$2:$F$2601,3,0)-VLOOKUP(A743,booking!$A$2:$F$2601,2,0),0)</f>
        <v>150</v>
      </c>
      <c r="E743" s="6">
        <f ca="1">VLOOKUP(C743,car!$A$2:$D$2201,4,0)</f>
        <v>1</v>
      </c>
      <c r="F743" s="6">
        <f ca="1">VLOOKUP(C743,car!$A$2:$D$2201,2,0)</f>
        <v>16</v>
      </c>
    </row>
    <row r="744" spans="1:6" x14ac:dyDescent="0.25">
      <c r="A744" s="12">
        <v>298</v>
      </c>
      <c r="B744" s="12">
        <v>3</v>
      </c>
      <c r="C744" s="4">
        <f t="shared" ca="1" si="11"/>
        <v>402</v>
      </c>
      <c r="D744" s="4">
        <f ca="1">VLOOKUP(E744&amp;F744,rental_price!$E$2:$F$526,2,0)*ROUNDUP(VLOOKUP(A744,booking!$A$2:$F$2601,3,0)-VLOOKUP(A744,booking!$A$2:$F$2601,2,0),0)</f>
        <v>125</v>
      </c>
      <c r="E744" s="6">
        <f ca="1">VLOOKUP(C744,car!$A$2:$D$2201,4,0)</f>
        <v>3</v>
      </c>
      <c r="F744" s="6">
        <f ca="1">VLOOKUP(C744,car!$A$2:$D$2201,2,0)</f>
        <v>32</v>
      </c>
    </row>
    <row r="745" spans="1:6" x14ac:dyDescent="0.25">
      <c r="A745" s="12">
        <v>298</v>
      </c>
      <c r="B745" s="12">
        <v>4</v>
      </c>
      <c r="C745" s="4">
        <f t="shared" ca="1" si="11"/>
        <v>1811</v>
      </c>
      <c r="D745" s="4">
        <f ca="1">VLOOKUP(E745&amp;F745,rental_price!$E$2:$F$526,2,0)*ROUNDUP(VLOOKUP(A745,booking!$A$2:$F$2601,3,0)-VLOOKUP(A745,booking!$A$2:$F$2601,2,0),0)</f>
        <v>280</v>
      </c>
      <c r="E745" s="6">
        <f ca="1">VLOOKUP(C745,car!$A$2:$D$2201,4,0)</f>
        <v>2</v>
      </c>
      <c r="F745" s="6">
        <f ca="1">VLOOKUP(C745,car!$A$2:$D$2201,2,0)</f>
        <v>138</v>
      </c>
    </row>
    <row r="746" spans="1:6" x14ac:dyDescent="0.25">
      <c r="A746" s="12">
        <v>299</v>
      </c>
      <c r="B746" s="12">
        <v>1</v>
      </c>
      <c r="C746" s="4">
        <f t="shared" ca="1" si="11"/>
        <v>1662</v>
      </c>
      <c r="D746" s="4">
        <f ca="1">VLOOKUP(E746&amp;F746,rental_price!$E$2:$F$526,2,0)*ROUNDUP(VLOOKUP(A746,booking!$A$2:$F$2601,3,0)-VLOOKUP(A746,booking!$A$2:$F$2601,2,0),0)</f>
        <v>462</v>
      </c>
      <c r="E746" s="6">
        <f ca="1">VLOOKUP(C746,car!$A$2:$D$2201,4,0)</f>
        <v>2</v>
      </c>
      <c r="F746" s="6">
        <f ca="1">VLOOKUP(C746,car!$A$2:$D$2201,2,0)</f>
        <v>133</v>
      </c>
    </row>
    <row r="747" spans="1:6" x14ac:dyDescent="0.25">
      <c r="A747" s="12">
        <v>300</v>
      </c>
      <c r="B747" s="12">
        <v>1</v>
      </c>
      <c r="C747" s="4">
        <f t="shared" ca="1" si="11"/>
        <v>1493</v>
      </c>
      <c r="D747" s="4">
        <f ca="1">VLOOKUP(E747&amp;F747,rental_price!$E$2:$F$526,2,0)*ROUNDUP(VLOOKUP(A747,booking!$A$2:$F$2601,3,0)-VLOOKUP(A747,booking!$A$2:$F$2601,2,0),0)</f>
        <v>175</v>
      </c>
      <c r="E747" s="6">
        <f ca="1">VLOOKUP(C747,car!$A$2:$D$2201,4,0)</f>
        <v>2</v>
      </c>
      <c r="F747" s="6">
        <f ca="1">VLOOKUP(C747,car!$A$2:$D$2201,2,0)</f>
        <v>72</v>
      </c>
    </row>
    <row r="748" spans="1:6" x14ac:dyDescent="0.25">
      <c r="A748" s="12">
        <v>300</v>
      </c>
      <c r="B748" s="12">
        <v>2</v>
      </c>
      <c r="C748" s="4">
        <f t="shared" ca="1" si="11"/>
        <v>1518</v>
      </c>
      <c r="D748" s="4">
        <f ca="1">VLOOKUP(E748&amp;F748,rental_price!$E$2:$F$526,2,0)*ROUNDUP(VLOOKUP(A748,booking!$A$2:$F$2601,3,0)-VLOOKUP(A748,booking!$A$2:$F$2601,2,0),0)</f>
        <v>50</v>
      </c>
      <c r="E748" s="6">
        <f ca="1">VLOOKUP(C748,car!$A$2:$D$2201,4,0)</f>
        <v>1</v>
      </c>
      <c r="F748" s="6">
        <f ca="1">VLOOKUP(C748,car!$A$2:$D$2201,2,0)</f>
        <v>146</v>
      </c>
    </row>
    <row r="749" spans="1:6" x14ac:dyDescent="0.25">
      <c r="A749" s="12">
        <v>300</v>
      </c>
      <c r="B749" s="12">
        <v>3</v>
      </c>
      <c r="C749" s="4">
        <f t="shared" ca="1" si="11"/>
        <v>1284</v>
      </c>
      <c r="D749" s="4">
        <f ca="1">VLOOKUP(E749&amp;F749,rental_price!$E$2:$F$526,2,0)*ROUNDUP(VLOOKUP(A749,booking!$A$2:$F$2601,3,0)-VLOOKUP(A749,booking!$A$2:$F$2601,2,0),0)</f>
        <v>35</v>
      </c>
      <c r="E749" s="6">
        <f ca="1">VLOOKUP(C749,car!$A$2:$D$2201,4,0)</f>
        <v>2</v>
      </c>
      <c r="F749" s="6">
        <f ca="1">VLOOKUP(C749,car!$A$2:$D$2201,2,0)</f>
        <v>26</v>
      </c>
    </row>
    <row r="750" spans="1:6" x14ac:dyDescent="0.25">
      <c r="A750" s="12">
        <v>301</v>
      </c>
      <c r="B750" s="12">
        <v>1</v>
      </c>
      <c r="C750" s="4">
        <f t="shared" ca="1" si="11"/>
        <v>1468</v>
      </c>
      <c r="D750" s="4">
        <f ca="1">VLOOKUP(E750&amp;F750,rental_price!$E$2:$F$526,2,0)*ROUNDUP(VLOOKUP(A750,booking!$A$2:$F$2601,3,0)-VLOOKUP(A750,booking!$A$2:$F$2601,2,0),0)</f>
        <v>175</v>
      </c>
      <c r="E750" s="6">
        <f ca="1">VLOOKUP(C750,car!$A$2:$D$2201,4,0)</f>
        <v>3</v>
      </c>
      <c r="F750" s="6">
        <f ca="1">VLOOKUP(C750,car!$A$2:$D$2201,2,0)</f>
        <v>172</v>
      </c>
    </row>
    <row r="751" spans="1:6" x14ac:dyDescent="0.25">
      <c r="A751" s="12">
        <v>301</v>
      </c>
      <c r="B751" s="12">
        <v>2</v>
      </c>
      <c r="C751" s="4">
        <f t="shared" ca="1" si="11"/>
        <v>266</v>
      </c>
      <c r="D751" s="4">
        <f ca="1">VLOOKUP(E751&amp;F751,rental_price!$E$2:$F$526,2,0)*ROUNDUP(VLOOKUP(A751,booking!$A$2:$F$2601,3,0)-VLOOKUP(A751,booking!$A$2:$F$2601,2,0),0)</f>
        <v>210</v>
      </c>
      <c r="E751" s="6">
        <f ca="1">VLOOKUP(C751,car!$A$2:$D$2201,4,0)</f>
        <v>1</v>
      </c>
      <c r="F751" s="6">
        <f ca="1">VLOOKUP(C751,car!$A$2:$D$2201,2,0)</f>
        <v>156</v>
      </c>
    </row>
    <row r="752" spans="1:6" x14ac:dyDescent="0.25">
      <c r="A752" s="12">
        <v>301</v>
      </c>
      <c r="B752" s="12">
        <v>3</v>
      </c>
      <c r="C752" s="4">
        <f t="shared" ca="1" si="11"/>
        <v>928</v>
      </c>
      <c r="D752" s="4">
        <f ca="1">VLOOKUP(E752&amp;F752,rental_price!$E$2:$F$526,2,0)*ROUNDUP(VLOOKUP(A752,booking!$A$2:$F$2601,3,0)-VLOOKUP(A752,booking!$A$2:$F$2601,2,0),0)</f>
        <v>105</v>
      </c>
      <c r="E752" s="6">
        <f ca="1">VLOOKUP(C752,car!$A$2:$D$2201,4,0)</f>
        <v>3</v>
      </c>
      <c r="F752" s="6">
        <f ca="1">VLOOKUP(C752,car!$A$2:$D$2201,2,0)</f>
        <v>127</v>
      </c>
    </row>
    <row r="753" spans="1:6" x14ac:dyDescent="0.25">
      <c r="A753" s="12">
        <v>301</v>
      </c>
      <c r="B753" s="12">
        <v>4</v>
      </c>
      <c r="C753" s="4">
        <f t="shared" ca="1" si="11"/>
        <v>266</v>
      </c>
      <c r="D753" s="4">
        <f ca="1">VLOOKUP(E753&amp;F753,rental_price!$E$2:$F$526,2,0)*ROUNDUP(VLOOKUP(A753,booking!$A$2:$F$2601,3,0)-VLOOKUP(A753,booking!$A$2:$F$2601,2,0),0)</f>
        <v>210</v>
      </c>
      <c r="E753" s="6">
        <f ca="1">VLOOKUP(C753,car!$A$2:$D$2201,4,0)</f>
        <v>1</v>
      </c>
      <c r="F753" s="6">
        <f ca="1">VLOOKUP(C753,car!$A$2:$D$2201,2,0)</f>
        <v>156</v>
      </c>
    </row>
    <row r="754" spans="1:6" x14ac:dyDescent="0.25">
      <c r="A754" s="12">
        <v>301</v>
      </c>
      <c r="B754" s="12">
        <v>5</v>
      </c>
      <c r="C754" s="4">
        <f t="shared" ca="1" si="11"/>
        <v>31</v>
      </c>
      <c r="D754" s="4">
        <f ca="1">VLOOKUP(E754&amp;F754,rental_price!$E$2:$F$526,2,0)*ROUNDUP(VLOOKUP(A754,booking!$A$2:$F$2601,3,0)-VLOOKUP(A754,booking!$A$2:$F$2601,2,0),0)</f>
        <v>280</v>
      </c>
      <c r="E754" s="6">
        <f ca="1">VLOOKUP(C754,car!$A$2:$D$2201,4,0)</f>
        <v>3</v>
      </c>
      <c r="F754" s="6">
        <f ca="1">VLOOKUP(C754,car!$A$2:$D$2201,2,0)</f>
        <v>13</v>
      </c>
    </row>
    <row r="755" spans="1:6" x14ac:dyDescent="0.25">
      <c r="A755" s="12">
        <v>302</v>
      </c>
      <c r="B755" s="12">
        <v>1</v>
      </c>
      <c r="C755" s="4">
        <f t="shared" ca="1" si="11"/>
        <v>1391</v>
      </c>
      <c r="D755" s="4">
        <f ca="1">VLOOKUP(E755&amp;F755,rental_price!$E$2:$F$526,2,0)*ROUNDUP(VLOOKUP(A755,booking!$A$2:$F$2601,3,0)-VLOOKUP(A755,booking!$A$2:$F$2601,2,0),0)</f>
        <v>20</v>
      </c>
      <c r="E755" s="6">
        <f ca="1">VLOOKUP(C755,car!$A$2:$D$2201,4,0)</f>
        <v>3</v>
      </c>
      <c r="F755" s="6">
        <f ca="1">VLOOKUP(C755,car!$A$2:$D$2201,2,0)</f>
        <v>154</v>
      </c>
    </row>
    <row r="756" spans="1:6" x14ac:dyDescent="0.25">
      <c r="A756" s="12">
        <v>302</v>
      </c>
      <c r="B756" s="12">
        <v>2</v>
      </c>
      <c r="C756" s="4">
        <f t="shared" ca="1" si="11"/>
        <v>1684</v>
      </c>
      <c r="D756" s="4">
        <f ca="1">VLOOKUP(E756&amp;F756,rental_price!$E$2:$F$526,2,0)*ROUNDUP(VLOOKUP(A756,booking!$A$2:$F$2601,3,0)-VLOOKUP(A756,booking!$A$2:$F$2601,2,0),0)</f>
        <v>20</v>
      </c>
      <c r="E756" s="6">
        <f ca="1">VLOOKUP(C756,car!$A$2:$D$2201,4,0)</f>
        <v>3</v>
      </c>
      <c r="F756" s="6">
        <f ca="1">VLOOKUP(C756,car!$A$2:$D$2201,2,0)</f>
        <v>82</v>
      </c>
    </row>
    <row r="757" spans="1:6" x14ac:dyDescent="0.25">
      <c r="A757" s="12">
        <v>303</v>
      </c>
      <c r="B757" s="12">
        <v>1</v>
      </c>
      <c r="C757" s="4">
        <f t="shared" ca="1" si="11"/>
        <v>1788</v>
      </c>
      <c r="D757" s="4">
        <f ca="1">VLOOKUP(E757&amp;F757,rental_price!$E$2:$F$526,2,0)*ROUNDUP(VLOOKUP(A757,booking!$A$2:$F$2601,3,0)-VLOOKUP(A757,booking!$A$2:$F$2601,2,0),0)</f>
        <v>40</v>
      </c>
      <c r="E757" s="6">
        <f ca="1">VLOOKUP(C757,car!$A$2:$D$2201,4,0)</f>
        <v>3</v>
      </c>
      <c r="F757" s="6">
        <f ca="1">VLOOKUP(C757,car!$A$2:$D$2201,2,0)</f>
        <v>44</v>
      </c>
    </row>
    <row r="758" spans="1:6" x14ac:dyDescent="0.25">
      <c r="A758" s="12">
        <v>303</v>
      </c>
      <c r="B758" s="12">
        <v>2</v>
      </c>
      <c r="C758" s="4">
        <f t="shared" ca="1" si="11"/>
        <v>1891</v>
      </c>
      <c r="D758" s="4">
        <f ca="1">VLOOKUP(E758&amp;F758,rental_price!$E$2:$F$526,2,0)*ROUNDUP(VLOOKUP(A758,booking!$A$2:$F$2601,3,0)-VLOOKUP(A758,booking!$A$2:$F$2601,2,0),0)</f>
        <v>112</v>
      </c>
      <c r="E758" s="6">
        <f ca="1">VLOOKUP(C758,car!$A$2:$D$2201,4,0)</f>
        <v>2</v>
      </c>
      <c r="F758" s="6">
        <f ca="1">VLOOKUP(C758,car!$A$2:$D$2201,2,0)</f>
        <v>53</v>
      </c>
    </row>
    <row r="759" spans="1:6" x14ac:dyDescent="0.25">
      <c r="A759" s="12">
        <v>303</v>
      </c>
      <c r="B759" s="12">
        <v>3</v>
      </c>
      <c r="C759" s="4">
        <f t="shared" ca="1" si="11"/>
        <v>1380</v>
      </c>
      <c r="D759" s="4">
        <f ca="1">VLOOKUP(E759&amp;F759,rental_price!$E$2:$F$526,2,0)*ROUNDUP(VLOOKUP(A759,booking!$A$2:$F$2601,3,0)-VLOOKUP(A759,booking!$A$2:$F$2601,2,0),0)</f>
        <v>42</v>
      </c>
      <c r="E759" s="6">
        <f ca="1">VLOOKUP(C759,car!$A$2:$D$2201,4,0)</f>
        <v>2</v>
      </c>
      <c r="F759" s="6">
        <f ca="1">VLOOKUP(C759,car!$A$2:$D$2201,2,0)</f>
        <v>105</v>
      </c>
    </row>
    <row r="760" spans="1:6" x14ac:dyDescent="0.25">
      <c r="A760" s="12">
        <v>303</v>
      </c>
      <c r="B760" s="12">
        <v>4</v>
      </c>
      <c r="C760" s="4">
        <f t="shared" ca="1" si="11"/>
        <v>1390</v>
      </c>
      <c r="D760" s="4">
        <f ca="1">VLOOKUP(E760&amp;F760,rental_price!$E$2:$F$526,2,0)*ROUNDUP(VLOOKUP(A760,booking!$A$2:$F$2601,3,0)-VLOOKUP(A760,booking!$A$2:$F$2601,2,0),0)</f>
        <v>90</v>
      </c>
      <c r="E760" s="6">
        <f ca="1">VLOOKUP(C760,car!$A$2:$D$2201,4,0)</f>
        <v>3</v>
      </c>
      <c r="F760" s="6">
        <f ca="1">VLOOKUP(C760,car!$A$2:$D$2201,2,0)</f>
        <v>6</v>
      </c>
    </row>
    <row r="761" spans="1:6" x14ac:dyDescent="0.25">
      <c r="A761" s="12">
        <v>303</v>
      </c>
      <c r="B761" s="12">
        <v>5</v>
      </c>
      <c r="C761" s="4">
        <f t="shared" ca="1" si="11"/>
        <v>482</v>
      </c>
      <c r="D761" s="4">
        <f ca="1">VLOOKUP(E761&amp;F761,rental_price!$E$2:$F$526,2,0)*ROUNDUP(VLOOKUP(A761,booking!$A$2:$F$2601,3,0)-VLOOKUP(A761,booking!$A$2:$F$2601,2,0),0)</f>
        <v>80</v>
      </c>
      <c r="E761" s="6">
        <f ca="1">VLOOKUP(C761,car!$A$2:$D$2201,4,0)</f>
        <v>1</v>
      </c>
      <c r="F761" s="6">
        <f ca="1">VLOOKUP(C761,car!$A$2:$D$2201,2,0)</f>
        <v>159</v>
      </c>
    </row>
    <row r="762" spans="1:6" x14ac:dyDescent="0.25">
      <c r="A762" s="12">
        <v>304</v>
      </c>
      <c r="B762" s="12">
        <v>1</v>
      </c>
      <c r="C762" s="4">
        <f t="shared" ca="1" si="11"/>
        <v>1502</v>
      </c>
      <c r="D762" s="4">
        <f ca="1">VLOOKUP(E762&amp;F762,rental_price!$E$2:$F$526,2,0)*ROUNDUP(VLOOKUP(A762,booking!$A$2:$F$2601,3,0)-VLOOKUP(A762,booking!$A$2:$F$2601,2,0),0)</f>
        <v>75</v>
      </c>
      <c r="E762" s="6">
        <f ca="1">VLOOKUP(C762,car!$A$2:$D$2201,4,0)</f>
        <v>3</v>
      </c>
      <c r="F762" s="6">
        <f ca="1">VLOOKUP(C762,car!$A$2:$D$2201,2,0)</f>
        <v>130</v>
      </c>
    </row>
    <row r="763" spans="1:6" x14ac:dyDescent="0.25">
      <c r="A763" s="12">
        <v>305</v>
      </c>
      <c r="B763" s="12">
        <v>1</v>
      </c>
      <c r="C763" s="4">
        <f t="shared" ca="1" si="11"/>
        <v>1535</v>
      </c>
      <c r="D763" s="4">
        <f ca="1">VLOOKUP(E763&amp;F763,rental_price!$E$2:$F$526,2,0)*ROUNDUP(VLOOKUP(A763,booking!$A$2:$F$2601,3,0)-VLOOKUP(A763,booking!$A$2:$F$2601,2,0),0)</f>
        <v>336</v>
      </c>
      <c r="E763" s="6">
        <f ca="1">VLOOKUP(C763,car!$A$2:$D$2201,4,0)</f>
        <v>2</v>
      </c>
      <c r="F763" s="6">
        <f ca="1">VLOOKUP(C763,car!$A$2:$D$2201,2,0)</f>
        <v>19</v>
      </c>
    </row>
    <row r="764" spans="1:6" x14ac:dyDescent="0.25">
      <c r="A764" s="12">
        <v>305</v>
      </c>
      <c r="B764" s="12">
        <v>2</v>
      </c>
      <c r="C764" s="4">
        <f t="shared" ca="1" si="11"/>
        <v>1068</v>
      </c>
      <c r="D764" s="4">
        <f ca="1">VLOOKUP(E764&amp;F764,rental_price!$E$2:$F$526,2,0)*ROUNDUP(VLOOKUP(A764,booking!$A$2:$F$2601,3,0)-VLOOKUP(A764,booking!$A$2:$F$2601,2,0),0)</f>
        <v>504</v>
      </c>
      <c r="E764" s="6">
        <f ca="1">VLOOKUP(C764,car!$A$2:$D$2201,4,0)</f>
        <v>2</v>
      </c>
      <c r="F764" s="6">
        <f ca="1">VLOOKUP(C764,car!$A$2:$D$2201,2,0)</f>
        <v>1</v>
      </c>
    </row>
    <row r="765" spans="1:6" x14ac:dyDescent="0.25">
      <c r="A765" s="12">
        <v>305</v>
      </c>
      <c r="B765" s="12">
        <v>3</v>
      </c>
      <c r="C765" s="4">
        <f t="shared" ca="1" si="11"/>
        <v>1485</v>
      </c>
      <c r="D765" s="4">
        <f ca="1">VLOOKUP(E765&amp;F765,rental_price!$E$2:$F$526,2,0)*ROUNDUP(VLOOKUP(A765,booking!$A$2:$F$2601,3,0)-VLOOKUP(A765,booking!$A$2:$F$2601,2,0),0)</f>
        <v>240</v>
      </c>
      <c r="E765" s="6">
        <f ca="1">VLOOKUP(C765,car!$A$2:$D$2201,4,0)</f>
        <v>3</v>
      </c>
      <c r="F765" s="6">
        <f ca="1">VLOOKUP(C765,car!$A$2:$D$2201,2,0)</f>
        <v>68</v>
      </c>
    </row>
    <row r="766" spans="1:6" x14ac:dyDescent="0.25">
      <c r="A766" s="12">
        <v>305</v>
      </c>
      <c r="B766" s="12">
        <v>4</v>
      </c>
      <c r="C766" s="4">
        <f t="shared" ca="1" si="11"/>
        <v>1905</v>
      </c>
      <c r="D766" s="4">
        <f ca="1">VLOOKUP(E766&amp;F766,rental_price!$E$2:$F$526,2,0)*ROUNDUP(VLOOKUP(A766,booking!$A$2:$F$2601,3,0)-VLOOKUP(A766,booking!$A$2:$F$2601,2,0),0)</f>
        <v>5400</v>
      </c>
      <c r="E766" s="6">
        <f ca="1">VLOOKUP(C766,car!$A$2:$D$2201,4,0)</f>
        <v>1</v>
      </c>
      <c r="F766" s="6">
        <f ca="1">VLOOKUP(C766,car!$A$2:$D$2201,2,0)</f>
        <v>8</v>
      </c>
    </row>
    <row r="767" spans="1:6" x14ac:dyDescent="0.25">
      <c r="A767" s="12">
        <v>305</v>
      </c>
      <c r="B767" s="12">
        <v>5</v>
      </c>
      <c r="C767" s="4">
        <f t="shared" ca="1" si="11"/>
        <v>479</v>
      </c>
      <c r="D767" s="4">
        <f ca="1">VLOOKUP(E767&amp;F767,rental_price!$E$2:$F$526,2,0)*ROUNDUP(VLOOKUP(A767,booking!$A$2:$F$2601,3,0)-VLOOKUP(A767,booking!$A$2:$F$2601,2,0),0)</f>
        <v>252</v>
      </c>
      <c r="E767" s="6">
        <f ca="1">VLOOKUP(C767,car!$A$2:$D$2201,4,0)</f>
        <v>2</v>
      </c>
      <c r="F767" s="6">
        <f ca="1">VLOOKUP(C767,car!$A$2:$D$2201,2,0)</f>
        <v>21</v>
      </c>
    </row>
    <row r="768" spans="1:6" x14ac:dyDescent="0.25">
      <c r="A768" s="12">
        <v>306</v>
      </c>
      <c r="B768" s="12">
        <v>1</v>
      </c>
      <c r="C768" s="4">
        <f t="shared" ca="1" si="11"/>
        <v>1134</v>
      </c>
      <c r="D768" s="4">
        <f ca="1">VLOOKUP(E768&amp;F768,rental_price!$E$2:$F$526,2,0)*ROUNDUP(VLOOKUP(A768,booking!$A$2:$F$2601,3,0)-VLOOKUP(A768,booking!$A$2:$F$2601,2,0),0)</f>
        <v>120</v>
      </c>
      <c r="E768" s="6">
        <f ca="1">VLOOKUP(C768,car!$A$2:$D$2201,4,0)</f>
        <v>3</v>
      </c>
      <c r="F768" s="6">
        <f ca="1">VLOOKUP(C768,car!$A$2:$D$2201,2,0)</f>
        <v>133</v>
      </c>
    </row>
    <row r="769" spans="1:6" x14ac:dyDescent="0.25">
      <c r="A769" s="12">
        <v>306</v>
      </c>
      <c r="B769" s="12">
        <v>2</v>
      </c>
      <c r="C769" s="4">
        <f t="shared" ca="1" si="11"/>
        <v>1441</v>
      </c>
      <c r="D769" s="4">
        <f ca="1">VLOOKUP(E769&amp;F769,rental_price!$E$2:$F$526,2,0)*ROUNDUP(VLOOKUP(A769,booking!$A$2:$F$2601,3,0)-VLOOKUP(A769,booking!$A$2:$F$2601,2,0),0)</f>
        <v>560</v>
      </c>
      <c r="E769" s="6">
        <f ca="1">VLOOKUP(C769,car!$A$2:$D$2201,4,0)</f>
        <v>1</v>
      </c>
      <c r="F769" s="6">
        <f ca="1">VLOOKUP(C769,car!$A$2:$D$2201,2,0)</f>
        <v>101</v>
      </c>
    </row>
    <row r="770" spans="1:6" x14ac:dyDescent="0.25">
      <c r="A770" s="12">
        <v>306</v>
      </c>
      <c r="B770" s="12">
        <v>3</v>
      </c>
      <c r="C770" s="4">
        <f t="shared" ca="1" si="11"/>
        <v>154</v>
      </c>
      <c r="D770" s="4">
        <f ca="1">VLOOKUP(E770&amp;F770,rental_price!$E$2:$F$526,2,0)*ROUNDUP(VLOOKUP(A770,booking!$A$2:$F$2601,3,0)-VLOOKUP(A770,booking!$A$2:$F$2601,2,0),0)</f>
        <v>240</v>
      </c>
      <c r="E770" s="6">
        <f ca="1">VLOOKUP(C770,car!$A$2:$D$2201,4,0)</f>
        <v>3</v>
      </c>
      <c r="F770" s="6">
        <f ca="1">VLOOKUP(C770,car!$A$2:$D$2201,2,0)</f>
        <v>103</v>
      </c>
    </row>
    <row r="771" spans="1:6" x14ac:dyDescent="0.25">
      <c r="A771" s="12">
        <v>306</v>
      </c>
      <c r="B771" s="12">
        <v>4</v>
      </c>
      <c r="C771" s="4">
        <f t="shared" ref="C771:C834" ca="1" si="12">RANDBETWEEN(1,2200)</f>
        <v>1220</v>
      </c>
      <c r="D771" s="4">
        <f ca="1">VLOOKUP(E771&amp;F771,rental_price!$E$2:$F$526,2,0)*ROUNDUP(VLOOKUP(A771,booking!$A$2:$F$2601,3,0)-VLOOKUP(A771,booking!$A$2:$F$2601,2,0),0)</f>
        <v>400</v>
      </c>
      <c r="E771" s="6">
        <f ca="1">VLOOKUP(C771,car!$A$2:$D$2201,4,0)</f>
        <v>1</v>
      </c>
      <c r="F771" s="6">
        <f ca="1">VLOOKUP(C771,car!$A$2:$D$2201,2,0)</f>
        <v>91</v>
      </c>
    </row>
    <row r="772" spans="1:6" x14ac:dyDescent="0.25">
      <c r="A772" s="12">
        <v>307</v>
      </c>
      <c r="B772" s="12">
        <v>1</v>
      </c>
      <c r="C772" s="4">
        <f t="shared" ca="1" si="12"/>
        <v>1884</v>
      </c>
      <c r="D772" s="4">
        <f ca="1">VLOOKUP(E772&amp;F772,rental_price!$E$2:$F$526,2,0)*ROUNDUP(VLOOKUP(A772,booking!$A$2:$F$2601,3,0)-VLOOKUP(A772,booking!$A$2:$F$2601,2,0),0)</f>
        <v>112</v>
      </c>
      <c r="E772" s="6">
        <f ca="1">VLOOKUP(C772,car!$A$2:$D$2201,4,0)</f>
        <v>2</v>
      </c>
      <c r="F772" s="6">
        <f ca="1">VLOOKUP(C772,car!$A$2:$D$2201,2,0)</f>
        <v>148</v>
      </c>
    </row>
    <row r="773" spans="1:6" x14ac:dyDescent="0.25">
      <c r="A773" s="12">
        <v>307</v>
      </c>
      <c r="B773" s="12">
        <v>2</v>
      </c>
      <c r="C773" s="4">
        <f t="shared" ca="1" si="12"/>
        <v>311</v>
      </c>
      <c r="D773" s="4">
        <f ca="1">VLOOKUP(E773&amp;F773,rental_price!$E$2:$F$526,2,0)*ROUNDUP(VLOOKUP(A773,booking!$A$2:$F$2601,3,0)-VLOOKUP(A773,booking!$A$2:$F$2601,2,0),0)</f>
        <v>40</v>
      </c>
      <c r="E773" s="6">
        <f ca="1">VLOOKUP(C773,car!$A$2:$D$2201,4,0)</f>
        <v>3</v>
      </c>
      <c r="F773" s="6">
        <f ca="1">VLOOKUP(C773,car!$A$2:$D$2201,2,0)</f>
        <v>52</v>
      </c>
    </row>
    <row r="774" spans="1:6" x14ac:dyDescent="0.25">
      <c r="A774" s="12">
        <v>307</v>
      </c>
      <c r="B774" s="12">
        <v>3</v>
      </c>
      <c r="C774" s="4">
        <f t="shared" ca="1" si="12"/>
        <v>2134</v>
      </c>
      <c r="D774" s="4">
        <f ca="1">VLOOKUP(E774&amp;F774,rental_price!$E$2:$F$526,2,0)*ROUNDUP(VLOOKUP(A774,booking!$A$2:$F$2601,3,0)-VLOOKUP(A774,booking!$A$2:$F$2601,2,0),0)</f>
        <v>448</v>
      </c>
      <c r="E774" s="6">
        <f ca="1">VLOOKUP(C774,car!$A$2:$D$2201,4,0)</f>
        <v>2</v>
      </c>
      <c r="F774" s="6">
        <f ca="1">VLOOKUP(C774,car!$A$2:$D$2201,2,0)</f>
        <v>110</v>
      </c>
    </row>
    <row r="775" spans="1:6" x14ac:dyDescent="0.25">
      <c r="A775" s="12">
        <v>307</v>
      </c>
      <c r="B775" s="12">
        <v>4</v>
      </c>
      <c r="C775" s="4">
        <f t="shared" ca="1" si="12"/>
        <v>1770</v>
      </c>
      <c r="D775" s="4">
        <f ca="1">VLOOKUP(E775&amp;F775,rental_price!$E$2:$F$526,2,0)*ROUNDUP(VLOOKUP(A775,booking!$A$2:$F$2601,3,0)-VLOOKUP(A775,booking!$A$2:$F$2601,2,0),0)</f>
        <v>160</v>
      </c>
      <c r="E775" s="6">
        <f ca="1">VLOOKUP(C775,car!$A$2:$D$2201,4,0)</f>
        <v>1</v>
      </c>
      <c r="F775" s="6">
        <f ca="1">VLOOKUP(C775,car!$A$2:$D$2201,2,0)</f>
        <v>83</v>
      </c>
    </row>
    <row r="776" spans="1:6" x14ac:dyDescent="0.25">
      <c r="A776" s="12">
        <v>308</v>
      </c>
      <c r="B776" s="12">
        <v>1</v>
      </c>
      <c r="C776" s="4">
        <f t="shared" ca="1" si="12"/>
        <v>1171</v>
      </c>
      <c r="D776" s="4">
        <f ca="1">VLOOKUP(E776&amp;F776,rental_price!$E$2:$F$526,2,0)*ROUNDUP(VLOOKUP(A776,booking!$A$2:$F$2601,3,0)-VLOOKUP(A776,booking!$A$2:$F$2601,2,0),0)</f>
        <v>375</v>
      </c>
      <c r="E776" s="6">
        <f ca="1">VLOOKUP(C776,car!$A$2:$D$2201,4,0)</f>
        <v>3</v>
      </c>
      <c r="F776" s="6">
        <f ca="1">VLOOKUP(C776,car!$A$2:$D$2201,2,0)</f>
        <v>91</v>
      </c>
    </row>
    <row r="777" spans="1:6" x14ac:dyDescent="0.25">
      <c r="A777" s="12">
        <v>308</v>
      </c>
      <c r="B777" s="12">
        <v>2</v>
      </c>
      <c r="C777" s="4">
        <f t="shared" ca="1" si="12"/>
        <v>663</v>
      </c>
      <c r="D777" s="4">
        <f ca="1">VLOOKUP(E777&amp;F777,rental_price!$E$2:$F$526,2,0)*ROUNDUP(VLOOKUP(A777,booking!$A$2:$F$2601,3,0)-VLOOKUP(A777,booking!$A$2:$F$2601,2,0),0)</f>
        <v>3045</v>
      </c>
      <c r="E777" s="6">
        <f ca="1">VLOOKUP(C777,car!$A$2:$D$2201,4,0)</f>
        <v>2</v>
      </c>
      <c r="F777" s="6">
        <f ca="1">VLOOKUP(C777,car!$A$2:$D$2201,2,0)</f>
        <v>80</v>
      </c>
    </row>
    <row r="778" spans="1:6" x14ac:dyDescent="0.25">
      <c r="A778" s="12">
        <v>308</v>
      </c>
      <c r="B778" s="12">
        <v>3</v>
      </c>
      <c r="C778" s="4">
        <f t="shared" ca="1" si="12"/>
        <v>1482</v>
      </c>
      <c r="D778" s="4">
        <f ca="1">VLOOKUP(E778&amp;F778,rental_price!$E$2:$F$526,2,0)*ROUNDUP(VLOOKUP(A778,booking!$A$2:$F$2601,3,0)-VLOOKUP(A778,booking!$A$2:$F$2601,2,0),0)</f>
        <v>1200</v>
      </c>
      <c r="E778" s="6">
        <f ca="1">VLOOKUP(C778,car!$A$2:$D$2201,4,0)</f>
        <v>1</v>
      </c>
      <c r="F778" s="6">
        <f ca="1">VLOOKUP(C778,car!$A$2:$D$2201,2,0)</f>
        <v>53</v>
      </c>
    </row>
    <row r="779" spans="1:6" x14ac:dyDescent="0.25">
      <c r="A779" s="12">
        <v>308</v>
      </c>
      <c r="B779" s="12">
        <v>4</v>
      </c>
      <c r="C779" s="4">
        <f t="shared" ca="1" si="12"/>
        <v>1988</v>
      </c>
      <c r="D779" s="4">
        <f ca="1">VLOOKUP(E779&amp;F779,rental_price!$E$2:$F$526,2,0)*ROUNDUP(VLOOKUP(A779,booking!$A$2:$F$2601,3,0)-VLOOKUP(A779,booking!$A$2:$F$2601,2,0),0)</f>
        <v>600</v>
      </c>
      <c r="E779" s="6">
        <f ca="1">VLOOKUP(C779,car!$A$2:$D$2201,4,0)</f>
        <v>1</v>
      </c>
      <c r="F779" s="6">
        <f ca="1">VLOOKUP(C779,car!$A$2:$D$2201,2,0)</f>
        <v>119</v>
      </c>
    </row>
    <row r="780" spans="1:6" x14ac:dyDescent="0.25">
      <c r="A780" s="12">
        <v>308</v>
      </c>
      <c r="B780" s="12">
        <v>5</v>
      </c>
      <c r="C780" s="4">
        <f t="shared" ca="1" si="12"/>
        <v>2166</v>
      </c>
      <c r="D780" s="4">
        <f ca="1">VLOOKUP(E780&amp;F780,rental_price!$E$2:$F$526,2,0)*ROUNDUP(VLOOKUP(A780,booking!$A$2:$F$2601,3,0)-VLOOKUP(A780,booking!$A$2:$F$2601,2,0),0)</f>
        <v>840</v>
      </c>
      <c r="E780" s="6">
        <f ca="1">VLOOKUP(C780,car!$A$2:$D$2201,4,0)</f>
        <v>2</v>
      </c>
      <c r="F780" s="6">
        <f ca="1">VLOOKUP(C780,car!$A$2:$D$2201,2,0)</f>
        <v>125</v>
      </c>
    </row>
    <row r="781" spans="1:6" x14ac:dyDescent="0.25">
      <c r="A781" s="12">
        <v>310</v>
      </c>
      <c r="B781" s="12">
        <v>1</v>
      </c>
      <c r="C781" s="4">
        <f t="shared" ca="1" si="12"/>
        <v>726</v>
      </c>
      <c r="D781" s="4">
        <f ca="1">VLOOKUP(E781&amp;F781,rental_price!$E$2:$F$526,2,0)*ROUNDUP(VLOOKUP(A781,booking!$A$2:$F$2601,3,0)-VLOOKUP(A781,booking!$A$2:$F$2601,2,0),0)</f>
        <v>60</v>
      </c>
      <c r="E781" s="6">
        <f ca="1">VLOOKUP(C781,car!$A$2:$D$2201,4,0)</f>
        <v>1</v>
      </c>
      <c r="F781" s="6">
        <f ca="1">VLOOKUP(C781,car!$A$2:$D$2201,2,0)</f>
        <v>104</v>
      </c>
    </row>
    <row r="782" spans="1:6" x14ac:dyDescent="0.25">
      <c r="A782" s="12">
        <v>310</v>
      </c>
      <c r="B782" s="12">
        <v>2</v>
      </c>
      <c r="C782" s="4">
        <f t="shared" ca="1" si="12"/>
        <v>53</v>
      </c>
      <c r="D782" s="4">
        <f ca="1">VLOOKUP(E782&amp;F782,rental_price!$E$2:$F$526,2,0)*ROUNDUP(VLOOKUP(A782,booking!$A$2:$F$2601,3,0)-VLOOKUP(A782,booking!$A$2:$F$2601,2,0),0)</f>
        <v>60</v>
      </c>
      <c r="E782" s="6">
        <f ca="1">VLOOKUP(C782,car!$A$2:$D$2201,4,0)</f>
        <v>1</v>
      </c>
      <c r="F782" s="6">
        <f ca="1">VLOOKUP(C782,car!$A$2:$D$2201,2,0)</f>
        <v>130</v>
      </c>
    </row>
    <row r="783" spans="1:6" x14ac:dyDescent="0.25">
      <c r="A783" s="12">
        <v>310</v>
      </c>
      <c r="B783" s="12">
        <v>3</v>
      </c>
      <c r="C783" s="4">
        <f t="shared" ca="1" si="12"/>
        <v>1243</v>
      </c>
      <c r="D783" s="4">
        <f ca="1">VLOOKUP(E783&amp;F783,rental_price!$E$2:$F$526,2,0)*ROUNDUP(VLOOKUP(A783,booking!$A$2:$F$2601,3,0)-VLOOKUP(A783,booking!$A$2:$F$2601,2,0),0)</f>
        <v>100</v>
      </c>
      <c r="E783" s="6">
        <f ca="1">VLOOKUP(C783,car!$A$2:$D$2201,4,0)</f>
        <v>1</v>
      </c>
      <c r="F783" s="6">
        <f ca="1">VLOOKUP(C783,car!$A$2:$D$2201,2,0)</f>
        <v>75</v>
      </c>
    </row>
    <row r="784" spans="1:6" x14ac:dyDescent="0.25">
      <c r="A784" s="12">
        <v>310</v>
      </c>
      <c r="B784" s="12">
        <v>4</v>
      </c>
      <c r="C784" s="4">
        <f t="shared" ca="1" si="12"/>
        <v>1625</v>
      </c>
      <c r="D784" s="4">
        <f ca="1">VLOOKUP(E784&amp;F784,rental_price!$E$2:$F$526,2,0)*ROUNDUP(VLOOKUP(A784,booking!$A$2:$F$2601,3,0)-VLOOKUP(A784,booking!$A$2:$F$2601,2,0),0)</f>
        <v>20</v>
      </c>
      <c r="E784" s="6">
        <f ca="1">VLOOKUP(C784,car!$A$2:$D$2201,4,0)</f>
        <v>3</v>
      </c>
      <c r="F784" s="6">
        <f ca="1">VLOOKUP(C784,car!$A$2:$D$2201,2,0)</f>
        <v>25</v>
      </c>
    </row>
    <row r="785" spans="1:6" x14ac:dyDescent="0.25">
      <c r="A785" s="12">
        <v>311</v>
      </c>
      <c r="B785" s="12">
        <v>1</v>
      </c>
      <c r="C785" s="4">
        <f t="shared" ca="1" si="12"/>
        <v>719</v>
      </c>
      <c r="D785" s="4">
        <f ca="1">VLOOKUP(E785&amp;F785,rental_price!$E$2:$F$526,2,0)*ROUNDUP(VLOOKUP(A785,booking!$A$2:$F$2601,3,0)-VLOOKUP(A785,booking!$A$2:$F$2601,2,0),0)</f>
        <v>200</v>
      </c>
      <c r="E785" s="6">
        <f ca="1">VLOOKUP(C785,car!$A$2:$D$2201,4,0)</f>
        <v>3</v>
      </c>
      <c r="F785" s="6">
        <f ca="1">VLOOKUP(C785,car!$A$2:$D$2201,2,0)</f>
        <v>73</v>
      </c>
    </row>
    <row r="786" spans="1:6" x14ac:dyDescent="0.25">
      <c r="A786" s="12">
        <v>312</v>
      </c>
      <c r="B786" s="12">
        <v>1</v>
      </c>
      <c r="C786" s="4">
        <f t="shared" ca="1" si="12"/>
        <v>917</v>
      </c>
      <c r="D786" s="4">
        <f ca="1">VLOOKUP(E786&amp;F786,rental_price!$E$2:$F$526,2,0)*ROUNDUP(VLOOKUP(A786,booking!$A$2:$F$2601,3,0)-VLOOKUP(A786,booking!$A$2:$F$2601,2,0),0)</f>
        <v>392</v>
      </c>
      <c r="E786" s="6">
        <f ca="1">VLOOKUP(C786,car!$A$2:$D$2201,4,0)</f>
        <v>2</v>
      </c>
      <c r="F786" s="6">
        <f ca="1">VLOOKUP(C786,car!$A$2:$D$2201,2,0)</f>
        <v>121</v>
      </c>
    </row>
    <row r="787" spans="1:6" x14ac:dyDescent="0.25">
      <c r="A787" s="12">
        <v>312</v>
      </c>
      <c r="B787" s="12">
        <v>2</v>
      </c>
      <c r="C787" s="4">
        <f t="shared" ca="1" si="12"/>
        <v>1225</v>
      </c>
      <c r="D787" s="4">
        <f ca="1">VLOOKUP(E787&amp;F787,rental_price!$E$2:$F$526,2,0)*ROUNDUP(VLOOKUP(A787,booking!$A$2:$F$2601,3,0)-VLOOKUP(A787,booking!$A$2:$F$2601,2,0),0)</f>
        <v>140</v>
      </c>
      <c r="E787" s="6">
        <f ca="1">VLOOKUP(C787,car!$A$2:$D$2201,4,0)</f>
        <v>1</v>
      </c>
      <c r="F787" s="6">
        <f ca="1">VLOOKUP(C787,car!$A$2:$D$2201,2,0)</f>
        <v>95</v>
      </c>
    </row>
    <row r="788" spans="1:6" x14ac:dyDescent="0.25">
      <c r="A788" s="12">
        <v>312</v>
      </c>
      <c r="B788" s="12">
        <v>3</v>
      </c>
      <c r="C788" s="4">
        <f t="shared" ca="1" si="12"/>
        <v>1877</v>
      </c>
      <c r="D788" s="4">
        <f ca="1">VLOOKUP(E788&amp;F788,rental_price!$E$2:$F$526,2,0)*ROUNDUP(VLOOKUP(A788,booking!$A$2:$F$2601,3,0)-VLOOKUP(A788,booking!$A$2:$F$2601,2,0),0)</f>
        <v>175</v>
      </c>
      <c r="E788" s="6">
        <f ca="1">VLOOKUP(C788,car!$A$2:$D$2201,4,0)</f>
        <v>3</v>
      </c>
      <c r="F788" s="6">
        <f ca="1">VLOOKUP(C788,car!$A$2:$D$2201,2,0)</f>
        <v>94</v>
      </c>
    </row>
    <row r="789" spans="1:6" x14ac:dyDescent="0.25">
      <c r="A789" s="12">
        <v>312</v>
      </c>
      <c r="B789" s="12">
        <v>4</v>
      </c>
      <c r="C789" s="4">
        <f t="shared" ca="1" si="12"/>
        <v>1827</v>
      </c>
      <c r="D789" s="4">
        <f ca="1">VLOOKUP(E789&amp;F789,rental_price!$E$2:$F$526,2,0)*ROUNDUP(VLOOKUP(A789,booking!$A$2:$F$2601,3,0)-VLOOKUP(A789,booking!$A$2:$F$2601,2,0),0)</f>
        <v>140</v>
      </c>
      <c r="E789" s="6">
        <f ca="1">VLOOKUP(C789,car!$A$2:$D$2201,4,0)</f>
        <v>3</v>
      </c>
      <c r="F789" s="6">
        <f ca="1">VLOOKUP(C789,car!$A$2:$D$2201,2,0)</f>
        <v>107</v>
      </c>
    </row>
    <row r="790" spans="1:6" x14ac:dyDescent="0.25">
      <c r="A790" s="12">
        <v>313</v>
      </c>
      <c r="B790" s="12">
        <v>1</v>
      </c>
      <c r="C790" s="4">
        <f t="shared" ca="1" si="12"/>
        <v>1150</v>
      </c>
      <c r="D790" s="4">
        <f ca="1">VLOOKUP(E790&amp;F790,rental_price!$E$2:$F$526,2,0)*ROUNDUP(VLOOKUP(A790,booking!$A$2:$F$2601,3,0)-VLOOKUP(A790,booking!$A$2:$F$2601,2,0),0)</f>
        <v>225</v>
      </c>
      <c r="E790" s="6">
        <f ca="1">VLOOKUP(C790,car!$A$2:$D$2201,4,0)</f>
        <v>3</v>
      </c>
      <c r="F790" s="6">
        <f ca="1">VLOOKUP(C790,car!$A$2:$D$2201,2,0)</f>
        <v>6</v>
      </c>
    </row>
    <row r="791" spans="1:6" x14ac:dyDescent="0.25">
      <c r="A791" s="12">
        <v>313</v>
      </c>
      <c r="B791" s="12">
        <v>2</v>
      </c>
      <c r="C791" s="4">
        <f t="shared" ca="1" si="12"/>
        <v>1980</v>
      </c>
      <c r="D791" s="4">
        <f ca="1">VLOOKUP(E791&amp;F791,rental_price!$E$2:$F$526,2,0)*ROUNDUP(VLOOKUP(A791,booking!$A$2:$F$2601,3,0)-VLOOKUP(A791,booking!$A$2:$F$2601,2,0),0)</f>
        <v>100</v>
      </c>
      <c r="E791" s="6">
        <f ca="1">VLOOKUP(C791,car!$A$2:$D$2201,4,0)</f>
        <v>3</v>
      </c>
      <c r="F791" s="6">
        <f ca="1">VLOOKUP(C791,car!$A$2:$D$2201,2,0)</f>
        <v>50</v>
      </c>
    </row>
    <row r="792" spans="1:6" x14ac:dyDescent="0.25">
      <c r="A792" s="12">
        <v>313</v>
      </c>
      <c r="B792" s="12">
        <v>3</v>
      </c>
      <c r="C792" s="4">
        <f t="shared" ca="1" si="12"/>
        <v>1683</v>
      </c>
      <c r="D792" s="4">
        <f ca="1">VLOOKUP(E792&amp;F792,rental_price!$E$2:$F$526,2,0)*ROUNDUP(VLOOKUP(A792,booking!$A$2:$F$2601,3,0)-VLOOKUP(A792,booking!$A$2:$F$2601,2,0),0)</f>
        <v>75</v>
      </c>
      <c r="E792" s="6">
        <f ca="1">VLOOKUP(C792,car!$A$2:$D$2201,4,0)</f>
        <v>3</v>
      </c>
      <c r="F792" s="6">
        <f ca="1">VLOOKUP(C792,car!$A$2:$D$2201,2,0)</f>
        <v>115</v>
      </c>
    </row>
    <row r="793" spans="1:6" x14ac:dyDescent="0.25">
      <c r="A793" s="12">
        <v>313</v>
      </c>
      <c r="B793" s="12">
        <v>4</v>
      </c>
      <c r="C793" s="4">
        <f t="shared" ca="1" si="12"/>
        <v>58</v>
      </c>
      <c r="D793" s="4">
        <f ca="1">VLOOKUP(E793&amp;F793,rental_price!$E$2:$F$526,2,0)*ROUNDUP(VLOOKUP(A793,booking!$A$2:$F$2601,3,0)-VLOOKUP(A793,booking!$A$2:$F$2601,2,0),0)</f>
        <v>725</v>
      </c>
      <c r="E793" s="6">
        <f ca="1">VLOOKUP(C793,car!$A$2:$D$2201,4,0)</f>
        <v>3</v>
      </c>
      <c r="F793" s="6">
        <f ca="1">VLOOKUP(C793,car!$A$2:$D$2201,2,0)</f>
        <v>80</v>
      </c>
    </row>
    <row r="794" spans="1:6" x14ac:dyDescent="0.25">
      <c r="A794" s="12">
        <v>314</v>
      </c>
      <c r="B794" s="12">
        <v>1</v>
      </c>
      <c r="C794" s="4">
        <f t="shared" ca="1" si="12"/>
        <v>877</v>
      </c>
      <c r="D794" s="4">
        <f ca="1">VLOOKUP(E794&amp;F794,rental_price!$E$2:$F$526,2,0)*ROUNDUP(VLOOKUP(A794,booking!$A$2:$F$2601,3,0)-VLOOKUP(A794,booking!$A$2:$F$2601,2,0),0)</f>
        <v>280</v>
      </c>
      <c r="E794" s="6">
        <f ca="1">VLOOKUP(C794,car!$A$2:$D$2201,4,0)</f>
        <v>3</v>
      </c>
      <c r="F794" s="6">
        <f ca="1">VLOOKUP(C794,car!$A$2:$D$2201,2,0)</f>
        <v>119</v>
      </c>
    </row>
    <row r="795" spans="1:6" x14ac:dyDescent="0.25">
      <c r="A795" s="12">
        <v>314</v>
      </c>
      <c r="B795" s="12">
        <v>2</v>
      </c>
      <c r="C795" s="4">
        <f t="shared" ca="1" si="12"/>
        <v>705</v>
      </c>
      <c r="D795" s="4">
        <f ca="1">VLOOKUP(E795&amp;F795,rental_price!$E$2:$F$526,2,0)*ROUNDUP(VLOOKUP(A795,booking!$A$2:$F$2601,3,0)-VLOOKUP(A795,booking!$A$2:$F$2601,2,0),0)</f>
        <v>630</v>
      </c>
      <c r="E795" s="6">
        <f ca="1">VLOOKUP(C795,car!$A$2:$D$2201,4,0)</f>
        <v>3</v>
      </c>
      <c r="F795" s="6">
        <f ca="1">VLOOKUP(C795,car!$A$2:$D$2201,2,0)</f>
        <v>102</v>
      </c>
    </row>
    <row r="796" spans="1:6" x14ac:dyDescent="0.25">
      <c r="A796" s="12">
        <v>314</v>
      </c>
      <c r="B796" s="12">
        <v>3</v>
      </c>
      <c r="C796" s="4">
        <f t="shared" ca="1" si="12"/>
        <v>902</v>
      </c>
      <c r="D796" s="4">
        <f ca="1">VLOOKUP(E796&amp;F796,rental_price!$E$2:$F$526,2,0)*ROUNDUP(VLOOKUP(A796,booking!$A$2:$F$2601,3,0)-VLOOKUP(A796,booking!$A$2:$F$2601,2,0),0)</f>
        <v>2100</v>
      </c>
      <c r="E796" s="6">
        <f ca="1">VLOOKUP(C796,car!$A$2:$D$2201,4,0)</f>
        <v>1</v>
      </c>
      <c r="F796" s="6">
        <f ca="1">VLOOKUP(C796,car!$A$2:$D$2201,2,0)</f>
        <v>157</v>
      </c>
    </row>
    <row r="797" spans="1:6" x14ac:dyDescent="0.25">
      <c r="A797" s="12">
        <v>316</v>
      </c>
      <c r="B797" s="12">
        <v>1</v>
      </c>
      <c r="C797" s="4">
        <f t="shared" ca="1" si="12"/>
        <v>643</v>
      </c>
      <c r="D797" s="4">
        <f ca="1">VLOOKUP(E797&amp;F797,rental_price!$E$2:$F$526,2,0)*ROUNDUP(VLOOKUP(A797,booking!$A$2:$F$2601,3,0)-VLOOKUP(A797,booking!$A$2:$F$2601,2,0),0)</f>
        <v>640</v>
      </c>
      <c r="E797" s="6">
        <f ca="1">VLOOKUP(C797,car!$A$2:$D$2201,4,0)</f>
        <v>3</v>
      </c>
      <c r="F797" s="6">
        <f ca="1">VLOOKUP(C797,car!$A$2:$D$2201,2,0)</f>
        <v>124</v>
      </c>
    </row>
    <row r="798" spans="1:6" x14ac:dyDescent="0.25">
      <c r="A798" s="12">
        <v>317</v>
      </c>
      <c r="B798" s="12">
        <v>1</v>
      </c>
      <c r="C798" s="4">
        <f t="shared" ca="1" si="12"/>
        <v>55</v>
      </c>
      <c r="D798" s="4">
        <f ca="1">VLOOKUP(E798&amp;F798,rental_price!$E$2:$F$526,2,0)*ROUNDUP(VLOOKUP(A798,booking!$A$2:$F$2601,3,0)-VLOOKUP(A798,booking!$A$2:$F$2601,2,0),0)</f>
        <v>1110</v>
      </c>
      <c r="E798" s="6">
        <f ca="1">VLOOKUP(C798,car!$A$2:$D$2201,4,0)</f>
        <v>3</v>
      </c>
      <c r="F798" s="6">
        <f ca="1">VLOOKUP(C798,car!$A$2:$D$2201,2,0)</f>
        <v>90</v>
      </c>
    </row>
    <row r="799" spans="1:6" x14ac:dyDescent="0.25">
      <c r="A799" s="12">
        <v>317</v>
      </c>
      <c r="B799" s="12">
        <v>2</v>
      </c>
      <c r="C799" s="4">
        <f t="shared" ca="1" si="12"/>
        <v>366</v>
      </c>
      <c r="D799" s="4">
        <f ca="1">VLOOKUP(E799&amp;F799,rental_price!$E$2:$F$526,2,0)*ROUNDUP(VLOOKUP(A799,booking!$A$2:$F$2601,3,0)-VLOOKUP(A799,booking!$A$2:$F$2601,2,0),0)</f>
        <v>168</v>
      </c>
      <c r="E799" s="6">
        <f ca="1">VLOOKUP(C799,car!$A$2:$D$2201,4,0)</f>
        <v>2</v>
      </c>
      <c r="F799" s="6">
        <f ca="1">VLOOKUP(C799,car!$A$2:$D$2201,2,0)</f>
        <v>142</v>
      </c>
    </row>
    <row r="800" spans="1:6" x14ac:dyDescent="0.25">
      <c r="A800" s="12">
        <v>318</v>
      </c>
      <c r="B800" s="12">
        <v>1</v>
      </c>
      <c r="C800" s="4">
        <f t="shared" ca="1" si="12"/>
        <v>2015</v>
      </c>
      <c r="D800" s="4">
        <f ca="1">VLOOKUP(E800&amp;F800,rental_price!$E$2:$F$526,2,0)*ROUNDUP(VLOOKUP(A800,booking!$A$2:$F$2601,3,0)-VLOOKUP(A800,booking!$A$2:$F$2601,2,0),0)</f>
        <v>40</v>
      </c>
      <c r="E800" s="6">
        <f ca="1">VLOOKUP(C800,car!$A$2:$D$2201,4,0)</f>
        <v>1</v>
      </c>
      <c r="F800" s="6">
        <f ca="1">VLOOKUP(C800,car!$A$2:$D$2201,2,0)</f>
        <v>145</v>
      </c>
    </row>
    <row r="801" spans="1:6" x14ac:dyDescent="0.25">
      <c r="A801" s="12">
        <v>318</v>
      </c>
      <c r="B801" s="12">
        <v>2</v>
      </c>
      <c r="C801" s="4">
        <f t="shared" ca="1" si="12"/>
        <v>2131</v>
      </c>
      <c r="D801" s="4">
        <f ca="1">VLOOKUP(E801&amp;F801,rental_price!$E$2:$F$526,2,0)*ROUNDUP(VLOOKUP(A801,booking!$A$2:$F$2601,3,0)-VLOOKUP(A801,booking!$A$2:$F$2601,2,0),0)</f>
        <v>14</v>
      </c>
      <c r="E801" s="6">
        <f ca="1">VLOOKUP(C801,car!$A$2:$D$2201,4,0)</f>
        <v>2</v>
      </c>
      <c r="F801" s="6">
        <f ca="1">VLOOKUP(C801,car!$A$2:$D$2201,2,0)</f>
        <v>140</v>
      </c>
    </row>
    <row r="802" spans="1:6" x14ac:dyDescent="0.25">
      <c r="A802" s="12">
        <v>318</v>
      </c>
      <c r="B802" s="12">
        <v>3</v>
      </c>
      <c r="C802" s="4">
        <f t="shared" ca="1" si="12"/>
        <v>1531</v>
      </c>
      <c r="D802" s="4">
        <f ca="1">VLOOKUP(E802&amp;F802,rental_price!$E$2:$F$526,2,0)*ROUNDUP(VLOOKUP(A802,booking!$A$2:$F$2601,3,0)-VLOOKUP(A802,booking!$A$2:$F$2601,2,0),0)</f>
        <v>10</v>
      </c>
      <c r="E802" s="6">
        <f ca="1">VLOOKUP(C802,car!$A$2:$D$2201,4,0)</f>
        <v>3</v>
      </c>
      <c r="F802" s="6">
        <f ca="1">VLOOKUP(C802,car!$A$2:$D$2201,2,0)</f>
        <v>25</v>
      </c>
    </row>
    <row r="803" spans="1:6" x14ac:dyDescent="0.25">
      <c r="A803" s="12">
        <v>319</v>
      </c>
      <c r="B803" s="12">
        <v>1</v>
      </c>
      <c r="C803" s="4">
        <f t="shared" ca="1" si="12"/>
        <v>209</v>
      </c>
      <c r="D803" s="4">
        <f ca="1">VLOOKUP(E803&amp;F803,rental_price!$E$2:$F$526,2,0)*ROUNDUP(VLOOKUP(A803,booking!$A$2:$F$2601,3,0)-VLOOKUP(A803,booking!$A$2:$F$2601,2,0),0)</f>
        <v>350</v>
      </c>
      <c r="E803" s="6">
        <f ca="1">VLOOKUP(C803,car!$A$2:$D$2201,4,0)</f>
        <v>2</v>
      </c>
      <c r="F803" s="6">
        <f ca="1">VLOOKUP(C803,car!$A$2:$D$2201,2,0)</f>
        <v>61</v>
      </c>
    </row>
    <row r="804" spans="1:6" x14ac:dyDescent="0.25">
      <c r="A804" s="12">
        <v>319</v>
      </c>
      <c r="B804" s="12">
        <v>2</v>
      </c>
      <c r="C804" s="4">
        <f t="shared" ca="1" si="12"/>
        <v>1152</v>
      </c>
      <c r="D804" s="4">
        <f ca="1">VLOOKUP(E804&amp;F804,rental_price!$E$2:$F$526,2,0)*ROUNDUP(VLOOKUP(A804,booking!$A$2:$F$2601,3,0)-VLOOKUP(A804,booking!$A$2:$F$2601,2,0),0)</f>
        <v>1050</v>
      </c>
      <c r="E804" s="6">
        <f ca="1">VLOOKUP(C804,car!$A$2:$D$2201,4,0)</f>
        <v>2</v>
      </c>
      <c r="F804" s="6">
        <f ca="1">VLOOKUP(C804,car!$A$2:$D$2201,2,0)</f>
        <v>74</v>
      </c>
    </row>
    <row r="805" spans="1:6" x14ac:dyDescent="0.25">
      <c r="A805" s="12">
        <v>319</v>
      </c>
      <c r="B805" s="12">
        <v>3</v>
      </c>
      <c r="C805" s="4">
        <f t="shared" ca="1" si="12"/>
        <v>1798</v>
      </c>
      <c r="D805" s="4">
        <f ca="1">VLOOKUP(E805&amp;F805,rental_price!$E$2:$F$526,2,0)*ROUNDUP(VLOOKUP(A805,booking!$A$2:$F$2601,3,0)-VLOOKUP(A805,booking!$A$2:$F$2601,2,0),0)</f>
        <v>500</v>
      </c>
      <c r="E805" s="6">
        <f ca="1">VLOOKUP(C805,car!$A$2:$D$2201,4,0)</f>
        <v>1</v>
      </c>
      <c r="F805" s="6">
        <f ca="1">VLOOKUP(C805,car!$A$2:$D$2201,2,0)</f>
        <v>39</v>
      </c>
    </row>
    <row r="806" spans="1:6" x14ac:dyDescent="0.25">
      <c r="A806" s="12">
        <v>319</v>
      </c>
      <c r="B806" s="12">
        <v>4</v>
      </c>
      <c r="C806" s="4">
        <f t="shared" ca="1" si="12"/>
        <v>185</v>
      </c>
      <c r="D806" s="4">
        <f ca="1">VLOOKUP(E806&amp;F806,rental_price!$E$2:$F$526,2,0)*ROUNDUP(VLOOKUP(A806,booking!$A$2:$F$2601,3,0)-VLOOKUP(A806,booking!$A$2:$F$2601,2,0),0)</f>
        <v>1000</v>
      </c>
      <c r="E806" s="6">
        <f ca="1">VLOOKUP(C806,car!$A$2:$D$2201,4,0)</f>
        <v>1</v>
      </c>
      <c r="F806" s="6">
        <f ca="1">VLOOKUP(C806,car!$A$2:$D$2201,2,0)</f>
        <v>135</v>
      </c>
    </row>
    <row r="807" spans="1:6" x14ac:dyDescent="0.25">
      <c r="A807" s="12">
        <v>319</v>
      </c>
      <c r="B807" s="12">
        <v>5</v>
      </c>
      <c r="C807" s="4">
        <f t="shared" ca="1" si="12"/>
        <v>92</v>
      </c>
      <c r="D807" s="4">
        <f ca="1">VLOOKUP(E807&amp;F807,rental_price!$E$2:$F$526,2,0)*ROUNDUP(VLOOKUP(A807,booking!$A$2:$F$2601,3,0)-VLOOKUP(A807,booking!$A$2:$F$2601,2,0),0)</f>
        <v>700</v>
      </c>
      <c r="E807" s="6">
        <f ca="1">VLOOKUP(C807,car!$A$2:$D$2201,4,0)</f>
        <v>2</v>
      </c>
      <c r="F807" s="6">
        <f ca="1">VLOOKUP(C807,car!$A$2:$D$2201,2,0)</f>
        <v>145</v>
      </c>
    </row>
    <row r="808" spans="1:6" x14ac:dyDescent="0.25">
      <c r="A808" s="12">
        <v>320</v>
      </c>
      <c r="B808" s="12">
        <v>1</v>
      </c>
      <c r="C808" s="4">
        <f t="shared" ca="1" si="12"/>
        <v>1341</v>
      </c>
      <c r="D808" s="4">
        <f ca="1">VLOOKUP(E808&amp;F808,rental_price!$E$2:$F$526,2,0)*ROUNDUP(VLOOKUP(A808,booking!$A$2:$F$2601,3,0)-VLOOKUP(A808,booking!$A$2:$F$2601,2,0),0)</f>
        <v>70</v>
      </c>
      <c r="E808" s="6">
        <f ca="1">VLOOKUP(C808,car!$A$2:$D$2201,4,0)</f>
        <v>2</v>
      </c>
      <c r="F808" s="6">
        <f ca="1">VLOOKUP(C808,car!$A$2:$D$2201,2,0)</f>
        <v>172</v>
      </c>
    </row>
    <row r="809" spans="1:6" x14ac:dyDescent="0.25">
      <c r="A809" s="12">
        <v>320</v>
      </c>
      <c r="B809" s="12">
        <v>2</v>
      </c>
      <c r="C809" s="4">
        <f t="shared" ca="1" si="12"/>
        <v>803</v>
      </c>
      <c r="D809" s="4">
        <f ca="1">VLOOKUP(E809&amp;F809,rental_price!$E$2:$F$526,2,0)*ROUNDUP(VLOOKUP(A809,booking!$A$2:$F$2601,3,0)-VLOOKUP(A809,booking!$A$2:$F$2601,2,0),0)</f>
        <v>80</v>
      </c>
      <c r="E809" s="6">
        <f ca="1">VLOOKUP(C809,car!$A$2:$D$2201,4,0)</f>
        <v>3</v>
      </c>
      <c r="F809" s="6">
        <f ca="1">VLOOKUP(C809,car!$A$2:$D$2201,2,0)</f>
        <v>78</v>
      </c>
    </row>
    <row r="810" spans="1:6" x14ac:dyDescent="0.25">
      <c r="A810" s="12">
        <v>320</v>
      </c>
      <c r="B810" s="12">
        <v>3</v>
      </c>
      <c r="C810" s="4">
        <f t="shared" ca="1" si="12"/>
        <v>688</v>
      </c>
      <c r="D810" s="4">
        <f ca="1">VLOOKUP(E810&amp;F810,rental_price!$E$2:$F$526,2,0)*ROUNDUP(VLOOKUP(A810,booking!$A$2:$F$2601,3,0)-VLOOKUP(A810,booking!$A$2:$F$2601,2,0),0)</f>
        <v>112</v>
      </c>
      <c r="E810" s="6">
        <f ca="1">VLOOKUP(C810,car!$A$2:$D$2201,4,0)</f>
        <v>2</v>
      </c>
      <c r="F810" s="6">
        <f ca="1">VLOOKUP(C810,car!$A$2:$D$2201,2,0)</f>
        <v>11</v>
      </c>
    </row>
    <row r="811" spans="1:6" x14ac:dyDescent="0.25">
      <c r="A811" s="12">
        <v>320</v>
      </c>
      <c r="B811" s="12">
        <v>4</v>
      </c>
      <c r="C811" s="4">
        <f t="shared" ca="1" si="12"/>
        <v>1021</v>
      </c>
      <c r="D811" s="4">
        <f ca="1">VLOOKUP(E811&amp;F811,rental_price!$E$2:$F$526,2,0)*ROUNDUP(VLOOKUP(A811,booking!$A$2:$F$2601,3,0)-VLOOKUP(A811,booking!$A$2:$F$2601,2,0),0)</f>
        <v>80</v>
      </c>
      <c r="E811" s="6">
        <f ca="1">VLOOKUP(C811,car!$A$2:$D$2201,4,0)</f>
        <v>1</v>
      </c>
      <c r="F811" s="6">
        <f ca="1">VLOOKUP(C811,car!$A$2:$D$2201,2,0)</f>
        <v>92</v>
      </c>
    </row>
    <row r="812" spans="1:6" x14ac:dyDescent="0.25">
      <c r="A812" s="12">
        <v>320</v>
      </c>
      <c r="B812" s="12">
        <v>5</v>
      </c>
      <c r="C812" s="4">
        <f t="shared" ca="1" si="12"/>
        <v>39</v>
      </c>
      <c r="D812" s="4">
        <f ca="1">VLOOKUP(E812&amp;F812,rental_price!$E$2:$F$526,2,0)*ROUNDUP(VLOOKUP(A812,booking!$A$2:$F$2601,3,0)-VLOOKUP(A812,booking!$A$2:$F$2601,2,0),0)</f>
        <v>98</v>
      </c>
      <c r="E812" s="6">
        <f ca="1">VLOOKUP(C812,car!$A$2:$D$2201,4,0)</f>
        <v>2</v>
      </c>
      <c r="F812" s="6">
        <f ca="1">VLOOKUP(C812,car!$A$2:$D$2201,2,0)</f>
        <v>29</v>
      </c>
    </row>
    <row r="813" spans="1:6" x14ac:dyDescent="0.25">
      <c r="A813" s="12">
        <v>321</v>
      </c>
      <c r="B813" s="12">
        <v>1</v>
      </c>
      <c r="C813" s="4">
        <f t="shared" ca="1" si="12"/>
        <v>734</v>
      </c>
      <c r="D813" s="4">
        <f ca="1">VLOOKUP(E813&amp;F813,rental_price!$E$2:$F$526,2,0)*ROUNDUP(VLOOKUP(A813,booking!$A$2:$F$2601,3,0)-VLOOKUP(A813,booking!$A$2:$F$2601,2,0),0)</f>
        <v>160</v>
      </c>
      <c r="E813" s="6">
        <f ca="1">VLOOKUP(C813,car!$A$2:$D$2201,4,0)</f>
        <v>3</v>
      </c>
      <c r="F813" s="6">
        <f ca="1">VLOOKUP(C813,car!$A$2:$D$2201,2,0)</f>
        <v>50</v>
      </c>
    </row>
    <row r="814" spans="1:6" x14ac:dyDescent="0.25">
      <c r="A814" s="12">
        <v>322</v>
      </c>
      <c r="B814" s="12">
        <v>1</v>
      </c>
      <c r="C814" s="4">
        <f t="shared" ca="1" si="12"/>
        <v>1374</v>
      </c>
      <c r="D814" s="4">
        <f ca="1">VLOOKUP(E814&amp;F814,rental_price!$E$2:$F$526,2,0)*ROUNDUP(VLOOKUP(A814,booking!$A$2:$F$2601,3,0)-VLOOKUP(A814,booking!$A$2:$F$2601,2,0),0)</f>
        <v>4950</v>
      </c>
      <c r="E814" s="6">
        <f ca="1">VLOOKUP(C814,car!$A$2:$D$2201,4,0)</f>
        <v>1</v>
      </c>
      <c r="F814" s="6">
        <f ca="1">VLOOKUP(C814,car!$A$2:$D$2201,2,0)</f>
        <v>8</v>
      </c>
    </row>
    <row r="815" spans="1:6" x14ac:dyDescent="0.25">
      <c r="A815" s="12">
        <v>323</v>
      </c>
      <c r="B815" s="12">
        <v>1</v>
      </c>
      <c r="C815" s="4">
        <f t="shared" ca="1" si="12"/>
        <v>269</v>
      </c>
      <c r="D815" s="4">
        <f ca="1">VLOOKUP(E815&amp;F815,rental_price!$E$2:$F$526,2,0)*ROUNDUP(VLOOKUP(A815,booking!$A$2:$F$2601,3,0)-VLOOKUP(A815,booking!$A$2:$F$2601,2,0),0)</f>
        <v>400</v>
      </c>
      <c r="E815" s="6">
        <f ca="1">VLOOKUP(C815,car!$A$2:$D$2201,4,0)</f>
        <v>1</v>
      </c>
      <c r="F815" s="6">
        <f ca="1">VLOOKUP(C815,car!$A$2:$D$2201,2,0)</f>
        <v>88</v>
      </c>
    </row>
    <row r="816" spans="1:6" x14ac:dyDescent="0.25">
      <c r="A816" s="12">
        <v>323</v>
      </c>
      <c r="B816" s="12">
        <v>2</v>
      </c>
      <c r="C816" s="4">
        <f t="shared" ca="1" si="12"/>
        <v>110</v>
      </c>
      <c r="D816" s="4">
        <f ca="1">VLOOKUP(E816&amp;F816,rental_price!$E$2:$F$526,2,0)*ROUNDUP(VLOOKUP(A816,booking!$A$2:$F$2601,3,0)-VLOOKUP(A816,booking!$A$2:$F$2601,2,0),0)</f>
        <v>140</v>
      </c>
      <c r="E816" s="6">
        <f ca="1">VLOOKUP(C816,car!$A$2:$D$2201,4,0)</f>
        <v>2</v>
      </c>
      <c r="F816" s="6">
        <f ca="1">VLOOKUP(C816,car!$A$2:$D$2201,2,0)</f>
        <v>154</v>
      </c>
    </row>
    <row r="817" spans="1:6" x14ac:dyDescent="0.25">
      <c r="A817" s="12">
        <v>323</v>
      </c>
      <c r="B817" s="12">
        <v>3</v>
      </c>
      <c r="C817" s="4">
        <f t="shared" ca="1" si="12"/>
        <v>2187</v>
      </c>
      <c r="D817" s="4">
        <f ca="1">VLOOKUP(E817&amp;F817,rental_price!$E$2:$F$526,2,0)*ROUNDUP(VLOOKUP(A817,booking!$A$2:$F$2601,3,0)-VLOOKUP(A817,booking!$A$2:$F$2601,2,0),0)</f>
        <v>200</v>
      </c>
      <c r="E817" s="6">
        <f ca="1">VLOOKUP(C817,car!$A$2:$D$2201,4,0)</f>
        <v>3</v>
      </c>
      <c r="F817" s="6">
        <f ca="1">VLOOKUP(C817,car!$A$2:$D$2201,2,0)</f>
        <v>159</v>
      </c>
    </row>
    <row r="818" spans="1:6" x14ac:dyDescent="0.25">
      <c r="A818" s="12">
        <v>323</v>
      </c>
      <c r="B818" s="12">
        <v>4</v>
      </c>
      <c r="C818" s="4">
        <f t="shared" ca="1" si="12"/>
        <v>1657</v>
      </c>
      <c r="D818" s="4">
        <f ca="1">VLOOKUP(E818&amp;F818,rental_price!$E$2:$F$526,2,0)*ROUNDUP(VLOOKUP(A818,booking!$A$2:$F$2601,3,0)-VLOOKUP(A818,booking!$A$2:$F$2601,2,0),0)</f>
        <v>400</v>
      </c>
      <c r="E818" s="6">
        <f ca="1">VLOOKUP(C818,car!$A$2:$D$2201,4,0)</f>
        <v>3</v>
      </c>
      <c r="F818" s="6">
        <f ca="1">VLOOKUP(C818,car!$A$2:$D$2201,2,0)</f>
        <v>13</v>
      </c>
    </row>
    <row r="819" spans="1:6" x14ac:dyDescent="0.25">
      <c r="A819" s="12">
        <v>323</v>
      </c>
      <c r="B819" s="12">
        <v>5</v>
      </c>
      <c r="C819" s="4">
        <f t="shared" ca="1" si="12"/>
        <v>1864</v>
      </c>
      <c r="D819" s="4">
        <f ca="1">VLOOKUP(E819&amp;F819,rental_price!$E$2:$F$526,2,0)*ROUNDUP(VLOOKUP(A819,booking!$A$2:$F$2601,3,0)-VLOOKUP(A819,booking!$A$2:$F$2601,2,0),0)</f>
        <v>1890</v>
      </c>
      <c r="E819" s="6">
        <f ca="1">VLOOKUP(C819,car!$A$2:$D$2201,4,0)</f>
        <v>2</v>
      </c>
      <c r="F819" s="6">
        <f ca="1">VLOOKUP(C819,car!$A$2:$D$2201,2,0)</f>
        <v>62</v>
      </c>
    </row>
    <row r="820" spans="1:6" x14ac:dyDescent="0.25">
      <c r="A820" s="12">
        <v>324</v>
      </c>
      <c r="B820" s="12">
        <v>1</v>
      </c>
      <c r="C820" s="4">
        <f t="shared" ca="1" si="12"/>
        <v>136</v>
      </c>
      <c r="D820" s="4">
        <f ca="1">VLOOKUP(E820&amp;F820,rental_price!$E$2:$F$526,2,0)*ROUNDUP(VLOOKUP(A820,booking!$A$2:$F$2601,3,0)-VLOOKUP(A820,booking!$A$2:$F$2601,2,0),0)</f>
        <v>231</v>
      </c>
      <c r="E820" s="6">
        <f ca="1">VLOOKUP(C820,car!$A$2:$D$2201,4,0)</f>
        <v>2</v>
      </c>
      <c r="F820" s="6">
        <f ca="1">VLOOKUP(C820,car!$A$2:$D$2201,2,0)</f>
        <v>57</v>
      </c>
    </row>
    <row r="821" spans="1:6" x14ac:dyDescent="0.25">
      <c r="A821" s="12">
        <v>324</v>
      </c>
      <c r="B821" s="12">
        <v>2</v>
      </c>
      <c r="C821" s="4">
        <f t="shared" ca="1" si="12"/>
        <v>2079</v>
      </c>
      <c r="D821" s="4">
        <f ca="1">VLOOKUP(E821&amp;F821,rental_price!$E$2:$F$526,2,0)*ROUNDUP(VLOOKUP(A821,booking!$A$2:$F$2601,3,0)-VLOOKUP(A821,booking!$A$2:$F$2601,2,0),0)</f>
        <v>385</v>
      </c>
      <c r="E821" s="6">
        <f ca="1">VLOOKUP(C821,car!$A$2:$D$2201,4,0)</f>
        <v>2</v>
      </c>
      <c r="F821" s="6">
        <f ca="1">VLOOKUP(C821,car!$A$2:$D$2201,2,0)</f>
        <v>160</v>
      </c>
    </row>
    <row r="822" spans="1:6" x14ac:dyDescent="0.25">
      <c r="A822" s="12">
        <v>324</v>
      </c>
      <c r="B822" s="12">
        <v>3</v>
      </c>
      <c r="C822" s="4">
        <f t="shared" ca="1" si="12"/>
        <v>1623</v>
      </c>
      <c r="D822" s="4">
        <f ca="1">VLOOKUP(E822&amp;F822,rental_price!$E$2:$F$526,2,0)*ROUNDUP(VLOOKUP(A822,booking!$A$2:$F$2601,3,0)-VLOOKUP(A822,booking!$A$2:$F$2601,2,0),0)</f>
        <v>440</v>
      </c>
      <c r="E822" s="6">
        <f ca="1">VLOOKUP(C822,car!$A$2:$D$2201,4,0)</f>
        <v>3</v>
      </c>
      <c r="F822" s="6">
        <f ca="1">VLOOKUP(C822,car!$A$2:$D$2201,2,0)</f>
        <v>7</v>
      </c>
    </row>
    <row r="823" spans="1:6" x14ac:dyDescent="0.25">
      <c r="A823" s="12">
        <v>326</v>
      </c>
      <c r="B823" s="12">
        <v>1</v>
      </c>
      <c r="C823" s="4">
        <f t="shared" ca="1" si="12"/>
        <v>1261</v>
      </c>
      <c r="D823" s="4">
        <f ca="1">VLOOKUP(E823&amp;F823,rental_price!$E$2:$F$526,2,0)*ROUNDUP(VLOOKUP(A823,booking!$A$2:$F$2601,3,0)-VLOOKUP(A823,booking!$A$2:$F$2601,2,0),0)</f>
        <v>375</v>
      </c>
      <c r="E823" s="6">
        <f ca="1">VLOOKUP(C823,car!$A$2:$D$2201,4,0)</f>
        <v>3</v>
      </c>
      <c r="F823" s="6">
        <f ca="1">VLOOKUP(C823,car!$A$2:$D$2201,2,0)</f>
        <v>91</v>
      </c>
    </row>
    <row r="824" spans="1:6" x14ac:dyDescent="0.25">
      <c r="A824" s="12">
        <v>326</v>
      </c>
      <c r="B824" s="12">
        <v>2</v>
      </c>
      <c r="C824" s="4">
        <f t="shared" ca="1" si="12"/>
        <v>267</v>
      </c>
      <c r="D824" s="4">
        <f ca="1">VLOOKUP(E824&amp;F824,rental_price!$E$2:$F$526,2,0)*ROUNDUP(VLOOKUP(A824,booking!$A$2:$F$2601,3,0)-VLOOKUP(A824,booking!$A$2:$F$2601,2,0),0)</f>
        <v>1200</v>
      </c>
      <c r="E824" s="6">
        <f ca="1">VLOOKUP(C824,car!$A$2:$D$2201,4,0)</f>
        <v>1</v>
      </c>
      <c r="F824" s="6">
        <f ca="1">VLOOKUP(C824,car!$A$2:$D$2201,2,0)</f>
        <v>109</v>
      </c>
    </row>
    <row r="825" spans="1:6" x14ac:dyDescent="0.25">
      <c r="A825" s="12">
        <v>326</v>
      </c>
      <c r="B825" s="12">
        <v>3</v>
      </c>
      <c r="C825" s="4">
        <f t="shared" ca="1" si="12"/>
        <v>1162</v>
      </c>
      <c r="D825" s="4">
        <f ca="1">VLOOKUP(E825&amp;F825,rental_price!$E$2:$F$526,2,0)*ROUNDUP(VLOOKUP(A825,booking!$A$2:$F$2601,3,0)-VLOOKUP(A825,booking!$A$2:$F$2601,2,0),0)</f>
        <v>840</v>
      </c>
      <c r="E825" s="6">
        <f ca="1">VLOOKUP(C825,car!$A$2:$D$2201,4,0)</f>
        <v>2</v>
      </c>
      <c r="F825" s="6">
        <f ca="1">VLOOKUP(C825,car!$A$2:$D$2201,2,0)</f>
        <v>81</v>
      </c>
    </row>
    <row r="826" spans="1:6" x14ac:dyDescent="0.25">
      <c r="A826" s="12">
        <v>327</v>
      </c>
      <c r="B826" s="12">
        <v>1</v>
      </c>
      <c r="C826" s="4">
        <f t="shared" ca="1" si="12"/>
        <v>1463</v>
      </c>
      <c r="D826" s="4">
        <f ca="1">VLOOKUP(E826&amp;F826,rental_price!$E$2:$F$526,2,0)*ROUNDUP(VLOOKUP(A826,booking!$A$2:$F$2601,3,0)-VLOOKUP(A826,booking!$A$2:$F$2601,2,0),0)</f>
        <v>98</v>
      </c>
      <c r="E826" s="6">
        <f ca="1">VLOOKUP(C826,car!$A$2:$D$2201,4,0)</f>
        <v>2</v>
      </c>
      <c r="F826" s="6">
        <f ca="1">VLOOKUP(C826,car!$A$2:$D$2201,2,0)</f>
        <v>161</v>
      </c>
    </row>
    <row r="827" spans="1:6" x14ac:dyDescent="0.25">
      <c r="A827" s="12">
        <v>327</v>
      </c>
      <c r="B827" s="12">
        <v>2</v>
      </c>
      <c r="C827" s="4">
        <f t="shared" ca="1" si="12"/>
        <v>62</v>
      </c>
      <c r="D827" s="4">
        <f ca="1">VLOOKUP(E827&amp;F827,rental_price!$E$2:$F$526,2,0)*ROUNDUP(VLOOKUP(A827,booking!$A$2:$F$2601,3,0)-VLOOKUP(A827,booking!$A$2:$F$2601,2,0),0)</f>
        <v>70</v>
      </c>
      <c r="E827" s="6">
        <f ca="1">VLOOKUP(C827,car!$A$2:$D$2201,4,0)</f>
        <v>2</v>
      </c>
      <c r="F827" s="6">
        <f ca="1">VLOOKUP(C827,car!$A$2:$D$2201,2,0)</f>
        <v>45</v>
      </c>
    </row>
    <row r="828" spans="1:6" x14ac:dyDescent="0.25">
      <c r="A828" s="12">
        <v>327</v>
      </c>
      <c r="B828" s="12">
        <v>3</v>
      </c>
      <c r="C828" s="4">
        <f t="shared" ca="1" si="12"/>
        <v>1000</v>
      </c>
      <c r="D828" s="4">
        <f ca="1">VLOOKUP(E828&amp;F828,rental_price!$E$2:$F$526,2,0)*ROUNDUP(VLOOKUP(A828,booking!$A$2:$F$2601,3,0)-VLOOKUP(A828,booking!$A$2:$F$2601,2,0),0)</f>
        <v>80</v>
      </c>
      <c r="E828" s="6">
        <f ca="1">VLOOKUP(C828,car!$A$2:$D$2201,4,0)</f>
        <v>1</v>
      </c>
      <c r="F828" s="6">
        <f ca="1">VLOOKUP(C828,car!$A$2:$D$2201,2,0)</f>
        <v>92</v>
      </c>
    </row>
    <row r="829" spans="1:6" x14ac:dyDescent="0.25">
      <c r="A829" s="12">
        <v>328</v>
      </c>
      <c r="B829" s="12">
        <v>1</v>
      </c>
      <c r="C829" s="4">
        <f t="shared" ca="1" si="12"/>
        <v>106</v>
      </c>
      <c r="D829" s="4">
        <f ca="1">VLOOKUP(E829&amp;F829,rental_price!$E$2:$F$526,2,0)*ROUNDUP(VLOOKUP(A829,booking!$A$2:$F$2601,3,0)-VLOOKUP(A829,booking!$A$2:$F$2601,2,0),0)</f>
        <v>84</v>
      </c>
      <c r="E829" s="6">
        <f ca="1">VLOOKUP(C829,car!$A$2:$D$2201,4,0)</f>
        <v>2</v>
      </c>
      <c r="F829" s="6">
        <f ca="1">VLOOKUP(C829,car!$A$2:$D$2201,2,0)</f>
        <v>162</v>
      </c>
    </row>
    <row r="830" spans="1:6" x14ac:dyDescent="0.25">
      <c r="A830" s="12">
        <v>328</v>
      </c>
      <c r="B830" s="12">
        <v>2</v>
      </c>
      <c r="C830" s="4">
        <f t="shared" ca="1" si="12"/>
        <v>1839</v>
      </c>
      <c r="D830" s="4">
        <f ca="1">VLOOKUP(E830&amp;F830,rental_price!$E$2:$F$526,2,0)*ROUNDUP(VLOOKUP(A830,booking!$A$2:$F$2601,3,0)-VLOOKUP(A830,booking!$A$2:$F$2601,2,0),0)</f>
        <v>224</v>
      </c>
      <c r="E830" s="6">
        <f ca="1">VLOOKUP(C830,car!$A$2:$D$2201,4,0)</f>
        <v>2</v>
      </c>
      <c r="F830" s="6">
        <f ca="1">VLOOKUP(C830,car!$A$2:$D$2201,2,0)</f>
        <v>78</v>
      </c>
    </row>
    <row r="831" spans="1:6" x14ac:dyDescent="0.25">
      <c r="A831" s="12">
        <v>328</v>
      </c>
      <c r="B831" s="12">
        <v>3</v>
      </c>
      <c r="C831" s="4">
        <f t="shared" ca="1" si="12"/>
        <v>479</v>
      </c>
      <c r="D831" s="4">
        <f ca="1">VLOOKUP(E831&amp;F831,rental_price!$E$2:$F$526,2,0)*ROUNDUP(VLOOKUP(A831,booking!$A$2:$F$2601,3,0)-VLOOKUP(A831,booking!$A$2:$F$2601,2,0),0)</f>
        <v>84</v>
      </c>
      <c r="E831" s="6">
        <f ca="1">VLOOKUP(C831,car!$A$2:$D$2201,4,0)</f>
        <v>2</v>
      </c>
      <c r="F831" s="6">
        <f ca="1">VLOOKUP(C831,car!$A$2:$D$2201,2,0)</f>
        <v>21</v>
      </c>
    </row>
    <row r="832" spans="1:6" x14ac:dyDescent="0.25">
      <c r="A832" s="12">
        <v>328</v>
      </c>
      <c r="B832" s="12">
        <v>4</v>
      </c>
      <c r="C832" s="4">
        <f t="shared" ca="1" si="12"/>
        <v>2012</v>
      </c>
      <c r="D832" s="4">
        <f ca="1">VLOOKUP(E832&amp;F832,rental_price!$E$2:$F$526,2,0)*ROUNDUP(VLOOKUP(A832,booking!$A$2:$F$2601,3,0)-VLOOKUP(A832,booking!$A$2:$F$2601,2,0),0)</f>
        <v>160</v>
      </c>
      <c r="E832" s="6">
        <f ca="1">VLOOKUP(C832,car!$A$2:$D$2201,4,0)</f>
        <v>1</v>
      </c>
      <c r="F832" s="6">
        <f ca="1">VLOOKUP(C832,car!$A$2:$D$2201,2,0)</f>
        <v>114</v>
      </c>
    </row>
    <row r="833" spans="1:6" x14ac:dyDescent="0.25">
      <c r="A833" s="12">
        <v>328</v>
      </c>
      <c r="B833" s="12">
        <v>5</v>
      </c>
      <c r="C833" s="4">
        <f t="shared" ca="1" si="12"/>
        <v>825</v>
      </c>
      <c r="D833" s="4">
        <f ca="1">VLOOKUP(E833&amp;F833,rental_price!$E$2:$F$526,2,0)*ROUNDUP(VLOOKUP(A833,booking!$A$2:$F$2601,3,0)-VLOOKUP(A833,booking!$A$2:$F$2601,2,0),0)</f>
        <v>196</v>
      </c>
      <c r="E833" s="6">
        <f ca="1">VLOOKUP(C833,car!$A$2:$D$2201,4,0)</f>
        <v>2</v>
      </c>
      <c r="F833" s="6">
        <f ca="1">VLOOKUP(C833,car!$A$2:$D$2201,2,0)</f>
        <v>96</v>
      </c>
    </row>
    <row r="834" spans="1:6" x14ac:dyDescent="0.25">
      <c r="A834" s="12">
        <v>329</v>
      </c>
      <c r="B834" s="12">
        <v>1</v>
      </c>
      <c r="C834" s="4">
        <f t="shared" ca="1" si="12"/>
        <v>2064</v>
      </c>
      <c r="D834" s="4">
        <f ca="1">VLOOKUP(E834&amp;F834,rental_price!$E$2:$F$526,2,0)*ROUNDUP(VLOOKUP(A834,booking!$A$2:$F$2601,3,0)-VLOOKUP(A834,booking!$A$2:$F$2601,2,0),0)</f>
        <v>45</v>
      </c>
      <c r="E834" s="6">
        <f ca="1">VLOOKUP(C834,car!$A$2:$D$2201,4,0)</f>
        <v>3</v>
      </c>
      <c r="F834" s="6">
        <f ca="1">VLOOKUP(C834,car!$A$2:$D$2201,2,0)</f>
        <v>66</v>
      </c>
    </row>
    <row r="835" spans="1:6" x14ac:dyDescent="0.25">
      <c r="A835" s="12">
        <v>330</v>
      </c>
      <c r="B835" s="12">
        <v>1</v>
      </c>
      <c r="C835" s="4">
        <f t="shared" ref="C835:C898" ca="1" si="13">RANDBETWEEN(1,2200)</f>
        <v>1717</v>
      </c>
      <c r="D835" s="4">
        <f ca="1">VLOOKUP(E835&amp;F835,rental_price!$E$2:$F$526,2,0)*ROUNDUP(VLOOKUP(A835,booking!$A$2:$F$2601,3,0)-VLOOKUP(A835,booking!$A$2:$F$2601,2,0),0)</f>
        <v>600</v>
      </c>
      <c r="E835" s="6">
        <f ca="1">VLOOKUP(C835,car!$A$2:$D$2201,4,0)</f>
        <v>1</v>
      </c>
      <c r="F835" s="6">
        <f ca="1">VLOOKUP(C835,car!$A$2:$D$2201,2,0)</f>
        <v>166</v>
      </c>
    </row>
    <row r="836" spans="1:6" x14ac:dyDescent="0.25">
      <c r="A836" s="12">
        <v>330</v>
      </c>
      <c r="B836" s="12">
        <v>2</v>
      </c>
      <c r="C836" s="4">
        <f t="shared" ca="1" si="13"/>
        <v>155</v>
      </c>
      <c r="D836" s="4">
        <f ca="1">VLOOKUP(E836&amp;F836,rental_price!$E$2:$F$526,2,0)*ROUNDUP(VLOOKUP(A836,booking!$A$2:$F$2601,3,0)-VLOOKUP(A836,booking!$A$2:$F$2601,2,0),0)</f>
        <v>210</v>
      </c>
      <c r="E836" s="6">
        <f ca="1">VLOOKUP(C836,car!$A$2:$D$2201,4,0)</f>
        <v>2</v>
      </c>
      <c r="F836" s="6">
        <f ca="1">VLOOKUP(C836,car!$A$2:$D$2201,2,0)</f>
        <v>140</v>
      </c>
    </row>
    <row r="837" spans="1:6" x14ac:dyDescent="0.25">
      <c r="A837" s="12">
        <v>330</v>
      </c>
      <c r="B837" s="12">
        <v>3</v>
      </c>
      <c r="C837" s="4">
        <f t="shared" ca="1" si="13"/>
        <v>316</v>
      </c>
      <c r="D837" s="4">
        <f ca="1">VLOOKUP(E837&amp;F837,rental_price!$E$2:$F$526,2,0)*ROUNDUP(VLOOKUP(A837,booking!$A$2:$F$2601,3,0)-VLOOKUP(A837,booking!$A$2:$F$2601,2,0),0)</f>
        <v>1050</v>
      </c>
      <c r="E837" s="6">
        <f ca="1">VLOOKUP(C837,car!$A$2:$D$2201,4,0)</f>
        <v>1</v>
      </c>
      <c r="F837" s="6">
        <f ca="1">VLOOKUP(C837,car!$A$2:$D$2201,2,0)</f>
        <v>136</v>
      </c>
    </row>
    <row r="838" spans="1:6" x14ac:dyDescent="0.25">
      <c r="A838" s="12">
        <v>331</v>
      </c>
      <c r="B838" s="12">
        <v>1</v>
      </c>
      <c r="C838" s="4">
        <f t="shared" ca="1" si="13"/>
        <v>870</v>
      </c>
      <c r="D838" s="4">
        <f ca="1">VLOOKUP(E838&amp;F838,rental_price!$E$2:$F$526,2,0)*ROUNDUP(VLOOKUP(A838,booking!$A$2:$F$2601,3,0)-VLOOKUP(A838,booking!$A$2:$F$2601,2,0),0)</f>
        <v>70</v>
      </c>
      <c r="E838" s="6">
        <f ca="1">VLOOKUP(C838,car!$A$2:$D$2201,4,0)</f>
        <v>2</v>
      </c>
      <c r="F838" s="6">
        <f ca="1">VLOOKUP(C838,car!$A$2:$D$2201,2,0)</f>
        <v>17</v>
      </c>
    </row>
    <row r="839" spans="1:6" x14ac:dyDescent="0.25">
      <c r="A839" s="12">
        <v>331</v>
      </c>
      <c r="B839" s="12">
        <v>2</v>
      </c>
      <c r="C839" s="4">
        <f t="shared" ca="1" si="13"/>
        <v>1568</v>
      </c>
      <c r="D839" s="4">
        <f ca="1">VLOOKUP(E839&amp;F839,rental_price!$E$2:$F$526,2,0)*ROUNDUP(VLOOKUP(A839,booking!$A$2:$F$2601,3,0)-VLOOKUP(A839,booking!$A$2:$F$2601,2,0),0)</f>
        <v>245</v>
      </c>
      <c r="E839" s="6">
        <f ca="1">VLOOKUP(C839,car!$A$2:$D$2201,4,0)</f>
        <v>2</v>
      </c>
      <c r="F839" s="6">
        <f ca="1">VLOOKUP(C839,car!$A$2:$D$2201,2,0)</f>
        <v>4</v>
      </c>
    </row>
    <row r="840" spans="1:6" x14ac:dyDescent="0.25">
      <c r="A840" s="12">
        <v>331</v>
      </c>
      <c r="B840" s="12">
        <v>3</v>
      </c>
      <c r="C840" s="4">
        <f t="shared" ca="1" si="13"/>
        <v>1003</v>
      </c>
      <c r="D840" s="4">
        <f ca="1">VLOOKUP(E840&amp;F840,rental_price!$E$2:$F$526,2,0)*ROUNDUP(VLOOKUP(A840,booking!$A$2:$F$2601,3,0)-VLOOKUP(A840,booking!$A$2:$F$2601,2,0),0)</f>
        <v>75</v>
      </c>
      <c r="E840" s="6">
        <f ca="1">VLOOKUP(C840,car!$A$2:$D$2201,4,0)</f>
        <v>3</v>
      </c>
      <c r="F840" s="6">
        <f ca="1">VLOOKUP(C840,car!$A$2:$D$2201,2,0)</f>
        <v>173</v>
      </c>
    </row>
    <row r="841" spans="1:6" x14ac:dyDescent="0.25">
      <c r="A841" s="12">
        <v>331</v>
      </c>
      <c r="B841" s="12">
        <v>4</v>
      </c>
      <c r="C841" s="4">
        <f t="shared" ca="1" si="13"/>
        <v>825</v>
      </c>
      <c r="D841" s="4">
        <f ca="1">VLOOKUP(E841&amp;F841,rental_price!$E$2:$F$526,2,0)*ROUNDUP(VLOOKUP(A841,booking!$A$2:$F$2601,3,0)-VLOOKUP(A841,booking!$A$2:$F$2601,2,0),0)</f>
        <v>245</v>
      </c>
      <c r="E841" s="6">
        <f ca="1">VLOOKUP(C841,car!$A$2:$D$2201,4,0)</f>
        <v>2</v>
      </c>
      <c r="F841" s="6">
        <f ca="1">VLOOKUP(C841,car!$A$2:$D$2201,2,0)</f>
        <v>96</v>
      </c>
    </row>
    <row r="842" spans="1:6" x14ac:dyDescent="0.25">
      <c r="A842" s="12">
        <v>331</v>
      </c>
      <c r="B842" s="12">
        <v>5</v>
      </c>
      <c r="C842" s="4">
        <f t="shared" ca="1" si="13"/>
        <v>1018</v>
      </c>
      <c r="D842" s="4">
        <f ca="1">VLOOKUP(E842&amp;F842,rental_price!$E$2:$F$526,2,0)*ROUNDUP(VLOOKUP(A842,booking!$A$2:$F$2601,3,0)-VLOOKUP(A842,booking!$A$2:$F$2601,2,0),0)</f>
        <v>50</v>
      </c>
      <c r="E842" s="6">
        <f ca="1">VLOOKUP(C842,car!$A$2:$D$2201,4,0)</f>
        <v>3</v>
      </c>
      <c r="F842" s="6">
        <f ca="1">VLOOKUP(C842,car!$A$2:$D$2201,2,0)</f>
        <v>87</v>
      </c>
    </row>
    <row r="843" spans="1:6" x14ac:dyDescent="0.25">
      <c r="A843" s="12">
        <v>332</v>
      </c>
      <c r="B843" s="12">
        <v>1</v>
      </c>
      <c r="C843" s="4">
        <f t="shared" ca="1" si="13"/>
        <v>776</v>
      </c>
      <c r="D843" s="4">
        <f ca="1">VLOOKUP(E843&amp;F843,rental_price!$E$2:$F$526,2,0)*ROUNDUP(VLOOKUP(A843,booking!$A$2:$F$2601,3,0)-VLOOKUP(A843,booking!$A$2:$F$2601,2,0),0)</f>
        <v>120</v>
      </c>
      <c r="E843" s="6">
        <f ca="1">VLOOKUP(C843,car!$A$2:$D$2201,4,0)</f>
        <v>1</v>
      </c>
      <c r="F843" s="6">
        <f ca="1">VLOOKUP(C843,car!$A$2:$D$2201,2,0)</f>
        <v>115</v>
      </c>
    </row>
    <row r="844" spans="1:6" x14ac:dyDescent="0.25">
      <c r="A844" s="12">
        <v>332</v>
      </c>
      <c r="B844" s="12">
        <v>2</v>
      </c>
      <c r="C844" s="4">
        <f t="shared" ca="1" si="13"/>
        <v>1411</v>
      </c>
      <c r="D844" s="4">
        <f ca="1">VLOOKUP(E844&amp;F844,rental_price!$E$2:$F$526,2,0)*ROUNDUP(VLOOKUP(A844,booking!$A$2:$F$2601,3,0)-VLOOKUP(A844,booking!$A$2:$F$2601,2,0),0)</f>
        <v>160</v>
      </c>
      <c r="E844" s="6">
        <f ca="1">VLOOKUP(C844,car!$A$2:$D$2201,4,0)</f>
        <v>1</v>
      </c>
      <c r="F844" s="6">
        <f ca="1">VLOOKUP(C844,car!$A$2:$D$2201,2,0)</f>
        <v>159</v>
      </c>
    </row>
    <row r="845" spans="1:6" x14ac:dyDescent="0.25">
      <c r="A845" s="12">
        <v>332</v>
      </c>
      <c r="B845" s="12">
        <v>3</v>
      </c>
      <c r="C845" s="4">
        <f t="shared" ca="1" si="13"/>
        <v>2011</v>
      </c>
      <c r="D845" s="4">
        <f ca="1">VLOOKUP(E845&amp;F845,rental_price!$E$2:$F$526,2,0)*ROUNDUP(VLOOKUP(A845,booking!$A$2:$F$2601,3,0)-VLOOKUP(A845,booking!$A$2:$F$2601,2,0),0)</f>
        <v>200</v>
      </c>
      <c r="E845" s="6">
        <f ca="1">VLOOKUP(C845,car!$A$2:$D$2201,4,0)</f>
        <v>1</v>
      </c>
      <c r="F845" s="6">
        <f ca="1">VLOOKUP(C845,car!$A$2:$D$2201,2,0)</f>
        <v>32</v>
      </c>
    </row>
    <row r="846" spans="1:6" x14ac:dyDescent="0.25">
      <c r="A846" s="12">
        <v>332</v>
      </c>
      <c r="B846" s="12">
        <v>4</v>
      </c>
      <c r="C846" s="4">
        <f t="shared" ca="1" si="13"/>
        <v>553</v>
      </c>
      <c r="D846" s="4">
        <f ca="1">VLOOKUP(E846&amp;F846,rental_price!$E$2:$F$526,2,0)*ROUNDUP(VLOOKUP(A846,booking!$A$2:$F$2601,3,0)-VLOOKUP(A846,booking!$A$2:$F$2601,2,0),0)</f>
        <v>84</v>
      </c>
      <c r="E846" s="6">
        <f ca="1">VLOOKUP(C846,car!$A$2:$D$2201,4,0)</f>
        <v>2</v>
      </c>
      <c r="F846" s="6">
        <f ca="1">VLOOKUP(C846,car!$A$2:$D$2201,2,0)</f>
        <v>66</v>
      </c>
    </row>
    <row r="847" spans="1:6" x14ac:dyDescent="0.25">
      <c r="A847" s="12">
        <v>332</v>
      </c>
      <c r="B847" s="12">
        <v>5</v>
      </c>
      <c r="C847" s="4">
        <f t="shared" ca="1" si="13"/>
        <v>504</v>
      </c>
      <c r="D847" s="4">
        <f ca="1">VLOOKUP(E847&amp;F847,rental_price!$E$2:$F$526,2,0)*ROUNDUP(VLOOKUP(A847,booking!$A$2:$F$2601,3,0)-VLOOKUP(A847,booking!$A$2:$F$2601,2,0),0)</f>
        <v>224</v>
      </c>
      <c r="E847" s="6">
        <f ca="1">VLOOKUP(C847,car!$A$2:$D$2201,4,0)</f>
        <v>2</v>
      </c>
      <c r="F847" s="6">
        <f ca="1">VLOOKUP(C847,car!$A$2:$D$2201,2,0)</f>
        <v>137</v>
      </c>
    </row>
    <row r="848" spans="1:6" x14ac:dyDescent="0.25">
      <c r="A848" s="12">
        <v>333</v>
      </c>
      <c r="B848" s="12">
        <v>1</v>
      </c>
      <c r="C848" s="4">
        <f t="shared" ca="1" si="13"/>
        <v>629</v>
      </c>
      <c r="D848" s="4">
        <f ca="1">VLOOKUP(E848&amp;F848,rental_price!$E$2:$F$526,2,0)*ROUNDUP(VLOOKUP(A848,booking!$A$2:$F$2601,3,0)-VLOOKUP(A848,booking!$A$2:$F$2601,2,0),0)</f>
        <v>60</v>
      </c>
      <c r="E848" s="6">
        <f ca="1">VLOOKUP(C848,car!$A$2:$D$2201,4,0)</f>
        <v>1</v>
      </c>
      <c r="F848" s="6">
        <f ca="1">VLOOKUP(C848,car!$A$2:$D$2201,2,0)</f>
        <v>170</v>
      </c>
    </row>
    <row r="849" spans="1:6" x14ac:dyDescent="0.25">
      <c r="A849" s="12">
        <v>333</v>
      </c>
      <c r="B849" s="12">
        <v>2</v>
      </c>
      <c r="C849" s="4">
        <f t="shared" ca="1" si="13"/>
        <v>1571</v>
      </c>
      <c r="D849" s="4">
        <f ca="1">VLOOKUP(E849&amp;F849,rental_price!$E$2:$F$526,2,0)*ROUNDUP(VLOOKUP(A849,booking!$A$2:$F$2601,3,0)-VLOOKUP(A849,booking!$A$2:$F$2601,2,0),0)</f>
        <v>60</v>
      </c>
      <c r="E849" s="6">
        <f ca="1">VLOOKUP(C849,car!$A$2:$D$2201,4,0)</f>
        <v>1</v>
      </c>
      <c r="F849" s="6">
        <f ca="1">VLOOKUP(C849,car!$A$2:$D$2201,2,0)</f>
        <v>37</v>
      </c>
    </row>
    <row r="850" spans="1:6" x14ac:dyDescent="0.25">
      <c r="A850" s="12">
        <v>333</v>
      </c>
      <c r="B850" s="12">
        <v>3</v>
      </c>
      <c r="C850" s="4">
        <f t="shared" ca="1" si="13"/>
        <v>663</v>
      </c>
      <c r="D850" s="4">
        <f ca="1">VLOOKUP(E850&amp;F850,rental_price!$E$2:$F$526,2,0)*ROUNDUP(VLOOKUP(A850,booking!$A$2:$F$2601,3,0)-VLOOKUP(A850,booking!$A$2:$F$2601,2,0),0)</f>
        <v>1218</v>
      </c>
      <c r="E850" s="6">
        <f ca="1">VLOOKUP(C850,car!$A$2:$D$2201,4,0)</f>
        <v>2</v>
      </c>
      <c r="F850" s="6">
        <f ca="1">VLOOKUP(C850,car!$A$2:$D$2201,2,0)</f>
        <v>80</v>
      </c>
    </row>
    <row r="851" spans="1:6" x14ac:dyDescent="0.25">
      <c r="A851" s="12">
        <v>333</v>
      </c>
      <c r="B851" s="12">
        <v>4</v>
      </c>
      <c r="C851" s="4">
        <f t="shared" ca="1" si="13"/>
        <v>856</v>
      </c>
      <c r="D851" s="4">
        <f ca="1">VLOOKUP(E851&amp;F851,rental_price!$E$2:$F$526,2,0)*ROUNDUP(VLOOKUP(A851,booking!$A$2:$F$2601,3,0)-VLOOKUP(A851,booking!$A$2:$F$2601,2,0),0)</f>
        <v>84</v>
      </c>
      <c r="E851" s="6">
        <f ca="1">VLOOKUP(C851,car!$A$2:$D$2201,4,0)</f>
        <v>2</v>
      </c>
      <c r="F851" s="6">
        <f ca="1">VLOOKUP(C851,car!$A$2:$D$2201,2,0)</f>
        <v>154</v>
      </c>
    </row>
    <row r="852" spans="1:6" x14ac:dyDescent="0.25">
      <c r="A852" s="12">
        <v>333</v>
      </c>
      <c r="B852" s="12">
        <v>5</v>
      </c>
      <c r="C852" s="4">
        <f t="shared" ca="1" si="13"/>
        <v>823</v>
      </c>
      <c r="D852" s="4">
        <f ca="1">VLOOKUP(E852&amp;F852,rental_price!$E$2:$F$526,2,0)*ROUNDUP(VLOOKUP(A852,booking!$A$2:$F$2601,3,0)-VLOOKUP(A852,booking!$A$2:$F$2601,2,0),0)</f>
        <v>210</v>
      </c>
      <c r="E852" s="6">
        <f ca="1">VLOOKUP(C852,car!$A$2:$D$2201,4,0)</f>
        <v>2</v>
      </c>
      <c r="F852" s="6">
        <f ca="1">VLOOKUP(C852,car!$A$2:$D$2201,2,0)</f>
        <v>27</v>
      </c>
    </row>
    <row r="853" spans="1:6" x14ac:dyDescent="0.25">
      <c r="A853" s="12">
        <v>334</v>
      </c>
      <c r="B853" s="12">
        <v>1</v>
      </c>
      <c r="C853" s="4">
        <f t="shared" ca="1" si="13"/>
        <v>1550</v>
      </c>
      <c r="D853" s="4">
        <f ca="1">VLOOKUP(E853&amp;F853,rental_price!$E$2:$F$526,2,0)*ROUNDUP(VLOOKUP(A853,booking!$A$2:$F$2601,3,0)-VLOOKUP(A853,booking!$A$2:$F$2601,2,0),0)</f>
        <v>840</v>
      </c>
      <c r="E853" s="6">
        <f ca="1">VLOOKUP(C853,car!$A$2:$D$2201,4,0)</f>
        <v>1</v>
      </c>
      <c r="F853" s="6">
        <f ca="1">VLOOKUP(C853,car!$A$2:$D$2201,2,0)</f>
        <v>126</v>
      </c>
    </row>
    <row r="854" spans="1:6" x14ac:dyDescent="0.25">
      <c r="A854" s="12">
        <v>334</v>
      </c>
      <c r="B854" s="12">
        <v>2</v>
      </c>
      <c r="C854" s="4">
        <f t="shared" ca="1" si="13"/>
        <v>1230</v>
      </c>
      <c r="D854" s="4">
        <f ca="1">VLOOKUP(E854&amp;F854,rental_price!$E$2:$F$526,2,0)*ROUNDUP(VLOOKUP(A854,booking!$A$2:$F$2601,3,0)-VLOOKUP(A854,booking!$A$2:$F$2601,2,0),0)</f>
        <v>294</v>
      </c>
      <c r="E854" s="6">
        <f ca="1">VLOOKUP(C854,car!$A$2:$D$2201,4,0)</f>
        <v>2</v>
      </c>
      <c r="F854" s="6">
        <f ca="1">VLOOKUP(C854,car!$A$2:$D$2201,2,0)</f>
        <v>140</v>
      </c>
    </row>
    <row r="855" spans="1:6" x14ac:dyDescent="0.25">
      <c r="A855" s="12">
        <v>334</v>
      </c>
      <c r="B855" s="12">
        <v>3</v>
      </c>
      <c r="C855" s="4">
        <f t="shared" ca="1" si="13"/>
        <v>426</v>
      </c>
      <c r="D855" s="4">
        <f ca="1">VLOOKUP(E855&amp;F855,rental_price!$E$2:$F$526,2,0)*ROUNDUP(VLOOKUP(A855,booking!$A$2:$F$2601,3,0)-VLOOKUP(A855,booking!$A$2:$F$2601,2,0),0)</f>
        <v>1260</v>
      </c>
      <c r="E855" s="6">
        <f ca="1">VLOOKUP(C855,car!$A$2:$D$2201,4,0)</f>
        <v>1</v>
      </c>
      <c r="F855" s="6">
        <f ca="1">VLOOKUP(C855,car!$A$2:$D$2201,2,0)</f>
        <v>74</v>
      </c>
    </row>
    <row r="856" spans="1:6" x14ac:dyDescent="0.25">
      <c r="A856" s="12">
        <v>334</v>
      </c>
      <c r="B856" s="12">
        <v>4</v>
      </c>
      <c r="C856" s="4">
        <f t="shared" ca="1" si="13"/>
        <v>1327</v>
      </c>
      <c r="D856" s="4">
        <f ca="1">VLOOKUP(E856&amp;F856,rental_price!$E$2:$F$526,2,0)*ROUNDUP(VLOOKUP(A856,booking!$A$2:$F$2601,3,0)-VLOOKUP(A856,booking!$A$2:$F$2601,2,0),0)</f>
        <v>735</v>
      </c>
      <c r="E856" s="6">
        <f ca="1">VLOOKUP(C856,car!$A$2:$D$2201,4,0)</f>
        <v>3</v>
      </c>
      <c r="F856" s="6">
        <f ca="1">VLOOKUP(C856,car!$A$2:$D$2201,2,0)</f>
        <v>29</v>
      </c>
    </row>
    <row r="857" spans="1:6" x14ac:dyDescent="0.25">
      <c r="A857" s="12">
        <v>335</v>
      </c>
      <c r="B857" s="12">
        <v>1</v>
      </c>
      <c r="C857" s="4">
        <f t="shared" ca="1" si="13"/>
        <v>699</v>
      </c>
      <c r="D857" s="4">
        <f ca="1">VLOOKUP(E857&amp;F857,rental_price!$E$2:$F$526,2,0)*ROUNDUP(VLOOKUP(A857,booking!$A$2:$F$2601,3,0)-VLOOKUP(A857,booking!$A$2:$F$2601,2,0),0)</f>
        <v>120</v>
      </c>
      <c r="E857" s="6">
        <f ca="1">VLOOKUP(C857,car!$A$2:$D$2201,4,0)</f>
        <v>3</v>
      </c>
      <c r="F857" s="6">
        <f ca="1">VLOOKUP(C857,car!$A$2:$D$2201,2,0)</f>
        <v>121</v>
      </c>
    </row>
    <row r="858" spans="1:6" x14ac:dyDescent="0.25">
      <c r="A858" s="12">
        <v>335</v>
      </c>
      <c r="B858" s="12">
        <v>2</v>
      </c>
      <c r="C858" s="4">
        <f t="shared" ca="1" si="13"/>
        <v>237</v>
      </c>
      <c r="D858" s="4">
        <f ca="1">VLOOKUP(E858&amp;F858,rental_price!$E$2:$F$526,2,0)*ROUNDUP(VLOOKUP(A858,booking!$A$2:$F$2601,3,0)-VLOOKUP(A858,booking!$A$2:$F$2601,2,0),0)</f>
        <v>780</v>
      </c>
      <c r="E858" s="6">
        <f ca="1">VLOOKUP(C858,car!$A$2:$D$2201,4,0)</f>
        <v>1</v>
      </c>
      <c r="F858" s="6">
        <f ca="1">VLOOKUP(C858,car!$A$2:$D$2201,2,0)</f>
        <v>70</v>
      </c>
    </row>
    <row r="859" spans="1:6" x14ac:dyDescent="0.25">
      <c r="A859" s="12">
        <v>336</v>
      </c>
      <c r="B859" s="12">
        <v>1</v>
      </c>
      <c r="C859" s="4">
        <f t="shared" ca="1" si="13"/>
        <v>1371</v>
      </c>
      <c r="D859" s="4">
        <f ca="1">VLOOKUP(E859&amp;F859,rental_price!$E$2:$F$526,2,0)*ROUNDUP(VLOOKUP(A859,booking!$A$2:$F$2601,3,0)-VLOOKUP(A859,booking!$A$2:$F$2601,2,0),0)</f>
        <v>392</v>
      </c>
      <c r="E859" s="6">
        <f ca="1">VLOOKUP(C859,car!$A$2:$D$2201,4,0)</f>
        <v>2</v>
      </c>
      <c r="F859" s="6">
        <f ca="1">VLOOKUP(C859,car!$A$2:$D$2201,2,0)</f>
        <v>64</v>
      </c>
    </row>
    <row r="860" spans="1:6" x14ac:dyDescent="0.25">
      <c r="A860" s="12">
        <v>336</v>
      </c>
      <c r="B860" s="12">
        <v>2</v>
      </c>
      <c r="C860" s="4">
        <f t="shared" ca="1" si="13"/>
        <v>1997</v>
      </c>
      <c r="D860" s="4">
        <f ca="1">VLOOKUP(E860&amp;F860,rental_price!$E$2:$F$526,2,0)*ROUNDUP(VLOOKUP(A860,booking!$A$2:$F$2601,3,0)-VLOOKUP(A860,booking!$A$2:$F$2601,2,0),0)</f>
        <v>588</v>
      </c>
      <c r="E860" s="6">
        <f ca="1">VLOOKUP(C860,car!$A$2:$D$2201,4,0)</f>
        <v>2</v>
      </c>
      <c r="F860" s="6">
        <f ca="1">VLOOKUP(C860,car!$A$2:$D$2201,2,0)</f>
        <v>30</v>
      </c>
    </row>
    <row r="861" spans="1:6" x14ac:dyDescent="0.25">
      <c r="A861" s="12">
        <v>336</v>
      </c>
      <c r="B861" s="12">
        <v>3</v>
      </c>
      <c r="C861" s="4">
        <f t="shared" ca="1" si="13"/>
        <v>1625</v>
      </c>
      <c r="D861" s="4">
        <f ca="1">VLOOKUP(E861&amp;F861,rental_price!$E$2:$F$526,2,0)*ROUNDUP(VLOOKUP(A861,booking!$A$2:$F$2601,3,0)-VLOOKUP(A861,booking!$A$2:$F$2601,2,0),0)</f>
        <v>140</v>
      </c>
      <c r="E861" s="6">
        <f ca="1">VLOOKUP(C861,car!$A$2:$D$2201,4,0)</f>
        <v>3</v>
      </c>
      <c r="F861" s="6">
        <f ca="1">VLOOKUP(C861,car!$A$2:$D$2201,2,0)</f>
        <v>25</v>
      </c>
    </row>
    <row r="862" spans="1:6" x14ac:dyDescent="0.25">
      <c r="A862" s="12">
        <v>336</v>
      </c>
      <c r="B862" s="12">
        <v>4</v>
      </c>
      <c r="C862" s="4">
        <f t="shared" ca="1" si="13"/>
        <v>1120</v>
      </c>
      <c r="D862" s="4">
        <f ca="1">VLOOKUP(E862&amp;F862,rental_price!$E$2:$F$526,2,0)*ROUNDUP(VLOOKUP(A862,booking!$A$2:$F$2601,3,0)-VLOOKUP(A862,booking!$A$2:$F$2601,2,0),0)</f>
        <v>560</v>
      </c>
      <c r="E862" s="6">
        <f ca="1">VLOOKUP(C862,car!$A$2:$D$2201,4,0)</f>
        <v>1</v>
      </c>
      <c r="F862" s="6">
        <f ca="1">VLOOKUP(C862,car!$A$2:$D$2201,2,0)</f>
        <v>159</v>
      </c>
    </row>
    <row r="863" spans="1:6" x14ac:dyDescent="0.25">
      <c r="A863" s="12">
        <v>336</v>
      </c>
      <c r="B863" s="12">
        <v>5</v>
      </c>
      <c r="C863" s="4">
        <f t="shared" ca="1" si="13"/>
        <v>137</v>
      </c>
      <c r="D863" s="4">
        <f ca="1">VLOOKUP(E863&amp;F863,rental_price!$E$2:$F$526,2,0)*ROUNDUP(VLOOKUP(A863,booking!$A$2:$F$2601,3,0)-VLOOKUP(A863,booking!$A$2:$F$2601,2,0),0)</f>
        <v>280</v>
      </c>
      <c r="E863" s="6">
        <f ca="1">VLOOKUP(C863,car!$A$2:$D$2201,4,0)</f>
        <v>1</v>
      </c>
      <c r="F863" s="6">
        <f ca="1">VLOOKUP(C863,car!$A$2:$D$2201,2,0)</f>
        <v>24</v>
      </c>
    </row>
    <row r="864" spans="1:6" x14ac:dyDescent="0.25">
      <c r="A864" s="12">
        <v>338</v>
      </c>
      <c r="B864" s="12">
        <v>1</v>
      </c>
      <c r="C864" s="4">
        <f t="shared" ca="1" si="13"/>
        <v>871</v>
      </c>
      <c r="D864" s="4">
        <f ca="1">VLOOKUP(E864&amp;F864,rental_price!$E$2:$F$526,2,0)*ROUNDUP(VLOOKUP(A864,booking!$A$2:$F$2601,3,0)-VLOOKUP(A864,booking!$A$2:$F$2601,2,0),0)</f>
        <v>120</v>
      </c>
      <c r="E864" s="6">
        <f ca="1">VLOOKUP(C864,car!$A$2:$D$2201,4,0)</f>
        <v>3</v>
      </c>
      <c r="F864" s="6">
        <f ca="1">VLOOKUP(C864,car!$A$2:$D$2201,2,0)</f>
        <v>12</v>
      </c>
    </row>
    <row r="865" spans="1:6" x14ac:dyDescent="0.25">
      <c r="A865" s="12">
        <v>338</v>
      </c>
      <c r="B865" s="12">
        <v>2</v>
      </c>
      <c r="C865" s="4">
        <f t="shared" ca="1" si="13"/>
        <v>2003</v>
      </c>
      <c r="D865" s="4">
        <f ca="1">VLOOKUP(E865&amp;F865,rental_price!$E$2:$F$526,2,0)*ROUNDUP(VLOOKUP(A865,booking!$A$2:$F$2601,3,0)-VLOOKUP(A865,booking!$A$2:$F$2601,2,0),0)</f>
        <v>60</v>
      </c>
      <c r="E865" s="6">
        <f ca="1">VLOOKUP(C865,car!$A$2:$D$2201,4,0)</f>
        <v>1</v>
      </c>
      <c r="F865" s="6">
        <f ca="1">VLOOKUP(C865,car!$A$2:$D$2201,2,0)</f>
        <v>113</v>
      </c>
    </row>
    <row r="866" spans="1:6" x14ac:dyDescent="0.25">
      <c r="A866" s="12">
        <v>338</v>
      </c>
      <c r="B866" s="12">
        <v>3</v>
      </c>
      <c r="C866" s="4">
        <f t="shared" ca="1" si="13"/>
        <v>1334</v>
      </c>
      <c r="D866" s="4">
        <f ca="1">VLOOKUP(E866&amp;F866,rental_price!$E$2:$F$526,2,0)*ROUNDUP(VLOOKUP(A866,booking!$A$2:$F$2601,3,0)-VLOOKUP(A866,booking!$A$2:$F$2601,2,0),0)</f>
        <v>180</v>
      </c>
      <c r="E866" s="6">
        <f ca="1">VLOOKUP(C866,car!$A$2:$D$2201,4,0)</f>
        <v>1</v>
      </c>
      <c r="F866" s="6">
        <f ca="1">VLOOKUP(C866,car!$A$2:$D$2201,2,0)</f>
        <v>74</v>
      </c>
    </row>
    <row r="867" spans="1:6" x14ac:dyDescent="0.25">
      <c r="A867" s="12">
        <v>339</v>
      </c>
      <c r="B867" s="12">
        <v>1</v>
      </c>
      <c r="C867" s="4">
        <f t="shared" ca="1" si="13"/>
        <v>565</v>
      </c>
      <c r="D867" s="4">
        <f ca="1">VLOOKUP(E867&amp;F867,rental_price!$E$2:$F$526,2,0)*ROUNDUP(VLOOKUP(A867,booking!$A$2:$F$2601,3,0)-VLOOKUP(A867,booking!$A$2:$F$2601,2,0),0)</f>
        <v>40</v>
      </c>
      <c r="E867" s="6">
        <f ca="1">VLOOKUP(C867,car!$A$2:$D$2201,4,0)</f>
        <v>1</v>
      </c>
      <c r="F867" s="6">
        <f ca="1">VLOOKUP(C867,car!$A$2:$D$2201,2,0)</f>
        <v>35</v>
      </c>
    </row>
    <row r="868" spans="1:6" x14ac:dyDescent="0.25">
      <c r="A868" s="12">
        <v>339</v>
      </c>
      <c r="B868" s="12">
        <v>2</v>
      </c>
      <c r="C868" s="4">
        <f t="shared" ca="1" si="13"/>
        <v>768</v>
      </c>
      <c r="D868" s="4">
        <f ca="1">VLOOKUP(E868&amp;F868,rental_price!$E$2:$F$526,2,0)*ROUNDUP(VLOOKUP(A868,booking!$A$2:$F$2601,3,0)-VLOOKUP(A868,booking!$A$2:$F$2601,2,0),0)</f>
        <v>35</v>
      </c>
      <c r="E868" s="6">
        <f ca="1">VLOOKUP(C868,car!$A$2:$D$2201,4,0)</f>
        <v>2</v>
      </c>
      <c r="F868" s="6">
        <f ca="1">VLOOKUP(C868,car!$A$2:$D$2201,2,0)</f>
        <v>45</v>
      </c>
    </row>
    <row r="869" spans="1:6" x14ac:dyDescent="0.25">
      <c r="A869" s="12">
        <v>340</v>
      </c>
      <c r="B869" s="12">
        <v>1</v>
      </c>
      <c r="C869" s="4">
        <f t="shared" ca="1" si="13"/>
        <v>1355</v>
      </c>
      <c r="D869" s="4">
        <f ca="1">VLOOKUP(E869&amp;F869,rental_price!$E$2:$F$526,2,0)*ROUNDUP(VLOOKUP(A869,booking!$A$2:$F$2601,3,0)-VLOOKUP(A869,booking!$A$2:$F$2601,2,0),0)</f>
        <v>1080</v>
      </c>
      <c r="E869" s="6">
        <f ca="1">VLOOKUP(C869,car!$A$2:$D$2201,4,0)</f>
        <v>1</v>
      </c>
      <c r="F869" s="6">
        <f ca="1">VLOOKUP(C869,car!$A$2:$D$2201,2,0)</f>
        <v>62</v>
      </c>
    </row>
    <row r="870" spans="1:6" x14ac:dyDescent="0.25">
      <c r="A870" s="12">
        <v>340</v>
      </c>
      <c r="B870" s="12">
        <v>2</v>
      </c>
      <c r="C870" s="4">
        <f t="shared" ca="1" si="13"/>
        <v>1340</v>
      </c>
      <c r="D870" s="4">
        <f ca="1">VLOOKUP(E870&amp;F870,rental_price!$E$2:$F$526,2,0)*ROUNDUP(VLOOKUP(A870,booking!$A$2:$F$2601,3,0)-VLOOKUP(A870,booking!$A$2:$F$2601,2,0),0)</f>
        <v>320</v>
      </c>
      <c r="E870" s="6">
        <f ca="1">VLOOKUP(C870,car!$A$2:$D$2201,4,0)</f>
        <v>1</v>
      </c>
      <c r="F870" s="6">
        <f ca="1">VLOOKUP(C870,car!$A$2:$D$2201,2,0)</f>
        <v>137</v>
      </c>
    </row>
    <row r="871" spans="1:6" x14ac:dyDescent="0.25">
      <c r="A871" s="12">
        <v>340</v>
      </c>
      <c r="B871" s="12">
        <v>3</v>
      </c>
      <c r="C871" s="4">
        <f t="shared" ca="1" si="13"/>
        <v>2164</v>
      </c>
      <c r="D871" s="4">
        <f ca="1">VLOOKUP(E871&amp;F871,rental_price!$E$2:$F$526,2,0)*ROUNDUP(VLOOKUP(A871,booking!$A$2:$F$2601,3,0)-VLOOKUP(A871,booking!$A$2:$F$2601,2,0),0)</f>
        <v>40</v>
      </c>
      <c r="E871" s="6">
        <f ca="1">VLOOKUP(C871,car!$A$2:$D$2201,4,0)</f>
        <v>1</v>
      </c>
      <c r="F871" s="6">
        <f ca="1">VLOOKUP(C871,car!$A$2:$D$2201,2,0)</f>
        <v>170</v>
      </c>
    </row>
    <row r="872" spans="1:6" x14ac:dyDescent="0.25">
      <c r="A872" s="12">
        <v>340</v>
      </c>
      <c r="B872" s="12">
        <v>4</v>
      </c>
      <c r="C872" s="4">
        <f t="shared" ca="1" si="13"/>
        <v>260</v>
      </c>
      <c r="D872" s="4">
        <f ca="1">VLOOKUP(E872&amp;F872,rental_price!$E$2:$F$526,2,0)*ROUNDUP(VLOOKUP(A872,booking!$A$2:$F$2601,3,0)-VLOOKUP(A872,booking!$A$2:$F$2601,2,0),0)</f>
        <v>60</v>
      </c>
      <c r="E872" s="6">
        <f ca="1">VLOOKUP(C872,car!$A$2:$D$2201,4,0)</f>
        <v>3</v>
      </c>
      <c r="F872" s="6">
        <f ca="1">VLOOKUP(C872,car!$A$2:$D$2201,2,0)</f>
        <v>34</v>
      </c>
    </row>
    <row r="873" spans="1:6" x14ac:dyDescent="0.25">
      <c r="A873" s="12">
        <v>340</v>
      </c>
      <c r="B873" s="12">
        <v>5</v>
      </c>
      <c r="C873" s="4">
        <f t="shared" ca="1" si="13"/>
        <v>3</v>
      </c>
      <c r="D873" s="4">
        <f ca="1">VLOOKUP(E873&amp;F873,rental_price!$E$2:$F$526,2,0)*ROUNDUP(VLOOKUP(A873,booking!$A$2:$F$2601,3,0)-VLOOKUP(A873,booking!$A$2:$F$2601,2,0),0)</f>
        <v>60</v>
      </c>
      <c r="E873" s="6">
        <f ca="1">VLOOKUP(C873,car!$A$2:$D$2201,4,0)</f>
        <v>3</v>
      </c>
      <c r="F873" s="6">
        <f ca="1">VLOOKUP(C873,car!$A$2:$D$2201,2,0)</f>
        <v>16</v>
      </c>
    </row>
    <row r="874" spans="1:6" x14ac:dyDescent="0.25">
      <c r="A874" s="12">
        <v>341</v>
      </c>
      <c r="B874" s="12">
        <v>1</v>
      </c>
      <c r="C874" s="4">
        <f t="shared" ca="1" si="13"/>
        <v>105</v>
      </c>
      <c r="D874" s="4">
        <f ca="1">VLOOKUP(E874&amp;F874,rental_price!$E$2:$F$526,2,0)*ROUNDUP(VLOOKUP(A874,booking!$A$2:$F$2601,3,0)-VLOOKUP(A874,booking!$A$2:$F$2601,2,0),0)</f>
        <v>200</v>
      </c>
      <c r="E874" s="6">
        <f ca="1">VLOOKUP(C874,car!$A$2:$D$2201,4,0)</f>
        <v>3</v>
      </c>
      <c r="F874" s="6">
        <f ca="1">VLOOKUP(C874,car!$A$2:$D$2201,2,0)</f>
        <v>69</v>
      </c>
    </row>
    <row r="875" spans="1:6" x14ac:dyDescent="0.25">
      <c r="A875" s="12">
        <v>341</v>
      </c>
      <c r="B875" s="12">
        <v>2</v>
      </c>
      <c r="C875" s="4">
        <f t="shared" ca="1" si="13"/>
        <v>36</v>
      </c>
      <c r="D875" s="4">
        <f ca="1">VLOOKUP(E875&amp;F875,rental_price!$E$2:$F$526,2,0)*ROUNDUP(VLOOKUP(A875,booking!$A$2:$F$2601,3,0)-VLOOKUP(A875,booking!$A$2:$F$2601,2,0),0)</f>
        <v>120</v>
      </c>
      <c r="E875" s="6">
        <f ca="1">VLOOKUP(C875,car!$A$2:$D$2201,4,0)</f>
        <v>3</v>
      </c>
      <c r="F875" s="6">
        <f ca="1">VLOOKUP(C875,car!$A$2:$D$2201,2,0)</f>
        <v>105</v>
      </c>
    </row>
    <row r="876" spans="1:6" x14ac:dyDescent="0.25">
      <c r="A876" s="12">
        <v>341</v>
      </c>
      <c r="B876" s="12">
        <v>3</v>
      </c>
      <c r="C876" s="4">
        <f t="shared" ca="1" si="13"/>
        <v>67</v>
      </c>
      <c r="D876" s="4">
        <f ca="1">VLOOKUP(E876&amp;F876,rental_price!$E$2:$F$526,2,0)*ROUNDUP(VLOOKUP(A876,booking!$A$2:$F$2601,3,0)-VLOOKUP(A876,booking!$A$2:$F$2601,2,0),0)</f>
        <v>240</v>
      </c>
      <c r="E876" s="6">
        <f ca="1">VLOOKUP(C876,car!$A$2:$D$2201,4,0)</f>
        <v>1</v>
      </c>
      <c r="F876" s="6">
        <f ca="1">VLOOKUP(C876,car!$A$2:$D$2201,2,0)</f>
        <v>133</v>
      </c>
    </row>
    <row r="877" spans="1:6" x14ac:dyDescent="0.25">
      <c r="A877" s="12">
        <v>341</v>
      </c>
      <c r="B877" s="12">
        <v>4</v>
      </c>
      <c r="C877" s="4">
        <f t="shared" ca="1" si="13"/>
        <v>840</v>
      </c>
      <c r="D877" s="4">
        <f ca="1">VLOOKUP(E877&amp;F877,rental_price!$E$2:$F$526,2,0)*ROUNDUP(VLOOKUP(A877,booking!$A$2:$F$2601,3,0)-VLOOKUP(A877,booking!$A$2:$F$2601,2,0),0)</f>
        <v>80</v>
      </c>
      <c r="E877" s="6">
        <f ca="1">VLOOKUP(C877,car!$A$2:$D$2201,4,0)</f>
        <v>1</v>
      </c>
      <c r="F877" s="6">
        <f ca="1">VLOOKUP(C877,car!$A$2:$D$2201,2,0)</f>
        <v>97</v>
      </c>
    </row>
    <row r="878" spans="1:6" x14ac:dyDescent="0.25">
      <c r="A878" s="12">
        <v>342</v>
      </c>
      <c r="B878" s="12">
        <v>1</v>
      </c>
      <c r="C878" s="4">
        <f t="shared" ca="1" si="13"/>
        <v>149</v>
      </c>
      <c r="D878" s="4">
        <f ca="1">VLOOKUP(E878&amp;F878,rental_price!$E$2:$F$526,2,0)*ROUNDUP(VLOOKUP(A878,booking!$A$2:$F$2601,3,0)-VLOOKUP(A878,booking!$A$2:$F$2601,2,0),0)</f>
        <v>450</v>
      </c>
      <c r="E878" s="6">
        <f ca="1">VLOOKUP(C878,car!$A$2:$D$2201,4,0)</f>
        <v>1</v>
      </c>
      <c r="F878" s="6">
        <f ca="1">VLOOKUP(C878,car!$A$2:$D$2201,2,0)</f>
        <v>45</v>
      </c>
    </row>
    <row r="879" spans="1:6" x14ac:dyDescent="0.25">
      <c r="A879" s="12">
        <v>342</v>
      </c>
      <c r="B879" s="12">
        <v>2</v>
      </c>
      <c r="C879" s="4">
        <f t="shared" ca="1" si="13"/>
        <v>37</v>
      </c>
      <c r="D879" s="4">
        <f ca="1">VLOOKUP(E879&amp;F879,rental_price!$E$2:$F$526,2,0)*ROUNDUP(VLOOKUP(A879,booking!$A$2:$F$2601,3,0)-VLOOKUP(A879,booking!$A$2:$F$2601,2,0),0)</f>
        <v>252</v>
      </c>
      <c r="E879" s="6">
        <f ca="1">VLOOKUP(C879,car!$A$2:$D$2201,4,0)</f>
        <v>2</v>
      </c>
      <c r="F879" s="6">
        <f ca="1">VLOOKUP(C879,car!$A$2:$D$2201,2,0)</f>
        <v>159</v>
      </c>
    </row>
    <row r="880" spans="1:6" x14ac:dyDescent="0.25">
      <c r="A880" s="12">
        <v>342</v>
      </c>
      <c r="B880" s="12">
        <v>3</v>
      </c>
      <c r="C880" s="4">
        <f t="shared" ca="1" si="13"/>
        <v>461</v>
      </c>
      <c r="D880" s="4">
        <f ca="1">VLOOKUP(E880&amp;F880,rental_price!$E$2:$F$526,2,0)*ROUNDUP(VLOOKUP(A880,booking!$A$2:$F$2601,3,0)-VLOOKUP(A880,booking!$A$2:$F$2601,2,0),0)</f>
        <v>225</v>
      </c>
      <c r="E880" s="6">
        <f ca="1">VLOOKUP(C880,car!$A$2:$D$2201,4,0)</f>
        <v>3</v>
      </c>
      <c r="F880" s="6">
        <f ca="1">VLOOKUP(C880,car!$A$2:$D$2201,2,0)</f>
        <v>38</v>
      </c>
    </row>
    <row r="881" spans="1:6" x14ac:dyDescent="0.25">
      <c r="A881" s="12">
        <v>342</v>
      </c>
      <c r="B881" s="12">
        <v>4</v>
      </c>
      <c r="C881" s="4">
        <f t="shared" ca="1" si="13"/>
        <v>1844</v>
      </c>
      <c r="D881" s="4">
        <f ca="1">VLOOKUP(E881&amp;F881,rental_price!$E$2:$F$526,2,0)*ROUNDUP(VLOOKUP(A881,booking!$A$2:$F$2601,3,0)-VLOOKUP(A881,booking!$A$2:$F$2601,2,0),0)</f>
        <v>566.99999999999989</v>
      </c>
      <c r="E881" s="6">
        <f ca="1">VLOOKUP(C881,car!$A$2:$D$2201,4,0)</f>
        <v>2</v>
      </c>
      <c r="F881" s="6">
        <f ca="1">VLOOKUP(C881,car!$A$2:$D$2201,2,0)</f>
        <v>9</v>
      </c>
    </row>
    <row r="882" spans="1:6" x14ac:dyDescent="0.25">
      <c r="A882" s="12">
        <v>342</v>
      </c>
      <c r="B882" s="12">
        <v>5</v>
      </c>
      <c r="C882" s="4">
        <f t="shared" ca="1" si="13"/>
        <v>2168</v>
      </c>
      <c r="D882" s="4">
        <f ca="1">VLOOKUP(E882&amp;F882,rental_price!$E$2:$F$526,2,0)*ROUNDUP(VLOOKUP(A882,booking!$A$2:$F$2601,3,0)-VLOOKUP(A882,booking!$A$2:$F$2601,2,0),0)</f>
        <v>720</v>
      </c>
      <c r="E882" s="6">
        <f ca="1">VLOOKUP(C882,car!$A$2:$D$2201,4,0)</f>
        <v>1</v>
      </c>
      <c r="F882" s="6">
        <f ca="1">VLOOKUP(C882,car!$A$2:$D$2201,2,0)</f>
        <v>93</v>
      </c>
    </row>
    <row r="883" spans="1:6" x14ac:dyDescent="0.25">
      <c r="A883" s="12">
        <v>343</v>
      </c>
      <c r="B883" s="12">
        <v>1</v>
      </c>
      <c r="C883" s="4">
        <f t="shared" ca="1" si="13"/>
        <v>1635</v>
      </c>
      <c r="D883" s="4">
        <f ca="1">VLOOKUP(E883&amp;F883,rental_price!$E$2:$F$526,2,0)*ROUNDUP(VLOOKUP(A883,booking!$A$2:$F$2601,3,0)-VLOOKUP(A883,booking!$A$2:$F$2601,2,0),0)</f>
        <v>400</v>
      </c>
      <c r="E883" s="6">
        <f ca="1">VLOOKUP(C883,car!$A$2:$D$2201,4,0)</f>
        <v>1</v>
      </c>
      <c r="F883" s="6">
        <f ca="1">VLOOKUP(C883,car!$A$2:$D$2201,2,0)</f>
        <v>137</v>
      </c>
    </row>
    <row r="884" spans="1:6" x14ac:dyDescent="0.25">
      <c r="A884" s="12">
        <v>343</v>
      </c>
      <c r="B884" s="12">
        <v>2</v>
      </c>
      <c r="C884" s="4">
        <f t="shared" ca="1" si="13"/>
        <v>583</v>
      </c>
      <c r="D884" s="4">
        <f ca="1">VLOOKUP(E884&amp;F884,rental_price!$E$2:$F$526,2,0)*ROUNDUP(VLOOKUP(A884,booking!$A$2:$F$2601,3,0)-VLOOKUP(A884,booking!$A$2:$F$2601,2,0),0)</f>
        <v>105</v>
      </c>
      <c r="E884" s="6">
        <f ca="1">VLOOKUP(C884,car!$A$2:$D$2201,4,0)</f>
        <v>2</v>
      </c>
      <c r="F884" s="6">
        <f ca="1">VLOOKUP(C884,car!$A$2:$D$2201,2,0)</f>
        <v>98</v>
      </c>
    </row>
    <row r="885" spans="1:6" x14ac:dyDescent="0.25">
      <c r="A885" s="12">
        <v>343</v>
      </c>
      <c r="B885" s="12">
        <v>3</v>
      </c>
      <c r="C885" s="4">
        <f t="shared" ca="1" si="13"/>
        <v>1408</v>
      </c>
      <c r="D885" s="4">
        <f ca="1">VLOOKUP(E885&amp;F885,rental_price!$E$2:$F$526,2,0)*ROUNDUP(VLOOKUP(A885,booking!$A$2:$F$2601,3,0)-VLOOKUP(A885,booking!$A$2:$F$2601,2,0),0)</f>
        <v>300</v>
      </c>
      <c r="E885" s="6">
        <f ca="1">VLOOKUP(C885,car!$A$2:$D$2201,4,0)</f>
        <v>1</v>
      </c>
      <c r="F885" s="6">
        <f ca="1">VLOOKUP(C885,car!$A$2:$D$2201,2,0)</f>
        <v>1</v>
      </c>
    </row>
    <row r="886" spans="1:6" x14ac:dyDescent="0.25">
      <c r="A886" s="12">
        <v>344</v>
      </c>
      <c r="B886" s="12">
        <v>1</v>
      </c>
      <c r="C886" s="4">
        <f t="shared" ca="1" si="13"/>
        <v>1184</v>
      </c>
      <c r="D886" s="4">
        <f ca="1">VLOOKUP(E886&amp;F886,rental_price!$E$2:$F$526,2,0)*ROUNDUP(VLOOKUP(A886,booking!$A$2:$F$2601,3,0)-VLOOKUP(A886,booking!$A$2:$F$2601,2,0),0)</f>
        <v>14</v>
      </c>
      <c r="E886" s="6">
        <f ca="1">VLOOKUP(C886,car!$A$2:$D$2201,4,0)</f>
        <v>2</v>
      </c>
      <c r="F886" s="6">
        <f ca="1">VLOOKUP(C886,car!$A$2:$D$2201,2,0)</f>
        <v>86</v>
      </c>
    </row>
    <row r="887" spans="1:6" x14ac:dyDescent="0.25">
      <c r="A887" s="12">
        <v>344</v>
      </c>
      <c r="B887" s="12">
        <v>2</v>
      </c>
      <c r="C887" s="4">
        <f t="shared" ca="1" si="13"/>
        <v>1282</v>
      </c>
      <c r="D887" s="4">
        <f ca="1">VLOOKUP(E887&amp;F887,rental_price!$E$2:$F$526,2,0)*ROUNDUP(VLOOKUP(A887,booking!$A$2:$F$2601,3,0)-VLOOKUP(A887,booking!$A$2:$F$2601,2,0),0)</f>
        <v>56</v>
      </c>
      <c r="E887" s="6">
        <f ca="1">VLOOKUP(C887,car!$A$2:$D$2201,4,0)</f>
        <v>2</v>
      </c>
      <c r="F887" s="6">
        <f ca="1">VLOOKUP(C887,car!$A$2:$D$2201,2,0)</f>
        <v>135</v>
      </c>
    </row>
    <row r="888" spans="1:6" x14ac:dyDescent="0.25">
      <c r="A888" s="12">
        <v>345</v>
      </c>
      <c r="B888" s="12">
        <v>1</v>
      </c>
      <c r="C888" s="4">
        <f t="shared" ca="1" si="13"/>
        <v>1456</v>
      </c>
      <c r="D888" s="4">
        <f ca="1">VLOOKUP(E888&amp;F888,rental_price!$E$2:$F$526,2,0)*ROUNDUP(VLOOKUP(A888,booking!$A$2:$F$2601,3,0)-VLOOKUP(A888,booking!$A$2:$F$2601,2,0),0)</f>
        <v>210</v>
      </c>
      <c r="E888" s="6">
        <f ca="1">VLOOKUP(C888,car!$A$2:$D$2201,4,0)</f>
        <v>3</v>
      </c>
      <c r="F888" s="6">
        <f ca="1">VLOOKUP(C888,car!$A$2:$D$2201,2,0)</f>
        <v>2</v>
      </c>
    </row>
    <row r="889" spans="1:6" x14ac:dyDescent="0.25">
      <c r="A889" s="12">
        <v>345</v>
      </c>
      <c r="B889" s="12">
        <v>2</v>
      </c>
      <c r="C889" s="4">
        <f t="shared" ca="1" si="13"/>
        <v>76</v>
      </c>
      <c r="D889" s="4">
        <f ca="1">VLOOKUP(E889&amp;F889,rental_price!$E$2:$F$526,2,0)*ROUNDUP(VLOOKUP(A889,booking!$A$2:$F$2601,3,0)-VLOOKUP(A889,booking!$A$2:$F$2601,2,0),0)</f>
        <v>540</v>
      </c>
      <c r="E889" s="6">
        <f ca="1">VLOOKUP(C889,car!$A$2:$D$2201,4,0)</f>
        <v>1</v>
      </c>
      <c r="F889" s="6">
        <f ca="1">VLOOKUP(C889,car!$A$2:$D$2201,2,0)</f>
        <v>5</v>
      </c>
    </row>
    <row r="890" spans="1:6" x14ac:dyDescent="0.25">
      <c r="A890" s="12">
        <v>346</v>
      </c>
      <c r="B890" s="12">
        <v>1</v>
      </c>
      <c r="C890" s="4">
        <f t="shared" ca="1" si="13"/>
        <v>1594</v>
      </c>
      <c r="D890" s="4">
        <f ca="1">VLOOKUP(E890&amp;F890,rental_price!$E$2:$F$526,2,0)*ROUNDUP(VLOOKUP(A890,booking!$A$2:$F$2601,3,0)-VLOOKUP(A890,booking!$A$2:$F$2601,2,0),0)</f>
        <v>600</v>
      </c>
      <c r="E890" s="6">
        <f ca="1">VLOOKUP(C890,car!$A$2:$D$2201,4,0)</f>
        <v>1</v>
      </c>
      <c r="F890" s="6">
        <f ca="1">VLOOKUP(C890,car!$A$2:$D$2201,2,0)</f>
        <v>107</v>
      </c>
    </row>
    <row r="891" spans="1:6" x14ac:dyDescent="0.25">
      <c r="A891" s="12">
        <v>346</v>
      </c>
      <c r="B891" s="12">
        <v>2</v>
      </c>
      <c r="C891" s="4">
        <f t="shared" ca="1" si="13"/>
        <v>1144</v>
      </c>
      <c r="D891" s="4">
        <f ca="1">VLOOKUP(E891&amp;F891,rental_price!$E$2:$F$526,2,0)*ROUNDUP(VLOOKUP(A891,booking!$A$2:$F$2601,3,0)-VLOOKUP(A891,booking!$A$2:$F$2601,2,0),0)</f>
        <v>1050</v>
      </c>
      <c r="E891" s="6">
        <f ca="1">VLOOKUP(C891,car!$A$2:$D$2201,4,0)</f>
        <v>2</v>
      </c>
      <c r="F891" s="6">
        <f ca="1">VLOOKUP(C891,car!$A$2:$D$2201,2,0)</f>
        <v>111</v>
      </c>
    </row>
    <row r="892" spans="1:6" x14ac:dyDescent="0.25">
      <c r="A892" s="12">
        <v>346</v>
      </c>
      <c r="B892" s="12">
        <v>3</v>
      </c>
      <c r="C892" s="4">
        <f t="shared" ca="1" si="13"/>
        <v>652</v>
      </c>
      <c r="D892" s="4">
        <f ca="1">VLOOKUP(E892&amp;F892,rental_price!$E$2:$F$526,2,0)*ROUNDUP(VLOOKUP(A892,booking!$A$2:$F$2601,3,0)-VLOOKUP(A892,booking!$A$2:$F$2601,2,0),0)</f>
        <v>735</v>
      </c>
      <c r="E892" s="6">
        <f ca="1">VLOOKUP(C892,car!$A$2:$D$2201,4,0)</f>
        <v>2</v>
      </c>
      <c r="F892" s="6">
        <f ca="1">VLOOKUP(C892,car!$A$2:$D$2201,2,0)</f>
        <v>120</v>
      </c>
    </row>
    <row r="893" spans="1:6" x14ac:dyDescent="0.25">
      <c r="A893" s="12">
        <v>348</v>
      </c>
      <c r="B893" s="12">
        <v>1</v>
      </c>
      <c r="C893" s="4">
        <f t="shared" ca="1" si="13"/>
        <v>643</v>
      </c>
      <c r="D893" s="4">
        <f ca="1">VLOOKUP(E893&amp;F893,rental_price!$E$2:$F$526,2,0)*ROUNDUP(VLOOKUP(A893,booking!$A$2:$F$2601,3,0)-VLOOKUP(A893,booking!$A$2:$F$2601,2,0),0)</f>
        <v>1120</v>
      </c>
      <c r="E893" s="6">
        <f ca="1">VLOOKUP(C893,car!$A$2:$D$2201,4,0)</f>
        <v>3</v>
      </c>
      <c r="F893" s="6">
        <f ca="1">VLOOKUP(C893,car!$A$2:$D$2201,2,0)</f>
        <v>124</v>
      </c>
    </row>
    <row r="894" spans="1:6" x14ac:dyDescent="0.25">
      <c r="A894" s="12">
        <v>348</v>
      </c>
      <c r="B894" s="12">
        <v>2</v>
      </c>
      <c r="C894" s="4">
        <f t="shared" ca="1" si="13"/>
        <v>271</v>
      </c>
      <c r="D894" s="4">
        <f ca="1">VLOOKUP(E894&amp;F894,rental_price!$E$2:$F$526,2,0)*ROUNDUP(VLOOKUP(A894,booking!$A$2:$F$2601,3,0)-VLOOKUP(A894,booking!$A$2:$F$2601,2,0),0)</f>
        <v>98</v>
      </c>
      <c r="E894" s="6">
        <f ca="1">VLOOKUP(C894,car!$A$2:$D$2201,4,0)</f>
        <v>2</v>
      </c>
      <c r="F894" s="6">
        <f ca="1">VLOOKUP(C894,car!$A$2:$D$2201,2,0)</f>
        <v>46</v>
      </c>
    </row>
    <row r="895" spans="1:6" x14ac:dyDescent="0.25">
      <c r="A895" s="12">
        <v>349</v>
      </c>
      <c r="B895" s="12">
        <v>1</v>
      </c>
      <c r="C895" s="4">
        <f t="shared" ca="1" si="13"/>
        <v>756</v>
      </c>
      <c r="D895" s="4">
        <f ca="1">VLOOKUP(E895&amp;F895,rental_price!$E$2:$F$526,2,0)*ROUNDUP(VLOOKUP(A895,booking!$A$2:$F$2601,3,0)-VLOOKUP(A895,booking!$A$2:$F$2601,2,0),0)</f>
        <v>462</v>
      </c>
      <c r="E895" s="6">
        <f ca="1">VLOOKUP(C895,car!$A$2:$D$2201,4,0)</f>
        <v>2</v>
      </c>
      <c r="F895" s="6">
        <f ca="1">VLOOKUP(C895,car!$A$2:$D$2201,2,0)</f>
        <v>16</v>
      </c>
    </row>
    <row r="896" spans="1:6" x14ac:dyDescent="0.25">
      <c r="A896" s="12">
        <v>349</v>
      </c>
      <c r="B896" s="12">
        <v>2</v>
      </c>
      <c r="C896" s="4">
        <f t="shared" ca="1" si="13"/>
        <v>1096</v>
      </c>
      <c r="D896" s="4">
        <f ca="1">VLOOKUP(E896&amp;F896,rental_price!$E$2:$F$526,2,0)*ROUNDUP(VLOOKUP(A896,booking!$A$2:$F$2601,3,0)-VLOOKUP(A896,booking!$A$2:$F$2601,2,0),0)</f>
        <v>308</v>
      </c>
      <c r="E896" s="6">
        <f ca="1">VLOOKUP(C896,car!$A$2:$D$2201,4,0)</f>
        <v>2</v>
      </c>
      <c r="F896" s="6">
        <f ca="1">VLOOKUP(C896,car!$A$2:$D$2201,2,0)</f>
        <v>128</v>
      </c>
    </row>
    <row r="897" spans="1:6" x14ac:dyDescent="0.25">
      <c r="A897" s="12">
        <v>350</v>
      </c>
      <c r="B897" s="12">
        <v>1</v>
      </c>
      <c r="C897" s="4">
        <f t="shared" ca="1" si="13"/>
        <v>1831</v>
      </c>
      <c r="D897" s="4">
        <f ca="1">VLOOKUP(E897&amp;F897,rental_price!$E$2:$F$526,2,0)*ROUNDUP(VLOOKUP(A897,booking!$A$2:$F$2601,3,0)-VLOOKUP(A897,booking!$A$2:$F$2601,2,0),0)</f>
        <v>35</v>
      </c>
      <c r="E897" s="6">
        <f ca="1">VLOOKUP(C897,car!$A$2:$D$2201,4,0)</f>
        <v>2</v>
      </c>
      <c r="F897" s="6">
        <f ca="1">VLOOKUP(C897,car!$A$2:$D$2201,2,0)</f>
        <v>59</v>
      </c>
    </row>
    <row r="898" spans="1:6" x14ac:dyDescent="0.25">
      <c r="A898" s="12">
        <v>350</v>
      </c>
      <c r="B898" s="12">
        <v>2</v>
      </c>
      <c r="C898" s="4">
        <f t="shared" ca="1" si="13"/>
        <v>2189</v>
      </c>
      <c r="D898" s="4">
        <f ca="1">VLOOKUP(E898&amp;F898,rental_price!$E$2:$F$526,2,0)*ROUNDUP(VLOOKUP(A898,booking!$A$2:$F$2601,3,0)-VLOOKUP(A898,booking!$A$2:$F$2601,2,0),0)</f>
        <v>28</v>
      </c>
      <c r="E898" s="6">
        <f ca="1">VLOOKUP(C898,car!$A$2:$D$2201,4,0)</f>
        <v>2</v>
      </c>
      <c r="F898" s="6">
        <f ca="1">VLOOKUP(C898,car!$A$2:$D$2201,2,0)</f>
        <v>47</v>
      </c>
    </row>
    <row r="899" spans="1:6" x14ac:dyDescent="0.25">
      <c r="A899" s="12">
        <v>350</v>
      </c>
      <c r="B899" s="12">
        <v>3</v>
      </c>
      <c r="C899" s="4">
        <f t="shared" ref="C899:C962" ca="1" si="14">RANDBETWEEN(1,2200)</f>
        <v>1103</v>
      </c>
      <c r="D899" s="4">
        <f ca="1">VLOOKUP(E899&amp;F899,rental_price!$E$2:$F$526,2,0)*ROUNDUP(VLOOKUP(A899,booking!$A$2:$F$2601,3,0)-VLOOKUP(A899,booking!$A$2:$F$2601,2,0),0)</f>
        <v>14</v>
      </c>
      <c r="E899" s="6">
        <f ca="1">VLOOKUP(C899,car!$A$2:$D$2201,4,0)</f>
        <v>2</v>
      </c>
      <c r="F899" s="6">
        <f ca="1">VLOOKUP(C899,car!$A$2:$D$2201,2,0)</f>
        <v>25</v>
      </c>
    </row>
    <row r="900" spans="1:6" x14ac:dyDescent="0.25">
      <c r="A900" s="12">
        <v>350</v>
      </c>
      <c r="B900" s="12">
        <v>4</v>
      </c>
      <c r="C900" s="4">
        <f t="shared" ca="1" si="14"/>
        <v>1127</v>
      </c>
      <c r="D900" s="4">
        <f ca="1">VLOOKUP(E900&amp;F900,rental_price!$E$2:$F$526,2,0)*ROUNDUP(VLOOKUP(A900,booking!$A$2:$F$2601,3,0)-VLOOKUP(A900,booking!$A$2:$F$2601,2,0),0)</f>
        <v>30</v>
      </c>
      <c r="E900" s="6">
        <f ca="1">VLOOKUP(C900,car!$A$2:$D$2201,4,0)</f>
        <v>1</v>
      </c>
      <c r="F900" s="6">
        <f ca="1">VLOOKUP(C900,car!$A$2:$D$2201,2,0)</f>
        <v>66</v>
      </c>
    </row>
    <row r="901" spans="1:6" x14ac:dyDescent="0.25">
      <c r="A901" s="12">
        <v>352</v>
      </c>
      <c r="B901" s="12">
        <v>1</v>
      </c>
      <c r="C901" s="4">
        <f t="shared" ca="1" si="14"/>
        <v>1424</v>
      </c>
      <c r="D901" s="4">
        <f ca="1">VLOOKUP(E901&amp;F901,rental_price!$E$2:$F$526,2,0)*ROUNDUP(VLOOKUP(A901,booking!$A$2:$F$2601,3,0)-VLOOKUP(A901,booking!$A$2:$F$2601,2,0),0)</f>
        <v>480</v>
      </c>
      <c r="E901" s="6">
        <f ca="1">VLOOKUP(C901,car!$A$2:$D$2201,4,0)</f>
        <v>1</v>
      </c>
      <c r="F901" s="6">
        <f ca="1">VLOOKUP(C901,car!$A$2:$D$2201,2,0)</f>
        <v>133</v>
      </c>
    </row>
    <row r="902" spans="1:6" x14ac:dyDescent="0.25">
      <c r="A902" s="12">
        <v>352</v>
      </c>
      <c r="B902" s="12">
        <v>2</v>
      </c>
      <c r="C902" s="4">
        <f t="shared" ca="1" si="14"/>
        <v>499</v>
      </c>
      <c r="D902" s="4">
        <f ca="1">VLOOKUP(E902&amp;F902,rental_price!$E$2:$F$526,2,0)*ROUNDUP(VLOOKUP(A902,booking!$A$2:$F$2601,3,0)-VLOOKUP(A902,booking!$A$2:$F$2601,2,0),0)</f>
        <v>800</v>
      </c>
      <c r="E902" s="6">
        <f ca="1">VLOOKUP(C902,car!$A$2:$D$2201,4,0)</f>
        <v>1</v>
      </c>
      <c r="F902" s="6">
        <f ca="1">VLOOKUP(C902,car!$A$2:$D$2201,2,0)</f>
        <v>134</v>
      </c>
    </row>
    <row r="903" spans="1:6" x14ac:dyDescent="0.25">
      <c r="A903" s="12">
        <v>352</v>
      </c>
      <c r="B903" s="12">
        <v>3</v>
      </c>
      <c r="C903" s="4">
        <f t="shared" ca="1" si="14"/>
        <v>800</v>
      </c>
      <c r="D903" s="4">
        <f ca="1">VLOOKUP(E903&amp;F903,rental_price!$E$2:$F$526,2,0)*ROUNDUP(VLOOKUP(A903,booking!$A$2:$F$2601,3,0)-VLOOKUP(A903,booking!$A$2:$F$2601,2,0),0)</f>
        <v>640</v>
      </c>
      <c r="E903" s="6">
        <f ca="1">VLOOKUP(C903,car!$A$2:$D$2201,4,0)</f>
        <v>1</v>
      </c>
      <c r="F903" s="6">
        <f ca="1">VLOOKUP(C903,car!$A$2:$D$2201,2,0)</f>
        <v>68</v>
      </c>
    </row>
    <row r="904" spans="1:6" x14ac:dyDescent="0.25">
      <c r="A904" s="12">
        <v>352</v>
      </c>
      <c r="B904" s="12">
        <v>4</v>
      </c>
      <c r="C904" s="4">
        <f t="shared" ca="1" si="14"/>
        <v>1103</v>
      </c>
      <c r="D904" s="4">
        <f ca="1">VLOOKUP(E904&amp;F904,rental_price!$E$2:$F$526,2,0)*ROUNDUP(VLOOKUP(A904,booking!$A$2:$F$2601,3,0)-VLOOKUP(A904,booking!$A$2:$F$2601,2,0),0)</f>
        <v>224</v>
      </c>
      <c r="E904" s="6">
        <f ca="1">VLOOKUP(C904,car!$A$2:$D$2201,4,0)</f>
        <v>2</v>
      </c>
      <c r="F904" s="6">
        <f ca="1">VLOOKUP(C904,car!$A$2:$D$2201,2,0)</f>
        <v>25</v>
      </c>
    </row>
    <row r="905" spans="1:6" x14ac:dyDescent="0.25">
      <c r="A905" s="12">
        <v>353</v>
      </c>
      <c r="B905" s="12">
        <v>1</v>
      </c>
      <c r="C905" s="4">
        <f t="shared" ca="1" si="14"/>
        <v>612</v>
      </c>
      <c r="D905" s="4">
        <f ca="1">VLOOKUP(E905&amp;F905,rental_price!$E$2:$F$526,2,0)*ROUNDUP(VLOOKUP(A905,booking!$A$2:$F$2601,3,0)-VLOOKUP(A905,booking!$A$2:$F$2601,2,0),0)</f>
        <v>400</v>
      </c>
      <c r="E905" s="6">
        <f ca="1">VLOOKUP(C905,car!$A$2:$D$2201,4,0)</f>
        <v>1</v>
      </c>
      <c r="F905" s="6">
        <f ca="1">VLOOKUP(C905,car!$A$2:$D$2201,2,0)</f>
        <v>23</v>
      </c>
    </row>
    <row r="906" spans="1:6" x14ac:dyDescent="0.25">
      <c r="A906" s="12">
        <v>354</v>
      </c>
      <c r="B906" s="12">
        <v>1</v>
      </c>
      <c r="C906" s="4">
        <f t="shared" ca="1" si="14"/>
        <v>1613</v>
      </c>
      <c r="D906" s="4">
        <f ca="1">VLOOKUP(E906&amp;F906,rental_price!$E$2:$F$526,2,0)*ROUNDUP(VLOOKUP(A906,booking!$A$2:$F$2601,3,0)-VLOOKUP(A906,booking!$A$2:$F$2601,2,0),0)</f>
        <v>20</v>
      </c>
      <c r="E906" s="6">
        <f ca="1">VLOOKUP(C906,car!$A$2:$D$2201,4,0)</f>
        <v>1</v>
      </c>
      <c r="F906" s="6">
        <f ca="1">VLOOKUP(C906,car!$A$2:$D$2201,2,0)</f>
        <v>25</v>
      </c>
    </row>
    <row r="907" spans="1:6" x14ac:dyDescent="0.25">
      <c r="A907" s="12">
        <v>354</v>
      </c>
      <c r="B907" s="12">
        <v>2</v>
      </c>
      <c r="C907" s="4">
        <f t="shared" ca="1" si="14"/>
        <v>815</v>
      </c>
      <c r="D907" s="4">
        <f ca="1">VLOOKUP(E907&amp;F907,rental_price!$E$2:$F$526,2,0)*ROUNDUP(VLOOKUP(A907,booking!$A$2:$F$2601,3,0)-VLOOKUP(A907,booking!$A$2:$F$2601,2,0),0)</f>
        <v>35</v>
      </c>
      <c r="E907" s="6">
        <f ca="1">VLOOKUP(C907,car!$A$2:$D$2201,4,0)</f>
        <v>2</v>
      </c>
      <c r="F907" s="6">
        <f ca="1">VLOOKUP(C907,car!$A$2:$D$2201,2,0)</f>
        <v>146</v>
      </c>
    </row>
    <row r="908" spans="1:6" x14ac:dyDescent="0.25">
      <c r="A908" s="12">
        <v>355</v>
      </c>
      <c r="B908" s="12">
        <v>1</v>
      </c>
      <c r="C908" s="4">
        <f t="shared" ca="1" si="14"/>
        <v>141</v>
      </c>
      <c r="D908" s="4">
        <f ca="1">VLOOKUP(E908&amp;F908,rental_price!$E$2:$F$526,2,0)*ROUNDUP(VLOOKUP(A908,booking!$A$2:$F$2601,3,0)-VLOOKUP(A908,booking!$A$2:$F$2601,2,0),0)</f>
        <v>15</v>
      </c>
      <c r="E908" s="6">
        <f ca="1">VLOOKUP(C908,car!$A$2:$D$2201,4,0)</f>
        <v>3</v>
      </c>
      <c r="F908" s="6">
        <f ca="1">VLOOKUP(C908,car!$A$2:$D$2201,2,0)</f>
        <v>156</v>
      </c>
    </row>
    <row r="909" spans="1:6" x14ac:dyDescent="0.25">
      <c r="A909" s="12">
        <v>356</v>
      </c>
      <c r="B909" s="12">
        <v>1</v>
      </c>
      <c r="C909" s="4">
        <f t="shared" ca="1" si="14"/>
        <v>1389</v>
      </c>
      <c r="D909" s="4">
        <f ca="1">VLOOKUP(E909&amp;F909,rental_price!$E$2:$F$526,2,0)*ROUNDUP(VLOOKUP(A909,booking!$A$2:$F$2601,3,0)-VLOOKUP(A909,booking!$A$2:$F$2601,2,0),0)</f>
        <v>1740</v>
      </c>
      <c r="E909" s="6">
        <f ca="1">VLOOKUP(C909,car!$A$2:$D$2201,4,0)</f>
        <v>3</v>
      </c>
      <c r="F909" s="6">
        <f ca="1">VLOOKUP(C909,car!$A$2:$D$2201,2,0)</f>
        <v>80</v>
      </c>
    </row>
    <row r="910" spans="1:6" x14ac:dyDescent="0.25">
      <c r="A910" s="12">
        <v>356</v>
      </c>
      <c r="B910" s="12">
        <v>2</v>
      </c>
      <c r="C910" s="4">
        <f t="shared" ca="1" si="14"/>
        <v>664</v>
      </c>
      <c r="D910" s="4">
        <f ca="1">VLOOKUP(E910&amp;F910,rental_price!$E$2:$F$526,2,0)*ROUNDUP(VLOOKUP(A910,booking!$A$2:$F$2601,3,0)-VLOOKUP(A910,booking!$A$2:$F$2601,2,0),0)</f>
        <v>480</v>
      </c>
      <c r="E910" s="6">
        <f ca="1">VLOOKUP(C910,car!$A$2:$D$2201,4,0)</f>
        <v>1</v>
      </c>
      <c r="F910" s="6">
        <f ca="1">VLOOKUP(C910,car!$A$2:$D$2201,2,0)</f>
        <v>68</v>
      </c>
    </row>
    <row r="911" spans="1:6" x14ac:dyDescent="0.25">
      <c r="A911" s="12">
        <v>356</v>
      </c>
      <c r="B911" s="12">
        <v>3</v>
      </c>
      <c r="C911" s="4">
        <f t="shared" ca="1" si="14"/>
        <v>950</v>
      </c>
      <c r="D911" s="4">
        <f ca="1">VLOOKUP(E911&amp;F911,rental_price!$E$2:$F$526,2,0)*ROUNDUP(VLOOKUP(A911,booking!$A$2:$F$2601,3,0)-VLOOKUP(A911,booking!$A$2:$F$2601,2,0),0)</f>
        <v>360</v>
      </c>
      <c r="E911" s="6">
        <f ca="1">VLOOKUP(C911,car!$A$2:$D$2201,4,0)</f>
        <v>1</v>
      </c>
      <c r="F911" s="6">
        <f ca="1">VLOOKUP(C911,car!$A$2:$D$2201,2,0)</f>
        <v>130</v>
      </c>
    </row>
    <row r="912" spans="1:6" x14ac:dyDescent="0.25">
      <c r="A912" s="12">
        <v>357</v>
      </c>
      <c r="B912" s="12">
        <v>1</v>
      </c>
      <c r="C912" s="4">
        <f t="shared" ca="1" si="14"/>
        <v>33</v>
      </c>
      <c r="D912" s="4">
        <f ca="1">VLOOKUP(E912&amp;F912,rental_price!$E$2:$F$526,2,0)*ROUNDUP(VLOOKUP(A912,booking!$A$2:$F$2601,3,0)-VLOOKUP(A912,booking!$A$2:$F$2601,2,0),0)</f>
        <v>90</v>
      </c>
      <c r="E912" s="6">
        <f ca="1">VLOOKUP(C912,car!$A$2:$D$2201,4,0)</f>
        <v>1</v>
      </c>
      <c r="F912" s="6">
        <f ca="1">VLOOKUP(C912,car!$A$2:$D$2201,2,0)</f>
        <v>105</v>
      </c>
    </row>
    <row r="913" spans="1:6" x14ac:dyDescent="0.25">
      <c r="A913" s="12">
        <v>357</v>
      </c>
      <c r="B913" s="12">
        <v>2</v>
      </c>
      <c r="C913" s="4">
        <f t="shared" ca="1" si="14"/>
        <v>1732</v>
      </c>
      <c r="D913" s="4">
        <f ca="1">VLOOKUP(E913&amp;F913,rental_price!$E$2:$F$526,2,0)*ROUNDUP(VLOOKUP(A913,booking!$A$2:$F$2601,3,0)-VLOOKUP(A913,booking!$A$2:$F$2601,2,0),0)</f>
        <v>30</v>
      </c>
      <c r="E913" s="6">
        <f ca="1">VLOOKUP(C913,car!$A$2:$D$2201,4,0)</f>
        <v>1</v>
      </c>
      <c r="F913" s="6">
        <f ca="1">VLOOKUP(C913,car!$A$2:$D$2201,2,0)</f>
        <v>170</v>
      </c>
    </row>
    <row r="914" spans="1:6" x14ac:dyDescent="0.25">
      <c r="A914" s="12">
        <v>357</v>
      </c>
      <c r="B914" s="12">
        <v>3</v>
      </c>
      <c r="C914" s="4">
        <f t="shared" ca="1" si="14"/>
        <v>1085</v>
      </c>
      <c r="D914" s="4">
        <f ca="1">VLOOKUP(E914&amp;F914,rental_price!$E$2:$F$526,2,0)*ROUNDUP(VLOOKUP(A914,booking!$A$2:$F$2601,3,0)-VLOOKUP(A914,booking!$A$2:$F$2601,2,0),0)</f>
        <v>90</v>
      </c>
      <c r="E914" s="6">
        <f ca="1">VLOOKUP(C914,car!$A$2:$D$2201,4,0)</f>
        <v>1</v>
      </c>
      <c r="F914" s="6">
        <f ca="1">VLOOKUP(C914,car!$A$2:$D$2201,2,0)</f>
        <v>130</v>
      </c>
    </row>
    <row r="915" spans="1:6" x14ac:dyDescent="0.25">
      <c r="A915" s="12">
        <v>358</v>
      </c>
      <c r="B915" s="12">
        <v>1</v>
      </c>
      <c r="C915" s="4">
        <f t="shared" ca="1" si="14"/>
        <v>571</v>
      </c>
      <c r="D915" s="4">
        <f ca="1">VLOOKUP(E915&amp;F915,rental_price!$E$2:$F$526,2,0)*ROUNDUP(VLOOKUP(A915,booking!$A$2:$F$2601,3,0)-VLOOKUP(A915,booking!$A$2:$F$2601,2,0),0)</f>
        <v>2590</v>
      </c>
      <c r="E915" s="6">
        <f ca="1">VLOOKUP(C915,car!$A$2:$D$2201,4,0)</f>
        <v>1</v>
      </c>
      <c r="F915" s="6">
        <f ca="1">VLOOKUP(C915,car!$A$2:$D$2201,2,0)</f>
        <v>90</v>
      </c>
    </row>
    <row r="916" spans="1:6" x14ac:dyDescent="0.25">
      <c r="A916" s="12">
        <v>359</v>
      </c>
      <c r="B916" s="12">
        <v>1</v>
      </c>
      <c r="C916" s="4">
        <f t="shared" ca="1" si="14"/>
        <v>872</v>
      </c>
      <c r="D916" s="4">
        <f ca="1">VLOOKUP(E916&amp;F916,rental_price!$E$2:$F$526,2,0)*ROUNDUP(VLOOKUP(A916,booking!$A$2:$F$2601,3,0)-VLOOKUP(A916,booking!$A$2:$F$2601,2,0),0)</f>
        <v>180</v>
      </c>
      <c r="E916" s="6">
        <f ca="1">VLOOKUP(C916,car!$A$2:$D$2201,4,0)</f>
        <v>3</v>
      </c>
      <c r="F916" s="6">
        <f ca="1">VLOOKUP(C916,car!$A$2:$D$2201,2,0)</f>
        <v>167</v>
      </c>
    </row>
    <row r="917" spans="1:6" x14ac:dyDescent="0.25">
      <c r="A917" s="12">
        <v>359</v>
      </c>
      <c r="B917" s="12">
        <v>2</v>
      </c>
      <c r="C917" s="4">
        <f t="shared" ca="1" si="14"/>
        <v>1516</v>
      </c>
      <c r="D917" s="4">
        <f ca="1">VLOOKUP(E917&amp;F917,rental_price!$E$2:$F$526,2,0)*ROUNDUP(VLOOKUP(A917,booking!$A$2:$F$2601,3,0)-VLOOKUP(A917,booking!$A$2:$F$2601,2,0),0)</f>
        <v>90</v>
      </c>
      <c r="E917" s="6">
        <f ca="1">VLOOKUP(C917,car!$A$2:$D$2201,4,0)</f>
        <v>3</v>
      </c>
      <c r="F917" s="6">
        <f ca="1">VLOOKUP(C917,car!$A$2:$D$2201,2,0)</f>
        <v>95</v>
      </c>
    </row>
    <row r="918" spans="1:6" x14ac:dyDescent="0.25">
      <c r="A918" s="12">
        <v>360</v>
      </c>
      <c r="B918" s="12">
        <v>1</v>
      </c>
      <c r="C918" s="4">
        <f t="shared" ca="1" si="14"/>
        <v>398</v>
      </c>
      <c r="D918" s="4">
        <f ca="1">VLOOKUP(E918&amp;F918,rental_price!$E$2:$F$526,2,0)*ROUNDUP(VLOOKUP(A918,booking!$A$2:$F$2601,3,0)-VLOOKUP(A918,booking!$A$2:$F$2601,2,0),0)</f>
        <v>200</v>
      </c>
      <c r="E918" s="6">
        <f ca="1">VLOOKUP(C918,car!$A$2:$D$2201,4,0)</f>
        <v>1</v>
      </c>
      <c r="F918" s="6">
        <f ca="1">VLOOKUP(C918,car!$A$2:$D$2201,2,0)</f>
        <v>113</v>
      </c>
    </row>
    <row r="919" spans="1:6" x14ac:dyDescent="0.25">
      <c r="A919" s="12">
        <v>360</v>
      </c>
      <c r="B919" s="12">
        <v>2</v>
      </c>
      <c r="C919" s="4">
        <f t="shared" ca="1" si="14"/>
        <v>756</v>
      </c>
      <c r="D919" s="4">
        <f ca="1">VLOOKUP(E919&amp;F919,rental_price!$E$2:$F$526,2,0)*ROUNDUP(VLOOKUP(A919,booking!$A$2:$F$2601,3,0)-VLOOKUP(A919,booking!$A$2:$F$2601,2,0),0)</f>
        <v>210</v>
      </c>
      <c r="E919" s="6">
        <f ca="1">VLOOKUP(C919,car!$A$2:$D$2201,4,0)</f>
        <v>2</v>
      </c>
      <c r="F919" s="6">
        <f ca="1">VLOOKUP(C919,car!$A$2:$D$2201,2,0)</f>
        <v>16</v>
      </c>
    </row>
    <row r="920" spans="1:6" x14ac:dyDescent="0.25">
      <c r="A920" s="12">
        <v>361</v>
      </c>
      <c r="B920" s="12">
        <v>1</v>
      </c>
      <c r="C920" s="4">
        <f t="shared" ca="1" si="14"/>
        <v>945</v>
      </c>
      <c r="D920" s="4">
        <f ca="1">VLOOKUP(E920&amp;F920,rental_price!$E$2:$F$526,2,0)*ROUNDUP(VLOOKUP(A920,booking!$A$2:$F$2601,3,0)-VLOOKUP(A920,booking!$A$2:$F$2601,2,0),0)</f>
        <v>3900</v>
      </c>
      <c r="E920" s="6">
        <f ca="1">VLOOKUP(C920,car!$A$2:$D$2201,4,0)</f>
        <v>1</v>
      </c>
      <c r="F920" s="6">
        <f ca="1">VLOOKUP(C920,car!$A$2:$D$2201,2,0)</f>
        <v>71</v>
      </c>
    </row>
    <row r="921" spans="1:6" x14ac:dyDescent="0.25">
      <c r="A921" s="12">
        <v>362</v>
      </c>
      <c r="B921" s="12">
        <v>1</v>
      </c>
      <c r="C921" s="4">
        <f t="shared" ca="1" si="14"/>
        <v>721</v>
      </c>
      <c r="D921" s="4">
        <f ca="1">VLOOKUP(E921&amp;F921,rental_price!$E$2:$F$526,2,0)*ROUNDUP(VLOOKUP(A921,booking!$A$2:$F$2601,3,0)-VLOOKUP(A921,booking!$A$2:$F$2601,2,0),0)</f>
        <v>377.99999999999994</v>
      </c>
      <c r="E921" s="6">
        <f ca="1">VLOOKUP(C921,car!$A$2:$D$2201,4,0)</f>
        <v>2</v>
      </c>
      <c r="F921" s="6">
        <f ca="1">VLOOKUP(C921,car!$A$2:$D$2201,2,0)</f>
        <v>129</v>
      </c>
    </row>
    <row r="922" spans="1:6" x14ac:dyDescent="0.25">
      <c r="A922" s="12">
        <v>362</v>
      </c>
      <c r="B922" s="12">
        <v>2</v>
      </c>
      <c r="C922" s="4">
        <f t="shared" ca="1" si="14"/>
        <v>1608</v>
      </c>
      <c r="D922" s="4">
        <f ca="1">VLOOKUP(E922&amp;F922,rental_price!$E$2:$F$526,2,0)*ROUNDUP(VLOOKUP(A922,booking!$A$2:$F$2601,3,0)-VLOOKUP(A922,booking!$A$2:$F$2601,2,0),0)</f>
        <v>21</v>
      </c>
      <c r="E922" s="6">
        <f ca="1">VLOOKUP(C922,car!$A$2:$D$2201,4,0)</f>
        <v>2</v>
      </c>
      <c r="F922" s="6">
        <f ca="1">VLOOKUP(C922,car!$A$2:$D$2201,2,0)</f>
        <v>170</v>
      </c>
    </row>
    <row r="923" spans="1:6" x14ac:dyDescent="0.25">
      <c r="A923" s="12">
        <v>362</v>
      </c>
      <c r="B923" s="12">
        <v>3</v>
      </c>
      <c r="C923" s="4">
        <f t="shared" ca="1" si="14"/>
        <v>199</v>
      </c>
      <c r="D923" s="4">
        <f ca="1">VLOOKUP(E923&amp;F923,rental_price!$E$2:$F$526,2,0)*ROUNDUP(VLOOKUP(A923,booking!$A$2:$F$2601,3,0)-VLOOKUP(A923,booking!$A$2:$F$2601,2,0),0)</f>
        <v>195</v>
      </c>
      <c r="E923" s="6">
        <f ca="1">VLOOKUP(C923,car!$A$2:$D$2201,4,0)</f>
        <v>3</v>
      </c>
      <c r="F923" s="6">
        <f ca="1">VLOOKUP(C923,car!$A$2:$D$2201,2,0)</f>
        <v>108</v>
      </c>
    </row>
    <row r="924" spans="1:6" x14ac:dyDescent="0.25">
      <c r="A924" s="12">
        <v>362</v>
      </c>
      <c r="B924" s="12">
        <v>4</v>
      </c>
      <c r="C924" s="4">
        <f t="shared" ca="1" si="14"/>
        <v>279</v>
      </c>
      <c r="D924" s="4">
        <f ca="1">VLOOKUP(E924&amp;F924,rental_price!$E$2:$F$526,2,0)*ROUNDUP(VLOOKUP(A924,booking!$A$2:$F$2601,3,0)-VLOOKUP(A924,booking!$A$2:$F$2601,2,0),0)</f>
        <v>147</v>
      </c>
      <c r="E924" s="6">
        <f ca="1">VLOOKUP(C924,car!$A$2:$D$2201,4,0)</f>
        <v>2</v>
      </c>
      <c r="F924" s="6">
        <f ca="1">VLOOKUP(C924,car!$A$2:$D$2201,2,0)</f>
        <v>4</v>
      </c>
    </row>
    <row r="925" spans="1:6" x14ac:dyDescent="0.25">
      <c r="A925" s="12">
        <v>362</v>
      </c>
      <c r="B925" s="12">
        <v>5</v>
      </c>
      <c r="C925" s="4">
        <f t="shared" ca="1" si="14"/>
        <v>6</v>
      </c>
      <c r="D925" s="4">
        <f ca="1">VLOOKUP(E925&amp;F925,rental_price!$E$2:$F$526,2,0)*ROUNDUP(VLOOKUP(A925,booking!$A$2:$F$2601,3,0)-VLOOKUP(A925,booking!$A$2:$F$2601,2,0),0)</f>
        <v>240</v>
      </c>
      <c r="E925" s="6">
        <f ca="1">VLOOKUP(C925,car!$A$2:$D$2201,4,0)</f>
        <v>1</v>
      </c>
      <c r="F925" s="6">
        <f ca="1">VLOOKUP(C925,car!$A$2:$D$2201,2,0)</f>
        <v>77</v>
      </c>
    </row>
    <row r="926" spans="1:6" x14ac:dyDescent="0.25">
      <c r="A926" s="12">
        <v>363</v>
      </c>
      <c r="B926" s="12">
        <v>1</v>
      </c>
      <c r="C926" s="4">
        <f t="shared" ca="1" si="14"/>
        <v>1543</v>
      </c>
      <c r="D926" s="4">
        <f ca="1">VLOOKUP(E926&amp;F926,rental_price!$E$2:$F$526,2,0)*ROUNDUP(VLOOKUP(A926,booking!$A$2:$F$2601,3,0)-VLOOKUP(A926,booking!$A$2:$F$2601,2,0),0)</f>
        <v>160</v>
      </c>
      <c r="E926" s="6">
        <f ca="1">VLOOKUP(C926,car!$A$2:$D$2201,4,0)</f>
        <v>1</v>
      </c>
      <c r="F926" s="6">
        <f ca="1">VLOOKUP(C926,car!$A$2:$D$2201,2,0)</f>
        <v>114</v>
      </c>
    </row>
    <row r="927" spans="1:6" x14ac:dyDescent="0.25">
      <c r="A927" s="12">
        <v>363</v>
      </c>
      <c r="B927" s="12">
        <v>2</v>
      </c>
      <c r="C927" s="4">
        <f t="shared" ca="1" si="14"/>
        <v>441</v>
      </c>
      <c r="D927" s="4">
        <f ca="1">VLOOKUP(E927&amp;F927,rental_price!$E$2:$F$526,2,0)*ROUNDUP(VLOOKUP(A927,booking!$A$2:$F$2601,3,0)-VLOOKUP(A927,booking!$A$2:$F$2601,2,0),0)</f>
        <v>112</v>
      </c>
      <c r="E927" s="6">
        <f ca="1">VLOOKUP(C927,car!$A$2:$D$2201,4,0)</f>
        <v>2</v>
      </c>
      <c r="F927" s="6">
        <f ca="1">VLOOKUP(C927,car!$A$2:$D$2201,2,0)</f>
        <v>40</v>
      </c>
    </row>
    <row r="928" spans="1:6" x14ac:dyDescent="0.25">
      <c r="A928" s="12">
        <v>363</v>
      </c>
      <c r="B928" s="12">
        <v>3</v>
      </c>
      <c r="C928" s="4">
        <f t="shared" ca="1" si="14"/>
        <v>1424</v>
      </c>
      <c r="D928" s="4">
        <f ca="1">VLOOKUP(E928&amp;F928,rental_price!$E$2:$F$526,2,0)*ROUNDUP(VLOOKUP(A928,booking!$A$2:$F$2601,3,0)-VLOOKUP(A928,booking!$A$2:$F$2601,2,0),0)</f>
        <v>120</v>
      </c>
      <c r="E928" s="6">
        <f ca="1">VLOOKUP(C928,car!$A$2:$D$2201,4,0)</f>
        <v>1</v>
      </c>
      <c r="F928" s="6">
        <f ca="1">VLOOKUP(C928,car!$A$2:$D$2201,2,0)</f>
        <v>133</v>
      </c>
    </row>
    <row r="929" spans="1:6" x14ac:dyDescent="0.25">
      <c r="A929" s="12">
        <v>363</v>
      </c>
      <c r="B929" s="12">
        <v>4</v>
      </c>
      <c r="C929" s="4">
        <f t="shared" ca="1" si="14"/>
        <v>1500</v>
      </c>
      <c r="D929" s="4">
        <f ca="1">VLOOKUP(E929&amp;F929,rental_price!$E$2:$F$526,2,0)*ROUNDUP(VLOOKUP(A929,booking!$A$2:$F$2601,3,0)-VLOOKUP(A929,booking!$A$2:$F$2601,2,0),0)</f>
        <v>320</v>
      </c>
      <c r="E929" s="6">
        <f ca="1">VLOOKUP(C929,car!$A$2:$D$2201,4,0)</f>
        <v>1</v>
      </c>
      <c r="F929" s="6">
        <f ca="1">VLOOKUP(C929,car!$A$2:$D$2201,2,0)</f>
        <v>53</v>
      </c>
    </row>
    <row r="930" spans="1:6" x14ac:dyDescent="0.25">
      <c r="A930" s="12">
        <v>363</v>
      </c>
      <c r="B930" s="12">
        <v>5</v>
      </c>
      <c r="C930" s="4">
        <f t="shared" ca="1" si="14"/>
        <v>452</v>
      </c>
      <c r="D930" s="4">
        <f ca="1">VLOOKUP(E930&amp;F930,rental_price!$E$2:$F$526,2,0)*ROUNDUP(VLOOKUP(A930,booking!$A$2:$F$2601,3,0)-VLOOKUP(A930,booking!$A$2:$F$2601,2,0),0)</f>
        <v>120</v>
      </c>
      <c r="E930" s="6">
        <f ca="1">VLOOKUP(C930,car!$A$2:$D$2201,4,0)</f>
        <v>1</v>
      </c>
      <c r="F930" s="6">
        <f ca="1">VLOOKUP(C930,car!$A$2:$D$2201,2,0)</f>
        <v>63</v>
      </c>
    </row>
    <row r="931" spans="1:6" x14ac:dyDescent="0.25">
      <c r="A931" s="12">
        <v>364</v>
      </c>
      <c r="B931" s="12">
        <v>1</v>
      </c>
      <c r="C931" s="4">
        <f t="shared" ca="1" si="14"/>
        <v>1026</v>
      </c>
      <c r="D931" s="4">
        <f ca="1">VLOOKUP(E931&amp;F931,rental_price!$E$2:$F$526,2,0)*ROUNDUP(VLOOKUP(A931,booking!$A$2:$F$2601,3,0)-VLOOKUP(A931,booking!$A$2:$F$2601,2,0),0)</f>
        <v>84</v>
      </c>
      <c r="E931" s="6">
        <f ca="1">VLOOKUP(C931,car!$A$2:$D$2201,4,0)</f>
        <v>2</v>
      </c>
      <c r="F931" s="6">
        <f ca="1">VLOOKUP(C931,car!$A$2:$D$2201,2,0)</f>
        <v>118</v>
      </c>
    </row>
    <row r="932" spans="1:6" x14ac:dyDescent="0.25">
      <c r="A932" s="12">
        <v>364</v>
      </c>
      <c r="B932" s="12">
        <v>2</v>
      </c>
      <c r="C932" s="4">
        <f t="shared" ca="1" si="14"/>
        <v>1349</v>
      </c>
      <c r="D932" s="4">
        <f ca="1">VLOOKUP(E932&amp;F932,rental_price!$E$2:$F$526,2,0)*ROUNDUP(VLOOKUP(A932,booking!$A$2:$F$2601,3,0)-VLOOKUP(A932,booking!$A$2:$F$2601,2,0),0)</f>
        <v>270</v>
      </c>
      <c r="E932" s="6">
        <f ca="1">VLOOKUP(C932,car!$A$2:$D$2201,4,0)</f>
        <v>1</v>
      </c>
      <c r="F932" s="6">
        <f ca="1">VLOOKUP(C932,car!$A$2:$D$2201,2,0)</f>
        <v>6</v>
      </c>
    </row>
    <row r="933" spans="1:6" x14ac:dyDescent="0.25">
      <c r="A933" s="12">
        <v>364</v>
      </c>
      <c r="B933" s="12">
        <v>3</v>
      </c>
      <c r="C933" s="4">
        <f t="shared" ca="1" si="14"/>
        <v>1571</v>
      </c>
      <c r="D933" s="4">
        <f ca="1">VLOOKUP(E933&amp;F933,rental_price!$E$2:$F$526,2,0)*ROUNDUP(VLOOKUP(A933,booking!$A$2:$F$2601,3,0)-VLOOKUP(A933,booking!$A$2:$F$2601,2,0),0)</f>
        <v>30</v>
      </c>
      <c r="E933" s="6">
        <f ca="1">VLOOKUP(C933,car!$A$2:$D$2201,4,0)</f>
        <v>1</v>
      </c>
      <c r="F933" s="6">
        <f ca="1">VLOOKUP(C933,car!$A$2:$D$2201,2,0)</f>
        <v>37</v>
      </c>
    </row>
    <row r="934" spans="1:6" x14ac:dyDescent="0.25">
      <c r="A934" s="12">
        <v>365</v>
      </c>
      <c r="B934" s="12">
        <v>1</v>
      </c>
      <c r="C934" s="4">
        <f t="shared" ca="1" si="14"/>
        <v>396</v>
      </c>
      <c r="D934" s="4">
        <f ca="1">VLOOKUP(E934&amp;F934,rental_price!$E$2:$F$526,2,0)*ROUNDUP(VLOOKUP(A934,booking!$A$2:$F$2601,3,0)-VLOOKUP(A934,booking!$A$2:$F$2601,2,0),0)</f>
        <v>280</v>
      </c>
      <c r="E934" s="6">
        <f ca="1">VLOOKUP(C934,car!$A$2:$D$2201,4,0)</f>
        <v>2</v>
      </c>
      <c r="F934" s="6">
        <f ca="1">VLOOKUP(C934,car!$A$2:$D$2201,2,0)</f>
        <v>137</v>
      </c>
    </row>
    <row r="935" spans="1:6" x14ac:dyDescent="0.25">
      <c r="A935" s="12">
        <v>365</v>
      </c>
      <c r="B935" s="12">
        <v>2</v>
      </c>
      <c r="C935" s="4">
        <f t="shared" ca="1" si="14"/>
        <v>852</v>
      </c>
      <c r="D935" s="4">
        <f ca="1">VLOOKUP(E935&amp;F935,rental_price!$E$2:$F$526,2,0)*ROUNDUP(VLOOKUP(A935,booking!$A$2:$F$2601,3,0)-VLOOKUP(A935,booking!$A$2:$F$2601,2,0),0)</f>
        <v>210</v>
      </c>
      <c r="E935" s="6">
        <f ca="1">VLOOKUP(C935,car!$A$2:$D$2201,4,0)</f>
        <v>2</v>
      </c>
      <c r="F935" s="6">
        <f ca="1">VLOOKUP(C935,car!$A$2:$D$2201,2,0)</f>
        <v>117</v>
      </c>
    </row>
    <row r="936" spans="1:6" x14ac:dyDescent="0.25">
      <c r="A936" s="12">
        <v>365</v>
      </c>
      <c r="B936" s="12">
        <v>3</v>
      </c>
      <c r="C936" s="4">
        <f t="shared" ca="1" si="14"/>
        <v>1818</v>
      </c>
      <c r="D936" s="4">
        <f ca="1">VLOOKUP(E936&amp;F936,rental_price!$E$2:$F$526,2,0)*ROUNDUP(VLOOKUP(A936,booking!$A$2:$F$2601,3,0)-VLOOKUP(A936,booking!$A$2:$F$2601,2,0),0)</f>
        <v>150</v>
      </c>
      <c r="E936" s="6">
        <f ca="1">VLOOKUP(C936,car!$A$2:$D$2201,4,0)</f>
        <v>1</v>
      </c>
      <c r="F936" s="6">
        <f ca="1">VLOOKUP(C936,car!$A$2:$D$2201,2,0)</f>
        <v>127</v>
      </c>
    </row>
    <row r="937" spans="1:6" x14ac:dyDescent="0.25">
      <c r="A937" s="12">
        <v>365</v>
      </c>
      <c r="B937" s="12">
        <v>4</v>
      </c>
      <c r="C937" s="4">
        <f t="shared" ca="1" si="14"/>
        <v>1046</v>
      </c>
      <c r="D937" s="4">
        <f ca="1">VLOOKUP(E937&amp;F937,rental_price!$E$2:$F$526,2,0)*ROUNDUP(VLOOKUP(A937,booking!$A$2:$F$2601,3,0)-VLOOKUP(A937,booking!$A$2:$F$2601,2,0),0)</f>
        <v>70</v>
      </c>
      <c r="E937" s="6">
        <f ca="1">VLOOKUP(C937,car!$A$2:$D$2201,4,0)</f>
        <v>2</v>
      </c>
      <c r="F937" s="6">
        <f ca="1">VLOOKUP(C937,car!$A$2:$D$2201,2,0)</f>
        <v>154</v>
      </c>
    </row>
    <row r="938" spans="1:6" x14ac:dyDescent="0.25">
      <c r="A938" s="12">
        <v>366</v>
      </c>
      <c r="B938" s="12">
        <v>1</v>
      </c>
      <c r="C938" s="4">
        <f t="shared" ca="1" si="14"/>
        <v>1552</v>
      </c>
      <c r="D938" s="4">
        <f ca="1">VLOOKUP(E938&amp;F938,rental_price!$E$2:$F$526,2,0)*ROUNDUP(VLOOKUP(A938,booking!$A$2:$F$2601,3,0)-VLOOKUP(A938,booking!$A$2:$F$2601,2,0),0)</f>
        <v>14</v>
      </c>
      <c r="E938" s="6">
        <f ca="1">VLOOKUP(C938,car!$A$2:$D$2201,4,0)</f>
        <v>2</v>
      </c>
      <c r="F938" s="6">
        <f ca="1">VLOOKUP(C938,car!$A$2:$D$2201,2,0)</f>
        <v>144</v>
      </c>
    </row>
    <row r="939" spans="1:6" x14ac:dyDescent="0.25">
      <c r="A939" s="12">
        <v>366</v>
      </c>
      <c r="B939" s="12">
        <v>2</v>
      </c>
      <c r="C939" s="4">
        <f t="shared" ca="1" si="14"/>
        <v>2025</v>
      </c>
      <c r="D939" s="4">
        <f ca="1">VLOOKUP(E939&amp;F939,rental_price!$E$2:$F$526,2,0)*ROUNDUP(VLOOKUP(A939,booking!$A$2:$F$2601,3,0)-VLOOKUP(A939,booking!$A$2:$F$2601,2,0),0)</f>
        <v>90</v>
      </c>
      <c r="E939" s="6">
        <f ca="1">VLOOKUP(C939,car!$A$2:$D$2201,4,0)</f>
        <v>1</v>
      </c>
      <c r="F939" s="6">
        <f ca="1">VLOOKUP(C939,car!$A$2:$D$2201,2,0)</f>
        <v>165</v>
      </c>
    </row>
    <row r="940" spans="1:6" x14ac:dyDescent="0.25">
      <c r="A940" s="12">
        <v>366</v>
      </c>
      <c r="B940" s="12">
        <v>3</v>
      </c>
      <c r="C940" s="4">
        <f t="shared" ca="1" si="14"/>
        <v>1645</v>
      </c>
      <c r="D940" s="4">
        <f ca="1">VLOOKUP(E940&amp;F940,rental_price!$E$2:$F$526,2,0)*ROUNDUP(VLOOKUP(A940,booking!$A$2:$F$2601,3,0)-VLOOKUP(A940,booking!$A$2:$F$2601,2,0),0)</f>
        <v>110</v>
      </c>
      <c r="E940" s="6">
        <f ca="1">VLOOKUP(C940,car!$A$2:$D$2201,4,0)</f>
        <v>1</v>
      </c>
      <c r="F940" s="6">
        <f ca="1">VLOOKUP(C940,car!$A$2:$D$2201,2,0)</f>
        <v>14</v>
      </c>
    </row>
    <row r="941" spans="1:6" x14ac:dyDescent="0.25">
      <c r="A941" s="12">
        <v>367</v>
      </c>
      <c r="B941" s="12">
        <v>1</v>
      </c>
      <c r="C941" s="4">
        <f t="shared" ca="1" si="14"/>
        <v>1113</v>
      </c>
      <c r="D941" s="4">
        <f ca="1">VLOOKUP(E941&amp;F941,rental_price!$E$2:$F$526,2,0)*ROUNDUP(VLOOKUP(A941,booking!$A$2:$F$2601,3,0)-VLOOKUP(A941,booking!$A$2:$F$2601,2,0),0)</f>
        <v>1560</v>
      </c>
      <c r="E941" s="6">
        <f ca="1">VLOOKUP(C941,car!$A$2:$D$2201,4,0)</f>
        <v>1</v>
      </c>
      <c r="F941" s="6">
        <f ca="1">VLOOKUP(C941,car!$A$2:$D$2201,2,0)</f>
        <v>112</v>
      </c>
    </row>
    <row r="942" spans="1:6" x14ac:dyDescent="0.25">
      <c r="A942" s="12">
        <v>367</v>
      </c>
      <c r="B942" s="12">
        <v>2</v>
      </c>
      <c r="C942" s="4">
        <f t="shared" ca="1" si="14"/>
        <v>1613</v>
      </c>
      <c r="D942" s="4">
        <f ca="1">VLOOKUP(E942&amp;F942,rental_price!$E$2:$F$526,2,0)*ROUNDUP(VLOOKUP(A942,booking!$A$2:$F$2601,3,0)-VLOOKUP(A942,booking!$A$2:$F$2601,2,0),0)</f>
        <v>240</v>
      </c>
      <c r="E942" s="6">
        <f ca="1">VLOOKUP(C942,car!$A$2:$D$2201,4,0)</f>
        <v>1</v>
      </c>
      <c r="F942" s="6">
        <f ca="1">VLOOKUP(C942,car!$A$2:$D$2201,2,0)</f>
        <v>25</v>
      </c>
    </row>
    <row r="943" spans="1:6" x14ac:dyDescent="0.25">
      <c r="A943" s="12">
        <v>367</v>
      </c>
      <c r="B943" s="12">
        <v>3</v>
      </c>
      <c r="C943" s="4">
        <f t="shared" ca="1" si="14"/>
        <v>198</v>
      </c>
      <c r="D943" s="4">
        <f ca="1">VLOOKUP(E943&amp;F943,rental_price!$E$2:$F$526,2,0)*ROUNDUP(VLOOKUP(A943,booking!$A$2:$F$2601,3,0)-VLOOKUP(A943,booking!$A$2:$F$2601,2,0),0)</f>
        <v>755.99999999999989</v>
      </c>
      <c r="E943" s="6">
        <f ca="1">VLOOKUP(C943,car!$A$2:$D$2201,4,0)</f>
        <v>2</v>
      </c>
      <c r="F943" s="6">
        <f ca="1">VLOOKUP(C943,car!$A$2:$D$2201,2,0)</f>
        <v>165</v>
      </c>
    </row>
    <row r="944" spans="1:6" x14ac:dyDescent="0.25">
      <c r="A944" s="12">
        <v>368</v>
      </c>
      <c r="B944" s="12">
        <v>1</v>
      </c>
      <c r="C944" s="4">
        <f t="shared" ca="1" si="14"/>
        <v>769</v>
      </c>
      <c r="D944" s="4">
        <f ca="1">VLOOKUP(E944&amp;F944,rental_price!$E$2:$F$526,2,0)*ROUNDUP(VLOOKUP(A944,booking!$A$2:$F$2601,3,0)-VLOOKUP(A944,booking!$A$2:$F$2601,2,0),0)</f>
        <v>3010</v>
      </c>
      <c r="E944" s="6">
        <f ca="1">VLOOKUP(C944,car!$A$2:$D$2201,4,0)</f>
        <v>2</v>
      </c>
      <c r="F944" s="6">
        <f ca="1">VLOOKUP(C944,car!$A$2:$D$2201,2,0)</f>
        <v>149</v>
      </c>
    </row>
    <row r="945" spans="1:6" x14ac:dyDescent="0.25">
      <c r="A945" s="12">
        <v>368</v>
      </c>
      <c r="B945" s="12">
        <v>2</v>
      </c>
      <c r="C945" s="4">
        <f t="shared" ca="1" si="14"/>
        <v>1900</v>
      </c>
      <c r="D945" s="4">
        <f ca="1">VLOOKUP(E945&amp;F945,rental_price!$E$2:$F$526,2,0)*ROUNDUP(VLOOKUP(A945,booking!$A$2:$F$2601,3,0)-VLOOKUP(A945,booking!$A$2:$F$2601,2,0),0)</f>
        <v>200</v>
      </c>
      <c r="E945" s="6">
        <f ca="1">VLOOKUP(C945,car!$A$2:$D$2201,4,0)</f>
        <v>1</v>
      </c>
      <c r="F945" s="6">
        <f ca="1">VLOOKUP(C945,car!$A$2:$D$2201,2,0)</f>
        <v>39</v>
      </c>
    </row>
    <row r="946" spans="1:6" x14ac:dyDescent="0.25">
      <c r="A946" s="12">
        <v>368</v>
      </c>
      <c r="B946" s="12">
        <v>3</v>
      </c>
      <c r="C946" s="4">
        <f t="shared" ca="1" si="14"/>
        <v>188</v>
      </c>
      <c r="D946" s="4">
        <f ca="1">VLOOKUP(E946&amp;F946,rental_price!$E$2:$F$526,2,0)*ROUNDUP(VLOOKUP(A946,booking!$A$2:$F$2601,3,0)-VLOOKUP(A946,booking!$A$2:$F$2601,2,0),0)</f>
        <v>200</v>
      </c>
      <c r="E946" s="6">
        <f ca="1">VLOOKUP(C946,car!$A$2:$D$2201,4,0)</f>
        <v>3</v>
      </c>
      <c r="F946" s="6">
        <f ca="1">VLOOKUP(C946,car!$A$2:$D$2201,2,0)</f>
        <v>49</v>
      </c>
    </row>
    <row r="947" spans="1:6" x14ac:dyDescent="0.25">
      <c r="A947" s="12">
        <v>368</v>
      </c>
      <c r="B947" s="12">
        <v>4</v>
      </c>
      <c r="C947" s="4">
        <f t="shared" ca="1" si="14"/>
        <v>1812</v>
      </c>
      <c r="D947" s="4">
        <f ca="1">VLOOKUP(E947&amp;F947,rental_price!$E$2:$F$526,2,0)*ROUNDUP(VLOOKUP(A947,booking!$A$2:$F$2601,3,0)-VLOOKUP(A947,booking!$A$2:$F$2601,2,0),0)</f>
        <v>150</v>
      </c>
      <c r="E947" s="6">
        <f ca="1">VLOOKUP(C947,car!$A$2:$D$2201,4,0)</f>
        <v>3</v>
      </c>
      <c r="F947" s="6">
        <f ca="1">VLOOKUP(C947,car!$A$2:$D$2201,2,0)</f>
        <v>133</v>
      </c>
    </row>
    <row r="948" spans="1:6" x14ac:dyDescent="0.25">
      <c r="A948" s="12">
        <v>370</v>
      </c>
      <c r="B948" s="12">
        <v>1</v>
      </c>
      <c r="C948" s="4">
        <f t="shared" ca="1" si="14"/>
        <v>552</v>
      </c>
      <c r="D948" s="4">
        <f ca="1">VLOOKUP(E948&amp;F948,rental_price!$E$2:$F$526,2,0)*ROUNDUP(VLOOKUP(A948,booking!$A$2:$F$2601,3,0)-VLOOKUP(A948,booking!$A$2:$F$2601,2,0),0)</f>
        <v>70</v>
      </c>
      <c r="E948" s="6">
        <f ca="1">VLOOKUP(C948,car!$A$2:$D$2201,4,0)</f>
        <v>2</v>
      </c>
      <c r="F948" s="6">
        <f ca="1">VLOOKUP(C948,car!$A$2:$D$2201,2,0)</f>
        <v>91</v>
      </c>
    </row>
    <row r="949" spans="1:6" x14ac:dyDescent="0.25">
      <c r="A949" s="12">
        <v>371</v>
      </c>
      <c r="B949" s="12">
        <v>1</v>
      </c>
      <c r="C949" s="4">
        <f t="shared" ca="1" si="14"/>
        <v>1066</v>
      </c>
      <c r="D949" s="4">
        <f ca="1">VLOOKUP(E949&amp;F949,rental_price!$E$2:$F$526,2,0)*ROUNDUP(VLOOKUP(A949,booking!$A$2:$F$2601,3,0)-VLOOKUP(A949,booking!$A$2:$F$2601,2,0),0)</f>
        <v>2960</v>
      </c>
      <c r="E949" s="6">
        <f ca="1">VLOOKUP(C949,car!$A$2:$D$2201,4,0)</f>
        <v>1</v>
      </c>
      <c r="F949" s="6">
        <f ca="1">VLOOKUP(C949,car!$A$2:$D$2201,2,0)</f>
        <v>90</v>
      </c>
    </row>
    <row r="950" spans="1:6" x14ac:dyDescent="0.25">
      <c r="A950" s="12">
        <v>371</v>
      </c>
      <c r="B950" s="12">
        <v>2</v>
      </c>
      <c r="C950" s="4">
        <f t="shared" ca="1" si="14"/>
        <v>1439</v>
      </c>
      <c r="D950" s="4">
        <f ca="1">VLOOKUP(E950&amp;F950,rental_price!$E$2:$F$526,2,0)*ROUNDUP(VLOOKUP(A950,booking!$A$2:$F$2601,3,0)-VLOOKUP(A950,booking!$A$2:$F$2601,2,0),0)</f>
        <v>616</v>
      </c>
      <c r="E950" s="6">
        <f ca="1">VLOOKUP(C950,car!$A$2:$D$2201,4,0)</f>
        <v>2</v>
      </c>
      <c r="F950" s="6">
        <f ca="1">VLOOKUP(C950,car!$A$2:$D$2201,2,0)</f>
        <v>14</v>
      </c>
    </row>
    <row r="951" spans="1:6" x14ac:dyDescent="0.25">
      <c r="A951" s="12">
        <v>371</v>
      </c>
      <c r="B951" s="12">
        <v>3</v>
      </c>
      <c r="C951" s="4">
        <f t="shared" ca="1" si="14"/>
        <v>1865</v>
      </c>
      <c r="D951" s="4">
        <f ca="1">VLOOKUP(E951&amp;F951,rental_price!$E$2:$F$526,2,0)*ROUNDUP(VLOOKUP(A951,booking!$A$2:$F$2601,3,0)-VLOOKUP(A951,booking!$A$2:$F$2601,2,0),0)</f>
        <v>392</v>
      </c>
      <c r="E951" s="6">
        <f ca="1">VLOOKUP(C951,car!$A$2:$D$2201,4,0)</f>
        <v>2</v>
      </c>
      <c r="F951" s="6">
        <f ca="1">VLOOKUP(C951,car!$A$2:$D$2201,2,0)</f>
        <v>54</v>
      </c>
    </row>
    <row r="952" spans="1:6" x14ac:dyDescent="0.25">
      <c r="A952" s="12">
        <v>371</v>
      </c>
      <c r="B952" s="12">
        <v>4</v>
      </c>
      <c r="C952" s="4">
        <f t="shared" ca="1" si="14"/>
        <v>1370</v>
      </c>
      <c r="D952" s="4">
        <f ca="1">VLOOKUP(E952&amp;F952,rental_price!$E$2:$F$526,2,0)*ROUNDUP(VLOOKUP(A952,booking!$A$2:$F$2601,3,0)-VLOOKUP(A952,booking!$A$2:$F$2601,2,0),0)</f>
        <v>320</v>
      </c>
      <c r="E952" s="6">
        <f ca="1">VLOOKUP(C952,car!$A$2:$D$2201,4,0)</f>
        <v>1</v>
      </c>
      <c r="F952" s="6">
        <f ca="1">VLOOKUP(C952,car!$A$2:$D$2201,2,0)</f>
        <v>114</v>
      </c>
    </row>
    <row r="953" spans="1:6" x14ac:dyDescent="0.25">
      <c r="A953" s="12">
        <v>372</v>
      </c>
      <c r="B953" s="12">
        <v>1</v>
      </c>
      <c r="C953" s="4">
        <f t="shared" ca="1" si="14"/>
        <v>1220</v>
      </c>
      <c r="D953" s="4">
        <f ca="1">VLOOKUP(E953&amp;F953,rental_price!$E$2:$F$526,2,0)*ROUNDUP(VLOOKUP(A953,booking!$A$2:$F$2601,3,0)-VLOOKUP(A953,booking!$A$2:$F$2601,2,0),0)</f>
        <v>550</v>
      </c>
      <c r="E953" s="6">
        <f ca="1">VLOOKUP(C953,car!$A$2:$D$2201,4,0)</f>
        <v>1</v>
      </c>
      <c r="F953" s="6">
        <f ca="1">VLOOKUP(C953,car!$A$2:$D$2201,2,0)</f>
        <v>91</v>
      </c>
    </row>
    <row r="954" spans="1:6" x14ac:dyDescent="0.25">
      <c r="A954" s="12">
        <v>372</v>
      </c>
      <c r="B954" s="12">
        <v>2</v>
      </c>
      <c r="C954" s="4">
        <f t="shared" ca="1" si="14"/>
        <v>495</v>
      </c>
      <c r="D954" s="4">
        <f ca="1">VLOOKUP(E954&amp;F954,rental_price!$E$2:$F$526,2,0)*ROUNDUP(VLOOKUP(A954,booking!$A$2:$F$2601,3,0)-VLOOKUP(A954,booking!$A$2:$F$2601,2,0),0)</f>
        <v>440</v>
      </c>
      <c r="E954" s="6">
        <f ca="1">VLOOKUP(C954,car!$A$2:$D$2201,4,0)</f>
        <v>3</v>
      </c>
      <c r="F954" s="6">
        <f ca="1">VLOOKUP(C954,car!$A$2:$D$2201,2,0)</f>
        <v>81</v>
      </c>
    </row>
    <row r="955" spans="1:6" x14ac:dyDescent="0.25">
      <c r="A955" s="12">
        <v>374</v>
      </c>
      <c r="B955" s="12">
        <v>1</v>
      </c>
      <c r="C955" s="4">
        <f t="shared" ca="1" si="14"/>
        <v>1112</v>
      </c>
      <c r="D955" s="4">
        <f ca="1">VLOOKUP(E955&amp;F955,rental_price!$E$2:$F$526,2,0)*ROUNDUP(VLOOKUP(A955,booking!$A$2:$F$2601,3,0)-VLOOKUP(A955,booking!$A$2:$F$2601,2,0),0)</f>
        <v>130</v>
      </c>
      <c r="E955" s="6">
        <f ca="1">VLOOKUP(C955,car!$A$2:$D$2201,4,0)</f>
        <v>3</v>
      </c>
      <c r="F955" s="6">
        <f ca="1">VLOOKUP(C955,car!$A$2:$D$2201,2,0)</f>
        <v>48</v>
      </c>
    </row>
    <row r="956" spans="1:6" x14ac:dyDescent="0.25">
      <c r="A956" s="12">
        <v>375</v>
      </c>
      <c r="B956" s="12">
        <v>1</v>
      </c>
      <c r="C956" s="4">
        <f t="shared" ca="1" si="14"/>
        <v>1340</v>
      </c>
      <c r="D956" s="4">
        <f ca="1">VLOOKUP(E956&amp;F956,rental_price!$E$2:$F$526,2,0)*ROUNDUP(VLOOKUP(A956,booking!$A$2:$F$2601,3,0)-VLOOKUP(A956,booking!$A$2:$F$2601,2,0),0)</f>
        <v>160</v>
      </c>
      <c r="E956" s="6">
        <f ca="1">VLOOKUP(C956,car!$A$2:$D$2201,4,0)</f>
        <v>1</v>
      </c>
      <c r="F956" s="6">
        <f ca="1">VLOOKUP(C956,car!$A$2:$D$2201,2,0)</f>
        <v>137</v>
      </c>
    </row>
    <row r="957" spans="1:6" x14ac:dyDescent="0.25">
      <c r="A957" s="12">
        <v>375</v>
      </c>
      <c r="B957" s="12">
        <v>2</v>
      </c>
      <c r="C957" s="4">
        <f t="shared" ca="1" si="14"/>
        <v>40</v>
      </c>
      <c r="D957" s="4">
        <f ca="1">VLOOKUP(E957&amp;F957,rental_price!$E$2:$F$526,2,0)*ROUNDUP(VLOOKUP(A957,booking!$A$2:$F$2601,3,0)-VLOOKUP(A957,booking!$A$2:$F$2601,2,0),0)</f>
        <v>60</v>
      </c>
      <c r="E957" s="6">
        <f ca="1">VLOOKUP(C957,car!$A$2:$D$2201,4,0)</f>
        <v>3</v>
      </c>
      <c r="F957" s="6">
        <f ca="1">VLOOKUP(C957,car!$A$2:$D$2201,2,0)</f>
        <v>1</v>
      </c>
    </row>
    <row r="958" spans="1:6" x14ac:dyDescent="0.25">
      <c r="A958" s="12">
        <v>375</v>
      </c>
      <c r="B958" s="12">
        <v>3</v>
      </c>
      <c r="C958" s="4">
        <f t="shared" ca="1" si="14"/>
        <v>2200</v>
      </c>
      <c r="D958" s="4">
        <f ca="1">VLOOKUP(E958&amp;F958,rental_price!$E$2:$F$526,2,0)*ROUNDUP(VLOOKUP(A958,booking!$A$2:$F$2601,3,0)-VLOOKUP(A958,booking!$A$2:$F$2601,2,0),0)</f>
        <v>450</v>
      </c>
      <c r="E958" s="6">
        <f ca="1">VLOOKUP(C958,car!$A$2:$D$2201,4,0)</f>
        <v>3</v>
      </c>
      <c r="F958" s="6">
        <f ca="1">VLOOKUP(C958,car!$A$2:$D$2201,2,0)</f>
        <v>8</v>
      </c>
    </row>
    <row r="959" spans="1:6" x14ac:dyDescent="0.25">
      <c r="A959" s="12">
        <v>375</v>
      </c>
      <c r="B959" s="12">
        <v>4</v>
      </c>
      <c r="C959" s="4">
        <f t="shared" ca="1" si="14"/>
        <v>593</v>
      </c>
      <c r="D959" s="4">
        <f ca="1">VLOOKUP(E959&amp;F959,rental_price!$E$2:$F$526,2,0)*ROUNDUP(VLOOKUP(A959,booking!$A$2:$F$2601,3,0)-VLOOKUP(A959,booking!$A$2:$F$2601,2,0),0)</f>
        <v>56</v>
      </c>
      <c r="E959" s="6">
        <f ca="1">VLOOKUP(C959,car!$A$2:$D$2201,4,0)</f>
        <v>2</v>
      </c>
      <c r="F959" s="6">
        <f ca="1">VLOOKUP(C959,car!$A$2:$D$2201,2,0)</f>
        <v>118</v>
      </c>
    </row>
    <row r="960" spans="1:6" x14ac:dyDescent="0.25">
      <c r="A960" s="12">
        <v>375</v>
      </c>
      <c r="B960" s="12">
        <v>5</v>
      </c>
      <c r="C960" s="4">
        <f t="shared" ca="1" si="14"/>
        <v>1984</v>
      </c>
      <c r="D960" s="4">
        <f ca="1">VLOOKUP(E960&amp;F960,rental_price!$E$2:$F$526,2,0)*ROUNDUP(VLOOKUP(A960,booking!$A$2:$F$2601,3,0)-VLOOKUP(A960,booking!$A$2:$F$2601,2,0),0)</f>
        <v>70</v>
      </c>
      <c r="E960" s="6">
        <f ca="1">VLOOKUP(C960,car!$A$2:$D$2201,4,0)</f>
        <v>2</v>
      </c>
      <c r="F960" s="6">
        <f ca="1">VLOOKUP(C960,car!$A$2:$D$2201,2,0)</f>
        <v>150</v>
      </c>
    </row>
    <row r="961" spans="1:6" x14ac:dyDescent="0.25">
      <c r="A961" s="12">
        <v>376</v>
      </c>
      <c r="B961" s="12">
        <v>1</v>
      </c>
      <c r="C961" s="4">
        <f t="shared" ca="1" si="14"/>
        <v>1230</v>
      </c>
      <c r="D961" s="4">
        <f ca="1">VLOOKUP(E961&amp;F961,rental_price!$E$2:$F$526,2,0)*ROUNDUP(VLOOKUP(A961,booking!$A$2:$F$2601,3,0)-VLOOKUP(A961,booking!$A$2:$F$2601,2,0),0)</f>
        <v>14</v>
      </c>
      <c r="E961" s="6">
        <f ca="1">VLOOKUP(C961,car!$A$2:$D$2201,4,0)</f>
        <v>2</v>
      </c>
      <c r="F961" s="6">
        <f ca="1">VLOOKUP(C961,car!$A$2:$D$2201,2,0)</f>
        <v>140</v>
      </c>
    </row>
    <row r="962" spans="1:6" x14ac:dyDescent="0.25">
      <c r="A962" s="12">
        <v>376</v>
      </c>
      <c r="B962" s="12">
        <v>2</v>
      </c>
      <c r="C962" s="4">
        <f t="shared" ca="1" si="14"/>
        <v>1914</v>
      </c>
      <c r="D962" s="4">
        <f ca="1">VLOOKUP(E962&amp;F962,rental_price!$E$2:$F$526,2,0)*ROUNDUP(VLOOKUP(A962,booking!$A$2:$F$2601,3,0)-VLOOKUP(A962,booking!$A$2:$F$2601,2,0),0)</f>
        <v>20</v>
      </c>
      <c r="E962" s="6">
        <f ca="1">VLOOKUP(C962,car!$A$2:$D$2201,4,0)</f>
        <v>1</v>
      </c>
      <c r="F962" s="6">
        <f ca="1">VLOOKUP(C962,car!$A$2:$D$2201,2,0)</f>
        <v>152</v>
      </c>
    </row>
    <row r="963" spans="1:6" x14ac:dyDescent="0.25">
      <c r="A963" s="12">
        <v>377</v>
      </c>
      <c r="B963" s="12">
        <v>1</v>
      </c>
      <c r="C963" s="4">
        <f t="shared" ref="C963:C1026" ca="1" si="15">RANDBETWEEN(1,2200)</f>
        <v>1662</v>
      </c>
      <c r="D963" s="4">
        <f ca="1">VLOOKUP(E963&amp;F963,rental_price!$E$2:$F$526,2,0)*ROUNDUP(VLOOKUP(A963,booking!$A$2:$F$2601,3,0)-VLOOKUP(A963,booking!$A$2:$F$2601,2,0),0)</f>
        <v>126</v>
      </c>
      <c r="E963" s="6">
        <f ca="1">VLOOKUP(C963,car!$A$2:$D$2201,4,0)</f>
        <v>2</v>
      </c>
      <c r="F963" s="6">
        <f ca="1">VLOOKUP(C963,car!$A$2:$D$2201,2,0)</f>
        <v>133</v>
      </c>
    </row>
    <row r="964" spans="1:6" x14ac:dyDescent="0.25">
      <c r="A964" s="12">
        <v>378</v>
      </c>
      <c r="B964" s="12">
        <v>1</v>
      </c>
      <c r="C964" s="4">
        <f t="shared" ca="1" si="15"/>
        <v>1962</v>
      </c>
      <c r="D964" s="4">
        <f ca="1">VLOOKUP(E964&amp;F964,rental_price!$E$2:$F$526,2,0)*ROUNDUP(VLOOKUP(A964,booking!$A$2:$F$2601,3,0)-VLOOKUP(A964,booking!$A$2:$F$2601,2,0),0)</f>
        <v>280</v>
      </c>
      <c r="E964" s="6">
        <f ca="1">VLOOKUP(C964,car!$A$2:$D$2201,4,0)</f>
        <v>3</v>
      </c>
      <c r="F964" s="6">
        <f ca="1">VLOOKUP(C964,car!$A$2:$D$2201,2,0)</f>
        <v>166</v>
      </c>
    </row>
    <row r="965" spans="1:6" x14ac:dyDescent="0.25">
      <c r="A965" s="12">
        <v>378</v>
      </c>
      <c r="B965" s="12">
        <v>2</v>
      </c>
      <c r="C965" s="4">
        <f t="shared" ca="1" si="15"/>
        <v>1095</v>
      </c>
      <c r="D965" s="4">
        <f ca="1">VLOOKUP(E965&amp;F965,rental_price!$E$2:$F$526,2,0)*ROUNDUP(VLOOKUP(A965,booking!$A$2:$F$2601,3,0)-VLOOKUP(A965,booking!$A$2:$F$2601,2,0),0)</f>
        <v>280</v>
      </c>
      <c r="E965" s="6">
        <f ca="1">VLOOKUP(C965,car!$A$2:$D$2201,4,0)</f>
        <v>3</v>
      </c>
      <c r="F965" s="6">
        <f ca="1">VLOOKUP(C965,car!$A$2:$D$2201,2,0)</f>
        <v>132</v>
      </c>
    </row>
    <row r="966" spans="1:6" x14ac:dyDescent="0.25">
      <c r="A966" s="12">
        <v>378</v>
      </c>
      <c r="B966" s="12">
        <v>3</v>
      </c>
      <c r="C966" s="4">
        <f t="shared" ca="1" si="15"/>
        <v>605</v>
      </c>
      <c r="D966" s="4">
        <f ca="1">VLOOKUP(E966&amp;F966,rental_price!$E$2:$F$526,2,0)*ROUNDUP(VLOOKUP(A966,booking!$A$2:$F$2601,3,0)-VLOOKUP(A966,booking!$A$2:$F$2601,2,0),0)</f>
        <v>490</v>
      </c>
      <c r="E966" s="6">
        <f ca="1">VLOOKUP(C966,car!$A$2:$D$2201,4,0)</f>
        <v>3</v>
      </c>
      <c r="F966" s="6">
        <f ca="1">VLOOKUP(C966,car!$A$2:$D$2201,2,0)</f>
        <v>4</v>
      </c>
    </row>
    <row r="967" spans="1:6" x14ac:dyDescent="0.25">
      <c r="A967" s="12">
        <v>379</v>
      </c>
      <c r="B967" s="12">
        <v>1</v>
      </c>
      <c r="C967" s="4">
        <f t="shared" ca="1" si="15"/>
        <v>1053</v>
      </c>
      <c r="D967" s="4">
        <f ca="1">VLOOKUP(E967&amp;F967,rental_price!$E$2:$F$526,2,0)*ROUNDUP(VLOOKUP(A967,booking!$A$2:$F$2601,3,0)-VLOOKUP(A967,booking!$A$2:$F$2601,2,0),0)</f>
        <v>360</v>
      </c>
      <c r="E967" s="6">
        <f ca="1">VLOOKUP(C967,car!$A$2:$D$2201,4,0)</f>
        <v>3</v>
      </c>
      <c r="F967" s="6">
        <f ca="1">VLOOKUP(C967,car!$A$2:$D$2201,2,0)</f>
        <v>165</v>
      </c>
    </row>
    <row r="968" spans="1:6" x14ac:dyDescent="0.25">
      <c r="A968" s="12">
        <v>379</v>
      </c>
      <c r="B968" s="12">
        <v>2</v>
      </c>
      <c r="C968" s="4">
        <f t="shared" ca="1" si="15"/>
        <v>751</v>
      </c>
      <c r="D968" s="4">
        <f ca="1">VLOOKUP(E968&amp;F968,rental_price!$E$2:$F$526,2,0)*ROUNDUP(VLOOKUP(A968,booking!$A$2:$F$2601,3,0)-VLOOKUP(A968,booking!$A$2:$F$2601,2,0),0)</f>
        <v>120</v>
      </c>
      <c r="E968" s="6">
        <f ca="1">VLOOKUP(C968,car!$A$2:$D$2201,4,0)</f>
        <v>3</v>
      </c>
      <c r="F968" s="6">
        <f ca="1">VLOOKUP(C968,car!$A$2:$D$2201,2,0)</f>
        <v>105</v>
      </c>
    </row>
    <row r="969" spans="1:6" x14ac:dyDescent="0.25">
      <c r="A969" s="12">
        <v>379</v>
      </c>
      <c r="B969" s="12">
        <v>3</v>
      </c>
      <c r="C969" s="4">
        <f t="shared" ca="1" si="15"/>
        <v>1481</v>
      </c>
      <c r="D969" s="4">
        <f ca="1">VLOOKUP(E969&amp;F969,rental_price!$E$2:$F$526,2,0)*ROUNDUP(VLOOKUP(A969,booking!$A$2:$F$2601,3,0)-VLOOKUP(A969,booking!$A$2:$F$2601,2,0),0)</f>
        <v>640</v>
      </c>
      <c r="E969" s="6">
        <f ca="1">VLOOKUP(C969,car!$A$2:$D$2201,4,0)</f>
        <v>1</v>
      </c>
      <c r="F969" s="6">
        <f ca="1">VLOOKUP(C969,car!$A$2:$D$2201,2,0)</f>
        <v>138</v>
      </c>
    </row>
    <row r="970" spans="1:6" x14ac:dyDescent="0.25">
      <c r="A970" s="12">
        <v>380</v>
      </c>
      <c r="B970" s="12">
        <v>1</v>
      </c>
      <c r="C970" s="4">
        <f t="shared" ca="1" si="15"/>
        <v>104</v>
      </c>
      <c r="D970" s="4">
        <f ca="1">VLOOKUP(E970&amp;F970,rental_price!$E$2:$F$526,2,0)*ROUNDUP(VLOOKUP(A970,booking!$A$2:$F$2601,3,0)-VLOOKUP(A970,booking!$A$2:$F$2601,2,0),0)</f>
        <v>495</v>
      </c>
      <c r="E970" s="6">
        <f ca="1">VLOOKUP(C970,car!$A$2:$D$2201,4,0)</f>
        <v>3</v>
      </c>
      <c r="F970" s="6">
        <f ca="1">VLOOKUP(C970,car!$A$2:$D$2201,2,0)</f>
        <v>5</v>
      </c>
    </row>
    <row r="971" spans="1:6" x14ac:dyDescent="0.25">
      <c r="A971" s="12">
        <v>380</v>
      </c>
      <c r="B971" s="12">
        <v>2</v>
      </c>
      <c r="C971" s="4">
        <f t="shared" ca="1" si="15"/>
        <v>187</v>
      </c>
      <c r="D971" s="4">
        <f ca="1">VLOOKUP(E971&amp;F971,rental_price!$E$2:$F$526,2,0)*ROUNDUP(VLOOKUP(A971,booking!$A$2:$F$2601,3,0)-VLOOKUP(A971,booking!$A$2:$F$2601,2,0),0)</f>
        <v>220</v>
      </c>
      <c r="E971" s="6">
        <f ca="1">VLOOKUP(C971,car!$A$2:$D$2201,4,0)</f>
        <v>1</v>
      </c>
      <c r="F971" s="6">
        <f ca="1">VLOOKUP(C971,car!$A$2:$D$2201,2,0)</f>
        <v>41</v>
      </c>
    </row>
    <row r="972" spans="1:6" x14ac:dyDescent="0.25">
      <c r="A972" s="12">
        <v>381</v>
      </c>
      <c r="B972" s="12">
        <v>1</v>
      </c>
      <c r="C972" s="4">
        <f t="shared" ca="1" si="15"/>
        <v>5</v>
      </c>
      <c r="D972" s="4">
        <f ca="1">VLOOKUP(E972&amp;F972,rental_price!$E$2:$F$526,2,0)*ROUNDUP(VLOOKUP(A972,booking!$A$2:$F$2601,3,0)-VLOOKUP(A972,booking!$A$2:$F$2601,2,0),0)</f>
        <v>1260</v>
      </c>
      <c r="E972" s="6">
        <f ca="1">VLOOKUP(C972,car!$A$2:$D$2201,4,0)</f>
        <v>1</v>
      </c>
      <c r="F972" s="6">
        <f ca="1">VLOOKUP(C972,car!$A$2:$D$2201,2,0)</f>
        <v>54</v>
      </c>
    </row>
    <row r="973" spans="1:6" x14ac:dyDescent="0.25">
      <c r="A973" s="12">
        <v>381</v>
      </c>
      <c r="B973" s="12">
        <v>2</v>
      </c>
      <c r="C973" s="4">
        <f t="shared" ca="1" si="15"/>
        <v>1757</v>
      </c>
      <c r="D973" s="4">
        <f ca="1">VLOOKUP(E973&amp;F973,rental_price!$E$2:$F$526,2,0)*ROUNDUP(VLOOKUP(A973,booking!$A$2:$F$2601,3,0)-VLOOKUP(A973,booking!$A$2:$F$2601,2,0),0)</f>
        <v>720</v>
      </c>
      <c r="E973" s="6">
        <f ca="1">VLOOKUP(C973,car!$A$2:$D$2201,4,0)</f>
        <v>1</v>
      </c>
      <c r="F973" s="6">
        <f ca="1">VLOOKUP(C973,car!$A$2:$D$2201,2,0)</f>
        <v>49</v>
      </c>
    </row>
    <row r="974" spans="1:6" x14ac:dyDescent="0.25">
      <c r="A974" s="12">
        <v>381</v>
      </c>
      <c r="B974" s="12">
        <v>3</v>
      </c>
      <c r="C974" s="4">
        <f t="shared" ca="1" si="15"/>
        <v>1701</v>
      </c>
      <c r="D974" s="4">
        <f ca="1">VLOOKUP(E974&amp;F974,rental_price!$E$2:$F$526,2,0)*ROUNDUP(VLOOKUP(A974,booking!$A$2:$F$2601,3,0)-VLOOKUP(A974,booking!$A$2:$F$2601,2,0),0)</f>
        <v>810</v>
      </c>
      <c r="E974" s="6">
        <f ca="1">VLOOKUP(C974,car!$A$2:$D$2201,4,0)</f>
        <v>3</v>
      </c>
      <c r="F974" s="6">
        <f ca="1">VLOOKUP(C974,car!$A$2:$D$2201,2,0)</f>
        <v>6</v>
      </c>
    </row>
    <row r="975" spans="1:6" x14ac:dyDescent="0.25">
      <c r="A975" s="12">
        <v>381</v>
      </c>
      <c r="B975" s="12">
        <v>4</v>
      </c>
      <c r="C975" s="4">
        <f t="shared" ca="1" si="15"/>
        <v>1622</v>
      </c>
      <c r="D975" s="4">
        <f ca="1">VLOOKUP(E975&amp;F975,rental_price!$E$2:$F$526,2,0)*ROUNDUP(VLOOKUP(A975,booking!$A$2:$F$2601,3,0)-VLOOKUP(A975,booking!$A$2:$F$2601,2,0),0)</f>
        <v>2610</v>
      </c>
      <c r="E975" s="6">
        <f ca="1">VLOOKUP(C975,car!$A$2:$D$2201,4,0)</f>
        <v>3</v>
      </c>
      <c r="F975" s="6">
        <f ca="1">VLOOKUP(C975,car!$A$2:$D$2201,2,0)</f>
        <v>80</v>
      </c>
    </row>
    <row r="976" spans="1:6" x14ac:dyDescent="0.25">
      <c r="A976" s="12">
        <v>381</v>
      </c>
      <c r="B976" s="12">
        <v>5</v>
      </c>
      <c r="C976" s="4">
        <f t="shared" ca="1" si="15"/>
        <v>495</v>
      </c>
      <c r="D976" s="4">
        <f ca="1">VLOOKUP(E976&amp;F976,rental_price!$E$2:$F$526,2,0)*ROUNDUP(VLOOKUP(A976,booking!$A$2:$F$2601,3,0)-VLOOKUP(A976,booking!$A$2:$F$2601,2,0),0)</f>
        <v>720</v>
      </c>
      <c r="E976" s="6">
        <f ca="1">VLOOKUP(C976,car!$A$2:$D$2201,4,0)</f>
        <v>3</v>
      </c>
      <c r="F976" s="6">
        <f ca="1">VLOOKUP(C976,car!$A$2:$D$2201,2,0)</f>
        <v>81</v>
      </c>
    </row>
    <row r="977" spans="1:6" x14ac:dyDescent="0.25">
      <c r="A977" s="12">
        <v>382</v>
      </c>
      <c r="B977" s="12">
        <v>1</v>
      </c>
      <c r="C977" s="4">
        <f t="shared" ca="1" si="15"/>
        <v>1971</v>
      </c>
      <c r="D977" s="4">
        <f ca="1">VLOOKUP(E977&amp;F977,rental_price!$E$2:$F$526,2,0)*ROUNDUP(VLOOKUP(A977,booking!$A$2:$F$2601,3,0)-VLOOKUP(A977,booking!$A$2:$F$2601,2,0),0)</f>
        <v>105</v>
      </c>
      <c r="E977" s="6">
        <f ca="1">VLOOKUP(C977,car!$A$2:$D$2201,4,0)</f>
        <v>2</v>
      </c>
      <c r="F977" s="6">
        <f ca="1">VLOOKUP(C977,car!$A$2:$D$2201,2,0)</f>
        <v>45</v>
      </c>
    </row>
    <row r="978" spans="1:6" x14ac:dyDescent="0.25">
      <c r="A978" s="12">
        <v>382</v>
      </c>
      <c r="B978" s="12">
        <v>2</v>
      </c>
      <c r="C978" s="4">
        <f t="shared" ca="1" si="15"/>
        <v>2063</v>
      </c>
      <c r="D978" s="4">
        <f ca="1">VLOOKUP(E978&amp;F978,rental_price!$E$2:$F$526,2,0)*ROUNDUP(VLOOKUP(A978,booking!$A$2:$F$2601,3,0)-VLOOKUP(A978,booking!$A$2:$F$2601,2,0),0)</f>
        <v>105</v>
      </c>
      <c r="E978" s="6">
        <f ca="1">VLOOKUP(C978,car!$A$2:$D$2201,4,0)</f>
        <v>2</v>
      </c>
      <c r="F978" s="6">
        <f ca="1">VLOOKUP(C978,car!$A$2:$D$2201,2,0)</f>
        <v>69</v>
      </c>
    </row>
    <row r="979" spans="1:6" x14ac:dyDescent="0.25">
      <c r="A979" s="12">
        <v>382</v>
      </c>
      <c r="B979" s="12">
        <v>3</v>
      </c>
      <c r="C979" s="4">
        <f t="shared" ca="1" si="15"/>
        <v>894</v>
      </c>
      <c r="D979" s="4">
        <f ca="1">VLOOKUP(E979&amp;F979,rental_price!$E$2:$F$526,2,0)*ROUNDUP(VLOOKUP(A979,booking!$A$2:$F$2601,3,0)-VLOOKUP(A979,booking!$A$2:$F$2601,2,0),0)</f>
        <v>60</v>
      </c>
      <c r="E979" s="6">
        <f ca="1">VLOOKUP(C979,car!$A$2:$D$2201,4,0)</f>
        <v>3</v>
      </c>
      <c r="F979" s="6">
        <f ca="1">VLOOKUP(C979,car!$A$2:$D$2201,2,0)</f>
        <v>167</v>
      </c>
    </row>
    <row r="980" spans="1:6" x14ac:dyDescent="0.25">
      <c r="A980" s="12">
        <v>384</v>
      </c>
      <c r="B980" s="12">
        <v>1</v>
      </c>
      <c r="C980" s="4">
        <f t="shared" ca="1" si="15"/>
        <v>1514</v>
      </c>
      <c r="D980" s="4">
        <f ca="1">VLOOKUP(E980&amp;F980,rental_price!$E$2:$F$526,2,0)*ROUNDUP(VLOOKUP(A980,booking!$A$2:$F$2601,3,0)-VLOOKUP(A980,booking!$A$2:$F$2601,2,0),0)</f>
        <v>504</v>
      </c>
      <c r="E980" s="6">
        <f ca="1">VLOOKUP(C980,car!$A$2:$D$2201,4,0)</f>
        <v>2</v>
      </c>
      <c r="F980" s="6">
        <f ca="1">VLOOKUP(C980,car!$A$2:$D$2201,2,0)</f>
        <v>168</v>
      </c>
    </row>
    <row r="981" spans="1:6" x14ac:dyDescent="0.25">
      <c r="A981" s="12">
        <v>385</v>
      </c>
      <c r="B981" s="12">
        <v>1</v>
      </c>
      <c r="C981" s="4">
        <f t="shared" ca="1" si="15"/>
        <v>871</v>
      </c>
      <c r="D981" s="4">
        <f ca="1">VLOOKUP(E981&amp;F981,rental_price!$E$2:$F$526,2,0)*ROUNDUP(VLOOKUP(A981,booking!$A$2:$F$2601,3,0)-VLOOKUP(A981,booking!$A$2:$F$2601,2,0),0)</f>
        <v>880</v>
      </c>
      <c r="E981" s="6">
        <f ca="1">VLOOKUP(C981,car!$A$2:$D$2201,4,0)</f>
        <v>3</v>
      </c>
      <c r="F981" s="6">
        <f ca="1">VLOOKUP(C981,car!$A$2:$D$2201,2,0)</f>
        <v>12</v>
      </c>
    </row>
    <row r="982" spans="1:6" x14ac:dyDescent="0.25">
      <c r="A982" s="12">
        <v>385</v>
      </c>
      <c r="B982" s="12">
        <v>2</v>
      </c>
      <c r="C982" s="4">
        <f t="shared" ca="1" si="15"/>
        <v>1928</v>
      </c>
      <c r="D982" s="4">
        <f ca="1">VLOOKUP(E982&amp;F982,rental_price!$E$2:$F$526,2,0)*ROUNDUP(VLOOKUP(A982,booking!$A$2:$F$2601,3,0)-VLOOKUP(A982,booking!$A$2:$F$2601,2,0),0)</f>
        <v>1430</v>
      </c>
      <c r="E982" s="6">
        <f ca="1">VLOOKUP(C982,car!$A$2:$D$2201,4,0)</f>
        <v>3</v>
      </c>
      <c r="F982" s="6">
        <f ca="1">VLOOKUP(C982,car!$A$2:$D$2201,2,0)</f>
        <v>108</v>
      </c>
    </row>
    <row r="983" spans="1:6" x14ac:dyDescent="0.25">
      <c r="A983" s="12">
        <v>385</v>
      </c>
      <c r="B983" s="12">
        <v>3</v>
      </c>
      <c r="C983" s="4">
        <f t="shared" ca="1" si="15"/>
        <v>96</v>
      </c>
      <c r="D983" s="4">
        <f ca="1">VLOOKUP(E983&amp;F983,rental_price!$E$2:$F$526,2,0)*ROUNDUP(VLOOKUP(A983,booking!$A$2:$F$2601,3,0)-VLOOKUP(A983,booking!$A$2:$F$2601,2,0),0)</f>
        <v>3190</v>
      </c>
      <c r="E983" s="6">
        <f ca="1">VLOOKUP(C983,car!$A$2:$D$2201,4,0)</f>
        <v>3</v>
      </c>
      <c r="F983" s="6">
        <f ca="1">VLOOKUP(C983,car!$A$2:$D$2201,2,0)</f>
        <v>80</v>
      </c>
    </row>
    <row r="984" spans="1:6" x14ac:dyDescent="0.25">
      <c r="A984" s="12">
        <v>386</v>
      </c>
      <c r="B984" s="12">
        <v>1</v>
      </c>
      <c r="C984" s="4">
        <f t="shared" ca="1" si="15"/>
        <v>609</v>
      </c>
      <c r="D984" s="4">
        <f ca="1">VLOOKUP(E984&amp;F984,rental_price!$E$2:$F$526,2,0)*ROUNDUP(VLOOKUP(A984,booking!$A$2:$F$2601,3,0)-VLOOKUP(A984,booking!$A$2:$F$2601,2,0),0)</f>
        <v>320</v>
      </c>
      <c r="E984" s="6">
        <f ca="1">VLOOKUP(C984,car!$A$2:$D$2201,4,0)</f>
        <v>3</v>
      </c>
      <c r="F984" s="6">
        <f ca="1">VLOOKUP(C984,car!$A$2:$D$2201,2,0)</f>
        <v>145</v>
      </c>
    </row>
    <row r="985" spans="1:6" x14ac:dyDescent="0.25">
      <c r="A985" s="12">
        <v>386</v>
      </c>
      <c r="B985" s="12">
        <v>2</v>
      </c>
      <c r="C985" s="4">
        <f t="shared" ca="1" si="15"/>
        <v>136</v>
      </c>
      <c r="D985" s="4">
        <f ca="1">VLOOKUP(E985&amp;F985,rental_price!$E$2:$F$526,2,0)*ROUNDUP(VLOOKUP(A985,booking!$A$2:$F$2601,3,0)-VLOOKUP(A985,booking!$A$2:$F$2601,2,0),0)</f>
        <v>336</v>
      </c>
      <c r="E985" s="6">
        <f ca="1">VLOOKUP(C985,car!$A$2:$D$2201,4,0)</f>
        <v>2</v>
      </c>
      <c r="F985" s="6">
        <f ca="1">VLOOKUP(C985,car!$A$2:$D$2201,2,0)</f>
        <v>57</v>
      </c>
    </row>
    <row r="986" spans="1:6" x14ac:dyDescent="0.25">
      <c r="A986" s="12">
        <v>386</v>
      </c>
      <c r="B986" s="12">
        <v>3</v>
      </c>
      <c r="C986" s="4">
        <f t="shared" ca="1" si="15"/>
        <v>267</v>
      </c>
      <c r="D986" s="4">
        <f ca="1">VLOOKUP(E986&amp;F986,rental_price!$E$2:$F$526,2,0)*ROUNDUP(VLOOKUP(A986,booking!$A$2:$F$2601,3,0)-VLOOKUP(A986,booking!$A$2:$F$2601,2,0),0)</f>
        <v>1280</v>
      </c>
      <c r="E986" s="6">
        <f ca="1">VLOOKUP(C986,car!$A$2:$D$2201,4,0)</f>
        <v>1</v>
      </c>
      <c r="F986" s="6">
        <f ca="1">VLOOKUP(C986,car!$A$2:$D$2201,2,0)</f>
        <v>109</v>
      </c>
    </row>
    <row r="987" spans="1:6" x14ac:dyDescent="0.25">
      <c r="A987" s="12">
        <v>386</v>
      </c>
      <c r="B987" s="12">
        <v>4</v>
      </c>
      <c r="C987" s="4">
        <f t="shared" ca="1" si="15"/>
        <v>321</v>
      </c>
      <c r="D987" s="4">
        <f ca="1">VLOOKUP(E987&amp;F987,rental_price!$E$2:$F$526,2,0)*ROUNDUP(VLOOKUP(A987,booking!$A$2:$F$2601,3,0)-VLOOKUP(A987,booking!$A$2:$F$2601,2,0),0)</f>
        <v>640</v>
      </c>
      <c r="E987" s="6">
        <f ca="1">VLOOKUP(C987,car!$A$2:$D$2201,4,0)</f>
        <v>1</v>
      </c>
      <c r="F987" s="6">
        <f ca="1">VLOOKUP(C987,car!$A$2:$D$2201,2,0)</f>
        <v>159</v>
      </c>
    </row>
    <row r="988" spans="1:6" x14ac:dyDescent="0.25">
      <c r="A988" s="12">
        <v>387</v>
      </c>
      <c r="B988" s="12">
        <v>1</v>
      </c>
      <c r="C988" s="4">
        <f t="shared" ca="1" si="15"/>
        <v>854</v>
      </c>
      <c r="D988" s="4">
        <f ca="1">VLOOKUP(E988&amp;F988,rental_price!$E$2:$F$526,2,0)*ROUNDUP(VLOOKUP(A988,booking!$A$2:$F$2601,3,0)-VLOOKUP(A988,booking!$A$2:$F$2601,2,0),0)</f>
        <v>20</v>
      </c>
      <c r="E988" s="6">
        <f ca="1">VLOOKUP(C988,car!$A$2:$D$2201,4,0)</f>
        <v>3</v>
      </c>
      <c r="F988" s="6">
        <f ca="1">VLOOKUP(C988,car!$A$2:$D$2201,2,0)</f>
        <v>25</v>
      </c>
    </row>
    <row r="989" spans="1:6" x14ac:dyDescent="0.25">
      <c r="A989" s="12">
        <v>387</v>
      </c>
      <c r="B989" s="12">
        <v>2</v>
      </c>
      <c r="C989" s="4">
        <f t="shared" ca="1" si="15"/>
        <v>32</v>
      </c>
      <c r="D989" s="4">
        <f ca="1">VLOOKUP(E989&amp;F989,rental_price!$E$2:$F$526,2,0)*ROUNDUP(VLOOKUP(A989,booking!$A$2:$F$2601,3,0)-VLOOKUP(A989,booking!$A$2:$F$2601,2,0),0)</f>
        <v>80</v>
      </c>
      <c r="E989" s="6">
        <f ca="1">VLOOKUP(C989,car!$A$2:$D$2201,4,0)</f>
        <v>3</v>
      </c>
      <c r="F989" s="6">
        <f ca="1">VLOOKUP(C989,car!$A$2:$D$2201,2,0)</f>
        <v>79</v>
      </c>
    </row>
    <row r="990" spans="1:6" x14ac:dyDescent="0.25">
      <c r="A990" s="12">
        <v>387</v>
      </c>
      <c r="B990" s="12">
        <v>3</v>
      </c>
      <c r="C990" s="4">
        <f t="shared" ca="1" si="15"/>
        <v>2036</v>
      </c>
      <c r="D990" s="4">
        <f ca="1">VLOOKUP(E990&amp;F990,rental_price!$E$2:$F$526,2,0)*ROUNDUP(VLOOKUP(A990,booking!$A$2:$F$2601,3,0)-VLOOKUP(A990,booking!$A$2:$F$2601,2,0),0)</f>
        <v>160</v>
      </c>
      <c r="E990" s="6">
        <f ca="1">VLOOKUP(C990,car!$A$2:$D$2201,4,0)</f>
        <v>3</v>
      </c>
      <c r="F990" s="6">
        <f ca="1">VLOOKUP(C990,car!$A$2:$D$2201,2,0)</f>
        <v>158</v>
      </c>
    </row>
    <row r="991" spans="1:6" x14ac:dyDescent="0.25">
      <c r="A991" s="12">
        <v>388</v>
      </c>
      <c r="B991" s="12">
        <v>1</v>
      </c>
      <c r="C991" s="4">
        <f t="shared" ca="1" si="15"/>
        <v>1302</v>
      </c>
      <c r="D991" s="4">
        <f ca="1">VLOOKUP(E991&amp;F991,rental_price!$E$2:$F$526,2,0)*ROUNDUP(VLOOKUP(A991,booking!$A$2:$F$2601,3,0)-VLOOKUP(A991,booking!$A$2:$F$2601,2,0),0)</f>
        <v>63</v>
      </c>
      <c r="E991" s="6">
        <f ca="1">VLOOKUP(C991,car!$A$2:$D$2201,4,0)</f>
        <v>2</v>
      </c>
      <c r="F991" s="6">
        <f ca="1">VLOOKUP(C991,car!$A$2:$D$2201,2,0)</f>
        <v>43</v>
      </c>
    </row>
    <row r="992" spans="1:6" x14ac:dyDescent="0.25">
      <c r="A992" s="12">
        <v>388</v>
      </c>
      <c r="B992" s="12">
        <v>2</v>
      </c>
      <c r="C992" s="4">
        <f t="shared" ca="1" si="15"/>
        <v>148</v>
      </c>
      <c r="D992" s="4">
        <f ca="1">VLOOKUP(E992&amp;F992,rental_price!$E$2:$F$526,2,0)*ROUNDUP(VLOOKUP(A992,booking!$A$2:$F$2601,3,0)-VLOOKUP(A992,booking!$A$2:$F$2601,2,0),0)</f>
        <v>75</v>
      </c>
      <c r="E992" s="6">
        <f ca="1">VLOOKUP(C992,car!$A$2:$D$2201,4,0)</f>
        <v>3</v>
      </c>
      <c r="F992" s="6">
        <f ca="1">VLOOKUP(C992,car!$A$2:$D$2201,2,0)</f>
        <v>160</v>
      </c>
    </row>
    <row r="993" spans="1:6" x14ac:dyDescent="0.25">
      <c r="A993" s="12">
        <v>388</v>
      </c>
      <c r="B993" s="12">
        <v>3</v>
      </c>
      <c r="C993" s="4">
        <f t="shared" ca="1" si="15"/>
        <v>150</v>
      </c>
      <c r="D993" s="4">
        <f ca="1">VLOOKUP(E993&amp;F993,rental_price!$E$2:$F$526,2,0)*ROUNDUP(VLOOKUP(A993,booking!$A$2:$F$2601,3,0)-VLOOKUP(A993,booking!$A$2:$F$2601,2,0),0)</f>
        <v>168</v>
      </c>
      <c r="E993" s="6">
        <f ca="1">VLOOKUP(C993,car!$A$2:$D$2201,4,0)</f>
        <v>2</v>
      </c>
      <c r="F993" s="6">
        <f ca="1">VLOOKUP(C993,car!$A$2:$D$2201,2,0)</f>
        <v>93</v>
      </c>
    </row>
    <row r="994" spans="1:6" x14ac:dyDescent="0.25">
      <c r="A994" s="12">
        <v>388</v>
      </c>
      <c r="B994" s="12">
        <v>4</v>
      </c>
      <c r="C994" s="4">
        <f t="shared" ca="1" si="15"/>
        <v>1768</v>
      </c>
      <c r="D994" s="4">
        <f ca="1">VLOOKUP(E994&amp;F994,rental_price!$E$2:$F$526,2,0)*ROUNDUP(VLOOKUP(A994,booking!$A$2:$F$2601,3,0)-VLOOKUP(A994,booking!$A$2:$F$2601,2,0),0)</f>
        <v>240</v>
      </c>
      <c r="E994" s="6">
        <f ca="1">VLOOKUP(C994,car!$A$2:$D$2201,4,0)</f>
        <v>1</v>
      </c>
      <c r="F994" s="6">
        <f ca="1">VLOOKUP(C994,car!$A$2:$D$2201,2,0)</f>
        <v>81</v>
      </c>
    </row>
    <row r="995" spans="1:6" x14ac:dyDescent="0.25">
      <c r="A995" s="12">
        <v>388</v>
      </c>
      <c r="B995" s="12">
        <v>5</v>
      </c>
      <c r="C995" s="4">
        <f t="shared" ca="1" si="15"/>
        <v>598</v>
      </c>
      <c r="D995" s="4">
        <f ca="1">VLOOKUP(E995&amp;F995,rental_price!$E$2:$F$526,2,0)*ROUNDUP(VLOOKUP(A995,booking!$A$2:$F$2601,3,0)-VLOOKUP(A995,booking!$A$2:$F$2601,2,0),0)</f>
        <v>63</v>
      </c>
      <c r="E995" s="6">
        <f ca="1">VLOOKUP(C995,car!$A$2:$D$2201,4,0)</f>
        <v>2</v>
      </c>
      <c r="F995" s="6">
        <f ca="1">VLOOKUP(C995,car!$A$2:$D$2201,2,0)</f>
        <v>173</v>
      </c>
    </row>
    <row r="996" spans="1:6" x14ac:dyDescent="0.25">
      <c r="A996" s="12">
        <v>389</v>
      </c>
      <c r="B996" s="12">
        <v>1</v>
      </c>
      <c r="C996" s="4">
        <f t="shared" ca="1" si="15"/>
        <v>1601</v>
      </c>
      <c r="D996" s="4">
        <f ca="1">VLOOKUP(E996&amp;F996,rental_price!$E$2:$F$526,2,0)*ROUNDUP(VLOOKUP(A996,booking!$A$2:$F$2601,3,0)-VLOOKUP(A996,booking!$A$2:$F$2601,2,0),0)</f>
        <v>320</v>
      </c>
      <c r="E996" s="6">
        <f ca="1">VLOOKUP(C996,car!$A$2:$D$2201,4,0)</f>
        <v>1</v>
      </c>
      <c r="F996" s="6">
        <f ca="1">VLOOKUP(C996,car!$A$2:$D$2201,2,0)</f>
        <v>83</v>
      </c>
    </row>
    <row r="997" spans="1:6" x14ac:dyDescent="0.25">
      <c r="A997" s="12">
        <v>389</v>
      </c>
      <c r="B997" s="12">
        <v>2</v>
      </c>
      <c r="C997" s="4">
        <f t="shared" ca="1" si="15"/>
        <v>1100</v>
      </c>
      <c r="D997" s="4">
        <f ca="1">VLOOKUP(E997&amp;F997,rental_price!$E$2:$F$526,2,0)*ROUNDUP(VLOOKUP(A997,booking!$A$2:$F$2601,3,0)-VLOOKUP(A997,booking!$A$2:$F$2601,2,0),0)</f>
        <v>336</v>
      </c>
      <c r="E997" s="6">
        <f ca="1">VLOOKUP(C997,car!$A$2:$D$2201,4,0)</f>
        <v>2</v>
      </c>
      <c r="F997" s="6">
        <f ca="1">VLOOKUP(C997,car!$A$2:$D$2201,2,0)</f>
        <v>117</v>
      </c>
    </row>
    <row r="998" spans="1:6" x14ac:dyDescent="0.25">
      <c r="A998" s="12">
        <v>389</v>
      </c>
      <c r="B998" s="12">
        <v>3</v>
      </c>
      <c r="C998" s="4">
        <f t="shared" ca="1" si="15"/>
        <v>56</v>
      </c>
      <c r="D998" s="4">
        <f ca="1">VLOOKUP(E998&amp;F998,rental_price!$E$2:$F$526,2,0)*ROUNDUP(VLOOKUP(A998,booking!$A$2:$F$2601,3,0)-VLOOKUP(A998,booking!$A$2:$F$2601,2,0),0)</f>
        <v>360</v>
      </c>
      <c r="E998" s="6">
        <f ca="1">VLOOKUP(C998,car!$A$2:$D$2201,4,0)</f>
        <v>3</v>
      </c>
      <c r="F998" s="6">
        <f ca="1">VLOOKUP(C998,car!$A$2:$D$2201,2,0)</f>
        <v>165</v>
      </c>
    </row>
    <row r="999" spans="1:6" x14ac:dyDescent="0.25">
      <c r="A999" s="12">
        <v>390</v>
      </c>
      <c r="B999" s="12">
        <v>1</v>
      </c>
      <c r="C999" s="4">
        <f t="shared" ca="1" si="15"/>
        <v>1890</v>
      </c>
      <c r="D999" s="4">
        <f ca="1">VLOOKUP(E999&amp;F999,rental_price!$E$2:$F$526,2,0)*ROUNDUP(VLOOKUP(A999,booking!$A$2:$F$2601,3,0)-VLOOKUP(A999,booking!$A$2:$F$2601,2,0),0)</f>
        <v>210</v>
      </c>
      <c r="E999" s="6">
        <f ca="1">VLOOKUP(C999,car!$A$2:$D$2201,4,0)</f>
        <v>2</v>
      </c>
      <c r="F999" s="6">
        <f ca="1">VLOOKUP(C999,car!$A$2:$D$2201,2,0)</f>
        <v>38</v>
      </c>
    </row>
    <row r="1000" spans="1:6" x14ac:dyDescent="0.25">
      <c r="A1000" s="12">
        <v>390</v>
      </c>
      <c r="B1000" s="12">
        <v>2</v>
      </c>
      <c r="C1000" s="4">
        <f t="shared" ca="1" si="15"/>
        <v>1048</v>
      </c>
      <c r="D1000" s="4">
        <f ca="1">VLOOKUP(E1000&amp;F1000,rental_price!$E$2:$F$526,2,0)*ROUNDUP(VLOOKUP(A1000,booking!$A$2:$F$2601,3,0)-VLOOKUP(A1000,booking!$A$2:$F$2601,2,0),0)</f>
        <v>1092</v>
      </c>
      <c r="E1000" s="6">
        <f ca="1">VLOOKUP(C1000,car!$A$2:$D$2201,4,0)</f>
        <v>2</v>
      </c>
      <c r="F1000" s="6">
        <f ca="1">VLOOKUP(C1000,car!$A$2:$D$2201,2,0)</f>
        <v>70</v>
      </c>
    </row>
    <row r="1001" spans="1:6" x14ac:dyDescent="0.25">
      <c r="A1001" s="12">
        <v>390</v>
      </c>
      <c r="B1001" s="12">
        <v>3</v>
      </c>
      <c r="C1001" s="4">
        <f t="shared" ca="1" si="15"/>
        <v>2173</v>
      </c>
      <c r="D1001" s="4">
        <f ca="1">VLOOKUP(E1001&amp;F1001,rental_price!$E$2:$F$526,2,0)*ROUNDUP(VLOOKUP(A1001,booking!$A$2:$F$2601,3,0)-VLOOKUP(A1001,booking!$A$2:$F$2601,2,0),0)</f>
        <v>84</v>
      </c>
      <c r="E1001" s="6">
        <f ca="1">VLOOKUP(C1001,car!$A$2:$D$2201,4,0)</f>
        <v>2</v>
      </c>
      <c r="F1001" s="6">
        <f ca="1">VLOOKUP(C1001,car!$A$2:$D$2201,2,0)</f>
        <v>51</v>
      </c>
    </row>
    <row r="1002" spans="1:6" x14ac:dyDescent="0.25">
      <c r="A1002" s="12">
        <v>390</v>
      </c>
      <c r="B1002" s="12">
        <v>4</v>
      </c>
      <c r="C1002" s="4">
        <f t="shared" ca="1" si="15"/>
        <v>2193</v>
      </c>
      <c r="D1002" s="4">
        <f ca="1">VLOOKUP(E1002&amp;F1002,rental_price!$E$2:$F$526,2,0)*ROUNDUP(VLOOKUP(A1002,booking!$A$2:$F$2601,3,0)-VLOOKUP(A1002,booking!$A$2:$F$2601,2,0),0)</f>
        <v>120</v>
      </c>
      <c r="E1002" s="6">
        <f ca="1">VLOOKUP(C1002,car!$A$2:$D$2201,4,0)</f>
        <v>3</v>
      </c>
      <c r="F1002" s="6">
        <f ca="1">VLOOKUP(C1002,car!$A$2:$D$2201,2,0)</f>
        <v>56</v>
      </c>
    </row>
    <row r="1003" spans="1:6" x14ac:dyDescent="0.25">
      <c r="A1003" s="12">
        <v>391</v>
      </c>
      <c r="B1003" s="12">
        <v>1</v>
      </c>
      <c r="C1003" s="4">
        <f t="shared" ca="1" si="15"/>
        <v>1043</v>
      </c>
      <c r="D1003" s="4">
        <f ca="1">VLOOKUP(E1003&amp;F1003,rental_price!$E$2:$F$526,2,0)*ROUNDUP(VLOOKUP(A1003,booking!$A$2:$F$2601,3,0)-VLOOKUP(A1003,booking!$A$2:$F$2601,2,0),0)</f>
        <v>120</v>
      </c>
      <c r="E1003" s="6">
        <f ca="1">VLOOKUP(C1003,car!$A$2:$D$2201,4,0)</f>
        <v>3</v>
      </c>
      <c r="F1003" s="6">
        <f ca="1">VLOOKUP(C1003,car!$A$2:$D$2201,2,0)</f>
        <v>148</v>
      </c>
    </row>
    <row r="1004" spans="1:6" x14ac:dyDescent="0.25">
      <c r="A1004" s="12">
        <v>391</v>
      </c>
      <c r="B1004" s="12">
        <v>2</v>
      </c>
      <c r="C1004" s="4">
        <f t="shared" ca="1" si="15"/>
        <v>713</v>
      </c>
      <c r="D1004" s="4">
        <f ca="1">VLOOKUP(E1004&amp;F1004,rental_price!$E$2:$F$526,2,0)*ROUNDUP(VLOOKUP(A1004,booking!$A$2:$F$2601,3,0)-VLOOKUP(A1004,booking!$A$2:$F$2601,2,0),0)</f>
        <v>360</v>
      </c>
      <c r="E1004" s="6">
        <f ca="1">VLOOKUP(C1004,car!$A$2:$D$2201,4,0)</f>
        <v>1</v>
      </c>
      <c r="F1004" s="6">
        <f ca="1">VLOOKUP(C1004,car!$A$2:$D$2201,2,0)</f>
        <v>74</v>
      </c>
    </row>
    <row r="1005" spans="1:6" x14ac:dyDescent="0.25">
      <c r="A1005" s="12">
        <v>391</v>
      </c>
      <c r="B1005" s="12">
        <v>3</v>
      </c>
      <c r="C1005" s="4">
        <f t="shared" ca="1" si="15"/>
        <v>1249</v>
      </c>
      <c r="D1005" s="4">
        <f ca="1">VLOOKUP(E1005&amp;F1005,rental_price!$E$2:$F$526,2,0)*ROUNDUP(VLOOKUP(A1005,booking!$A$2:$F$2601,3,0)-VLOOKUP(A1005,booking!$A$2:$F$2601,2,0),0)</f>
        <v>210</v>
      </c>
      <c r="E1005" s="6">
        <f ca="1">VLOOKUP(C1005,car!$A$2:$D$2201,4,0)</f>
        <v>2</v>
      </c>
      <c r="F1005" s="6">
        <f ca="1">VLOOKUP(C1005,car!$A$2:$D$2201,2,0)</f>
        <v>3</v>
      </c>
    </row>
    <row r="1006" spans="1:6" x14ac:dyDescent="0.25">
      <c r="A1006" s="12">
        <v>392</v>
      </c>
      <c r="B1006" s="12">
        <v>1</v>
      </c>
      <c r="C1006" s="4">
        <f t="shared" ca="1" si="15"/>
        <v>1902</v>
      </c>
      <c r="D1006" s="4">
        <f ca="1">VLOOKUP(E1006&amp;F1006,rental_price!$E$2:$F$526,2,0)*ROUNDUP(VLOOKUP(A1006,booking!$A$2:$F$2601,3,0)-VLOOKUP(A1006,booking!$A$2:$F$2601,2,0),0)</f>
        <v>14</v>
      </c>
      <c r="E1006" s="6">
        <f ca="1">VLOOKUP(C1006,car!$A$2:$D$2201,4,0)</f>
        <v>2</v>
      </c>
      <c r="F1006" s="6">
        <f ca="1">VLOOKUP(C1006,car!$A$2:$D$2201,2,0)</f>
        <v>33</v>
      </c>
    </row>
    <row r="1007" spans="1:6" x14ac:dyDescent="0.25">
      <c r="A1007" s="12">
        <v>393</v>
      </c>
      <c r="B1007" s="12">
        <v>1</v>
      </c>
      <c r="C1007" s="4">
        <f t="shared" ca="1" si="15"/>
        <v>2024</v>
      </c>
      <c r="D1007" s="4">
        <f ca="1">VLOOKUP(E1007&amp;F1007,rental_price!$E$2:$F$526,2,0)*ROUNDUP(VLOOKUP(A1007,booking!$A$2:$F$2601,3,0)-VLOOKUP(A1007,booking!$A$2:$F$2601,2,0),0)</f>
        <v>40</v>
      </c>
      <c r="E1007" s="6">
        <f ca="1">VLOOKUP(C1007,car!$A$2:$D$2201,4,0)</f>
        <v>3</v>
      </c>
      <c r="F1007" s="6">
        <f ca="1">VLOOKUP(C1007,car!$A$2:$D$2201,2,0)</f>
        <v>107</v>
      </c>
    </row>
    <row r="1008" spans="1:6" x14ac:dyDescent="0.25">
      <c r="A1008" s="12">
        <v>393</v>
      </c>
      <c r="B1008" s="12">
        <v>2</v>
      </c>
      <c r="C1008" s="4">
        <f t="shared" ca="1" si="15"/>
        <v>276</v>
      </c>
      <c r="D1008" s="4">
        <f ca="1">VLOOKUP(E1008&amp;F1008,rental_price!$E$2:$F$526,2,0)*ROUNDUP(VLOOKUP(A1008,booking!$A$2:$F$2601,3,0)-VLOOKUP(A1008,booking!$A$2:$F$2601,2,0),0)</f>
        <v>140</v>
      </c>
      <c r="E1008" s="6">
        <f ca="1">VLOOKUP(C1008,car!$A$2:$D$2201,4,0)</f>
        <v>1</v>
      </c>
      <c r="F1008" s="6">
        <f ca="1">VLOOKUP(C1008,car!$A$2:$D$2201,2,0)</f>
        <v>96</v>
      </c>
    </row>
    <row r="1009" spans="1:6" x14ac:dyDescent="0.25">
      <c r="A1009" s="12">
        <v>393</v>
      </c>
      <c r="B1009" s="12">
        <v>3</v>
      </c>
      <c r="C1009" s="4">
        <f t="shared" ca="1" si="15"/>
        <v>1697</v>
      </c>
      <c r="D1009" s="4">
        <f ca="1">VLOOKUP(E1009&amp;F1009,rental_price!$E$2:$F$526,2,0)*ROUNDUP(VLOOKUP(A1009,booking!$A$2:$F$2601,3,0)-VLOOKUP(A1009,booking!$A$2:$F$2601,2,0),0)</f>
        <v>400</v>
      </c>
      <c r="E1009" s="6">
        <f ca="1">VLOOKUP(C1009,car!$A$2:$D$2201,4,0)</f>
        <v>1</v>
      </c>
      <c r="F1009" s="6">
        <f ca="1">VLOOKUP(C1009,car!$A$2:$D$2201,2,0)</f>
        <v>23</v>
      </c>
    </row>
    <row r="1010" spans="1:6" x14ac:dyDescent="0.25">
      <c r="A1010" s="12">
        <v>393</v>
      </c>
      <c r="B1010" s="12">
        <v>4</v>
      </c>
      <c r="C1010" s="4">
        <f t="shared" ca="1" si="15"/>
        <v>1596</v>
      </c>
      <c r="D1010" s="4">
        <f ca="1">VLOOKUP(E1010&amp;F1010,rental_price!$E$2:$F$526,2,0)*ROUNDUP(VLOOKUP(A1010,booking!$A$2:$F$2601,3,0)-VLOOKUP(A1010,booking!$A$2:$F$2601,2,0),0)</f>
        <v>80</v>
      </c>
      <c r="E1010" s="6">
        <f ca="1">VLOOKUP(C1010,car!$A$2:$D$2201,4,0)</f>
        <v>1</v>
      </c>
      <c r="F1010" s="6">
        <f ca="1">VLOOKUP(C1010,car!$A$2:$D$2201,2,0)</f>
        <v>28</v>
      </c>
    </row>
    <row r="1011" spans="1:6" x14ac:dyDescent="0.25">
      <c r="A1011" s="12">
        <v>394</v>
      </c>
      <c r="B1011" s="12">
        <v>1</v>
      </c>
      <c r="C1011" s="4">
        <f t="shared" ca="1" si="15"/>
        <v>358</v>
      </c>
      <c r="D1011" s="4">
        <f ca="1">VLOOKUP(E1011&amp;F1011,rental_price!$E$2:$F$526,2,0)*ROUNDUP(VLOOKUP(A1011,booking!$A$2:$F$2601,3,0)-VLOOKUP(A1011,booking!$A$2:$F$2601,2,0),0)</f>
        <v>210</v>
      </c>
      <c r="E1011" s="6">
        <f ca="1">VLOOKUP(C1011,car!$A$2:$D$2201,4,0)</f>
        <v>1</v>
      </c>
      <c r="F1011" s="6">
        <f ca="1">VLOOKUP(C1011,car!$A$2:$D$2201,2,0)</f>
        <v>133</v>
      </c>
    </row>
    <row r="1012" spans="1:6" x14ac:dyDescent="0.25">
      <c r="A1012" s="12">
        <v>396</v>
      </c>
      <c r="B1012" s="12">
        <v>1</v>
      </c>
      <c r="C1012" s="4">
        <f t="shared" ca="1" si="15"/>
        <v>2106</v>
      </c>
      <c r="D1012" s="4">
        <f ca="1">VLOOKUP(E1012&amp;F1012,rental_price!$E$2:$F$526,2,0)*ROUNDUP(VLOOKUP(A1012,booking!$A$2:$F$2601,3,0)-VLOOKUP(A1012,booking!$A$2:$F$2601,2,0),0)</f>
        <v>1650</v>
      </c>
      <c r="E1012" s="6">
        <f ca="1">VLOOKUP(C1012,car!$A$2:$D$2201,4,0)</f>
        <v>1</v>
      </c>
      <c r="F1012" s="6">
        <f ca="1">VLOOKUP(C1012,car!$A$2:$D$2201,2,0)</f>
        <v>123</v>
      </c>
    </row>
    <row r="1013" spans="1:6" x14ac:dyDescent="0.25">
      <c r="A1013" s="12">
        <v>396</v>
      </c>
      <c r="B1013" s="12">
        <v>2</v>
      </c>
      <c r="C1013" s="4">
        <f t="shared" ca="1" si="15"/>
        <v>1673</v>
      </c>
      <c r="D1013" s="4">
        <f ca="1">VLOOKUP(E1013&amp;F1013,rental_price!$E$2:$F$526,2,0)*ROUNDUP(VLOOKUP(A1013,booking!$A$2:$F$2601,3,0)-VLOOKUP(A1013,booking!$A$2:$F$2601,2,0),0)</f>
        <v>350</v>
      </c>
      <c r="E1013" s="6">
        <f ca="1">VLOOKUP(C1013,car!$A$2:$D$2201,4,0)</f>
        <v>1</v>
      </c>
      <c r="F1013" s="6">
        <f ca="1">VLOOKUP(C1013,car!$A$2:$D$2201,2,0)</f>
        <v>96</v>
      </c>
    </row>
    <row r="1014" spans="1:6" x14ac:dyDescent="0.25">
      <c r="A1014" s="12">
        <v>396</v>
      </c>
      <c r="B1014" s="12">
        <v>3</v>
      </c>
      <c r="C1014" s="4">
        <f t="shared" ca="1" si="15"/>
        <v>645</v>
      </c>
      <c r="D1014" s="4">
        <f ca="1">VLOOKUP(E1014&amp;F1014,rental_price!$E$2:$F$526,2,0)*ROUNDUP(VLOOKUP(A1014,booking!$A$2:$F$2601,3,0)-VLOOKUP(A1014,booking!$A$2:$F$2601,2,0),0)</f>
        <v>250</v>
      </c>
      <c r="E1014" s="6">
        <f ca="1">VLOOKUP(C1014,car!$A$2:$D$2201,4,0)</f>
        <v>1</v>
      </c>
      <c r="F1014" s="6">
        <f ca="1">VLOOKUP(C1014,car!$A$2:$D$2201,2,0)</f>
        <v>160</v>
      </c>
    </row>
    <row r="1015" spans="1:6" x14ac:dyDescent="0.25">
      <c r="A1015" s="12">
        <v>398</v>
      </c>
      <c r="B1015" s="12">
        <v>1</v>
      </c>
      <c r="C1015" s="4">
        <f t="shared" ca="1" si="15"/>
        <v>915</v>
      </c>
      <c r="D1015" s="4">
        <f ca="1">VLOOKUP(E1015&amp;F1015,rental_price!$E$2:$F$526,2,0)*ROUNDUP(VLOOKUP(A1015,booking!$A$2:$F$2601,3,0)-VLOOKUP(A1015,booking!$A$2:$F$2601,2,0),0)</f>
        <v>49</v>
      </c>
      <c r="E1015" s="6">
        <f ca="1">VLOOKUP(C1015,car!$A$2:$D$2201,4,0)</f>
        <v>2</v>
      </c>
      <c r="F1015" s="6">
        <f ca="1">VLOOKUP(C1015,car!$A$2:$D$2201,2,0)</f>
        <v>96</v>
      </c>
    </row>
    <row r="1016" spans="1:6" x14ac:dyDescent="0.25">
      <c r="A1016" s="12">
        <v>398</v>
      </c>
      <c r="B1016" s="12">
        <v>2</v>
      </c>
      <c r="C1016" s="4">
        <f t="shared" ca="1" si="15"/>
        <v>1542</v>
      </c>
      <c r="D1016" s="4">
        <f ca="1">VLOOKUP(E1016&amp;F1016,rental_price!$E$2:$F$526,2,0)*ROUNDUP(VLOOKUP(A1016,booking!$A$2:$F$2601,3,0)-VLOOKUP(A1016,booking!$A$2:$F$2601,2,0),0)</f>
        <v>5</v>
      </c>
      <c r="E1016" s="6">
        <f ca="1">VLOOKUP(C1016,car!$A$2:$D$2201,4,0)</f>
        <v>3</v>
      </c>
      <c r="F1016" s="6">
        <f ca="1">VLOOKUP(C1016,car!$A$2:$D$2201,2,0)</f>
        <v>170</v>
      </c>
    </row>
    <row r="1017" spans="1:6" x14ac:dyDescent="0.25">
      <c r="A1017" s="12">
        <v>398</v>
      </c>
      <c r="B1017" s="12">
        <v>3</v>
      </c>
      <c r="C1017" s="4">
        <f t="shared" ca="1" si="15"/>
        <v>1044</v>
      </c>
      <c r="D1017" s="4">
        <f ca="1">VLOOKUP(E1017&amp;F1017,rental_price!$E$2:$F$526,2,0)*ROUNDUP(VLOOKUP(A1017,booking!$A$2:$F$2601,3,0)-VLOOKUP(A1017,booking!$A$2:$F$2601,2,0),0)</f>
        <v>50</v>
      </c>
      <c r="E1017" s="6">
        <f ca="1">VLOOKUP(C1017,car!$A$2:$D$2201,4,0)</f>
        <v>1</v>
      </c>
      <c r="F1017" s="6">
        <f ca="1">VLOOKUP(C1017,car!$A$2:$D$2201,2,0)</f>
        <v>31</v>
      </c>
    </row>
    <row r="1018" spans="1:6" x14ac:dyDescent="0.25">
      <c r="A1018" s="12">
        <v>398</v>
      </c>
      <c r="B1018" s="12">
        <v>4</v>
      </c>
      <c r="C1018" s="4">
        <f t="shared" ca="1" si="15"/>
        <v>1990</v>
      </c>
      <c r="D1018" s="4">
        <f ca="1">VLOOKUP(E1018&amp;F1018,rental_price!$E$2:$F$526,2,0)*ROUNDUP(VLOOKUP(A1018,booking!$A$2:$F$2601,3,0)-VLOOKUP(A1018,booking!$A$2:$F$2601,2,0),0)</f>
        <v>30</v>
      </c>
      <c r="E1018" s="6">
        <f ca="1">VLOOKUP(C1018,car!$A$2:$D$2201,4,0)</f>
        <v>3</v>
      </c>
      <c r="F1018" s="6">
        <f ca="1">VLOOKUP(C1018,car!$A$2:$D$2201,2,0)</f>
        <v>74</v>
      </c>
    </row>
    <row r="1019" spans="1:6" x14ac:dyDescent="0.25">
      <c r="A1019" s="12">
        <v>399</v>
      </c>
      <c r="B1019" s="12">
        <v>1</v>
      </c>
      <c r="C1019" s="4">
        <f t="shared" ca="1" si="15"/>
        <v>287</v>
      </c>
      <c r="D1019" s="4">
        <f ca="1">VLOOKUP(E1019&amp;F1019,rental_price!$E$2:$F$526,2,0)*ROUNDUP(VLOOKUP(A1019,booking!$A$2:$F$2601,3,0)-VLOOKUP(A1019,booking!$A$2:$F$2601,2,0),0)</f>
        <v>28</v>
      </c>
      <c r="E1019" s="6">
        <f ca="1">VLOOKUP(C1019,car!$A$2:$D$2201,4,0)</f>
        <v>2</v>
      </c>
      <c r="F1019" s="6">
        <f ca="1">VLOOKUP(C1019,car!$A$2:$D$2201,2,0)</f>
        <v>163</v>
      </c>
    </row>
    <row r="1020" spans="1:6" x14ac:dyDescent="0.25">
      <c r="A1020" s="12">
        <v>399</v>
      </c>
      <c r="B1020" s="12">
        <v>2</v>
      </c>
      <c r="C1020" s="4">
        <f t="shared" ca="1" si="15"/>
        <v>915</v>
      </c>
      <c r="D1020" s="4">
        <f ca="1">VLOOKUP(E1020&amp;F1020,rental_price!$E$2:$F$526,2,0)*ROUNDUP(VLOOKUP(A1020,booking!$A$2:$F$2601,3,0)-VLOOKUP(A1020,booking!$A$2:$F$2601,2,0),0)</f>
        <v>49</v>
      </c>
      <c r="E1020" s="6">
        <f ca="1">VLOOKUP(C1020,car!$A$2:$D$2201,4,0)</f>
        <v>2</v>
      </c>
      <c r="F1020" s="6">
        <f ca="1">VLOOKUP(C1020,car!$A$2:$D$2201,2,0)</f>
        <v>96</v>
      </c>
    </row>
    <row r="1021" spans="1:6" x14ac:dyDescent="0.25">
      <c r="A1021" s="12">
        <v>399</v>
      </c>
      <c r="B1021" s="12">
        <v>3</v>
      </c>
      <c r="C1021" s="4">
        <f t="shared" ca="1" si="15"/>
        <v>1667</v>
      </c>
      <c r="D1021" s="4">
        <f ca="1">VLOOKUP(E1021&amp;F1021,rental_price!$E$2:$F$526,2,0)*ROUNDUP(VLOOKUP(A1021,booking!$A$2:$F$2601,3,0)-VLOOKUP(A1021,booking!$A$2:$F$2601,2,0),0)</f>
        <v>14</v>
      </c>
      <c r="E1021" s="6">
        <f ca="1">VLOOKUP(C1021,car!$A$2:$D$2201,4,0)</f>
        <v>2</v>
      </c>
      <c r="F1021" s="6">
        <f ca="1">VLOOKUP(C1021,car!$A$2:$D$2201,2,0)</f>
        <v>95</v>
      </c>
    </row>
    <row r="1022" spans="1:6" x14ac:dyDescent="0.25">
      <c r="A1022" s="12">
        <v>399</v>
      </c>
      <c r="B1022" s="12">
        <v>4</v>
      </c>
      <c r="C1022" s="4">
        <f t="shared" ca="1" si="15"/>
        <v>363</v>
      </c>
      <c r="D1022" s="4">
        <f ca="1">VLOOKUP(E1022&amp;F1022,rental_price!$E$2:$F$526,2,0)*ROUNDUP(VLOOKUP(A1022,booking!$A$2:$F$2601,3,0)-VLOOKUP(A1022,booking!$A$2:$F$2601,2,0),0)</f>
        <v>28</v>
      </c>
      <c r="E1022" s="6">
        <f ca="1">VLOOKUP(C1022,car!$A$2:$D$2201,4,0)</f>
        <v>2</v>
      </c>
      <c r="F1022" s="6">
        <f ca="1">VLOOKUP(C1022,car!$A$2:$D$2201,2,0)</f>
        <v>84</v>
      </c>
    </row>
    <row r="1023" spans="1:6" x14ac:dyDescent="0.25">
      <c r="A1023" s="12">
        <v>400</v>
      </c>
      <c r="B1023" s="12">
        <v>1</v>
      </c>
      <c r="C1023" s="4">
        <f t="shared" ca="1" si="15"/>
        <v>112</v>
      </c>
      <c r="D1023" s="4">
        <f ca="1">VLOOKUP(E1023&amp;F1023,rental_price!$E$2:$F$526,2,0)*ROUNDUP(VLOOKUP(A1023,booking!$A$2:$F$2601,3,0)-VLOOKUP(A1023,booking!$A$2:$F$2601,2,0),0)</f>
        <v>10</v>
      </c>
      <c r="E1023" s="6">
        <f ca="1">VLOOKUP(C1023,car!$A$2:$D$2201,4,0)</f>
        <v>1</v>
      </c>
      <c r="F1023" s="6">
        <f ca="1">VLOOKUP(C1023,car!$A$2:$D$2201,2,0)</f>
        <v>86</v>
      </c>
    </row>
    <row r="1024" spans="1:6" x14ac:dyDescent="0.25">
      <c r="A1024" s="12">
        <v>400</v>
      </c>
      <c r="B1024" s="12">
        <v>2</v>
      </c>
      <c r="C1024" s="4">
        <f t="shared" ca="1" si="15"/>
        <v>686</v>
      </c>
      <c r="D1024" s="4">
        <f ca="1">VLOOKUP(E1024&amp;F1024,rental_price!$E$2:$F$526,2,0)*ROUNDUP(VLOOKUP(A1024,booking!$A$2:$F$2601,3,0)-VLOOKUP(A1024,booking!$A$2:$F$2601,2,0),0)</f>
        <v>20</v>
      </c>
      <c r="E1024" s="6">
        <f ca="1">VLOOKUP(C1024,car!$A$2:$D$2201,4,0)</f>
        <v>3</v>
      </c>
      <c r="F1024" s="6">
        <f ca="1">VLOOKUP(C1024,car!$A$2:$D$2201,2,0)</f>
        <v>114</v>
      </c>
    </row>
    <row r="1025" spans="1:6" x14ac:dyDescent="0.25">
      <c r="A1025" s="12">
        <v>400</v>
      </c>
      <c r="B1025" s="12">
        <v>3</v>
      </c>
      <c r="C1025" s="4">
        <f t="shared" ca="1" si="15"/>
        <v>668</v>
      </c>
      <c r="D1025" s="4">
        <f ca="1">VLOOKUP(E1025&amp;F1025,rental_price!$E$2:$F$526,2,0)*ROUNDUP(VLOOKUP(A1025,booking!$A$2:$F$2601,3,0)-VLOOKUP(A1025,booking!$A$2:$F$2601,2,0),0)</f>
        <v>42</v>
      </c>
      <c r="E1025" s="6">
        <f ca="1">VLOOKUP(C1025,car!$A$2:$D$2201,4,0)</f>
        <v>2</v>
      </c>
      <c r="F1025" s="6">
        <f ca="1">VLOOKUP(C1025,car!$A$2:$D$2201,2,0)</f>
        <v>117</v>
      </c>
    </row>
    <row r="1026" spans="1:6" x14ac:dyDescent="0.25">
      <c r="A1026" s="12">
        <v>401</v>
      </c>
      <c r="B1026" s="12">
        <v>1</v>
      </c>
      <c r="C1026" s="4">
        <f t="shared" ca="1" si="15"/>
        <v>1602</v>
      </c>
      <c r="D1026" s="4">
        <f ca="1">VLOOKUP(E1026&amp;F1026,rental_price!$E$2:$F$526,2,0)*ROUNDUP(VLOOKUP(A1026,booking!$A$2:$F$2601,3,0)-VLOOKUP(A1026,booking!$A$2:$F$2601,2,0),0)</f>
        <v>90</v>
      </c>
      <c r="E1026" s="6">
        <f ca="1">VLOOKUP(C1026,car!$A$2:$D$2201,4,0)</f>
        <v>3</v>
      </c>
      <c r="F1026" s="6">
        <f ca="1">VLOOKUP(C1026,car!$A$2:$D$2201,2,0)</f>
        <v>85</v>
      </c>
    </row>
    <row r="1027" spans="1:6" x14ac:dyDescent="0.25">
      <c r="A1027" s="12">
        <v>401</v>
      </c>
      <c r="B1027" s="12">
        <v>2</v>
      </c>
      <c r="C1027" s="4">
        <f t="shared" ref="C1027:C1090" ca="1" si="16">RANDBETWEEN(1,2200)</f>
        <v>1671</v>
      </c>
      <c r="D1027" s="4">
        <f ca="1">VLOOKUP(E1027&amp;F1027,rental_price!$E$2:$F$526,2,0)*ROUNDUP(VLOOKUP(A1027,booking!$A$2:$F$2601,3,0)-VLOOKUP(A1027,booking!$A$2:$F$2601,2,0),0)</f>
        <v>135</v>
      </c>
      <c r="E1027" s="6">
        <f ca="1">VLOOKUP(C1027,car!$A$2:$D$2201,4,0)</f>
        <v>3</v>
      </c>
      <c r="F1027" s="6">
        <f ca="1">VLOOKUP(C1027,car!$A$2:$D$2201,2,0)</f>
        <v>66</v>
      </c>
    </row>
    <row r="1028" spans="1:6" x14ac:dyDescent="0.25">
      <c r="A1028" s="12">
        <v>402</v>
      </c>
      <c r="B1028" s="12">
        <v>1</v>
      </c>
      <c r="C1028" s="4">
        <f t="shared" ca="1" si="16"/>
        <v>1521</v>
      </c>
      <c r="D1028" s="4">
        <f ca="1">VLOOKUP(E1028&amp;F1028,rental_price!$E$2:$F$526,2,0)*ROUNDUP(VLOOKUP(A1028,booking!$A$2:$F$2601,3,0)-VLOOKUP(A1028,booking!$A$2:$F$2601,2,0),0)</f>
        <v>40</v>
      </c>
      <c r="E1028" s="6">
        <f ca="1">VLOOKUP(C1028,car!$A$2:$D$2201,4,0)</f>
        <v>1</v>
      </c>
      <c r="F1028" s="6">
        <f ca="1">VLOOKUP(C1028,car!$A$2:$D$2201,2,0)</f>
        <v>131</v>
      </c>
    </row>
    <row r="1029" spans="1:6" x14ac:dyDescent="0.25">
      <c r="A1029" s="12">
        <v>402</v>
      </c>
      <c r="B1029" s="12">
        <v>2</v>
      </c>
      <c r="C1029" s="4">
        <f t="shared" ca="1" si="16"/>
        <v>374</v>
      </c>
      <c r="D1029" s="4">
        <f ca="1">VLOOKUP(E1029&amp;F1029,rental_price!$E$2:$F$526,2,0)*ROUNDUP(VLOOKUP(A1029,booking!$A$2:$F$2601,3,0)-VLOOKUP(A1029,booking!$A$2:$F$2601,2,0),0)</f>
        <v>35</v>
      </c>
      <c r="E1029" s="6">
        <f ca="1">VLOOKUP(C1029,car!$A$2:$D$2201,4,0)</f>
        <v>2</v>
      </c>
      <c r="F1029" s="6">
        <f ca="1">VLOOKUP(C1029,car!$A$2:$D$2201,2,0)</f>
        <v>160</v>
      </c>
    </row>
    <row r="1030" spans="1:6" x14ac:dyDescent="0.25">
      <c r="A1030" s="12">
        <v>402</v>
      </c>
      <c r="B1030" s="12">
        <v>3</v>
      </c>
      <c r="C1030" s="4">
        <f t="shared" ca="1" si="16"/>
        <v>650</v>
      </c>
      <c r="D1030" s="4">
        <f ca="1">VLOOKUP(E1030&amp;F1030,rental_price!$E$2:$F$526,2,0)*ROUNDUP(VLOOKUP(A1030,booking!$A$2:$F$2601,3,0)-VLOOKUP(A1030,booking!$A$2:$F$2601,2,0),0)</f>
        <v>28</v>
      </c>
      <c r="E1030" s="6">
        <f ca="1">VLOOKUP(C1030,car!$A$2:$D$2201,4,0)</f>
        <v>2</v>
      </c>
      <c r="F1030" s="6">
        <f ca="1">VLOOKUP(C1030,car!$A$2:$D$2201,2,0)</f>
        <v>135</v>
      </c>
    </row>
    <row r="1031" spans="1:6" x14ac:dyDescent="0.25">
      <c r="A1031" s="12">
        <v>402</v>
      </c>
      <c r="B1031" s="12">
        <v>4</v>
      </c>
      <c r="C1031" s="4">
        <f t="shared" ca="1" si="16"/>
        <v>836</v>
      </c>
      <c r="D1031" s="4">
        <f ca="1">VLOOKUP(E1031&amp;F1031,rental_price!$E$2:$F$526,2,0)*ROUNDUP(VLOOKUP(A1031,booking!$A$2:$F$2601,3,0)-VLOOKUP(A1031,booking!$A$2:$F$2601,2,0),0)</f>
        <v>14</v>
      </c>
      <c r="E1031" s="6">
        <f ca="1">VLOOKUP(C1031,car!$A$2:$D$2201,4,0)</f>
        <v>2</v>
      </c>
      <c r="F1031" s="6">
        <f ca="1">VLOOKUP(C1031,car!$A$2:$D$2201,2,0)</f>
        <v>82</v>
      </c>
    </row>
    <row r="1032" spans="1:6" x14ac:dyDescent="0.25">
      <c r="A1032" s="12">
        <v>403</v>
      </c>
      <c r="B1032" s="12">
        <v>1</v>
      </c>
      <c r="C1032" s="4">
        <f t="shared" ca="1" si="16"/>
        <v>621</v>
      </c>
      <c r="D1032" s="4">
        <f ca="1">VLOOKUP(E1032&amp;F1032,rental_price!$E$2:$F$526,2,0)*ROUNDUP(VLOOKUP(A1032,booking!$A$2:$F$2601,3,0)-VLOOKUP(A1032,booking!$A$2:$F$2601,2,0),0)</f>
        <v>28</v>
      </c>
      <c r="E1032" s="6">
        <f ca="1">VLOOKUP(C1032,car!$A$2:$D$2201,4,0)</f>
        <v>2</v>
      </c>
      <c r="F1032" s="6">
        <f ca="1">VLOOKUP(C1032,car!$A$2:$D$2201,2,0)</f>
        <v>51</v>
      </c>
    </row>
    <row r="1033" spans="1:6" x14ac:dyDescent="0.25">
      <c r="A1033" s="12">
        <v>403</v>
      </c>
      <c r="B1033" s="12">
        <v>2</v>
      </c>
      <c r="C1033" s="4">
        <f t="shared" ca="1" si="16"/>
        <v>877</v>
      </c>
      <c r="D1033" s="4">
        <f ca="1">VLOOKUP(E1033&amp;F1033,rental_price!$E$2:$F$526,2,0)*ROUNDUP(VLOOKUP(A1033,booking!$A$2:$F$2601,3,0)-VLOOKUP(A1033,booking!$A$2:$F$2601,2,0),0)</f>
        <v>40</v>
      </c>
      <c r="E1033" s="6">
        <f ca="1">VLOOKUP(C1033,car!$A$2:$D$2201,4,0)</f>
        <v>3</v>
      </c>
      <c r="F1033" s="6">
        <f ca="1">VLOOKUP(C1033,car!$A$2:$D$2201,2,0)</f>
        <v>119</v>
      </c>
    </row>
    <row r="1034" spans="1:6" x14ac:dyDescent="0.25">
      <c r="A1034" s="12">
        <v>403</v>
      </c>
      <c r="B1034" s="12">
        <v>3</v>
      </c>
      <c r="C1034" s="4">
        <f t="shared" ca="1" si="16"/>
        <v>477</v>
      </c>
      <c r="D1034" s="4">
        <f ca="1">VLOOKUP(E1034&amp;F1034,rental_price!$E$2:$F$526,2,0)*ROUNDUP(VLOOKUP(A1034,booking!$A$2:$F$2601,3,0)-VLOOKUP(A1034,booking!$A$2:$F$2601,2,0),0)</f>
        <v>30</v>
      </c>
      <c r="E1034" s="6">
        <f ca="1">VLOOKUP(C1034,car!$A$2:$D$2201,4,0)</f>
        <v>3</v>
      </c>
      <c r="F1034" s="6">
        <f ca="1">VLOOKUP(C1034,car!$A$2:$D$2201,2,0)</f>
        <v>66</v>
      </c>
    </row>
    <row r="1035" spans="1:6" x14ac:dyDescent="0.25">
      <c r="A1035" s="12">
        <v>403</v>
      </c>
      <c r="B1035" s="12">
        <v>4</v>
      </c>
      <c r="C1035" s="4">
        <f t="shared" ca="1" si="16"/>
        <v>1421</v>
      </c>
      <c r="D1035" s="4">
        <f ca="1">VLOOKUP(E1035&amp;F1035,rental_price!$E$2:$F$526,2,0)*ROUNDUP(VLOOKUP(A1035,booking!$A$2:$F$2601,3,0)-VLOOKUP(A1035,booking!$A$2:$F$2601,2,0),0)</f>
        <v>40</v>
      </c>
      <c r="E1035" s="6">
        <f ca="1">VLOOKUP(C1035,car!$A$2:$D$2201,4,0)</f>
        <v>1</v>
      </c>
      <c r="F1035" s="6">
        <f ca="1">VLOOKUP(C1035,car!$A$2:$D$2201,2,0)</f>
        <v>128</v>
      </c>
    </row>
    <row r="1036" spans="1:6" x14ac:dyDescent="0.25">
      <c r="A1036" s="12">
        <v>403</v>
      </c>
      <c r="B1036" s="12">
        <v>5</v>
      </c>
      <c r="C1036" s="4">
        <f t="shared" ca="1" si="16"/>
        <v>530</v>
      </c>
      <c r="D1036" s="4">
        <f ca="1">VLOOKUP(E1036&amp;F1036,rental_price!$E$2:$F$526,2,0)*ROUNDUP(VLOOKUP(A1036,booking!$A$2:$F$2601,3,0)-VLOOKUP(A1036,booking!$A$2:$F$2601,2,0),0)</f>
        <v>56</v>
      </c>
      <c r="E1036" s="6">
        <f ca="1">VLOOKUP(C1036,car!$A$2:$D$2201,4,0)</f>
        <v>2</v>
      </c>
      <c r="F1036" s="6">
        <f ca="1">VLOOKUP(C1036,car!$A$2:$D$2201,2,0)</f>
        <v>47</v>
      </c>
    </row>
    <row r="1037" spans="1:6" x14ac:dyDescent="0.25">
      <c r="A1037" s="12">
        <v>404</v>
      </c>
      <c r="B1037" s="12">
        <v>1</v>
      </c>
      <c r="C1037" s="4">
        <f t="shared" ca="1" si="16"/>
        <v>1948</v>
      </c>
      <c r="D1037" s="4">
        <f ca="1">VLOOKUP(E1037&amp;F1037,rental_price!$E$2:$F$526,2,0)*ROUNDUP(VLOOKUP(A1037,booking!$A$2:$F$2601,3,0)-VLOOKUP(A1037,booking!$A$2:$F$2601,2,0),0)</f>
        <v>120</v>
      </c>
      <c r="E1037" s="6">
        <f ca="1">VLOOKUP(C1037,car!$A$2:$D$2201,4,0)</f>
        <v>3</v>
      </c>
      <c r="F1037" s="6">
        <f ca="1">VLOOKUP(C1037,car!$A$2:$D$2201,2,0)</f>
        <v>41</v>
      </c>
    </row>
    <row r="1038" spans="1:6" x14ac:dyDescent="0.25">
      <c r="A1038" s="12">
        <v>404</v>
      </c>
      <c r="B1038" s="12">
        <v>2</v>
      </c>
      <c r="C1038" s="4">
        <f t="shared" ca="1" si="16"/>
        <v>11</v>
      </c>
      <c r="D1038" s="4">
        <f ca="1">VLOOKUP(E1038&amp;F1038,rental_price!$E$2:$F$526,2,0)*ROUNDUP(VLOOKUP(A1038,booking!$A$2:$F$2601,3,0)-VLOOKUP(A1038,booking!$A$2:$F$2601,2,0),0)</f>
        <v>300</v>
      </c>
      <c r="E1038" s="6">
        <f ca="1">VLOOKUP(C1038,car!$A$2:$D$2201,4,0)</f>
        <v>3</v>
      </c>
      <c r="F1038" s="6">
        <f ca="1">VLOOKUP(C1038,car!$A$2:$D$2201,2,0)</f>
        <v>26</v>
      </c>
    </row>
    <row r="1039" spans="1:6" x14ac:dyDescent="0.25">
      <c r="A1039" s="12">
        <v>404</v>
      </c>
      <c r="B1039" s="12">
        <v>3</v>
      </c>
      <c r="C1039" s="4">
        <f t="shared" ca="1" si="16"/>
        <v>1717</v>
      </c>
      <c r="D1039" s="4">
        <f ca="1">VLOOKUP(E1039&amp;F1039,rental_price!$E$2:$F$526,2,0)*ROUNDUP(VLOOKUP(A1039,booking!$A$2:$F$2601,3,0)-VLOOKUP(A1039,booking!$A$2:$F$2601,2,0),0)</f>
        <v>480</v>
      </c>
      <c r="E1039" s="6">
        <f ca="1">VLOOKUP(C1039,car!$A$2:$D$2201,4,0)</f>
        <v>1</v>
      </c>
      <c r="F1039" s="6">
        <f ca="1">VLOOKUP(C1039,car!$A$2:$D$2201,2,0)</f>
        <v>166</v>
      </c>
    </row>
    <row r="1040" spans="1:6" x14ac:dyDescent="0.25">
      <c r="A1040" s="12">
        <v>404</v>
      </c>
      <c r="B1040" s="12">
        <v>4</v>
      </c>
      <c r="C1040" s="4">
        <f t="shared" ca="1" si="16"/>
        <v>372</v>
      </c>
      <c r="D1040" s="4">
        <f ca="1">VLOOKUP(E1040&amp;F1040,rental_price!$E$2:$F$526,2,0)*ROUNDUP(VLOOKUP(A1040,booking!$A$2:$F$2601,3,0)-VLOOKUP(A1040,booking!$A$2:$F$2601,2,0),0)</f>
        <v>480</v>
      </c>
      <c r="E1040" s="6">
        <f ca="1">VLOOKUP(C1040,car!$A$2:$D$2201,4,0)</f>
        <v>1</v>
      </c>
      <c r="F1040" s="6">
        <f ca="1">VLOOKUP(C1040,car!$A$2:$D$2201,2,0)</f>
        <v>167</v>
      </c>
    </row>
    <row r="1041" spans="1:6" x14ac:dyDescent="0.25">
      <c r="A1041" s="12">
        <v>405</v>
      </c>
      <c r="B1041" s="12">
        <v>1</v>
      </c>
      <c r="C1041" s="4">
        <f t="shared" ca="1" si="16"/>
        <v>1196</v>
      </c>
      <c r="D1041" s="4">
        <f ca="1">VLOOKUP(E1041&amp;F1041,rental_price!$E$2:$F$526,2,0)*ROUNDUP(VLOOKUP(A1041,booking!$A$2:$F$2601,3,0)-VLOOKUP(A1041,booking!$A$2:$F$2601,2,0),0)</f>
        <v>880</v>
      </c>
      <c r="E1041" s="6">
        <f ca="1">VLOOKUP(C1041,car!$A$2:$D$2201,4,0)</f>
        <v>1</v>
      </c>
      <c r="F1041" s="6">
        <f ca="1">VLOOKUP(C1041,car!$A$2:$D$2201,2,0)</f>
        <v>93</v>
      </c>
    </row>
    <row r="1042" spans="1:6" x14ac:dyDescent="0.25">
      <c r="A1042" s="12">
        <v>405</v>
      </c>
      <c r="B1042" s="12">
        <v>2</v>
      </c>
      <c r="C1042" s="4">
        <f t="shared" ca="1" si="16"/>
        <v>449</v>
      </c>
      <c r="D1042" s="4">
        <f ca="1">VLOOKUP(E1042&amp;F1042,rental_price!$E$2:$F$526,2,0)*ROUNDUP(VLOOKUP(A1042,booking!$A$2:$F$2601,3,0)-VLOOKUP(A1042,booking!$A$2:$F$2601,2,0),0)</f>
        <v>308</v>
      </c>
      <c r="E1042" s="6">
        <f ca="1">VLOOKUP(C1042,car!$A$2:$D$2201,4,0)</f>
        <v>2</v>
      </c>
      <c r="F1042" s="6">
        <f ca="1">VLOOKUP(C1042,car!$A$2:$D$2201,2,0)</f>
        <v>68</v>
      </c>
    </row>
    <row r="1043" spans="1:6" x14ac:dyDescent="0.25">
      <c r="A1043" s="12">
        <v>405</v>
      </c>
      <c r="B1043" s="12">
        <v>3</v>
      </c>
      <c r="C1043" s="4">
        <f t="shared" ca="1" si="16"/>
        <v>1690</v>
      </c>
      <c r="D1043" s="4">
        <f ca="1">VLOOKUP(E1043&amp;F1043,rental_price!$E$2:$F$526,2,0)*ROUNDUP(VLOOKUP(A1043,booking!$A$2:$F$2601,3,0)-VLOOKUP(A1043,booking!$A$2:$F$2601,2,0),0)</f>
        <v>231</v>
      </c>
      <c r="E1043" s="6">
        <f ca="1">VLOOKUP(C1043,car!$A$2:$D$2201,4,0)</f>
        <v>2</v>
      </c>
      <c r="F1043" s="6">
        <f ca="1">VLOOKUP(C1043,car!$A$2:$D$2201,2,0)</f>
        <v>127</v>
      </c>
    </row>
    <row r="1044" spans="1:6" x14ac:dyDescent="0.25">
      <c r="A1044" s="12">
        <v>405</v>
      </c>
      <c r="B1044" s="12">
        <v>4</v>
      </c>
      <c r="C1044" s="4">
        <f t="shared" ca="1" si="16"/>
        <v>954</v>
      </c>
      <c r="D1044" s="4">
        <f ca="1">VLOOKUP(E1044&amp;F1044,rental_price!$E$2:$F$526,2,0)*ROUNDUP(VLOOKUP(A1044,booking!$A$2:$F$2601,3,0)-VLOOKUP(A1044,booking!$A$2:$F$2601,2,0),0)</f>
        <v>330</v>
      </c>
      <c r="E1044" s="6">
        <f ca="1">VLOOKUP(C1044,car!$A$2:$D$2201,4,0)</f>
        <v>1</v>
      </c>
      <c r="F1044" s="6">
        <f ca="1">VLOOKUP(C1044,car!$A$2:$D$2201,2,0)</f>
        <v>162</v>
      </c>
    </row>
    <row r="1045" spans="1:6" x14ac:dyDescent="0.25">
      <c r="A1045" s="12">
        <v>405</v>
      </c>
      <c r="B1045" s="12">
        <v>5</v>
      </c>
      <c r="C1045" s="4">
        <f t="shared" ca="1" si="16"/>
        <v>364</v>
      </c>
      <c r="D1045" s="4">
        <f ca="1">VLOOKUP(E1045&amp;F1045,rental_price!$E$2:$F$526,2,0)*ROUNDUP(VLOOKUP(A1045,booking!$A$2:$F$2601,3,0)-VLOOKUP(A1045,booking!$A$2:$F$2601,2,0),0)</f>
        <v>110</v>
      </c>
      <c r="E1045" s="6">
        <f ca="1">VLOOKUP(C1045,car!$A$2:$D$2201,4,0)</f>
        <v>3</v>
      </c>
      <c r="F1045" s="6">
        <f ca="1">VLOOKUP(C1045,car!$A$2:$D$2201,2,0)</f>
        <v>87</v>
      </c>
    </row>
    <row r="1046" spans="1:6" x14ac:dyDescent="0.25">
      <c r="A1046" s="12">
        <v>406</v>
      </c>
      <c r="B1046" s="12">
        <v>1</v>
      </c>
      <c r="C1046" s="4">
        <f t="shared" ca="1" si="16"/>
        <v>815</v>
      </c>
      <c r="D1046" s="4">
        <f ca="1">VLOOKUP(E1046&amp;F1046,rental_price!$E$2:$F$526,2,0)*ROUNDUP(VLOOKUP(A1046,booking!$A$2:$F$2601,3,0)-VLOOKUP(A1046,booking!$A$2:$F$2601,2,0),0)</f>
        <v>35</v>
      </c>
      <c r="E1046" s="6">
        <f ca="1">VLOOKUP(C1046,car!$A$2:$D$2201,4,0)</f>
        <v>2</v>
      </c>
      <c r="F1046" s="6">
        <f ca="1">VLOOKUP(C1046,car!$A$2:$D$2201,2,0)</f>
        <v>146</v>
      </c>
    </row>
    <row r="1047" spans="1:6" x14ac:dyDescent="0.25">
      <c r="A1047" s="12">
        <v>406</v>
      </c>
      <c r="B1047" s="12">
        <v>2</v>
      </c>
      <c r="C1047" s="4">
        <f t="shared" ca="1" si="16"/>
        <v>1762</v>
      </c>
      <c r="D1047" s="4">
        <f ca="1">VLOOKUP(E1047&amp;F1047,rental_price!$E$2:$F$526,2,0)*ROUNDUP(VLOOKUP(A1047,booking!$A$2:$F$2601,3,0)-VLOOKUP(A1047,booking!$A$2:$F$2601,2,0),0)</f>
        <v>70</v>
      </c>
      <c r="E1047" s="6">
        <f ca="1">VLOOKUP(C1047,car!$A$2:$D$2201,4,0)</f>
        <v>1</v>
      </c>
      <c r="F1047" s="6">
        <f ca="1">VLOOKUP(C1047,car!$A$2:$D$2201,2,0)</f>
        <v>161</v>
      </c>
    </row>
    <row r="1048" spans="1:6" x14ac:dyDescent="0.25">
      <c r="A1048" s="12">
        <v>407</v>
      </c>
      <c r="B1048" s="12">
        <v>1</v>
      </c>
      <c r="C1048" s="4">
        <f t="shared" ca="1" si="16"/>
        <v>543</v>
      </c>
      <c r="D1048" s="4">
        <f ca="1">VLOOKUP(E1048&amp;F1048,rental_price!$E$2:$F$526,2,0)*ROUNDUP(VLOOKUP(A1048,booking!$A$2:$F$2601,3,0)-VLOOKUP(A1048,booking!$A$2:$F$2601,2,0),0)</f>
        <v>147</v>
      </c>
      <c r="E1048" s="6">
        <f ca="1">VLOOKUP(C1048,car!$A$2:$D$2201,4,0)</f>
        <v>2</v>
      </c>
      <c r="F1048" s="6">
        <f ca="1">VLOOKUP(C1048,car!$A$2:$D$2201,2,0)</f>
        <v>66</v>
      </c>
    </row>
    <row r="1049" spans="1:6" x14ac:dyDescent="0.25">
      <c r="A1049" s="12">
        <v>407</v>
      </c>
      <c r="B1049" s="12">
        <v>2</v>
      </c>
      <c r="C1049" s="4">
        <f t="shared" ca="1" si="16"/>
        <v>383</v>
      </c>
      <c r="D1049" s="4">
        <f ca="1">VLOOKUP(E1049&amp;F1049,rental_price!$E$2:$F$526,2,0)*ROUNDUP(VLOOKUP(A1049,booking!$A$2:$F$2601,3,0)-VLOOKUP(A1049,booking!$A$2:$F$2601,2,0),0)</f>
        <v>70</v>
      </c>
      <c r="E1049" s="6">
        <f ca="1">VLOOKUP(C1049,car!$A$2:$D$2201,4,0)</f>
        <v>3</v>
      </c>
      <c r="F1049" s="6">
        <f ca="1">VLOOKUP(C1049,car!$A$2:$D$2201,2,0)</f>
        <v>128</v>
      </c>
    </row>
    <row r="1050" spans="1:6" x14ac:dyDescent="0.25">
      <c r="A1050" s="12">
        <v>407</v>
      </c>
      <c r="B1050" s="12">
        <v>3</v>
      </c>
      <c r="C1050" s="4">
        <f t="shared" ca="1" si="16"/>
        <v>1977</v>
      </c>
      <c r="D1050" s="4">
        <f ca="1">VLOOKUP(E1050&amp;F1050,rental_price!$E$2:$F$526,2,0)*ROUNDUP(VLOOKUP(A1050,booking!$A$2:$F$2601,3,0)-VLOOKUP(A1050,booking!$A$2:$F$2601,2,0),0)</f>
        <v>1120</v>
      </c>
      <c r="E1050" s="6">
        <f ca="1">VLOOKUP(C1050,car!$A$2:$D$2201,4,0)</f>
        <v>1</v>
      </c>
      <c r="F1050" s="6">
        <f ca="1">VLOOKUP(C1050,car!$A$2:$D$2201,2,0)</f>
        <v>110</v>
      </c>
    </row>
    <row r="1051" spans="1:6" x14ac:dyDescent="0.25">
      <c r="A1051" s="12">
        <v>407</v>
      </c>
      <c r="B1051" s="12">
        <v>4</v>
      </c>
      <c r="C1051" s="4">
        <f t="shared" ca="1" si="16"/>
        <v>1892</v>
      </c>
      <c r="D1051" s="4">
        <f ca="1">VLOOKUP(E1051&amp;F1051,rental_price!$E$2:$F$526,2,0)*ROUNDUP(VLOOKUP(A1051,booking!$A$2:$F$2601,3,0)-VLOOKUP(A1051,booking!$A$2:$F$2601,2,0),0)</f>
        <v>140</v>
      </c>
      <c r="E1051" s="6">
        <f ca="1">VLOOKUP(C1051,car!$A$2:$D$2201,4,0)</f>
        <v>1</v>
      </c>
      <c r="F1051" s="6">
        <f ca="1">VLOOKUP(C1051,car!$A$2:$D$2201,2,0)</f>
        <v>60</v>
      </c>
    </row>
    <row r="1052" spans="1:6" x14ac:dyDescent="0.25">
      <c r="A1052" s="12">
        <v>407</v>
      </c>
      <c r="B1052" s="12">
        <v>5</v>
      </c>
      <c r="C1052" s="4">
        <f t="shared" ca="1" si="16"/>
        <v>1544</v>
      </c>
      <c r="D1052" s="4">
        <f ca="1">VLOOKUP(E1052&amp;F1052,rental_price!$E$2:$F$526,2,0)*ROUNDUP(VLOOKUP(A1052,booking!$A$2:$F$2601,3,0)-VLOOKUP(A1052,booking!$A$2:$F$2601,2,0),0)</f>
        <v>196</v>
      </c>
      <c r="E1052" s="6">
        <f ca="1">VLOOKUP(C1052,car!$A$2:$D$2201,4,0)</f>
        <v>2</v>
      </c>
      <c r="F1052" s="6">
        <f ca="1">VLOOKUP(C1052,car!$A$2:$D$2201,2,0)</f>
        <v>84</v>
      </c>
    </row>
    <row r="1053" spans="1:6" x14ac:dyDescent="0.25">
      <c r="A1053" s="12">
        <v>408</v>
      </c>
      <c r="B1053" s="12">
        <v>1</v>
      </c>
      <c r="C1053" s="4">
        <f t="shared" ca="1" si="16"/>
        <v>1486</v>
      </c>
      <c r="D1053" s="4">
        <f ca="1">VLOOKUP(E1053&amp;F1053,rental_price!$E$2:$F$526,2,0)*ROUNDUP(VLOOKUP(A1053,booking!$A$2:$F$2601,3,0)-VLOOKUP(A1053,booking!$A$2:$F$2601,2,0),0)</f>
        <v>200</v>
      </c>
      <c r="E1053" s="6">
        <f ca="1">VLOOKUP(C1053,car!$A$2:$D$2201,4,0)</f>
        <v>1</v>
      </c>
      <c r="F1053" s="6">
        <f ca="1">VLOOKUP(C1053,car!$A$2:$D$2201,2,0)</f>
        <v>132</v>
      </c>
    </row>
    <row r="1054" spans="1:6" x14ac:dyDescent="0.25">
      <c r="A1054" s="12">
        <v>408</v>
      </c>
      <c r="B1054" s="12">
        <v>2</v>
      </c>
      <c r="C1054" s="4">
        <f t="shared" ca="1" si="16"/>
        <v>1988</v>
      </c>
      <c r="D1054" s="4">
        <f ca="1">VLOOKUP(E1054&amp;F1054,rental_price!$E$2:$F$526,2,0)*ROUNDUP(VLOOKUP(A1054,booking!$A$2:$F$2601,3,0)-VLOOKUP(A1054,booking!$A$2:$F$2601,2,0),0)</f>
        <v>200</v>
      </c>
      <c r="E1054" s="6">
        <f ca="1">VLOOKUP(C1054,car!$A$2:$D$2201,4,0)</f>
        <v>1</v>
      </c>
      <c r="F1054" s="6">
        <f ca="1">VLOOKUP(C1054,car!$A$2:$D$2201,2,0)</f>
        <v>119</v>
      </c>
    </row>
    <row r="1055" spans="1:6" x14ac:dyDescent="0.25">
      <c r="A1055" s="12">
        <v>408</v>
      </c>
      <c r="B1055" s="12">
        <v>3</v>
      </c>
      <c r="C1055" s="4">
        <f t="shared" ca="1" si="16"/>
        <v>1185</v>
      </c>
      <c r="D1055" s="4">
        <f ca="1">VLOOKUP(E1055&amp;F1055,rental_price!$E$2:$F$526,2,0)*ROUNDUP(VLOOKUP(A1055,booking!$A$2:$F$2601,3,0)-VLOOKUP(A1055,booking!$A$2:$F$2601,2,0),0)</f>
        <v>910</v>
      </c>
      <c r="E1055" s="6">
        <f ca="1">VLOOKUP(C1055,car!$A$2:$D$2201,4,0)</f>
        <v>2</v>
      </c>
      <c r="F1055" s="6">
        <f ca="1">VLOOKUP(C1055,car!$A$2:$D$2201,2,0)</f>
        <v>70</v>
      </c>
    </row>
    <row r="1056" spans="1:6" x14ac:dyDescent="0.25">
      <c r="A1056" s="12">
        <v>412</v>
      </c>
      <c r="B1056" s="12">
        <v>1</v>
      </c>
      <c r="C1056" s="4">
        <f t="shared" ca="1" si="16"/>
        <v>240</v>
      </c>
      <c r="D1056" s="4">
        <f ca="1">VLOOKUP(E1056&amp;F1056,rental_price!$E$2:$F$526,2,0)*ROUNDUP(VLOOKUP(A1056,booking!$A$2:$F$2601,3,0)-VLOOKUP(A1056,booking!$A$2:$F$2601,2,0),0)</f>
        <v>40</v>
      </c>
      <c r="E1056" s="6">
        <f ca="1">VLOOKUP(C1056,car!$A$2:$D$2201,4,0)</f>
        <v>3</v>
      </c>
      <c r="F1056" s="6">
        <f ca="1">VLOOKUP(C1056,car!$A$2:$D$2201,2,0)</f>
        <v>122</v>
      </c>
    </row>
    <row r="1057" spans="1:6" x14ac:dyDescent="0.25">
      <c r="A1057" s="12">
        <v>412</v>
      </c>
      <c r="B1057" s="12">
        <v>2</v>
      </c>
      <c r="C1057" s="4">
        <f t="shared" ca="1" si="16"/>
        <v>2013</v>
      </c>
      <c r="D1057" s="4">
        <f ca="1">VLOOKUP(E1057&amp;F1057,rental_price!$E$2:$F$526,2,0)*ROUNDUP(VLOOKUP(A1057,booking!$A$2:$F$2601,3,0)-VLOOKUP(A1057,booking!$A$2:$F$2601,2,0),0)</f>
        <v>60</v>
      </c>
      <c r="E1057" s="6">
        <f ca="1">VLOOKUP(C1057,car!$A$2:$D$2201,4,0)</f>
        <v>1</v>
      </c>
      <c r="F1057" s="6">
        <f ca="1">VLOOKUP(C1057,car!$A$2:$D$2201,2,0)</f>
        <v>1</v>
      </c>
    </row>
    <row r="1058" spans="1:6" x14ac:dyDescent="0.25">
      <c r="A1058" s="12">
        <v>412</v>
      </c>
      <c r="B1058" s="12">
        <v>3</v>
      </c>
      <c r="C1058" s="4">
        <f t="shared" ca="1" si="16"/>
        <v>1169</v>
      </c>
      <c r="D1058" s="4">
        <f ca="1">VLOOKUP(E1058&amp;F1058,rental_price!$E$2:$F$526,2,0)*ROUNDUP(VLOOKUP(A1058,booking!$A$2:$F$2601,3,0)-VLOOKUP(A1058,booking!$A$2:$F$2601,2,0),0)</f>
        <v>21</v>
      </c>
      <c r="E1058" s="6">
        <f ca="1">VLOOKUP(C1058,car!$A$2:$D$2201,4,0)</f>
        <v>2</v>
      </c>
      <c r="F1058" s="6">
        <f ca="1">VLOOKUP(C1058,car!$A$2:$D$2201,2,0)</f>
        <v>115</v>
      </c>
    </row>
    <row r="1059" spans="1:6" x14ac:dyDescent="0.25">
      <c r="A1059" s="12">
        <v>412</v>
      </c>
      <c r="B1059" s="12">
        <v>4</v>
      </c>
      <c r="C1059" s="4">
        <f t="shared" ca="1" si="16"/>
        <v>1715</v>
      </c>
      <c r="D1059" s="4">
        <f ca="1">VLOOKUP(E1059&amp;F1059,rental_price!$E$2:$F$526,2,0)*ROUNDUP(VLOOKUP(A1059,booking!$A$2:$F$2601,3,0)-VLOOKUP(A1059,booking!$A$2:$F$2601,2,0),0)</f>
        <v>28</v>
      </c>
      <c r="E1059" s="6">
        <f ca="1">VLOOKUP(C1059,car!$A$2:$D$2201,4,0)</f>
        <v>2</v>
      </c>
      <c r="F1059" s="6">
        <f ca="1">VLOOKUP(C1059,car!$A$2:$D$2201,2,0)</f>
        <v>28</v>
      </c>
    </row>
    <row r="1060" spans="1:6" x14ac:dyDescent="0.25">
      <c r="A1060" s="12">
        <v>412</v>
      </c>
      <c r="B1060" s="12">
        <v>5</v>
      </c>
      <c r="C1060" s="4">
        <f t="shared" ca="1" si="16"/>
        <v>1911</v>
      </c>
      <c r="D1060" s="4">
        <f ca="1">VLOOKUP(E1060&amp;F1060,rental_price!$E$2:$F$526,2,0)*ROUNDUP(VLOOKUP(A1060,booking!$A$2:$F$2601,3,0)-VLOOKUP(A1060,booking!$A$2:$F$2601,2,0),0)</f>
        <v>30</v>
      </c>
      <c r="E1060" s="6">
        <f ca="1">VLOOKUP(C1060,car!$A$2:$D$2201,4,0)</f>
        <v>1</v>
      </c>
      <c r="F1060" s="6">
        <f ca="1">VLOOKUP(C1060,car!$A$2:$D$2201,2,0)</f>
        <v>130</v>
      </c>
    </row>
    <row r="1061" spans="1:6" x14ac:dyDescent="0.25">
      <c r="A1061" s="12">
        <v>413</v>
      </c>
      <c r="B1061" s="12">
        <v>1</v>
      </c>
      <c r="C1061" s="4">
        <f t="shared" ca="1" si="16"/>
        <v>1311</v>
      </c>
      <c r="D1061" s="4">
        <f ca="1">VLOOKUP(E1061&amp;F1061,rental_price!$E$2:$F$526,2,0)*ROUNDUP(VLOOKUP(A1061,booking!$A$2:$F$2601,3,0)-VLOOKUP(A1061,booking!$A$2:$F$2601,2,0),0)</f>
        <v>45</v>
      </c>
      <c r="E1061" s="6">
        <f ca="1">VLOOKUP(C1061,car!$A$2:$D$2201,4,0)</f>
        <v>3</v>
      </c>
      <c r="F1061" s="6">
        <f ca="1">VLOOKUP(C1061,car!$A$2:$D$2201,2,0)</f>
        <v>89</v>
      </c>
    </row>
    <row r="1062" spans="1:6" x14ac:dyDescent="0.25">
      <c r="A1062" s="12">
        <v>413</v>
      </c>
      <c r="B1062" s="12">
        <v>2</v>
      </c>
      <c r="C1062" s="4">
        <f t="shared" ca="1" si="16"/>
        <v>1785</v>
      </c>
      <c r="D1062" s="4">
        <f ca="1">VLOOKUP(E1062&amp;F1062,rental_price!$E$2:$F$526,2,0)*ROUNDUP(VLOOKUP(A1062,booking!$A$2:$F$2601,3,0)-VLOOKUP(A1062,booking!$A$2:$F$2601,2,0),0)</f>
        <v>120</v>
      </c>
      <c r="E1062" s="6">
        <f ca="1">VLOOKUP(C1062,car!$A$2:$D$2201,4,0)</f>
        <v>1</v>
      </c>
      <c r="F1062" s="6">
        <f ca="1">VLOOKUP(C1062,car!$A$2:$D$2201,2,0)</f>
        <v>49</v>
      </c>
    </row>
    <row r="1063" spans="1:6" x14ac:dyDescent="0.25">
      <c r="A1063" s="12">
        <v>413</v>
      </c>
      <c r="B1063" s="12">
        <v>3</v>
      </c>
      <c r="C1063" s="4">
        <f t="shared" ca="1" si="16"/>
        <v>1936</v>
      </c>
      <c r="D1063" s="4">
        <f ca="1">VLOOKUP(E1063&amp;F1063,rental_price!$E$2:$F$526,2,0)*ROUNDUP(VLOOKUP(A1063,booking!$A$2:$F$2601,3,0)-VLOOKUP(A1063,booking!$A$2:$F$2601,2,0),0)</f>
        <v>150</v>
      </c>
      <c r="E1063" s="6">
        <f ca="1">VLOOKUP(C1063,car!$A$2:$D$2201,4,0)</f>
        <v>1</v>
      </c>
      <c r="F1063" s="6">
        <f ca="1">VLOOKUP(C1063,car!$A$2:$D$2201,2,0)</f>
        <v>27</v>
      </c>
    </row>
    <row r="1064" spans="1:6" x14ac:dyDescent="0.25">
      <c r="A1064" s="12">
        <v>413</v>
      </c>
      <c r="B1064" s="12">
        <v>4</v>
      </c>
      <c r="C1064" s="4">
        <f t="shared" ca="1" si="16"/>
        <v>1532</v>
      </c>
      <c r="D1064" s="4">
        <f ca="1">VLOOKUP(E1064&amp;F1064,rental_price!$E$2:$F$526,2,0)*ROUNDUP(VLOOKUP(A1064,booking!$A$2:$F$2601,3,0)-VLOOKUP(A1064,booking!$A$2:$F$2601,2,0),0)</f>
        <v>105</v>
      </c>
      <c r="E1064" s="6">
        <f ca="1">VLOOKUP(C1064,car!$A$2:$D$2201,4,0)</f>
        <v>2</v>
      </c>
      <c r="F1064" s="6">
        <f ca="1">VLOOKUP(C1064,car!$A$2:$D$2201,2,0)</f>
        <v>55</v>
      </c>
    </row>
    <row r="1065" spans="1:6" x14ac:dyDescent="0.25">
      <c r="A1065" s="12">
        <v>414</v>
      </c>
      <c r="B1065" s="12">
        <v>1</v>
      </c>
      <c r="C1065" s="4">
        <f t="shared" ca="1" si="16"/>
        <v>1312</v>
      </c>
      <c r="D1065" s="4">
        <f ca="1">VLOOKUP(E1065&amp;F1065,rental_price!$E$2:$F$526,2,0)*ROUNDUP(VLOOKUP(A1065,booking!$A$2:$F$2601,3,0)-VLOOKUP(A1065,booking!$A$2:$F$2601,2,0),0)</f>
        <v>140</v>
      </c>
      <c r="E1065" s="6">
        <f ca="1">VLOOKUP(C1065,car!$A$2:$D$2201,4,0)</f>
        <v>2</v>
      </c>
      <c r="F1065" s="6">
        <f ca="1">VLOOKUP(C1065,car!$A$2:$D$2201,2,0)</f>
        <v>150</v>
      </c>
    </row>
    <row r="1066" spans="1:6" x14ac:dyDescent="0.25">
      <c r="A1066" s="12">
        <v>415</v>
      </c>
      <c r="B1066" s="12">
        <v>1</v>
      </c>
      <c r="C1066" s="4">
        <f t="shared" ca="1" si="16"/>
        <v>839</v>
      </c>
      <c r="D1066" s="4">
        <f ca="1">VLOOKUP(E1066&amp;F1066,rental_price!$E$2:$F$526,2,0)*ROUNDUP(VLOOKUP(A1066,booking!$A$2:$F$2601,3,0)-VLOOKUP(A1066,booking!$A$2:$F$2601,2,0),0)</f>
        <v>21</v>
      </c>
      <c r="E1066" s="6">
        <f ca="1">VLOOKUP(C1066,car!$A$2:$D$2201,4,0)</f>
        <v>2</v>
      </c>
      <c r="F1066" s="6">
        <f ca="1">VLOOKUP(C1066,car!$A$2:$D$2201,2,0)</f>
        <v>104</v>
      </c>
    </row>
    <row r="1067" spans="1:6" x14ac:dyDescent="0.25">
      <c r="A1067" s="12">
        <v>415</v>
      </c>
      <c r="B1067" s="12">
        <v>2</v>
      </c>
      <c r="C1067" s="4">
        <f t="shared" ca="1" si="16"/>
        <v>1734</v>
      </c>
      <c r="D1067" s="4">
        <f ca="1">VLOOKUP(E1067&amp;F1067,rental_price!$E$2:$F$526,2,0)*ROUNDUP(VLOOKUP(A1067,booking!$A$2:$F$2601,3,0)-VLOOKUP(A1067,booking!$A$2:$F$2601,2,0),0)</f>
        <v>50</v>
      </c>
      <c r="E1067" s="6">
        <f ca="1">VLOOKUP(C1067,car!$A$2:$D$2201,4,0)</f>
        <v>1</v>
      </c>
      <c r="F1067" s="6">
        <f ca="1">VLOOKUP(C1067,car!$A$2:$D$2201,2,0)</f>
        <v>45</v>
      </c>
    </row>
    <row r="1068" spans="1:6" x14ac:dyDescent="0.25">
      <c r="A1068" s="12">
        <v>416</v>
      </c>
      <c r="B1068" s="12">
        <v>1</v>
      </c>
      <c r="C1068" s="4">
        <f t="shared" ca="1" si="16"/>
        <v>1528</v>
      </c>
      <c r="D1068" s="4">
        <f ca="1">VLOOKUP(E1068&amp;F1068,rental_price!$E$2:$F$526,2,0)*ROUNDUP(VLOOKUP(A1068,booking!$A$2:$F$2601,3,0)-VLOOKUP(A1068,booking!$A$2:$F$2601,2,0),0)</f>
        <v>280</v>
      </c>
      <c r="E1068" s="6">
        <f ca="1">VLOOKUP(C1068,car!$A$2:$D$2201,4,0)</f>
        <v>2</v>
      </c>
      <c r="F1068" s="6">
        <f ca="1">VLOOKUP(C1068,car!$A$2:$D$2201,2,0)</f>
        <v>27</v>
      </c>
    </row>
    <row r="1069" spans="1:6" x14ac:dyDescent="0.25">
      <c r="A1069" s="12">
        <v>417</v>
      </c>
      <c r="B1069" s="12">
        <v>1</v>
      </c>
      <c r="C1069" s="4">
        <f t="shared" ca="1" si="16"/>
        <v>1667</v>
      </c>
      <c r="D1069" s="4">
        <f ca="1">VLOOKUP(E1069&amp;F1069,rental_price!$E$2:$F$526,2,0)*ROUNDUP(VLOOKUP(A1069,booking!$A$2:$F$2601,3,0)-VLOOKUP(A1069,booking!$A$2:$F$2601,2,0),0)</f>
        <v>238</v>
      </c>
      <c r="E1069" s="6">
        <f ca="1">VLOOKUP(C1069,car!$A$2:$D$2201,4,0)</f>
        <v>2</v>
      </c>
      <c r="F1069" s="6">
        <f ca="1">VLOOKUP(C1069,car!$A$2:$D$2201,2,0)</f>
        <v>95</v>
      </c>
    </row>
    <row r="1070" spans="1:6" x14ac:dyDescent="0.25">
      <c r="A1070" s="12">
        <v>417</v>
      </c>
      <c r="B1070" s="12">
        <v>2</v>
      </c>
      <c r="C1070" s="4">
        <f t="shared" ca="1" si="16"/>
        <v>1818</v>
      </c>
      <c r="D1070" s="4">
        <f ca="1">VLOOKUP(E1070&amp;F1070,rental_price!$E$2:$F$526,2,0)*ROUNDUP(VLOOKUP(A1070,booking!$A$2:$F$2601,3,0)-VLOOKUP(A1070,booking!$A$2:$F$2601,2,0),0)</f>
        <v>510</v>
      </c>
      <c r="E1070" s="6">
        <f ca="1">VLOOKUP(C1070,car!$A$2:$D$2201,4,0)</f>
        <v>1</v>
      </c>
      <c r="F1070" s="6">
        <f ca="1">VLOOKUP(C1070,car!$A$2:$D$2201,2,0)</f>
        <v>127</v>
      </c>
    </row>
    <row r="1071" spans="1:6" x14ac:dyDescent="0.25">
      <c r="A1071" s="12">
        <v>417</v>
      </c>
      <c r="B1071" s="12">
        <v>3</v>
      </c>
      <c r="C1071" s="4">
        <f t="shared" ca="1" si="16"/>
        <v>105</v>
      </c>
      <c r="D1071" s="4">
        <f ca="1">VLOOKUP(E1071&amp;F1071,rental_price!$E$2:$F$526,2,0)*ROUNDUP(VLOOKUP(A1071,booking!$A$2:$F$2601,3,0)-VLOOKUP(A1071,booking!$A$2:$F$2601,2,0),0)</f>
        <v>425</v>
      </c>
      <c r="E1071" s="6">
        <f ca="1">VLOOKUP(C1071,car!$A$2:$D$2201,4,0)</f>
        <v>3</v>
      </c>
      <c r="F1071" s="6">
        <f ca="1">VLOOKUP(C1071,car!$A$2:$D$2201,2,0)</f>
        <v>69</v>
      </c>
    </row>
    <row r="1072" spans="1:6" x14ac:dyDescent="0.25">
      <c r="A1072" s="12">
        <v>417</v>
      </c>
      <c r="B1072" s="12">
        <v>4</v>
      </c>
      <c r="C1072" s="4">
        <f t="shared" ca="1" si="16"/>
        <v>85</v>
      </c>
      <c r="D1072" s="4">
        <f ca="1">VLOOKUP(E1072&amp;F1072,rental_price!$E$2:$F$526,2,0)*ROUNDUP(VLOOKUP(A1072,booking!$A$2:$F$2601,3,0)-VLOOKUP(A1072,booking!$A$2:$F$2601,2,0),0)</f>
        <v>238</v>
      </c>
      <c r="E1072" s="6">
        <f ca="1">VLOOKUP(C1072,car!$A$2:$D$2201,4,0)</f>
        <v>2</v>
      </c>
      <c r="F1072" s="6">
        <f ca="1">VLOOKUP(C1072,car!$A$2:$D$2201,2,0)</f>
        <v>24</v>
      </c>
    </row>
    <row r="1073" spans="1:6" x14ac:dyDescent="0.25">
      <c r="A1073" s="12">
        <v>417</v>
      </c>
      <c r="B1073" s="12">
        <v>5</v>
      </c>
      <c r="C1073" s="4">
        <f t="shared" ca="1" si="16"/>
        <v>1334</v>
      </c>
      <c r="D1073" s="4">
        <f ca="1">VLOOKUP(E1073&amp;F1073,rental_price!$E$2:$F$526,2,0)*ROUNDUP(VLOOKUP(A1073,booking!$A$2:$F$2601,3,0)-VLOOKUP(A1073,booking!$A$2:$F$2601,2,0),0)</f>
        <v>1020</v>
      </c>
      <c r="E1073" s="6">
        <f ca="1">VLOOKUP(C1073,car!$A$2:$D$2201,4,0)</f>
        <v>1</v>
      </c>
      <c r="F1073" s="6">
        <f ca="1">VLOOKUP(C1073,car!$A$2:$D$2201,2,0)</f>
        <v>74</v>
      </c>
    </row>
    <row r="1074" spans="1:6" x14ac:dyDescent="0.25">
      <c r="A1074" s="12">
        <v>419</v>
      </c>
      <c r="B1074" s="12">
        <v>1</v>
      </c>
      <c r="C1074" s="4">
        <f t="shared" ca="1" si="16"/>
        <v>860</v>
      </c>
      <c r="D1074" s="4">
        <f ca="1">VLOOKUP(E1074&amp;F1074,rental_price!$E$2:$F$526,2,0)*ROUNDUP(VLOOKUP(A1074,booking!$A$2:$F$2601,3,0)-VLOOKUP(A1074,booking!$A$2:$F$2601,2,0),0)</f>
        <v>300</v>
      </c>
      <c r="E1074" s="6">
        <f ca="1">VLOOKUP(C1074,car!$A$2:$D$2201,4,0)</f>
        <v>3</v>
      </c>
      <c r="F1074" s="6">
        <f ca="1">VLOOKUP(C1074,car!$A$2:$D$2201,2,0)</f>
        <v>23</v>
      </c>
    </row>
    <row r="1075" spans="1:6" x14ac:dyDescent="0.25">
      <c r="A1075" s="12">
        <v>419</v>
      </c>
      <c r="B1075" s="12">
        <v>2</v>
      </c>
      <c r="C1075" s="4">
        <f t="shared" ca="1" si="16"/>
        <v>1815</v>
      </c>
      <c r="D1075" s="4">
        <f ca="1">VLOOKUP(E1075&amp;F1075,rental_price!$E$2:$F$526,2,0)*ROUNDUP(VLOOKUP(A1075,booking!$A$2:$F$2601,3,0)-VLOOKUP(A1075,booking!$A$2:$F$2601,2,0),0)</f>
        <v>105</v>
      </c>
      <c r="E1075" s="6">
        <f ca="1">VLOOKUP(C1075,car!$A$2:$D$2201,4,0)</f>
        <v>2</v>
      </c>
      <c r="F1075" s="6">
        <f ca="1">VLOOKUP(C1075,car!$A$2:$D$2201,2,0)</f>
        <v>73</v>
      </c>
    </row>
    <row r="1076" spans="1:6" x14ac:dyDescent="0.25">
      <c r="A1076" s="12">
        <v>420</v>
      </c>
      <c r="B1076" s="12">
        <v>1</v>
      </c>
      <c r="C1076" s="4">
        <f t="shared" ca="1" si="16"/>
        <v>1814</v>
      </c>
      <c r="D1076" s="4">
        <f ca="1">VLOOKUP(E1076&amp;F1076,rental_price!$E$2:$F$526,2,0)*ROUNDUP(VLOOKUP(A1076,booking!$A$2:$F$2601,3,0)-VLOOKUP(A1076,booking!$A$2:$F$2601,2,0),0)</f>
        <v>560</v>
      </c>
      <c r="E1076" s="6">
        <f ca="1">VLOOKUP(C1076,car!$A$2:$D$2201,4,0)</f>
        <v>3</v>
      </c>
      <c r="F1076" s="6">
        <f ca="1">VLOOKUP(C1076,car!$A$2:$D$2201,2,0)</f>
        <v>93</v>
      </c>
    </row>
    <row r="1077" spans="1:6" x14ac:dyDescent="0.25">
      <c r="A1077" s="12">
        <v>421</v>
      </c>
      <c r="B1077" s="12">
        <v>1</v>
      </c>
      <c r="C1077" s="4">
        <f t="shared" ca="1" si="16"/>
        <v>420</v>
      </c>
      <c r="D1077" s="4">
        <f ca="1">VLOOKUP(E1077&amp;F1077,rental_price!$E$2:$F$526,2,0)*ROUNDUP(VLOOKUP(A1077,booking!$A$2:$F$2601,3,0)-VLOOKUP(A1077,booking!$A$2:$F$2601,2,0),0)</f>
        <v>1110</v>
      </c>
      <c r="E1077" s="6">
        <f ca="1">VLOOKUP(C1077,car!$A$2:$D$2201,4,0)</f>
        <v>1</v>
      </c>
      <c r="F1077" s="6">
        <f ca="1">VLOOKUP(C1077,car!$A$2:$D$2201,2,0)</f>
        <v>90</v>
      </c>
    </row>
    <row r="1078" spans="1:6" x14ac:dyDescent="0.25">
      <c r="A1078" s="12">
        <v>421</v>
      </c>
      <c r="B1078" s="12">
        <v>2</v>
      </c>
      <c r="C1078" s="4">
        <f t="shared" ca="1" si="16"/>
        <v>2039</v>
      </c>
      <c r="D1078" s="4">
        <f ca="1">VLOOKUP(E1078&amp;F1078,rental_price!$E$2:$F$526,2,0)*ROUNDUP(VLOOKUP(A1078,booking!$A$2:$F$2601,3,0)-VLOOKUP(A1078,booking!$A$2:$F$2601,2,0),0)</f>
        <v>42</v>
      </c>
      <c r="E1078" s="6">
        <f ca="1">VLOOKUP(C1078,car!$A$2:$D$2201,4,0)</f>
        <v>2</v>
      </c>
      <c r="F1078" s="6">
        <f ca="1">VLOOKUP(C1078,car!$A$2:$D$2201,2,0)</f>
        <v>39</v>
      </c>
    </row>
    <row r="1079" spans="1:6" x14ac:dyDescent="0.25">
      <c r="A1079" s="12">
        <v>422</v>
      </c>
      <c r="B1079" s="12">
        <v>1</v>
      </c>
      <c r="C1079" s="4">
        <f t="shared" ca="1" si="16"/>
        <v>1741</v>
      </c>
      <c r="D1079" s="4">
        <f ca="1">VLOOKUP(E1079&amp;F1079,rental_price!$E$2:$F$526,2,0)*ROUNDUP(VLOOKUP(A1079,booking!$A$2:$F$2601,3,0)-VLOOKUP(A1079,booking!$A$2:$F$2601,2,0),0)</f>
        <v>15</v>
      </c>
      <c r="E1079" s="6">
        <f ca="1">VLOOKUP(C1079,car!$A$2:$D$2201,4,0)</f>
        <v>3</v>
      </c>
      <c r="F1079" s="6">
        <f ca="1">VLOOKUP(C1079,car!$A$2:$D$2201,2,0)</f>
        <v>37</v>
      </c>
    </row>
    <row r="1080" spans="1:6" x14ac:dyDescent="0.25">
      <c r="A1080" s="12">
        <v>422</v>
      </c>
      <c r="B1080" s="12">
        <v>2</v>
      </c>
      <c r="C1080" s="4">
        <f t="shared" ca="1" si="16"/>
        <v>2073</v>
      </c>
      <c r="D1080" s="4">
        <f ca="1">VLOOKUP(E1080&amp;F1080,rental_price!$E$2:$F$526,2,0)*ROUNDUP(VLOOKUP(A1080,booking!$A$2:$F$2601,3,0)-VLOOKUP(A1080,booking!$A$2:$F$2601,2,0),0)</f>
        <v>21</v>
      </c>
      <c r="E1080" s="6">
        <f ca="1">VLOOKUP(C1080,car!$A$2:$D$2201,4,0)</f>
        <v>2</v>
      </c>
      <c r="F1080" s="6">
        <f ca="1">VLOOKUP(C1080,car!$A$2:$D$2201,2,0)</f>
        <v>151</v>
      </c>
    </row>
    <row r="1081" spans="1:6" x14ac:dyDescent="0.25">
      <c r="A1081" s="12">
        <v>422</v>
      </c>
      <c r="B1081" s="12">
        <v>3</v>
      </c>
      <c r="C1081" s="4">
        <f t="shared" ca="1" si="16"/>
        <v>368</v>
      </c>
      <c r="D1081" s="4">
        <f ca="1">VLOOKUP(E1081&amp;F1081,rental_price!$E$2:$F$526,2,0)*ROUNDUP(VLOOKUP(A1081,booking!$A$2:$F$2601,3,0)-VLOOKUP(A1081,booking!$A$2:$F$2601,2,0),0)</f>
        <v>135</v>
      </c>
      <c r="E1081" s="6">
        <f ca="1">VLOOKUP(C1081,car!$A$2:$D$2201,4,0)</f>
        <v>3</v>
      </c>
      <c r="F1081" s="6">
        <f ca="1">VLOOKUP(C1081,car!$A$2:$D$2201,2,0)</f>
        <v>6</v>
      </c>
    </row>
    <row r="1082" spans="1:6" x14ac:dyDescent="0.25">
      <c r="A1082" s="12">
        <v>422</v>
      </c>
      <c r="B1082" s="12">
        <v>4</v>
      </c>
      <c r="C1082" s="4">
        <f t="shared" ca="1" si="16"/>
        <v>150</v>
      </c>
      <c r="D1082" s="4">
        <f ca="1">VLOOKUP(E1082&amp;F1082,rental_price!$E$2:$F$526,2,0)*ROUNDUP(VLOOKUP(A1082,booking!$A$2:$F$2601,3,0)-VLOOKUP(A1082,booking!$A$2:$F$2601,2,0),0)</f>
        <v>168</v>
      </c>
      <c r="E1082" s="6">
        <f ca="1">VLOOKUP(C1082,car!$A$2:$D$2201,4,0)</f>
        <v>2</v>
      </c>
      <c r="F1082" s="6">
        <f ca="1">VLOOKUP(C1082,car!$A$2:$D$2201,2,0)</f>
        <v>93</v>
      </c>
    </row>
    <row r="1083" spans="1:6" x14ac:dyDescent="0.25">
      <c r="A1083" s="12">
        <v>423</v>
      </c>
      <c r="B1083" s="12">
        <v>1</v>
      </c>
      <c r="C1083" s="4">
        <f t="shared" ca="1" si="16"/>
        <v>19</v>
      </c>
      <c r="D1083" s="4">
        <f ca="1">VLOOKUP(E1083&amp;F1083,rental_price!$E$2:$F$526,2,0)*ROUNDUP(VLOOKUP(A1083,booking!$A$2:$F$2601,3,0)-VLOOKUP(A1083,booking!$A$2:$F$2601,2,0),0)</f>
        <v>84</v>
      </c>
      <c r="E1083" s="6">
        <f ca="1">VLOOKUP(C1083,car!$A$2:$D$2201,4,0)</f>
        <v>2</v>
      </c>
      <c r="F1083" s="6">
        <f ca="1">VLOOKUP(C1083,car!$A$2:$D$2201,2,0)</f>
        <v>151</v>
      </c>
    </row>
    <row r="1084" spans="1:6" x14ac:dyDescent="0.25">
      <c r="A1084" s="12">
        <v>423</v>
      </c>
      <c r="B1084" s="12">
        <v>2</v>
      </c>
      <c r="C1084" s="4">
        <f t="shared" ca="1" si="16"/>
        <v>1573</v>
      </c>
      <c r="D1084" s="4">
        <f ca="1">VLOOKUP(E1084&amp;F1084,rental_price!$E$2:$F$526,2,0)*ROUNDUP(VLOOKUP(A1084,booking!$A$2:$F$2601,3,0)-VLOOKUP(A1084,booking!$A$2:$F$2601,2,0),0)</f>
        <v>420</v>
      </c>
      <c r="E1084" s="6">
        <f ca="1">VLOOKUP(C1084,car!$A$2:$D$2201,4,0)</f>
        <v>3</v>
      </c>
      <c r="F1084" s="6">
        <f ca="1">VLOOKUP(C1084,car!$A$2:$D$2201,2,0)</f>
        <v>101</v>
      </c>
    </row>
    <row r="1085" spans="1:6" x14ac:dyDescent="0.25">
      <c r="A1085" s="12">
        <v>423</v>
      </c>
      <c r="B1085" s="12">
        <v>3</v>
      </c>
      <c r="C1085" s="4">
        <f t="shared" ca="1" si="16"/>
        <v>777</v>
      </c>
      <c r="D1085" s="4">
        <f ca="1">VLOOKUP(E1085&amp;F1085,rental_price!$E$2:$F$526,2,0)*ROUNDUP(VLOOKUP(A1085,booking!$A$2:$F$2601,3,0)-VLOOKUP(A1085,booking!$A$2:$F$2601,2,0),0)</f>
        <v>168</v>
      </c>
      <c r="E1085" s="6">
        <f ca="1">VLOOKUP(C1085,car!$A$2:$D$2201,4,0)</f>
        <v>2</v>
      </c>
      <c r="F1085" s="6">
        <f ca="1">VLOOKUP(C1085,car!$A$2:$D$2201,2,0)</f>
        <v>82</v>
      </c>
    </row>
    <row r="1086" spans="1:6" x14ac:dyDescent="0.25">
      <c r="A1086" s="12">
        <v>423</v>
      </c>
      <c r="B1086" s="12">
        <v>4</v>
      </c>
      <c r="C1086" s="4">
        <f t="shared" ca="1" si="16"/>
        <v>1125</v>
      </c>
      <c r="D1086" s="4">
        <f ca="1">VLOOKUP(E1086&amp;F1086,rental_price!$E$2:$F$526,2,0)*ROUNDUP(VLOOKUP(A1086,booking!$A$2:$F$2601,3,0)-VLOOKUP(A1086,booking!$A$2:$F$2601,2,0),0)</f>
        <v>600</v>
      </c>
      <c r="E1086" s="6">
        <f ca="1">VLOOKUP(C1086,car!$A$2:$D$2201,4,0)</f>
        <v>1</v>
      </c>
      <c r="F1086" s="6">
        <f ca="1">VLOOKUP(C1086,car!$A$2:$D$2201,2,0)</f>
        <v>69</v>
      </c>
    </row>
    <row r="1087" spans="1:6" x14ac:dyDescent="0.25">
      <c r="A1087" s="12">
        <v>423</v>
      </c>
      <c r="B1087" s="12">
        <v>5</v>
      </c>
      <c r="C1087" s="4">
        <f t="shared" ca="1" si="16"/>
        <v>87</v>
      </c>
      <c r="D1087" s="4">
        <f ca="1">VLOOKUP(E1087&amp;F1087,rental_price!$E$2:$F$526,2,0)*ROUNDUP(VLOOKUP(A1087,booking!$A$2:$F$2601,3,0)-VLOOKUP(A1087,booking!$A$2:$F$2601,2,0),0)</f>
        <v>480</v>
      </c>
      <c r="E1087" s="6">
        <f ca="1">VLOOKUP(C1087,car!$A$2:$D$2201,4,0)</f>
        <v>1</v>
      </c>
      <c r="F1087" s="6">
        <f ca="1">VLOOKUP(C1087,car!$A$2:$D$2201,2,0)</f>
        <v>83</v>
      </c>
    </row>
    <row r="1088" spans="1:6" x14ac:dyDescent="0.25">
      <c r="A1088" s="12">
        <v>424</v>
      </c>
      <c r="B1088" s="12">
        <v>1</v>
      </c>
      <c r="C1088" s="4">
        <f t="shared" ca="1" si="16"/>
        <v>1884</v>
      </c>
      <c r="D1088" s="4">
        <f ca="1">VLOOKUP(E1088&amp;F1088,rental_price!$E$2:$F$526,2,0)*ROUNDUP(VLOOKUP(A1088,booking!$A$2:$F$2601,3,0)-VLOOKUP(A1088,booking!$A$2:$F$2601,2,0),0)</f>
        <v>224</v>
      </c>
      <c r="E1088" s="6">
        <f ca="1">VLOOKUP(C1088,car!$A$2:$D$2201,4,0)</f>
        <v>2</v>
      </c>
      <c r="F1088" s="6">
        <f ca="1">VLOOKUP(C1088,car!$A$2:$D$2201,2,0)</f>
        <v>148</v>
      </c>
    </row>
    <row r="1089" spans="1:6" x14ac:dyDescent="0.25">
      <c r="A1089" s="12">
        <v>425</v>
      </c>
      <c r="B1089" s="12">
        <v>1</v>
      </c>
      <c r="C1089" s="4">
        <f t="shared" ca="1" si="16"/>
        <v>379</v>
      </c>
      <c r="D1089" s="4">
        <f ca="1">VLOOKUP(E1089&amp;F1089,rental_price!$E$2:$F$526,2,0)*ROUNDUP(VLOOKUP(A1089,booking!$A$2:$F$2601,3,0)-VLOOKUP(A1089,booking!$A$2:$F$2601,2,0),0)</f>
        <v>1575</v>
      </c>
      <c r="E1089" s="6">
        <f ca="1">VLOOKUP(C1089,car!$A$2:$D$2201,4,0)</f>
        <v>2</v>
      </c>
      <c r="F1089" s="6">
        <f ca="1">VLOOKUP(C1089,car!$A$2:$D$2201,2,0)</f>
        <v>8</v>
      </c>
    </row>
    <row r="1090" spans="1:6" x14ac:dyDescent="0.25">
      <c r="A1090" s="12">
        <v>425</v>
      </c>
      <c r="B1090" s="12">
        <v>2</v>
      </c>
      <c r="C1090" s="4">
        <f t="shared" ca="1" si="16"/>
        <v>484</v>
      </c>
      <c r="D1090" s="4">
        <f ca="1">VLOOKUP(E1090&amp;F1090,rental_price!$E$2:$F$526,2,0)*ROUNDUP(VLOOKUP(A1090,booking!$A$2:$F$2601,3,0)-VLOOKUP(A1090,booking!$A$2:$F$2601,2,0),0)</f>
        <v>225</v>
      </c>
      <c r="E1090" s="6">
        <f ca="1">VLOOKUP(C1090,car!$A$2:$D$2201,4,0)</f>
        <v>3</v>
      </c>
      <c r="F1090" s="6">
        <f ca="1">VLOOKUP(C1090,car!$A$2:$D$2201,2,0)</f>
        <v>165</v>
      </c>
    </row>
    <row r="1091" spans="1:6" x14ac:dyDescent="0.25">
      <c r="A1091" s="12">
        <v>425</v>
      </c>
      <c r="B1091" s="12">
        <v>3</v>
      </c>
      <c r="C1091" s="4">
        <f t="shared" ref="C1091:C1154" ca="1" si="17">RANDBETWEEN(1,2200)</f>
        <v>760</v>
      </c>
      <c r="D1091" s="4">
        <f ca="1">VLOOKUP(E1091&amp;F1091,rental_price!$E$2:$F$526,2,0)*ROUNDUP(VLOOKUP(A1091,booking!$A$2:$F$2601,3,0)-VLOOKUP(A1091,booking!$A$2:$F$2601,2,0),0)</f>
        <v>325</v>
      </c>
      <c r="E1091" s="6">
        <f ca="1">VLOOKUP(C1091,car!$A$2:$D$2201,4,0)</f>
        <v>3</v>
      </c>
      <c r="F1091" s="6">
        <f ca="1">VLOOKUP(C1091,car!$A$2:$D$2201,2,0)</f>
        <v>108</v>
      </c>
    </row>
    <row r="1092" spans="1:6" x14ac:dyDescent="0.25">
      <c r="A1092" s="12">
        <v>426</v>
      </c>
      <c r="B1092" s="12">
        <v>1</v>
      </c>
      <c r="C1092" s="4">
        <f t="shared" ca="1" si="17"/>
        <v>238</v>
      </c>
      <c r="D1092" s="4">
        <f ca="1">VLOOKUP(E1092&amp;F1092,rental_price!$E$2:$F$526,2,0)*ROUNDUP(VLOOKUP(A1092,booking!$A$2:$F$2601,3,0)-VLOOKUP(A1092,booking!$A$2:$F$2601,2,0),0)</f>
        <v>200</v>
      </c>
      <c r="E1092" s="6">
        <f ca="1">VLOOKUP(C1092,car!$A$2:$D$2201,4,0)</f>
        <v>3</v>
      </c>
      <c r="F1092" s="6">
        <f ca="1">VLOOKUP(C1092,car!$A$2:$D$2201,2,0)</f>
        <v>121</v>
      </c>
    </row>
    <row r="1093" spans="1:6" x14ac:dyDescent="0.25">
      <c r="A1093" s="12">
        <v>427</v>
      </c>
      <c r="B1093" s="12">
        <v>1</v>
      </c>
      <c r="C1093" s="4">
        <f t="shared" ca="1" si="17"/>
        <v>1538</v>
      </c>
      <c r="D1093" s="4">
        <f ca="1">VLOOKUP(E1093&amp;F1093,rental_price!$E$2:$F$526,2,0)*ROUNDUP(VLOOKUP(A1093,booking!$A$2:$F$2601,3,0)-VLOOKUP(A1093,booking!$A$2:$F$2601,2,0),0)</f>
        <v>1200</v>
      </c>
      <c r="E1093" s="6">
        <f ca="1">VLOOKUP(C1093,car!$A$2:$D$2201,4,0)</f>
        <v>3</v>
      </c>
      <c r="F1093" s="6">
        <f ca="1">VLOOKUP(C1093,car!$A$2:$D$2201,2,0)</f>
        <v>110</v>
      </c>
    </row>
    <row r="1094" spans="1:6" x14ac:dyDescent="0.25">
      <c r="A1094" s="12">
        <v>427</v>
      </c>
      <c r="B1094" s="12">
        <v>2</v>
      </c>
      <c r="C1094" s="4">
        <f t="shared" ca="1" si="17"/>
        <v>1855</v>
      </c>
      <c r="D1094" s="4">
        <f ca="1">VLOOKUP(E1094&amp;F1094,rental_price!$E$2:$F$526,2,0)*ROUNDUP(VLOOKUP(A1094,booking!$A$2:$F$2601,3,0)-VLOOKUP(A1094,booking!$A$2:$F$2601,2,0),0)</f>
        <v>944.99999999999989</v>
      </c>
      <c r="E1094" s="6">
        <f ca="1">VLOOKUP(C1094,car!$A$2:$D$2201,4,0)</f>
        <v>2</v>
      </c>
      <c r="F1094" s="6">
        <f ca="1">VLOOKUP(C1094,car!$A$2:$D$2201,2,0)</f>
        <v>9</v>
      </c>
    </row>
    <row r="1095" spans="1:6" x14ac:dyDescent="0.25">
      <c r="A1095" s="12">
        <v>429</v>
      </c>
      <c r="B1095" s="12">
        <v>1</v>
      </c>
      <c r="C1095" s="4">
        <f t="shared" ca="1" si="17"/>
        <v>1832</v>
      </c>
      <c r="D1095" s="4">
        <f ca="1">VLOOKUP(E1095&amp;F1095,rental_price!$E$2:$F$526,2,0)*ROUNDUP(VLOOKUP(A1095,booking!$A$2:$F$2601,3,0)-VLOOKUP(A1095,booking!$A$2:$F$2601,2,0),0)</f>
        <v>245</v>
      </c>
      <c r="E1095" s="6">
        <f ca="1">VLOOKUP(C1095,car!$A$2:$D$2201,4,0)</f>
        <v>3</v>
      </c>
      <c r="F1095" s="6">
        <f ca="1">VLOOKUP(C1095,car!$A$2:$D$2201,2,0)</f>
        <v>67</v>
      </c>
    </row>
    <row r="1096" spans="1:6" x14ac:dyDescent="0.25">
      <c r="A1096" s="12">
        <v>429</v>
      </c>
      <c r="B1096" s="12">
        <v>2</v>
      </c>
      <c r="C1096" s="4">
        <f t="shared" ca="1" si="17"/>
        <v>970</v>
      </c>
      <c r="D1096" s="4">
        <f ca="1">VLOOKUP(E1096&amp;F1096,rental_price!$E$2:$F$526,2,0)*ROUNDUP(VLOOKUP(A1096,booking!$A$2:$F$2601,3,0)-VLOOKUP(A1096,booking!$A$2:$F$2601,2,0),0)</f>
        <v>140</v>
      </c>
      <c r="E1096" s="6">
        <f ca="1">VLOOKUP(C1096,car!$A$2:$D$2201,4,0)</f>
        <v>3</v>
      </c>
      <c r="F1096" s="6">
        <f ca="1">VLOOKUP(C1096,car!$A$2:$D$2201,2,0)</f>
        <v>58</v>
      </c>
    </row>
    <row r="1097" spans="1:6" x14ac:dyDescent="0.25">
      <c r="A1097" s="12">
        <v>429</v>
      </c>
      <c r="B1097" s="12">
        <v>3</v>
      </c>
      <c r="C1097" s="4">
        <f t="shared" ca="1" si="17"/>
        <v>983</v>
      </c>
      <c r="D1097" s="4">
        <f ca="1">VLOOKUP(E1097&amp;F1097,rental_price!$E$2:$F$526,2,0)*ROUNDUP(VLOOKUP(A1097,booking!$A$2:$F$2601,3,0)-VLOOKUP(A1097,booking!$A$2:$F$2601,2,0),0)</f>
        <v>105</v>
      </c>
      <c r="E1097" s="6">
        <f ca="1">VLOOKUP(C1097,car!$A$2:$D$2201,4,0)</f>
        <v>3</v>
      </c>
      <c r="F1097" s="6">
        <f ca="1">VLOOKUP(C1097,car!$A$2:$D$2201,2,0)</f>
        <v>99</v>
      </c>
    </row>
    <row r="1098" spans="1:6" x14ac:dyDescent="0.25">
      <c r="A1098" s="12">
        <v>429</v>
      </c>
      <c r="B1098" s="12">
        <v>4</v>
      </c>
      <c r="C1098" s="4">
        <f t="shared" ca="1" si="17"/>
        <v>1317</v>
      </c>
      <c r="D1098" s="4">
        <f ca="1">VLOOKUP(E1098&amp;F1098,rental_price!$E$2:$F$526,2,0)*ROUNDUP(VLOOKUP(A1098,booking!$A$2:$F$2601,3,0)-VLOOKUP(A1098,booking!$A$2:$F$2601,2,0),0)</f>
        <v>175</v>
      </c>
      <c r="E1098" s="6">
        <f ca="1">VLOOKUP(C1098,car!$A$2:$D$2201,4,0)</f>
        <v>3</v>
      </c>
      <c r="F1098" s="6">
        <f ca="1">VLOOKUP(C1098,car!$A$2:$D$2201,2,0)</f>
        <v>75</v>
      </c>
    </row>
    <row r="1099" spans="1:6" x14ac:dyDescent="0.25">
      <c r="A1099" s="12">
        <v>430</v>
      </c>
      <c r="B1099" s="12">
        <v>1</v>
      </c>
      <c r="C1099" s="4">
        <f t="shared" ca="1" si="17"/>
        <v>1992</v>
      </c>
      <c r="D1099" s="4">
        <f ca="1">VLOOKUP(E1099&amp;F1099,rental_price!$E$2:$F$526,2,0)*ROUNDUP(VLOOKUP(A1099,booking!$A$2:$F$2601,3,0)-VLOOKUP(A1099,booking!$A$2:$F$2601,2,0),0)</f>
        <v>360</v>
      </c>
      <c r="E1099" s="6">
        <f ca="1">VLOOKUP(C1099,car!$A$2:$D$2201,4,0)</f>
        <v>3</v>
      </c>
      <c r="F1099" s="6">
        <f ca="1">VLOOKUP(C1099,car!$A$2:$D$2201,2,0)</f>
        <v>148</v>
      </c>
    </row>
    <row r="1100" spans="1:6" x14ac:dyDescent="0.25">
      <c r="A1100" s="12">
        <v>432</v>
      </c>
      <c r="B1100" s="12">
        <v>1</v>
      </c>
      <c r="C1100" s="4">
        <f t="shared" ca="1" si="17"/>
        <v>94</v>
      </c>
      <c r="D1100" s="4">
        <f ca="1">VLOOKUP(E1100&amp;F1100,rental_price!$E$2:$F$526,2,0)*ROUNDUP(VLOOKUP(A1100,booking!$A$2:$F$2601,3,0)-VLOOKUP(A1100,booking!$A$2:$F$2601,2,0),0)</f>
        <v>10</v>
      </c>
      <c r="E1100" s="6">
        <f ca="1">VLOOKUP(C1100,car!$A$2:$D$2201,4,0)</f>
        <v>3</v>
      </c>
      <c r="F1100" s="6">
        <f ca="1">VLOOKUP(C1100,car!$A$2:$D$2201,2,0)</f>
        <v>170</v>
      </c>
    </row>
    <row r="1101" spans="1:6" x14ac:dyDescent="0.25">
      <c r="A1101" s="12">
        <v>432</v>
      </c>
      <c r="B1101" s="12">
        <v>2</v>
      </c>
      <c r="C1101" s="4">
        <f t="shared" ca="1" si="17"/>
        <v>444</v>
      </c>
      <c r="D1101" s="4">
        <f ca="1">VLOOKUP(E1101&amp;F1101,rental_price!$E$2:$F$526,2,0)*ROUNDUP(VLOOKUP(A1101,booking!$A$2:$F$2601,3,0)-VLOOKUP(A1101,booking!$A$2:$F$2601,2,0),0)</f>
        <v>70</v>
      </c>
      <c r="E1101" s="6">
        <f ca="1">VLOOKUP(C1101,car!$A$2:$D$2201,4,0)</f>
        <v>3</v>
      </c>
      <c r="F1101" s="6">
        <f ca="1">VLOOKUP(C1101,car!$A$2:$D$2201,2,0)</f>
        <v>29</v>
      </c>
    </row>
    <row r="1102" spans="1:6" x14ac:dyDescent="0.25">
      <c r="A1102" s="12">
        <v>433</v>
      </c>
      <c r="B1102" s="12">
        <v>1</v>
      </c>
      <c r="C1102" s="4">
        <f t="shared" ca="1" si="17"/>
        <v>117</v>
      </c>
      <c r="D1102" s="4">
        <f ca="1">VLOOKUP(E1102&amp;F1102,rental_price!$E$2:$F$526,2,0)*ROUNDUP(VLOOKUP(A1102,booking!$A$2:$F$2601,3,0)-VLOOKUP(A1102,booking!$A$2:$F$2601,2,0),0)</f>
        <v>180</v>
      </c>
      <c r="E1102" s="6">
        <f ca="1">VLOOKUP(C1102,car!$A$2:$D$2201,4,0)</f>
        <v>1</v>
      </c>
      <c r="F1102" s="6">
        <f ca="1">VLOOKUP(C1102,car!$A$2:$D$2201,2,0)</f>
        <v>46</v>
      </c>
    </row>
    <row r="1103" spans="1:6" x14ac:dyDescent="0.25">
      <c r="A1103" s="12">
        <v>433</v>
      </c>
      <c r="B1103" s="12">
        <v>2</v>
      </c>
      <c r="C1103" s="4">
        <f t="shared" ca="1" si="17"/>
        <v>1682</v>
      </c>
      <c r="D1103" s="4">
        <f ca="1">VLOOKUP(E1103&amp;F1103,rental_price!$E$2:$F$526,2,0)*ROUNDUP(VLOOKUP(A1103,booking!$A$2:$F$2601,3,0)-VLOOKUP(A1103,booking!$A$2:$F$2601,2,0),0)</f>
        <v>180</v>
      </c>
      <c r="E1103" s="6">
        <f ca="1">VLOOKUP(C1103,car!$A$2:$D$2201,4,0)</f>
        <v>3</v>
      </c>
      <c r="F1103" s="6">
        <f ca="1">VLOOKUP(C1103,car!$A$2:$D$2201,2,0)</f>
        <v>68</v>
      </c>
    </row>
    <row r="1104" spans="1:6" x14ac:dyDescent="0.25">
      <c r="A1104" s="12">
        <v>433</v>
      </c>
      <c r="B1104" s="12">
        <v>3</v>
      </c>
      <c r="C1104" s="4">
        <f t="shared" ca="1" si="17"/>
        <v>1953</v>
      </c>
      <c r="D1104" s="4">
        <f ca="1">VLOOKUP(E1104&amp;F1104,rental_price!$E$2:$F$526,2,0)*ROUNDUP(VLOOKUP(A1104,booking!$A$2:$F$2601,3,0)-VLOOKUP(A1104,booking!$A$2:$F$2601,2,0),0)</f>
        <v>315</v>
      </c>
      <c r="E1104" s="6">
        <f ca="1">VLOOKUP(C1104,car!$A$2:$D$2201,4,0)</f>
        <v>2</v>
      </c>
      <c r="F1104" s="6">
        <f ca="1">VLOOKUP(C1104,car!$A$2:$D$2201,2,0)</f>
        <v>27</v>
      </c>
    </row>
    <row r="1105" spans="1:6" x14ac:dyDescent="0.25">
      <c r="A1105" s="12">
        <v>434</v>
      </c>
      <c r="B1105" s="12">
        <v>1</v>
      </c>
      <c r="C1105" s="4">
        <f t="shared" ca="1" si="17"/>
        <v>1269</v>
      </c>
      <c r="D1105" s="4">
        <f ca="1">VLOOKUP(E1105&amp;F1105,rental_price!$E$2:$F$526,2,0)*ROUNDUP(VLOOKUP(A1105,booking!$A$2:$F$2601,3,0)-VLOOKUP(A1105,booking!$A$2:$F$2601,2,0),0)</f>
        <v>260</v>
      </c>
      <c r="E1105" s="6">
        <f ca="1">VLOOKUP(C1105,car!$A$2:$D$2201,4,0)</f>
        <v>1</v>
      </c>
      <c r="F1105" s="6">
        <f ca="1">VLOOKUP(C1105,car!$A$2:$D$2201,2,0)</f>
        <v>85</v>
      </c>
    </row>
    <row r="1106" spans="1:6" x14ac:dyDescent="0.25">
      <c r="A1106" s="12">
        <v>434</v>
      </c>
      <c r="B1106" s="12">
        <v>2</v>
      </c>
      <c r="C1106" s="4">
        <f t="shared" ca="1" si="17"/>
        <v>1275</v>
      </c>
      <c r="D1106" s="4">
        <f ca="1">VLOOKUP(E1106&amp;F1106,rental_price!$E$2:$F$526,2,0)*ROUNDUP(VLOOKUP(A1106,booking!$A$2:$F$2601,3,0)-VLOOKUP(A1106,booking!$A$2:$F$2601,2,0),0)</f>
        <v>364</v>
      </c>
      <c r="E1106" s="6">
        <f ca="1">VLOOKUP(C1106,car!$A$2:$D$2201,4,0)</f>
        <v>2</v>
      </c>
      <c r="F1106" s="6">
        <f ca="1">VLOOKUP(C1106,car!$A$2:$D$2201,2,0)</f>
        <v>106</v>
      </c>
    </row>
    <row r="1107" spans="1:6" x14ac:dyDescent="0.25">
      <c r="A1107" s="12">
        <v>434</v>
      </c>
      <c r="B1107" s="12">
        <v>3</v>
      </c>
      <c r="C1107" s="4">
        <f t="shared" ca="1" si="17"/>
        <v>276</v>
      </c>
      <c r="D1107" s="4">
        <f ca="1">VLOOKUP(E1107&amp;F1107,rental_price!$E$2:$F$526,2,0)*ROUNDUP(VLOOKUP(A1107,booking!$A$2:$F$2601,3,0)-VLOOKUP(A1107,booking!$A$2:$F$2601,2,0),0)</f>
        <v>910</v>
      </c>
      <c r="E1107" s="6">
        <f ca="1">VLOOKUP(C1107,car!$A$2:$D$2201,4,0)</f>
        <v>1</v>
      </c>
      <c r="F1107" s="6">
        <f ca="1">VLOOKUP(C1107,car!$A$2:$D$2201,2,0)</f>
        <v>96</v>
      </c>
    </row>
    <row r="1108" spans="1:6" x14ac:dyDescent="0.25">
      <c r="A1108" s="12">
        <v>435</v>
      </c>
      <c r="B1108" s="12">
        <v>1</v>
      </c>
      <c r="C1108" s="4">
        <f t="shared" ca="1" si="17"/>
        <v>380</v>
      </c>
      <c r="D1108" s="4">
        <f ca="1">VLOOKUP(E1108&amp;F1108,rental_price!$E$2:$F$526,2,0)*ROUNDUP(VLOOKUP(A1108,booking!$A$2:$F$2601,3,0)-VLOOKUP(A1108,booking!$A$2:$F$2601,2,0),0)</f>
        <v>60</v>
      </c>
      <c r="E1108" s="6">
        <f ca="1">VLOOKUP(C1108,car!$A$2:$D$2201,4,0)</f>
        <v>3</v>
      </c>
      <c r="F1108" s="6">
        <f ca="1">VLOOKUP(C1108,car!$A$2:$D$2201,2,0)</f>
        <v>173</v>
      </c>
    </row>
    <row r="1109" spans="1:6" x14ac:dyDescent="0.25">
      <c r="A1109" s="12">
        <v>435</v>
      </c>
      <c r="B1109" s="12">
        <v>2</v>
      </c>
      <c r="C1109" s="4">
        <f t="shared" ca="1" si="17"/>
        <v>2090</v>
      </c>
      <c r="D1109" s="4">
        <f ca="1">VLOOKUP(E1109&amp;F1109,rental_price!$E$2:$F$526,2,0)*ROUNDUP(VLOOKUP(A1109,booking!$A$2:$F$2601,3,0)-VLOOKUP(A1109,booking!$A$2:$F$2601,2,0),0)</f>
        <v>100</v>
      </c>
      <c r="E1109" s="6">
        <f ca="1">VLOOKUP(C1109,car!$A$2:$D$2201,4,0)</f>
        <v>3</v>
      </c>
      <c r="F1109" s="6">
        <f ca="1">VLOOKUP(C1109,car!$A$2:$D$2201,2,0)</f>
        <v>69</v>
      </c>
    </row>
    <row r="1110" spans="1:6" x14ac:dyDescent="0.25">
      <c r="A1110" s="12">
        <v>436</v>
      </c>
      <c r="B1110" s="12">
        <v>1</v>
      </c>
      <c r="C1110" s="4">
        <f t="shared" ca="1" si="17"/>
        <v>1270</v>
      </c>
      <c r="D1110" s="4">
        <f ca="1">VLOOKUP(E1110&amp;F1110,rental_price!$E$2:$F$526,2,0)*ROUNDUP(VLOOKUP(A1110,booking!$A$2:$F$2601,3,0)-VLOOKUP(A1110,booking!$A$2:$F$2601,2,0),0)</f>
        <v>10</v>
      </c>
      <c r="E1110" s="6">
        <f ca="1">VLOOKUP(C1110,car!$A$2:$D$2201,4,0)</f>
        <v>3</v>
      </c>
      <c r="F1110" s="6">
        <f ca="1">VLOOKUP(C1110,car!$A$2:$D$2201,2,0)</f>
        <v>17</v>
      </c>
    </row>
    <row r="1111" spans="1:6" x14ac:dyDescent="0.25">
      <c r="A1111" s="12">
        <v>436</v>
      </c>
      <c r="B1111" s="12">
        <v>2</v>
      </c>
      <c r="C1111" s="4">
        <f t="shared" ca="1" si="17"/>
        <v>1172</v>
      </c>
      <c r="D1111" s="4">
        <f ca="1">VLOOKUP(E1111&amp;F1111,rental_price!$E$2:$F$526,2,0)*ROUNDUP(VLOOKUP(A1111,booking!$A$2:$F$2601,3,0)-VLOOKUP(A1111,booking!$A$2:$F$2601,2,0),0)</f>
        <v>75</v>
      </c>
      <c r="E1111" s="6">
        <f ca="1">VLOOKUP(C1111,car!$A$2:$D$2201,4,0)</f>
        <v>3</v>
      </c>
      <c r="F1111" s="6">
        <f ca="1">VLOOKUP(C1111,car!$A$2:$D$2201,2,0)</f>
        <v>139</v>
      </c>
    </row>
    <row r="1112" spans="1:6" x14ac:dyDescent="0.25">
      <c r="A1112" s="12">
        <v>437</v>
      </c>
      <c r="B1112" s="12">
        <v>1</v>
      </c>
      <c r="C1112" s="4">
        <f t="shared" ca="1" si="17"/>
        <v>91</v>
      </c>
      <c r="D1112" s="4">
        <f ca="1">VLOOKUP(E1112&amp;F1112,rental_price!$E$2:$F$526,2,0)*ROUNDUP(VLOOKUP(A1112,booking!$A$2:$F$2601,3,0)-VLOOKUP(A1112,booking!$A$2:$F$2601,2,0),0)</f>
        <v>21</v>
      </c>
      <c r="E1112" s="6">
        <f ca="1">VLOOKUP(C1112,car!$A$2:$D$2201,4,0)</f>
        <v>2</v>
      </c>
      <c r="F1112" s="6">
        <f ca="1">VLOOKUP(C1112,car!$A$2:$D$2201,2,0)</f>
        <v>173</v>
      </c>
    </row>
    <row r="1113" spans="1:6" x14ac:dyDescent="0.25">
      <c r="A1113" s="12">
        <v>439</v>
      </c>
      <c r="B1113" s="12">
        <v>1</v>
      </c>
      <c r="C1113" s="4">
        <f t="shared" ca="1" si="17"/>
        <v>1603</v>
      </c>
      <c r="D1113" s="4">
        <f ca="1">VLOOKUP(E1113&amp;F1113,rental_price!$E$2:$F$526,2,0)*ROUNDUP(VLOOKUP(A1113,booking!$A$2:$F$2601,3,0)-VLOOKUP(A1113,booking!$A$2:$F$2601,2,0),0)</f>
        <v>56</v>
      </c>
      <c r="E1113" s="6">
        <f ca="1">VLOOKUP(C1113,car!$A$2:$D$2201,4,0)</f>
        <v>2</v>
      </c>
      <c r="F1113" s="6">
        <f ca="1">VLOOKUP(C1113,car!$A$2:$D$2201,2,0)</f>
        <v>119</v>
      </c>
    </row>
    <row r="1114" spans="1:6" x14ac:dyDescent="0.25">
      <c r="A1114" s="12">
        <v>440</v>
      </c>
      <c r="B1114" s="12">
        <v>1</v>
      </c>
      <c r="C1114" s="4">
        <f t="shared" ca="1" si="17"/>
        <v>247</v>
      </c>
      <c r="D1114" s="4">
        <f ca="1">VLOOKUP(E1114&amp;F1114,rental_price!$E$2:$F$526,2,0)*ROUNDUP(VLOOKUP(A1114,booking!$A$2:$F$2601,3,0)-VLOOKUP(A1114,booking!$A$2:$F$2601,2,0),0)</f>
        <v>112</v>
      </c>
      <c r="E1114" s="6">
        <f ca="1">VLOOKUP(C1114,car!$A$2:$D$2201,4,0)</f>
        <v>2</v>
      </c>
      <c r="F1114" s="6">
        <f ca="1">VLOOKUP(C1114,car!$A$2:$D$2201,2,0)</f>
        <v>12</v>
      </c>
    </row>
    <row r="1115" spans="1:6" x14ac:dyDescent="0.25">
      <c r="A1115" s="12">
        <v>440</v>
      </c>
      <c r="B1115" s="12">
        <v>2</v>
      </c>
      <c r="C1115" s="4">
        <f t="shared" ca="1" si="17"/>
        <v>1346</v>
      </c>
      <c r="D1115" s="4">
        <f ca="1">VLOOKUP(E1115&amp;F1115,rental_price!$E$2:$F$526,2,0)*ROUNDUP(VLOOKUP(A1115,booking!$A$2:$F$2601,3,0)-VLOOKUP(A1115,booking!$A$2:$F$2601,2,0),0)</f>
        <v>70</v>
      </c>
      <c r="E1115" s="6">
        <f ca="1">VLOOKUP(C1115,car!$A$2:$D$2201,4,0)</f>
        <v>2</v>
      </c>
      <c r="F1115" s="6">
        <f ca="1">VLOOKUP(C1115,car!$A$2:$D$2201,2,0)</f>
        <v>55</v>
      </c>
    </row>
    <row r="1116" spans="1:6" x14ac:dyDescent="0.25">
      <c r="A1116" s="12">
        <v>440</v>
      </c>
      <c r="B1116" s="12">
        <v>3</v>
      </c>
      <c r="C1116" s="4">
        <f t="shared" ca="1" si="17"/>
        <v>554</v>
      </c>
      <c r="D1116" s="4">
        <f ca="1">VLOOKUP(E1116&amp;F1116,rental_price!$E$2:$F$526,2,0)*ROUNDUP(VLOOKUP(A1116,booking!$A$2:$F$2601,3,0)-VLOOKUP(A1116,booking!$A$2:$F$2601,2,0),0)</f>
        <v>80</v>
      </c>
      <c r="E1116" s="6">
        <f ca="1">VLOOKUP(C1116,car!$A$2:$D$2201,4,0)</f>
        <v>3</v>
      </c>
      <c r="F1116" s="6">
        <f ca="1">VLOOKUP(C1116,car!$A$2:$D$2201,2,0)</f>
        <v>125</v>
      </c>
    </row>
    <row r="1117" spans="1:6" x14ac:dyDescent="0.25">
      <c r="A1117" s="12">
        <v>440</v>
      </c>
      <c r="B1117" s="12">
        <v>4</v>
      </c>
      <c r="C1117" s="4">
        <f t="shared" ca="1" si="17"/>
        <v>1850</v>
      </c>
      <c r="D1117" s="4">
        <f ca="1">VLOOKUP(E1117&amp;F1117,rental_price!$E$2:$F$526,2,0)*ROUNDUP(VLOOKUP(A1117,booking!$A$2:$F$2601,3,0)-VLOOKUP(A1117,booking!$A$2:$F$2601,2,0),0)</f>
        <v>20</v>
      </c>
      <c r="E1117" s="6">
        <f ca="1">VLOOKUP(C1117,car!$A$2:$D$2201,4,0)</f>
        <v>1</v>
      </c>
      <c r="F1117" s="6">
        <f ca="1">VLOOKUP(C1117,car!$A$2:$D$2201,2,0)</f>
        <v>170</v>
      </c>
    </row>
    <row r="1118" spans="1:6" x14ac:dyDescent="0.25">
      <c r="A1118" s="12">
        <v>441</v>
      </c>
      <c r="B1118" s="12">
        <v>1</v>
      </c>
      <c r="C1118" s="4">
        <f t="shared" ca="1" si="17"/>
        <v>1151</v>
      </c>
      <c r="D1118" s="4">
        <f ca="1">VLOOKUP(E1118&amp;F1118,rental_price!$E$2:$F$526,2,0)*ROUNDUP(VLOOKUP(A1118,booking!$A$2:$F$2601,3,0)-VLOOKUP(A1118,booking!$A$2:$F$2601,2,0),0)</f>
        <v>90</v>
      </c>
      <c r="E1118" s="6">
        <f ca="1">VLOOKUP(C1118,car!$A$2:$D$2201,4,0)</f>
        <v>3</v>
      </c>
      <c r="F1118" s="6">
        <f ca="1">VLOOKUP(C1118,car!$A$2:$D$2201,2,0)</f>
        <v>95</v>
      </c>
    </row>
    <row r="1119" spans="1:6" x14ac:dyDescent="0.25">
      <c r="A1119" s="12">
        <v>441</v>
      </c>
      <c r="B1119" s="12">
        <v>2</v>
      </c>
      <c r="C1119" s="4">
        <f t="shared" ca="1" si="17"/>
        <v>207</v>
      </c>
      <c r="D1119" s="4">
        <f ca="1">VLOOKUP(E1119&amp;F1119,rental_price!$E$2:$F$526,2,0)*ROUNDUP(VLOOKUP(A1119,booking!$A$2:$F$2601,3,0)-VLOOKUP(A1119,booking!$A$2:$F$2601,2,0),0)</f>
        <v>360</v>
      </c>
      <c r="E1119" s="6">
        <f ca="1">VLOOKUP(C1119,car!$A$2:$D$2201,4,0)</f>
        <v>3</v>
      </c>
      <c r="F1119" s="6">
        <f ca="1">VLOOKUP(C1119,car!$A$2:$D$2201,2,0)</f>
        <v>53</v>
      </c>
    </row>
    <row r="1120" spans="1:6" x14ac:dyDescent="0.25">
      <c r="A1120" s="12">
        <v>441</v>
      </c>
      <c r="B1120" s="12">
        <v>3</v>
      </c>
      <c r="C1120" s="4">
        <f t="shared" ca="1" si="17"/>
        <v>1244</v>
      </c>
      <c r="D1120" s="4">
        <f ca="1">VLOOKUP(E1120&amp;F1120,rental_price!$E$2:$F$526,2,0)*ROUNDUP(VLOOKUP(A1120,booking!$A$2:$F$2601,3,0)-VLOOKUP(A1120,booking!$A$2:$F$2601,2,0),0)</f>
        <v>900</v>
      </c>
      <c r="E1120" s="6">
        <f ca="1">VLOOKUP(C1120,car!$A$2:$D$2201,4,0)</f>
        <v>1</v>
      </c>
      <c r="F1120" s="6">
        <f ca="1">VLOOKUP(C1120,car!$A$2:$D$2201,2,0)</f>
        <v>111</v>
      </c>
    </row>
    <row r="1121" spans="1:6" x14ac:dyDescent="0.25">
      <c r="A1121" s="12">
        <v>441</v>
      </c>
      <c r="B1121" s="12">
        <v>4</v>
      </c>
      <c r="C1121" s="4">
        <f t="shared" ca="1" si="17"/>
        <v>881</v>
      </c>
      <c r="D1121" s="4">
        <f ca="1">VLOOKUP(E1121&amp;F1121,rental_price!$E$2:$F$526,2,0)*ROUNDUP(VLOOKUP(A1121,booking!$A$2:$F$2601,3,0)-VLOOKUP(A1121,booking!$A$2:$F$2601,2,0),0)</f>
        <v>225</v>
      </c>
      <c r="E1121" s="6">
        <f ca="1">VLOOKUP(C1121,car!$A$2:$D$2201,4,0)</f>
        <v>3</v>
      </c>
      <c r="F1121" s="6">
        <f ca="1">VLOOKUP(C1121,car!$A$2:$D$2201,2,0)</f>
        <v>134</v>
      </c>
    </row>
    <row r="1122" spans="1:6" x14ac:dyDescent="0.25">
      <c r="A1122" s="12">
        <v>441</v>
      </c>
      <c r="B1122" s="12">
        <v>5</v>
      </c>
      <c r="C1122" s="4">
        <f t="shared" ca="1" si="17"/>
        <v>2185</v>
      </c>
      <c r="D1122" s="4">
        <f ca="1">VLOOKUP(E1122&amp;F1122,rental_price!$E$2:$F$526,2,0)*ROUNDUP(VLOOKUP(A1122,booking!$A$2:$F$2601,3,0)-VLOOKUP(A1122,booking!$A$2:$F$2601,2,0),0)</f>
        <v>2970</v>
      </c>
      <c r="E1122" s="6">
        <f ca="1">VLOOKUP(C1122,car!$A$2:$D$2201,4,0)</f>
        <v>1</v>
      </c>
      <c r="F1122" s="6">
        <f ca="1">VLOOKUP(C1122,car!$A$2:$D$2201,2,0)</f>
        <v>123</v>
      </c>
    </row>
    <row r="1123" spans="1:6" x14ac:dyDescent="0.25">
      <c r="A1123" s="12">
        <v>442</v>
      </c>
      <c r="B1123" s="12">
        <v>1</v>
      </c>
      <c r="C1123" s="4">
        <f t="shared" ca="1" si="17"/>
        <v>2107</v>
      </c>
      <c r="D1123" s="4">
        <f ca="1">VLOOKUP(E1123&amp;F1123,rental_price!$E$2:$F$526,2,0)*ROUNDUP(VLOOKUP(A1123,booking!$A$2:$F$2601,3,0)-VLOOKUP(A1123,booking!$A$2:$F$2601,2,0),0)</f>
        <v>480</v>
      </c>
      <c r="E1123" s="6">
        <f ca="1">VLOOKUP(C1123,car!$A$2:$D$2201,4,0)</f>
        <v>1</v>
      </c>
      <c r="F1123" s="6">
        <f ca="1">VLOOKUP(C1123,car!$A$2:$D$2201,2,0)</f>
        <v>105</v>
      </c>
    </row>
    <row r="1124" spans="1:6" x14ac:dyDescent="0.25">
      <c r="A1124" s="12">
        <v>442</v>
      </c>
      <c r="B1124" s="12">
        <v>2</v>
      </c>
      <c r="C1124" s="4">
        <f t="shared" ca="1" si="17"/>
        <v>1426</v>
      </c>
      <c r="D1124" s="4">
        <f ca="1">VLOOKUP(E1124&amp;F1124,rental_price!$E$2:$F$526,2,0)*ROUNDUP(VLOOKUP(A1124,booking!$A$2:$F$2601,3,0)-VLOOKUP(A1124,booking!$A$2:$F$2601,2,0),0)</f>
        <v>224</v>
      </c>
      <c r="E1124" s="6">
        <f ca="1">VLOOKUP(C1124,car!$A$2:$D$2201,4,0)</f>
        <v>2</v>
      </c>
      <c r="F1124" s="6">
        <f ca="1">VLOOKUP(C1124,car!$A$2:$D$2201,2,0)</f>
        <v>46</v>
      </c>
    </row>
    <row r="1125" spans="1:6" x14ac:dyDescent="0.25">
      <c r="A1125" s="12">
        <v>442</v>
      </c>
      <c r="B1125" s="12">
        <v>3</v>
      </c>
      <c r="C1125" s="4">
        <f t="shared" ca="1" si="17"/>
        <v>672</v>
      </c>
      <c r="D1125" s="4">
        <f ca="1">VLOOKUP(E1125&amp;F1125,rental_price!$E$2:$F$526,2,0)*ROUNDUP(VLOOKUP(A1125,booking!$A$2:$F$2601,3,0)-VLOOKUP(A1125,booking!$A$2:$F$2601,2,0),0)</f>
        <v>320</v>
      </c>
      <c r="E1125" s="6">
        <f ca="1">VLOOKUP(C1125,car!$A$2:$D$2201,4,0)</f>
        <v>3</v>
      </c>
      <c r="F1125" s="6">
        <f ca="1">VLOOKUP(C1125,car!$A$2:$D$2201,2,0)</f>
        <v>126</v>
      </c>
    </row>
    <row r="1126" spans="1:6" x14ac:dyDescent="0.25">
      <c r="A1126" s="12">
        <v>443</v>
      </c>
      <c r="B1126" s="12">
        <v>1</v>
      </c>
      <c r="C1126" s="4">
        <f t="shared" ca="1" si="17"/>
        <v>1274</v>
      </c>
      <c r="D1126" s="4">
        <f ca="1">VLOOKUP(E1126&amp;F1126,rental_price!$E$2:$F$526,2,0)*ROUNDUP(VLOOKUP(A1126,booking!$A$2:$F$2601,3,0)-VLOOKUP(A1126,booking!$A$2:$F$2601,2,0),0)</f>
        <v>70</v>
      </c>
      <c r="E1126" s="6">
        <f ca="1">VLOOKUP(C1126,car!$A$2:$D$2201,4,0)</f>
        <v>1</v>
      </c>
      <c r="F1126" s="6">
        <f ca="1">VLOOKUP(C1126,car!$A$2:$D$2201,2,0)</f>
        <v>120</v>
      </c>
    </row>
    <row r="1127" spans="1:6" x14ac:dyDescent="0.25">
      <c r="A1127" s="12">
        <v>444</v>
      </c>
      <c r="B1127" s="12">
        <v>1</v>
      </c>
      <c r="C1127" s="4">
        <f t="shared" ca="1" si="17"/>
        <v>119</v>
      </c>
      <c r="D1127" s="4">
        <f ca="1">VLOOKUP(E1127&amp;F1127,rental_price!$E$2:$F$526,2,0)*ROUNDUP(VLOOKUP(A1127,booking!$A$2:$F$2601,3,0)-VLOOKUP(A1127,booking!$A$2:$F$2601,2,0),0)</f>
        <v>480</v>
      </c>
      <c r="E1127" s="6">
        <f ca="1">VLOOKUP(C1127,car!$A$2:$D$2201,4,0)</f>
        <v>1</v>
      </c>
      <c r="F1127" s="6">
        <f ca="1">VLOOKUP(C1127,car!$A$2:$D$2201,2,0)</f>
        <v>103</v>
      </c>
    </row>
    <row r="1128" spans="1:6" x14ac:dyDescent="0.25">
      <c r="A1128" s="12">
        <v>444</v>
      </c>
      <c r="B1128" s="12">
        <v>2</v>
      </c>
      <c r="C1128" s="4">
        <f t="shared" ca="1" si="17"/>
        <v>1469</v>
      </c>
      <c r="D1128" s="4">
        <f ca="1">VLOOKUP(E1128&amp;F1128,rental_price!$E$2:$F$526,2,0)*ROUNDUP(VLOOKUP(A1128,booking!$A$2:$F$2601,3,0)-VLOOKUP(A1128,booking!$A$2:$F$2601,2,0),0)</f>
        <v>448</v>
      </c>
      <c r="E1128" s="6">
        <f ca="1">VLOOKUP(C1128,car!$A$2:$D$2201,4,0)</f>
        <v>2</v>
      </c>
      <c r="F1128" s="6">
        <f ca="1">VLOOKUP(C1128,car!$A$2:$D$2201,2,0)</f>
        <v>78</v>
      </c>
    </row>
    <row r="1129" spans="1:6" x14ac:dyDescent="0.25">
      <c r="A1129" s="12">
        <v>444</v>
      </c>
      <c r="B1129" s="12">
        <v>3</v>
      </c>
      <c r="C1129" s="4">
        <f t="shared" ca="1" si="17"/>
        <v>373</v>
      </c>
      <c r="D1129" s="4">
        <f ca="1">VLOOKUP(E1129&amp;F1129,rental_price!$E$2:$F$526,2,0)*ROUNDUP(VLOOKUP(A1129,booking!$A$2:$F$2601,3,0)-VLOOKUP(A1129,booking!$A$2:$F$2601,2,0),0)</f>
        <v>1512</v>
      </c>
      <c r="E1129" s="6">
        <f ca="1">VLOOKUP(C1129,car!$A$2:$D$2201,4,0)</f>
        <v>2</v>
      </c>
      <c r="F1129" s="6">
        <f ca="1">VLOOKUP(C1129,car!$A$2:$D$2201,2,0)</f>
        <v>62</v>
      </c>
    </row>
    <row r="1130" spans="1:6" x14ac:dyDescent="0.25">
      <c r="A1130" s="12">
        <v>445</v>
      </c>
      <c r="B1130" s="12">
        <v>1</v>
      </c>
      <c r="C1130" s="4">
        <f t="shared" ca="1" si="17"/>
        <v>1797</v>
      </c>
      <c r="D1130" s="4">
        <f ca="1">VLOOKUP(E1130&amp;F1130,rental_price!$E$2:$F$526,2,0)*ROUNDUP(VLOOKUP(A1130,booking!$A$2:$F$2601,3,0)-VLOOKUP(A1130,booking!$A$2:$F$2601,2,0),0)</f>
        <v>385</v>
      </c>
      <c r="E1130" s="6">
        <f ca="1">VLOOKUP(C1130,car!$A$2:$D$2201,4,0)</f>
        <v>2</v>
      </c>
      <c r="F1130" s="6">
        <f ca="1">VLOOKUP(C1130,car!$A$2:$D$2201,2,0)</f>
        <v>94</v>
      </c>
    </row>
    <row r="1131" spans="1:6" x14ac:dyDescent="0.25">
      <c r="A1131" s="12">
        <v>445</v>
      </c>
      <c r="B1131" s="12">
        <v>2</v>
      </c>
      <c r="C1131" s="4">
        <f t="shared" ca="1" si="17"/>
        <v>1474</v>
      </c>
      <c r="D1131" s="4">
        <f ca="1">VLOOKUP(E1131&amp;F1131,rental_price!$E$2:$F$526,2,0)*ROUNDUP(VLOOKUP(A1131,booking!$A$2:$F$2601,3,0)-VLOOKUP(A1131,booking!$A$2:$F$2601,2,0),0)</f>
        <v>880</v>
      </c>
      <c r="E1131" s="6">
        <f ca="1">VLOOKUP(C1131,car!$A$2:$D$2201,4,0)</f>
        <v>1</v>
      </c>
      <c r="F1131" s="6">
        <f ca="1">VLOOKUP(C1131,car!$A$2:$D$2201,2,0)</f>
        <v>12</v>
      </c>
    </row>
    <row r="1132" spans="1:6" x14ac:dyDescent="0.25">
      <c r="A1132" s="12">
        <v>447</v>
      </c>
      <c r="B1132" s="12">
        <v>1</v>
      </c>
      <c r="C1132" s="4">
        <f t="shared" ca="1" si="17"/>
        <v>1536</v>
      </c>
      <c r="D1132" s="4">
        <f ca="1">VLOOKUP(E1132&amp;F1132,rental_price!$E$2:$F$526,2,0)*ROUNDUP(VLOOKUP(A1132,booking!$A$2:$F$2601,3,0)-VLOOKUP(A1132,booking!$A$2:$F$2601,2,0),0)</f>
        <v>160</v>
      </c>
      <c r="E1132" s="6">
        <f ca="1">VLOOKUP(C1132,car!$A$2:$D$2201,4,0)</f>
        <v>1</v>
      </c>
      <c r="F1132" s="6">
        <f ca="1">VLOOKUP(C1132,car!$A$2:$D$2201,2,0)</f>
        <v>119</v>
      </c>
    </row>
    <row r="1133" spans="1:6" x14ac:dyDescent="0.25">
      <c r="A1133" s="12">
        <v>447</v>
      </c>
      <c r="B1133" s="12">
        <v>2</v>
      </c>
      <c r="C1133" s="4">
        <f t="shared" ca="1" si="17"/>
        <v>491</v>
      </c>
      <c r="D1133" s="4">
        <f ca="1">VLOOKUP(E1133&amp;F1133,rental_price!$E$2:$F$526,2,0)*ROUNDUP(VLOOKUP(A1133,booking!$A$2:$F$2601,3,0)-VLOOKUP(A1133,booking!$A$2:$F$2601,2,0),0)</f>
        <v>80</v>
      </c>
      <c r="E1133" s="6">
        <f ca="1">VLOOKUP(C1133,car!$A$2:$D$2201,4,0)</f>
        <v>1</v>
      </c>
      <c r="F1133" s="6">
        <f ca="1">VLOOKUP(C1133,car!$A$2:$D$2201,2,0)</f>
        <v>95</v>
      </c>
    </row>
    <row r="1134" spans="1:6" x14ac:dyDescent="0.25">
      <c r="A1134" s="12">
        <v>448</v>
      </c>
      <c r="B1134" s="12">
        <v>1</v>
      </c>
      <c r="C1134" s="4">
        <f t="shared" ca="1" si="17"/>
        <v>1531</v>
      </c>
      <c r="D1134" s="4">
        <f ca="1">VLOOKUP(E1134&amp;F1134,rental_price!$E$2:$F$526,2,0)*ROUNDUP(VLOOKUP(A1134,booking!$A$2:$F$2601,3,0)-VLOOKUP(A1134,booking!$A$2:$F$2601,2,0),0)</f>
        <v>150</v>
      </c>
      <c r="E1134" s="6">
        <f ca="1">VLOOKUP(C1134,car!$A$2:$D$2201,4,0)</f>
        <v>3</v>
      </c>
      <c r="F1134" s="6">
        <f ca="1">VLOOKUP(C1134,car!$A$2:$D$2201,2,0)</f>
        <v>25</v>
      </c>
    </row>
    <row r="1135" spans="1:6" x14ac:dyDescent="0.25">
      <c r="A1135" s="12">
        <v>449</v>
      </c>
      <c r="B1135" s="12">
        <v>1</v>
      </c>
      <c r="C1135" s="4">
        <f t="shared" ca="1" si="17"/>
        <v>2100</v>
      </c>
      <c r="D1135" s="4">
        <f ca="1">VLOOKUP(E1135&amp;F1135,rental_price!$E$2:$F$526,2,0)*ROUNDUP(VLOOKUP(A1135,booking!$A$2:$F$2601,3,0)-VLOOKUP(A1135,booking!$A$2:$F$2601,2,0),0)</f>
        <v>63</v>
      </c>
      <c r="E1135" s="6">
        <f ca="1">VLOOKUP(C1135,car!$A$2:$D$2201,4,0)</f>
        <v>2</v>
      </c>
      <c r="F1135" s="6">
        <f ca="1">VLOOKUP(C1135,car!$A$2:$D$2201,2,0)</f>
        <v>89</v>
      </c>
    </row>
    <row r="1136" spans="1:6" x14ac:dyDescent="0.25">
      <c r="A1136" s="12">
        <v>449</v>
      </c>
      <c r="B1136" s="12">
        <v>2</v>
      </c>
      <c r="C1136" s="4">
        <f t="shared" ca="1" si="17"/>
        <v>36</v>
      </c>
      <c r="D1136" s="4">
        <f ca="1">VLOOKUP(E1136&amp;F1136,rental_price!$E$2:$F$526,2,0)*ROUNDUP(VLOOKUP(A1136,booking!$A$2:$F$2601,3,0)-VLOOKUP(A1136,booking!$A$2:$F$2601,2,0),0)</f>
        <v>45</v>
      </c>
      <c r="E1136" s="6">
        <f ca="1">VLOOKUP(C1136,car!$A$2:$D$2201,4,0)</f>
        <v>3</v>
      </c>
      <c r="F1136" s="6">
        <f ca="1">VLOOKUP(C1136,car!$A$2:$D$2201,2,0)</f>
        <v>105</v>
      </c>
    </row>
    <row r="1137" spans="1:6" x14ac:dyDescent="0.25">
      <c r="A1137" s="12">
        <v>449</v>
      </c>
      <c r="B1137" s="12">
        <v>3</v>
      </c>
      <c r="C1137" s="4">
        <f t="shared" ca="1" si="17"/>
        <v>1659</v>
      </c>
      <c r="D1137" s="4">
        <f ca="1">VLOOKUP(E1137&amp;F1137,rental_price!$E$2:$F$526,2,0)*ROUNDUP(VLOOKUP(A1137,booking!$A$2:$F$2601,3,0)-VLOOKUP(A1137,booking!$A$2:$F$2601,2,0),0)</f>
        <v>126</v>
      </c>
      <c r="E1137" s="6">
        <f ca="1">VLOOKUP(C1137,car!$A$2:$D$2201,4,0)</f>
        <v>2</v>
      </c>
      <c r="F1137" s="6">
        <f ca="1">VLOOKUP(C1137,car!$A$2:$D$2201,2,0)</f>
        <v>30</v>
      </c>
    </row>
    <row r="1138" spans="1:6" x14ac:dyDescent="0.25">
      <c r="A1138" s="12">
        <v>450</v>
      </c>
      <c r="B1138" s="12">
        <v>1</v>
      </c>
      <c r="C1138" s="4">
        <f t="shared" ca="1" si="17"/>
        <v>1481</v>
      </c>
      <c r="D1138" s="4">
        <f ca="1">VLOOKUP(E1138&amp;F1138,rental_price!$E$2:$F$526,2,0)*ROUNDUP(VLOOKUP(A1138,booking!$A$2:$F$2601,3,0)-VLOOKUP(A1138,booking!$A$2:$F$2601,2,0),0)</f>
        <v>720</v>
      </c>
      <c r="E1138" s="6">
        <f ca="1">VLOOKUP(C1138,car!$A$2:$D$2201,4,0)</f>
        <v>1</v>
      </c>
      <c r="F1138" s="6">
        <f ca="1">VLOOKUP(C1138,car!$A$2:$D$2201,2,0)</f>
        <v>138</v>
      </c>
    </row>
    <row r="1139" spans="1:6" x14ac:dyDescent="0.25">
      <c r="A1139" s="12">
        <v>450</v>
      </c>
      <c r="B1139" s="12">
        <v>2</v>
      </c>
      <c r="C1139" s="4">
        <f t="shared" ca="1" si="17"/>
        <v>442</v>
      </c>
      <c r="D1139" s="4">
        <f ca="1">VLOOKUP(E1139&amp;F1139,rental_price!$E$2:$F$526,2,0)*ROUNDUP(VLOOKUP(A1139,booking!$A$2:$F$2601,3,0)-VLOOKUP(A1139,booking!$A$2:$F$2601,2,0),0)</f>
        <v>360</v>
      </c>
      <c r="E1139" s="6">
        <f ca="1">VLOOKUP(C1139,car!$A$2:$D$2201,4,0)</f>
        <v>1</v>
      </c>
      <c r="F1139" s="6">
        <f ca="1">VLOOKUP(C1139,car!$A$2:$D$2201,2,0)</f>
        <v>118</v>
      </c>
    </row>
    <row r="1140" spans="1:6" x14ac:dyDescent="0.25">
      <c r="A1140" s="12">
        <v>450</v>
      </c>
      <c r="B1140" s="12">
        <v>3</v>
      </c>
      <c r="C1140" s="4">
        <f t="shared" ca="1" si="17"/>
        <v>228</v>
      </c>
      <c r="D1140" s="4">
        <f ca="1">VLOOKUP(E1140&amp;F1140,rental_price!$E$2:$F$526,2,0)*ROUNDUP(VLOOKUP(A1140,booking!$A$2:$F$2601,3,0)-VLOOKUP(A1140,booking!$A$2:$F$2601,2,0),0)</f>
        <v>540</v>
      </c>
      <c r="E1140" s="6">
        <f ca="1">VLOOKUP(C1140,car!$A$2:$D$2201,4,0)</f>
        <v>1</v>
      </c>
      <c r="F1140" s="6">
        <f ca="1">VLOOKUP(C1140,car!$A$2:$D$2201,2,0)</f>
        <v>103</v>
      </c>
    </row>
    <row r="1141" spans="1:6" x14ac:dyDescent="0.25">
      <c r="A1141" s="12">
        <v>450</v>
      </c>
      <c r="B1141" s="12">
        <v>4</v>
      </c>
      <c r="C1141" s="4">
        <f t="shared" ca="1" si="17"/>
        <v>1445</v>
      </c>
      <c r="D1141" s="4">
        <f ca="1">VLOOKUP(E1141&amp;F1141,rental_price!$E$2:$F$526,2,0)*ROUNDUP(VLOOKUP(A1141,booking!$A$2:$F$2601,3,0)-VLOOKUP(A1141,booking!$A$2:$F$2601,2,0),0)</f>
        <v>225</v>
      </c>
      <c r="E1141" s="6">
        <f ca="1">VLOOKUP(C1141,car!$A$2:$D$2201,4,0)</f>
        <v>3</v>
      </c>
      <c r="F1141" s="6">
        <f ca="1">VLOOKUP(C1141,car!$A$2:$D$2201,2,0)</f>
        <v>73</v>
      </c>
    </row>
    <row r="1142" spans="1:6" x14ac:dyDescent="0.25">
      <c r="A1142" s="12">
        <v>452</v>
      </c>
      <c r="B1142" s="12">
        <v>1</v>
      </c>
      <c r="C1142" s="4">
        <f t="shared" ca="1" si="17"/>
        <v>1742</v>
      </c>
      <c r="D1142" s="4">
        <f ca="1">VLOOKUP(E1142&amp;F1142,rental_price!$E$2:$F$526,2,0)*ROUNDUP(VLOOKUP(A1142,booking!$A$2:$F$2601,3,0)-VLOOKUP(A1142,booking!$A$2:$F$2601,2,0),0)</f>
        <v>1280</v>
      </c>
      <c r="E1142" s="6">
        <f ca="1">VLOOKUP(C1142,car!$A$2:$D$2201,4,0)</f>
        <v>1</v>
      </c>
      <c r="F1142" s="6">
        <f ca="1">VLOOKUP(C1142,car!$A$2:$D$2201,2,0)</f>
        <v>53</v>
      </c>
    </row>
    <row r="1143" spans="1:6" x14ac:dyDescent="0.25">
      <c r="A1143" s="12">
        <v>452</v>
      </c>
      <c r="B1143" s="12">
        <v>2</v>
      </c>
      <c r="C1143" s="4">
        <f t="shared" ca="1" si="17"/>
        <v>1304</v>
      </c>
      <c r="D1143" s="4">
        <f ca="1">VLOOKUP(E1143&amp;F1143,rental_price!$E$2:$F$526,2,0)*ROUNDUP(VLOOKUP(A1143,booking!$A$2:$F$2601,3,0)-VLOOKUP(A1143,booking!$A$2:$F$2601,2,0),0)</f>
        <v>800</v>
      </c>
      <c r="E1143" s="6">
        <f ca="1">VLOOKUP(C1143,car!$A$2:$D$2201,4,0)</f>
        <v>1</v>
      </c>
      <c r="F1143" s="6">
        <f ca="1">VLOOKUP(C1143,car!$A$2:$D$2201,2,0)</f>
        <v>26</v>
      </c>
    </row>
    <row r="1144" spans="1:6" x14ac:dyDescent="0.25">
      <c r="A1144" s="12">
        <v>452</v>
      </c>
      <c r="B1144" s="12">
        <v>3</v>
      </c>
      <c r="C1144" s="4">
        <f t="shared" ca="1" si="17"/>
        <v>741</v>
      </c>
      <c r="D1144" s="4">
        <f ca="1">VLOOKUP(E1144&amp;F1144,rental_price!$E$2:$F$526,2,0)*ROUNDUP(VLOOKUP(A1144,booking!$A$2:$F$2601,3,0)-VLOOKUP(A1144,booking!$A$2:$F$2601,2,0),0)</f>
        <v>1680</v>
      </c>
      <c r="E1144" s="6">
        <f ca="1">VLOOKUP(C1144,car!$A$2:$D$2201,4,0)</f>
        <v>2</v>
      </c>
      <c r="F1144" s="6">
        <f ca="1">VLOOKUP(C1144,car!$A$2:$D$2201,2,0)</f>
        <v>139</v>
      </c>
    </row>
    <row r="1145" spans="1:6" x14ac:dyDescent="0.25">
      <c r="A1145" s="12">
        <v>452</v>
      </c>
      <c r="B1145" s="12">
        <v>4</v>
      </c>
      <c r="C1145" s="4">
        <f t="shared" ca="1" si="17"/>
        <v>842</v>
      </c>
      <c r="D1145" s="4">
        <f ca="1">VLOOKUP(E1145&amp;F1145,rental_price!$E$2:$F$526,2,0)*ROUNDUP(VLOOKUP(A1145,booking!$A$2:$F$2601,3,0)-VLOOKUP(A1145,booking!$A$2:$F$2601,2,0),0)</f>
        <v>224</v>
      </c>
      <c r="E1145" s="6">
        <f ca="1">VLOOKUP(C1145,car!$A$2:$D$2201,4,0)</f>
        <v>2</v>
      </c>
      <c r="F1145" s="6">
        <f ca="1">VLOOKUP(C1145,car!$A$2:$D$2201,2,0)</f>
        <v>39</v>
      </c>
    </row>
    <row r="1146" spans="1:6" x14ac:dyDescent="0.25">
      <c r="A1146" s="12">
        <v>453</v>
      </c>
      <c r="B1146" s="12">
        <v>1</v>
      </c>
      <c r="C1146" s="4">
        <f t="shared" ca="1" si="17"/>
        <v>1307</v>
      </c>
      <c r="D1146" s="4">
        <f ca="1">VLOOKUP(E1146&amp;F1146,rental_price!$E$2:$F$526,2,0)*ROUNDUP(VLOOKUP(A1146,booking!$A$2:$F$2601,3,0)-VLOOKUP(A1146,booking!$A$2:$F$2601,2,0),0)</f>
        <v>30</v>
      </c>
      <c r="E1146" s="6">
        <f ca="1">VLOOKUP(C1146,car!$A$2:$D$2201,4,0)</f>
        <v>1</v>
      </c>
      <c r="F1146" s="6">
        <f ca="1">VLOOKUP(C1146,car!$A$2:$D$2201,2,0)</f>
        <v>66</v>
      </c>
    </row>
    <row r="1147" spans="1:6" x14ac:dyDescent="0.25">
      <c r="A1147" s="12">
        <v>454</v>
      </c>
      <c r="B1147" s="12">
        <v>1</v>
      </c>
      <c r="C1147" s="4">
        <f t="shared" ca="1" si="17"/>
        <v>1421</v>
      </c>
      <c r="D1147" s="4">
        <f ca="1">VLOOKUP(E1147&amp;F1147,rental_price!$E$2:$F$526,2,0)*ROUNDUP(VLOOKUP(A1147,booking!$A$2:$F$2601,3,0)-VLOOKUP(A1147,booking!$A$2:$F$2601,2,0),0)</f>
        <v>40</v>
      </c>
      <c r="E1147" s="6">
        <f ca="1">VLOOKUP(C1147,car!$A$2:$D$2201,4,0)</f>
        <v>1</v>
      </c>
      <c r="F1147" s="6">
        <f ca="1">VLOOKUP(C1147,car!$A$2:$D$2201,2,0)</f>
        <v>128</v>
      </c>
    </row>
    <row r="1148" spans="1:6" x14ac:dyDescent="0.25">
      <c r="A1148" s="12">
        <v>454</v>
      </c>
      <c r="B1148" s="12">
        <v>2</v>
      </c>
      <c r="C1148" s="4">
        <f t="shared" ca="1" si="17"/>
        <v>1367</v>
      </c>
      <c r="D1148" s="4">
        <f ca="1">VLOOKUP(E1148&amp;F1148,rental_price!$E$2:$F$526,2,0)*ROUNDUP(VLOOKUP(A1148,booking!$A$2:$F$2601,3,0)-VLOOKUP(A1148,booking!$A$2:$F$2601,2,0),0)</f>
        <v>56</v>
      </c>
      <c r="E1148" s="6">
        <f ca="1">VLOOKUP(C1148,car!$A$2:$D$2201,4,0)</f>
        <v>2</v>
      </c>
      <c r="F1148" s="6">
        <f ca="1">VLOOKUP(C1148,car!$A$2:$D$2201,2,0)</f>
        <v>132</v>
      </c>
    </row>
    <row r="1149" spans="1:6" x14ac:dyDescent="0.25">
      <c r="A1149" s="12">
        <v>454</v>
      </c>
      <c r="B1149" s="12">
        <v>3</v>
      </c>
      <c r="C1149" s="4">
        <f t="shared" ca="1" si="17"/>
        <v>2079</v>
      </c>
      <c r="D1149" s="4">
        <f ca="1">VLOOKUP(E1149&amp;F1149,rental_price!$E$2:$F$526,2,0)*ROUNDUP(VLOOKUP(A1149,booking!$A$2:$F$2601,3,0)-VLOOKUP(A1149,booking!$A$2:$F$2601,2,0),0)</f>
        <v>70</v>
      </c>
      <c r="E1149" s="6">
        <f ca="1">VLOOKUP(C1149,car!$A$2:$D$2201,4,0)</f>
        <v>2</v>
      </c>
      <c r="F1149" s="6">
        <f ca="1">VLOOKUP(C1149,car!$A$2:$D$2201,2,0)</f>
        <v>160</v>
      </c>
    </row>
    <row r="1150" spans="1:6" x14ac:dyDescent="0.25">
      <c r="A1150" s="12">
        <v>455</v>
      </c>
      <c r="B1150" s="12">
        <v>1</v>
      </c>
      <c r="C1150" s="4">
        <f t="shared" ca="1" si="17"/>
        <v>1733</v>
      </c>
      <c r="D1150" s="4">
        <f ca="1">VLOOKUP(E1150&amp;F1150,rental_price!$E$2:$F$526,2,0)*ROUNDUP(VLOOKUP(A1150,booking!$A$2:$F$2601,3,0)-VLOOKUP(A1150,booking!$A$2:$F$2601,2,0),0)</f>
        <v>210</v>
      </c>
      <c r="E1150" s="6">
        <f ca="1">VLOOKUP(C1150,car!$A$2:$D$2201,4,0)</f>
        <v>3</v>
      </c>
      <c r="F1150" s="6">
        <f ca="1">VLOOKUP(C1150,car!$A$2:$D$2201,2,0)</f>
        <v>156</v>
      </c>
    </row>
    <row r="1151" spans="1:6" x14ac:dyDescent="0.25">
      <c r="A1151" s="12">
        <v>455</v>
      </c>
      <c r="B1151" s="12">
        <v>2</v>
      </c>
      <c r="C1151" s="4">
        <f t="shared" ca="1" si="17"/>
        <v>295</v>
      </c>
      <c r="D1151" s="4">
        <f ca="1">VLOOKUP(E1151&amp;F1151,rental_price!$E$2:$F$526,2,0)*ROUNDUP(VLOOKUP(A1151,booking!$A$2:$F$2601,3,0)-VLOOKUP(A1151,booking!$A$2:$F$2601,2,0),0)</f>
        <v>700</v>
      </c>
      <c r="E1151" s="6">
        <f ca="1">VLOOKUP(C1151,car!$A$2:$D$2201,4,0)</f>
        <v>1</v>
      </c>
      <c r="F1151" s="6">
        <f ca="1">VLOOKUP(C1151,car!$A$2:$D$2201,2,0)</f>
        <v>134</v>
      </c>
    </row>
    <row r="1152" spans="1:6" x14ac:dyDescent="0.25">
      <c r="A1152" s="12">
        <v>455</v>
      </c>
      <c r="B1152" s="12">
        <v>3</v>
      </c>
      <c r="C1152" s="4">
        <f t="shared" ca="1" si="17"/>
        <v>739</v>
      </c>
      <c r="D1152" s="4">
        <f ca="1">VLOOKUP(E1152&amp;F1152,rental_price!$E$2:$F$526,2,0)*ROUNDUP(VLOOKUP(A1152,booking!$A$2:$F$2601,3,0)-VLOOKUP(A1152,booking!$A$2:$F$2601,2,0),0)</f>
        <v>294</v>
      </c>
      <c r="E1152" s="6">
        <f ca="1">VLOOKUP(C1152,car!$A$2:$D$2201,4,0)</f>
        <v>2</v>
      </c>
      <c r="F1152" s="6">
        <f ca="1">VLOOKUP(C1152,car!$A$2:$D$2201,2,0)</f>
        <v>65</v>
      </c>
    </row>
    <row r="1153" spans="1:6" x14ac:dyDescent="0.25">
      <c r="A1153" s="12">
        <v>455</v>
      </c>
      <c r="B1153" s="12">
        <v>4</v>
      </c>
      <c r="C1153" s="4">
        <f t="shared" ca="1" si="17"/>
        <v>1689</v>
      </c>
      <c r="D1153" s="4">
        <f ca="1">VLOOKUP(E1153&amp;F1153,rental_price!$E$2:$F$526,2,0)*ROUNDUP(VLOOKUP(A1153,booking!$A$2:$F$2601,3,0)-VLOOKUP(A1153,booking!$A$2:$F$2601,2,0),0)</f>
        <v>140</v>
      </c>
      <c r="E1153" s="6">
        <f ca="1">VLOOKUP(C1153,car!$A$2:$D$2201,4,0)</f>
        <v>3</v>
      </c>
      <c r="F1153" s="6">
        <f ca="1">VLOOKUP(C1153,car!$A$2:$D$2201,2,0)</f>
        <v>154</v>
      </c>
    </row>
    <row r="1154" spans="1:6" x14ac:dyDescent="0.25">
      <c r="A1154" s="12">
        <v>455</v>
      </c>
      <c r="B1154" s="12">
        <v>5</v>
      </c>
      <c r="C1154" s="4">
        <f t="shared" ca="1" si="17"/>
        <v>1811</v>
      </c>
      <c r="D1154" s="4">
        <f ca="1">VLOOKUP(E1154&amp;F1154,rental_price!$E$2:$F$526,2,0)*ROUNDUP(VLOOKUP(A1154,booking!$A$2:$F$2601,3,0)-VLOOKUP(A1154,booking!$A$2:$F$2601,2,0),0)</f>
        <v>784</v>
      </c>
      <c r="E1154" s="6">
        <f ca="1">VLOOKUP(C1154,car!$A$2:$D$2201,4,0)</f>
        <v>2</v>
      </c>
      <c r="F1154" s="6">
        <f ca="1">VLOOKUP(C1154,car!$A$2:$D$2201,2,0)</f>
        <v>138</v>
      </c>
    </row>
    <row r="1155" spans="1:6" x14ac:dyDescent="0.25">
      <c r="A1155" s="12">
        <v>456</v>
      </c>
      <c r="B1155" s="12">
        <v>1</v>
      </c>
      <c r="C1155" s="4">
        <f t="shared" ref="C1155:C1218" ca="1" si="18">RANDBETWEEN(1,2200)</f>
        <v>1457</v>
      </c>
      <c r="D1155" s="4">
        <f ca="1">VLOOKUP(E1155&amp;F1155,rental_price!$E$2:$F$526,2,0)*ROUNDUP(VLOOKUP(A1155,booking!$A$2:$F$2601,3,0)-VLOOKUP(A1155,booking!$A$2:$F$2601,2,0),0)</f>
        <v>308</v>
      </c>
      <c r="E1155" s="6">
        <f ca="1">VLOOKUP(C1155,car!$A$2:$D$2201,4,0)</f>
        <v>2</v>
      </c>
      <c r="F1155" s="6">
        <f ca="1">VLOOKUP(C1155,car!$A$2:$D$2201,2,0)</f>
        <v>35</v>
      </c>
    </row>
    <row r="1156" spans="1:6" x14ac:dyDescent="0.25">
      <c r="A1156" s="12">
        <v>456</v>
      </c>
      <c r="B1156" s="12">
        <v>2</v>
      </c>
      <c r="C1156" s="4">
        <f t="shared" ca="1" si="18"/>
        <v>396</v>
      </c>
      <c r="D1156" s="4">
        <f ca="1">VLOOKUP(E1156&amp;F1156,rental_price!$E$2:$F$526,2,0)*ROUNDUP(VLOOKUP(A1156,booking!$A$2:$F$2601,3,0)-VLOOKUP(A1156,booking!$A$2:$F$2601,2,0),0)</f>
        <v>616</v>
      </c>
      <c r="E1156" s="6">
        <f ca="1">VLOOKUP(C1156,car!$A$2:$D$2201,4,0)</f>
        <v>2</v>
      </c>
      <c r="F1156" s="6">
        <f ca="1">VLOOKUP(C1156,car!$A$2:$D$2201,2,0)</f>
        <v>137</v>
      </c>
    </row>
    <row r="1157" spans="1:6" x14ac:dyDescent="0.25">
      <c r="A1157" s="12">
        <v>456</v>
      </c>
      <c r="B1157" s="12">
        <v>3</v>
      </c>
      <c r="C1157" s="4">
        <f t="shared" ca="1" si="18"/>
        <v>1921</v>
      </c>
      <c r="D1157" s="4">
        <f ca="1">VLOOKUP(E1157&amp;F1157,rental_price!$E$2:$F$526,2,0)*ROUNDUP(VLOOKUP(A1157,booking!$A$2:$F$2601,3,0)-VLOOKUP(A1157,booking!$A$2:$F$2601,2,0),0)</f>
        <v>550</v>
      </c>
      <c r="E1157" s="6">
        <f ca="1">VLOOKUP(C1157,car!$A$2:$D$2201,4,0)</f>
        <v>1</v>
      </c>
      <c r="F1157" s="6">
        <f ca="1">VLOOKUP(C1157,car!$A$2:$D$2201,2,0)</f>
        <v>69</v>
      </c>
    </row>
    <row r="1158" spans="1:6" x14ac:dyDescent="0.25">
      <c r="A1158" s="12">
        <v>456</v>
      </c>
      <c r="B1158" s="12">
        <v>4</v>
      </c>
      <c r="C1158" s="4">
        <f t="shared" ca="1" si="18"/>
        <v>1651</v>
      </c>
      <c r="D1158" s="4">
        <f ca="1">VLOOKUP(E1158&amp;F1158,rental_price!$E$2:$F$526,2,0)*ROUNDUP(VLOOKUP(A1158,booking!$A$2:$F$2601,3,0)-VLOOKUP(A1158,booking!$A$2:$F$2601,2,0),0)</f>
        <v>154</v>
      </c>
      <c r="E1158" s="6">
        <f ca="1">VLOOKUP(C1158,car!$A$2:$D$2201,4,0)</f>
        <v>2</v>
      </c>
      <c r="F1158" s="6">
        <f ca="1">VLOOKUP(C1158,car!$A$2:$D$2201,2,0)</f>
        <v>82</v>
      </c>
    </row>
    <row r="1159" spans="1:6" x14ac:dyDescent="0.25">
      <c r="A1159" s="12">
        <v>457</v>
      </c>
      <c r="B1159" s="12">
        <v>1</v>
      </c>
      <c r="C1159" s="4">
        <f t="shared" ca="1" si="18"/>
        <v>322</v>
      </c>
      <c r="D1159" s="4">
        <f ca="1">VLOOKUP(E1159&amp;F1159,rental_price!$E$2:$F$526,2,0)*ROUNDUP(VLOOKUP(A1159,booking!$A$2:$F$2601,3,0)-VLOOKUP(A1159,booking!$A$2:$F$2601,2,0),0)</f>
        <v>490</v>
      </c>
      <c r="E1159" s="6">
        <f ca="1">VLOOKUP(C1159,car!$A$2:$D$2201,4,0)</f>
        <v>2</v>
      </c>
      <c r="F1159" s="6">
        <f ca="1">VLOOKUP(C1159,car!$A$2:$D$2201,2,0)</f>
        <v>76</v>
      </c>
    </row>
    <row r="1160" spans="1:6" x14ac:dyDescent="0.25">
      <c r="A1160" s="12">
        <v>458</v>
      </c>
      <c r="B1160" s="12">
        <v>1</v>
      </c>
      <c r="C1160" s="4">
        <f t="shared" ca="1" si="18"/>
        <v>1281</v>
      </c>
      <c r="D1160" s="4">
        <f ca="1">VLOOKUP(E1160&amp;F1160,rental_price!$E$2:$F$526,2,0)*ROUNDUP(VLOOKUP(A1160,booking!$A$2:$F$2601,3,0)-VLOOKUP(A1160,booking!$A$2:$F$2601,2,0),0)</f>
        <v>10</v>
      </c>
      <c r="E1160" s="6">
        <f ca="1">VLOOKUP(C1160,car!$A$2:$D$2201,4,0)</f>
        <v>3</v>
      </c>
      <c r="F1160" s="6">
        <f ca="1">VLOOKUP(C1160,car!$A$2:$D$2201,2,0)</f>
        <v>51</v>
      </c>
    </row>
    <row r="1161" spans="1:6" x14ac:dyDescent="0.25">
      <c r="A1161" s="12">
        <v>458</v>
      </c>
      <c r="B1161" s="12">
        <v>2</v>
      </c>
      <c r="C1161" s="4">
        <f t="shared" ca="1" si="18"/>
        <v>1598</v>
      </c>
      <c r="D1161" s="4">
        <f ca="1">VLOOKUP(E1161&amp;F1161,rental_price!$E$2:$F$526,2,0)*ROUNDUP(VLOOKUP(A1161,booking!$A$2:$F$2601,3,0)-VLOOKUP(A1161,booking!$A$2:$F$2601,2,0),0)</f>
        <v>56</v>
      </c>
      <c r="E1161" s="6">
        <f ca="1">VLOOKUP(C1161,car!$A$2:$D$2201,4,0)</f>
        <v>2</v>
      </c>
      <c r="F1161" s="6">
        <f ca="1">VLOOKUP(C1161,car!$A$2:$D$2201,2,0)</f>
        <v>79</v>
      </c>
    </row>
    <row r="1162" spans="1:6" x14ac:dyDescent="0.25">
      <c r="A1162" s="12">
        <v>458</v>
      </c>
      <c r="B1162" s="12">
        <v>3</v>
      </c>
      <c r="C1162" s="4">
        <f t="shared" ca="1" si="18"/>
        <v>847</v>
      </c>
      <c r="D1162" s="4">
        <f ca="1">VLOOKUP(E1162&amp;F1162,rental_price!$E$2:$F$526,2,0)*ROUNDUP(VLOOKUP(A1162,booking!$A$2:$F$2601,3,0)-VLOOKUP(A1162,booking!$A$2:$F$2601,2,0),0)</f>
        <v>30</v>
      </c>
      <c r="E1162" s="6">
        <f ca="1">VLOOKUP(C1162,car!$A$2:$D$2201,4,0)</f>
        <v>1</v>
      </c>
      <c r="F1162" s="6">
        <f ca="1">VLOOKUP(C1162,car!$A$2:$D$2201,2,0)</f>
        <v>16</v>
      </c>
    </row>
    <row r="1163" spans="1:6" x14ac:dyDescent="0.25">
      <c r="A1163" s="12">
        <v>458</v>
      </c>
      <c r="B1163" s="12">
        <v>4</v>
      </c>
      <c r="C1163" s="4">
        <f t="shared" ca="1" si="18"/>
        <v>2028</v>
      </c>
      <c r="D1163" s="4">
        <f ca="1">VLOOKUP(E1163&amp;F1163,rental_price!$E$2:$F$526,2,0)*ROUNDUP(VLOOKUP(A1163,booking!$A$2:$F$2601,3,0)-VLOOKUP(A1163,booking!$A$2:$F$2601,2,0),0)</f>
        <v>35</v>
      </c>
      <c r="E1163" s="6">
        <f ca="1">VLOOKUP(C1163,car!$A$2:$D$2201,4,0)</f>
        <v>2</v>
      </c>
      <c r="F1163" s="6">
        <f ca="1">VLOOKUP(C1163,car!$A$2:$D$2201,2,0)</f>
        <v>76</v>
      </c>
    </row>
    <row r="1164" spans="1:6" x14ac:dyDescent="0.25">
      <c r="A1164" s="12">
        <v>459</v>
      </c>
      <c r="B1164" s="12">
        <v>1</v>
      </c>
      <c r="C1164" s="4">
        <f t="shared" ca="1" si="18"/>
        <v>1225</v>
      </c>
      <c r="D1164" s="4">
        <f ca="1">VLOOKUP(E1164&amp;F1164,rental_price!$E$2:$F$526,2,0)*ROUNDUP(VLOOKUP(A1164,booking!$A$2:$F$2601,3,0)-VLOOKUP(A1164,booking!$A$2:$F$2601,2,0),0)</f>
        <v>100</v>
      </c>
      <c r="E1164" s="6">
        <f ca="1">VLOOKUP(C1164,car!$A$2:$D$2201,4,0)</f>
        <v>1</v>
      </c>
      <c r="F1164" s="6">
        <f ca="1">VLOOKUP(C1164,car!$A$2:$D$2201,2,0)</f>
        <v>95</v>
      </c>
    </row>
    <row r="1165" spans="1:6" x14ac:dyDescent="0.25">
      <c r="A1165" s="12">
        <v>460</v>
      </c>
      <c r="B1165" s="12">
        <v>1</v>
      </c>
      <c r="C1165" s="4">
        <f t="shared" ca="1" si="18"/>
        <v>1008</v>
      </c>
      <c r="D1165" s="4">
        <f ca="1">VLOOKUP(E1165&amp;F1165,rental_price!$E$2:$F$526,2,0)*ROUNDUP(VLOOKUP(A1165,booking!$A$2:$F$2601,3,0)-VLOOKUP(A1165,booking!$A$2:$F$2601,2,0),0)</f>
        <v>21</v>
      </c>
      <c r="E1165" s="6">
        <f ca="1">VLOOKUP(C1165,car!$A$2:$D$2201,4,0)</f>
        <v>2</v>
      </c>
      <c r="F1165" s="6">
        <f ca="1">VLOOKUP(C1165,car!$A$2:$D$2201,2,0)</f>
        <v>63</v>
      </c>
    </row>
    <row r="1166" spans="1:6" x14ac:dyDescent="0.25">
      <c r="A1166" s="12">
        <v>460</v>
      </c>
      <c r="B1166" s="12">
        <v>2</v>
      </c>
      <c r="C1166" s="4">
        <f t="shared" ca="1" si="18"/>
        <v>1636</v>
      </c>
      <c r="D1166" s="4">
        <f ca="1">VLOOKUP(E1166&amp;F1166,rental_price!$E$2:$F$526,2,0)*ROUNDUP(VLOOKUP(A1166,booking!$A$2:$F$2601,3,0)-VLOOKUP(A1166,booking!$A$2:$F$2601,2,0),0)</f>
        <v>10</v>
      </c>
      <c r="E1166" s="6">
        <f ca="1">VLOOKUP(C1166,car!$A$2:$D$2201,4,0)</f>
        <v>3</v>
      </c>
      <c r="F1166" s="6">
        <f ca="1">VLOOKUP(C1166,car!$A$2:$D$2201,2,0)</f>
        <v>18</v>
      </c>
    </row>
    <row r="1167" spans="1:6" x14ac:dyDescent="0.25">
      <c r="A1167" s="12">
        <v>460</v>
      </c>
      <c r="B1167" s="12">
        <v>3</v>
      </c>
      <c r="C1167" s="4">
        <f t="shared" ca="1" si="18"/>
        <v>617</v>
      </c>
      <c r="D1167" s="4">
        <f ca="1">VLOOKUP(E1167&amp;F1167,rental_price!$E$2:$F$526,2,0)*ROUNDUP(VLOOKUP(A1167,booking!$A$2:$F$2601,3,0)-VLOOKUP(A1167,booking!$A$2:$F$2601,2,0),0)</f>
        <v>42</v>
      </c>
      <c r="E1167" s="6">
        <f ca="1">VLOOKUP(C1167,car!$A$2:$D$2201,4,0)</f>
        <v>2</v>
      </c>
      <c r="F1167" s="6">
        <f ca="1">VLOOKUP(C1167,car!$A$2:$D$2201,2,0)</f>
        <v>1</v>
      </c>
    </row>
    <row r="1168" spans="1:6" x14ac:dyDescent="0.25">
      <c r="A1168" s="12">
        <v>460</v>
      </c>
      <c r="B1168" s="12">
        <v>4</v>
      </c>
      <c r="C1168" s="4">
        <f t="shared" ca="1" si="18"/>
        <v>840</v>
      </c>
      <c r="D1168" s="4">
        <f ca="1">VLOOKUP(E1168&amp;F1168,rental_price!$E$2:$F$526,2,0)*ROUNDUP(VLOOKUP(A1168,booking!$A$2:$F$2601,3,0)-VLOOKUP(A1168,booking!$A$2:$F$2601,2,0),0)</f>
        <v>10</v>
      </c>
      <c r="E1168" s="6">
        <f ca="1">VLOOKUP(C1168,car!$A$2:$D$2201,4,0)</f>
        <v>1</v>
      </c>
      <c r="F1168" s="6">
        <f ca="1">VLOOKUP(C1168,car!$A$2:$D$2201,2,0)</f>
        <v>97</v>
      </c>
    </row>
    <row r="1169" spans="1:6" x14ac:dyDescent="0.25">
      <c r="A1169" s="12">
        <v>460</v>
      </c>
      <c r="B1169" s="12">
        <v>5</v>
      </c>
      <c r="C1169" s="4">
        <f t="shared" ca="1" si="18"/>
        <v>414</v>
      </c>
      <c r="D1169" s="4">
        <f ca="1">VLOOKUP(E1169&amp;F1169,rental_price!$E$2:$F$526,2,0)*ROUNDUP(VLOOKUP(A1169,booking!$A$2:$F$2601,3,0)-VLOOKUP(A1169,booking!$A$2:$F$2601,2,0),0)</f>
        <v>21</v>
      </c>
      <c r="E1169" s="6">
        <f ca="1">VLOOKUP(C1169,car!$A$2:$D$2201,4,0)</f>
        <v>2</v>
      </c>
      <c r="F1169" s="6">
        <f ca="1">VLOOKUP(C1169,car!$A$2:$D$2201,2,0)</f>
        <v>115</v>
      </c>
    </row>
    <row r="1170" spans="1:6" x14ac:dyDescent="0.25">
      <c r="A1170" s="12">
        <v>461</v>
      </c>
      <c r="B1170" s="12">
        <v>1</v>
      </c>
      <c r="C1170" s="4">
        <f t="shared" ca="1" si="18"/>
        <v>1892</v>
      </c>
      <c r="D1170" s="4">
        <f ca="1">VLOOKUP(E1170&amp;F1170,rental_price!$E$2:$F$526,2,0)*ROUNDUP(VLOOKUP(A1170,booking!$A$2:$F$2601,3,0)-VLOOKUP(A1170,booking!$A$2:$F$2601,2,0),0)</f>
        <v>40</v>
      </c>
      <c r="E1170" s="6">
        <f ca="1">VLOOKUP(C1170,car!$A$2:$D$2201,4,0)</f>
        <v>1</v>
      </c>
      <c r="F1170" s="6">
        <f ca="1">VLOOKUP(C1170,car!$A$2:$D$2201,2,0)</f>
        <v>60</v>
      </c>
    </row>
    <row r="1171" spans="1:6" x14ac:dyDescent="0.25">
      <c r="A1171" s="12">
        <v>462</v>
      </c>
      <c r="B1171" s="12">
        <v>1</v>
      </c>
      <c r="C1171" s="4">
        <f t="shared" ca="1" si="18"/>
        <v>2186</v>
      </c>
      <c r="D1171" s="4">
        <f ca="1">VLOOKUP(E1171&amp;F1171,rental_price!$E$2:$F$526,2,0)*ROUNDUP(VLOOKUP(A1171,booking!$A$2:$F$2601,3,0)-VLOOKUP(A1171,booking!$A$2:$F$2601,2,0),0)</f>
        <v>1050</v>
      </c>
      <c r="E1171" s="6">
        <f ca="1">VLOOKUP(C1171,car!$A$2:$D$2201,4,0)</f>
        <v>1</v>
      </c>
      <c r="F1171" s="6">
        <f ca="1">VLOOKUP(C1171,car!$A$2:$D$2201,2,0)</f>
        <v>139</v>
      </c>
    </row>
    <row r="1172" spans="1:6" x14ac:dyDescent="0.25">
      <c r="A1172" s="12">
        <v>462</v>
      </c>
      <c r="B1172" s="12">
        <v>2</v>
      </c>
      <c r="C1172" s="4">
        <f t="shared" ca="1" si="18"/>
        <v>1743</v>
      </c>
      <c r="D1172" s="4">
        <f ca="1">VLOOKUP(E1172&amp;F1172,rental_price!$E$2:$F$526,2,0)*ROUNDUP(VLOOKUP(A1172,booking!$A$2:$F$2601,3,0)-VLOOKUP(A1172,booking!$A$2:$F$2601,2,0),0)</f>
        <v>881.99999999999989</v>
      </c>
      <c r="E1172" s="6">
        <f ca="1">VLOOKUP(C1172,car!$A$2:$D$2201,4,0)</f>
        <v>2</v>
      </c>
      <c r="F1172" s="6">
        <f ca="1">VLOOKUP(C1172,car!$A$2:$D$2201,2,0)</f>
        <v>129</v>
      </c>
    </row>
    <row r="1173" spans="1:6" x14ac:dyDescent="0.25">
      <c r="A1173" s="12">
        <v>462</v>
      </c>
      <c r="B1173" s="12">
        <v>3</v>
      </c>
      <c r="C1173" s="4">
        <f t="shared" ca="1" si="18"/>
        <v>1227</v>
      </c>
      <c r="D1173" s="4">
        <f ca="1">VLOOKUP(E1173&amp;F1173,rental_price!$E$2:$F$526,2,0)*ROUNDUP(VLOOKUP(A1173,booking!$A$2:$F$2601,3,0)-VLOOKUP(A1173,booking!$A$2:$F$2601,2,0),0)</f>
        <v>210</v>
      </c>
      <c r="E1173" s="6">
        <f ca="1">VLOOKUP(C1173,car!$A$2:$D$2201,4,0)</f>
        <v>1</v>
      </c>
      <c r="F1173" s="6">
        <f ca="1">VLOOKUP(C1173,car!$A$2:$D$2201,2,0)</f>
        <v>63</v>
      </c>
    </row>
    <row r="1174" spans="1:6" x14ac:dyDescent="0.25">
      <c r="A1174" s="12">
        <v>462</v>
      </c>
      <c r="B1174" s="12">
        <v>4</v>
      </c>
      <c r="C1174" s="4">
        <f t="shared" ca="1" si="18"/>
        <v>2012</v>
      </c>
      <c r="D1174" s="4">
        <f ca="1">VLOOKUP(E1174&amp;F1174,rental_price!$E$2:$F$526,2,0)*ROUNDUP(VLOOKUP(A1174,booking!$A$2:$F$2601,3,0)-VLOOKUP(A1174,booking!$A$2:$F$2601,2,0),0)</f>
        <v>280</v>
      </c>
      <c r="E1174" s="6">
        <f ca="1">VLOOKUP(C1174,car!$A$2:$D$2201,4,0)</f>
        <v>1</v>
      </c>
      <c r="F1174" s="6">
        <f ca="1">VLOOKUP(C1174,car!$A$2:$D$2201,2,0)</f>
        <v>114</v>
      </c>
    </row>
    <row r="1175" spans="1:6" x14ac:dyDescent="0.25">
      <c r="A1175" s="12">
        <v>462</v>
      </c>
      <c r="B1175" s="12">
        <v>5</v>
      </c>
      <c r="C1175" s="4">
        <f t="shared" ca="1" si="18"/>
        <v>179</v>
      </c>
      <c r="D1175" s="4">
        <f ca="1">VLOOKUP(E1175&amp;F1175,rental_price!$E$2:$F$526,2,0)*ROUNDUP(VLOOKUP(A1175,booking!$A$2:$F$2601,3,0)-VLOOKUP(A1175,booking!$A$2:$F$2601,2,0),0)</f>
        <v>140</v>
      </c>
      <c r="E1175" s="6">
        <f ca="1">VLOOKUP(C1175,car!$A$2:$D$2201,4,0)</f>
        <v>1</v>
      </c>
      <c r="F1175" s="6">
        <f ca="1">VLOOKUP(C1175,car!$A$2:$D$2201,2,0)</f>
        <v>61</v>
      </c>
    </row>
    <row r="1176" spans="1:6" x14ac:dyDescent="0.25">
      <c r="A1176" s="12">
        <v>466</v>
      </c>
      <c r="B1176" s="12">
        <v>1</v>
      </c>
      <c r="C1176" s="4">
        <f t="shared" ca="1" si="18"/>
        <v>1596</v>
      </c>
      <c r="D1176" s="4">
        <f ca="1">VLOOKUP(E1176&amp;F1176,rental_price!$E$2:$F$526,2,0)*ROUNDUP(VLOOKUP(A1176,booking!$A$2:$F$2601,3,0)-VLOOKUP(A1176,booking!$A$2:$F$2601,2,0),0)</f>
        <v>120</v>
      </c>
      <c r="E1176" s="6">
        <f ca="1">VLOOKUP(C1176,car!$A$2:$D$2201,4,0)</f>
        <v>1</v>
      </c>
      <c r="F1176" s="6">
        <f ca="1">VLOOKUP(C1176,car!$A$2:$D$2201,2,0)</f>
        <v>28</v>
      </c>
    </row>
    <row r="1177" spans="1:6" x14ac:dyDescent="0.25">
      <c r="A1177" s="12">
        <v>466</v>
      </c>
      <c r="B1177" s="12">
        <v>2</v>
      </c>
      <c r="C1177" s="4">
        <f t="shared" ca="1" si="18"/>
        <v>413</v>
      </c>
      <c r="D1177" s="4">
        <f ca="1">VLOOKUP(E1177&amp;F1177,rental_price!$E$2:$F$526,2,0)*ROUNDUP(VLOOKUP(A1177,booking!$A$2:$F$2601,3,0)-VLOOKUP(A1177,booking!$A$2:$F$2601,2,0),0)</f>
        <v>188.99999999999997</v>
      </c>
      <c r="E1177" s="6">
        <f ca="1">VLOOKUP(C1177,car!$A$2:$D$2201,4,0)</f>
        <v>2</v>
      </c>
      <c r="F1177" s="6">
        <f ca="1">VLOOKUP(C1177,car!$A$2:$D$2201,2,0)</f>
        <v>6</v>
      </c>
    </row>
    <row r="1178" spans="1:6" x14ac:dyDescent="0.25">
      <c r="A1178" s="12">
        <v>467</v>
      </c>
      <c r="B1178" s="12">
        <v>1</v>
      </c>
      <c r="C1178" s="4">
        <f t="shared" ca="1" si="18"/>
        <v>2040</v>
      </c>
      <c r="D1178" s="4">
        <f ca="1">VLOOKUP(E1178&amp;F1178,rental_price!$E$2:$F$526,2,0)*ROUNDUP(VLOOKUP(A1178,booking!$A$2:$F$2601,3,0)-VLOOKUP(A1178,booking!$A$2:$F$2601,2,0),0)</f>
        <v>175</v>
      </c>
      <c r="E1178" s="6">
        <f ca="1">VLOOKUP(C1178,car!$A$2:$D$2201,4,0)</f>
        <v>2</v>
      </c>
      <c r="F1178" s="6">
        <f ca="1">VLOOKUP(C1178,car!$A$2:$D$2201,2,0)</f>
        <v>91</v>
      </c>
    </row>
    <row r="1179" spans="1:6" x14ac:dyDescent="0.25">
      <c r="A1179" s="12">
        <v>467</v>
      </c>
      <c r="B1179" s="12">
        <v>2</v>
      </c>
      <c r="C1179" s="4">
        <f t="shared" ca="1" si="18"/>
        <v>1666</v>
      </c>
      <c r="D1179" s="4">
        <f ca="1">VLOOKUP(E1179&amp;F1179,rental_price!$E$2:$F$526,2,0)*ROUNDUP(VLOOKUP(A1179,booking!$A$2:$F$2601,3,0)-VLOOKUP(A1179,booking!$A$2:$F$2601,2,0),0)</f>
        <v>200</v>
      </c>
      <c r="E1179" s="6">
        <f ca="1">VLOOKUP(C1179,car!$A$2:$D$2201,4,0)</f>
        <v>1</v>
      </c>
      <c r="F1179" s="6">
        <f ca="1">VLOOKUP(C1179,car!$A$2:$D$2201,2,0)</f>
        <v>145</v>
      </c>
    </row>
    <row r="1180" spans="1:6" x14ac:dyDescent="0.25">
      <c r="A1180" s="12">
        <v>469</v>
      </c>
      <c r="B1180" s="12">
        <v>1</v>
      </c>
      <c r="C1180" s="4">
        <f t="shared" ca="1" si="18"/>
        <v>543</v>
      </c>
      <c r="D1180" s="4">
        <f ca="1">VLOOKUP(E1180&amp;F1180,rental_price!$E$2:$F$526,2,0)*ROUNDUP(VLOOKUP(A1180,booking!$A$2:$F$2601,3,0)-VLOOKUP(A1180,booking!$A$2:$F$2601,2,0),0)</f>
        <v>42</v>
      </c>
      <c r="E1180" s="6">
        <f ca="1">VLOOKUP(C1180,car!$A$2:$D$2201,4,0)</f>
        <v>2</v>
      </c>
      <c r="F1180" s="6">
        <f ca="1">VLOOKUP(C1180,car!$A$2:$D$2201,2,0)</f>
        <v>66</v>
      </c>
    </row>
    <row r="1181" spans="1:6" x14ac:dyDescent="0.25">
      <c r="A1181" s="12">
        <v>469</v>
      </c>
      <c r="B1181" s="12">
        <v>2</v>
      </c>
      <c r="C1181" s="4">
        <f t="shared" ca="1" si="18"/>
        <v>1118</v>
      </c>
      <c r="D1181" s="4">
        <f ca="1">VLOOKUP(E1181&amp;F1181,rental_price!$E$2:$F$526,2,0)*ROUNDUP(VLOOKUP(A1181,booking!$A$2:$F$2601,3,0)-VLOOKUP(A1181,booking!$A$2:$F$2601,2,0),0)</f>
        <v>98</v>
      </c>
      <c r="E1181" s="6">
        <f ca="1">VLOOKUP(C1181,car!$A$2:$D$2201,4,0)</f>
        <v>2</v>
      </c>
      <c r="F1181" s="6">
        <f ca="1">VLOOKUP(C1181,car!$A$2:$D$2201,2,0)</f>
        <v>4</v>
      </c>
    </row>
    <row r="1182" spans="1:6" x14ac:dyDescent="0.25">
      <c r="A1182" s="12">
        <v>470</v>
      </c>
      <c r="B1182" s="12">
        <v>1</v>
      </c>
      <c r="C1182" s="4">
        <f t="shared" ca="1" si="18"/>
        <v>1897</v>
      </c>
      <c r="D1182" s="4">
        <f ca="1">VLOOKUP(E1182&amp;F1182,rental_price!$E$2:$F$526,2,0)*ROUNDUP(VLOOKUP(A1182,booking!$A$2:$F$2601,3,0)-VLOOKUP(A1182,booking!$A$2:$F$2601,2,0),0)</f>
        <v>20</v>
      </c>
      <c r="E1182" s="6">
        <f ca="1">VLOOKUP(C1182,car!$A$2:$D$2201,4,0)</f>
        <v>1</v>
      </c>
      <c r="F1182" s="6">
        <f ca="1">VLOOKUP(C1182,car!$A$2:$D$2201,2,0)</f>
        <v>85</v>
      </c>
    </row>
    <row r="1183" spans="1:6" x14ac:dyDescent="0.25">
      <c r="A1183" s="12">
        <v>470</v>
      </c>
      <c r="B1183" s="12">
        <v>2</v>
      </c>
      <c r="C1183" s="4">
        <f t="shared" ca="1" si="18"/>
        <v>553</v>
      </c>
      <c r="D1183" s="4">
        <f ca="1">VLOOKUP(E1183&amp;F1183,rental_price!$E$2:$F$526,2,0)*ROUNDUP(VLOOKUP(A1183,booking!$A$2:$F$2601,3,0)-VLOOKUP(A1183,booking!$A$2:$F$2601,2,0),0)</f>
        <v>21</v>
      </c>
      <c r="E1183" s="6">
        <f ca="1">VLOOKUP(C1183,car!$A$2:$D$2201,4,0)</f>
        <v>2</v>
      </c>
      <c r="F1183" s="6">
        <f ca="1">VLOOKUP(C1183,car!$A$2:$D$2201,2,0)</f>
        <v>66</v>
      </c>
    </row>
    <row r="1184" spans="1:6" x14ac:dyDescent="0.25">
      <c r="A1184" s="12">
        <v>471</v>
      </c>
      <c r="B1184" s="12">
        <v>1</v>
      </c>
      <c r="C1184" s="4">
        <f t="shared" ca="1" si="18"/>
        <v>402</v>
      </c>
      <c r="D1184" s="4">
        <f ca="1">VLOOKUP(E1184&amp;F1184,rental_price!$E$2:$F$526,2,0)*ROUNDUP(VLOOKUP(A1184,booking!$A$2:$F$2601,3,0)-VLOOKUP(A1184,booking!$A$2:$F$2601,2,0),0)</f>
        <v>100</v>
      </c>
      <c r="E1184" s="6">
        <f ca="1">VLOOKUP(C1184,car!$A$2:$D$2201,4,0)</f>
        <v>3</v>
      </c>
      <c r="F1184" s="6">
        <f ca="1">VLOOKUP(C1184,car!$A$2:$D$2201,2,0)</f>
        <v>32</v>
      </c>
    </row>
    <row r="1185" spans="1:6" x14ac:dyDescent="0.25">
      <c r="A1185" s="12">
        <v>471</v>
      </c>
      <c r="B1185" s="12">
        <v>2</v>
      </c>
      <c r="C1185" s="4">
        <f t="shared" ca="1" si="18"/>
        <v>1052</v>
      </c>
      <c r="D1185" s="4">
        <f ca="1">VLOOKUP(E1185&amp;F1185,rental_price!$E$2:$F$526,2,0)*ROUNDUP(VLOOKUP(A1185,booking!$A$2:$F$2601,3,0)-VLOOKUP(A1185,booking!$A$2:$F$2601,2,0),0)</f>
        <v>80</v>
      </c>
      <c r="E1185" s="6">
        <f ca="1">VLOOKUP(C1185,car!$A$2:$D$2201,4,0)</f>
        <v>1</v>
      </c>
      <c r="F1185" s="6">
        <f ca="1">VLOOKUP(C1185,car!$A$2:$D$2201,2,0)</f>
        <v>17</v>
      </c>
    </row>
    <row r="1186" spans="1:6" x14ac:dyDescent="0.25">
      <c r="A1186" s="12">
        <v>471</v>
      </c>
      <c r="B1186" s="12">
        <v>3</v>
      </c>
      <c r="C1186" s="4">
        <f t="shared" ca="1" si="18"/>
        <v>373</v>
      </c>
      <c r="D1186" s="4">
        <f ca="1">VLOOKUP(E1186&amp;F1186,rental_price!$E$2:$F$526,2,0)*ROUNDUP(VLOOKUP(A1186,booking!$A$2:$F$2601,3,0)-VLOOKUP(A1186,booking!$A$2:$F$2601,2,0),0)</f>
        <v>756</v>
      </c>
      <c r="E1186" s="6">
        <f ca="1">VLOOKUP(C1186,car!$A$2:$D$2201,4,0)</f>
        <v>2</v>
      </c>
      <c r="F1186" s="6">
        <f ca="1">VLOOKUP(C1186,car!$A$2:$D$2201,2,0)</f>
        <v>62</v>
      </c>
    </row>
    <row r="1187" spans="1:6" x14ac:dyDescent="0.25">
      <c r="A1187" s="12">
        <v>472</v>
      </c>
      <c r="B1187" s="12">
        <v>1</v>
      </c>
      <c r="C1187" s="4">
        <f t="shared" ca="1" si="18"/>
        <v>1959</v>
      </c>
      <c r="D1187" s="4">
        <f ca="1">VLOOKUP(E1187&amp;F1187,rental_price!$E$2:$F$526,2,0)*ROUNDUP(VLOOKUP(A1187,booking!$A$2:$F$2601,3,0)-VLOOKUP(A1187,booking!$A$2:$F$2601,2,0),0)</f>
        <v>7</v>
      </c>
      <c r="E1187" s="6">
        <f ca="1">VLOOKUP(C1187,car!$A$2:$D$2201,4,0)</f>
        <v>2</v>
      </c>
      <c r="F1187" s="6">
        <f ca="1">VLOOKUP(C1187,car!$A$2:$D$2201,2,0)</f>
        <v>86</v>
      </c>
    </row>
    <row r="1188" spans="1:6" x14ac:dyDescent="0.25">
      <c r="A1188" s="12">
        <v>472</v>
      </c>
      <c r="B1188" s="12">
        <v>2</v>
      </c>
      <c r="C1188" s="4">
        <f t="shared" ca="1" si="18"/>
        <v>1034</v>
      </c>
      <c r="D1188" s="4">
        <f ca="1">VLOOKUP(E1188&amp;F1188,rental_price!$E$2:$F$526,2,0)*ROUNDUP(VLOOKUP(A1188,booking!$A$2:$F$2601,3,0)-VLOOKUP(A1188,booking!$A$2:$F$2601,2,0),0)</f>
        <v>49</v>
      </c>
      <c r="E1188" s="6">
        <f ca="1">VLOOKUP(C1188,car!$A$2:$D$2201,4,0)</f>
        <v>2</v>
      </c>
      <c r="F1188" s="6">
        <f ca="1">VLOOKUP(C1188,car!$A$2:$D$2201,2,0)</f>
        <v>4</v>
      </c>
    </row>
    <row r="1189" spans="1:6" x14ac:dyDescent="0.25">
      <c r="A1189" s="12">
        <v>473</v>
      </c>
      <c r="B1189" s="12">
        <v>1</v>
      </c>
      <c r="C1189" s="4">
        <f t="shared" ca="1" si="18"/>
        <v>427</v>
      </c>
      <c r="D1189" s="4">
        <f ca="1">VLOOKUP(E1189&amp;F1189,rental_price!$E$2:$F$526,2,0)*ROUNDUP(VLOOKUP(A1189,booking!$A$2:$F$2601,3,0)-VLOOKUP(A1189,booking!$A$2:$F$2601,2,0),0)</f>
        <v>880</v>
      </c>
      <c r="E1189" s="6">
        <f ca="1">VLOOKUP(C1189,car!$A$2:$D$2201,4,0)</f>
        <v>3</v>
      </c>
      <c r="F1189" s="6">
        <f ca="1">VLOOKUP(C1189,car!$A$2:$D$2201,2,0)</f>
        <v>11</v>
      </c>
    </row>
    <row r="1190" spans="1:6" x14ac:dyDescent="0.25">
      <c r="A1190" s="12">
        <v>473</v>
      </c>
      <c r="B1190" s="12">
        <v>2</v>
      </c>
      <c r="C1190" s="4">
        <f t="shared" ca="1" si="18"/>
        <v>1988</v>
      </c>
      <c r="D1190" s="4">
        <f ca="1">VLOOKUP(E1190&amp;F1190,rental_price!$E$2:$F$526,2,0)*ROUNDUP(VLOOKUP(A1190,booking!$A$2:$F$2601,3,0)-VLOOKUP(A1190,booking!$A$2:$F$2601,2,0),0)</f>
        <v>880</v>
      </c>
      <c r="E1190" s="6">
        <f ca="1">VLOOKUP(C1190,car!$A$2:$D$2201,4,0)</f>
        <v>1</v>
      </c>
      <c r="F1190" s="6">
        <f ca="1">VLOOKUP(C1190,car!$A$2:$D$2201,2,0)</f>
        <v>119</v>
      </c>
    </row>
    <row r="1191" spans="1:6" x14ac:dyDescent="0.25">
      <c r="A1191" s="12">
        <v>473</v>
      </c>
      <c r="B1191" s="12">
        <v>3</v>
      </c>
      <c r="C1191" s="4">
        <f t="shared" ca="1" si="18"/>
        <v>171</v>
      </c>
      <c r="D1191" s="4">
        <f ca="1">VLOOKUP(E1191&amp;F1191,rental_price!$E$2:$F$526,2,0)*ROUNDUP(VLOOKUP(A1191,booking!$A$2:$F$2601,3,0)-VLOOKUP(A1191,booking!$A$2:$F$2601,2,0),0)</f>
        <v>1385.9999999999998</v>
      </c>
      <c r="E1191" s="6">
        <f ca="1">VLOOKUP(C1191,car!$A$2:$D$2201,4,0)</f>
        <v>2</v>
      </c>
      <c r="F1191" s="6">
        <f ca="1">VLOOKUP(C1191,car!$A$2:$D$2201,2,0)</f>
        <v>165</v>
      </c>
    </row>
    <row r="1192" spans="1:6" x14ac:dyDescent="0.25">
      <c r="A1192" s="12">
        <v>473</v>
      </c>
      <c r="B1192" s="12">
        <v>4</v>
      </c>
      <c r="C1192" s="4">
        <f t="shared" ca="1" si="18"/>
        <v>658</v>
      </c>
      <c r="D1192" s="4">
        <f ca="1">VLOOKUP(E1192&amp;F1192,rental_price!$E$2:$F$526,2,0)*ROUNDUP(VLOOKUP(A1192,booking!$A$2:$F$2601,3,0)-VLOOKUP(A1192,booking!$A$2:$F$2601,2,0),0)</f>
        <v>770</v>
      </c>
      <c r="E1192" s="6">
        <f ca="1">VLOOKUP(C1192,car!$A$2:$D$2201,4,0)</f>
        <v>2</v>
      </c>
      <c r="F1192" s="6">
        <f ca="1">VLOOKUP(C1192,car!$A$2:$D$2201,2,0)</f>
        <v>69</v>
      </c>
    </row>
    <row r="1193" spans="1:6" x14ac:dyDescent="0.25">
      <c r="A1193" s="12">
        <v>473</v>
      </c>
      <c r="B1193" s="12">
        <v>5</v>
      </c>
      <c r="C1193" s="4">
        <f t="shared" ca="1" si="18"/>
        <v>1780</v>
      </c>
      <c r="D1193" s="4">
        <f ca="1">VLOOKUP(E1193&amp;F1193,rental_price!$E$2:$F$526,2,0)*ROUNDUP(VLOOKUP(A1193,booking!$A$2:$F$2601,3,0)-VLOOKUP(A1193,booking!$A$2:$F$2601,2,0),0)</f>
        <v>616</v>
      </c>
      <c r="E1193" s="6">
        <f ca="1">VLOOKUP(C1193,car!$A$2:$D$2201,4,0)</f>
        <v>2</v>
      </c>
      <c r="F1193" s="6">
        <f ca="1">VLOOKUP(C1193,car!$A$2:$D$2201,2,0)</f>
        <v>166</v>
      </c>
    </row>
    <row r="1194" spans="1:6" x14ac:dyDescent="0.25">
      <c r="A1194" s="12">
        <v>475</v>
      </c>
      <c r="B1194" s="12">
        <v>1</v>
      </c>
      <c r="C1194" s="4">
        <f t="shared" ca="1" si="18"/>
        <v>1996</v>
      </c>
      <c r="D1194" s="4">
        <f ca="1">VLOOKUP(E1194&amp;F1194,rental_price!$E$2:$F$526,2,0)*ROUNDUP(VLOOKUP(A1194,booking!$A$2:$F$2601,3,0)-VLOOKUP(A1194,booking!$A$2:$F$2601,2,0),0)</f>
        <v>308</v>
      </c>
      <c r="E1194" s="6">
        <f ca="1">VLOOKUP(C1194,car!$A$2:$D$2201,4,0)</f>
        <v>2</v>
      </c>
      <c r="F1194" s="6">
        <f ca="1">VLOOKUP(C1194,car!$A$2:$D$2201,2,0)</f>
        <v>83</v>
      </c>
    </row>
    <row r="1195" spans="1:6" x14ac:dyDescent="0.25">
      <c r="A1195" s="12">
        <v>476</v>
      </c>
      <c r="B1195" s="12">
        <v>1</v>
      </c>
      <c r="C1195" s="4">
        <f t="shared" ca="1" si="18"/>
        <v>1075</v>
      </c>
      <c r="D1195" s="4">
        <f ca="1">VLOOKUP(E1195&amp;F1195,rental_price!$E$2:$F$526,2,0)*ROUNDUP(VLOOKUP(A1195,booking!$A$2:$F$2601,3,0)-VLOOKUP(A1195,booking!$A$2:$F$2601,2,0),0)</f>
        <v>490</v>
      </c>
      <c r="E1195" s="6">
        <f ca="1">VLOOKUP(C1195,car!$A$2:$D$2201,4,0)</f>
        <v>1</v>
      </c>
      <c r="F1195" s="6">
        <f ca="1">VLOOKUP(C1195,car!$A$2:$D$2201,2,0)</f>
        <v>136</v>
      </c>
    </row>
    <row r="1196" spans="1:6" x14ac:dyDescent="0.25">
      <c r="A1196" s="12">
        <v>476</v>
      </c>
      <c r="B1196" s="12">
        <v>2</v>
      </c>
      <c r="C1196" s="4">
        <f t="shared" ca="1" si="18"/>
        <v>649</v>
      </c>
      <c r="D1196" s="4">
        <f ca="1">VLOOKUP(E1196&amp;F1196,rental_price!$E$2:$F$526,2,0)*ROUNDUP(VLOOKUP(A1196,booking!$A$2:$F$2601,3,0)-VLOOKUP(A1196,booking!$A$2:$F$2601,2,0),0)</f>
        <v>140</v>
      </c>
      <c r="E1196" s="6">
        <f ca="1">VLOOKUP(C1196,car!$A$2:$D$2201,4,0)</f>
        <v>1</v>
      </c>
      <c r="F1196" s="6">
        <f ca="1">VLOOKUP(C1196,car!$A$2:$D$2201,2,0)</f>
        <v>144</v>
      </c>
    </row>
    <row r="1197" spans="1:6" x14ac:dyDescent="0.25">
      <c r="A1197" s="12">
        <v>476</v>
      </c>
      <c r="B1197" s="12">
        <v>3</v>
      </c>
      <c r="C1197" s="4">
        <f t="shared" ca="1" si="18"/>
        <v>2016</v>
      </c>
      <c r="D1197" s="4">
        <f ca="1">VLOOKUP(E1197&amp;F1197,rental_price!$E$2:$F$526,2,0)*ROUNDUP(VLOOKUP(A1197,booking!$A$2:$F$2601,3,0)-VLOOKUP(A1197,booking!$A$2:$F$2601,2,0),0)</f>
        <v>140</v>
      </c>
      <c r="E1197" s="6">
        <f ca="1">VLOOKUP(C1197,car!$A$2:$D$2201,4,0)</f>
        <v>3</v>
      </c>
      <c r="F1197" s="6">
        <f ca="1">VLOOKUP(C1197,car!$A$2:$D$2201,2,0)</f>
        <v>126</v>
      </c>
    </row>
    <row r="1198" spans="1:6" x14ac:dyDescent="0.25">
      <c r="A1198" s="12">
        <v>476</v>
      </c>
      <c r="B1198" s="12">
        <v>4</v>
      </c>
      <c r="C1198" s="4">
        <f t="shared" ca="1" si="18"/>
        <v>29</v>
      </c>
      <c r="D1198" s="4">
        <f ca="1">VLOOKUP(E1198&amp;F1198,rental_price!$E$2:$F$526,2,0)*ROUNDUP(VLOOKUP(A1198,booking!$A$2:$F$2601,3,0)-VLOOKUP(A1198,booking!$A$2:$F$2601,2,0),0)</f>
        <v>105</v>
      </c>
      <c r="E1198" s="6">
        <f ca="1">VLOOKUP(C1198,car!$A$2:$D$2201,4,0)</f>
        <v>3</v>
      </c>
      <c r="F1198" s="6">
        <f ca="1">VLOOKUP(C1198,car!$A$2:$D$2201,2,0)</f>
        <v>16</v>
      </c>
    </row>
    <row r="1199" spans="1:6" x14ac:dyDescent="0.25">
      <c r="A1199" s="12">
        <v>478</v>
      </c>
      <c r="B1199" s="12">
        <v>1</v>
      </c>
      <c r="C1199" s="4">
        <f t="shared" ca="1" si="18"/>
        <v>1965</v>
      </c>
      <c r="D1199" s="4">
        <f ca="1">VLOOKUP(E1199&amp;F1199,rental_price!$E$2:$F$526,2,0)*ROUNDUP(VLOOKUP(A1199,booking!$A$2:$F$2601,3,0)-VLOOKUP(A1199,booking!$A$2:$F$2601,2,0),0)</f>
        <v>450</v>
      </c>
      <c r="E1199" s="6">
        <f ca="1">VLOOKUP(C1199,car!$A$2:$D$2201,4,0)</f>
        <v>1</v>
      </c>
      <c r="F1199" s="6">
        <f ca="1">VLOOKUP(C1199,car!$A$2:$D$2201,2,0)</f>
        <v>38</v>
      </c>
    </row>
    <row r="1200" spans="1:6" x14ac:dyDescent="0.25">
      <c r="A1200" s="12">
        <v>478</v>
      </c>
      <c r="B1200" s="12">
        <v>2</v>
      </c>
      <c r="C1200" s="4">
        <f t="shared" ca="1" si="18"/>
        <v>1978</v>
      </c>
      <c r="D1200" s="4">
        <f ca="1">VLOOKUP(E1200&amp;F1200,rental_price!$E$2:$F$526,2,0)*ROUNDUP(VLOOKUP(A1200,booking!$A$2:$F$2601,3,0)-VLOOKUP(A1200,booking!$A$2:$F$2601,2,0),0)</f>
        <v>566.99999999999989</v>
      </c>
      <c r="E1200" s="6">
        <f ca="1">VLOOKUP(C1200,car!$A$2:$D$2201,4,0)</f>
        <v>2</v>
      </c>
      <c r="F1200" s="6">
        <f ca="1">VLOOKUP(C1200,car!$A$2:$D$2201,2,0)</f>
        <v>102</v>
      </c>
    </row>
    <row r="1201" spans="1:6" x14ac:dyDescent="0.25">
      <c r="A1201" s="12">
        <v>478</v>
      </c>
      <c r="B1201" s="12">
        <v>3</v>
      </c>
      <c r="C1201" s="4">
        <f t="shared" ca="1" si="18"/>
        <v>686</v>
      </c>
      <c r="D1201" s="4">
        <f ca="1">VLOOKUP(E1201&amp;F1201,rental_price!$E$2:$F$526,2,0)*ROUNDUP(VLOOKUP(A1201,booking!$A$2:$F$2601,3,0)-VLOOKUP(A1201,booking!$A$2:$F$2601,2,0),0)</f>
        <v>180</v>
      </c>
      <c r="E1201" s="6">
        <f ca="1">VLOOKUP(C1201,car!$A$2:$D$2201,4,0)</f>
        <v>3</v>
      </c>
      <c r="F1201" s="6">
        <f ca="1">VLOOKUP(C1201,car!$A$2:$D$2201,2,0)</f>
        <v>114</v>
      </c>
    </row>
    <row r="1202" spans="1:6" x14ac:dyDescent="0.25">
      <c r="A1202" s="12">
        <v>478</v>
      </c>
      <c r="B1202" s="12">
        <v>4</v>
      </c>
      <c r="C1202" s="4">
        <f t="shared" ca="1" si="18"/>
        <v>830</v>
      </c>
      <c r="D1202" s="4">
        <f ca="1">VLOOKUP(E1202&amp;F1202,rental_price!$E$2:$F$526,2,0)*ROUNDUP(VLOOKUP(A1202,booking!$A$2:$F$2601,3,0)-VLOOKUP(A1202,booking!$A$2:$F$2601,2,0),0)</f>
        <v>360</v>
      </c>
      <c r="E1202" s="6">
        <f ca="1">VLOOKUP(C1202,car!$A$2:$D$2201,4,0)</f>
        <v>1</v>
      </c>
      <c r="F1202" s="6">
        <f ca="1">VLOOKUP(C1202,car!$A$2:$D$2201,2,0)</f>
        <v>40</v>
      </c>
    </row>
    <row r="1203" spans="1:6" x14ac:dyDescent="0.25">
      <c r="A1203" s="12">
        <v>478</v>
      </c>
      <c r="B1203" s="12">
        <v>5</v>
      </c>
      <c r="C1203" s="4">
        <f t="shared" ca="1" si="18"/>
        <v>1705</v>
      </c>
      <c r="D1203" s="4">
        <f ca="1">VLOOKUP(E1203&amp;F1203,rental_price!$E$2:$F$526,2,0)*ROUNDUP(VLOOKUP(A1203,booking!$A$2:$F$2601,3,0)-VLOOKUP(A1203,booking!$A$2:$F$2601,2,0),0)</f>
        <v>1008</v>
      </c>
      <c r="E1203" s="6">
        <f ca="1">VLOOKUP(C1203,car!$A$2:$D$2201,4,0)</f>
        <v>2</v>
      </c>
      <c r="F1203" s="6">
        <f ca="1">VLOOKUP(C1203,car!$A$2:$D$2201,2,0)</f>
        <v>110</v>
      </c>
    </row>
    <row r="1204" spans="1:6" x14ac:dyDescent="0.25">
      <c r="A1204" s="12">
        <v>480</v>
      </c>
      <c r="B1204" s="12">
        <v>1</v>
      </c>
      <c r="C1204" s="4">
        <f t="shared" ca="1" si="18"/>
        <v>503</v>
      </c>
      <c r="D1204" s="4">
        <f ca="1">VLOOKUP(E1204&amp;F1204,rental_price!$E$2:$F$526,2,0)*ROUNDUP(VLOOKUP(A1204,booking!$A$2:$F$2601,3,0)-VLOOKUP(A1204,booking!$A$2:$F$2601,2,0),0)</f>
        <v>1400</v>
      </c>
      <c r="E1204" s="6">
        <f ca="1">VLOOKUP(C1204,car!$A$2:$D$2201,4,0)</f>
        <v>2</v>
      </c>
      <c r="F1204" s="6">
        <f ca="1">VLOOKUP(C1204,car!$A$2:$D$2201,2,0)</f>
        <v>72</v>
      </c>
    </row>
    <row r="1205" spans="1:6" x14ac:dyDescent="0.25">
      <c r="A1205" s="12">
        <v>480</v>
      </c>
      <c r="B1205" s="12">
        <v>2</v>
      </c>
      <c r="C1205" s="4">
        <f t="shared" ca="1" si="18"/>
        <v>585</v>
      </c>
      <c r="D1205" s="4">
        <f ca="1">VLOOKUP(E1205&amp;F1205,rental_price!$E$2:$F$526,2,0)*ROUNDUP(VLOOKUP(A1205,booking!$A$2:$F$2601,3,0)-VLOOKUP(A1205,booking!$A$2:$F$2601,2,0),0)</f>
        <v>392</v>
      </c>
      <c r="E1205" s="6">
        <f ca="1">VLOOKUP(C1205,car!$A$2:$D$2201,4,0)</f>
        <v>2</v>
      </c>
      <c r="F1205" s="6">
        <f ca="1">VLOOKUP(C1205,car!$A$2:$D$2201,2,0)</f>
        <v>136</v>
      </c>
    </row>
    <row r="1206" spans="1:6" x14ac:dyDescent="0.25">
      <c r="A1206" s="12">
        <v>480</v>
      </c>
      <c r="B1206" s="12">
        <v>3</v>
      </c>
      <c r="C1206" s="4">
        <f t="shared" ca="1" si="18"/>
        <v>1326</v>
      </c>
      <c r="D1206" s="4">
        <f ca="1">VLOOKUP(E1206&amp;F1206,rental_price!$E$2:$F$526,2,0)*ROUNDUP(VLOOKUP(A1206,booking!$A$2:$F$2601,3,0)-VLOOKUP(A1206,booking!$A$2:$F$2601,2,0),0)</f>
        <v>720</v>
      </c>
      <c r="E1206" s="6">
        <f ca="1">VLOOKUP(C1206,car!$A$2:$D$2201,4,0)</f>
        <v>1</v>
      </c>
      <c r="F1206" s="6">
        <f ca="1">VLOOKUP(C1206,car!$A$2:$D$2201,2,0)</f>
        <v>5</v>
      </c>
    </row>
    <row r="1207" spans="1:6" x14ac:dyDescent="0.25">
      <c r="A1207" s="12">
        <v>483</v>
      </c>
      <c r="B1207" s="12">
        <v>1</v>
      </c>
      <c r="C1207" s="4">
        <f t="shared" ca="1" si="18"/>
        <v>70</v>
      </c>
      <c r="D1207" s="4">
        <f ca="1">VLOOKUP(E1207&amp;F1207,rental_price!$E$2:$F$526,2,0)*ROUNDUP(VLOOKUP(A1207,booking!$A$2:$F$2601,3,0)-VLOOKUP(A1207,booking!$A$2:$F$2601,2,0),0)</f>
        <v>100</v>
      </c>
      <c r="E1207" s="6">
        <f ca="1">VLOOKUP(C1207,car!$A$2:$D$2201,4,0)</f>
        <v>3</v>
      </c>
      <c r="F1207" s="6">
        <f ca="1">VLOOKUP(C1207,car!$A$2:$D$2201,2,0)</f>
        <v>175</v>
      </c>
    </row>
    <row r="1208" spans="1:6" x14ac:dyDescent="0.25">
      <c r="A1208" s="12">
        <v>484</v>
      </c>
      <c r="B1208" s="12">
        <v>1</v>
      </c>
      <c r="C1208" s="4">
        <f t="shared" ca="1" si="18"/>
        <v>1974</v>
      </c>
      <c r="D1208" s="4">
        <f ca="1">VLOOKUP(E1208&amp;F1208,rental_price!$E$2:$F$526,2,0)*ROUNDUP(VLOOKUP(A1208,booking!$A$2:$F$2601,3,0)-VLOOKUP(A1208,booking!$A$2:$F$2601,2,0),0)</f>
        <v>90</v>
      </c>
      <c r="E1208" s="6">
        <f ca="1">VLOOKUP(C1208,car!$A$2:$D$2201,4,0)</f>
        <v>3</v>
      </c>
      <c r="F1208" s="6">
        <f ca="1">VLOOKUP(C1208,car!$A$2:$D$2201,2,0)</f>
        <v>30</v>
      </c>
    </row>
    <row r="1209" spans="1:6" x14ac:dyDescent="0.25">
      <c r="A1209" s="12">
        <v>484</v>
      </c>
      <c r="B1209" s="12">
        <v>2</v>
      </c>
      <c r="C1209" s="4">
        <f t="shared" ca="1" si="18"/>
        <v>1159</v>
      </c>
      <c r="D1209" s="4">
        <f ca="1">VLOOKUP(E1209&amp;F1209,rental_price!$E$2:$F$526,2,0)*ROUNDUP(VLOOKUP(A1209,booking!$A$2:$F$2601,3,0)-VLOOKUP(A1209,booking!$A$2:$F$2601,2,0),0)</f>
        <v>120</v>
      </c>
      <c r="E1209" s="6">
        <f ca="1">VLOOKUP(C1209,car!$A$2:$D$2201,4,0)</f>
        <v>3</v>
      </c>
      <c r="F1209" s="6">
        <f ca="1">VLOOKUP(C1209,car!$A$2:$D$2201,2,0)</f>
        <v>138</v>
      </c>
    </row>
    <row r="1210" spans="1:6" x14ac:dyDescent="0.25">
      <c r="A1210" s="12">
        <v>484</v>
      </c>
      <c r="B1210" s="12">
        <v>3</v>
      </c>
      <c r="C1210" s="4">
        <f t="shared" ca="1" si="18"/>
        <v>887</v>
      </c>
      <c r="D1210" s="4">
        <f ca="1">VLOOKUP(E1210&amp;F1210,rental_price!$E$2:$F$526,2,0)*ROUNDUP(VLOOKUP(A1210,booking!$A$2:$F$2601,3,0)-VLOOKUP(A1210,booking!$A$2:$F$2601,2,0),0)</f>
        <v>105</v>
      </c>
      <c r="E1210" s="6">
        <f ca="1">VLOOKUP(C1210,car!$A$2:$D$2201,4,0)</f>
        <v>2</v>
      </c>
      <c r="F1210" s="6">
        <f ca="1">VLOOKUP(C1210,car!$A$2:$D$2201,2,0)</f>
        <v>76</v>
      </c>
    </row>
    <row r="1211" spans="1:6" x14ac:dyDescent="0.25">
      <c r="A1211" s="12">
        <v>484</v>
      </c>
      <c r="B1211" s="12">
        <v>4</v>
      </c>
      <c r="C1211" s="4">
        <f t="shared" ca="1" si="18"/>
        <v>737</v>
      </c>
      <c r="D1211" s="4">
        <f ca="1">VLOOKUP(E1211&amp;F1211,rental_price!$E$2:$F$526,2,0)*ROUNDUP(VLOOKUP(A1211,booking!$A$2:$F$2601,3,0)-VLOOKUP(A1211,booking!$A$2:$F$2601,2,0),0)</f>
        <v>45</v>
      </c>
      <c r="E1211" s="6">
        <f ca="1">VLOOKUP(C1211,car!$A$2:$D$2201,4,0)</f>
        <v>3</v>
      </c>
      <c r="F1211" s="6">
        <f ca="1">VLOOKUP(C1211,car!$A$2:$D$2201,2,0)</f>
        <v>98</v>
      </c>
    </row>
    <row r="1212" spans="1:6" x14ac:dyDescent="0.25">
      <c r="A1212" s="12">
        <v>488</v>
      </c>
      <c r="B1212" s="12">
        <v>1</v>
      </c>
      <c r="C1212" s="4">
        <f t="shared" ca="1" si="18"/>
        <v>708</v>
      </c>
      <c r="D1212" s="4">
        <f ca="1">VLOOKUP(E1212&amp;F1212,rental_price!$E$2:$F$526,2,0)*ROUNDUP(VLOOKUP(A1212,booking!$A$2:$F$2601,3,0)-VLOOKUP(A1212,booking!$A$2:$F$2601,2,0),0)</f>
        <v>540</v>
      </c>
      <c r="E1212" s="6">
        <f ca="1">VLOOKUP(C1212,car!$A$2:$D$2201,4,0)</f>
        <v>3</v>
      </c>
      <c r="F1212" s="6">
        <f ca="1">VLOOKUP(C1212,car!$A$2:$D$2201,2,0)</f>
        <v>165</v>
      </c>
    </row>
    <row r="1213" spans="1:6" x14ac:dyDescent="0.25">
      <c r="A1213" s="12">
        <v>488</v>
      </c>
      <c r="B1213" s="12">
        <v>2</v>
      </c>
      <c r="C1213" s="4">
        <f t="shared" ca="1" si="18"/>
        <v>339</v>
      </c>
      <c r="D1213" s="4">
        <f ca="1">VLOOKUP(E1213&amp;F1213,rental_price!$E$2:$F$526,2,0)*ROUNDUP(VLOOKUP(A1213,booking!$A$2:$F$2601,3,0)-VLOOKUP(A1213,booking!$A$2:$F$2601,2,0),0)</f>
        <v>336</v>
      </c>
      <c r="E1213" s="6">
        <f ca="1">VLOOKUP(C1213,car!$A$2:$D$2201,4,0)</f>
        <v>2</v>
      </c>
      <c r="F1213" s="6">
        <f ca="1">VLOOKUP(C1213,car!$A$2:$D$2201,2,0)</f>
        <v>28</v>
      </c>
    </row>
    <row r="1214" spans="1:6" x14ac:dyDescent="0.25">
      <c r="A1214" s="12">
        <v>488</v>
      </c>
      <c r="B1214" s="12">
        <v>3</v>
      </c>
      <c r="C1214" s="4">
        <f t="shared" ca="1" si="18"/>
        <v>1957</v>
      </c>
      <c r="D1214" s="4">
        <f ca="1">VLOOKUP(E1214&amp;F1214,rental_price!$E$2:$F$526,2,0)*ROUNDUP(VLOOKUP(A1214,booking!$A$2:$F$2601,3,0)-VLOOKUP(A1214,booking!$A$2:$F$2601,2,0),0)</f>
        <v>672</v>
      </c>
      <c r="E1214" s="6">
        <f ca="1">VLOOKUP(C1214,car!$A$2:$D$2201,4,0)</f>
        <v>2</v>
      </c>
      <c r="F1214" s="6">
        <f ca="1">VLOOKUP(C1214,car!$A$2:$D$2201,2,0)</f>
        <v>81</v>
      </c>
    </row>
    <row r="1215" spans="1:6" x14ac:dyDescent="0.25">
      <c r="A1215" s="12">
        <v>488</v>
      </c>
      <c r="B1215" s="12">
        <v>4</v>
      </c>
      <c r="C1215" s="4">
        <f t="shared" ca="1" si="18"/>
        <v>312</v>
      </c>
      <c r="D1215" s="4">
        <f ca="1">VLOOKUP(E1215&amp;F1215,rental_price!$E$2:$F$526,2,0)*ROUNDUP(VLOOKUP(A1215,booking!$A$2:$F$2601,3,0)-VLOOKUP(A1215,booking!$A$2:$F$2601,2,0),0)</f>
        <v>2220</v>
      </c>
      <c r="E1215" s="6">
        <f ca="1">VLOOKUP(C1215,car!$A$2:$D$2201,4,0)</f>
        <v>3</v>
      </c>
      <c r="F1215" s="6">
        <f ca="1">VLOOKUP(C1215,car!$A$2:$D$2201,2,0)</f>
        <v>90</v>
      </c>
    </row>
    <row r="1216" spans="1:6" x14ac:dyDescent="0.25">
      <c r="A1216" s="12">
        <v>489</v>
      </c>
      <c r="B1216" s="12">
        <v>1</v>
      </c>
      <c r="C1216" s="4">
        <f t="shared" ca="1" si="18"/>
        <v>283</v>
      </c>
      <c r="D1216" s="4">
        <f ca="1">VLOOKUP(E1216&amp;F1216,rental_price!$E$2:$F$526,2,0)*ROUNDUP(VLOOKUP(A1216,booking!$A$2:$F$2601,3,0)-VLOOKUP(A1216,booking!$A$2:$F$2601,2,0),0)</f>
        <v>280</v>
      </c>
      <c r="E1216" s="6">
        <f ca="1">VLOOKUP(C1216,car!$A$2:$D$2201,4,0)</f>
        <v>2</v>
      </c>
      <c r="F1216" s="6">
        <f ca="1">VLOOKUP(C1216,car!$A$2:$D$2201,2,0)</f>
        <v>23</v>
      </c>
    </row>
    <row r="1217" spans="1:6" x14ac:dyDescent="0.25">
      <c r="A1217" s="12">
        <v>489</v>
      </c>
      <c r="B1217" s="12">
        <v>2</v>
      </c>
      <c r="C1217" s="4">
        <f t="shared" ca="1" si="18"/>
        <v>1774</v>
      </c>
      <c r="D1217" s="4">
        <f ca="1">VLOOKUP(E1217&amp;F1217,rental_price!$E$2:$F$526,2,0)*ROUNDUP(VLOOKUP(A1217,booking!$A$2:$F$2601,3,0)-VLOOKUP(A1217,booking!$A$2:$F$2601,2,0),0)</f>
        <v>110</v>
      </c>
      <c r="E1217" s="6">
        <f ca="1">VLOOKUP(C1217,car!$A$2:$D$2201,4,0)</f>
        <v>3</v>
      </c>
      <c r="F1217" s="6">
        <f ca="1">VLOOKUP(C1217,car!$A$2:$D$2201,2,0)</f>
        <v>14</v>
      </c>
    </row>
    <row r="1218" spans="1:6" x14ac:dyDescent="0.25">
      <c r="A1218" s="12">
        <v>490</v>
      </c>
      <c r="B1218" s="12">
        <v>1</v>
      </c>
      <c r="C1218" s="4">
        <f t="shared" ca="1" si="18"/>
        <v>841</v>
      </c>
      <c r="D1218" s="4">
        <f ca="1">VLOOKUP(E1218&amp;F1218,rental_price!$E$2:$F$526,2,0)*ROUNDUP(VLOOKUP(A1218,booking!$A$2:$F$2601,3,0)-VLOOKUP(A1218,booking!$A$2:$F$2601,2,0),0)</f>
        <v>84</v>
      </c>
      <c r="E1218" s="6">
        <f ca="1">VLOOKUP(C1218,car!$A$2:$D$2201,4,0)</f>
        <v>2</v>
      </c>
      <c r="F1218" s="6">
        <f ca="1">VLOOKUP(C1218,car!$A$2:$D$2201,2,0)</f>
        <v>41</v>
      </c>
    </row>
    <row r="1219" spans="1:6" x14ac:dyDescent="0.25">
      <c r="A1219" s="12">
        <v>490</v>
      </c>
      <c r="B1219" s="12">
        <v>2</v>
      </c>
      <c r="C1219" s="4">
        <f t="shared" ref="C1219:C1282" ca="1" si="19">RANDBETWEEN(1,2200)</f>
        <v>1479</v>
      </c>
      <c r="D1219" s="4">
        <f ca="1">VLOOKUP(E1219&amp;F1219,rental_price!$E$2:$F$526,2,0)*ROUNDUP(VLOOKUP(A1219,booking!$A$2:$F$2601,3,0)-VLOOKUP(A1219,booking!$A$2:$F$2601,2,0),0)</f>
        <v>120</v>
      </c>
      <c r="E1219" s="6">
        <f ca="1">VLOOKUP(C1219,car!$A$2:$D$2201,4,0)</f>
        <v>3</v>
      </c>
      <c r="F1219" s="6">
        <f ca="1">VLOOKUP(C1219,car!$A$2:$D$2201,2,0)</f>
        <v>118</v>
      </c>
    </row>
    <row r="1220" spans="1:6" x14ac:dyDescent="0.25">
      <c r="A1220" s="12">
        <v>490</v>
      </c>
      <c r="B1220" s="12">
        <v>3</v>
      </c>
      <c r="C1220" s="4">
        <f t="shared" ca="1" si="19"/>
        <v>1856</v>
      </c>
      <c r="D1220" s="4">
        <f ca="1">VLOOKUP(E1220&amp;F1220,rental_price!$E$2:$F$526,2,0)*ROUNDUP(VLOOKUP(A1220,booking!$A$2:$F$2601,3,0)-VLOOKUP(A1220,booking!$A$2:$F$2601,2,0),0)</f>
        <v>90</v>
      </c>
      <c r="E1220" s="6">
        <f ca="1">VLOOKUP(C1220,car!$A$2:$D$2201,4,0)</f>
        <v>3</v>
      </c>
      <c r="F1220" s="6">
        <f ca="1">VLOOKUP(C1220,car!$A$2:$D$2201,2,0)</f>
        <v>104</v>
      </c>
    </row>
    <row r="1221" spans="1:6" x14ac:dyDescent="0.25">
      <c r="A1221" s="12">
        <v>490</v>
      </c>
      <c r="B1221" s="12">
        <v>4</v>
      </c>
      <c r="C1221" s="4">
        <f t="shared" ca="1" si="19"/>
        <v>369</v>
      </c>
      <c r="D1221" s="4">
        <f ca="1">VLOOKUP(E1221&amp;F1221,rental_price!$E$2:$F$526,2,0)*ROUNDUP(VLOOKUP(A1221,booking!$A$2:$F$2601,3,0)-VLOOKUP(A1221,booking!$A$2:$F$2601,2,0),0)</f>
        <v>900</v>
      </c>
      <c r="E1221" s="6">
        <f ca="1">VLOOKUP(C1221,car!$A$2:$D$2201,4,0)</f>
        <v>1</v>
      </c>
      <c r="F1221" s="6">
        <f ca="1">VLOOKUP(C1221,car!$A$2:$D$2201,2,0)</f>
        <v>157</v>
      </c>
    </row>
    <row r="1222" spans="1:6" x14ac:dyDescent="0.25">
      <c r="A1222" s="12">
        <v>491</v>
      </c>
      <c r="B1222" s="12">
        <v>1</v>
      </c>
      <c r="C1222" s="4">
        <f t="shared" ca="1" si="19"/>
        <v>1705</v>
      </c>
      <c r="D1222" s="4">
        <f ca="1">VLOOKUP(E1222&amp;F1222,rental_price!$E$2:$F$526,2,0)*ROUNDUP(VLOOKUP(A1222,booking!$A$2:$F$2601,3,0)-VLOOKUP(A1222,booking!$A$2:$F$2601,2,0),0)</f>
        <v>2016</v>
      </c>
      <c r="E1222" s="6">
        <f ca="1">VLOOKUP(C1222,car!$A$2:$D$2201,4,0)</f>
        <v>2</v>
      </c>
      <c r="F1222" s="6">
        <f ca="1">VLOOKUP(C1222,car!$A$2:$D$2201,2,0)</f>
        <v>110</v>
      </c>
    </row>
    <row r="1223" spans="1:6" x14ac:dyDescent="0.25">
      <c r="A1223" s="12">
        <v>491</v>
      </c>
      <c r="B1223" s="12">
        <v>2</v>
      </c>
      <c r="C1223" s="4">
        <f t="shared" ca="1" si="19"/>
        <v>1434</v>
      </c>
      <c r="D1223" s="4">
        <f ca="1">VLOOKUP(E1223&amp;F1223,rental_price!$E$2:$F$526,2,0)*ROUNDUP(VLOOKUP(A1223,booking!$A$2:$F$2601,3,0)-VLOOKUP(A1223,booking!$A$2:$F$2601,2,0),0)</f>
        <v>2016</v>
      </c>
      <c r="E1223" s="6">
        <f ca="1">VLOOKUP(C1223,car!$A$2:$D$2201,4,0)</f>
        <v>2</v>
      </c>
      <c r="F1223" s="6">
        <f ca="1">VLOOKUP(C1223,car!$A$2:$D$2201,2,0)</f>
        <v>110</v>
      </c>
    </row>
    <row r="1224" spans="1:6" x14ac:dyDescent="0.25">
      <c r="A1224" s="12">
        <v>492</v>
      </c>
      <c r="B1224" s="12">
        <v>1</v>
      </c>
      <c r="C1224" s="4">
        <f t="shared" ca="1" si="19"/>
        <v>839</v>
      </c>
      <c r="D1224" s="4">
        <f ca="1">VLOOKUP(E1224&amp;F1224,rental_price!$E$2:$F$526,2,0)*ROUNDUP(VLOOKUP(A1224,booking!$A$2:$F$2601,3,0)-VLOOKUP(A1224,booking!$A$2:$F$2601,2,0),0)</f>
        <v>168</v>
      </c>
      <c r="E1224" s="6">
        <f ca="1">VLOOKUP(C1224,car!$A$2:$D$2201,4,0)</f>
        <v>2</v>
      </c>
      <c r="F1224" s="6">
        <f ca="1">VLOOKUP(C1224,car!$A$2:$D$2201,2,0)</f>
        <v>104</v>
      </c>
    </row>
    <row r="1225" spans="1:6" x14ac:dyDescent="0.25">
      <c r="A1225" s="12">
        <v>492</v>
      </c>
      <c r="B1225" s="12">
        <v>2</v>
      </c>
      <c r="C1225" s="4">
        <f t="shared" ca="1" si="19"/>
        <v>83</v>
      </c>
      <c r="D1225" s="4">
        <f ca="1">VLOOKUP(E1225&amp;F1225,rental_price!$E$2:$F$526,2,0)*ROUNDUP(VLOOKUP(A1225,booking!$A$2:$F$2601,3,0)-VLOOKUP(A1225,booking!$A$2:$F$2601,2,0),0)</f>
        <v>280</v>
      </c>
      <c r="E1225" s="6">
        <f ca="1">VLOOKUP(C1225,car!$A$2:$D$2201,4,0)</f>
        <v>2</v>
      </c>
      <c r="F1225" s="6">
        <f ca="1">VLOOKUP(C1225,car!$A$2:$D$2201,2,0)</f>
        <v>3</v>
      </c>
    </row>
    <row r="1226" spans="1:6" x14ac:dyDescent="0.25">
      <c r="A1226" s="12">
        <v>492</v>
      </c>
      <c r="B1226" s="12">
        <v>3</v>
      </c>
      <c r="C1226" s="4">
        <f t="shared" ca="1" si="19"/>
        <v>355</v>
      </c>
      <c r="D1226" s="4">
        <f ca="1">VLOOKUP(E1226&amp;F1226,rental_price!$E$2:$F$526,2,0)*ROUNDUP(VLOOKUP(A1226,booking!$A$2:$F$2601,3,0)-VLOOKUP(A1226,booking!$A$2:$F$2601,2,0),0)</f>
        <v>560</v>
      </c>
      <c r="E1226" s="6">
        <f ca="1">VLOOKUP(C1226,car!$A$2:$D$2201,4,0)</f>
        <v>1</v>
      </c>
      <c r="F1226" s="6">
        <f ca="1">VLOOKUP(C1226,car!$A$2:$D$2201,2,0)</f>
        <v>29</v>
      </c>
    </row>
    <row r="1227" spans="1:6" x14ac:dyDescent="0.25">
      <c r="A1227" s="12">
        <v>493</v>
      </c>
      <c r="B1227" s="12">
        <v>1</v>
      </c>
      <c r="C1227" s="4">
        <f t="shared" ca="1" si="19"/>
        <v>193</v>
      </c>
      <c r="D1227" s="4">
        <f ca="1">VLOOKUP(E1227&amp;F1227,rental_price!$E$2:$F$526,2,0)*ROUNDUP(VLOOKUP(A1227,booking!$A$2:$F$2601,3,0)-VLOOKUP(A1227,booking!$A$2:$F$2601,2,0),0)</f>
        <v>56</v>
      </c>
      <c r="E1227" s="6">
        <f ca="1">VLOOKUP(C1227,car!$A$2:$D$2201,4,0)</f>
        <v>2</v>
      </c>
      <c r="F1227" s="6">
        <f ca="1">VLOOKUP(C1227,car!$A$2:$D$2201,2,0)</f>
        <v>11</v>
      </c>
    </row>
    <row r="1228" spans="1:6" x14ac:dyDescent="0.25">
      <c r="A1228" s="12">
        <v>493</v>
      </c>
      <c r="B1228" s="12">
        <v>2</v>
      </c>
      <c r="C1228" s="4">
        <f t="shared" ca="1" si="19"/>
        <v>1262</v>
      </c>
      <c r="D1228" s="4">
        <f ca="1">VLOOKUP(E1228&amp;F1228,rental_price!$E$2:$F$526,2,0)*ROUNDUP(VLOOKUP(A1228,booking!$A$2:$F$2601,3,0)-VLOOKUP(A1228,booking!$A$2:$F$2601,2,0),0)</f>
        <v>5</v>
      </c>
      <c r="E1228" s="6">
        <f ca="1">VLOOKUP(C1228,car!$A$2:$D$2201,4,0)</f>
        <v>3</v>
      </c>
      <c r="F1228" s="6">
        <f ca="1">VLOOKUP(C1228,car!$A$2:$D$2201,2,0)</f>
        <v>37</v>
      </c>
    </row>
    <row r="1229" spans="1:6" x14ac:dyDescent="0.25">
      <c r="A1229" s="12">
        <v>493</v>
      </c>
      <c r="B1229" s="12">
        <v>3</v>
      </c>
      <c r="C1229" s="4">
        <f t="shared" ca="1" si="19"/>
        <v>954</v>
      </c>
      <c r="D1229" s="4">
        <f ca="1">VLOOKUP(E1229&amp;F1229,rental_price!$E$2:$F$526,2,0)*ROUNDUP(VLOOKUP(A1229,booking!$A$2:$F$2601,3,0)-VLOOKUP(A1229,booking!$A$2:$F$2601,2,0),0)</f>
        <v>30</v>
      </c>
      <c r="E1229" s="6">
        <f ca="1">VLOOKUP(C1229,car!$A$2:$D$2201,4,0)</f>
        <v>1</v>
      </c>
      <c r="F1229" s="6">
        <f ca="1">VLOOKUP(C1229,car!$A$2:$D$2201,2,0)</f>
        <v>162</v>
      </c>
    </row>
    <row r="1230" spans="1:6" x14ac:dyDescent="0.25">
      <c r="A1230" s="12">
        <v>493</v>
      </c>
      <c r="B1230" s="12">
        <v>4</v>
      </c>
      <c r="C1230" s="4">
        <f t="shared" ca="1" si="19"/>
        <v>2166</v>
      </c>
      <c r="D1230" s="4">
        <f ca="1">VLOOKUP(E1230&amp;F1230,rental_price!$E$2:$F$526,2,0)*ROUNDUP(VLOOKUP(A1230,booking!$A$2:$F$2601,3,0)-VLOOKUP(A1230,booking!$A$2:$F$2601,2,0),0)</f>
        <v>56</v>
      </c>
      <c r="E1230" s="6">
        <f ca="1">VLOOKUP(C1230,car!$A$2:$D$2201,4,0)</f>
        <v>2</v>
      </c>
      <c r="F1230" s="6">
        <f ca="1">VLOOKUP(C1230,car!$A$2:$D$2201,2,0)</f>
        <v>125</v>
      </c>
    </row>
    <row r="1231" spans="1:6" x14ac:dyDescent="0.25">
      <c r="A1231" s="12">
        <v>493</v>
      </c>
      <c r="B1231" s="12">
        <v>5</v>
      </c>
      <c r="C1231" s="4">
        <f t="shared" ca="1" si="19"/>
        <v>1140</v>
      </c>
      <c r="D1231" s="4">
        <f ca="1">VLOOKUP(E1231&amp;F1231,rental_price!$E$2:$F$526,2,0)*ROUNDUP(VLOOKUP(A1231,booking!$A$2:$F$2601,3,0)-VLOOKUP(A1231,booking!$A$2:$F$2601,2,0),0)</f>
        <v>80</v>
      </c>
      <c r="E1231" s="6">
        <f ca="1">VLOOKUP(C1231,car!$A$2:$D$2201,4,0)</f>
        <v>1</v>
      </c>
      <c r="F1231" s="6">
        <f ca="1">VLOOKUP(C1231,car!$A$2:$D$2201,2,0)</f>
        <v>81</v>
      </c>
    </row>
    <row r="1232" spans="1:6" x14ac:dyDescent="0.25">
      <c r="A1232" s="12">
        <v>494</v>
      </c>
      <c r="B1232" s="12">
        <v>1</v>
      </c>
      <c r="C1232" s="4">
        <f t="shared" ca="1" si="19"/>
        <v>2056</v>
      </c>
      <c r="D1232" s="4">
        <f ca="1">VLOOKUP(E1232&amp;F1232,rental_price!$E$2:$F$526,2,0)*ROUNDUP(VLOOKUP(A1232,booking!$A$2:$F$2601,3,0)-VLOOKUP(A1232,booking!$A$2:$F$2601,2,0),0)</f>
        <v>75</v>
      </c>
      <c r="E1232" s="6">
        <f ca="1">VLOOKUP(C1232,car!$A$2:$D$2201,4,0)</f>
        <v>3</v>
      </c>
      <c r="F1232" s="6">
        <f ca="1">VLOOKUP(C1232,car!$A$2:$D$2201,2,0)</f>
        <v>174</v>
      </c>
    </row>
    <row r="1233" spans="1:6" x14ac:dyDescent="0.25">
      <c r="A1233" s="12">
        <v>494</v>
      </c>
      <c r="B1233" s="12">
        <v>2</v>
      </c>
      <c r="C1233" s="4">
        <f t="shared" ca="1" si="19"/>
        <v>2156</v>
      </c>
      <c r="D1233" s="4">
        <f ca="1">VLOOKUP(E1233&amp;F1233,rental_price!$E$2:$F$526,2,0)*ROUNDUP(VLOOKUP(A1233,booking!$A$2:$F$2601,3,0)-VLOOKUP(A1233,booking!$A$2:$F$2601,2,0),0)</f>
        <v>70</v>
      </c>
      <c r="E1233" s="6">
        <f ca="1">VLOOKUP(C1233,car!$A$2:$D$2201,4,0)</f>
        <v>2</v>
      </c>
      <c r="F1233" s="6">
        <f ca="1">VLOOKUP(C1233,car!$A$2:$D$2201,2,0)</f>
        <v>61</v>
      </c>
    </row>
    <row r="1234" spans="1:6" x14ac:dyDescent="0.25">
      <c r="A1234" s="12">
        <v>494</v>
      </c>
      <c r="B1234" s="12">
        <v>3</v>
      </c>
      <c r="C1234" s="4">
        <f t="shared" ca="1" si="19"/>
        <v>883</v>
      </c>
      <c r="D1234" s="4">
        <f ca="1">VLOOKUP(E1234&amp;F1234,rental_price!$E$2:$F$526,2,0)*ROUNDUP(VLOOKUP(A1234,booking!$A$2:$F$2601,3,0)-VLOOKUP(A1234,booking!$A$2:$F$2601,2,0),0)</f>
        <v>200</v>
      </c>
      <c r="E1234" s="6">
        <f ca="1">VLOOKUP(C1234,car!$A$2:$D$2201,4,0)</f>
        <v>3</v>
      </c>
      <c r="F1234" s="6">
        <f ca="1">VLOOKUP(C1234,car!$A$2:$D$2201,2,0)</f>
        <v>12</v>
      </c>
    </row>
    <row r="1235" spans="1:6" x14ac:dyDescent="0.25">
      <c r="A1235" s="12">
        <v>494</v>
      </c>
      <c r="B1235" s="12">
        <v>4</v>
      </c>
      <c r="C1235" s="4">
        <f t="shared" ca="1" si="19"/>
        <v>37</v>
      </c>
      <c r="D1235" s="4">
        <f ca="1">VLOOKUP(E1235&amp;F1235,rental_price!$E$2:$F$526,2,0)*ROUNDUP(VLOOKUP(A1235,booking!$A$2:$F$2601,3,0)-VLOOKUP(A1235,booking!$A$2:$F$2601,2,0),0)</f>
        <v>140</v>
      </c>
      <c r="E1235" s="6">
        <f ca="1">VLOOKUP(C1235,car!$A$2:$D$2201,4,0)</f>
        <v>2</v>
      </c>
      <c r="F1235" s="6">
        <f ca="1">VLOOKUP(C1235,car!$A$2:$D$2201,2,0)</f>
        <v>159</v>
      </c>
    </row>
    <row r="1236" spans="1:6" x14ac:dyDescent="0.25">
      <c r="A1236" s="12">
        <v>494</v>
      </c>
      <c r="B1236" s="12">
        <v>5</v>
      </c>
      <c r="C1236" s="4">
        <f t="shared" ca="1" si="19"/>
        <v>57</v>
      </c>
      <c r="D1236" s="4">
        <f ca="1">VLOOKUP(E1236&amp;F1236,rental_price!$E$2:$F$526,2,0)*ROUNDUP(VLOOKUP(A1236,booking!$A$2:$F$2601,3,0)-VLOOKUP(A1236,booking!$A$2:$F$2601,2,0),0)</f>
        <v>75</v>
      </c>
      <c r="E1236" s="6">
        <f ca="1">VLOOKUP(C1236,car!$A$2:$D$2201,4,0)</f>
        <v>3</v>
      </c>
      <c r="F1236" s="6">
        <f ca="1">VLOOKUP(C1236,car!$A$2:$D$2201,2,0)</f>
        <v>98</v>
      </c>
    </row>
    <row r="1237" spans="1:6" x14ac:dyDescent="0.25">
      <c r="A1237" s="12">
        <v>496</v>
      </c>
      <c r="B1237" s="12">
        <v>1</v>
      </c>
      <c r="C1237" s="4">
        <f t="shared" ca="1" si="19"/>
        <v>693</v>
      </c>
      <c r="D1237" s="4">
        <f ca="1">VLOOKUP(E1237&amp;F1237,rental_price!$E$2:$F$526,2,0)*ROUNDUP(VLOOKUP(A1237,booking!$A$2:$F$2601,3,0)-VLOOKUP(A1237,booking!$A$2:$F$2601,2,0),0)</f>
        <v>80</v>
      </c>
      <c r="E1237" s="6">
        <f ca="1">VLOOKUP(C1237,car!$A$2:$D$2201,4,0)</f>
        <v>3</v>
      </c>
      <c r="F1237" s="6">
        <f ca="1">VLOOKUP(C1237,car!$A$2:$D$2201,2,0)</f>
        <v>82</v>
      </c>
    </row>
    <row r="1238" spans="1:6" x14ac:dyDescent="0.25">
      <c r="A1238" s="12">
        <v>497</v>
      </c>
      <c r="B1238" s="12">
        <v>1</v>
      </c>
      <c r="C1238" s="4">
        <f t="shared" ca="1" si="19"/>
        <v>2071</v>
      </c>
      <c r="D1238" s="4">
        <f ca="1">VLOOKUP(E1238&amp;F1238,rental_price!$E$2:$F$526,2,0)*ROUNDUP(VLOOKUP(A1238,booking!$A$2:$F$2601,3,0)-VLOOKUP(A1238,booking!$A$2:$F$2601,2,0),0)</f>
        <v>196</v>
      </c>
      <c r="E1238" s="6">
        <f ca="1">VLOOKUP(C1238,car!$A$2:$D$2201,4,0)</f>
        <v>2</v>
      </c>
      <c r="F1238" s="6">
        <f ca="1">VLOOKUP(C1238,car!$A$2:$D$2201,2,0)</f>
        <v>39</v>
      </c>
    </row>
    <row r="1239" spans="1:6" x14ac:dyDescent="0.25">
      <c r="A1239" s="12">
        <v>497</v>
      </c>
      <c r="B1239" s="12">
        <v>2</v>
      </c>
      <c r="C1239" s="4">
        <f t="shared" ca="1" si="19"/>
        <v>1781</v>
      </c>
      <c r="D1239" s="4">
        <f ca="1">VLOOKUP(E1239&amp;F1239,rental_price!$E$2:$F$526,2,0)*ROUNDUP(VLOOKUP(A1239,booking!$A$2:$F$2601,3,0)-VLOOKUP(A1239,booking!$A$2:$F$2601,2,0),0)</f>
        <v>1820</v>
      </c>
      <c r="E1239" s="6">
        <f ca="1">VLOOKUP(C1239,car!$A$2:$D$2201,4,0)</f>
        <v>1</v>
      </c>
      <c r="F1239" s="6">
        <f ca="1">VLOOKUP(C1239,car!$A$2:$D$2201,2,0)</f>
        <v>112</v>
      </c>
    </row>
    <row r="1240" spans="1:6" x14ac:dyDescent="0.25">
      <c r="A1240" s="12">
        <v>498</v>
      </c>
      <c r="B1240" s="12">
        <v>1</v>
      </c>
      <c r="C1240" s="4">
        <f t="shared" ca="1" si="19"/>
        <v>538</v>
      </c>
      <c r="D1240" s="4">
        <f ca="1">VLOOKUP(E1240&amp;F1240,rental_price!$E$2:$F$526,2,0)*ROUNDUP(VLOOKUP(A1240,booking!$A$2:$F$2601,3,0)-VLOOKUP(A1240,booking!$A$2:$F$2601,2,0),0)</f>
        <v>120</v>
      </c>
      <c r="E1240" s="6">
        <f ca="1">VLOOKUP(C1240,car!$A$2:$D$2201,4,0)</f>
        <v>1</v>
      </c>
      <c r="F1240" s="6">
        <f ca="1">VLOOKUP(C1240,car!$A$2:$D$2201,2,0)</f>
        <v>20</v>
      </c>
    </row>
    <row r="1241" spans="1:6" x14ac:dyDescent="0.25">
      <c r="A1241" s="12">
        <v>498</v>
      </c>
      <c r="B1241" s="12">
        <v>2</v>
      </c>
      <c r="C1241" s="4">
        <f t="shared" ca="1" si="19"/>
        <v>362</v>
      </c>
      <c r="D1241" s="4">
        <f ca="1">VLOOKUP(E1241&amp;F1241,rental_price!$E$2:$F$526,2,0)*ROUNDUP(VLOOKUP(A1241,booking!$A$2:$F$2601,3,0)-VLOOKUP(A1241,booking!$A$2:$F$2601,2,0),0)</f>
        <v>420</v>
      </c>
      <c r="E1241" s="6">
        <f ca="1">VLOOKUP(C1241,car!$A$2:$D$2201,4,0)</f>
        <v>2</v>
      </c>
      <c r="F1241" s="6">
        <f ca="1">VLOOKUP(C1241,car!$A$2:$D$2201,2,0)</f>
        <v>76</v>
      </c>
    </row>
    <row r="1242" spans="1:6" x14ac:dyDescent="0.25">
      <c r="A1242" s="12">
        <v>498</v>
      </c>
      <c r="B1242" s="12">
        <v>3</v>
      </c>
      <c r="C1242" s="4">
        <f t="shared" ca="1" si="19"/>
        <v>1744</v>
      </c>
      <c r="D1242" s="4">
        <f ca="1">VLOOKUP(E1242&amp;F1242,rental_price!$E$2:$F$526,2,0)*ROUNDUP(VLOOKUP(A1242,booking!$A$2:$F$2601,3,0)-VLOOKUP(A1242,booking!$A$2:$F$2601,2,0),0)</f>
        <v>120</v>
      </c>
      <c r="E1242" s="6">
        <f ca="1">VLOOKUP(C1242,car!$A$2:$D$2201,4,0)</f>
        <v>3</v>
      </c>
      <c r="F1242" s="6">
        <f ca="1">VLOOKUP(C1242,car!$A$2:$D$2201,2,0)</f>
        <v>24</v>
      </c>
    </row>
    <row r="1243" spans="1:6" x14ac:dyDescent="0.25">
      <c r="A1243" s="12">
        <v>498</v>
      </c>
      <c r="B1243" s="12">
        <v>4</v>
      </c>
      <c r="C1243" s="4">
        <f t="shared" ca="1" si="19"/>
        <v>1820</v>
      </c>
      <c r="D1243" s="4">
        <f ca="1">VLOOKUP(E1243&amp;F1243,rental_price!$E$2:$F$526,2,0)*ROUNDUP(VLOOKUP(A1243,booking!$A$2:$F$2601,3,0)-VLOOKUP(A1243,booking!$A$2:$F$2601,2,0),0)</f>
        <v>120</v>
      </c>
      <c r="E1243" s="6">
        <f ca="1">VLOOKUP(C1243,car!$A$2:$D$2201,4,0)</f>
        <v>3</v>
      </c>
      <c r="F1243" s="6">
        <f ca="1">VLOOKUP(C1243,car!$A$2:$D$2201,2,0)</f>
        <v>171</v>
      </c>
    </row>
    <row r="1244" spans="1:6" x14ac:dyDescent="0.25">
      <c r="A1244" s="12">
        <v>499</v>
      </c>
      <c r="B1244" s="12">
        <v>1</v>
      </c>
      <c r="C1244" s="4">
        <f t="shared" ca="1" si="19"/>
        <v>1208</v>
      </c>
      <c r="D1244" s="4">
        <f ca="1">VLOOKUP(E1244&amp;F1244,rental_price!$E$2:$F$526,2,0)*ROUNDUP(VLOOKUP(A1244,booking!$A$2:$F$2601,3,0)-VLOOKUP(A1244,booking!$A$2:$F$2601,2,0),0)</f>
        <v>1430</v>
      </c>
      <c r="E1244" s="6">
        <f ca="1">VLOOKUP(C1244,car!$A$2:$D$2201,4,0)</f>
        <v>1</v>
      </c>
      <c r="F1244" s="6">
        <f ca="1">VLOOKUP(C1244,car!$A$2:$D$2201,2,0)</f>
        <v>14</v>
      </c>
    </row>
    <row r="1245" spans="1:6" x14ac:dyDescent="0.25">
      <c r="A1245" s="12">
        <v>499</v>
      </c>
      <c r="B1245" s="12">
        <v>2</v>
      </c>
      <c r="C1245" s="4">
        <f t="shared" ca="1" si="19"/>
        <v>1643</v>
      </c>
      <c r="D1245" s="4">
        <f ca="1">VLOOKUP(E1245&amp;F1245,rental_price!$E$2:$F$526,2,0)*ROUNDUP(VLOOKUP(A1245,booking!$A$2:$F$2601,3,0)-VLOOKUP(A1245,booking!$A$2:$F$2601,2,0),0)</f>
        <v>260</v>
      </c>
      <c r="E1245" s="6">
        <f ca="1">VLOOKUP(C1245,car!$A$2:$D$2201,4,0)</f>
        <v>3</v>
      </c>
      <c r="F1245" s="6">
        <f ca="1">VLOOKUP(C1245,car!$A$2:$D$2201,2,0)</f>
        <v>132</v>
      </c>
    </row>
    <row r="1246" spans="1:6" x14ac:dyDescent="0.25">
      <c r="A1246" s="12">
        <v>500</v>
      </c>
      <c r="B1246" s="12">
        <v>1</v>
      </c>
      <c r="C1246" s="4">
        <f t="shared" ca="1" si="19"/>
        <v>315</v>
      </c>
      <c r="D1246" s="4">
        <f ca="1">VLOOKUP(E1246&amp;F1246,rental_price!$E$2:$F$526,2,0)*ROUNDUP(VLOOKUP(A1246,booking!$A$2:$F$2601,3,0)-VLOOKUP(A1246,booking!$A$2:$F$2601,2,0),0)</f>
        <v>42</v>
      </c>
      <c r="E1246" s="6">
        <f ca="1">VLOOKUP(C1246,car!$A$2:$D$2201,4,0)</f>
        <v>2</v>
      </c>
      <c r="F1246" s="6">
        <f ca="1">VLOOKUP(C1246,car!$A$2:$D$2201,2,0)</f>
        <v>169</v>
      </c>
    </row>
    <row r="1247" spans="1:6" x14ac:dyDescent="0.25">
      <c r="A1247" s="12">
        <v>500</v>
      </c>
      <c r="B1247" s="12">
        <v>2</v>
      </c>
      <c r="C1247" s="4">
        <f t="shared" ca="1" si="19"/>
        <v>88</v>
      </c>
      <c r="D1247" s="4">
        <f ca="1">VLOOKUP(E1247&amp;F1247,rental_price!$E$2:$F$526,2,0)*ROUNDUP(VLOOKUP(A1247,booking!$A$2:$F$2601,3,0)-VLOOKUP(A1247,booking!$A$2:$F$2601,2,0),0)</f>
        <v>160</v>
      </c>
      <c r="E1247" s="6">
        <f ca="1">VLOOKUP(C1247,car!$A$2:$D$2201,4,0)</f>
        <v>1</v>
      </c>
      <c r="F1247" s="6">
        <f ca="1">VLOOKUP(C1247,car!$A$2:$D$2201,2,0)</f>
        <v>81</v>
      </c>
    </row>
    <row r="1248" spans="1:6" x14ac:dyDescent="0.25">
      <c r="A1248" s="12">
        <v>501</v>
      </c>
      <c r="B1248" s="12">
        <v>1</v>
      </c>
      <c r="C1248" s="4">
        <f t="shared" ca="1" si="19"/>
        <v>557</v>
      </c>
      <c r="D1248" s="4">
        <f ca="1">VLOOKUP(E1248&amp;F1248,rental_price!$E$2:$F$526,2,0)*ROUNDUP(VLOOKUP(A1248,booking!$A$2:$F$2601,3,0)-VLOOKUP(A1248,booking!$A$2:$F$2601,2,0),0)</f>
        <v>1680</v>
      </c>
      <c r="E1248" s="6">
        <f ca="1">VLOOKUP(C1248,car!$A$2:$D$2201,4,0)</f>
        <v>2</v>
      </c>
      <c r="F1248" s="6">
        <f ca="1">VLOOKUP(C1248,car!$A$2:$D$2201,2,0)</f>
        <v>111</v>
      </c>
    </row>
    <row r="1249" spans="1:6" x14ac:dyDescent="0.25">
      <c r="A1249" s="12">
        <v>501</v>
      </c>
      <c r="B1249" s="12">
        <v>2</v>
      </c>
      <c r="C1249" s="4">
        <f t="shared" ca="1" si="19"/>
        <v>1964</v>
      </c>
      <c r="D1249" s="4">
        <f ca="1">VLOOKUP(E1249&amp;F1249,rental_price!$E$2:$F$526,2,0)*ROUNDUP(VLOOKUP(A1249,booking!$A$2:$F$2601,3,0)-VLOOKUP(A1249,booking!$A$2:$F$2601,2,0),0)</f>
        <v>672</v>
      </c>
      <c r="E1249" s="6">
        <f ca="1">VLOOKUP(C1249,car!$A$2:$D$2201,4,0)</f>
        <v>2</v>
      </c>
      <c r="F1249" s="6">
        <f ca="1">VLOOKUP(C1249,car!$A$2:$D$2201,2,0)</f>
        <v>40</v>
      </c>
    </row>
    <row r="1250" spans="1:6" x14ac:dyDescent="0.25">
      <c r="A1250" s="12">
        <v>501</v>
      </c>
      <c r="B1250" s="12">
        <v>3</v>
      </c>
      <c r="C1250" s="4">
        <f t="shared" ca="1" si="19"/>
        <v>854</v>
      </c>
      <c r="D1250" s="4">
        <f ca="1">VLOOKUP(E1250&amp;F1250,rental_price!$E$2:$F$526,2,0)*ROUNDUP(VLOOKUP(A1250,booking!$A$2:$F$2601,3,0)-VLOOKUP(A1250,booking!$A$2:$F$2601,2,0),0)</f>
        <v>240</v>
      </c>
      <c r="E1250" s="6">
        <f ca="1">VLOOKUP(C1250,car!$A$2:$D$2201,4,0)</f>
        <v>3</v>
      </c>
      <c r="F1250" s="6">
        <f ca="1">VLOOKUP(C1250,car!$A$2:$D$2201,2,0)</f>
        <v>25</v>
      </c>
    </row>
    <row r="1251" spans="1:6" x14ac:dyDescent="0.25">
      <c r="A1251" s="12">
        <v>502</v>
      </c>
      <c r="B1251" s="12">
        <v>1</v>
      </c>
      <c r="C1251" s="4">
        <f t="shared" ca="1" si="19"/>
        <v>373</v>
      </c>
      <c r="D1251" s="4">
        <f ca="1">VLOOKUP(E1251&amp;F1251,rental_price!$E$2:$F$526,2,0)*ROUNDUP(VLOOKUP(A1251,booking!$A$2:$F$2601,3,0)-VLOOKUP(A1251,booking!$A$2:$F$2601,2,0),0)</f>
        <v>189</v>
      </c>
      <c r="E1251" s="6">
        <f ca="1">VLOOKUP(C1251,car!$A$2:$D$2201,4,0)</f>
        <v>2</v>
      </c>
      <c r="F1251" s="6">
        <f ca="1">VLOOKUP(C1251,car!$A$2:$D$2201,2,0)</f>
        <v>62</v>
      </c>
    </row>
    <row r="1252" spans="1:6" x14ac:dyDescent="0.25">
      <c r="A1252" s="12">
        <v>502</v>
      </c>
      <c r="B1252" s="12">
        <v>2</v>
      </c>
      <c r="C1252" s="4">
        <f t="shared" ca="1" si="19"/>
        <v>1917</v>
      </c>
      <c r="D1252" s="4">
        <f ca="1">VLOOKUP(E1252&amp;F1252,rental_price!$E$2:$F$526,2,0)*ROUNDUP(VLOOKUP(A1252,booking!$A$2:$F$2601,3,0)-VLOOKUP(A1252,booking!$A$2:$F$2601,2,0),0)</f>
        <v>25</v>
      </c>
      <c r="E1252" s="6">
        <f ca="1">VLOOKUP(C1252,car!$A$2:$D$2201,4,0)</f>
        <v>3</v>
      </c>
      <c r="F1252" s="6">
        <f ca="1">VLOOKUP(C1252,car!$A$2:$D$2201,2,0)</f>
        <v>69</v>
      </c>
    </row>
    <row r="1253" spans="1:6" x14ac:dyDescent="0.25">
      <c r="A1253" s="12">
        <v>502</v>
      </c>
      <c r="B1253" s="12">
        <v>3</v>
      </c>
      <c r="C1253" s="4">
        <f t="shared" ca="1" si="19"/>
        <v>1740</v>
      </c>
      <c r="D1253" s="4">
        <f ca="1">VLOOKUP(E1253&amp;F1253,rental_price!$E$2:$F$526,2,0)*ROUNDUP(VLOOKUP(A1253,booking!$A$2:$F$2601,3,0)-VLOOKUP(A1253,booking!$A$2:$F$2601,2,0),0)</f>
        <v>20</v>
      </c>
      <c r="E1253" s="6">
        <f ca="1">VLOOKUP(C1253,car!$A$2:$D$2201,4,0)</f>
        <v>3</v>
      </c>
      <c r="F1253" s="6">
        <f ca="1">VLOOKUP(C1253,car!$A$2:$D$2201,2,0)</f>
        <v>163</v>
      </c>
    </row>
    <row r="1254" spans="1:6" x14ac:dyDescent="0.25">
      <c r="A1254" s="12">
        <v>502</v>
      </c>
      <c r="B1254" s="12">
        <v>4</v>
      </c>
      <c r="C1254" s="4">
        <f t="shared" ca="1" si="19"/>
        <v>737</v>
      </c>
      <c r="D1254" s="4">
        <f ca="1">VLOOKUP(E1254&amp;F1254,rental_price!$E$2:$F$526,2,0)*ROUNDUP(VLOOKUP(A1254,booking!$A$2:$F$2601,3,0)-VLOOKUP(A1254,booking!$A$2:$F$2601,2,0),0)</f>
        <v>15</v>
      </c>
      <c r="E1254" s="6">
        <f ca="1">VLOOKUP(C1254,car!$A$2:$D$2201,4,0)</f>
        <v>3</v>
      </c>
      <c r="F1254" s="6">
        <f ca="1">VLOOKUP(C1254,car!$A$2:$D$2201,2,0)</f>
        <v>98</v>
      </c>
    </row>
    <row r="1255" spans="1:6" x14ac:dyDescent="0.25">
      <c r="A1255" s="12">
        <v>503</v>
      </c>
      <c r="B1255" s="12">
        <v>1</v>
      </c>
      <c r="C1255" s="4">
        <f t="shared" ca="1" si="19"/>
        <v>1183</v>
      </c>
      <c r="D1255" s="4">
        <f ca="1">VLOOKUP(E1255&amp;F1255,rental_price!$E$2:$F$526,2,0)*ROUNDUP(VLOOKUP(A1255,booking!$A$2:$F$2601,3,0)-VLOOKUP(A1255,booking!$A$2:$F$2601,2,0),0)</f>
        <v>28</v>
      </c>
      <c r="E1255" s="6">
        <f ca="1">VLOOKUP(C1255,car!$A$2:$D$2201,4,0)</f>
        <v>2</v>
      </c>
      <c r="F1255" s="6">
        <f ca="1">VLOOKUP(C1255,car!$A$2:$D$2201,2,0)</f>
        <v>171</v>
      </c>
    </row>
    <row r="1256" spans="1:6" x14ac:dyDescent="0.25">
      <c r="A1256" s="12">
        <v>503</v>
      </c>
      <c r="B1256" s="12">
        <v>2</v>
      </c>
      <c r="C1256" s="4">
        <f t="shared" ca="1" si="19"/>
        <v>1525</v>
      </c>
      <c r="D1256" s="4">
        <f ca="1">VLOOKUP(E1256&amp;F1256,rental_price!$E$2:$F$526,2,0)*ROUNDUP(VLOOKUP(A1256,booking!$A$2:$F$2601,3,0)-VLOOKUP(A1256,booking!$A$2:$F$2601,2,0),0)</f>
        <v>20</v>
      </c>
      <c r="E1256" s="6">
        <f ca="1">VLOOKUP(C1256,car!$A$2:$D$2201,4,0)</f>
        <v>3</v>
      </c>
      <c r="F1256" s="6">
        <f ca="1">VLOOKUP(C1256,car!$A$2:$D$2201,2,0)</f>
        <v>85</v>
      </c>
    </row>
    <row r="1257" spans="1:6" x14ac:dyDescent="0.25">
      <c r="A1257" s="12">
        <v>505</v>
      </c>
      <c r="B1257" s="12">
        <v>1</v>
      </c>
      <c r="C1257" s="4">
        <f t="shared" ca="1" si="19"/>
        <v>1454</v>
      </c>
      <c r="D1257" s="4">
        <f ca="1">VLOOKUP(E1257&amp;F1257,rental_price!$E$2:$F$526,2,0)*ROUNDUP(VLOOKUP(A1257,booking!$A$2:$F$2601,3,0)-VLOOKUP(A1257,booking!$A$2:$F$2601,2,0),0)</f>
        <v>315</v>
      </c>
      <c r="E1257" s="6">
        <f ca="1">VLOOKUP(C1257,car!$A$2:$D$2201,4,0)</f>
        <v>3</v>
      </c>
      <c r="F1257" s="6">
        <f ca="1">VLOOKUP(C1257,car!$A$2:$D$2201,2,0)</f>
        <v>4</v>
      </c>
    </row>
    <row r="1258" spans="1:6" x14ac:dyDescent="0.25">
      <c r="A1258" s="12">
        <v>505</v>
      </c>
      <c r="B1258" s="12">
        <v>2</v>
      </c>
      <c r="C1258" s="4">
        <f t="shared" ca="1" si="19"/>
        <v>2060</v>
      </c>
      <c r="D1258" s="4">
        <f ca="1">VLOOKUP(E1258&amp;F1258,rental_price!$E$2:$F$526,2,0)*ROUNDUP(VLOOKUP(A1258,booking!$A$2:$F$2601,3,0)-VLOOKUP(A1258,booking!$A$2:$F$2601,2,0),0)</f>
        <v>90</v>
      </c>
      <c r="E1258" s="6">
        <f ca="1">VLOOKUP(C1258,car!$A$2:$D$2201,4,0)</f>
        <v>3</v>
      </c>
      <c r="F1258" s="6">
        <f ca="1">VLOOKUP(C1258,car!$A$2:$D$2201,2,0)</f>
        <v>52</v>
      </c>
    </row>
    <row r="1259" spans="1:6" x14ac:dyDescent="0.25">
      <c r="A1259" s="12">
        <v>506</v>
      </c>
      <c r="B1259" s="12">
        <v>1</v>
      </c>
      <c r="C1259" s="4">
        <f t="shared" ca="1" si="19"/>
        <v>1958</v>
      </c>
      <c r="D1259" s="4">
        <f ca="1">VLOOKUP(E1259&amp;F1259,rental_price!$E$2:$F$526,2,0)*ROUNDUP(VLOOKUP(A1259,booking!$A$2:$F$2601,3,0)-VLOOKUP(A1259,booking!$A$2:$F$2601,2,0),0)</f>
        <v>200</v>
      </c>
      <c r="E1259" s="6">
        <f ca="1">VLOOKUP(C1259,car!$A$2:$D$2201,4,0)</f>
        <v>3</v>
      </c>
      <c r="F1259" s="6">
        <f ca="1">VLOOKUP(C1259,car!$A$2:$D$2201,2,0)</f>
        <v>109</v>
      </c>
    </row>
    <row r="1260" spans="1:6" x14ac:dyDescent="0.25">
      <c r="A1260" s="12">
        <v>506</v>
      </c>
      <c r="B1260" s="12">
        <v>2</v>
      </c>
      <c r="C1260" s="4">
        <f t="shared" ca="1" si="19"/>
        <v>2099</v>
      </c>
      <c r="D1260" s="4">
        <f ca="1">VLOOKUP(E1260&amp;F1260,rental_price!$E$2:$F$526,2,0)*ROUNDUP(VLOOKUP(A1260,booking!$A$2:$F$2601,3,0)-VLOOKUP(A1260,booking!$A$2:$F$2601,2,0),0)</f>
        <v>280</v>
      </c>
      <c r="E1260" s="6">
        <f ca="1">VLOOKUP(C1260,car!$A$2:$D$2201,4,0)</f>
        <v>2</v>
      </c>
      <c r="F1260" s="6">
        <f ca="1">VLOOKUP(C1260,car!$A$2:$D$2201,2,0)</f>
        <v>121</v>
      </c>
    </row>
    <row r="1261" spans="1:6" x14ac:dyDescent="0.25">
      <c r="A1261" s="12">
        <v>506</v>
      </c>
      <c r="B1261" s="12">
        <v>3</v>
      </c>
      <c r="C1261" s="4">
        <f t="shared" ca="1" si="19"/>
        <v>1062</v>
      </c>
      <c r="D1261" s="4">
        <f ca="1">VLOOKUP(E1261&amp;F1261,rental_price!$E$2:$F$526,2,0)*ROUNDUP(VLOOKUP(A1261,booking!$A$2:$F$2601,3,0)-VLOOKUP(A1261,booking!$A$2:$F$2601,2,0),0)</f>
        <v>105</v>
      </c>
      <c r="E1261" s="6">
        <f ca="1">VLOOKUP(C1261,car!$A$2:$D$2201,4,0)</f>
        <v>2</v>
      </c>
      <c r="F1261" s="6">
        <f ca="1">VLOOKUP(C1261,car!$A$2:$D$2201,2,0)</f>
        <v>133</v>
      </c>
    </row>
    <row r="1262" spans="1:6" x14ac:dyDescent="0.25">
      <c r="A1262" s="12">
        <v>507</v>
      </c>
      <c r="B1262" s="12">
        <v>1</v>
      </c>
      <c r="C1262" s="4">
        <f t="shared" ca="1" si="19"/>
        <v>363</v>
      </c>
      <c r="D1262" s="4">
        <f ca="1">VLOOKUP(E1262&amp;F1262,rental_price!$E$2:$F$526,2,0)*ROUNDUP(VLOOKUP(A1262,booking!$A$2:$F$2601,3,0)-VLOOKUP(A1262,booking!$A$2:$F$2601,2,0),0)</f>
        <v>420</v>
      </c>
      <c r="E1262" s="6">
        <f ca="1">VLOOKUP(C1262,car!$A$2:$D$2201,4,0)</f>
        <v>2</v>
      </c>
      <c r="F1262" s="6">
        <f ca="1">VLOOKUP(C1262,car!$A$2:$D$2201,2,0)</f>
        <v>84</v>
      </c>
    </row>
    <row r="1263" spans="1:6" x14ac:dyDescent="0.25">
      <c r="A1263" s="12">
        <v>508</v>
      </c>
      <c r="B1263" s="12">
        <v>1</v>
      </c>
      <c r="C1263" s="4">
        <f t="shared" ca="1" si="19"/>
        <v>1508</v>
      </c>
      <c r="D1263" s="4">
        <f ca="1">VLOOKUP(E1263&amp;F1263,rental_price!$E$2:$F$526,2,0)*ROUNDUP(VLOOKUP(A1263,booking!$A$2:$F$2601,3,0)-VLOOKUP(A1263,booking!$A$2:$F$2601,2,0),0)</f>
        <v>80</v>
      </c>
      <c r="E1263" s="6">
        <f ca="1">VLOOKUP(C1263,car!$A$2:$D$2201,4,0)</f>
        <v>3</v>
      </c>
      <c r="F1263" s="6">
        <f ca="1">VLOOKUP(C1263,car!$A$2:$D$2201,2,0)</f>
        <v>159</v>
      </c>
    </row>
    <row r="1264" spans="1:6" x14ac:dyDescent="0.25">
      <c r="A1264" s="12">
        <v>508</v>
      </c>
      <c r="B1264" s="12">
        <v>2</v>
      </c>
      <c r="C1264" s="4">
        <f t="shared" ca="1" si="19"/>
        <v>272</v>
      </c>
      <c r="D1264" s="4">
        <f ca="1">VLOOKUP(E1264&amp;F1264,rental_price!$E$2:$F$526,2,0)*ROUNDUP(VLOOKUP(A1264,booking!$A$2:$F$2601,3,0)-VLOOKUP(A1264,booking!$A$2:$F$2601,2,0),0)</f>
        <v>140</v>
      </c>
      <c r="E1264" s="6">
        <f ca="1">VLOOKUP(C1264,car!$A$2:$D$2201,4,0)</f>
        <v>2</v>
      </c>
      <c r="F1264" s="6">
        <f ca="1">VLOOKUP(C1264,car!$A$2:$D$2201,2,0)</f>
        <v>147</v>
      </c>
    </row>
    <row r="1265" spans="1:6" x14ac:dyDescent="0.25">
      <c r="A1265" s="12">
        <v>508</v>
      </c>
      <c r="B1265" s="12">
        <v>3</v>
      </c>
      <c r="C1265" s="4">
        <f t="shared" ca="1" si="19"/>
        <v>1419</v>
      </c>
      <c r="D1265" s="4">
        <f ca="1">VLOOKUP(E1265&amp;F1265,rental_price!$E$2:$F$526,2,0)*ROUNDUP(VLOOKUP(A1265,booking!$A$2:$F$2601,3,0)-VLOOKUP(A1265,booking!$A$2:$F$2601,2,0),0)</f>
        <v>56</v>
      </c>
      <c r="E1265" s="6">
        <f ca="1">VLOOKUP(C1265,car!$A$2:$D$2201,4,0)</f>
        <v>2</v>
      </c>
      <c r="F1265" s="6">
        <f ca="1">VLOOKUP(C1265,car!$A$2:$D$2201,2,0)</f>
        <v>46</v>
      </c>
    </row>
    <row r="1266" spans="1:6" x14ac:dyDescent="0.25">
      <c r="A1266" s="12">
        <v>508</v>
      </c>
      <c r="B1266" s="12">
        <v>4</v>
      </c>
      <c r="C1266" s="4">
        <f t="shared" ca="1" si="19"/>
        <v>2131</v>
      </c>
      <c r="D1266" s="4">
        <f ca="1">VLOOKUP(E1266&amp;F1266,rental_price!$E$2:$F$526,2,0)*ROUNDUP(VLOOKUP(A1266,booking!$A$2:$F$2601,3,0)-VLOOKUP(A1266,booking!$A$2:$F$2601,2,0),0)</f>
        <v>56</v>
      </c>
      <c r="E1266" s="6">
        <f ca="1">VLOOKUP(C1266,car!$A$2:$D$2201,4,0)</f>
        <v>2</v>
      </c>
      <c r="F1266" s="6">
        <f ca="1">VLOOKUP(C1266,car!$A$2:$D$2201,2,0)</f>
        <v>140</v>
      </c>
    </row>
    <row r="1267" spans="1:6" x14ac:dyDescent="0.25">
      <c r="A1267" s="12">
        <v>508</v>
      </c>
      <c r="B1267" s="12">
        <v>5</v>
      </c>
      <c r="C1267" s="4">
        <f t="shared" ca="1" si="19"/>
        <v>2142</v>
      </c>
      <c r="D1267" s="4">
        <f ca="1">VLOOKUP(E1267&amp;F1267,rental_price!$E$2:$F$526,2,0)*ROUNDUP(VLOOKUP(A1267,booking!$A$2:$F$2601,3,0)-VLOOKUP(A1267,booking!$A$2:$F$2601,2,0),0)</f>
        <v>1036</v>
      </c>
      <c r="E1267" s="6">
        <f ca="1">VLOOKUP(C1267,car!$A$2:$D$2201,4,0)</f>
        <v>2</v>
      </c>
      <c r="F1267" s="6">
        <f ca="1">VLOOKUP(C1267,car!$A$2:$D$2201,2,0)</f>
        <v>90</v>
      </c>
    </row>
    <row r="1268" spans="1:6" x14ac:dyDescent="0.25">
      <c r="A1268" s="12">
        <v>510</v>
      </c>
      <c r="B1268" s="12">
        <v>1</v>
      </c>
      <c r="C1268" s="4">
        <f t="shared" ca="1" si="19"/>
        <v>1785</v>
      </c>
      <c r="D1268" s="4">
        <f ca="1">VLOOKUP(E1268&amp;F1268,rental_price!$E$2:$F$526,2,0)*ROUNDUP(VLOOKUP(A1268,booking!$A$2:$F$2601,3,0)-VLOOKUP(A1268,booking!$A$2:$F$2601,2,0),0)</f>
        <v>520</v>
      </c>
      <c r="E1268" s="6">
        <f ca="1">VLOOKUP(C1268,car!$A$2:$D$2201,4,0)</f>
        <v>1</v>
      </c>
      <c r="F1268" s="6">
        <f ca="1">VLOOKUP(C1268,car!$A$2:$D$2201,2,0)</f>
        <v>49</v>
      </c>
    </row>
    <row r="1269" spans="1:6" x14ac:dyDescent="0.25">
      <c r="A1269" s="12">
        <v>511</v>
      </c>
      <c r="B1269" s="12">
        <v>1</v>
      </c>
      <c r="C1269" s="4">
        <f t="shared" ca="1" si="19"/>
        <v>889</v>
      </c>
      <c r="D1269" s="4">
        <f ca="1">VLOOKUP(E1269&amp;F1269,rental_price!$E$2:$F$526,2,0)*ROUNDUP(VLOOKUP(A1269,booking!$A$2:$F$2601,3,0)-VLOOKUP(A1269,booking!$A$2:$F$2601,2,0),0)</f>
        <v>30</v>
      </c>
      <c r="E1269" s="6">
        <f ca="1">VLOOKUP(C1269,car!$A$2:$D$2201,4,0)</f>
        <v>1</v>
      </c>
      <c r="F1269" s="6">
        <f ca="1">VLOOKUP(C1269,car!$A$2:$D$2201,2,0)</f>
        <v>168</v>
      </c>
    </row>
    <row r="1270" spans="1:6" x14ac:dyDescent="0.25">
      <c r="A1270" s="12">
        <v>511</v>
      </c>
      <c r="B1270" s="12">
        <v>2</v>
      </c>
      <c r="C1270" s="4">
        <f t="shared" ca="1" si="19"/>
        <v>2162</v>
      </c>
      <c r="D1270" s="4">
        <f ca="1">VLOOKUP(E1270&amp;F1270,rental_price!$E$2:$F$526,2,0)*ROUNDUP(VLOOKUP(A1270,booking!$A$2:$F$2601,3,0)-VLOOKUP(A1270,booking!$A$2:$F$2601,2,0),0)</f>
        <v>40</v>
      </c>
      <c r="E1270" s="6">
        <f ca="1">VLOOKUP(C1270,car!$A$2:$D$2201,4,0)</f>
        <v>3</v>
      </c>
      <c r="F1270" s="6">
        <f ca="1">VLOOKUP(C1270,car!$A$2:$D$2201,2,0)</f>
        <v>11</v>
      </c>
    </row>
    <row r="1271" spans="1:6" x14ac:dyDescent="0.25">
      <c r="A1271" s="12">
        <v>511</v>
      </c>
      <c r="B1271" s="12">
        <v>3</v>
      </c>
      <c r="C1271" s="4">
        <f t="shared" ca="1" si="19"/>
        <v>1484</v>
      </c>
      <c r="D1271" s="4">
        <f ca="1">VLOOKUP(E1271&amp;F1271,rental_price!$E$2:$F$526,2,0)*ROUNDUP(VLOOKUP(A1271,booking!$A$2:$F$2601,3,0)-VLOOKUP(A1271,booking!$A$2:$F$2601,2,0),0)</f>
        <v>49</v>
      </c>
      <c r="E1271" s="6">
        <f ca="1">VLOOKUP(C1271,car!$A$2:$D$2201,4,0)</f>
        <v>2</v>
      </c>
      <c r="F1271" s="6">
        <f ca="1">VLOOKUP(C1271,car!$A$2:$D$2201,2,0)</f>
        <v>161</v>
      </c>
    </row>
    <row r="1272" spans="1:6" x14ac:dyDescent="0.25">
      <c r="A1272" s="12">
        <v>511</v>
      </c>
      <c r="B1272" s="12">
        <v>4</v>
      </c>
      <c r="C1272" s="4">
        <f t="shared" ca="1" si="19"/>
        <v>1833</v>
      </c>
      <c r="D1272" s="4">
        <f ca="1">VLOOKUP(E1272&amp;F1272,rental_price!$E$2:$F$526,2,0)*ROUNDUP(VLOOKUP(A1272,booking!$A$2:$F$2601,3,0)-VLOOKUP(A1272,booking!$A$2:$F$2601,2,0),0)</f>
        <v>70</v>
      </c>
      <c r="E1272" s="6">
        <f ca="1">VLOOKUP(C1272,car!$A$2:$D$2201,4,0)</f>
        <v>1</v>
      </c>
      <c r="F1272" s="6">
        <f ca="1">VLOOKUP(C1272,car!$A$2:$D$2201,2,0)</f>
        <v>2</v>
      </c>
    </row>
    <row r="1273" spans="1:6" x14ac:dyDescent="0.25">
      <c r="A1273" s="12">
        <v>512</v>
      </c>
      <c r="B1273" s="12">
        <v>1</v>
      </c>
      <c r="C1273" s="4">
        <f t="shared" ca="1" si="19"/>
        <v>279</v>
      </c>
      <c r="D1273" s="4">
        <f ca="1">VLOOKUP(E1273&amp;F1273,rental_price!$E$2:$F$526,2,0)*ROUNDUP(VLOOKUP(A1273,booking!$A$2:$F$2601,3,0)-VLOOKUP(A1273,booking!$A$2:$F$2601,2,0),0)</f>
        <v>196</v>
      </c>
      <c r="E1273" s="6">
        <f ca="1">VLOOKUP(C1273,car!$A$2:$D$2201,4,0)</f>
        <v>2</v>
      </c>
      <c r="F1273" s="6">
        <f ca="1">VLOOKUP(C1273,car!$A$2:$D$2201,2,0)</f>
        <v>4</v>
      </c>
    </row>
    <row r="1274" spans="1:6" x14ac:dyDescent="0.25">
      <c r="A1274" s="12">
        <v>513</v>
      </c>
      <c r="B1274" s="12">
        <v>1</v>
      </c>
      <c r="C1274" s="4">
        <f t="shared" ca="1" si="19"/>
        <v>224</v>
      </c>
      <c r="D1274" s="4">
        <f ca="1">VLOOKUP(E1274&amp;F1274,rental_price!$E$2:$F$526,2,0)*ROUNDUP(VLOOKUP(A1274,booking!$A$2:$F$2601,3,0)-VLOOKUP(A1274,booking!$A$2:$F$2601,2,0),0)</f>
        <v>420</v>
      </c>
      <c r="E1274" s="6">
        <f ca="1">VLOOKUP(C1274,car!$A$2:$D$2201,4,0)</f>
        <v>3</v>
      </c>
      <c r="F1274" s="6">
        <f ca="1">VLOOKUP(C1274,car!$A$2:$D$2201,2,0)</f>
        <v>96</v>
      </c>
    </row>
    <row r="1275" spans="1:6" x14ac:dyDescent="0.25">
      <c r="A1275" s="12">
        <v>513</v>
      </c>
      <c r="B1275" s="12">
        <v>2</v>
      </c>
      <c r="C1275" s="4">
        <f t="shared" ca="1" si="19"/>
        <v>911</v>
      </c>
      <c r="D1275" s="4">
        <f ca="1">VLOOKUP(E1275&amp;F1275,rental_price!$E$2:$F$526,2,0)*ROUNDUP(VLOOKUP(A1275,booking!$A$2:$F$2601,3,0)-VLOOKUP(A1275,booking!$A$2:$F$2601,2,0),0)</f>
        <v>252</v>
      </c>
      <c r="E1275" s="6">
        <f ca="1">VLOOKUP(C1275,car!$A$2:$D$2201,4,0)</f>
        <v>2</v>
      </c>
      <c r="F1275" s="6">
        <f ca="1">VLOOKUP(C1275,car!$A$2:$D$2201,2,0)</f>
        <v>65</v>
      </c>
    </row>
    <row r="1276" spans="1:6" x14ac:dyDescent="0.25">
      <c r="A1276" s="12">
        <v>513</v>
      </c>
      <c r="B1276" s="12">
        <v>3</v>
      </c>
      <c r="C1276" s="4">
        <f t="shared" ca="1" si="19"/>
        <v>2190</v>
      </c>
      <c r="D1276" s="4">
        <f ca="1">VLOOKUP(E1276&amp;F1276,rental_price!$E$2:$F$526,2,0)*ROUNDUP(VLOOKUP(A1276,booking!$A$2:$F$2601,3,0)-VLOOKUP(A1276,booking!$A$2:$F$2601,2,0),0)</f>
        <v>240</v>
      </c>
      <c r="E1276" s="6">
        <f ca="1">VLOOKUP(C1276,car!$A$2:$D$2201,4,0)</f>
        <v>3</v>
      </c>
      <c r="F1276" s="6">
        <f ca="1">VLOOKUP(C1276,car!$A$2:$D$2201,2,0)</f>
        <v>44</v>
      </c>
    </row>
    <row r="1277" spans="1:6" x14ac:dyDescent="0.25">
      <c r="A1277" s="12">
        <v>513</v>
      </c>
      <c r="B1277" s="12">
        <v>4</v>
      </c>
      <c r="C1277" s="4">
        <f t="shared" ca="1" si="19"/>
        <v>638</v>
      </c>
      <c r="D1277" s="4">
        <f ca="1">VLOOKUP(E1277&amp;F1277,rental_price!$E$2:$F$526,2,0)*ROUNDUP(VLOOKUP(A1277,booking!$A$2:$F$2601,3,0)-VLOOKUP(A1277,booking!$A$2:$F$2601,2,0),0)</f>
        <v>120</v>
      </c>
      <c r="E1277" s="6">
        <f ca="1">VLOOKUP(C1277,car!$A$2:$D$2201,4,0)</f>
        <v>3</v>
      </c>
      <c r="F1277" s="6">
        <f ca="1">VLOOKUP(C1277,car!$A$2:$D$2201,2,0)</f>
        <v>141</v>
      </c>
    </row>
    <row r="1278" spans="1:6" x14ac:dyDescent="0.25">
      <c r="A1278" s="12">
        <v>515</v>
      </c>
      <c r="B1278" s="12">
        <v>1</v>
      </c>
      <c r="C1278" s="4">
        <f t="shared" ca="1" si="19"/>
        <v>757</v>
      </c>
      <c r="D1278" s="4">
        <f ca="1">VLOOKUP(E1278&amp;F1278,rental_price!$E$2:$F$526,2,0)*ROUNDUP(VLOOKUP(A1278,booking!$A$2:$F$2601,3,0)-VLOOKUP(A1278,booking!$A$2:$F$2601,2,0),0)</f>
        <v>392</v>
      </c>
      <c r="E1278" s="6">
        <f ca="1">VLOOKUP(C1278,car!$A$2:$D$2201,4,0)</f>
        <v>2</v>
      </c>
      <c r="F1278" s="6">
        <f ca="1">VLOOKUP(C1278,car!$A$2:$D$2201,2,0)</f>
        <v>135</v>
      </c>
    </row>
    <row r="1279" spans="1:6" x14ac:dyDescent="0.25">
      <c r="A1279" s="12">
        <v>515</v>
      </c>
      <c r="B1279" s="12">
        <v>2</v>
      </c>
      <c r="C1279" s="4">
        <f t="shared" ca="1" si="19"/>
        <v>763</v>
      </c>
      <c r="D1279" s="4">
        <f ca="1">VLOOKUP(E1279&amp;F1279,rental_price!$E$2:$F$526,2,0)*ROUNDUP(VLOOKUP(A1279,booking!$A$2:$F$2601,3,0)-VLOOKUP(A1279,booking!$A$2:$F$2601,2,0),0)</f>
        <v>280</v>
      </c>
      <c r="E1279" s="6">
        <f ca="1">VLOOKUP(C1279,car!$A$2:$D$2201,4,0)</f>
        <v>1</v>
      </c>
      <c r="F1279" s="6">
        <f ca="1">VLOOKUP(C1279,car!$A$2:$D$2201,2,0)</f>
        <v>41</v>
      </c>
    </row>
    <row r="1280" spans="1:6" x14ac:dyDescent="0.25">
      <c r="A1280" s="12">
        <v>515</v>
      </c>
      <c r="B1280" s="12">
        <v>3</v>
      </c>
      <c r="C1280" s="4">
        <f t="shared" ca="1" si="19"/>
        <v>938</v>
      </c>
      <c r="D1280" s="4">
        <f ca="1">VLOOKUP(E1280&amp;F1280,rental_price!$E$2:$F$526,2,0)*ROUNDUP(VLOOKUP(A1280,booking!$A$2:$F$2601,3,0)-VLOOKUP(A1280,booking!$A$2:$F$2601,2,0),0)</f>
        <v>294</v>
      </c>
      <c r="E1280" s="6">
        <f ca="1">VLOOKUP(C1280,car!$A$2:$D$2201,4,0)</f>
        <v>2</v>
      </c>
      <c r="F1280" s="6">
        <f ca="1">VLOOKUP(C1280,car!$A$2:$D$2201,2,0)</f>
        <v>43</v>
      </c>
    </row>
    <row r="1281" spans="1:6" x14ac:dyDescent="0.25">
      <c r="A1281" s="12">
        <v>515</v>
      </c>
      <c r="B1281" s="12">
        <v>4</v>
      </c>
      <c r="C1281" s="4">
        <f t="shared" ca="1" si="19"/>
        <v>2101</v>
      </c>
      <c r="D1281" s="4">
        <f ca="1">VLOOKUP(E1281&amp;F1281,rental_price!$E$2:$F$526,2,0)*ROUNDUP(VLOOKUP(A1281,booking!$A$2:$F$2601,3,0)-VLOOKUP(A1281,booking!$A$2:$F$2601,2,0),0)</f>
        <v>1260</v>
      </c>
      <c r="E1281" s="6">
        <f ca="1">VLOOKUP(C1281,car!$A$2:$D$2201,4,0)</f>
        <v>1</v>
      </c>
      <c r="F1281" s="6">
        <f ca="1">VLOOKUP(C1281,car!$A$2:$D$2201,2,0)</f>
        <v>6</v>
      </c>
    </row>
    <row r="1282" spans="1:6" x14ac:dyDescent="0.25">
      <c r="A1282" s="12">
        <v>516</v>
      </c>
      <c r="B1282" s="12">
        <v>1</v>
      </c>
      <c r="C1282" s="4">
        <f t="shared" ca="1" si="19"/>
        <v>1560</v>
      </c>
      <c r="D1282" s="4">
        <f ca="1">VLOOKUP(E1282&amp;F1282,rental_price!$E$2:$F$526,2,0)*ROUNDUP(VLOOKUP(A1282,booking!$A$2:$F$2601,3,0)-VLOOKUP(A1282,booking!$A$2:$F$2601,2,0),0)</f>
        <v>84</v>
      </c>
      <c r="E1282" s="6">
        <f ca="1">VLOOKUP(C1282,car!$A$2:$D$2201,4,0)</f>
        <v>2</v>
      </c>
      <c r="F1282" s="6">
        <f ca="1">VLOOKUP(C1282,car!$A$2:$D$2201,2,0)</f>
        <v>89</v>
      </c>
    </row>
    <row r="1283" spans="1:6" x14ac:dyDescent="0.25">
      <c r="A1283" s="12">
        <v>517</v>
      </c>
      <c r="B1283" s="12">
        <v>1</v>
      </c>
      <c r="C1283" s="4">
        <f t="shared" ref="C1283:C1346" ca="1" si="20">RANDBETWEEN(1,2200)</f>
        <v>1550</v>
      </c>
      <c r="D1283" s="4">
        <f ca="1">VLOOKUP(E1283&amp;F1283,rental_price!$E$2:$F$526,2,0)*ROUNDUP(VLOOKUP(A1283,booking!$A$2:$F$2601,3,0)-VLOOKUP(A1283,booking!$A$2:$F$2601,2,0),0)</f>
        <v>440</v>
      </c>
      <c r="E1283" s="6">
        <f ca="1">VLOOKUP(C1283,car!$A$2:$D$2201,4,0)</f>
        <v>1</v>
      </c>
      <c r="F1283" s="6">
        <f ca="1">VLOOKUP(C1283,car!$A$2:$D$2201,2,0)</f>
        <v>126</v>
      </c>
    </row>
    <row r="1284" spans="1:6" x14ac:dyDescent="0.25">
      <c r="A1284" s="12">
        <v>517</v>
      </c>
      <c r="B1284" s="12">
        <v>2</v>
      </c>
      <c r="C1284" s="4">
        <f t="shared" ca="1" si="20"/>
        <v>1147</v>
      </c>
      <c r="D1284" s="4">
        <f ca="1">VLOOKUP(E1284&amp;F1284,rental_price!$E$2:$F$526,2,0)*ROUNDUP(VLOOKUP(A1284,booking!$A$2:$F$2601,3,0)-VLOOKUP(A1284,booking!$A$2:$F$2601,2,0),0)</f>
        <v>330</v>
      </c>
      <c r="E1284" s="6">
        <f ca="1">VLOOKUP(C1284,car!$A$2:$D$2201,4,0)</f>
        <v>1</v>
      </c>
      <c r="F1284" s="6">
        <f ca="1">VLOOKUP(C1284,car!$A$2:$D$2201,2,0)</f>
        <v>105</v>
      </c>
    </row>
    <row r="1285" spans="1:6" x14ac:dyDescent="0.25">
      <c r="A1285" s="12">
        <v>517</v>
      </c>
      <c r="B1285" s="12">
        <v>3</v>
      </c>
      <c r="C1285" s="4">
        <f t="shared" ca="1" si="20"/>
        <v>1729</v>
      </c>
      <c r="D1285" s="4">
        <f ca="1">VLOOKUP(E1285&amp;F1285,rental_price!$E$2:$F$526,2,0)*ROUNDUP(VLOOKUP(A1285,booking!$A$2:$F$2601,3,0)-VLOOKUP(A1285,booking!$A$2:$F$2601,2,0),0)</f>
        <v>275</v>
      </c>
      <c r="E1285" s="6">
        <f ca="1">VLOOKUP(C1285,car!$A$2:$D$2201,4,0)</f>
        <v>3</v>
      </c>
      <c r="F1285" s="6">
        <f ca="1">VLOOKUP(C1285,car!$A$2:$D$2201,2,0)</f>
        <v>45</v>
      </c>
    </row>
    <row r="1286" spans="1:6" x14ac:dyDescent="0.25">
      <c r="A1286" s="12">
        <v>517</v>
      </c>
      <c r="B1286" s="12">
        <v>4</v>
      </c>
      <c r="C1286" s="4">
        <f t="shared" ca="1" si="20"/>
        <v>782</v>
      </c>
      <c r="D1286" s="4">
        <f ca="1">VLOOKUP(E1286&amp;F1286,rental_price!$E$2:$F$526,2,0)*ROUNDUP(VLOOKUP(A1286,booking!$A$2:$F$2601,3,0)-VLOOKUP(A1286,booking!$A$2:$F$2601,2,0),0)</f>
        <v>990</v>
      </c>
      <c r="E1286" s="6">
        <f ca="1">VLOOKUP(C1286,car!$A$2:$D$2201,4,0)</f>
        <v>3</v>
      </c>
      <c r="F1286" s="6">
        <f ca="1">VLOOKUP(C1286,car!$A$2:$D$2201,2,0)</f>
        <v>129</v>
      </c>
    </row>
    <row r="1287" spans="1:6" x14ac:dyDescent="0.25">
      <c r="A1287" s="12">
        <v>518</v>
      </c>
      <c r="B1287" s="12">
        <v>1</v>
      </c>
      <c r="C1287" s="4">
        <f t="shared" ca="1" si="20"/>
        <v>1765</v>
      </c>
      <c r="D1287" s="4">
        <f ca="1">VLOOKUP(E1287&amp;F1287,rental_price!$E$2:$F$526,2,0)*ROUNDUP(VLOOKUP(A1287,booking!$A$2:$F$2601,3,0)-VLOOKUP(A1287,booking!$A$2:$F$2601,2,0),0)</f>
        <v>28</v>
      </c>
      <c r="E1287" s="6">
        <f ca="1">VLOOKUP(C1287,car!$A$2:$D$2201,4,0)</f>
        <v>2</v>
      </c>
      <c r="F1287" s="6">
        <f ca="1">VLOOKUP(C1287,car!$A$2:$D$2201,2,0)</f>
        <v>171</v>
      </c>
    </row>
    <row r="1288" spans="1:6" x14ac:dyDescent="0.25">
      <c r="A1288" s="12">
        <v>518</v>
      </c>
      <c r="B1288" s="12">
        <v>2</v>
      </c>
      <c r="C1288" s="4">
        <f t="shared" ca="1" si="20"/>
        <v>1968</v>
      </c>
      <c r="D1288" s="4">
        <f ca="1">VLOOKUP(E1288&amp;F1288,rental_price!$E$2:$F$526,2,0)*ROUNDUP(VLOOKUP(A1288,booking!$A$2:$F$2601,3,0)-VLOOKUP(A1288,booking!$A$2:$F$2601,2,0),0)</f>
        <v>160</v>
      </c>
      <c r="E1288" s="6">
        <f ca="1">VLOOKUP(C1288,car!$A$2:$D$2201,4,0)</f>
        <v>1</v>
      </c>
      <c r="F1288" s="6">
        <f ca="1">VLOOKUP(C1288,car!$A$2:$D$2201,2,0)</f>
        <v>78</v>
      </c>
    </row>
    <row r="1289" spans="1:6" x14ac:dyDescent="0.25">
      <c r="A1289" s="12">
        <v>519</v>
      </c>
      <c r="B1289" s="12">
        <v>1</v>
      </c>
      <c r="C1289" s="4">
        <f t="shared" ca="1" si="20"/>
        <v>1940</v>
      </c>
      <c r="D1289" s="4">
        <f ca="1">VLOOKUP(E1289&amp;F1289,rental_price!$E$2:$F$526,2,0)*ROUNDUP(VLOOKUP(A1289,booking!$A$2:$F$2601,3,0)-VLOOKUP(A1289,booking!$A$2:$F$2601,2,0),0)</f>
        <v>720</v>
      </c>
      <c r="E1289" s="6">
        <f ca="1">VLOOKUP(C1289,car!$A$2:$D$2201,4,0)</f>
        <v>1</v>
      </c>
      <c r="F1289" s="6">
        <f ca="1">VLOOKUP(C1289,car!$A$2:$D$2201,2,0)</f>
        <v>11</v>
      </c>
    </row>
    <row r="1290" spans="1:6" x14ac:dyDescent="0.25">
      <c r="A1290" s="12">
        <v>520</v>
      </c>
      <c r="B1290" s="12">
        <v>1</v>
      </c>
      <c r="C1290" s="4">
        <f t="shared" ca="1" si="20"/>
        <v>1364</v>
      </c>
      <c r="D1290" s="4">
        <f ca="1">VLOOKUP(E1290&amp;F1290,rental_price!$E$2:$F$526,2,0)*ROUNDUP(VLOOKUP(A1290,booking!$A$2:$F$2601,3,0)-VLOOKUP(A1290,booking!$A$2:$F$2601,2,0),0)</f>
        <v>80</v>
      </c>
      <c r="E1290" s="6">
        <f ca="1">VLOOKUP(C1290,car!$A$2:$D$2201,4,0)</f>
        <v>1</v>
      </c>
      <c r="F1290" s="6">
        <f ca="1">VLOOKUP(C1290,car!$A$2:$D$2201,2,0)</f>
        <v>88</v>
      </c>
    </row>
    <row r="1291" spans="1:6" x14ac:dyDescent="0.25">
      <c r="A1291" s="12">
        <v>522</v>
      </c>
      <c r="B1291" s="12">
        <v>1</v>
      </c>
      <c r="C1291" s="4">
        <f t="shared" ca="1" si="20"/>
        <v>705</v>
      </c>
      <c r="D1291" s="4">
        <f ca="1">VLOOKUP(E1291&amp;F1291,rental_price!$E$2:$F$526,2,0)*ROUNDUP(VLOOKUP(A1291,booking!$A$2:$F$2601,3,0)-VLOOKUP(A1291,booking!$A$2:$F$2601,2,0),0)</f>
        <v>270</v>
      </c>
      <c r="E1291" s="6">
        <f ca="1">VLOOKUP(C1291,car!$A$2:$D$2201,4,0)</f>
        <v>3</v>
      </c>
      <c r="F1291" s="6">
        <f ca="1">VLOOKUP(C1291,car!$A$2:$D$2201,2,0)</f>
        <v>102</v>
      </c>
    </row>
    <row r="1292" spans="1:6" x14ac:dyDescent="0.25">
      <c r="A1292" s="12">
        <v>524</v>
      </c>
      <c r="B1292" s="12">
        <v>1</v>
      </c>
      <c r="C1292" s="4">
        <f t="shared" ca="1" si="20"/>
        <v>1855</v>
      </c>
      <c r="D1292" s="4">
        <f ca="1">VLOOKUP(E1292&amp;F1292,rental_price!$E$2:$F$526,2,0)*ROUNDUP(VLOOKUP(A1292,booking!$A$2:$F$2601,3,0)-VLOOKUP(A1292,booking!$A$2:$F$2601,2,0),0)</f>
        <v>188.99999999999997</v>
      </c>
      <c r="E1292" s="6">
        <f ca="1">VLOOKUP(C1292,car!$A$2:$D$2201,4,0)</f>
        <v>2</v>
      </c>
      <c r="F1292" s="6">
        <f ca="1">VLOOKUP(C1292,car!$A$2:$D$2201,2,0)</f>
        <v>9</v>
      </c>
    </row>
    <row r="1293" spans="1:6" x14ac:dyDescent="0.25">
      <c r="A1293" s="12">
        <v>524</v>
      </c>
      <c r="B1293" s="12">
        <v>2</v>
      </c>
      <c r="C1293" s="4">
        <f t="shared" ca="1" si="20"/>
        <v>970</v>
      </c>
      <c r="D1293" s="4">
        <f ca="1">VLOOKUP(E1293&amp;F1293,rental_price!$E$2:$F$526,2,0)*ROUNDUP(VLOOKUP(A1293,booking!$A$2:$F$2601,3,0)-VLOOKUP(A1293,booking!$A$2:$F$2601,2,0),0)</f>
        <v>60</v>
      </c>
      <c r="E1293" s="6">
        <f ca="1">VLOOKUP(C1293,car!$A$2:$D$2201,4,0)</f>
        <v>3</v>
      </c>
      <c r="F1293" s="6">
        <f ca="1">VLOOKUP(C1293,car!$A$2:$D$2201,2,0)</f>
        <v>58</v>
      </c>
    </row>
    <row r="1294" spans="1:6" x14ac:dyDescent="0.25">
      <c r="A1294" s="12">
        <v>524</v>
      </c>
      <c r="B1294" s="12">
        <v>3</v>
      </c>
      <c r="C1294" s="4">
        <f t="shared" ca="1" si="20"/>
        <v>1865</v>
      </c>
      <c r="D1294" s="4">
        <f ca="1">VLOOKUP(E1294&amp;F1294,rental_price!$E$2:$F$526,2,0)*ROUNDUP(VLOOKUP(A1294,booking!$A$2:$F$2601,3,0)-VLOOKUP(A1294,booking!$A$2:$F$2601,2,0),0)</f>
        <v>147</v>
      </c>
      <c r="E1294" s="6">
        <f ca="1">VLOOKUP(C1294,car!$A$2:$D$2201,4,0)</f>
        <v>2</v>
      </c>
      <c r="F1294" s="6">
        <f ca="1">VLOOKUP(C1294,car!$A$2:$D$2201,2,0)</f>
        <v>54</v>
      </c>
    </row>
    <row r="1295" spans="1:6" x14ac:dyDescent="0.25">
      <c r="A1295" s="12">
        <v>524</v>
      </c>
      <c r="B1295" s="12">
        <v>4</v>
      </c>
      <c r="C1295" s="4">
        <f t="shared" ca="1" si="20"/>
        <v>2093</v>
      </c>
      <c r="D1295" s="4">
        <f ca="1">VLOOKUP(E1295&amp;F1295,rental_price!$E$2:$F$526,2,0)*ROUNDUP(VLOOKUP(A1295,booking!$A$2:$F$2601,3,0)-VLOOKUP(A1295,booking!$A$2:$F$2601,2,0),0)</f>
        <v>120</v>
      </c>
      <c r="E1295" s="6">
        <f ca="1">VLOOKUP(C1295,car!$A$2:$D$2201,4,0)</f>
        <v>1</v>
      </c>
      <c r="F1295" s="6">
        <f ca="1">VLOOKUP(C1295,car!$A$2:$D$2201,2,0)</f>
        <v>56</v>
      </c>
    </row>
    <row r="1296" spans="1:6" x14ac:dyDescent="0.25">
      <c r="A1296" s="12">
        <v>524</v>
      </c>
      <c r="B1296" s="12">
        <v>5</v>
      </c>
      <c r="C1296" s="4">
        <f t="shared" ca="1" si="20"/>
        <v>1629</v>
      </c>
      <c r="D1296" s="4">
        <f ca="1">VLOOKUP(E1296&amp;F1296,rental_price!$E$2:$F$526,2,0)*ROUNDUP(VLOOKUP(A1296,booking!$A$2:$F$2601,3,0)-VLOOKUP(A1296,booking!$A$2:$F$2601,2,0),0)</f>
        <v>42</v>
      </c>
      <c r="E1296" s="6">
        <f ca="1">VLOOKUP(C1296,car!$A$2:$D$2201,4,0)</f>
        <v>2</v>
      </c>
      <c r="F1296" s="6">
        <f ca="1">VLOOKUP(C1296,car!$A$2:$D$2201,2,0)</f>
        <v>113</v>
      </c>
    </row>
    <row r="1297" spans="1:6" x14ac:dyDescent="0.25">
      <c r="A1297" s="12">
        <v>525</v>
      </c>
      <c r="B1297" s="12">
        <v>1</v>
      </c>
      <c r="C1297" s="4">
        <f t="shared" ca="1" si="20"/>
        <v>2049</v>
      </c>
      <c r="D1297" s="4">
        <f ca="1">VLOOKUP(E1297&amp;F1297,rental_price!$E$2:$F$526,2,0)*ROUNDUP(VLOOKUP(A1297,booking!$A$2:$F$2601,3,0)-VLOOKUP(A1297,booking!$A$2:$F$2601,2,0),0)</f>
        <v>385</v>
      </c>
      <c r="E1297" s="6">
        <f ca="1">VLOOKUP(C1297,car!$A$2:$D$2201,4,0)</f>
        <v>3</v>
      </c>
      <c r="F1297" s="6">
        <f ca="1">VLOOKUP(C1297,car!$A$2:$D$2201,2,0)</f>
        <v>67</v>
      </c>
    </row>
    <row r="1298" spans="1:6" x14ac:dyDescent="0.25">
      <c r="A1298" s="12">
        <v>525</v>
      </c>
      <c r="B1298" s="12">
        <v>2</v>
      </c>
      <c r="C1298" s="4">
        <f t="shared" ca="1" si="20"/>
        <v>470</v>
      </c>
      <c r="D1298" s="4">
        <f ca="1">VLOOKUP(E1298&amp;F1298,rental_price!$E$2:$F$526,2,0)*ROUNDUP(VLOOKUP(A1298,booking!$A$2:$F$2601,3,0)-VLOOKUP(A1298,booking!$A$2:$F$2601,2,0),0)</f>
        <v>770</v>
      </c>
      <c r="E1298" s="6">
        <f ca="1">VLOOKUP(C1298,car!$A$2:$D$2201,4,0)</f>
        <v>1</v>
      </c>
      <c r="F1298" s="6">
        <f ca="1">VLOOKUP(C1298,car!$A$2:$D$2201,2,0)</f>
        <v>29</v>
      </c>
    </row>
    <row r="1299" spans="1:6" x14ac:dyDescent="0.25">
      <c r="A1299" s="12">
        <v>525</v>
      </c>
      <c r="B1299" s="12">
        <v>3</v>
      </c>
      <c r="C1299" s="4">
        <f t="shared" ca="1" si="20"/>
        <v>1494</v>
      </c>
      <c r="D1299" s="4">
        <f ca="1">VLOOKUP(E1299&amp;F1299,rental_price!$E$2:$F$526,2,0)*ROUNDUP(VLOOKUP(A1299,booking!$A$2:$F$2601,3,0)-VLOOKUP(A1299,booking!$A$2:$F$2601,2,0),0)</f>
        <v>308</v>
      </c>
      <c r="E1299" s="6">
        <f ca="1">VLOOKUP(C1299,car!$A$2:$D$2201,4,0)</f>
        <v>2</v>
      </c>
      <c r="F1299" s="6">
        <f ca="1">VLOOKUP(C1299,car!$A$2:$D$2201,2,0)</f>
        <v>119</v>
      </c>
    </row>
    <row r="1300" spans="1:6" x14ac:dyDescent="0.25">
      <c r="A1300" s="12">
        <v>526</v>
      </c>
      <c r="B1300" s="12">
        <v>1</v>
      </c>
      <c r="C1300" s="4">
        <f t="shared" ca="1" si="20"/>
        <v>1285</v>
      </c>
      <c r="D1300" s="4">
        <f ca="1">VLOOKUP(E1300&amp;F1300,rental_price!$E$2:$F$526,2,0)*ROUNDUP(VLOOKUP(A1300,booking!$A$2:$F$2601,3,0)-VLOOKUP(A1300,booking!$A$2:$F$2601,2,0),0)</f>
        <v>105</v>
      </c>
      <c r="E1300" s="6">
        <f ca="1">VLOOKUP(C1300,car!$A$2:$D$2201,4,0)</f>
        <v>3</v>
      </c>
      <c r="F1300" s="6">
        <f ca="1">VLOOKUP(C1300,car!$A$2:$D$2201,2,0)</f>
        <v>2</v>
      </c>
    </row>
    <row r="1301" spans="1:6" x14ac:dyDescent="0.25">
      <c r="A1301" s="12">
        <v>526</v>
      </c>
      <c r="B1301" s="12">
        <v>2</v>
      </c>
      <c r="C1301" s="4">
        <f t="shared" ca="1" si="20"/>
        <v>1184</v>
      </c>
      <c r="D1301" s="4">
        <f ca="1">VLOOKUP(E1301&amp;F1301,rental_price!$E$2:$F$526,2,0)*ROUNDUP(VLOOKUP(A1301,booking!$A$2:$F$2601,3,0)-VLOOKUP(A1301,booking!$A$2:$F$2601,2,0),0)</f>
        <v>21</v>
      </c>
      <c r="E1301" s="6">
        <f ca="1">VLOOKUP(C1301,car!$A$2:$D$2201,4,0)</f>
        <v>2</v>
      </c>
      <c r="F1301" s="6">
        <f ca="1">VLOOKUP(C1301,car!$A$2:$D$2201,2,0)</f>
        <v>86</v>
      </c>
    </row>
    <row r="1302" spans="1:6" x14ac:dyDescent="0.25">
      <c r="A1302" s="12">
        <v>527</v>
      </c>
      <c r="B1302" s="12">
        <v>1</v>
      </c>
      <c r="C1302" s="4">
        <f t="shared" ca="1" si="20"/>
        <v>823</v>
      </c>
      <c r="D1302" s="4">
        <f ca="1">VLOOKUP(E1302&amp;F1302,rental_price!$E$2:$F$526,2,0)*ROUNDUP(VLOOKUP(A1302,booking!$A$2:$F$2601,3,0)-VLOOKUP(A1302,booking!$A$2:$F$2601,2,0),0)</f>
        <v>70</v>
      </c>
      <c r="E1302" s="6">
        <f ca="1">VLOOKUP(C1302,car!$A$2:$D$2201,4,0)</f>
        <v>2</v>
      </c>
      <c r="F1302" s="6">
        <f ca="1">VLOOKUP(C1302,car!$A$2:$D$2201,2,0)</f>
        <v>27</v>
      </c>
    </row>
    <row r="1303" spans="1:6" x14ac:dyDescent="0.25">
      <c r="A1303" s="12">
        <v>527</v>
      </c>
      <c r="B1303" s="12">
        <v>2</v>
      </c>
      <c r="C1303" s="4">
        <f t="shared" ca="1" si="20"/>
        <v>580</v>
      </c>
      <c r="D1303" s="4">
        <f ca="1">VLOOKUP(E1303&amp;F1303,rental_price!$E$2:$F$526,2,0)*ROUNDUP(VLOOKUP(A1303,booking!$A$2:$F$2601,3,0)-VLOOKUP(A1303,booking!$A$2:$F$2601,2,0),0)</f>
        <v>42</v>
      </c>
      <c r="E1303" s="6">
        <f ca="1">VLOOKUP(C1303,car!$A$2:$D$2201,4,0)</f>
        <v>2</v>
      </c>
      <c r="F1303" s="6">
        <f ca="1">VLOOKUP(C1303,car!$A$2:$D$2201,2,0)</f>
        <v>173</v>
      </c>
    </row>
    <row r="1304" spans="1:6" x14ac:dyDescent="0.25">
      <c r="A1304" s="12">
        <v>527</v>
      </c>
      <c r="B1304" s="12">
        <v>3</v>
      </c>
      <c r="C1304" s="4">
        <f t="shared" ca="1" si="20"/>
        <v>1873</v>
      </c>
      <c r="D1304" s="4">
        <f ca="1">VLOOKUP(E1304&amp;F1304,rental_price!$E$2:$F$526,2,0)*ROUNDUP(VLOOKUP(A1304,booking!$A$2:$F$2601,3,0)-VLOOKUP(A1304,booking!$A$2:$F$2601,2,0),0)</f>
        <v>450</v>
      </c>
      <c r="E1304" s="6">
        <f ca="1">VLOOKUP(C1304,car!$A$2:$D$2201,4,0)</f>
        <v>3</v>
      </c>
      <c r="F1304" s="6">
        <f ca="1">VLOOKUP(C1304,car!$A$2:$D$2201,2,0)</f>
        <v>8</v>
      </c>
    </row>
    <row r="1305" spans="1:6" x14ac:dyDescent="0.25">
      <c r="A1305" s="12">
        <v>527</v>
      </c>
      <c r="B1305" s="12">
        <v>4</v>
      </c>
      <c r="C1305" s="4">
        <f t="shared" ca="1" si="20"/>
        <v>1122</v>
      </c>
      <c r="D1305" s="4">
        <f ca="1">VLOOKUP(E1305&amp;F1305,rental_price!$E$2:$F$526,2,0)*ROUNDUP(VLOOKUP(A1305,booking!$A$2:$F$2601,3,0)-VLOOKUP(A1305,booking!$A$2:$F$2601,2,0),0)</f>
        <v>160</v>
      </c>
      <c r="E1305" s="6">
        <f ca="1">VLOOKUP(C1305,car!$A$2:$D$2201,4,0)</f>
        <v>1</v>
      </c>
      <c r="F1305" s="6">
        <f ca="1">VLOOKUP(C1305,car!$A$2:$D$2201,2,0)</f>
        <v>53</v>
      </c>
    </row>
    <row r="1306" spans="1:6" x14ac:dyDescent="0.25">
      <c r="A1306" s="12">
        <v>527</v>
      </c>
      <c r="B1306" s="12">
        <v>5</v>
      </c>
      <c r="C1306" s="4">
        <f t="shared" ca="1" si="20"/>
        <v>474</v>
      </c>
      <c r="D1306" s="4">
        <f ca="1">VLOOKUP(E1306&amp;F1306,rental_price!$E$2:$F$526,2,0)*ROUNDUP(VLOOKUP(A1306,booking!$A$2:$F$2601,3,0)-VLOOKUP(A1306,booking!$A$2:$F$2601,2,0),0)</f>
        <v>28</v>
      </c>
      <c r="E1306" s="6">
        <f ca="1">VLOOKUP(C1306,car!$A$2:$D$2201,4,0)</f>
        <v>2</v>
      </c>
      <c r="F1306" s="6">
        <f ca="1">VLOOKUP(C1306,car!$A$2:$D$2201,2,0)</f>
        <v>113</v>
      </c>
    </row>
    <row r="1307" spans="1:6" x14ac:dyDescent="0.25">
      <c r="A1307" s="12">
        <v>528</v>
      </c>
      <c r="B1307" s="12">
        <v>1</v>
      </c>
      <c r="C1307" s="4">
        <f t="shared" ca="1" si="20"/>
        <v>1708</v>
      </c>
      <c r="D1307" s="4">
        <f ca="1">VLOOKUP(E1307&amp;F1307,rental_price!$E$2:$F$526,2,0)*ROUNDUP(VLOOKUP(A1307,booking!$A$2:$F$2601,3,0)-VLOOKUP(A1307,booking!$A$2:$F$2601,2,0),0)</f>
        <v>154</v>
      </c>
      <c r="E1307" s="6">
        <f ca="1">VLOOKUP(C1307,car!$A$2:$D$2201,4,0)</f>
        <v>2</v>
      </c>
      <c r="F1307" s="6">
        <f ca="1">VLOOKUP(C1307,car!$A$2:$D$2201,2,0)</f>
        <v>87</v>
      </c>
    </row>
    <row r="1308" spans="1:6" x14ac:dyDescent="0.25">
      <c r="A1308" s="12">
        <v>528</v>
      </c>
      <c r="B1308" s="12">
        <v>2</v>
      </c>
      <c r="C1308" s="4">
        <f t="shared" ca="1" si="20"/>
        <v>54</v>
      </c>
      <c r="D1308" s="4">
        <f ca="1">VLOOKUP(E1308&amp;F1308,rental_price!$E$2:$F$526,2,0)*ROUNDUP(VLOOKUP(A1308,booking!$A$2:$F$2601,3,0)-VLOOKUP(A1308,booking!$A$2:$F$2601,2,0),0)</f>
        <v>231</v>
      </c>
      <c r="E1308" s="6">
        <f ca="1">VLOOKUP(C1308,car!$A$2:$D$2201,4,0)</f>
        <v>2</v>
      </c>
      <c r="F1308" s="6">
        <f ca="1">VLOOKUP(C1308,car!$A$2:$D$2201,2,0)</f>
        <v>66</v>
      </c>
    </row>
    <row r="1309" spans="1:6" x14ac:dyDescent="0.25">
      <c r="A1309" s="12">
        <v>528</v>
      </c>
      <c r="B1309" s="12">
        <v>3</v>
      </c>
      <c r="C1309" s="4">
        <f t="shared" ca="1" si="20"/>
        <v>1286</v>
      </c>
      <c r="D1309" s="4">
        <f ca="1">VLOOKUP(E1309&amp;F1309,rental_price!$E$2:$F$526,2,0)*ROUNDUP(VLOOKUP(A1309,booking!$A$2:$F$2601,3,0)-VLOOKUP(A1309,booking!$A$2:$F$2601,2,0),0)</f>
        <v>275</v>
      </c>
      <c r="E1309" s="6">
        <f ca="1">VLOOKUP(C1309,car!$A$2:$D$2201,4,0)</f>
        <v>3</v>
      </c>
      <c r="F1309" s="6">
        <f ca="1">VLOOKUP(C1309,car!$A$2:$D$2201,2,0)</f>
        <v>69</v>
      </c>
    </row>
    <row r="1310" spans="1:6" x14ac:dyDescent="0.25">
      <c r="A1310" s="12">
        <v>528</v>
      </c>
      <c r="B1310" s="12">
        <v>4</v>
      </c>
      <c r="C1310" s="4">
        <f t="shared" ca="1" si="20"/>
        <v>1859</v>
      </c>
      <c r="D1310" s="4">
        <f ca="1">VLOOKUP(E1310&amp;F1310,rental_price!$E$2:$F$526,2,0)*ROUNDUP(VLOOKUP(A1310,booking!$A$2:$F$2601,3,0)-VLOOKUP(A1310,booking!$A$2:$F$2601,2,0),0)</f>
        <v>220</v>
      </c>
      <c r="E1310" s="6">
        <f ca="1">VLOOKUP(C1310,car!$A$2:$D$2201,4,0)</f>
        <v>3</v>
      </c>
      <c r="F1310" s="6">
        <f ca="1">VLOOKUP(C1310,car!$A$2:$D$2201,2,0)</f>
        <v>47</v>
      </c>
    </row>
    <row r="1311" spans="1:6" x14ac:dyDescent="0.25">
      <c r="A1311" s="12">
        <v>529</v>
      </c>
      <c r="B1311" s="12">
        <v>1</v>
      </c>
      <c r="C1311" s="4">
        <f t="shared" ca="1" si="20"/>
        <v>706</v>
      </c>
      <c r="D1311" s="4">
        <f ca="1">VLOOKUP(E1311&amp;F1311,rental_price!$E$2:$F$526,2,0)*ROUNDUP(VLOOKUP(A1311,booking!$A$2:$F$2601,3,0)-VLOOKUP(A1311,booking!$A$2:$F$2601,2,0),0)</f>
        <v>21</v>
      </c>
      <c r="E1311" s="6">
        <f ca="1">VLOOKUP(C1311,car!$A$2:$D$2201,4,0)</f>
        <v>2</v>
      </c>
      <c r="F1311" s="6">
        <f ca="1">VLOOKUP(C1311,car!$A$2:$D$2201,2,0)</f>
        <v>89</v>
      </c>
    </row>
    <row r="1312" spans="1:6" x14ac:dyDescent="0.25">
      <c r="A1312" s="12">
        <v>529</v>
      </c>
      <c r="B1312" s="12">
        <v>2</v>
      </c>
      <c r="C1312" s="4">
        <f t="shared" ca="1" si="20"/>
        <v>270</v>
      </c>
      <c r="D1312" s="4">
        <f ca="1">VLOOKUP(E1312&amp;F1312,rental_price!$E$2:$F$526,2,0)*ROUNDUP(VLOOKUP(A1312,booking!$A$2:$F$2601,3,0)-VLOOKUP(A1312,booking!$A$2:$F$2601,2,0),0)</f>
        <v>21</v>
      </c>
      <c r="E1312" s="6">
        <f ca="1">VLOOKUP(C1312,car!$A$2:$D$2201,4,0)</f>
        <v>2</v>
      </c>
      <c r="F1312" s="6">
        <f ca="1">VLOOKUP(C1312,car!$A$2:$D$2201,2,0)</f>
        <v>173</v>
      </c>
    </row>
    <row r="1313" spans="1:6" x14ac:dyDescent="0.25">
      <c r="A1313" s="12">
        <v>530</v>
      </c>
      <c r="B1313" s="12">
        <v>1</v>
      </c>
      <c r="C1313" s="4">
        <f t="shared" ca="1" si="20"/>
        <v>819</v>
      </c>
      <c r="D1313" s="4">
        <f ca="1">VLOOKUP(E1313&amp;F1313,rental_price!$E$2:$F$526,2,0)*ROUNDUP(VLOOKUP(A1313,booking!$A$2:$F$2601,3,0)-VLOOKUP(A1313,booking!$A$2:$F$2601,2,0),0)</f>
        <v>1050</v>
      </c>
      <c r="E1313" s="6">
        <f ca="1">VLOOKUP(C1313,car!$A$2:$D$2201,4,0)</f>
        <v>1</v>
      </c>
      <c r="F1313" s="6">
        <f ca="1">VLOOKUP(C1313,car!$A$2:$D$2201,2,0)</f>
        <v>157</v>
      </c>
    </row>
    <row r="1314" spans="1:6" x14ac:dyDescent="0.25">
      <c r="A1314" s="12">
        <v>531</v>
      </c>
      <c r="B1314" s="12">
        <v>1</v>
      </c>
      <c r="C1314" s="4">
        <f t="shared" ca="1" si="20"/>
        <v>817</v>
      </c>
      <c r="D1314" s="4">
        <f ca="1">VLOOKUP(E1314&amp;F1314,rental_price!$E$2:$F$526,2,0)*ROUNDUP(VLOOKUP(A1314,booking!$A$2:$F$2601,3,0)-VLOOKUP(A1314,booking!$A$2:$F$2601,2,0),0)</f>
        <v>525</v>
      </c>
      <c r="E1314" s="6">
        <f ca="1">VLOOKUP(C1314,car!$A$2:$D$2201,4,0)</f>
        <v>3</v>
      </c>
      <c r="F1314" s="6">
        <f ca="1">VLOOKUP(C1314,car!$A$2:$D$2201,2,0)</f>
        <v>153</v>
      </c>
    </row>
    <row r="1315" spans="1:6" x14ac:dyDescent="0.25">
      <c r="A1315" s="12">
        <v>531</v>
      </c>
      <c r="B1315" s="12">
        <v>2</v>
      </c>
      <c r="C1315" s="4">
        <f t="shared" ca="1" si="20"/>
        <v>913</v>
      </c>
      <c r="D1315" s="4">
        <f ca="1">VLOOKUP(E1315&amp;F1315,rental_price!$E$2:$F$526,2,0)*ROUNDUP(VLOOKUP(A1315,booking!$A$2:$F$2601,3,0)-VLOOKUP(A1315,booking!$A$2:$F$2601,2,0),0)</f>
        <v>210</v>
      </c>
      <c r="E1315" s="6">
        <f ca="1">VLOOKUP(C1315,car!$A$2:$D$2201,4,0)</f>
        <v>1</v>
      </c>
      <c r="F1315" s="6">
        <f ca="1">VLOOKUP(C1315,car!$A$2:$D$2201,2,0)</f>
        <v>97</v>
      </c>
    </row>
    <row r="1316" spans="1:6" x14ac:dyDescent="0.25">
      <c r="A1316" s="12">
        <v>531</v>
      </c>
      <c r="B1316" s="12">
        <v>3</v>
      </c>
      <c r="C1316" s="4">
        <f t="shared" ca="1" si="20"/>
        <v>1695</v>
      </c>
      <c r="D1316" s="4">
        <f ca="1">VLOOKUP(E1316&amp;F1316,rental_price!$E$2:$F$526,2,0)*ROUNDUP(VLOOKUP(A1316,booking!$A$2:$F$2601,3,0)-VLOOKUP(A1316,booking!$A$2:$F$2601,2,0),0)</f>
        <v>147</v>
      </c>
      <c r="E1316" s="6">
        <f ca="1">VLOOKUP(C1316,car!$A$2:$D$2201,4,0)</f>
        <v>2</v>
      </c>
      <c r="F1316" s="6">
        <f ca="1">VLOOKUP(C1316,car!$A$2:$D$2201,2,0)</f>
        <v>97</v>
      </c>
    </row>
    <row r="1317" spans="1:6" x14ac:dyDescent="0.25">
      <c r="A1317" s="12">
        <v>531</v>
      </c>
      <c r="B1317" s="12">
        <v>4</v>
      </c>
      <c r="C1317" s="4">
        <f t="shared" ca="1" si="20"/>
        <v>280</v>
      </c>
      <c r="D1317" s="4">
        <f ca="1">VLOOKUP(E1317&amp;F1317,rental_price!$E$2:$F$526,2,0)*ROUNDUP(VLOOKUP(A1317,booking!$A$2:$F$2601,3,0)-VLOOKUP(A1317,booking!$A$2:$F$2601,2,0),0)</f>
        <v>840</v>
      </c>
      <c r="E1317" s="6">
        <f ca="1">VLOOKUP(C1317,car!$A$2:$D$2201,4,0)</f>
        <v>3</v>
      </c>
      <c r="F1317" s="6">
        <f ca="1">VLOOKUP(C1317,car!$A$2:$D$2201,2,0)</f>
        <v>81</v>
      </c>
    </row>
    <row r="1318" spans="1:6" x14ac:dyDescent="0.25">
      <c r="A1318" s="12">
        <v>531</v>
      </c>
      <c r="B1318" s="12">
        <v>5</v>
      </c>
      <c r="C1318" s="4">
        <f t="shared" ca="1" si="20"/>
        <v>577</v>
      </c>
      <c r="D1318" s="4">
        <f ca="1">VLOOKUP(E1318&amp;F1318,rental_price!$E$2:$F$526,2,0)*ROUNDUP(VLOOKUP(A1318,booking!$A$2:$F$2601,3,0)-VLOOKUP(A1318,booking!$A$2:$F$2601,2,0),0)</f>
        <v>420</v>
      </c>
      <c r="E1318" s="6">
        <f ca="1">VLOOKUP(C1318,car!$A$2:$D$2201,4,0)</f>
        <v>3</v>
      </c>
      <c r="F1318" s="6">
        <f ca="1">VLOOKUP(C1318,car!$A$2:$D$2201,2,0)</f>
        <v>119</v>
      </c>
    </row>
    <row r="1319" spans="1:6" x14ac:dyDescent="0.25">
      <c r="A1319" s="12">
        <v>532</v>
      </c>
      <c r="B1319" s="12">
        <v>1</v>
      </c>
      <c r="C1319" s="4">
        <f t="shared" ca="1" si="20"/>
        <v>970</v>
      </c>
      <c r="D1319" s="4">
        <f ca="1">VLOOKUP(E1319&amp;F1319,rental_price!$E$2:$F$526,2,0)*ROUNDUP(VLOOKUP(A1319,booking!$A$2:$F$2601,3,0)-VLOOKUP(A1319,booking!$A$2:$F$2601,2,0),0)</f>
        <v>220</v>
      </c>
      <c r="E1319" s="6">
        <f ca="1">VLOOKUP(C1319,car!$A$2:$D$2201,4,0)</f>
        <v>3</v>
      </c>
      <c r="F1319" s="6">
        <f ca="1">VLOOKUP(C1319,car!$A$2:$D$2201,2,0)</f>
        <v>58</v>
      </c>
    </row>
    <row r="1320" spans="1:6" x14ac:dyDescent="0.25">
      <c r="A1320" s="12">
        <v>532</v>
      </c>
      <c r="B1320" s="12">
        <v>2</v>
      </c>
      <c r="C1320" s="4">
        <f t="shared" ca="1" si="20"/>
        <v>1480</v>
      </c>
      <c r="D1320" s="4">
        <f ca="1">VLOOKUP(E1320&amp;F1320,rental_price!$E$2:$F$526,2,0)*ROUNDUP(VLOOKUP(A1320,booking!$A$2:$F$2601,3,0)-VLOOKUP(A1320,booking!$A$2:$F$2601,2,0),0)</f>
        <v>1760</v>
      </c>
      <c r="E1320" s="6">
        <f ca="1">VLOOKUP(C1320,car!$A$2:$D$2201,4,0)</f>
        <v>1</v>
      </c>
      <c r="F1320" s="6">
        <f ca="1">VLOOKUP(C1320,car!$A$2:$D$2201,2,0)</f>
        <v>110</v>
      </c>
    </row>
    <row r="1321" spans="1:6" x14ac:dyDescent="0.25">
      <c r="A1321" s="12">
        <v>532</v>
      </c>
      <c r="B1321" s="12">
        <v>3</v>
      </c>
      <c r="C1321" s="4">
        <f t="shared" ca="1" si="20"/>
        <v>1484</v>
      </c>
      <c r="D1321" s="4">
        <f ca="1">VLOOKUP(E1321&amp;F1321,rental_price!$E$2:$F$526,2,0)*ROUNDUP(VLOOKUP(A1321,booking!$A$2:$F$2601,3,0)-VLOOKUP(A1321,booking!$A$2:$F$2601,2,0),0)</f>
        <v>539</v>
      </c>
      <c r="E1321" s="6">
        <f ca="1">VLOOKUP(C1321,car!$A$2:$D$2201,4,0)</f>
        <v>2</v>
      </c>
      <c r="F1321" s="6">
        <f ca="1">VLOOKUP(C1321,car!$A$2:$D$2201,2,0)</f>
        <v>161</v>
      </c>
    </row>
    <row r="1322" spans="1:6" x14ac:dyDescent="0.25">
      <c r="A1322" s="12">
        <v>532</v>
      </c>
      <c r="B1322" s="12">
        <v>4</v>
      </c>
      <c r="C1322" s="4">
        <f t="shared" ca="1" si="20"/>
        <v>271</v>
      </c>
      <c r="D1322" s="4">
        <f ca="1">VLOOKUP(E1322&amp;F1322,rental_price!$E$2:$F$526,2,0)*ROUNDUP(VLOOKUP(A1322,booking!$A$2:$F$2601,3,0)-VLOOKUP(A1322,booking!$A$2:$F$2601,2,0),0)</f>
        <v>154</v>
      </c>
      <c r="E1322" s="6">
        <f ca="1">VLOOKUP(C1322,car!$A$2:$D$2201,4,0)</f>
        <v>2</v>
      </c>
      <c r="F1322" s="6">
        <f ca="1">VLOOKUP(C1322,car!$A$2:$D$2201,2,0)</f>
        <v>46</v>
      </c>
    </row>
    <row r="1323" spans="1:6" x14ac:dyDescent="0.25">
      <c r="A1323" s="12">
        <v>533</v>
      </c>
      <c r="B1323" s="12">
        <v>1</v>
      </c>
      <c r="C1323" s="4">
        <f t="shared" ca="1" si="20"/>
        <v>1840</v>
      </c>
      <c r="D1323" s="4">
        <f ca="1">VLOOKUP(E1323&amp;F1323,rental_price!$E$2:$F$526,2,0)*ROUNDUP(VLOOKUP(A1323,booking!$A$2:$F$2601,3,0)-VLOOKUP(A1323,booking!$A$2:$F$2601,2,0),0)</f>
        <v>540</v>
      </c>
      <c r="E1323" s="6">
        <f ca="1">VLOOKUP(C1323,car!$A$2:$D$2201,4,0)</f>
        <v>1</v>
      </c>
      <c r="F1323" s="6">
        <f ca="1">VLOOKUP(C1323,car!$A$2:$D$2201,2,0)</f>
        <v>62</v>
      </c>
    </row>
    <row r="1324" spans="1:6" x14ac:dyDescent="0.25">
      <c r="A1324" s="12">
        <v>533</v>
      </c>
      <c r="B1324" s="12">
        <v>2</v>
      </c>
      <c r="C1324" s="4">
        <f t="shared" ca="1" si="20"/>
        <v>292</v>
      </c>
      <c r="D1324" s="4">
        <f ca="1">VLOOKUP(E1324&amp;F1324,rental_price!$E$2:$F$526,2,0)*ROUNDUP(VLOOKUP(A1324,booking!$A$2:$F$2601,3,0)-VLOOKUP(A1324,booking!$A$2:$F$2601,2,0),0)</f>
        <v>28</v>
      </c>
      <c r="E1324" s="6">
        <f ca="1">VLOOKUP(C1324,car!$A$2:$D$2201,4,0)</f>
        <v>2</v>
      </c>
      <c r="F1324" s="6">
        <f ca="1">VLOOKUP(C1324,car!$A$2:$D$2201,2,0)</f>
        <v>152</v>
      </c>
    </row>
    <row r="1325" spans="1:6" x14ac:dyDescent="0.25">
      <c r="A1325" s="12">
        <v>533</v>
      </c>
      <c r="B1325" s="12">
        <v>3</v>
      </c>
      <c r="C1325" s="4">
        <f t="shared" ca="1" si="20"/>
        <v>730</v>
      </c>
      <c r="D1325" s="4">
        <f ca="1">VLOOKUP(E1325&amp;F1325,rental_price!$E$2:$F$526,2,0)*ROUNDUP(VLOOKUP(A1325,booking!$A$2:$F$2601,3,0)-VLOOKUP(A1325,booking!$A$2:$F$2601,2,0),0)</f>
        <v>130</v>
      </c>
      <c r="E1325" s="6">
        <f ca="1">VLOOKUP(C1325,car!$A$2:$D$2201,4,0)</f>
        <v>3</v>
      </c>
      <c r="F1325" s="6">
        <f ca="1">VLOOKUP(C1325,car!$A$2:$D$2201,2,0)</f>
        <v>112</v>
      </c>
    </row>
    <row r="1326" spans="1:6" x14ac:dyDescent="0.25">
      <c r="A1326" s="12">
        <v>533</v>
      </c>
      <c r="B1326" s="12">
        <v>4</v>
      </c>
      <c r="C1326" s="4">
        <f t="shared" ca="1" si="20"/>
        <v>1259</v>
      </c>
      <c r="D1326" s="4">
        <f ca="1">VLOOKUP(E1326&amp;F1326,rental_price!$E$2:$F$526,2,0)*ROUNDUP(VLOOKUP(A1326,booking!$A$2:$F$2601,3,0)-VLOOKUP(A1326,booking!$A$2:$F$2601,2,0),0)</f>
        <v>50</v>
      </c>
      <c r="E1326" s="6">
        <f ca="1">VLOOKUP(C1326,car!$A$2:$D$2201,4,0)</f>
        <v>3</v>
      </c>
      <c r="F1326" s="6">
        <f ca="1">VLOOKUP(C1326,car!$A$2:$D$2201,2,0)</f>
        <v>27</v>
      </c>
    </row>
    <row r="1327" spans="1:6" x14ac:dyDescent="0.25">
      <c r="A1327" s="12">
        <v>533</v>
      </c>
      <c r="B1327" s="12">
        <v>5</v>
      </c>
      <c r="C1327" s="4">
        <f t="shared" ca="1" si="20"/>
        <v>418</v>
      </c>
      <c r="D1327" s="4">
        <f ca="1">VLOOKUP(E1327&amp;F1327,rental_price!$E$2:$F$526,2,0)*ROUNDUP(VLOOKUP(A1327,booking!$A$2:$F$2601,3,0)-VLOOKUP(A1327,booking!$A$2:$F$2601,2,0),0)</f>
        <v>180</v>
      </c>
      <c r="E1327" s="6">
        <f ca="1">VLOOKUP(C1327,car!$A$2:$D$2201,4,0)</f>
        <v>1</v>
      </c>
      <c r="F1327" s="6">
        <f ca="1">VLOOKUP(C1327,car!$A$2:$D$2201,2,0)</f>
        <v>5</v>
      </c>
    </row>
    <row r="1328" spans="1:6" x14ac:dyDescent="0.25">
      <c r="A1328" s="12">
        <v>534</v>
      </c>
      <c r="B1328" s="12">
        <v>1</v>
      </c>
      <c r="C1328" s="4">
        <f t="shared" ca="1" si="20"/>
        <v>1487</v>
      </c>
      <c r="D1328" s="4">
        <f ca="1">VLOOKUP(E1328&amp;F1328,rental_price!$E$2:$F$526,2,0)*ROUNDUP(VLOOKUP(A1328,booking!$A$2:$F$2601,3,0)-VLOOKUP(A1328,booking!$A$2:$F$2601,2,0),0)</f>
        <v>21</v>
      </c>
      <c r="E1328" s="6">
        <f ca="1">VLOOKUP(C1328,car!$A$2:$D$2201,4,0)</f>
        <v>2</v>
      </c>
      <c r="F1328" s="6">
        <f ca="1">VLOOKUP(C1328,car!$A$2:$D$2201,2,0)</f>
        <v>86</v>
      </c>
    </row>
    <row r="1329" spans="1:6" x14ac:dyDescent="0.25">
      <c r="A1329" s="12">
        <v>535</v>
      </c>
      <c r="B1329" s="12">
        <v>1</v>
      </c>
      <c r="C1329" s="4">
        <f t="shared" ca="1" si="20"/>
        <v>62</v>
      </c>
      <c r="D1329" s="4">
        <f ca="1">VLOOKUP(E1329&amp;F1329,rental_price!$E$2:$F$526,2,0)*ROUNDUP(VLOOKUP(A1329,booking!$A$2:$F$2601,3,0)-VLOOKUP(A1329,booking!$A$2:$F$2601,2,0),0)</f>
        <v>490</v>
      </c>
      <c r="E1329" s="6">
        <f ca="1">VLOOKUP(C1329,car!$A$2:$D$2201,4,0)</f>
        <v>2</v>
      </c>
      <c r="F1329" s="6">
        <f ca="1">VLOOKUP(C1329,car!$A$2:$D$2201,2,0)</f>
        <v>45</v>
      </c>
    </row>
    <row r="1330" spans="1:6" x14ac:dyDescent="0.25">
      <c r="A1330" s="12">
        <v>536</v>
      </c>
      <c r="B1330" s="12">
        <v>1</v>
      </c>
      <c r="C1330" s="4">
        <f t="shared" ca="1" si="20"/>
        <v>1526</v>
      </c>
      <c r="D1330" s="4">
        <f ca="1">VLOOKUP(E1330&amp;F1330,rental_price!$E$2:$F$526,2,0)*ROUNDUP(VLOOKUP(A1330,booking!$A$2:$F$2601,3,0)-VLOOKUP(A1330,booking!$A$2:$F$2601,2,0),0)</f>
        <v>14</v>
      </c>
      <c r="E1330" s="6">
        <f ca="1">VLOOKUP(C1330,car!$A$2:$D$2201,4,0)</f>
        <v>2</v>
      </c>
      <c r="F1330" s="6">
        <f ca="1">VLOOKUP(C1330,car!$A$2:$D$2201,2,0)</f>
        <v>171</v>
      </c>
    </row>
    <row r="1331" spans="1:6" x14ac:dyDescent="0.25">
      <c r="A1331" s="12">
        <v>536</v>
      </c>
      <c r="B1331" s="12">
        <v>2</v>
      </c>
      <c r="C1331" s="4">
        <f t="shared" ca="1" si="20"/>
        <v>1833</v>
      </c>
      <c r="D1331" s="4">
        <f ca="1">VLOOKUP(E1331&amp;F1331,rental_price!$E$2:$F$526,2,0)*ROUNDUP(VLOOKUP(A1331,booking!$A$2:$F$2601,3,0)-VLOOKUP(A1331,booking!$A$2:$F$2601,2,0),0)</f>
        <v>70</v>
      </c>
      <c r="E1331" s="6">
        <f ca="1">VLOOKUP(C1331,car!$A$2:$D$2201,4,0)</f>
        <v>1</v>
      </c>
      <c r="F1331" s="6">
        <f ca="1">VLOOKUP(C1331,car!$A$2:$D$2201,2,0)</f>
        <v>2</v>
      </c>
    </row>
    <row r="1332" spans="1:6" x14ac:dyDescent="0.25">
      <c r="A1332" s="12">
        <v>536</v>
      </c>
      <c r="B1332" s="12">
        <v>3</v>
      </c>
      <c r="C1332" s="4">
        <f t="shared" ca="1" si="20"/>
        <v>280</v>
      </c>
      <c r="D1332" s="4">
        <f ca="1">VLOOKUP(E1332&amp;F1332,rental_price!$E$2:$F$526,2,0)*ROUNDUP(VLOOKUP(A1332,booking!$A$2:$F$2601,3,0)-VLOOKUP(A1332,booking!$A$2:$F$2601,2,0),0)</f>
        <v>40</v>
      </c>
      <c r="E1332" s="6">
        <f ca="1">VLOOKUP(C1332,car!$A$2:$D$2201,4,0)</f>
        <v>3</v>
      </c>
      <c r="F1332" s="6">
        <f ca="1">VLOOKUP(C1332,car!$A$2:$D$2201,2,0)</f>
        <v>81</v>
      </c>
    </row>
    <row r="1333" spans="1:6" x14ac:dyDescent="0.25">
      <c r="A1333" s="12">
        <v>536</v>
      </c>
      <c r="B1333" s="12">
        <v>4</v>
      </c>
      <c r="C1333" s="4">
        <f t="shared" ca="1" si="20"/>
        <v>1561</v>
      </c>
      <c r="D1333" s="4">
        <f ca="1">VLOOKUP(E1333&amp;F1333,rental_price!$E$2:$F$526,2,0)*ROUNDUP(VLOOKUP(A1333,booking!$A$2:$F$2601,3,0)-VLOOKUP(A1333,booking!$A$2:$F$2601,2,0),0)</f>
        <v>30</v>
      </c>
      <c r="E1333" s="6">
        <f ca="1">VLOOKUP(C1333,car!$A$2:$D$2201,4,0)</f>
        <v>1</v>
      </c>
      <c r="F1333" s="6">
        <f ca="1">VLOOKUP(C1333,car!$A$2:$D$2201,2,0)</f>
        <v>130</v>
      </c>
    </row>
    <row r="1334" spans="1:6" x14ac:dyDescent="0.25">
      <c r="A1334" s="12">
        <v>537</v>
      </c>
      <c r="B1334" s="12">
        <v>1</v>
      </c>
      <c r="C1334" s="4">
        <f t="shared" ca="1" si="20"/>
        <v>562</v>
      </c>
      <c r="D1334" s="4">
        <f ca="1">VLOOKUP(E1334&amp;F1334,rental_price!$E$2:$F$526,2,0)*ROUNDUP(VLOOKUP(A1334,booking!$A$2:$F$2601,3,0)-VLOOKUP(A1334,booking!$A$2:$F$2601,2,0),0)</f>
        <v>900</v>
      </c>
      <c r="E1334" s="6">
        <f ca="1">VLOOKUP(C1334,car!$A$2:$D$2201,4,0)</f>
        <v>3</v>
      </c>
      <c r="F1334" s="6">
        <f ca="1">VLOOKUP(C1334,car!$A$2:$D$2201,2,0)</f>
        <v>129</v>
      </c>
    </row>
    <row r="1335" spans="1:6" x14ac:dyDescent="0.25">
      <c r="A1335" s="12">
        <v>537</v>
      </c>
      <c r="B1335" s="12">
        <v>2</v>
      </c>
      <c r="C1335" s="4">
        <f t="shared" ca="1" si="20"/>
        <v>1066</v>
      </c>
      <c r="D1335" s="4">
        <f ca="1">VLOOKUP(E1335&amp;F1335,rental_price!$E$2:$F$526,2,0)*ROUNDUP(VLOOKUP(A1335,booking!$A$2:$F$2601,3,0)-VLOOKUP(A1335,booking!$A$2:$F$2601,2,0),0)</f>
        <v>3700</v>
      </c>
      <c r="E1335" s="6">
        <f ca="1">VLOOKUP(C1335,car!$A$2:$D$2201,4,0)</f>
        <v>1</v>
      </c>
      <c r="F1335" s="6">
        <f ca="1">VLOOKUP(C1335,car!$A$2:$D$2201,2,0)</f>
        <v>90</v>
      </c>
    </row>
    <row r="1336" spans="1:6" x14ac:dyDescent="0.25">
      <c r="A1336" s="12">
        <v>537</v>
      </c>
      <c r="B1336" s="12">
        <v>3</v>
      </c>
      <c r="C1336" s="4">
        <f t="shared" ca="1" si="20"/>
        <v>1126</v>
      </c>
      <c r="D1336" s="4">
        <f ca="1">VLOOKUP(E1336&amp;F1336,rental_price!$E$2:$F$526,2,0)*ROUNDUP(VLOOKUP(A1336,booking!$A$2:$F$2601,3,0)-VLOOKUP(A1336,booking!$A$2:$F$2601,2,0),0)</f>
        <v>500</v>
      </c>
      <c r="E1336" s="6">
        <f ca="1">VLOOKUP(C1336,car!$A$2:$D$2201,4,0)</f>
        <v>1</v>
      </c>
      <c r="F1336" s="6">
        <f ca="1">VLOOKUP(C1336,car!$A$2:$D$2201,2,0)</f>
        <v>38</v>
      </c>
    </row>
    <row r="1337" spans="1:6" x14ac:dyDescent="0.25">
      <c r="A1337" s="12">
        <v>538</v>
      </c>
      <c r="B1337" s="12">
        <v>1</v>
      </c>
      <c r="C1337" s="4">
        <f t="shared" ca="1" si="20"/>
        <v>1255</v>
      </c>
      <c r="D1337" s="4">
        <f ca="1">VLOOKUP(E1337&amp;F1337,rental_price!$E$2:$F$526,2,0)*ROUNDUP(VLOOKUP(A1337,booking!$A$2:$F$2601,3,0)-VLOOKUP(A1337,booking!$A$2:$F$2601,2,0),0)</f>
        <v>14</v>
      </c>
      <c r="E1337" s="6">
        <f ca="1">VLOOKUP(C1337,car!$A$2:$D$2201,4,0)</f>
        <v>2</v>
      </c>
      <c r="F1337" s="6">
        <f ca="1">VLOOKUP(C1337,car!$A$2:$D$2201,2,0)</f>
        <v>37</v>
      </c>
    </row>
    <row r="1338" spans="1:6" x14ac:dyDescent="0.25">
      <c r="A1338" s="12">
        <v>538</v>
      </c>
      <c r="B1338" s="12">
        <v>2</v>
      </c>
      <c r="C1338" s="4">
        <f t="shared" ca="1" si="20"/>
        <v>1160</v>
      </c>
      <c r="D1338" s="4">
        <f ca="1">VLOOKUP(E1338&amp;F1338,rental_price!$E$2:$F$526,2,0)*ROUNDUP(VLOOKUP(A1338,booking!$A$2:$F$2601,3,0)-VLOOKUP(A1338,booking!$A$2:$F$2601,2,0),0)</f>
        <v>20</v>
      </c>
      <c r="E1338" s="6">
        <f ca="1">VLOOKUP(C1338,car!$A$2:$D$2201,4,0)</f>
        <v>3</v>
      </c>
      <c r="F1338" s="6">
        <f ca="1">VLOOKUP(C1338,car!$A$2:$D$2201,2,0)</f>
        <v>24</v>
      </c>
    </row>
    <row r="1339" spans="1:6" x14ac:dyDescent="0.25">
      <c r="A1339" s="12">
        <v>538</v>
      </c>
      <c r="B1339" s="12">
        <v>3</v>
      </c>
      <c r="C1339" s="4">
        <f t="shared" ca="1" si="20"/>
        <v>1620</v>
      </c>
      <c r="D1339" s="4">
        <f ca="1">VLOOKUP(E1339&amp;F1339,rental_price!$E$2:$F$526,2,0)*ROUNDUP(VLOOKUP(A1339,booking!$A$2:$F$2601,3,0)-VLOOKUP(A1339,booking!$A$2:$F$2601,2,0),0)</f>
        <v>140</v>
      </c>
      <c r="E1339" s="6">
        <f ca="1">VLOOKUP(C1339,car!$A$2:$D$2201,4,0)</f>
        <v>1</v>
      </c>
      <c r="F1339" s="6">
        <f ca="1">VLOOKUP(C1339,car!$A$2:$D$2201,2,0)</f>
        <v>120</v>
      </c>
    </row>
    <row r="1340" spans="1:6" x14ac:dyDescent="0.25">
      <c r="A1340" s="12">
        <v>538</v>
      </c>
      <c r="B1340" s="12">
        <v>4</v>
      </c>
      <c r="C1340" s="4">
        <f t="shared" ca="1" si="20"/>
        <v>417</v>
      </c>
      <c r="D1340" s="4">
        <f ca="1">VLOOKUP(E1340&amp;F1340,rental_price!$E$2:$F$526,2,0)*ROUNDUP(VLOOKUP(A1340,booking!$A$2:$F$2601,3,0)-VLOOKUP(A1340,booking!$A$2:$F$2601,2,0),0)</f>
        <v>98</v>
      </c>
      <c r="E1340" s="6">
        <f ca="1">VLOOKUP(C1340,car!$A$2:$D$2201,4,0)</f>
        <v>2</v>
      </c>
      <c r="F1340" s="6">
        <f ca="1">VLOOKUP(C1340,car!$A$2:$D$2201,2,0)</f>
        <v>120</v>
      </c>
    </row>
    <row r="1341" spans="1:6" x14ac:dyDescent="0.25">
      <c r="A1341" s="12">
        <v>538</v>
      </c>
      <c r="B1341" s="12">
        <v>5</v>
      </c>
      <c r="C1341" s="4">
        <f t="shared" ca="1" si="20"/>
        <v>186</v>
      </c>
      <c r="D1341" s="4">
        <f ca="1">VLOOKUP(E1341&amp;F1341,rental_price!$E$2:$F$526,2,0)*ROUNDUP(VLOOKUP(A1341,booking!$A$2:$F$2601,3,0)-VLOOKUP(A1341,booking!$A$2:$F$2601,2,0),0)</f>
        <v>50</v>
      </c>
      <c r="E1341" s="6">
        <f ca="1">VLOOKUP(C1341,car!$A$2:$D$2201,4,0)</f>
        <v>3</v>
      </c>
      <c r="F1341" s="6">
        <f ca="1">VLOOKUP(C1341,car!$A$2:$D$2201,2,0)</f>
        <v>31</v>
      </c>
    </row>
    <row r="1342" spans="1:6" x14ac:dyDescent="0.25">
      <c r="A1342" s="12">
        <v>539</v>
      </c>
      <c r="B1342" s="12">
        <v>1</v>
      </c>
      <c r="C1342" s="4">
        <f t="shared" ca="1" si="20"/>
        <v>1670</v>
      </c>
      <c r="D1342" s="4">
        <f ca="1">VLOOKUP(E1342&amp;F1342,rental_price!$E$2:$F$526,2,0)*ROUNDUP(VLOOKUP(A1342,booking!$A$2:$F$2601,3,0)-VLOOKUP(A1342,booking!$A$2:$F$2601,2,0),0)</f>
        <v>28</v>
      </c>
      <c r="E1342" s="6">
        <f ca="1">VLOOKUP(C1342,car!$A$2:$D$2201,4,0)</f>
        <v>2</v>
      </c>
      <c r="F1342" s="6">
        <f ca="1">VLOOKUP(C1342,car!$A$2:$D$2201,2,0)</f>
        <v>128</v>
      </c>
    </row>
    <row r="1343" spans="1:6" x14ac:dyDescent="0.25">
      <c r="A1343" s="12">
        <v>539</v>
      </c>
      <c r="B1343" s="12">
        <v>2</v>
      </c>
      <c r="C1343" s="4">
        <f t="shared" ca="1" si="20"/>
        <v>1914</v>
      </c>
      <c r="D1343" s="4">
        <f ca="1">VLOOKUP(E1343&amp;F1343,rental_price!$E$2:$F$526,2,0)*ROUNDUP(VLOOKUP(A1343,booking!$A$2:$F$2601,3,0)-VLOOKUP(A1343,booking!$A$2:$F$2601,2,0),0)</f>
        <v>40</v>
      </c>
      <c r="E1343" s="6">
        <f ca="1">VLOOKUP(C1343,car!$A$2:$D$2201,4,0)</f>
        <v>1</v>
      </c>
      <c r="F1343" s="6">
        <f ca="1">VLOOKUP(C1343,car!$A$2:$D$2201,2,0)</f>
        <v>152</v>
      </c>
    </row>
    <row r="1344" spans="1:6" x14ac:dyDescent="0.25">
      <c r="A1344" s="12">
        <v>539</v>
      </c>
      <c r="B1344" s="12">
        <v>3</v>
      </c>
      <c r="C1344" s="4">
        <f t="shared" ca="1" si="20"/>
        <v>1021</v>
      </c>
      <c r="D1344" s="4">
        <f ca="1">VLOOKUP(E1344&amp;F1344,rental_price!$E$2:$F$526,2,0)*ROUNDUP(VLOOKUP(A1344,booking!$A$2:$F$2601,3,0)-VLOOKUP(A1344,booking!$A$2:$F$2601,2,0),0)</f>
        <v>80</v>
      </c>
      <c r="E1344" s="6">
        <f ca="1">VLOOKUP(C1344,car!$A$2:$D$2201,4,0)</f>
        <v>1</v>
      </c>
      <c r="F1344" s="6">
        <f ca="1">VLOOKUP(C1344,car!$A$2:$D$2201,2,0)</f>
        <v>92</v>
      </c>
    </row>
    <row r="1345" spans="1:6" x14ac:dyDescent="0.25">
      <c r="A1345" s="12">
        <v>540</v>
      </c>
      <c r="B1345" s="12">
        <v>1</v>
      </c>
      <c r="C1345" s="4">
        <f t="shared" ca="1" si="20"/>
        <v>404</v>
      </c>
      <c r="D1345" s="4">
        <f ca="1">VLOOKUP(E1345&amp;F1345,rental_price!$E$2:$F$526,2,0)*ROUNDUP(VLOOKUP(A1345,booking!$A$2:$F$2601,3,0)-VLOOKUP(A1345,booking!$A$2:$F$2601,2,0),0)</f>
        <v>50</v>
      </c>
      <c r="E1345" s="6">
        <f ca="1">VLOOKUP(C1345,car!$A$2:$D$2201,4,0)</f>
        <v>3</v>
      </c>
      <c r="F1345" s="6">
        <f ca="1">VLOOKUP(C1345,car!$A$2:$D$2201,2,0)</f>
        <v>143</v>
      </c>
    </row>
    <row r="1346" spans="1:6" x14ac:dyDescent="0.25">
      <c r="A1346" s="12">
        <v>540</v>
      </c>
      <c r="B1346" s="12">
        <v>2</v>
      </c>
      <c r="C1346" s="4">
        <f t="shared" ca="1" si="20"/>
        <v>18</v>
      </c>
      <c r="D1346" s="4">
        <f ca="1">VLOOKUP(E1346&amp;F1346,rental_price!$E$2:$F$526,2,0)*ROUNDUP(VLOOKUP(A1346,booking!$A$2:$F$2601,3,0)-VLOOKUP(A1346,booking!$A$2:$F$2601,2,0),0)</f>
        <v>200</v>
      </c>
      <c r="E1346" s="6">
        <f ca="1">VLOOKUP(C1346,car!$A$2:$D$2201,4,0)</f>
        <v>3</v>
      </c>
      <c r="F1346" s="6">
        <f ca="1">VLOOKUP(C1346,car!$A$2:$D$2201,2,0)</f>
        <v>53</v>
      </c>
    </row>
    <row r="1347" spans="1:6" x14ac:dyDescent="0.25">
      <c r="A1347" s="12">
        <v>542</v>
      </c>
      <c r="B1347" s="12">
        <v>1</v>
      </c>
      <c r="C1347" s="4">
        <f t="shared" ref="C1347:C1410" ca="1" si="21">RANDBETWEEN(1,2200)</f>
        <v>942</v>
      </c>
      <c r="D1347" s="4">
        <f ca="1">VLOOKUP(E1347&amp;F1347,rental_price!$E$2:$F$526,2,0)*ROUNDUP(VLOOKUP(A1347,booking!$A$2:$F$2601,3,0)-VLOOKUP(A1347,booking!$A$2:$F$2601,2,0),0)</f>
        <v>105</v>
      </c>
      <c r="E1347" s="6">
        <f ca="1">VLOOKUP(C1347,car!$A$2:$D$2201,4,0)</f>
        <v>2</v>
      </c>
      <c r="F1347" s="6">
        <f ca="1">VLOOKUP(C1347,car!$A$2:$D$2201,2,0)</f>
        <v>31</v>
      </c>
    </row>
    <row r="1348" spans="1:6" x14ac:dyDescent="0.25">
      <c r="A1348" s="12">
        <v>542</v>
      </c>
      <c r="B1348" s="12">
        <v>2</v>
      </c>
      <c r="C1348" s="4">
        <f t="shared" ca="1" si="21"/>
        <v>1416</v>
      </c>
      <c r="D1348" s="4">
        <f ca="1">VLOOKUP(E1348&amp;F1348,rental_price!$E$2:$F$526,2,0)*ROUNDUP(VLOOKUP(A1348,booking!$A$2:$F$2601,3,0)-VLOOKUP(A1348,booking!$A$2:$F$2601,2,0),0)</f>
        <v>195</v>
      </c>
      <c r="E1348" s="6">
        <f ca="1">VLOOKUP(C1348,car!$A$2:$D$2201,4,0)</f>
        <v>3</v>
      </c>
      <c r="F1348" s="6">
        <f ca="1">VLOOKUP(C1348,car!$A$2:$D$2201,2,0)</f>
        <v>108</v>
      </c>
    </row>
    <row r="1349" spans="1:6" x14ac:dyDescent="0.25">
      <c r="A1349" s="12">
        <v>542</v>
      </c>
      <c r="B1349" s="12">
        <v>3</v>
      </c>
      <c r="C1349" s="4">
        <f t="shared" ca="1" si="21"/>
        <v>79</v>
      </c>
      <c r="D1349" s="4">
        <f ca="1">VLOOKUP(E1349&amp;F1349,rental_price!$E$2:$F$526,2,0)*ROUNDUP(VLOOKUP(A1349,booking!$A$2:$F$2601,3,0)-VLOOKUP(A1349,booking!$A$2:$F$2601,2,0),0)</f>
        <v>165</v>
      </c>
      <c r="E1349" s="6">
        <f ca="1">VLOOKUP(C1349,car!$A$2:$D$2201,4,0)</f>
        <v>3</v>
      </c>
      <c r="F1349" s="6">
        <f ca="1">VLOOKUP(C1349,car!$A$2:$D$2201,2,0)</f>
        <v>14</v>
      </c>
    </row>
    <row r="1350" spans="1:6" x14ac:dyDescent="0.25">
      <c r="A1350" s="12">
        <v>542</v>
      </c>
      <c r="B1350" s="12">
        <v>4</v>
      </c>
      <c r="C1350" s="4">
        <f t="shared" ca="1" si="21"/>
        <v>1538</v>
      </c>
      <c r="D1350" s="4">
        <f ca="1">VLOOKUP(E1350&amp;F1350,rental_price!$E$2:$F$526,2,0)*ROUNDUP(VLOOKUP(A1350,booking!$A$2:$F$2601,3,0)-VLOOKUP(A1350,booking!$A$2:$F$2601,2,0),0)</f>
        <v>240</v>
      </c>
      <c r="E1350" s="6">
        <f ca="1">VLOOKUP(C1350,car!$A$2:$D$2201,4,0)</f>
        <v>3</v>
      </c>
      <c r="F1350" s="6">
        <f ca="1">VLOOKUP(C1350,car!$A$2:$D$2201,2,0)</f>
        <v>110</v>
      </c>
    </row>
    <row r="1351" spans="1:6" x14ac:dyDescent="0.25">
      <c r="A1351" s="12">
        <v>543</v>
      </c>
      <c r="B1351" s="12">
        <v>1</v>
      </c>
      <c r="C1351" s="4">
        <f t="shared" ca="1" si="21"/>
        <v>1192</v>
      </c>
      <c r="D1351" s="4">
        <f ca="1">VLOOKUP(E1351&amp;F1351,rental_price!$E$2:$F$526,2,0)*ROUNDUP(VLOOKUP(A1351,booking!$A$2:$F$2601,3,0)-VLOOKUP(A1351,booking!$A$2:$F$2601,2,0),0)</f>
        <v>20</v>
      </c>
      <c r="E1351" s="6">
        <f ca="1">VLOOKUP(C1351,car!$A$2:$D$2201,4,0)</f>
        <v>3</v>
      </c>
      <c r="F1351" s="6">
        <f ca="1">VLOOKUP(C1351,car!$A$2:$D$2201,2,0)</f>
        <v>119</v>
      </c>
    </row>
    <row r="1352" spans="1:6" x14ac:dyDescent="0.25">
      <c r="A1352" s="12">
        <v>543</v>
      </c>
      <c r="B1352" s="12">
        <v>2</v>
      </c>
      <c r="C1352" s="4">
        <f t="shared" ca="1" si="21"/>
        <v>1184</v>
      </c>
      <c r="D1352" s="4">
        <f ca="1">VLOOKUP(E1352&amp;F1352,rental_price!$E$2:$F$526,2,0)*ROUNDUP(VLOOKUP(A1352,booking!$A$2:$F$2601,3,0)-VLOOKUP(A1352,booking!$A$2:$F$2601,2,0),0)</f>
        <v>7</v>
      </c>
      <c r="E1352" s="6">
        <f ca="1">VLOOKUP(C1352,car!$A$2:$D$2201,4,0)</f>
        <v>2</v>
      </c>
      <c r="F1352" s="6">
        <f ca="1">VLOOKUP(C1352,car!$A$2:$D$2201,2,0)</f>
        <v>86</v>
      </c>
    </row>
    <row r="1353" spans="1:6" x14ac:dyDescent="0.25">
      <c r="A1353" s="12">
        <v>543</v>
      </c>
      <c r="B1353" s="12">
        <v>3</v>
      </c>
      <c r="C1353" s="4">
        <f t="shared" ca="1" si="21"/>
        <v>1898</v>
      </c>
      <c r="D1353" s="4">
        <f ca="1">VLOOKUP(E1353&amp;F1353,rental_price!$E$2:$F$526,2,0)*ROUNDUP(VLOOKUP(A1353,booking!$A$2:$F$2601,3,0)-VLOOKUP(A1353,booking!$A$2:$F$2601,2,0),0)</f>
        <v>50</v>
      </c>
      <c r="E1353" s="6">
        <f ca="1">VLOOKUP(C1353,car!$A$2:$D$2201,4,0)</f>
        <v>1</v>
      </c>
      <c r="F1353" s="6">
        <f ca="1">VLOOKUP(C1353,car!$A$2:$D$2201,2,0)</f>
        <v>38</v>
      </c>
    </row>
    <row r="1354" spans="1:6" x14ac:dyDescent="0.25">
      <c r="A1354" s="12">
        <v>544</v>
      </c>
      <c r="B1354" s="12">
        <v>1</v>
      </c>
      <c r="C1354" s="4">
        <f t="shared" ca="1" si="21"/>
        <v>743</v>
      </c>
      <c r="D1354" s="4">
        <f ca="1">VLOOKUP(E1354&amp;F1354,rental_price!$E$2:$F$526,2,0)*ROUNDUP(VLOOKUP(A1354,booking!$A$2:$F$2601,3,0)-VLOOKUP(A1354,booking!$A$2:$F$2601,2,0),0)</f>
        <v>270</v>
      </c>
      <c r="E1354" s="6">
        <f ca="1">VLOOKUP(C1354,car!$A$2:$D$2201,4,0)</f>
        <v>1</v>
      </c>
      <c r="F1354" s="6">
        <f ca="1">VLOOKUP(C1354,car!$A$2:$D$2201,2,0)</f>
        <v>102</v>
      </c>
    </row>
    <row r="1355" spans="1:6" x14ac:dyDescent="0.25">
      <c r="A1355" s="12">
        <v>544</v>
      </c>
      <c r="B1355" s="12">
        <v>2</v>
      </c>
      <c r="C1355" s="4">
        <f t="shared" ca="1" si="21"/>
        <v>1746</v>
      </c>
      <c r="D1355" s="4">
        <f ca="1">VLOOKUP(E1355&amp;F1355,rental_price!$E$2:$F$526,2,0)*ROUNDUP(VLOOKUP(A1355,booking!$A$2:$F$2601,3,0)-VLOOKUP(A1355,booking!$A$2:$F$2601,2,0),0)</f>
        <v>60</v>
      </c>
      <c r="E1355" s="6">
        <f ca="1">VLOOKUP(C1355,car!$A$2:$D$2201,4,0)</f>
        <v>3</v>
      </c>
      <c r="F1355" s="6">
        <f ca="1">VLOOKUP(C1355,car!$A$2:$D$2201,2,0)</f>
        <v>92</v>
      </c>
    </row>
    <row r="1356" spans="1:6" x14ac:dyDescent="0.25">
      <c r="A1356" s="12">
        <v>544</v>
      </c>
      <c r="B1356" s="12">
        <v>3</v>
      </c>
      <c r="C1356" s="4">
        <f t="shared" ca="1" si="21"/>
        <v>2026</v>
      </c>
      <c r="D1356" s="4">
        <f ca="1">VLOOKUP(E1356&amp;F1356,rental_price!$E$2:$F$526,2,0)*ROUNDUP(VLOOKUP(A1356,booking!$A$2:$F$2601,3,0)-VLOOKUP(A1356,booking!$A$2:$F$2601,2,0),0)</f>
        <v>105</v>
      </c>
      <c r="E1356" s="6">
        <f ca="1">VLOOKUP(C1356,car!$A$2:$D$2201,4,0)</f>
        <v>2</v>
      </c>
      <c r="F1356" s="6">
        <f ca="1">VLOOKUP(C1356,car!$A$2:$D$2201,2,0)</f>
        <v>26</v>
      </c>
    </row>
    <row r="1357" spans="1:6" x14ac:dyDescent="0.25">
      <c r="A1357" s="12">
        <v>544</v>
      </c>
      <c r="B1357" s="12">
        <v>4</v>
      </c>
      <c r="C1357" s="4">
        <f t="shared" ca="1" si="21"/>
        <v>2030</v>
      </c>
      <c r="D1357" s="4">
        <f ca="1">VLOOKUP(E1357&amp;F1357,rental_price!$E$2:$F$526,2,0)*ROUNDUP(VLOOKUP(A1357,booking!$A$2:$F$2601,3,0)-VLOOKUP(A1357,booking!$A$2:$F$2601,2,0),0)</f>
        <v>105</v>
      </c>
      <c r="E1357" s="6">
        <f ca="1">VLOOKUP(C1357,car!$A$2:$D$2201,4,0)</f>
        <v>3</v>
      </c>
      <c r="F1357" s="6">
        <f ca="1">VLOOKUP(C1357,car!$A$2:$D$2201,2,0)</f>
        <v>136</v>
      </c>
    </row>
    <row r="1358" spans="1:6" x14ac:dyDescent="0.25">
      <c r="A1358" s="12">
        <v>544</v>
      </c>
      <c r="B1358" s="12">
        <v>5</v>
      </c>
      <c r="C1358" s="4">
        <f t="shared" ca="1" si="21"/>
        <v>787</v>
      </c>
      <c r="D1358" s="4">
        <f ca="1">VLOOKUP(E1358&amp;F1358,rental_price!$E$2:$F$526,2,0)*ROUNDUP(VLOOKUP(A1358,booking!$A$2:$F$2601,3,0)-VLOOKUP(A1358,booking!$A$2:$F$2601,2,0),0)</f>
        <v>90</v>
      </c>
      <c r="E1358" s="6">
        <f ca="1">VLOOKUP(C1358,car!$A$2:$D$2201,4,0)</f>
        <v>1</v>
      </c>
      <c r="F1358" s="6">
        <f ca="1">VLOOKUP(C1358,car!$A$2:$D$2201,2,0)</f>
        <v>104</v>
      </c>
    </row>
    <row r="1359" spans="1:6" x14ac:dyDescent="0.25">
      <c r="A1359" s="12">
        <v>545</v>
      </c>
      <c r="B1359" s="12">
        <v>1</v>
      </c>
      <c r="C1359" s="4">
        <f t="shared" ca="1" si="21"/>
        <v>568</v>
      </c>
      <c r="D1359" s="4">
        <f ca="1">VLOOKUP(E1359&amp;F1359,rental_price!$E$2:$F$526,2,0)*ROUNDUP(VLOOKUP(A1359,booking!$A$2:$F$2601,3,0)-VLOOKUP(A1359,booking!$A$2:$F$2601,2,0),0)</f>
        <v>21</v>
      </c>
      <c r="E1359" s="6">
        <f ca="1">VLOOKUP(C1359,car!$A$2:$D$2201,4,0)</f>
        <v>2</v>
      </c>
      <c r="F1359" s="6">
        <f ca="1">VLOOKUP(C1359,car!$A$2:$D$2201,2,0)</f>
        <v>63</v>
      </c>
    </row>
    <row r="1360" spans="1:6" x14ac:dyDescent="0.25">
      <c r="A1360" s="12">
        <v>548</v>
      </c>
      <c r="B1360" s="12">
        <v>1</v>
      </c>
      <c r="C1360" s="4">
        <f t="shared" ca="1" si="21"/>
        <v>1617</v>
      </c>
      <c r="D1360" s="4">
        <f ca="1">VLOOKUP(E1360&amp;F1360,rental_price!$E$2:$F$526,2,0)*ROUNDUP(VLOOKUP(A1360,booking!$A$2:$F$2601,3,0)-VLOOKUP(A1360,booking!$A$2:$F$2601,2,0),0)</f>
        <v>640</v>
      </c>
      <c r="E1360" s="6">
        <f ca="1">VLOOKUP(C1360,car!$A$2:$D$2201,4,0)</f>
        <v>1</v>
      </c>
      <c r="F1360" s="6">
        <f ca="1">VLOOKUP(C1360,car!$A$2:$D$2201,2,0)</f>
        <v>7</v>
      </c>
    </row>
    <row r="1361" spans="1:6" x14ac:dyDescent="0.25">
      <c r="A1361" s="12">
        <v>549</v>
      </c>
      <c r="B1361" s="12">
        <v>1</v>
      </c>
      <c r="C1361" s="4">
        <f t="shared" ca="1" si="21"/>
        <v>1358</v>
      </c>
      <c r="D1361" s="4">
        <f ca="1">VLOOKUP(E1361&amp;F1361,rental_price!$E$2:$F$526,2,0)*ROUNDUP(VLOOKUP(A1361,booking!$A$2:$F$2601,3,0)-VLOOKUP(A1361,booking!$A$2:$F$2601,2,0),0)</f>
        <v>168</v>
      </c>
      <c r="E1361" s="6">
        <f ca="1">VLOOKUP(C1361,car!$A$2:$D$2201,4,0)</f>
        <v>2</v>
      </c>
      <c r="F1361" s="6">
        <f ca="1">VLOOKUP(C1361,car!$A$2:$D$2201,2,0)</f>
        <v>36</v>
      </c>
    </row>
    <row r="1362" spans="1:6" x14ac:dyDescent="0.25">
      <c r="A1362" s="12">
        <v>549</v>
      </c>
      <c r="B1362" s="12">
        <v>2</v>
      </c>
      <c r="C1362" s="4">
        <f t="shared" ca="1" si="21"/>
        <v>774</v>
      </c>
      <c r="D1362" s="4">
        <f ca="1">VLOOKUP(E1362&amp;F1362,rental_price!$E$2:$F$526,2,0)*ROUNDUP(VLOOKUP(A1362,booking!$A$2:$F$2601,3,0)-VLOOKUP(A1362,booking!$A$2:$F$2601,2,0),0)</f>
        <v>240</v>
      </c>
      <c r="E1362" s="6">
        <f ca="1">VLOOKUP(C1362,car!$A$2:$D$2201,4,0)</f>
        <v>3</v>
      </c>
      <c r="F1362" s="6">
        <f ca="1">VLOOKUP(C1362,car!$A$2:$D$2201,2,0)</f>
        <v>77</v>
      </c>
    </row>
    <row r="1363" spans="1:6" x14ac:dyDescent="0.25">
      <c r="A1363" s="12">
        <v>549</v>
      </c>
      <c r="B1363" s="12">
        <v>3</v>
      </c>
      <c r="C1363" s="4">
        <f t="shared" ca="1" si="21"/>
        <v>1869</v>
      </c>
      <c r="D1363" s="4">
        <f ca="1">VLOOKUP(E1363&amp;F1363,rental_price!$E$2:$F$526,2,0)*ROUNDUP(VLOOKUP(A1363,booking!$A$2:$F$2601,3,0)-VLOOKUP(A1363,booking!$A$2:$F$2601,2,0),0)</f>
        <v>180</v>
      </c>
      <c r="E1363" s="6">
        <f ca="1">VLOOKUP(C1363,car!$A$2:$D$2201,4,0)</f>
        <v>1</v>
      </c>
      <c r="F1363" s="6">
        <f ca="1">VLOOKUP(C1363,car!$A$2:$D$2201,2,0)</f>
        <v>168</v>
      </c>
    </row>
    <row r="1364" spans="1:6" x14ac:dyDescent="0.25">
      <c r="A1364" s="12">
        <v>549</v>
      </c>
      <c r="B1364" s="12">
        <v>4</v>
      </c>
      <c r="C1364" s="4">
        <f t="shared" ca="1" si="21"/>
        <v>918</v>
      </c>
      <c r="D1364" s="4">
        <f ca="1">VLOOKUP(E1364&amp;F1364,rental_price!$E$2:$F$526,2,0)*ROUNDUP(VLOOKUP(A1364,booking!$A$2:$F$2601,3,0)-VLOOKUP(A1364,booking!$A$2:$F$2601,2,0),0)</f>
        <v>120</v>
      </c>
      <c r="E1364" s="6">
        <f ca="1">VLOOKUP(C1364,car!$A$2:$D$2201,4,0)</f>
        <v>3</v>
      </c>
      <c r="F1364" s="6">
        <f ca="1">VLOOKUP(C1364,car!$A$2:$D$2201,2,0)</f>
        <v>106</v>
      </c>
    </row>
    <row r="1365" spans="1:6" x14ac:dyDescent="0.25">
      <c r="A1365" s="12">
        <v>549</v>
      </c>
      <c r="B1365" s="12">
        <v>5</v>
      </c>
      <c r="C1365" s="4">
        <f t="shared" ca="1" si="21"/>
        <v>524</v>
      </c>
      <c r="D1365" s="4">
        <f ca="1">VLOOKUP(E1365&amp;F1365,rental_price!$E$2:$F$526,2,0)*ROUNDUP(VLOOKUP(A1365,booking!$A$2:$F$2601,3,0)-VLOOKUP(A1365,booking!$A$2:$F$2601,2,0),0)</f>
        <v>210</v>
      </c>
      <c r="E1365" s="6">
        <f ca="1">VLOOKUP(C1365,car!$A$2:$D$2201,4,0)</f>
        <v>3</v>
      </c>
      <c r="F1365" s="6">
        <f ca="1">VLOOKUP(C1365,car!$A$2:$D$2201,2,0)</f>
        <v>4</v>
      </c>
    </row>
    <row r="1366" spans="1:6" x14ac:dyDescent="0.25">
      <c r="A1366" s="12">
        <v>550</v>
      </c>
      <c r="B1366" s="12">
        <v>1</v>
      </c>
      <c r="C1366" s="4">
        <f t="shared" ca="1" si="21"/>
        <v>1584</v>
      </c>
      <c r="D1366" s="4">
        <f ca="1">VLOOKUP(E1366&amp;F1366,rental_price!$E$2:$F$526,2,0)*ROUNDUP(VLOOKUP(A1366,booking!$A$2:$F$2601,3,0)-VLOOKUP(A1366,booking!$A$2:$F$2601,2,0),0)</f>
        <v>40</v>
      </c>
      <c r="E1366" s="6">
        <f ca="1">VLOOKUP(C1366,car!$A$2:$D$2201,4,0)</f>
        <v>3</v>
      </c>
      <c r="F1366" s="6">
        <f ca="1">VLOOKUP(C1366,car!$A$2:$D$2201,2,0)</f>
        <v>97</v>
      </c>
    </row>
    <row r="1367" spans="1:6" x14ac:dyDescent="0.25">
      <c r="A1367" s="12">
        <v>550</v>
      </c>
      <c r="B1367" s="12">
        <v>2</v>
      </c>
      <c r="C1367" s="4">
        <f t="shared" ca="1" si="21"/>
        <v>235</v>
      </c>
      <c r="D1367" s="4">
        <f ca="1">VLOOKUP(E1367&amp;F1367,rental_price!$E$2:$F$526,2,0)*ROUNDUP(VLOOKUP(A1367,booking!$A$2:$F$2601,3,0)-VLOOKUP(A1367,booking!$A$2:$F$2601,2,0),0)</f>
        <v>112</v>
      </c>
      <c r="E1367" s="6">
        <f ca="1">VLOOKUP(C1367,car!$A$2:$D$2201,4,0)</f>
        <v>2</v>
      </c>
      <c r="F1367" s="6">
        <f ca="1">VLOOKUP(C1367,car!$A$2:$D$2201,2,0)</f>
        <v>128</v>
      </c>
    </row>
    <row r="1368" spans="1:6" x14ac:dyDescent="0.25">
      <c r="A1368" s="12">
        <v>550</v>
      </c>
      <c r="B1368" s="12">
        <v>3</v>
      </c>
      <c r="C1368" s="4">
        <f t="shared" ca="1" si="21"/>
        <v>1399</v>
      </c>
      <c r="D1368" s="4">
        <f ca="1">VLOOKUP(E1368&amp;F1368,rental_price!$E$2:$F$526,2,0)*ROUNDUP(VLOOKUP(A1368,booking!$A$2:$F$2601,3,0)-VLOOKUP(A1368,booking!$A$2:$F$2601,2,0),0)</f>
        <v>168</v>
      </c>
      <c r="E1368" s="6">
        <f ca="1">VLOOKUP(C1368,car!$A$2:$D$2201,4,0)</f>
        <v>2</v>
      </c>
      <c r="F1368" s="6">
        <f ca="1">VLOOKUP(C1368,car!$A$2:$D$2201,2,0)</f>
        <v>34</v>
      </c>
    </row>
    <row r="1369" spans="1:6" x14ac:dyDescent="0.25">
      <c r="A1369" s="12">
        <v>550</v>
      </c>
      <c r="B1369" s="12">
        <v>4</v>
      </c>
      <c r="C1369" s="4">
        <f t="shared" ca="1" si="21"/>
        <v>286</v>
      </c>
      <c r="D1369" s="4">
        <f ca="1">VLOOKUP(E1369&amp;F1369,rental_price!$E$2:$F$526,2,0)*ROUNDUP(VLOOKUP(A1369,booking!$A$2:$F$2601,3,0)-VLOOKUP(A1369,booking!$A$2:$F$2601,2,0),0)</f>
        <v>400</v>
      </c>
      <c r="E1369" s="6">
        <f ca="1">VLOOKUP(C1369,car!$A$2:$D$2201,4,0)</f>
        <v>1</v>
      </c>
      <c r="F1369" s="6">
        <f ca="1">VLOOKUP(C1369,car!$A$2:$D$2201,2,0)</f>
        <v>59</v>
      </c>
    </row>
    <row r="1370" spans="1:6" x14ac:dyDescent="0.25">
      <c r="A1370" s="12">
        <v>550</v>
      </c>
      <c r="B1370" s="12">
        <v>5</v>
      </c>
      <c r="C1370" s="4">
        <f t="shared" ca="1" si="21"/>
        <v>1046</v>
      </c>
      <c r="D1370" s="4">
        <f ca="1">VLOOKUP(E1370&amp;F1370,rental_price!$E$2:$F$526,2,0)*ROUNDUP(VLOOKUP(A1370,booking!$A$2:$F$2601,3,0)-VLOOKUP(A1370,booking!$A$2:$F$2601,2,0),0)</f>
        <v>112</v>
      </c>
      <c r="E1370" s="6">
        <f ca="1">VLOOKUP(C1370,car!$A$2:$D$2201,4,0)</f>
        <v>2</v>
      </c>
      <c r="F1370" s="6">
        <f ca="1">VLOOKUP(C1370,car!$A$2:$D$2201,2,0)</f>
        <v>154</v>
      </c>
    </row>
    <row r="1371" spans="1:6" x14ac:dyDescent="0.25">
      <c r="A1371" s="12">
        <v>551</v>
      </c>
      <c r="B1371" s="12">
        <v>1</v>
      </c>
      <c r="C1371" s="4">
        <f t="shared" ca="1" si="21"/>
        <v>127</v>
      </c>
      <c r="D1371" s="4">
        <f ca="1">VLOOKUP(E1371&amp;F1371,rental_price!$E$2:$F$526,2,0)*ROUNDUP(VLOOKUP(A1371,booking!$A$2:$F$2601,3,0)-VLOOKUP(A1371,booking!$A$2:$F$2601,2,0),0)</f>
        <v>40</v>
      </c>
      <c r="E1371" s="6">
        <f ca="1">VLOOKUP(C1371,car!$A$2:$D$2201,4,0)</f>
        <v>1</v>
      </c>
      <c r="F1371" s="6">
        <f ca="1">VLOOKUP(C1371,car!$A$2:$D$2201,2,0)</f>
        <v>170</v>
      </c>
    </row>
    <row r="1372" spans="1:6" x14ac:dyDescent="0.25">
      <c r="A1372" s="12">
        <v>551</v>
      </c>
      <c r="B1372" s="12">
        <v>2</v>
      </c>
      <c r="C1372" s="4">
        <f t="shared" ca="1" si="21"/>
        <v>1558</v>
      </c>
      <c r="D1372" s="4">
        <f ca="1">VLOOKUP(E1372&amp;F1372,rental_price!$E$2:$F$526,2,0)*ROUNDUP(VLOOKUP(A1372,booking!$A$2:$F$2601,3,0)-VLOOKUP(A1372,booking!$A$2:$F$2601,2,0),0)</f>
        <v>364</v>
      </c>
      <c r="E1372" s="6">
        <f ca="1">VLOOKUP(C1372,car!$A$2:$D$2201,4,0)</f>
        <v>2</v>
      </c>
      <c r="F1372" s="6">
        <f ca="1">VLOOKUP(C1372,car!$A$2:$D$2201,2,0)</f>
        <v>112</v>
      </c>
    </row>
    <row r="1373" spans="1:6" x14ac:dyDescent="0.25">
      <c r="A1373" s="12">
        <v>551</v>
      </c>
      <c r="B1373" s="12">
        <v>3</v>
      </c>
      <c r="C1373" s="4">
        <f t="shared" ca="1" si="21"/>
        <v>505</v>
      </c>
      <c r="D1373" s="4">
        <f ca="1">VLOOKUP(E1373&amp;F1373,rental_price!$E$2:$F$526,2,0)*ROUNDUP(VLOOKUP(A1373,booking!$A$2:$F$2601,3,0)-VLOOKUP(A1373,booking!$A$2:$F$2601,2,0),0)</f>
        <v>180</v>
      </c>
      <c r="E1373" s="6">
        <f ca="1">VLOOKUP(C1373,car!$A$2:$D$2201,4,0)</f>
        <v>3</v>
      </c>
      <c r="F1373" s="6">
        <f ca="1">VLOOKUP(C1373,car!$A$2:$D$2201,2,0)</f>
        <v>5</v>
      </c>
    </row>
    <row r="1374" spans="1:6" x14ac:dyDescent="0.25">
      <c r="A1374" s="12">
        <v>551</v>
      </c>
      <c r="B1374" s="12">
        <v>4</v>
      </c>
      <c r="C1374" s="4">
        <f t="shared" ca="1" si="21"/>
        <v>1286</v>
      </c>
      <c r="D1374" s="4">
        <f ca="1">VLOOKUP(E1374&amp;F1374,rental_price!$E$2:$F$526,2,0)*ROUNDUP(VLOOKUP(A1374,booking!$A$2:$F$2601,3,0)-VLOOKUP(A1374,booking!$A$2:$F$2601,2,0),0)</f>
        <v>100</v>
      </c>
      <c r="E1374" s="6">
        <f ca="1">VLOOKUP(C1374,car!$A$2:$D$2201,4,0)</f>
        <v>3</v>
      </c>
      <c r="F1374" s="6">
        <f ca="1">VLOOKUP(C1374,car!$A$2:$D$2201,2,0)</f>
        <v>69</v>
      </c>
    </row>
    <row r="1375" spans="1:6" x14ac:dyDescent="0.25">
      <c r="A1375" s="12">
        <v>553</v>
      </c>
      <c r="B1375" s="12">
        <v>1</v>
      </c>
      <c r="C1375" s="4">
        <f t="shared" ca="1" si="21"/>
        <v>57</v>
      </c>
      <c r="D1375" s="4">
        <f ca="1">VLOOKUP(E1375&amp;F1375,rental_price!$E$2:$F$526,2,0)*ROUNDUP(VLOOKUP(A1375,booking!$A$2:$F$2601,3,0)-VLOOKUP(A1375,booking!$A$2:$F$2601,2,0),0)</f>
        <v>150</v>
      </c>
      <c r="E1375" s="6">
        <f ca="1">VLOOKUP(C1375,car!$A$2:$D$2201,4,0)</f>
        <v>3</v>
      </c>
      <c r="F1375" s="6">
        <f ca="1">VLOOKUP(C1375,car!$A$2:$D$2201,2,0)</f>
        <v>98</v>
      </c>
    </row>
    <row r="1376" spans="1:6" x14ac:dyDescent="0.25">
      <c r="A1376" s="12">
        <v>553</v>
      </c>
      <c r="B1376" s="12">
        <v>2</v>
      </c>
      <c r="C1376" s="4">
        <f t="shared" ca="1" si="21"/>
        <v>1978</v>
      </c>
      <c r="D1376" s="4">
        <f ca="1">VLOOKUP(E1376&amp;F1376,rental_price!$E$2:$F$526,2,0)*ROUNDUP(VLOOKUP(A1376,booking!$A$2:$F$2601,3,0)-VLOOKUP(A1376,booking!$A$2:$F$2601,2,0),0)</f>
        <v>629.99999999999989</v>
      </c>
      <c r="E1376" s="6">
        <f ca="1">VLOOKUP(C1376,car!$A$2:$D$2201,4,0)</f>
        <v>2</v>
      </c>
      <c r="F1376" s="6">
        <f ca="1">VLOOKUP(C1376,car!$A$2:$D$2201,2,0)</f>
        <v>102</v>
      </c>
    </row>
    <row r="1377" spans="1:6" x14ac:dyDescent="0.25">
      <c r="A1377" s="12">
        <v>554</v>
      </c>
      <c r="B1377" s="12">
        <v>1</v>
      </c>
      <c r="C1377" s="4">
        <f t="shared" ca="1" si="21"/>
        <v>1986</v>
      </c>
      <c r="D1377" s="4">
        <f ca="1">VLOOKUP(E1377&amp;F1377,rental_price!$E$2:$F$526,2,0)*ROUNDUP(VLOOKUP(A1377,booking!$A$2:$F$2601,3,0)-VLOOKUP(A1377,booking!$A$2:$F$2601,2,0),0)</f>
        <v>200</v>
      </c>
      <c r="E1377" s="6">
        <f ca="1">VLOOKUP(C1377,car!$A$2:$D$2201,4,0)</f>
        <v>1</v>
      </c>
      <c r="F1377" s="6">
        <f ca="1">VLOOKUP(C1377,car!$A$2:$D$2201,2,0)</f>
        <v>41</v>
      </c>
    </row>
    <row r="1378" spans="1:6" x14ac:dyDescent="0.25">
      <c r="A1378" s="12">
        <v>554</v>
      </c>
      <c r="B1378" s="12">
        <v>2</v>
      </c>
      <c r="C1378" s="4">
        <f t="shared" ca="1" si="21"/>
        <v>1478</v>
      </c>
      <c r="D1378" s="4">
        <f ca="1">VLOOKUP(E1378&amp;F1378,rental_price!$E$2:$F$526,2,0)*ROUNDUP(VLOOKUP(A1378,booking!$A$2:$F$2601,3,0)-VLOOKUP(A1378,booking!$A$2:$F$2601,2,0),0)</f>
        <v>200</v>
      </c>
      <c r="E1378" s="6">
        <f ca="1">VLOOKUP(C1378,car!$A$2:$D$2201,4,0)</f>
        <v>1</v>
      </c>
      <c r="F1378" s="6">
        <f ca="1">VLOOKUP(C1378,car!$A$2:$D$2201,2,0)</f>
        <v>85</v>
      </c>
    </row>
    <row r="1379" spans="1:6" x14ac:dyDescent="0.25">
      <c r="A1379" s="12">
        <v>555</v>
      </c>
      <c r="B1379" s="12">
        <v>1</v>
      </c>
      <c r="C1379" s="4">
        <f t="shared" ca="1" si="21"/>
        <v>1596</v>
      </c>
      <c r="D1379" s="4">
        <f ca="1">VLOOKUP(E1379&amp;F1379,rental_price!$E$2:$F$526,2,0)*ROUNDUP(VLOOKUP(A1379,booking!$A$2:$F$2601,3,0)-VLOOKUP(A1379,booking!$A$2:$F$2601,2,0),0)</f>
        <v>40</v>
      </c>
      <c r="E1379" s="6">
        <f ca="1">VLOOKUP(C1379,car!$A$2:$D$2201,4,0)</f>
        <v>1</v>
      </c>
      <c r="F1379" s="6">
        <f ca="1">VLOOKUP(C1379,car!$A$2:$D$2201,2,0)</f>
        <v>28</v>
      </c>
    </row>
    <row r="1380" spans="1:6" x14ac:dyDescent="0.25">
      <c r="A1380" s="12">
        <v>556</v>
      </c>
      <c r="B1380" s="12">
        <v>1</v>
      </c>
      <c r="C1380" s="4">
        <f t="shared" ca="1" si="21"/>
        <v>91</v>
      </c>
      <c r="D1380" s="4">
        <f ca="1">VLOOKUP(E1380&amp;F1380,rental_price!$E$2:$F$526,2,0)*ROUNDUP(VLOOKUP(A1380,booking!$A$2:$F$2601,3,0)-VLOOKUP(A1380,booking!$A$2:$F$2601,2,0),0)</f>
        <v>462</v>
      </c>
      <c r="E1380" s="6">
        <f ca="1">VLOOKUP(C1380,car!$A$2:$D$2201,4,0)</f>
        <v>2</v>
      </c>
      <c r="F1380" s="6">
        <f ca="1">VLOOKUP(C1380,car!$A$2:$D$2201,2,0)</f>
        <v>173</v>
      </c>
    </row>
    <row r="1381" spans="1:6" x14ac:dyDescent="0.25">
      <c r="A1381" s="12">
        <v>557</v>
      </c>
      <c r="B1381" s="12">
        <v>1</v>
      </c>
      <c r="C1381" s="4">
        <f t="shared" ca="1" si="21"/>
        <v>1396</v>
      </c>
      <c r="D1381" s="4">
        <f ca="1">VLOOKUP(E1381&amp;F1381,rental_price!$E$2:$F$526,2,0)*ROUNDUP(VLOOKUP(A1381,booking!$A$2:$F$2601,3,0)-VLOOKUP(A1381,booking!$A$2:$F$2601,2,0),0)</f>
        <v>80</v>
      </c>
      <c r="E1381" s="6">
        <f ca="1">VLOOKUP(C1381,car!$A$2:$D$2201,4,0)</f>
        <v>1</v>
      </c>
      <c r="F1381" s="6">
        <f ca="1">VLOOKUP(C1381,car!$A$2:$D$2201,2,0)</f>
        <v>53</v>
      </c>
    </row>
    <row r="1382" spans="1:6" x14ac:dyDescent="0.25">
      <c r="A1382" s="12">
        <v>557</v>
      </c>
      <c r="B1382" s="12">
        <v>2</v>
      </c>
      <c r="C1382" s="4">
        <f t="shared" ca="1" si="21"/>
        <v>1622</v>
      </c>
      <c r="D1382" s="4">
        <f ca="1">VLOOKUP(E1382&amp;F1382,rental_price!$E$2:$F$526,2,0)*ROUNDUP(VLOOKUP(A1382,booking!$A$2:$F$2601,3,0)-VLOOKUP(A1382,booking!$A$2:$F$2601,2,0),0)</f>
        <v>145</v>
      </c>
      <c r="E1382" s="6">
        <f ca="1">VLOOKUP(C1382,car!$A$2:$D$2201,4,0)</f>
        <v>3</v>
      </c>
      <c r="F1382" s="6">
        <f ca="1">VLOOKUP(C1382,car!$A$2:$D$2201,2,0)</f>
        <v>80</v>
      </c>
    </row>
    <row r="1383" spans="1:6" x14ac:dyDescent="0.25">
      <c r="A1383" s="12">
        <v>558</v>
      </c>
      <c r="B1383" s="12">
        <v>1</v>
      </c>
      <c r="C1383" s="4">
        <f t="shared" ca="1" si="21"/>
        <v>1371</v>
      </c>
      <c r="D1383" s="4">
        <f ca="1">VLOOKUP(E1383&amp;F1383,rental_price!$E$2:$F$526,2,0)*ROUNDUP(VLOOKUP(A1383,booking!$A$2:$F$2601,3,0)-VLOOKUP(A1383,booking!$A$2:$F$2601,2,0),0)</f>
        <v>252</v>
      </c>
      <c r="E1383" s="6">
        <f ca="1">VLOOKUP(C1383,car!$A$2:$D$2201,4,0)</f>
        <v>2</v>
      </c>
      <c r="F1383" s="6">
        <f ca="1">VLOOKUP(C1383,car!$A$2:$D$2201,2,0)</f>
        <v>64</v>
      </c>
    </row>
    <row r="1384" spans="1:6" x14ac:dyDescent="0.25">
      <c r="A1384" s="12">
        <v>558</v>
      </c>
      <c r="B1384" s="12">
        <v>2</v>
      </c>
      <c r="C1384" s="4">
        <f t="shared" ca="1" si="21"/>
        <v>486</v>
      </c>
      <c r="D1384" s="4">
        <f ca="1">VLOOKUP(E1384&amp;F1384,rental_price!$E$2:$F$526,2,0)*ROUNDUP(VLOOKUP(A1384,booking!$A$2:$F$2601,3,0)-VLOOKUP(A1384,booking!$A$2:$F$2601,2,0),0)</f>
        <v>450</v>
      </c>
      <c r="E1384" s="6">
        <f ca="1">VLOOKUP(C1384,car!$A$2:$D$2201,4,0)</f>
        <v>1</v>
      </c>
      <c r="F1384" s="6">
        <f ca="1">VLOOKUP(C1384,car!$A$2:$D$2201,2,0)</f>
        <v>32</v>
      </c>
    </row>
    <row r="1385" spans="1:6" x14ac:dyDescent="0.25">
      <c r="A1385" s="12">
        <v>558</v>
      </c>
      <c r="B1385" s="12">
        <v>3</v>
      </c>
      <c r="C1385" s="4">
        <f t="shared" ca="1" si="21"/>
        <v>1727</v>
      </c>
      <c r="D1385" s="4">
        <f ca="1">VLOOKUP(E1385&amp;F1385,rental_price!$E$2:$F$526,2,0)*ROUNDUP(VLOOKUP(A1385,booking!$A$2:$F$2601,3,0)-VLOOKUP(A1385,booking!$A$2:$F$2601,2,0),0)</f>
        <v>189</v>
      </c>
      <c r="E1385" s="6">
        <f ca="1">VLOOKUP(C1385,car!$A$2:$D$2201,4,0)</f>
        <v>2</v>
      </c>
      <c r="F1385" s="6">
        <f ca="1">VLOOKUP(C1385,car!$A$2:$D$2201,2,0)</f>
        <v>98</v>
      </c>
    </row>
    <row r="1386" spans="1:6" x14ac:dyDescent="0.25">
      <c r="A1386" s="12">
        <v>559</v>
      </c>
      <c r="B1386" s="12">
        <v>1</v>
      </c>
      <c r="C1386" s="4">
        <f t="shared" ca="1" si="21"/>
        <v>1258</v>
      </c>
      <c r="D1386" s="4">
        <f ca="1">VLOOKUP(E1386&amp;F1386,rental_price!$E$2:$F$526,2,0)*ROUNDUP(VLOOKUP(A1386,booking!$A$2:$F$2601,3,0)-VLOOKUP(A1386,booking!$A$2:$F$2601,2,0),0)</f>
        <v>30</v>
      </c>
      <c r="E1386" s="6">
        <f ca="1">VLOOKUP(C1386,car!$A$2:$D$2201,4,0)</f>
        <v>3</v>
      </c>
      <c r="F1386" s="6">
        <f ca="1">VLOOKUP(C1386,car!$A$2:$D$2201,2,0)</f>
        <v>87</v>
      </c>
    </row>
    <row r="1387" spans="1:6" x14ac:dyDescent="0.25">
      <c r="A1387" s="12">
        <v>559</v>
      </c>
      <c r="B1387" s="12">
        <v>2</v>
      </c>
      <c r="C1387" s="4">
        <f t="shared" ca="1" si="21"/>
        <v>1226</v>
      </c>
      <c r="D1387" s="4">
        <f ca="1">VLOOKUP(E1387&amp;F1387,rental_price!$E$2:$F$526,2,0)*ROUNDUP(VLOOKUP(A1387,booking!$A$2:$F$2601,3,0)-VLOOKUP(A1387,booking!$A$2:$F$2601,2,0),0)</f>
        <v>42</v>
      </c>
      <c r="E1387" s="6">
        <f ca="1">VLOOKUP(C1387,car!$A$2:$D$2201,4,0)</f>
        <v>2</v>
      </c>
      <c r="F1387" s="6">
        <f ca="1">VLOOKUP(C1387,car!$A$2:$D$2201,2,0)</f>
        <v>113</v>
      </c>
    </row>
    <row r="1388" spans="1:6" x14ac:dyDescent="0.25">
      <c r="A1388" s="12">
        <v>559</v>
      </c>
      <c r="B1388" s="12">
        <v>3</v>
      </c>
      <c r="C1388" s="4">
        <f t="shared" ca="1" si="21"/>
        <v>1057</v>
      </c>
      <c r="D1388" s="4">
        <f ca="1">VLOOKUP(E1388&amp;F1388,rental_price!$E$2:$F$526,2,0)*ROUNDUP(VLOOKUP(A1388,booking!$A$2:$F$2601,3,0)-VLOOKUP(A1388,booking!$A$2:$F$2601,2,0),0)</f>
        <v>45</v>
      </c>
      <c r="E1388" s="6">
        <f ca="1">VLOOKUP(C1388,car!$A$2:$D$2201,4,0)</f>
        <v>3</v>
      </c>
      <c r="F1388" s="6">
        <f ca="1">VLOOKUP(C1388,car!$A$2:$D$2201,2,0)</f>
        <v>57</v>
      </c>
    </row>
    <row r="1389" spans="1:6" x14ac:dyDescent="0.25">
      <c r="A1389" s="12">
        <v>559</v>
      </c>
      <c r="B1389" s="12">
        <v>4</v>
      </c>
      <c r="C1389" s="4">
        <f t="shared" ca="1" si="21"/>
        <v>1332</v>
      </c>
      <c r="D1389" s="4">
        <f ca="1">VLOOKUP(E1389&amp;F1389,rental_price!$E$2:$F$526,2,0)*ROUNDUP(VLOOKUP(A1389,booking!$A$2:$F$2601,3,0)-VLOOKUP(A1389,booking!$A$2:$F$2601,2,0),0)</f>
        <v>210</v>
      </c>
      <c r="E1389" s="6">
        <f ca="1">VLOOKUP(C1389,car!$A$2:$D$2201,4,0)</f>
        <v>1</v>
      </c>
      <c r="F1389" s="6">
        <f ca="1">VLOOKUP(C1389,car!$A$2:$D$2201,2,0)</f>
        <v>2</v>
      </c>
    </row>
    <row r="1390" spans="1:6" x14ac:dyDescent="0.25">
      <c r="A1390" s="12">
        <v>559</v>
      </c>
      <c r="B1390" s="12">
        <v>5</v>
      </c>
      <c r="C1390" s="4">
        <f t="shared" ca="1" si="21"/>
        <v>282</v>
      </c>
      <c r="D1390" s="4">
        <f ca="1">VLOOKUP(E1390&amp;F1390,rental_price!$E$2:$F$526,2,0)*ROUNDUP(VLOOKUP(A1390,booking!$A$2:$F$2601,3,0)-VLOOKUP(A1390,booking!$A$2:$F$2601,2,0),0)</f>
        <v>147</v>
      </c>
      <c r="E1390" s="6">
        <f ca="1">VLOOKUP(C1390,car!$A$2:$D$2201,4,0)</f>
        <v>2</v>
      </c>
      <c r="F1390" s="6">
        <f ca="1">VLOOKUP(C1390,car!$A$2:$D$2201,2,0)</f>
        <v>54</v>
      </c>
    </row>
    <row r="1391" spans="1:6" x14ac:dyDescent="0.25">
      <c r="A1391" s="12">
        <v>560</v>
      </c>
      <c r="B1391" s="12">
        <v>1</v>
      </c>
      <c r="C1391" s="4">
        <f t="shared" ca="1" si="21"/>
        <v>1025</v>
      </c>
      <c r="D1391" s="4">
        <f ca="1">VLOOKUP(E1391&amp;F1391,rental_price!$E$2:$F$526,2,0)*ROUNDUP(VLOOKUP(A1391,booking!$A$2:$F$2601,3,0)-VLOOKUP(A1391,booking!$A$2:$F$2601,2,0),0)</f>
        <v>260</v>
      </c>
      <c r="E1391" s="6">
        <f ca="1">VLOOKUP(C1391,car!$A$2:$D$2201,4,0)</f>
        <v>3</v>
      </c>
      <c r="F1391" s="6">
        <f ca="1">VLOOKUP(C1391,car!$A$2:$D$2201,2,0)</f>
        <v>106</v>
      </c>
    </row>
    <row r="1392" spans="1:6" x14ac:dyDescent="0.25">
      <c r="A1392" s="12">
        <v>560</v>
      </c>
      <c r="B1392" s="12">
        <v>2</v>
      </c>
      <c r="C1392" s="4">
        <f t="shared" ca="1" si="21"/>
        <v>1630</v>
      </c>
      <c r="D1392" s="4">
        <f ca="1">VLOOKUP(E1392&amp;F1392,rental_price!$E$2:$F$526,2,0)*ROUNDUP(VLOOKUP(A1392,booking!$A$2:$F$2601,3,0)-VLOOKUP(A1392,booking!$A$2:$F$2601,2,0),0)</f>
        <v>650</v>
      </c>
      <c r="E1392" s="6">
        <f ca="1">VLOOKUP(C1392,car!$A$2:$D$2201,4,0)</f>
        <v>1</v>
      </c>
      <c r="F1392" s="6">
        <f ca="1">VLOOKUP(C1392,car!$A$2:$D$2201,2,0)</f>
        <v>31</v>
      </c>
    </row>
    <row r="1393" spans="1:6" x14ac:dyDescent="0.25">
      <c r="A1393" s="12">
        <v>560</v>
      </c>
      <c r="B1393" s="12">
        <v>3</v>
      </c>
      <c r="C1393" s="4">
        <f t="shared" ca="1" si="21"/>
        <v>464</v>
      </c>
      <c r="D1393" s="4">
        <f ca="1">VLOOKUP(E1393&amp;F1393,rental_price!$E$2:$F$526,2,0)*ROUNDUP(VLOOKUP(A1393,booking!$A$2:$F$2601,3,0)-VLOOKUP(A1393,booking!$A$2:$F$2601,2,0),0)</f>
        <v>585</v>
      </c>
      <c r="E1393" s="6">
        <f ca="1">VLOOKUP(C1393,car!$A$2:$D$2201,4,0)</f>
        <v>3</v>
      </c>
      <c r="F1393" s="6">
        <f ca="1">VLOOKUP(C1393,car!$A$2:$D$2201,2,0)</f>
        <v>6</v>
      </c>
    </row>
    <row r="1394" spans="1:6" x14ac:dyDescent="0.25">
      <c r="A1394" s="12">
        <v>560</v>
      </c>
      <c r="B1394" s="12">
        <v>4</v>
      </c>
      <c r="C1394" s="4">
        <f t="shared" ca="1" si="21"/>
        <v>1222</v>
      </c>
      <c r="D1394" s="4">
        <f ca="1">VLOOKUP(E1394&amp;F1394,rental_price!$E$2:$F$526,2,0)*ROUNDUP(VLOOKUP(A1394,booking!$A$2:$F$2601,3,0)-VLOOKUP(A1394,booking!$A$2:$F$2601,2,0),0)</f>
        <v>260</v>
      </c>
      <c r="E1394" s="6">
        <f ca="1">VLOOKUP(C1394,car!$A$2:$D$2201,4,0)</f>
        <v>1</v>
      </c>
      <c r="F1394" s="6">
        <f ca="1">VLOOKUP(C1394,car!$A$2:$D$2201,2,0)</f>
        <v>171</v>
      </c>
    </row>
    <row r="1395" spans="1:6" x14ac:dyDescent="0.25">
      <c r="A1395" s="12">
        <v>560</v>
      </c>
      <c r="B1395" s="12">
        <v>5</v>
      </c>
      <c r="C1395" s="4">
        <f t="shared" ca="1" si="21"/>
        <v>982</v>
      </c>
      <c r="D1395" s="4">
        <f ca="1">VLOOKUP(E1395&amp;F1395,rental_price!$E$2:$F$526,2,0)*ROUNDUP(VLOOKUP(A1395,booking!$A$2:$F$2601,3,0)-VLOOKUP(A1395,booking!$A$2:$F$2601,2,0),0)</f>
        <v>130</v>
      </c>
      <c r="E1395" s="6">
        <f ca="1">VLOOKUP(C1395,car!$A$2:$D$2201,4,0)</f>
        <v>3</v>
      </c>
      <c r="F1395" s="6">
        <f ca="1">VLOOKUP(C1395,car!$A$2:$D$2201,2,0)</f>
        <v>17</v>
      </c>
    </row>
    <row r="1396" spans="1:6" x14ac:dyDescent="0.25">
      <c r="A1396" s="12">
        <v>561</v>
      </c>
      <c r="B1396" s="12">
        <v>1</v>
      </c>
      <c r="C1396" s="4">
        <f t="shared" ca="1" si="21"/>
        <v>2022</v>
      </c>
      <c r="D1396" s="4">
        <f ca="1">VLOOKUP(E1396&amp;F1396,rental_price!$E$2:$F$526,2,0)*ROUNDUP(VLOOKUP(A1396,booking!$A$2:$F$2601,3,0)-VLOOKUP(A1396,booking!$A$2:$F$2601,2,0),0)</f>
        <v>105</v>
      </c>
      <c r="E1396" s="6">
        <f ca="1">VLOOKUP(C1396,car!$A$2:$D$2201,4,0)</f>
        <v>2</v>
      </c>
      <c r="F1396" s="6">
        <f ca="1">VLOOKUP(C1396,car!$A$2:$D$2201,2,0)</f>
        <v>133</v>
      </c>
    </row>
    <row r="1397" spans="1:6" x14ac:dyDescent="0.25">
      <c r="A1397" s="12">
        <v>561</v>
      </c>
      <c r="B1397" s="12">
        <v>2</v>
      </c>
      <c r="C1397" s="4">
        <f t="shared" ca="1" si="21"/>
        <v>962</v>
      </c>
      <c r="D1397" s="4">
        <f ca="1">VLOOKUP(E1397&amp;F1397,rental_price!$E$2:$F$526,2,0)*ROUNDUP(VLOOKUP(A1397,booking!$A$2:$F$2601,3,0)-VLOOKUP(A1397,booking!$A$2:$F$2601,2,0),0)</f>
        <v>200</v>
      </c>
      <c r="E1397" s="6">
        <f ca="1">VLOOKUP(C1397,car!$A$2:$D$2201,4,0)</f>
        <v>3</v>
      </c>
      <c r="F1397" s="6">
        <f ca="1">VLOOKUP(C1397,car!$A$2:$D$2201,2,0)</f>
        <v>138</v>
      </c>
    </row>
    <row r="1398" spans="1:6" x14ac:dyDescent="0.25">
      <c r="A1398" s="12">
        <v>562</v>
      </c>
      <c r="B1398" s="12">
        <v>1</v>
      </c>
      <c r="C1398" s="4">
        <f t="shared" ca="1" si="21"/>
        <v>2130</v>
      </c>
      <c r="D1398" s="4">
        <f ca="1">VLOOKUP(E1398&amp;F1398,rental_price!$E$2:$F$526,2,0)*ROUNDUP(VLOOKUP(A1398,booking!$A$2:$F$2601,3,0)-VLOOKUP(A1398,booking!$A$2:$F$2601,2,0),0)</f>
        <v>120</v>
      </c>
      <c r="E1398" s="6">
        <f ca="1">VLOOKUP(C1398,car!$A$2:$D$2201,4,0)</f>
        <v>1</v>
      </c>
      <c r="F1398" s="6">
        <f ca="1">VLOOKUP(C1398,car!$A$2:$D$2201,2,0)</f>
        <v>61</v>
      </c>
    </row>
    <row r="1399" spans="1:6" x14ac:dyDescent="0.25">
      <c r="A1399" s="12">
        <v>562</v>
      </c>
      <c r="B1399" s="12">
        <v>2</v>
      </c>
      <c r="C1399" s="4">
        <f t="shared" ca="1" si="21"/>
        <v>1105</v>
      </c>
      <c r="D1399" s="4">
        <f ca="1">VLOOKUP(E1399&amp;F1399,rental_price!$E$2:$F$526,2,0)*ROUNDUP(VLOOKUP(A1399,booking!$A$2:$F$2601,3,0)-VLOOKUP(A1399,booking!$A$2:$F$2601,2,0),0)</f>
        <v>126</v>
      </c>
      <c r="E1399" s="6">
        <f ca="1">VLOOKUP(C1399,car!$A$2:$D$2201,4,0)</f>
        <v>2</v>
      </c>
      <c r="F1399" s="6">
        <f ca="1">VLOOKUP(C1399,car!$A$2:$D$2201,2,0)</f>
        <v>89</v>
      </c>
    </row>
    <row r="1400" spans="1:6" x14ac:dyDescent="0.25">
      <c r="A1400" s="12">
        <v>564</v>
      </c>
      <c r="B1400" s="12">
        <v>1</v>
      </c>
      <c r="C1400" s="4">
        <f t="shared" ca="1" si="21"/>
        <v>596</v>
      </c>
      <c r="D1400" s="4">
        <f ca="1">VLOOKUP(E1400&amp;F1400,rental_price!$E$2:$F$526,2,0)*ROUNDUP(VLOOKUP(A1400,booking!$A$2:$F$2601,3,0)-VLOOKUP(A1400,booking!$A$2:$F$2601,2,0),0)</f>
        <v>98</v>
      </c>
      <c r="E1400" s="6">
        <f ca="1">VLOOKUP(C1400,car!$A$2:$D$2201,4,0)</f>
        <v>2</v>
      </c>
      <c r="F1400" s="6">
        <f ca="1">VLOOKUP(C1400,car!$A$2:$D$2201,2,0)</f>
        <v>54</v>
      </c>
    </row>
    <row r="1401" spans="1:6" x14ac:dyDescent="0.25">
      <c r="A1401" s="12">
        <v>565</v>
      </c>
      <c r="B1401" s="12">
        <v>1</v>
      </c>
      <c r="C1401" s="4">
        <f t="shared" ca="1" si="21"/>
        <v>800</v>
      </c>
      <c r="D1401" s="4">
        <f ca="1">VLOOKUP(E1401&amp;F1401,rental_price!$E$2:$F$526,2,0)*ROUNDUP(VLOOKUP(A1401,booking!$A$2:$F$2601,3,0)-VLOOKUP(A1401,booking!$A$2:$F$2601,2,0),0)</f>
        <v>160</v>
      </c>
      <c r="E1401" s="6">
        <f ca="1">VLOOKUP(C1401,car!$A$2:$D$2201,4,0)</f>
        <v>1</v>
      </c>
      <c r="F1401" s="6">
        <f ca="1">VLOOKUP(C1401,car!$A$2:$D$2201,2,0)</f>
        <v>68</v>
      </c>
    </row>
    <row r="1402" spans="1:6" x14ac:dyDescent="0.25">
      <c r="A1402" s="12">
        <v>565</v>
      </c>
      <c r="B1402" s="12">
        <v>2</v>
      </c>
      <c r="C1402" s="4">
        <f t="shared" ca="1" si="21"/>
        <v>364</v>
      </c>
      <c r="D1402" s="4">
        <f ca="1">VLOOKUP(E1402&amp;F1402,rental_price!$E$2:$F$526,2,0)*ROUNDUP(VLOOKUP(A1402,booking!$A$2:$F$2601,3,0)-VLOOKUP(A1402,booking!$A$2:$F$2601,2,0),0)</f>
        <v>40</v>
      </c>
      <c r="E1402" s="6">
        <f ca="1">VLOOKUP(C1402,car!$A$2:$D$2201,4,0)</f>
        <v>3</v>
      </c>
      <c r="F1402" s="6">
        <f ca="1">VLOOKUP(C1402,car!$A$2:$D$2201,2,0)</f>
        <v>87</v>
      </c>
    </row>
    <row r="1403" spans="1:6" x14ac:dyDescent="0.25">
      <c r="A1403" s="12">
        <v>566</v>
      </c>
      <c r="B1403" s="12">
        <v>1</v>
      </c>
      <c r="C1403" s="4">
        <f t="shared" ca="1" si="21"/>
        <v>1021</v>
      </c>
      <c r="D1403" s="4">
        <f ca="1">VLOOKUP(E1403&amp;F1403,rental_price!$E$2:$F$526,2,0)*ROUNDUP(VLOOKUP(A1403,booking!$A$2:$F$2601,3,0)-VLOOKUP(A1403,booking!$A$2:$F$2601,2,0),0)</f>
        <v>160</v>
      </c>
      <c r="E1403" s="6">
        <f ca="1">VLOOKUP(C1403,car!$A$2:$D$2201,4,0)</f>
        <v>1</v>
      </c>
      <c r="F1403" s="6">
        <f ca="1">VLOOKUP(C1403,car!$A$2:$D$2201,2,0)</f>
        <v>92</v>
      </c>
    </row>
    <row r="1404" spans="1:6" x14ac:dyDescent="0.25">
      <c r="A1404" s="12">
        <v>566</v>
      </c>
      <c r="B1404" s="12">
        <v>2</v>
      </c>
      <c r="C1404" s="4">
        <f t="shared" ca="1" si="21"/>
        <v>1067</v>
      </c>
      <c r="D1404" s="4">
        <f ca="1">VLOOKUP(E1404&amp;F1404,rental_price!$E$2:$F$526,2,0)*ROUNDUP(VLOOKUP(A1404,booking!$A$2:$F$2601,3,0)-VLOOKUP(A1404,booking!$A$2:$F$2601,2,0),0)</f>
        <v>224</v>
      </c>
      <c r="E1404" s="6">
        <f ca="1">VLOOKUP(C1404,car!$A$2:$D$2201,4,0)</f>
        <v>2</v>
      </c>
      <c r="F1404" s="6">
        <f ca="1">VLOOKUP(C1404,car!$A$2:$D$2201,2,0)</f>
        <v>122</v>
      </c>
    </row>
    <row r="1405" spans="1:6" x14ac:dyDescent="0.25">
      <c r="A1405" s="12">
        <v>566</v>
      </c>
      <c r="B1405" s="12">
        <v>3</v>
      </c>
      <c r="C1405" s="4">
        <f t="shared" ca="1" si="21"/>
        <v>862</v>
      </c>
      <c r="D1405" s="4">
        <f ca="1">VLOOKUP(E1405&amp;F1405,rental_price!$E$2:$F$526,2,0)*ROUNDUP(VLOOKUP(A1405,booking!$A$2:$F$2601,3,0)-VLOOKUP(A1405,booking!$A$2:$F$2601,2,0),0)</f>
        <v>448</v>
      </c>
      <c r="E1405" s="6">
        <f ca="1">VLOOKUP(C1405,car!$A$2:$D$2201,4,0)</f>
        <v>2</v>
      </c>
      <c r="F1405" s="6">
        <f ca="1">VLOOKUP(C1405,car!$A$2:$D$2201,2,0)</f>
        <v>158</v>
      </c>
    </row>
    <row r="1406" spans="1:6" x14ac:dyDescent="0.25">
      <c r="A1406" s="12">
        <v>566</v>
      </c>
      <c r="B1406" s="12">
        <v>4</v>
      </c>
      <c r="C1406" s="4">
        <f t="shared" ca="1" si="21"/>
        <v>1290</v>
      </c>
      <c r="D1406" s="4">
        <f ca="1">VLOOKUP(E1406&amp;F1406,rental_price!$E$2:$F$526,2,0)*ROUNDUP(VLOOKUP(A1406,booking!$A$2:$F$2601,3,0)-VLOOKUP(A1406,booking!$A$2:$F$2601,2,0),0)</f>
        <v>360</v>
      </c>
      <c r="E1406" s="6">
        <f ca="1">VLOOKUP(C1406,car!$A$2:$D$2201,4,0)</f>
        <v>1</v>
      </c>
      <c r="F1406" s="6">
        <f ca="1">VLOOKUP(C1406,car!$A$2:$D$2201,2,0)</f>
        <v>165</v>
      </c>
    </row>
    <row r="1407" spans="1:6" x14ac:dyDescent="0.25">
      <c r="A1407" s="12">
        <v>567</v>
      </c>
      <c r="B1407" s="12">
        <v>1</v>
      </c>
      <c r="C1407" s="4">
        <f t="shared" ca="1" si="21"/>
        <v>1451</v>
      </c>
      <c r="D1407" s="4">
        <f ca="1">VLOOKUP(E1407&amp;F1407,rental_price!$E$2:$F$526,2,0)*ROUNDUP(VLOOKUP(A1407,booking!$A$2:$F$2601,3,0)-VLOOKUP(A1407,booking!$A$2:$F$2601,2,0),0)</f>
        <v>240</v>
      </c>
      <c r="E1407" s="6">
        <f ca="1">VLOOKUP(C1407,car!$A$2:$D$2201,4,0)</f>
        <v>3</v>
      </c>
      <c r="F1407" s="6">
        <f ca="1">VLOOKUP(C1407,car!$A$2:$D$2201,2,0)</f>
        <v>119</v>
      </c>
    </row>
    <row r="1408" spans="1:6" x14ac:dyDescent="0.25">
      <c r="A1408" s="12">
        <v>567</v>
      </c>
      <c r="B1408" s="12">
        <v>2</v>
      </c>
      <c r="C1408" s="4">
        <f t="shared" ca="1" si="21"/>
        <v>1050</v>
      </c>
      <c r="D1408" s="4">
        <f ca="1">VLOOKUP(E1408&amp;F1408,rental_price!$E$2:$F$526,2,0)*ROUNDUP(VLOOKUP(A1408,booking!$A$2:$F$2601,3,0)-VLOOKUP(A1408,booking!$A$2:$F$2601,2,0),0)</f>
        <v>300</v>
      </c>
      <c r="E1408" s="6">
        <f ca="1">VLOOKUP(C1408,car!$A$2:$D$2201,4,0)</f>
        <v>3</v>
      </c>
      <c r="F1408" s="6">
        <f ca="1">VLOOKUP(C1408,car!$A$2:$D$2201,2,0)</f>
        <v>27</v>
      </c>
    </row>
    <row r="1409" spans="1:6" x14ac:dyDescent="0.25">
      <c r="A1409" s="12">
        <v>567</v>
      </c>
      <c r="B1409" s="12">
        <v>3</v>
      </c>
      <c r="C1409" s="4">
        <f t="shared" ca="1" si="21"/>
        <v>2167</v>
      </c>
      <c r="D1409" s="4">
        <f ca="1">VLOOKUP(E1409&amp;F1409,rental_price!$E$2:$F$526,2,0)*ROUNDUP(VLOOKUP(A1409,booking!$A$2:$F$2601,3,0)-VLOOKUP(A1409,booking!$A$2:$F$2601,2,0),0)</f>
        <v>180</v>
      </c>
      <c r="E1409" s="6">
        <f ca="1">VLOOKUP(C1409,car!$A$2:$D$2201,4,0)</f>
        <v>3</v>
      </c>
      <c r="F1409" s="6">
        <f ca="1">VLOOKUP(C1409,car!$A$2:$D$2201,2,0)</f>
        <v>15</v>
      </c>
    </row>
    <row r="1410" spans="1:6" x14ac:dyDescent="0.25">
      <c r="A1410" s="12">
        <v>568</v>
      </c>
      <c r="B1410" s="12">
        <v>1</v>
      </c>
      <c r="C1410" s="4">
        <f t="shared" ca="1" si="21"/>
        <v>408</v>
      </c>
      <c r="D1410" s="4">
        <f ca="1">VLOOKUP(E1410&amp;F1410,rental_price!$E$2:$F$526,2,0)*ROUNDUP(VLOOKUP(A1410,booking!$A$2:$F$2601,3,0)-VLOOKUP(A1410,booking!$A$2:$F$2601,2,0),0)</f>
        <v>40</v>
      </c>
      <c r="E1410" s="6">
        <f ca="1">VLOOKUP(C1410,car!$A$2:$D$2201,4,0)</f>
        <v>3</v>
      </c>
      <c r="F1410" s="6">
        <f ca="1">VLOOKUP(C1410,car!$A$2:$D$2201,2,0)</f>
        <v>77</v>
      </c>
    </row>
    <row r="1411" spans="1:6" x14ac:dyDescent="0.25">
      <c r="A1411" s="12">
        <v>568</v>
      </c>
      <c r="B1411" s="12">
        <v>2</v>
      </c>
      <c r="C1411" s="4">
        <f t="shared" ref="C1411:C1474" ca="1" si="22">RANDBETWEEN(1,2200)</f>
        <v>1963</v>
      </c>
      <c r="D1411" s="4">
        <f ca="1">VLOOKUP(E1411&amp;F1411,rental_price!$E$2:$F$526,2,0)*ROUNDUP(VLOOKUP(A1411,booking!$A$2:$F$2601,3,0)-VLOOKUP(A1411,booking!$A$2:$F$2601,2,0),0)</f>
        <v>80</v>
      </c>
      <c r="E1411" s="6">
        <f ca="1">VLOOKUP(C1411,car!$A$2:$D$2201,4,0)</f>
        <v>1</v>
      </c>
      <c r="F1411" s="6">
        <f ca="1">VLOOKUP(C1411,car!$A$2:$D$2201,2,0)</f>
        <v>11</v>
      </c>
    </row>
    <row r="1412" spans="1:6" x14ac:dyDescent="0.25">
      <c r="A1412" s="12">
        <v>568</v>
      </c>
      <c r="B1412" s="12">
        <v>3</v>
      </c>
      <c r="C1412" s="4">
        <f t="shared" ca="1" si="22"/>
        <v>850</v>
      </c>
      <c r="D1412" s="4">
        <f ca="1">VLOOKUP(E1412&amp;F1412,rental_price!$E$2:$F$526,2,0)*ROUNDUP(VLOOKUP(A1412,booking!$A$2:$F$2601,3,0)-VLOOKUP(A1412,booking!$A$2:$F$2601,2,0),0)</f>
        <v>15</v>
      </c>
      <c r="E1412" s="6">
        <f ca="1">VLOOKUP(C1412,car!$A$2:$D$2201,4,0)</f>
        <v>3</v>
      </c>
      <c r="F1412" s="6">
        <f ca="1">VLOOKUP(C1412,car!$A$2:$D$2201,2,0)</f>
        <v>115</v>
      </c>
    </row>
    <row r="1413" spans="1:6" x14ac:dyDescent="0.25">
      <c r="A1413" s="12">
        <v>568</v>
      </c>
      <c r="B1413" s="12">
        <v>4</v>
      </c>
      <c r="C1413" s="4">
        <f t="shared" ca="1" si="22"/>
        <v>1013</v>
      </c>
      <c r="D1413" s="4">
        <f ca="1">VLOOKUP(E1413&amp;F1413,rental_price!$E$2:$F$526,2,0)*ROUNDUP(VLOOKUP(A1413,booking!$A$2:$F$2601,3,0)-VLOOKUP(A1413,booking!$A$2:$F$2601,2,0),0)</f>
        <v>15</v>
      </c>
      <c r="E1413" s="6">
        <f ca="1">VLOOKUP(C1413,car!$A$2:$D$2201,4,0)</f>
        <v>3</v>
      </c>
      <c r="F1413" s="6">
        <f ca="1">VLOOKUP(C1413,car!$A$2:$D$2201,2,0)</f>
        <v>115</v>
      </c>
    </row>
    <row r="1414" spans="1:6" x14ac:dyDescent="0.25">
      <c r="A1414" s="12">
        <v>569</v>
      </c>
      <c r="B1414" s="12">
        <v>1</v>
      </c>
      <c r="C1414" s="4">
        <f t="shared" ca="1" si="22"/>
        <v>818</v>
      </c>
      <c r="D1414" s="4">
        <f ca="1">VLOOKUP(E1414&amp;F1414,rental_price!$E$2:$F$526,2,0)*ROUNDUP(VLOOKUP(A1414,booking!$A$2:$F$2601,3,0)-VLOOKUP(A1414,booking!$A$2:$F$2601,2,0),0)</f>
        <v>270</v>
      </c>
      <c r="E1414" s="6">
        <f ca="1">VLOOKUP(C1414,car!$A$2:$D$2201,4,0)</f>
        <v>1</v>
      </c>
      <c r="F1414" s="6">
        <f ca="1">VLOOKUP(C1414,car!$A$2:$D$2201,2,0)</f>
        <v>62</v>
      </c>
    </row>
    <row r="1415" spans="1:6" x14ac:dyDescent="0.25">
      <c r="A1415" s="12">
        <v>570</v>
      </c>
      <c r="B1415" s="12">
        <v>1</v>
      </c>
      <c r="C1415" s="4">
        <f t="shared" ca="1" si="22"/>
        <v>1471</v>
      </c>
      <c r="D1415" s="4">
        <f ca="1">VLOOKUP(E1415&amp;F1415,rental_price!$E$2:$F$526,2,0)*ROUNDUP(VLOOKUP(A1415,booking!$A$2:$F$2601,3,0)-VLOOKUP(A1415,booking!$A$2:$F$2601,2,0),0)</f>
        <v>160</v>
      </c>
      <c r="E1415" s="6">
        <f ca="1">VLOOKUP(C1415,car!$A$2:$D$2201,4,0)</f>
        <v>3</v>
      </c>
      <c r="F1415" s="6">
        <f ca="1">VLOOKUP(C1415,car!$A$2:$D$2201,2,0)</f>
        <v>51</v>
      </c>
    </row>
    <row r="1416" spans="1:6" x14ac:dyDescent="0.25">
      <c r="A1416" s="12">
        <v>570</v>
      </c>
      <c r="B1416" s="12">
        <v>2</v>
      </c>
      <c r="C1416" s="4">
        <f t="shared" ca="1" si="22"/>
        <v>770</v>
      </c>
      <c r="D1416" s="4">
        <f ca="1">VLOOKUP(E1416&amp;F1416,rental_price!$E$2:$F$526,2,0)*ROUNDUP(VLOOKUP(A1416,booking!$A$2:$F$2601,3,0)-VLOOKUP(A1416,booking!$A$2:$F$2601,2,0),0)</f>
        <v>448</v>
      </c>
      <c r="E1416" s="6">
        <f ca="1">VLOOKUP(C1416,car!$A$2:$D$2201,4,0)</f>
        <v>2</v>
      </c>
      <c r="F1416" s="6">
        <f ca="1">VLOOKUP(C1416,car!$A$2:$D$2201,2,0)</f>
        <v>167</v>
      </c>
    </row>
    <row r="1417" spans="1:6" x14ac:dyDescent="0.25">
      <c r="A1417" s="12">
        <v>570</v>
      </c>
      <c r="B1417" s="12">
        <v>3</v>
      </c>
      <c r="C1417" s="4">
        <f t="shared" ca="1" si="22"/>
        <v>2020</v>
      </c>
      <c r="D1417" s="4">
        <f ca="1">VLOOKUP(E1417&amp;F1417,rental_price!$E$2:$F$526,2,0)*ROUNDUP(VLOOKUP(A1417,booking!$A$2:$F$2601,3,0)-VLOOKUP(A1417,booking!$A$2:$F$2601,2,0),0)</f>
        <v>480</v>
      </c>
      <c r="E1417" s="6">
        <f ca="1">VLOOKUP(C1417,car!$A$2:$D$2201,4,0)</f>
        <v>1</v>
      </c>
      <c r="F1417" s="6">
        <f ca="1">VLOOKUP(C1417,car!$A$2:$D$2201,2,0)</f>
        <v>130</v>
      </c>
    </row>
    <row r="1418" spans="1:6" x14ac:dyDescent="0.25">
      <c r="A1418" s="12">
        <v>570</v>
      </c>
      <c r="B1418" s="12">
        <v>4</v>
      </c>
      <c r="C1418" s="4">
        <f t="shared" ca="1" si="22"/>
        <v>1118</v>
      </c>
      <c r="D1418" s="4">
        <f ca="1">VLOOKUP(E1418&amp;F1418,rental_price!$E$2:$F$526,2,0)*ROUNDUP(VLOOKUP(A1418,booking!$A$2:$F$2601,3,0)-VLOOKUP(A1418,booking!$A$2:$F$2601,2,0),0)</f>
        <v>784</v>
      </c>
      <c r="E1418" s="6">
        <f ca="1">VLOOKUP(C1418,car!$A$2:$D$2201,4,0)</f>
        <v>2</v>
      </c>
      <c r="F1418" s="6">
        <f ca="1">VLOOKUP(C1418,car!$A$2:$D$2201,2,0)</f>
        <v>4</v>
      </c>
    </row>
    <row r="1419" spans="1:6" x14ac:dyDescent="0.25">
      <c r="A1419" s="12">
        <v>570</v>
      </c>
      <c r="B1419" s="12">
        <v>5</v>
      </c>
      <c r="C1419" s="4">
        <f t="shared" ca="1" si="22"/>
        <v>1594</v>
      </c>
      <c r="D1419" s="4">
        <f ca="1">VLOOKUP(E1419&amp;F1419,rental_price!$E$2:$F$526,2,0)*ROUNDUP(VLOOKUP(A1419,booking!$A$2:$F$2601,3,0)-VLOOKUP(A1419,booking!$A$2:$F$2601,2,0),0)</f>
        <v>640</v>
      </c>
      <c r="E1419" s="6">
        <f ca="1">VLOOKUP(C1419,car!$A$2:$D$2201,4,0)</f>
        <v>1</v>
      </c>
      <c r="F1419" s="6">
        <f ca="1">VLOOKUP(C1419,car!$A$2:$D$2201,2,0)</f>
        <v>107</v>
      </c>
    </row>
    <row r="1420" spans="1:6" x14ac:dyDescent="0.25">
      <c r="A1420" s="12">
        <v>571</v>
      </c>
      <c r="B1420" s="12">
        <v>1</v>
      </c>
      <c r="C1420" s="4">
        <f t="shared" ca="1" si="22"/>
        <v>743</v>
      </c>
      <c r="D1420" s="4">
        <f ca="1">VLOOKUP(E1420&amp;F1420,rental_price!$E$2:$F$526,2,0)*ROUNDUP(VLOOKUP(A1420,booking!$A$2:$F$2601,3,0)-VLOOKUP(A1420,booking!$A$2:$F$2601,2,0),0)</f>
        <v>360</v>
      </c>
      <c r="E1420" s="6">
        <f ca="1">VLOOKUP(C1420,car!$A$2:$D$2201,4,0)</f>
        <v>1</v>
      </c>
      <c r="F1420" s="6">
        <f ca="1">VLOOKUP(C1420,car!$A$2:$D$2201,2,0)</f>
        <v>102</v>
      </c>
    </row>
    <row r="1421" spans="1:6" x14ac:dyDescent="0.25">
      <c r="A1421" s="12">
        <v>571</v>
      </c>
      <c r="B1421" s="12">
        <v>2</v>
      </c>
      <c r="C1421" s="4">
        <f t="shared" ca="1" si="22"/>
        <v>212</v>
      </c>
      <c r="D1421" s="4">
        <f ca="1">VLOOKUP(E1421&amp;F1421,rental_price!$E$2:$F$526,2,0)*ROUNDUP(VLOOKUP(A1421,booking!$A$2:$F$2601,3,0)-VLOOKUP(A1421,booking!$A$2:$F$2601,2,0),0)</f>
        <v>80</v>
      </c>
      <c r="E1421" s="6">
        <f ca="1">VLOOKUP(C1421,car!$A$2:$D$2201,4,0)</f>
        <v>3</v>
      </c>
      <c r="F1421" s="6">
        <f ca="1">VLOOKUP(C1421,car!$A$2:$D$2201,2,0)</f>
        <v>145</v>
      </c>
    </row>
    <row r="1422" spans="1:6" x14ac:dyDescent="0.25">
      <c r="A1422" s="12">
        <v>571</v>
      </c>
      <c r="B1422" s="12">
        <v>3</v>
      </c>
      <c r="C1422" s="4">
        <f t="shared" ca="1" si="22"/>
        <v>2080</v>
      </c>
      <c r="D1422" s="4">
        <f ca="1">VLOOKUP(E1422&amp;F1422,rental_price!$E$2:$F$526,2,0)*ROUNDUP(VLOOKUP(A1422,booking!$A$2:$F$2601,3,0)-VLOOKUP(A1422,booking!$A$2:$F$2601,2,0),0)</f>
        <v>40</v>
      </c>
      <c r="E1422" s="6">
        <f ca="1">VLOOKUP(C1422,car!$A$2:$D$2201,4,0)</f>
        <v>3</v>
      </c>
      <c r="F1422" s="6">
        <f ca="1">VLOOKUP(C1422,car!$A$2:$D$2201,2,0)</f>
        <v>95</v>
      </c>
    </row>
    <row r="1423" spans="1:6" x14ac:dyDescent="0.25">
      <c r="A1423" s="12">
        <v>573</v>
      </c>
      <c r="B1423" s="12">
        <v>1</v>
      </c>
      <c r="C1423" s="4">
        <f t="shared" ca="1" si="22"/>
        <v>1374</v>
      </c>
      <c r="D1423" s="4">
        <f ca="1">VLOOKUP(E1423&amp;F1423,rental_price!$E$2:$F$526,2,0)*ROUNDUP(VLOOKUP(A1423,booking!$A$2:$F$2601,3,0)-VLOOKUP(A1423,booking!$A$2:$F$2601,2,0),0)</f>
        <v>5400</v>
      </c>
      <c r="E1423" s="6">
        <f ca="1">VLOOKUP(C1423,car!$A$2:$D$2201,4,0)</f>
        <v>1</v>
      </c>
      <c r="F1423" s="6">
        <f ca="1">VLOOKUP(C1423,car!$A$2:$D$2201,2,0)</f>
        <v>8</v>
      </c>
    </row>
    <row r="1424" spans="1:6" x14ac:dyDescent="0.25">
      <c r="A1424" s="12">
        <v>574</v>
      </c>
      <c r="B1424" s="12">
        <v>1</v>
      </c>
      <c r="C1424" s="4">
        <f t="shared" ca="1" si="22"/>
        <v>1173</v>
      </c>
      <c r="D1424" s="4">
        <f ca="1">VLOOKUP(E1424&amp;F1424,rental_price!$E$2:$F$526,2,0)*ROUNDUP(VLOOKUP(A1424,booking!$A$2:$F$2601,3,0)-VLOOKUP(A1424,booking!$A$2:$F$2601,2,0),0)</f>
        <v>10</v>
      </c>
      <c r="E1424" s="6">
        <f ca="1">VLOOKUP(C1424,car!$A$2:$D$2201,4,0)</f>
        <v>3</v>
      </c>
      <c r="F1424" s="6">
        <f ca="1">VLOOKUP(C1424,car!$A$2:$D$2201,2,0)</f>
        <v>24</v>
      </c>
    </row>
    <row r="1425" spans="1:6" x14ac:dyDescent="0.25">
      <c r="A1425" s="12">
        <v>574</v>
      </c>
      <c r="B1425" s="12">
        <v>2</v>
      </c>
      <c r="C1425" s="4">
        <f t="shared" ca="1" si="22"/>
        <v>2118</v>
      </c>
      <c r="D1425" s="4">
        <f ca="1">VLOOKUP(E1425&amp;F1425,rental_price!$E$2:$F$526,2,0)*ROUNDUP(VLOOKUP(A1425,booking!$A$2:$F$2601,3,0)-VLOOKUP(A1425,booking!$A$2:$F$2601,2,0),0)</f>
        <v>21</v>
      </c>
      <c r="E1425" s="6">
        <f ca="1">VLOOKUP(C1425,car!$A$2:$D$2201,4,0)</f>
        <v>2</v>
      </c>
      <c r="F1425" s="6">
        <f ca="1">VLOOKUP(C1425,car!$A$2:$D$2201,2,0)</f>
        <v>156</v>
      </c>
    </row>
    <row r="1426" spans="1:6" x14ac:dyDescent="0.25">
      <c r="A1426" s="12">
        <v>574</v>
      </c>
      <c r="B1426" s="12">
        <v>3</v>
      </c>
      <c r="C1426" s="4">
        <f t="shared" ca="1" si="22"/>
        <v>1214</v>
      </c>
      <c r="D1426" s="4">
        <f ca="1">VLOOKUP(E1426&amp;F1426,rental_price!$E$2:$F$526,2,0)*ROUNDUP(VLOOKUP(A1426,booking!$A$2:$F$2601,3,0)-VLOOKUP(A1426,booking!$A$2:$F$2601,2,0),0)</f>
        <v>203</v>
      </c>
      <c r="E1426" s="6">
        <f ca="1">VLOOKUP(C1426,car!$A$2:$D$2201,4,0)</f>
        <v>2</v>
      </c>
      <c r="F1426" s="6">
        <f ca="1">VLOOKUP(C1426,car!$A$2:$D$2201,2,0)</f>
        <v>80</v>
      </c>
    </row>
    <row r="1427" spans="1:6" x14ac:dyDescent="0.25">
      <c r="A1427" s="12">
        <v>577</v>
      </c>
      <c r="B1427" s="12">
        <v>1</v>
      </c>
      <c r="C1427" s="4">
        <f t="shared" ca="1" si="22"/>
        <v>478</v>
      </c>
      <c r="D1427" s="4">
        <f ca="1">VLOOKUP(E1427&amp;F1427,rental_price!$E$2:$F$526,2,0)*ROUNDUP(VLOOKUP(A1427,booking!$A$2:$F$2601,3,0)-VLOOKUP(A1427,booking!$A$2:$F$2601,2,0),0)</f>
        <v>75</v>
      </c>
      <c r="E1427" s="6">
        <f ca="1">VLOOKUP(C1427,car!$A$2:$D$2201,4,0)</f>
        <v>3</v>
      </c>
      <c r="F1427" s="6">
        <f ca="1">VLOOKUP(C1427,car!$A$2:$D$2201,2,0)</f>
        <v>57</v>
      </c>
    </row>
    <row r="1428" spans="1:6" x14ac:dyDescent="0.25">
      <c r="A1428" s="12">
        <v>578</v>
      </c>
      <c r="B1428" s="12">
        <v>1</v>
      </c>
      <c r="C1428" s="4">
        <f t="shared" ca="1" si="22"/>
        <v>1874</v>
      </c>
      <c r="D1428" s="4">
        <f ca="1">VLOOKUP(E1428&amp;F1428,rental_price!$E$2:$F$526,2,0)*ROUNDUP(VLOOKUP(A1428,booking!$A$2:$F$2601,3,0)-VLOOKUP(A1428,booking!$A$2:$F$2601,2,0),0)</f>
        <v>220</v>
      </c>
      <c r="E1428" s="6">
        <f ca="1">VLOOKUP(C1428,car!$A$2:$D$2201,4,0)</f>
        <v>3</v>
      </c>
      <c r="F1428" s="6">
        <f ca="1">VLOOKUP(C1428,car!$A$2:$D$2201,2,0)</f>
        <v>40</v>
      </c>
    </row>
    <row r="1429" spans="1:6" x14ac:dyDescent="0.25">
      <c r="A1429" s="12">
        <v>579</v>
      </c>
      <c r="B1429" s="12">
        <v>1</v>
      </c>
      <c r="C1429" s="4">
        <f t="shared" ca="1" si="22"/>
        <v>1819</v>
      </c>
      <c r="D1429" s="4">
        <f ca="1">VLOOKUP(E1429&amp;F1429,rental_price!$E$2:$F$526,2,0)*ROUNDUP(VLOOKUP(A1429,booking!$A$2:$F$2601,3,0)-VLOOKUP(A1429,booking!$A$2:$F$2601,2,0),0)</f>
        <v>120</v>
      </c>
      <c r="E1429" s="6">
        <f ca="1">VLOOKUP(C1429,car!$A$2:$D$2201,4,0)</f>
        <v>1</v>
      </c>
      <c r="F1429" s="6">
        <f ca="1">VLOOKUP(C1429,car!$A$2:$D$2201,2,0)</f>
        <v>63</v>
      </c>
    </row>
    <row r="1430" spans="1:6" x14ac:dyDescent="0.25">
      <c r="A1430" s="12">
        <v>579</v>
      </c>
      <c r="B1430" s="12">
        <v>2</v>
      </c>
      <c r="C1430" s="4">
        <f t="shared" ca="1" si="22"/>
        <v>784</v>
      </c>
      <c r="D1430" s="4">
        <f ca="1">VLOOKUP(E1430&amp;F1430,rental_price!$E$2:$F$526,2,0)*ROUNDUP(VLOOKUP(A1430,booking!$A$2:$F$2601,3,0)-VLOOKUP(A1430,booking!$A$2:$F$2601,2,0),0)</f>
        <v>112</v>
      </c>
      <c r="E1430" s="6">
        <f ca="1">VLOOKUP(C1430,car!$A$2:$D$2201,4,0)</f>
        <v>2</v>
      </c>
      <c r="F1430" s="6">
        <f ca="1">VLOOKUP(C1430,car!$A$2:$D$2201,2,0)</f>
        <v>167</v>
      </c>
    </row>
    <row r="1431" spans="1:6" x14ac:dyDescent="0.25">
      <c r="A1431" s="12">
        <v>579</v>
      </c>
      <c r="B1431" s="12">
        <v>3</v>
      </c>
      <c r="C1431" s="4">
        <f t="shared" ca="1" si="22"/>
        <v>889</v>
      </c>
      <c r="D1431" s="4">
        <f ca="1">VLOOKUP(E1431&amp;F1431,rental_price!$E$2:$F$526,2,0)*ROUNDUP(VLOOKUP(A1431,booking!$A$2:$F$2601,3,0)-VLOOKUP(A1431,booking!$A$2:$F$2601,2,0),0)</f>
        <v>120</v>
      </c>
      <c r="E1431" s="6">
        <f ca="1">VLOOKUP(C1431,car!$A$2:$D$2201,4,0)</f>
        <v>1</v>
      </c>
      <c r="F1431" s="6">
        <f ca="1">VLOOKUP(C1431,car!$A$2:$D$2201,2,0)</f>
        <v>168</v>
      </c>
    </row>
    <row r="1432" spans="1:6" x14ac:dyDescent="0.25">
      <c r="A1432" s="12">
        <v>579</v>
      </c>
      <c r="B1432" s="12">
        <v>4</v>
      </c>
      <c r="C1432" s="4">
        <f t="shared" ca="1" si="22"/>
        <v>2190</v>
      </c>
      <c r="D1432" s="4">
        <f ca="1">VLOOKUP(E1432&amp;F1432,rental_price!$E$2:$F$526,2,0)*ROUNDUP(VLOOKUP(A1432,booking!$A$2:$F$2601,3,0)-VLOOKUP(A1432,booking!$A$2:$F$2601,2,0),0)</f>
        <v>80</v>
      </c>
      <c r="E1432" s="6">
        <f ca="1">VLOOKUP(C1432,car!$A$2:$D$2201,4,0)</f>
        <v>3</v>
      </c>
      <c r="F1432" s="6">
        <f ca="1">VLOOKUP(C1432,car!$A$2:$D$2201,2,0)</f>
        <v>44</v>
      </c>
    </row>
    <row r="1433" spans="1:6" x14ac:dyDescent="0.25">
      <c r="A1433" s="12">
        <v>579</v>
      </c>
      <c r="B1433" s="12">
        <v>5</v>
      </c>
      <c r="C1433" s="4">
        <f t="shared" ca="1" si="22"/>
        <v>1498</v>
      </c>
      <c r="D1433" s="4">
        <f ca="1">VLOOKUP(E1433&amp;F1433,rental_price!$E$2:$F$526,2,0)*ROUNDUP(VLOOKUP(A1433,booking!$A$2:$F$2601,3,0)-VLOOKUP(A1433,booking!$A$2:$F$2601,2,0),0)</f>
        <v>140</v>
      </c>
      <c r="E1433" s="6">
        <f ca="1">VLOOKUP(C1433,car!$A$2:$D$2201,4,0)</f>
        <v>2</v>
      </c>
      <c r="F1433" s="6">
        <f ca="1">VLOOKUP(C1433,car!$A$2:$D$2201,2,0)</f>
        <v>31</v>
      </c>
    </row>
    <row r="1434" spans="1:6" x14ac:dyDescent="0.25">
      <c r="A1434" s="12">
        <v>580</v>
      </c>
      <c r="B1434" s="12">
        <v>1</v>
      </c>
      <c r="C1434" s="4">
        <f t="shared" ca="1" si="22"/>
        <v>1037</v>
      </c>
      <c r="D1434" s="4">
        <f ca="1">VLOOKUP(E1434&amp;F1434,rental_price!$E$2:$F$526,2,0)*ROUNDUP(VLOOKUP(A1434,booking!$A$2:$F$2601,3,0)-VLOOKUP(A1434,booking!$A$2:$F$2601,2,0),0)</f>
        <v>40</v>
      </c>
      <c r="E1434" s="6">
        <f ca="1">VLOOKUP(C1434,car!$A$2:$D$2201,4,0)</f>
        <v>3</v>
      </c>
      <c r="F1434" s="6">
        <f ca="1">VLOOKUP(C1434,car!$A$2:$D$2201,2,0)</f>
        <v>138</v>
      </c>
    </row>
    <row r="1435" spans="1:6" x14ac:dyDescent="0.25">
      <c r="A1435" s="12">
        <v>580</v>
      </c>
      <c r="B1435" s="12">
        <v>2</v>
      </c>
      <c r="C1435" s="4">
        <f t="shared" ca="1" si="22"/>
        <v>1439</v>
      </c>
      <c r="D1435" s="4">
        <f ca="1">VLOOKUP(E1435&amp;F1435,rental_price!$E$2:$F$526,2,0)*ROUNDUP(VLOOKUP(A1435,booking!$A$2:$F$2601,3,0)-VLOOKUP(A1435,booking!$A$2:$F$2601,2,0),0)</f>
        <v>77</v>
      </c>
      <c r="E1435" s="6">
        <f ca="1">VLOOKUP(C1435,car!$A$2:$D$2201,4,0)</f>
        <v>2</v>
      </c>
      <c r="F1435" s="6">
        <f ca="1">VLOOKUP(C1435,car!$A$2:$D$2201,2,0)</f>
        <v>14</v>
      </c>
    </row>
    <row r="1436" spans="1:6" x14ac:dyDescent="0.25">
      <c r="A1436" s="12">
        <v>580</v>
      </c>
      <c r="B1436" s="12">
        <v>3</v>
      </c>
      <c r="C1436" s="4">
        <f t="shared" ca="1" si="22"/>
        <v>1485</v>
      </c>
      <c r="D1436" s="4">
        <f ca="1">VLOOKUP(E1436&amp;F1436,rental_price!$E$2:$F$526,2,0)*ROUNDUP(VLOOKUP(A1436,booking!$A$2:$F$2601,3,0)-VLOOKUP(A1436,booking!$A$2:$F$2601,2,0),0)</f>
        <v>20</v>
      </c>
      <c r="E1436" s="6">
        <f ca="1">VLOOKUP(C1436,car!$A$2:$D$2201,4,0)</f>
        <v>3</v>
      </c>
      <c r="F1436" s="6">
        <f ca="1">VLOOKUP(C1436,car!$A$2:$D$2201,2,0)</f>
        <v>68</v>
      </c>
    </row>
    <row r="1437" spans="1:6" x14ac:dyDescent="0.25">
      <c r="A1437" s="12">
        <v>580</v>
      </c>
      <c r="B1437" s="12">
        <v>4</v>
      </c>
      <c r="C1437" s="4">
        <f t="shared" ca="1" si="22"/>
        <v>852</v>
      </c>
      <c r="D1437" s="4">
        <f ca="1">VLOOKUP(E1437&amp;F1437,rental_price!$E$2:$F$526,2,0)*ROUNDUP(VLOOKUP(A1437,booking!$A$2:$F$2601,3,0)-VLOOKUP(A1437,booking!$A$2:$F$2601,2,0),0)</f>
        <v>42</v>
      </c>
      <c r="E1437" s="6">
        <f ca="1">VLOOKUP(C1437,car!$A$2:$D$2201,4,0)</f>
        <v>2</v>
      </c>
      <c r="F1437" s="6">
        <f ca="1">VLOOKUP(C1437,car!$A$2:$D$2201,2,0)</f>
        <v>117</v>
      </c>
    </row>
    <row r="1438" spans="1:6" x14ac:dyDescent="0.25">
      <c r="A1438" s="12">
        <v>582</v>
      </c>
      <c r="B1438" s="12">
        <v>1</v>
      </c>
      <c r="C1438" s="4">
        <f t="shared" ca="1" si="22"/>
        <v>1298</v>
      </c>
      <c r="D1438" s="4">
        <f ca="1">VLOOKUP(E1438&amp;F1438,rental_price!$E$2:$F$526,2,0)*ROUNDUP(VLOOKUP(A1438,booking!$A$2:$F$2601,3,0)-VLOOKUP(A1438,booking!$A$2:$F$2601,2,0),0)</f>
        <v>210</v>
      </c>
      <c r="E1438" s="6">
        <f ca="1">VLOOKUP(C1438,car!$A$2:$D$2201,4,0)</f>
        <v>1</v>
      </c>
      <c r="F1438" s="6">
        <f ca="1">VLOOKUP(C1438,car!$A$2:$D$2201,2,0)</f>
        <v>120</v>
      </c>
    </row>
    <row r="1439" spans="1:6" x14ac:dyDescent="0.25">
      <c r="A1439" s="12">
        <v>582</v>
      </c>
      <c r="B1439" s="12">
        <v>2</v>
      </c>
      <c r="C1439" s="4">
        <f t="shared" ca="1" si="22"/>
        <v>1837</v>
      </c>
      <c r="D1439" s="4">
        <f ca="1">VLOOKUP(E1439&amp;F1439,rental_price!$E$2:$F$526,2,0)*ROUNDUP(VLOOKUP(A1439,booking!$A$2:$F$2601,3,0)-VLOOKUP(A1439,booking!$A$2:$F$2601,2,0),0)</f>
        <v>240</v>
      </c>
      <c r="E1439" s="6">
        <f ca="1">VLOOKUP(C1439,car!$A$2:$D$2201,4,0)</f>
        <v>1</v>
      </c>
      <c r="F1439" s="6">
        <f ca="1">VLOOKUP(C1439,car!$A$2:$D$2201,2,0)</f>
        <v>125</v>
      </c>
    </row>
    <row r="1440" spans="1:6" x14ac:dyDescent="0.25">
      <c r="A1440" s="12">
        <v>582</v>
      </c>
      <c r="B1440" s="12">
        <v>3</v>
      </c>
      <c r="C1440" s="4">
        <f t="shared" ca="1" si="22"/>
        <v>366</v>
      </c>
      <c r="D1440" s="4">
        <f ca="1">VLOOKUP(E1440&amp;F1440,rental_price!$E$2:$F$526,2,0)*ROUNDUP(VLOOKUP(A1440,booking!$A$2:$F$2601,3,0)-VLOOKUP(A1440,booking!$A$2:$F$2601,2,0),0)</f>
        <v>84</v>
      </c>
      <c r="E1440" s="6">
        <f ca="1">VLOOKUP(C1440,car!$A$2:$D$2201,4,0)</f>
        <v>2</v>
      </c>
      <c r="F1440" s="6">
        <f ca="1">VLOOKUP(C1440,car!$A$2:$D$2201,2,0)</f>
        <v>142</v>
      </c>
    </row>
    <row r="1441" spans="1:6" x14ac:dyDescent="0.25">
      <c r="A1441" s="12">
        <v>582</v>
      </c>
      <c r="B1441" s="12">
        <v>4</v>
      </c>
      <c r="C1441" s="4">
        <f t="shared" ca="1" si="22"/>
        <v>235</v>
      </c>
      <c r="D1441" s="4">
        <f ca="1">VLOOKUP(E1441&amp;F1441,rental_price!$E$2:$F$526,2,0)*ROUNDUP(VLOOKUP(A1441,booking!$A$2:$F$2601,3,0)-VLOOKUP(A1441,booking!$A$2:$F$2601,2,0),0)</f>
        <v>42</v>
      </c>
      <c r="E1441" s="6">
        <f ca="1">VLOOKUP(C1441,car!$A$2:$D$2201,4,0)</f>
        <v>2</v>
      </c>
      <c r="F1441" s="6">
        <f ca="1">VLOOKUP(C1441,car!$A$2:$D$2201,2,0)</f>
        <v>128</v>
      </c>
    </row>
    <row r="1442" spans="1:6" x14ac:dyDescent="0.25">
      <c r="A1442" s="12">
        <v>583</v>
      </c>
      <c r="B1442" s="12">
        <v>1</v>
      </c>
      <c r="C1442" s="4">
        <f t="shared" ca="1" si="22"/>
        <v>1978</v>
      </c>
      <c r="D1442" s="4">
        <f ca="1">VLOOKUP(E1442&amp;F1442,rental_price!$E$2:$F$526,2,0)*ROUNDUP(VLOOKUP(A1442,booking!$A$2:$F$2601,3,0)-VLOOKUP(A1442,booking!$A$2:$F$2601,2,0),0)</f>
        <v>1070.9999999999998</v>
      </c>
      <c r="E1442" s="6">
        <f ca="1">VLOOKUP(C1442,car!$A$2:$D$2201,4,0)</f>
        <v>2</v>
      </c>
      <c r="F1442" s="6">
        <f ca="1">VLOOKUP(C1442,car!$A$2:$D$2201,2,0)</f>
        <v>102</v>
      </c>
    </row>
    <row r="1443" spans="1:6" x14ac:dyDescent="0.25">
      <c r="A1443" s="12">
        <v>583</v>
      </c>
      <c r="B1443" s="12">
        <v>2</v>
      </c>
      <c r="C1443" s="4">
        <f t="shared" ca="1" si="22"/>
        <v>1297</v>
      </c>
      <c r="D1443" s="4">
        <f ca="1">VLOOKUP(E1443&amp;F1443,rental_price!$E$2:$F$526,2,0)*ROUNDUP(VLOOKUP(A1443,booking!$A$2:$F$2601,3,0)-VLOOKUP(A1443,booking!$A$2:$F$2601,2,0),0)</f>
        <v>238</v>
      </c>
      <c r="E1443" s="6">
        <f ca="1">VLOOKUP(C1443,car!$A$2:$D$2201,4,0)</f>
        <v>2</v>
      </c>
      <c r="F1443" s="6">
        <f ca="1">VLOOKUP(C1443,car!$A$2:$D$2201,2,0)</f>
        <v>140</v>
      </c>
    </row>
    <row r="1444" spans="1:6" x14ac:dyDescent="0.25">
      <c r="A1444" s="12">
        <v>583</v>
      </c>
      <c r="B1444" s="12">
        <v>3</v>
      </c>
      <c r="C1444" s="4">
        <f t="shared" ca="1" si="22"/>
        <v>392</v>
      </c>
      <c r="D1444" s="4">
        <f ca="1">VLOOKUP(E1444&amp;F1444,rental_price!$E$2:$F$526,2,0)*ROUNDUP(VLOOKUP(A1444,booking!$A$2:$F$2601,3,0)-VLOOKUP(A1444,booking!$A$2:$F$2601,2,0),0)</f>
        <v>1360</v>
      </c>
      <c r="E1444" s="6">
        <f ca="1">VLOOKUP(C1444,car!$A$2:$D$2201,4,0)</f>
        <v>1</v>
      </c>
      <c r="F1444" s="6">
        <f ca="1">VLOOKUP(C1444,car!$A$2:$D$2201,2,0)</f>
        <v>7</v>
      </c>
    </row>
    <row r="1445" spans="1:6" x14ac:dyDescent="0.25">
      <c r="A1445" s="12">
        <v>584</v>
      </c>
      <c r="B1445" s="12">
        <v>1</v>
      </c>
      <c r="C1445" s="4">
        <f t="shared" ca="1" si="22"/>
        <v>1439</v>
      </c>
      <c r="D1445" s="4">
        <f ca="1">VLOOKUP(E1445&amp;F1445,rental_price!$E$2:$F$526,2,0)*ROUNDUP(VLOOKUP(A1445,booking!$A$2:$F$2601,3,0)-VLOOKUP(A1445,booking!$A$2:$F$2601,2,0),0)</f>
        <v>1386</v>
      </c>
      <c r="E1445" s="6">
        <f ca="1">VLOOKUP(C1445,car!$A$2:$D$2201,4,0)</f>
        <v>2</v>
      </c>
      <c r="F1445" s="6">
        <f ca="1">VLOOKUP(C1445,car!$A$2:$D$2201,2,0)</f>
        <v>14</v>
      </c>
    </row>
    <row r="1446" spans="1:6" x14ac:dyDescent="0.25">
      <c r="A1446" s="12">
        <v>586</v>
      </c>
      <c r="B1446" s="12">
        <v>1</v>
      </c>
      <c r="C1446" s="4">
        <f t="shared" ca="1" si="22"/>
        <v>767</v>
      </c>
      <c r="D1446" s="4">
        <f ca="1">VLOOKUP(E1446&amp;F1446,rental_price!$E$2:$F$526,2,0)*ROUNDUP(VLOOKUP(A1446,booking!$A$2:$F$2601,3,0)-VLOOKUP(A1446,booking!$A$2:$F$2601,2,0),0)</f>
        <v>110</v>
      </c>
      <c r="E1446" s="6">
        <f ca="1">VLOOKUP(C1446,car!$A$2:$D$2201,4,0)</f>
        <v>3</v>
      </c>
      <c r="F1446" s="6">
        <f ca="1">VLOOKUP(C1446,car!$A$2:$D$2201,2,0)</f>
        <v>37</v>
      </c>
    </row>
    <row r="1447" spans="1:6" x14ac:dyDescent="0.25">
      <c r="A1447" s="12">
        <v>586</v>
      </c>
      <c r="B1447" s="12">
        <v>2</v>
      </c>
      <c r="C1447" s="4">
        <f t="shared" ca="1" si="22"/>
        <v>2078</v>
      </c>
      <c r="D1447" s="4">
        <f ca="1">VLOOKUP(E1447&amp;F1447,rental_price!$E$2:$F$526,2,0)*ROUNDUP(VLOOKUP(A1447,booking!$A$2:$F$2601,3,0)-VLOOKUP(A1447,booking!$A$2:$F$2601,2,0),0)</f>
        <v>330</v>
      </c>
      <c r="E1447" s="6">
        <f ca="1">VLOOKUP(C1447,car!$A$2:$D$2201,4,0)</f>
        <v>3</v>
      </c>
      <c r="F1447" s="6">
        <f ca="1">VLOOKUP(C1447,car!$A$2:$D$2201,2,0)</f>
        <v>156</v>
      </c>
    </row>
    <row r="1448" spans="1:6" x14ac:dyDescent="0.25">
      <c r="A1448" s="12">
        <v>586</v>
      </c>
      <c r="B1448" s="12">
        <v>3</v>
      </c>
      <c r="C1448" s="4">
        <f t="shared" ca="1" si="22"/>
        <v>1513</v>
      </c>
      <c r="D1448" s="4">
        <f ca="1">VLOOKUP(E1448&amp;F1448,rental_price!$E$2:$F$526,2,0)*ROUNDUP(VLOOKUP(A1448,booking!$A$2:$F$2601,3,0)-VLOOKUP(A1448,booking!$A$2:$F$2601,2,0),0)</f>
        <v>110</v>
      </c>
      <c r="E1448" s="6">
        <f ca="1">VLOOKUP(C1448,car!$A$2:$D$2201,4,0)</f>
        <v>3</v>
      </c>
      <c r="F1448" s="6">
        <f ca="1">VLOOKUP(C1448,car!$A$2:$D$2201,2,0)</f>
        <v>170</v>
      </c>
    </row>
    <row r="1449" spans="1:6" x14ac:dyDescent="0.25">
      <c r="A1449" s="12">
        <v>587</v>
      </c>
      <c r="B1449" s="12">
        <v>1</v>
      </c>
      <c r="C1449" s="4">
        <f t="shared" ca="1" si="22"/>
        <v>1974</v>
      </c>
      <c r="D1449" s="4">
        <f ca="1">VLOOKUP(E1449&amp;F1449,rental_price!$E$2:$F$526,2,0)*ROUNDUP(VLOOKUP(A1449,booking!$A$2:$F$2601,3,0)-VLOOKUP(A1449,booking!$A$2:$F$2601,2,0),0)</f>
        <v>30</v>
      </c>
      <c r="E1449" s="6">
        <f ca="1">VLOOKUP(C1449,car!$A$2:$D$2201,4,0)</f>
        <v>3</v>
      </c>
      <c r="F1449" s="6">
        <f ca="1">VLOOKUP(C1449,car!$A$2:$D$2201,2,0)</f>
        <v>30</v>
      </c>
    </row>
    <row r="1450" spans="1:6" x14ac:dyDescent="0.25">
      <c r="A1450" s="12">
        <v>587</v>
      </c>
      <c r="B1450" s="12">
        <v>2</v>
      </c>
      <c r="C1450" s="4">
        <f t="shared" ca="1" si="22"/>
        <v>579</v>
      </c>
      <c r="D1450" s="4">
        <f ca="1">VLOOKUP(E1450&amp;F1450,rental_price!$E$2:$F$526,2,0)*ROUNDUP(VLOOKUP(A1450,booking!$A$2:$F$2601,3,0)-VLOOKUP(A1450,booking!$A$2:$F$2601,2,0),0)</f>
        <v>10</v>
      </c>
      <c r="E1450" s="6">
        <f ca="1">VLOOKUP(C1450,car!$A$2:$D$2201,4,0)</f>
        <v>3</v>
      </c>
      <c r="F1450" s="6">
        <f ca="1">VLOOKUP(C1450,car!$A$2:$D$2201,2,0)</f>
        <v>154</v>
      </c>
    </row>
    <row r="1451" spans="1:6" x14ac:dyDescent="0.25">
      <c r="A1451" s="12">
        <v>587</v>
      </c>
      <c r="B1451" s="12">
        <v>3</v>
      </c>
      <c r="C1451" s="4">
        <f t="shared" ca="1" si="22"/>
        <v>1420</v>
      </c>
      <c r="D1451" s="4">
        <f ca="1">VLOOKUP(E1451&amp;F1451,rental_price!$E$2:$F$526,2,0)*ROUNDUP(VLOOKUP(A1451,booking!$A$2:$F$2601,3,0)-VLOOKUP(A1451,booking!$A$2:$F$2601,2,0),0)</f>
        <v>35</v>
      </c>
      <c r="E1451" s="6">
        <f ca="1">VLOOKUP(C1451,car!$A$2:$D$2201,4,0)</f>
        <v>2</v>
      </c>
      <c r="F1451" s="6">
        <f ca="1">VLOOKUP(C1451,car!$A$2:$D$2201,2,0)</f>
        <v>172</v>
      </c>
    </row>
    <row r="1452" spans="1:6" x14ac:dyDescent="0.25">
      <c r="A1452" s="12">
        <v>587</v>
      </c>
      <c r="B1452" s="12">
        <v>4</v>
      </c>
      <c r="C1452" s="4">
        <f t="shared" ca="1" si="22"/>
        <v>1714</v>
      </c>
      <c r="D1452" s="4">
        <f ca="1">VLOOKUP(E1452&amp;F1452,rental_price!$E$2:$F$526,2,0)*ROUNDUP(VLOOKUP(A1452,booking!$A$2:$F$2601,3,0)-VLOOKUP(A1452,booking!$A$2:$F$2601,2,0),0)</f>
        <v>70</v>
      </c>
      <c r="E1452" s="6">
        <f ca="1">VLOOKUP(C1452,car!$A$2:$D$2201,4,0)</f>
        <v>1</v>
      </c>
      <c r="F1452" s="6">
        <f ca="1">VLOOKUP(C1452,car!$A$2:$D$2201,2,0)</f>
        <v>101</v>
      </c>
    </row>
    <row r="1453" spans="1:6" x14ac:dyDescent="0.25">
      <c r="A1453" s="12">
        <v>588</v>
      </c>
      <c r="B1453" s="12">
        <v>1</v>
      </c>
      <c r="C1453" s="4">
        <f t="shared" ca="1" si="22"/>
        <v>464</v>
      </c>
      <c r="D1453" s="4">
        <f ca="1">VLOOKUP(E1453&amp;F1453,rental_price!$E$2:$F$526,2,0)*ROUNDUP(VLOOKUP(A1453,booking!$A$2:$F$2601,3,0)-VLOOKUP(A1453,booking!$A$2:$F$2601,2,0),0)</f>
        <v>180</v>
      </c>
      <c r="E1453" s="6">
        <f ca="1">VLOOKUP(C1453,car!$A$2:$D$2201,4,0)</f>
        <v>3</v>
      </c>
      <c r="F1453" s="6">
        <f ca="1">VLOOKUP(C1453,car!$A$2:$D$2201,2,0)</f>
        <v>6</v>
      </c>
    </row>
    <row r="1454" spans="1:6" x14ac:dyDescent="0.25">
      <c r="A1454" s="12">
        <v>588</v>
      </c>
      <c r="B1454" s="12">
        <v>2</v>
      </c>
      <c r="C1454" s="4">
        <f t="shared" ca="1" si="22"/>
        <v>352</v>
      </c>
      <c r="D1454" s="4">
        <f ca="1">VLOOKUP(E1454&amp;F1454,rental_price!$E$2:$F$526,2,0)*ROUNDUP(VLOOKUP(A1454,booking!$A$2:$F$2601,3,0)-VLOOKUP(A1454,booking!$A$2:$F$2601,2,0),0)</f>
        <v>140</v>
      </c>
      <c r="E1454" s="6">
        <f ca="1">VLOOKUP(C1454,car!$A$2:$D$2201,4,0)</f>
        <v>2</v>
      </c>
      <c r="F1454" s="6">
        <f ca="1">VLOOKUP(C1454,car!$A$2:$D$2201,2,0)</f>
        <v>42</v>
      </c>
    </row>
    <row r="1455" spans="1:6" x14ac:dyDescent="0.25">
      <c r="A1455" s="12">
        <v>588</v>
      </c>
      <c r="B1455" s="12">
        <v>3</v>
      </c>
      <c r="C1455" s="4">
        <f t="shared" ca="1" si="22"/>
        <v>804</v>
      </c>
      <c r="D1455" s="4">
        <f ca="1">VLOOKUP(E1455&amp;F1455,rental_price!$E$2:$F$526,2,0)*ROUNDUP(VLOOKUP(A1455,booking!$A$2:$F$2601,3,0)-VLOOKUP(A1455,booking!$A$2:$F$2601,2,0),0)</f>
        <v>756</v>
      </c>
      <c r="E1455" s="6">
        <f ca="1">VLOOKUP(C1455,car!$A$2:$D$2201,4,0)</f>
        <v>2</v>
      </c>
      <c r="F1455" s="6">
        <f ca="1">VLOOKUP(C1455,car!$A$2:$D$2201,2,0)</f>
        <v>62</v>
      </c>
    </row>
    <row r="1456" spans="1:6" x14ac:dyDescent="0.25">
      <c r="A1456" s="12">
        <v>589</v>
      </c>
      <c r="B1456" s="12">
        <v>1</v>
      </c>
      <c r="C1456" s="4">
        <f t="shared" ca="1" si="22"/>
        <v>1159</v>
      </c>
      <c r="D1456" s="4">
        <f ca="1">VLOOKUP(E1456&amp;F1456,rental_price!$E$2:$F$526,2,0)*ROUNDUP(VLOOKUP(A1456,booking!$A$2:$F$2601,3,0)-VLOOKUP(A1456,booking!$A$2:$F$2601,2,0),0)</f>
        <v>120</v>
      </c>
      <c r="E1456" s="6">
        <f ca="1">VLOOKUP(C1456,car!$A$2:$D$2201,4,0)</f>
        <v>3</v>
      </c>
      <c r="F1456" s="6">
        <f ca="1">VLOOKUP(C1456,car!$A$2:$D$2201,2,0)</f>
        <v>138</v>
      </c>
    </row>
    <row r="1457" spans="1:6" x14ac:dyDescent="0.25">
      <c r="A1457" s="12">
        <v>589</v>
      </c>
      <c r="B1457" s="12">
        <v>2</v>
      </c>
      <c r="C1457" s="4">
        <f t="shared" ca="1" si="22"/>
        <v>548</v>
      </c>
      <c r="D1457" s="4">
        <f ca="1">VLOOKUP(E1457&amp;F1457,rental_price!$E$2:$F$526,2,0)*ROUNDUP(VLOOKUP(A1457,booking!$A$2:$F$2601,3,0)-VLOOKUP(A1457,booking!$A$2:$F$2601,2,0),0)</f>
        <v>150</v>
      </c>
      <c r="E1457" s="6">
        <f ca="1">VLOOKUP(C1457,car!$A$2:$D$2201,4,0)</f>
        <v>1</v>
      </c>
      <c r="F1457" s="6">
        <f ca="1">VLOOKUP(C1457,car!$A$2:$D$2201,2,0)</f>
        <v>94</v>
      </c>
    </row>
    <row r="1458" spans="1:6" x14ac:dyDescent="0.25">
      <c r="A1458" s="12">
        <v>589</v>
      </c>
      <c r="B1458" s="12">
        <v>3</v>
      </c>
      <c r="C1458" s="4">
        <f t="shared" ca="1" si="22"/>
        <v>125</v>
      </c>
      <c r="D1458" s="4">
        <f ca="1">VLOOKUP(E1458&amp;F1458,rental_price!$E$2:$F$526,2,0)*ROUNDUP(VLOOKUP(A1458,booking!$A$2:$F$2601,3,0)-VLOOKUP(A1458,booking!$A$2:$F$2601,2,0),0)</f>
        <v>270</v>
      </c>
      <c r="E1458" s="6">
        <f ca="1">VLOOKUP(C1458,car!$A$2:$D$2201,4,0)</f>
        <v>3</v>
      </c>
      <c r="F1458" s="6">
        <f ca="1">VLOOKUP(C1458,car!$A$2:$D$2201,2,0)</f>
        <v>129</v>
      </c>
    </row>
    <row r="1459" spans="1:6" x14ac:dyDescent="0.25">
      <c r="A1459" s="12">
        <v>590</v>
      </c>
      <c r="B1459" s="12">
        <v>1</v>
      </c>
      <c r="C1459" s="4">
        <f t="shared" ca="1" si="22"/>
        <v>612</v>
      </c>
      <c r="D1459" s="4">
        <f ca="1">VLOOKUP(E1459&amp;F1459,rental_price!$E$2:$F$526,2,0)*ROUNDUP(VLOOKUP(A1459,booking!$A$2:$F$2601,3,0)-VLOOKUP(A1459,booking!$A$2:$F$2601,2,0),0)</f>
        <v>1000</v>
      </c>
      <c r="E1459" s="6">
        <f ca="1">VLOOKUP(C1459,car!$A$2:$D$2201,4,0)</f>
        <v>1</v>
      </c>
      <c r="F1459" s="6">
        <f ca="1">VLOOKUP(C1459,car!$A$2:$D$2201,2,0)</f>
        <v>23</v>
      </c>
    </row>
    <row r="1460" spans="1:6" x14ac:dyDescent="0.25">
      <c r="A1460" s="12">
        <v>592</v>
      </c>
      <c r="B1460" s="12">
        <v>1</v>
      </c>
      <c r="C1460" s="4">
        <f t="shared" ca="1" si="22"/>
        <v>155</v>
      </c>
      <c r="D1460" s="4">
        <f ca="1">VLOOKUP(E1460&amp;F1460,rental_price!$E$2:$F$526,2,0)*ROUNDUP(VLOOKUP(A1460,booking!$A$2:$F$2601,3,0)-VLOOKUP(A1460,booking!$A$2:$F$2601,2,0),0)</f>
        <v>70</v>
      </c>
      <c r="E1460" s="6">
        <f ca="1">VLOOKUP(C1460,car!$A$2:$D$2201,4,0)</f>
        <v>2</v>
      </c>
      <c r="F1460" s="6">
        <f ca="1">VLOOKUP(C1460,car!$A$2:$D$2201,2,0)</f>
        <v>140</v>
      </c>
    </row>
    <row r="1461" spans="1:6" x14ac:dyDescent="0.25">
      <c r="A1461" s="12">
        <v>592</v>
      </c>
      <c r="B1461" s="12">
        <v>2</v>
      </c>
      <c r="C1461" s="4">
        <f t="shared" ca="1" si="22"/>
        <v>1575</v>
      </c>
      <c r="D1461" s="4">
        <f ca="1">VLOOKUP(E1461&amp;F1461,rental_price!$E$2:$F$526,2,0)*ROUNDUP(VLOOKUP(A1461,booking!$A$2:$F$2601,3,0)-VLOOKUP(A1461,booking!$A$2:$F$2601,2,0),0)</f>
        <v>175</v>
      </c>
      <c r="E1461" s="6">
        <f ca="1">VLOOKUP(C1461,car!$A$2:$D$2201,4,0)</f>
        <v>3</v>
      </c>
      <c r="F1461" s="6">
        <f ca="1">VLOOKUP(C1461,car!$A$2:$D$2201,2,0)</f>
        <v>67</v>
      </c>
    </row>
    <row r="1462" spans="1:6" x14ac:dyDescent="0.25">
      <c r="A1462" s="12">
        <v>592</v>
      </c>
      <c r="B1462" s="12">
        <v>3</v>
      </c>
      <c r="C1462" s="4">
        <f t="shared" ca="1" si="22"/>
        <v>2152</v>
      </c>
      <c r="D1462" s="4">
        <f ca="1">VLOOKUP(E1462&amp;F1462,rental_price!$E$2:$F$526,2,0)*ROUNDUP(VLOOKUP(A1462,booking!$A$2:$F$2601,3,0)-VLOOKUP(A1462,booking!$A$2:$F$2601,2,0),0)</f>
        <v>35</v>
      </c>
      <c r="E1462" s="6">
        <f ca="1">VLOOKUP(C1462,car!$A$2:$D$2201,4,0)</f>
        <v>2</v>
      </c>
      <c r="F1462" s="6">
        <f ca="1">VLOOKUP(C1462,car!$A$2:$D$2201,2,0)</f>
        <v>86</v>
      </c>
    </row>
    <row r="1463" spans="1:6" x14ac:dyDescent="0.25">
      <c r="A1463" s="12">
        <v>593</v>
      </c>
      <c r="B1463" s="12">
        <v>1</v>
      </c>
      <c r="C1463" s="4">
        <f t="shared" ca="1" si="22"/>
        <v>101</v>
      </c>
      <c r="D1463" s="4">
        <f ca="1">VLOOKUP(E1463&amp;F1463,rental_price!$E$2:$F$526,2,0)*ROUNDUP(VLOOKUP(A1463,booking!$A$2:$F$2601,3,0)-VLOOKUP(A1463,booking!$A$2:$F$2601,2,0),0)</f>
        <v>2465</v>
      </c>
      <c r="E1463" s="6">
        <f ca="1">VLOOKUP(C1463,car!$A$2:$D$2201,4,0)</f>
        <v>3</v>
      </c>
      <c r="F1463" s="6">
        <f ca="1">VLOOKUP(C1463,car!$A$2:$D$2201,2,0)</f>
        <v>80</v>
      </c>
    </row>
    <row r="1464" spans="1:6" x14ac:dyDescent="0.25">
      <c r="A1464" s="12">
        <v>593</v>
      </c>
      <c r="B1464" s="12">
        <v>2</v>
      </c>
      <c r="C1464" s="4">
        <f t="shared" ca="1" si="22"/>
        <v>1197</v>
      </c>
      <c r="D1464" s="4">
        <f ca="1">VLOOKUP(E1464&amp;F1464,rental_price!$E$2:$F$526,2,0)*ROUNDUP(VLOOKUP(A1464,booking!$A$2:$F$2601,3,0)-VLOOKUP(A1464,booking!$A$2:$F$2601,2,0),0)</f>
        <v>2210</v>
      </c>
      <c r="E1464" s="6">
        <f ca="1">VLOOKUP(C1464,car!$A$2:$D$2201,4,0)</f>
        <v>3</v>
      </c>
      <c r="F1464" s="6">
        <f ca="1">VLOOKUP(C1464,car!$A$2:$D$2201,2,0)</f>
        <v>71</v>
      </c>
    </row>
    <row r="1465" spans="1:6" x14ac:dyDescent="0.25">
      <c r="A1465" s="12">
        <v>594</v>
      </c>
      <c r="B1465" s="12">
        <v>1</v>
      </c>
      <c r="C1465" s="4">
        <f t="shared" ca="1" si="22"/>
        <v>527</v>
      </c>
      <c r="D1465" s="4">
        <f ca="1">VLOOKUP(E1465&amp;F1465,rental_price!$E$2:$F$526,2,0)*ROUNDUP(VLOOKUP(A1465,booking!$A$2:$F$2601,3,0)-VLOOKUP(A1465,booking!$A$2:$F$2601,2,0),0)</f>
        <v>504</v>
      </c>
      <c r="E1465" s="6">
        <f ca="1">VLOOKUP(C1465,car!$A$2:$D$2201,4,0)</f>
        <v>2</v>
      </c>
      <c r="F1465" s="6">
        <f ca="1">VLOOKUP(C1465,car!$A$2:$D$2201,2,0)</f>
        <v>79</v>
      </c>
    </row>
    <row r="1466" spans="1:6" x14ac:dyDescent="0.25">
      <c r="A1466" s="12">
        <v>594</v>
      </c>
      <c r="B1466" s="12">
        <v>2</v>
      </c>
      <c r="C1466" s="4">
        <f t="shared" ca="1" si="22"/>
        <v>539</v>
      </c>
      <c r="D1466" s="4">
        <f ca="1">VLOOKUP(E1466&amp;F1466,rental_price!$E$2:$F$526,2,0)*ROUNDUP(VLOOKUP(A1466,booking!$A$2:$F$2601,3,0)-VLOOKUP(A1466,booking!$A$2:$F$2601,2,0),0)</f>
        <v>252</v>
      </c>
      <c r="E1466" s="6">
        <f ca="1">VLOOKUP(C1466,car!$A$2:$D$2201,4,0)</f>
        <v>2</v>
      </c>
      <c r="F1466" s="6">
        <f ca="1">VLOOKUP(C1466,car!$A$2:$D$2201,2,0)</f>
        <v>131</v>
      </c>
    </row>
    <row r="1467" spans="1:6" x14ac:dyDescent="0.25">
      <c r="A1467" s="12">
        <v>594</v>
      </c>
      <c r="B1467" s="12">
        <v>3</v>
      </c>
      <c r="C1467" s="4">
        <f t="shared" ca="1" si="22"/>
        <v>1747</v>
      </c>
      <c r="D1467" s="4">
        <f ca="1">VLOOKUP(E1467&amp;F1467,rental_price!$E$2:$F$526,2,0)*ROUNDUP(VLOOKUP(A1467,booking!$A$2:$F$2601,3,0)-VLOOKUP(A1467,booking!$A$2:$F$2601,2,0),0)</f>
        <v>720</v>
      </c>
      <c r="E1467" s="6">
        <f ca="1">VLOOKUP(C1467,car!$A$2:$D$2201,4,0)</f>
        <v>1</v>
      </c>
      <c r="F1467" s="6">
        <f ca="1">VLOOKUP(C1467,car!$A$2:$D$2201,2,0)</f>
        <v>12</v>
      </c>
    </row>
    <row r="1468" spans="1:6" x14ac:dyDescent="0.25">
      <c r="A1468" s="12">
        <v>594</v>
      </c>
      <c r="B1468" s="12">
        <v>4</v>
      </c>
      <c r="C1468" s="4">
        <f t="shared" ca="1" si="22"/>
        <v>2032</v>
      </c>
      <c r="D1468" s="4">
        <f ca="1">VLOOKUP(E1468&amp;F1468,rental_price!$E$2:$F$526,2,0)*ROUNDUP(VLOOKUP(A1468,booking!$A$2:$F$2601,3,0)-VLOOKUP(A1468,booking!$A$2:$F$2601,2,0),0)</f>
        <v>270</v>
      </c>
      <c r="E1468" s="6">
        <f ca="1">VLOOKUP(C1468,car!$A$2:$D$2201,4,0)</f>
        <v>1</v>
      </c>
      <c r="F1468" s="6">
        <f ca="1">VLOOKUP(C1468,car!$A$2:$D$2201,2,0)</f>
        <v>162</v>
      </c>
    </row>
    <row r="1469" spans="1:6" x14ac:dyDescent="0.25">
      <c r="A1469" s="12">
        <v>596</v>
      </c>
      <c r="B1469" s="12">
        <v>1</v>
      </c>
      <c r="C1469" s="4">
        <f t="shared" ca="1" si="22"/>
        <v>1106</v>
      </c>
      <c r="D1469" s="4">
        <f ca="1">VLOOKUP(E1469&amp;F1469,rental_price!$E$2:$F$526,2,0)*ROUNDUP(VLOOKUP(A1469,booking!$A$2:$F$2601,3,0)-VLOOKUP(A1469,booking!$A$2:$F$2601,2,0),0)</f>
        <v>252</v>
      </c>
      <c r="E1469" s="6">
        <f ca="1">VLOOKUP(C1469,car!$A$2:$D$2201,4,0)</f>
        <v>2</v>
      </c>
      <c r="F1469" s="6">
        <f ca="1">VLOOKUP(C1469,car!$A$2:$D$2201,2,0)</f>
        <v>167</v>
      </c>
    </row>
    <row r="1470" spans="1:6" x14ac:dyDescent="0.25">
      <c r="A1470" s="12">
        <v>596</v>
      </c>
      <c r="B1470" s="12">
        <v>2</v>
      </c>
      <c r="C1470" s="4">
        <f t="shared" ca="1" si="22"/>
        <v>1897</v>
      </c>
      <c r="D1470" s="4">
        <f ca="1">VLOOKUP(E1470&amp;F1470,rental_price!$E$2:$F$526,2,0)*ROUNDUP(VLOOKUP(A1470,booking!$A$2:$F$2601,3,0)-VLOOKUP(A1470,booking!$A$2:$F$2601,2,0),0)</f>
        <v>180</v>
      </c>
      <c r="E1470" s="6">
        <f ca="1">VLOOKUP(C1470,car!$A$2:$D$2201,4,0)</f>
        <v>1</v>
      </c>
      <c r="F1470" s="6">
        <f ca="1">VLOOKUP(C1470,car!$A$2:$D$2201,2,0)</f>
        <v>85</v>
      </c>
    </row>
    <row r="1471" spans="1:6" x14ac:dyDescent="0.25">
      <c r="A1471" s="12">
        <v>596</v>
      </c>
      <c r="B1471" s="12">
        <v>3</v>
      </c>
      <c r="C1471" s="4">
        <f t="shared" ca="1" si="22"/>
        <v>1996</v>
      </c>
      <c r="D1471" s="4">
        <f ca="1">VLOOKUP(E1471&amp;F1471,rental_price!$E$2:$F$526,2,0)*ROUNDUP(VLOOKUP(A1471,booking!$A$2:$F$2601,3,0)-VLOOKUP(A1471,booking!$A$2:$F$2601,2,0),0)</f>
        <v>252</v>
      </c>
      <c r="E1471" s="6">
        <f ca="1">VLOOKUP(C1471,car!$A$2:$D$2201,4,0)</f>
        <v>2</v>
      </c>
      <c r="F1471" s="6">
        <f ca="1">VLOOKUP(C1471,car!$A$2:$D$2201,2,0)</f>
        <v>83</v>
      </c>
    </row>
    <row r="1472" spans="1:6" x14ac:dyDescent="0.25">
      <c r="A1472" s="12">
        <v>596</v>
      </c>
      <c r="B1472" s="12">
        <v>4</v>
      </c>
      <c r="C1472" s="4">
        <f t="shared" ca="1" si="22"/>
        <v>1269</v>
      </c>
      <c r="D1472" s="4">
        <f ca="1">VLOOKUP(E1472&amp;F1472,rental_price!$E$2:$F$526,2,0)*ROUNDUP(VLOOKUP(A1472,booking!$A$2:$F$2601,3,0)-VLOOKUP(A1472,booking!$A$2:$F$2601,2,0),0)</f>
        <v>180</v>
      </c>
      <c r="E1472" s="6">
        <f ca="1">VLOOKUP(C1472,car!$A$2:$D$2201,4,0)</f>
        <v>1</v>
      </c>
      <c r="F1472" s="6">
        <f ca="1">VLOOKUP(C1472,car!$A$2:$D$2201,2,0)</f>
        <v>85</v>
      </c>
    </row>
    <row r="1473" spans="1:6" x14ac:dyDescent="0.25">
      <c r="A1473" s="12">
        <v>596</v>
      </c>
      <c r="B1473" s="12">
        <v>5</v>
      </c>
      <c r="C1473" s="4">
        <f t="shared" ca="1" si="22"/>
        <v>1327</v>
      </c>
      <c r="D1473" s="4">
        <f ca="1">VLOOKUP(E1473&amp;F1473,rental_price!$E$2:$F$526,2,0)*ROUNDUP(VLOOKUP(A1473,booking!$A$2:$F$2601,3,0)-VLOOKUP(A1473,booking!$A$2:$F$2601,2,0),0)</f>
        <v>315</v>
      </c>
      <c r="E1473" s="6">
        <f ca="1">VLOOKUP(C1473,car!$A$2:$D$2201,4,0)</f>
        <v>3</v>
      </c>
      <c r="F1473" s="6">
        <f ca="1">VLOOKUP(C1473,car!$A$2:$D$2201,2,0)</f>
        <v>29</v>
      </c>
    </row>
    <row r="1474" spans="1:6" x14ac:dyDescent="0.25">
      <c r="A1474" s="12">
        <v>597</v>
      </c>
      <c r="B1474" s="12">
        <v>1</v>
      </c>
      <c r="C1474" s="4">
        <f t="shared" ca="1" si="22"/>
        <v>503</v>
      </c>
      <c r="D1474" s="4">
        <f ca="1">VLOOKUP(E1474&amp;F1474,rental_price!$E$2:$F$526,2,0)*ROUNDUP(VLOOKUP(A1474,booking!$A$2:$F$2601,3,0)-VLOOKUP(A1474,booking!$A$2:$F$2601,2,0),0)</f>
        <v>1575</v>
      </c>
      <c r="E1474" s="6">
        <f ca="1">VLOOKUP(C1474,car!$A$2:$D$2201,4,0)</f>
        <v>2</v>
      </c>
      <c r="F1474" s="6">
        <f ca="1">VLOOKUP(C1474,car!$A$2:$D$2201,2,0)</f>
        <v>72</v>
      </c>
    </row>
    <row r="1475" spans="1:6" x14ac:dyDescent="0.25">
      <c r="A1475" s="12">
        <v>597</v>
      </c>
      <c r="B1475" s="12">
        <v>2</v>
      </c>
      <c r="C1475" s="4">
        <f t="shared" ref="C1475:C1538" ca="1" si="23">RANDBETWEEN(1,2200)</f>
        <v>2011</v>
      </c>
      <c r="D1475" s="4">
        <f ca="1">VLOOKUP(E1475&amp;F1475,rental_price!$E$2:$F$526,2,0)*ROUNDUP(VLOOKUP(A1475,booking!$A$2:$F$2601,3,0)-VLOOKUP(A1475,booking!$A$2:$F$2601,2,0),0)</f>
        <v>450</v>
      </c>
      <c r="E1475" s="6">
        <f ca="1">VLOOKUP(C1475,car!$A$2:$D$2201,4,0)</f>
        <v>1</v>
      </c>
      <c r="F1475" s="6">
        <f ca="1">VLOOKUP(C1475,car!$A$2:$D$2201,2,0)</f>
        <v>32</v>
      </c>
    </row>
    <row r="1476" spans="1:6" x14ac:dyDescent="0.25">
      <c r="A1476" s="12">
        <v>597</v>
      </c>
      <c r="B1476" s="12">
        <v>3</v>
      </c>
      <c r="C1476" s="4">
        <f t="shared" ca="1" si="23"/>
        <v>1520</v>
      </c>
      <c r="D1476" s="4">
        <f ca="1">VLOOKUP(E1476&amp;F1476,rental_price!$E$2:$F$526,2,0)*ROUNDUP(VLOOKUP(A1476,booking!$A$2:$F$2601,3,0)-VLOOKUP(A1476,booking!$A$2:$F$2601,2,0),0)</f>
        <v>252</v>
      </c>
      <c r="E1476" s="6">
        <f ca="1">VLOOKUP(C1476,car!$A$2:$D$2201,4,0)</f>
        <v>2</v>
      </c>
      <c r="F1476" s="6">
        <f ca="1">VLOOKUP(C1476,car!$A$2:$D$2201,2,0)</f>
        <v>107</v>
      </c>
    </row>
    <row r="1477" spans="1:6" x14ac:dyDescent="0.25">
      <c r="A1477" s="12">
        <v>597</v>
      </c>
      <c r="B1477" s="12">
        <v>4</v>
      </c>
      <c r="C1477" s="4">
        <f t="shared" ca="1" si="23"/>
        <v>167</v>
      </c>
      <c r="D1477" s="4">
        <f ca="1">VLOOKUP(E1477&amp;F1477,rental_price!$E$2:$F$526,2,0)*ROUNDUP(VLOOKUP(A1477,booking!$A$2:$F$2601,3,0)-VLOOKUP(A1477,booking!$A$2:$F$2601,2,0),0)</f>
        <v>360</v>
      </c>
      <c r="E1477" s="6">
        <f ca="1">VLOOKUP(C1477,car!$A$2:$D$2201,4,0)</f>
        <v>1</v>
      </c>
      <c r="F1477" s="6">
        <f ca="1">VLOOKUP(C1477,car!$A$2:$D$2201,2,0)</f>
        <v>148</v>
      </c>
    </row>
    <row r="1478" spans="1:6" x14ac:dyDescent="0.25">
      <c r="A1478" s="12">
        <v>598</v>
      </c>
      <c r="B1478" s="12">
        <v>1</v>
      </c>
      <c r="C1478" s="4">
        <f t="shared" ca="1" si="23"/>
        <v>791</v>
      </c>
      <c r="D1478" s="4">
        <f ca="1">VLOOKUP(E1478&amp;F1478,rental_price!$E$2:$F$526,2,0)*ROUNDUP(VLOOKUP(A1478,booking!$A$2:$F$2601,3,0)-VLOOKUP(A1478,booking!$A$2:$F$2601,2,0),0)</f>
        <v>196</v>
      </c>
      <c r="E1478" s="6">
        <f ca="1">VLOOKUP(C1478,car!$A$2:$D$2201,4,0)</f>
        <v>2</v>
      </c>
      <c r="F1478" s="6">
        <f ca="1">VLOOKUP(C1478,car!$A$2:$D$2201,2,0)</f>
        <v>46</v>
      </c>
    </row>
    <row r="1479" spans="1:6" x14ac:dyDescent="0.25">
      <c r="A1479" s="12">
        <v>598</v>
      </c>
      <c r="B1479" s="12">
        <v>2</v>
      </c>
      <c r="C1479" s="4">
        <f t="shared" ca="1" si="23"/>
        <v>509</v>
      </c>
      <c r="D1479" s="4">
        <f ca="1">VLOOKUP(E1479&amp;F1479,rental_price!$E$2:$F$526,2,0)*ROUNDUP(VLOOKUP(A1479,booking!$A$2:$F$2601,3,0)-VLOOKUP(A1479,booking!$A$2:$F$2601,2,0),0)</f>
        <v>560</v>
      </c>
      <c r="E1479" s="6">
        <f ca="1">VLOOKUP(C1479,car!$A$2:$D$2201,4,0)</f>
        <v>1</v>
      </c>
      <c r="F1479" s="6">
        <f ca="1">VLOOKUP(C1479,car!$A$2:$D$2201,2,0)</f>
        <v>114</v>
      </c>
    </row>
    <row r="1480" spans="1:6" x14ac:dyDescent="0.25">
      <c r="A1480" s="12">
        <v>598</v>
      </c>
      <c r="B1480" s="12">
        <v>3</v>
      </c>
      <c r="C1480" s="4">
        <f t="shared" ca="1" si="23"/>
        <v>1419</v>
      </c>
      <c r="D1480" s="4">
        <f ca="1">VLOOKUP(E1480&amp;F1480,rental_price!$E$2:$F$526,2,0)*ROUNDUP(VLOOKUP(A1480,booking!$A$2:$F$2601,3,0)-VLOOKUP(A1480,booking!$A$2:$F$2601,2,0),0)</f>
        <v>196</v>
      </c>
      <c r="E1480" s="6">
        <f ca="1">VLOOKUP(C1480,car!$A$2:$D$2201,4,0)</f>
        <v>2</v>
      </c>
      <c r="F1480" s="6">
        <f ca="1">VLOOKUP(C1480,car!$A$2:$D$2201,2,0)</f>
        <v>46</v>
      </c>
    </row>
    <row r="1481" spans="1:6" x14ac:dyDescent="0.25">
      <c r="A1481" s="12">
        <v>598</v>
      </c>
      <c r="B1481" s="12">
        <v>4</v>
      </c>
      <c r="C1481" s="4">
        <f t="shared" ca="1" si="23"/>
        <v>509</v>
      </c>
      <c r="D1481" s="4">
        <f ca="1">VLOOKUP(E1481&amp;F1481,rental_price!$E$2:$F$526,2,0)*ROUNDUP(VLOOKUP(A1481,booking!$A$2:$F$2601,3,0)-VLOOKUP(A1481,booking!$A$2:$F$2601,2,0),0)</f>
        <v>560</v>
      </c>
      <c r="E1481" s="6">
        <f ca="1">VLOOKUP(C1481,car!$A$2:$D$2201,4,0)</f>
        <v>1</v>
      </c>
      <c r="F1481" s="6">
        <f ca="1">VLOOKUP(C1481,car!$A$2:$D$2201,2,0)</f>
        <v>114</v>
      </c>
    </row>
    <row r="1482" spans="1:6" x14ac:dyDescent="0.25">
      <c r="A1482" s="12">
        <v>599</v>
      </c>
      <c r="B1482" s="12">
        <v>1</v>
      </c>
      <c r="C1482" s="4">
        <f t="shared" ca="1" si="23"/>
        <v>968</v>
      </c>
      <c r="D1482" s="4">
        <f ca="1">VLOOKUP(E1482&amp;F1482,rental_price!$E$2:$F$526,2,0)*ROUNDUP(VLOOKUP(A1482,booking!$A$2:$F$2601,3,0)-VLOOKUP(A1482,booking!$A$2:$F$2601,2,0),0)</f>
        <v>200</v>
      </c>
      <c r="E1482" s="6">
        <f ca="1">VLOOKUP(C1482,car!$A$2:$D$2201,4,0)</f>
        <v>1</v>
      </c>
      <c r="F1482" s="6">
        <f ca="1">VLOOKUP(C1482,car!$A$2:$D$2201,2,0)</f>
        <v>42</v>
      </c>
    </row>
    <row r="1483" spans="1:6" x14ac:dyDescent="0.25">
      <c r="A1483" s="12">
        <v>599</v>
      </c>
      <c r="B1483" s="12">
        <v>2</v>
      </c>
      <c r="C1483" s="4">
        <f t="shared" ca="1" si="23"/>
        <v>1437</v>
      </c>
      <c r="D1483" s="4">
        <f ca="1">VLOOKUP(E1483&amp;F1483,rental_price!$E$2:$F$526,2,0)*ROUNDUP(VLOOKUP(A1483,booking!$A$2:$F$2601,3,0)-VLOOKUP(A1483,booking!$A$2:$F$2601,2,0),0)</f>
        <v>140</v>
      </c>
      <c r="E1483" s="6">
        <f ca="1">VLOOKUP(C1483,car!$A$2:$D$2201,4,0)</f>
        <v>3</v>
      </c>
      <c r="F1483" s="6">
        <f ca="1">VLOOKUP(C1483,car!$A$2:$D$2201,2,0)</f>
        <v>29</v>
      </c>
    </row>
    <row r="1484" spans="1:6" x14ac:dyDescent="0.25">
      <c r="A1484" s="12">
        <v>599</v>
      </c>
      <c r="B1484" s="12">
        <v>3</v>
      </c>
      <c r="C1484" s="4">
        <f t="shared" ca="1" si="23"/>
        <v>1200</v>
      </c>
      <c r="D1484" s="4">
        <f ca="1">VLOOKUP(E1484&amp;F1484,rental_price!$E$2:$F$526,2,0)*ROUNDUP(VLOOKUP(A1484,booking!$A$2:$F$2601,3,0)-VLOOKUP(A1484,booking!$A$2:$F$2601,2,0),0)</f>
        <v>84</v>
      </c>
      <c r="E1484" s="6">
        <f ca="1">VLOOKUP(C1484,car!$A$2:$D$2201,4,0)</f>
        <v>2</v>
      </c>
      <c r="F1484" s="6">
        <f ca="1">VLOOKUP(C1484,car!$A$2:$D$2201,2,0)</f>
        <v>15</v>
      </c>
    </row>
    <row r="1485" spans="1:6" x14ac:dyDescent="0.25">
      <c r="A1485" s="12">
        <v>599</v>
      </c>
      <c r="B1485" s="12">
        <v>4</v>
      </c>
      <c r="C1485" s="4">
        <f t="shared" ca="1" si="23"/>
        <v>2017</v>
      </c>
      <c r="D1485" s="4">
        <f ca="1">VLOOKUP(E1485&amp;F1485,rental_price!$E$2:$F$526,2,0)*ROUNDUP(VLOOKUP(A1485,booking!$A$2:$F$2601,3,0)-VLOOKUP(A1485,booking!$A$2:$F$2601,2,0),0)</f>
        <v>112</v>
      </c>
      <c r="E1485" s="6">
        <f ca="1">VLOOKUP(C1485,car!$A$2:$D$2201,4,0)</f>
        <v>2</v>
      </c>
      <c r="F1485" s="6">
        <f ca="1">VLOOKUP(C1485,car!$A$2:$D$2201,2,0)</f>
        <v>145</v>
      </c>
    </row>
    <row r="1486" spans="1:6" x14ac:dyDescent="0.25">
      <c r="A1486" s="12">
        <v>599</v>
      </c>
      <c r="B1486" s="12">
        <v>5</v>
      </c>
      <c r="C1486" s="4">
        <f t="shared" ca="1" si="23"/>
        <v>292</v>
      </c>
      <c r="D1486" s="4">
        <f ca="1">VLOOKUP(E1486&amp;F1486,rental_price!$E$2:$F$526,2,0)*ROUNDUP(VLOOKUP(A1486,booking!$A$2:$F$2601,3,0)-VLOOKUP(A1486,booking!$A$2:$F$2601,2,0),0)</f>
        <v>56</v>
      </c>
      <c r="E1486" s="6">
        <f ca="1">VLOOKUP(C1486,car!$A$2:$D$2201,4,0)</f>
        <v>2</v>
      </c>
      <c r="F1486" s="6">
        <f ca="1">VLOOKUP(C1486,car!$A$2:$D$2201,2,0)</f>
        <v>152</v>
      </c>
    </row>
    <row r="1487" spans="1:6" x14ac:dyDescent="0.25">
      <c r="A1487" s="12">
        <v>600</v>
      </c>
      <c r="B1487" s="12">
        <v>1</v>
      </c>
      <c r="C1487" s="4">
        <f t="shared" ca="1" si="23"/>
        <v>2124</v>
      </c>
      <c r="D1487" s="4">
        <f ca="1">VLOOKUP(E1487&amp;F1487,rental_price!$E$2:$F$526,2,0)*ROUNDUP(VLOOKUP(A1487,booking!$A$2:$F$2601,3,0)-VLOOKUP(A1487,booking!$A$2:$F$2601,2,0),0)</f>
        <v>75</v>
      </c>
      <c r="E1487" s="6">
        <f ca="1">VLOOKUP(C1487,car!$A$2:$D$2201,4,0)</f>
        <v>3</v>
      </c>
      <c r="F1487" s="6">
        <f ca="1">VLOOKUP(C1487,car!$A$2:$D$2201,2,0)</f>
        <v>34</v>
      </c>
    </row>
    <row r="1488" spans="1:6" x14ac:dyDescent="0.25">
      <c r="A1488" s="12">
        <v>600</v>
      </c>
      <c r="B1488" s="12">
        <v>2</v>
      </c>
      <c r="C1488" s="4">
        <f t="shared" ca="1" si="23"/>
        <v>1323</v>
      </c>
      <c r="D1488" s="4">
        <f ca="1">VLOOKUP(E1488&amp;F1488,rental_price!$E$2:$F$526,2,0)*ROUNDUP(VLOOKUP(A1488,booking!$A$2:$F$2601,3,0)-VLOOKUP(A1488,booking!$A$2:$F$2601,2,0),0)</f>
        <v>210</v>
      </c>
      <c r="E1488" s="6">
        <f ca="1">VLOOKUP(C1488,car!$A$2:$D$2201,4,0)</f>
        <v>2</v>
      </c>
      <c r="F1488" s="6">
        <f ca="1">VLOOKUP(C1488,car!$A$2:$D$2201,2,0)</f>
        <v>30</v>
      </c>
    </row>
    <row r="1489" spans="1:6" x14ac:dyDescent="0.25">
      <c r="A1489" s="12">
        <v>601</v>
      </c>
      <c r="B1489" s="12">
        <v>1</v>
      </c>
      <c r="C1489" s="4">
        <f t="shared" ca="1" si="23"/>
        <v>1053</v>
      </c>
      <c r="D1489" s="4">
        <f ca="1">VLOOKUP(E1489&amp;F1489,rental_price!$E$2:$F$526,2,0)*ROUNDUP(VLOOKUP(A1489,booking!$A$2:$F$2601,3,0)-VLOOKUP(A1489,booking!$A$2:$F$2601,2,0),0)</f>
        <v>90</v>
      </c>
      <c r="E1489" s="6">
        <f ca="1">VLOOKUP(C1489,car!$A$2:$D$2201,4,0)</f>
        <v>3</v>
      </c>
      <c r="F1489" s="6">
        <f ca="1">VLOOKUP(C1489,car!$A$2:$D$2201,2,0)</f>
        <v>165</v>
      </c>
    </row>
    <row r="1490" spans="1:6" x14ac:dyDescent="0.25">
      <c r="A1490" s="12">
        <v>603</v>
      </c>
      <c r="B1490" s="12">
        <v>1</v>
      </c>
      <c r="C1490" s="4">
        <f t="shared" ca="1" si="23"/>
        <v>1028</v>
      </c>
      <c r="D1490" s="4">
        <f ca="1">VLOOKUP(E1490&amp;F1490,rental_price!$E$2:$F$526,2,0)*ROUNDUP(VLOOKUP(A1490,booking!$A$2:$F$2601,3,0)-VLOOKUP(A1490,booking!$A$2:$F$2601,2,0),0)</f>
        <v>10</v>
      </c>
      <c r="E1490" s="6">
        <f ca="1">VLOOKUP(C1490,car!$A$2:$D$2201,4,0)</f>
        <v>3</v>
      </c>
      <c r="F1490" s="6">
        <f ca="1">VLOOKUP(C1490,car!$A$2:$D$2201,2,0)</f>
        <v>48</v>
      </c>
    </row>
    <row r="1491" spans="1:6" x14ac:dyDescent="0.25">
      <c r="A1491" s="12">
        <v>603</v>
      </c>
      <c r="B1491" s="12">
        <v>2</v>
      </c>
      <c r="C1491" s="4">
        <f t="shared" ca="1" si="23"/>
        <v>114</v>
      </c>
      <c r="D1491" s="4">
        <f ca="1">VLOOKUP(E1491&amp;F1491,rental_price!$E$2:$F$526,2,0)*ROUNDUP(VLOOKUP(A1491,booking!$A$2:$F$2601,3,0)-VLOOKUP(A1491,booking!$A$2:$F$2601,2,0),0)</f>
        <v>35</v>
      </c>
      <c r="E1491" s="6">
        <f ca="1">VLOOKUP(C1491,car!$A$2:$D$2201,4,0)</f>
        <v>2</v>
      </c>
      <c r="F1491" s="6">
        <f ca="1">VLOOKUP(C1491,car!$A$2:$D$2201,2,0)</f>
        <v>91</v>
      </c>
    </row>
    <row r="1492" spans="1:6" x14ac:dyDescent="0.25">
      <c r="A1492" s="12">
        <v>603</v>
      </c>
      <c r="B1492" s="12">
        <v>3</v>
      </c>
      <c r="C1492" s="4">
        <f t="shared" ca="1" si="23"/>
        <v>533</v>
      </c>
      <c r="D1492" s="4">
        <f ca="1">VLOOKUP(E1492&amp;F1492,rental_price!$E$2:$F$526,2,0)*ROUNDUP(VLOOKUP(A1492,booking!$A$2:$F$2601,3,0)-VLOOKUP(A1492,booking!$A$2:$F$2601,2,0),0)</f>
        <v>20</v>
      </c>
      <c r="E1492" s="6">
        <f ca="1">VLOOKUP(C1492,car!$A$2:$D$2201,4,0)</f>
        <v>3</v>
      </c>
      <c r="F1492" s="6">
        <f ca="1">VLOOKUP(C1492,car!$A$2:$D$2201,2,0)</f>
        <v>167</v>
      </c>
    </row>
    <row r="1493" spans="1:6" x14ac:dyDescent="0.25">
      <c r="A1493" s="12">
        <v>604</v>
      </c>
      <c r="B1493" s="12">
        <v>1</v>
      </c>
      <c r="C1493" s="4">
        <f t="shared" ca="1" si="23"/>
        <v>1558</v>
      </c>
      <c r="D1493" s="4">
        <f ca="1">VLOOKUP(E1493&amp;F1493,rental_price!$E$2:$F$526,2,0)*ROUNDUP(VLOOKUP(A1493,booking!$A$2:$F$2601,3,0)-VLOOKUP(A1493,booking!$A$2:$F$2601,2,0),0)</f>
        <v>728</v>
      </c>
      <c r="E1493" s="6">
        <f ca="1">VLOOKUP(C1493,car!$A$2:$D$2201,4,0)</f>
        <v>2</v>
      </c>
      <c r="F1493" s="6">
        <f ca="1">VLOOKUP(C1493,car!$A$2:$D$2201,2,0)</f>
        <v>112</v>
      </c>
    </row>
    <row r="1494" spans="1:6" x14ac:dyDescent="0.25">
      <c r="A1494" s="12">
        <v>604</v>
      </c>
      <c r="B1494" s="12">
        <v>2</v>
      </c>
      <c r="C1494" s="4">
        <f t="shared" ca="1" si="23"/>
        <v>1085</v>
      </c>
      <c r="D1494" s="4">
        <f ca="1">VLOOKUP(E1494&amp;F1494,rental_price!$E$2:$F$526,2,0)*ROUNDUP(VLOOKUP(A1494,booking!$A$2:$F$2601,3,0)-VLOOKUP(A1494,booking!$A$2:$F$2601,2,0),0)</f>
        <v>240</v>
      </c>
      <c r="E1494" s="6">
        <f ca="1">VLOOKUP(C1494,car!$A$2:$D$2201,4,0)</f>
        <v>1</v>
      </c>
      <c r="F1494" s="6">
        <f ca="1">VLOOKUP(C1494,car!$A$2:$D$2201,2,0)</f>
        <v>130</v>
      </c>
    </row>
    <row r="1495" spans="1:6" x14ac:dyDescent="0.25">
      <c r="A1495" s="12">
        <v>605</v>
      </c>
      <c r="B1495" s="12">
        <v>1</v>
      </c>
      <c r="C1495" s="4">
        <f t="shared" ca="1" si="23"/>
        <v>1543</v>
      </c>
      <c r="D1495" s="4">
        <f ca="1">VLOOKUP(E1495&amp;F1495,rental_price!$E$2:$F$526,2,0)*ROUNDUP(VLOOKUP(A1495,booking!$A$2:$F$2601,3,0)-VLOOKUP(A1495,booking!$A$2:$F$2601,2,0),0)</f>
        <v>80</v>
      </c>
      <c r="E1495" s="6">
        <f ca="1">VLOOKUP(C1495,car!$A$2:$D$2201,4,0)</f>
        <v>1</v>
      </c>
      <c r="F1495" s="6">
        <f ca="1">VLOOKUP(C1495,car!$A$2:$D$2201,2,0)</f>
        <v>114</v>
      </c>
    </row>
    <row r="1496" spans="1:6" x14ac:dyDescent="0.25">
      <c r="A1496" s="12">
        <v>605</v>
      </c>
      <c r="B1496" s="12">
        <v>2</v>
      </c>
      <c r="C1496" s="4">
        <f t="shared" ca="1" si="23"/>
        <v>1488</v>
      </c>
      <c r="D1496" s="4">
        <f ca="1">VLOOKUP(E1496&amp;F1496,rental_price!$E$2:$F$526,2,0)*ROUNDUP(VLOOKUP(A1496,booking!$A$2:$F$2601,3,0)-VLOOKUP(A1496,booking!$A$2:$F$2601,2,0),0)</f>
        <v>40</v>
      </c>
      <c r="E1496" s="6">
        <f ca="1">VLOOKUP(C1496,car!$A$2:$D$2201,4,0)</f>
        <v>1</v>
      </c>
      <c r="F1496" s="6">
        <f ca="1">VLOOKUP(C1496,car!$A$2:$D$2201,2,0)</f>
        <v>60</v>
      </c>
    </row>
    <row r="1497" spans="1:6" x14ac:dyDescent="0.25">
      <c r="A1497" s="12">
        <v>605</v>
      </c>
      <c r="B1497" s="12">
        <v>3</v>
      </c>
      <c r="C1497" s="4">
        <f t="shared" ca="1" si="23"/>
        <v>182</v>
      </c>
      <c r="D1497" s="4">
        <f ca="1">VLOOKUP(E1497&amp;F1497,rental_price!$E$2:$F$526,2,0)*ROUNDUP(VLOOKUP(A1497,booking!$A$2:$F$2601,3,0)-VLOOKUP(A1497,booking!$A$2:$F$2601,2,0),0)</f>
        <v>42</v>
      </c>
      <c r="E1497" s="6">
        <f ca="1">VLOOKUP(C1497,car!$A$2:$D$2201,4,0)</f>
        <v>2</v>
      </c>
      <c r="F1497" s="6">
        <f ca="1">VLOOKUP(C1497,car!$A$2:$D$2201,2,0)</f>
        <v>57</v>
      </c>
    </row>
    <row r="1498" spans="1:6" x14ac:dyDescent="0.25">
      <c r="A1498" s="12">
        <v>605</v>
      </c>
      <c r="B1498" s="12">
        <v>4</v>
      </c>
      <c r="C1498" s="4">
        <f t="shared" ca="1" si="23"/>
        <v>1954</v>
      </c>
      <c r="D1498" s="4">
        <f ca="1">VLOOKUP(E1498&amp;F1498,rental_price!$E$2:$F$526,2,0)*ROUNDUP(VLOOKUP(A1498,booking!$A$2:$F$2601,3,0)-VLOOKUP(A1498,booking!$A$2:$F$2601,2,0),0)</f>
        <v>112</v>
      </c>
      <c r="E1498" s="6">
        <f ca="1">VLOOKUP(C1498,car!$A$2:$D$2201,4,0)</f>
        <v>2</v>
      </c>
      <c r="F1498" s="6">
        <f ca="1">VLOOKUP(C1498,car!$A$2:$D$2201,2,0)</f>
        <v>122</v>
      </c>
    </row>
    <row r="1499" spans="1:6" x14ac:dyDescent="0.25">
      <c r="A1499" s="12">
        <v>606</v>
      </c>
      <c r="B1499" s="12">
        <v>1</v>
      </c>
      <c r="C1499" s="4">
        <f t="shared" ca="1" si="23"/>
        <v>1339</v>
      </c>
      <c r="D1499" s="4">
        <f ca="1">VLOOKUP(E1499&amp;F1499,rental_price!$E$2:$F$526,2,0)*ROUNDUP(VLOOKUP(A1499,booking!$A$2:$F$2601,3,0)-VLOOKUP(A1499,booking!$A$2:$F$2601,2,0),0)</f>
        <v>378</v>
      </c>
      <c r="E1499" s="6">
        <f ca="1">VLOOKUP(C1499,car!$A$2:$D$2201,4,0)</f>
        <v>2</v>
      </c>
      <c r="F1499" s="6">
        <f ca="1">VLOOKUP(C1499,car!$A$2:$D$2201,2,0)</f>
        <v>74</v>
      </c>
    </row>
    <row r="1500" spans="1:6" x14ac:dyDescent="0.25">
      <c r="A1500" s="12">
        <v>606</v>
      </c>
      <c r="B1500" s="12">
        <v>2</v>
      </c>
      <c r="C1500" s="4">
        <f t="shared" ca="1" si="23"/>
        <v>228</v>
      </c>
      <c r="D1500" s="4">
        <f ca="1">VLOOKUP(E1500&amp;F1500,rental_price!$E$2:$F$526,2,0)*ROUNDUP(VLOOKUP(A1500,booking!$A$2:$F$2601,3,0)-VLOOKUP(A1500,booking!$A$2:$F$2601,2,0),0)</f>
        <v>540</v>
      </c>
      <c r="E1500" s="6">
        <f ca="1">VLOOKUP(C1500,car!$A$2:$D$2201,4,0)</f>
        <v>1</v>
      </c>
      <c r="F1500" s="6">
        <f ca="1">VLOOKUP(C1500,car!$A$2:$D$2201,2,0)</f>
        <v>103</v>
      </c>
    </row>
    <row r="1501" spans="1:6" x14ac:dyDescent="0.25">
      <c r="A1501" s="12">
        <v>606</v>
      </c>
      <c r="B1501" s="12">
        <v>3</v>
      </c>
      <c r="C1501" s="4">
        <f t="shared" ca="1" si="23"/>
        <v>431</v>
      </c>
      <c r="D1501" s="4">
        <f ca="1">VLOOKUP(E1501&amp;F1501,rental_price!$E$2:$F$526,2,0)*ROUNDUP(VLOOKUP(A1501,booking!$A$2:$F$2601,3,0)-VLOOKUP(A1501,booking!$A$2:$F$2601,2,0),0)</f>
        <v>135</v>
      </c>
      <c r="E1501" s="6">
        <f ca="1">VLOOKUP(C1501,car!$A$2:$D$2201,4,0)</f>
        <v>3</v>
      </c>
      <c r="F1501" s="6">
        <f ca="1">VLOOKUP(C1501,car!$A$2:$D$2201,2,0)</f>
        <v>104</v>
      </c>
    </row>
    <row r="1502" spans="1:6" x14ac:dyDescent="0.25">
      <c r="A1502" s="12">
        <v>606</v>
      </c>
      <c r="B1502" s="12">
        <v>4</v>
      </c>
      <c r="C1502" s="4">
        <f t="shared" ca="1" si="23"/>
        <v>2138</v>
      </c>
      <c r="D1502" s="4">
        <f ca="1">VLOOKUP(E1502&amp;F1502,rental_price!$E$2:$F$526,2,0)*ROUNDUP(VLOOKUP(A1502,booking!$A$2:$F$2601,3,0)-VLOOKUP(A1502,booking!$A$2:$F$2601,2,0),0)</f>
        <v>45</v>
      </c>
      <c r="E1502" s="6">
        <f ca="1">VLOOKUP(C1502,car!$A$2:$D$2201,4,0)</f>
        <v>3</v>
      </c>
      <c r="F1502" s="6">
        <f ca="1">VLOOKUP(C1502,car!$A$2:$D$2201,2,0)</f>
        <v>151</v>
      </c>
    </row>
    <row r="1503" spans="1:6" x14ac:dyDescent="0.25">
      <c r="A1503" s="12">
        <v>606</v>
      </c>
      <c r="B1503" s="12">
        <v>5</v>
      </c>
      <c r="C1503" s="4">
        <f t="shared" ca="1" si="23"/>
        <v>2022</v>
      </c>
      <c r="D1503" s="4">
        <f ca="1">VLOOKUP(E1503&amp;F1503,rental_price!$E$2:$F$526,2,0)*ROUNDUP(VLOOKUP(A1503,booking!$A$2:$F$2601,3,0)-VLOOKUP(A1503,booking!$A$2:$F$2601,2,0),0)</f>
        <v>189</v>
      </c>
      <c r="E1503" s="6">
        <f ca="1">VLOOKUP(C1503,car!$A$2:$D$2201,4,0)</f>
        <v>2</v>
      </c>
      <c r="F1503" s="6">
        <f ca="1">VLOOKUP(C1503,car!$A$2:$D$2201,2,0)</f>
        <v>133</v>
      </c>
    </row>
    <row r="1504" spans="1:6" x14ac:dyDescent="0.25">
      <c r="A1504" s="12">
        <v>608</v>
      </c>
      <c r="B1504" s="12">
        <v>1</v>
      </c>
      <c r="C1504" s="4">
        <f t="shared" ca="1" si="23"/>
        <v>31</v>
      </c>
      <c r="D1504" s="4">
        <f ca="1">VLOOKUP(E1504&amp;F1504,rental_price!$E$2:$F$526,2,0)*ROUNDUP(VLOOKUP(A1504,booking!$A$2:$F$2601,3,0)-VLOOKUP(A1504,booking!$A$2:$F$2601,2,0),0)</f>
        <v>200</v>
      </c>
      <c r="E1504" s="6">
        <f ca="1">VLOOKUP(C1504,car!$A$2:$D$2201,4,0)</f>
        <v>3</v>
      </c>
      <c r="F1504" s="6">
        <f ca="1">VLOOKUP(C1504,car!$A$2:$D$2201,2,0)</f>
        <v>13</v>
      </c>
    </row>
    <row r="1505" spans="1:6" x14ac:dyDescent="0.25">
      <c r="A1505" s="12">
        <v>608</v>
      </c>
      <c r="B1505" s="12">
        <v>2</v>
      </c>
      <c r="C1505" s="4">
        <f t="shared" ca="1" si="23"/>
        <v>1829</v>
      </c>
      <c r="D1505" s="4">
        <f ca="1">VLOOKUP(E1505&amp;F1505,rental_price!$E$2:$F$526,2,0)*ROUNDUP(VLOOKUP(A1505,booking!$A$2:$F$2601,3,0)-VLOOKUP(A1505,booking!$A$2:$F$2601,2,0),0)</f>
        <v>140</v>
      </c>
      <c r="E1505" s="6">
        <f ca="1">VLOOKUP(C1505,car!$A$2:$D$2201,4,0)</f>
        <v>2</v>
      </c>
      <c r="F1505" s="6">
        <f ca="1">VLOOKUP(C1505,car!$A$2:$D$2201,2,0)</f>
        <v>142</v>
      </c>
    </row>
    <row r="1506" spans="1:6" x14ac:dyDescent="0.25">
      <c r="A1506" s="12">
        <v>608</v>
      </c>
      <c r="B1506" s="12">
        <v>3</v>
      </c>
      <c r="C1506" s="4">
        <f t="shared" ca="1" si="23"/>
        <v>373</v>
      </c>
      <c r="D1506" s="4">
        <f ca="1">VLOOKUP(E1506&amp;F1506,rental_price!$E$2:$F$526,2,0)*ROUNDUP(VLOOKUP(A1506,booking!$A$2:$F$2601,3,0)-VLOOKUP(A1506,booking!$A$2:$F$2601,2,0),0)</f>
        <v>945</v>
      </c>
      <c r="E1506" s="6">
        <f ca="1">VLOOKUP(C1506,car!$A$2:$D$2201,4,0)</f>
        <v>2</v>
      </c>
      <c r="F1506" s="6">
        <f ca="1">VLOOKUP(C1506,car!$A$2:$D$2201,2,0)</f>
        <v>62</v>
      </c>
    </row>
    <row r="1507" spans="1:6" x14ac:dyDescent="0.25">
      <c r="A1507" s="12">
        <v>609</v>
      </c>
      <c r="B1507" s="12">
        <v>1</v>
      </c>
      <c r="C1507" s="4">
        <f t="shared" ca="1" si="23"/>
        <v>117</v>
      </c>
      <c r="D1507" s="4">
        <f ca="1">VLOOKUP(E1507&amp;F1507,rental_price!$E$2:$F$526,2,0)*ROUNDUP(VLOOKUP(A1507,booking!$A$2:$F$2601,3,0)-VLOOKUP(A1507,booking!$A$2:$F$2601,2,0),0)</f>
        <v>20</v>
      </c>
      <c r="E1507" s="6">
        <f ca="1">VLOOKUP(C1507,car!$A$2:$D$2201,4,0)</f>
        <v>1</v>
      </c>
      <c r="F1507" s="6">
        <f ca="1">VLOOKUP(C1507,car!$A$2:$D$2201,2,0)</f>
        <v>46</v>
      </c>
    </row>
    <row r="1508" spans="1:6" x14ac:dyDescent="0.25">
      <c r="A1508" s="12">
        <v>609</v>
      </c>
      <c r="B1508" s="12">
        <v>2</v>
      </c>
      <c r="C1508" s="4">
        <f t="shared" ca="1" si="23"/>
        <v>845</v>
      </c>
      <c r="D1508" s="4">
        <f ca="1">VLOOKUP(E1508&amp;F1508,rental_price!$E$2:$F$526,2,0)*ROUNDUP(VLOOKUP(A1508,booking!$A$2:$F$2601,3,0)-VLOOKUP(A1508,booking!$A$2:$F$2601,2,0),0)</f>
        <v>10</v>
      </c>
      <c r="E1508" s="6">
        <f ca="1">VLOOKUP(C1508,car!$A$2:$D$2201,4,0)</f>
        <v>1</v>
      </c>
      <c r="F1508" s="6">
        <f ca="1">VLOOKUP(C1508,car!$A$2:$D$2201,2,0)</f>
        <v>170</v>
      </c>
    </row>
    <row r="1509" spans="1:6" x14ac:dyDescent="0.25">
      <c r="A1509" s="12">
        <v>610</v>
      </c>
      <c r="B1509" s="12">
        <v>1</v>
      </c>
      <c r="C1509" s="4">
        <f t="shared" ca="1" si="23"/>
        <v>1088</v>
      </c>
      <c r="D1509" s="4">
        <f ca="1">VLOOKUP(E1509&amp;F1509,rental_price!$E$2:$F$526,2,0)*ROUNDUP(VLOOKUP(A1509,booking!$A$2:$F$2601,3,0)-VLOOKUP(A1509,booking!$A$2:$F$2601,2,0),0)</f>
        <v>45</v>
      </c>
      <c r="E1509" s="6">
        <f ca="1">VLOOKUP(C1509,car!$A$2:$D$2201,4,0)</f>
        <v>3</v>
      </c>
      <c r="F1509" s="6">
        <f ca="1">VLOOKUP(C1509,car!$A$2:$D$2201,2,0)</f>
        <v>99</v>
      </c>
    </row>
    <row r="1510" spans="1:6" x14ac:dyDescent="0.25">
      <c r="A1510" s="12">
        <v>610</v>
      </c>
      <c r="B1510" s="12">
        <v>2</v>
      </c>
      <c r="C1510" s="4">
        <f t="shared" ca="1" si="23"/>
        <v>1756</v>
      </c>
      <c r="D1510" s="4">
        <f ca="1">VLOOKUP(E1510&amp;F1510,rental_price!$E$2:$F$526,2,0)*ROUNDUP(VLOOKUP(A1510,booking!$A$2:$F$2601,3,0)-VLOOKUP(A1510,booking!$A$2:$F$2601,2,0),0)</f>
        <v>120</v>
      </c>
      <c r="E1510" s="6">
        <f ca="1">VLOOKUP(C1510,car!$A$2:$D$2201,4,0)</f>
        <v>1</v>
      </c>
      <c r="F1510" s="6">
        <f ca="1">VLOOKUP(C1510,car!$A$2:$D$2201,2,0)</f>
        <v>163</v>
      </c>
    </row>
    <row r="1511" spans="1:6" x14ac:dyDescent="0.25">
      <c r="A1511" s="12">
        <v>610</v>
      </c>
      <c r="B1511" s="12">
        <v>3</v>
      </c>
      <c r="C1511" s="4">
        <f t="shared" ca="1" si="23"/>
        <v>1983</v>
      </c>
      <c r="D1511" s="4">
        <f ca="1">VLOOKUP(E1511&amp;F1511,rental_price!$E$2:$F$526,2,0)*ROUNDUP(VLOOKUP(A1511,booking!$A$2:$F$2601,3,0)-VLOOKUP(A1511,booking!$A$2:$F$2601,2,0),0)</f>
        <v>60</v>
      </c>
      <c r="E1511" s="6">
        <f ca="1">VLOOKUP(C1511,car!$A$2:$D$2201,4,0)</f>
        <v>1</v>
      </c>
      <c r="F1511" s="6">
        <f ca="1">VLOOKUP(C1511,car!$A$2:$D$2201,2,0)</f>
        <v>85</v>
      </c>
    </row>
    <row r="1512" spans="1:6" x14ac:dyDescent="0.25">
      <c r="A1512" s="12">
        <v>610</v>
      </c>
      <c r="B1512" s="12">
        <v>4</v>
      </c>
      <c r="C1512" s="4">
        <f t="shared" ca="1" si="23"/>
        <v>2143</v>
      </c>
      <c r="D1512" s="4">
        <f ca="1">VLOOKUP(E1512&amp;F1512,rental_price!$E$2:$F$526,2,0)*ROUNDUP(VLOOKUP(A1512,booking!$A$2:$F$2601,3,0)-VLOOKUP(A1512,booking!$A$2:$F$2601,2,0),0)</f>
        <v>150</v>
      </c>
      <c r="E1512" s="6">
        <f ca="1">VLOOKUP(C1512,car!$A$2:$D$2201,4,0)</f>
        <v>1</v>
      </c>
      <c r="F1512" s="6">
        <f ca="1">VLOOKUP(C1512,car!$A$2:$D$2201,2,0)</f>
        <v>27</v>
      </c>
    </row>
    <row r="1513" spans="1:6" x14ac:dyDescent="0.25">
      <c r="A1513" s="12">
        <v>610</v>
      </c>
      <c r="B1513" s="12">
        <v>5</v>
      </c>
      <c r="C1513" s="4">
        <f t="shared" ca="1" si="23"/>
        <v>1818</v>
      </c>
      <c r="D1513" s="4">
        <f ca="1">VLOOKUP(E1513&amp;F1513,rental_price!$E$2:$F$526,2,0)*ROUNDUP(VLOOKUP(A1513,booking!$A$2:$F$2601,3,0)-VLOOKUP(A1513,booking!$A$2:$F$2601,2,0),0)</f>
        <v>90</v>
      </c>
      <c r="E1513" s="6">
        <f ca="1">VLOOKUP(C1513,car!$A$2:$D$2201,4,0)</f>
        <v>1</v>
      </c>
      <c r="F1513" s="6">
        <f ca="1">VLOOKUP(C1513,car!$A$2:$D$2201,2,0)</f>
        <v>127</v>
      </c>
    </row>
    <row r="1514" spans="1:6" x14ac:dyDescent="0.25">
      <c r="A1514" s="12">
        <v>614</v>
      </c>
      <c r="B1514" s="12">
        <v>1</v>
      </c>
      <c r="C1514" s="4">
        <f t="shared" ca="1" si="23"/>
        <v>1821</v>
      </c>
      <c r="D1514" s="4">
        <f ca="1">VLOOKUP(E1514&amp;F1514,rental_price!$E$2:$F$526,2,0)*ROUNDUP(VLOOKUP(A1514,booking!$A$2:$F$2601,3,0)-VLOOKUP(A1514,booking!$A$2:$F$2601,2,0),0)</f>
        <v>364</v>
      </c>
      <c r="E1514" s="6">
        <f ca="1">VLOOKUP(C1514,car!$A$2:$D$2201,4,0)</f>
        <v>2</v>
      </c>
      <c r="F1514" s="6">
        <f ca="1">VLOOKUP(C1514,car!$A$2:$D$2201,2,0)</f>
        <v>47</v>
      </c>
    </row>
    <row r="1515" spans="1:6" x14ac:dyDescent="0.25">
      <c r="A1515" s="12">
        <v>615</v>
      </c>
      <c r="B1515" s="12">
        <v>1</v>
      </c>
      <c r="C1515" s="4">
        <f t="shared" ca="1" si="23"/>
        <v>1746</v>
      </c>
      <c r="D1515" s="4">
        <f ca="1">VLOOKUP(E1515&amp;F1515,rental_price!$E$2:$F$526,2,0)*ROUNDUP(VLOOKUP(A1515,booking!$A$2:$F$2601,3,0)-VLOOKUP(A1515,booking!$A$2:$F$2601,2,0),0)</f>
        <v>300</v>
      </c>
      <c r="E1515" s="6">
        <f ca="1">VLOOKUP(C1515,car!$A$2:$D$2201,4,0)</f>
        <v>3</v>
      </c>
      <c r="F1515" s="6">
        <f ca="1">VLOOKUP(C1515,car!$A$2:$D$2201,2,0)</f>
        <v>92</v>
      </c>
    </row>
    <row r="1516" spans="1:6" x14ac:dyDescent="0.25">
      <c r="A1516" s="12">
        <v>615</v>
      </c>
      <c r="B1516" s="12">
        <v>2</v>
      </c>
      <c r="C1516" s="4">
        <f t="shared" ca="1" si="23"/>
        <v>1405</v>
      </c>
      <c r="D1516" s="4">
        <f ca="1">VLOOKUP(E1516&amp;F1516,rental_price!$E$2:$F$526,2,0)*ROUNDUP(VLOOKUP(A1516,booking!$A$2:$F$2601,3,0)-VLOOKUP(A1516,booking!$A$2:$F$2601,2,0),0)</f>
        <v>2400</v>
      </c>
      <c r="E1516" s="6">
        <f ca="1">VLOOKUP(C1516,car!$A$2:$D$2201,4,0)</f>
        <v>1</v>
      </c>
      <c r="F1516" s="6">
        <f ca="1">VLOOKUP(C1516,car!$A$2:$D$2201,2,0)</f>
        <v>158</v>
      </c>
    </row>
    <row r="1517" spans="1:6" x14ac:dyDescent="0.25">
      <c r="A1517" s="12">
        <v>615</v>
      </c>
      <c r="B1517" s="12">
        <v>3</v>
      </c>
      <c r="C1517" s="4">
        <f t="shared" ca="1" si="23"/>
        <v>1260</v>
      </c>
      <c r="D1517" s="4">
        <f ca="1">VLOOKUP(E1517&amp;F1517,rental_price!$E$2:$F$526,2,0)*ROUNDUP(VLOOKUP(A1517,booking!$A$2:$F$2601,3,0)-VLOOKUP(A1517,booking!$A$2:$F$2601,2,0),0)</f>
        <v>300</v>
      </c>
      <c r="E1517" s="6">
        <f ca="1">VLOOKUP(C1517,car!$A$2:$D$2201,4,0)</f>
        <v>3</v>
      </c>
      <c r="F1517" s="6">
        <f ca="1">VLOOKUP(C1517,car!$A$2:$D$2201,2,0)</f>
        <v>131</v>
      </c>
    </row>
    <row r="1518" spans="1:6" x14ac:dyDescent="0.25">
      <c r="A1518" s="12">
        <v>618</v>
      </c>
      <c r="B1518" s="12">
        <v>1</v>
      </c>
      <c r="C1518" s="4">
        <f t="shared" ca="1" si="23"/>
        <v>845</v>
      </c>
      <c r="D1518" s="4">
        <f ca="1">VLOOKUP(E1518&amp;F1518,rental_price!$E$2:$F$526,2,0)*ROUNDUP(VLOOKUP(A1518,booking!$A$2:$F$2601,3,0)-VLOOKUP(A1518,booking!$A$2:$F$2601,2,0),0)</f>
        <v>10</v>
      </c>
      <c r="E1518" s="6">
        <f ca="1">VLOOKUP(C1518,car!$A$2:$D$2201,4,0)</f>
        <v>1</v>
      </c>
      <c r="F1518" s="6">
        <f ca="1">VLOOKUP(C1518,car!$A$2:$D$2201,2,0)</f>
        <v>170</v>
      </c>
    </row>
    <row r="1519" spans="1:6" x14ac:dyDescent="0.25">
      <c r="A1519" s="12">
        <v>618</v>
      </c>
      <c r="B1519" s="12">
        <v>2</v>
      </c>
      <c r="C1519" s="4">
        <f t="shared" ca="1" si="23"/>
        <v>165</v>
      </c>
      <c r="D1519" s="4">
        <f ca="1">VLOOKUP(E1519&amp;F1519,rental_price!$E$2:$F$526,2,0)*ROUNDUP(VLOOKUP(A1519,booking!$A$2:$F$2601,3,0)-VLOOKUP(A1519,booking!$A$2:$F$2601,2,0),0)</f>
        <v>30</v>
      </c>
      <c r="E1519" s="6">
        <f ca="1">VLOOKUP(C1519,car!$A$2:$D$2201,4,0)</f>
        <v>1</v>
      </c>
      <c r="F1519" s="6">
        <f ca="1">VLOOKUP(C1519,car!$A$2:$D$2201,2,0)</f>
        <v>173</v>
      </c>
    </row>
    <row r="1520" spans="1:6" x14ac:dyDescent="0.25">
      <c r="A1520" s="12">
        <v>618</v>
      </c>
      <c r="B1520" s="12">
        <v>3</v>
      </c>
      <c r="C1520" s="4">
        <f t="shared" ca="1" si="23"/>
        <v>1390</v>
      </c>
      <c r="D1520" s="4">
        <f ca="1">VLOOKUP(E1520&amp;F1520,rental_price!$E$2:$F$526,2,0)*ROUNDUP(VLOOKUP(A1520,booking!$A$2:$F$2601,3,0)-VLOOKUP(A1520,booking!$A$2:$F$2601,2,0),0)</f>
        <v>45</v>
      </c>
      <c r="E1520" s="6">
        <f ca="1">VLOOKUP(C1520,car!$A$2:$D$2201,4,0)</f>
        <v>3</v>
      </c>
      <c r="F1520" s="6">
        <f ca="1">VLOOKUP(C1520,car!$A$2:$D$2201,2,0)</f>
        <v>6</v>
      </c>
    </row>
    <row r="1521" spans="1:6" x14ac:dyDescent="0.25">
      <c r="A1521" s="12">
        <v>618</v>
      </c>
      <c r="B1521" s="12">
        <v>4</v>
      </c>
      <c r="C1521" s="4">
        <f t="shared" ca="1" si="23"/>
        <v>1265</v>
      </c>
      <c r="D1521" s="4">
        <f ca="1">VLOOKUP(E1521&amp;F1521,rental_price!$E$2:$F$526,2,0)*ROUNDUP(VLOOKUP(A1521,booking!$A$2:$F$2601,3,0)-VLOOKUP(A1521,booking!$A$2:$F$2601,2,0),0)</f>
        <v>49</v>
      </c>
      <c r="E1521" s="6">
        <f ca="1">VLOOKUP(C1521,car!$A$2:$D$2201,4,0)</f>
        <v>2</v>
      </c>
      <c r="F1521" s="6">
        <f ca="1">VLOOKUP(C1521,car!$A$2:$D$2201,2,0)</f>
        <v>136</v>
      </c>
    </row>
    <row r="1522" spans="1:6" x14ac:dyDescent="0.25">
      <c r="A1522" s="12">
        <v>620</v>
      </c>
      <c r="B1522" s="12">
        <v>1</v>
      </c>
      <c r="C1522" s="4">
        <f t="shared" ca="1" si="23"/>
        <v>1992</v>
      </c>
      <c r="D1522" s="4">
        <f ca="1">VLOOKUP(E1522&amp;F1522,rental_price!$E$2:$F$526,2,0)*ROUNDUP(VLOOKUP(A1522,booking!$A$2:$F$2601,3,0)-VLOOKUP(A1522,booking!$A$2:$F$2601,2,0),0)</f>
        <v>220</v>
      </c>
      <c r="E1522" s="6">
        <f ca="1">VLOOKUP(C1522,car!$A$2:$D$2201,4,0)</f>
        <v>3</v>
      </c>
      <c r="F1522" s="6">
        <f ca="1">VLOOKUP(C1522,car!$A$2:$D$2201,2,0)</f>
        <v>148</v>
      </c>
    </row>
    <row r="1523" spans="1:6" x14ac:dyDescent="0.25">
      <c r="A1523" s="12">
        <v>620</v>
      </c>
      <c r="B1523" s="12">
        <v>2</v>
      </c>
      <c r="C1523" s="4">
        <f t="shared" ca="1" si="23"/>
        <v>1638</v>
      </c>
      <c r="D1523" s="4">
        <f ca="1">VLOOKUP(E1523&amp;F1523,rental_price!$E$2:$F$526,2,0)*ROUNDUP(VLOOKUP(A1523,booking!$A$2:$F$2601,3,0)-VLOOKUP(A1523,booking!$A$2:$F$2601,2,0),0)</f>
        <v>440</v>
      </c>
      <c r="E1523" s="6">
        <f ca="1">VLOOKUP(C1523,car!$A$2:$D$2201,4,0)</f>
        <v>1</v>
      </c>
      <c r="F1523" s="6">
        <f ca="1">VLOOKUP(C1523,car!$A$2:$D$2201,2,0)</f>
        <v>119</v>
      </c>
    </row>
    <row r="1524" spans="1:6" x14ac:dyDescent="0.25">
      <c r="A1524" s="12">
        <v>620</v>
      </c>
      <c r="B1524" s="12">
        <v>3</v>
      </c>
      <c r="C1524" s="4">
        <f t="shared" ca="1" si="23"/>
        <v>2154</v>
      </c>
      <c r="D1524" s="4">
        <f ca="1">VLOOKUP(E1524&amp;F1524,rental_price!$E$2:$F$526,2,0)*ROUNDUP(VLOOKUP(A1524,booking!$A$2:$F$2601,3,0)-VLOOKUP(A1524,booking!$A$2:$F$2601,2,0),0)</f>
        <v>660</v>
      </c>
      <c r="E1524" s="6">
        <f ca="1">VLOOKUP(C1524,car!$A$2:$D$2201,4,0)</f>
        <v>1</v>
      </c>
      <c r="F1524" s="6">
        <f ca="1">VLOOKUP(C1524,car!$A$2:$D$2201,2,0)</f>
        <v>117</v>
      </c>
    </row>
    <row r="1525" spans="1:6" x14ac:dyDescent="0.25">
      <c r="A1525" s="12">
        <v>620</v>
      </c>
      <c r="B1525" s="12">
        <v>4</v>
      </c>
      <c r="C1525" s="4">
        <f t="shared" ca="1" si="23"/>
        <v>1340</v>
      </c>
      <c r="D1525" s="4">
        <f ca="1">VLOOKUP(E1525&amp;F1525,rental_price!$E$2:$F$526,2,0)*ROUNDUP(VLOOKUP(A1525,booking!$A$2:$F$2601,3,0)-VLOOKUP(A1525,booking!$A$2:$F$2601,2,0),0)</f>
        <v>880</v>
      </c>
      <c r="E1525" s="6">
        <f ca="1">VLOOKUP(C1525,car!$A$2:$D$2201,4,0)</f>
        <v>1</v>
      </c>
      <c r="F1525" s="6">
        <f ca="1">VLOOKUP(C1525,car!$A$2:$D$2201,2,0)</f>
        <v>137</v>
      </c>
    </row>
    <row r="1526" spans="1:6" x14ac:dyDescent="0.25">
      <c r="A1526" s="12">
        <v>620</v>
      </c>
      <c r="B1526" s="12">
        <v>5</v>
      </c>
      <c r="C1526" s="4">
        <f t="shared" ca="1" si="23"/>
        <v>2178</v>
      </c>
      <c r="D1526" s="4">
        <f ca="1">VLOOKUP(E1526&amp;F1526,rental_price!$E$2:$F$526,2,0)*ROUNDUP(VLOOKUP(A1526,booking!$A$2:$F$2601,3,0)-VLOOKUP(A1526,booking!$A$2:$F$2601,2,0),0)</f>
        <v>4730</v>
      </c>
      <c r="E1526" s="6">
        <f ca="1">VLOOKUP(C1526,car!$A$2:$D$2201,4,0)</f>
        <v>1</v>
      </c>
      <c r="F1526" s="6">
        <f ca="1">VLOOKUP(C1526,car!$A$2:$D$2201,2,0)</f>
        <v>149</v>
      </c>
    </row>
    <row r="1527" spans="1:6" x14ac:dyDescent="0.25">
      <c r="A1527" s="12">
        <v>621</v>
      </c>
      <c r="B1527" s="12">
        <v>1</v>
      </c>
      <c r="C1527" s="4">
        <f t="shared" ca="1" si="23"/>
        <v>100</v>
      </c>
      <c r="D1527" s="4">
        <f ca="1">VLOOKUP(E1527&amp;F1527,rental_price!$E$2:$F$526,2,0)*ROUNDUP(VLOOKUP(A1527,booking!$A$2:$F$2601,3,0)-VLOOKUP(A1527,booking!$A$2:$F$2601,2,0),0)</f>
        <v>42</v>
      </c>
      <c r="E1527" s="6">
        <f ca="1">VLOOKUP(C1527,car!$A$2:$D$2201,4,0)</f>
        <v>2</v>
      </c>
      <c r="F1527" s="6">
        <f ca="1">VLOOKUP(C1527,car!$A$2:$D$2201,2,0)</f>
        <v>66</v>
      </c>
    </row>
    <row r="1528" spans="1:6" x14ac:dyDescent="0.25">
      <c r="A1528" s="12">
        <v>621</v>
      </c>
      <c r="B1528" s="12">
        <v>2</v>
      </c>
      <c r="C1528" s="4">
        <f t="shared" ca="1" si="23"/>
        <v>917</v>
      </c>
      <c r="D1528" s="4">
        <f ca="1">VLOOKUP(E1528&amp;F1528,rental_price!$E$2:$F$526,2,0)*ROUNDUP(VLOOKUP(A1528,booking!$A$2:$F$2601,3,0)-VLOOKUP(A1528,booking!$A$2:$F$2601,2,0),0)</f>
        <v>112</v>
      </c>
      <c r="E1528" s="6">
        <f ca="1">VLOOKUP(C1528,car!$A$2:$D$2201,4,0)</f>
        <v>2</v>
      </c>
      <c r="F1528" s="6">
        <f ca="1">VLOOKUP(C1528,car!$A$2:$D$2201,2,0)</f>
        <v>121</v>
      </c>
    </row>
    <row r="1529" spans="1:6" x14ac:dyDescent="0.25">
      <c r="A1529" s="12">
        <v>621</v>
      </c>
      <c r="B1529" s="12">
        <v>3</v>
      </c>
      <c r="C1529" s="4">
        <f t="shared" ca="1" si="23"/>
        <v>2198</v>
      </c>
      <c r="D1529" s="4">
        <f ca="1">VLOOKUP(E1529&amp;F1529,rental_price!$E$2:$F$526,2,0)*ROUNDUP(VLOOKUP(A1529,booking!$A$2:$F$2601,3,0)-VLOOKUP(A1529,booking!$A$2:$F$2601,2,0),0)</f>
        <v>112</v>
      </c>
      <c r="E1529" s="6">
        <f ca="1">VLOOKUP(C1529,car!$A$2:$D$2201,4,0)</f>
        <v>2</v>
      </c>
      <c r="F1529" s="6">
        <f ca="1">VLOOKUP(C1529,car!$A$2:$D$2201,2,0)</f>
        <v>125</v>
      </c>
    </row>
    <row r="1530" spans="1:6" x14ac:dyDescent="0.25">
      <c r="A1530" s="12">
        <v>621</v>
      </c>
      <c r="B1530" s="12">
        <v>4</v>
      </c>
      <c r="C1530" s="4">
        <f t="shared" ca="1" si="23"/>
        <v>446</v>
      </c>
      <c r="D1530" s="4">
        <f ca="1">VLOOKUP(E1530&amp;F1530,rental_price!$E$2:$F$526,2,0)*ROUNDUP(VLOOKUP(A1530,booking!$A$2:$F$2601,3,0)-VLOOKUP(A1530,booking!$A$2:$F$2601,2,0),0)</f>
        <v>42</v>
      </c>
      <c r="E1530" s="6">
        <f ca="1">VLOOKUP(C1530,car!$A$2:$D$2201,4,0)</f>
        <v>2</v>
      </c>
      <c r="F1530" s="6">
        <f ca="1">VLOOKUP(C1530,car!$A$2:$D$2201,2,0)</f>
        <v>156</v>
      </c>
    </row>
    <row r="1531" spans="1:6" x14ac:dyDescent="0.25">
      <c r="A1531" s="12">
        <v>621</v>
      </c>
      <c r="B1531" s="12">
        <v>5</v>
      </c>
      <c r="C1531" s="4">
        <f t="shared" ca="1" si="23"/>
        <v>1598</v>
      </c>
      <c r="D1531" s="4">
        <f ca="1">VLOOKUP(E1531&amp;F1531,rental_price!$E$2:$F$526,2,0)*ROUNDUP(VLOOKUP(A1531,booking!$A$2:$F$2601,3,0)-VLOOKUP(A1531,booking!$A$2:$F$2601,2,0),0)</f>
        <v>112</v>
      </c>
      <c r="E1531" s="6">
        <f ca="1">VLOOKUP(C1531,car!$A$2:$D$2201,4,0)</f>
        <v>2</v>
      </c>
      <c r="F1531" s="6">
        <f ca="1">VLOOKUP(C1531,car!$A$2:$D$2201,2,0)</f>
        <v>79</v>
      </c>
    </row>
    <row r="1532" spans="1:6" x14ac:dyDescent="0.25">
      <c r="A1532" s="12">
        <v>622</v>
      </c>
      <c r="B1532" s="12">
        <v>1</v>
      </c>
      <c r="C1532" s="4">
        <f t="shared" ca="1" si="23"/>
        <v>1919</v>
      </c>
      <c r="D1532" s="4">
        <f ca="1">VLOOKUP(E1532&amp;F1532,rental_price!$E$2:$F$526,2,0)*ROUNDUP(VLOOKUP(A1532,booking!$A$2:$F$2601,3,0)-VLOOKUP(A1532,booking!$A$2:$F$2601,2,0),0)</f>
        <v>3885</v>
      </c>
      <c r="E1532" s="6">
        <f ca="1">VLOOKUP(C1532,car!$A$2:$D$2201,4,0)</f>
        <v>3</v>
      </c>
      <c r="F1532" s="6">
        <f ca="1">VLOOKUP(C1532,car!$A$2:$D$2201,2,0)</f>
        <v>90</v>
      </c>
    </row>
    <row r="1533" spans="1:6" x14ac:dyDescent="0.25">
      <c r="A1533" s="12">
        <v>622</v>
      </c>
      <c r="B1533" s="12">
        <v>2</v>
      </c>
      <c r="C1533" s="4">
        <f t="shared" ca="1" si="23"/>
        <v>2149</v>
      </c>
      <c r="D1533" s="4">
        <f ca="1">VLOOKUP(E1533&amp;F1533,rental_price!$E$2:$F$526,2,0)*ROUNDUP(VLOOKUP(A1533,booking!$A$2:$F$2601,3,0)-VLOOKUP(A1533,booking!$A$2:$F$2601,2,0),0)</f>
        <v>1176</v>
      </c>
      <c r="E1533" s="6">
        <f ca="1">VLOOKUP(C1533,car!$A$2:$D$2201,4,0)</f>
        <v>2</v>
      </c>
      <c r="F1533" s="6">
        <f ca="1">VLOOKUP(C1533,car!$A$2:$D$2201,2,0)</f>
        <v>121</v>
      </c>
    </row>
    <row r="1534" spans="1:6" x14ac:dyDescent="0.25">
      <c r="A1534" s="12">
        <v>623</v>
      </c>
      <c r="B1534" s="12">
        <v>1</v>
      </c>
      <c r="C1534" s="4">
        <f t="shared" ca="1" si="23"/>
        <v>179</v>
      </c>
      <c r="D1534" s="4">
        <f ca="1">VLOOKUP(E1534&amp;F1534,rental_price!$E$2:$F$526,2,0)*ROUNDUP(VLOOKUP(A1534,booking!$A$2:$F$2601,3,0)-VLOOKUP(A1534,booking!$A$2:$F$2601,2,0),0)</f>
        <v>80</v>
      </c>
      <c r="E1534" s="6">
        <f ca="1">VLOOKUP(C1534,car!$A$2:$D$2201,4,0)</f>
        <v>1</v>
      </c>
      <c r="F1534" s="6">
        <f ca="1">VLOOKUP(C1534,car!$A$2:$D$2201,2,0)</f>
        <v>61</v>
      </c>
    </row>
    <row r="1535" spans="1:6" x14ac:dyDescent="0.25">
      <c r="A1535" s="12">
        <v>623</v>
      </c>
      <c r="B1535" s="12">
        <v>2</v>
      </c>
      <c r="C1535" s="4">
        <f t="shared" ca="1" si="23"/>
        <v>2176</v>
      </c>
      <c r="D1535" s="4">
        <f ca="1">VLOOKUP(E1535&amp;F1535,rental_price!$E$2:$F$526,2,0)*ROUNDUP(VLOOKUP(A1535,booking!$A$2:$F$2601,3,0)-VLOOKUP(A1535,booking!$A$2:$F$2601,2,0),0)</f>
        <v>168</v>
      </c>
      <c r="E1535" s="6">
        <f ca="1">VLOOKUP(C1535,car!$A$2:$D$2201,4,0)</f>
        <v>2</v>
      </c>
      <c r="F1535" s="6">
        <f ca="1">VLOOKUP(C1535,car!$A$2:$D$2201,2,0)</f>
        <v>30</v>
      </c>
    </row>
    <row r="1536" spans="1:6" x14ac:dyDescent="0.25">
      <c r="A1536" s="12">
        <v>623</v>
      </c>
      <c r="B1536" s="12">
        <v>3</v>
      </c>
      <c r="C1536" s="4">
        <f t="shared" ca="1" si="23"/>
        <v>203</v>
      </c>
      <c r="D1536" s="4">
        <f ca="1">VLOOKUP(E1536&amp;F1536,rental_price!$E$2:$F$526,2,0)*ROUNDUP(VLOOKUP(A1536,booking!$A$2:$F$2601,3,0)-VLOOKUP(A1536,booking!$A$2:$F$2601,2,0),0)</f>
        <v>240</v>
      </c>
      <c r="E1536" s="6">
        <f ca="1">VLOOKUP(C1536,car!$A$2:$D$2201,4,0)</f>
        <v>1</v>
      </c>
      <c r="F1536" s="6">
        <f ca="1">VLOOKUP(C1536,car!$A$2:$D$2201,2,0)</f>
        <v>74</v>
      </c>
    </row>
    <row r="1537" spans="1:6" x14ac:dyDescent="0.25">
      <c r="A1537" s="12">
        <v>623</v>
      </c>
      <c r="B1537" s="12">
        <v>4</v>
      </c>
      <c r="C1537" s="4">
        <f t="shared" ca="1" si="23"/>
        <v>148</v>
      </c>
      <c r="D1537" s="4">
        <f ca="1">VLOOKUP(E1537&amp;F1537,rental_price!$E$2:$F$526,2,0)*ROUNDUP(VLOOKUP(A1537,booking!$A$2:$F$2601,3,0)-VLOOKUP(A1537,booking!$A$2:$F$2601,2,0),0)</f>
        <v>100</v>
      </c>
      <c r="E1537" s="6">
        <f ca="1">VLOOKUP(C1537,car!$A$2:$D$2201,4,0)</f>
        <v>3</v>
      </c>
      <c r="F1537" s="6">
        <f ca="1">VLOOKUP(C1537,car!$A$2:$D$2201,2,0)</f>
        <v>160</v>
      </c>
    </row>
    <row r="1538" spans="1:6" x14ac:dyDescent="0.25">
      <c r="A1538" s="12">
        <v>623</v>
      </c>
      <c r="B1538" s="12">
        <v>5</v>
      </c>
      <c r="C1538" s="4">
        <f t="shared" ca="1" si="23"/>
        <v>1971</v>
      </c>
      <c r="D1538" s="4">
        <f ca="1">VLOOKUP(E1538&amp;F1538,rental_price!$E$2:$F$526,2,0)*ROUNDUP(VLOOKUP(A1538,booking!$A$2:$F$2601,3,0)-VLOOKUP(A1538,booking!$A$2:$F$2601,2,0),0)</f>
        <v>140</v>
      </c>
      <c r="E1538" s="6">
        <f ca="1">VLOOKUP(C1538,car!$A$2:$D$2201,4,0)</f>
        <v>2</v>
      </c>
      <c r="F1538" s="6">
        <f ca="1">VLOOKUP(C1538,car!$A$2:$D$2201,2,0)</f>
        <v>45</v>
      </c>
    </row>
    <row r="1539" spans="1:6" x14ac:dyDescent="0.25">
      <c r="A1539" s="12">
        <v>624</v>
      </c>
      <c r="B1539" s="12">
        <v>1</v>
      </c>
      <c r="C1539" s="4">
        <f t="shared" ref="C1539:C1602" ca="1" si="24">RANDBETWEEN(1,2200)</f>
        <v>1876</v>
      </c>
      <c r="D1539" s="4">
        <f ca="1">VLOOKUP(E1539&amp;F1539,rental_price!$E$2:$F$526,2,0)*ROUNDUP(VLOOKUP(A1539,booking!$A$2:$F$2601,3,0)-VLOOKUP(A1539,booking!$A$2:$F$2601,2,0),0)</f>
        <v>2970</v>
      </c>
      <c r="E1539" s="6">
        <f ca="1">VLOOKUP(C1539,car!$A$2:$D$2201,4,0)</f>
        <v>1</v>
      </c>
      <c r="F1539" s="6">
        <f ca="1">VLOOKUP(C1539,car!$A$2:$D$2201,2,0)</f>
        <v>123</v>
      </c>
    </row>
    <row r="1540" spans="1:6" x14ac:dyDescent="0.25">
      <c r="A1540" s="12">
        <v>625</v>
      </c>
      <c r="B1540" s="12">
        <v>1</v>
      </c>
      <c r="C1540" s="4">
        <f t="shared" ca="1" si="24"/>
        <v>1681</v>
      </c>
      <c r="D1540" s="4">
        <f ca="1">VLOOKUP(E1540&amp;F1540,rental_price!$E$2:$F$526,2,0)*ROUNDUP(VLOOKUP(A1540,booking!$A$2:$F$2601,3,0)-VLOOKUP(A1540,booking!$A$2:$F$2601,2,0),0)</f>
        <v>40</v>
      </c>
      <c r="E1540" s="6">
        <f ca="1">VLOOKUP(C1540,car!$A$2:$D$2201,4,0)</f>
        <v>3</v>
      </c>
      <c r="F1540" s="6">
        <f ca="1">VLOOKUP(C1540,car!$A$2:$D$2201,2,0)</f>
        <v>131</v>
      </c>
    </row>
    <row r="1541" spans="1:6" x14ac:dyDescent="0.25">
      <c r="A1541" s="12">
        <v>625</v>
      </c>
      <c r="B1541" s="12">
        <v>2</v>
      </c>
      <c r="C1541" s="4">
        <f t="shared" ca="1" si="24"/>
        <v>713</v>
      </c>
      <c r="D1541" s="4">
        <f ca="1">VLOOKUP(E1541&amp;F1541,rental_price!$E$2:$F$526,2,0)*ROUNDUP(VLOOKUP(A1541,booking!$A$2:$F$2601,3,0)-VLOOKUP(A1541,booking!$A$2:$F$2601,2,0),0)</f>
        <v>120</v>
      </c>
      <c r="E1541" s="6">
        <f ca="1">VLOOKUP(C1541,car!$A$2:$D$2201,4,0)</f>
        <v>1</v>
      </c>
      <c r="F1541" s="6">
        <f ca="1">VLOOKUP(C1541,car!$A$2:$D$2201,2,0)</f>
        <v>74</v>
      </c>
    </row>
    <row r="1542" spans="1:6" x14ac:dyDescent="0.25">
      <c r="A1542" s="12">
        <v>625</v>
      </c>
      <c r="B1542" s="12">
        <v>3</v>
      </c>
      <c r="C1542" s="4">
        <f t="shared" ca="1" si="24"/>
        <v>1704</v>
      </c>
      <c r="D1542" s="4">
        <f ca="1">VLOOKUP(E1542&amp;F1542,rental_price!$E$2:$F$526,2,0)*ROUNDUP(VLOOKUP(A1542,booking!$A$2:$F$2601,3,0)-VLOOKUP(A1542,booking!$A$2:$F$2601,2,0),0)</f>
        <v>28</v>
      </c>
      <c r="E1542" s="6">
        <f ca="1">VLOOKUP(C1542,car!$A$2:$D$2201,4,0)</f>
        <v>2</v>
      </c>
      <c r="F1542" s="6">
        <f ca="1">VLOOKUP(C1542,car!$A$2:$D$2201,2,0)</f>
        <v>143</v>
      </c>
    </row>
    <row r="1543" spans="1:6" x14ac:dyDescent="0.25">
      <c r="A1543" s="12">
        <v>625</v>
      </c>
      <c r="B1543" s="12">
        <v>4</v>
      </c>
      <c r="C1543" s="4">
        <f t="shared" ca="1" si="24"/>
        <v>2193</v>
      </c>
      <c r="D1543" s="4">
        <f ca="1">VLOOKUP(E1543&amp;F1543,rental_price!$E$2:$F$526,2,0)*ROUNDUP(VLOOKUP(A1543,booking!$A$2:$F$2601,3,0)-VLOOKUP(A1543,booking!$A$2:$F$2601,2,0),0)</f>
        <v>40</v>
      </c>
      <c r="E1543" s="6">
        <f ca="1">VLOOKUP(C1543,car!$A$2:$D$2201,4,0)</f>
        <v>3</v>
      </c>
      <c r="F1543" s="6">
        <f ca="1">VLOOKUP(C1543,car!$A$2:$D$2201,2,0)</f>
        <v>56</v>
      </c>
    </row>
    <row r="1544" spans="1:6" x14ac:dyDescent="0.25">
      <c r="A1544" s="12">
        <v>626</v>
      </c>
      <c r="B1544" s="12">
        <v>1</v>
      </c>
      <c r="C1544" s="4">
        <f t="shared" ca="1" si="24"/>
        <v>1545</v>
      </c>
      <c r="D1544" s="4">
        <f ca="1">VLOOKUP(E1544&amp;F1544,rental_price!$E$2:$F$526,2,0)*ROUNDUP(VLOOKUP(A1544,booking!$A$2:$F$2601,3,0)-VLOOKUP(A1544,booking!$A$2:$F$2601,2,0),0)</f>
        <v>4500</v>
      </c>
      <c r="E1544" s="6">
        <f ca="1">VLOOKUP(C1544,car!$A$2:$D$2201,4,0)</f>
        <v>1</v>
      </c>
      <c r="F1544" s="6">
        <f ca="1">VLOOKUP(C1544,car!$A$2:$D$2201,2,0)</f>
        <v>72</v>
      </c>
    </row>
    <row r="1545" spans="1:6" x14ac:dyDescent="0.25">
      <c r="A1545" s="12">
        <v>626</v>
      </c>
      <c r="B1545" s="12">
        <v>2</v>
      </c>
      <c r="C1545" s="4">
        <f t="shared" ca="1" si="24"/>
        <v>30</v>
      </c>
      <c r="D1545" s="4">
        <f ca="1">VLOOKUP(E1545&amp;F1545,rental_price!$E$2:$F$526,2,0)*ROUNDUP(VLOOKUP(A1545,booking!$A$2:$F$2601,3,0)-VLOOKUP(A1545,booking!$A$2:$F$2601,2,0),0)</f>
        <v>900</v>
      </c>
      <c r="E1545" s="6">
        <f ca="1">VLOOKUP(C1545,car!$A$2:$D$2201,4,0)</f>
        <v>1</v>
      </c>
      <c r="F1545" s="6">
        <f ca="1">VLOOKUP(C1545,car!$A$2:$D$2201,2,0)</f>
        <v>134</v>
      </c>
    </row>
    <row r="1546" spans="1:6" x14ac:dyDescent="0.25">
      <c r="A1546" s="12">
        <v>627</v>
      </c>
      <c r="B1546" s="12">
        <v>1</v>
      </c>
      <c r="C1546" s="4">
        <f t="shared" ca="1" si="24"/>
        <v>123</v>
      </c>
      <c r="D1546" s="4">
        <f ca="1">VLOOKUP(E1546&amp;F1546,rental_price!$E$2:$F$526,2,0)*ROUNDUP(VLOOKUP(A1546,booking!$A$2:$F$2601,3,0)-VLOOKUP(A1546,booking!$A$2:$F$2601,2,0),0)</f>
        <v>210</v>
      </c>
      <c r="E1546" s="6">
        <f ca="1">VLOOKUP(C1546,car!$A$2:$D$2201,4,0)</f>
        <v>3</v>
      </c>
      <c r="F1546" s="6">
        <f ca="1">VLOOKUP(C1546,car!$A$2:$D$2201,2,0)</f>
        <v>87</v>
      </c>
    </row>
    <row r="1547" spans="1:6" x14ac:dyDescent="0.25">
      <c r="A1547" s="12">
        <v>627</v>
      </c>
      <c r="B1547" s="12">
        <v>2</v>
      </c>
      <c r="C1547" s="4">
        <f t="shared" ca="1" si="24"/>
        <v>2153</v>
      </c>
      <c r="D1547" s="4">
        <f ca="1">VLOOKUP(E1547&amp;F1547,rental_price!$E$2:$F$526,2,0)*ROUNDUP(VLOOKUP(A1547,booking!$A$2:$F$2601,3,0)-VLOOKUP(A1547,booking!$A$2:$F$2601,2,0),0)</f>
        <v>315</v>
      </c>
      <c r="E1547" s="6">
        <f ca="1">VLOOKUP(C1547,car!$A$2:$D$2201,4,0)</f>
        <v>3</v>
      </c>
      <c r="F1547" s="6">
        <f ca="1">VLOOKUP(C1547,car!$A$2:$D$2201,2,0)</f>
        <v>15</v>
      </c>
    </row>
    <row r="1548" spans="1:6" x14ac:dyDescent="0.25">
      <c r="A1548" s="12">
        <v>627</v>
      </c>
      <c r="B1548" s="12">
        <v>3</v>
      </c>
      <c r="C1548" s="4">
        <f t="shared" ca="1" si="24"/>
        <v>1686</v>
      </c>
      <c r="D1548" s="4">
        <f ca="1">VLOOKUP(E1548&amp;F1548,rental_price!$E$2:$F$526,2,0)*ROUNDUP(VLOOKUP(A1548,booking!$A$2:$F$2601,3,0)-VLOOKUP(A1548,booking!$A$2:$F$2601,2,0),0)</f>
        <v>1890</v>
      </c>
      <c r="E1548" s="6">
        <f ca="1">VLOOKUP(C1548,car!$A$2:$D$2201,4,0)</f>
        <v>1</v>
      </c>
      <c r="F1548" s="6">
        <f ca="1">VLOOKUP(C1548,car!$A$2:$D$2201,2,0)</f>
        <v>6</v>
      </c>
    </row>
    <row r="1549" spans="1:6" x14ac:dyDescent="0.25">
      <c r="A1549" s="12">
        <v>629</v>
      </c>
      <c r="B1549" s="12">
        <v>1</v>
      </c>
      <c r="C1549" s="4">
        <f t="shared" ca="1" si="24"/>
        <v>1380</v>
      </c>
      <c r="D1549" s="4">
        <f ca="1">VLOOKUP(E1549&amp;F1549,rental_price!$E$2:$F$526,2,0)*ROUNDUP(VLOOKUP(A1549,booking!$A$2:$F$2601,3,0)-VLOOKUP(A1549,booking!$A$2:$F$2601,2,0),0)</f>
        <v>147</v>
      </c>
      <c r="E1549" s="6">
        <f ca="1">VLOOKUP(C1549,car!$A$2:$D$2201,4,0)</f>
        <v>2</v>
      </c>
      <c r="F1549" s="6">
        <f ca="1">VLOOKUP(C1549,car!$A$2:$D$2201,2,0)</f>
        <v>105</v>
      </c>
    </row>
    <row r="1550" spans="1:6" x14ac:dyDescent="0.25">
      <c r="A1550" s="12">
        <v>629</v>
      </c>
      <c r="B1550" s="12">
        <v>2</v>
      </c>
      <c r="C1550" s="4">
        <f t="shared" ca="1" si="24"/>
        <v>1077</v>
      </c>
      <c r="D1550" s="4">
        <f ca="1">VLOOKUP(E1550&amp;F1550,rental_price!$E$2:$F$526,2,0)*ROUNDUP(VLOOKUP(A1550,booking!$A$2:$F$2601,3,0)-VLOOKUP(A1550,booking!$A$2:$F$2601,2,0),0)</f>
        <v>350</v>
      </c>
      <c r="E1550" s="6">
        <f ca="1">VLOOKUP(C1550,car!$A$2:$D$2201,4,0)</f>
        <v>1</v>
      </c>
      <c r="F1550" s="6">
        <f ca="1">VLOOKUP(C1550,car!$A$2:$D$2201,2,0)</f>
        <v>73</v>
      </c>
    </row>
    <row r="1551" spans="1:6" x14ac:dyDescent="0.25">
      <c r="A1551" s="12">
        <v>629</v>
      </c>
      <c r="B1551" s="12">
        <v>3</v>
      </c>
      <c r="C1551" s="4">
        <f t="shared" ca="1" si="24"/>
        <v>335</v>
      </c>
      <c r="D1551" s="4">
        <f ca="1">VLOOKUP(E1551&amp;F1551,rental_price!$E$2:$F$526,2,0)*ROUNDUP(VLOOKUP(A1551,booking!$A$2:$F$2601,3,0)-VLOOKUP(A1551,booking!$A$2:$F$2601,2,0),0)</f>
        <v>881.99999999999989</v>
      </c>
      <c r="E1551" s="6">
        <f ca="1">VLOOKUP(C1551,car!$A$2:$D$2201,4,0)</f>
        <v>2</v>
      </c>
      <c r="F1551" s="6">
        <f ca="1">VLOOKUP(C1551,car!$A$2:$D$2201,2,0)</f>
        <v>129</v>
      </c>
    </row>
    <row r="1552" spans="1:6" x14ac:dyDescent="0.25">
      <c r="A1552" s="12">
        <v>629</v>
      </c>
      <c r="B1552" s="12">
        <v>4</v>
      </c>
      <c r="C1552" s="4">
        <f t="shared" ca="1" si="24"/>
        <v>1386</v>
      </c>
      <c r="D1552" s="4">
        <f ca="1">VLOOKUP(E1552&amp;F1552,rental_price!$E$2:$F$526,2,0)*ROUNDUP(VLOOKUP(A1552,booking!$A$2:$F$2601,3,0)-VLOOKUP(A1552,booking!$A$2:$F$2601,2,0),0)</f>
        <v>70</v>
      </c>
      <c r="E1552" s="6">
        <f ca="1">VLOOKUP(C1552,car!$A$2:$D$2201,4,0)</f>
        <v>3</v>
      </c>
      <c r="F1552" s="6">
        <f ca="1">VLOOKUP(C1552,car!$A$2:$D$2201,2,0)</f>
        <v>113</v>
      </c>
    </row>
    <row r="1553" spans="1:6" x14ac:dyDescent="0.25">
      <c r="A1553" s="12">
        <v>629</v>
      </c>
      <c r="B1553" s="12">
        <v>5</v>
      </c>
      <c r="C1553" s="4">
        <f t="shared" ca="1" si="24"/>
        <v>1897</v>
      </c>
      <c r="D1553" s="4">
        <f ca="1">VLOOKUP(E1553&amp;F1553,rental_price!$E$2:$F$526,2,0)*ROUNDUP(VLOOKUP(A1553,booking!$A$2:$F$2601,3,0)-VLOOKUP(A1553,booking!$A$2:$F$2601,2,0),0)</f>
        <v>140</v>
      </c>
      <c r="E1553" s="6">
        <f ca="1">VLOOKUP(C1553,car!$A$2:$D$2201,4,0)</f>
        <v>1</v>
      </c>
      <c r="F1553" s="6">
        <f ca="1">VLOOKUP(C1553,car!$A$2:$D$2201,2,0)</f>
        <v>85</v>
      </c>
    </row>
    <row r="1554" spans="1:6" x14ac:dyDescent="0.25">
      <c r="A1554" s="12">
        <v>630</v>
      </c>
      <c r="B1554" s="12">
        <v>1</v>
      </c>
      <c r="C1554" s="4">
        <f t="shared" ca="1" si="24"/>
        <v>946</v>
      </c>
      <c r="D1554" s="4">
        <f ca="1">VLOOKUP(E1554&amp;F1554,rental_price!$E$2:$F$526,2,0)*ROUNDUP(VLOOKUP(A1554,booking!$A$2:$F$2601,3,0)-VLOOKUP(A1554,booking!$A$2:$F$2601,2,0),0)</f>
        <v>294</v>
      </c>
      <c r="E1554" s="6">
        <f ca="1">VLOOKUP(C1554,car!$A$2:$D$2201,4,0)</f>
        <v>2</v>
      </c>
      <c r="F1554" s="6">
        <f ca="1">VLOOKUP(C1554,car!$A$2:$D$2201,2,0)</f>
        <v>156</v>
      </c>
    </row>
    <row r="1555" spans="1:6" x14ac:dyDescent="0.25">
      <c r="A1555" s="12">
        <v>630</v>
      </c>
      <c r="B1555" s="12">
        <v>2</v>
      </c>
      <c r="C1555" s="4">
        <f t="shared" ca="1" si="24"/>
        <v>931</v>
      </c>
      <c r="D1555" s="4">
        <f ca="1">VLOOKUP(E1555&amp;F1555,rental_price!$E$2:$F$526,2,0)*ROUNDUP(VLOOKUP(A1555,booking!$A$2:$F$2601,3,0)-VLOOKUP(A1555,booking!$A$2:$F$2601,2,0),0)</f>
        <v>140</v>
      </c>
      <c r="E1555" s="6">
        <f ca="1">VLOOKUP(C1555,car!$A$2:$D$2201,4,0)</f>
        <v>3</v>
      </c>
      <c r="F1555" s="6">
        <f ca="1">VLOOKUP(C1555,car!$A$2:$D$2201,2,0)</f>
        <v>60</v>
      </c>
    </row>
    <row r="1556" spans="1:6" x14ac:dyDescent="0.25">
      <c r="A1556" s="12">
        <v>630</v>
      </c>
      <c r="B1556" s="12">
        <v>3</v>
      </c>
      <c r="C1556" s="4">
        <f t="shared" ca="1" si="24"/>
        <v>497</v>
      </c>
      <c r="D1556" s="4">
        <f ca="1">VLOOKUP(E1556&amp;F1556,rental_price!$E$2:$F$526,2,0)*ROUNDUP(VLOOKUP(A1556,booking!$A$2:$F$2601,3,0)-VLOOKUP(A1556,booking!$A$2:$F$2601,2,0),0)</f>
        <v>140</v>
      </c>
      <c r="E1556" s="6">
        <f ca="1">VLOOKUP(C1556,car!$A$2:$D$2201,4,0)</f>
        <v>3</v>
      </c>
      <c r="F1556" s="6">
        <f ca="1">VLOOKUP(C1556,car!$A$2:$D$2201,2,0)</f>
        <v>33</v>
      </c>
    </row>
    <row r="1557" spans="1:6" x14ac:dyDescent="0.25">
      <c r="A1557" s="12">
        <v>630</v>
      </c>
      <c r="B1557" s="12">
        <v>4</v>
      </c>
      <c r="C1557" s="4">
        <f t="shared" ca="1" si="24"/>
        <v>2073</v>
      </c>
      <c r="D1557" s="4">
        <f ca="1">VLOOKUP(E1557&amp;F1557,rental_price!$E$2:$F$526,2,0)*ROUNDUP(VLOOKUP(A1557,booking!$A$2:$F$2601,3,0)-VLOOKUP(A1557,booking!$A$2:$F$2601,2,0),0)</f>
        <v>98</v>
      </c>
      <c r="E1557" s="6">
        <f ca="1">VLOOKUP(C1557,car!$A$2:$D$2201,4,0)</f>
        <v>2</v>
      </c>
      <c r="F1557" s="6">
        <f ca="1">VLOOKUP(C1557,car!$A$2:$D$2201,2,0)</f>
        <v>151</v>
      </c>
    </row>
    <row r="1558" spans="1:6" x14ac:dyDescent="0.25">
      <c r="A1558" s="12">
        <v>631</v>
      </c>
      <c r="B1558" s="12">
        <v>1</v>
      </c>
      <c r="C1558" s="4">
        <f t="shared" ca="1" si="24"/>
        <v>124</v>
      </c>
      <c r="D1558" s="4">
        <f ca="1">VLOOKUP(E1558&amp;F1558,rental_price!$E$2:$F$526,2,0)*ROUNDUP(VLOOKUP(A1558,booking!$A$2:$F$2601,3,0)-VLOOKUP(A1558,booking!$A$2:$F$2601,2,0),0)</f>
        <v>140</v>
      </c>
      <c r="E1558" s="6">
        <f ca="1">VLOOKUP(C1558,car!$A$2:$D$2201,4,0)</f>
        <v>3</v>
      </c>
      <c r="F1558" s="6">
        <f ca="1">VLOOKUP(C1558,car!$A$2:$D$2201,2,0)</f>
        <v>87</v>
      </c>
    </row>
    <row r="1559" spans="1:6" x14ac:dyDescent="0.25">
      <c r="A1559" s="12">
        <v>631</v>
      </c>
      <c r="B1559" s="12">
        <v>2</v>
      </c>
      <c r="C1559" s="4">
        <f t="shared" ca="1" si="24"/>
        <v>275</v>
      </c>
      <c r="D1559" s="4">
        <f ca="1">VLOOKUP(E1559&amp;F1559,rental_price!$E$2:$F$526,2,0)*ROUNDUP(VLOOKUP(A1559,booking!$A$2:$F$2601,3,0)-VLOOKUP(A1559,booking!$A$2:$F$2601,2,0),0)</f>
        <v>280</v>
      </c>
      <c r="E1559" s="6">
        <f ca="1">VLOOKUP(C1559,car!$A$2:$D$2201,4,0)</f>
        <v>3</v>
      </c>
      <c r="F1559" s="6">
        <f ca="1">VLOOKUP(C1559,car!$A$2:$D$2201,2,0)</f>
        <v>50</v>
      </c>
    </row>
    <row r="1560" spans="1:6" x14ac:dyDescent="0.25">
      <c r="A1560" s="12">
        <v>631</v>
      </c>
      <c r="B1560" s="12">
        <v>3</v>
      </c>
      <c r="C1560" s="4">
        <f t="shared" ca="1" si="24"/>
        <v>910</v>
      </c>
      <c r="D1560" s="4">
        <f ca="1">VLOOKUP(E1560&amp;F1560,rental_price!$E$2:$F$526,2,0)*ROUNDUP(VLOOKUP(A1560,booking!$A$2:$F$2601,3,0)-VLOOKUP(A1560,booking!$A$2:$F$2601,2,0),0)</f>
        <v>392</v>
      </c>
      <c r="E1560" s="6">
        <f ca="1">VLOOKUP(C1560,car!$A$2:$D$2201,4,0)</f>
        <v>2</v>
      </c>
      <c r="F1560" s="6">
        <f ca="1">VLOOKUP(C1560,car!$A$2:$D$2201,2,0)</f>
        <v>100</v>
      </c>
    </row>
    <row r="1561" spans="1:6" x14ac:dyDescent="0.25">
      <c r="A1561" s="12">
        <v>631</v>
      </c>
      <c r="B1561" s="12">
        <v>4</v>
      </c>
      <c r="C1561" s="4">
        <f t="shared" ca="1" si="24"/>
        <v>1452</v>
      </c>
      <c r="D1561" s="4">
        <f ca="1">VLOOKUP(E1561&amp;F1561,rental_price!$E$2:$F$526,2,0)*ROUNDUP(VLOOKUP(A1561,booking!$A$2:$F$2601,3,0)-VLOOKUP(A1561,booking!$A$2:$F$2601,2,0),0)</f>
        <v>392</v>
      </c>
      <c r="E1561" s="6">
        <f ca="1">VLOOKUP(C1561,car!$A$2:$D$2201,4,0)</f>
        <v>2</v>
      </c>
      <c r="F1561" s="6">
        <f ca="1">VLOOKUP(C1561,car!$A$2:$D$2201,2,0)</f>
        <v>107</v>
      </c>
    </row>
    <row r="1562" spans="1:6" x14ac:dyDescent="0.25">
      <c r="A1562" s="12">
        <v>632</v>
      </c>
      <c r="B1562" s="12">
        <v>1</v>
      </c>
      <c r="C1562" s="4">
        <f t="shared" ca="1" si="24"/>
        <v>1791</v>
      </c>
      <c r="D1562" s="4">
        <f ca="1">VLOOKUP(E1562&amp;F1562,rental_price!$E$2:$F$526,2,0)*ROUNDUP(VLOOKUP(A1562,booking!$A$2:$F$2601,3,0)-VLOOKUP(A1562,booking!$A$2:$F$2601,2,0),0)</f>
        <v>35</v>
      </c>
      <c r="E1562" s="6">
        <f ca="1">VLOOKUP(C1562,car!$A$2:$D$2201,4,0)</f>
        <v>2</v>
      </c>
      <c r="F1562" s="6">
        <f ca="1">VLOOKUP(C1562,car!$A$2:$D$2201,2,0)</f>
        <v>38</v>
      </c>
    </row>
    <row r="1563" spans="1:6" x14ac:dyDescent="0.25">
      <c r="A1563" s="12">
        <v>632</v>
      </c>
      <c r="B1563" s="12">
        <v>2</v>
      </c>
      <c r="C1563" s="4">
        <f t="shared" ca="1" si="24"/>
        <v>1868</v>
      </c>
      <c r="D1563" s="4">
        <f ca="1">VLOOKUP(E1563&amp;F1563,rental_price!$E$2:$F$526,2,0)*ROUNDUP(VLOOKUP(A1563,booking!$A$2:$F$2601,3,0)-VLOOKUP(A1563,booking!$A$2:$F$2601,2,0),0)</f>
        <v>15</v>
      </c>
      <c r="E1563" s="6">
        <f ca="1">VLOOKUP(C1563,car!$A$2:$D$2201,4,0)</f>
        <v>3</v>
      </c>
      <c r="F1563" s="6">
        <f ca="1">VLOOKUP(C1563,car!$A$2:$D$2201,2,0)</f>
        <v>168</v>
      </c>
    </row>
    <row r="1564" spans="1:6" x14ac:dyDescent="0.25">
      <c r="A1564" s="12">
        <v>632</v>
      </c>
      <c r="B1564" s="12">
        <v>3</v>
      </c>
      <c r="C1564" s="4">
        <f t="shared" ca="1" si="24"/>
        <v>145</v>
      </c>
      <c r="D1564" s="4">
        <f ca="1">VLOOKUP(E1564&amp;F1564,rental_price!$E$2:$F$526,2,0)*ROUNDUP(VLOOKUP(A1564,booking!$A$2:$F$2601,3,0)-VLOOKUP(A1564,booking!$A$2:$F$2601,2,0),0)</f>
        <v>40</v>
      </c>
      <c r="E1564" s="6">
        <f ca="1">VLOOKUP(C1564,car!$A$2:$D$2201,4,0)</f>
        <v>3</v>
      </c>
      <c r="F1564" s="6">
        <f ca="1">VLOOKUP(C1564,car!$A$2:$D$2201,2,0)</f>
        <v>12</v>
      </c>
    </row>
    <row r="1565" spans="1:6" x14ac:dyDescent="0.25">
      <c r="A1565" s="12">
        <v>633</v>
      </c>
      <c r="B1565" s="12">
        <v>1</v>
      </c>
      <c r="C1565" s="4">
        <f t="shared" ca="1" si="24"/>
        <v>889</v>
      </c>
      <c r="D1565" s="4">
        <f ca="1">VLOOKUP(E1565&amp;F1565,rental_price!$E$2:$F$526,2,0)*ROUNDUP(VLOOKUP(A1565,booking!$A$2:$F$2601,3,0)-VLOOKUP(A1565,booking!$A$2:$F$2601,2,0),0)</f>
        <v>390</v>
      </c>
      <c r="E1565" s="6">
        <f ca="1">VLOOKUP(C1565,car!$A$2:$D$2201,4,0)</f>
        <v>1</v>
      </c>
      <c r="F1565" s="6">
        <f ca="1">VLOOKUP(C1565,car!$A$2:$D$2201,2,0)</f>
        <v>168</v>
      </c>
    </row>
    <row r="1566" spans="1:6" x14ac:dyDescent="0.25">
      <c r="A1566" s="12">
        <v>634</v>
      </c>
      <c r="B1566" s="12">
        <v>1</v>
      </c>
      <c r="C1566" s="4">
        <f t="shared" ca="1" si="24"/>
        <v>1582</v>
      </c>
      <c r="D1566" s="4">
        <f ca="1">VLOOKUP(E1566&amp;F1566,rental_price!$E$2:$F$526,2,0)*ROUNDUP(VLOOKUP(A1566,booking!$A$2:$F$2601,3,0)-VLOOKUP(A1566,booking!$A$2:$F$2601,2,0),0)</f>
        <v>60</v>
      </c>
      <c r="E1566" s="6">
        <f ca="1">VLOOKUP(C1566,car!$A$2:$D$2201,4,0)</f>
        <v>3</v>
      </c>
      <c r="F1566" s="6">
        <f ca="1">VLOOKUP(C1566,car!$A$2:$D$2201,2,0)</f>
        <v>56</v>
      </c>
    </row>
    <row r="1567" spans="1:6" x14ac:dyDescent="0.25">
      <c r="A1567" s="12">
        <v>635</v>
      </c>
      <c r="B1567" s="12">
        <v>1</v>
      </c>
      <c r="C1567" s="4">
        <f t="shared" ca="1" si="24"/>
        <v>2015</v>
      </c>
      <c r="D1567" s="4">
        <f ca="1">VLOOKUP(E1567&amp;F1567,rental_price!$E$2:$F$526,2,0)*ROUNDUP(VLOOKUP(A1567,booking!$A$2:$F$2601,3,0)-VLOOKUP(A1567,booking!$A$2:$F$2601,2,0),0)</f>
        <v>200</v>
      </c>
      <c r="E1567" s="6">
        <f ca="1">VLOOKUP(C1567,car!$A$2:$D$2201,4,0)</f>
        <v>1</v>
      </c>
      <c r="F1567" s="6">
        <f ca="1">VLOOKUP(C1567,car!$A$2:$D$2201,2,0)</f>
        <v>145</v>
      </c>
    </row>
    <row r="1568" spans="1:6" x14ac:dyDescent="0.25">
      <c r="A1568" s="12">
        <v>635</v>
      </c>
      <c r="B1568" s="12">
        <v>2</v>
      </c>
      <c r="C1568" s="4">
        <f t="shared" ca="1" si="24"/>
        <v>799</v>
      </c>
      <c r="D1568" s="4">
        <f ca="1">VLOOKUP(E1568&amp;F1568,rental_price!$E$2:$F$526,2,0)*ROUNDUP(VLOOKUP(A1568,booking!$A$2:$F$2601,3,0)-VLOOKUP(A1568,booking!$A$2:$F$2601,2,0),0)</f>
        <v>140</v>
      </c>
      <c r="E1568" s="6">
        <f ca="1">VLOOKUP(C1568,car!$A$2:$D$2201,4,0)</f>
        <v>2</v>
      </c>
      <c r="F1568" s="6">
        <f ca="1">VLOOKUP(C1568,car!$A$2:$D$2201,2,0)</f>
        <v>49</v>
      </c>
    </row>
    <row r="1569" spans="1:6" x14ac:dyDescent="0.25">
      <c r="A1569" s="12">
        <v>636</v>
      </c>
      <c r="B1569" s="12">
        <v>1</v>
      </c>
      <c r="C1569" s="4">
        <f t="shared" ca="1" si="24"/>
        <v>1860</v>
      </c>
      <c r="D1569" s="4">
        <f ca="1">VLOOKUP(E1569&amp;F1569,rental_price!$E$2:$F$526,2,0)*ROUNDUP(VLOOKUP(A1569,booking!$A$2:$F$2601,3,0)-VLOOKUP(A1569,booking!$A$2:$F$2601,2,0),0)</f>
        <v>60</v>
      </c>
      <c r="E1569" s="6">
        <f ca="1">VLOOKUP(C1569,car!$A$2:$D$2201,4,0)</f>
        <v>1</v>
      </c>
      <c r="F1569" s="6">
        <f ca="1">VLOOKUP(C1569,car!$A$2:$D$2201,2,0)</f>
        <v>30</v>
      </c>
    </row>
    <row r="1570" spans="1:6" x14ac:dyDescent="0.25">
      <c r="A1570" s="12">
        <v>636</v>
      </c>
      <c r="B1570" s="12">
        <v>2</v>
      </c>
      <c r="C1570" s="4">
        <f t="shared" ca="1" si="24"/>
        <v>1617</v>
      </c>
      <c r="D1570" s="4">
        <f ca="1">VLOOKUP(E1570&amp;F1570,rental_price!$E$2:$F$526,2,0)*ROUNDUP(VLOOKUP(A1570,booking!$A$2:$F$2601,3,0)-VLOOKUP(A1570,booking!$A$2:$F$2601,2,0),0)</f>
        <v>80</v>
      </c>
      <c r="E1570" s="6">
        <f ca="1">VLOOKUP(C1570,car!$A$2:$D$2201,4,0)</f>
        <v>1</v>
      </c>
      <c r="F1570" s="6">
        <f ca="1">VLOOKUP(C1570,car!$A$2:$D$2201,2,0)</f>
        <v>7</v>
      </c>
    </row>
    <row r="1571" spans="1:6" x14ac:dyDescent="0.25">
      <c r="A1571" s="12">
        <v>636</v>
      </c>
      <c r="B1571" s="12">
        <v>3</v>
      </c>
      <c r="C1571" s="4">
        <f t="shared" ca="1" si="24"/>
        <v>604</v>
      </c>
      <c r="D1571" s="4">
        <f ca="1">VLOOKUP(E1571&amp;F1571,rental_price!$E$2:$F$526,2,0)*ROUNDUP(VLOOKUP(A1571,booking!$A$2:$F$2601,3,0)-VLOOKUP(A1571,booking!$A$2:$F$2601,2,0),0)</f>
        <v>15</v>
      </c>
      <c r="E1571" s="6">
        <f ca="1">VLOOKUP(C1571,car!$A$2:$D$2201,4,0)</f>
        <v>3</v>
      </c>
      <c r="F1571" s="6">
        <f ca="1">VLOOKUP(C1571,car!$A$2:$D$2201,2,0)</f>
        <v>133</v>
      </c>
    </row>
    <row r="1572" spans="1:6" x14ac:dyDescent="0.25">
      <c r="A1572" s="12">
        <v>636</v>
      </c>
      <c r="B1572" s="12">
        <v>4</v>
      </c>
      <c r="C1572" s="4">
        <f t="shared" ca="1" si="24"/>
        <v>274</v>
      </c>
      <c r="D1572" s="4">
        <f ca="1">VLOOKUP(E1572&amp;F1572,rental_price!$E$2:$F$526,2,0)*ROUNDUP(VLOOKUP(A1572,booking!$A$2:$F$2601,3,0)-VLOOKUP(A1572,booking!$A$2:$F$2601,2,0),0)</f>
        <v>370</v>
      </c>
      <c r="E1572" s="6">
        <f ca="1">VLOOKUP(C1572,car!$A$2:$D$2201,4,0)</f>
        <v>1</v>
      </c>
      <c r="F1572" s="6">
        <f ca="1">VLOOKUP(C1572,car!$A$2:$D$2201,2,0)</f>
        <v>90</v>
      </c>
    </row>
    <row r="1573" spans="1:6" x14ac:dyDescent="0.25">
      <c r="A1573" s="12">
        <v>637</v>
      </c>
      <c r="B1573" s="12">
        <v>1</v>
      </c>
      <c r="C1573" s="4">
        <f t="shared" ca="1" si="24"/>
        <v>1880</v>
      </c>
      <c r="D1573" s="4">
        <f ca="1">VLOOKUP(E1573&amp;F1573,rental_price!$E$2:$F$526,2,0)*ROUNDUP(VLOOKUP(A1573,booking!$A$2:$F$2601,3,0)-VLOOKUP(A1573,booking!$A$2:$F$2601,2,0),0)</f>
        <v>154</v>
      </c>
      <c r="E1573" s="6">
        <f ca="1">VLOOKUP(C1573,car!$A$2:$D$2201,4,0)</f>
        <v>2</v>
      </c>
      <c r="F1573" s="6">
        <f ca="1">VLOOKUP(C1573,car!$A$2:$D$2201,2,0)</f>
        <v>48</v>
      </c>
    </row>
    <row r="1574" spans="1:6" x14ac:dyDescent="0.25">
      <c r="A1574" s="12">
        <v>637</v>
      </c>
      <c r="B1574" s="12">
        <v>2</v>
      </c>
      <c r="C1574" s="4">
        <f t="shared" ca="1" si="24"/>
        <v>1528</v>
      </c>
      <c r="D1574" s="4">
        <f ca="1">VLOOKUP(E1574&amp;F1574,rental_price!$E$2:$F$526,2,0)*ROUNDUP(VLOOKUP(A1574,booking!$A$2:$F$2601,3,0)-VLOOKUP(A1574,booking!$A$2:$F$2601,2,0),0)</f>
        <v>385</v>
      </c>
      <c r="E1574" s="6">
        <f ca="1">VLOOKUP(C1574,car!$A$2:$D$2201,4,0)</f>
        <v>2</v>
      </c>
      <c r="F1574" s="6">
        <f ca="1">VLOOKUP(C1574,car!$A$2:$D$2201,2,0)</f>
        <v>27</v>
      </c>
    </row>
    <row r="1575" spans="1:6" x14ac:dyDescent="0.25">
      <c r="A1575" s="12">
        <v>637</v>
      </c>
      <c r="B1575" s="12">
        <v>3</v>
      </c>
      <c r="C1575" s="4">
        <f t="shared" ca="1" si="24"/>
        <v>1518</v>
      </c>
      <c r="D1575" s="4">
        <f ca="1">VLOOKUP(E1575&amp;F1575,rental_price!$E$2:$F$526,2,0)*ROUNDUP(VLOOKUP(A1575,booking!$A$2:$F$2601,3,0)-VLOOKUP(A1575,booking!$A$2:$F$2601,2,0),0)</f>
        <v>550</v>
      </c>
      <c r="E1575" s="6">
        <f ca="1">VLOOKUP(C1575,car!$A$2:$D$2201,4,0)</f>
        <v>1</v>
      </c>
      <c r="F1575" s="6">
        <f ca="1">VLOOKUP(C1575,car!$A$2:$D$2201,2,0)</f>
        <v>146</v>
      </c>
    </row>
    <row r="1576" spans="1:6" x14ac:dyDescent="0.25">
      <c r="A1576" s="12">
        <v>637</v>
      </c>
      <c r="B1576" s="12">
        <v>4</v>
      </c>
      <c r="C1576" s="4">
        <f t="shared" ca="1" si="24"/>
        <v>492</v>
      </c>
      <c r="D1576" s="4">
        <f ca="1">VLOOKUP(E1576&amp;F1576,rental_price!$E$2:$F$526,2,0)*ROUNDUP(VLOOKUP(A1576,booking!$A$2:$F$2601,3,0)-VLOOKUP(A1576,booking!$A$2:$F$2601,2,0),0)</f>
        <v>308</v>
      </c>
      <c r="E1576" s="6">
        <f ca="1">VLOOKUP(C1576,car!$A$2:$D$2201,4,0)</f>
        <v>2</v>
      </c>
      <c r="F1576" s="6">
        <f ca="1">VLOOKUP(C1576,car!$A$2:$D$2201,2,0)</f>
        <v>64</v>
      </c>
    </row>
    <row r="1577" spans="1:6" x14ac:dyDescent="0.25">
      <c r="A1577" s="12">
        <v>637</v>
      </c>
      <c r="B1577" s="12">
        <v>5</v>
      </c>
      <c r="C1577" s="4">
        <f t="shared" ca="1" si="24"/>
        <v>1571</v>
      </c>
      <c r="D1577" s="4">
        <f ca="1">VLOOKUP(E1577&amp;F1577,rental_price!$E$2:$F$526,2,0)*ROUNDUP(VLOOKUP(A1577,booking!$A$2:$F$2601,3,0)-VLOOKUP(A1577,booking!$A$2:$F$2601,2,0),0)</f>
        <v>110</v>
      </c>
      <c r="E1577" s="6">
        <f ca="1">VLOOKUP(C1577,car!$A$2:$D$2201,4,0)</f>
        <v>1</v>
      </c>
      <c r="F1577" s="6">
        <f ca="1">VLOOKUP(C1577,car!$A$2:$D$2201,2,0)</f>
        <v>37</v>
      </c>
    </row>
    <row r="1578" spans="1:6" x14ac:dyDescent="0.25">
      <c r="A1578" s="12">
        <v>640</v>
      </c>
      <c r="B1578" s="12">
        <v>1</v>
      </c>
      <c r="C1578" s="4">
        <f t="shared" ca="1" si="24"/>
        <v>758</v>
      </c>
      <c r="D1578" s="4">
        <f ca="1">VLOOKUP(E1578&amp;F1578,rental_price!$E$2:$F$526,2,0)*ROUNDUP(VLOOKUP(A1578,booking!$A$2:$F$2601,3,0)-VLOOKUP(A1578,booking!$A$2:$F$2601,2,0),0)</f>
        <v>50</v>
      </c>
      <c r="E1578" s="6">
        <f ca="1">VLOOKUP(C1578,car!$A$2:$D$2201,4,0)</f>
        <v>1</v>
      </c>
      <c r="F1578" s="6">
        <f ca="1">VLOOKUP(C1578,car!$A$2:$D$2201,2,0)</f>
        <v>59</v>
      </c>
    </row>
    <row r="1579" spans="1:6" x14ac:dyDescent="0.25">
      <c r="A1579" s="12">
        <v>641</v>
      </c>
      <c r="B1579" s="12">
        <v>1</v>
      </c>
      <c r="C1579" s="4">
        <f t="shared" ca="1" si="24"/>
        <v>1552</v>
      </c>
      <c r="D1579" s="4">
        <f ca="1">VLOOKUP(E1579&amp;F1579,rental_price!$E$2:$F$526,2,0)*ROUNDUP(VLOOKUP(A1579,booking!$A$2:$F$2601,3,0)-VLOOKUP(A1579,booking!$A$2:$F$2601,2,0),0)</f>
        <v>42</v>
      </c>
      <c r="E1579" s="6">
        <f ca="1">VLOOKUP(C1579,car!$A$2:$D$2201,4,0)</f>
        <v>2</v>
      </c>
      <c r="F1579" s="6">
        <f ca="1">VLOOKUP(C1579,car!$A$2:$D$2201,2,0)</f>
        <v>144</v>
      </c>
    </row>
    <row r="1580" spans="1:6" x14ac:dyDescent="0.25">
      <c r="A1580" s="12">
        <v>641</v>
      </c>
      <c r="B1580" s="12">
        <v>2</v>
      </c>
      <c r="C1580" s="4">
        <f t="shared" ca="1" si="24"/>
        <v>1193</v>
      </c>
      <c r="D1580" s="4">
        <f ca="1">VLOOKUP(E1580&amp;F1580,rental_price!$E$2:$F$526,2,0)*ROUNDUP(VLOOKUP(A1580,booking!$A$2:$F$2601,3,0)-VLOOKUP(A1580,booking!$A$2:$F$2601,2,0),0)</f>
        <v>30</v>
      </c>
      <c r="E1580" s="6">
        <f ca="1">VLOOKUP(C1580,car!$A$2:$D$2201,4,0)</f>
        <v>3</v>
      </c>
      <c r="F1580" s="6">
        <f ca="1">VLOOKUP(C1580,car!$A$2:$D$2201,2,0)</f>
        <v>52</v>
      </c>
    </row>
    <row r="1581" spans="1:6" x14ac:dyDescent="0.25">
      <c r="A1581" s="12">
        <v>641</v>
      </c>
      <c r="B1581" s="12">
        <v>3</v>
      </c>
      <c r="C1581" s="4">
        <f t="shared" ca="1" si="24"/>
        <v>1126</v>
      </c>
      <c r="D1581" s="4">
        <f ca="1">VLOOKUP(E1581&amp;F1581,rental_price!$E$2:$F$526,2,0)*ROUNDUP(VLOOKUP(A1581,booking!$A$2:$F$2601,3,0)-VLOOKUP(A1581,booking!$A$2:$F$2601,2,0),0)</f>
        <v>150</v>
      </c>
      <c r="E1581" s="6">
        <f ca="1">VLOOKUP(C1581,car!$A$2:$D$2201,4,0)</f>
        <v>1</v>
      </c>
      <c r="F1581" s="6">
        <f ca="1">VLOOKUP(C1581,car!$A$2:$D$2201,2,0)</f>
        <v>38</v>
      </c>
    </row>
    <row r="1582" spans="1:6" x14ac:dyDescent="0.25">
      <c r="A1582" s="12">
        <v>641</v>
      </c>
      <c r="B1582" s="12">
        <v>4</v>
      </c>
      <c r="C1582" s="4">
        <f t="shared" ca="1" si="24"/>
        <v>1633</v>
      </c>
      <c r="D1582" s="4">
        <f ca="1">VLOOKUP(E1582&amp;F1582,rental_price!$E$2:$F$526,2,0)*ROUNDUP(VLOOKUP(A1582,booking!$A$2:$F$2601,3,0)-VLOOKUP(A1582,booking!$A$2:$F$2601,2,0),0)</f>
        <v>225</v>
      </c>
      <c r="E1582" s="6">
        <f ca="1">VLOOKUP(C1582,car!$A$2:$D$2201,4,0)</f>
        <v>3</v>
      </c>
      <c r="F1582" s="6">
        <f ca="1">VLOOKUP(C1582,car!$A$2:$D$2201,2,0)</f>
        <v>157</v>
      </c>
    </row>
    <row r="1583" spans="1:6" x14ac:dyDescent="0.25">
      <c r="A1583" s="12">
        <v>643</v>
      </c>
      <c r="B1583" s="12">
        <v>1</v>
      </c>
      <c r="C1583" s="4">
        <f t="shared" ca="1" si="24"/>
        <v>393</v>
      </c>
      <c r="D1583" s="4">
        <f ca="1">VLOOKUP(E1583&amp;F1583,rental_price!$E$2:$F$526,2,0)*ROUNDUP(VLOOKUP(A1583,booking!$A$2:$F$2601,3,0)-VLOOKUP(A1583,booking!$A$2:$F$2601,2,0),0)</f>
        <v>1505</v>
      </c>
      <c r="E1583" s="6">
        <f ca="1">VLOOKUP(C1583,car!$A$2:$D$2201,4,0)</f>
        <v>3</v>
      </c>
      <c r="F1583" s="6">
        <f ca="1">VLOOKUP(C1583,car!$A$2:$D$2201,2,0)</f>
        <v>149</v>
      </c>
    </row>
    <row r="1584" spans="1:6" x14ac:dyDescent="0.25">
      <c r="A1584" s="12">
        <v>643</v>
      </c>
      <c r="B1584" s="12">
        <v>2</v>
      </c>
      <c r="C1584" s="4">
        <f t="shared" ca="1" si="24"/>
        <v>15</v>
      </c>
      <c r="D1584" s="4">
        <f ca="1">VLOOKUP(E1584&amp;F1584,rental_price!$E$2:$F$526,2,0)*ROUNDUP(VLOOKUP(A1584,booking!$A$2:$F$2601,3,0)-VLOOKUP(A1584,booking!$A$2:$F$2601,2,0),0)</f>
        <v>70</v>
      </c>
      <c r="E1584" s="6">
        <f ca="1">VLOOKUP(C1584,car!$A$2:$D$2201,4,0)</f>
        <v>3</v>
      </c>
      <c r="F1584" s="6">
        <f ca="1">VLOOKUP(C1584,car!$A$2:$D$2201,2,0)</f>
        <v>24</v>
      </c>
    </row>
    <row r="1585" spans="1:6" x14ac:dyDescent="0.25">
      <c r="A1585" s="12">
        <v>643</v>
      </c>
      <c r="B1585" s="12">
        <v>3</v>
      </c>
      <c r="C1585" s="4">
        <f t="shared" ca="1" si="24"/>
        <v>2017</v>
      </c>
      <c r="D1585" s="4">
        <f ca="1">VLOOKUP(E1585&amp;F1585,rental_price!$E$2:$F$526,2,0)*ROUNDUP(VLOOKUP(A1585,booking!$A$2:$F$2601,3,0)-VLOOKUP(A1585,booking!$A$2:$F$2601,2,0),0)</f>
        <v>196</v>
      </c>
      <c r="E1585" s="6">
        <f ca="1">VLOOKUP(C1585,car!$A$2:$D$2201,4,0)</f>
        <v>2</v>
      </c>
      <c r="F1585" s="6">
        <f ca="1">VLOOKUP(C1585,car!$A$2:$D$2201,2,0)</f>
        <v>145</v>
      </c>
    </row>
    <row r="1586" spans="1:6" x14ac:dyDescent="0.25">
      <c r="A1586" s="12">
        <v>644</v>
      </c>
      <c r="B1586" s="12">
        <v>1</v>
      </c>
      <c r="C1586" s="4">
        <f t="shared" ca="1" si="24"/>
        <v>1765</v>
      </c>
      <c r="D1586" s="4">
        <f ca="1">VLOOKUP(E1586&amp;F1586,rental_price!$E$2:$F$526,2,0)*ROUNDUP(VLOOKUP(A1586,booking!$A$2:$F$2601,3,0)-VLOOKUP(A1586,booking!$A$2:$F$2601,2,0),0)</f>
        <v>238</v>
      </c>
      <c r="E1586" s="6">
        <f ca="1">VLOOKUP(C1586,car!$A$2:$D$2201,4,0)</f>
        <v>2</v>
      </c>
      <c r="F1586" s="6">
        <f ca="1">VLOOKUP(C1586,car!$A$2:$D$2201,2,0)</f>
        <v>171</v>
      </c>
    </row>
    <row r="1587" spans="1:6" x14ac:dyDescent="0.25">
      <c r="A1587" s="12">
        <v>644</v>
      </c>
      <c r="B1587" s="12">
        <v>2</v>
      </c>
      <c r="C1587" s="4">
        <f t="shared" ca="1" si="24"/>
        <v>216</v>
      </c>
      <c r="D1587" s="4">
        <f ca="1">VLOOKUP(E1587&amp;F1587,rental_price!$E$2:$F$526,2,0)*ROUNDUP(VLOOKUP(A1587,booking!$A$2:$F$2601,3,0)-VLOOKUP(A1587,booking!$A$2:$F$2601,2,0),0)</f>
        <v>952</v>
      </c>
      <c r="E1587" s="6">
        <f ca="1">VLOOKUP(C1587,car!$A$2:$D$2201,4,0)</f>
        <v>2</v>
      </c>
      <c r="F1587" s="6">
        <f ca="1">VLOOKUP(C1587,car!$A$2:$D$2201,2,0)</f>
        <v>11</v>
      </c>
    </row>
    <row r="1588" spans="1:6" x14ac:dyDescent="0.25">
      <c r="A1588" s="12">
        <v>645</v>
      </c>
      <c r="B1588" s="12">
        <v>1</v>
      </c>
      <c r="C1588" s="4">
        <f t="shared" ca="1" si="24"/>
        <v>853</v>
      </c>
      <c r="D1588" s="4">
        <f ca="1">VLOOKUP(E1588&amp;F1588,rental_price!$E$2:$F$526,2,0)*ROUNDUP(VLOOKUP(A1588,booking!$A$2:$F$2601,3,0)-VLOOKUP(A1588,booking!$A$2:$F$2601,2,0),0)</f>
        <v>525</v>
      </c>
      <c r="E1588" s="6">
        <f ca="1">VLOOKUP(C1588,car!$A$2:$D$2201,4,0)</f>
        <v>2</v>
      </c>
      <c r="F1588" s="6">
        <f ca="1">VLOOKUP(C1588,car!$A$2:$D$2201,2,0)</f>
        <v>153</v>
      </c>
    </row>
    <row r="1589" spans="1:6" x14ac:dyDescent="0.25">
      <c r="A1589" s="12">
        <v>646</v>
      </c>
      <c r="B1589" s="12">
        <v>1</v>
      </c>
      <c r="C1589" s="4">
        <f t="shared" ca="1" si="24"/>
        <v>2127</v>
      </c>
      <c r="D1589" s="4">
        <f ca="1">VLOOKUP(E1589&amp;F1589,rental_price!$E$2:$F$526,2,0)*ROUNDUP(VLOOKUP(A1589,booking!$A$2:$F$2601,3,0)-VLOOKUP(A1589,booking!$A$2:$F$2601,2,0),0)</f>
        <v>90</v>
      </c>
      <c r="E1589" s="6">
        <f ca="1">VLOOKUP(C1589,car!$A$2:$D$2201,4,0)</f>
        <v>1</v>
      </c>
      <c r="F1589" s="6">
        <f ca="1">VLOOKUP(C1589,car!$A$2:$D$2201,2,0)</f>
        <v>9</v>
      </c>
    </row>
    <row r="1590" spans="1:6" x14ac:dyDescent="0.25">
      <c r="A1590" s="12">
        <v>646</v>
      </c>
      <c r="B1590" s="12">
        <v>2</v>
      </c>
      <c r="C1590" s="4">
        <f t="shared" ca="1" si="24"/>
        <v>185</v>
      </c>
      <c r="D1590" s="4">
        <f ca="1">VLOOKUP(E1590&amp;F1590,rental_price!$E$2:$F$526,2,0)*ROUNDUP(VLOOKUP(A1590,booking!$A$2:$F$2601,3,0)-VLOOKUP(A1590,booking!$A$2:$F$2601,2,0),0)</f>
        <v>40</v>
      </c>
      <c r="E1590" s="6">
        <f ca="1">VLOOKUP(C1590,car!$A$2:$D$2201,4,0)</f>
        <v>1</v>
      </c>
      <c r="F1590" s="6">
        <f ca="1">VLOOKUP(C1590,car!$A$2:$D$2201,2,0)</f>
        <v>135</v>
      </c>
    </row>
    <row r="1591" spans="1:6" x14ac:dyDescent="0.25">
      <c r="A1591" s="12">
        <v>646</v>
      </c>
      <c r="B1591" s="12">
        <v>3</v>
      </c>
      <c r="C1591" s="4">
        <f t="shared" ca="1" si="24"/>
        <v>1485</v>
      </c>
      <c r="D1591" s="4">
        <f ca="1">VLOOKUP(E1591&amp;F1591,rental_price!$E$2:$F$526,2,0)*ROUNDUP(VLOOKUP(A1591,booking!$A$2:$F$2601,3,0)-VLOOKUP(A1591,booking!$A$2:$F$2601,2,0),0)</f>
        <v>20</v>
      </c>
      <c r="E1591" s="6">
        <f ca="1">VLOOKUP(C1591,car!$A$2:$D$2201,4,0)</f>
        <v>3</v>
      </c>
      <c r="F1591" s="6">
        <f ca="1">VLOOKUP(C1591,car!$A$2:$D$2201,2,0)</f>
        <v>68</v>
      </c>
    </row>
    <row r="1592" spans="1:6" x14ac:dyDescent="0.25">
      <c r="A1592" s="12">
        <v>646</v>
      </c>
      <c r="B1592" s="12">
        <v>4</v>
      </c>
      <c r="C1592" s="4">
        <f t="shared" ca="1" si="24"/>
        <v>2007</v>
      </c>
      <c r="D1592" s="4">
        <f ca="1">VLOOKUP(E1592&amp;F1592,rental_price!$E$2:$F$526,2,0)*ROUNDUP(VLOOKUP(A1592,booking!$A$2:$F$2601,3,0)-VLOOKUP(A1592,booking!$A$2:$F$2601,2,0),0)</f>
        <v>20</v>
      </c>
      <c r="E1592" s="6">
        <f ca="1">VLOOKUP(C1592,car!$A$2:$D$2201,4,0)</f>
        <v>1</v>
      </c>
      <c r="F1592" s="6">
        <f ca="1">VLOOKUP(C1592,car!$A$2:$D$2201,2,0)</f>
        <v>140</v>
      </c>
    </row>
    <row r="1593" spans="1:6" x14ac:dyDescent="0.25">
      <c r="A1593" s="12">
        <v>646</v>
      </c>
      <c r="B1593" s="12">
        <v>5</v>
      </c>
      <c r="C1593" s="4">
        <f t="shared" ca="1" si="24"/>
        <v>1554</v>
      </c>
      <c r="D1593" s="4">
        <f ca="1">VLOOKUP(E1593&amp;F1593,rental_price!$E$2:$F$526,2,0)*ROUNDUP(VLOOKUP(A1593,booking!$A$2:$F$2601,3,0)-VLOOKUP(A1593,booking!$A$2:$F$2601,2,0),0)</f>
        <v>50</v>
      </c>
      <c r="E1593" s="6">
        <f ca="1">VLOOKUP(C1593,car!$A$2:$D$2201,4,0)</f>
        <v>1</v>
      </c>
      <c r="F1593" s="6">
        <f ca="1">VLOOKUP(C1593,car!$A$2:$D$2201,2,0)</f>
        <v>26</v>
      </c>
    </row>
    <row r="1594" spans="1:6" x14ac:dyDescent="0.25">
      <c r="A1594" s="12">
        <v>648</v>
      </c>
      <c r="B1594" s="12">
        <v>1</v>
      </c>
      <c r="C1594" s="4">
        <f t="shared" ca="1" si="24"/>
        <v>603</v>
      </c>
      <c r="D1594" s="4">
        <f ca="1">VLOOKUP(E1594&amp;F1594,rental_price!$E$2:$F$526,2,0)*ROUNDUP(VLOOKUP(A1594,booking!$A$2:$F$2601,3,0)-VLOOKUP(A1594,booking!$A$2:$F$2601,2,0),0)</f>
        <v>252</v>
      </c>
      <c r="E1594" s="6">
        <f ca="1">VLOOKUP(C1594,car!$A$2:$D$2201,4,0)</f>
        <v>2</v>
      </c>
      <c r="F1594" s="6">
        <f ca="1">VLOOKUP(C1594,car!$A$2:$D$2201,2,0)</f>
        <v>159</v>
      </c>
    </row>
    <row r="1595" spans="1:6" x14ac:dyDescent="0.25">
      <c r="A1595" s="12">
        <v>648</v>
      </c>
      <c r="B1595" s="12">
        <v>2</v>
      </c>
      <c r="C1595" s="4">
        <f t="shared" ca="1" si="24"/>
        <v>1280</v>
      </c>
      <c r="D1595" s="4">
        <f ca="1">VLOOKUP(E1595&amp;F1595,rental_price!$E$2:$F$526,2,0)*ROUNDUP(VLOOKUP(A1595,booking!$A$2:$F$2601,3,0)-VLOOKUP(A1595,booking!$A$2:$F$2601,2,0),0)</f>
        <v>360</v>
      </c>
      <c r="E1595" s="6">
        <f ca="1">VLOOKUP(C1595,car!$A$2:$D$2201,4,0)</f>
        <v>1</v>
      </c>
      <c r="F1595" s="6">
        <f ca="1">VLOOKUP(C1595,car!$A$2:$D$2201,2,0)</f>
        <v>68</v>
      </c>
    </row>
    <row r="1596" spans="1:6" x14ac:dyDescent="0.25">
      <c r="A1596" s="12">
        <v>648</v>
      </c>
      <c r="B1596" s="12">
        <v>3</v>
      </c>
      <c r="C1596" s="4">
        <f t="shared" ca="1" si="24"/>
        <v>2121</v>
      </c>
      <c r="D1596" s="4">
        <f ca="1">VLOOKUP(E1596&amp;F1596,rental_price!$E$2:$F$526,2,0)*ROUNDUP(VLOOKUP(A1596,booking!$A$2:$F$2601,3,0)-VLOOKUP(A1596,booking!$A$2:$F$2601,2,0),0)</f>
        <v>225</v>
      </c>
      <c r="E1596" s="6">
        <f ca="1">VLOOKUP(C1596,car!$A$2:$D$2201,4,0)</f>
        <v>3</v>
      </c>
      <c r="F1596" s="6">
        <f ca="1">VLOOKUP(C1596,car!$A$2:$D$2201,2,0)</f>
        <v>147</v>
      </c>
    </row>
    <row r="1597" spans="1:6" x14ac:dyDescent="0.25">
      <c r="A1597" s="12">
        <v>649</v>
      </c>
      <c r="B1597" s="12">
        <v>1</v>
      </c>
      <c r="C1597" s="4">
        <f t="shared" ca="1" si="24"/>
        <v>663</v>
      </c>
      <c r="D1597" s="4">
        <f ca="1">VLOOKUP(E1597&amp;F1597,rental_price!$E$2:$F$526,2,0)*ROUNDUP(VLOOKUP(A1597,booking!$A$2:$F$2601,3,0)-VLOOKUP(A1597,booking!$A$2:$F$2601,2,0),0)</f>
        <v>1421</v>
      </c>
      <c r="E1597" s="6">
        <f ca="1">VLOOKUP(C1597,car!$A$2:$D$2201,4,0)</f>
        <v>2</v>
      </c>
      <c r="F1597" s="6">
        <f ca="1">VLOOKUP(C1597,car!$A$2:$D$2201,2,0)</f>
        <v>80</v>
      </c>
    </row>
    <row r="1598" spans="1:6" x14ac:dyDescent="0.25">
      <c r="A1598" s="12">
        <v>649</v>
      </c>
      <c r="B1598" s="12">
        <v>2</v>
      </c>
      <c r="C1598" s="4">
        <f t="shared" ca="1" si="24"/>
        <v>1636</v>
      </c>
      <c r="D1598" s="4">
        <f ca="1">VLOOKUP(E1598&amp;F1598,rental_price!$E$2:$F$526,2,0)*ROUNDUP(VLOOKUP(A1598,booking!$A$2:$F$2601,3,0)-VLOOKUP(A1598,booking!$A$2:$F$2601,2,0),0)</f>
        <v>70</v>
      </c>
      <c r="E1598" s="6">
        <f ca="1">VLOOKUP(C1598,car!$A$2:$D$2201,4,0)</f>
        <v>3</v>
      </c>
      <c r="F1598" s="6">
        <f ca="1">VLOOKUP(C1598,car!$A$2:$D$2201,2,0)</f>
        <v>18</v>
      </c>
    </row>
    <row r="1599" spans="1:6" x14ac:dyDescent="0.25">
      <c r="A1599" s="12">
        <v>649</v>
      </c>
      <c r="B1599" s="12">
        <v>3</v>
      </c>
      <c r="C1599" s="4">
        <f t="shared" ca="1" si="24"/>
        <v>442</v>
      </c>
      <c r="D1599" s="4">
        <f ca="1">VLOOKUP(E1599&amp;F1599,rental_price!$E$2:$F$526,2,0)*ROUNDUP(VLOOKUP(A1599,booking!$A$2:$F$2601,3,0)-VLOOKUP(A1599,booking!$A$2:$F$2601,2,0),0)</f>
        <v>280</v>
      </c>
      <c r="E1599" s="6">
        <f ca="1">VLOOKUP(C1599,car!$A$2:$D$2201,4,0)</f>
        <v>1</v>
      </c>
      <c r="F1599" s="6">
        <f ca="1">VLOOKUP(C1599,car!$A$2:$D$2201,2,0)</f>
        <v>118</v>
      </c>
    </row>
    <row r="1600" spans="1:6" x14ac:dyDescent="0.25">
      <c r="A1600" s="12">
        <v>649</v>
      </c>
      <c r="B1600" s="12">
        <v>4</v>
      </c>
      <c r="C1600" s="4">
        <f t="shared" ca="1" si="24"/>
        <v>995</v>
      </c>
      <c r="D1600" s="4">
        <f ca="1">VLOOKUP(E1600&amp;F1600,rental_price!$E$2:$F$526,2,0)*ROUNDUP(VLOOKUP(A1600,booking!$A$2:$F$2601,3,0)-VLOOKUP(A1600,booking!$A$2:$F$2601,2,0),0)</f>
        <v>210</v>
      </c>
      <c r="E1600" s="6">
        <f ca="1">VLOOKUP(C1600,car!$A$2:$D$2201,4,0)</f>
        <v>1</v>
      </c>
      <c r="F1600" s="6">
        <f ca="1">VLOOKUP(C1600,car!$A$2:$D$2201,2,0)</f>
        <v>169</v>
      </c>
    </row>
    <row r="1601" spans="1:6" x14ac:dyDescent="0.25">
      <c r="A1601" s="12">
        <v>650</v>
      </c>
      <c r="B1601" s="12">
        <v>1</v>
      </c>
      <c r="C1601" s="4">
        <f t="shared" ca="1" si="24"/>
        <v>574</v>
      </c>
      <c r="D1601" s="4">
        <f ca="1">VLOOKUP(E1601&amp;F1601,rental_price!$E$2:$F$526,2,0)*ROUNDUP(VLOOKUP(A1601,booking!$A$2:$F$2601,3,0)-VLOOKUP(A1601,booking!$A$2:$F$2601,2,0),0)</f>
        <v>350</v>
      </c>
      <c r="E1601" s="6">
        <f ca="1">VLOOKUP(C1601,car!$A$2:$D$2201,4,0)</f>
        <v>1</v>
      </c>
      <c r="F1601" s="6">
        <f ca="1">VLOOKUP(C1601,car!$A$2:$D$2201,2,0)</f>
        <v>42</v>
      </c>
    </row>
    <row r="1602" spans="1:6" x14ac:dyDescent="0.25">
      <c r="A1602" s="12">
        <v>650</v>
      </c>
      <c r="B1602" s="12">
        <v>2</v>
      </c>
      <c r="C1602" s="4">
        <f t="shared" ca="1" si="24"/>
        <v>1713</v>
      </c>
      <c r="D1602" s="4">
        <f ca="1">VLOOKUP(E1602&amp;F1602,rental_price!$E$2:$F$526,2,0)*ROUNDUP(VLOOKUP(A1602,booking!$A$2:$F$2601,3,0)-VLOOKUP(A1602,booking!$A$2:$F$2601,2,0),0)</f>
        <v>350</v>
      </c>
      <c r="E1602" s="6">
        <f ca="1">VLOOKUP(C1602,car!$A$2:$D$2201,4,0)</f>
        <v>1</v>
      </c>
      <c r="F1602" s="6">
        <f ca="1">VLOOKUP(C1602,car!$A$2:$D$2201,2,0)</f>
        <v>26</v>
      </c>
    </row>
    <row r="1603" spans="1:6" x14ac:dyDescent="0.25">
      <c r="A1603" s="12">
        <v>651</v>
      </c>
      <c r="B1603" s="12">
        <v>1</v>
      </c>
      <c r="C1603" s="4">
        <f t="shared" ref="C1603:C1666" ca="1" si="25">RANDBETWEEN(1,2200)</f>
        <v>30</v>
      </c>
      <c r="D1603" s="4">
        <f ca="1">VLOOKUP(E1603&amp;F1603,rental_price!$E$2:$F$526,2,0)*ROUNDUP(VLOOKUP(A1603,booking!$A$2:$F$2601,3,0)-VLOOKUP(A1603,booking!$A$2:$F$2601,2,0),0)</f>
        <v>700</v>
      </c>
      <c r="E1603" s="6">
        <f ca="1">VLOOKUP(C1603,car!$A$2:$D$2201,4,0)</f>
        <v>1</v>
      </c>
      <c r="F1603" s="6">
        <f ca="1">VLOOKUP(C1603,car!$A$2:$D$2201,2,0)</f>
        <v>134</v>
      </c>
    </row>
    <row r="1604" spans="1:6" x14ac:dyDescent="0.25">
      <c r="A1604" s="12">
        <v>652</v>
      </c>
      <c r="B1604" s="12">
        <v>1</v>
      </c>
      <c r="C1604" s="4">
        <f t="shared" ca="1" si="25"/>
        <v>2048</v>
      </c>
      <c r="D1604" s="4">
        <f ca="1">VLOOKUP(E1604&amp;F1604,rental_price!$E$2:$F$526,2,0)*ROUNDUP(VLOOKUP(A1604,booking!$A$2:$F$2601,3,0)-VLOOKUP(A1604,booking!$A$2:$F$2601,2,0),0)</f>
        <v>280</v>
      </c>
      <c r="E1604" s="6">
        <f ca="1">VLOOKUP(C1604,car!$A$2:$D$2201,4,0)</f>
        <v>3</v>
      </c>
      <c r="F1604" s="6">
        <f ca="1">VLOOKUP(C1604,car!$A$2:$D$2201,2,0)</f>
        <v>163</v>
      </c>
    </row>
    <row r="1605" spans="1:6" x14ac:dyDescent="0.25">
      <c r="A1605" s="12">
        <v>652</v>
      </c>
      <c r="B1605" s="12">
        <v>2</v>
      </c>
      <c r="C1605" s="4">
        <f t="shared" ca="1" si="25"/>
        <v>455</v>
      </c>
      <c r="D1605" s="4">
        <f ca="1">VLOOKUP(E1605&amp;F1605,rental_price!$E$2:$F$526,2,0)*ROUNDUP(VLOOKUP(A1605,booking!$A$2:$F$2601,3,0)-VLOOKUP(A1605,booking!$A$2:$F$2601,2,0),0)</f>
        <v>280</v>
      </c>
      <c r="E1605" s="6">
        <f ca="1">VLOOKUP(C1605,car!$A$2:$D$2201,4,0)</f>
        <v>1</v>
      </c>
      <c r="F1605" s="6">
        <f ca="1">VLOOKUP(C1605,car!$A$2:$D$2201,2,0)</f>
        <v>52</v>
      </c>
    </row>
    <row r="1606" spans="1:6" x14ac:dyDescent="0.25">
      <c r="A1606" s="12">
        <v>652</v>
      </c>
      <c r="B1606" s="12">
        <v>3</v>
      </c>
      <c r="C1606" s="4">
        <f t="shared" ca="1" si="25"/>
        <v>1793</v>
      </c>
      <c r="D1606" s="4">
        <f ca="1">VLOOKUP(E1606&amp;F1606,rental_price!$E$2:$F$526,2,0)*ROUNDUP(VLOOKUP(A1606,booking!$A$2:$F$2601,3,0)-VLOOKUP(A1606,booking!$A$2:$F$2601,2,0),0)</f>
        <v>350</v>
      </c>
      <c r="E1606" s="6">
        <f ca="1">VLOOKUP(C1606,car!$A$2:$D$2201,4,0)</f>
        <v>3</v>
      </c>
      <c r="F1606" s="6">
        <f ca="1">VLOOKUP(C1606,car!$A$2:$D$2201,2,0)</f>
        <v>91</v>
      </c>
    </row>
    <row r="1607" spans="1:6" x14ac:dyDescent="0.25">
      <c r="A1607" s="12">
        <v>652</v>
      </c>
      <c r="B1607" s="12">
        <v>4</v>
      </c>
      <c r="C1607" s="4">
        <f t="shared" ca="1" si="25"/>
        <v>2177</v>
      </c>
      <c r="D1607" s="4">
        <f ca="1">VLOOKUP(E1607&amp;F1607,rental_price!$E$2:$F$526,2,0)*ROUNDUP(VLOOKUP(A1607,booking!$A$2:$F$2601,3,0)-VLOOKUP(A1607,booking!$A$2:$F$2601,2,0),0)</f>
        <v>140</v>
      </c>
      <c r="E1607" s="6">
        <f ca="1">VLOOKUP(C1607,car!$A$2:$D$2201,4,0)</f>
        <v>3</v>
      </c>
      <c r="F1607" s="6">
        <f ca="1">VLOOKUP(C1607,car!$A$2:$D$2201,2,0)</f>
        <v>140</v>
      </c>
    </row>
    <row r="1608" spans="1:6" x14ac:dyDescent="0.25">
      <c r="A1608" s="12">
        <v>653</v>
      </c>
      <c r="B1608" s="12">
        <v>1</v>
      </c>
      <c r="C1608" s="4">
        <f t="shared" ca="1" si="25"/>
        <v>579</v>
      </c>
      <c r="D1608" s="4">
        <f ca="1">VLOOKUP(E1608&amp;F1608,rental_price!$E$2:$F$526,2,0)*ROUNDUP(VLOOKUP(A1608,booking!$A$2:$F$2601,3,0)-VLOOKUP(A1608,booking!$A$2:$F$2601,2,0),0)</f>
        <v>10</v>
      </c>
      <c r="E1608" s="6">
        <f ca="1">VLOOKUP(C1608,car!$A$2:$D$2201,4,0)</f>
        <v>3</v>
      </c>
      <c r="F1608" s="6">
        <f ca="1">VLOOKUP(C1608,car!$A$2:$D$2201,2,0)</f>
        <v>154</v>
      </c>
    </row>
    <row r="1609" spans="1:6" x14ac:dyDescent="0.25">
      <c r="A1609" s="12">
        <v>653</v>
      </c>
      <c r="B1609" s="12">
        <v>2</v>
      </c>
      <c r="C1609" s="4">
        <f t="shared" ca="1" si="25"/>
        <v>1374</v>
      </c>
      <c r="D1609" s="4">
        <f ca="1">VLOOKUP(E1609&amp;F1609,rental_price!$E$2:$F$526,2,0)*ROUNDUP(VLOOKUP(A1609,booking!$A$2:$F$2601,3,0)-VLOOKUP(A1609,booking!$A$2:$F$2601,2,0),0)</f>
        <v>450</v>
      </c>
      <c r="E1609" s="6">
        <f ca="1">VLOOKUP(C1609,car!$A$2:$D$2201,4,0)</f>
        <v>1</v>
      </c>
      <c r="F1609" s="6">
        <f ca="1">VLOOKUP(C1609,car!$A$2:$D$2201,2,0)</f>
        <v>8</v>
      </c>
    </row>
    <row r="1610" spans="1:6" x14ac:dyDescent="0.25">
      <c r="A1610" s="12">
        <v>653</v>
      </c>
      <c r="B1610" s="12">
        <v>3</v>
      </c>
      <c r="C1610" s="4">
        <f t="shared" ca="1" si="25"/>
        <v>1006</v>
      </c>
      <c r="D1610" s="4">
        <f ca="1">VLOOKUP(E1610&amp;F1610,rental_price!$E$2:$F$526,2,0)*ROUNDUP(VLOOKUP(A1610,booking!$A$2:$F$2601,3,0)-VLOOKUP(A1610,booking!$A$2:$F$2601,2,0),0)</f>
        <v>20</v>
      </c>
      <c r="E1610" s="6">
        <f ca="1">VLOOKUP(C1610,car!$A$2:$D$2201,4,0)</f>
        <v>3</v>
      </c>
      <c r="F1610" s="6">
        <f ca="1">VLOOKUP(C1610,car!$A$2:$D$2201,2,0)</f>
        <v>35</v>
      </c>
    </row>
    <row r="1611" spans="1:6" x14ac:dyDescent="0.25">
      <c r="A1611" s="12">
        <v>653</v>
      </c>
      <c r="B1611" s="12">
        <v>4</v>
      </c>
      <c r="C1611" s="4">
        <f t="shared" ca="1" si="25"/>
        <v>1655</v>
      </c>
      <c r="D1611" s="4">
        <f ca="1">VLOOKUP(E1611&amp;F1611,rental_price!$E$2:$F$526,2,0)*ROUNDUP(VLOOKUP(A1611,booking!$A$2:$F$2601,3,0)-VLOOKUP(A1611,booking!$A$2:$F$2601,2,0),0)</f>
        <v>25</v>
      </c>
      <c r="E1611" s="6">
        <f ca="1">VLOOKUP(C1611,car!$A$2:$D$2201,4,0)</f>
        <v>3</v>
      </c>
      <c r="F1611" s="6">
        <f ca="1">VLOOKUP(C1611,car!$A$2:$D$2201,2,0)</f>
        <v>134</v>
      </c>
    </row>
    <row r="1612" spans="1:6" x14ac:dyDescent="0.25">
      <c r="A1612" s="12">
        <v>653</v>
      </c>
      <c r="B1612" s="12">
        <v>5</v>
      </c>
      <c r="C1612" s="4">
        <f t="shared" ca="1" si="25"/>
        <v>444</v>
      </c>
      <c r="D1612" s="4">
        <f ca="1">VLOOKUP(E1612&amp;F1612,rental_price!$E$2:$F$526,2,0)*ROUNDUP(VLOOKUP(A1612,booking!$A$2:$F$2601,3,0)-VLOOKUP(A1612,booking!$A$2:$F$2601,2,0),0)</f>
        <v>35</v>
      </c>
      <c r="E1612" s="6">
        <f ca="1">VLOOKUP(C1612,car!$A$2:$D$2201,4,0)</f>
        <v>3</v>
      </c>
      <c r="F1612" s="6">
        <f ca="1">VLOOKUP(C1612,car!$A$2:$D$2201,2,0)</f>
        <v>29</v>
      </c>
    </row>
    <row r="1613" spans="1:6" x14ac:dyDescent="0.25">
      <c r="A1613" s="12">
        <v>654</v>
      </c>
      <c r="B1613" s="12">
        <v>1</v>
      </c>
      <c r="C1613" s="4">
        <f t="shared" ca="1" si="25"/>
        <v>855</v>
      </c>
      <c r="D1613" s="4">
        <f ca="1">VLOOKUP(E1613&amp;F1613,rental_price!$E$2:$F$526,2,0)*ROUNDUP(VLOOKUP(A1613,booking!$A$2:$F$2601,3,0)-VLOOKUP(A1613,booking!$A$2:$F$2601,2,0),0)</f>
        <v>110</v>
      </c>
      <c r="E1613" s="6">
        <f ca="1">VLOOKUP(C1613,car!$A$2:$D$2201,4,0)</f>
        <v>3</v>
      </c>
      <c r="F1613" s="6">
        <f ca="1">VLOOKUP(C1613,car!$A$2:$D$2201,2,0)</f>
        <v>171</v>
      </c>
    </row>
    <row r="1614" spans="1:6" x14ac:dyDescent="0.25">
      <c r="A1614" s="12">
        <v>654</v>
      </c>
      <c r="B1614" s="12">
        <v>2</v>
      </c>
      <c r="C1614" s="4">
        <f t="shared" ca="1" si="25"/>
        <v>250</v>
      </c>
      <c r="D1614" s="4">
        <f ca="1">VLOOKUP(E1614&amp;F1614,rental_price!$E$2:$F$526,2,0)*ROUNDUP(VLOOKUP(A1614,booking!$A$2:$F$2601,3,0)-VLOOKUP(A1614,booking!$A$2:$F$2601,2,0),0)</f>
        <v>880</v>
      </c>
      <c r="E1614" s="6">
        <f ca="1">VLOOKUP(C1614,car!$A$2:$D$2201,4,0)</f>
        <v>1</v>
      </c>
      <c r="F1614" s="6">
        <f ca="1">VLOOKUP(C1614,car!$A$2:$D$2201,2,0)</f>
        <v>109</v>
      </c>
    </row>
    <row r="1615" spans="1:6" x14ac:dyDescent="0.25">
      <c r="A1615" s="12">
        <v>654</v>
      </c>
      <c r="B1615" s="12">
        <v>3</v>
      </c>
      <c r="C1615" s="4">
        <f t="shared" ca="1" si="25"/>
        <v>62</v>
      </c>
      <c r="D1615" s="4">
        <f ca="1">VLOOKUP(E1615&amp;F1615,rental_price!$E$2:$F$526,2,0)*ROUNDUP(VLOOKUP(A1615,booking!$A$2:$F$2601,3,0)-VLOOKUP(A1615,booking!$A$2:$F$2601,2,0),0)</f>
        <v>385</v>
      </c>
      <c r="E1615" s="6">
        <f ca="1">VLOOKUP(C1615,car!$A$2:$D$2201,4,0)</f>
        <v>2</v>
      </c>
      <c r="F1615" s="6">
        <f ca="1">VLOOKUP(C1615,car!$A$2:$D$2201,2,0)</f>
        <v>45</v>
      </c>
    </row>
    <row r="1616" spans="1:6" x14ac:dyDescent="0.25">
      <c r="A1616" s="12">
        <v>655</v>
      </c>
      <c r="B1616" s="12">
        <v>1</v>
      </c>
      <c r="C1616" s="4">
        <f t="shared" ca="1" si="25"/>
        <v>289</v>
      </c>
      <c r="D1616" s="4">
        <f ca="1">VLOOKUP(E1616&amp;F1616,rental_price!$E$2:$F$526,2,0)*ROUNDUP(VLOOKUP(A1616,booking!$A$2:$F$2601,3,0)-VLOOKUP(A1616,booking!$A$2:$F$2601,2,0),0)</f>
        <v>450</v>
      </c>
      <c r="E1616" s="6">
        <f ca="1">VLOOKUP(C1616,car!$A$2:$D$2201,4,0)</f>
        <v>1</v>
      </c>
      <c r="F1616" s="6">
        <f ca="1">VLOOKUP(C1616,car!$A$2:$D$2201,2,0)</f>
        <v>21</v>
      </c>
    </row>
    <row r="1617" spans="1:6" x14ac:dyDescent="0.25">
      <c r="A1617" s="12">
        <v>655</v>
      </c>
      <c r="B1617" s="12">
        <v>2</v>
      </c>
      <c r="C1617" s="4">
        <f t="shared" ca="1" si="25"/>
        <v>1533</v>
      </c>
      <c r="D1617" s="4">
        <f ca="1">VLOOKUP(E1617&amp;F1617,rental_price!$E$2:$F$526,2,0)*ROUNDUP(VLOOKUP(A1617,booking!$A$2:$F$2601,3,0)-VLOOKUP(A1617,booking!$A$2:$F$2601,2,0),0)</f>
        <v>375</v>
      </c>
      <c r="E1617" s="6">
        <f ca="1">VLOOKUP(C1617,car!$A$2:$D$2201,4,0)</f>
        <v>3</v>
      </c>
      <c r="F1617" s="6">
        <f ca="1">VLOOKUP(C1617,car!$A$2:$D$2201,2,0)</f>
        <v>146</v>
      </c>
    </row>
    <row r="1618" spans="1:6" x14ac:dyDescent="0.25">
      <c r="A1618" s="12">
        <v>656</v>
      </c>
      <c r="B1618" s="12">
        <v>1</v>
      </c>
      <c r="C1618" s="4">
        <f t="shared" ca="1" si="25"/>
        <v>2151</v>
      </c>
      <c r="D1618" s="4">
        <f ca="1">VLOOKUP(E1618&amp;F1618,rental_price!$E$2:$F$526,2,0)*ROUNDUP(VLOOKUP(A1618,booking!$A$2:$F$2601,3,0)-VLOOKUP(A1618,booking!$A$2:$F$2601,2,0),0)</f>
        <v>50</v>
      </c>
      <c r="E1618" s="6">
        <f ca="1">VLOOKUP(C1618,car!$A$2:$D$2201,4,0)</f>
        <v>3</v>
      </c>
      <c r="F1618" s="6">
        <f ca="1">VLOOKUP(C1618,car!$A$2:$D$2201,2,0)</f>
        <v>38</v>
      </c>
    </row>
    <row r="1619" spans="1:6" x14ac:dyDescent="0.25">
      <c r="A1619" s="12">
        <v>657</v>
      </c>
      <c r="B1619" s="12">
        <v>1</v>
      </c>
      <c r="C1619" s="4">
        <f t="shared" ca="1" si="25"/>
        <v>133</v>
      </c>
      <c r="D1619" s="4">
        <f ca="1">VLOOKUP(E1619&amp;F1619,rental_price!$E$2:$F$526,2,0)*ROUNDUP(VLOOKUP(A1619,booking!$A$2:$F$2601,3,0)-VLOOKUP(A1619,booking!$A$2:$F$2601,2,0),0)</f>
        <v>45</v>
      </c>
      <c r="E1619" s="6">
        <f ca="1">VLOOKUP(C1619,car!$A$2:$D$2201,4,0)</f>
        <v>3</v>
      </c>
      <c r="F1619" s="6">
        <f ca="1">VLOOKUP(C1619,car!$A$2:$D$2201,2,0)</f>
        <v>6</v>
      </c>
    </row>
    <row r="1620" spans="1:6" x14ac:dyDescent="0.25">
      <c r="A1620" s="12">
        <v>657</v>
      </c>
      <c r="B1620" s="12">
        <v>2</v>
      </c>
      <c r="C1620" s="4">
        <f t="shared" ca="1" si="25"/>
        <v>2106</v>
      </c>
      <c r="D1620" s="4">
        <f ca="1">VLOOKUP(E1620&amp;F1620,rental_price!$E$2:$F$526,2,0)*ROUNDUP(VLOOKUP(A1620,booking!$A$2:$F$2601,3,0)-VLOOKUP(A1620,booking!$A$2:$F$2601,2,0),0)</f>
        <v>330</v>
      </c>
      <c r="E1620" s="6">
        <f ca="1">VLOOKUP(C1620,car!$A$2:$D$2201,4,0)</f>
        <v>1</v>
      </c>
      <c r="F1620" s="6">
        <f ca="1">VLOOKUP(C1620,car!$A$2:$D$2201,2,0)</f>
        <v>123</v>
      </c>
    </row>
    <row r="1621" spans="1:6" x14ac:dyDescent="0.25">
      <c r="A1621" s="12">
        <v>659</v>
      </c>
      <c r="B1621" s="12">
        <v>1</v>
      </c>
      <c r="C1621" s="4">
        <f t="shared" ca="1" si="25"/>
        <v>858</v>
      </c>
      <c r="D1621" s="4">
        <f ca="1">VLOOKUP(E1621&amp;F1621,rental_price!$E$2:$F$526,2,0)*ROUNDUP(VLOOKUP(A1621,booking!$A$2:$F$2601,3,0)-VLOOKUP(A1621,booking!$A$2:$F$2601,2,0),0)</f>
        <v>95</v>
      </c>
      <c r="E1621" s="6">
        <f ca="1">VLOOKUP(C1621,car!$A$2:$D$2201,4,0)</f>
        <v>3</v>
      </c>
      <c r="F1621" s="6">
        <f ca="1">VLOOKUP(C1621,car!$A$2:$D$2201,2,0)</f>
        <v>151</v>
      </c>
    </row>
    <row r="1622" spans="1:6" x14ac:dyDescent="0.25">
      <c r="A1622" s="12">
        <v>660</v>
      </c>
      <c r="B1622" s="12">
        <v>1</v>
      </c>
      <c r="C1622" s="4">
        <f t="shared" ca="1" si="25"/>
        <v>1122</v>
      </c>
      <c r="D1622" s="4">
        <f ca="1">VLOOKUP(E1622&amp;F1622,rental_price!$E$2:$F$526,2,0)*ROUNDUP(VLOOKUP(A1622,booking!$A$2:$F$2601,3,0)-VLOOKUP(A1622,booking!$A$2:$F$2601,2,0),0)</f>
        <v>640</v>
      </c>
      <c r="E1622" s="6">
        <f ca="1">VLOOKUP(C1622,car!$A$2:$D$2201,4,0)</f>
        <v>1</v>
      </c>
      <c r="F1622" s="6">
        <f ca="1">VLOOKUP(C1622,car!$A$2:$D$2201,2,0)</f>
        <v>53</v>
      </c>
    </row>
    <row r="1623" spans="1:6" x14ac:dyDescent="0.25">
      <c r="A1623" s="12">
        <v>660</v>
      </c>
      <c r="B1623" s="12">
        <v>2</v>
      </c>
      <c r="C1623" s="4">
        <f t="shared" ca="1" si="25"/>
        <v>982</v>
      </c>
      <c r="D1623" s="4">
        <f ca="1">VLOOKUP(E1623&amp;F1623,rental_price!$E$2:$F$526,2,0)*ROUNDUP(VLOOKUP(A1623,booking!$A$2:$F$2601,3,0)-VLOOKUP(A1623,booking!$A$2:$F$2601,2,0),0)</f>
        <v>80</v>
      </c>
      <c r="E1623" s="6">
        <f ca="1">VLOOKUP(C1623,car!$A$2:$D$2201,4,0)</f>
        <v>3</v>
      </c>
      <c r="F1623" s="6">
        <f ca="1">VLOOKUP(C1623,car!$A$2:$D$2201,2,0)</f>
        <v>17</v>
      </c>
    </row>
    <row r="1624" spans="1:6" x14ac:dyDescent="0.25">
      <c r="A1624" s="12">
        <v>661</v>
      </c>
      <c r="B1624" s="12">
        <v>1</v>
      </c>
      <c r="C1624" s="4">
        <f t="shared" ca="1" si="25"/>
        <v>1187</v>
      </c>
      <c r="D1624" s="4">
        <f ca="1">VLOOKUP(E1624&amp;F1624,rental_price!$E$2:$F$526,2,0)*ROUNDUP(VLOOKUP(A1624,booking!$A$2:$F$2601,3,0)-VLOOKUP(A1624,booking!$A$2:$F$2601,2,0),0)</f>
        <v>112</v>
      </c>
      <c r="E1624" s="6">
        <f ca="1">VLOOKUP(C1624,car!$A$2:$D$2201,4,0)</f>
        <v>2</v>
      </c>
      <c r="F1624" s="6">
        <f ca="1">VLOOKUP(C1624,car!$A$2:$D$2201,2,0)</f>
        <v>13</v>
      </c>
    </row>
    <row r="1625" spans="1:6" x14ac:dyDescent="0.25">
      <c r="A1625" s="12">
        <v>661</v>
      </c>
      <c r="B1625" s="12">
        <v>2</v>
      </c>
      <c r="C1625" s="4">
        <f t="shared" ca="1" si="25"/>
        <v>2020</v>
      </c>
      <c r="D1625" s="4">
        <f ca="1">VLOOKUP(E1625&amp;F1625,rental_price!$E$2:$F$526,2,0)*ROUNDUP(VLOOKUP(A1625,booking!$A$2:$F$2601,3,0)-VLOOKUP(A1625,booking!$A$2:$F$2601,2,0),0)</f>
        <v>60</v>
      </c>
      <c r="E1625" s="6">
        <f ca="1">VLOOKUP(C1625,car!$A$2:$D$2201,4,0)</f>
        <v>1</v>
      </c>
      <c r="F1625" s="6">
        <f ca="1">VLOOKUP(C1625,car!$A$2:$D$2201,2,0)</f>
        <v>130</v>
      </c>
    </row>
    <row r="1626" spans="1:6" x14ac:dyDescent="0.25">
      <c r="A1626" s="12">
        <v>661</v>
      </c>
      <c r="B1626" s="12">
        <v>3</v>
      </c>
      <c r="C1626" s="4">
        <f t="shared" ca="1" si="25"/>
        <v>1976</v>
      </c>
      <c r="D1626" s="4">
        <f ca="1">VLOOKUP(E1626&amp;F1626,rental_price!$E$2:$F$526,2,0)*ROUNDUP(VLOOKUP(A1626,booking!$A$2:$F$2601,3,0)-VLOOKUP(A1626,booking!$A$2:$F$2601,2,0),0)</f>
        <v>20</v>
      </c>
      <c r="E1626" s="6">
        <f ca="1">VLOOKUP(C1626,car!$A$2:$D$2201,4,0)</f>
        <v>3</v>
      </c>
      <c r="F1626" s="6">
        <f ca="1">VLOOKUP(C1626,car!$A$2:$D$2201,2,0)</f>
        <v>82</v>
      </c>
    </row>
    <row r="1627" spans="1:6" x14ac:dyDescent="0.25">
      <c r="A1627" s="12">
        <v>661</v>
      </c>
      <c r="B1627" s="12">
        <v>4</v>
      </c>
      <c r="C1627" s="4">
        <f t="shared" ca="1" si="25"/>
        <v>992</v>
      </c>
      <c r="D1627" s="4">
        <f ca="1">VLOOKUP(E1627&amp;F1627,rental_price!$E$2:$F$526,2,0)*ROUNDUP(VLOOKUP(A1627,booking!$A$2:$F$2601,3,0)-VLOOKUP(A1627,booking!$A$2:$F$2601,2,0),0)</f>
        <v>100</v>
      </c>
      <c r="E1627" s="6">
        <f ca="1">VLOOKUP(C1627,car!$A$2:$D$2201,4,0)</f>
        <v>1</v>
      </c>
      <c r="F1627" s="6">
        <f ca="1">VLOOKUP(C1627,car!$A$2:$D$2201,2,0)</f>
        <v>32</v>
      </c>
    </row>
    <row r="1628" spans="1:6" x14ac:dyDescent="0.25">
      <c r="A1628" s="12">
        <v>663</v>
      </c>
      <c r="B1628" s="12">
        <v>1</v>
      </c>
      <c r="C1628" s="4">
        <f t="shared" ca="1" si="25"/>
        <v>2190</v>
      </c>
      <c r="D1628" s="4">
        <f ca="1">VLOOKUP(E1628&amp;F1628,rental_price!$E$2:$F$526,2,0)*ROUNDUP(VLOOKUP(A1628,booking!$A$2:$F$2601,3,0)-VLOOKUP(A1628,booking!$A$2:$F$2601,2,0),0)</f>
        <v>240</v>
      </c>
      <c r="E1628" s="6">
        <f ca="1">VLOOKUP(C1628,car!$A$2:$D$2201,4,0)</f>
        <v>3</v>
      </c>
      <c r="F1628" s="6">
        <f ca="1">VLOOKUP(C1628,car!$A$2:$D$2201,2,0)</f>
        <v>44</v>
      </c>
    </row>
    <row r="1629" spans="1:6" x14ac:dyDescent="0.25">
      <c r="A1629" s="12">
        <v>665</v>
      </c>
      <c r="B1629" s="12">
        <v>1</v>
      </c>
      <c r="C1629" s="4">
        <f t="shared" ca="1" si="25"/>
        <v>102</v>
      </c>
      <c r="D1629" s="4">
        <f ca="1">VLOOKUP(E1629&amp;F1629,rental_price!$E$2:$F$526,2,0)*ROUNDUP(VLOOKUP(A1629,booking!$A$2:$F$2601,3,0)-VLOOKUP(A1629,booking!$A$2:$F$2601,2,0),0)</f>
        <v>336</v>
      </c>
      <c r="E1629" s="6">
        <f ca="1">VLOOKUP(C1629,car!$A$2:$D$2201,4,0)</f>
        <v>2</v>
      </c>
      <c r="F1629" s="6">
        <f ca="1">VLOOKUP(C1629,car!$A$2:$D$2201,2,0)</f>
        <v>36</v>
      </c>
    </row>
    <row r="1630" spans="1:6" x14ac:dyDescent="0.25">
      <c r="A1630" s="12">
        <v>665</v>
      </c>
      <c r="B1630" s="12">
        <v>2</v>
      </c>
      <c r="C1630" s="4">
        <f t="shared" ca="1" si="25"/>
        <v>1122</v>
      </c>
      <c r="D1630" s="4">
        <f ca="1">VLOOKUP(E1630&amp;F1630,rental_price!$E$2:$F$526,2,0)*ROUNDUP(VLOOKUP(A1630,booking!$A$2:$F$2601,3,0)-VLOOKUP(A1630,booking!$A$2:$F$2601,2,0),0)</f>
        <v>960</v>
      </c>
      <c r="E1630" s="6">
        <f ca="1">VLOOKUP(C1630,car!$A$2:$D$2201,4,0)</f>
        <v>1</v>
      </c>
      <c r="F1630" s="6">
        <f ca="1">VLOOKUP(C1630,car!$A$2:$D$2201,2,0)</f>
        <v>53</v>
      </c>
    </row>
    <row r="1631" spans="1:6" x14ac:dyDescent="0.25">
      <c r="A1631" s="12">
        <v>665</v>
      </c>
      <c r="B1631" s="12">
        <v>3</v>
      </c>
      <c r="C1631" s="4">
        <f t="shared" ca="1" si="25"/>
        <v>1120</v>
      </c>
      <c r="D1631" s="4">
        <f ca="1">VLOOKUP(E1631&amp;F1631,rental_price!$E$2:$F$526,2,0)*ROUNDUP(VLOOKUP(A1631,booking!$A$2:$F$2601,3,0)-VLOOKUP(A1631,booking!$A$2:$F$2601,2,0),0)</f>
        <v>480</v>
      </c>
      <c r="E1631" s="6">
        <f ca="1">VLOOKUP(C1631,car!$A$2:$D$2201,4,0)</f>
        <v>1</v>
      </c>
      <c r="F1631" s="6">
        <f ca="1">VLOOKUP(C1631,car!$A$2:$D$2201,2,0)</f>
        <v>159</v>
      </c>
    </row>
    <row r="1632" spans="1:6" x14ac:dyDescent="0.25">
      <c r="A1632" s="12">
        <v>665</v>
      </c>
      <c r="B1632" s="12">
        <v>4</v>
      </c>
      <c r="C1632" s="4">
        <f t="shared" ca="1" si="25"/>
        <v>1599</v>
      </c>
      <c r="D1632" s="4">
        <f ca="1">VLOOKUP(E1632&amp;F1632,rental_price!$E$2:$F$526,2,0)*ROUNDUP(VLOOKUP(A1632,booking!$A$2:$F$2601,3,0)-VLOOKUP(A1632,booking!$A$2:$F$2601,2,0),0)</f>
        <v>240</v>
      </c>
      <c r="E1632" s="6">
        <f ca="1">VLOOKUP(C1632,car!$A$2:$D$2201,4,0)</f>
        <v>1</v>
      </c>
      <c r="F1632" s="6">
        <f ca="1">VLOOKUP(C1632,car!$A$2:$D$2201,2,0)</f>
        <v>113</v>
      </c>
    </row>
    <row r="1633" spans="1:6" x14ac:dyDescent="0.25">
      <c r="A1633" s="12">
        <v>666</v>
      </c>
      <c r="B1633" s="12">
        <v>1</v>
      </c>
      <c r="C1633" s="4">
        <f t="shared" ca="1" si="25"/>
        <v>555</v>
      </c>
      <c r="D1633" s="4">
        <f ca="1">VLOOKUP(E1633&amp;F1633,rental_price!$E$2:$F$526,2,0)*ROUNDUP(VLOOKUP(A1633,booking!$A$2:$F$2601,3,0)-VLOOKUP(A1633,booking!$A$2:$F$2601,2,0),0)</f>
        <v>560</v>
      </c>
      <c r="E1633" s="6">
        <f ca="1">VLOOKUP(C1633,car!$A$2:$D$2201,4,0)</f>
        <v>2</v>
      </c>
      <c r="F1633" s="6">
        <f ca="1">VLOOKUP(C1633,car!$A$2:$D$2201,2,0)</f>
        <v>75</v>
      </c>
    </row>
    <row r="1634" spans="1:6" x14ac:dyDescent="0.25">
      <c r="A1634" s="12">
        <v>666</v>
      </c>
      <c r="B1634" s="12">
        <v>2</v>
      </c>
      <c r="C1634" s="4">
        <f t="shared" ca="1" si="25"/>
        <v>1771</v>
      </c>
      <c r="D1634" s="4">
        <f ca="1">VLOOKUP(E1634&amp;F1634,rental_price!$E$2:$F$526,2,0)*ROUNDUP(VLOOKUP(A1634,booking!$A$2:$F$2601,3,0)-VLOOKUP(A1634,booking!$A$2:$F$2601,2,0),0)</f>
        <v>784</v>
      </c>
      <c r="E1634" s="6">
        <f ca="1">VLOOKUP(C1634,car!$A$2:$D$2201,4,0)</f>
        <v>2</v>
      </c>
      <c r="F1634" s="6">
        <f ca="1">VLOOKUP(C1634,car!$A$2:$D$2201,2,0)</f>
        <v>4</v>
      </c>
    </row>
    <row r="1635" spans="1:6" x14ac:dyDescent="0.25">
      <c r="A1635" s="12">
        <v>666</v>
      </c>
      <c r="B1635" s="12">
        <v>3</v>
      </c>
      <c r="C1635" s="4">
        <f t="shared" ca="1" si="25"/>
        <v>849</v>
      </c>
      <c r="D1635" s="4">
        <f ca="1">VLOOKUP(E1635&amp;F1635,rental_price!$E$2:$F$526,2,0)*ROUNDUP(VLOOKUP(A1635,booking!$A$2:$F$2601,3,0)-VLOOKUP(A1635,booking!$A$2:$F$2601,2,0),0)</f>
        <v>784</v>
      </c>
      <c r="E1635" s="6">
        <f ca="1">VLOOKUP(C1635,car!$A$2:$D$2201,4,0)</f>
        <v>2</v>
      </c>
      <c r="F1635" s="6">
        <f ca="1">VLOOKUP(C1635,car!$A$2:$D$2201,2,0)</f>
        <v>96</v>
      </c>
    </row>
    <row r="1636" spans="1:6" x14ac:dyDescent="0.25">
      <c r="A1636" s="12">
        <v>666</v>
      </c>
      <c r="B1636" s="12">
        <v>4</v>
      </c>
      <c r="C1636" s="4">
        <f t="shared" ca="1" si="25"/>
        <v>114</v>
      </c>
      <c r="D1636" s="4">
        <f ca="1">VLOOKUP(E1636&amp;F1636,rental_price!$E$2:$F$526,2,0)*ROUNDUP(VLOOKUP(A1636,booking!$A$2:$F$2601,3,0)-VLOOKUP(A1636,booking!$A$2:$F$2601,2,0),0)</f>
        <v>560</v>
      </c>
      <c r="E1636" s="6">
        <f ca="1">VLOOKUP(C1636,car!$A$2:$D$2201,4,0)</f>
        <v>2</v>
      </c>
      <c r="F1636" s="6">
        <f ca="1">VLOOKUP(C1636,car!$A$2:$D$2201,2,0)</f>
        <v>91</v>
      </c>
    </row>
    <row r="1637" spans="1:6" x14ac:dyDescent="0.25">
      <c r="A1637" s="12">
        <v>666</v>
      </c>
      <c r="B1637" s="12">
        <v>5</v>
      </c>
      <c r="C1637" s="4">
        <f t="shared" ca="1" si="25"/>
        <v>1091</v>
      </c>
      <c r="D1637" s="4">
        <f ca="1">VLOOKUP(E1637&amp;F1637,rental_price!$E$2:$F$526,2,0)*ROUNDUP(VLOOKUP(A1637,booking!$A$2:$F$2601,3,0)-VLOOKUP(A1637,booking!$A$2:$F$2601,2,0),0)</f>
        <v>640</v>
      </c>
      <c r="E1637" s="6">
        <f ca="1">VLOOKUP(C1637,car!$A$2:$D$2201,4,0)</f>
        <v>3</v>
      </c>
      <c r="F1637" s="6">
        <f ca="1">VLOOKUP(C1637,car!$A$2:$D$2201,2,0)</f>
        <v>77</v>
      </c>
    </row>
    <row r="1638" spans="1:6" x14ac:dyDescent="0.25">
      <c r="A1638" s="12">
        <v>667</v>
      </c>
      <c r="B1638" s="12">
        <v>1</v>
      </c>
      <c r="C1638" s="4">
        <f t="shared" ca="1" si="25"/>
        <v>1355</v>
      </c>
      <c r="D1638" s="4">
        <f ca="1">VLOOKUP(E1638&amp;F1638,rental_price!$E$2:$F$526,2,0)*ROUNDUP(VLOOKUP(A1638,booking!$A$2:$F$2601,3,0)-VLOOKUP(A1638,booking!$A$2:$F$2601,2,0),0)</f>
        <v>2160</v>
      </c>
      <c r="E1638" s="6">
        <f ca="1">VLOOKUP(C1638,car!$A$2:$D$2201,4,0)</f>
        <v>1</v>
      </c>
      <c r="F1638" s="6">
        <f ca="1">VLOOKUP(C1638,car!$A$2:$D$2201,2,0)</f>
        <v>62</v>
      </c>
    </row>
    <row r="1639" spans="1:6" x14ac:dyDescent="0.25">
      <c r="A1639" s="12">
        <v>667</v>
      </c>
      <c r="B1639" s="12">
        <v>2</v>
      </c>
      <c r="C1639" s="4">
        <f t="shared" ca="1" si="25"/>
        <v>1959</v>
      </c>
      <c r="D1639" s="4">
        <f ca="1">VLOOKUP(E1639&amp;F1639,rental_price!$E$2:$F$526,2,0)*ROUNDUP(VLOOKUP(A1639,booking!$A$2:$F$2601,3,0)-VLOOKUP(A1639,booking!$A$2:$F$2601,2,0),0)</f>
        <v>56</v>
      </c>
      <c r="E1639" s="6">
        <f ca="1">VLOOKUP(C1639,car!$A$2:$D$2201,4,0)</f>
        <v>2</v>
      </c>
      <c r="F1639" s="6">
        <f ca="1">VLOOKUP(C1639,car!$A$2:$D$2201,2,0)</f>
        <v>86</v>
      </c>
    </row>
    <row r="1640" spans="1:6" x14ac:dyDescent="0.25">
      <c r="A1640" s="12">
        <v>668</v>
      </c>
      <c r="B1640" s="12">
        <v>1</v>
      </c>
      <c r="C1640" s="4">
        <f t="shared" ca="1" si="25"/>
        <v>842</v>
      </c>
      <c r="D1640" s="4">
        <f ca="1">VLOOKUP(E1640&amp;F1640,rental_price!$E$2:$F$526,2,0)*ROUNDUP(VLOOKUP(A1640,booking!$A$2:$F$2601,3,0)-VLOOKUP(A1640,booking!$A$2:$F$2601,2,0),0)</f>
        <v>56</v>
      </c>
      <c r="E1640" s="6">
        <f ca="1">VLOOKUP(C1640,car!$A$2:$D$2201,4,0)</f>
        <v>2</v>
      </c>
      <c r="F1640" s="6">
        <f ca="1">VLOOKUP(C1640,car!$A$2:$D$2201,2,0)</f>
        <v>39</v>
      </c>
    </row>
    <row r="1641" spans="1:6" x14ac:dyDescent="0.25">
      <c r="A1641" s="12">
        <v>669</v>
      </c>
      <c r="B1641" s="12">
        <v>1</v>
      </c>
      <c r="C1641" s="4">
        <f t="shared" ca="1" si="25"/>
        <v>1219</v>
      </c>
      <c r="D1641" s="4">
        <f ca="1">VLOOKUP(E1641&amp;F1641,rental_price!$E$2:$F$526,2,0)*ROUNDUP(VLOOKUP(A1641,booking!$A$2:$F$2601,3,0)-VLOOKUP(A1641,booking!$A$2:$F$2601,2,0),0)</f>
        <v>168</v>
      </c>
      <c r="E1641" s="6">
        <f ca="1">VLOOKUP(C1641,car!$A$2:$D$2201,4,0)</f>
        <v>2</v>
      </c>
      <c r="F1641" s="6">
        <f ca="1">VLOOKUP(C1641,car!$A$2:$D$2201,2,0)</f>
        <v>36</v>
      </c>
    </row>
    <row r="1642" spans="1:6" x14ac:dyDescent="0.25">
      <c r="A1642" s="12">
        <v>669</v>
      </c>
      <c r="B1642" s="12">
        <v>2</v>
      </c>
      <c r="C1642" s="4">
        <f t="shared" ca="1" si="25"/>
        <v>992</v>
      </c>
      <c r="D1642" s="4">
        <f ca="1">VLOOKUP(E1642&amp;F1642,rental_price!$E$2:$F$526,2,0)*ROUNDUP(VLOOKUP(A1642,booking!$A$2:$F$2601,3,0)-VLOOKUP(A1642,booking!$A$2:$F$2601,2,0),0)</f>
        <v>300</v>
      </c>
      <c r="E1642" s="6">
        <f ca="1">VLOOKUP(C1642,car!$A$2:$D$2201,4,0)</f>
        <v>1</v>
      </c>
      <c r="F1642" s="6">
        <f ca="1">VLOOKUP(C1642,car!$A$2:$D$2201,2,0)</f>
        <v>32</v>
      </c>
    </row>
    <row r="1643" spans="1:6" x14ac:dyDescent="0.25">
      <c r="A1643" s="12">
        <v>670</v>
      </c>
      <c r="B1643" s="12">
        <v>1</v>
      </c>
      <c r="C1643" s="4">
        <f t="shared" ca="1" si="25"/>
        <v>1148</v>
      </c>
      <c r="D1643" s="4">
        <f ca="1">VLOOKUP(E1643&amp;F1643,rental_price!$E$2:$F$526,2,0)*ROUNDUP(VLOOKUP(A1643,booking!$A$2:$F$2601,3,0)-VLOOKUP(A1643,booking!$A$2:$F$2601,2,0),0)</f>
        <v>40</v>
      </c>
      <c r="E1643" s="6">
        <f ca="1">VLOOKUP(C1643,car!$A$2:$D$2201,4,0)</f>
        <v>1</v>
      </c>
      <c r="F1643" s="6">
        <f ca="1">VLOOKUP(C1643,car!$A$2:$D$2201,2,0)</f>
        <v>36</v>
      </c>
    </row>
    <row r="1644" spans="1:6" x14ac:dyDescent="0.25">
      <c r="A1644" s="12">
        <v>670</v>
      </c>
      <c r="B1644" s="12">
        <v>2</v>
      </c>
      <c r="C1644" s="4">
        <f t="shared" ca="1" si="25"/>
        <v>1775</v>
      </c>
      <c r="D1644" s="4">
        <f ca="1">VLOOKUP(E1644&amp;F1644,rental_price!$E$2:$F$526,2,0)*ROUNDUP(VLOOKUP(A1644,booking!$A$2:$F$2601,3,0)-VLOOKUP(A1644,booking!$A$2:$F$2601,2,0),0)</f>
        <v>42</v>
      </c>
      <c r="E1644" s="6">
        <f ca="1">VLOOKUP(C1644,car!$A$2:$D$2201,4,0)</f>
        <v>2</v>
      </c>
      <c r="F1644" s="6">
        <f ca="1">VLOOKUP(C1644,car!$A$2:$D$2201,2,0)</f>
        <v>1</v>
      </c>
    </row>
    <row r="1645" spans="1:6" x14ac:dyDescent="0.25">
      <c r="A1645" s="12">
        <v>670</v>
      </c>
      <c r="B1645" s="12">
        <v>3</v>
      </c>
      <c r="C1645" s="4">
        <f t="shared" ca="1" si="25"/>
        <v>1647</v>
      </c>
      <c r="D1645" s="4">
        <f ca="1">VLOOKUP(E1645&amp;F1645,rental_price!$E$2:$F$526,2,0)*ROUNDUP(VLOOKUP(A1645,booking!$A$2:$F$2601,3,0)-VLOOKUP(A1645,booking!$A$2:$F$2601,2,0),0)</f>
        <v>20</v>
      </c>
      <c r="E1645" s="6">
        <f ca="1">VLOOKUP(C1645,car!$A$2:$D$2201,4,0)</f>
        <v>1</v>
      </c>
      <c r="F1645" s="6">
        <f ca="1">VLOOKUP(C1645,car!$A$2:$D$2201,2,0)</f>
        <v>17</v>
      </c>
    </row>
    <row r="1646" spans="1:6" x14ac:dyDescent="0.25">
      <c r="A1646" s="12">
        <v>671</v>
      </c>
      <c r="B1646" s="12">
        <v>1</v>
      </c>
      <c r="C1646" s="4">
        <f t="shared" ca="1" si="25"/>
        <v>1930</v>
      </c>
      <c r="D1646" s="4">
        <f ca="1">VLOOKUP(E1646&amp;F1646,rental_price!$E$2:$F$526,2,0)*ROUNDUP(VLOOKUP(A1646,booking!$A$2:$F$2601,3,0)-VLOOKUP(A1646,booking!$A$2:$F$2601,2,0),0)</f>
        <v>1080</v>
      </c>
      <c r="E1646" s="6">
        <f ca="1">VLOOKUP(C1646,car!$A$2:$D$2201,4,0)</f>
        <v>3</v>
      </c>
      <c r="F1646" s="6">
        <f ca="1">VLOOKUP(C1646,car!$A$2:$D$2201,2,0)</f>
        <v>129</v>
      </c>
    </row>
    <row r="1647" spans="1:6" x14ac:dyDescent="0.25">
      <c r="A1647" s="12">
        <v>671</v>
      </c>
      <c r="B1647" s="12">
        <v>2</v>
      </c>
      <c r="C1647" s="4">
        <f t="shared" ca="1" si="25"/>
        <v>1078</v>
      </c>
      <c r="D1647" s="4">
        <f ca="1">VLOOKUP(E1647&amp;F1647,rental_price!$E$2:$F$526,2,0)*ROUNDUP(VLOOKUP(A1647,booking!$A$2:$F$2601,3,0)-VLOOKUP(A1647,booking!$A$2:$F$2601,2,0),0)</f>
        <v>180</v>
      </c>
      <c r="E1647" s="6">
        <f ca="1">VLOOKUP(C1647,car!$A$2:$D$2201,4,0)</f>
        <v>3</v>
      </c>
      <c r="F1647" s="6">
        <f ca="1">VLOOKUP(C1647,car!$A$2:$D$2201,2,0)</f>
        <v>162</v>
      </c>
    </row>
    <row r="1648" spans="1:6" x14ac:dyDescent="0.25">
      <c r="A1648" s="12">
        <v>671</v>
      </c>
      <c r="B1648" s="12">
        <v>3</v>
      </c>
      <c r="C1648" s="4">
        <f t="shared" ca="1" si="25"/>
        <v>2130</v>
      </c>
      <c r="D1648" s="4">
        <f ca="1">VLOOKUP(E1648&amp;F1648,rental_price!$E$2:$F$526,2,0)*ROUNDUP(VLOOKUP(A1648,booking!$A$2:$F$2601,3,0)-VLOOKUP(A1648,booking!$A$2:$F$2601,2,0),0)</f>
        <v>240</v>
      </c>
      <c r="E1648" s="6">
        <f ca="1">VLOOKUP(C1648,car!$A$2:$D$2201,4,0)</f>
        <v>1</v>
      </c>
      <c r="F1648" s="6">
        <f ca="1">VLOOKUP(C1648,car!$A$2:$D$2201,2,0)</f>
        <v>61</v>
      </c>
    </row>
    <row r="1649" spans="1:6" x14ac:dyDescent="0.25">
      <c r="A1649" s="12">
        <v>672</v>
      </c>
      <c r="B1649" s="12">
        <v>1</v>
      </c>
      <c r="C1649" s="4">
        <f t="shared" ca="1" si="25"/>
        <v>2038</v>
      </c>
      <c r="D1649" s="4">
        <f ca="1">VLOOKUP(E1649&amp;F1649,rental_price!$E$2:$F$526,2,0)*ROUNDUP(VLOOKUP(A1649,booking!$A$2:$F$2601,3,0)-VLOOKUP(A1649,booking!$A$2:$F$2601,2,0),0)</f>
        <v>120</v>
      </c>
      <c r="E1649" s="6">
        <f ca="1">VLOOKUP(C1649,car!$A$2:$D$2201,4,0)</f>
        <v>1</v>
      </c>
      <c r="F1649" s="6">
        <f ca="1">VLOOKUP(C1649,car!$A$2:$D$2201,2,0)</f>
        <v>16</v>
      </c>
    </row>
    <row r="1650" spans="1:6" x14ac:dyDescent="0.25">
      <c r="A1650" s="12">
        <v>672</v>
      </c>
      <c r="B1650" s="12">
        <v>2</v>
      </c>
      <c r="C1650" s="4">
        <f t="shared" ca="1" si="25"/>
        <v>125</v>
      </c>
      <c r="D1650" s="4">
        <f ca="1">VLOOKUP(E1650&amp;F1650,rental_price!$E$2:$F$526,2,0)*ROUNDUP(VLOOKUP(A1650,booking!$A$2:$F$2601,3,0)-VLOOKUP(A1650,booking!$A$2:$F$2601,2,0),0)</f>
        <v>360</v>
      </c>
      <c r="E1650" s="6">
        <f ca="1">VLOOKUP(C1650,car!$A$2:$D$2201,4,0)</f>
        <v>3</v>
      </c>
      <c r="F1650" s="6">
        <f ca="1">VLOOKUP(C1650,car!$A$2:$D$2201,2,0)</f>
        <v>129</v>
      </c>
    </row>
    <row r="1651" spans="1:6" x14ac:dyDescent="0.25">
      <c r="A1651" s="12">
        <v>672</v>
      </c>
      <c r="B1651" s="12">
        <v>3</v>
      </c>
      <c r="C1651" s="4">
        <f t="shared" ca="1" si="25"/>
        <v>127</v>
      </c>
      <c r="D1651" s="4">
        <f ca="1">VLOOKUP(E1651&amp;F1651,rental_price!$E$2:$F$526,2,0)*ROUNDUP(VLOOKUP(A1651,booking!$A$2:$F$2601,3,0)-VLOOKUP(A1651,booking!$A$2:$F$2601,2,0),0)</f>
        <v>40</v>
      </c>
      <c r="E1651" s="6">
        <f ca="1">VLOOKUP(C1651,car!$A$2:$D$2201,4,0)</f>
        <v>1</v>
      </c>
      <c r="F1651" s="6">
        <f ca="1">VLOOKUP(C1651,car!$A$2:$D$2201,2,0)</f>
        <v>170</v>
      </c>
    </row>
    <row r="1652" spans="1:6" x14ac:dyDescent="0.25">
      <c r="A1652" s="12">
        <v>673</v>
      </c>
      <c r="B1652" s="12">
        <v>1</v>
      </c>
      <c r="C1652" s="4">
        <f t="shared" ca="1" si="25"/>
        <v>697</v>
      </c>
      <c r="D1652" s="4">
        <f ca="1">VLOOKUP(E1652&amp;F1652,rental_price!$E$2:$F$526,2,0)*ROUNDUP(VLOOKUP(A1652,booking!$A$2:$F$2601,3,0)-VLOOKUP(A1652,booking!$A$2:$F$2601,2,0),0)</f>
        <v>325</v>
      </c>
      <c r="E1652" s="6">
        <f ca="1">VLOOKUP(C1652,car!$A$2:$D$2201,4,0)</f>
        <v>3</v>
      </c>
      <c r="F1652" s="6">
        <f ca="1">VLOOKUP(C1652,car!$A$2:$D$2201,2,0)</f>
        <v>3</v>
      </c>
    </row>
    <row r="1653" spans="1:6" x14ac:dyDescent="0.25">
      <c r="A1653" s="12">
        <v>673</v>
      </c>
      <c r="B1653" s="12">
        <v>2</v>
      </c>
      <c r="C1653" s="4">
        <f t="shared" ca="1" si="25"/>
        <v>666</v>
      </c>
      <c r="D1653" s="4">
        <f ca="1">VLOOKUP(E1653&amp;F1653,rental_price!$E$2:$F$526,2,0)*ROUNDUP(VLOOKUP(A1653,booking!$A$2:$F$2601,3,0)-VLOOKUP(A1653,booking!$A$2:$F$2601,2,0),0)</f>
        <v>273</v>
      </c>
      <c r="E1653" s="6">
        <f ca="1">VLOOKUP(C1653,car!$A$2:$D$2201,4,0)</f>
        <v>2</v>
      </c>
      <c r="F1653" s="6">
        <f ca="1">VLOOKUP(C1653,car!$A$2:$D$2201,2,0)</f>
        <v>127</v>
      </c>
    </row>
    <row r="1654" spans="1:6" x14ac:dyDescent="0.25">
      <c r="A1654" s="12">
        <v>673</v>
      </c>
      <c r="B1654" s="12">
        <v>3</v>
      </c>
      <c r="C1654" s="4">
        <f t="shared" ca="1" si="25"/>
        <v>85</v>
      </c>
      <c r="D1654" s="4">
        <f ca="1">VLOOKUP(E1654&amp;F1654,rental_price!$E$2:$F$526,2,0)*ROUNDUP(VLOOKUP(A1654,booking!$A$2:$F$2601,3,0)-VLOOKUP(A1654,booking!$A$2:$F$2601,2,0),0)</f>
        <v>182</v>
      </c>
      <c r="E1654" s="6">
        <f ca="1">VLOOKUP(C1654,car!$A$2:$D$2201,4,0)</f>
        <v>2</v>
      </c>
      <c r="F1654" s="6">
        <f ca="1">VLOOKUP(C1654,car!$A$2:$D$2201,2,0)</f>
        <v>24</v>
      </c>
    </row>
    <row r="1655" spans="1:6" x14ac:dyDescent="0.25">
      <c r="A1655" s="12">
        <v>673</v>
      </c>
      <c r="B1655" s="12">
        <v>4</v>
      </c>
      <c r="C1655" s="4">
        <f t="shared" ca="1" si="25"/>
        <v>1885</v>
      </c>
      <c r="D1655" s="4">
        <f ca="1">VLOOKUP(E1655&amp;F1655,rental_price!$E$2:$F$526,2,0)*ROUNDUP(VLOOKUP(A1655,booking!$A$2:$F$2601,3,0)-VLOOKUP(A1655,booking!$A$2:$F$2601,2,0),0)</f>
        <v>325</v>
      </c>
      <c r="E1655" s="6">
        <f ca="1">VLOOKUP(C1655,car!$A$2:$D$2201,4,0)</f>
        <v>3</v>
      </c>
      <c r="F1655" s="6">
        <f ca="1">VLOOKUP(C1655,car!$A$2:$D$2201,2,0)</f>
        <v>45</v>
      </c>
    </row>
    <row r="1656" spans="1:6" x14ac:dyDescent="0.25">
      <c r="A1656" s="12">
        <v>673</v>
      </c>
      <c r="B1656" s="12">
        <v>5</v>
      </c>
      <c r="C1656" s="4">
        <f t="shared" ca="1" si="25"/>
        <v>279</v>
      </c>
      <c r="D1656" s="4">
        <f ca="1">VLOOKUP(E1656&amp;F1656,rental_price!$E$2:$F$526,2,0)*ROUNDUP(VLOOKUP(A1656,booking!$A$2:$F$2601,3,0)-VLOOKUP(A1656,booking!$A$2:$F$2601,2,0),0)</f>
        <v>637</v>
      </c>
      <c r="E1656" s="6">
        <f ca="1">VLOOKUP(C1656,car!$A$2:$D$2201,4,0)</f>
        <v>2</v>
      </c>
      <c r="F1656" s="6">
        <f ca="1">VLOOKUP(C1656,car!$A$2:$D$2201,2,0)</f>
        <v>4</v>
      </c>
    </row>
    <row r="1657" spans="1:6" x14ac:dyDescent="0.25">
      <c r="A1657" s="12">
        <v>675</v>
      </c>
      <c r="B1657" s="12">
        <v>1</v>
      </c>
      <c r="C1657" s="4">
        <f t="shared" ca="1" si="25"/>
        <v>2182</v>
      </c>
      <c r="D1657" s="4">
        <f ca="1">VLOOKUP(E1657&amp;F1657,rental_price!$E$2:$F$526,2,0)*ROUNDUP(VLOOKUP(A1657,booking!$A$2:$F$2601,3,0)-VLOOKUP(A1657,booking!$A$2:$F$2601,2,0),0)</f>
        <v>1176</v>
      </c>
      <c r="E1657" s="6">
        <f ca="1">VLOOKUP(C1657,car!$A$2:$D$2201,4,0)</f>
        <v>2</v>
      </c>
      <c r="F1657" s="6">
        <f ca="1">VLOOKUP(C1657,car!$A$2:$D$2201,2,0)</f>
        <v>125</v>
      </c>
    </row>
    <row r="1658" spans="1:6" x14ac:dyDescent="0.25">
      <c r="A1658" s="12">
        <v>675</v>
      </c>
      <c r="B1658" s="12">
        <v>2</v>
      </c>
      <c r="C1658" s="4">
        <f t="shared" ca="1" si="25"/>
        <v>474</v>
      </c>
      <c r="D1658" s="4">
        <f ca="1">VLOOKUP(E1658&amp;F1658,rental_price!$E$2:$F$526,2,0)*ROUNDUP(VLOOKUP(A1658,booking!$A$2:$F$2601,3,0)-VLOOKUP(A1658,booking!$A$2:$F$2601,2,0),0)</f>
        <v>294</v>
      </c>
      <c r="E1658" s="6">
        <f ca="1">VLOOKUP(C1658,car!$A$2:$D$2201,4,0)</f>
        <v>2</v>
      </c>
      <c r="F1658" s="6">
        <f ca="1">VLOOKUP(C1658,car!$A$2:$D$2201,2,0)</f>
        <v>113</v>
      </c>
    </row>
    <row r="1659" spans="1:6" x14ac:dyDescent="0.25">
      <c r="A1659" s="12">
        <v>676</v>
      </c>
      <c r="B1659" s="12">
        <v>1</v>
      </c>
      <c r="C1659" s="4">
        <f t="shared" ca="1" si="25"/>
        <v>1125</v>
      </c>
      <c r="D1659" s="4">
        <f ca="1">VLOOKUP(E1659&amp;F1659,rental_price!$E$2:$F$526,2,0)*ROUNDUP(VLOOKUP(A1659,booking!$A$2:$F$2601,3,0)-VLOOKUP(A1659,booking!$A$2:$F$2601,2,0),0)</f>
        <v>600</v>
      </c>
      <c r="E1659" s="6">
        <f ca="1">VLOOKUP(C1659,car!$A$2:$D$2201,4,0)</f>
        <v>1</v>
      </c>
      <c r="F1659" s="6">
        <f ca="1">VLOOKUP(C1659,car!$A$2:$D$2201,2,0)</f>
        <v>69</v>
      </c>
    </row>
    <row r="1660" spans="1:6" x14ac:dyDescent="0.25">
      <c r="A1660" s="12">
        <v>676</v>
      </c>
      <c r="B1660" s="12">
        <v>2</v>
      </c>
      <c r="C1660" s="4">
        <f t="shared" ca="1" si="25"/>
        <v>1587</v>
      </c>
      <c r="D1660" s="4">
        <f ca="1">VLOOKUP(E1660&amp;F1660,rental_price!$E$2:$F$526,2,0)*ROUNDUP(VLOOKUP(A1660,booking!$A$2:$F$2601,3,0)-VLOOKUP(A1660,booking!$A$2:$F$2601,2,0),0)</f>
        <v>180</v>
      </c>
      <c r="E1660" s="6">
        <f ca="1">VLOOKUP(C1660,car!$A$2:$D$2201,4,0)</f>
        <v>3</v>
      </c>
      <c r="F1660" s="6">
        <f ca="1">VLOOKUP(C1660,car!$A$2:$D$2201,2,0)</f>
        <v>16</v>
      </c>
    </row>
    <row r="1661" spans="1:6" x14ac:dyDescent="0.25">
      <c r="A1661" s="12">
        <v>676</v>
      </c>
      <c r="B1661" s="12">
        <v>3</v>
      </c>
      <c r="C1661" s="4">
        <f t="shared" ca="1" si="25"/>
        <v>1587</v>
      </c>
      <c r="D1661" s="4">
        <f ca="1">VLOOKUP(E1661&amp;F1661,rental_price!$E$2:$F$526,2,0)*ROUNDUP(VLOOKUP(A1661,booking!$A$2:$F$2601,3,0)-VLOOKUP(A1661,booking!$A$2:$F$2601,2,0),0)</f>
        <v>180</v>
      </c>
      <c r="E1661" s="6">
        <f ca="1">VLOOKUP(C1661,car!$A$2:$D$2201,4,0)</f>
        <v>3</v>
      </c>
      <c r="F1661" s="6">
        <f ca="1">VLOOKUP(C1661,car!$A$2:$D$2201,2,0)</f>
        <v>16</v>
      </c>
    </row>
    <row r="1662" spans="1:6" x14ac:dyDescent="0.25">
      <c r="A1662" s="12">
        <v>676</v>
      </c>
      <c r="B1662" s="12">
        <v>4</v>
      </c>
      <c r="C1662" s="4">
        <f t="shared" ca="1" si="25"/>
        <v>1258</v>
      </c>
      <c r="D1662" s="4">
        <f ca="1">VLOOKUP(E1662&amp;F1662,rental_price!$E$2:$F$526,2,0)*ROUNDUP(VLOOKUP(A1662,booking!$A$2:$F$2601,3,0)-VLOOKUP(A1662,booking!$A$2:$F$2601,2,0),0)</f>
        <v>120</v>
      </c>
      <c r="E1662" s="6">
        <f ca="1">VLOOKUP(C1662,car!$A$2:$D$2201,4,0)</f>
        <v>3</v>
      </c>
      <c r="F1662" s="6">
        <f ca="1">VLOOKUP(C1662,car!$A$2:$D$2201,2,0)</f>
        <v>87</v>
      </c>
    </row>
    <row r="1663" spans="1:6" x14ac:dyDescent="0.25">
      <c r="A1663" s="12">
        <v>678</v>
      </c>
      <c r="B1663" s="12">
        <v>1</v>
      </c>
      <c r="C1663" s="4">
        <f t="shared" ca="1" si="25"/>
        <v>81</v>
      </c>
      <c r="D1663" s="4">
        <f ca="1">VLOOKUP(E1663&amp;F1663,rental_price!$E$2:$F$526,2,0)*ROUNDUP(VLOOKUP(A1663,booking!$A$2:$F$2601,3,0)-VLOOKUP(A1663,booking!$A$2:$F$2601,2,0),0)</f>
        <v>200</v>
      </c>
      <c r="E1663" s="6">
        <f ca="1">VLOOKUP(C1663,car!$A$2:$D$2201,4,0)</f>
        <v>1</v>
      </c>
      <c r="F1663" s="6">
        <f ca="1">VLOOKUP(C1663,car!$A$2:$D$2201,2,0)</f>
        <v>164</v>
      </c>
    </row>
    <row r="1664" spans="1:6" x14ac:dyDescent="0.25">
      <c r="A1664" s="12">
        <v>678</v>
      </c>
      <c r="B1664" s="12">
        <v>2</v>
      </c>
      <c r="C1664" s="4">
        <f t="shared" ca="1" si="25"/>
        <v>1361</v>
      </c>
      <c r="D1664" s="4">
        <f ca="1">VLOOKUP(E1664&amp;F1664,rental_price!$E$2:$F$526,2,0)*ROUNDUP(VLOOKUP(A1664,booking!$A$2:$F$2601,3,0)-VLOOKUP(A1664,booking!$A$2:$F$2601,2,0),0)</f>
        <v>70</v>
      </c>
      <c r="E1664" s="6">
        <f ca="1">VLOOKUP(C1664,car!$A$2:$D$2201,4,0)</f>
        <v>2</v>
      </c>
      <c r="F1664" s="6">
        <f ca="1">VLOOKUP(C1664,car!$A$2:$D$2201,2,0)</f>
        <v>143</v>
      </c>
    </row>
    <row r="1665" spans="1:6" x14ac:dyDescent="0.25">
      <c r="A1665" s="12">
        <v>678</v>
      </c>
      <c r="B1665" s="12">
        <v>3</v>
      </c>
      <c r="C1665" s="4">
        <f t="shared" ca="1" si="25"/>
        <v>1202</v>
      </c>
      <c r="D1665" s="4">
        <f ca="1">VLOOKUP(E1665&amp;F1665,rental_price!$E$2:$F$526,2,0)*ROUNDUP(VLOOKUP(A1665,booking!$A$2:$F$2601,3,0)-VLOOKUP(A1665,booking!$A$2:$F$2601,2,0),0)</f>
        <v>50</v>
      </c>
      <c r="E1665" s="6">
        <f ca="1">VLOOKUP(C1665,car!$A$2:$D$2201,4,0)</f>
        <v>3</v>
      </c>
      <c r="F1665" s="6">
        <f ca="1">VLOOKUP(C1665,car!$A$2:$D$2201,2,0)</f>
        <v>171</v>
      </c>
    </row>
    <row r="1666" spans="1:6" x14ac:dyDescent="0.25">
      <c r="A1666" s="12">
        <v>678</v>
      </c>
      <c r="B1666" s="12">
        <v>4</v>
      </c>
      <c r="C1666" s="4">
        <f t="shared" ca="1" si="25"/>
        <v>2129</v>
      </c>
      <c r="D1666" s="4">
        <f ca="1">VLOOKUP(E1666&amp;F1666,rental_price!$E$2:$F$526,2,0)*ROUNDUP(VLOOKUP(A1666,booking!$A$2:$F$2601,3,0)-VLOOKUP(A1666,booking!$A$2:$F$2601,2,0),0)</f>
        <v>200</v>
      </c>
      <c r="E1666" s="6">
        <f ca="1">VLOOKUP(C1666,car!$A$2:$D$2201,4,0)</f>
        <v>1</v>
      </c>
      <c r="F1666" s="6">
        <f ca="1">VLOOKUP(C1666,car!$A$2:$D$2201,2,0)</f>
        <v>145</v>
      </c>
    </row>
    <row r="1667" spans="1:6" x14ac:dyDescent="0.25">
      <c r="A1667" s="12">
        <v>678</v>
      </c>
      <c r="B1667" s="12">
        <v>5</v>
      </c>
      <c r="C1667" s="4">
        <f t="shared" ref="C1667:C1730" ca="1" si="26">RANDBETWEEN(1,2200)</f>
        <v>1668</v>
      </c>
      <c r="D1667" s="4">
        <f ca="1">VLOOKUP(E1667&amp;F1667,rental_price!$E$2:$F$526,2,0)*ROUNDUP(VLOOKUP(A1667,booking!$A$2:$F$2601,3,0)-VLOOKUP(A1667,booking!$A$2:$F$2601,2,0),0)</f>
        <v>150</v>
      </c>
      <c r="E1667" s="6">
        <f ca="1">VLOOKUP(C1667,car!$A$2:$D$2201,4,0)</f>
        <v>1</v>
      </c>
      <c r="F1667" s="6">
        <f ca="1">VLOOKUP(C1667,car!$A$2:$D$2201,2,0)</f>
        <v>99</v>
      </c>
    </row>
    <row r="1668" spans="1:6" x14ac:dyDescent="0.25">
      <c r="A1668" s="12">
        <v>679</v>
      </c>
      <c r="B1668" s="12">
        <v>1</v>
      </c>
      <c r="C1668" s="4">
        <f t="shared" ca="1" si="26"/>
        <v>1966</v>
      </c>
      <c r="D1668" s="4">
        <f ca="1">VLOOKUP(E1668&amp;F1668,rental_price!$E$2:$F$526,2,0)*ROUNDUP(VLOOKUP(A1668,booking!$A$2:$F$2601,3,0)-VLOOKUP(A1668,booking!$A$2:$F$2601,2,0),0)</f>
        <v>70</v>
      </c>
      <c r="E1668" s="6">
        <f ca="1">VLOOKUP(C1668,car!$A$2:$D$2201,4,0)</f>
        <v>1</v>
      </c>
      <c r="F1668" s="6">
        <f ca="1">VLOOKUP(C1668,car!$A$2:$D$2201,2,0)</f>
        <v>54</v>
      </c>
    </row>
    <row r="1669" spans="1:6" x14ac:dyDescent="0.25">
      <c r="A1669" s="12">
        <v>679</v>
      </c>
      <c r="B1669" s="12">
        <v>2</v>
      </c>
      <c r="C1669" s="4">
        <f t="shared" ca="1" si="26"/>
        <v>272</v>
      </c>
      <c r="D1669" s="4">
        <f ca="1">VLOOKUP(E1669&amp;F1669,rental_price!$E$2:$F$526,2,0)*ROUNDUP(VLOOKUP(A1669,booking!$A$2:$F$2601,3,0)-VLOOKUP(A1669,booking!$A$2:$F$2601,2,0),0)</f>
        <v>35</v>
      </c>
      <c r="E1669" s="6">
        <f ca="1">VLOOKUP(C1669,car!$A$2:$D$2201,4,0)</f>
        <v>2</v>
      </c>
      <c r="F1669" s="6">
        <f ca="1">VLOOKUP(C1669,car!$A$2:$D$2201,2,0)</f>
        <v>147</v>
      </c>
    </row>
    <row r="1670" spans="1:6" x14ac:dyDescent="0.25">
      <c r="A1670" s="12">
        <v>679</v>
      </c>
      <c r="B1670" s="12">
        <v>3</v>
      </c>
      <c r="C1670" s="4">
        <f t="shared" ca="1" si="26"/>
        <v>816</v>
      </c>
      <c r="D1670" s="4">
        <f ca="1">VLOOKUP(E1670&amp;F1670,rental_price!$E$2:$F$526,2,0)*ROUNDUP(VLOOKUP(A1670,booking!$A$2:$F$2601,3,0)-VLOOKUP(A1670,booking!$A$2:$F$2601,2,0),0)</f>
        <v>35</v>
      </c>
      <c r="E1670" s="6">
        <f ca="1">VLOOKUP(C1670,car!$A$2:$D$2201,4,0)</f>
        <v>2</v>
      </c>
      <c r="F1670" s="6">
        <f ca="1">VLOOKUP(C1670,car!$A$2:$D$2201,2,0)</f>
        <v>59</v>
      </c>
    </row>
    <row r="1671" spans="1:6" x14ac:dyDescent="0.25">
      <c r="A1671" s="12">
        <v>679</v>
      </c>
      <c r="B1671" s="12">
        <v>4</v>
      </c>
      <c r="C1671" s="4">
        <f t="shared" ca="1" si="26"/>
        <v>72</v>
      </c>
      <c r="D1671" s="4">
        <f ca="1">VLOOKUP(E1671&amp;F1671,rental_price!$E$2:$F$526,2,0)*ROUNDUP(VLOOKUP(A1671,booking!$A$2:$F$2601,3,0)-VLOOKUP(A1671,booking!$A$2:$F$2601,2,0),0)</f>
        <v>62.999999999999993</v>
      </c>
      <c r="E1671" s="6">
        <f ca="1">VLOOKUP(C1671,car!$A$2:$D$2201,4,0)</f>
        <v>2</v>
      </c>
      <c r="F1671" s="6">
        <f ca="1">VLOOKUP(C1671,car!$A$2:$D$2201,2,0)</f>
        <v>9</v>
      </c>
    </row>
    <row r="1672" spans="1:6" x14ac:dyDescent="0.25">
      <c r="A1672" s="12">
        <v>680</v>
      </c>
      <c r="B1672" s="12">
        <v>1</v>
      </c>
      <c r="C1672" s="4">
        <f t="shared" ca="1" si="26"/>
        <v>1848</v>
      </c>
      <c r="D1672" s="4">
        <f ca="1">VLOOKUP(E1672&amp;F1672,rental_price!$E$2:$F$526,2,0)*ROUNDUP(VLOOKUP(A1672,booking!$A$2:$F$2601,3,0)-VLOOKUP(A1672,booking!$A$2:$F$2601,2,0),0)</f>
        <v>40</v>
      </c>
      <c r="E1672" s="6">
        <f ca="1">VLOOKUP(C1672,car!$A$2:$D$2201,4,0)</f>
        <v>1</v>
      </c>
      <c r="F1672" s="6">
        <f ca="1">VLOOKUP(C1672,car!$A$2:$D$2201,2,0)</f>
        <v>159</v>
      </c>
    </row>
    <row r="1673" spans="1:6" x14ac:dyDescent="0.25">
      <c r="A1673" s="12">
        <v>680</v>
      </c>
      <c r="B1673" s="12">
        <v>2</v>
      </c>
      <c r="C1673" s="4">
        <f t="shared" ca="1" si="26"/>
        <v>1093</v>
      </c>
      <c r="D1673" s="4">
        <f ca="1">VLOOKUP(E1673&amp;F1673,rental_price!$E$2:$F$526,2,0)*ROUNDUP(VLOOKUP(A1673,booking!$A$2:$F$2601,3,0)-VLOOKUP(A1673,booking!$A$2:$F$2601,2,0),0)</f>
        <v>10</v>
      </c>
      <c r="E1673" s="6">
        <f ca="1">VLOOKUP(C1673,car!$A$2:$D$2201,4,0)</f>
        <v>3</v>
      </c>
      <c r="F1673" s="6">
        <f ca="1">VLOOKUP(C1673,car!$A$2:$D$2201,2,0)</f>
        <v>87</v>
      </c>
    </row>
    <row r="1674" spans="1:6" x14ac:dyDescent="0.25">
      <c r="A1674" s="12">
        <v>680</v>
      </c>
      <c r="B1674" s="12">
        <v>3</v>
      </c>
      <c r="C1674" s="4">
        <f t="shared" ca="1" si="26"/>
        <v>2020</v>
      </c>
      <c r="D1674" s="4">
        <f ca="1">VLOOKUP(E1674&amp;F1674,rental_price!$E$2:$F$526,2,0)*ROUNDUP(VLOOKUP(A1674,booking!$A$2:$F$2601,3,0)-VLOOKUP(A1674,booking!$A$2:$F$2601,2,0),0)</f>
        <v>30</v>
      </c>
      <c r="E1674" s="6">
        <f ca="1">VLOOKUP(C1674,car!$A$2:$D$2201,4,0)</f>
        <v>1</v>
      </c>
      <c r="F1674" s="6">
        <f ca="1">VLOOKUP(C1674,car!$A$2:$D$2201,2,0)</f>
        <v>130</v>
      </c>
    </row>
    <row r="1675" spans="1:6" x14ac:dyDescent="0.25">
      <c r="A1675" s="12">
        <v>680</v>
      </c>
      <c r="B1675" s="12">
        <v>4</v>
      </c>
      <c r="C1675" s="4">
        <f t="shared" ca="1" si="26"/>
        <v>1701</v>
      </c>
      <c r="D1675" s="4">
        <f ca="1">VLOOKUP(E1675&amp;F1675,rental_price!$E$2:$F$526,2,0)*ROUNDUP(VLOOKUP(A1675,booking!$A$2:$F$2601,3,0)-VLOOKUP(A1675,booking!$A$2:$F$2601,2,0),0)</f>
        <v>45</v>
      </c>
      <c r="E1675" s="6">
        <f ca="1">VLOOKUP(C1675,car!$A$2:$D$2201,4,0)</f>
        <v>3</v>
      </c>
      <c r="F1675" s="6">
        <f ca="1">VLOOKUP(C1675,car!$A$2:$D$2201,2,0)</f>
        <v>6</v>
      </c>
    </row>
    <row r="1676" spans="1:6" x14ac:dyDescent="0.25">
      <c r="A1676" s="12">
        <v>681</v>
      </c>
      <c r="B1676" s="12">
        <v>1</v>
      </c>
      <c r="C1676" s="4">
        <f t="shared" ca="1" si="26"/>
        <v>444</v>
      </c>
      <c r="D1676" s="4">
        <f ca="1">VLOOKUP(E1676&amp;F1676,rental_price!$E$2:$F$526,2,0)*ROUNDUP(VLOOKUP(A1676,booking!$A$2:$F$2601,3,0)-VLOOKUP(A1676,booking!$A$2:$F$2601,2,0),0)</f>
        <v>350</v>
      </c>
      <c r="E1676" s="6">
        <f ca="1">VLOOKUP(C1676,car!$A$2:$D$2201,4,0)</f>
        <v>3</v>
      </c>
      <c r="F1676" s="6">
        <f ca="1">VLOOKUP(C1676,car!$A$2:$D$2201,2,0)</f>
        <v>29</v>
      </c>
    </row>
    <row r="1677" spans="1:6" x14ac:dyDescent="0.25">
      <c r="A1677" s="12">
        <v>681</v>
      </c>
      <c r="B1677" s="12">
        <v>2</v>
      </c>
      <c r="C1677" s="4">
        <f t="shared" ca="1" si="26"/>
        <v>1050</v>
      </c>
      <c r="D1677" s="4">
        <f ca="1">VLOOKUP(E1677&amp;F1677,rental_price!$E$2:$F$526,2,0)*ROUNDUP(VLOOKUP(A1677,booking!$A$2:$F$2601,3,0)-VLOOKUP(A1677,booking!$A$2:$F$2601,2,0),0)</f>
        <v>250</v>
      </c>
      <c r="E1677" s="6">
        <f ca="1">VLOOKUP(C1677,car!$A$2:$D$2201,4,0)</f>
        <v>3</v>
      </c>
      <c r="F1677" s="6">
        <f ca="1">VLOOKUP(C1677,car!$A$2:$D$2201,2,0)</f>
        <v>27</v>
      </c>
    </row>
    <row r="1678" spans="1:6" x14ac:dyDescent="0.25">
      <c r="A1678" s="12">
        <v>681</v>
      </c>
      <c r="B1678" s="12">
        <v>3</v>
      </c>
      <c r="C1678" s="4">
        <f t="shared" ca="1" si="26"/>
        <v>1467</v>
      </c>
      <c r="D1678" s="4">
        <f ca="1">VLOOKUP(E1678&amp;F1678,rental_price!$E$2:$F$526,2,0)*ROUNDUP(VLOOKUP(A1678,booking!$A$2:$F$2601,3,0)-VLOOKUP(A1678,booking!$A$2:$F$2601,2,0),0)</f>
        <v>800</v>
      </c>
      <c r="E1678" s="6">
        <f ca="1">VLOOKUP(C1678,car!$A$2:$D$2201,4,0)</f>
        <v>3</v>
      </c>
      <c r="F1678" s="6">
        <f ca="1">VLOOKUP(C1678,car!$A$2:$D$2201,2,0)</f>
        <v>158</v>
      </c>
    </row>
    <row r="1679" spans="1:6" x14ac:dyDescent="0.25">
      <c r="A1679" s="12">
        <v>681</v>
      </c>
      <c r="B1679" s="12">
        <v>4</v>
      </c>
      <c r="C1679" s="4">
        <f t="shared" ca="1" si="26"/>
        <v>495</v>
      </c>
      <c r="D1679" s="4">
        <f ca="1">VLOOKUP(E1679&amp;F1679,rental_price!$E$2:$F$526,2,0)*ROUNDUP(VLOOKUP(A1679,booking!$A$2:$F$2601,3,0)-VLOOKUP(A1679,booking!$A$2:$F$2601,2,0),0)</f>
        <v>400</v>
      </c>
      <c r="E1679" s="6">
        <f ca="1">VLOOKUP(C1679,car!$A$2:$D$2201,4,0)</f>
        <v>3</v>
      </c>
      <c r="F1679" s="6">
        <f ca="1">VLOOKUP(C1679,car!$A$2:$D$2201,2,0)</f>
        <v>81</v>
      </c>
    </row>
    <row r="1680" spans="1:6" x14ac:dyDescent="0.25">
      <c r="A1680" s="12">
        <v>682</v>
      </c>
      <c r="B1680" s="12">
        <v>1</v>
      </c>
      <c r="C1680" s="4">
        <f t="shared" ca="1" si="26"/>
        <v>2009</v>
      </c>
      <c r="D1680" s="4">
        <f ca="1">VLOOKUP(E1680&amp;F1680,rental_price!$E$2:$F$526,2,0)*ROUNDUP(VLOOKUP(A1680,booking!$A$2:$F$2601,3,0)-VLOOKUP(A1680,booking!$A$2:$F$2601,2,0),0)</f>
        <v>629.99999999999989</v>
      </c>
      <c r="E1680" s="6">
        <f ca="1">VLOOKUP(C1680,car!$A$2:$D$2201,4,0)</f>
        <v>2</v>
      </c>
      <c r="F1680" s="6">
        <f ca="1">VLOOKUP(C1680,car!$A$2:$D$2201,2,0)</f>
        <v>6</v>
      </c>
    </row>
    <row r="1681" spans="1:6" x14ac:dyDescent="0.25">
      <c r="A1681" s="12">
        <v>682</v>
      </c>
      <c r="B1681" s="12">
        <v>2</v>
      </c>
      <c r="C1681" s="4">
        <f t="shared" ca="1" si="26"/>
        <v>1906</v>
      </c>
      <c r="D1681" s="4">
        <f ca="1">VLOOKUP(E1681&amp;F1681,rental_price!$E$2:$F$526,2,0)*ROUNDUP(VLOOKUP(A1681,booking!$A$2:$F$2601,3,0)-VLOOKUP(A1681,booking!$A$2:$F$2601,2,0),0)</f>
        <v>400</v>
      </c>
      <c r="E1681" s="6">
        <f ca="1">VLOOKUP(C1681,car!$A$2:$D$2201,4,0)</f>
        <v>1</v>
      </c>
      <c r="F1681" s="6">
        <f ca="1">VLOOKUP(C1681,car!$A$2:$D$2201,2,0)</f>
        <v>28</v>
      </c>
    </row>
    <row r="1682" spans="1:6" x14ac:dyDescent="0.25">
      <c r="A1682" s="12">
        <v>683</v>
      </c>
      <c r="B1682" s="12">
        <v>1</v>
      </c>
      <c r="C1682" s="4">
        <f t="shared" ca="1" si="26"/>
        <v>2189</v>
      </c>
      <c r="D1682" s="4">
        <f ca="1">VLOOKUP(E1682&amp;F1682,rental_price!$E$2:$F$526,2,0)*ROUNDUP(VLOOKUP(A1682,booking!$A$2:$F$2601,3,0)-VLOOKUP(A1682,booking!$A$2:$F$2601,2,0),0)</f>
        <v>56</v>
      </c>
      <c r="E1682" s="6">
        <f ca="1">VLOOKUP(C1682,car!$A$2:$D$2201,4,0)</f>
        <v>2</v>
      </c>
      <c r="F1682" s="6">
        <f ca="1">VLOOKUP(C1682,car!$A$2:$D$2201,2,0)</f>
        <v>47</v>
      </c>
    </row>
    <row r="1683" spans="1:6" x14ac:dyDescent="0.25">
      <c r="A1683" s="12">
        <v>683</v>
      </c>
      <c r="B1683" s="12">
        <v>2</v>
      </c>
      <c r="C1683" s="4">
        <f t="shared" ca="1" si="26"/>
        <v>1765</v>
      </c>
      <c r="D1683" s="4">
        <f ca="1">VLOOKUP(E1683&amp;F1683,rental_price!$E$2:$F$526,2,0)*ROUNDUP(VLOOKUP(A1683,booking!$A$2:$F$2601,3,0)-VLOOKUP(A1683,booking!$A$2:$F$2601,2,0),0)</f>
        <v>28</v>
      </c>
      <c r="E1683" s="6">
        <f ca="1">VLOOKUP(C1683,car!$A$2:$D$2201,4,0)</f>
        <v>2</v>
      </c>
      <c r="F1683" s="6">
        <f ca="1">VLOOKUP(C1683,car!$A$2:$D$2201,2,0)</f>
        <v>171</v>
      </c>
    </row>
    <row r="1684" spans="1:6" x14ac:dyDescent="0.25">
      <c r="A1684" s="12">
        <v>683</v>
      </c>
      <c r="B1684" s="12">
        <v>3</v>
      </c>
      <c r="C1684" s="4">
        <f t="shared" ca="1" si="26"/>
        <v>1497</v>
      </c>
      <c r="D1684" s="4">
        <f ca="1">VLOOKUP(E1684&amp;F1684,rental_price!$E$2:$F$526,2,0)*ROUNDUP(VLOOKUP(A1684,booking!$A$2:$F$2601,3,0)-VLOOKUP(A1684,booking!$A$2:$F$2601,2,0),0)</f>
        <v>80</v>
      </c>
      <c r="E1684" s="6">
        <f ca="1">VLOOKUP(C1684,car!$A$2:$D$2201,4,0)</f>
        <v>3</v>
      </c>
      <c r="F1684" s="6">
        <f ca="1">VLOOKUP(C1684,car!$A$2:$D$2201,2,0)</f>
        <v>138</v>
      </c>
    </row>
    <row r="1685" spans="1:6" x14ac:dyDescent="0.25">
      <c r="A1685" s="12">
        <v>683</v>
      </c>
      <c r="B1685" s="12">
        <v>4</v>
      </c>
      <c r="C1685" s="4">
        <f t="shared" ca="1" si="26"/>
        <v>1705</v>
      </c>
      <c r="D1685" s="4">
        <f ca="1">VLOOKUP(E1685&amp;F1685,rental_price!$E$2:$F$526,2,0)*ROUNDUP(VLOOKUP(A1685,booking!$A$2:$F$2601,3,0)-VLOOKUP(A1685,booking!$A$2:$F$2601,2,0),0)</f>
        <v>224</v>
      </c>
      <c r="E1685" s="6">
        <f ca="1">VLOOKUP(C1685,car!$A$2:$D$2201,4,0)</f>
        <v>2</v>
      </c>
      <c r="F1685" s="6">
        <f ca="1">VLOOKUP(C1685,car!$A$2:$D$2201,2,0)</f>
        <v>110</v>
      </c>
    </row>
    <row r="1686" spans="1:6" x14ac:dyDescent="0.25">
      <c r="A1686" s="12">
        <v>684</v>
      </c>
      <c r="B1686" s="12">
        <v>1</v>
      </c>
      <c r="C1686" s="4">
        <f t="shared" ca="1" si="26"/>
        <v>1334</v>
      </c>
      <c r="D1686" s="4">
        <f ca="1">VLOOKUP(E1686&amp;F1686,rental_price!$E$2:$F$526,2,0)*ROUNDUP(VLOOKUP(A1686,booking!$A$2:$F$2601,3,0)-VLOOKUP(A1686,booking!$A$2:$F$2601,2,0),0)</f>
        <v>180</v>
      </c>
      <c r="E1686" s="6">
        <f ca="1">VLOOKUP(C1686,car!$A$2:$D$2201,4,0)</f>
        <v>1</v>
      </c>
      <c r="F1686" s="6">
        <f ca="1">VLOOKUP(C1686,car!$A$2:$D$2201,2,0)</f>
        <v>74</v>
      </c>
    </row>
    <row r="1687" spans="1:6" x14ac:dyDescent="0.25">
      <c r="A1687" s="12">
        <v>684</v>
      </c>
      <c r="B1687" s="12">
        <v>2</v>
      </c>
      <c r="C1687" s="4">
        <f t="shared" ca="1" si="26"/>
        <v>316</v>
      </c>
      <c r="D1687" s="4">
        <f ca="1">VLOOKUP(E1687&amp;F1687,rental_price!$E$2:$F$526,2,0)*ROUNDUP(VLOOKUP(A1687,booking!$A$2:$F$2601,3,0)-VLOOKUP(A1687,booking!$A$2:$F$2601,2,0),0)</f>
        <v>210</v>
      </c>
      <c r="E1687" s="6">
        <f ca="1">VLOOKUP(C1687,car!$A$2:$D$2201,4,0)</f>
        <v>1</v>
      </c>
      <c r="F1687" s="6">
        <f ca="1">VLOOKUP(C1687,car!$A$2:$D$2201,2,0)</f>
        <v>136</v>
      </c>
    </row>
    <row r="1688" spans="1:6" x14ac:dyDescent="0.25">
      <c r="A1688" s="12">
        <v>684</v>
      </c>
      <c r="B1688" s="12">
        <v>3</v>
      </c>
      <c r="C1688" s="4">
        <f t="shared" ca="1" si="26"/>
        <v>2071</v>
      </c>
      <c r="D1688" s="4">
        <f ca="1">VLOOKUP(E1688&amp;F1688,rental_price!$E$2:$F$526,2,0)*ROUNDUP(VLOOKUP(A1688,booking!$A$2:$F$2601,3,0)-VLOOKUP(A1688,booking!$A$2:$F$2601,2,0),0)</f>
        <v>42</v>
      </c>
      <c r="E1688" s="6">
        <f ca="1">VLOOKUP(C1688,car!$A$2:$D$2201,4,0)</f>
        <v>2</v>
      </c>
      <c r="F1688" s="6">
        <f ca="1">VLOOKUP(C1688,car!$A$2:$D$2201,2,0)</f>
        <v>39</v>
      </c>
    </row>
    <row r="1689" spans="1:6" x14ac:dyDescent="0.25">
      <c r="A1689" s="12">
        <v>684</v>
      </c>
      <c r="B1689" s="12">
        <v>4</v>
      </c>
      <c r="C1689" s="4">
        <f t="shared" ca="1" si="26"/>
        <v>1734</v>
      </c>
      <c r="D1689" s="4">
        <f ca="1">VLOOKUP(E1689&amp;F1689,rental_price!$E$2:$F$526,2,0)*ROUNDUP(VLOOKUP(A1689,booking!$A$2:$F$2601,3,0)-VLOOKUP(A1689,booking!$A$2:$F$2601,2,0),0)</f>
        <v>150</v>
      </c>
      <c r="E1689" s="6">
        <f ca="1">VLOOKUP(C1689,car!$A$2:$D$2201,4,0)</f>
        <v>1</v>
      </c>
      <c r="F1689" s="6">
        <f ca="1">VLOOKUP(C1689,car!$A$2:$D$2201,2,0)</f>
        <v>45</v>
      </c>
    </row>
    <row r="1690" spans="1:6" x14ac:dyDescent="0.25">
      <c r="A1690" s="12">
        <v>684</v>
      </c>
      <c r="B1690" s="12">
        <v>5</v>
      </c>
      <c r="C1690" s="4">
        <f t="shared" ca="1" si="26"/>
        <v>752</v>
      </c>
      <c r="D1690" s="4">
        <f ca="1">VLOOKUP(E1690&amp;F1690,rental_price!$E$2:$F$526,2,0)*ROUNDUP(VLOOKUP(A1690,booking!$A$2:$F$2601,3,0)-VLOOKUP(A1690,booking!$A$2:$F$2601,2,0),0)</f>
        <v>90</v>
      </c>
      <c r="E1690" s="6">
        <f ca="1">VLOOKUP(C1690,car!$A$2:$D$2201,4,0)</f>
        <v>3</v>
      </c>
      <c r="F1690" s="6">
        <f ca="1">VLOOKUP(C1690,car!$A$2:$D$2201,2,0)</f>
        <v>117</v>
      </c>
    </row>
    <row r="1691" spans="1:6" x14ac:dyDescent="0.25">
      <c r="A1691" s="12">
        <v>685</v>
      </c>
      <c r="B1691" s="12">
        <v>1</v>
      </c>
      <c r="C1691" s="4">
        <f t="shared" ca="1" si="26"/>
        <v>1602</v>
      </c>
      <c r="D1691" s="4">
        <f ca="1">VLOOKUP(E1691&amp;F1691,rental_price!$E$2:$F$526,2,0)*ROUNDUP(VLOOKUP(A1691,booking!$A$2:$F$2601,3,0)-VLOOKUP(A1691,booking!$A$2:$F$2601,2,0),0)</f>
        <v>100</v>
      </c>
      <c r="E1691" s="6">
        <f ca="1">VLOOKUP(C1691,car!$A$2:$D$2201,4,0)</f>
        <v>3</v>
      </c>
      <c r="F1691" s="6">
        <f ca="1">VLOOKUP(C1691,car!$A$2:$D$2201,2,0)</f>
        <v>85</v>
      </c>
    </row>
    <row r="1692" spans="1:6" x14ac:dyDescent="0.25">
      <c r="A1692" s="12">
        <v>685</v>
      </c>
      <c r="B1692" s="12">
        <v>2</v>
      </c>
      <c r="C1692" s="4">
        <f t="shared" ca="1" si="26"/>
        <v>2193</v>
      </c>
      <c r="D1692" s="4">
        <f ca="1">VLOOKUP(E1692&amp;F1692,rental_price!$E$2:$F$526,2,0)*ROUNDUP(VLOOKUP(A1692,booking!$A$2:$F$2601,3,0)-VLOOKUP(A1692,booking!$A$2:$F$2601,2,0),0)</f>
        <v>200</v>
      </c>
      <c r="E1692" s="6">
        <f ca="1">VLOOKUP(C1692,car!$A$2:$D$2201,4,0)</f>
        <v>3</v>
      </c>
      <c r="F1692" s="6">
        <f ca="1">VLOOKUP(C1692,car!$A$2:$D$2201,2,0)</f>
        <v>56</v>
      </c>
    </row>
    <row r="1693" spans="1:6" x14ac:dyDescent="0.25">
      <c r="A1693" s="12">
        <v>685</v>
      </c>
      <c r="B1693" s="12">
        <v>3</v>
      </c>
      <c r="C1693" s="4">
        <f t="shared" ca="1" si="26"/>
        <v>931</v>
      </c>
      <c r="D1693" s="4">
        <f ca="1">VLOOKUP(E1693&amp;F1693,rental_price!$E$2:$F$526,2,0)*ROUNDUP(VLOOKUP(A1693,booking!$A$2:$F$2601,3,0)-VLOOKUP(A1693,booking!$A$2:$F$2601,2,0),0)</f>
        <v>100</v>
      </c>
      <c r="E1693" s="6">
        <f ca="1">VLOOKUP(C1693,car!$A$2:$D$2201,4,0)</f>
        <v>3</v>
      </c>
      <c r="F1693" s="6">
        <f ca="1">VLOOKUP(C1693,car!$A$2:$D$2201,2,0)</f>
        <v>60</v>
      </c>
    </row>
    <row r="1694" spans="1:6" x14ac:dyDescent="0.25">
      <c r="A1694" s="12">
        <v>685</v>
      </c>
      <c r="B1694" s="12">
        <v>4</v>
      </c>
      <c r="C1694" s="4">
        <f t="shared" ca="1" si="26"/>
        <v>851</v>
      </c>
      <c r="D1694" s="4">
        <f ca="1">VLOOKUP(E1694&amp;F1694,rental_price!$E$2:$F$526,2,0)*ROUNDUP(VLOOKUP(A1694,booking!$A$2:$F$2601,3,0)-VLOOKUP(A1694,booking!$A$2:$F$2601,2,0),0)</f>
        <v>300</v>
      </c>
      <c r="E1694" s="6">
        <f ca="1">VLOOKUP(C1694,car!$A$2:$D$2201,4,0)</f>
        <v>1</v>
      </c>
      <c r="F1694" s="6">
        <f ca="1">VLOOKUP(C1694,car!$A$2:$D$2201,2,0)</f>
        <v>65</v>
      </c>
    </row>
    <row r="1695" spans="1:6" x14ac:dyDescent="0.25">
      <c r="A1695" s="12">
        <v>685</v>
      </c>
      <c r="B1695" s="12">
        <v>5</v>
      </c>
      <c r="C1695" s="4">
        <f t="shared" ca="1" si="26"/>
        <v>961</v>
      </c>
      <c r="D1695" s="4">
        <f ca="1">VLOOKUP(E1695&amp;F1695,rental_price!$E$2:$F$526,2,0)*ROUNDUP(VLOOKUP(A1695,booking!$A$2:$F$2601,3,0)-VLOOKUP(A1695,booking!$A$2:$F$2601,2,0),0)</f>
        <v>400</v>
      </c>
      <c r="E1695" s="6">
        <f ca="1">VLOOKUP(C1695,car!$A$2:$D$2201,4,0)</f>
        <v>1</v>
      </c>
      <c r="F1695" s="6">
        <f ca="1">VLOOKUP(C1695,car!$A$2:$D$2201,2,0)</f>
        <v>118</v>
      </c>
    </row>
    <row r="1696" spans="1:6" x14ac:dyDescent="0.25">
      <c r="A1696" s="12">
        <v>686</v>
      </c>
      <c r="B1696" s="12">
        <v>1</v>
      </c>
      <c r="C1696" s="4">
        <f t="shared" ca="1" si="26"/>
        <v>567</v>
      </c>
      <c r="D1696" s="4">
        <f ca="1">VLOOKUP(E1696&amp;F1696,rental_price!$E$2:$F$526,2,0)*ROUNDUP(VLOOKUP(A1696,booking!$A$2:$F$2601,3,0)-VLOOKUP(A1696,booking!$A$2:$F$2601,2,0),0)</f>
        <v>560</v>
      </c>
      <c r="E1696" s="6">
        <f ca="1">VLOOKUP(C1696,car!$A$2:$D$2201,4,0)</f>
        <v>1</v>
      </c>
      <c r="F1696" s="6">
        <f ca="1">VLOOKUP(C1696,car!$A$2:$D$2201,2,0)</f>
        <v>138</v>
      </c>
    </row>
    <row r="1697" spans="1:6" x14ac:dyDescent="0.25">
      <c r="A1697" s="12">
        <v>686</v>
      </c>
      <c r="B1697" s="12">
        <v>2</v>
      </c>
      <c r="C1697" s="4">
        <f t="shared" ca="1" si="26"/>
        <v>873</v>
      </c>
      <c r="D1697" s="4">
        <f ca="1">VLOOKUP(E1697&amp;F1697,rental_price!$E$2:$F$526,2,0)*ROUNDUP(VLOOKUP(A1697,booking!$A$2:$F$2601,3,0)-VLOOKUP(A1697,booking!$A$2:$F$2601,2,0),0)</f>
        <v>385</v>
      </c>
      <c r="E1697" s="6">
        <f ca="1">VLOOKUP(C1697,car!$A$2:$D$2201,4,0)</f>
        <v>3</v>
      </c>
      <c r="F1697" s="6">
        <f ca="1">VLOOKUP(C1697,car!$A$2:$D$2201,2,0)</f>
        <v>14</v>
      </c>
    </row>
    <row r="1698" spans="1:6" x14ac:dyDescent="0.25">
      <c r="A1698" s="12">
        <v>687</v>
      </c>
      <c r="B1698" s="12">
        <v>1</v>
      </c>
      <c r="C1698" s="4">
        <f t="shared" ca="1" si="26"/>
        <v>1648</v>
      </c>
      <c r="D1698" s="4">
        <f ca="1">VLOOKUP(E1698&amp;F1698,rental_price!$E$2:$F$526,2,0)*ROUNDUP(VLOOKUP(A1698,booking!$A$2:$F$2601,3,0)-VLOOKUP(A1698,booking!$A$2:$F$2601,2,0),0)</f>
        <v>110</v>
      </c>
      <c r="E1698" s="6">
        <f ca="1">VLOOKUP(C1698,car!$A$2:$D$2201,4,0)</f>
        <v>3</v>
      </c>
      <c r="F1698" s="6">
        <f ca="1">VLOOKUP(C1698,car!$A$2:$D$2201,2,0)</f>
        <v>18</v>
      </c>
    </row>
    <row r="1699" spans="1:6" x14ac:dyDescent="0.25">
      <c r="A1699" s="12">
        <v>688</v>
      </c>
      <c r="B1699" s="12">
        <v>1</v>
      </c>
      <c r="C1699" s="4">
        <f t="shared" ca="1" si="26"/>
        <v>40</v>
      </c>
      <c r="D1699" s="4">
        <f ca="1">VLOOKUP(E1699&amp;F1699,rental_price!$E$2:$F$526,2,0)*ROUNDUP(VLOOKUP(A1699,booking!$A$2:$F$2601,3,0)-VLOOKUP(A1699,booking!$A$2:$F$2601,2,0),0)</f>
        <v>240</v>
      </c>
      <c r="E1699" s="6">
        <f ca="1">VLOOKUP(C1699,car!$A$2:$D$2201,4,0)</f>
        <v>3</v>
      </c>
      <c r="F1699" s="6">
        <f ca="1">VLOOKUP(C1699,car!$A$2:$D$2201,2,0)</f>
        <v>1</v>
      </c>
    </row>
    <row r="1700" spans="1:6" x14ac:dyDescent="0.25">
      <c r="A1700" s="12">
        <v>688</v>
      </c>
      <c r="B1700" s="12">
        <v>2</v>
      </c>
      <c r="C1700" s="4">
        <f t="shared" ca="1" si="26"/>
        <v>945</v>
      </c>
      <c r="D1700" s="4">
        <f ca="1">VLOOKUP(E1700&amp;F1700,rental_price!$E$2:$F$526,2,0)*ROUNDUP(VLOOKUP(A1700,booking!$A$2:$F$2601,3,0)-VLOOKUP(A1700,booking!$A$2:$F$2601,2,0),0)</f>
        <v>2080</v>
      </c>
      <c r="E1700" s="6">
        <f ca="1">VLOOKUP(C1700,car!$A$2:$D$2201,4,0)</f>
        <v>1</v>
      </c>
      <c r="F1700" s="6">
        <f ca="1">VLOOKUP(C1700,car!$A$2:$D$2201,2,0)</f>
        <v>71</v>
      </c>
    </row>
    <row r="1701" spans="1:6" x14ac:dyDescent="0.25">
      <c r="A1701" s="12">
        <v>688</v>
      </c>
      <c r="B1701" s="12">
        <v>3</v>
      </c>
      <c r="C1701" s="4">
        <f t="shared" ca="1" si="26"/>
        <v>330</v>
      </c>
      <c r="D1701" s="4">
        <f ca="1">VLOOKUP(E1701&amp;F1701,rental_price!$E$2:$F$526,2,0)*ROUNDUP(VLOOKUP(A1701,booking!$A$2:$F$2601,3,0)-VLOOKUP(A1701,booking!$A$2:$F$2601,2,0),0)</f>
        <v>640</v>
      </c>
      <c r="E1701" s="6">
        <f ca="1">VLOOKUP(C1701,car!$A$2:$D$2201,4,0)</f>
        <v>1</v>
      </c>
      <c r="F1701" s="6">
        <f ca="1">VLOOKUP(C1701,car!$A$2:$D$2201,2,0)</f>
        <v>77</v>
      </c>
    </row>
    <row r="1702" spans="1:6" x14ac:dyDescent="0.25">
      <c r="A1702" s="12">
        <v>688</v>
      </c>
      <c r="B1702" s="12">
        <v>4</v>
      </c>
      <c r="C1702" s="4">
        <f t="shared" ca="1" si="26"/>
        <v>595</v>
      </c>
      <c r="D1702" s="4">
        <f ca="1">VLOOKUP(E1702&amp;F1702,rental_price!$E$2:$F$526,2,0)*ROUNDUP(VLOOKUP(A1702,booking!$A$2:$F$2601,3,0)-VLOOKUP(A1702,booking!$A$2:$F$2601,2,0),0)</f>
        <v>240</v>
      </c>
      <c r="E1702" s="6">
        <f ca="1">VLOOKUP(C1702,car!$A$2:$D$2201,4,0)</f>
        <v>1</v>
      </c>
      <c r="F1702" s="6">
        <f ca="1">VLOOKUP(C1702,car!$A$2:$D$2201,2,0)</f>
        <v>63</v>
      </c>
    </row>
    <row r="1703" spans="1:6" x14ac:dyDescent="0.25">
      <c r="A1703" s="12">
        <v>688</v>
      </c>
      <c r="B1703" s="12">
        <v>5</v>
      </c>
      <c r="C1703" s="4">
        <f t="shared" ca="1" si="26"/>
        <v>173</v>
      </c>
      <c r="D1703" s="4">
        <f ca="1">VLOOKUP(E1703&amp;F1703,rental_price!$E$2:$F$526,2,0)*ROUNDUP(VLOOKUP(A1703,booking!$A$2:$F$2601,3,0)-VLOOKUP(A1703,booking!$A$2:$F$2601,2,0),0)</f>
        <v>1280</v>
      </c>
      <c r="E1703" s="6">
        <f ca="1">VLOOKUP(C1703,car!$A$2:$D$2201,4,0)</f>
        <v>1</v>
      </c>
      <c r="F1703" s="6">
        <f ca="1">VLOOKUP(C1703,car!$A$2:$D$2201,2,0)</f>
        <v>158</v>
      </c>
    </row>
    <row r="1704" spans="1:6" x14ac:dyDescent="0.25">
      <c r="A1704" s="12">
        <v>690</v>
      </c>
      <c r="B1704" s="12">
        <v>1</v>
      </c>
      <c r="C1704" s="4">
        <f t="shared" ca="1" si="26"/>
        <v>1524</v>
      </c>
      <c r="D1704" s="4">
        <f ca="1">VLOOKUP(E1704&amp;F1704,rental_price!$E$2:$F$526,2,0)*ROUNDUP(VLOOKUP(A1704,booking!$A$2:$F$2601,3,0)-VLOOKUP(A1704,booking!$A$2:$F$2601,2,0),0)</f>
        <v>60</v>
      </c>
      <c r="E1704" s="6">
        <f ca="1">VLOOKUP(C1704,car!$A$2:$D$2201,4,0)</f>
        <v>3</v>
      </c>
      <c r="F1704" s="6">
        <f ca="1">VLOOKUP(C1704,car!$A$2:$D$2201,2,0)</f>
        <v>151</v>
      </c>
    </row>
    <row r="1705" spans="1:6" x14ac:dyDescent="0.25">
      <c r="A1705" s="12">
        <v>691</v>
      </c>
      <c r="B1705" s="12">
        <v>1</v>
      </c>
      <c r="C1705" s="4">
        <f t="shared" ca="1" si="26"/>
        <v>299</v>
      </c>
      <c r="D1705" s="4">
        <f ca="1">VLOOKUP(E1705&amp;F1705,rental_price!$E$2:$F$526,2,0)*ROUNDUP(VLOOKUP(A1705,booking!$A$2:$F$2601,3,0)-VLOOKUP(A1705,booking!$A$2:$F$2601,2,0),0)</f>
        <v>300</v>
      </c>
      <c r="E1705" s="6">
        <f ca="1">VLOOKUP(C1705,car!$A$2:$D$2201,4,0)</f>
        <v>1</v>
      </c>
      <c r="F1705" s="6">
        <f ca="1">VLOOKUP(C1705,car!$A$2:$D$2201,2,0)</f>
        <v>154</v>
      </c>
    </row>
    <row r="1706" spans="1:6" x14ac:dyDescent="0.25">
      <c r="A1706" s="12">
        <v>691</v>
      </c>
      <c r="B1706" s="12">
        <v>2</v>
      </c>
      <c r="C1706" s="4">
        <f t="shared" ca="1" si="26"/>
        <v>1952</v>
      </c>
      <c r="D1706" s="4">
        <f ca="1">VLOOKUP(E1706&amp;F1706,rental_price!$E$2:$F$526,2,0)*ROUNDUP(VLOOKUP(A1706,booking!$A$2:$F$2601,3,0)-VLOOKUP(A1706,booking!$A$2:$F$2601,2,0),0)</f>
        <v>450</v>
      </c>
      <c r="E1706" s="6">
        <f ca="1">VLOOKUP(C1706,car!$A$2:$D$2201,4,0)</f>
        <v>1</v>
      </c>
      <c r="F1706" s="6">
        <f ca="1">VLOOKUP(C1706,car!$A$2:$D$2201,2,0)</f>
        <v>105</v>
      </c>
    </row>
    <row r="1707" spans="1:6" x14ac:dyDescent="0.25">
      <c r="A1707" s="12">
        <v>691</v>
      </c>
      <c r="B1707" s="12">
        <v>3</v>
      </c>
      <c r="C1707" s="4">
        <f t="shared" ca="1" si="26"/>
        <v>1394</v>
      </c>
      <c r="D1707" s="4">
        <f ca="1">VLOOKUP(E1707&amp;F1707,rental_price!$E$2:$F$526,2,0)*ROUNDUP(VLOOKUP(A1707,booking!$A$2:$F$2601,3,0)-VLOOKUP(A1707,booking!$A$2:$F$2601,2,0),0)</f>
        <v>2310</v>
      </c>
      <c r="E1707" s="6">
        <f ca="1">VLOOKUP(C1707,car!$A$2:$D$2201,4,0)</f>
        <v>2</v>
      </c>
      <c r="F1707" s="6">
        <f ca="1">VLOOKUP(C1707,car!$A$2:$D$2201,2,0)</f>
        <v>116</v>
      </c>
    </row>
    <row r="1708" spans="1:6" x14ac:dyDescent="0.25">
      <c r="A1708" s="12">
        <v>691</v>
      </c>
      <c r="B1708" s="12">
        <v>4</v>
      </c>
      <c r="C1708" s="4">
        <f t="shared" ca="1" si="26"/>
        <v>1177</v>
      </c>
      <c r="D1708" s="4">
        <f ca="1">VLOOKUP(E1708&amp;F1708,rental_price!$E$2:$F$526,2,0)*ROUNDUP(VLOOKUP(A1708,booking!$A$2:$F$2601,3,0)-VLOOKUP(A1708,booking!$A$2:$F$2601,2,0),0)</f>
        <v>150</v>
      </c>
      <c r="E1708" s="6">
        <f ca="1">VLOOKUP(C1708,car!$A$2:$D$2201,4,0)</f>
        <v>3</v>
      </c>
      <c r="F1708" s="6">
        <f ca="1">VLOOKUP(C1708,car!$A$2:$D$2201,2,0)</f>
        <v>85</v>
      </c>
    </row>
    <row r="1709" spans="1:6" x14ac:dyDescent="0.25">
      <c r="A1709" s="12">
        <v>692</v>
      </c>
      <c r="B1709" s="12">
        <v>1</v>
      </c>
      <c r="C1709" s="4">
        <f t="shared" ca="1" si="26"/>
        <v>1587</v>
      </c>
      <c r="D1709" s="4">
        <f ca="1">VLOOKUP(E1709&amp;F1709,rental_price!$E$2:$F$526,2,0)*ROUNDUP(VLOOKUP(A1709,booking!$A$2:$F$2601,3,0)-VLOOKUP(A1709,booking!$A$2:$F$2601,2,0),0)</f>
        <v>135</v>
      </c>
      <c r="E1709" s="6">
        <f ca="1">VLOOKUP(C1709,car!$A$2:$D$2201,4,0)</f>
        <v>3</v>
      </c>
      <c r="F1709" s="6">
        <f ca="1">VLOOKUP(C1709,car!$A$2:$D$2201,2,0)</f>
        <v>16</v>
      </c>
    </row>
    <row r="1710" spans="1:6" x14ac:dyDescent="0.25">
      <c r="A1710" s="12">
        <v>692</v>
      </c>
      <c r="B1710" s="12">
        <v>2</v>
      </c>
      <c r="C1710" s="4">
        <f t="shared" ca="1" si="26"/>
        <v>951</v>
      </c>
      <c r="D1710" s="4">
        <f ca="1">VLOOKUP(E1710&amp;F1710,rental_price!$E$2:$F$526,2,0)*ROUNDUP(VLOOKUP(A1710,booking!$A$2:$F$2601,3,0)-VLOOKUP(A1710,booking!$A$2:$F$2601,2,0),0)</f>
        <v>315</v>
      </c>
      <c r="E1710" s="6">
        <f ca="1">VLOOKUP(C1710,car!$A$2:$D$2201,4,0)</f>
        <v>2</v>
      </c>
      <c r="F1710" s="6">
        <f ca="1">VLOOKUP(C1710,car!$A$2:$D$2201,2,0)</f>
        <v>32</v>
      </c>
    </row>
    <row r="1711" spans="1:6" x14ac:dyDescent="0.25">
      <c r="A1711" s="12">
        <v>692</v>
      </c>
      <c r="B1711" s="12">
        <v>3</v>
      </c>
      <c r="C1711" s="4">
        <f t="shared" ca="1" si="26"/>
        <v>1847</v>
      </c>
      <c r="D1711" s="4">
        <f ca="1">VLOOKUP(E1711&amp;F1711,rental_price!$E$2:$F$526,2,0)*ROUNDUP(VLOOKUP(A1711,booking!$A$2:$F$2601,3,0)-VLOOKUP(A1711,booking!$A$2:$F$2601,2,0),0)</f>
        <v>180</v>
      </c>
      <c r="E1711" s="6">
        <f ca="1">VLOOKUP(C1711,car!$A$2:$D$2201,4,0)</f>
        <v>1</v>
      </c>
      <c r="F1711" s="6">
        <f ca="1">VLOOKUP(C1711,car!$A$2:$D$2201,2,0)</f>
        <v>140</v>
      </c>
    </row>
    <row r="1712" spans="1:6" x14ac:dyDescent="0.25">
      <c r="A1712" s="12">
        <v>692</v>
      </c>
      <c r="B1712" s="12">
        <v>4</v>
      </c>
      <c r="C1712" s="4">
        <f t="shared" ca="1" si="26"/>
        <v>894</v>
      </c>
      <c r="D1712" s="4">
        <f ca="1">VLOOKUP(E1712&amp;F1712,rental_price!$E$2:$F$526,2,0)*ROUNDUP(VLOOKUP(A1712,booking!$A$2:$F$2601,3,0)-VLOOKUP(A1712,booking!$A$2:$F$2601,2,0),0)</f>
        <v>180</v>
      </c>
      <c r="E1712" s="6">
        <f ca="1">VLOOKUP(C1712,car!$A$2:$D$2201,4,0)</f>
        <v>3</v>
      </c>
      <c r="F1712" s="6">
        <f ca="1">VLOOKUP(C1712,car!$A$2:$D$2201,2,0)</f>
        <v>167</v>
      </c>
    </row>
    <row r="1713" spans="1:6" x14ac:dyDescent="0.25">
      <c r="A1713" s="12">
        <v>693</v>
      </c>
      <c r="B1713" s="12">
        <v>1</v>
      </c>
      <c r="C1713" s="4">
        <f t="shared" ca="1" si="26"/>
        <v>435</v>
      </c>
      <c r="D1713" s="4">
        <f ca="1">VLOOKUP(E1713&amp;F1713,rental_price!$E$2:$F$526,2,0)*ROUNDUP(VLOOKUP(A1713,booking!$A$2:$F$2601,3,0)-VLOOKUP(A1713,booking!$A$2:$F$2601,2,0),0)</f>
        <v>28</v>
      </c>
      <c r="E1713" s="6">
        <f ca="1">VLOOKUP(C1713,car!$A$2:$D$2201,4,0)</f>
        <v>2</v>
      </c>
      <c r="F1713" s="6">
        <f ca="1">VLOOKUP(C1713,car!$A$2:$D$2201,2,0)</f>
        <v>50</v>
      </c>
    </row>
    <row r="1714" spans="1:6" x14ac:dyDescent="0.25">
      <c r="A1714" s="12">
        <v>693</v>
      </c>
      <c r="B1714" s="12">
        <v>2</v>
      </c>
      <c r="C1714" s="4">
        <f t="shared" ca="1" si="26"/>
        <v>1341</v>
      </c>
      <c r="D1714" s="4">
        <f ca="1">VLOOKUP(E1714&amp;F1714,rental_price!$E$2:$F$526,2,0)*ROUNDUP(VLOOKUP(A1714,booking!$A$2:$F$2601,3,0)-VLOOKUP(A1714,booking!$A$2:$F$2601,2,0),0)</f>
        <v>35</v>
      </c>
      <c r="E1714" s="6">
        <f ca="1">VLOOKUP(C1714,car!$A$2:$D$2201,4,0)</f>
        <v>2</v>
      </c>
      <c r="F1714" s="6">
        <f ca="1">VLOOKUP(C1714,car!$A$2:$D$2201,2,0)</f>
        <v>172</v>
      </c>
    </row>
    <row r="1715" spans="1:6" x14ac:dyDescent="0.25">
      <c r="A1715" s="12">
        <v>694</v>
      </c>
      <c r="B1715" s="12">
        <v>1</v>
      </c>
      <c r="C1715" s="4">
        <f t="shared" ca="1" si="26"/>
        <v>1694</v>
      </c>
      <c r="D1715" s="4">
        <f ca="1">VLOOKUP(E1715&amp;F1715,rental_price!$E$2:$F$526,2,0)*ROUNDUP(VLOOKUP(A1715,booking!$A$2:$F$2601,3,0)-VLOOKUP(A1715,booking!$A$2:$F$2601,2,0),0)</f>
        <v>30</v>
      </c>
      <c r="E1715" s="6">
        <f ca="1">VLOOKUP(C1715,car!$A$2:$D$2201,4,0)</f>
        <v>1</v>
      </c>
      <c r="F1715" s="6">
        <f ca="1">VLOOKUP(C1715,car!$A$2:$D$2201,2,0)</f>
        <v>168</v>
      </c>
    </row>
    <row r="1716" spans="1:6" x14ac:dyDescent="0.25">
      <c r="A1716" s="12">
        <v>694</v>
      </c>
      <c r="B1716" s="12">
        <v>2</v>
      </c>
      <c r="C1716" s="4">
        <f t="shared" ca="1" si="26"/>
        <v>1357</v>
      </c>
      <c r="D1716" s="4">
        <f ca="1">VLOOKUP(E1716&amp;F1716,rental_price!$E$2:$F$526,2,0)*ROUNDUP(VLOOKUP(A1716,booking!$A$2:$F$2601,3,0)-VLOOKUP(A1716,booking!$A$2:$F$2601,2,0),0)</f>
        <v>40</v>
      </c>
      <c r="E1716" s="6">
        <f ca="1">VLOOKUP(C1716,car!$A$2:$D$2201,4,0)</f>
        <v>1</v>
      </c>
      <c r="F1716" s="6">
        <f ca="1">VLOOKUP(C1716,car!$A$2:$D$2201,2,0)</f>
        <v>126</v>
      </c>
    </row>
    <row r="1717" spans="1:6" x14ac:dyDescent="0.25">
      <c r="A1717" s="12">
        <v>694</v>
      </c>
      <c r="B1717" s="12">
        <v>3</v>
      </c>
      <c r="C1717" s="4">
        <f t="shared" ca="1" si="26"/>
        <v>39</v>
      </c>
      <c r="D1717" s="4">
        <f ca="1">VLOOKUP(E1717&amp;F1717,rental_price!$E$2:$F$526,2,0)*ROUNDUP(VLOOKUP(A1717,booking!$A$2:$F$2601,3,0)-VLOOKUP(A1717,booking!$A$2:$F$2601,2,0),0)</f>
        <v>49</v>
      </c>
      <c r="E1717" s="6">
        <f ca="1">VLOOKUP(C1717,car!$A$2:$D$2201,4,0)</f>
        <v>2</v>
      </c>
      <c r="F1717" s="6">
        <f ca="1">VLOOKUP(C1717,car!$A$2:$D$2201,2,0)</f>
        <v>29</v>
      </c>
    </row>
    <row r="1718" spans="1:6" x14ac:dyDescent="0.25">
      <c r="A1718" s="12">
        <v>694</v>
      </c>
      <c r="B1718" s="12">
        <v>4</v>
      </c>
      <c r="C1718" s="4">
        <f t="shared" ca="1" si="26"/>
        <v>1828</v>
      </c>
      <c r="D1718" s="4">
        <f ca="1">VLOOKUP(E1718&amp;F1718,rental_price!$E$2:$F$526,2,0)*ROUNDUP(VLOOKUP(A1718,booking!$A$2:$F$2601,3,0)-VLOOKUP(A1718,booking!$A$2:$F$2601,2,0),0)</f>
        <v>28</v>
      </c>
      <c r="E1718" s="6">
        <f ca="1">VLOOKUP(C1718,car!$A$2:$D$2201,4,0)</f>
        <v>2</v>
      </c>
      <c r="F1718" s="6">
        <f ca="1">VLOOKUP(C1718,car!$A$2:$D$2201,2,0)</f>
        <v>107</v>
      </c>
    </row>
    <row r="1719" spans="1:6" x14ac:dyDescent="0.25">
      <c r="A1719" s="12">
        <v>694</v>
      </c>
      <c r="B1719" s="12">
        <v>5</v>
      </c>
      <c r="C1719" s="4">
        <f t="shared" ca="1" si="26"/>
        <v>346</v>
      </c>
      <c r="D1719" s="4">
        <f ca="1">VLOOKUP(E1719&amp;F1719,rental_price!$E$2:$F$526,2,0)*ROUNDUP(VLOOKUP(A1719,booking!$A$2:$F$2601,3,0)-VLOOKUP(A1719,booking!$A$2:$F$2601,2,0),0)</f>
        <v>14</v>
      </c>
      <c r="E1719" s="6">
        <f ca="1">VLOOKUP(C1719,car!$A$2:$D$2201,4,0)</f>
        <v>2</v>
      </c>
      <c r="F1719" s="6">
        <f ca="1">VLOOKUP(C1719,car!$A$2:$D$2201,2,0)</f>
        <v>39</v>
      </c>
    </row>
    <row r="1720" spans="1:6" x14ac:dyDescent="0.25">
      <c r="A1720" s="12">
        <v>695</v>
      </c>
      <c r="B1720" s="12">
        <v>1</v>
      </c>
      <c r="C1720" s="4">
        <f t="shared" ca="1" si="26"/>
        <v>96</v>
      </c>
      <c r="D1720" s="4">
        <f ca="1">VLOOKUP(E1720&amp;F1720,rental_price!$E$2:$F$526,2,0)*ROUNDUP(VLOOKUP(A1720,booking!$A$2:$F$2601,3,0)-VLOOKUP(A1720,booking!$A$2:$F$2601,2,0),0)</f>
        <v>1740</v>
      </c>
      <c r="E1720" s="6">
        <f ca="1">VLOOKUP(C1720,car!$A$2:$D$2201,4,0)</f>
        <v>3</v>
      </c>
      <c r="F1720" s="6">
        <f ca="1">VLOOKUP(C1720,car!$A$2:$D$2201,2,0)</f>
        <v>80</v>
      </c>
    </row>
    <row r="1721" spans="1:6" x14ac:dyDescent="0.25">
      <c r="A1721" s="12">
        <v>695</v>
      </c>
      <c r="B1721" s="12">
        <v>2</v>
      </c>
      <c r="C1721" s="4">
        <f t="shared" ca="1" si="26"/>
        <v>1834</v>
      </c>
      <c r="D1721" s="4">
        <f ca="1">VLOOKUP(E1721&amp;F1721,rental_price!$E$2:$F$526,2,0)*ROUNDUP(VLOOKUP(A1721,booking!$A$2:$F$2601,3,0)-VLOOKUP(A1721,booking!$A$2:$F$2601,2,0),0)</f>
        <v>420</v>
      </c>
      <c r="E1721" s="6">
        <f ca="1">VLOOKUP(C1721,car!$A$2:$D$2201,4,0)</f>
        <v>3</v>
      </c>
      <c r="F1721" s="6">
        <f ca="1">VLOOKUP(C1721,car!$A$2:$D$2201,2,0)</f>
        <v>54</v>
      </c>
    </row>
    <row r="1722" spans="1:6" x14ac:dyDescent="0.25">
      <c r="A1722" s="12">
        <v>695</v>
      </c>
      <c r="B1722" s="12">
        <v>3</v>
      </c>
      <c r="C1722" s="4">
        <f t="shared" ca="1" si="26"/>
        <v>1759</v>
      </c>
      <c r="D1722" s="4">
        <f ca="1">VLOOKUP(E1722&amp;F1722,rental_price!$E$2:$F$526,2,0)*ROUNDUP(VLOOKUP(A1722,booking!$A$2:$F$2601,3,0)-VLOOKUP(A1722,booking!$A$2:$F$2601,2,0),0)</f>
        <v>480</v>
      </c>
      <c r="E1722" s="6">
        <f ca="1">VLOOKUP(C1722,car!$A$2:$D$2201,4,0)</f>
        <v>1</v>
      </c>
      <c r="F1722" s="6">
        <f ca="1">VLOOKUP(C1722,car!$A$2:$D$2201,2,0)</f>
        <v>28</v>
      </c>
    </row>
    <row r="1723" spans="1:6" x14ac:dyDescent="0.25">
      <c r="A1723" s="12">
        <v>695</v>
      </c>
      <c r="B1723" s="12">
        <v>4</v>
      </c>
      <c r="C1723" s="4">
        <f t="shared" ca="1" si="26"/>
        <v>2134</v>
      </c>
      <c r="D1723" s="4">
        <f ca="1">VLOOKUP(E1723&amp;F1723,rental_price!$E$2:$F$526,2,0)*ROUNDUP(VLOOKUP(A1723,booking!$A$2:$F$2601,3,0)-VLOOKUP(A1723,booking!$A$2:$F$2601,2,0),0)</f>
        <v>1344</v>
      </c>
      <c r="E1723" s="6">
        <f ca="1">VLOOKUP(C1723,car!$A$2:$D$2201,4,0)</f>
        <v>2</v>
      </c>
      <c r="F1723" s="6">
        <f ca="1">VLOOKUP(C1723,car!$A$2:$D$2201,2,0)</f>
        <v>110</v>
      </c>
    </row>
    <row r="1724" spans="1:6" x14ac:dyDescent="0.25">
      <c r="A1724" s="12">
        <v>696</v>
      </c>
      <c r="B1724" s="12">
        <v>1</v>
      </c>
      <c r="C1724" s="4">
        <f t="shared" ca="1" si="26"/>
        <v>2166</v>
      </c>
      <c r="D1724" s="4">
        <f ca="1">VLOOKUP(E1724&amp;F1724,rental_price!$E$2:$F$526,2,0)*ROUNDUP(VLOOKUP(A1724,booking!$A$2:$F$2601,3,0)-VLOOKUP(A1724,booking!$A$2:$F$2601,2,0),0)</f>
        <v>336</v>
      </c>
      <c r="E1724" s="6">
        <f ca="1">VLOOKUP(C1724,car!$A$2:$D$2201,4,0)</f>
        <v>2</v>
      </c>
      <c r="F1724" s="6">
        <f ca="1">VLOOKUP(C1724,car!$A$2:$D$2201,2,0)</f>
        <v>125</v>
      </c>
    </row>
    <row r="1725" spans="1:6" x14ac:dyDescent="0.25">
      <c r="A1725" s="12">
        <v>696</v>
      </c>
      <c r="B1725" s="12">
        <v>2</v>
      </c>
      <c r="C1725" s="4">
        <f t="shared" ca="1" si="26"/>
        <v>737</v>
      </c>
      <c r="D1725" s="4">
        <f ca="1">VLOOKUP(E1725&amp;F1725,rental_price!$E$2:$F$526,2,0)*ROUNDUP(VLOOKUP(A1725,booking!$A$2:$F$2601,3,0)-VLOOKUP(A1725,booking!$A$2:$F$2601,2,0),0)</f>
        <v>90</v>
      </c>
      <c r="E1725" s="6">
        <f ca="1">VLOOKUP(C1725,car!$A$2:$D$2201,4,0)</f>
        <v>3</v>
      </c>
      <c r="F1725" s="6">
        <f ca="1">VLOOKUP(C1725,car!$A$2:$D$2201,2,0)</f>
        <v>98</v>
      </c>
    </row>
    <row r="1726" spans="1:6" x14ac:dyDescent="0.25">
      <c r="A1726" s="12">
        <v>696</v>
      </c>
      <c r="B1726" s="12">
        <v>3</v>
      </c>
      <c r="C1726" s="4">
        <f t="shared" ca="1" si="26"/>
        <v>795</v>
      </c>
      <c r="D1726" s="4">
        <f ca="1">VLOOKUP(E1726&amp;F1726,rental_price!$E$2:$F$526,2,0)*ROUNDUP(VLOOKUP(A1726,booking!$A$2:$F$2601,3,0)-VLOOKUP(A1726,booking!$A$2:$F$2601,2,0),0)</f>
        <v>1385.9999999999998</v>
      </c>
      <c r="E1726" s="6">
        <f ca="1">VLOOKUP(C1726,car!$A$2:$D$2201,4,0)</f>
        <v>2</v>
      </c>
      <c r="F1726" s="6">
        <f ca="1">VLOOKUP(C1726,car!$A$2:$D$2201,2,0)</f>
        <v>123</v>
      </c>
    </row>
    <row r="1727" spans="1:6" x14ac:dyDescent="0.25">
      <c r="A1727" s="12">
        <v>697</v>
      </c>
      <c r="B1727" s="12">
        <v>1</v>
      </c>
      <c r="C1727" s="4">
        <f t="shared" ca="1" si="26"/>
        <v>2159</v>
      </c>
      <c r="D1727" s="4">
        <f ca="1">VLOOKUP(E1727&amp;F1727,rental_price!$E$2:$F$526,2,0)*ROUNDUP(VLOOKUP(A1727,booking!$A$2:$F$2601,3,0)-VLOOKUP(A1727,booking!$A$2:$F$2601,2,0),0)</f>
        <v>150</v>
      </c>
      <c r="E1727" s="6">
        <f ca="1">VLOOKUP(C1727,car!$A$2:$D$2201,4,0)</f>
        <v>1</v>
      </c>
      <c r="F1727" s="6">
        <f ca="1">VLOOKUP(C1727,car!$A$2:$D$2201,2,0)</f>
        <v>3</v>
      </c>
    </row>
    <row r="1728" spans="1:6" x14ac:dyDescent="0.25">
      <c r="A1728" s="12">
        <v>697</v>
      </c>
      <c r="B1728" s="12">
        <v>2</v>
      </c>
      <c r="C1728" s="4">
        <f t="shared" ca="1" si="26"/>
        <v>1154</v>
      </c>
      <c r="D1728" s="4">
        <f ca="1">VLOOKUP(E1728&amp;F1728,rental_price!$E$2:$F$526,2,0)*ROUNDUP(VLOOKUP(A1728,booking!$A$2:$F$2601,3,0)-VLOOKUP(A1728,booking!$A$2:$F$2601,2,0),0)</f>
        <v>84</v>
      </c>
      <c r="E1728" s="6">
        <f ca="1">VLOOKUP(C1728,car!$A$2:$D$2201,4,0)</f>
        <v>2</v>
      </c>
      <c r="F1728" s="6">
        <f ca="1">VLOOKUP(C1728,car!$A$2:$D$2201,2,0)</f>
        <v>135</v>
      </c>
    </row>
    <row r="1729" spans="1:6" x14ac:dyDescent="0.25">
      <c r="A1729" s="12">
        <v>698</v>
      </c>
      <c r="B1729" s="12">
        <v>1</v>
      </c>
      <c r="C1729" s="4">
        <f t="shared" ca="1" si="26"/>
        <v>2125</v>
      </c>
      <c r="D1729" s="4">
        <f ca="1">VLOOKUP(E1729&amp;F1729,rental_price!$E$2:$F$526,2,0)*ROUNDUP(VLOOKUP(A1729,booking!$A$2:$F$2601,3,0)-VLOOKUP(A1729,booking!$A$2:$F$2601,2,0),0)</f>
        <v>42</v>
      </c>
      <c r="E1729" s="6">
        <f ca="1">VLOOKUP(C1729,car!$A$2:$D$2201,4,0)</f>
        <v>2</v>
      </c>
      <c r="F1729" s="6">
        <f ca="1">VLOOKUP(C1729,car!$A$2:$D$2201,2,0)</f>
        <v>115</v>
      </c>
    </row>
    <row r="1730" spans="1:6" x14ac:dyDescent="0.25">
      <c r="A1730" s="12">
        <v>698</v>
      </c>
      <c r="B1730" s="12">
        <v>2</v>
      </c>
      <c r="C1730" s="4">
        <f t="shared" ca="1" si="26"/>
        <v>899</v>
      </c>
      <c r="D1730" s="4">
        <f ca="1">VLOOKUP(E1730&amp;F1730,rental_price!$E$2:$F$526,2,0)*ROUNDUP(VLOOKUP(A1730,booking!$A$2:$F$2601,3,0)-VLOOKUP(A1730,booking!$A$2:$F$2601,2,0),0)</f>
        <v>80</v>
      </c>
      <c r="E1730" s="6">
        <f ca="1">VLOOKUP(C1730,car!$A$2:$D$2201,4,0)</f>
        <v>1</v>
      </c>
      <c r="F1730" s="6">
        <f ca="1">VLOOKUP(C1730,car!$A$2:$D$2201,2,0)</f>
        <v>44</v>
      </c>
    </row>
    <row r="1731" spans="1:6" x14ac:dyDescent="0.25">
      <c r="A1731" s="12">
        <v>698</v>
      </c>
      <c r="B1731" s="12">
        <v>3</v>
      </c>
      <c r="C1731" s="4">
        <f t="shared" ref="C1731:C1794" ca="1" si="27">RANDBETWEEN(1,2200)</f>
        <v>624</v>
      </c>
      <c r="D1731" s="4">
        <f ca="1">VLOOKUP(E1731&amp;F1731,rental_price!$E$2:$F$526,2,0)*ROUNDUP(VLOOKUP(A1731,booking!$A$2:$F$2601,3,0)-VLOOKUP(A1731,booking!$A$2:$F$2601,2,0),0)</f>
        <v>80</v>
      </c>
      <c r="E1731" s="6">
        <f ca="1">VLOOKUP(C1731,car!$A$2:$D$2201,4,0)</f>
        <v>1</v>
      </c>
      <c r="F1731" s="6">
        <f ca="1">VLOOKUP(C1731,car!$A$2:$D$2201,2,0)</f>
        <v>47</v>
      </c>
    </row>
    <row r="1732" spans="1:6" x14ac:dyDescent="0.25">
      <c r="A1732" s="12">
        <v>698</v>
      </c>
      <c r="B1732" s="12">
        <v>4</v>
      </c>
      <c r="C1732" s="4">
        <f t="shared" ca="1" si="27"/>
        <v>2099</v>
      </c>
      <c r="D1732" s="4">
        <f ca="1">VLOOKUP(E1732&amp;F1732,rental_price!$E$2:$F$526,2,0)*ROUNDUP(VLOOKUP(A1732,booking!$A$2:$F$2601,3,0)-VLOOKUP(A1732,booking!$A$2:$F$2601,2,0),0)</f>
        <v>112</v>
      </c>
      <c r="E1732" s="6">
        <f ca="1">VLOOKUP(C1732,car!$A$2:$D$2201,4,0)</f>
        <v>2</v>
      </c>
      <c r="F1732" s="6">
        <f ca="1">VLOOKUP(C1732,car!$A$2:$D$2201,2,0)</f>
        <v>121</v>
      </c>
    </row>
    <row r="1733" spans="1:6" x14ac:dyDescent="0.25">
      <c r="A1733" s="12">
        <v>698</v>
      </c>
      <c r="B1733" s="12">
        <v>5</v>
      </c>
      <c r="C1733" s="4">
        <f t="shared" ca="1" si="27"/>
        <v>2080</v>
      </c>
      <c r="D1733" s="4">
        <f ca="1">VLOOKUP(E1733&amp;F1733,rental_price!$E$2:$F$526,2,0)*ROUNDUP(VLOOKUP(A1733,booking!$A$2:$F$2601,3,0)-VLOOKUP(A1733,booking!$A$2:$F$2601,2,0),0)</f>
        <v>20</v>
      </c>
      <c r="E1733" s="6">
        <f ca="1">VLOOKUP(C1733,car!$A$2:$D$2201,4,0)</f>
        <v>3</v>
      </c>
      <c r="F1733" s="6">
        <f ca="1">VLOOKUP(C1733,car!$A$2:$D$2201,2,0)</f>
        <v>95</v>
      </c>
    </row>
    <row r="1734" spans="1:6" x14ac:dyDescent="0.25">
      <c r="A1734" s="12">
        <v>699</v>
      </c>
      <c r="B1734" s="12">
        <v>1</v>
      </c>
      <c r="C1734" s="4">
        <f t="shared" ca="1" si="27"/>
        <v>1615</v>
      </c>
      <c r="D1734" s="4">
        <f ca="1">VLOOKUP(E1734&amp;F1734,rental_price!$E$2:$F$526,2,0)*ROUNDUP(VLOOKUP(A1734,booking!$A$2:$F$2601,3,0)-VLOOKUP(A1734,booking!$A$2:$F$2601,2,0),0)</f>
        <v>70</v>
      </c>
      <c r="E1734" s="6">
        <f ca="1">VLOOKUP(C1734,car!$A$2:$D$2201,4,0)</f>
        <v>2</v>
      </c>
      <c r="F1734" s="6">
        <f ca="1">VLOOKUP(C1734,car!$A$2:$D$2201,2,0)</f>
        <v>171</v>
      </c>
    </row>
    <row r="1735" spans="1:6" x14ac:dyDescent="0.25">
      <c r="A1735" s="12">
        <v>700</v>
      </c>
      <c r="B1735" s="12">
        <v>1</v>
      </c>
      <c r="C1735" s="4">
        <f t="shared" ca="1" si="27"/>
        <v>931</v>
      </c>
      <c r="D1735" s="4">
        <f ca="1">VLOOKUP(E1735&amp;F1735,rental_price!$E$2:$F$526,2,0)*ROUNDUP(VLOOKUP(A1735,booking!$A$2:$F$2601,3,0)-VLOOKUP(A1735,booking!$A$2:$F$2601,2,0),0)</f>
        <v>10</v>
      </c>
      <c r="E1735" s="6">
        <f ca="1">VLOOKUP(C1735,car!$A$2:$D$2201,4,0)</f>
        <v>3</v>
      </c>
      <c r="F1735" s="6">
        <f ca="1">VLOOKUP(C1735,car!$A$2:$D$2201,2,0)</f>
        <v>60</v>
      </c>
    </row>
    <row r="1736" spans="1:6" x14ac:dyDescent="0.25">
      <c r="A1736" s="12">
        <v>701</v>
      </c>
      <c r="B1736" s="12">
        <v>1</v>
      </c>
      <c r="C1736" s="4">
        <f t="shared" ca="1" si="27"/>
        <v>1281</v>
      </c>
      <c r="D1736" s="4">
        <f ca="1">VLOOKUP(E1736&amp;F1736,rental_price!$E$2:$F$526,2,0)*ROUNDUP(VLOOKUP(A1736,booking!$A$2:$F$2601,3,0)-VLOOKUP(A1736,booking!$A$2:$F$2601,2,0),0)</f>
        <v>20</v>
      </c>
      <c r="E1736" s="6">
        <f ca="1">VLOOKUP(C1736,car!$A$2:$D$2201,4,0)</f>
        <v>3</v>
      </c>
      <c r="F1736" s="6">
        <f ca="1">VLOOKUP(C1736,car!$A$2:$D$2201,2,0)</f>
        <v>51</v>
      </c>
    </row>
    <row r="1737" spans="1:6" x14ac:dyDescent="0.25">
      <c r="A1737" s="12">
        <v>701</v>
      </c>
      <c r="B1737" s="12">
        <v>2</v>
      </c>
      <c r="C1737" s="4">
        <f t="shared" ca="1" si="27"/>
        <v>901</v>
      </c>
      <c r="D1737" s="4">
        <f ca="1">VLOOKUP(E1737&amp;F1737,rental_price!$E$2:$F$526,2,0)*ROUNDUP(VLOOKUP(A1737,booking!$A$2:$F$2601,3,0)-VLOOKUP(A1737,booking!$A$2:$F$2601,2,0),0)</f>
        <v>56</v>
      </c>
      <c r="E1737" s="6">
        <f ca="1">VLOOKUP(C1737,car!$A$2:$D$2201,4,0)</f>
        <v>2</v>
      </c>
      <c r="F1737" s="6">
        <f ca="1">VLOOKUP(C1737,car!$A$2:$D$2201,2,0)</f>
        <v>49</v>
      </c>
    </row>
    <row r="1738" spans="1:6" x14ac:dyDescent="0.25">
      <c r="A1738" s="12">
        <v>701</v>
      </c>
      <c r="B1738" s="12">
        <v>3</v>
      </c>
      <c r="C1738" s="4">
        <f t="shared" ca="1" si="27"/>
        <v>1066</v>
      </c>
      <c r="D1738" s="4">
        <f ca="1">VLOOKUP(E1738&amp;F1738,rental_price!$E$2:$F$526,2,0)*ROUNDUP(VLOOKUP(A1738,booking!$A$2:$F$2601,3,0)-VLOOKUP(A1738,booking!$A$2:$F$2601,2,0),0)</f>
        <v>740</v>
      </c>
      <c r="E1738" s="6">
        <f ca="1">VLOOKUP(C1738,car!$A$2:$D$2201,4,0)</f>
        <v>1</v>
      </c>
      <c r="F1738" s="6">
        <f ca="1">VLOOKUP(C1738,car!$A$2:$D$2201,2,0)</f>
        <v>90</v>
      </c>
    </row>
    <row r="1739" spans="1:6" x14ac:dyDescent="0.25">
      <c r="A1739" s="12">
        <v>701</v>
      </c>
      <c r="B1739" s="12">
        <v>4</v>
      </c>
      <c r="C1739" s="4">
        <f t="shared" ca="1" si="27"/>
        <v>614</v>
      </c>
      <c r="D1739" s="4">
        <f ca="1">VLOOKUP(E1739&amp;F1739,rental_price!$E$2:$F$526,2,0)*ROUNDUP(VLOOKUP(A1739,booking!$A$2:$F$2601,3,0)-VLOOKUP(A1739,booking!$A$2:$F$2601,2,0),0)</f>
        <v>20</v>
      </c>
      <c r="E1739" s="6">
        <f ca="1">VLOOKUP(C1739,car!$A$2:$D$2201,4,0)</f>
        <v>3</v>
      </c>
      <c r="F1739" s="6">
        <f ca="1">VLOOKUP(C1739,car!$A$2:$D$2201,2,0)</f>
        <v>24</v>
      </c>
    </row>
    <row r="1740" spans="1:6" x14ac:dyDescent="0.25">
      <c r="A1740" s="12">
        <v>701</v>
      </c>
      <c r="B1740" s="12">
        <v>5</v>
      </c>
      <c r="C1740" s="4">
        <f t="shared" ca="1" si="27"/>
        <v>1864</v>
      </c>
      <c r="D1740" s="4">
        <f ca="1">VLOOKUP(E1740&amp;F1740,rental_price!$E$2:$F$526,2,0)*ROUNDUP(VLOOKUP(A1740,booking!$A$2:$F$2601,3,0)-VLOOKUP(A1740,booking!$A$2:$F$2601,2,0),0)</f>
        <v>378</v>
      </c>
      <c r="E1740" s="6">
        <f ca="1">VLOOKUP(C1740,car!$A$2:$D$2201,4,0)</f>
        <v>2</v>
      </c>
      <c r="F1740" s="6">
        <f ca="1">VLOOKUP(C1740,car!$A$2:$D$2201,2,0)</f>
        <v>62</v>
      </c>
    </row>
    <row r="1741" spans="1:6" x14ac:dyDescent="0.25">
      <c r="A1741" s="12">
        <v>702</v>
      </c>
      <c r="B1741" s="12">
        <v>1</v>
      </c>
      <c r="C1741" s="4">
        <f t="shared" ca="1" si="27"/>
        <v>1171</v>
      </c>
      <c r="D1741" s="4">
        <f ca="1">VLOOKUP(E1741&amp;F1741,rental_price!$E$2:$F$526,2,0)*ROUNDUP(VLOOKUP(A1741,booking!$A$2:$F$2601,3,0)-VLOOKUP(A1741,booking!$A$2:$F$2601,2,0),0)</f>
        <v>150</v>
      </c>
      <c r="E1741" s="6">
        <f ca="1">VLOOKUP(C1741,car!$A$2:$D$2201,4,0)</f>
        <v>3</v>
      </c>
      <c r="F1741" s="6">
        <f ca="1">VLOOKUP(C1741,car!$A$2:$D$2201,2,0)</f>
        <v>91</v>
      </c>
    </row>
    <row r="1742" spans="1:6" x14ac:dyDescent="0.25">
      <c r="A1742" s="12">
        <v>702</v>
      </c>
      <c r="B1742" s="12">
        <v>2</v>
      </c>
      <c r="C1742" s="4">
        <f t="shared" ca="1" si="27"/>
        <v>136</v>
      </c>
      <c r="D1742" s="4">
        <f ca="1">VLOOKUP(E1742&amp;F1742,rental_price!$E$2:$F$526,2,0)*ROUNDUP(VLOOKUP(A1742,booking!$A$2:$F$2601,3,0)-VLOOKUP(A1742,booking!$A$2:$F$2601,2,0),0)</f>
        <v>126</v>
      </c>
      <c r="E1742" s="6">
        <f ca="1">VLOOKUP(C1742,car!$A$2:$D$2201,4,0)</f>
        <v>2</v>
      </c>
      <c r="F1742" s="6">
        <f ca="1">VLOOKUP(C1742,car!$A$2:$D$2201,2,0)</f>
        <v>57</v>
      </c>
    </row>
    <row r="1743" spans="1:6" x14ac:dyDescent="0.25">
      <c r="A1743" s="12">
        <v>703</v>
      </c>
      <c r="B1743" s="12">
        <v>1</v>
      </c>
      <c r="C1743" s="4">
        <f t="shared" ca="1" si="27"/>
        <v>1801</v>
      </c>
      <c r="D1743" s="4">
        <f ca="1">VLOOKUP(E1743&amp;F1743,rental_price!$E$2:$F$526,2,0)*ROUNDUP(VLOOKUP(A1743,booking!$A$2:$F$2601,3,0)-VLOOKUP(A1743,booking!$A$2:$F$2601,2,0),0)</f>
        <v>285</v>
      </c>
      <c r="E1743" s="6">
        <f ca="1">VLOOKUP(C1743,car!$A$2:$D$2201,4,0)</f>
        <v>3</v>
      </c>
      <c r="F1743" s="6">
        <f ca="1">VLOOKUP(C1743,car!$A$2:$D$2201,2,0)</f>
        <v>15</v>
      </c>
    </row>
    <row r="1744" spans="1:6" x14ac:dyDescent="0.25">
      <c r="A1744" s="12">
        <v>703</v>
      </c>
      <c r="B1744" s="12">
        <v>2</v>
      </c>
      <c r="C1744" s="4">
        <f t="shared" ca="1" si="27"/>
        <v>1028</v>
      </c>
      <c r="D1744" s="4">
        <f ca="1">VLOOKUP(E1744&amp;F1744,rental_price!$E$2:$F$526,2,0)*ROUNDUP(VLOOKUP(A1744,booking!$A$2:$F$2601,3,0)-VLOOKUP(A1744,booking!$A$2:$F$2601,2,0),0)</f>
        <v>190</v>
      </c>
      <c r="E1744" s="6">
        <f ca="1">VLOOKUP(C1744,car!$A$2:$D$2201,4,0)</f>
        <v>3</v>
      </c>
      <c r="F1744" s="6">
        <f ca="1">VLOOKUP(C1744,car!$A$2:$D$2201,2,0)</f>
        <v>48</v>
      </c>
    </row>
    <row r="1745" spans="1:6" x14ac:dyDescent="0.25">
      <c r="A1745" s="12">
        <v>703</v>
      </c>
      <c r="B1745" s="12">
        <v>3</v>
      </c>
      <c r="C1745" s="4">
        <f t="shared" ca="1" si="27"/>
        <v>1638</v>
      </c>
      <c r="D1745" s="4">
        <f ca="1">VLOOKUP(E1745&amp;F1745,rental_price!$E$2:$F$526,2,0)*ROUNDUP(VLOOKUP(A1745,booking!$A$2:$F$2601,3,0)-VLOOKUP(A1745,booking!$A$2:$F$2601,2,0),0)</f>
        <v>760</v>
      </c>
      <c r="E1745" s="6">
        <f ca="1">VLOOKUP(C1745,car!$A$2:$D$2201,4,0)</f>
        <v>1</v>
      </c>
      <c r="F1745" s="6">
        <f ca="1">VLOOKUP(C1745,car!$A$2:$D$2201,2,0)</f>
        <v>119</v>
      </c>
    </row>
    <row r="1746" spans="1:6" x14ac:dyDescent="0.25">
      <c r="A1746" s="12">
        <v>704</v>
      </c>
      <c r="B1746" s="12">
        <v>1</v>
      </c>
      <c r="C1746" s="4">
        <f t="shared" ca="1" si="27"/>
        <v>1779</v>
      </c>
      <c r="D1746" s="4">
        <f ca="1">VLOOKUP(E1746&amp;F1746,rental_price!$E$2:$F$526,2,0)*ROUNDUP(VLOOKUP(A1746,booking!$A$2:$F$2601,3,0)-VLOOKUP(A1746,booking!$A$2:$F$2601,2,0),0)</f>
        <v>20</v>
      </c>
      <c r="E1746" s="6">
        <f ca="1">VLOOKUP(C1746,car!$A$2:$D$2201,4,0)</f>
        <v>1</v>
      </c>
      <c r="F1746" s="6">
        <f ca="1">VLOOKUP(C1746,car!$A$2:$D$2201,2,0)</f>
        <v>86</v>
      </c>
    </row>
    <row r="1747" spans="1:6" x14ac:dyDescent="0.25">
      <c r="A1747" s="12">
        <v>704</v>
      </c>
      <c r="B1747" s="12">
        <v>2</v>
      </c>
      <c r="C1747" s="4">
        <f t="shared" ca="1" si="27"/>
        <v>17</v>
      </c>
      <c r="D1747" s="4">
        <f ca="1">VLOOKUP(E1747&amp;F1747,rental_price!$E$2:$F$526,2,0)*ROUNDUP(VLOOKUP(A1747,booking!$A$2:$F$2601,3,0)-VLOOKUP(A1747,booking!$A$2:$F$2601,2,0),0)</f>
        <v>28</v>
      </c>
      <c r="E1747" s="6">
        <f ca="1">VLOOKUP(C1747,car!$A$2:$D$2201,4,0)</f>
        <v>2</v>
      </c>
      <c r="F1747" s="6">
        <f ca="1">VLOOKUP(C1747,car!$A$2:$D$2201,2,0)</f>
        <v>85</v>
      </c>
    </row>
    <row r="1748" spans="1:6" x14ac:dyDescent="0.25">
      <c r="A1748" s="12">
        <v>704</v>
      </c>
      <c r="B1748" s="12">
        <v>3</v>
      </c>
      <c r="C1748" s="4">
        <f t="shared" ca="1" si="27"/>
        <v>321</v>
      </c>
      <c r="D1748" s="4">
        <f ca="1">VLOOKUP(E1748&amp;F1748,rental_price!$E$2:$F$526,2,0)*ROUNDUP(VLOOKUP(A1748,booking!$A$2:$F$2601,3,0)-VLOOKUP(A1748,booking!$A$2:$F$2601,2,0),0)</f>
        <v>80</v>
      </c>
      <c r="E1748" s="6">
        <f ca="1">VLOOKUP(C1748,car!$A$2:$D$2201,4,0)</f>
        <v>1</v>
      </c>
      <c r="F1748" s="6">
        <f ca="1">VLOOKUP(C1748,car!$A$2:$D$2201,2,0)</f>
        <v>159</v>
      </c>
    </row>
    <row r="1749" spans="1:6" x14ac:dyDescent="0.25">
      <c r="A1749" s="12">
        <v>707</v>
      </c>
      <c r="B1749" s="12">
        <v>1</v>
      </c>
      <c r="C1749" s="4">
        <f t="shared" ca="1" si="27"/>
        <v>1050</v>
      </c>
      <c r="D1749" s="4">
        <f ca="1">VLOOKUP(E1749&amp;F1749,rental_price!$E$2:$F$526,2,0)*ROUNDUP(VLOOKUP(A1749,booking!$A$2:$F$2601,3,0)-VLOOKUP(A1749,booking!$A$2:$F$2601,2,0),0)</f>
        <v>100</v>
      </c>
      <c r="E1749" s="6">
        <f ca="1">VLOOKUP(C1749,car!$A$2:$D$2201,4,0)</f>
        <v>3</v>
      </c>
      <c r="F1749" s="6">
        <f ca="1">VLOOKUP(C1749,car!$A$2:$D$2201,2,0)</f>
        <v>27</v>
      </c>
    </row>
    <row r="1750" spans="1:6" x14ac:dyDescent="0.25">
      <c r="A1750" s="12">
        <v>707</v>
      </c>
      <c r="B1750" s="12">
        <v>2</v>
      </c>
      <c r="C1750" s="4">
        <f t="shared" ca="1" si="27"/>
        <v>1086</v>
      </c>
      <c r="D1750" s="4">
        <f ca="1">VLOOKUP(E1750&amp;F1750,rental_price!$E$2:$F$526,2,0)*ROUNDUP(VLOOKUP(A1750,booking!$A$2:$F$2601,3,0)-VLOOKUP(A1750,booking!$A$2:$F$2601,2,0),0)</f>
        <v>40</v>
      </c>
      <c r="E1750" s="6">
        <f ca="1">VLOOKUP(C1750,car!$A$2:$D$2201,4,0)</f>
        <v>3</v>
      </c>
      <c r="F1750" s="6">
        <f ca="1">VLOOKUP(C1750,car!$A$2:$D$2201,2,0)</f>
        <v>24</v>
      </c>
    </row>
    <row r="1751" spans="1:6" x14ac:dyDescent="0.25">
      <c r="A1751" s="12">
        <v>707</v>
      </c>
      <c r="B1751" s="12">
        <v>3</v>
      </c>
      <c r="C1751" s="4">
        <f t="shared" ca="1" si="27"/>
        <v>1080</v>
      </c>
      <c r="D1751" s="4">
        <f ca="1">VLOOKUP(E1751&amp;F1751,rental_price!$E$2:$F$526,2,0)*ROUNDUP(VLOOKUP(A1751,booking!$A$2:$F$2601,3,0)-VLOOKUP(A1751,booking!$A$2:$F$2601,2,0),0)</f>
        <v>224</v>
      </c>
      <c r="E1751" s="6">
        <f ca="1">VLOOKUP(C1751,car!$A$2:$D$2201,4,0)</f>
        <v>2</v>
      </c>
      <c r="F1751" s="6">
        <f ca="1">VLOOKUP(C1751,car!$A$2:$D$2201,2,0)</f>
        <v>125</v>
      </c>
    </row>
    <row r="1752" spans="1:6" x14ac:dyDescent="0.25">
      <c r="A1752" s="12">
        <v>707</v>
      </c>
      <c r="B1752" s="12">
        <v>4</v>
      </c>
      <c r="C1752" s="4">
        <f t="shared" ca="1" si="27"/>
        <v>2142</v>
      </c>
      <c r="D1752" s="4">
        <f ca="1">VLOOKUP(E1752&amp;F1752,rental_price!$E$2:$F$526,2,0)*ROUNDUP(VLOOKUP(A1752,booking!$A$2:$F$2601,3,0)-VLOOKUP(A1752,booking!$A$2:$F$2601,2,0),0)</f>
        <v>1036</v>
      </c>
      <c r="E1752" s="6">
        <f ca="1">VLOOKUP(C1752,car!$A$2:$D$2201,4,0)</f>
        <v>2</v>
      </c>
      <c r="F1752" s="6">
        <f ca="1">VLOOKUP(C1752,car!$A$2:$D$2201,2,0)</f>
        <v>90</v>
      </c>
    </row>
    <row r="1753" spans="1:6" x14ac:dyDescent="0.25">
      <c r="A1753" s="12">
        <v>707</v>
      </c>
      <c r="B1753" s="12">
        <v>5</v>
      </c>
      <c r="C1753" s="4">
        <f t="shared" ca="1" si="27"/>
        <v>1708</v>
      </c>
      <c r="D1753" s="4">
        <f ca="1">VLOOKUP(E1753&amp;F1753,rental_price!$E$2:$F$526,2,0)*ROUNDUP(VLOOKUP(A1753,booking!$A$2:$F$2601,3,0)-VLOOKUP(A1753,booking!$A$2:$F$2601,2,0),0)</f>
        <v>56</v>
      </c>
      <c r="E1753" s="6">
        <f ca="1">VLOOKUP(C1753,car!$A$2:$D$2201,4,0)</f>
        <v>2</v>
      </c>
      <c r="F1753" s="6">
        <f ca="1">VLOOKUP(C1753,car!$A$2:$D$2201,2,0)</f>
        <v>87</v>
      </c>
    </row>
    <row r="1754" spans="1:6" x14ac:dyDescent="0.25">
      <c r="A1754" s="12">
        <v>708</v>
      </c>
      <c r="B1754" s="12">
        <v>1</v>
      </c>
      <c r="C1754" s="4">
        <f t="shared" ca="1" si="27"/>
        <v>1415</v>
      </c>
      <c r="D1754" s="4">
        <f ca="1">VLOOKUP(E1754&amp;F1754,rental_price!$E$2:$F$526,2,0)*ROUNDUP(VLOOKUP(A1754,booking!$A$2:$F$2601,3,0)-VLOOKUP(A1754,booking!$A$2:$F$2601,2,0),0)</f>
        <v>320</v>
      </c>
      <c r="E1754" s="6">
        <f ca="1">VLOOKUP(C1754,car!$A$2:$D$2201,4,0)</f>
        <v>1</v>
      </c>
      <c r="F1754" s="6">
        <f ca="1">VLOOKUP(C1754,car!$A$2:$D$2201,2,0)</f>
        <v>7</v>
      </c>
    </row>
    <row r="1755" spans="1:6" x14ac:dyDescent="0.25">
      <c r="A1755" s="12">
        <v>708</v>
      </c>
      <c r="B1755" s="12">
        <v>2</v>
      </c>
      <c r="C1755" s="4">
        <f t="shared" ca="1" si="27"/>
        <v>121</v>
      </c>
      <c r="D1755" s="4">
        <f ca="1">VLOOKUP(E1755&amp;F1755,rental_price!$E$2:$F$526,2,0)*ROUNDUP(VLOOKUP(A1755,booking!$A$2:$F$2601,3,0)-VLOOKUP(A1755,booking!$A$2:$F$2601,2,0),0)</f>
        <v>160</v>
      </c>
      <c r="E1755" s="6">
        <f ca="1">VLOOKUP(C1755,car!$A$2:$D$2201,4,0)</f>
        <v>1</v>
      </c>
      <c r="F1755" s="6">
        <f ca="1">VLOOKUP(C1755,car!$A$2:$D$2201,2,0)</f>
        <v>164</v>
      </c>
    </row>
    <row r="1756" spans="1:6" x14ac:dyDescent="0.25">
      <c r="A1756" s="12">
        <v>709</v>
      </c>
      <c r="B1756" s="12">
        <v>1</v>
      </c>
      <c r="C1756" s="4">
        <f t="shared" ca="1" si="27"/>
        <v>89</v>
      </c>
      <c r="D1756" s="4">
        <f ca="1">VLOOKUP(E1756&amp;F1756,rental_price!$E$2:$F$526,2,0)*ROUNDUP(VLOOKUP(A1756,booking!$A$2:$F$2601,3,0)-VLOOKUP(A1756,booking!$A$2:$F$2601,2,0),0)</f>
        <v>1850</v>
      </c>
      <c r="E1756" s="6">
        <f ca="1">VLOOKUP(C1756,car!$A$2:$D$2201,4,0)</f>
        <v>1</v>
      </c>
      <c r="F1756" s="6">
        <f ca="1">VLOOKUP(C1756,car!$A$2:$D$2201,2,0)</f>
        <v>90</v>
      </c>
    </row>
    <row r="1757" spans="1:6" x14ac:dyDescent="0.25">
      <c r="A1757" s="12">
        <v>709</v>
      </c>
      <c r="B1757" s="12">
        <v>2</v>
      </c>
      <c r="C1757" s="4">
        <f t="shared" ca="1" si="27"/>
        <v>421</v>
      </c>
      <c r="D1757" s="4">
        <f ca="1">VLOOKUP(E1757&amp;F1757,rental_price!$E$2:$F$526,2,0)*ROUNDUP(VLOOKUP(A1757,booking!$A$2:$F$2601,3,0)-VLOOKUP(A1757,booking!$A$2:$F$2601,2,0),0)</f>
        <v>1450</v>
      </c>
      <c r="E1757" s="6">
        <f ca="1">VLOOKUP(C1757,car!$A$2:$D$2201,4,0)</f>
        <v>1</v>
      </c>
      <c r="F1757" s="6">
        <f ca="1">VLOOKUP(C1757,car!$A$2:$D$2201,2,0)</f>
        <v>80</v>
      </c>
    </row>
    <row r="1758" spans="1:6" x14ac:dyDescent="0.25">
      <c r="A1758" s="12">
        <v>709</v>
      </c>
      <c r="B1758" s="12">
        <v>3</v>
      </c>
      <c r="C1758" s="4">
        <f t="shared" ca="1" si="27"/>
        <v>2032</v>
      </c>
      <c r="D1758" s="4">
        <f ca="1">VLOOKUP(E1758&amp;F1758,rental_price!$E$2:$F$526,2,0)*ROUNDUP(VLOOKUP(A1758,booking!$A$2:$F$2601,3,0)-VLOOKUP(A1758,booking!$A$2:$F$2601,2,0),0)</f>
        <v>150</v>
      </c>
      <c r="E1758" s="6">
        <f ca="1">VLOOKUP(C1758,car!$A$2:$D$2201,4,0)</f>
        <v>1</v>
      </c>
      <c r="F1758" s="6">
        <f ca="1">VLOOKUP(C1758,car!$A$2:$D$2201,2,0)</f>
        <v>162</v>
      </c>
    </row>
    <row r="1759" spans="1:6" x14ac:dyDescent="0.25">
      <c r="A1759" s="12">
        <v>709</v>
      </c>
      <c r="B1759" s="12">
        <v>4</v>
      </c>
      <c r="C1759" s="4">
        <f t="shared" ca="1" si="27"/>
        <v>763</v>
      </c>
      <c r="D1759" s="4">
        <f ca="1">VLOOKUP(E1759&amp;F1759,rental_price!$E$2:$F$526,2,0)*ROUNDUP(VLOOKUP(A1759,booking!$A$2:$F$2601,3,0)-VLOOKUP(A1759,booking!$A$2:$F$2601,2,0),0)</f>
        <v>100</v>
      </c>
      <c r="E1759" s="6">
        <f ca="1">VLOOKUP(C1759,car!$A$2:$D$2201,4,0)</f>
        <v>1</v>
      </c>
      <c r="F1759" s="6">
        <f ca="1">VLOOKUP(C1759,car!$A$2:$D$2201,2,0)</f>
        <v>41</v>
      </c>
    </row>
    <row r="1760" spans="1:6" x14ac:dyDescent="0.25">
      <c r="A1760" s="12">
        <v>709</v>
      </c>
      <c r="B1760" s="12">
        <v>5</v>
      </c>
      <c r="C1760" s="4">
        <f t="shared" ca="1" si="27"/>
        <v>1061</v>
      </c>
      <c r="D1760" s="4">
        <f ca="1">VLOOKUP(E1760&amp;F1760,rental_price!$E$2:$F$526,2,0)*ROUNDUP(VLOOKUP(A1760,booking!$A$2:$F$2601,3,0)-VLOOKUP(A1760,booking!$A$2:$F$2601,2,0),0)</f>
        <v>150</v>
      </c>
      <c r="E1760" s="6">
        <f ca="1">VLOOKUP(C1760,car!$A$2:$D$2201,4,0)</f>
        <v>1</v>
      </c>
      <c r="F1760" s="6">
        <f ca="1">VLOOKUP(C1760,car!$A$2:$D$2201,2,0)</f>
        <v>15</v>
      </c>
    </row>
    <row r="1761" spans="1:6" x14ac:dyDescent="0.25">
      <c r="A1761" s="12">
        <v>710</v>
      </c>
      <c r="B1761" s="12">
        <v>1</v>
      </c>
      <c r="C1761" s="4">
        <f t="shared" ca="1" si="27"/>
        <v>1817</v>
      </c>
      <c r="D1761" s="4">
        <f ca="1">VLOOKUP(E1761&amp;F1761,rental_price!$E$2:$F$526,2,0)*ROUNDUP(VLOOKUP(A1761,booking!$A$2:$F$2601,3,0)-VLOOKUP(A1761,booking!$A$2:$F$2601,2,0),0)</f>
        <v>140</v>
      </c>
      <c r="E1761" s="6">
        <f ca="1">VLOOKUP(C1761,car!$A$2:$D$2201,4,0)</f>
        <v>2</v>
      </c>
      <c r="F1761" s="6">
        <f ca="1">VLOOKUP(C1761,car!$A$2:$D$2201,2,0)</f>
        <v>172</v>
      </c>
    </row>
    <row r="1762" spans="1:6" x14ac:dyDescent="0.25">
      <c r="A1762" s="12">
        <v>710</v>
      </c>
      <c r="B1762" s="12">
        <v>2</v>
      </c>
      <c r="C1762" s="4">
        <f t="shared" ca="1" si="27"/>
        <v>1914</v>
      </c>
      <c r="D1762" s="4">
        <f ca="1">VLOOKUP(E1762&amp;F1762,rental_price!$E$2:$F$526,2,0)*ROUNDUP(VLOOKUP(A1762,booking!$A$2:$F$2601,3,0)-VLOOKUP(A1762,booking!$A$2:$F$2601,2,0),0)</f>
        <v>80</v>
      </c>
      <c r="E1762" s="6">
        <f ca="1">VLOOKUP(C1762,car!$A$2:$D$2201,4,0)</f>
        <v>1</v>
      </c>
      <c r="F1762" s="6">
        <f ca="1">VLOOKUP(C1762,car!$A$2:$D$2201,2,0)</f>
        <v>152</v>
      </c>
    </row>
    <row r="1763" spans="1:6" x14ac:dyDescent="0.25">
      <c r="A1763" s="12">
        <v>710</v>
      </c>
      <c r="B1763" s="12">
        <v>3</v>
      </c>
      <c r="C1763" s="4">
        <f t="shared" ca="1" si="27"/>
        <v>1500</v>
      </c>
      <c r="D1763" s="4">
        <f ca="1">VLOOKUP(E1763&amp;F1763,rental_price!$E$2:$F$526,2,0)*ROUNDUP(VLOOKUP(A1763,booking!$A$2:$F$2601,3,0)-VLOOKUP(A1763,booking!$A$2:$F$2601,2,0),0)</f>
        <v>320</v>
      </c>
      <c r="E1763" s="6">
        <f ca="1">VLOOKUP(C1763,car!$A$2:$D$2201,4,0)</f>
        <v>1</v>
      </c>
      <c r="F1763" s="6">
        <f ca="1">VLOOKUP(C1763,car!$A$2:$D$2201,2,0)</f>
        <v>53</v>
      </c>
    </row>
    <row r="1764" spans="1:6" x14ac:dyDescent="0.25">
      <c r="A1764" s="12">
        <v>710</v>
      </c>
      <c r="B1764" s="12">
        <v>4</v>
      </c>
      <c r="C1764" s="4">
        <f t="shared" ca="1" si="27"/>
        <v>1942</v>
      </c>
      <c r="D1764" s="4">
        <f ca="1">VLOOKUP(E1764&amp;F1764,rental_price!$E$2:$F$526,2,0)*ROUNDUP(VLOOKUP(A1764,booking!$A$2:$F$2601,3,0)-VLOOKUP(A1764,booking!$A$2:$F$2601,2,0),0)</f>
        <v>140</v>
      </c>
      <c r="E1764" s="6">
        <f ca="1">VLOOKUP(C1764,car!$A$2:$D$2201,4,0)</f>
        <v>2</v>
      </c>
      <c r="F1764" s="6">
        <f ca="1">VLOOKUP(C1764,car!$A$2:$D$2201,2,0)</f>
        <v>31</v>
      </c>
    </row>
    <row r="1765" spans="1:6" x14ac:dyDescent="0.25">
      <c r="A1765" s="12">
        <v>710</v>
      </c>
      <c r="B1765" s="12">
        <v>5</v>
      </c>
      <c r="C1765" s="4">
        <f t="shared" ca="1" si="27"/>
        <v>1653</v>
      </c>
      <c r="D1765" s="4">
        <f ca="1">VLOOKUP(E1765&amp;F1765,rental_price!$E$2:$F$526,2,0)*ROUNDUP(VLOOKUP(A1765,booking!$A$2:$F$2601,3,0)-VLOOKUP(A1765,booking!$A$2:$F$2601,2,0),0)</f>
        <v>200</v>
      </c>
      <c r="E1765" s="6">
        <f ca="1">VLOOKUP(C1765,car!$A$2:$D$2201,4,0)</f>
        <v>1</v>
      </c>
      <c r="F1765" s="6">
        <f ca="1">VLOOKUP(C1765,car!$A$2:$D$2201,2,0)</f>
        <v>91</v>
      </c>
    </row>
    <row r="1766" spans="1:6" x14ac:dyDescent="0.25">
      <c r="A1766" s="12">
        <v>711</v>
      </c>
      <c r="B1766" s="12">
        <v>1</v>
      </c>
      <c r="C1766" s="4">
        <f t="shared" ca="1" si="27"/>
        <v>1863</v>
      </c>
      <c r="D1766" s="4">
        <f ca="1">VLOOKUP(E1766&amp;F1766,rental_price!$E$2:$F$526,2,0)*ROUNDUP(VLOOKUP(A1766,booking!$A$2:$F$2601,3,0)-VLOOKUP(A1766,booking!$A$2:$F$2601,2,0),0)</f>
        <v>80</v>
      </c>
      <c r="E1766" s="6">
        <f ca="1">VLOOKUP(C1766,car!$A$2:$D$2201,4,0)</f>
        <v>1</v>
      </c>
      <c r="F1766" s="6">
        <f ca="1">VLOOKUP(C1766,car!$A$2:$D$2201,2,0)</f>
        <v>125</v>
      </c>
    </row>
    <row r="1767" spans="1:6" x14ac:dyDescent="0.25">
      <c r="A1767" s="12">
        <v>712</v>
      </c>
      <c r="B1767" s="12">
        <v>1</v>
      </c>
      <c r="C1767" s="4">
        <f t="shared" ca="1" si="27"/>
        <v>943</v>
      </c>
      <c r="D1767" s="4">
        <f ca="1">VLOOKUP(E1767&amp;F1767,rental_price!$E$2:$F$526,2,0)*ROUNDUP(VLOOKUP(A1767,booking!$A$2:$F$2601,3,0)-VLOOKUP(A1767,booking!$A$2:$F$2601,2,0),0)</f>
        <v>273</v>
      </c>
      <c r="E1767" s="6">
        <f ca="1">VLOOKUP(C1767,car!$A$2:$D$2201,4,0)</f>
        <v>2</v>
      </c>
      <c r="F1767" s="6">
        <f ca="1">VLOOKUP(C1767,car!$A$2:$D$2201,2,0)</f>
        <v>112</v>
      </c>
    </row>
    <row r="1768" spans="1:6" x14ac:dyDescent="0.25">
      <c r="A1768" s="12">
        <v>712</v>
      </c>
      <c r="B1768" s="12">
        <v>2</v>
      </c>
      <c r="C1768" s="4">
        <f t="shared" ca="1" si="27"/>
        <v>1843</v>
      </c>
      <c r="D1768" s="4">
        <f ca="1">VLOOKUP(E1768&amp;F1768,rental_price!$E$2:$F$526,2,0)*ROUNDUP(VLOOKUP(A1768,booking!$A$2:$F$2601,3,0)-VLOOKUP(A1768,booking!$A$2:$F$2601,2,0),0)</f>
        <v>42</v>
      </c>
      <c r="E1768" s="6">
        <f ca="1">VLOOKUP(C1768,car!$A$2:$D$2201,4,0)</f>
        <v>2</v>
      </c>
      <c r="F1768" s="6">
        <f ca="1">VLOOKUP(C1768,car!$A$2:$D$2201,2,0)</f>
        <v>141</v>
      </c>
    </row>
    <row r="1769" spans="1:6" x14ac:dyDescent="0.25">
      <c r="A1769" s="12">
        <v>712</v>
      </c>
      <c r="B1769" s="12">
        <v>3</v>
      </c>
      <c r="C1769" s="4">
        <f t="shared" ca="1" si="27"/>
        <v>1657</v>
      </c>
      <c r="D1769" s="4">
        <f ca="1">VLOOKUP(E1769&amp;F1769,rental_price!$E$2:$F$526,2,0)*ROUNDUP(VLOOKUP(A1769,booking!$A$2:$F$2601,3,0)-VLOOKUP(A1769,booking!$A$2:$F$2601,2,0),0)</f>
        <v>120</v>
      </c>
      <c r="E1769" s="6">
        <f ca="1">VLOOKUP(C1769,car!$A$2:$D$2201,4,0)</f>
        <v>3</v>
      </c>
      <c r="F1769" s="6">
        <f ca="1">VLOOKUP(C1769,car!$A$2:$D$2201,2,0)</f>
        <v>13</v>
      </c>
    </row>
    <row r="1770" spans="1:6" x14ac:dyDescent="0.25">
      <c r="A1770" s="12">
        <v>713</v>
      </c>
      <c r="B1770" s="12">
        <v>1</v>
      </c>
      <c r="C1770" s="4">
        <f t="shared" ca="1" si="27"/>
        <v>710</v>
      </c>
      <c r="D1770" s="4">
        <f ca="1">VLOOKUP(E1770&amp;F1770,rental_price!$E$2:$F$526,2,0)*ROUNDUP(VLOOKUP(A1770,booking!$A$2:$F$2601,3,0)-VLOOKUP(A1770,booking!$A$2:$F$2601,2,0),0)</f>
        <v>196</v>
      </c>
      <c r="E1770" s="6">
        <f ca="1">VLOOKUP(C1770,car!$A$2:$D$2201,4,0)</f>
        <v>2</v>
      </c>
      <c r="F1770" s="6">
        <f ca="1">VLOOKUP(C1770,car!$A$2:$D$2201,2,0)</f>
        <v>2</v>
      </c>
    </row>
    <row r="1771" spans="1:6" x14ac:dyDescent="0.25">
      <c r="A1771" s="12">
        <v>713</v>
      </c>
      <c r="B1771" s="12">
        <v>2</v>
      </c>
      <c r="C1771" s="4">
        <f t="shared" ca="1" si="27"/>
        <v>652</v>
      </c>
      <c r="D1771" s="4">
        <f ca="1">VLOOKUP(E1771&amp;F1771,rental_price!$E$2:$F$526,2,0)*ROUNDUP(VLOOKUP(A1771,booking!$A$2:$F$2601,3,0)-VLOOKUP(A1771,booking!$A$2:$F$2601,2,0),0)</f>
        <v>196</v>
      </c>
      <c r="E1771" s="6">
        <f ca="1">VLOOKUP(C1771,car!$A$2:$D$2201,4,0)</f>
        <v>2</v>
      </c>
      <c r="F1771" s="6">
        <f ca="1">VLOOKUP(C1771,car!$A$2:$D$2201,2,0)</f>
        <v>120</v>
      </c>
    </row>
    <row r="1772" spans="1:6" x14ac:dyDescent="0.25">
      <c r="A1772" s="12">
        <v>713</v>
      </c>
      <c r="B1772" s="12">
        <v>3</v>
      </c>
      <c r="C1772" s="4">
        <f t="shared" ca="1" si="27"/>
        <v>639</v>
      </c>
      <c r="D1772" s="4">
        <f ca="1">VLOOKUP(E1772&amp;F1772,rental_price!$E$2:$F$526,2,0)*ROUNDUP(VLOOKUP(A1772,booking!$A$2:$F$2601,3,0)-VLOOKUP(A1772,booking!$A$2:$F$2601,2,0),0)</f>
        <v>1320</v>
      </c>
      <c r="E1772" s="6">
        <f ca="1">VLOOKUP(C1772,car!$A$2:$D$2201,4,0)</f>
        <v>1</v>
      </c>
      <c r="F1772" s="6">
        <f ca="1">VLOOKUP(C1772,car!$A$2:$D$2201,2,0)</f>
        <v>123</v>
      </c>
    </row>
    <row r="1773" spans="1:6" x14ac:dyDescent="0.25">
      <c r="A1773" s="12">
        <v>713</v>
      </c>
      <c r="B1773" s="12">
        <v>4</v>
      </c>
      <c r="C1773" s="4">
        <f t="shared" ca="1" si="27"/>
        <v>465</v>
      </c>
      <c r="D1773" s="4">
        <f ca="1">VLOOKUP(E1773&amp;F1773,rental_price!$E$2:$F$526,2,0)*ROUNDUP(VLOOKUP(A1773,booking!$A$2:$F$2601,3,0)-VLOOKUP(A1773,booking!$A$2:$F$2601,2,0),0)</f>
        <v>140</v>
      </c>
      <c r="E1773" s="6">
        <f ca="1">VLOOKUP(C1773,car!$A$2:$D$2201,4,0)</f>
        <v>3</v>
      </c>
      <c r="F1773" s="6">
        <f ca="1">VLOOKUP(C1773,car!$A$2:$D$2201,2,0)</f>
        <v>29</v>
      </c>
    </row>
    <row r="1774" spans="1:6" x14ac:dyDescent="0.25">
      <c r="A1774" s="12">
        <v>713</v>
      </c>
      <c r="B1774" s="12">
        <v>5</v>
      </c>
      <c r="C1774" s="4">
        <f t="shared" ca="1" si="27"/>
        <v>1963</v>
      </c>
      <c r="D1774" s="4">
        <f ca="1">VLOOKUP(E1774&amp;F1774,rental_price!$E$2:$F$526,2,0)*ROUNDUP(VLOOKUP(A1774,booking!$A$2:$F$2601,3,0)-VLOOKUP(A1774,booking!$A$2:$F$2601,2,0),0)</f>
        <v>320</v>
      </c>
      <c r="E1774" s="6">
        <f ca="1">VLOOKUP(C1774,car!$A$2:$D$2201,4,0)</f>
        <v>1</v>
      </c>
      <c r="F1774" s="6">
        <f ca="1">VLOOKUP(C1774,car!$A$2:$D$2201,2,0)</f>
        <v>11</v>
      </c>
    </row>
    <row r="1775" spans="1:6" x14ac:dyDescent="0.25">
      <c r="A1775" s="12">
        <v>714</v>
      </c>
      <c r="B1775" s="12">
        <v>1</v>
      </c>
      <c r="C1775" s="4">
        <f t="shared" ca="1" si="27"/>
        <v>81</v>
      </c>
      <c r="D1775" s="4">
        <f ca="1">VLOOKUP(E1775&amp;F1775,rental_price!$E$2:$F$526,2,0)*ROUNDUP(VLOOKUP(A1775,booking!$A$2:$F$2601,3,0)-VLOOKUP(A1775,booking!$A$2:$F$2601,2,0),0)</f>
        <v>240</v>
      </c>
      <c r="E1775" s="6">
        <f ca="1">VLOOKUP(C1775,car!$A$2:$D$2201,4,0)</f>
        <v>1</v>
      </c>
      <c r="F1775" s="6">
        <f ca="1">VLOOKUP(C1775,car!$A$2:$D$2201,2,0)</f>
        <v>164</v>
      </c>
    </row>
    <row r="1776" spans="1:6" x14ac:dyDescent="0.25">
      <c r="A1776" s="12">
        <v>714</v>
      </c>
      <c r="B1776" s="12">
        <v>2</v>
      </c>
      <c r="C1776" s="4">
        <f t="shared" ca="1" si="27"/>
        <v>857</v>
      </c>
      <c r="D1776" s="4">
        <f ca="1">VLOOKUP(E1776&amp;F1776,rental_price!$E$2:$F$526,2,0)*ROUNDUP(VLOOKUP(A1776,booking!$A$2:$F$2601,3,0)-VLOOKUP(A1776,booking!$A$2:$F$2601,2,0),0)</f>
        <v>120</v>
      </c>
      <c r="E1776" s="6">
        <f ca="1">VLOOKUP(C1776,car!$A$2:$D$2201,4,0)</f>
        <v>1</v>
      </c>
      <c r="F1776" s="6">
        <f ca="1">VLOOKUP(C1776,car!$A$2:$D$2201,2,0)</f>
        <v>95</v>
      </c>
    </row>
    <row r="1777" spans="1:6" x14ac:dyDescent="0.25">
      <c r="A1777" s="12">
        <v>714</v>
      </c>
      <c r="B1777" s="12">
        <v>3</v>
      </c>
      <c r="C1777" s="4">
        <f t="shared" ca="1" si="27"/>
        <v>1832</v>
      </c>
      <c r="D1777" s="4">
        <f ca="1">VLOOKUP(E1777&amp;F1777,rental_price!$E$2:$F$526,2,0)*ROUNDUP(VLOOKUP(A1777,booking!$A$2:$F$2601,3,0)-VLOOKUP(A1777,booking!$A$2:$F$2601,2,0),0)</f>
        <v>210</v>
      </c>
      <c r="E1777" s="6">
        <f ca="1">VLOOKUP(C1777,car!$A$2:$D$2201,4,0)</f>
        <v>3</v>
      </c>
      <c r="F1777" s="6">
        <f ca="1">VLOOKUP(C1777,car!$A$2:$D$2201,2,0)</f>
        <v>67</v>
      </c>
    </row>
    <row r="1778" spans="1:6" x14ac:dyDescent="0.25">
      <c r="A1778" s="12">
        <v>714</v>
      </c>
      <c r="B1778" s="12">
        <v>4</v>
      </c>
      <c r="C1778" s="4">
        <f t="shared" ca="1" si="27"/>
        <v>1840</v>
      </c>
      <c r="D1778" s="4">
        <f ca="1">VLOOKUP(E1778&amp;F1778,rental_price!$E$2:$F$526,2,0)*ROUNDUP(VLOOKUP(A1778,booking!$A$2:$F$2601,3,0)-VLOOKUP(A1778,booking!$A$2:$F$2601,2,0),0)</f>
        <v>1620</v>
      </c>
      <c r="E1778" s="6">
        <f ca="1">VLOOKUP(C1778,car!$A$2:$D$2201,4,0)</f>
        <v>1</v>
      </c>
      <c r="F1778" s="6">
        <f ca="1">VLOOKUP(C1778,car!$A$2:$D$2201,2,0)</f>
        <v>62</v>
      </c>
    </row>
    <row r="1779" spans="1:6" x14ac:dyDescent="0.25">
      <c r="A1779" s="12">
        <v>714</v>
      </c>
      <c r="B1779" s="12">
        <v>5</v>
      </c>
      <c r="C1779" s="4">
        <f t="shared" ca="1" si="27"/>
        <v>882</v>
      </c>
      <c r="D1779" s="4">
        <f ca="1">VLOOKUP(E1779&amp;F1779,rental_price!$E$2:$F$526,2,0)*ROUNDUP(VLOOKUP(A1779,booking!$A$2:$F$2601,3,0)-VLOOKUP(A1779,booking!$A$2:$F$2601,2,0),0)</f>
        <v>120</v>
      </c>
      <c r="E1779" s="6">
        <f ca="1">VLOOKUP(C1779,car!$A$2:$D$2201,4,0)</f>
        <v>3</v>
      </c>
      <c r="F1779" s="6">
        <f ca="1">VLOOKUP(C1779,car!$A$2:$D$2201,2,0)</f>
        <v>142</v>
      </c>
    </row>
    <row r="1780" spans="1:6" x14ac:dyDescent="0.25">
      <c r="A1780" s="12">
        <v>715</v>
      </c>
      <c r="B1780" s="12">
        <v>1</v>
      </c>
      <c r="C1780" s="4">
        <f t="shared" ca="1" si="27"/>
        <v>447</v>
      </c>
      <c r="D1780" s="4">
        <f ca="1">VLOOKUP(E1780&amp;F1780,rental_price!$E$2:$F$526,2,0)*ROUNDUP(VLOOKUP(A1780,booking!$A$2:$F$2601,3,0)-VLOOKUP(A1780,booking!$A$2:$F$2601,2,0),0)</f>
        <v>784</v>
      </c>
      <c r="E1780" s="6">
        <f ca="1">VLOOKUP(C1780,car!$A$2:$D$2201,4,0)</f>
        <v>2</v>
      </c>
      <c r="F1780" s="6">
        <f ca="1">VLOOKUP(C1780,car!$A$2:$D$2201,2,0)</f>
        <v>110</v>
      </c>
    </row>
    <row r="1781" spans="1:6" x14ac:dyDescent="0.25">
      <c r="A1781" s="12">
        <v>715</v>
      </c>
      <c r="B1781" s="12">
        <v>2</v>
      </c>
      <c r="C1781" s="4">
        <f t="shared" ca="1" si="27"/>
        <v>61</v>
      </c>
      <c r="D1781" s="4">
        <f ca="1">VLOOKUP(E1781&amp;F1781,rental_price!$E$2:$F$526,2,0)*ROUNDUP(VLOOKUP(A1781,booking!$A$2:$F$2601,3,0)-VLOOKUP(A1781,booking!$A$2:$F$2601,2,0),0)</f>
        <v>105</v>
      </c>
      <c r="E1781" s="6">
        <f ca="1">VLOOKUP(C1781,car!$A$2:$D$2201,4,0)</f>
        <v>3</v>
      </c>
      <c r="F1781" s="6">
        <f ca="1">VLOOKUP(C1781,car!$A$2:$D$2201,2,0)</f>
        <v>168</v>
      </c>
    </row>
    <row r="1782" spans="1:6" x14ac:dyDescent="0.25">
      <c r="A1782" s="12">
        <v>715</v>
      </c>
      <c r="B1782" s="12">
        <v>3</v>
      </c>
      <c r="C1782" s="4">
        <f t="shared" ca="1" si="27"/>
        <v>1554</v>
      </c>
      <c r="D1782" s="4">
        <f ca="1">VLOOKUP(E1782&amp;F1782,rental_price!$E$2:$F$526,2,0)*ROUNDUP(VLOOKUP(A1782,booking!$A$2:$F$2601,3,0)-VLOOKUP(A1782,booking!$A$2:$F$2601,2,0),0)</f>
        <v>350</v>
      </c>
      <c r="E1782" s="6">
        <f ca="1">VLOOKUP(C1782,car!$A$2:$D$2201,4,0)</f>
        <v>1</v>
      </c>
      <c r="F1782" s="6">
        <f ca="1">VLOOKUP(C1782,car!$A$2:$D$2201,2,0)</f>
        <v>26</v>
      </c>
    </row>
    <row r="1783" spans="1:6" x14ac:dyDescent="0.25">
      <c r="A1783" s="12">
        <v>716</v>
      </c>
      <c r="B1783" s="12">
        <v>1</v>
      </c>
      <c r="C1783" s="4">
        <f t="shared" ca="1" si="27"/>
        <v>1228</v>
      </c>
      <c r="D1783" s="4">
        <f ca="1">VLOOKUP(E1783&amp;F1783,rental_price!$E$2:$F$526,2,0)*ROUNDUP(VLOOKUP(A1783,booking!$A$2:$F$2601,3,0)-VLOOKUP(A1783,booking!$A$2:$F$2601,2,0),0)</f>
        <v>45</v>
      </c>
      <c r="E1783" s="6">
        <f ca="1">VLOOKUP(C1783,car!$A$2:$D$2201,4,0)</f>
        <v>3</v>
      </c>
      <c r="F1783" s="6">
        <f ca="1">VLOOKUP(C1783,car!$A$2:$D$2201,2,0)</f>
        <v>6</v>
      </c>
    </row>
    <row r="1784" spans="1:6" x14ac:dyDescent="0.25">
      <c r="A1784" s="12">
        <v>716</v>
      </c>
      <c r="B1784" s="12">
        <v>2</v>
      </c>
      <c r="C1784" s="4">
        <f t="shared" ca="1" si="27"/>
        <v>1430</v>
      </c>
      <c r="D1784" s="4">
        <f ca="1">VLOOKUP(E1784&amp;F1784,rental_price!$E$2:$F$526,2,0)*ROUNDUP(VLOOKUP(A1784,booking!$A$2:$F$2601,3,0)-VLOOKUP(A1784,booking!$A$2:$F$2601,2,0),0)</f>
        <v>25</v>
      </c>
      <c r="E1784" s="6">
        <f ca="1">VLOOKUP(C1784,car!$A$2:$D$2201,4,0)</f>
        <v>3</v>
      </c>
      <c r="F1784" s="6">
        <f ca="1">VLOOKUP(C1784,car!$A$2:$D$2201,2,0)</f>
        <v>31</v>
      </c>
    </row>
    <row r="1785" spans="1:6" x14ac:dyDescent="0.25">
      <c r="A1785" s="12">
        <v>717</v>
      </c>
      <c r="B1785" s="12">
        <v>1</v>
      </c>
      <c r="C1785" s="4">
        <f t="shared" ca="1" si="27"/>
        <v>1698</v>
      </c>
      <c r="D1785" s="4">
        <f ca="1">VLOOKUP(E1785&amp;F1785,rental_price!$E$2:$F$526,2,0)*ROUNDUP(VLOOKUP(A1785,booking!$A$2:$F$2601,3,0)-VLOOKUP(A1785,booking!$A$2:$F$2601,2,0),0)</f>
        <v>70</v>
      </c>
      <c r="E1785" s="6">
        <f ca="1">VLOOKUP(C1785,car!$A$2:$D$2201,4,0)</f>
        <v>2</v>
      </c>
      <c r="F1785" s="6">
        <f ca="1">VLOOKUP(C1785,car!$A$2:$D$2201,2,0)</f>
        <v>31</v>
      </c>
    </row>
    <row r="1786" spans="1:6" x14ac:dyDescent="0.25">
      <c r="A1786" s="12">
        <v>718</v>
      </c>
      <c r="B1786" s="12">
        <v>1</v>
      </c>
      <c r="C1786" s="4">
        <f t="shared" ca="1" si="27"/>
        <v>716</v>
      </c>
      <c r="D1786" s="4">
        <f ca="1">VLOOKUP(E1786&amp;F1786,rental_price!$E$2:$F$526,2,0)*ROUNDUP(VLOOKUP(A1786,booking!$A$2:$F$2601,3,0)-VLOOKUP(A1786,booking!$A$2:$F$2601,2,0),0)</f>
        <v>881.99999999999989</v>
      </c>
      <c r="E1786" s="6">
        <f ca="1">VLOOKUP(C1786,car!$A$2:$D$2201,4,0)</f>
        <v>2</v>
      </c>
      <c r="F1786" s="6">
        <f ca="1">VLOOKUP(C1786,car!$A$2:$D$2201,2,0)</f>
        <v>165</v>
      </c>
    </row>
    <row r="1787" spans="1:6" x14ac:dyDescent="0.25">
      <c r="A1787" s="12">
        <v>720</v>
      </c>
      <c r="B1787" s="12">
        <v>1</v>
      </c>
      <c r="C1787" s="4">
        <f t="shared" ca="1" si="27"/>
        <v>521</v>
      </c>
      <c r="D1787" s="4">
        <f ca="1">VLOOKUP(E1787&amp;F1787,rental_price!$E$2:$F$526,2,0)*ROUNDUP(VLOOKUP(A1787,booking!$A$2:$F$2601,3,0)-VLOOKUP(A1787,booking!$A$2:$F$2601,2,0),0)</f>
        <v>600</v>
      </c>
      <c r="E1787" s="6">
        <f ca="1">VLOOKUP(C1787,car!$A$2:$D$2201,4,0)</f>
        <v>1</v>
      </c>
      <c r="F1787" s="6">
        <f ca="1">VLOOKUP(C1787,car!$A$2:$D$2201,2,0)</f>
        <v>91</v>
      </c>
    </row>
    <row r="1788" spans="1:6" x14ac:dyDescent="0.25">
      <c r="A1788" s="12">
        <v>720</v>
      </c>
      <c r="B1788" s="12">
        <v>2</v>
      </c>
      <c r="C1788" s="4">
        <f t="shared" ca="1" si="27"/>
        <v>229</v>
      </c>
      <c r="D1788" s="4">
        <f ca="1">VLOOKUP(E1788&amp;F1788,rental_price!$E$2:$F$526,2,0)*ROUNDUP(VLOOKUP(A1788,booking!$A$2:$F$2601,3,0)-VLOOKUP(A1788,booking!$A$2:$F$2601,2,0),0)</f>
        <v>360</v>
      </c>
      <c r="E1788" s="6">
        <f ca="1">VLOOKUP(C1788,car!$A$2:$D$2201,4,0)</f>
        <v>1</v>
      </c>
      <c r="F1788" s="6">
        <f ca="1">VLOOKUP(C1788,car!$A$2:$D$2201,2,0)</f>
        <v>21</v>
      </c>
    </row>
    <row r="1789" spans="1:6" x14ac:dyDescent="0.25">
      <c r="A1789" s="12">
        <v>721</v>
      </c>
      <c r="B1789" s="12">
        <v>1</v>
      </c>
      <c r="C1789" s="4">
        <f t="shared" ca="1" si="27"/>
        <v>1023</v>
      </c>
      <c r="D1789" s="4">
        <f ca="1">VLOOKUP(E1789&amp;F1789,rental_price!$E$2:$F$526,2,0)*ROUNDUP(VLOOKUP(A1789,booking!$A$2:$F$2601,3,0)-VLOOKUP(A1789,booking!$A$2:$F$2601,2,0),0)</f>
        <v>315</v>
      </c>
      <c r="E1789" s="6">
        <f ca="1">VLOOKUP(C1789,car!$A$2:$D$2201,4,0)</f>
        <v>2</v>
      </c>
      <c r="F1789" s="6">
        <f ca="1">VLOOKUP(C1789,car!$A$2:$D$2201,2,0)</f>
        <v>157</v>
      </c>
    </row>
    <row r="1790" spans="1:6" x14ac:dyDescent="0.25">
      <c r="A1790" s="12">
        <v>721</v>
      </c>
      <c r="B1790" s="12">
        <v>2</v>
      </c>
      <c r="C1790" s="4">
        <f t="shared" ca="1" si="27"/>
        <v>30</v>
      </c>
      <c r="D1790" s="4">
        <f ca="1">VLOOKUP(E1790&amp;F1790,rental_price!$E$2:$F$526,2,0)*ROUNDUP(VLOOKUP(A1790,booking!$A$2:$F$2601,3,0)-VLOOKUP(A1790,booking!$A$2:$F$2601,2,0),0)</f>
        <v>150</v>
      </c>
      <c r="E1790" s="6">
        <f ca="1">VLOOKUP(C1790,car!$A$2:$D$2201,4,0)</f>
        <v>1</v>
      </c>
      <c r="F1790" s="6">
        <f ca="1">VLOOKUP(C1790,car!$A$2:$D$2201,2,0)</f>
        <v>134</v>
      </c>
    </row>
    <row r="1791" spans="1:6" x14ac:dyDescent="0.25">
      <c r="A1791" s="12">
        <v>721</v>
      </c>
      <c r="B1791" s="12">
        <v>3</v>
      </c>
      <c r="C1791" s="4">
        <f t="shared" ca="1" si="27"/>
        <v>1885</v>
      </c>
      <c r="D1791" s="4">
        <f ca="1">VLOOKUP(E1791&amp;F1791,rental_price!$E$2:$F$526,2,0)*ROUNDUP(VLOOKUP(A1791,booking!$A$2:$F$2601,3,0)-VLOOKUP(A1791,booking!$A$2:$F$2601,2,0),0)</f>
        <v>75</v>
      </c>
      <c r="E1791" s="6">
        <f ca="1">VLOOKUP(C1791,car!$A$2:$D$2201,4,0)</f>
        <v>3</v>
      </c>
      <c r="F1791" s="6">
        <f ca="1">VLOOKUP(C1791,car!$A$2:$D$2201,2,0)</f>
        <v>45</v>
      </c>
    </row>
    <row r="1792" spans="1:6" x14ac:dyDescent="0.25">
      <c r="A1792" s="12">
        <v>722</v>
      </c>
      <c r="B1792" s="12">
        <v>1</v>
      </c>
      <c r="C1792" s="4">
        <f t="shared" ca="1" si="27"/>
        <v>863</v>
      </c>
      <c r="D1792" s="4">
        <f ca="1">VLOOKUP(E1792&amp;F1792,rental_price!$E$2:$F$526,2,0)*ROUNDUP(VLOOKUP(A1792,booking!$A$2:$F$2601,3,0)-VLOOKUP(A1792,booking!$A$2:$F$2601,2,0),0)</f>
        <v>25</v>
      </c>
      <c r="E1792" s="6">
        <f ca="1">VLOOKUP(C1792,car!$A$2:$D$2201,4,0)</f>
        <v>3</v>
      </c>
      <c r="F1792" s="6">
        <f ca="1">VLOOKUP(C1792,car!$A$2:$D$2201,2,0)</f>
        <v>32</v>
      </c>
    </row>
    <row r="1793" spans="1:6" x14ac:dyDescent="0.25">
      <c r="A1793" s="12">
        <v>722</v>
      </c>
      <c r="B1793" s="12">
        <v>2</v>
      </c>
      <c r="C1793" s="4">
        <f t="shared" ca="1" si="27"/>
        <v>712</v>
      </c>
      <c r="D1793" s="4">
        <f ca="1">VLOOKUP(E1793&amp;F1793,rental_price!$E$2:$F$526,2,0)*ROUNDUP(VLOOKUP(A1793,booking!$A$2:$F$2601,3,0)-VLOOKUP(A1793,booking!$A$2:$F$2601,2,0),0)</f>
        <v>20</v>
      </c>
      <c r="E1793" s="6">
        <f ca="1">VLOOKUP(C1793,car!$A$2:$D$2201,4,0)</f>
        <v>1</v>
      </c>
      <c r="F1793" s="6">
        <f ca="1">VLOOKUP(C1793,car!$A$2:$D$2201,2,0)</f>
        <v>143</v>
      </c>
    </row>
    <row r="1794" spans="1:6" x14ac:dyDescent="0.25">
      <c r="A1794" s="12">
        <v>723</v>
      </c>
      <c r="B1794" s="12">
        <v>1</v>
      </c>
      <c r="C1794" s="4">
        <f t="shared" ca="1" si="27"/>
        <v>126</v>
      </c>
      <c r="D1794" s="4">
        <f ca="1">VLOOKUP(E1794&amp;F1794,rental_price!$E$2:$F$526,2,0)*ROUNDUP(VLOOKUP(A1794,booking!$A$2:$F$2601,3,0)-VLOOKUP(A1794,booking!$A$2:$F$2601,2,0),0)</f>
        <v>40</v>
      </c>
      <c r="E1794" s="6">
        <f ca="1">VLOOKUP(C1794,car!$A$2:$D$2201,4,0)</f>
        <v>1</v>
      </c>
      <c r="F1794" s="6">
        <f ca="1">VLOOKUP(C1794,car!$A$2:$D$2201,2,0)</f>
        <v>60</v>
      </c>
    </row>
    <row r="1795" spans="1:6" x14ac:dyDescent="0.25">
      <c r="A1795" s="12">
        <v>724</v>
      </c>
      <c r="B1795" s="12">
        <v>1</v>
      </c>
      <c r="C1795" s="4">
        <f t="shared" ref="C1795:C1858" ca="1" si="28">RANDBETWEEN(1,2200)</f>
        <v>1578</v>
      </c>
      <c r="D1795" s="4">
        <f ca="1">VLOOKUP(E1795&amp;F1795,rental_price!$E$2:$F$526,2,0)*ROUNDUP(VLOOKUP(A1795,booking!$A$2:$F$2601,3,0)-VLOOKUP(A1795,booking!$A$2:$F$2601,2,0),0)</f>
        <v>50</v>
      </c>
      <c r="E1795" s="6">
        <f ca="1">VLOOKUP(C1795,car!$A$2:$D$2201,4,0)</f>
        <v>1</v>
      </c>
      <c r="F1795" s="6">
        <f ca="1">VLOOKUP(C1795,car!$A$2:$D$2201,2,0)</f>
        <v>32</v>
      </c>
    </row>
    <row r="1796" spans="1:6" x14ac:dyDescent="0.25">
      <c r="A1796" s="12">
        <v>724</v>
      </c>
      <c r="B1796" s="12">
        <v>2</v>
      </c>
      <c r="C1796" s="4">
        <f t="shared" ca="1" si="28"/>
        <v>1193</v>
      </c>
      <c r="D1796" s="4">
        <f ca="1">VLOOKUP(E1796&amp;F1796,rental_price!$E$2:$F$526,2,0)*ROUNDUP(VLOOKUP(A1796,booking!$A$2:$F$2601,3,0)-VLOOKUP(A1796,booking!$A$2:$F$2601,2,0),0)</f>
        <v>10</v>
      </c>
      <c r="E1796" s="6">
        <f ca="1">VLOOKUP(C1796,car!$A$2:$D$2201,4,0)</f>
        <v>3</v>
      </c>
      <c r="F1796" s="6">
        <f ca="1">VLOOKUP(C1796,car!$A$2:$D$2201,2,0)</f>
        <v>52</v>
      </c>
    </row>
    <row r="1797" spans="1:6" x14ac:dyDescent="0.25">
      <c r="A1797" s="12">
        <v>724</v>
      </c>
      <c r="B1797" s="12">
        <v>3</v>
      </c>
      <c r="C1797" s="4">
        <f t="shared" ca="1" si="28"/>
        <v>1817</v>
      </c>
      <c r="D1797" s="4">
        <f ca="1">VLOOKUP(E1797&amp;F1797,rental_price!$E$2:$F$526,2,0)*ROUNDUP(VLOOKUP(A1797,booking!$A$2:$F$2601,3,0)-VLOOKUP(A1797,booking!$A$2:$F$2601,2,0),0)</f>
        <v>35</v>
      </c>
      <c r="E1797" s="6">
        <f ca="1">VLOOKUP(C1797,car!$A$2:$D$2201,4,0)</f>
        <v>2</v>
      </c>
      <c r="F1797" s="6">
        <f ca="1">VLOOKUP(C1797,car!$A$2:$D$2201,2,0)</f>
        <v>172</v>
      </c>
    </row>
    <row r="1798" spans="1:6" x14ac:dyDescent="0.25">
      <c r="A1798" s="12">
        <v>725</v>
      </c>
      <c r="B1798" s="12">
        <v>1</v>
      </c>
      <c r="C1798" s="4">
        <f t="shared" ca="1" si="28"/>
        <v>992</v>
      </c>
      <c r="D1798" s="4">
        <f ca="1">VLOOKUP(E1798&amp;F1798,rental_price!$E$2:$F$526,2,0)*ROUNDUP(VLOOKUP(A1798,booking!$A$2:$F$2601,3,0)-VLOOKUP(A1798,booking!$A$2:$F$2601,2,0),0)</f>
        <v>450</v>
      </c>
      <c r="E1798" s="6">
        <f ca="1">VLOOKUP(C1798,car!$A$2:$D$2201,4,0)</f>
        <v>1</v>
      </c>
      <c r="F1798" s="6">
        <f ca="1">VLOOKUP(C1798,car!$A$2:$D$2201,2,0)</f>
        <v>32</v>
      </c>
    </row>
    <row r="1799" spans="1:6" x14ac:dyDescent="0.25">
      <c r="A1799" s="12">
        <v>725</v>
      </c>
      <c r="B1799" s="12">
        <v>2</v>
      </c>
      <c r="C1799" s="4">
        <f t="shared" ca="1" si="28"/>
        <v>364</v>
      </c>
      <c r="D1799" s="4">
        <f ca="1">VLOOKUP(E1799&amp;F1799,rental_price!$E$2:$F$526,2,0)*ROUNDUP(VLOOKUP(A1799,booking!$A$2:$F$2601,3,0)-VLOOKUP(A1799,booking!$A$2:$F$2601,2,0),0)</f>
        <v>90</v>
      </c>
      <c r="E1799" s="6">
        <f ca="1">VLOOKUP(C1799,car!$A$2:$D$2201,4,0)</f>
        <v>3</v>
      </c>
      <c r="F1799" s="6">
        <f ca="1">VLOOKUP(C1799,car!$A$2:$D$2201,2,0)</f>
        <v>87</v>
      </c>
    </row>
    <row r="1800" spans="1:6" x14ac:dyDescent="0.25">
      <c r="A1800" s="12">
        <v>725</v>
      </c>
      <c r="B1800" s="12">
        <v>3</v>
      </c>
      <c r="C1800" s="4">
        <f t="shared" ca="1" si="28"/>
        <v>1610</v>
      </c>
      <c r="D1800" s="4">
        <f ca="1">VLOOKUP(E1800&amp;F1800,rental_price!$E$2:$F$526,2,0)*ROUNDUP(VLOOKUP(A1800,booking!$A$2:$F$2601,3,0)-VLOOKUP(A1800,booking!$A$2:$F$2601,2,0),0)</f>
        <v>90</v>
      </c>
      <c r="E1800" s="6">
        <f ca="1">VLOOKUP(C1800,car!$A$2:$D$2201,4,0)</f>
        <v>3</v>
      </c>
      <c r="F1800" s="6">
        <f ca="1">VLOOKUP(C1800,car!$A$2:$D$2201,2,0)</f>
        <v>33</v>
      </c>
    </row>
    <row r="1801" spans="1:6" x14ac:dyDescent="0.25">
      <c r="A1801" s="12">
        <v>725</v>
      </c>
      <c r="B1801" s="12">
        <v>4</v>
      </c>
      <c r="C1801" s="4">
        <f t="shared" ca="1" si="28"/>
        <v>1447</v>
      </c>
      <c r="D1801" s="4">
        <f ca="1">VLOOKUP(E1801&amp;F1801,rental_price!$E$2:$F$526,2,0)*ROUNDUP(VLOOKUP(A1801,booking!$A$2:$F$2601,3,0)-VLOOKUP(A1801,booking!$A$2:$F$2601,2,0),0)</f>
        <v>315</v>
      </c>
      <c r="E1801" s="6">
        <f ca="1">VLOOKUP(C1801,car!$A$2:$D$2201,4,0)</f>
        <v>3</v>
      </c>
      <c r="F1801" s="6">
        <f ca="1">VLOOKUP(C1801,car!$A$2:$D$2201,2,0)</f>
        <v>101</v>
      </c>
    </row>
    <row r="1802" spans="1:6" x14ac:dyDescent="0.25">
      <c r="A1802" s="12">
        <v>725</v>
      </c>
      <c r="B1802" s="12">
        <v>5</v>
      </c>
      <c r="C1802" s="4">
        <f t="shared" ca="1" si="28"/>
        <v>761</v>
      </c>
      <c r="D1802" s="4">
        <f ca="1">VLOOKUP(E1802&amp;F1802,rental_price!$E$2:$F$526,2,0)*ROUNDUP(VLOOKUP(A1802,booking!$A$2:$F$2601,3,0)-VLOOKUP(A1802,booking!$A$2:$F$2601,2,0),0)</f>
        <v>126</v>
      </c>
      <c r="E1802" s="6">
        <f ca="1">VLOOKUP(C1802,car!$A$2:$D$2201,4,0)</f>
        <v>2</v>
      </c>
      <c r="F1802" s="6">
        <f ca="1">VLOOKUP(C1802,car!$A$2:$D$2201,2,0)</f>
        <v>95</v>
      </c>
    </row>
    <row r="1803" spans="1:6" x14ac:dyDescent="0.25">
      <c r="A1803" s="12">
        <v>726</v>
      </c>
      <c r="B1803" s="12">
        <v>1</v>
      </c>
      <c r="C1803" s="4">
        <f t="shared" ca="1" si="28"/>
        <v>562</v>
      </c>
      <c r="D1803" s="4">
        <f ca="1">VLOOKUP(E1803&amp;F1803,rental_price!$E$2:$F$526,2,0)*ROUNDUP(VLOOKUP(A1803,booking!$A$2:$F$2601,3,0)-VLOOKUP(A1803,booking!$A$2:$F$2601,2,0),0)</f>
        <v>1260</v>
      </c>
      <c r="E1803" s="6">
        <f ca="1">VLOOKUP(C1803,car!$A$2:$D$2201,4,0)</f>
        <v>3</v>
      </c>
      <c r="F1803" s="6">
        <f ca="1">VLOOKUP(C1803,car!$A$2:$D$2201,2,0)</f>
        <v>129</v>
      </c>
    </row>
    <row r="1804" spans="1:6" x14ac:dyDescent="0.25">
      <c r="A1804" s="12">
        <v>729</v>
      </c>
      <c r="B1804" s="12">
        <v>1</v>
      </c>
      <c r="C1804" s="4">
        <f t="shared" ca="1" si="28"/>
        <v>1136</v>
      </c>
      <c r="D1804" s="4">
        <f ca="1">VLOOKUP(E1804&amp;F1804,rental_price!$E$2:$F$526,2,0)*ROUNDUP(VLOOKUP(A1804,booking!$A$2:$F$2601,3,0)-VLOOKUP(A1804,booking!$A$2:$F$2601,2,0),0)</f>
        <v>315</v>
      </c>
      <c r="E1804" s="6">
        <f ca="1">VLOOKUP(C1804,car!$A$2:$D$2201,4,0)</f>
        <v>2</v>
      </c>
      <c r="F1804" s="6">
        <f ca="1">VLOOKUP(C1804,car!$A$2:$D$2201,2,0)</f>
        <v>8</v>
      </c>
    </row>
    <row r="1805" spans="1:6" x14ac:dyDescent="0.25">
      <c r="A1805" s="12">
        <v>729</v>
      </c>
      <c r="B1805" s="12">
        <v>2</v>
      </c>
      <c r="C1805" s="4">
        <f t="shared" ca="1" si="28"/>
        <v>722</v>
      </c>
      <c r="D1805" s="4">
        <f ca="1">VLOOKUP(E1805&amp;F1805,rental_price!$E$2:$F$526,2,0)*ROUNDUP(VLOOKUP(A1805,booking!$A$2:$F$2601,3,0)-VLOOKUP(A1805,booking!$A$2:$F$2601,2,0),0)</f>
        <v>150</v>
      </c>
      <c r="E1805" s="6">
        <f ca="1">VLOOKUP(C1805,car!$A$2:$D$2201,4,0)</f>
        <v>1</v>
      </c>
      <c r="F1805" s="6">
        <f ca="1">VLOOKUP(C1805,car!$A$2:$D$2201,2,0)</f>
        <v>157</v>
      </c>
    </row>
    <row r="1806" spans="1:6" x14ac:dyDescent="0.25">
      <c r="A1806" s="12">
        <v>729</v>
      </c>
      <c r="B1806" s="12">
        <v>3</v>
      </c>
      <c r="C1806" s="4">
        <f t="shared" ca="1" si="28"/>
        <v>542</v>
      </c>
      <c r="D1806" s="4">
        <f ca="1">VLOOKUP(E1806&amp;F1806,rental_price!$E$2:$F$526,2,0)*ROUNDUP(VLOOKUP(A1806,booking!$A$2:$F$2601,3,0)-VLOOKUP(A1806,booking!$A$2:$F$2601,2,0),0)</f>
        <v>25</v>
      </c>
      <c r="E1806" s="6">
        <f ca="1">VLOOKUP(C1806,car!$A$2:$D$2201,4,0)</f>
        <v>3</v>
      </c>
      <c r="F1806" s="6">
        <f ca="1">VLOOKUP(C1806,car!$A$2:$D$2201,2,0)</f>
        <v>42</v>
      </c>
    </row>
    <row r="1807" spans="1:6" x14ac:dyDescent="0.25">
      <c r="A1807" s="12">
        <v>729</v>
      </c>
      <c r="B1807" s="12">
        <v>4</v>
      </c>
      <c r="C1807" s="4">
        <f t="shared" ca="1" si="28"/>
        <v>800</v>
      </c>
      <c r="D1807" s="4">
        <f ca="1">VLOOKUP(E1807&amp;F1807,rental_price!$E$2:$F$526,2,0)*ROUNDUP(VLOOKUP(A1807,booking!$A$2:$F$2601,3,0)-VLOOKUP(A1807,booking!$A$2:$F$2601,2,0),0)</f>
        <v>40</v>
      </c>
      <c r="E1807" s="6">
        <f ca="1">VLOOKUP(C1807,car!$A$2:$D$2201,4,0)</f>
        <v>1</v>
      </c>
      <c r="F1807" s="6">
        <f ca="1">VLOOKUP(C1807,car!$A$2:$D$2201,2,0)</f>
        <v>68</v>
      </c>
    </row>
    <row r="1808" spans="1:6" x14ac:dyDescent="0.25">
      <c r="A1808" s="12">
        <v>729</v>
      </c>
      <c r="B1808" s="12">
        <v>5</v>
      </c>
      <c r="C1808" s="4">
        <f t="shared" ca="1" si="28"/>
        <v>182</v>
      </c>
      <c r="D1808" s="4">
        <f ca="1">VLOOKUP(E1808&amp;F1808,rental_price!$E$2:$F$526,2,0)*ROUNDUP(VLOOKUP(A1808,booking!$A$2:$F$2601,3,0)-VLOOKUP(A1808,booking!$A$2:$F$2601,2,0),0)</f>
        <v>21</v>
      </c>
      <c r="E1808" s="6">
        <f ca="1">VLOOKUP(C1808,car!$A$2:$D$2201,4,0)</f>
        <v>2</v>
      </c>
      <c r="F1808" s="6">
        <f ca="1">VLOOKUP(C1808,car!$A$2:$D$2201,2,0)</f>
        <v>57</v>
      </c>
    </row>
    <row r="1809" spans="1:6" x14ac:dyDescent="0.25">
      <c r="A1809" s="12">
        <v>730</v>
      </c>
      <c r="B1809" s="12">
        <v>1</v>
      </c>
      <c r="C1809" s="4">
        <f t="shared" ca="1" si="28"/>
        <v>414</v>
      </c>
      <c r="D1809" s="4">
        <f ca="1">VLOOKUP(E1809&amp;F1809,rental_price!$E$2:$F$526,2,0)*ROUNDUP(VLOOKUP(A1809,booking!$A$2:$F$2601,3,0)-VLOOKUP(A1809,booking!$A$2:$F$2601,2,0),0)</f>
        <v>21</v>
      </c>
      <c r="E1809" s="6">
        <f ca="1">VLOOKUP(C1809,car!$A$2:$D$2201,4,0)</f>
        <v>2</v>
      </c>
      <c r="F1809" s="6">
        <f ca="1">VLOOKUP(C1809,car!$A$2:$D$2201,2,0)</f>
        <v>115</v>
      </c>
    </row>
    <row r="1810" spans="1:6" x14ac:dyDescent="0.25">
      <c r="A1810" s="12">
        <v>731</v>
      </c>
      <c r="B1810" s="12">
        <v>1</v>
      </c>
      <c r="C1810" s="4">
        <f t="shared" ca="1" si="28"/>
        <v>546</v>
      </c>
      <c r="D1810" s="4">
        <f ca="1">VLOOKUP(E1810&amp;F1810,rental_price!$E$2:$F$526,2,0)*ROUNDUP(VLOOKUP(A1810,booking!$A$2:$F$2601,3,0)-VLOOKUP(A1810,booking!$A$2:$F$2601,2,0),0)</f>
        <v>320</v>
      </c>
      <c r="E1810" s="6">
        <f ca="1">VLOOKUP(C1810,car!$A$2:$D$2201,4,0)</f>
        <v>3</v>
      </c>
      <c r="F1810" s="6">
        <f ca="1">VLOOKUP(C1810,car!$A$2:$D$2201,2,0)</f>
        <v>109</v>
      </c>
    </row>
    <row r="1811" spans="1:6" x14ac:dyDescent="0.25">
      <c r="A1811" s="12">
        <v>731</v>
      </c>
      <c r="B1811" s="12">
        <v>2</v>
      </c>
      <c r="C1811" s="4">
        <f t="shared" ca="1" si="28"/>
        <v>1510</v>
      </c>
      <c r="D1811" s="4">
        <f ca="1">VLOOKUP(E1811&amp;F1811,rental_price!$E$2:$F$526,2,0)*ROUNDUP(VLOOKUP(A1811,booking!$A$2:$F$2601,3,0)-VLOOKUP(A1811,booking!$A$2:$F$2601,2,0),0)</f>
        <v>160</v>
      </c>
      <c r="E1811" s="6">
        <f ca="1">VLOOKUP(C1811,car!$A$2:$D$2201,4,0)</f>
        <v>3</v>
      </c>
      <c r="F1811" s="6">
        <f ca="1">VLOOKUP(C1811,car!$A$2:$D$2201,2,0)</f>
        <v>58</v>
      </c>
    </row>
    <row r="1812" spans="1:6" x14ac:dyDescent="0.25">
      <c r="A1812" s="12">
        <v>731</v>
      </c>
      <c r="B1812" s="12">
        <v>3</v>
      </c>
      <c r="C1812" s="4">
        <f t="shared" ca="1" si="28"/>
        <v>671</v>
      </c>
      <c r="D1812" s="4">
        <f ca="1">VLOOKUP(E1812&amp;F1812,rental_price!$E$2:$F$526,2,0)*ROUNDUP(VLOOKUP(A1812,booking!$A$2:$F$2601,3,0)-VLOOKUP(A1812,booking!$A$2:$F$2601,2,0),0)</f>
        <v>80</v>
      </c>
      <c r="E1812" s="6">
        <f ca="1">VLOOKUP(C1812,car!$A$2:$D$2201,4,0)</f>
        <v>1</v>
      </c>
      <c r="F1812" s="6">
        <f ca="1">VLOOKUP(C1812,car!$A$2:$D$2201,2,0)</f>
        <v>86</v>
      </c>
    </row>
    <row r="1813" spans="1:6" x14ac:dyDescent="0.25">
      <c r="A1813" s="12">
        <v>731</v>
      </c>
      <c r="B1813" s="12">
        <v>4</v>
      </c>
      <c r="C1813" s="4">
        <f t="shared" ca="1" si="28"/>
        <v>257</v>
      </c>
      <c r="D1813" s="4">
        <f ca="1">VLOOKUP(E1813&amp;F1813,rental_price!$E$2:$F$526,2,0)*ROUNDUP(VLOOKUP(A1813,booking!$A$2:$F$2601,3,0)-VLOOKUP(A1813,booking!$A$2:$F$2601,2,0),0)</f>
        <v>160</v>
      </c>
      <c r="E1813" s="6">
        <f ca="1">VLOOKUP(C1813,car!$A$2:$D$2201,4,0)</f>
        <v>3</v>
      </c>
      <c r="F1813" s="6">
        <f ca="1">VLOOKUP(C1813,car!$A$2:$D$2201,2,0)</f>
        <v>28</v>
      </c>
    </row>
    <row r="1814" spans="1:6" x14ac:dyDescent="0.25">
      <c r="A1814" s="12">
        <v>731</v>
      </c>
      <c r="B1814" s="12">
        <v>5</v>
      </c>
      <c r="C1814" s="4">
        <f t="shared" ca="1" si="28"/>
        <v>710</v>
      </c>
      <c r="D1814" s="4">
        <f ca="1">VLOOKUP(E1814&amp;F1814,rental_price!$E$2:$F$526,2,0)*ROUNDUP(VLOOKUP(A1814,booking!$A$2:$F$2601,3,0)-VLOOKUP(A1814,booking!$A$2:$F$2601,2,0),0)</f>
        <v>392</v>
      </c>
      <c r="E1814" s="6">
        <f ca="1">VLOOKUP(C1814,car!$A$2:$D$2201,4,0)</f>
        <v>2</v>
      </c>
      <c r="F1814" s="6">
        <f ca="1">VLOOKUP(C1814,car!$A$2:$D$2201,2,0)</f>
        <v>2</v>
      </c>
    </row>
    <row r="1815" spans="1:6" x14ac:dyDescent="0.25">
      <c r="A1815" s="12">
        <v>733</v>
      </c>
      <c r="B1815" s="12">
        <v>1</v>
      </c>
      <c r="C1815" s="4">
        <f t="shared" ca="1" si="28"/>
        <v>1603</v>
      </c>
      <c r="D1815" s="4">
        <f ca="1">VLOOKUP(E1815&amp;F1815,rental_price!$E$2:$F$526,2,0)*ROUNDUP(VLOOKUP(A1815,booking!$A$2:$F$2601,3,0)-VLOOKUP(A1815,booking!$A$2:$F$2601,2,0),0)</f>
        <v>644</v>
      </c>
      <c r="E1815" s="6">
        <f ca="1">VLOOKUP(C1815,car!$A$2:$D$2201,4,0)</f>
        <v>2</v>
      </c>
      <c r="F1815" s="6">
        <f ca="1">VLOOKUP(C1815,car!$A$2:$D$2201,2,0)</f>
        <v>119</v>
      </c>
    </row>
    <row r="1816" spans="1:6" x14ac:dyDescent="0.25">
      <c r="A1816" s="12">
        <v>733</v>
      </c>
      <c r="B1816" s="12">
        <v>2</v>
      </c>
      <c r="C1816" s="4">
        <f t="shared" ca="1" si="28"/>
        <v>559</v>
      </c>
      <c r="D1816" s="4">
        <f ca="1">VLOOKUP(E1816&amp;F1816,rental_price!$E$2:$F$526,2,0)*ROUNDUP(VLOOKUP(A1816,booking!$A$2:$F$2601,3,0)-VLOOKUP(A1816,booking!$A$2:$F$2601,2,0),0)</f>
        <v>115</v>
      </c>
      <c r="E1816" s="6">
        <f ca="1">VLOOKUP(C1816,car!$A$2:$D$2201,4,0)</f>
        <v>3</v>
      </c>
      <c r="F1816" s="6">
        <f ca="1">VLOOKUP(C1816,car!$A$2:$D$2201,2,0)</f>
        <v>20</v>
      </c>
    </row>
    <row r="1817" spans="1:6" x14ac:dyDescent="0.25">
      <c r="A1817" s="12">
        <v>733</v>
      </c>
      <c r="B1817" s="12">
        <v>3</v>
      </c>
      <c r="C1817" s="4">
        <f t="shared" ca="1" si="28"/>
        <v>390</v>
      </c>
      <c r="D1817" s="4">
        <f ca="1">VLOOKUP(E1817&amp;F1817,rental_price!$E$2:$F$526,2,0)*ROUNDUP(VLOOKUP(A1817,booking!$A$2:$F$2601,3,0)-VLOOKUP(A1817,booking!$A$2:$F$2601,2,0),0)</f>
        <v>345</v>
      </c>
      <c r="E1817" s="6">
        <f ca="1">VLOOKUP(C1817,car!$A$2:$D$2201,4,0)</f>
        <v>3</v>
      </c>
      <c r="F1817" s="6">
        <f ca="1">VLOOKUP(C1817,car!$A$2:$D$2201,2,0)</f>
        <v>16</v>
      </c>
    </row>
    <row r="1818" spans="1:6" x14ac:dyDescent="0.25">
      <c r="A1818" s="12">
        <v>733</v>
      </c>
      <c r="B1818" s="12">
        <v>4</v>
      </c>
      <c r="C1818" s="4">
        <f t="shared" ca="1" si="28"/>
        <v>139</v>
      </c>
      <c r="D1818" s="4">
        <f ca="1">VLOOKUP(E1818&amp;F1818,rental_price!$E$2:$F$526,2,0)*ROUNDUP(VLOOKUP(A1818,booking!$A$2:$F$2601,3,0)-VLOOKUP(A1818,booking!$A$2:$F$2601,2,0),0)</f>
        <v>575</v>
      </c>
      <c r="E1818" s="6">
        <f ca="1">VLOOKUP(C1818,car!$A$2:$D$2201,4,0)</f>
        <v>3</v>
      </c>
      <c r="F1818" s="6">
        <f ca="1">VLOOKUP(C1818,car!$A$2:$D$2201,2,0)</f>
        <v>38</v>
      </c>
    </row>
    <row r="1819" spans="1:6" x14ac:dyDescent="0.25">
      <c r="A1819" s="12">
        <v>734</v>
      </c>
      <c r="B1819" s="12">
        <v>1</v>
      </c>
      <c r="C1819" s="4">
        <f t="shared" ca="1" si="28"/>
        <v>2131</v>
      </c>
      <c r="D1819" s="4">
        <f ca="1">VLOOKUP(E1819&amp;F1819,rental_price!$E$2:$F$526,2,0)*ROUNDUP(VLOOKUP(A1819,booking!$A$2:$F$2601,3,0)-VLOOKUP(A1819,booking!$A$2:$F$2601,2,0),0)</f>
        <v>350</v>
      </c>
      <c r="E1819" s="6">
        <f ca="1">VLOOKUP(C1819,car!$A$2:$D$2201,4,0)</f>
        <v>2</v>
      </c>
      <c r="F1819" s="6">
        <f ca="1">VLOOKUP(C1819,car!$A$2:$D$2201,2,0)</f>
        <v>140</v>
      </c>
    </row>
    <row r="1820" spans="1:6" x14ac:dyDescent="0.25">
      <c r="A1820" s="12">
        <v>734</v>
      </c>
      <c r="B1820" s="12">
        <v>2</v>
      </c>
      <c r="C1820" s="4">
        <f t="shared" ca="1" si="28"/>
        <v>2177</v>
      </c>
      <c r="D1820" s="4">
        <f ca="1">VLOOKUP(E1820&amp;F1820,rental_price!$E$2:$F$526,2,0)*ROUNDUP(VLOOKUP(A1820,booking!$A$2:$F$2601,3,0)-VLOOKUP(A1820,booking!$A$2:$F$2601,2,0),0)</f>
        <v>250</v>
      </c>
      <c r="E1820" s="6">
        <f ca="1">VLOOKUP(C1820,car!$A$2:$D$2201,4,0)</f>
        <v>3</v>
      </c>
      <c r="F1820" s="6">
        <f ca="1">VLOOKUP(C1820,car!$A$2:$D$2201,2,0)</f>
        <v>140</v>
      </c>
    </row>
    <row r="1821" spans="1:6" x14ac:dyDescent="0.25">
      <c r="A1821" s="12">
        <v>736</v>
      </c>
      <c r="B1821" s="12">
        <v>1</v>
      </c>
      <c r="C1821" s="4">
        <f t="shared" ca="1" si="28"/>
        <v>1296</v>
      </c>
      <c r="D1821" s="4">
        <f ca="1">VLOOKUP(E1821&amp;F1821,rental_price!$E$2:$F$526,2,0)*ROUNDUP(VLOOKUP(A1821,booking!$A$2:$F$2601,3,0)-VLOOKUP(A1821,booking!$A$2:$F$2601,2,0),0)</f>
        <v>320</v>
      </c>
      <c r="E1821" s="6">
        <f ca="1">VLOOKUP(C1821,car!$A$2:$D$2201,4,0)</f>
        <v>1</v>
      </c>
      <c r="F1821" s="6">
        <f ca="1">VLOOKUP(C1821,car!$A$2:$D$2201,2,0)</f>
        <v>60</v>
      </c>
    </row>
    <row r="1822" spans="1:6" x14ac:dyDescent="0.25">
      <c r="A1822" s="12">
        <v>736</v>
      </c>
      <c r="B1822" s="12">
        <v>2</v>
      </c>
      <c r="C1822" s="4">
        <f t="shared" ca="1" si="28"/>
        <v>2064</v>
      </c>
      <c r="D1822" s="4">
        <f ca="1">VLOOKUP(E1822&amp;F1822,rental_price!$E$2:$F$526,2,0)*ROUNDUP(VLOOKUP(A1822,booking!$A$2:$F$2601,3,0)-VLOOKUP(A1822,booking!$A$2:$F$2601,2,0),0)</f>
        <v>240</v>
      </c>
      <c r="E1822" s="6">
        <f ca="1">VLOOKUP(C1822,car!$A$2:$D$2201,4,0)</f>
        <v>3</v>
      </c>
      <c r="F1822" s="6">
        <f ca="1">VLOOKUP(C1822,car!$A$2:$D$2201,2,0)</f>
        <v>66</v>
      </c>
    </row>
    <row r="1823" spans="1:6" x14ac:dyDescent="0.25">
      <c r="A1823" s="12">
        <v>736</v>
      </c>
      <c r="B1823" s="12">
        <v>3</v>
      </c>
      <c r="C1823" s="4">
        <f t="shared" ca="1" si="28"/>
        <v>682</v>
      </c>
      <c r="D1823" s="4">
        <f ca="1">VLOOKUP(E1823&amp;F1823,rental_price!$E$2:$F$526,2,0)*ROUNDUP(VLOOKUP(A1823,booking!$A$2:$F$2601,3,0)-VLOOKUP(A1823,booking!$A$2:$F$2601,2,0),0)</f>
        <v>960</v>
      </c>
      <c r="E1823" s="6">
        <f ca="1">VLOOKUP(C1823,car!$A$2:$D$2201,4,0)</f>
        <v>1</v>
      </c>
      <c r="F1823" s="6">
        <f ca="1">VLOOKUP(C1823,car!$A$2:$D$2201,2,0)</f>
        <v>117</v>
      </c>
    </row>
    <row r="1824" spans="1:6" x14ac:dyDescent="0.25">
      <c r="A1824" s="12">
        <v>736</v>
      </c>
      <c r="B1824" s="12">
        <v>4</v>
      </c>
      <c r="C1824" s="4">
        <f t="shared" ca="1" si="28"/>
        <v>545</v>
      </c>
      <c r="D1824" s="4">
        <f ca="1">VLOOKUP(E1824&amp;F1824,rental_price!$E$2:$F$526,2,0)*ROUNDUP(VLOOKUP(A1824,booking!$A$2:$F$2601,3,0)-VLOOKUP(A1824,booking!$A$2:$F$2601,2,0),0)</f>
        <v>320</v>
      </c>
      <c r="E1824" s="6">
        <f ca="1">VLOOKUP(C1824,car!$A$2:$D$2201,4,0)</f>
        <v>3</v>
      </c>
      <c r="F1824" s="6">
        <f ca="1">VLOOKUP(C1824,car!$A$2:$D$2201,2,0)</f>
        <v>50</v>
      </c>
    </row>
    <row r="1825" spans="1:6" x14ac:dyDescent="0.25">
      <c r="A1825" s="12">
        <v>737</v>
      </c>
      <c r="B1825" s="12">
        <v>1</v>
      </c>
      <c r="C1825" s="4">
        <f t="shared" ca="1" si="28"/>
        <v>588</v>
      </c>
      <c r="D1825" s="4">
        <f ca="1">VLOOKUP(E1825&amp;F1825,rental_price!$E$2:$F$526,2,0)*ROUNDUP(VLOOKUP(A1825,booking!$A$2:$F$2601,3,0)-VLOOKUP(A1825,booking!$A$2:$F$2601,2,0),0)</f>
        <v>90</v>
      </c>
      <c r="E1825" s="6">
        <f ca="1">VLOOKUP(C1825,car!$A$2:$D$2201,4,0)</f>
        <v>3</v>
      </c>
      <c r="F1825" s="6">
        <f ca="1">VLOOKUP(C1825,car!$A$2:$D$2201,2,0)</f>
        <v>155</v>
      </c>
    </row>
    <row r="1826" spans="1:6" x14ac:dyDescent="0.25">
      <c r="A1826" s="12">
        <v>737</v>
      </c>
      <c r="B1826" s="12">
        <v>2</v>
      </c>
      <c r="C1826" s="4">
        <f t="shared" ca="1" si="28"/>
        <v>642</v>
      </c>
      <c r="D1826" s="4">
        <f ca="1">VLOOKUP(E1826&amp;F1826,rental_price!$E$2:$F$526,2,0)*ROUNDUP(VLOOKUP(A1826,booking!$A$2:$F$2601,3,0)-VLOOKUP(A1826,booking!$A$2:$F$2601,2,0),0)</f>
        <v>315</v>
      </c>
      <c r="E1826" s="6">
        <f ca="1">VLOOKUP(C1826,car!$A$2:$D$2201,4,0)</f>
        <v>3</v>
      </c>
      <c r="F1826" s="6">
        <f ca="1">VLOOKUP(C1826,car!$A$2:$D$2201,2,0)</f>
        <v>67</v>
      </c>
    </row>
    <row r="1827" spans="1:6" x14ac:dyDescent="0.25">
      <c r="A1827" s="12">
        <v>737</v>
      </c>
      <c r="B1827" s="12">
        <v>3</v>
      </c>
      <c r="C1827" s="4">
        <f t="shared" ca="1" si="28"/>
        <v>1258</v>
      </c>
      <c r="D1827" s="4">
        <f ca="1">VLOOKUP(E1827&amp;F1827,rental_price!$E$2:$F$526,2,0)*ROUNDUP(VLOOKUP(A1827,booking!$A$2:$F$2601,3,0)-VLOOKUP(A1827,booking!$A$2:$F$2601,2,0),0)</f>
        <v>90</v>
      </c>
      <c r="E1827" s="6">
        <f ca="1">VLOOKUP(C1827,car!$A$2:$D$2201,4,0)</f>
        <v>3</v>
      </c>
      <c r="F1827" s="6">
        <f ca="1">VLOOKUP(C1827,car!$A$2:$D$2201,2,0)</f>
        <v>87</v>
      </c>
    </row>
    <row r="1828" spans="1:6" x14ac:dyDescent="0.25">
      <c r="A1828" s="12">
        <v>737</v>
      </c>
      <c r="B1828" s="12">
        <v>4</v>
      </c>
      <c r="C1828" s="4">
        <f t="shared" ca="1" si="28"/>
        <v>162</v>
      </c>
      <c r="D1828" s="4">
        <f ca="1">VLOOKUP(E1828&amp;F1828,rental_price!$E$2:$F$526,2,0)*ROUNDUP(VLOOKUP(A1828,booking!$A$2:$F$2601,3,0)-VLOOKUP(A1828,booking!$A$2:$F$2601,2,0),0)</f>
        <v>90</v>
      </c>
      <c r="E1828" s="6">
        <f ca="1">VLOOKUP(C1828,car!$A$2:$D$2201,4,0)</f>
        <v>3</v>
      </c>
      <c r="F1828" s="6">
        <f ca="1">VLOOKUP(C1828,car!$A$2:$D$2201,2,0)</f>
        <v>87</v>
      </c>
    </row>
    <row r="1829" spans="1:6" x14ac:dyDescent="0.25">
      <c r="A1829" s="12">
        <v>737</v>
      </c>
      <c r="B1829" s="12">
        <v>5</v>
      </c>
      <c r="C1829" s="4">
        <f t="shared" ca="1" si="28"/>
        <v>1941</v>
      </c>
      <c r="D1829" s="4">
        <f ca="1">VLOOKUP(E1829&amp;F1829,rental_price!$E$2:$F$526,2,0)*ROUNDUP(VLOOKUP(A1829,booking!$A$2:$F$2601,3,0)-VLOOKUP(A1829,booking!$A$2:$F$2601,2,0),0)</f>
        <v>225</v>
      </c>
      <c r="E1829" s="6">
        <f ca="1">VLOOKUP(C1829,car!$A$2:$D$2201,4,0)</f>
        <v>3</v>
      </c>
      <c r="F1829" s="6">
        <f ca="1">VLOOKUP(C1829,car!$A$2:$D$2201,2,0)</f>
        <v>38</v>
      </c>
    </row>
    <row r="1830" spans="1:6" x14ac:dyDescent="0.25">
      <c r="A1830" s="12">
        <v>739</v>
      </c>
      <c r="B1830" s="12">
        <v>1</v>
      </c>
      <c r="C1830" s="4">
        <f t="shared" ca="1" si="28"/>
        <v>1661</v>
      </c>
      <c r="D1830" s="4">
        <f ca="1">VLOOKUP(E1830&amp;F1830,rental_price!$E$2:$F$526,2,0)*ROUNDUP(VLOOKUP(A1830,booking!$A$2:$F$2601,3,0)-VLOOKUP(A1830,booking!$A$2:$F$2601,2,0),0)</f>
        <v>15</v>
      </c>
      <c r="E1830" s="6">
        <f ca="1">VLOOKUP(C1830,car!$A$2:$D$2201,4,0)</f>
        <v>3</v>
      </c>
      <c r="F1830" s="6">
        <f ca="1">VLOOKUP(C1830,car!$A$2:$D$2201,2,0)</f>
        <v>133</v>
      </c>
    </row>
    <row r="1831" spans="1:6" x14ac:dyDescent="0.25">
      <c r="A1831" s="12">
        <v>740</v>
      </c>
      <c r="B1831" s="12">
        <v>1</v>
      </c>
      <c r="C1831" s="4">
        <f t="shared" ca="1" si="28"/>
        <v>448</v>
      </c>
      <c r="D1831" s="4">
        <f ca="1">VLOOKUP(E1831&amp;F1831,rental_price!$E$2:$F$526,2,0)*ROUNDUP(VLOOKUP(A1831,booking!$A$2:$F$2601,3,0)-VLOOKUP(A1831,booking!$A$2:$F$2601,2,0),0)</f>
        <v>160</v>
      </c>
      <c r="E1831" s="6">
        <f ca="1">VLOOKUP(C1831,car!$A$2:$D$2201,4,0)</f>
        <v>3</v>
      </c>
      <c r="F1831" s="6">
        <f ca="1">VLOOKUP(C1831,car!$A$2:$D$2201,2,0)</f>
        <v>135</v>
      </c>
    </row>
    <row r="1832" spans="1:6" x14ac:dyDescent="0.25">
      <c r="A1832" s="12">
        <v>740</v>
      </c>
      <c r="B1832" s="12">
        <v>2</v>
      </c>
      <c r="C1832" s="4">
        <f t="shared" ca="1" si="28"/>
        <v>269</v>
      </c>
      <c r="D1832" s="4">
        <f ca="1">VLOOKUP(E1832&amp;F1832,rental_price!$E$2:$F$526,2,0)*ROUNDUP(VLOOKUP(A1832,booking!$A$2:$F$2601,3,0)-VLOOKUP(A1832,booking!$A$2:$F$2601,2,0),0)</f>
        <v>320</v>
      </c>
      <c r="E1832" s="6">
        <f ca="1">VLOOKUP(C1832,car!$A$2:$D$2201,4,0)</f>
        <v>1</v>
      </c>
      <c r="F1832" s="6">
        <f ca="1">VLOOKUP(C1832,car!$A$2:$D$2201,2,0)</f>
        <v>88</v>
      </c>
    </row>
    <row r="1833" spans="1:6" x14ac:dyDescent="0.25">
      <c r="A1833" s="12">
        <v>741</v>
      </c>
      <c r="B1833" s="12">
        <v>1</v>
      </c>
      <c r="C1833" s="4">
        <f t="shared" ca="1" si="28"/>
        <v>998</v>
      </c>
      <c r="D1833" s="4">
        <f ca="1">VLOOKUP(E1833&amp;F1833,rental_price!$E$2:$F$526,2,0)*ROUNDUP(VLOOKUP(A1833,booking!$A$2:$F$2601,3,0)-VLOOKUP(A1833,booking!$A$2:$F$2601,2,0),0)</f>
        <v>150</v>
      </c>
      <c r="E1833" s="6">
        <f ca="1">VLOOKUP(C1833,car!$A$2:$D$2201,4,0)</f>
        <v>1</v>
      </c>
      <c r="F1833" s="6">
        <f ca="1">VLOOKUP(C1833,car!$A$2:$D$2201,2,0)</f>
        <v>115</v>
      </c>
    </row>
    <row r="1834" spans="1:6" x14ac:dyDescent="0.25">
      <c r="A1834" s="12">
        <v>741</v>
      </c>
      <c r="B1834" s="12">
        <v>2</v>
      </c>
      <c r="C1834" s="4">
        <f t="shared" ca="1" si="28"/>
        <v>81</v>
      </c>
      <c r="D1834" s="4">
        <f ca="1">VLOOKUP(E1834&amp;F1834,rental_price!$E$2:$F$526,2,0)*ROUNDUP(VLOOKUP(A1834,booking!$A$2:$F$2601,3,0)-VLOOKUP(A1834,booking!$A$2:$F$2601,2,0),0)</f>
        <v>200</v>
      </c>
      <c r="E1834" s="6">
        <f ca="1">VLOOKUP(C1834,car!$A$2:$D$2201,4,0)</f>
        <v>1</v>
      </c>
      <c r="F1834" s="6">
        <f ca="1">VLOOKUP(C1834,car!$A$2:$D$2201,2,0)</f>
        <v>164</v>
      </c>
    </row>
    <row r="1835" spans="1:6" x14ac:dyDescent="0.25">
      <c r="A1835" s="12">
        <v>742</v>
      </c>
      <c r="B1835" s="12">
        <v>1</v>
      </c>
      <c r="C1835" s="4">
        <f t="shared" ca="1" si="28"/>
        <v>1472</v>
      </c>
      <c r="D1835" s="4">
        <f ca="1">VLOOKUP(E1835&amp;F1835,rental_price!$E$2:$F$526,2,0)*ROUNDUP(VLOOKUP(A1835,booking!$A$2:$F$2601,3,0)-VLOOKUP(A1835,booking!$A$2:$F$2601,2,0),0)</f>
        <v>140</v>
      </c>
      <c r="E1835" s="6">
        <f ca="1">VLOOKUP(C1835,car!$A$2:$D$2201,4,0)</f>
        <v>1</v>
      </c>
      <c r="F1835" s="6">
        <f ca="1">VLOOKUP(C1835,car!$A$2:$D$2201,2,0)</f>
        <v>51</v>
      </c>
    </row>
    <row r="1836" spans="1:6" x14ac:dyDescent="0.25">
      <c r="A1836" s="12">
        <v>743</v>
      </c>
      <c r="B1836" s="12">
        <v>1</v>
      </c>
      <c r="C1836" s="4">
        <f t="shared" ca="1" si="28"/>
        <v>707</v>
      </c>
      <c r="D1836" s="4">
        <f ca="1">VLOOKUP(E1836&amp;F1836,rental_price!$E$2:$F$526,2,0)*ROUNDUP(VLOOKUP(A1836,booking!$A$2:$F$2601,3,0)-VLOOKUP(A1836,booking!$A$2:$F$2601,2,0),0)</f>
        <v>350</v>
      </c>
      <c r="E1836" s="6">
        <f ca="1">VLOOKUP(C1836,car!$A$2:$D$2201,4,0)</f>
        <v>2</v>
      </c>
      <c r="F1836" s="6">
        <f ca="1">VLOOKUP(C1836,car!$A$2:$D$2201,2,0)</f>
        <v>153</v>
      </c>
    </row>
    <row r="1837" spans="1:6" x14ac:dyDescent="0.25">
      <c r="A1837" s="12">
        <v>744</v>
      </c>
      <c r="B1837" s="12">
        <v>1</v>
      </c>
      <c r="C1837" s="4">
        <f t="shared" ca="1" si="28"/>
        <v>2170</v>
      </c>
      <c r="D1837" s="4">
        <f ca="1">VLOOKUP(E1837&amp;F1837,rental_price!$E$2:$F$526,2,0)*ROUNDUP(VLOOKUP(A1837,booking!$A$2:$F$2601,3,0)-VLOOKUP(A1837,booking!$A$2:$F$2601,2,0),0)</f>
        <v>250</v>
      </c>
      <c r="E1837" s="6">
        <f ca="1">VLOOKUP(C1837,car!$A$2:$D$2201,4,0)</f>
        <v>3</v>
      </c>
      <c r="F1837" s="6">
        <f ca="1">VLOOKUP(C1837,car!$A$2:$D$2201,2,0)</f>
        <v>26</v>
      </c>
    </row>
    <row r="1838" spans="1:6" x14ac:dyDescent="0.25">
      <c r="A1838" s="12">
        <v>744</v>
      </c>
      <c r="B1838" s="12">
        <v>2</v>
      </c>
      <c r="C1838" s="4">
        <f t="shared" ca="1" si="28"/>
        <v>1587</v>
      </c>
      <c r="D1838" s="4">
        <f ca="1">VLOOKUP(E1838&amp;F1838,rental_price!$E$2:$F$526,2,0)*ROUNDUP(VLOOKUP(A1838,booking!$A$2:$F$2601,3,0)-VLOOKUP(A1838,booking!$A$2:$F$2601,2,0),0)</f>
        <v>150</v>
      </c>
      <c r="E1838" s="6">
        <f ca="1">VLOOKUP(C1838,car!$A$2:$D$2201,4,0)</f>
        <v>3</v>
      </c>
      <c r="F1838" s="6">
        <f ca="1">VLOOKUP(C1838,car!$A$2:$D$2201,2,0)</f>
        <v>16</v>
      </c>
    </row>
    <row r="1839" spans="1:6" x14ac:dyDescent="0.25">
      <c r="A1839" s="12">
        <v>744</v>
      </c>
      <c r="B1839" s="12">
        <v>3</v>
      </c>
      <c r="C1839" s="4">
        <f t="shared" ca="1" si="28"/>
        <v>1922</v>
      </c>
      <c r="D1839" s="4">
        <f ca="1">VLOOKUP(E1839&amp;F1839,rental_price!$E$2:$F$526,2,0)*ROUNDUP(VLOOKUP(A1839,booking!$A$2:$F$2601,3,0)-VLOOKUP(A1839,booking!$A$2:$F$2601,2,0),0)</f>
        <v>50</v>
      </c>
      <c r="E1839" s="6">
        <f ca="1">VLOOKUP(C1839,car!$A$2:$D$2201,4,0)</f>
        <v>3</v>
      </c>
      <c r="F1839" s="6">
        <f ca="1">VLOOKUP(C1839,car!$A$2:$D$2201,2,0)</f>
        <v>170</v>
      </c>
    </row>
    <row r="1840" spans="1:6" x14ac:dyDescent="0.25">
      <c r="A1840" s="12">
        <v>744</v>
      </c>
      <c r="B1840" s="12">
        <v>4</v>
      </c>
      <c r="C1840" s="4">
        <f t="shared" ca="1" si="28"/>
        <v>1808</v>
      </c>
      <c r="D1840" s="4">
        <f ca="1">VLOOKUP(E1840&amp;F1840,rental_price!$E$2:$F$526,2,0)*ROUNDUP(VLOOKUP(A1840,booking!$A$2:$F$2601,3,0)-VLOOKUP(A1840,booking!$A$2:$F$2601,2,0),0)</f>
        <v>150</v>
      </c>
      <c r="E1840" s="6">
        <f ca="1">VLOOKUP(C1840,car!$A$2:$D$2201,4,0)</f>
        <v>3</v>
      </c>
      <c r="F1840" s="6">
        <f ca="1">VLOOKUP(C1840,car!$A$2:$D$2201,2,0)</f>
        <v>57</v>
      </c>
    </row>
    <row r="1841" spans="1:6" x14ac:dyDescent="0.25">
      <c r="A1841" s="12">
        <v>745</v>
      </c>
      <c r="B1841" s="12">
        <v>1</v>
      </c>
      <c r="C1841" s="4">
        <f t="shared" ca="1" si="28"/>
        <v>76</v>
      </c>
      <c r="D1841" s="4">
        <f ca="1">VLOOKUP(E1841&amp;F1841,rental_price!$E$2:$F$526,2,0)*ROUNDUP(VLOOKUP(A1841,booking!$A$2:$F$2601,3,0)-VLOOKUP(A1841,booking!$A$2:$F$2601,2,0),0)</f>
        <v>2070</v>
      </c>
      <c r="E1841" s="6">
        <f ca="1">VLOOKUP(C1841,car!$A$2:$D$2201,4,0)</f>
        <v>1</v>
      </c>
      <c r="F1841" s="6">
        <f ca="1">VLOOKUP(C1841,car!$A$2:$D$2201,2,0)</f>
        <v>5</v>
      </c>
    </row>
    <row r="1842" spans="1:6" x14ac:dyDescent="0.25">
      <c r="A1842" s="12">
        <v>745</v>
      </c>
      <c r="B1842" s="12">
        <v>2</v>
      </c>
      <c r="C1842" s="4">
        <f t="shared" ca="1" si="28"/>
        <v>915</v>
      </c>
      <c r="D1842" s="4">
        <f ca="1">VLOOKUP(E1842&amp;F1842,rental_price!$E$2:$F$526,2,0)*ROUNDUP(VLOOKUP(A1842,booking!$A$2:$F$2601,3,0)-VLOOKUP(A1842,booking!$A$2:$F$2601,2,0),0)</f>
        <v>1127</v>
      </c>
      <c r="E1842" s="6">
        <f ca="1">VLOOKUP(C1842,car!$A$2:$D$2201,4,0)</f>
        <v>2</v>
      </c>
      <c r="F1842" s="6">
        <f ca="1">VLOOKUP(C1842,car!$A$2:$D$2201,2,0)</f>
        <v>96</v>
      </c>
    </row>
    <row r="1843" spans="1:6" x14ac:dyDescent="0.25">
      <c r="A1843" s="12">
        <v>745</v>
      </c>
      <c r="B1843" s="12">
        <v>3</v>
      </c>
      <c r="C1843" s="4">
        <f t="shared" ca="1" si="28"/>
        <v>2042</v>
      </c>
      <c r="D1843" s="4">
        <f ca="1">VLOOKUP(E1843&amp;F1843,rental_price!$E$2:$F$526,2,0)*ROUNDUP(VLOOKUP(A1843,booking!$A$2:$F$2601,3,0)-VLOOKUP(A1843,booking!$A$2:$F$2601,2,0),0)</f>
        <v>966</v>
      </c>
      <c r="E1843" s="6">
        <f ca="1">VLOOKUP(C1843,car!$A$2:$D$2201,4,0)</f>
        <v>2</v>
      </c>
      <c r="F1843" s="6">
        <f ca="1">VLOOKUP(C1843,car!$A$2:$D$2201,2,0)</f>
        <v>1</v>
      </c>
    </row>
    <row r="1844" spans="1:6" x14ac:dyDescent="0.25">
      <c r="A1844" s="12">
        <v>745</v>
      </c>
      <c r="B1844" s="12">
        <v>4</v>
      </c>
      <c r="C1844" s="4">
        <f t="shared" ca="1" si="28"/>
        <v>1139</v>
      </c>
      <c r="D1844" s="4">
        <f ca="1">VLOOKUP(E1844&amp;F1844,rental_price!$E$2:$F$526,2,0)*ROUNDUP(VLOOKUP(A1844,booking!$A$2:$F$2601,3,0)-VLOOKUP(A1844,booking!$A$2:$F$2601,2,0),0)</f>
        <v>460</v>
      </c>
      <c r="E1844" s="6">
        <f ca="1">VLOOKUP(C1844,car!$A$2:$D$2201,4,0)</f>
        <v>3</v>
      </c>
      <c r="F1844" s="6">
        <f ca="1">VLOOKUP(C1844,car!$A$2:$D$2201,2,0)</f>
        <v>106</v>
      </c>
    </row>
    <row r="1845" spans="1:6" x14ac:dyDescent="0.25">
      <c r="A1845" s="12">
        <v>747</v>
      </c>
      <c r="B1845" s="12">
        <v>1</v>
      </c>
      <c r="C1845" s="4">
        <f t="shared" ca="1" si="28"/>
        <v>2177</v>
      </c>
      <c r="D1845" s="4">
        <f ca="1">VLOOKUP(E1845&amp;F1845,rental_price!$E$2:$F$526,2,0)*ROUNDUP(VLOOKUP(A1845,booking!$A$2:$F$2601,3,0)-VLOOKUP(A1845,booking!$A$2:$F$2601,2,0),0)</f>
        <v>90</v>
      </c>
      <c r="E1845" s="6">
        <f ca="1">VLOOKUP(C1845,car!$A$2:$D$2201,4,0)</f>
        <v>3</v>
      </c>
      <c r="F1845" s="6">
        <f ca="1">VLOOKUP(C1845,car!$A$2:$D$2201,2,0)</f>
        <v>140</v>
      </c>
    </row>
    <row r="1846" spans="1:6" x14ac:dyDescent="0.25">
      <c r="A1846" s="12">
        <v>747</v>
      </c>
      <c r="B1846" s="12">
        <v>2</v>
      </c>
      <c r="C1846" s="4">
        <f t="shared" ca="1" si="28"/>
        <v>135</v>
      </c>
      <c r="D1846" s="4">
        <f ca="1">VLOOKUP(E1846&amp;F1846,rental_price!$E$2:$F$526,2,0)*ROUNDUP(VLOOKUP(A1846,booking!$A$2:$F$2601,3,0)-VLOOKUP(A1846,booking!$A$2:$F$2601,2,0),0)</f>
        <v>315</v>
      </c>
      <c r="E1846" s="6">
        <f ca="1">VLOOKUP(C1846,car!$A$2:$D$2201,4,0)</f>
        <v>2</v>
      </c>
      <c r="F1846" s="6">
        <f ca="1">VLOOKUP(C1846,car!$A$2:$D$2201,2,0)</f>
        <v>45</v>
      </c>
    </row>
    <row r="1847" spans="1:6" x14ac:dyDescent="0.25">
      <c r="A1847" s="12">
        <v>747</v>
      </c>
      <c r="B1847" s="12">
        <v>3</v>
      </c>
      <c r="C1847" s="4">
        <f t="shared" ca="1" si="28"/>
        <v>1966</v>
      </c>
      <c r="D1847" s="4">
        <f ca="1">VLOOKUP(E1847&amp;F1847,rental_price!$E$2:$F$526,2,0)*ROUNDUP(VLOOKUP(A1847,booking!$A$2:$F$2601,3,0)-VLOOKUP(A1847,booking!$A$2:$F$2601,2,0),0)</f>
        <v>630</v>
      </c>
      <c r="E1847" s="6">
        <f ca="1">VLOOKUP(C1847,car!$A$2:$D$2201,4,0)</f>
        <v>1</v>
      </c>
      <c r="F1847" s="6">
        <f ca="1">VLOOKUP(C1847,car!$A$2:$D$2201,2,0)</f>
        <v>54</v>
      </c>
    </row>
    <row r="1848" spans="1:6" x14ac:dyDescent="0.25">
      <c r="A1848" s="12">
        <v>748</v>
      </c>
      <c r="B1848" s="12">
        <v>1</v>
      </c>
      <c r="C1848" s="4">
        <f t="shared" ca="1" si="28"/>
        <v>1842</v>
      </c>
      <c r="D1848" s="4">
        <f ca="1">VLOOKUP(E1848&amp;F1848,rental_price!$E$2:$F$526,2,0)*ROUNDUP(VLOOKUP(A1848,booking!$A$2:$F$2601,3,0)-VLOOKUP(A1848,booking!$A$2:$F$2601,2,0),0)</f>
        <v>784</v>
      </c>
      <c r="E1848" s="6">
        <f ca="1">VLOOKUP(C1848,car!$A$2:$D$2201,4,0)</f>
        <v>2</v>
      </c>
      <c r="F1848" s="6">
        <f ca="1">VLOOKUP(C1848,car!$A$2:$D$2201,2,0)</f>
        <v>10</v>
      </c>
    </row>
    <row r="1849" spans="1:6" x14ac:dyDescent="0.25">
      <c r="A1849" s="12">
        <v>749</v>
      </c>
      <c r="B1849" s="12">
        <v>1</v>
      </c>
      <c r="C1849" s="4">
        <f t="shared" ca="1" si="28"/>
        <v>1350</v>
      </c>
      <c r="D1849" s="4">
        <f ca="1">VLOOKUP(E1849&amp;F1849,rental_price!$E$2:$F$526,2,0)*ROUNDUP(VLOOKUP(A1849,booking!$A$2:$F$2601,3,0)-VLOOKUP(A1849,booking!$A$2:$F$2601,2,0),0)</f>
        <v>180</v>
      </c>
      <c r="E1849" s="6">
        <f ca="1">VLOOKUP(C1849,car!$A$2:$D$2201,4,0)</f>
        <v>3</v>
      </c>
      <c r="F1849" s="6">
        <f ca="1">VLOOKUP(C1849,car!$A$2:$D$2201,2,0)</f>
        <v>167</v>
      </c>
    </row>
    <row r="1850" spans="1:6" x14ac:dyDescent="0.25">
      <c r="A1850" s="12">
        <v>749</v>
      </c>
      <c r="B1850" s="12">
        <v>2</v>
      </c>
      <c r="C1850" s="4">
        <f t="shared" ca="1" si="28"/>
        <v>1255</v>
      </c>
      <c r="D1850" s="4">
        <f ca="1">VLOOKUP(E1850&amp;F1850,rental_price!$E$2:$F$526,2,0)*ROUNDUP(VLOOKUP(A1850,booking!$A$2:$F$2601,3,0)-VLOOKUP(A1850,booking!$A$2:$F$2601,2,0),0)</f>
        <v>63</v>
      </c>
      <c r="E1850" s="6">
        <f ca="1">VLOOKUP(C1850,car!$A$2:$D$2201,4,0)</f>
        <v>2</v>
      </c>
      <c r="F1850" s="6">
        <f ca="1">VLOOKUP(C1850,car!$A$2:$D$2201,2,0)</f>
        <v>37</v>
      </c>
    </row>
    <row r="1851" spans="1:6" x14ac:dyDescent="0.25">
      <c r="A1851" s="12">
        <v>749</v>
      </c>
      <c r="B1851" s="12">
        <v>3</v>
      </c>
      <c r="C1851" s="4">
        <f t="shared" ca="1" si="28"/>
        <v>296</v>
      </c>
      <c r="D1851" s="4">
        <f ca="1">VLOOKUP(E1851&amp;F1851,rental_price!$E$2:$F$526,2,0)*ROUNDUP(VLOOKUP(A1851,booking!$A$2:$F$2601,3,0)-VLOOKUP(A1851,booking!$A$2:$F$2601,2,0),0)</f>
        <v>566.99999999999989</v>
      </c>
      <c r="E1851" s="6">
        <f ca="1">VLOOKUP(C1851,car!$A$2:$D$2201,4,0)</f>
        <v>2</v>
      </c>
      <c r="F1851" s="6">
        <f ca="1">VLOOKUP(C1851,car!$A$2:$D$2201,2,0)</f>
        <v>5</v>
      </c>
    </row>
    <row r="1852" spans="1:6" x14ac:dyDescent="0.25">
      <c r="A1852" s="12">
        <v>750</v>
      </c>
      <c r="B1852" s="12">
        <v>1</v>
      </c>
      <c r="C1852" s="4">
        <f t="shared" ca="1" si="28"/>
        <v>2049</v>
      </c>
      <c r="D1852" s="4">
        <f ca="1">VLOOKUP(E1852&amp;F1852,rental_price!$E$2:$F$526,2,0)*ROUNDUP(VLOOKUP(A1852,booking!$A$2:$F$2601,3,0)-VLOOKUP(A1852,booking!$A$2:$F$2601,2,0),0)</f>
        <v>245</v>
      </c>
      <c r="E1852" s="6">
        <f ca="1">VLOOKUP(C1852,car!$A$2:$D$2201,4,0)</f>
        <v>3</v>
      </c>
      <c r="F1852" s="6">
        <f ca="1">VLOOKUP(C1852,car!$A$2:$D$2201,2,0)</f>
        <v>67</v>
      </c>
    </row>
    <row r="1853" spans="1:6" x14ac:dyDescent="0.25">
      <c r="A1853" s="12">
        <v>750</v>
      </c>
      <c r="B1853" s="12">
        <v>2</v>
      </c>
      <c r="C1853" s="4">
        <f t="shared" ca="1" si="28"/>
        <v>672</v>
      </c>
      <c r="D1853" s="4">
        <f ca="1">VLOOKUP(E1853&amp;F1853,rental_price!$E$2:$F$526,2,0)*ROUNDUP(VLOOKUP(A1853,booking!$A$2:$F$2601,3,0)-VLOOKUP(A1853,booking!$A$2:$F$2601,2,0),0)</f>
        <v>140</v>
      </c>
      <c r="E1853" s="6">
        <f ca="1">VLOOKUP(C1853,car!$A$2:$D$2201,4,0)</f>
        <v>3</v>
      </c>
      <c r="F1853" s="6">
        <f ca="1">VLOOKUP(C1853,car!$A$2:$D$2201,2,0)</f>
        <v>126</v>
      </c>
    </row>
    <row r="1854" spans="1:6" x14ac:dyDescent="0.25">
      <c r="A1854" s="12">
        <v>750</v>
      </c>
      <c r="B1854" s="12">
        <v>3</v>
      </c>
      <c r="C1854" s="4">
        <f t="shared" ca="1" si="28"/>
        <v>2033</v>
      </c>
      <c r="D1854" s="4">
        <f ca="1">VLOOKUP(E1854&amp;F1854,rental_price!$E$2:$F$526,2,0)*ROUNDUP(VLOOKUP(A1854,booking!$A$2:$F$2601,3,0)-VLOOKUP(A1854,booking!$A$2:$F$2601,2,0),0)</f>
        <v>350</v>
      </c>
      <c r="E1854" s="6">
        <f ca="1">VLOOKUP(C1854,car!$A$2:$D$2201,4,0)</f>
        <v>1</v>
      </c>
      <c r="F1854" s="6">
        <f ca="1">VLOOKUP(C1854,car!$A$2:$D$2201,2,0)</f>
        <v>32</v>
      </c>
    </row>
    <row r="1855" spans="1:6" x14ac:dyDescent="0.25">
      <c r="A1855" s="12">
        <v>750</v>
      </c>
      <c r="B1855" s="12">
        <v>4</v>
      </c>
      <c r="C1855" s="4">
        <f t="shared" ca="1" si="28"/>
        <v>1826</v>
      </c>
      <c r="D1855" s="4">
        <f ca="1">VLOOKUP(E1855&amp;F1855,rental_price!$E$2:$F$526,2,0)*ROUNDUP(VLOOKUP(A1855,booking!$A$2:$F$2601,3,0)-VLOOKUP(A1855,booking!$A$2:$F$2601,2,0),0)</f>
        <v>440.99999999999994</v>
      </c>
      <c r="E1855" s="6">
        <f ca="1">VLOOKUP(C1855,car!$A$2:$D$2201,4,0)</f>
        <v>2</v>
      </c>
      <c r="F1855" s="6">
        <f ca="1">VLOOKUP(C1855,car!$A$2:$D$2201,2,0)</f>
        <v>6</v>
      </c>
    </row>
    <row r="1856" spans="1:6" x14ac:dyDescent="0.25">
      <c r="A1856" s="12">
        <v>750</v>
      </c>
      <c r="B1856" s="12">
        <v>5</v>
      </c>
      <c r="C1856" s="4">
        <f t="shared" ca="1" si="28"/>
        <v>1925</v>
      </c>
      <c r="D1856" s="4">
        <f ca="1">VLOOKUP(E1856&amp;F1856,rental_price!$E$2:$F$526,2,0)*ROUNDUP(VLOOKUP(A1856,booking!$A$2:$F$2601,3,0)-VLOOKUP(A1856,booking!$A$2:$F$2601,2,0),0)</f>
        <v>245</v>
      </c>
      <c r="E1856" s="6">
        <f ca="1">VLOOKUP(C1856,car!$A$2:$D$2201,4,0)</f>
        <v>3</v>
      </c>
      <c r="F1856" s="6">
        <f ca="1">VLOOKUP(C1856,car!$A$2:$D$2201,2,0)</f>
        <v>67</v>
      </c>
    </row>
    <row r="1857" spans="1:6" x14ac:dyDescent="0.25">
      <c r="A1857" s="12">
        <v>752</v>
      </c>
      <c r="B1857" s="12">
        <v>1</v>
      </c>
      <c r="C1857" s="4">
        <f t="shared" ca="1" si="28"/>
        <v>795</v>
      </c>
      <c r="D1857" s="4">
        <f ca="1">VLOOKUP(E1857&amp;F1857,rental_price!$E$2:$F$526,2,0)*ROUNDUP(VLOOKUP(A1857,booking!$A$2:$F$2601,3,0)-VLOOKUP(A1857,booking!$A$2:$F$2601,2,0),0)</f>
        <v>461.99999999999994</v>
      </c>
      <c r="E1857" s="6">
        <f ca="1">VLOOKUP(C1857,car!$A$2:$D$2201,4,0)</f>
        <v>2</v>
      </c>
      <c r="F1857" s="6">
        <f ca="1">VLOOKUP(C1857,car!$A$2:$D$2201,2,0)</f>
        <v>123</v>
      </c>
    </row>
    <row r="1858" spans="1:6" x14ac:dyDescent="0.25">
      <c r="A1858" s="12">
        <v>752</v>
      </c>
      <c r="B1858" s="12">
        <v>2</v>
      </c>
      <c r="C1858" s="4">
        <f t="shared" ca="1" si="28"/>
        <v>204</v>
      </c>
      <c r="D1858" s="4">
        <f ca="1">VLOOKUP(E1858&amp;F1858,rental_price!$E$2:$F$526,2,0)*ROUNDUP(VLOOKUP(A1858,booking!$A$2:$F$2601,3,0)-VLOOKUP(A1858,booking!$A$2:$F$2601,2,0),0)</f>
        <v>90</v>
      </c>
      <c r="E1858" s="6">
        <f ca="1">VLOOKUP(C1858,car!$A$2:$D$2201,4,0)</f>
        <v>3</v>
      </c>
      <c r="F1858" s="6">
        <f ca="1">VLOOKUP(C1858,car!$A$2:$D$2201,2,0)</f>
        <v>9</v>
      </c>
    </row>
    <row r="1859" spans="1:6" x14ac:dyDescent="0.25">
      <c r="A1859" s="12">
        <v>752</v>
      </c>
      <c r="B1859" s="12">
        <v>3</v>
      </c>
      <c r="C1859" s="4">
        <f t="shared" ref="C1859:C1922" ca="1" si="29">RANDBETWEEN(1,2200)</f>
        <v>1201</v>
      </c>
      <c r="D1859" s="4">
        <f ca="1">VLOOKUP(E1859&amp;F1859,rental_price!$E$2:$F$526,2,0)*ROUNDUP(VLOOKUP(A1859,booking!$A$2:$F$2601,3,0)-VLOOKUP(A1859,booking!$A$2:$F$2601,2,0),0)</f>
        <v>260</v>
      </c>
      <c r="E1859" s="6">
        <f ca="1">VLOOKUP(C1859,car!$A$2:$D$2201,4,0)</f>
        <v>1</v>
      </c>
      <c r="F1859" s="6">
        <f ca="1">VLOOKUP(C1859,car!$A$2:$D$2201,2,0)</f>
        <v>108</v>
      </c>
    </row>
    <row r="1860" spans="1:6" x14ac:dyDescent="0.25">
      <c r="A1860" s="12">
        <v>752</v>
      </c>
      <c r="B1860" s="12">
        <v>4</v>
      </c>
      <c r="C1860" s="4">
        <f t="shared" ca="1" si="29"/>
        <v>982</v>
      </c>
      <c r="D1860" s="4">
        <f ca="1">VLOOKUP(E1860&amp;F1860,rental_price!$E$2:$F$526,2,0)*ROUNDUP(VLOOKUP(A1860,booking!$A$2:$F$2601,3,0)-VLOOKUP(A1860,booking!$A$2:$F$2601,2,0),0)</f>
        <v>20</v>
      </c>
      <c r="E1860" s="6">
        <f ca="1">VLOOKUP(C1860,car!$A$2:$D$2201,4,0)</f>
        <v>3</v>
      </c>
      <c r="F1860" s="6">
        <f ca="1">VLOOKUP(C1860,car!$A$2:$D$2201,2,0)</f>
        <v>17</v>
      </c>
    </row>
    <row r="1861" spans="1:6" x14ac:dyDescent="0.25">
      <c r="A1861" s="12">
        <v>752</v>
      </c>
      <c r="B1861" s="12">
        <v>5</v>
      </c>
      <c r="C1861" s="4">
        <f t="shared" ca="1" si="29"/>
        <v>459</v>
      </c>
      <c r="D1861" s="4">
        <f ca="1">VLOOKUP(E1861&amp;F1861,rental_price!$E$2:$F$526,2,0)*ROUNDUP(VLOOKUP(A1861,booking!$A$2:$F$2601,3,0)-VLOOKUP(A1861,booking!$A$2:$F$2601,2,0),0)</f>
        <v>60</v>
      </c>
      <c r="E1861" s="6">
        <f ca="1">VLOOKUP(C1861,car!$A$2:$D$2201,4,0)</f>
        <v>1</v>
      </c>
      <c r="F1861" s="6">
        <f ca="1">VLOOKUP(C1861,car!$A$2:$D$2201,2,0)</f>
        <v>168</v>
      </c>
    </row>
    <row r="1862" spans="1:6" x14ac:dyDescent="0.25">
      <c r="A1862" s="12">
        <v>753</v>
      </c>
      <c r="B1862" s="12">
        <v>1</v>
      </c>
      <c r="C1862" s="4">
        <f t="shared" ca="1" si="29"/>
        <v>1736</v>
      </c>
      <c r="D1862" s="4">
        <f ca="1">VLOOKUP(E1862&amp;F1862,rental_price!$E$2:$F$526,2,0)*ROUNDUP(VLOOKUP(A1862,booking!$A$2:$F$2601,3,0)-VLOOKUP(A1862,booking!$A$2:$F$2601,2,0),0)</f>
        <v>40</v>
      </c>
      <c r="E1862" s="6">
        <f ca="1">VLOOKUP(C1862,car!$A$2:$D$2201,4,0)</f>
        <v>1</v>
      </c>
      <c r="F1862" s="6">
        <f ca="1">VLOOKUP(C1862,car!$A$2:$D$2201,2,0)</f>
        <v>44</v>
      </c>
    </row>
    <row r="1863" spans="1:6" x14ac:dyDescent="0.25">
      <c r="A1863" s="12">
        <v>753</v>
      </c>
      <c r="B1863" s="12">
        <v>2</v>
      </c>
      <c r="C1863" s="4">
        <f t="shared" ca="1" si="29"/>
        <v>574</v>
      </c>
      <c r="D1863" s="4">
        <f ca="1">VLOOKUP(E1863&amp;F1863,rental_price!$E$2:$F$526,2,0)*ROUNDUP(VLOOKUP(A1863,booking!$A$2:$F$2601,3,0)-VLOOKUP(A1863,booking!$A$2:$F$2601,2,0),0)</f>
        <v>50</v>
      </c>
      <c r="E1863" s="6">
        <f ca="1">VLOOKUP(C1863,car!$A$2:$D$2201,4,0)</f>
        <v>1</v>
      </c>
      <c r="F1863" s="6">
        <f ca="1">VLOOKUP(C1863,car!$A$2:$D$2201,2,0)</f>
        <v>42</v>
      </c>
    </row>
    <row r="1864" spans="1:6" x14ac:dyDescent="0.25">
      <c r="A1864" s="12">
        <v>753</v>
      </c>
      <c r="B1864" s="12">
        <v>3</v>
      </c>
      <c r="C1864" s="4">
        <f t="shared" ca="1" si="29"/>
        <v>562</v>
      </c>
      <c r="D1864" s="4">
        <f ca="1">VLOOKUP(E1864&amp;F1864,rental_price!$E$2:$F$526,2,0)*ROUNDUP(VLOOKUP(A1864,booking!$A$2:$F$2601,3,0)-VLOOKUP(A1864,booking!$A$2:$F$2601,2,0),0)</f>
        <v>90</v>
      </c>
      <c r="E1864" s="6">
        <f ca="1">VLOOKUP(C1864,car!$A$2:$D$2201,4,0)</f>
        <v>3</v>
      </c>
      <c r="F1864" s="6">
        <f ca="1">VLOOKUP(C1864,car!$A$2:$D$2201,2,0)</f>
        <v>129</v>
      </c>
    </row>
    <row r="1865" spans="1:6" x14ac:dyDescent="0.25">
      <c r="A1865" s="12">
        <v>754</v>
      </c>
      <c r="B1865" s="12">
        <v>1</v>
      </c>
      <c r="C1865" s="4">
        <f t="shared" ca="1" si="29"/>
        <v>980</v>
      </c>
      <c r="D1865" s="4">
        <f ca="1">VLOOKUP(E1865&amp;F1865,rental_price!$E$2:$F$526,2,0)*ROUNDUP(VLOOKUP(A1865,booking!$A$2:$F$2601,3,0)-VLOOKUP(A1865,booking!$A$2:$F$2601,2,0),0)</f>
        <v>160</v>
      </c>
      <c r="E1865" s="6">
        <f ca="1">VLOOKUP(C1865,car!$A$2:$D$2201,4,0)</f>
        <v>3</v>
      </c>
      <c r="F1865" s="6">
        <f ca="1">VLOOKUP(C1865,car!$A$2:$D$2201,2,0)</f>
        <v>28</v>
      </c>
    </row>
    <row r="1866" spans="1:6" x14ac:dyDescent="0.25">
      <c r="A1866" s="12">
        <v>754</v>
      </c>
      <c r="B1866" s="12">
        <v>2</v>
      </c>
      <c r="C1866" s="4">
        <f t="shared" ca="1" si="29"/>
        <v>1769</v>
      </c>
      <c r="D1866" s="4">
        <f ca="1">VLOOKUP(E1866&amp;F1866,rental_price!$E$2:$F$526,2,0)*ROUNDUP(VLOOKUP(A1866,booking!$A$2:$F$2601,3,0)-VLOOKUP(A1866,booking!$A$2:$F$2601,2,0),0)</f>
        <v>224</v>
      </c>
      <c r="E1866" s="6">
        <f ca="1">VLOOKUP(C1866,car!$A$2:$D$2201,4,0)</f>
        <v>2</v>
      </c>
      <c r="F1866" s="6">
        <f ca="1">VLOOKUP(C1866,car!$A$2:$D$2201,2,0)</f>
        <v>135</v>
      </c>
    </row>
    <row r="1867" spans="1:6" x14ac:dyDescent="0.25">
      <c r="A1867" s="12">
        <v>754</v>
      </c>
      <c r="B1867" s="12">
        <v>3</v>
      </c>
      <c r="C1867" s="4">
        <f t="shared" ca="1" si="29"/>
        <v>551</v>
      </c>
      <c r="D1867" s="4">
        <f ca="1">VLOOKUP(E1867&amp;F1867,rental_price!$E$2:$F$526,2,0)*ROUNDUP(VLOOKUP(A1867,booking!$A$2:$F$2601,3,0)-VLOOKUP(A1867,booking!$A$2:$F$2601,2,0),0)</f>
        <v>720</v>
      </c>
      <c r="E1867" s="6">
        <f ca="1">VLOOKUP(C1867,car!$A$2:$D$2201,4,0)</f>
        <v>1</v>
      </c>
      <c r="F1867" s="6">
        <f ca="1">VLOOKUP(C1867,car!$A$2:$D$2201,2,0)</f>
        <v>102</v>
      </c>
    </row>
    <row r="1868" spans="1:6" x14ac:dyDescent="0.25">
      <c r="A1868" s="12">
        <v>754</v>
      </c>
      <c r="B1868" s="12">
        <v>4</v>
      </c>
      <c r="C1868" s="4">
        <f t="shared" ca="1" si="29"/>
        <v>2184</v>
      </c>
      <c r="D1868" s="4">
        <f ca="1">VLOOKUP(E1868&amp;F1868,rental_price!$E$2:$F$526,2,0)*ROUNDUP(VLOOKUP(A1868,booking!$A$2:$F$2601,3,0)-VLOOKUP(A1868,booking!$A$2:$F$2601,2,0),0)</f>
        <v>280</v>
      </c>
      <c r="E1868" s="6">
        <f ca="1">VLOOKUP(C1868,car!$A$2:$D$2201,4,0)</f>
        <v>2</v>
      </c>
      <c r="F1868" s="6">
        <f ca="1">VLOOKUP(C1868,car!$A$2:$D$2201,2,0)</f>
        <v>91</v>
      </c>
    </row>
    <row r="1869" spans="1:6" x14ac:dyDescent="0.25">
      <c r="A1869" s="12">
        <v>754</v>
      </c>
      <c r="B1869" s="12">
        <v>5</v>
      </c>
      <c r="C1869" s="4">
        <f t="shared" ca="1" si="29"/>
        <v>1563</v>
      </c>
      <c r="D1869" s="4">
        <f ca="1">VLOOKUP(E1869&amp;F1869,rental_price!$E$2:$F$526,2,0)*ROUNDUP(VLOOKUP(A1869,booking!$A$2:$F$2601,3,0)-VLOOKUP(A1869,booking!$A$2:$F$2601,2,0),0)</f>
        <v>640</v>
      </c>
      <c r="E1869" s="6">
        <f ca="1">VLOOKUP(C1869,car!$A$2:$D$2201,4,0)</f>
        <v>3</v>
      </c>
      <c r="F1869" s="6">
        <f ca="1">VLOOKUP(C1869,car!$A$2:$D$2201,2,0)</f>
        <v>110</v>
      </c>
    </row>
    <row r="1870" spans="1:6" x14ac:dyDescent="0.25">
      <c r="A1870" s="12">
        <v>755</v>
      </c>
      <c r="B1870" s="12">
        <v>1</v>
      </c>
      <c r="C1870" s="4">
        <f t="shared" ca="1" si="29"/>
        <v>2131</v>
      </c>
      <c r="D1870" s="4">
        <f ca="1">VLOOKUP(E1870&amp;F1870,rental_price!$E$2:$F$526,2,0)*ROUNDUP(VLOOKUP(A1870,booking!$A$2:$F$2601,3,0)-VLOOKUP(A1870,booking!$A$2:$F$2601,2,0),0)</f>
        <v>112</v>
      </c>
      <c r="E1870" s="6">
        <f ca="1">VLOOKUP(C1870,car!$A$2:$D$2201,4,0)</f>
        <v>2</v>
      </c>
      <c r="F1870" s="6">
        <f ca="1">VLOOKUP(C1870,car!$A$2:$D$2201,2,0)</f>
        <v>140</v>
      </c>
    </row>
    <row r="1871" spans="1:6" x14ac:dyDescent="0.25">
      <c r="A1871" s="12">
        <v>755</v>
      </c>
      <c r="B1871" s="12">
        <v>2</v>
      </c>
      <c r="C1871" s="4">
        <f t="shared" ca="1" si="29"/>
        <v>1884</v>
      </c>
      <c r="D1871" s="4">
        <f ca="1">VLOOKUP(E1871&amp;F1871,rental_price!$E$2:$F$526,2,0)*ROUNDUP(VLOOKUP(A1871,booking!$A$2:$F$2601,3,0)-VLOOKUP(A1871,booking!$A$2:$F$2601,2,0),0)</f>
        <v>224</v>
      </c>
      <c r="E1871" s="6">
        <f ca="1">VLOOKUP(C1871,car!$A$2:$D$2201,4,0)</f>
        <v>2</v>
      </c>
      <c r="F1871" s="6">
        <f ca="1">VLOOKUP(C1871,car!$A$2:$D$2201,2,0)</f>
        <v>148</v>
      </c>
    </row>
    <row r="1872" spans="1:6" x14ac:dyDescent="0.25">
      <c r="A1872" s="12">
        <v>755</v>
      </c>
      <c r="B1872" s="12">
        <v>3</v>
      </c>
      <c r="C1872" s="4">
        <f t="shared" ca="1" si="29"/>
        <v>1036</v>
      </c>
      <c r="D1872" s="4">
        <f ca="1">VLOOKUP(E1872&amp;F1872,rental_price!$E$2:$F$526,2,0)*ROUNDUP(VLOOKUP(A1872,booking!$A$2:$F$2601,3,0)-VLOOKUP(A1872,booking!$A$2:$F$2601,2,0),0)</f>
        <v>168</v>
      </c>
      <c r="E1872" s="6">
        <f ca="1">VLOOKUP(C1872,car!$A$2:$D$2201,4,0)</f>
        <v>2</v>
      </c>
      <c r="F1872" s="6">
        <f ca="1">VLOOKUP(C1872,car!$A$2:$D$2201,2,0)</f>
        <v>156</v>
      </c>
    </row>
    <row r="1873" spans="1:6" x14ac:dyDescent="0.25">
      <c r="A1873" s="12">
        <v>755</v>
      </c>
      <c r="B1873" s="12">
        <v>4</v>
      </c>
      <c r="C1873" s="4">
        <f t="shared" ca="1" si="29"/>
        <v>2158</v>
      </c>
      <c r="D1873" s="4">
        <f ca="1">VLOOKUP(E1873&amp;F1873,rental_price!$E$2:$F$526,2,0)*ROUNDUP(VLOOKUP(A1873,booking!$A$2:$F$2601,3,0)-VLOOKUP(A1873,booking!$A$2:$F$2601,2,0),0)</f>
        <v>224</v>
      </c>
      <c r="E1873" s="6">
        <f ca="1">VLOOKUP(C1873,car!$A$2:$D$2201,4,0)</f>
        <v>2</v>
      </c>
      <c r="F1873" s="6">
        <f ca="1">VLOOKUP(C1873,car!$A$2:$D$2201,2,0)</f>
        <v>106</v>
      </c>
    </row>
    <row r="1874" spans="1:6" x14ac:dyDescent="0.25">
      <c r="A1874" s="12">
        <v>756</v>
      </c>
      <c r="B1874" s="12">
        <v>1</v>
      </c>
      <c r="C1874" s="4">
        <f t="shared" ca="1" si="29"/>
        <v>777</v>
      </c>
      <c r="D1874" s="4">
        <f ca="1">VLOOKUP(E1874&amp;F1874,rental_price!$E$2:$F$526,2,0)*ROUNDUP(VLOOKUP(A1874,booking!$A$2:$F$2601,3,0)-VLOOKUP(A1874,booking!$A$2:$F$2601,2,0),0)</f>
        <v>252</v>
      </c>
      <c r="E1874" s="6">
        <f ca="1">VLOOKUP(C1874,car!$A$2:$D$2201,4,0)</f>
        <v>2</v>
      </c>
      <c r="F1874" s="6">
        <f ca="1">VLOOKUP(C1874,car!$A$2:$D$2201,2,0)</f>
        <v>82</v>
      </c>
    </row>
    <row r="1875" spans="1:6" x14ac:dyDescent="0.25">
      <c r="A1875" s="12">
        <v>756</v>
      </c>
      <c r="B1875" s="12">
        <v>2</v>
      </c>
      <c r="C1875" s="4">
        <f t="shared" ca="1" si="29"/>
        <v>705</v>
      </c>
      <c r="D1875" s="4">
        <f ca="1">VLOOKUP(E1875&amp;F1875,rental_price!$E$2:$F$526,2,0)*ROUNDUP(VLOOKUP(A1875,booking!$A$2:$F$2601,3,0)-VLOOKUP(A1875,booking!$A$2:$F$2601,2,0),0)</f>
        <v>810</v>
      </c>
      <c r="E1875" s="6">
        <f ca="1">VLOOKUP(C1875,car!$A$2:$D$2201,4,0)</f>
        <v>3</v>
      </c>
      <c r="F1875" s="6">
        <f ca="1">VLOOKUP(C1875,car!$A$2:$D$2201,2,0)</f>
        <v>102</v>
      </c>
    </row>
    <row r="1876" spans="1:6" x14ac:dyDescent="0.25">
      <c r="A1876" s="12">
        <v>757</v>
      </c>
      <c r="B1876" s="12">
        <v>1</v>
      </c>
      <c r="C1876" s="4">
        <f t="shared" ca="1" si="29"/>
        <v>2126</v>
      </c>
      <c r="D1876" s="4">
        <f ca="1">VLOOKUP(E1876&amp;F1876,rental_price!$E$2:$F$526,2,0)*ROUNDUP(VLOOKUP(A1876,booking!$A$2:$F$2601,3,0)-VLOOKUP(A1876,booking!$A$2:$F$2601,2,0),0)</f>
        <v>360</v>
      </c>
      <c r="E1876" s="6">
        <f ca="1">VLOOKUP(C1876,car!$A$2:$D$2201,4,0)</f>
        <v>1</v>
      </c>
      <c r="F1876" s="6">
        <f ca="1">VLOOKUP(C1876,car!$A$2:$D$2201,2,0)</f>
        <v>105</v>
      </c>
    </row>
    <row r="1877" spans="1:6" x14ac:dyDescent="0.25">
      <c r="A1877" s="12">
        <v>757</v>
      </c>
      <c r="B1877" s="12">
        <v>2</v>
      </c>
      <c r="C1877" s="4">
        <f t="shared" ca="1" si="29"/>
        <v>296</v>
      </c>
      <c r="D1877" s="4">
        <f ca="1">VLOOKUP(E1877&amp;F1877,rental_price!$E$2:$F$526,2,0)*ROUNDUP(VLOOKUP(A1877,booking!$A$2:$F$2601,3,0)-VLOOKUP(A1877,booking!$A$2:$F$2601,2,0),0)</f>
        <v>755.99999999999989</v>
      </c>
      <c r="E1877" s="6">
        <f ca="1">VLOOKUP(C1877,car!$A$2:$D$2201,4,0)</f>
        <v>2</v>
      </c>
      <c r="F1877" s="6">
        <f ca="1">VLOOKUP(C1877,car!$A$2:$D$2201,2,0)</f>
        <v>5</v>
      </c>
    </row>
    <row r="1878" spans="1:6" x14ac:dyDescent="0.25">
      <c r="A1878" s="12">
        <v>757</v>
      </c>
      <c r="B1878" s="12">
        <v>3</v>
      </c>
      <c r="C1878" s="4">
        <f t="shared" ca="1" si="29"/>
        <v>1523</v>
      </c>
      <c r="D1878" s="4">
        <f ca="1">VLOOKUP(E1878&amp;F1878,rental_price!$E$2:$F$526,2,0)*ROUNDUP(VLOOKUP(A1878,booking!$A$2:$F$2601,3,0)-VLOOKUP(A1878,booking!$A$2:$F$2601,2,0),0)</f>
        <v>180</v>
      </c>
      <c r="E1878" s="6">
        <f ca="1">VLOOKUP(C1878,car!$A$2:$D$2201,4,0)</f>
        <v>3</v>
      </c>
      <c r="F1878" s="6">
        <f ca="1">VLOOKUP(C1878,car!$A$2:$D$2201,2,0)</f>
        <v>105</v>
      </c>
    </row>
    <row r="1879" spans="1:6" x14ac:dyDescent="0.25">
      <c r="A1879" s="12">
        <v>757</v>
      </c>
      <c r="B1879" s="12">
        <v>4</v>
      </c>
      <c r="C1879" s="4">
        <f t="shared" ca="1" si="29"/>
        <v>1724</v>
      </c>
      <c r="D1879" s="4">
        <f ca="1">VLOOKUP(E1879&amp;F1879,rental_price!$E$2:$F$526,2,0)*ROUNDUP(VLOOKUP(A1879,booking!$A$2:$F$2601,3,0)-VLOOKUP(A1879,booking!$A$2:$F$2601,2,0),0)</f>
        <v>240</v>
      </c>
      <c r="E1879" s="6">
        <f ca="1">VLOOKUP(C1879,car!$A$2:$D$2201,4,0)</f>
        <v>1</v>
      </c>
      <c r="F1879" s="6">
        <f ca="1">VLOOKUP(C1879,car!$A$2:$D$2201,2,0)</f>
        <v>17</v>
      </c>
    </row>
    <row r="1880" spans="1:6" x14ac:dyDescent="0.25">
      <c r="A1880" s="12">
        <v>757</v>
      </c>
      <c r="B1880" s="12">
        <v>5</v>
      </c>
      <c r="C1880" s="4">
        <f t="shared" ca="1" si="29"/>
        <v>191</v>
      </c>
      <c r="D1880" s="4">
        <f ca="1">VLOOKUP(E1880&amp;F1880,rental_price!$E$2:$F$526,2,0)*ROUNDUP(VLOOKUP(A1880,booking!$A$2:$F$2601,3,0)-VLOOKUP(A1880,booking!$A$2:$F$2601,2,0),0)</f>
        <v>3840</v>
      </c>
      <c r="E1880" s="6">
        <f ca="1">VLOOKUP(C1880,car!$A$2:$D$2201,4,0)</f>
        <v>1</v>
      </c>
      <c r="F1880" s="6">
        <f ca="1">VLOOKUP(C1880,car!$A$2:$D$2201,2,0)</f>
        <v>124</v>
      </c>
    </row>
    <row r="1881" spans="1:6" x14ac:dyDescent="0.25">
      <c r="A1881" s="12">
        <v>758</v>
      </c>
      <c r="B1881" s="12">
        <v>1</v>
      </c>
      <c r="C1881" s="4">
        <f t="shared" ca="1" si="29"/>
        <v>390</v>
      </c>
      <c r="D1881" s="4">
        <f ca="1">VLOOKUP(E1881&amp;F1881,rental_price!$E$2:$F$526,2,0)*ROUNDUP(VLOOKUP(A1881,booking!$A$2:$F$2601,3,0)-VLOOKUP(A1881,booking!$A$2:$F$2601,2,0),0)</f>
        <v>15</v>
      </c>
      <c r="E1881" s="6">
        <f ca="1">VLOOKUP(C1881,car!$A$2:$D$2201,4,0)</f>
        <v>3</v>
      </c>
      <c r="F1881" s="6">
        <f ca="1">VLOOKUP(C1881,car!$A$2:$D$2201,2,0)</f>
        <v>16</v>
      </c>
    </row>
    <row r="1882" spans="1:6" x14ac:dyDescent="0.25">
      <c r="A1882" s="12">
        <v>758</v>
      </c>
      <c r="B1882" s="12">
        <v>2</v>
      </c>
      <c r="C1882" s="4">
        <f t="shared" ca="1" si="29"/>
        <v>1291</v>
      </c>
      <c r="D1882" s="4">
        <f ca="1">VLOOKUP(E1882&amp;F1882,rental_price!$E$2:$F$526,2,0)*ROUNDUP(VLOOKUP(A1882,booking!$A$2:$F$2601,3,0)-VLOOKUP(A1882,booking!$A$2:$F$2601,2,0),0)</f>
        <v>50</v>
      </c>
      <c r="E1882" s="6">
        <f ca="1">VLOOKUP(C1882,car!$A$2:$D$2201,4,0)</f>
        <v>1</v>
      </c>
      <c r="F1882" s="6">
        <f ca="1">VLOOKUP(C1882,car!$A$2:$D$2201,2,0)</f>
        <v>42</v>
      </c>
    </row>
    <row r="1883" spans="1:6" x14ac:dyDescent="0.25">
      <c r="A1883" s="12">
        <v>758</v>
      </c>
      <c r="B1883" s="12">
        <v>3</v>
      </c>
      <c r="C1883" s="4">
        <f t="shared" ca="1" si="29"/>
        <v>1114</v>
      </c>
      <c r="D1883" s="4">
        <f ca="1">VLOOKUP(E1883&amp;F1883,rental_price!$E$2:$F$526,2,0)*ROUNDUP(VLOOKUP(A1883,booking!$A$2:$F$2601,3,0)-VLOOKUP(A1883,booking!$A$2:$F$2601,2,0),0)</f>
        <v>28</v>
      </c>
      <c r="E1883" s="6">
        <f ca="1">VLOOKUP(C1883,car!$A$2:$D$2201,4,0)</f>
        <v>2</v>
      </c>
      <c r="F1883" s="6">
        <f ca="1">VLOOKUP(C1883,car!$A$2:$D$2201,2,0)</f>
        <v>56</v>
      </c>
    </row>
    <row r="1884" spans="1:6" x14ac:dyDescent="0.25">
      <c r="A1884" s="12">
        <v>759</v>
      </c>
      <c r="B1884" s="12">
        <v>1</v>
      </c>
      <c r="C1884" s="4">
        <f t="shared" ca="1" si="29"/>
        <v>949</v>
      </c>
      <c r="D1884" s="4">
        <f ca="1">VLOOKUP(E1884&amp;F1884,rental_price!$E$2:$F$526,2,0)*ROUNDUP(VLOOKUP(A1884,booking!$A$2:$F$2601,3,0)-VLOOKUP(A1884,booking!$A$2:$F$2601,2,0),0)</f>
        <v>616</v>
      </c>
      <c r="E1884" s="6">
        <f ca="1">VLOOKUP(C1884,car!$A$2:$D$2201,4,0)</f>
        <v>2</v>
      </c>
      <c r="F1884" s="6">
        <f ca="1">VLOOKUP(C1884,car!$A$2:$D$2201,2,0)</f>
        <v>81</v>
      </c>
    </row>
    <row r="1885" spans="1:6" x14ac:dyDescent="0.25">
      <c r="A1885" s="12">
        <v>759</v>
      </c>
      <c r="B1885" s="12">
        <v>2</v>
      </c>
      <c r="C1885" s="4">
        <f t="shared" ca="1" si="29"/>
        <v>1340</v>
      </c>
      <c r="D1885" s="4">
        <f ca="1">VLOOKUP(E1885&amp;F1885,rental_price!$E$2:$F$526,2,0)*ROUNDUP(VLOOKUP(A1885,booking!$A$2:$F$2601,3,0)-VLOOKUP(A1885,booking!$A$2:$F$2601,2,0),0)</f>
        <v>880</v>
      </c>
      <c r="E1885" s="6">
        <f ca="1">VLOOKUP(C1885,car!$A$2:$D$2201,4,0)</f>
        <v>1</v>
      </c>
      <c r="F1885" s="6">
        <f ca="1">VLOOKUP(C1885,car!$A$2:$D$2201,2,0)</f>
        <v>137</v>
      </c>
    </row>
    <row r="1886" spans="1:6" x14ac:dyDescent="0.25">
      <c r="A1886" s="12">
        <v>759</v>
      </c>
      <c r="B1886" s="12">
        <v>3</v>
      </c>
      <c r="C1886" s="4">
        <f t="shared" ca="1" si="29"/>
        <v>583</v>
      </c>
      <c r="D1886" s="4">
        <f ca="1">VLOOKUP(E1886&amp;F1886,rental_price!$E$2:$F$526,2,0)*ROUNDUP(VLOOKUP(A1886,booking!$A$2:$F$2601,3,0)-VLOOKUP(A1886,booking!$A$2:$F$2601,2,0),0)</f>
        <v>231</v>
      </c>
      <c r="E1886" s="6">
        <f ca="1">VLOOKUP(C1886,car!$A$2:$D$2201,4,0)</f>
        <v>2</v>
      </c>
      <c r="F1886" s="6">
        <f ca="1">VLOOKUP(C1886,car!$A$2:$D$2201,2,0)</f>
        <v>98</v>
      </c>
    </row>
    <row r="1887" spans="1:6" x14ac:dyDescent="0.25">
      <c r="A1887" s="12">
        <v>759</v>
      </c>
      <c r="B1887" s="12">
        <v>4</v>
      </c>
      <c r="C1887" s="4">
        <f t="shared" ca="1" si="29"/>
        <v>919</v>
      </c>
      <c r="D1887" s="4">
        <f ca="1">VLOOKUP(E1887&amp;F1887,rental_price!$E$2:$F$526,2,0)*ROUNDUP(VLOOKUP(A1887,booking!$A$2:$F$2601,3,0)-VLOOKUP(A1887,booking!$A$2:$F$2601,2,0),0)</f>
        <v>220</v>
      </c>
      <c r="E1887" s="6">
        <f ca="1">VLOOKUP(C1887,car!$A$2:$D$2201,4,0)</f>
        <v>3</v>
      </c>
      <c r="F1887" s="6">
        <f ca="1">VLOOKUP(C1887,car!$A$2:$D$2201,2,0)</f>
        <v>68</v>
      </c>
    </row>
    <row r="1888" spans="1:6" x14ac:dyDescent="0.25">
      <c r="A1888" s="12">
        <v>759</v>
      </c>
      <c r="B1888" s="12">
        <v>5</v>
      </c>
      <c r="C1888" s="4">
        <f t="shared" ca="1" si="29"/>
        <v>574</v>
      </c>
      <c r="D1888" s="4">
        <f ca="1">VLOOKUP(E1888&amp;F1888,rental_price!$E$2:$F$526,2,0)*ROUNDUP(VLOOKUP(A1888,booking!$A$2:$F$2601,3,0)-VLOOKUP(A1888,booking!$A$2:$F$2601,2,0),0)</f>
        <v>550</v>
      </c>
      <c r="E1888" s="6">
        <f ca="1">VLOOKUP(C1888,car!$A$2:$D$2201,4,0)</f>
        <v>1</v>
      </c>
      <c r="F1888" s="6">
        <f ca="1">VLOOKUP(C1888,car!$A$2:$D$2201,2,0)</f>
        <v>42</v>
      </c>
    </row>
    <row r="1889" spans="1:6" x14ac:dyDescent="0.25">
      <c r="A1889" s="12">
        <v>760</v>
      </c>
      <c r="B1889" s="12">
        <v>1</v>
      </c>
      <c r="C1889" s="4">
        <f t="shared" ca="1" si="29"/>
        <v>809</v>
      </c>
      <c r="D1889" s="4">
        <f ca="1">VLOOKUP(E1889&amp;F1889,rental_price!$E$2:$F$526,2,0)*ROUNDUP(VLOOKUP(A1889,booking!$A$2:$F$2601,3,0)-VLOOKUP(A1889,booking!$A$2:$F$2601,2,0),0)</f>
        <v>780</v>
      </c>
      <c r="E1889" s="6">
        <f ca="1">VLOOKUP(C1889,car!$A$2:$D$2201,4,0)</f>
        <v>1</v>
      </c>
      <c r="F1889" s="6">
        <f ca="1">VLOOKUP(C1889,car!$A$2:$D$2201,2,0)</f>
        <v>71</v>
      </c>
    </row>
    <row r="1890" spans="1:6" x14ac:dyDescent="0.25">
      <c r="A1890" s="12">
        <v>760</v>
      </c>
      <c r="B1890" s="12">
        <v>2</v>
      </c>
      <c r="C1890" s="4">
        <f t="shared" ca="1" si="29"/>
        <v>1509</v>
      </c>
      <c r="D1890" s="4">
        <f ca="1">VLOOKUP(E1890&amp;F1890,rental_price!$E$2:$F$526,2,0)*ROUNDUP(VLOOKUP(A1890,booking!$A$2:$F$2601,3,0)-VLOOKUP(A1890,booking!$A$2:$F$2601,2,0),0)</f>
        <v>270</v>
      </c>
      <c r="E1890" s="6">
        <f ca="1">VLOOKUP(C1890,car!$A$2:$D$2201,4,0)</f>
        <v>1</v>
      </c>
      <c r="F1890" s="6">
        <f ca="1">VLOOKUP(C1890,car!$A$2:$D$2201,2,0)</f>
        <v>102</v>
      </c>
    </row>
    <row r="1891" spans="1:6" x14ac:dyDescent="0.25">
      <c r="A1891" s="12">
        <v>761</v>
      </c>
      <c r="B1891" s="12">
        <v>1</v>
      </c>
      <c r="C1891" s="4">
        <f t="shared" ca="1" si="29"/>
        <v>1647</v>
      </c>
      <c r="D1891" s="4">
        <f ca="1">VLOOKUP(E1891&amp;F1891,rental_price!$E$2:$F$526,2,0)*ROUNDUP(VLOOKUP(A1891,booking!$A$2:$F$2601,3,0)-VLOOKUP(A1891,booking!$A$2:$F$2601,2,0),0)</f>
        <v>280</v>
      </c>
      <c r="E1891" s="6">
        <f ca="1">VLOOKUP(C1891,car!$A$2:$D$2201,4,0)</f>
        <v>1</v>
      </c>
      <c r="F1891" s="6">
        <f ca="1">VLOOKUP(C1891,car!$A$2:$D$2201,2,0)</f>
        <v>17</v>
      </c>
    </row>
    <row r="1892" spans="1:6" x14ac:dyDescent="0.25">
      <c r="A1892" s="12">
        <v>763</v>
      </c>
      <c r="B1892" s="12">
        <v>1</v>
      </c>
      <c r="C1892" s="4">
        <f t="shared" ca="1" si="29"/>
        <v>1359</v>
      </c>
      <c r="D1892" s="4">
        <f ca="1">VLOOKUP(E1892&amp;F1892,rental_price!$E$2:$F$526,2,0)*ROUNDUP(VLOOKUP(A1892,booking!$A$2:$F$2601,3,0)-VLOOKUP(A1892,booking!$A$2:$F$2601,2,0),0)</f>
        <v>210</v>
      </c>
      <c r="E1892" s="6">
        <f ca="1">VLOOKUP(C1892,car!$A$2:$D$2201,4,0)</f>
        <v>3</v>
      </c>
      <c r="F1892" s="6">
        <f ca="1">VLOOKUP(C1892,car!$A$2:$D$2201,2,0)</f>
        <v>127</v>
      </c>
    </row>
    <row r="1893" spans="1:6" x14ac:dyDescent="0.25">
      <c r="A1893" s="12">
        <v>763</v>
      </c>
      <c r="B1893" s="12">
        <v>2</v>
      </c>
      <c r="C1893" s="4">
        <f t="shared" ca="1" si="29"/>
        <v>921</v>
      </c>
      <c r="D1893" s="4">
        <f ca="1">VLOOKUP(E1893&amp;F1893,rental_price!$E$2:$F$526,2,0)*ROUNDUP(VLOOKUP(A1893,booking!$A$2:$F$2601,3,0)-VLOOKUP(A1893,booking!$A$2:$F$2601,2,0),0)</f>
        <v>196</v>
      </c>
      <c r="E1893" s="6">
        <f ca="1">VLOOKUP(C1893,car!$A$2:$D$2201,4,0)</f>
        <v>2</v>
      </c>
      <c r="F1893" s="6">
        <f ca="1">VLOOKUP(C1893,car!$A$2:$D$2201,2,0)</f>
        <v>61</v>
      </c>
    </row>
    <row r="1894" spans="1:6" x14ac:dyDescent="0.25">
      <c r="A1894" s="12">
        <v>763</v>
      </c>
      <c r="B1894" s="12">
        <v>3</v>
      </c>
      <c r="C1894" s="4">
        <f t="shared" ca="1" si="29"/>
        <v>1015</v>
      </c>
      <c r="D1894" s="4">
        <f ca="1">VLOOKUP(E1894&amp;F1894,rental_price!$E$2:$F$526,2,0)*ROUNDUP(VLOOKUP(A1894,booking!$A$2:$F$2601,3,0)-VLOOKUP(A1894,booking!$A$2:$F$2601,2,0),0)</f>
        <v>700</v>
      </c>
      <c r="E1894" s="6">
        <f ca="1">VLOOKUP(C1894,car!$A$2:$D$2201,4,0)</f>
        <v>1</v>
      </c>
      <c r="F1894" s="6">
        <f ca="1">VLOOKUP(C1894,car!$A$2:$D$2201,2,0)</f>
        <v>91</v>
      </c>
    </row>
    <row r="1895" spans="1:6" x14ac:dyDescent="0.25">
      <c r="A1895" s="12">
        <v>765</v>
      </c>
      <c r="B1895" s="12">
        <v>1</v>
      </c>
      <c r="C1895" s="4">
        <f t="shared" ca="1" si="29"/>
        <v>1065</v>
      </c>
      <c r="D1895" s="4">
        <f ca="1">VLOOKUP(E1895&amp;F1895,rental_price!$E$2:$F$526,2,0)*ROUNDUP(VLOOKUP(A1895,booking!$A$2:$F$2601,3,0)-VLOOKUP(A1895,booking!$A$2:$F$2601,2,0),0)</f>
        <v>490</v>
      </c>
      <c r="E1895" s="6">
        <f ca="1">VLOOKUP(C1895,car!$A$2:$D$2201,4,0)</f>
        <v>2</v>
      </c>
      <c r="F1895" s="6">
        <f ca="1">VLOOKUP(C1895,car!$A$2:$D$2201,2,0)</f>
        <v>153</v>
      </c>
    </row>
    <row r="1896" spans="1:6" x14ac:dyDescent="0.25">
      <c r="A1896" s="12">
        <v>765</v>
      </c>
      <c r="B1896" s="12">
        <v>2</v>
      </c>
      <c r="C1896" s="4">
        <f t="shared" ca="1" si="29"/>
        <v>514</v>
      </c>
      <c r="D1896" s="4">
        <f ca="1">VLOOKUP(E1896&amp;F1896,rental_price!$E$2:$F$526,2,0)*ROUNDUP(VLOOKUP(A1896,booking!$A$2:$F$2601,3,0)-VLOOKUP(A1896,booking!$A$2:$F$2601,2,0),0)</f>
        <v>350</v>
      </c>
      <c r="E1896" s="6">
        <f ca="1">VLOOKUP(C1896,car!$A$2:$D$2201,4,0)</f>
        <v>3</v>
      </c>
      <c r="F1896" s="6">
        <f ca="1">VLOOKUP(C1896,car!$A$2:$D$2201,2,0)</f>
        <v>55</v>
      </c>
    </row>
    <row r="1897" spans="1:6" x14ac:dyDescent="0.25">
      <c r="A1897" s="12">
        <v>766</v>
      </c>
      <c r="B1897" s="12">
        <v>1</v>
      </c>
      <c r="C1897" s="4">
        <f t="shared" ca="1" si="29"/>
        <v>712</v>
      </c>
      <c r="D1897" s="4">
        <f ca="1">VLOOKUP(E1897&amp;F1897,rental_price!$E$2:$F$526,2,0)*ROUNDUP(VLOOKUP(A1897,booking!$A$2:$F$2601,3,0)-VLOOKUP(A1897,booking!$A$2:$F$2601,2,0),0)</f>
        <v>100</v>
      </c>
      <c r="E1897" s="6">
        <f ca="1">VLOOKUP(C1897,car!$A$2:$D$2201,4,0)</f>
        <v>1</v>
      </c>
      <c r="F1897" s="6">
        <f ca="1">VLOOKUP(C1897,car!$A$2:$D$2201,2,0)</f>
        <v>143</v>
      </c>
    </row>
    <row r="1898" spans="1:6" x14ac:dyDescent="0.25">
      <c r="A1898" s="12">
        <v>766</v>
      </c>
      <c r="B1898" s="12">
        <v>2</v>
      </c>
      <c r="C1898" s="4">
        <f t="shared" ca="1" si="29"/>
        <v>1898</v>
      </c>
      <c r="D1898" s="4">
        <f ca="1">VLOOKUP(E1898&amp;F1898,rental_price!$E$2:$F$526,2,0)*ROUNDUP(VLOOKUP(A1898,booking!$A$2:$F$2601,3,0)-VLOOKUP(A1898,booking!$A$2:$F$2601,2,0),0)</f>
        <v>250</v>
      </c>
      <c r="E1898" s="6">
        <f ca="1">VLOOKUP(C1898,car!$A$2:$D$2201,4,0)</f>
        <v>1</v>
      </c>
      <c r="F1898" s="6">
        <f ca="1">VLOOKUP(C1898,car!$A$2:$D$2201,2,0)</f>
        <v>38</v>
      </c>
    </row>
    <row r="1899" spans="1:6" x14ac:dyDescent="0.25">
      <c r="A1899" s="12">
        <v>766</v>
      </c>
      <c r="B1899" s="12">
        <v>3</v>
      </c>
      <c r="C1899" s="4">
        <f t="shared" ca="1" si="29"/>
        <v>811</v>
      </c>
      <c r="D1899" s="4">
        <f ca="1">VLOOKUP(E1899&amp;F1899,rental_price!$E$2:$F$526,2,0)*ROUNDUP(VLOOKUP(A1899,booking!$A$2:$F$2601,3,0)-VLOOKUP(A1899,booking!$A$2:$F$2601,2,0),0)</f>
        <v>70</v>
      </c>
      <c r="E1899" s="6">
        <f ca="1">VLOOKUP(C1899,car!$A$2:$D$2201,4,0)</f>
        <v>2</v>
      </c>
      <c r="F1899" s="6">
        <f ca="1">VLOOKUP(C1899,car!$A$2:$D$2201,2,0)</f>
        <v>33</v>
      </c>
    </row>
    <row r="1900" spans="1:6" x14ac:dyDescent="0.25">
      <c r="A1900" s="12">
        <v>766</v>
      </c>
      <c r="B1900" s="12">
        <v>4</v>
      </c>
      <c r="C1900" s="4">
        <f t="shared" ca="1" si="29"/>
        <v>519</v>
      </c>
      <c r="D1900" s="4">
        <f ca="1">VLOOKUP(E1900&amp;F1900,rental_price!$E$2:$F$526,2,0)*ROUNDUP(VLOOKUP(A1900,booking!$A$2:$F$2601,3,0)-VLOOKUP(A1900,booking!$A$2:$F$2601,2,0),0)</f>
        <v>825</v>
      </c>
      <c r="E1900" s="6">
        <f ca="1">VLOOKUP(C1900,car!$A$2:$D$2201,4,0)</f>
        <v>3</v>
      </c>
      <c r="F1900" s="6">
        <f ca="1">VLOOKUP(C1900,car!$A$2:$D$2201,2,0)</f>
        <v>123</v>
      </c>
    </row>
    <row r="1901" spans="1:6" x14ac:dyDescent="0.25">
      <c r="A1901" s="12">
        <v>767</v>
      </c>
      <c r="B1901" s="12">
        <v>1</v>
      </c>
      <c r="C1901" s="4">
        <f t="shared" ca="1" si="29"/>
        <v>212</v>
      </c>
      <c r="D1901" s="4">
        <f ca="1">VLOOKUP(E1901&amp;F1901,rental_price!$E$2:$F$526,2,0)*ROUNDUP(VLOOKUP(A1901,booking!$A$2:$F$2601,3,0)-VLOOKUP(A1901,booking!$A$2:$F$2601,2,0),0)</f>
        <v>60</v>
      </c>
      <c r="E1901" s="6">
        <f ca="1">VLOOKUP(C1901,car!$A$2:$D$2201,4,0)</f>
        <v>3</v>
      </c>
      <c r="F1901" s="6">
        <f ca="1">VLOOKUP(C1901,car!$A$2:$D$2201,2,0)</f>
        <v>145</v>
      </c>
    </row>
    <row r="1902" spans="1:6" x14ac:dyDescent="0.25">
      <c r="A1902" s="12">
        <v>767</v>
      </c>
      <c r="B1902" s="12">
        <v>2</v>
      </c>
      <c r="C1902" s="4">
        <f t="shared" ca="1" si="29"/>
        <v>636</v>
      </c>
      <c r="D1902" s="4">
        <f ca="1">VLOOKUP(E1902&amp;F1902,rental_price!$E$2:$F$526,2,0)*ROUNDUP(VLOOKUP(A1902,booking!$A$2:$F$2601,3,0)-VLOOKUP(A1902,booking!$A$2:$F$2601,2,0),0)</f>
        <v>105</v>
      </c>
      <c r="E1902" s="6">
        <f ca="1">VLOOKUP(C1902,car!$A$2:$D$2201,4,0)</f>
        <v>2</v>
      </c>
      <c r="F1902" s="6">
        <f ca="1">VLOOKUP(C1902,car!$A$2:$D$2201,2,0)</f>
        <v>42</v>
      </c>
    </row>
    <row r="1903" spans="1:6" x14ac:dyDescent="0.25">
      <c r="A1903" s="12">
        <v>767</v>
      </c>
      <c r="B1903" s="12">
        <v>3</v>
      </c>
      <c r="C1903" s="4">
        <f t="shared" ca="1" si="29"/>
        <v>514</v>
      </c>
      <c r="D1903" s="4">
        <f ca="1">VLOOKUP(E1903&amp;F1903,rental_price!$E$2:$F$526,2,0)*ROUNDUP(VLOOKUP(A1903,booking!$A$2:$F$2601,3,0)-VLOOKUP(A1903,booking!$A$2:$F$2601,2,0),0)</f>
        <v>75</v>
      </c>
      <c r="E1903" s="6">
        <f ca="1">VLOOKUP(C1903,car!$A$2:$D$2201,4,0)</f>
        <v>3</v>
      </c>
      <c r="F1903" s="6">
        <f ca="1">VLOOKUP(C1903,car!$A$2:$D$2201,2,0)</f>
        <v>55</v>
      </c>
    </row>
    <row r="1904" spans="1:6" x14ac:dyDescent="0.25">
      <c r="A1904" s="12">
        <v>768</v>
      </c>
      <c r="B1904" s="12">
        <v>1</v>
      </c>
      <c r="C1904" s="4">
        <f t="shared" ca="1" si="29"/>
        <v>1652</v>
      </c>
      <c r="D1904" s="4">
        <f ca="1">VLOOKUP(E1904&amp;F1904,rental_price!$E$2:$F$526,2,0)*ROUNDUP(VLOOKUP(A1904,booking!$A$2:$F$2601,3,0)-VLOOKUP(A1904,booking!$A$2:$F$2601,2,0),0)</f>
        <v>70</v>
      </c>
      <c r="E1904" s="6">
        <f ca="1">VLOOKUP(C1904,car!$A$2:$D$2201,4,0)</f>
        <v>2</v>
      </c>
      <c r="F1904" s="6">
        <f ca="1">VLOOKUP(C1904,car!$A$2:$D$2201,2,0)</f>
        <v>140</v>
      </c>
    </row>
    <row r="1905" spans="1:6" x14ac:dyDescent="0.25">
      <c r="A1905" s="12">
        <v>768</v>
      </c>
      <c r="B1905" s="12">
        <v>2</v>
      </c>
      <c r="C1905" s="4">
        <f t="shared" ca="1" si="29"/>
        <v>1081</v>
      </c>
      <c r="D1905" s="4">
        <f ca="1">VLOOKUP(E1905&amp;F1905,rental_price!$E$2:$F$526,2,0)*ROUNDUP(VLOOKUP(A1905,booking!$A$2:$F$2601,3,0)-VLOOKUP(A1905,booking!$A$2:$F$2601,2,0),0)</f>
        <v>245</v>
      </c>
      <c r="E1905" s="6">
        <f ca="1">VLOOKUP(C1905,car!$A$2:$D$2201,4,0)</f>
        <v>2</v>
      </c>
      <c r="F1905" s="6">
        <f ca="1">VLOOKUP(C1905,car!$A$2:$D$2201,2,0)</f>
        <v>101</v>
      </c>
    </row>
    <row r="1906" spans="1:6" x14ac:dyDescent="0.25">
      <c r="A1906" s="12">
        <v>768</v>
      </c>
      <c r="B1906" s="12">
        <v>3</v>
      </c>
      <c r="C1906" s="4">
        <f t="shared" ca="1" si="29"/>
        <v>890</v>
      </c>
      <c r="D1906" s="4">
        <f ca="1">VLOOKUP(E1906&amp;F1906,rental_price!$E$2:$F$526,2,0)*ROUNDUP(VLOOKUP(A1906,booking!$A$2:$F$2601,3,0)-VLOOKUP(A1906,booking!$A$2:$F$2601,2,0),0)</f>
        <v>75</v>
      </c>
      <c r="E1906" s="6">
        <f ca="1">VLOOKUP(C1906,car!$A$2:$D$2201,4,0)</f>
        <v>3</v>
      </c>
      <c r="F1906" s="6">
        <f ca="1">VLOOKUP(C1906,car!$A$2:$D$2201,2,0)</f>
        <v>104</v>
      </c>
    </row>
    <row r="1907" spans="1:6" x14ac:dyDescent="0.25">
      <c r="A1907" s="12">
        <v>770</v>
      </c>
      <c r="B1907" s="12">
        <v>1</v>
      </c>
      <c r="C1907" s="4">
        <f t="shared" ca="1" si="29"/>
        <v>1022</v>
      </c>
      <c r="D1907" s="4">
        <f ca="1">VLOOKUP(E1907&amp;F1907,rental_price!$E$2:$F$526,2,0)*ROUNDUP(VLOOKUP(A1907,booking!$A$2:$F$2601,3,0)-VLOOKUP(A1907,booking!$A$2:$F$2601,2,0),0)</f>
        <v>112</v>
      </c>
      <c r="E1907" s="6">
        <f ca="1">VLOOKUP(C1907,car!$A$2:$D$2201,4,0)</f>
        <v>2</v>
      </c>
      <c r="F1907" s="6">
        <f ca="1">VLOOKUP(C1907,car!$A$2:$D$2201,2,0)</f>
        <v>83</v>
      </c>
    </row>
    <row r="1908" spans="1:6" x14ac:dyDescent="0.25">
      <c r="A1908" s="12">
        <v>770</v>
      </c>
      <c r="B1908" s="12">
        <v>2</v>
      </c>
      <c r="C1908" s="4">
        <f t="shared" ca="1" si="29"/>
        <v>2084</v>
      </c>
      <c r="D1908" s="4">
        <f ca="1">VLOOKUP(E1908&amp;F1908,rental_price!$E$2:$F$526,2,0)*ROUNDUP(VLOOKUP(A1908,booking!$A$2:$F$2601,3,0)-VLOOKUP(A1908,booking!$A$2:$F$2601,2,0),0)</f>
        <v>80</v>
      </c>
      <c r="E1908" s="6">
        <f ca="1">VLOOKUP(C1908,car!$A$2:$D$2201,4,0)</f>
        <v>3</v>
      </c>
      <c r="F1908" s="6">
        <f ca="1">VLOOKUP(C1908,car!$A$2:$D$2201,2,0)</f>
        <v>35</v>
      </c>
    </row>
    <row r="1909" spans="1:6" x14ac:dyDescent="0.25">
      <c r="A1909" s="12">
        <v>770</v>
      </c>
      <c r="B1909" s="12">
        <v>3</v>
      </c>
      <c r="C1909" s="4">
        <f t="shared" ca="1" si="29"/>
        <v>1391</v>
      </c>
      <c r="D1909" s="4">
        <f ca="1">VLOOKUP(E1909&amp;F1909,rental_price!$E$2:$F$526,2,0)*ROUNDUP(VLOOKUP(A1909,booking!$A$2:$F$2601,3,0)-VLOOKUP(A1909,booking!$A$2:$F$2601,2,0),0)</f>
        <v>40</v>
      </c>
      <c r="E1909" s="6">
        <f ca="1">VLOOKUP(C1909,car!$A$2:$D$2201,4,0)</f>
        <v>3</v>
      </c>
      <c r="F1909" s="6">
        <f ca="1">VLOOKUP(C1909,car!$A$2:$D$2201,2,0)</f>
        <v>154</v>
      </c>
    </row>
    <row r="1910" spans="1:6" x14ac:dyDescent="0.25">
      <c r="A1910" s="12">
        <v>770</v>
      </c>
      <c r="B1910" s="12">
        <v>4</v>
      </c>
      <c r="C1910" s="4">
        <f t="shared" ca="1" si="29"/>
        <v>1389</v>
      </c>
      <c r="D1910" s="4">
        <f ca="1">VLOOKUP(E1910&amp;F1910,rental_price!$E$2:$F$526,2,0)*ROUNDUP(VLOOKUP(A1910,booking!$A$2:$F$2601,3,0)-VLOOKUP(A1910,booking!$A$2:$F$2601,2,0),0)</f>
        <v>580</v>
      </c>
      <c r="E1910" s="6">
        <f ca="1">VLOOKUP(C1910,car!$A$2:$D$2201,4,0)</f>
        <v>3</v>
      </c>
      <c r="F1910" s="6">
        <f ca="1">VLOOKUP(C1910,car!$A$2:$D$2201,2,0)</f>
        <v>80</v>
      </c>
    </row>
    <row r="1911" spans="1:6" x14ac:dyDescent="0.25">
      <c r="A1911" s="12">
        <v>771</v>
      </c>
      <c r="B1911" s="12">
        <v>1</v>
      </c>
      <c r="C1911" s="4">
        <f t="shared" ca="1" si="29"/>
        <v>155</v>
      </c>
      <c r="D1911" s="4">
        <f ca="1">VLOOKUP(E1911&amp;F1911,rental_price!$E$2:$F$526,2,0)*ROUNDUP(VLOOKUP(A1911,booking!$A$2:$F$2601,3,0)-VLOOKUP(A1911,booking!$A$2:$F$2601,2,0),0)</f>
        <v>294</v>
      </c>
      <c r="E1911" s="6">
        <f ca="1">VLOOKUP(C1911,car!$A$2:$D$2201,4,0)</f>
        <v>2</v>
      </c>
      <c r="F1911" s="6">
        <f ca="1">VLOOKUP(C1911,car!$A$2:$D$2201,2,0)</f>
        <v>140</v>
      </c>
    </row>
    <row r="1912" spans="1:6" x14ac:dyDescent="0.25">
      <c r="A1912" s="12">
        <v>771</v>
      </c>
      <c r="B1912" s="12">
        <v>2</v>
      </c>
      <c r="C1912" s="4">
        <f t="shared" ca="1" si="29"/>
        <v>1947</v>
      </c>
      <c r="D1912" s="4">
        <f ca="1">VLOOKUP(E1912&amp;F1912,rental_price!$E$2:$F$526,2,0)*ROUNDUP(VLOOKUP(A1912,booking!$A$2:$F$2601,3,0)-VLOOKUP(A1912,booking!$A$2:$F$2601,2,0),0)</f>
        <v>5460</v>
      </c>
      <c r="E1912" s="6">
        <f ca="1">VLOOKUP(C1912,car!$A$2:$D$2201,4,0)</f>
        <v>1</v>
      </c>
      <c r="F1912" s="6">
        <f ca="1">VLOOKUP(C1912,car!$A$2:$D$2201,2,0)</f>
        <v>70</v>
      </c>
    </row>
    <row r="1913" spans="1:6" x14ac:dyDescent="0.25">
      <c r="A1913" s="12">
        <v>771</v>
      </c>
      <c r="B1913" s="12">
        <v>3</v>
      </c>
      <c r="C1913" s="4">
        <f t="shared" ca="1" si="29"/>
        <v>828</v>
      </c>
      <c r="D1913" s="4">
        <f ca="1">VLOOKUP(E1913&amp;F1913,rental_price!$E$2:$F$526,2,0)*ROUNDUP(VLOOKUP(A1913,booking!$A$2:$F$2601,3,0)-VLOOKUP(A1913,booking!$A$2:$F$2601,2,0),0)</f>
        <v>840</v>
      </c>
      <c r="E1913" s="6">
        <f ca="1">VLOOKUP(C1913,car!$A$2:$D$2201,4,0)</f>
        <v>1</v>
      </c>
      <c r="F1913" s="6">
        <f ca="1">VLOOKUP(C1913,car!$A$2:$D$2201,2,0)</f>
        <v>106</v>
      </c>
    </row>
    <row r="1914" spans="1:6" x14ac:dyDescent="0.25">
      <c r="A1914" s="12">
        <v>771</v>
      </c>
      <c r="B1914" s="12">
        <v>4</v>
      </c>
      <c r="C1914" s="4">
        <f t="shared" ca="1" si="29"/>
        <v>1903</v>
      </c>
      <c r="D1914" s="4">
        <f ca="1">VLOOKUP(E1914&amp;F1914,rental_price!$E$2:$F$526,2,0)*ROUNDUP(VLOOKUP(A1914,booking!$A$2:$F$2601,3,0)-VLOOKUP(A1914,booking!$A$2:$F$2601,2,0),0)</f>
        <v>1050</v>
      </c>
      <c r="E1914" s="6">
        <f ca="1">VLOOKUP(C1914,car!$A$2:$D$2201,4,0)</f>
        <v>1</v>
      </c>
      <c r="F1914" s="6">
        <f ca="1">VLOOKUP(C1914,car!$A$2:$D$2201,2,0)</f>
        <v>45</v>
      </c>
    </row>
    <row r="1915" spans="1:6" x14ac:dyDescent="0.25">
      <c r="A1915" s="12">
        <v>771</v>
      </c>
      <c r="B1915" s="12">
        <v>5</v>
      </c>
      <c r="C1915" s="4">
        <f t="shared" ca="1" si="29"/>
        <v>259</v>
      </c>
      <c r="D1915" s="4">
        <f ca="1">VLOOKUP(E1915&amp;F1915,rental_price!$E$2:$F$526,2,0)*ROUNDUP(VLOOKUP(A1915,booking!$A$2:$F$2601,3,0)-VLOOKUP(A1915,booking!$A$2:$F$2601,2,0),0)</f>
        <v>840</v>
      </c>
      <c r="E1915" s="6">
        <f ca="1">VLOOKUP(C1915,car!$A$2:$D$2201,4,0)</f>
        <v>1</v>
      </c>
      <c r="F1915" s="6">
        <f ca="1">VLOOKUP(C1915,car!$A$2:$D$2201,2,0)</f>
        <v>83</v>
      </c>
    </row>
    <row r="1916" spans="1:6" x14ac:dyDescent="0.25">
      <c r="A1916" s="12">
        <v>772</v>
      </c>
      <c r="B1916" s="12">
        <v>1</v>
      </c>
      <c r="C1916" s="4">
        <f t="shared" ca="1" si="29"/>
        <v>150</v>
      </c>
      <c r="D1916" s="4">
        <f ca="1">VLOOKUP(E1916&amp;F1916,rental_price!$E$2:$F$526,2,0)*ROUNDUP(VLOOKUP(A1916,booking!$A$2:$F$2601,3,0)-VLOOKUP(A1916,booking!$A$2:$F$2601,2,0),0)</f>
        <v>840</v>
      </c>
      <c r="E1916" s="6">
        <f ca="1">VLOOKUP(C1916,car!$A$2:$D$2201,4,0)</f>
        <v>2</v>
      </c>
      <c r="F1916" s="6">
        <f ca="1">VLOOKUP(C1916,car!$A$2:$D$2201,2,0)</f>
        <v>93</v>
      </c>
    </row>
    <row r="1917" spans="1:6" x14ac:dyDescent="0.25">
      <c r="A1917" s="12">
        <v>772</v>
      </c>
      <c r="B1917" s="12">
        <v>2</v>
      </c>
      <c r="C1917" s="4">
        <f t="shared" ca="1" si="29"/>
        <v>437</v>
      </c>
      <c r="D1917" s="4">
        <f ca="1">VLOOKUP(E1917&amp;F1917,rental_price!$E$2:$F$526,2,0)*ROUNDUP(VLOOKUP(A1917,booking!$A$2:$F$2601,3,0)-VLOOKUP(A1917,booking!$A$2:$F$2601,2,0),0)</f>
        <v>750</v>
      </c>
      <c r="E1917" s="6">
        <f ca="1">VLOOKUP(C1917,car!$A$2:$D$2201,4,0)</f>
        <v>1</v>
      </c>
      <c r="F1917" s="6">
        <f ca="1">VLOOKUP(C1917,car!$A$2:$D$2201,2,0)</f>
        <v>38</v>
      </c>
    </row>
    <row r="1918" spans="1:6" x14ac:dyDescent="0.25">
      <c r="A1918" s="12">
        <v>772</v>
      </c>
      <c r="B1918" s="12">
        <v>3</v>
      </c>
      <c r="C1918" s="4">
        <f t="shared" ca="1" si="29"/>
        <v>2114</v>
      </c>
      <c r="D1918" s="4">
        <f ca="1">VLOOKUP(E1918&amp;F1918,rental_price!$E$2:$F$526,2,0)*ROUNDUP(VLOOKUP(A1918,booking!$A$2:$F$2601,3,0)-VLOOKUP(A1918,booking!$A$2:$F$2601,2,0),0)</f>
        <v>450</v>
      </c>
      <c r="E1918" s="6">
        <f ca="1">VLOOKUP(C1918,car!$A$2:$D$2201,4,0)</f>
        <v>1</v>
      </c>
      <c r="F1918" s="6">
        <f ca="1">VLOOKUP(C1918,car!$A$2:$D$2201,2,0)</f>
        <v>57</v>
      </c>
    </row>
    <row r="1919" spans="1:6" x14ac:dyDescent="0.25">
      <c r="A1919" s="12">
        <v>774</v>
      </c>
      <c r="B1919" s="12">
        <v>1</v>
      </c>
      <c r="C1919" s="4">
        <f t="shared" ca="1" si="29"/>
        <v>924</v>
      </c>
      <c r="D1919" s="4">
        <f ca="1">VLOOKUP(E1919&amp;F1919,rental_price!$E$2:$F$526,2,0)*ROUNDUP(VLOOKUP(A1919,booking!$A$2:$F$2601,3,0)-VLOOKUP(A1919,booking!$A$2:$F$2601,2,0),0)</f>
        <v>21</v>
      </c>
      <c r="E1919" s="6">
        <f ca="1">VLOOKUP(C1919,car!$A$2:$D$2201,4,0)</f>
        <v>2</v>
      </c>
      <c r="F1919" s="6">
        <f ca="1">VLOOKUP(C1919,car!$A$2:$D$2201,2,0)</f>
        <v>169</v>
      </c>
    </row>
    <row r="1920" spans="1:6" x14ac:dyDescent="0.25">
      <c r="A1920" s="12">
        <v>774</v>
      </c>
      <c r="B1920" s="12">
        <v>2</v>
      </c>
      <c r="C1920" s="4">
        <f t="shared" ca="1" si="29"/>
        <v>913</v>
      </c>
      <c r="D1920" s="4">
        <f ca="1">VLOOKUP(E1920&amp;F1920,rental_price!$E$2:$F$526,2,0)*ROUNDUP(VLOOKUP(A1920,booking!$A$2:$F$2601,3,0)-VLOOKUP(A1920,booking!$A$2:$F$2601,2,0),0)</f>
        <v>10</v>
      </c>
      <c r="E1920" s="6">
        <f ca="1">VLOOKUP(C1920,car!$A$2:$D$2201,4,0)</f>
        <v>1</v>
      </c>
      <c r="F1920" s="6">
        <f ca="1">VLOOKUP(C1920,car!$A$2:$D$2201,2,0)</f>
        <v>97</v>
      </c>
    </row>
    <row r="1921" spans="1:6" x14ac:dyDescent="0.25">
      <c r="A1921" s="12">
        <v>774</v>
      </c>
      <c r="B1921" s="12">
        <v>3</v>
      </c>
      <c r="C1921" s="4">
        <f t="shared" ca="1" si="29"/>
        <v>111</v>
      </c>
      <c r="D1921" s="4">
        <f ca="1">VLOOKUP(E1921&amp;F1921,rental_price!$E$2:$F$526,2,0)*ROUNDUP(VLOOKUP(A1921,booking!$A$2:$F$2601,3,0)-VLOOKUP(A1921,booking!$A$2:$F$2601,2,0),0)</f>
        <v>28</v>
      </c>
      <c r="E1921" s="6">
        <f ca="1">VLOOKUP(C1921,car!$A$2:$D$2201,4,0)</f>
        <v>2</v>
      </c>
      <c r="F1921" s="6">
        <f ca="1">VLOOKUP(C1921,car!$A$2:$D$2201,2,0)</f>
        <v>142</v>
      </c>
    </row>
    <row r="1922" spans="1:6" x14ac:dyDescent="0.25">
      <c r="A1922" s="12">
        <v>775</v>
      </c>
      <c r="B1922" s="12">
        <v>1</v>
      </c>
      <c r="C1922" s="4">
        <f t="shared" ca="1" si="29"/>
        <v>1640</v>
      </c>
      <c r="D1922" s="4">
        <f ca="1">VLOOKUP(E1922&amp;F1922,rental_price!$E$2:$F$526,2,0)*ROUNDUP(VLOOKUP(A1922,booking!$A$2:$F$2601,3,0)-VLOOKUP(A1922,booking!$A$2:$F$2601,2,0),0)</f>
        <v>760</v>
      </c>
      <c r="E1922" s="6">
        <f ca="1">VLOOKUP(C1922,car!$A$2:$D$2201,4,0)</f>
        <v>3</v>
      </c>
      <c r="F1922" s="6">
        <f ca="1">VLOOKUP(C1922,car!$A$2:$D$2201,2,0)</f>
        <v>78</v>
      </c>
    </row>
    <row r="1923" spans="1:6" x14ac:dyDescent="0.25">
      <c r="A1923" s="12">
        <v>775</v>
      </c>
      <c r="B1923" s="12">
        <v>2</v>
      </c>
      <c r="C1923" s="4">
        <f t="shared" ref="C1923:C1986" ca="1" si="30">RANDBETWEEN(1,2200)</f>
        <v>1017</v>
      </c>
      <c r="D1923" s="4">
        <f ca="1">VLOOKUP(E1923&amp;F1923,rental_price!$E$2:$F$526,2,0)*ROUNDUP(VLOOKUP(A1923,booking!$A$2:$F$2601,3,0)-VLOOKUP(A1923,booking!$A$2:$F$2601,2,0),0)</f>
        <v>380</v>
      </c>
      <c r="E1923" s="6">
        <f ca="1">VLOOKUP(C1923,car!$A$2:$D$2201,4,0)</f>
        <v>3</v>
      </c>
      <c r="F1923" s="6">
        <f ca="1">VLOOKUP(C1923,car!$A$2:$D$2201,2,0)</f>
        <v>68</v>
      </c>
    </row>
    <row r="1924" spans="1:6" x14ac:dyDescent="0.25">
      <c r="A1924" s="12">
        <v>775</v>
      </c>
      <c r="B1924" s="12">
        <v>3</v>
      </c>
      <c r="C1924" s="4">
        <f t="shared" ca="1" si="30"/>
        <v>1554</v>
      </c>
      <c r="D1924" s="4">
        <f ca="1">VLOOKUP(E1924&amp;F1924,rental_price!$E$2:$F$526,2,0)*ROUNDUP(VLOOKUP(A1924,booking!$A$2:$F$2601,3,0)-VLOOKUP(A1924,booking!$A$2:$F$2601,2,0),0)</f>
        <v>950</v>
      </c>
      <c r="E1924" s="6">
        <f ca="1">VLOOKUP(C1924,car!$A$2:$D$2201,4,0)</f>
        <v>1</v>
      </c>
      <c r="F1924" s="6">
        <f ca="1">VLOOKUP(C1924,car!$A$2:$D$2201,2,0)</f>
        <v>26</v>
      </c>
    </row>
    <row r="1925" spans="1:6" x14ac:dyDescent="0.25">
      <c r="A1925" s="12">
        <v>775</v>
      </c>
      <c r="B1925" s="12">
        <v>4</v>
      </c>
      <c r="C1925" s="4">
        <f t="shared" ca="1" si="30"/>
        <v>1122</v>
      </c>
      <c r="D1925" s="4">
        <f ca="1">VLOOKUP(E1925&amp;F1925,rental_price!$E$2:$F$526,2,0)*ROUNDUP(VLOOKUP(A1925,booking!$A$2:$F$2601,3,0)-VLOOKUP(A1925,booking!$A$2:$F$2601,2,0),0)</f>
        <v>1520</v>
      </c>
      <c r="E1925" s="6">
        <f ca="1">VLOOKUP(C1925,car!$A$2:$D$2201,4,0)</f>
        <v>1</v>
      </c>
      <c r="F1925" s="6">
        <f ca="1">VLOOKUP(C1925,car!$A$2:$D$2201,2,0)</f>
        <v>53</v>
      </c>
    </row>
    <row r="1926" spans="1:6" x14ac:dyDescent="0.25">
      <c r="A1926" s="12">
        <v>775</v>
      </c>
      <c r="B1926" s="12">
        <v>5</v>
      </c>
      <c r="C1926" s="4">
        <f t="shared" ca="1" si="30"/>
        <v>1002</v>
      </c>
      <c r="D1926" s="4">
        <f ca="1">VLOOKUP(E1926&amp;F1926,rental_price!$E$2:$F$526,2,0)*ROUNDUP(VLOOKUP(A1926,booking!$A$2:$F$2601,3,0)-VLOOKUP(A1926,booking!$A$2:$F$2601,2,0),0)</f>
        <v>380</v>
      </c>
      <c r="E1926" s="6">
        <f ca="1">VLOOKUP(C1926,car!$A$2:$D$2201,4,0)</f>
        <v>1</v>
      </c>
      <c r="F1926" s="6">
        <f ca="1">VLOOKUP(C1926,car!$A$2:$D$2201,2,0)</f>
        <v>61</v>
      </c>
    </row>
    <row r="1927" spans="1:6" x14ac:dyDescent="0.25">
      <c r="A1927" s="12">
        <v>776</v>
      </c>
      <c r="B1927" s="12">
        <v>1</v>
      </c>
      <c r="C1927" s="4">
        <f t="shared" ca="1" si="30"/>
        <v>1069</v>
      </c>
      <c r="D1927" s="4">
        <f ca="1">VLOOKUP(E1927&amp;F1927,rental_price!$E$2:$F$526,2,0)*ROUNDUP(VLOOKUP(A1927,booking!$A$2:$F$2601,3,0)-VLOOKUP(A1927,booking!$A$2:$F$2601,2,0),0)</f>
        <v>180</v>
      </c>
      <c r="E1927" s="6">
        <f ca="1">VLOOKUP(C1927,car!$A$2:$D$2201,4,0)</f>
        <v>3</v>
      </c>
      <c r="F1927" s="6">
        <f ca="1">VLOOKUP(C1927,car!$A$2:$D$2201,2,0)</f>
        <v>130</v>
      </c>
    </row>
    <row r="1928" spans="1:6" x14ac:dyDescent="0.25">
      <c r="A1928" s="12">
        <v>776</v>
      </c>
      <c r="B1928" s="12">
        <v>2</v>
      </c>
      <c r="C1928" s="4">
        <f t="shared" ca="1" si="30"/>
        <v>963</v>
      </c>
      <c r="D1928" s="4">
        <f ca="1">VLOOKUP(E1928&amp;F1928,rental_price!$E$2:$F$526,2,0)*ROUNDUP(VLOOKUP(A1928,booking!$A$2:$F$2601,3,0)-VLOOKUP(A1928,booking!$A$2:$F$2601,2,0),0)</f>
        <v>588</v>
      </c>
      <c r="E1928" s="6">
        <f ca="1">VLOOKUP(C1928,car!$A$2:$D$2201,4,0)</f>
        <v>2</v>
      </c>
      <c r="F1928" s="6">
        <f ca="1">VLOOKUP(C1928,car!$A$2:$D$2201,2,0)</f>
        <v>120</v>
      </c>
    </row>
    <row r="1929" spans="1:6" x14ac:dyDescent="0.25">
      <c r="A1929" s="12">
        <v>776</v>
      </c>
      <c r="B1929" s="12">
        <v>3</v>
      </c>
      <c r="C1929" s="4">
        <f t="shared" ca="1" si="30"/>
        <v>842</v>
      </c>
      <c r="D1929" s="4">
        <f ca="1">VLOOKUP(E1929&amp;F1929,rental_price!$E$2:$F$526,2,0)*ROUNDUP(VLOOKUP(A1929,booking!$A$2:$F$2601,3,0)-VLOOKUP(A1929,booking!$A$2:$F$2601,2,0),0)</f>
        <v>168</v>
      </c>
      <c r="E1929" s="6">
        <f ca="1">VLOOKUP(C1929,car!$A$2:$D$2201,4,0)</f>
        <v>2</v>
      </c>
      <c r="F1929" s="6">
        <f ca="1">VLOOKUP(C1929,car!$A$2:$D$2201,2,0)</f>
        <v>39</v>
      </c>
    </row>
    <row r="1930" spans="1:6" x14ac:dyDescent="0.25">
      <c r="A1930" s="12">
        <v>776</v>
      </c>
      <c r="B1930" s="12">
        <v>4</v>
      </c>
      <c r="C1930" s="4">
        <f t="shared" ca="1" si="30"/>
        <v>2005</v>
      </c>
      <c r="D1930" s="4">
        <f ca="1">VLOOKUP(E1930&amp;F1930,rental_price!$E$2:$F$526,2,0)*ROUNDUP(VLOOKUP(A1930,booking!$A$2:$F$2601,3,0)-VLOOKUP(A1930,booking!$A$2:$F$2601,2,0),0)</f>
        <v>1260</v>
      </c>
      <c r="E1930" s="6">
        <f ca="1">VLOOKUP(C1930,car!$A$2:$D$2201,4,0)</f>
        <v>2</v>
      </c>
      <c r="F1930" s="6">
        <f ca="1">VLOOKUP(C1930,car!$A$2:$D$2201,2,0)</f>
        <v>139</v>
      </c>
    </row>
    <row r="1931" spans="1:6" x14ac:dyDescent="0.25">
      <c r="A1931" s="12">
        <v>777</v>
      </c>
      <c r="B1931" s="12">
        <v>1</v>
      </c>
      <c r="C1931" s="4">
        <f t="shared" ca="1" si="30"/>
        <v>820</v>
      </c>
      <c r="D1931" s="4">
        <f ca="1">VLOOKUP(E1931&amp;F1931,rental_price!$E$2:$F$526,2,0)*ROUNDUP(VLOOKUP(A1931,booking!$A$2:$F$2601,3,0)-VLOOKUP(A1931,booking!$A$2:$F$2601,2,0),0)</f>
        <v>62.999999999999993</v>
      </c>
      <c r="E1931" s="6">
        <f ca="1">VLOOKUP(C1931,car!$A$2:$D$2201,4,0)</f>
        <v>2</v>
      </c>
      <c r="F1931" s="6">
        <f ca="1">VLOOKUP(C1931,car!$A$2:$D$2201,2,0)</f>
        <v>5</v>
      </c>
    </row>
    <row r="1932" spans="1:6" x14ac:dyDescent="0.25">
      <c r="A1932" s="12">
        <v>777</v>
      </c>
      <c r="B1932" s="12">
        <v>2</v>
      </c>
      <c r="C1932" s="4">
        <f t="shared" ca="1" si="30"/>
        <v>1522</v>
      </c>
      <c r="D1932" s="4">
        <f ca="1">VLOOKUP(E1932&amp;F1932,rental_price!$E$2:$F$526,2,0)*ROUNDUP(VLOOKUP(A1932,booking!$A$2:$F$2601,3,0)-VLOOKUP(A1932,booking!$A$2:$F$2601,2,0),0)</f>
        <v>30</v>
      </c>
      <c r="E1932" s="6">
        <f ca="1">VLOOKUP(C1932,car!$A$2:$D$2201,4,0)</f>
        <v>1</v>
      </c>
      <c r="F1932" s="6">
        <f ca="1">VLOOKUP(C1932,car!$A$2:$D$2201,2,0)</f>
        <v>130</v>
      </c>
    </row>
    <row r="1933" spans="1:6" x14ac:dyDescent="0.25">
      <c r="A1933" s="12">
        <v>778</v>
      </c>
      <c r="B1933" s="12">
        <v>1</v>
      </c>
      <c r="C1933" s="4">
        <f t="shared" ca="1" si="30"/>
        <v>649</v>
      </c>
      <c r="D1933" s="4">
        <f ca="1">VLOOKUP(E1933&amp;F1933,rental_price!$E$2:$F$526,2,0)*ROUNDUP(VLOOKUP(A1933,booking!$A$2:$F$2601,3,0)-VLOOKUP(A1933,booking!$A$2:$F$2601,2,0),0)</f>
        <v>440</v>
      </c>
      <c r="E1933" s="6">
        <f ca="1">VLOOKUP(C1933,car!$A$2:$D$2201,4,0)</f>
        <v>1</v>
      </c>
      <c r="F1933" s="6">
        <f ca="1">VLOOKUP(C1933,car!$A$2:$D$2201,2,0)</f>
        <v>144</v>
      </c>
    </row>
    <row r="1934" spans="1:6" x14ac:dyDescent="0.25">
      <c r="A1934" s="12">
        <v>778</v>
      </c>
      <c r="B1934" s="12">
        <v>2</v>
      </c>
      <c r="C1934" s="4">
        <f t="shared" ca="1" si="30"/>
        <v>1450</v>
      </c>
      <c r="D1934" s="4">
        <f ca="1">VLOOKUP(E1934&amp;F1934,rental_price!$E$2:$F$526,2,0)*ROUNDUP(VLOOKUP(A1934,booking!$A$2:$F$2601,3,0)-VLOOKUP(A1934,booking!$A$2:$F$2601,2,0),0)</f>
        <v>1100</v>
      </c>
      <c r="E1934" s="6">
        <f ca="1">VLOOKUP(C1934,car!$A$2:$D$2201,4,0)</f>
        <v>1</v>
      </c>
      <c r="F1934" s="6">
        <f ca="1">VLOOKUP(C1934,car!$A$2:$D$2201,2,0)</f>
        <v>94</v>
      </c>
    </row>
    <row r="1935" spans="1:6" x14ac:dyDescent="0.25">
      <c r="A1935" s="12">
        <v>778</v>
      </c>
      <c r="B1935" s="12">
        <v>3</v>
      </c>
      <c r="C1935" s="4">
        <f t="shared" ca="1" si="30"/>
        <v>887</v>
      </c>
      <c r="D1935" s="4">
        <f ca="1">VLOOKUP(E1935&amp;F1935,rental_price!$E$2:$F$526,2,0)*ROUNDUP(VLOOKUP(A1935,booking!$A$2:$F$2601,3,0)-VLOOKUP(A1935,booking!$A$2:$F$2601,2,0),0)</f>
        <v>770</v>
      </c>
      <c r="E1935" s="6">
        <f ca="1">VLOOKUP(C1935,car!$A$2:$D$2201,4,0)</f>
        <v>2</v>
      </c>
      <c r="F1935" s="6">
        <f ca="1">VLOOKUP(C1935,car!$A$2:$D$2201,2,0)</f>
        <v>76</v>
      </c>
    </row>
    <row r="1936" spans="1:6" x14ac:dyDescent="0.25">
      <c r="A1936" s="12">
        <v>779</v>
      </c>
      <c r="B1936" s="12">
        <v>1</v>
      </c>
      <c r="C1936" s="4">
        <f t="shared" ca="1" si="30"/>
        <v>1672</v>
      </c>
      <c r="D1936" s="4">
        <f ca="1">VLOOKUP(E1936&amp;F1936,rental_price!$E$2:$F$526,2,0)*ROUNDUP(VLOOKUP(A1936,booking!$A$2:$F$2601,3,0)-VLOOKUP(A1936,booking!$A$2:$F$2601,2,0),0)</f>
        <v>200</v>
      </c>
      <c r="E1936" s="6">
        <f ca="1">VLOOKUP(C1936,car!$A$2:$D$2201,4,0)</f>
        <v>1</v>
      </c>
      <c r="F1936" s="6">
        <f ca="1">VLOOKUP(C1936,car!$A$2:$D$2201,2,0)</f>
        <v>25</v>
      </c>
    </row>
    <row r="1937" spans="1:6" x14ac:dyDescent="0.25">
      <c r="A1937" s="12">
        <v>780</v>
      </c>
      <c r="B1937" s="12">
        <v>1</v>
      </c>
      <c r="C1937" s="4">
        <f t="shared" ca="1" si="30"/>
        <v>1020</v>
      </c>
      <c r="D1937" s="4">
        <f ca="1">VLOOKUP(E1937&amp;F1937,rental_price!$E$2:$F$526,2,0)*ROUNDUP(VLOOKUP(A1937,booking!$A$2:$F$2601,3,0)-VLOOKUP(A1937,booking!$A$2:$F$2601,2,0),0)</f>
        <v>120</v>
      </c>
      <c r="E1937" s="6">
        <f ca="1">VLOOKUP(C1937,car!$A$2:$D$2201,4,0)</f>
        <v>1</v>
      </c>
      <c r="F1937" s="6">
        <f ca="1">VLOOKUP(C1937,car!$A$2:$D$2201,2,0)</f>
        <v>84</v>
      </c>
    </row>
    <row r="1938" spans="1:6" x14ac:dyDescent="0.25">
      <c r="A1938" s="12">
        <v>780</v>
      </c>
      <c r="B1938" s="12">
        <v>2</v>
      </c>
      <c r="C1938" s="4">
        <f t="shared" ca="1" si="30"/>
        <v>1376</v>
      </c>
      <c r="D1938" s="4">
        <f ca="1">VLOOKUP(E1938&amp;F1938,rental_price!$E$2:$F$526,2,0)*ROUNDUP(VLOOKUP(A1938,booking!$A$2:$F$2601,3,0)-VLOOKUP(A1938,booking!$A$2:$F$2601,2,0),0)</f>
        <v>336</v>
      </c>
      <c r="E1938" s="6">
        <f ca="1">VLOOKUP(C1938,car!$A$2:$D$2201,4,0)</f>
        <v>2</v>
      </c>
      <c r="F1938" s="6">
        <f ca="1">VLOOKUP(C1938,car!$A$2:$D$2201,2,0)</f>
        <v>110</v>
      </c>
    </row>
    <row r="1939" spans="1:6" x14ac:dyDescent="0.25">
      <c r="A1939" s="12">
        <v>780</v>
      </c>
      <c r="B1939" s="12">
        <v>3</v>
      </c>
      <c r="C1939" s="4">
        <f t="shared" ca="1" si="30"/>
        <v>124</v>
      </c>
      <c r="D1939" s="4">
        <f ca="1">VLOOKUP(E1939&amp;F1939,rental_price!$E$2:$F$526,2,0)*ROUNDUP(VLOOKUP(A1939,booking!$A$2:$F$2601,3,0)-VLOOKUP(A1939,booking!$A$2:$F$2601,2,0),0)</f>
        <v>30</v>
      </c>
      <c r="E1939" s="6">
        <f ca="1">VLOOKUP(C1939,car!$A$2:$D$2201,4,0)</f>
        <v>3</v>
      </c>
      <c r="F1939" s="6">
        <f ca="1">VLOOKUP(C1939,car!$A$2:$D$2201,2,0)</f>
        <v>87</v>
      </c>
    </row>
    <row r="1940" spans="1:6" x14ac:dyDescent="0.25">
      <c r="A1940" s="12">
        <v>780</v>
      </c>
      <c r="B1940" s="12">
        <v>4</v>
      </c>
      <c r="C1940" s="4">
        <f t="shared" ca="1" si="30"/>
        <v>2047</v>
      </c>
      <c r="D1940" s="4">
        <f ca="1">VLOOKUP(E1940&amp;F1940,rental_price!$E$2:$F$526,2,0)*ROUNDUP(VLOOKUP(A1940,booking!$A$2:$F$2601,3,0)-VLOOKUP(A1940,booking!$A$2:$F$2601,2,0),0)</f>
        <v>60</v>
      </c>
      <c r="E1940" s="6">
        <f ca="1">VLOOKUP(C1940,car!$A$2:$D$2201,4,0)</f>
        <v>1</v>
      </c>
      <c r="F1940" s="6">
        <f ca="1">VLOOKUP(C1940,car!$A$2:$D$2201,2,0)</f>
        <v>41</v>
      </c>
    </row>
    <row r="1941" spans="1:6" x14ac:dyDescent="0.25">
      <c r="A1941" s="12">
        <v>781</v>
      </c>
      <c r="B1941" s="12">
        <v>1</v>
      </c>
      <c r="C1941" s="4">
        <f t="shared" ca="1" si="30"/>
        <v>1237</v>
      </c>
      <c r="D1941" s="4">
        <f ca="1">VLOOKUP(E1941&amp;F1941,rental_price!$E$2:$F$526,2,0)*ROUNDUP(VLOOKUP(A1941,booking!$A$2:$F$2601,3,0)-VLOOKUP(A1941,booking!$A$2:$F$2601,2,0),0)</f>
        <v>252</v>
      </c>
      <c r="E1941" s="6">
        <f ca="1">VLOOKUP(C1941,car!$A$2:$D$2201,4,0)</f>
        <v>2</v>
      </c>
      <c r="F1941" s="6">
        <f ca="1">VLOOKUP(C1941,car!$A$2:$D$2201,2,0)</f>
        <v>100</v>
      </c>
    </row>
    <row r="1942" spans="1:6" x14ac:dyDescent="0.25">
      <c r="A1942" s="12">
        <v>781</v>
      </c>
      <c r="B1942" s="12">
        <v>2</v>
      </c>
      <c r="C1942" s="4">
        <f t="shared" ca="1" si="30"/>
        <v>882</v>
      </c>
      <c r="D1942" s="4">
        <f ca="1">VLOOKUP(E1942&amp;F1942,rental_price!$E$2:$F$526,2,0)*ROUNDUP(VLOOKUP(A1942,booking!$A$2:$F$2601,3,0)-VLOOKUP(A1942,booking!$A$2:$F$2601,2,0),0)</f>
        <v>180</v>
      </c>
      <c r="E1942" s="6">
        <f ca="1">VLOOKUP(C1942,car!$A$2:$D$2201,4,0)</f>
        <v>3</v>
      </c>
      <c r="F1942" s="6">
        <f ca="1">VLOOKUP(C1942,car!$A$2:$D$2201,2,0)</f>
        <v>142</v>
      </c>
    </row>
    <row r="1943" spans="1:6" x14ac:dyDescent="0.25">
      <c r="A1943" s="12">
        <v>781</v>
      </c>
      <c r="B1943" s="12">
        <v>3</v>
      </c>
      <c r="C1943" s="4">
        <f t="shared" ca="1" si="30"/>
        <v>373</v>
      </c>
      <c r="D1943" s="4">
        <f ca="1">VLOOKUP(E1943&amp;F1943,rental_price!$E$2:$F$526,2,0)*ROUNDUP(VLOOKUP(A1943,booking!$A$2:$F$2601,3,0)-VLOOKUP(A1943,booking!$A$2:$F$2601,2,0),0)</f>
        <v>1701</v>
      </c>
      <c r="E1943" s="6">
        <f ca="1">VLOOKUP(C1943,car!$A$2:$D$2201,4,0)</f>
        <v>2</v>
      </c>
      <c r="F1943" s="6">
        <f ca="1">VLOOKUP(C1943,car!$A$2:$D$2201,2,0)</f>
        <v>62</v>
      </c>
    </row>
    <row r="1944" spans="1:6" x14ac:dyDescent="0.25">
      <c r="A1944" s="12">
        <v>782</v>
      </c>
      <c r="B1944" s="12">
        <v>1</v>
      </c>
      <c r="C1944" s="4">
        <f t="shared" ca="1" si="30"/>
        <v>1065</v>
      </c>
      <c r="D1944" s="4">
        <f ca="1">VLOOKUP(E1944&amp;F1944,rental_price!$E$2:$F$526,2,0)*ROUNDUP(VLOOKUP(A1944,booking!$A$2:$F$2601,3,0)-VLOOKUP(A1944,booking!$A$2:$F$2601,2,0),0)</f>
        <v>175</v>
      </c>
      <c r="E1944" s="6">
        <f ca="1">VLOOKUP(C1944,car!$A$2:$D$2201,4,0)</f>
        <v>2</v>
      </c>
      <c r="F1944" s="6">
        <f ca="1">VLOOKUP(C1944,car!$A$2:$D$2201,2,0)</f>
        <v>153</v>
      </c>
    </row>
    <row r="1945" spans="1:6" x14ac:dyDescent="0.25">
      <c r="A1945" s="12">
        <v>782</v>
      </c>
      <c r="B1945" s="12">
        <v>2</v>
      </c>
      <c r="C1945" s="4">
        <f t="shared" ca="1" si="30"/>
        <v>141</v>
      </c>
      <c r="D1945" s="4">
        <f ca="1">VLOOKUP(E1945&amp;F1945,rental_price!$E$2:$F$526,2,0)*ROUNDUP(VLOOKUP(A1945,booking!$A$2:$F$2601,3,0)-VLOOKUP(A1945,booking!$A$2:$F$2601,2,0),0)</f>
        <v>75</v>
      </c>
      <c r="E1945" s="6">
        <f ca="1">VLOOKUP(C1945,car!$A$2:$D$2201,4,0)</f>
        <v>3</v>
      </c>
      <c r="F1945" s="6">
        <f ca="1">VLOOKUP(C1945,car!$A$2:$D$2201,2,0)</f>
        <v>156</v>
      </c>
    </row>
    <row r="1946" spans="1:6" x14ac:dyDescent="0.25">
      <c r="A1946" s="12">
        <v>782</v>
      </c>
      <c r="B1946" s="12">
        <v>3</v>
      </c>
      <c r="C1946" s="4">
        <f t="shared" ca="1" si="30"/>
        <v>776</v>
      </c>
      <c r="D1946" s="4">
        <f ca="1">VLOOKUP(E1946&amp;F1946,rental_price!$E$2:$F$526,2,0)*ROUNDUP(VLOOKUP(A1946,booking!$A$2:$F$2601,3,0)-VLOOKUP(A1946,booking!$A$2:$F$2601,2,0),0)</f>
        <v>150</v>
      </c>
      <c r="E1946" s="6">
        <f ca="1">VLOOKUP(C1946,car!$A$2:$D$2201,4,0)</f>
        <v>1</v>
      </c>
      <c r="F1946" s="6">
        <f ca="1">VLOOKUP(C1946,car!$A$2:$D$2201,2,0)</f>
        <v>115</v>
      </c>
    </row>
    <row r="1947" spans="1:6" x14ac:dyDescent="0.25">
      <c r="A1947" s="12">
        <v>782</v>
      </c>
      <c r="B1947" s="12">
        <v>4</v>
      </c>
      <c r="C1947" s="4">
        <f t="shared" ca="1" si="30"/>
        <v>1285</v>
      </c>
      <c r="D1947" s="4">
        <f ca="1">VLOOKUP(E1947&amp;F1947,rental_price!$E$2:$F$526,2,0)*ROUNDUP(VLOOKUP(A1947,booking!$A$2:$F$2601,3,0)-VLOOKUP(A1947,booking!$A$2:$F$2601,2,0),0)</f>
        <v>175</v>
      </c>
      <c r="E1947" s="6">
        <f ca="1">VLOOKUP(C1947,car!$A$2:$D$2201,4,0)</f>
        <v>3</v>
      </c>
      <c r="F1947" s="6">
        <f ca="1">VLOOKUP(C1947,car!$A$2:$D$2201,2,0)</f>
        <v>2</v>
      </c>
    </row>
    <row r="1948" spans="1:6" x14ac:dyDescent="0.25">
      <c r="A1948" s="12">
        <v>783</v>
      </c>
      <c r="B1948" s="12">
        <v>1</v>
      </c>
      <c r="C1948" s="4">
        <f t="shared" ca="1" si="30"/>
        <v>2042</v>
      </c>
      <c r="D1948" s="4">
        <f ca="1">VLOOKUP(E1948&amp;F1948,rental_price!$E$2:$F$526,2,0)*ROUNDUP(VLOOKUP(A1948,booking!$A$2:$F$2601,3,0)-VLOOKUP(A1948,booking!$A$2:$F$2601,2,0),0)</f>
        <v>504</v>
      </c>
      <c r="E1948" s="6">
        <f ca="1">VLOOKUP(C1948,car!$A$2:$D$2201,4,0)</f>
        <v>2</v>
      </c>
      <c r="F1948" s="6">
        <f ca="1">VLOOKUP(C1948,car!$A$2:$D$2201,2,0)</f>
        <v>1</v>
      </c>
    </row>
    <row r="1949" spans="1:6" x14ac:dyDescent="0.25">
      <c r="A1949" s="12">
        <v>786</v>
      </c>
      <c r="B1949" s="12">
        <v>1</v>
      </c>
      <c r="C1949" s="4">
        <f t="shared" ca="1" si="30"/>
        <v>1503</v>
      </c>
      <c r="D1949" s="4">
        <f ca="1">VLOOKUP(E1949&amp;F1949,rental_price!$E$2:$F$526,2,0)*ROUNDUP(VLOOKUP(A1949,booking!$A$2:$F$2601,3,0)-VLOOKUP(A1949,booking!$A$2:$F$2601,2,0),0)</f>
        <v>140</v>
      </c>
      <c r="E1949" s="6">
        <f ca="1">VLOOKUP(C1949,car!$A$2:$D$2201,4,0)</f>
        <v>1</v>
      </c>
      <c r="F1949" s="6">
        <f ca="1">VLOOKUP(C1949,car!$A$2:$D$2201,2,0)</f>
        <v>29</v>
      </c>
    </row>
    <row r="1950" spans="1:6" x14ac:dyDescent="0.25">
      <c r="A1950" s="12">
        <v>786</v>
      </c>
      <c r="B1950" s="12">
        <v>2</v>
      </c>
      <c r="C1950" s="4">
        <f t="shared" ca="1" si="30"/>
        <v>386</v>
      </c>
      <c r="D1950" s="4">
        <f ca="1">VLOOKUP(E1950&amp;F1950,rental_price!$E$2:$F$526,2,0)*ROUNDUP(VLOOKUP(A1950,booking!$A$2:$F$2601,3,0)-VLOOKUP(A1950,booking!$A$2:$F$2601,2,0),0)</f>
        <v>28</v>
      </c>
      <c r="E1950" s="6">
        <f ca="1">VLOOKUP(C1950,car!$A$2:$D$2201,4,0)</f>
        <v>2</v>
      </c>
      <c r="F1950" s="6">
        <f ca="1">VLOOKUP(C1950,car!$A$2:$D$2201,2,0)</f>
        <v>41</v>
      </c>
    </row>
    <row r="1951" spans="1:6" x14ac:dyDescent="0.25">
      <c r="A1951" s="12">
        <v>786</v>
      </c>
      <c r="B1951" s="12">
        <v>3</v>
      </c>
      <c r="C1951" s="4">
        <f t="shared" ca="1" si="30"/>
        <v>307</v>
      </c>
      <c r="D1951" s="4">
        <f ca="1">VLOOKUP(E1951&amp;F1951,rental_price!$E$2:$F$526,2,0)*ROUNDUP(VLOOKUP(A1951,booking!$A$2:$F$2601,3,0)-VLOOKUP(A1951,booking!$A$2:$F$2601,2,0),0)</f>
        <v>40</v>
      </c>
      <c r="E1951" s="6">
        <f ca="1">VLOOKUP(C1951,car!$A$2:$D$2201,4,0)</f>
        <v>1</v>
      </c>
      <c r="F1951" s="6">
        <f ca="1">VLOOKUP(C1951,car!$A$2:$D$2201,2,0)</f>
        <v>61</v>
      </c>
    </row>
    <row r="1952" spans="1:6" x14ac:dyDescent="0.25">
      <c r="A1952" s="12">
        <v>786</v>
      </c>
      <c r="B1952" s="12">
        <v>4</v>
      </c>
      <c r="C1952" s="4">
        <f t="shared" ca="1" si="30"/>
        <v>1372</v>
      </c>
      <c r="D1952" s="4">
        <f ca="1">VLOOKUP(E1952&amp;F1952,rental_price!$E$2:$F$526,2,0)*ROUNDUP(VLOOKUP(A1952,booking!$A$2:$F$2601,3,0)-VLOOKUP(A1952,booking!$A$2:$F$2601,2,0),0)</f>
        <v>70</v>
      </c>
      <c r="E1952" s="6">
        <f ca="1">VLOOKUP(C1952,car!$A$2:$D$2201,4,0)</f>
        <v>2</v>
      </c>
      <c r="F1952" s="6">
        <f ca="1">VLOOKUP(C1952,car!$A$2:$D$2201,2,0)</f>
        <v>76</v>
      </c>
    </row>
    <row r="1953" spans="1:6" x14ac:dyDescent="0.25">
      <c r="A1953" s="12">
        <v>786</v>
      </c>
      <c r="B1953" s="12">
        <v>5</v>
      </c>
      <c r="C1953" s="4">
        <f t="shared" ca="1" si="30"/>
        <v>349</v>
      </c>
      <c r="D1953" s="4">
        <f ca="1">VLOOKUP(E1953&amp;F1953,rental_price!$E$2:$F$526,2,0)*ROUNDUP(VLOOKUP(A1953,booking!$A$2:$F$2601,3,0)-VLOOKUP(A1953,booking!$A$2:$F$2601,2,0),0)</f>
        <v>42</v>
      </c>
      <c r="E1953" s="6">
        <f ca="1">VLOOKUP(C1953,car!$A$2:$D$2201,4,0)</f>
        <v>2</v>
      </c>
      <c r="F1953" s="6">
        <f ca="1">VLOOKUP(C1953,car!$A$2:$D$2201,2,0)</f>
        <v>63</v>
      </c>
    </row>
    <row r="1954" spans="1:6" x14ac:dyDescent="0.25">
      <c r="A1954" s="12">
        <v>787</v>
      </c>
      <c r="B1954" s="12">
        <v>1</v>
      </c>
      <c r="C1954" s="4">
        <f t="shared" ca="1" si="30"/>
        <v>1320</v>
      </c>
      <c r="D1954" s="4">
        <f ca="1">VLOOKUP(E1954&amp;F1954,rental_price!$E$2:$F$526,2,0)*ROUNDUP(VLOOKUP(A1954,booking!$A$2:$F$2601,3,0)-VLOOKUP(A1954,booking!$A$2:$F$2601,2,0),0)</f>
        <v>320</v>
      </c>
      <c r="E1954" s="6">
        <f ca="1">VLOOKUP(C1954,car!$A$2:$D$2201,4,0)</f>
        <v>1</v>
      </c>
      <c r="F1954" s="6">
        <f ca="1">VLOOKUP(C1954,car!$A$2:$D$2201,2,0)</f>
        <v>125</v>
      </c>
    </row>
    <row r="1955" spans="1:6" x14ac:dyDescent="0.25">
      <c r="A1955" s="12">
        <v>787</v>
      </c>
      <c r="B1955" s="12">
        <v>2</v>
      </c>
      <c r="C1955" s="4">
        <f t="shared" ca="1" si="30"/>
        <v>412</v>
      </c>
      <c r="D1955" s="4">
        <f ca="1">VLOOKUP(E1955&amp;F1955,rental_price!$E$2:$F$526,2,0)*ROUNDUP(VLOOKUP(A1955,booking!$A$2:$F$2601,3,0)-VLOOKUP(A1955,booking!$A$2:$F$2601,2,0),0)</f>
        <v>180</v>
      </c>
      <c r="E1955" s="6">
        <f ca="1">VLOOKUP(C1955,car!$A$2:$D$2201,4,0)</f>
        <v>3</v>
      </c>
      <c r="F1955" s="6">
        <f ca="1">VLOOKUP(C1955,car!$A$2:$D$2201,2,0)</f>
        <v>165</v>
      </c>
    </row>
    <row r="1956" spans="1:6" x14ac:dyDescent="0.25">
      <c r="A1956" s="12">
        <v>787</v>
      </c>
      <c r="B1956" s="12">
        <v>3</v>
      </c>
      <c r="C1956" s="4">
        <f t="shared" ca="1" si="30"/>
        <v>1857</v>
      </c>
      <c r="D1956" s="4">
        <f ca="1">VLOOKUP(E1956&amp;F1956,rental_price!$E$2:$F$526,2,0)*ROUNDUP(VLOOKUP(A1956,booking!$A$2:$F$2601,3,0)-VLOOKUP(A1956,booking!$A$2:$F$2601,2,0),0)</f>
        <v>200</v>
      </c>
      <c r="E1956" s="6">
        <f ca="1">VLOOKUP(C1956,car!$A$2:$D$2201,4,0)</f>
        <v>1</v>
      </c>
      <c r="F1956" s="6">
        <f ca="1">VLOOKUP(C1956,car!$A$2:$D$2201,2,0)</f>
        <v>76</v>
      </c>
    </row>
    <row r="1957" spans="1:6" x14ac:dyDescent="0.25">
      <c r="A1957" s="12">
        <v>788</v>
      </c>
      <c r="B1957" s="12">
        <v>1</v>
      </c>
      <c r="C1957" s="4">
        <f t="shared" ca="1" si="30"/>
        <v>2102</v>
      </c>
      <c r="D1957" s="4">
        <f ca="1">VLOOKUP(E1957&amp;F1957,rental_price!$E$2:$F$526,2,0)*ROUNDUP(VLOOKUP(A1957,booking!$A$2:$F$2601,3,0)-VLOOKUP(A1957,booking!$A$2:$F$2601,2,0),0)</f>
        <v>360</v>
      </c>
      <c r="E1957" s="6">
        <f ca="1">VLOOKUP(C1957,car!$A$2:$D$2201,4,0)</f>
        <v>3</v>
      </c>
      <c r="F1957" s="6">
        <f ca="1">VLOOKUP(C1957,car!$A$2:$D$2201,2,0)</f>
        <v>34</v>
      </c>
    </row>
    <row r="1958" spans="1:6" x14ac:dyDescent="0.25">
      <c r="A1958" s="12">
        <v>788</v>
      </c>
      <c r="B1958" s="12">
        <v>2</v>
      </c>
      <c r="C1958" s="4">
        <f t="shared" ca="1" si="30"/>
        <v>812</v>
      </c>
      <c r="D1958" s="4">
        <f ca="1">VLOOKUP(E1958&amp;F1958,rental_price!$E$2:$F$526,2,0)*ROUNDUP(VLOOKUP(A1958,booking!$A$2:$F$2601,3,0)-VLOOKUP(A1958,booking!$A$2:$F$2601,2,0),0)</f>
        <v>840</v>
      </c>
      <c r="E1958" s="6">
        <f ca="1">VLOOKUP(C1958,car!$A$2:$D$2201,4,0)</f>
        <v>3</v>
      </c>
      <c r="F1958" s="6">
        <f ca="1">VLOOKUP(C1958,car!$A$2:$D$2201,2,0)</f>
        <v>96</v>
      </c>
    </row>
    <row r="1959" spans="1:6" x14ac:dyDescent="0.25">
      <c r="A1959" s="12">
        <v>789</v>
      </c>
      <c r="B1959" s="12">
        <v>1</v>
      </c>
      <c r="C1959" s="4">
        <f t="shared" ca="1" si="30"/>
        <v>609</v>
      </c>
      <c r="D1959" s="4">
        <f ca="1">VLOOKUP(E1959&amp;F1959,rental_price!$E$2:$F$526,2,0)*ROUNDUP(VLOOKUP(A1959,booking!$A$2:$F$2601,3,0)-VLOOKUP(A1959,booking!$A$2:$F$2601,2,0),0)</f>
        <v>240</v>
      </c>
      <c r="E1959" s="6">
        <f ca="1">VLOOKUP(C1959,car!$A$2:$D$2201,4,0)</f>
        <v>3</v>
      </c>
      <c r="F1959" s="6">
        <f ca="1">VLOOKUP(C1959,car!$A$2:$D$2201,2,0)</f>
        <v>145</v>
      </c>
    </row>
    <row r="1960" spans="1:6" x14ac:dyDescent="0.25">
      <c r="A1960" s="12">
        <v>790</v>
      </c>
      <c r="B1960" s="12">
        <v>1</v>
      </c>
      <c r="C1960" s="4">
        <f t="shared" ca="1" si="30"/>
        <v>220</v>
      </c>
      <c r="D1960" s="4">
        <f ca="1">VLOOKUP(E1960&amp;F1960,rental_price!$E$2:$F$526,2,0)*ROUNDUP(VLOOKUP(A1960,booking!$A$2:$F$2601,3,0)-VLOOKUP(A1960,booking!$A$2:$F$2601,2,0),0)</f>
        <v>560</v>
      </c>
      <c r="E1960" s="6">
        <f ca="1">VLOOKUP(C1960,car!$A$2:$D$2201,4,0)</f>
        <v>1</v>
      </c>
      <c r="F1960" s="6">
        <f ca="1">VLOOKUP(C1960,car!$A$2:$D$2201,2,0)</f>
        <v>88</v>
      </c>
    </row>
    <row r="1961" spans="1:6" x14ac:dyDescent="0.25">
      <c r="A1961" s="12">
        <v>790</v>
      </c>
      <c r="B1961" s="12">
        <v>2</v>
      </c>
      <c r="C1961" s="4">
        <f t="shared" ca="1" si="30"/>
        <v>254</v>
      </c>
      <c r="D1961" s="4">
        <f ca="1">VLOOKUP(E1961&amp;F1961,rental_price!$E$2:$F$526,2,0)*ROUNDUP(VLOOKUP(A1961,booking!$A$2:$F$2601,3,0)-VLOOKUP(A1961,booking!$A$2:$F$2601,2,0),0)</f>
        <v>70</v>
      </c>
      <c r="E1961" s="6">
        <f ca="1">VLOOKUP(C1961,car!$A$2:$D$2201,4,0)</f>
        <v>3</v>
      </c>
      <c r="F1961" s="6">
        <f ca="1">VLOOKUP(C1961,car!$A$2:$D$2201,2,0)</f>
        <v>151</v>
      </c>
    </row>
    <row r="1962" spans="1:6" x14ac:dyDescent="0.25">
      <c r="A1962" s="12">
        <v>790</v>
      </c>
      <c r="B1962" s="12">
        <v>3</v>
      </c>
      <c r="C1962" s="4">
        <f t="shared" ca="1" si="30"/>
        <v>1112</v>
      </c>
      <c r="D1962" s="4">
        <f ca="1">VLOOKUP(E1962&amp;F1962,rental_price!$E$2:$F$526,2,0)*ROUNDUP(VLOOKUP(A1962,booking!$A$2:$F$2601,3,0)-VLOOKUP(A1962,booking!$A$2:$F$2601,2,0),0)</f>
        <v>140</v>
      </c>
      <c r="E1962" s="6">
        <f ca="1">VLOOKUP(C1962,car!$A$2:$D$2201,4,0)</f>
        <v>3</v>
      </c>
      <c r="F1962" s="6">
        <f ca="1">VLOOKUP(C1962,car!$A$2:$D$2201,2,0)</f>
        <v>48</v>
      </c>
    </row>
    <row r="1963" spans="1:6" x14ac:dyDescent="0.25">
      <c r="A1963" s="12">
        <v>793</v>
      </c>
      <c r="B1963" s="12">
        <v>1</v>
      </c>
      <c r="C1963" s="4">
        <f t="shared" ca="1" si="30"/>
        <v>444</v>
      </c>
      <c r="D1963" s="4">
        <f ca="1">VLOOKUP(E1963&amp;F1963,rental_price!$E$2:$F$526,2,0)*ROUNDUP(VLOOKUP(A1963,booking!$A$2:$F$2601,3,0)-VLOOKUP(A1963,booking!$A$2:$F$2601,2,0),0)</f>
        <v>350</v>
      </c>
      <c r="E1963" s="6">
        <f ca="1">VLOOKUP(C1963,car!$A$2:$D$2201,4,0)</f>
        <v>3</v>
      </c>
      <c r="F1963" s="6">
        <f ca="1">VLOOKUP(C1963,car!$A$2:$D$2201,2,0)</f>
        <v>29</v>
      </c>
    </row>
    <row r="1964" spans="1:6" x14ac:dyDescent="0.25">
      <c r="A1964" s="12">
        <v>793</v>
      </c>
      <c r="B1964" s="12">
        <v>2</v>
      </c>
      <c r="C1964" s="4">
        <f t="shared" ca="1" si="30"/>
        <v>1319</v>
      </c>
      <c r="D1964" s="4">
        <f ca="1">VLOOKUP(E1964&amp;F1964,rental_price!$E$2:$F$526,2,0)*ROUNDUP(VLOOKUP(A1964,booking!$A$2:$F$2601,3,0)-VLOOKUP(A1964,booking!$A$2:$F$2601,2,0),0)</f>
        <v>200</v>
      </c>
      <c r="E1964" s="6">
        <f ca="1">VLOOKUP(C1964,car!$A$2:$D$2201,4,0)</f>
        <v>1</v>
      </c>
      <c r="F1964" s="6">
        <f ca="1">VLOOKUP(C1964,car!$A$2:$D$2201,2,0)</f>
        <v>41</v>
      </c>
    </row>
    <row r="1965" spans="1:6" x14ac:dyDescent="0.25">
      <c r="A1965" s="12">
        <v>793</v>
      </c>
      <c r="B1965" s="12">
        <v>3</v>
      </c>
      <c r="C1965" s="4">
        <f t="shared" ca="1" si="30"/>
        <v>200</v>
      </c>
      <c r="D1965" s="4">
        <f ca="1">VLOOKUP(E1965&amp;F1965,rental_price!$E$2:$F$526,2,0)*ROUNDUP(VLOOKUP(A1965,booking!$A$2:$F$2601,3,0)-VLOOKUP(A1965,booking!$A$2:$F$2601,2,0),0)</f>
        <v>140</v>
      </c>
      <c r="E1965" s="6">
        <f ca="1">VLOOKUP(C1965,car!$A$2:$D$2201,4,0)</f>
        <v>2</v>
      </c>
      <c r="F1965" s="6">
        <f ca="1">VLOOKUP(C1965,car!$A$2:$D$2201,2,0)</f>
        <v>141</v>
      </c>
    </row>
    <row r="1966" spans="1:6" x14ac:dyDescent="0.25">
      <c r="A1966" s="12">
        <v>793</v>
      </c>
      <c r="B1966" s="12">
        <v>4</v>
      </c>
      <c r="C1966" s="4">
        <f t="shared" ca="1" si="30"/>
        <v>1729</v>
      </c>
      <c r="D1966" s="4">
        <f ca="1">VLOOKUP(E1966&amp;F1966,rental_price!$E$2:$F$526,2,0)*ROUNDUP(VLOOKUP(A1966,booking!$A$2:$F$2601,3,0)-VLOOKUP(A1966,booking!$A$2:$F$2601,2,0),0)</f>
        <v>250</v>
      </c>
      <c r="E1966" s="6">
        <f ca="1">VLOOKUP(C1966,car!$A$2:$D$2201,4,0)</f>
        <v>3</v>
      </c>
      <c r="F1966" s="6">
        <f ca="1">VLOOKUP(C1966,car!$A$2:$D$2201,2,0)</f>
        <v>45</v>
      </c>
    </row>
    <row r="1967" spans="1:6" x14ac:dyDescent="0.25">
      <c r="A1967" s="12">
        <v>794</v>
      </c>
      <c r="B1967" s="12">
        <v>1</v>
      </c>
      <c r="C1967" s="4">
        <f t="shared" ca="1" si="30"/>
        <v>1396</v>
      </c>
      <c r="D1967" s="4">
        <f ca="1">VLOOKUP(E1967&amp;F1967,rental_price!$E$2:$F$526,2,0)*ROUNDUP(VLOOKUP(A1967,booking!$A$2:$F$2601,3,0)-VLOOKUP(A1967,booking!$A$2:$F$2601,2,0),0)</f>
        <v>1600</v>
      </c>
      <c r="E1967" s="6">
        <f ca="1">VLOOKUP(C1967,car!$A$2:$D$2201,4,0)</f>
        <v>1</v>
      </c>
      <c r="F1967" s="6">
        <f ca="1">VLOOKUP(C1967,car!$A$2:$D$2201,2,0)</f>
        <v>53</v>
      </c>
    </row>
    <row r="1968" spans="1:6" x14ac:dyDescent="0.25">
      <c r="A1968" s="12">
        <v>794</v>
      </c>
      <c r="B1968" s="12">
        <v>2</v>
      </c>
      <c r="C1968" s="4">
        <f t="shared" ca="1" si="30"/>
        <v>1570</v>
      </c>
      <c r="D1968" s="4">
        <f ca="1">VLOOKUP(E1968&amp;F1968,rental_price!$E$2:$F$526,2,0)*ROUNDUP(VLOOKUP(A1968,booking!$A$2:$F$2601,3,0)-VLOOKUP(A1968,booking!$A$2:$F$2601,2,0),0)</f>
        <v>420</v>
      </c>
      <c r="E1968" s="6">
        <f ca="1">VLOOKUP(C1968,car!$A$2:$D$2201,4,0)</f>
        <v>2</v>
      </c>
      <c r="F1968" s="6">
        <f ca="1">VLOOKUP(C1968,car!$A$2:$D$2201,2,0)</f>
        <v>15</v>
      </c>
    </row>
    <row r="1969" spans="1:6" x14ac:dyDescent="0.25">
      <c r="A1969" s="12">
        <v>794</v>
      </c>
      <c r="B1969" s="12">
        <v>3</v>
      </c>
      <c r="C1969" s="4">
        <f t="shared" ca="1" si="30"/>
        <v>98</v>
      </c>
      <c r="D1969" s="4">
        <f ca="1">VLOOKUP(E1969&amp;F1969,rental_price!$E$2:$F$526,2,0)*ROUNDUP(VLOOKUP(A1969,booking!$A$2:$F$2601,3,0)-VLOOKUP(A1969,booking!$A$2:$F$2601,2,0),0)</f>
        <v>2900</v>
      </c>
      <c r="E1969" s="6">
        <f ca="1">VLOOKUP(C1969,car!$A$2:$D$2201,4,0)</f>
        <v>3</v>
      </c>
      <c r="F1969" s="6">
        <f ca="1">VLOOKUP(C1969,car!$A$2:$D$2201,2,0)</f>
        <v>80</v>
      </c>
    </row>
    <row r="1970" spans="1:6" x14ac:dyDescent="0.25">
      <c r="A1970" s="12">
        <v>794</v>
      </c>
      <c r="B1970" s="12">
        <v>4</v>
      </c>
      <c r="C1970" s="4">
        <f t="shared" ca="1" si="30"/>
        <v>856</v>
      </c>
      <c r="D1970" s="4">
        <f ca="1">VLOOKUP(E1970&amp;F1970,rental_price!$E$2:$F$526,2,0)*ROUNDUP(VLOOKUP(A1970,booking!$A$2:$F$2601,3,0)-VLOOKUP(A1970,booking!$A$2:$F$2601,2,0),0)</f>
        <v>280</v>
      </c>
      <c r="E1970" s="6">
        <f ca="1">VLOOKUP(C1970,car!$A$2:$D$2201,4,0)</f>
        <v>2</v>
      </c>
      <c r="F1970" s="6">
        <f ca="1">VLOOKUP(C1970,car!$A$2:$D$2201,2,0)</f>
        <v>154</v>
      </c>
    </row>
    <row r="1971" spans="1:6" x14ac:dyDescent="0.25">
      <c r="A1971" s="12">
        <v>795</v>
      </c>
      <c r="B1971" s="12">
        <v>1</v>
      </c>
      <c r="C1971" s="4">
        <f t="shared" ca="1" si="30"/>
        <v>2087</v>
      </c>
      <c r="D1971" s="4">
        <f ca="1">VLOOKUP(E1971&amp;F1971,rental_price!$E$2:$F$526,2,0)*ROUNDUP(VLOOKUP(A1971,booking!$A$2:$F$2601,3,0)-VLOOKUP(A1971,booking!$A$2:$F$2601,2,0),0)</f>
        <v>210</v>
      </c>
      <c r="E1971" s="6">
        <f ca="1">VLOOKUP(C1971,car!$A$2:$D$2201,4,0)</f>
        <v>3</v>
      </c>
      <c r="F1971" s="6">
        <f ca="1">VLOOKUP(C1971,car!$A$2:$D$2201,2,0)</f>
        <v>162</v>
      </c>
    </row>
    <row r="1972" spans="1:6" x14ac:dyDescent="0.25">
      <c r="A1972" s="12">
        <v>795</v>
      </c>
      <c r="B1972" s="12">
        <v>2</v>
      </c>
      <c r="C1972" s="4">
        <f t="shared" ca="1" si="30"/>
        <v>1493</v>
      </c>
      <c r="D1972" s="4">
        <f ca="1">VLOOKUP(E1972&amp;F1972,rental_price!$E$2:$F$526,2,0)*ROUNDUP(VLOOKUP(A1972,booking!$A$2:$F$2601,3,0)-VLOOKUP(A1972,booking!$A$2:$F$2601,2,0),0)</f>
        <v>2450</v>
      </c>
      <c r="E1972" s="6">
        <f ca="1">VLOOKUP(C1972,car!$A$2:$D$2201,4,0)</f>
        <v>2</v>
      </c>
      <c r="F1972" s="6">
        <f ca="1">VLOOKUP(C1972,car!$A$2:$D$2201,2,0)</f>
        <v>72</v>
      </c>
    </row>
    <row r="1973" spans="1:6" x14ac:dyDescent="0.25">
      <c r="A1973" s="12">
        <v>795</v>
      </c>
      <c r="B1973" s="12">
        <v>3</v>
      </c>
      <c r="C1973" s="4">
        <f t="shared" ca="1" si="30"/>
        <v>1713</v>
      </c>
      <c r="D1973" s="4">
        <f ca="1">VLOOKUP(E1973&amp;F1973,rental_price!$E$2:$F$526,2,0)*ROUNDUP(VLOOKUP(A1973,booking!$A$2:$F$2601,3,0)-VLOOKUP(A1973,booking!$A$2:$F$2601,2,0),0)</f>
        <v>700</v>
      </c>
      <c r="E1973" s="6">
        <f ca="1">VLOOKUP(C1973,car!$A$2:$D$2201,4,0)</f>
        <v>1</v>
      </c>
      <c r="F1973" s="6">
        <f ca="1">VLOOKUP(C1973,car!$A$2:$D$2201,2,0)</f>
        <v>26</v>
      </c>
    </row>
    <row r="1974" spans="1:6" x14ac:dyDescent="0.25">
      <c r="A1974" s="12">
        <v>796</v>
      </c>
      <c r="B1974" s="12">
        <v>1</v>
      </c>
      <c r="C1974" s="4">
        <f t="shared" ca="1" si="30"/>
        <v>1610</v>
      </c>
      <c r="D1974" s="4">
        <f ca="1">VLOOKUP(E1974&amp;F1974,rental_price!$E$2:$F$526,2,0)*ROUNDUP(VLOOKUP(A1974,booking!$A$2:$F$2601,3,0)-VLOOKUP(A1974,booking!$A$2:$F$2601,2,0),0)</f>
        <v>10</v>
      </c>
      <c r="E1974" s="6">
        <f ca="1">VLOOKUP(C1974,car!$A$2:$D$2201,4,0)</f>
        <v>3</v>
      </c>
      <c r="F1974" s="6">
        <f ca="1">VLOOKUP(C1974,car!$A$2:$D$2201,2,0)</f>
        <v>33</v>
      </c>
    </row>
    <row r="1975" spans="1:6" x14ac:dyDescent="0.25">
      <c r="A1975" s="12">
        <v>796</v>
      </c>
      <c r="B1975" s="12">
        <v>2</v>
      </c>
      <c r="C1975" s="4">
        <f t="shared" ca="1" si="30"/>
        <v>1581</v>
      </c>
      <c r="D1975" s="4">
        <f ca="1">VLOOKUP(E1975&amp;F1975,rental_price!$E$2:$F$526,2,0)*ROUNDUP(VLOOKUP(A1975,booking!$A$2:$F$2601,3,0)-VLOOKUP(A1975,booking!$A$2:$F$2601,2,0),0)</f>
        <v>40</v>
      </c>
      <c r="E1975" s="6">
        <f ca="1">VLOOKUP(C1975,car!$A$2:$D$2201,4,0)</f>
        <v>1</v>
      </c>
      <c r="F1975" s="6">
        <f ca="1">VLOOKUP(C1975,car!$A$2:$D$2201,2,0)</f>
        <v>167</v>
      </c>
    </row>
    <row r="1976" spans="1:6" x14ac:dyDescent="0.25">
      <c r="A1976" s="12">
        <v>796</v>
      </c>
      <c r="B1976" s="12">
        <v>3</v>
      </c>
      <c r="C1976" s="4">
        <f t="shared" ca="1" si="30"/>
        <v>356</v>
      </c>
      <c r="D1976" s="4">
        <f ca="1">VLOOKUP(E1976&amp;F1976,rental_price!$E$2:$F$526,2,0)*ROUNDUP(VLOOKUP(A1976,booking!$A$2:$F$2601,3,0)-VLOOKUP(A1976,booking!$A$2:$F$2601,2,0),0)</f>
        <v>90</v>
      </c>
      <c r="E1976" s="6">
        <f ca="1">VLOOKUP(C1976,car!$A$2:$D$2201,4,0)</f>
        <v>1</v>
      </c>
      <c r="F1976" s="6">
        <f ca="1">VLOOKUP(C1976,car!$A$2:$D$2201,2,0)</f>
        <v>6</v>
      </c>
    </row>
    <row r="1977" spans="1:6" x14ac:dyDescent="0.25">
      <c r="A1977" s="12">
        <v>797</v>
      </c>
      <c r="B1977" s="12">
        <v>1</v>
      </c>
      <c r="C1977" s="4">
        <f t="shared" ca="1" si="30"/>
        <v>1644</v>
      </c>
      <c r="D1977" s="4">
        <f ca="1">VLOOKUP(E1977&amp;F1977,rental_price!$E$2:$F$526,2,0)*ROUNDUP(VLOOKUP(A1977,booking!$A$2:$F$2601,3,0)-VLOOKUP(A1977,booking!$A$2:$F$2601,2,0),0)</f>
        <v>56</v>
      </c>
      <c r="E1977" s="6">
        <f ca="1">VLOOKUP(C1977,car!$A$2:$D$2201,4,0)</f>
        <v>2</v>
      </c>
      <c r="F1977" s="6">
        <f ca="1">VLOOKUP(C1977,car!$A$2:$D$2201,2,0)</f>
        <v>88</v>
      </c>
    </row>
    <row r="1978" spans="1:6" x14ac:dyDescent="0.25">
      <c r="A1978" s="12">
        <v>797</v>
      </c>
      <c r="B1978" s="12">
        <v>2</v>
      </c>
      <c r="C1978" s="4">
        <f t="shared" ca="1" si="30"/>
        <v>242</v>
      </c>
      <c r="D1978" s="4">
        <f ca="1">VLOOKUP(E1978&amp;F1978,rental_price!$E$2:$F$526,2,0)*ROUNDUP(VLOOKUP(A1978,booking!$A$2:$F$2601,3,0)-VLOOKUP(A1978,booking!$A$2:$F$2601,2,0),0)</f>
        <v>160</v>
      </c>
      <c r="E1978" s="6">
        <f ca="1">VLOOKUP(C1978,car!$A$2:$D$2201,4,0)</f>
        <v>3</v>
      </c>
      <c r="F1978" s="6">
        <f ca="1">VLOOKUP(C1978,car!$A$2:$D$2201,2,0)</f>
        <v>110</v>
      </c>
    </row>
    <row r="1979" spans="1:6" x14ac:dyDescent="0.25">
      <c r="A1979" s="12">
        <v>798</v>
      </c>
      <c r="B1979" s="12">
        <v>1</v>
      </c>
      <c r="C1979" s="4">
        <f t="shared" ca="1" si="30"/>
        <v>88</v>
      </c>
      <c r="D1979" s="4">
        <f ca="1">VLOOKUP(E1979&amp;F1979,rental_price!$E$2:$F$526,2,0)*ROUNDUP(VLOOKUP(A1979,booking!$A$2:$F$2601,3,0)-VLOOKUP(A1979,booking!$A$2:$F$2601,2,0),0)</f>
        <v>160</v>
      </c>
      <c r="E1979" s="6">
        <f ca="1">VLOOKUP(C1979,car!$A$2:$D$2201,4,0)</f>
        <v>1</v>
      </c>
      <c r="F1979" s="6">
        <f ca="1">VLOOKUP(C1979,car!$A$2:$D$2201,2,0)</f>
        <v>81</v>
      </c>
    </row>
    <row r="1980" spans="1:6" x14ac:dyDescent="0.25">
      <c r="A1980" s="12">
        <v>798</v>
      </c>
      <c r="B1980" s="12">
        <v>2</v>
      </c>
      <c r="C1980" s="4">
        <f t="shared" ca="1" si="30"/>
        <v>1035</v>
      </c>
      <c r="D1980" s="4">
        <f ca="1">VLOOKUP(E1980&amp;F1980,rental_price!$E$2:$F$526,2,0)*ROUNDUP(VLOOKUP(A1980,booking!$A$2:$F$2601,3,0)-VLOOKUP(A1980,booking!$A$2:$F$2601,2,0),0)</f>
        <v>70</v>
      </c>
      <c r="E1980" s="6">
        <f ca="1">VLOOKUP(C1980,car!$A$2:$D$2201,4,0)</f>
        <v>2</v>
      </c>
      <c r="F1980" s="6">
        <f ca="1">VLOOKUP(C1980,car!$A$2:$D$2201,2,0)</f>
        <v>172</v>
      </c>
    </row>
    <row r="1981" spans="1:6" x14ac:dyDescent="0.25">
      <c r="A1981" s="12">
        <v>798</v>
      </c>
      <c r="B1981" s="12">
        <v>3</v>
      </c>
      <c r="C1981" s="4">
        <f t="shared" ca="1" si="30"/>
        <v>1714</v>
      </c>
      <c r="D1981" s="4">
        <f ca="1">VLOOKUP(E1981&amp;F1981,rental_price!$E$2:$F$526,2,0)*ROUNDUP(VLOOKUP(A1981,booking!$A$2:$F$2601,3,0)-VLOOKUP(A1981,booking!$A$2:$F$2601,2,0),0)</f>
        <v>140</v>
      </c>
      <c r="E1981" s="6">
        <f ca="1">VLOOKUP(C1981,car!$A$2:$D$2201,4,0)</f>
        <v>1</v>
      </c>
      <c r="F1981" s="6">
        <f ca="1">VLOOKUP(C1981,car!$A$2:$D$2201,2,0)</f>
        <v>101</v>
      </c>
    </row>
    <row r="1982" spans="1:6" x14ac:dyDescent="0.25">
      <c r="A1982" s="12">
        <v>799</v>
      </c>
      <c r="B1982" s="12">
        <v>1</v>
      </c>
      <c r="C1982" s="4">
        <f t="shared" ca="1" si="30"/>
        <v>18</v>
      </c>
      <c r="D1982" s="4">
        <f ca="1">VLOOKUP(E1982&amp;F1982,rental_price!$E$2:$F$526,2,0)*ROUNDUP(VLOOKUP(A1982,booking!$A$2:$F$2601,3,0)-VLOOKUP(A1982,booking!$A$2:$F$2601,2,0),0)</f>
        <v>40</v>
      </c>
      <c r="E1982" s="6">
        <f ca="1">VLOOKUP(C1982,car!$A$2:$D$2201,4,0)</f>
        <v>3</v>
      </c>
      <c r="F1982" s="6">
        <f ca="1">VLOOKUP(C1982,car!$A$2:$D$2201,2,0)</f>
        <v>53</v>
      </c>
    </row>
    <row r="1983" spans="1:6" x14ac:dyDescent="0.25">
      <c r="A1983" s="12">
        <v>799</v>
      </c>
      <c r="B1983" s="12">
        <v>2</v>
      </c>
      <c r="C1983" s="4">
        <f t="shared" ca="1" si="30"/>
        <v>595</v>
      </c>
      <c r="D1983" s="4">
        <f ca="1">VLOOKUP(E1983&amp;F1983,rental_price!$E$2:$F$526,2,0)*ROUNDUP(VLOOKUP(A1983,booking!$A$2:$F$2601,3,0)-VLOOKUP(A1983,booking!$A$2:$F$2601,2,0),0)</f>
        <v>30</v>
      </c>
      <c r="E1983" s="6">
        <f ca="1">VLOOKUP(C1983,car!$A$2:$D$2201,4,0)</f>
        <v>1</v>
      </c>
      <c r="F1983" s="6">
        <f ca="1">VLOOKUP(C1983,car!$A$2:$D$2201,2,0)</f>
        <v>63</v>
      </c>
    </row>
    <row r="1984" spans="1:6" x14ac:dyDescent="0.25">
      <c r="A1984" s="12">
        <v>799</v>
      </c>
      <c r="B1984" s="12">
        <v>3</v>
      </c>
      <c r="C1984" s="4">
        <f t="shared" ca="1" si="30"/>
        <v>2166</v>
      </c>
      <c r="D1984" s="4">
        <f ca="1">VLOOKUP(E1984&amp;F1984,rental_price!$E$2:$F$526,2,0)*ROUNDUP(VLOOKUP(A1984,booking!$A$2:$F$2601,3,0)-VLOOKUP(A1984,booking!$A$2:$F$2601,2,0),0)</f>
        <v>56</v>
      </c>
      <c r="E1984" s="6">
        <f ca="1">VLOOKUP(C1984,car!$A$2:$D$2201,4,0)</f>
        <v>2</v>
      </c>
      <c r="F1984" s="6">
        <f ca="1">VLOOKUP(C1984,car!$A$2:$D$2201,2,0)</f>
        <v>125</v>
      </c>
    </row>
    <row r="1985" spans="1:6" x14ac:dyDescent="0.25">
      <c r="A1985" s="12">
        <v>799</v>
      </c>
      <c r="B1985" s="12">
        <v>4</v>
      </c>
      <c r="C1985" s="4">
        <f t="shared" ca="1" si="30"/>
        <v>52</v>
      </c>
      <c r="D1985" s="4">
        <f ca="1">VLOOKUP(E1985&amp;F1985,rental_price!$E$2:$F$526,2,0)*ROUNDUP(VLOOKUP(A1985,booking!$A$2:$F$2601,3,0)-VLOOKUP(A1985,booking!$A$2:$F$2601,2,0),0)</f>
        <v>14</v>
      </c>
      <c r="E1985" s="6">
        <f ca="1">VLOOKUP(C1985,car!$A$2:$D$2201,4,0)</f>
        <v>2</v>
      </c>
      <c r="F1985" s="6">
        <f ca="1">VLOOKUP(C1985,car!$A$2:$D$2201,2,0)</f>
        <v>41</v>
      </c>
    </row>
    <row r="1986" spans="1:6" x14ac:dyDescent="0.25">
      <c r="A1986" s="12">
        <v>799</v>
      </c>
      <c r="B1986" s="12">
        <v>5</v>
      </c>
      <c r="C1986" s="4">
        <f t="shared" ca="1" si="30"/>
        <v>1915</v>
      </c>
      <c r="D1986" s="4">
        <f ca="1">VLOOKUP(E1986&amp;F1986,rental_price!$E$2:$F$526,2,0)*ROUNDUP(VLOOKUP(A1986,booking!$A$2:$F$2601,3,0)-VLOOKUP(A1986,booking!$A$2:$F$2601,2,0),0)</f>
        <v>42</v>
      </c>
      <c r="E1986" s="6">
        <f ca="1">VLOOKUP(C1986,car!$A$2:$D$2201,4,0)</f>
        <v>2</v>
      </c>
      <c r="F1986" s="6">
        <f ca="1">VLOOKUP(C1986,car!$A$2:$D$2201,2,0)</f>
        <v>30</v>
      </c>
    </row>
    <row r="1987" spans="1:6" x14ac:dyDescent="0.25">
      <c r="A1987" s="12">
        <v>800</v>
      </c>
      <c r="B1987" s="12">
        <v>1</v>
      </c>
      <c r="C1987" s="4">
        <f t="shared" ref="C1987:C2050" ca="1" si="31">RANDBETWEEN(1,2200)</f>
        <v>882</v>
      </c>
      <c r="D1987" s="4">
        <f ca="1">VLOOKUP(E1987&amp;F1987,rental_price!$E$2:$F$526,2,0)*ROUNDUP(VLOOKUP(A1987,booking!$A$2:$F$2601,3,0)-VLOOKUP(A1987,booking!$A$2:$F$2601,2,0),0)</f>
        <v>60</v>
      </c>
      <c r="E1987" s="6">
        <f ca="1">VLOOKUP(C1987,car!$A$2:$D$2201,4,0)</f>
        <v>3</v>
      </c>
      <c r="F1987" s="6">
        <f ca="1">VLOOKUP(C1987,car!$A$2:$D$2201,2,0)</f>
        <v>142</v>
      </c>
    </row>
    <row r="1988" spans="1:6" x14ac:dyDescent="0.25">
      <c r="A1988" s="12">
        <v>800</v>
      </c>
      <c r="B1988" s="12">
        <v>2</v>
      </c>
      <c r="C1988" s="4">
        <f t="shared" ca="1" si="31"/>
        <v>1317</v>
      </c>
      <c r="D1988" s="4">
        <f ca="1">VLOOKUP(E1988&amp;F1988,rental_price!$E$2:$F$526,2,0)*ROUNDUP(VLOOKUP(A1988,booking!$A$2:$F$2601,3,0)-VLOOKUP(A1988,booking!$A$2:$F$2601,2,0),0)</f>
        <v>75</v>
      </c>
      <c r="E1988" s="6">
        <f ca="1">VLOOKUP(C1988,car!$A$2:$D$2201,4,0)</f>
        <v>3</v>
      </c>
      <c r="F1988" s="6">
        <f ca="1">VLOOKUP(C1988,car!$A$2:$D$2201,2,0)</f>
        <v>75</v>
      </c>
    </row>
    <row r="1989" spans="1:6" x14ac:dyDescent="0.25">
      <c r="A1989" s="12">
        <v>800</v>
      </c>
      <c r="B1989" s="12">
        <v>3</v>
      </c>
      <c r="C1989" s="4">
        <f t="shared" ca="1" si="31"/>
        <v>1120</v>
      </c>
      <c r="D1989" s="4">
        <f ca="1">VLOOKUP(E1989&amp;F1989,rental_price!$E$2:$F$526,2,0)*ROUNDUP(VLOOKUP(A1989,booking!$A$2:$F$2601,3,0)-VLOOKUP(A1989,booking!$A$2:$F$2601,2,0),0)</f>
        <v>120</v>
      </c>
      <c r="E1989" s="6">
        <f ca="1">VLOOKUP(C1989,car!$A$2:$D$2201,4,0)</f>
        <v>1</v>
      </c>
      <c r="F1989" s="6">
        <f ca="1">VLOOKUP(C1989,car!$A$2:$D$2201,2,0)</f>
        <v>159</v>
      </c>
    </row>
    <row r="1990" spans="1:6" x14ac:dyDescent="0.25">
      <c r="A1990" s="12">
        <v>801</v>
      </c>
      <c r="B1990" s="12">
        <v>1</v>
      </c>
      <c r="C1990" s="4">
        <f t="shared" ca="1" si="31"/>
        <v>1966</v>
      </c>
      <c r="D1990" s="4">
        <f ca="1">VLOOKUP(E1990&amp;F1990,rental_price!$E$2:$F$526,2,0)*ROUNDUP(VLOOKUP(A1990,booking!$A$2:$F$2601,3,0)-VLOOKUP(A1990,booking!$A$2:$F$2601,2,0),0)</f>
        <v>1050</v>
      </c>
      <c r="E1990" s="6">
        <f ca="1">VLOOKUP(C1990,car!$A$2:$D$2201,4,0)</f>
        <v>1</v>
      </c>
      <c r="F1990" s="6">
        <f ca="1">VLOOKUP(C1990,car!$A$2:$D$2201,2,0)</f>
        <v>54</v>
      </c>
    </row>
    <row r="1991" spans="1:6" x14ac:dyDescent="0.25">
      <c r="A1991" s="12">
        <v>801</v>
      </c>
      <c r="B1991" s="12">
        <v>2</v>
      </c>
      <c r="C1991" s="4">
        <f t="shared" ca="1" si="31"/>
        <v>543</v>
      </c>
      <c r="D1991" s="4">
        <f ca="1">VLOOKUP(E1991&amp;F1991,rental_price!$E$2:$F$526,2,0)*ROUNDUP(VLOOKUP(A1991,booking!$A$2:$F$2601,3,0)-VLOOKUP(A1991,booking!$A$2:$F$2601,2,0),0)</f>
        <v>315</v>
      </c>
      <c r="E1991" s="6">
        <f ca="1">VLOOKUP(C1991,car!$A$2:$D$2201,4,0)</f>
        <v>2</v>
      </c>
      <c r="F1991" s="6">
        <f ca="1">VLOOKUP(C1991,car!$A$2:$D$2201,2,0)</f>
        <v>66</v>
      </c>
    </row>
    <row r="1992" spans="1:6" x14ac:dyDescent="0.25">
      <c r="A1992" s="12">
        <v>802</v>
      </c>
      <c r="B1992" s="12">
        <v>1</v>
      </c>
      <c r="C1992" s="4">
        <f t="shared" ca="1" si="31"/>
        <v>1400</v>
      </c>
      <c r="D1992" s="4">
        <f ca="1">VLOOKUP(E1992&amp;F1992,rental_price!$E$2:$F$526,2,0)*ROUNDUP(VLOOKUP(A1992,booking!$A$2:$F$2601,3,0)-VLOOKUP(A1992,booking!$A$2:$F$2601,2,0),0)</f>
        <v>847</v>
      </c>
      <c r="E1992" s="6">
        <f ca="1">VLOOKUP(C1992,car!$A$2:$D$2201,4,0)</f>
        <v>2</v>
      </c>
      <c r="F1992" s="6">
        <f ca="1">VLOOKUP(C1992,car!$A$2:$D$2201,2,0)</f>
        <v>14</v>
      </c>
    </row>
    <row r="1993" spans="1:6" x14ac:dyDescent="0.25">
      <c r="A1993" s="12">
        <v>803</v>
      </c>
      <c r="B1993" s="12">
        <v>1</v>
      </c>
      <c r="C1993" s="4">
        <f t="shared" ca="1" si="31"/>
        <v>1708</v>
      </c>
      <c r="D1993" s="4">
        <f ca="1">VLOOKUP(E1993&amp;F1993,rental_price!$E$2:$F$526,2,0)*ROUNDUP(VLOOKUP(A1993,booking!$A$2:$F$2601,3,0)-VLOOKUP(A1993,booking!$A$2:$F$2601,2,0),0)</f>
        <v>28</v>
      </c>
      <c r="E1993" s="6">
        <f ca="1">VLOOKUP(C1993,car!$A$2:$D$2201,4,0)</f>
        <v>2</v>
      </c>
      <c r="F1993" s="6">
        <f ca="1">VLOOKUP(C1993,car!$A$2:$D$2201,2,0)</f>
        <v>87</v>
      </c>
    </row>
    <row r="1994" spans="1:6" x14ac:dyDescent="0.25">
      <c r="A1994" s="12">
        <v>803</v>
      </c>
      <c r="B1994" s="12">
        <v>2</v>
      </c>
      <c r="C1994" s="4">
        <f t="shared" ca="1" si="31"/>
        <v>2047</v>
      </c>
      <c r="D1994" s="4">
        <f ca="1">VLOOKUP(E1994&amp;F1994,rental_price!$E$2:$F$526,2,0)*ROUNDUP(VLOOKUP(A1994,booking!$A$2:$F$2601,3,0)-VLOOKUP(A1994,booking!$A$2:$F$2601,2,0),0)</f>
        <v>40</v>
      </c>
      <c r="E1994" s="6">
        <f ca="1">VLOOKUP(C1994,car!$A$2:$D$2201,4,0)</f>
        <v>1</v>
      </c>
      <c r="F1994" s="6">
        <f ca="1">VLOOKUP(C1994,car!$A$2:$D$2201,2,0)</f>
        <v>41</v>
      </c>
    </row>
    <row r="1995" spans="1:6" x14ac:dyDescent="0.25">
      <c r="A1995" s="12">
        <v>803</v>
      </c>
      <c r="B1995" s="12">
        <v>3</v>
      </c>
      <c r="C1995" s="4">
        <f t="shared" ca="1" si="31"/>
        <v>2013</v>
      </c>
      <c r="D1995" s="4">
        <f ca="1">VLOOKUP(E1995&amp;F1995,rental_price!$E$2:$F$526,2,0)*ROUNDUP(VLOOKUP(A1995,booking!$A$2:$F$2601,3,0)-VLOOKUP(A1995,booking!$A$2:$F$2601,2,0),0)</f>
        <v>120</v>
      </c>
      <c r="E1995" s="6">
        <f ca="1">VLOOKUP(C1995,car!$A$2:$D$2201,4,0)</f>
        <v>1</v>
      </c>
      <c r="F1995" s="6">
        <f ca="1">VLOOKUP(C1995,car!$A$2:$D$2201,2,0)</f>
        <v>1</v>
      </c>
    </row>
    <row r="1996" spans="1:6" x14ac:dyDescent="0.25">
      <c r="A1996" s="12">
        <v>804</v>
      </c>
      <c r="B1996" s="12">
        <v>1</v>
      </c>
      <c r="C1996" s="4">
        <f t="shared" ca="1" si="31"/>
        <v>966</v>
      </c>
      <c r="D1996" s="4">
        <f ca="1">VLOOKUP(E1996&amp;F1996,rental_price!$E$2:$F$526,2,0)*ROUNDUP(VLOOKUP(A1996,booking!$A$2:$F$2601,3,0)-VLOOKUP(A1996,booking!$A$2:$F$2601,2,0),0)</f>
        <v>20</v>
      </c>
      <c r="E1996" s="6">
        <f ca="1">VLOOKUP(C1996,car!$A$2:$D$2201,4,0)</f>
        <v>3</v>
      </c>
      <c r="F1996" s="6">
        <f ca="1">VLOOKUP(C1996,car!$A$2:$D$2201,2,0)</f>
        <v>33</v>
      </c>
    </row>
    <row r="1997" spans="1:6" x14ac:dyDescent="0.25">
      <c r="A1997" s="12">
        <v>804</v>
      </c>
      <c r="B1997" s="12">
        <v>2</v>
      </c>
      <c r="C1997" s="4">
        <f t="shared" ca="1" si="31"/>
        <v>2110</v>
      </c>
      <c r="D1997" s="4">
        <f ca="1">VLOOKUP(E1997&amp;F1997,rental_price!$E$2:$F$526,2,0)*ROUNDUP(VLOOKUP(A1997,booking!$A$2:$F$2601,3,0)-VLOOKUP(A1997,booking!$A$2:$F$2601,2,0),0)</f>
        <v>160</v>
      </c>
      <c r="E1997" s="6">
        <f ca="1">VLOOKUP(C1997,car!$A$2:$D$2201,4,0)</f>
        <v>1</v>
      </c>
      <c r="F1997" s="6">
        <f ca="1">VLOOKUP(C1997,car!$A$2:$D$2201,2,0)</f>
        <v>81</v>
      </c>
    </row>
    <row r="1998" spans="1:6" x14ac:dyDescent="0.25">
      <c r="A1998" s="12">
        <v>804</v>
      </c>
      <c r="B1998" s="12">
        <v>3</v>
      </c>
      <c r="C1998" s="4">
        <f t="shared" ca="1" si="31"/>
        <v>889</v>
      </c>
      <c r="D1998" s="4">
        <f ca="1">VLOOKUP(E1998&amp;F1998,rental_price!$E$2:$F$526,2,0)*ROUNDUP(VLOOKUP(A1998,booking!$A$2:$F$2601,3,0)-VLOOKUP(A1998,booking!$A$2:$F$2601,2,0),0)</f>
        <v>60</v>
      </c>
      <c r="E1998" s="6">
        <f ca="1">VLOOKUP(C1998,car!$A$2:$D$2201,4,0)</f>
        <v>1</v>
      </c>
      <c r="F1998" s="6">
        <f ca="1">VLOOKUP(C1998,car!$A$2:$D$2201,2,0)</f>
        <v>168</v>
      </c>
    </row>
    <row r="1999" spans="1:6" x14ac:dyDescent="0.25">
      <c r="A1999" s="12">
        <v>805</v>
      </c>
      <c r="B1999" s="12">
        <v>1</v>
      </c>
      <c r="C1999" s="4">
        <f t="shared" ca="1" si="31"/>
        <v>834</v>
      </c>
      <c r="D1999" s="4">
        <f ca="1">VLOOKUP(E1999&amp;F1999,rental_price!$E$2:$F$526,2,0)*ROUNDUP(VLOOKUP(A1999,booking!$A$2:$F$2601,3,0)-VLOOKUP(A1999,booking!$A$2:$F$2601,2,0),0)</f>
        <v>10</v>
      </c>
      <c r="E1999" s="6">
        <f ca="1">VLOOKUP(C1999,car!$A$2:$D$2201,4,0)</f>
        <v>3</v>
      </c>
      <c r="F1999" s="6">
        <f ca="1">VLOOKUP(C1999,car!$A$2:$D$2201,2,0)</f>
        <v>17</v>
      </c>
    </row>
    <row r="2000" spans="1:6" x14ac:dyDescent="0.25">
      <c r="A2000" s="12">
        <v>806</v>
      </c>
      <c r="B2000" s="12">
        <v>1</v>
      </c>
      <c r="C2000" s="4">
        <f t="shared" ca="1" si="31"/>
        <v>401</v>
      </c>
      <c r="D2000" s="4">
        <f ca="1">VLOOKUP(E2000&amp;F2000,rental_price!$E$2:$F$526,2,0)*ROUNDUP(VLOOKUP(A2000,booking!$A$2:$F$2601,3,0)-VLOOKUP(A2000,booking!$A$2:$F$2601,2,0),0)</f>
        <v>120</v>
      </c>
      <c r="E2000" s="6">
        <f ca="1">VLOOKUP(C2000,car!$A$2:$D$2201,4,0)</f>
        <v>1</v>
      </c>
      <c r="F2000" s="6">
        <f ca="1">VLOOKUP(C2000,car!$A$2:$D$2201,2,0)</f>
        <v>168</v>
      </c>
    </row>
    <row r="2001" spans="1:6" x14ac:dyDescent="0.25">
      <c r="A2001" s="12">
        <v>806</v>
      </c>
      <c r="B2001" s="12">
        <v>2</v>
      </c>
      <c r="C2001" s="4">
        <f t="shared" ca="1" si="31"/>
        <v>279</v>
      </c>
      <c r="D2001" s="4">
        <f ca="1">VLOOKUP(E2001&amp;F2001,rental_price!$E$2:$F$526,2,0)*ROUNDUP(VLOOKUP(A2001,booking!$A$2:$F$2601,3,0)-VLOOKUP(A2001,booking!$A$2:$F$2601,2,0),0)</f>
        <v>196</v>
      </c>
      <c r="E2001" s="6">
        <f ca="1">VLOOKUP(C2001,car!$A$2:$D$2201,4,0)</f>
        <v>2</v>
      </c>
      <c r="F2001" s="6">
        <f ca="1">VLOOKUP(C2001,car!$A$2:$D$2201,2,0)</f>
        <v>4</v>
      </c>
    </row>
    <row r="2002" spans="1:6" x14ac:dyDescent="0.25">
      <c r="A2002" s="12">
        <v>806</v>
      </c>
      <c r="B2002" s="12">
        <v>3</v>
      </c>
      <c r="C2002" s="4">
        <f t="shared" ca="1" si="31"/>
        <v>5</v>
      </c>
      <c r="D2002" s="4">
        <f ca="1">VLOOKUP(E2002&amp;F2002,rental_price!$E$2:$F$526,2,0)*ROUNDUP(VLOOKUP(A2002,booking!$A$2:$F$2601,3,0)-VLOOKUP(A2002,booking!$A$2:$F$2601,2,0),0)</f>
        <v>280</v>
      </c>
      <c r="E2002" s="6">
        <f ca="1">VLOOKUP(C2002,car!$A$2:$D$2201,4,0)</f>
        <v>1</v>
      </c>
      <c r="F2002" s="6">
        <f ca="1">VLOOKUP(C2002,car!$A$2:$D$2201,2,0)</f>
        <v>54</v>
      </c>
    </row>
    <row r="2003" spans="1:6" x14ac:dyDescent="0.25">
      <c r="A2003" s="12">
        <v>807</v>
      </c>
      <c r="B2003" s="12">
        <v>1</v>
      </c>
      <c r="C2003" s="4">
        <f t="shared" ca="1" si="31"/>
        <v>1390</v>
      </c>
      <c r="D2003" s="4">
        <f ca="1">VLOOKUP(E2003&amp;F2003,rental_price!$E$2:$F$526,2,0)*ROUNDUP(VLOOKUP(A2003,booking!$A$2:$F$2601,3,0)-VLOOKUP(A2003,booking!$A$2:$F$2601,2,0),0)</f>
        <v>45</v>
      </c>
      <c r="E2003" s="6">
        <f ca="1">VLOOKUP(C2003,car!$A$2:$D$2201,4,0)</f>
        <v>3</v>
      </c>
      <c r="F2003" s="6">
        <f ca="1">VLOOKUP(C2003,car!$A$2:$D$2201,2,0)</f>
        <v>6</v>
      </c>
    </row>
    <row r="2004" spans="1:6" x14ac:dyDescent="0.25">
      <c r="A2004" s="12">
        <v>807</v>
      </c>
      <c r="B2004" s="12">
        <v>2</v>
      </c>
      <c r="C2004" s="4">
        <f t="shared" ca="1" si="31"/>
        <v>748</v>
      </c>
      <c r="D2004" s="4">
        <f ca="1">VLOOKUP(E2004&amp;F2004,rental_price!$E$2:$F$526,2,0)*ROUNDUP(VLOOKUP(A2004,booking!$A$2:$F$2601,3,0)-VLOOKUP(A2004,booking!$A$2:$F$2601,2,0),0)</f>
        <v>105</v>
      </c>
      <c r="E2004" s="6">
        <f ca="1">VLOOKUP(C2004,car!$A$2:$D$2201,4,0)</f>
        <v>2</v>
      </c>
      <c r="F2004" s="6">
        <f ca="1">VLOOKUP(C2004,car!$A$2:$D$2201,2,0)</f>
        <v>157</v>
      </c>
    </row>
    <row r="2005" spans="1:6" x14ac:dyDescent="0.25">
      <c r="A2005" s="12">
        <v>807</v>
      </c>
      <c r="B2005" s="12">
        <v>3</v>
      </c>
      <c r="C2005" s="4">
        <f t="shared" ca="1" si="31"/>
        <v>1443</v>
      </c>
      <c r="D2005" s="4">
        <f ca="1">VLOOKUP(E2005&amp;F2005,rental_price!$E$2:$F$526,2,0)*ROUNDUP(VLOOKUP(A2005,booking!$A$2:$F$2601,3,0)-VLOOKUP(A2005,booking!$A$2:$F$2601,2,0),0)</f>
        <v>90</v>
      </c>
      <c r="E2005" s="6">
        <f ca="1">VLOOKUP(C2005,car!$A$2:$D$2201,4,0)</f>
        <v>1</v>
      </c>
      <c r="F2005" s="6">
        <f ca="1">VLOOKUP(C2005,car!$A$2:$D$2201,2,0)</f>
        <v>165</v>
      </c>
    </row>
    <row r="2006" spans="1:6" x14ac:dyDescent="0.25">
      <c r="A2006" s="12">
        <v>807</v>
      </c>
      <c r="B2006" s="12">
        <v>4</v>
      </c>
      <c r="C2006" s="4">
        <f t="shared" ca="1" si="31"/>
        <v>169</v>
      </c>
      <c r="D2006" s="4">
        <f ca="1">VLOOKUP(E2006&amp;F2006,rental_price!$E$2:$F$526,2,0)*ROUNDUP(VLOOKUP(A2006,booking!$A$2:$F$2601,3,0)-VLOOKUP(A2006,booking!$A$2:$F$2601,2,0),0)</f>
        <v>80</v>
      </c>
      <c r="E2006" s="6">
        <f ca="1">VLOOKUP(C2006,car!$A$2:$D$2201,4,0)</f>
        <v>1</v>
      </c>
      <c r="F2006" s="6">
        <f ca="1">VLOOKUP(C2006,car!$A$2:$D$2201,2,0)</f>
        <v>109</v>
      </c>
    </row>
    <row r="2007" spans="1:6" x14ac:dyDescent="0.25">
      <c r="A2007" s="12">
        <v>808</v>
      </c>
      <c r="B2007" s="12">
        <v>1</v>
      </c>
      <c r="C2007" s="4">
        <f t="shared" ca="1" si="31"/>
        <v>901</v>
      </c>
      <c r="D2007" s="4">
        <f ca="1">VLOOKUP(E2007&amp;F2007,rental_price!$E$2:$F$526,2,0)*ROUNDUP(VLOOKUP(A2007,booking!$A$2:$F$2601,3,0)-VLOOKUP(A2007,booking!$A$2:$F$2601,2,0),0)</f>
        <v>112</v>
      </c>
      <c r="E2007" s="6">
        <f ca="1">VLOOKUP(C2007,car!$A$2:$D$2201,4,0)</f>
        <v>2</v>
      </c>
      <c r="F2007" s="6">
        <f ca="1">VLOOKUP(C2007,car!$A$2:$D$2201,2,0)</f>
        <v>49</v>
      </c>
    </row>
    <row r="2008" spans="1:6" x14ac:dyDescent="0.25">
      <c r="A2008" s="12">
        <v>808</v>
      </c>
      <c r="B2008" s="12">
        <v>2</v>
      </c>
      <c r="C2008" s="4">
        <f t="shared" ca="1" si="31"/>
        <v>1458</v>
      </c>
      <c r="D2008" s="4">
        <f ca="1">VLOOKUP(E2008&amp;F2008,rental_price!$E$2:$F$526,2,0)*ROUNDUP(VLOOKUP(A2008,booking!$A$2:$F$2601,3,0)-VLOOKUP(A2008,booking!$A$2:$F$2601,2,0),0)</f>
        <v>160</v>
      </c>
      <c r="E2008" s="6">
        <f ca="1">VLOOKUP(C2008,car!$A$2:$D$2201,4,0)</f>
        <v>1</v>
      </c>
      <c r="F2008" s="6">
        <f ca="1">VLOOKUP(C2008,car!$A$2:$D$2201,2,0)</f>
        <v>148</v>
      </c>
    </row>
    <row r="2009" spans="1:6" x14ac:dyDescent="0.25">
      <c r="A2009" s="12">
        <v>812</v>
      </c>
      <c r="B2009" s="12">
        <v>1</v>
      </c>
      <c r="C2009" s="4">
        <f t="shared" ca="1" si="31"/>
        <v>831</v>
      </c>
      <c r="D2009" s="4">
        <f ca="1">VLOOKUP(E2009&amp;F2009,rental_price!$E$2:$F$526,2,0)*ROUNDUP(VLOOKUP(A2009,booking!$A$2:$F$2601,3,0)-VLOOKUP(A2009,booking!$A$2:$F$2601,2,0),0)</f>
        <v>98</v>
      </c>
      <c r="E2009" s="6">
        <f ca="1">VLOOKUP(C2009,car!$A$2:$D$2201,4,0)</f>
        <v>2</v>
      </c>
      <c r="F2009" s="6">
        <f ca="1">VLOOKUP(C2009,car!$A$2:$D$2201,2,0)</f>
        <v>120</v>
      </c>
    </row>
    <row r="2010" spans="1:6" x14ac:dyDescent="0.25">
      <c r="A2010" s="12">
        <v>812</v>
      </c>
      <c r="B2010" s="12">
        <v>2</v>
      </c>
      <c r="C2010" s="4">
        <f t="shared" ca="1" si="31"/>
        <v>2157</v>
      </c>
      <c r="D2010" s="4">
        <f ca="1">VLOOKUP(E2010&amp;F2010,rental_price!$E$2:$F$526,2,0)*ROUNDUP(VLOOKUP(A2010,booking!$A$2:$F$2601,3,0)-VLOOKUP(A2010,booking!$A$2:$F$2601,2,0),0)</f>
        <v>42</v>
      </c>
      <c r="E2010" s="6">
        <f ca="1">VLOOKUP(C2010,car!$A$2:$D$2201,4,0)</f>
        <v>2</v>
      </c>
      <c r="F2010" s="6">
        <f ca="1">VLOOKUP(C2010,car!$A$2:$D$2201,2,0)</f>
        <v>104</v>
      </c>
    </row>
    <row r="2011" spans="1:6" x14ac:dyDescent="0.25">
      <c r="A2011" s="12">
        <v>812</v>
      </c>
      <c r="B2011" s="12">
        <v>3</v>
      </c>
      <c r="C2011" s="4">
        <f t="shared" ca="1" si="31"/>
        <v>1407</v>
      </c>
      <c r="D2011" s="4">
        <f ca="1">VLOOKUP(E2011&amp;F2011,rental_price!$E$2:$F$526,2,0)*ROUNDUP(VLOOKUP(A2011,booking!$A$2:$F$2601,3,0)-VLOOKUP(A2011,booking!$A$2:$F$2601,2,0),0)</f>
        <v>20</v>
      </c>
      <c r="E2011" s="6">
        <f ca="1">VLOOKUP(C2011,car!$A$2:$D$2201,4,0)</f>
        <v>3</v>
      </c>
      <c r="F2011" s="6">
        <f ca="1">VLOOKUP(C2011,car!$A$2:$D$2201,2,0)</f>
        <v>87</v>
      </c>
    </row>
    <row r="2012" spans="1:6" x14ac:dyDescent="0.25">
      <c r="A2012" s="12">
        <v>812</v>
      </c>
      <c r="B2012" s="12">
        <v>4</v>
      </c>
      <c r="C2012" s="4">
        <f t="shared" ca="1" si="31"/>
        <v>1836</v>
      </c>
      <c r="D2012" s="4">
        <f ca="1">VLOOKUP(E2012&amp;F2012,rental_price!$E$2:$F$526,2,0)*ROUNDUP(VLOOKUP(A2012,booking!$A$2:$F$2601,3,0)-VLOOKUP(A2012,booking!$A$2:$F$2601,2,0),0)</f>
        <v>140</v>
      </c>
      <c r="E2012" s="6">
        <f ca="1">VLOOKUP(C2012,car!$A$2:$D$2201,4,0)</f>
        <v>1</v>
      </c>
      <c r="F2012" s="6">
        <f ca="1">VLOOKUP(C2012,car!$A$2:$D$2201,2,0)</f>
        <v>96</v>
      </c>
    </row>
    <row r="2013" spans="1:6" x14ac:dyDescent="0.25">
      <c r="A2013" s="12">
        <v>812</v>
      </c>
      <c r="B2013" s="12">
        <v>5</v>
      </c>
      <c r="C2013" s="4">
        <f t="shared" ca="1" si="31"/>
        <v>627</v>
      </c>
      <c r="D2013" s="4">
        <f ca="1">VLOOKUP(E2013&amp;F2013,rental_price!$E$2:$F$526,2,0)*ROUNDUP(VLOOKUP(A2013,booking!$A$2:$F$2601,3,0)-VLOOKUP(A2013,booking!$A$2:$F$2601,2,0),0)</f>
        <v>40</v>
      </c>
      <c r="E2013" s="6">
        <f ca="1">VLOOKUP(C2013,car!$A$2:$D$2201,4,0)</f>
        <v>1</v>
      </c>
      <c r="F2013" s="6">
        <f ca="1">VLOOKUP(C2013,car!$A$2:$D$2201,2,0)</f>
        <v>128</v>
      </c>
    </row>
    <row r="2014" spans="1:6" x14ac:dyDescent="0.25">
      <c r="A2014" s="12">
        <v>813</v>
      </c>
      <c r="B2014" s="12">
        <v>1</v>
      </c>
      <c r="C2014" s="4">
        <f t="shared" ca="1" si="31"/>
        <v>1485</v>
      </c>
      <c r="D2014" s="4">
        <f ca="1">VLOOKUP(E2014&amp;F2014,rental_price!$E$2:$F$526,2,0)*ROUNDUP(VLOOKUP(A2014,booking!$A$2:$F$2601,3,0)-VLOOKUP(A2014,booking!$A$2:$F$2601,2,0),0)</f>
        <v>60</v>
      </c>
      <c r="E2014" s="6">
        <f ca="1">VLOOKUP(C2014,car!$A$2:$D$2201,4,0)</f>
        <v>3</v>
      </c>
      <c r="F2014" s="6">
        <f ca="1">VLOOKUP(C2014,car!$A$2:$D$2201,2,0)</f>
        <v>68</v>
      </c>
    </row>
    <row r="2015" spans="1:6" x14ac:dyDescent="0.25">
      <c r="A2015" s="12">
        <v>813</v>
      </c>
      <c r="B2015" s="12">
        <v>2</v>
      </c>
      <c r="C2015" s="4">
        <f t="shared" ca="1" si="31"/>
        <v>2150</v>
      </c>
      <c r="D2015" s="4">
        <f ca="1">VLOOKUP(E2015&amp;F2015,rental_price!$E$2:$F$526,2,0)*ROUNDUP(VLOOKUP(A2015,booking!$A$2:$F$2601,3,0)-VLOOKUP(A2015,booking!$A$2:$F$2601,2,0),0)</f>
        <v>120</v>
      </c>
      <c r="E2015" s="6">
        <f ca="1">VLOOKUP(C2015,car!$A$2:$D$2201,4,0)</f>
        <v>3</v>
      </c>
      <c r="F2015" s="6">
        <f ca="1">VLOOKUP(C2015,car!$A$2:$D$2201,2,0)</f>
        <v>10</v>
      </c>
    </row>
    <row r="2016" spans="1:6" x14ac:dyDescent="0.25">
      <c r="A2016" s="12">
        <v>813</v>
      </c>
      <c r="B2016" s="12">
        <v>3</v>
      </c>
      <c r="C2016" s="4">
        <f t="shared" ca="1" si="31"/>
        <v>790</v>
      </c>
      <c r="D2016" s="4">
        <f ca="1">VLOOKUP(E2016&amp;F2016,rental_price!$E$2:$F$526,2,0)*ROUNDUP(VLOOKUP(A2016,booking!$A$2:$F$2601,3,0)-VLOOKUP(A2016,booking!$A$2:$F$2601,2,0),0)</f>
        <v>84</v>
      </c>
      <c r="E2016" s="6">
        <f ca="1">VLOOKUP(C2016,car!$A$2:$D$2201,4,0)</f>
        <v>2</v>
      </c>
      <c r="F2016" s="6">
        <f ca="1">VLOOKUP(C2016,car!$A$2:$D$2201,2,0)</f>
        <v>88</v>
      </c>
    </row>
    <row r="2017" spans="1:6" x14ac:dyDescent="0.25">
      <c r="A2017" s="12">
        <v>813</v>
      </c>
      <c r="B2017" s="12">
        <v>4</v>
      </c>
      <c r="C2017" s="4">
        <f t="shared" ca="1" si="31"/>
        <v>165</v>
      </c>
      <c r="D2017" s="4">
        <f ca="1">VLOOKUP(E2017&amp;F2017,rental_price!$E$2:$F$526,2,0)*ROUNDUP(VLOOKUP(A2017,booking!$A$2:$F$2601,3,0)-VLOOKUP(A2017,booking!$A$2:$F$2601,2,0),0)</f>
        <v>90</v>
      </c>
      <c r="E2017" s="6">
        <f ca="1">VLOOKUP(C2017,car!$A$2:$D$2201,4,0)</f>
        <v>1</v>
      </c>
      <c r="F2017" s="6">
        <f ca="1">VLOOKUP(C2017,car!$A$2:$D$2201,2,0)</f>
        <v>173</v>
      </c>
    </row>
    <row r="2018" spans="1:6" x14ac:dyDescent="0.25">
      <c r="A2018" s="12">
        <v>813</v>
      </c>
      <c r="B2018" s="12">
        <v>5</v>
      </c>
      <c r="C2018" s="4">
        <f t="shared" ca="1" si="31"/>
        <v>762</v>
      </c>
      <c r="D2018" s="4">
        <f ca="1">VLOOKUP(E2018&amp;F2018,rental_price!$E$2:$F$526,2,0)*ROUNDUP(VLOOKUP(A2018,booking!$A$2:$F$2601,3,0)-VLOOKUP(A2018,booking!$A$2:$F$2601,2,0),0)</f>
        <v>120</v>
      </c>
      <c r="E2018" s="6">
        <f ca="1">VLOOKUP(C2018,car!$A$2:$D$2201,4,0)</f>
        <v>1</v>
      </c>
      <c r="F2018" s="6">
        <f ca="1">VLOOKUP(C2018,car!$A$2:$D$2201,2,0)</f>
        <v>83</v>
      </c>
    </row>
    <row r="2019" spans="1:6" x14ac:dyDescent="0.25">
      <c r="A2019" s="12">
        <v>814</v>
      </c>
      <c r="B2019" s="12">
        <v>1</v>
      </c>
      <c r="C2019" s="4">
        <f t="shared" ca="1" si="31"/>
        <v>353</v>
      </c>
      <c r="D2019" s="4">
        <f ca="1">VLOOKUP(E2019&amp;F2019,rental_price!$E$2:$F$526,2,0)*ROUNDUP(VLOOKUP(A2019,booking!$A$2:$F$2601,3,0)-VLOOKUP(A2019,booking!$A$2:$F$2601,2,0),0)</f>
        <v>50</v>
      </c>
      <c r="E2019" s="6">
        <f ca="1">VLOOKUP(C2019,car!$A$2:$D$2201,4,0)</f>
        <v>3</v>
      </c>
      <c r="F2019" s="6">
        <f ca="1">VLOOKUP(C2019,car!$A$2:$D$2201,2,0)</f>
        <v>75</v>
      </c>
    </row>
    <row r="2020" spans="1:6" x14ac:dyDescent="0.25">
      <c r="A2020" s="12">
        <v>814</v>
      </c>
      <c r="B2020" s="12">
        <v>2</v>
      </c>
      <c r="C2020" s="4">
        <f t="shared" ca="1" si="31"/>
        <v>1920</v>
      </c>
      <c r="D2020" s="4">
        <f ca="1">VLOOKUP(E2020&amp;F2020,rental_price!$E$2:$F$526,2,0)*ROUNDUP(VLOOKUP(A2020,booking!$A$2:$F$2601,3,0)-VLOOKUP(A2020,booking!$A$2:$F$2601,2,0),0)</f>
        <v>56</v>
      </c>
      <c r="E2020" s="6">
        <f ca="1">VLOOKUP(C2020,car!$A$2:$D$2201,4,0)</f>
        <v>2</v>
      </c>
      <c r="F2020" s="6">
        <f ca="1">VLOOKUP(C2020,car!$A$2:$D$2201,2,0)</f>
        <v>44</v>
      </c>
    </row>
    <row r="2021" spans="1:6" x14ac:dyDescent="0.25">
      <c r="A2021" s="12">
        <v>815</v>
      </c>
      <c r="B2021" s="12">
        <v>1</v>
      </c>
      <c r="C2021" s="4">
        <f t="shared" ca="1" si="31"/>
        <v>548</v>
      </c>
      <c r="D2021" s="4">
        <f ca="1">VLOOKUP(E2021&amp;F2021,rental_price!$E$2:$F$526,2,0)*ROUNDUP(VLOOKUP(A2021,booking!$A$2:$F$2601,3,0)-VLOOKUP(A2021,booking!$A$2:$F$2601,2,0),0)</f>
        <v>400</v>
      </c>
      <c r="E2021" s="6">
        <f ca="1">VLOOKUP(C2021,car!$A$2:$D$2201,4,0)</f>
        <v>1</v>
      </c>
      <c r="F2021" s="6">
        <f ca="1">VLOOKUP(C2021,car!$A$2:$D$2201,2,0)</f>
        <v>94</v>
      </c>
    </row>
    <row r="2022" spans="1:6" x14ac:dyDescent="0.25">
      <c r="A2022" s="12">
        <v>815</v>
      </c>
      <c r="B2022" s="12">
        <v>2</v>
      </c>
      <c r="C2022" s="4">
        <f t="shared" ca="1" si="31"/>
        <v>478</v>
      </c>
      <c r="D2022" s="4">
        <f ca="1">VLOOKUP(E2022&amp;F2022,rental_price!$E$2:$F$526,2,0)*ROUNDUP(VLOOKUP(A2022,booking!$A$2:$F$2601,3,0)-VLOOKUP(A2022,booking!$A$2:$F$2601,2,0),0)</f>
        <v>120</v>
      </c>
      <c r="E2022" s="6">
        <f ca="1">VLOOKUP(C2022,car!$A$2:$D$2201,4,0)</f>
        <v>3</v>
      </c>
      <c r="F2022" s="6">
        <f ca="1">VLOOKUP(C2022,car!$A$2:$D$2201,2,0)</f>
        <v>57</v>
      </c>
    </row>
    <row r="2023" spans="1:6" x14ac:dyDescent="0.25">
      <c r="A2023" s="12">
        <v>816</v>
      </c>
      <c r="B2023" s="12">
        <v>1</v>
      </c>
      <c r="C2023" s="4">
        <f t="shared" ca="1" si="31"/>
        <v>386</v>
      </c>
      <c r="D2023" s="4">
        <f ca="1">VLOOKUP(E2023&amp;F2023,rental_price!$E$2:$F$526,2,0)*ROUNDUP(VLOOKUP(A2023,booking!$A$2:$F$2601,3,0)-VLOOKUP(A2023,booking!$A$2:$F$2601,2,0),0)</f>
        <v>42</v>
      </c>
      <c r="E2023" s="6">
        <f ca="1">VLOOKUP(C2023,car!$A$2:$D$2201,4,0)</f>
        <v>2</v>
      </c>
      <c r="F2023" s="6">
        <f ca="1">VLOOKUP(C2023,car!$A$2:$D$2201,2,0)</f>
        <v>41</v>
      </c>
    </row>
    <row r="2024" spans="1:6" x14ac:dyDescent="0.25">
      <c r="A2024" s="12">
        <v>816</v>
      </c>
      <c r="B2024" s="12">
        <v>2</v>
      </c>
      <c r="C2024" s="4">
        <f t="shared" ca="1" si="31"/>
        <v>1343</v>
      </c>
      <c r="D2024" s="4">
        <f ca="1">VLOOKUP(E2024&amp;F2024,rental_price!$E$2:$F$526,2,0)*ROUNDUP(VLOOKUP(A2024,booking!$A$2:$F$2601,3,0)-VLOOKUP(A2024,booking!$A$2:$F$2601,2,0),0)</f>
        <v>45</v>
      </c>
      <c r="E2024" s="6">
        <f ca="1">VLOOKUP(C2024,car!$A$2:$D$2201,4,0)</f>
        <v>3</v>
      </c>
      <c r="F2024" s="6">
        <f ca="1">VLOOKUP(C2024,car!$A$2:$D$2201,2,0)</f>
        <v>169</v>
      </c>
    </row>
    <row r="2025" spans="1:6" x14ac:dyDescent="0.25">
      <c r="A2025" s="12">
        <v>817</v>
      </c>
      <c r="B2025" s="12">
        <v>1</v>
      </c>
      <c r="C2025" s="4">
        <f t="shared" ca="1" si="31"/>
        <v>1370</v>
      </c>
      <c r="D2025" s="4">
        <f ca="1">VLOOKUP(E2025&amp;F2025,rental_price!$E$2:$F$526,2,0)*ROUNDUP(VLOOKUP(A2025,booking!$A$2:$F$2601,3,0)-VLOOKUP(A2025,booking!$A$2:$F$2601,2,0),0)</f>
        <v>480</v>
      </c>
      <c r="E2025" s="6">
        <f ca="1">VLOOKUP(C2025,car!$A$2:$D$2201,4,0)</f>
        <v>1</v>
      </c>
      <c r="F2025" s="6">
        <f ca="1">VLOOKUP(C2025,car!$A$2:$D$2201,2,0)</f>
        <v>114</v>
      </c>
    </row>
    <row r="2026" spans="1:6" x14ac:dyDescent="0.25">
      <c r="A2026" s="12">
        <v>818</v>
      </c>
      <c r="B2026" s="12">
        <v>1</v>
      </c>
      <c r="C2026" s="4">
        <f t="shared" ca="1" si="31"/>
        <v>2173</v>
      </c>
      <c r="D2026" s="4">
        <f ca="1">VLOOKUP(E2026&amp;F2026,rental_price!$E$2:$F$526,2,0)*ROUNDUP(VLOOKUP(A2026,booking!$A$2:$F$2601,3,0)-VLOOKUP(A2026,booking!$A$2:$F$2601,2,0),0)</f>
        <v>210</v>
      </c>
      <c r="E2026" s="6">
        <f ca="1">VLOOKUP(C2026,car!$A$2:$D$2201,4,0)</f>
        <v>2</v>
      </c>
      <c r="F2026" s="6">
        <f ca="1">VLOOKUP(C2026,car!$A$2:$D$2201,2,0)</f>
        <v>51</v>
      </c>
    </row>
    <row r="2027" spans="1:6" x14ac:dyDescent="0.25">
      <c r="A2027" s="12">
        <v>818</v>
      </c>
      <c r="B2027" s="12">
        <v>2</v>
      </c>
      <c r="C2027" s="4">
        <f t="shared" ca="1" si="31"/>
        <v>1774</v>
      </c>
      <c r="D2027" s="4">
        <f ca="1">VLOOKUP(E2027&amp;F2027,rental_price!$E$2:$F$526,2,0)*ROUNDUP(VLOOKUP(A2027,booking!$A$2:$F$2601,3,0)-VLOOKUP(A2027,booking!$A$2:$F$2601,2,0),0)</f>
        <v>825</v>
      </c>
      <c r="E2027" s="6">
        <f ca="1">VLOOKUP(C2027,car!$A$2:$D$2201,4,0)</f>
        <v>3</v>
      </c>
      <c r="F2027" s="6">
        <f ca="1">VLOOKUP(C2027,car!$A$2:$D$2201,2,0)</f>
        <v>14</v>
      </c>
    </row>
    <row r="2028" spans="1:6" x14ac:dyDescent="0.25">
      <c r="A2028" s="12">
        <v>819</v>
      </c>
      <c r="B2028" s="12">
        <v>1</v>
      </c>
      <c r="C2028" s="4">
        <f t="shared" ca="1" si="31"/>
        <v>977</v>
      </c>
      <c r="D2028" s="4">
        <f ca="1">VLOOKUP(E2028&amp;F2028,rental_price!$E$2:$F$526,2,0)*ROUNDUP(VLOOKUP(A2028,booking!$A$2:$F$2601,3,0)-VLOOKUP(A2028,booking!$A$2:$F$2601,2,0),0)</f>
        <v>400</v>
      </c>
      <c r="E2028" s="6">
        <f ca="1">VLOOKUP(C2028,car!$A$2:$D$2201,4,0)</f>
        <v>3</v>
      </c>
      <c r="F2028" s="6">
        <f ca="1">VLOOKUP(C2028,car!$A$2:$D$2201,2,0)</f>
        <v>27</v>
      </c>
    </row>
    <row r="2029" spans="1:6" x14ac:dyDescent="0.25">
      <c r="A2029" s="12">
        <v>819</v>
      </c>
      <c r="B2029" s="12">
        <v>2</v>
      </c>
      <c r="C2029" s="4">
        <f t="shared" ca="1" si="31"/>
        <v>1804</v>
      </c>
      <c r="D2029" s="4">
        <f ca="1">VLOOKUP(E2029&amp;F2029,rental_price!$E$2:$F$526,2,0)*ROUNDUP(VLOOKUP(A2029,booking!$A$2:$F$2601,3,0)-VLOOKUP(A2029,booking!$A$2:$F$2601,2,0),0)</f>
        <v>448</v>
      </c>
      <c r="E2029" s="6">
        <f ca="1">VLOOKUP(C2029,car!$A$2:$D$2201,4,0)</f>
        <v>2</v>
      </c>
      <c r="F2029" s="6">
        <f ca="1">VLOOKUP(C2029,car!$A$2:$D$2201,2,0)</f>
        <v>107</v>
      </c>
    </row>
    <row r="2030" spans="1:6" x14ac:dyDescent="0.25">
      <c r="A2030" s="12">
        <v>819</v>
      </c>
      <c r="B2030" s="12">
        <v>3</v>
      </c>
      <c r="C2030" s="4">
        <f t="shared" ca="1" si="31"/>
        <v>1807</v>
      </c>
      <c r="D2030" s="4">
        <f ca="1">VLOOKUP(E2030&amp;F2030,rental_price!$E$2:$F$526,2,0)*ROUNDUP(VLOOKUP(A2030,booking!$A$2:$F$2601,3,0)-VLOOKUP(A2030,booking!$A$2:$F$2601,2,0),0)</f>
        <v>240</v>
      </c>
      <c r="E2030" s="6">
        <f ca="1">VLOOKUP(C2030,car!$A$2:$D$2201,4,0)</f>
        <v>3</v>
      </c>
      <c r="F2030" s="6">
        <f ca="1">VLOOKUP(C2030,car!$A$2:$D$2201,2,0)</f>
        <v>130</v>
      </c>
    </row>
    <row r="2031" spans="1:6" x14ac:dyDescent="0.25">
      <c r="A2031" s="12">
        <v>819</v>
      </c>
      <c r="B2031" s="12">
        <v>4</v>
      </c>
      <c r="C2031" s="4">
        <f t="shared" ca="1" si="31"/>
        <v>1387</v>
      </c>
      <c r="D2031" s="4">
        <f ca="1">VLOOKUP(E2031&amp;F2031,rental_price!$E$2:$F$526,2,0)*ROUNDUP(VLOOKUP(A2031,booking!$A$2:$F$2601,3,0)-VLOOKUP(A2031,booking!$A$2:$F$2601,2,0),0)</f>
        <v>640</v>
      </c>
      <c r="E2031" s="6">
        <f ca="1">VLOOKUP(C2031,car!$A$2:$D$2201,4,0)</f>
        <v>1</v>
      </c>
      <c r="F2031" s="6">
        <f ca="1">VLOOKUP(C2031,car!$A$2:$D$2201,2,0)</f>
        <v>49</v>
      </c>
    </row>
    <row r="2032" spans="1:6" x14ac:dyDescent="0.25">
      <c r="A2032" s="12">
        <v>820</v>
      </c>
      <c r="B2032" s="12">
        <v>1</v>
      </c>
      <c r="C2032" s="4">
        <f t="shared" ca="1" si="31"/>
        <v>198</v>
      </c>
      <c r="D2032" s="4">
        <f ca="1">VLOOKUP(E2032&amp;F2032,rental_price!$E$2:$F$526,2,0)*ROUNDUP(VLOOKUP(A2032,booking!$A$2:$F$2601,3,0)-VLOOKUP(A2032,booking!$A$2:$F$2601,2,0),0)</f>
        <v>62.999999999999993</v>
      </c>
      <c r="E2032" s="6">
        <f ca="1">VLOOKUP(C2032,car!$A$2:$D$2201,4,0)</f>
        <v>2</v>
      </c>
      <c r="F2032" s="6">
        <f ca="1">VLOOKUP(C2032,car!$A$2:$D$2201,2,0)</f>
        <v>165</v>
      </c>
    </row>
    <row r="2033" spans="1:6" x14ac:dyDescent="0.25">
      <c r="A2033" s="12">
        <v>820</v>
      </c>
      <c r="B2033" s="12">
        <v>2</v>
      </c>
      <c r="C2033" s="4">
        <f t="shared" ca="1" si="31"/>
        <v>1658</v>
      </c>
      <c r="D2033" s="4">
        <f ca="1">VLOOKUP(E2033&amp;F2033,rental_price!$E$2:$F$526,2,0)*ROUNDUP(VLOOKUP(A2033,booking!$A$2:$F$2601,3,0)-VLOOKUP(A2033,booking!$A$2:$F$2601,2,0),0)</f>
        <v>28</v>
      </c>
      <c r="E2033" s="6">
        <f ca="1">VLOOKUP(C2033,car!$A$2:$D$2201,4,0)</f>
        <v>2</v>
      </c>
      <c r="F2033" s="6">
        <f ca="1">VLOOKUP(C2033,car!$A$2:$D$2201,2,0)</f>
        <v>106</v>
      </c>
    </row>
    <row r="2034" spans="1:6" x14ac:dyDescent="0.25">
      <c r="A2034" s="12">
        <v>820</v>
      </c>
      <c r="B2034" s="12">
        <v>3</v>
      </c>
      <c r="C2034" s="4">
        <f t="shared" ca="1" si="31"/>
        <v>1259</v>
      </c>
      <c r="D2034" s="4">
        <f ca="1">VLOOKUP(E2034&amp;F2034,rental_price!$E$2:$F$526,2,0)*ROUNDUP(VLOOKUP(A2034,booking!$A$2:$F$2601,3,0)-VLOOKUP(A2034,booking!$A$2:$F$2601,2,0),0)</f>
        <v>25</v>
      </c>
      <c r="E2034" s="6">
        <f ca="1">VLOOKUP(C2034,car!$A$2:$D$2201,4,0)</f>
        <v>3</v>
      </c>
      <c r="F2034" s="6">
        <f ca="1">VLOOKUP(C2034,car!$A$2:$D$2201,2,0)</f>
        <v>27</v>
      </c>
    </row>
    <row r="2035" spans="1:6" x14ac:dyDescent="0.25">
      <c r="A2035" s="12">
        <v>820</v>
      </c>
      <c r="B2035" s="12">
        <v>4</v>
      </c>
      <c r="C2035" s="4">
        <f t="shared" ca="1" si="31"/>
        <v>5</v>
      </c>
      <c r="D2035" s="4">
        <f ca="1">VLOOKUP(E2035&amp;F2035,rental_price!$E$2:$F$526,2,0)*ROUNDUP(VLOOKUP(A2035,booking!$A$2:$F$2601,3,0)-VLOOKUP(A2035,booking!$A$2:$F$2601,2,0),0)</f>
        <v>70</v>
      </c>
      <c r="E2035" s="6">
        <f ca="1">VLOOKUP(C2035,car!$A$2:$D$2201,4,0)</f>
        <v>1</v>
      </c>
      <c r="F2035" s="6">
        <f ca="1">VLOOKUP(C2035,car!$A$2:$D$2201,2,0)</f>
        <v>54</v>
      </c>
    </row>
    <row r="2036" spans="1:6" x14ac:dyDescent="0.25">
      <c r="A2036" s="12">
        <v>821</v>
      </c>
      <c r="B2036" s="12">
        <v>1</v>
      </c>
      <c r="C2036" s="4">
        <f t="shared" ca="1" si="31"/>
        <v>1569</v>
      </c>
      <c r="D2036" s="4">
        <f ca="1">VLOOKUP(E2036&amp;F2036,rental_price!$E$2:$F$526,2,0)*ROUNDUP(VLOOKUP(A2036,booking!$A$2:$F$2601,3,0)-VLOOKUP(A2036,booking!$A$2:$F$2601,2,0),0)</f>
        <v>28</v>
      </c>
      <c r="E2036" s="6">
        <f ca="1">VLOOKUP(C2036,car!$A$2:$D$2201,4,0)</f>
        <v>2</v>
      </c>
      <c r="F2036" s="6">
        <f ca="1">VLOOKUP(C2036,car!$A$2:$D$2201,2,0)</f>
        <v>36</v>
      </c>
    </row>
    <row r="2037" spans="1:6" x14ac:dyDescent="0.25">
      <c r="A2037" s="12">
        <v>821</v>
      </c>
      <c r="B2037" s="12">
        <v>2</v>
      </c>
      <c r="C2037" s="4">
        <f t="shared" ca="1" si="31"/>
        <v>75</v>
      </c>
      <c r="D2037" s="4">
        <f ca="1">VLOOKUP(E2037&amp;F2037,rental_price!$E$2:$F$526,2,0)*ROUNDUP(VLOOKUP(A2037,booking!$A$2:$F$2601,3,0)-VLOOKUP(A2037,booking!$A$2:$F$2601,2,0),0)</f>
        <v>75</v>
      </c>
      <c r="E2037" s="6">
        <f ca="1">VLOOKUP(C2037,car!$A$2:$D$2201,4,0)</f>
        <v>3</v>
      </c>
      <c r="F2037" s="6">
        <f ca="1">VLOOKUP(C2037,car!$A$2:$D$2201,2,0)</f>
        <v>139</v>
      </c>
    </row>
    <row r="2038" spans="1:6" x14ac:dyDescent="0.25">
      <c r="A2038" s="12">
        <v>821</v>
      </c>
      <c r="B2038" s="12">
        <v>3</v>
      </c>
      <c r="C2038" s="4">
        <f t="shared" ca="1" si="31"/>
        <v>2124</v>
      </c>
      <c r="D2038" s="4">
        <f ca="1">VLOOKUP(E2038&amp;F2038,rental_price!$E$2:$F$526,2,0)*ROUNDUP(VLOOKUP(A2038,booking!$A$2:$F$2601,3,0)-VLOOKUP(A2038,booking!$A$2:$F$2601,2,0),0)</f>
        <v>15</v>
      </c>
      <c r="E2038" s="6">
        <f ca="1">VLOOKUP(C2038,car!$A$2:$D$2201,4,0)</f>
        <v>3</v>
      </c>
      <c r="F2038" s="6">
        <f ca="1">VLOOKUP(C2038,car!$A$2:$D$2201,2,0)</f>
        <v>34</v>
      </c>
    </row>
    <row r="2039" spans="1:6" x14ac:dyDescent="0.25">
      <c r="A2039" s="12">
        <v>822</v>
      </c>
      <c r="B2039" s="12">
        <v>1</v>
      </c>
      <c r="C2039" s="4">
        <f t="shared" ca="1" si="31"/>
        <v>1716</v>
      </c>
      <c r="D2039" s="4">
        <f ca="1">VLOOKUP(E2039&amp;F2039,rental_price!$E$2:$F$526,2,0)*ROUNDUP(VLOOKUP(A2039,booking!$A$2:$F$2601,3,0)-VLOOKUP(A2039,booking!$A$2:$F$2601,2,0),0)</f>
        <v>60</v>
      </c>
      <c r="E2039" s="6">
        <f ca="1">VLOOKUP(C2039,car!$A$2:$D$2201,4,0)</f>
        <v>3</v>
      </c>
      <c r="F2039" s="6">
        <f ca="1">VLOOKUP(C2039,car!$A$2:$D$2201,2,0)</f>
        <v>52</v>
      </c>
    </row>
    <row r="2040" spans="1:6" x14ac:dyDescent="0.25">
      <c r="A2040" s="12">
        <v>822</v>
      </c>
      <c r="B2040" s="12">
        <v>2</v>
      </c>
      <c r="C2040" s="4">
        <f t="shared" ca="1" si="31"/>
        <v>2099</v>
      </c>
      <c r="D2040" s="4">
        <f ca="1">VLOOKUP(E2040&amp;F2040,rental_price!$E$2:$F$526,2,0)*ROUNDUP(VLOOKUP(A2040,booking!$A$2:$F$2601,3,0)-VLOOKUP(A2040,booking!$A$2:$F$2601,2,0),0)</f>
        <v>336</v>
      </c>
      <c r="E2040" s="6">
        <f ca="1">VLOOKUP(C2040,car!$A$2:$D$2201,4,0)</f>
        <v>2</v>
      </c>
      <c r="F2040" s="6">
        <f ca="1">VLOOKUP(C2040,car!$A$2:$D$2201,2,0)</f>
        <v>121</v>
      </c>
    </row>
    <row r="2041" spans="1:6" x14ac:dyDescent="0.25">
      <c r="A2041" s="12">
        <v>822</v>
      </c>
      <c r="B2041" s="12">
        <v>3</v>
      </c>
      <c r="C2041" s="4">
        <f t="shared" ca="1" si="31"/>
        <v>1061</v>
      </c>
      <c r="D2041" s="4">
        <f ca="1">VLOOKUP(E2041&amp;F2041,rental_price!$E$2:$F$526,2,0)*ROUNDUP(VLOOKUP(A2041,booking!$A$2:$F$2601,3,0)-VLOOKUP(A2041,booking!$A$2:$F$2601,2,0),0)</f>
        <v>180</v>
      </c>
      <c r="E2041" s="6">
        <f ca="1">VLOOKUP(C2041,car!$A$2:$D$2201,4,0)</f>
        <v>1</v>
      </c>
      <c r="F2041" s="6">
        <f ca="1">VLOOKUP(C2041,car!$A$2:$D$2201,2,0)</f>
        <v>15</v>
      </c>
    </row>
    <row r="2042" spans="1:6" x14ac:dyDescent="0.25">
      <c r="A2042" s="12">
        <v>822</v>
      </c>
      <c r="B2042" s="12">
        <v>4</v>
      </c>
      <c r="C2042" s="4">
        <f t="shared" ca="1" si="31"/>
        <v>282</v>
      </c>
      <c r="D2042" s="4">
        <f ca="1">VLOOKUP(E2042&amp;F2042,rental_price!$E$2:$F$526,2,0)*ROUNDUP(VLOOKUP(A2042,booking!$A$2:$F$2601,3,0)-VLOOKUP(A2042,booking!$A$2:$F$2601,2,0),0)</f>
        <v>294</v>
      </c>
      <c r="E2042" s="6">
        <f ca="1">VLOOKUP(C2042,car!$A$2:$D$2201,4,0)</f>
        <v>2</v>
      </c>
      <c r="F2042" s="6">
        <f ca="1">VLOOKUP(C2042,car!$A$2:$D$2201,2,0)</f>
        <v>54</v>
      </c>
    </row>
    <row r="2043" spans="1:6" x14ac:dyDescent="0.25">
      <c r="A2043" s="12">
        <v>822</v>
      </c>
      <c r="B2043" s="12">
        <v>5</v>
      </c>
      <c r="C2043" s="4">
        <f t="shared" ca="1" si="31"/>
        <v>887</v>
      </c>
      <c r="D2043" s="4">
        <f ca="1">VLOOKUP(E2043&amp;F2043,rental_price!$E$2:$F$526,2,0)*ROUNDUP(VLOOKUP(A2043,booking!$A$2:$F$2601,3,0)-VLOOKUP(A2043,booking!$A$2:$F$2601,2,0),0)</f>
        <v>210</v>
      </c>
      <c r="E2043" s="6">
        <f ca="1">VLOOKUP(C2043,car!$A$2:$D$2201,4,0)</f>
        <v>2</v>
      </c>
      <c r="F2043" s="6">
        <f ca="1">VLOOKUP(C2043,car!$A$2:$D$2201,2,0)</f>
        <v>76</v>
      </c>
    </row>
    <row r="2044" spans="1:6" x14ac:dyDescent="0.25">
      <c r="A2044" s="12">
        <v>823</v>
      </c>
      <c r="B2044" s="12">
        <v>1</v>
      </c>
      <c r="C2044" s="4">
        <f t="shared" ca="1" si="31"/>
        <v>2105</v>
      </c>
      <c r="D2044" s="4">
        <f ca="1">VLOOKUP(E2044&amp;F2044,rental_price!$E$2:$F$526,2,0)*ROUNDUP(VLOOKUP(A2044,booking!$A$2:$F$2601,3,0)-VLOOKUP(A2044,booking!$A$2:$F$2601,2,0),0)</f>
        <v>30</v>
      </c>
      <c r="E2044" s="6">
        <f ca="1">VLOOKUP(C2044,car!$A$2:$D$2201,4,0)</f>
        <v>3</v>
      </c>
      <c r="F2044" s="6">
        <f ca="1">VLOOKUP(C2044,car!$A$2:$D$2201,2,0)</f>
        <v>82</v>
      </c>
    </row>
    <row r="2045" spans="1:6" x14ac:dyDescent="0.25">
      <c r="A2045" s="12">
        <v>823</v>
      </c>
      <c r="B2045" s="12">
        <v>2</v>
      </c>
      <c r="C2045" s="4">
        <f t="shared" ca="1" si="31"/>
        <v>783</v>
      </c>
      <c r="D2045" s="4">
        <f ca="1">VLOOKUP(E2045&amp;F2045,rental_price!$E$2:$F$526,2,0)*ROUNDUP(VLOOKUP(A2045,booking!$A$2:$F$2601,3,0)-VLOOKUP(A2045,booking!$A$2:$F$2601,2,0),0)</f>
        <v>75</v>
      </c>
      <c r="E2045" s="6">
        <f ca="1">VLOOKUP(C2045,car!$A$2:$D$2201,4,0)</f>
        <v>3</v>
      </c>
      <c r="F2045" s="6">
        <f ca="1">VLOOKUP(C2045,car!$A$2:$D$2201,2,0)</f>
        <v>69</v>
      </c>
    </row>
    <row r="2046" spans="1:6" x14ac:dyDescent="0.25">
      <c r="A2046" s="12">
        <v>823</v>
      </c>
      <c r="B2046" s="12">
        <v>3</v>
      </c>
      <c r="C2046" s="4">
        <f t="shared" ca="1" si="31"/>
        <v>881</v>
      </c>
      <c r="D2046" s="4">
        <f ca="1">VLOOKUP(E2046&amp;F2046,rental_price!$E$2:$F$526,2,0)*ROUNDUP(VLOOKUP(A2046,booking!$A$2:$F$2601,3,0)-VLOOKUP(A2046,booking!$A$2:$F$2601,2,0),0)</f>
        <v>75</v>
      </c>
      <c r="E2046" s="6">
        <f ca="1">VLOOKUP(C2046,car!$A$2:$D$2201,4,0)</f>
        <v>3</v>
      </c>
      <c r="F2046" s="6">
        <f ca="1">VLOOKUP(C2046,car!$A$2:$D$2201,2,0)</f>
        <v>134</v>
      </c>
    </row>
    <row r="2047" spans="1:6" x14ac:dyDescent="0.25">
      <c r="A2047" s="12">
        <v>824</v>
      </c>
      <c r="B2047" s="12">
        <v>1</v>
      </c>
      <c r="C2047" s="4">
        <f t="shared" ca="1" si="31"/>
        <v>1626</v>
      </c>
      <c r="D2047" s="4">
        <f ca="1">VLOOKUP(E2047&amp;F2047,rental_price!$E$2:$F$526,2,0)*ROUNDUP(VLOOKUP(A2047,booking!$A$2:$F$2601,3,0)-VLOOKUP(A2047,booking!$A$2:$F$2601,2,0),0)</f>
        <v>75</v>
      </c>
      <c r="E2047" s="6">
        <f ca="1">VLOOKUP(C2047,car!$A$2:$D$2201,4,0)</f>
        <v>3</v>
      </c>
      <c r="F2047" s="6">
        <f ca="1">VLOOKUP(C2047,car!$A$2:$D$2201,2,0)</f>
        <v>38</v>
      </c>
    </row>
    <row r="2048" spans="1:6" x14ac:dyDescent="0.25">
      <c r="A2048" s="12">
        <v>824</v>
      </c>
      <c r="B2048" s="12">
        <v>2</v>
      </c>
      <c r="C2048" s="4">
        <f t="shared" ca="1" si="31"/>
        <v>1278</v>
      </c>
      <c r="D2048" s="4">
        <f ca="1">VLOOKUP(E2048&amp;F2048,rental_price!$E$2:$F$526,2,0)*ROUNDUP(VLOOKUP(A2048,booking!$A$2:$F$2601,3,0)-VLOOKUP(A2048,booking!$A$2:$F$2601,2,0),0)</f>
        <v>75</v>
      </c>
      <c r="E2048" s="6">
        <f ca="1">VLOOKUP(C2048,car!$A$2:$D$2201,4,0)</f>
        <v>3</v>
      </c>
      <c r="F2048" s="6">
        <f ca="1">VLOOKUP(C2048,car!$A$2:$D$2201,2,0)</f>
        <v>76</v>
      </c>
    </row>
    <row r="2049" spans="1:6" x14ac:dyDescent="0.25">
      <c r="A2049" s="12">
        <v>824</v>
      </c>
      <c r="B2049" s="12">
        <v>3</v>
      </c>
      <c r="C2049" s="4">
        <f t="shared" ca="1" si="31"/>
        <v>1314</v>
      </c>
      <c r="D2049" s="4">
        <f ca="1">VLOOKUP(E2049&amp;F2049,rental_price!$E$2:$F$526,2,0)*ROUNDUP(VLOOKUP(A2049,booking!$A$2:$F$2601,3,0)-VLOOKUP(A2049,booking!$A$2:$F$2601,2,0),0)</f>
        <v>42</v>
      </c>
      <c r="E2049" s="6">
        <f ca="1">VLOOKUP(C2049,car!$A$2:$D$2201,4,0)</f>
        <v>2</v>
      </c>
      <c r="F2049" s="6">
        <f ca="1">VLOOKUP(C2049,car!$A$2:$D$2201,2,0)</f>
        <v>51</v>
      </c>
    </row>
    <row r="2050" spans="1:6" x14ac:dyDescent="0.25">
      <c r="A2050" s="12">
        <v>825</v>
      </c>
      <c r="B2050" s="12">
        <v>1</v>
      </c>
      <c r="C2050" s="4">
        <f t="shared" ca="1" si="31"/>
        <v>519</v>
      </c>
      <c r="D2050" s="4">
        <f ca="1">VLOOKUP(E2050&amp;F2050,rental_price!$E$2:$F$526,2,0)*ROUNDUP(VLOOKUP(A2050,booking!$A$2:$F$2601,3,0)-VLOOKUP(A2050,booking!$A$2:$F$2601,2,0),0)</f>
        <v>495</v>
      </c>
      <c r="E2050" s="6">
        <f ca="1">VLOOKUP(C2050,car!$A$2:$D$2201,4,0)</f>
        <v>3</v>
      </c>
      <c r="F2050" s="6">
        <f ca="1">VLOOKUP(C2050,car!$A$2:$D$2201,2,0)</f>
        <v>123</v>
      </c>
    </row>
    <row r="2051" spans="1:6" x14ac:dyDescent="0.25">
      <c r="A2051" s="12">
        <v>825</v>
      </c>
      <c r="B2051" s="12">
        <v>2</v>
      </c>
      <c r="C2051" s="4">
        <f t="shared" ref="C2051:C2114" ca="1" si="32">RANDBETWEEN(1,2200)</f>
        <v>1887</v>
      </c>
      <c r="D2051" s="4">
        <f ca="1">VLOOKUP(E2051&amp;F2051,rental_price!$E$2:$F$526,2,0)*ROUNDUP(VLOOKUP(A2051,booking!$A$2:$F$2601,3,0)-VLOOKUP(A2051,booking!$A$2:$F$2601,2,0),0)</f>
        <v>1350</v>
      </c>
      <c r="E2051" s="6">
        <f ca="1">VLOOKUP(C2051,car!$A$2:$D$2201,4,0)</f>
        <v>1</v>
      </c>
      <c r="F2051" s="6">
        <f ca="1">VLOOKUP(C2051,car!$A$2:$D$2201,2,0)</f>
        <v>8</v>
      </c>
    </row>
    <row r="2052" spans="1:6" x14ac:dyDescent="0.25">
      <c r="A2052" s="12">
        <v>825</v>
      </c>
      <c r="B2052" s="12">
        <v>3</v>
      </c>
      <c r="C2052" s="4">
        <f t="shared" ca="1" si="32"/>
        <v>90</v>
      </c>
      <c r="D2052" s="4">
        <f ca="1">VLOOKUP(E2052&amp;F2052,rental_price!$E$2:$F$526,2,0)*ROUNDUP(VLOOKUP(A2052,booking!$A$2:$F$2601,3,0)-VLOOKUP(A2052,booking!$A$2:$F$2601,2,0),0)</f>
        <v>240</v>
      </c>
      <c r="E2052" s="6">
        <f ca="1">VLOOKUP(C2052,car!$A$2:$D$2201,4,0)</f>
        <v>1</v>
      </c>
      <c r="F2052" s="6">
        <f ca="1">VLOOKUP(C2052,car!$A$2:$D$2201,2,0)</f>
        <v>121</v>
      </c>
    </row>
    <row r="2053" spans="1:6" x14ac:dyDescent="0.25">
      <c r="A2053" s="12">
        <v>825</v>
      </c>
      <c r="B2053" s="12">
        <v>4</v>
      </c>
      <c r="C2053" s="4">
        <f t="shared" ca="1" si="32"/>
        <v>1231</v>
      </c>
      <c r="D2053" s="4">
        <f ca="1">VLOOKUP(E2053&amp;F2053,rental_price!$E$2:$F$526,2,0)*ROUNDUP(VLOOKUP(A2053,booking!$A$2:$F$2601,3,0)-VLOOKUP(A2053,booking!$A$2:$F$2601,2,0),0)</f>
        <v>210</v>
      </c>
      <c r="E2053" s="6">
        <f ca="1">VLOOKUP(C2053,car!$A$2:$D$2201,4,0)</f>
        <v>1</v>
      </c>
      <c r="F2053" s="6">
        <f ca="1">VLOOKUP(C2053,car!$A$2:$D$2201,2,0)</f>
        <v>101</v>
      </c>
    </row>
    <row r="2054" spans="1:6" x14ac:dyDescent="0.25">
      <c r="A2054" s="12">
        <v>825</v>
      </c>
      <c r="B2054" s="12">
        <v>5</v>
      </c>
      <c r="C2054" s="4">
        <f t="shared" ca="1" si="32"/>
        <v>491</v>
      </c>
      <c r="D2054" s="4">
        <f ca="1">VLOOKUP(E2054&amp;F2054,rental_price!$E$2:$F$526,2,0)*ROUNDUP(VLOOKUP(A2054,booking!$A$2:$F$2601,3,0)-VLOOKUP(A2054,booking!$A$2:$F$2601,2,0),0)</f>
        <v>60</v>
      </c>
      <c r="E2054" s="6">
        <f ca="1">VLOOKUP(C2054,car!$A$2:$D$2201,4,0)</f>
        <v>1</v>
      </c>
      <c r="F2054" s="6">
        <f ca="1">VLOOKUP(C2054,car!$A$2:$D$2201,2,0)</f>
        <v>95</v>
      </c>
    </row>
    <row r="2055" spans="1:6" x14ac:dyDescent="0.25">
      <c r="A2055" s="12">
        <v>826</v>
      </c>
      <c r="B2055" s="12">
        <v>1</v>
      </c>
      <c r="C2055" s="4">
        <f t="shared" ca="1" si="32"/>
        <v>952</v>
      </c>
      <c r="D2055" s="4">
        <f ca="1">VLOOKUP(E2055&amp;F2055,rental_price!$E$2:$F$526,2,0)*ROUNDUP(VLOOKUP(A2055,booking!$A$2:$F$2601,3,0)-VLOOKUP(A2055,booking!$A$2:$F$2601,2,0),0)</f>
        <v>105</v>
      </c>
      <c r="E2055" s="6">
        <f ca="1">VLOOKUP(C2055,car!$A$2:$D$2201,4,0)</f>
        <v>2</v>
      </c>
      <c r="F2055" s="6">
        <f ca="1">VLOOKUP(C2055,car!$A$2:$D$2201,2,0)</f>
        <v>55</v>
      </c>
    </row>
    <row r="2056" spans="1:6" x14ac:dyDescent="0.25">
      <c r="A2056" s="12">
        <v>826</v>
      </c>
      <c r="B2056" s="12">
        <v>2</v>
      </c>
      <c r="C2056" s="4">
        <f t="shared" ca="1" si="32"/>
        <v>130</v>
      </c>
      <c r="D2056" s="4">
        <f ca="1">VLOOKUP(E2056&amp;F2056,rental_price!$E$2:$F$526,2,0)*ROUNDUP(VLOOKUP(A2056,booking!$A$2:$F$2601,3,0)-VLOOKUP(A2056,booking!$A$2:$F$2601,2,0),0)</f>
        <v>240</v>
      </c>
      <c r="E2056" s="6">
        <f ca="1">VLOOKUP(C2056,car!$A$2:$D$2201,4,0)</f>
        <v>1</v>
      </c>
      <c r="F2056" s="6">
        <f ca="1">VLOOKUP(C2056,car!$A$2:$D$2201,2,0)</f>
        <v>122</v>
      </c>
    </row>
    <row r="2057" spans="1:6" x14ac:dyDescent="0.25">
      <c r="A2057" s="12">
        <v>828</v>
      </c>
      <c r="B2057" s="12">
        <v>1</v>
      </c>
      <c r="C2057" s="4">
        <f t="shared" ca="1" si="32"/>
        <v>2054</v>
      </c>
      <c r="D2057" s="4">
        <f ca="1">VLOOKUP(E2057&amp;F2057,rental_price!$E$2:$F$526,2,0)*ROUNDUP(VLOOKUP(A2057,booking!$A$2:$F$2601,3,0)-VLOOKUP(A2057,booking!$A$2:$F$2601,2,0),0)</f>
        <v>150</v>
      </c>
      <c r="E2057" s="6">
        <f ca="1">VLOOKUP(C2057,car!$A$2:$D$2201,4,0)</f>
        <v>1</v>
      </c>
      <c r="F2057" s="6">
        <f ca="1">VLOOKUP(C2057,car!$A$2:$D$2201,2,0)</f>
        <v>89</v>
      </c>
    </row>
    <row r="2058" spans="1:6" x14ac:dyDescent="0.25">
      <c r="A2058" s="12">
        <v>830</v>
      </c>
      <c r="B2058" s="12">
        <v>1</v>
      </c>
      <c r="C2058" s="4">
        <f t="shared" ca="1" si="32"/>
        <v>1759</v>
      </c>
      <c r="D2058" s="4">
        <f ca="1">VLOOKUP(E2058&amp;F2058,rental_price!$E$2:$F$526,2,0)*ROUNDUP(VLOOKUP(A2058,booking!$A$2:$F$2601,3,0)-VLOOKUP(A2058,booking!$A$2:$F$2601,2,0),0)</f>
        <v>120</v>
      </c>
      <c r="E2058" s="6">
        <f ca="1">VLOOKUP(C2058,car!$A$2:$D$2201,4,0)</f>
        <v>1</v>
      </c>
      <c r="F2058" s="6">
        <f ca="1">VLOOKUP(C2058,car!$A$2:$D$2201,2,0)</f>
        <v>28</v>
      </c>
    </row>
    <row r="2059" spans="1:6" x14ac:dyDescent="0.25">
      <c r="A2059" s="12">
        <v>830</v>
      </c>
      <c r="B2059" s="12">
        <v>2</v>
      </c>
      <c r="C2059" s="4">
        <f t="shared" ca="1" si="32"/>
        <v>65</v>
      </c>
      <c r="D2059" s="4">
        <f ca="1">VLOOKUP(E2059&amp;F2059,rental_price!$E$2:$F$526,2,0)*ROUNDUP(VLOOKUP(A2059,booking!$A$2:$F$2601,3,0)-VLOOKUP(A2059,booking!$A$2:$F$2601,2,0),0)</f>
        <v>180</v>
      </c>
      <c r="E2059" s="6">
        <f ca="1">VLOOKUP(C2059,car!$A$2:$D$2201,4,0)</f>
        <v>1</v>
      </c>
      <c r="F2059" s="6">
        <f ca="1">VLOOKUP(C2059,car!$A$2:$D$2201,2,0)</f>
        <v>117</v>
      </c>
    </row>
    <row r="2060" spans="1:6" x14ac:dyDescent="0.25">
      <c r="A2060" s="12">
        <v>830</v>
      </c>
      <c r="B2060" s="12">
        <v>3</v>
      </c>
      <c r="C2060" s="4">
        <f t="shared" ca="1" si="32"/>
        <v>1455</v>
      </c>
      <c r="D2060" s="4">
        <f ca="1">VLOOKUP(E2060&amp;F2060,rental_price!$E$2:$F$526,2,0)*ROUNDUP(VLOOKUP(A2060,booking!$A$2:$F$2601,3,0)-VLOOKUP(A2060,booking!$A$2:$F$2601,2,0),0)</f>
        <v>300</v>
      </c>
      <c r="E2060" s="6">
        <f ca="1">VLOOKUP(C2060,car!$A$2:$D$2201,4,0)</f>
        <v>1</v>
      </c>
      <c r="F2060" s="6">
        <f ca="1">VLOOKUP(C2060,car!$A$2:$D$2201,2,0)</f>
        <v>111</v>
      </c>
    </row>
    <row r="2061" spans="1:6" x14ac:dyDescent="0.25">
      <c r="A2061" s="12">
        <v>830</v>
      </c>
      <c r="B2061" s="12">
        <v>4</v>
      </c>
      <c r="C2061" s="4">
        <f t="shared" ca="1" si="32"/>
        <v>1962</v>
      </c>
      <c r="D2061" s="4">
        <f ca="1">VLOOKUP(E2061&amp;F2061,rental_price!$E$2:$F$526,2,0)*ROUNDUP(VLOOKUP(A2061,booking!$A$2:$F$2601,3,0)-VLOOKUP(A2061,booking!$A$2:$F$2601,2,0),0)</f>
        <v>60</v>
      </c>
      <c r="E2061" s="6">
        <f ca="1">VLOOKUP(C2061,car!$A$2:$D$2201,4,0)</f>
        <v>3</v>
      </c>
      <c r="F2061" s="6">
        <f ca="1">VLOOKUP(C2061,car!$A$2:$D$2201,2,0)</f>
        <v>166</v>
      </c>
    </row>
    <row r="2062" spans="1:6" x14ac:dyDescent="0.25">
      <c r="A2062" s="12">
        <v>831</v>
      </c>
      <c r="B2062" s="12">
        <v>1</v>
      </c>
      <c r="C2062" s="4">
        <f t="shared" ca="1" si="32"/>
        <v>1715</v>
      </c>
      <c r="D2062" s="4">
        <f ca="1">VLOOKUP(E2062&amp;F2062,rental_price!$E$2:$F$526,2,0)*ROUNDUP(VLOOKUP(A2062,booking!$A$2:$F$2601,3,0)-VLOOKUP(A2062,booking!$A$2:$F$2601,2,0),0)</f>
        <v>56</v>
      </c>
      <c r="E2062" s="6">
        <f ca="1">VLOOKUP(C2062,car!$A$2:$D$2201,4,0)</f>
        <v>2</v>
      </c>
      <c r="F2062" s="6">
        <f ca="1">VLOOKUP(C2062,car!$A$2:$D$2201,2,0)</f>
        <v>28</v>
      </c>
    </row>
    <row r="2063" spans="1:6" x14ac:dyDescent="0.25">
      <c r="A2063" s="12">
        <v>832</v>
      </c>
      <c r="B2063" s="12">
        <v>1</v>
      </c>
      <c r="C2063" s="4">
        <f t="shared" ca="1" si="32"/>
        <v>1555</v>
      </c>
      <c r="D2063" s="4">
        <f ca="1">VLOOKUP(E2063&amp;F2063,rental_price!$E$2:$F$526,2,0)*ROUNDUP(VLOOKUP(A2063,booking!$A$2:$F$2601,3,0)-VLOOKUP(A2063,booking!$A$2:$F$2601,2,0),0)</f>
        <v>120</v>
      </c>
      <c r="E2063" s="6">
        <f ca="1">VLOOKUP(C2063,car!$A$2:$D$2201,4,0)</f>
        <v>3</v>
      </c>
      <c r="F2063" s="6">
        <f ca="1">VLOOKUP(C2063,car!$A$2:$D$2201,2,0)</f>
        <v>21</v>
      </c>
    </row>
    <row r="2064" spans="1:6" x14ac:dyDescent="0.25">
      <c r="A2064" s="12">
        <v>832</v>
      </c>
      <c r="B2064" s="12">
        <v>2</v>
      </c>
      <c r="C2064" s="4">
        <f t="shared" ca="1" si="32"/>
        <v>1775</v>
      </c>
      <c r="D2064" s="4">
        <f ca="1">VLOOKUP(E2064&amp;F2064,rental_price!$E$2:$F$526,2,0)*ROUNDUP(VLOOKUP(A2064,booking!$A$2:$F$2601,3,0)-VLOOKUP(A2064,booking!$A$2:$F$2601,2,0),0)</f>
        <v>336</v>
      </c>
      <c r="E2064" s="6">
        <f ca="1">VLOOKUP(C2064,car!$A$2:$D$2201,4,0)</f>
        <v>2</v>
      </c>
      <c r="F2064" s="6">
        <f ca="1">VLOOKUP(C2064,car!$A$2:$D$2201,2,0)</f>
        <v>1</v>
      </c>
    </row>
    <row r="2065" spans="1:6" x14ac:dyDescent="0.25">
      <c r="A2065" s="12">
        <v>832</v>
      </c>
      <c r="B2065" s="12">
        <v>3</v>
      </c>
      <c r="C2065" s="4">
        <f t="shared" ca="1" si="32"/>
        <v>572</v>
      </c>
      <c r="D2065" s="4">
        <f ca="1">VLOOKUP(E2065&amp;F2065,rental_price!$E$2:$F$526,2,0)*ROUNDUP(VLOOKUP(A2065,booking!$A$2:$F$2601,3,0)-VLOOKUP(A2065,booking!$A$2:$F$2601,2,0),0)</f>
        <v>120</v>
      </c>
      <c r="E2065" s="6">
        <f ca="1">VLOOKUP(C2065,car!$A$2:$D$2201,4,0)</f>
        <v>3</v>
      </c>
      <c r="F2065" s="6">
        <f ca="1">VLOOKUP(C2065,car!$A$2:$D$2201,2,0)</f>
        <v>162</v>
      </c>
    </row>
    <row r="2066" spans="1:6" x14ac:dyDescent="0.25">
      <c r="A2066" s="12">
        <v>833</v>
      </c>
      <c r="B2066" s="12">
        <v>1</v>
      </c>
      <c r="C2066" s="4">
        <f t="shared" ca="1" si="32"/>
        <v>2116</v>
      </c>
      <c r="D2066" s="4">
        <f ca="1">VLOOKUP(E2066&amp;F2066,rental_price!$E$2:$F$526,2,0)*ROUNDUP(VLOOKUP(A2066,booking!$A$2:$F$2601,3,0)-VLOOKUP(A2066,booking!$A$2:$F$2601,2,0),0)</f>
        <v>200</v>
      </c>
      <c r="E2066" s="6">
        <f ca="1">VLOOKUP(C2066,car!$A$2:$D$2201,4,0)</f>
        <v>3</v>
      </c>
      <c r="F2066" s="6">
        <f ca="1">VLOOKUP(C2066,car!$A$2:$D$2201,2,0)</f>
        <v>73</v>
      </c>
    </row>
    <row r="2067" spans="1:6" x14ac:dyDescent="0.25">
      <c r="A2067" s="12">
        <v>833</v>
      </c>
      <c r="B2067" s="12">
        <v>2</v>
      </c>
      <c r="C2067" s="4">
        <f t="shared" ca="1" si="32"/>
        <v>851</v>
      </c>
      <c r="D2067" s="4">
        <f ca="1">VLOOKUP(E2067&amp;F2067,rental_price!$E$2:$F$526,2,0)*ROUNDUP(VLOOKUP(A2067,booking!$A$2:$F$2601,3,0)-VLOOKUP(A2067,booking!$A$2:$F$2601,2,0),0)</f>
        <v>240</v>
      </c>
      <c r="E2067" s="6">
        <f ca="1">VLOOKUP(C2067,car!$A$2:$D$2201,4,0)</f>
        <v>1</v>
      </c>
      <c r="F2067" s="6">
        <f ca="1">VLOOKUP(C2067,car!$A$2:$D$2201,2,0)</f>
        <v>65</v>
      </c>
    </row>
    <row r="2068" spans="1:6" x14ac:dyDescent="0.25">
      <c r="A2068" s="12">
        <v>834</v>
      </c>
      <c r="B2068" s="12">
        <v>1</v>
      </c>
      <c r="C2068" s="4">
        <f t="shared" ca="1" si="32"/>
        <v>1961</v>
      </c>
      <c r="D2068" s="4">
        <f ca="1">VLOOKUP(E2068&amp;F2068,rental_price!$E$2:$F$526,2,0)*ROUNDUP(VLOOKUP(A2068,booking!$A$2:$F$2601,3,0)-VLOOKUP(A2068,booking!$A$2:$F$2601,2,0),0)</f>
        <v>170</v>
      </c>
      <c r="E2068" s="6">
        <f ca="1">VLOOKUP(C2068,car!$A$2:$D$2201,4,0)</f>
        <v>3</v>
      </c>
      <c r="F2068" s="6">
        <f ca="1">VLOOKUP(C2068,car!$A$2:$D$2201,2,0)</f>
        <v>85</v>
      </c>
    </row>
    <row r="2069" spans="1:6" x14ac:dyDescent="0.25">
      <c r="A2069" s="12">
        <v>834</v>
      </c>
      <c r="B2069" s="12">
        <v>2</v>
      </c>
      <c r="C2069" s="4">
        <f t="shared" ca="1" si="32"/>
        <v>2053</v>
      </c>
      <c r="D2069" s="4">
        <f ca="1">VLOOKUP(E2069&amp;F2069,rental_price!$E$2:$F$526,2,0)*ROUNDUP(VLOOKUP(A2069,booking!$A$2:$F$2601,3,0)-VLOOKUP(A2069,booking!$A$2:$F$2601,2,0),0)</f>
        <v>476</v>
      </c>
      <c r="E2069" s="6">
        <f ca="1">VLOOKUP(C2069,car!$A$2:$D$2201,4,0)</f>
        <v>2</v>
      </c>
      <c r="F2069" s="6">
        <f ca="1">VLOOKUP(C2069,car!$A$2:$D$2201,2,0)</f>
        <v>68</v>
      </c>
    </row>
    <row r="2070" spans="1:6" x14ac:dyDescent="0.25">
      <c r="A2070" s="12">
        <v>835</v>
      </c>
      <c r="B2070" s="12">
        <v>1</v>
      </c>
      <c r="C2070" s="4">
        <f t="shared" ca="1" si="32"/>
        <v>1406</v>
      </c>
      <c r="D2070" s="4">
        <f ca="1">VLOOKUP(E2070&amp;F2070,rental_price!$E$2:$F$526,2,0)*ROUNDUP(VLOOKUP(A2070,booking!$A$2:$F$2601,3,0)-VLOOKUP(A2070,booking!$A$2:$F$2601,2,0),0)</f>
        <v>560</v>
      </c>
      <c r="E2070" s="6">
        <f ca="1">VLOOKUP(C2070,car!$A$2:$D$2201,4,0)</f>
        <v>2</v>
      </c>
      <c r="F2070" s="6">
        <f ca="1">VLOOKUP(C2070,car!$A$2:$D$2201,2,0)</f>
        <v>175</v>
      </c>
    </row>
    <row r="2071" spans="1:6" x14ac:dyDescent="0.25">
      <c r="A2071" s="12">
        <v>836</v>
      </c>
      <c r="B2071" s="12">
        <v>1</v>
      </c>
      <c r="C2071" s="4">
        <f t="shared" ca="1" si="32"/>
        <v>2125</v>
      </c>
      <c r="D2071" s="4">
        <f ca="1">VLOOKUP(E2071&amp;F2071,rental_price!$E$2:$F$526,2,0)*ROUNDUP(VLOOKUP(A2071,booking!$A$2:$F$2601,3,0)-VLOOKUP(A2071,booking!$A$2:$F$2601,2,0),0)</f>
        <v>231</v>
      </c>
      <c r="E2071" s="6">
        <f ca="1">VLOOKUP(C2071,car!$A$2:$D$2201,4,0)</f>
        <v>2</v>
      </c>
      <c r="F2071" s="6">
        <f ca="1">VLOOKUP(C2071,car!$A$2:$D$2201,2,0)</f>
        <v>115</v>
      </c>
    </row>
    <row r="2072" spans="1:6" x14ac:dyDescent="0.25">
      <c r="A2072" s="12">
        <v>836</v>
      </c>
      <c r="B2072" s="12">
        <v>2</v>
      </c>
      <c r="C2072" s="4">
        <f t="shared" ca="1" si="32"/>
        <v>1979</v>
      </c>
      <c r="D2072" s="4">
        <f ca="1">VLOOKUP(E2072&amp;F2072,rental_price!$E$2:$F$526,2,0)*ROUNDUP(VLOOKUP(A2072,booking!$A$2:$F$2601,3,0)-VLOOKUP(A2072,booking!$A$2:$F$2601,2,0),0)</f>
        <v>2310</v>
      </c>
      <c r="E2072" s="6">
        <f ca="1">VLOOKUP(C2072,car!$A$2:$D$2201,4,0)</f>
        <v>1</v>
      </c>
      <c r="F2072" s="6">
        <f ca="1">VLOOKUP(C2072,car!$A$2:$D$2201,2,0)</f>
        <v>22</v>
      </c>
    </row>
    <row r="2073" spans="1:6" x14ac:dyDescent="0.25">
      <c r="A2073" s="12">
        <v>837</v>
      </c>
      <c r="B2073" s="12">
        <v>1</v>
      </c>
      <c r="C2073" s="4">
        <f t="shared" ca="1" si="32"/>
        <v>35</v>
      </c>
      <c r="D2073" s="4">
        <f ca="1">VLOOKUP(E2073&amp;F2073,rental_price!$E$2:$F$526,2,0)*ROUNDUP(VLOOKUP(A2073,booking!$A$2:$F$2601,3,0)-VLOOKUP(A2073,booking!$A$2:$F$2601,2,0),0)</f>
        <v>240</v>
      </c>
      <c r="E2073" s="6">
        <f ca="1">VLOOKUP(C2073,car!$A$2:$D$2201,4,0)</f>
        <v>3</v>
      </c>
      <c r="F2073" s="6">
        <f ca="1">VLOOKUP(C2073,car!$A$2:$D$2201,2,0)</f>
        <v>104</v>
      </c>
    </row>
    <row r="2074" spans="1:6" x14ac:dyDescent="0.25">
      <c r="A2074" s="12">
        <v>837</v>
      </c>
      <c r="B2074" s="12">
        <v>2</v>
      </c>
      <c r="C2074" s="4">
        <f t="shared" ca="1" si="32"/>
        <v>1059</v>
      </c>
      <c r="D2074" s="4">
        <f ca="1">VLOOKUP(E2074&amp;F2074,rental_price!$E$2:$F$526,2,0)*ROUNDUP(VLOOKUP(A2074,booking!$A$2:$F$2601,3,0)-VLOOKUP(A2074,booking!$A$2:$F$2601,2,0),0)</f>
        <v>672</v>
      </c>
      <c r="E2074" s="6">
        <f ca="1">VLOOKUP(C2074,car!$A$2:$D$2201,4,0)</f>
        <v>2</v>
      </c>
      <c r="F2074" s="6">
        <f ca="1">VLOOKUP(C2074,car!$A$2:$D$2201,2,0)</f>
        <v>103</v>
      </c>
    </row>
    <row r="2075" spans="1:6" x14ac:dyDescent="0.25">
      <c r="A2075" s="12">
        <v>840</v>
      </c>
      <c r="B2075" s="12">
        <v>1</v>
      </c>
      <c r="C2075" s="4">
        <f t="shared" ca="1" si="32"/>
        <v>1356</v>
      </c>
      <c r="D2075" s="4">
        <f ca="1">VLOOKUP(E2075&amp;F2075,rental_price!$E$2:$F$526,2,0)*ROUNDUP(VLOOKUP(A2075,booking!$A$2:$F$2601,3,0)-VLOOKUP(A2075,booking!$A$2:$F$2601,2,0),0)</f>
        <v>560</v>
      </c>
      <c r="E2075" s="6">
        <f ca="1">VLOOKUP(C2075,car!$A$2:$D$2201,4,0)</f>
        <v>1</v>
      </c>
      <c r="F2075" s="6">
        <f ca="1">VLOOKUP(C2075,car!$A$2:$D$2201,2,0)</f>
        <v>58</v>
      </c>
    </row>
    <row r="2076" spans="1:6" x14ac:dyDescent="0.25">
      <c r="A2076" s="12">
        <v>840</v>
      </c>
      <c r="B2076" s="12">
        <v>2</v>
      </c>
      <c r="C2076" s="4">
        <f t="shared" ca="1" si="32"/>
        <v>482</v>
      </c>
      <c r="D2076" s="4">
        <f ca="1">VLOOKUP(E2076&amp;F2076,rental_price!$E$2:$F$526,2,0)*ROUNDUP(VLOOKUP(A2076,booking!$A$2:$F$2601,3,0)-VLOOKUP(A2076,booking!$A$2:$F$2601,2,0),0)</f>
        <v>560</v>
      </c>
      <c r="E2076" s="6">
        <f ca="1">VLOOKUP(C2076,car!$A$2:$D$2201,4,0)</f>
        <v>1</v>
      </c>
      <c r="F2076" s="6">
        <f ca="1">VLOOKUP(C2076,car!$A$2:$D$2201,2,0)</f>
        <v>159</v>
      </c>
    </row>
    <row r="2077" spans="1:6" x14ac:dyDescent="0.25">
      <c r="A2077" s="12">
        <v>840</v>
      </c>
      <c r="B2077" s="12">
        <v>3</v>
      </c>
      <c r="C2077" s="4">
        <f t="shared" ca="1" si="32"/>
        <v>46</v>
      </c>
      <c r="D2077" s="4">
        <f ca="1">VLOOKUP(E2077&amp;F2077,rental_price!$E$2:$F$526,2,0)*ROUNDUP(VLOOKUP(A2077,booking!$A$2:$F$2601,3,0)-VLOOKUP(A2077,booking!$A$2:$F$2601,2,0),0)</f>
        <v>280</v>
      </c>
      <c r="E2077" s="6">
        <f ca="1">VLOOKUP(C2077,car!$A$2:$D$2201,4,0)</f>
        <v>1</v>
      </c>
      <c r="F2077" s="6">
        <f ca="1">VLOOKUP(C2077,car!$A$2:$D$2201,2,0)</f>
        <v>113</v>
      </c>
    </row>
    <row r="2078" spans="1:6" x14ac:dyDescent="0.25">
      <c r="A2078" s="12">
        <v>840</v>
      </c>
      <c r="B2078" s="12">
        <v>4</v>
      </c>
      <c r="C2078" s="4">
        <f t="shared" ca="1" si="32"/>
        <v>1966</v>
      </c>
      <c r="D2078" s="4">
        <f ca="1">VLOOKUP(E2078&amp;F2078,rental_price!$E$2:$F$526,2,0)*ROUNDUP(VLOOKUP(A2078,booking!$A$2:$F$2601,3,0)-VLOOKUP(A2078,booking!$A$2:$F$2601,2,0),0)</f>
        <v>980</v>
      </c>
      <c r="E2078" s="6">
        <f ca="1">VLOOKUP(C2078,car!$A$2:$D$2201,4,0)</f>
        <v>1</v>
      </c>
      <c r="F2078" s="6">
        <f ca="1">VLOOKUP(C2078,car!$A$2:$D$2201,2,0)</f>
        <v>54</v>
      </c>
    </row>
    <row r="2079" spans="1:6" x14ac:dyDescent="0.25">
      <c r="A2079" s="12">
        <v>841</v>
      </c>
      <c r="B2079" s="12">
        <v>1</v>
      </c>
      <c r="C2079" s="4">
        <f t="shared" ca="1" si="32"/>
        <v>793</v>
      </c>
      <c r="D2079" s="4">
        <f ca="1">VLOOKUP(E2079&amp;F2079,rental_price!$E$2:$F$526,2,0)*ROUNDUP(VLOOKUP(A2079,booking!$A$2:$F$2601,3,0)-VLOOKUP(A2079,booking!$A$2:$F$2601,2,0),0)</f>
        <v>28</v>
      </c>
      <c r="E2079" s="6">
        <f ca="1">VLOOKUP(C2079,car!$A$2:$D$2201,4,0)</f>
        <v>2</v>
      </c>
      <c r="F2079" s="6">
        <f ca="1">VLOOKUP(C2079,car!$A$2:$D$2201,2,0)</f>
        <v>68</v>
      </c>
    </row>
    <row r="2080" spans="1:6" x14ac:dyDescent="0.25">
      <c r="A2080" s="12">
        <v>841</v>
      </c>
      <c r="B2080" s="12">
        <v>2</v>
      </c>
      <c r="C2080" s="4">
        <f t="shared" ca="1" si="32"/>
        <v>902</v>
      </c>
      <c r="D2080" s="4">
        <f ca="1">VLOOKUP(E2080&amp;F2080,rental_price!$E$2:$F$526,2,0)*ROUNDUP(VLOOKUP(A2080,booking!$A$2:$F$2601,3,0)-VLOOKUP(A2080,booking!$A$2:$F$2601,2,0),0)</f>
        <v>150</v>
      </c>
      <c r="E2080" s="6">
        <f ca="1">VLOOKUP(C2080,car!$A$2:$D$2201,4,0)</f>
        <v>1</v>
      </c>
      <c r="F2080" s="6">
        <f ca="1">VLOOKUP(C2080,car!$A$2:$D$2201,2,0)</f>
        <v>157</v>
      </c>
    </row>
    <row r="2081" spans="1:6" x14ac:dyDescent="0.25">
      <c r="A2081" s="12">
        <v>841</v>
      </c>
      <c r="B2081" s="12">
        <v>3</v>
      </c>
      <c r="C2081" s="4">
        <f t="shared" ca="1" si="32"/>
        <v>1836</v>
      </c>
      <c r="D2081" s="4">
        <f ca="1">VLOOKUP(E2081&amp;F2081,rental_price!$E$2:$F$526,2,0)*ROUNDUP(VLOOKUP(A2081,booking!$A$2:$F$2601,3,0)-VLOOKUP(A2081,booking!$A$2:$F$2601,2,0),0)</f>
        <v>70</v>
      </c>
      <c r="E2081" s="6">
        <f ca="1">VLOOKUP(C2081,car!$A$2:$D$2201,4,0)</f>
        <v>1</v>
      </c>
      <c r="F2081" s="6">
        <f ca="1">VLOOKUP(C2081,car!$A$2:$D$2201,2,0)</f>
        <v>96</v>
      </c>
    </row>
    <row r="2082" spans="1:6" x14ac:dyDescent="0.25">
      <c r="A2082" s="12">
        <v>841</v>
      </c>
      <c r="B2082" s="12">
        <v>4</v>
      </c>
      <c r="C2082" s="4">
        <f t="shared" ca="1" si="32"/>
        <v>2024</v>
      </c>
      <c r="D2082" s="4">
        <f ca="1">VLOOKUP(E2082&amp;F2082,rental_price!$E$2:$F$526,2,0)*ROUNDUP(VLOOKUP(A2082,booking!$A$2:$F$2601,3,0)-VLOOKUP(A2082,booking!$A$2:$F$2601,2,0),0)</f>
        <v>20</v>
      </c>
      <c r="E2082" s="6">
        <f ca="1">VLOOKUP(C2082,car!$A$2:$D$2201,4,0)</f>
        <v>3</v>
      </c>
      <c r="F2082" s="6">
        <f ca="1">VLOOKUP(C2082,car!$A$2:$D$2201,2,0)</f>
        <v>107</v>
      </c>
    </row>
    <row r="2083" spans="1:6" x14ac:dyDescent="0.25">
      <c r="A2083" s="12">
        <v>841</v>
      </c>
      <c r="B2083" s="12">
        <v>5</v>
      </c>
      <c r="C2083" s="4">
        <f t="shared" ca="1" si="32"/>
        <v>613</v>
      </c>
      <c r="D2083" s="4">
        <f ca="1">VLOOKUP(E2083&amp;F2083,rental_price!$E$2:$F$526,2,0)*ROUNDUP(VLOOKUP(A2083,booking!$A$2:$F$2601,3,0)-VLOOKUP(A2083,booking!$A$2:$F$2601,2,0),0)</f>
        <v>35</v>
      </c>
      <c r="E2083" s="6">
        <f ca="1">VLOOKUP(C2083,car!$A$2:$D$2201,4,0)</f>
        <v>3</v>
      </c>
      <c r="F2083" s="6">
        <f ca="1">VLOOKUP(C2083,car!$A$2:$D$2201,2,0)</f>
        <v>54</v>
      </c>
    </row>
    <row r="2084" spans="1:6" x14ac:dyDescent="0.25">
      <c r="A2084" s="12">
        <v>842</v>
      </c>
      <c r="B2084" s="12">
        <v>1</v>
      </c>
      <c r="C2084" s="4">
        <f t="shared" ca="1" si="32"/>
        <v>1563</v>
      </c>
      <c r="D2084" s="4">
        <f ca="1">VLOOKUP(E2084&amp;F2084,rental_price!$E$2:$F$526,2,0)*ROUNDUP(VLOOKUP(A2084,booking!$A$2:$F$2601,3,0)-VLOOKUP(A2084,booking!$A$2:$F$2601,2,0),0)</f>
        <v>160</v>
      </c>
      <c r="E2084" s="6">
        <f ca="1">VLOOKUP(C2084,car!$A$2:$D$2201,4,0)</f>
        <v>3</v>
      </c>
      <c r="F2084" s="6">
        <f ca="1">VLOOKUP(C2084,car!$A$2:$D$2201,2,0)</f>
        <v>110</v>
      </c>
    </row>
    <row r="2085" spans="1:6" x14ac:dyDescent="0.25">
      <c r="A2085" s="12">
        <v>842</v>
      </c>
      <c r="B2085" s="12">
        <v>2</v>
      </c>
      <c r="C2085" s="4">
        <f t="shared" ca="1" si="32"/>
        <v>1657</v>
      </c>
      <c r="D2085" s="4">
        <f ca="1">VLOOKUP(E2085&amp;F2085,rental_price!$E$2:$F$526,2,0)*ROUNDUP(VLOOKUP(A2085,booking!$A$2:$F$2601,3,0)-VLOOKUP(A2085,booking!$A$2:$F$2601,2,0),0)</f>
        <v>80</v>
      </c>
      <c r="E2085" s="6">
        <f ca="1">VLOOKUP(C2085,car!$A$2:$D$2201,4,0)</f>
        <v>3</v>
      </c>
      <c r="F2085" s="6">
        <f ca="1">VLOOKUP(C2085,car!$A$2:$D$2201,2,0)</f>
        <v>13</v>
      </c>
    </row>
    <row r="2086" spans="1:6" x14ac:dyDescent="0.25">
      <c r="A2086" s="12">
        <v>842</v>
      </c>
      <c r="B2086" s="12">
        <v>3</v>
      </c>
      <c r="C2086" s="4">
        <f t="shared" ca="1" si="32"/>
        <v>805</v>
      </c>
      <c r="D2086" s="4">
        <f ca="1">VLOOKUP(E2086&amp;F2086,rental_price!$E$2:$F$526,2,0)*ROUNDUP(VLOOKUP(A2086,booking!$A$2:$F$2601,3,0)-VLOOKUP(A2086,booking!$A$2:$F$2601,2,0),0)</f>
        <v>98</v>
      </c>
      <c r="E2086" s="6">
        <f ca="1">VLOOKUP(C2086,car!$A$2:$D$2201,4,0)</f>
        <v>2</v>
      </c>
      <c r="F2086" s="6">
        <f ca="1">VLOOKUP(C2086,car!$A$2:$D$2201,2,0)</f>
        <v>136</v>
      </c>
    </row>
    <row r="2087" spans="1:6" x14ac:dyDescent="0.25">
      <c r="A2087" s="12">
        <v>842</v>
      </c>
      <c r="B2087" s="12">
        <v>4</v>
      </c>
      <c r="C2087" s="4">
        <f t="shared" ca="1" si="32"/>
        <v>1402</v>
      </c>
      <c r="D2087" s="4">
        <f ca="1">VLOOKUP(E2087&amp;F2087,rental_price!$E$2:$F$526,2,0)*ROUNDUP(VLOOKUP(A2087,booking!$A$2:$F$2601,3,0)-VLOOKUP(A2087,booking!$A$2:$F$2601,2,0),0)</f>
        <v>50</v>
      </c>
      <c r="E2087" s="6">
        <f ca="1">VLOOKUP(C2087,car!$A$2:$D$2201,4,0)</f>
        <v>3</v>
      </c>
      <c r="F2087" s="6">
        <f ca="1">VLOOKUP(C2087,car!$A$2:$D$2201,2,0)</f>
        <v>147</v>
      </c>
    </row>
    <row r="2088" spans="1:6" x14ac:dyDescent="0.25">
      <c r="A2088" s="12">
        <v>842</v>
      </c>
      <c r="B2088" s="12">
        <v>5</v>
      </c>
      <c r="C2088" s="4">
        <f t="shared" ca="1" si="32"/>
        <v>584</v>
      </c>
      <c r="D2088" s="4">
        <f ca="1">VLOOKUP(E2088&amp;F2088,rental_price!$E$2:$F$526,2,0)*ROUNDUP(VLOOKUP(A2088,booking!$A$2:$F$2601,3,0)-VLOOKUP(A2088,booking!$A$2:$F$2601,2,0),0)</f>
        <v>30</v>
      </c>
      <c r="E2088" s="6">
        <f ca="1">VLOOKUP(C2088,car!$A$2:$D$2201,4,0)</f>
        <v>3</v>
      </c>
      <c r="F2088" s="6">
        <f ca="1">VLOOKUP(C2088,car!$A$2:$D$2201,2,0)</f>
        <v>15</v>
      </c>
    </row>
    <row r="2089" spans="1:6" x14ac:dyDescent="0.25">
      <c r="A2089" s="12">
        <v>843</v>
      </c>
      <c r="B2089" s="12">
        <v>1</v>
      </c>
      <c r="C2089" s="4">
        <f t="shared" ca="1" si="32"/>
        <v>622</v>
      </c>
      <c r="D2089" s="4">
        <f ca="1">VLOOKUP(E2089&amp;F2089,rental_price!$E$2:$F$526,2,0)*ROUNDUP(VLOOKUP(A2089,booking!$A$2:$F$2601,3,0)-VLOOKUP(A2089,booking!$A$2:$F$2601,2,0),0)</f>
        <v>420</v>
      </c>
      <c r="E2089" s="6">
        <f ca="1">VLOOKUP(C2089,car!$A$2:$D$2201,4,0)</f>
        <v>2</v>
      </c>
      <c r="F2089" s="6">
        <f ca="1">VLOOKUP(C2089,car!$A$2:$D$2201,2,0)</f>
        <v>132</v>
      </c>
    </row>
    <row r="2090" spans="1:6" x14ac:dyDescent="0.25">
      <c r="A2090" s="12">
        <v>844</v>
      </c>
      <c r="B2090" s="12">
        <v>1</v>
      </c>
      <c r="C2090" s="4">
        <f t="shared" ca="1" si="32"/>
        <v>1569</v>
      </c>
      <c r="D2090" s="4">
        <f ca="1">VLOOKUP(E2090&amp;F2090,rental_price!$E$2:$F$526,2,0)*ROUNDUP(VLOOKUP(A2090,booking!$A$2:$F$2601,3,0)-VLOOKUP(A2090,booking!$A$2:$F$2601,2,0),0)</f>
        <v>28</v>
      </c>
      <c r="E2090" s="6">
        <f ca="1">VLOOKUP(C2090,car!$A$2:$D$2201,4,0)</f>
        <v>2</v>
      </c>
      <c r="F2090" s="6">
        <f ca="1">VLOOKUP(C2090,car!$A$2:$D$2201,2,0)</f>
        <v>36</v>
      </c>
    </row>
    <row r="2091" spans="1:6" x14ac:dyDescent="0.25">
      <c r="A2091" s="12">
        <v>844</v>
      </c>
      <c r="B2091" s="12">
        <v>2</v>
      </c>
      <c r="C2091" s="4">
        <f t="shared" ca="1" si="32"/>
        <v>1120</v>
      </c>
      <c r="D2091" s="4">
        <f ca="1">VLOOKUP(E2091&amp;F2091,rental_price!$E$2:$F$526,2,0)*ROUNDUP(VLOOKUP(A2091,booking!$A$2:$F$2601,3,0)-VLOOKUP(A2091,booking!$A$2:$F$2601,2,0),0)</f>
        <v>40</v>
      </c>
      <c r="E2091" s="6">
        <f ca="1">VLOOKUP(C2091,car!$A$2:$D$2201,4,0)</f>
        <v>1</v>
      </c>
      <c r="F2091" s="6">
        <f ca="1">VLOOKUP(C2091,car!$A$2:$D$2201,2,0)</f>
        <v>159</v>
      </c>
    </row>
    <row r="2092" spans="1:6" x14ac:dyDescent="0.25">
      <c r="A2092" s="12">
        <v>844</v>
      </c>
      <c r="B2092" s="12">
        <v>3</v>
      </c>
      <c r="C2092" s="4">
        <f t="shared" ca="1" si="32"/>
        <v>550</v>
      </c>
      <c r="D2092" s="4">
        <f ca="1">VLOOKUP(E2092&amp;F2092,rental_price!$E$2:$F$526,2,0)*ROUNDUP(VLOOKUP(A2092,booking!$A$2:$F$2601,3,0)-VLOOKUP(A2092,booking!$A$2:$F$2601,2,0),0)</f>
        <v>15</v>
      </c>
      <c r="E2092" s="6">
        <f ca="1">VLOOKUP(C2092,car!$A$2:$D$2201,4,0)</f>
        <v>3</v>
      </c>
      <c r="F2092" s="6">
        <f ca="1">VLOOKUP(C2092,car!$A$2:$D$2201,2,0)</f>
        <v>65</v>
      </c>
    </row>
    <row r="2093" spans="1:6" x14ac:dyDescent="0.25">
      <c r="A2093" s="12">
        <v>845</v>
      </c>
      <c r="B2093" s="12">
        <v>1</v>
      </c>
      <c r="C2093" s="4">
        <f t="shared" ca="1" si="32"/>
        <v>1785</v>
      </c>
      <c r="D2093" s="4">
        <f ca="1">VLOOKUP(E2093&amp;F2093,rental_price!$E$2:$F$526,2,0)*ROUNDUP(VLOOKUP(A2093,booking!$A$2:$F$2601,3,0)-VLOOKUP(A2093,booking!$A$2:$F$2601,2,0),0)</f>
        <v>120</v>
      </c>
      <c r="E2093" s="6">
        <f ca="1">VLOOKUP(C2093,car!$A$2:$D$2201,4,0)</f>
        <v>1</v>
      </c>
      <c r="F2093" s="6">
        <f ca="1">VLOOKUP(C2093,car!$A$2:$D$2201,2,0)</f>
        <v>49</v>
      </c>
    </row>
    <row r="2094" spans="1:6" x14ac:dyDescent="0.25">
      <c r="A2094" s="12">
        <v>845</v>
      </c>
      <c r="B2094" s="12">
        <v>2</v>
      </c>
      <c r="C2094" s="4">
        <f t="shared" ca="1" si="32"/>
        <v>776</v>
      </c>
      <c r="D2094" s="4">
        <f ca="1">VLOOKUP(E2094&amp;F2094,rental_price!$E$2:$F$526,2,0)*ROUNDUP(VLOOKUP(A2094,booking!$A$2:$F$2601,3,0)-VLOOKUP(A2094,booking!$A$2:$F$2601,2,0),0)</f>
        <v>90</v>
      </c>
      <c r="E2094" s="6">
        <f ca="1">VLOOKUP(C2094,car!$A$2:$D$2201,4,0)</f>
        <v>1</v>
      </c>
      <c r="F2094" s="6">
        <f ca="1">VLOOKUP(C2094,car!$A$2:$D$2201,2,0)</f>
        <v>115</v>
      </c>
    </row>
    <row r="2095" spans="1:6" x14ac:dyDescent="0.25">
      <c r="A2095" s="12">
        <v>845</v>
      </c>
      <c r="B2095" s="12">
        <v>3</v>
      </c>
      <c r="C2095" s="4">
        <f t="shared" ca="1" si="32"/>
        <v>421</v>
      </c>
      <c r="D2095" s="4">
        <f ca="1">VLOOKUP(E2095&amp;F2095,rental_price!$E$2:$F$526,2,0)*ROUNDUP(VLOOKUP(A2095,booking!$A$2:$F$2601,3,0)-VLOOKUP(A2095,booking!$A$2:$F$2601,2,0),0)</f>
        <v>870</v>
      </c>
      <c r="E2095" s="6">
        <f ca="1">VLOOKUP(C2095,car!$A$2:$D$2201,4,0)</f>
        <v>1</v>
      </c>
      <c r="F2095" s="6">
        <f ca="1">VLOOKUP(C2095,car!$A$2:$D$2201,2,0)</f>
        <v>80</v>
      </c>
    </row>
    <row r="2096" spans="1:6" x14ac:dyDescent="0.25">
      <c r="A2096" s="12">
        <v>845</v>
      </c>
      <c r="B2096" s="12">
        <v>4</v>
      </c>
      <c r="C2096" s="4">
        <f t="shared" ca="1" si="32"/>
        <v>403</v>
      </c>
      <c r="D2096" s="4">
        <f ca="1">VLOOKUP(E2096&amp;F2096,rental_price!$E$2:$F$526,2,0)*ROUNDUP(VLOOKUP(A2096,booking!$A$2:$F$2601,3,0)-VLOOKUP(A2096,booking!$A$2:$F$2601,2,0),0)</f>
        <v>60</v>
      </c>
      <c r="E2096" s="6">
        <f ca="1">VLOOKUP(C2096,car!$A$2:$D$2201,4,0)</f>
        <v>3</v>
      </c>
      <c r="F2096" s="6">
        <f ca="1">VLOOKUP(C2096,car!$A$2:$D$2201,2,0)</f>
        <v>92</v>
      </c>
    </row>
    <row r="2097" spans="1:6" x14ac:dyDescent="0.25">
      <c r="A2097" s="12">
        <v>847</v>
      </c>
      <c r="B2097" s="12">
        <v>1</v>
      </c>
      <c r="C2097" s="4">
        <f t="shared" ca="1" si="32"/>
        <v>1192</v>
      </c>
      <c r="D2097" s="4">
        <f ca="1">VLOOKUP(E2097&amp;F2097,rental_price!$E$2:$F$526,2,0)*ROUNDUP(VLOOKUP(A2097,booking!$A$2:$F$2601,3,0)-VLOOKUP(A2097,booking!$A$2:$F$2601,2,0),0)</f>
        <v>20</v>
      </c>
      <c r="E2097" s="6">
        <f ca="1">VLOOKUP(C2097,car!$A$2:$D$2201,4,0)</f>
        <v>3</v>
      </c>
      <c r="F2097" s="6">
        <f ca="1">VLOOKUP(C2097,car!$A$2:$D$2201,2,0)</f>
        <v>119</v>
      </c>
    </row>
    <row r="2098" spans="1:6" x14ac:dyDescent="0.25">
      <c r="A2098" s="12">
        <v>847</v>
      </c>
      <c r="B2098" s="12">
        <v>2</v>
      </c>
      <c r="C2098" s="4">
        <f t="shared" ca="1" si="32"/>
        <v>797</v>
      </c>
      <c r="D2098" s="4">
        <f ca="1">VLOOKUP(E2098&amp;F2098,rental_price!$E$2:$F$526,2,0)*ROUNDUP(VLOOKUP(A2098,booking!$A$2:$F$2601,3,0)-VLOOKUP(A2098,booking!$A$2:$F$2601,2,0),0)</f>
        <v>20</v>
      </c>
      <c r="E2098" s="6">
        <f ca="1">VLOOKUP(C2098,car!$A$2:$D$2201,4,0)</f>
        <v>3</v>
      </c>
      <c r="F2098" s="6">
        <f ca="1">VLOOKUP(C2098,car!$A$2:$D$2201,2,0)</f>
        <v>135</v>
      </c>
    </row>
    <row r="2099" spans="1:6" x14ac:dyDescent="0.25">
      <c r="A2099" s="12">
        <v>847</v>
      </c>
      <c r="B2099" s="12">
        <v>3</v>
      </c>
      <c r="C2099" s="4">
        <f t="shared" ca="1" si="32"/>
        <v>1703</v>
      </c>
      <c r="D2099" s="4">
        <f ca="1">VLOOKUP(E2099&amp;F2099,rental_price!$E$2:$F$526,2,0)*ROUNDUP(VLOOKUP(A2099,booking!$A$2:$F$2601,3,0)-VLOOKUP(A2099,booking!$A$2:$F$2601,2,0),0)</f>
        <v>35</v>
      </c>
      <c r="E2099" s="6">
        <f ca="1">VLOOKUP(C2099,car!$A$2:$D$2201,4,0)</f>
        <v>2</v>
      </c>
      <c r="F2099" s="6">
        <f ca="1">VLOOKUP(C2099,car!$A$2:$D$2201,2,0)</f>
        <v>27</v>
      </c>
    </row>
    <row r="2100" spans="1:6" x14ac:dyDescent="0.25">
      <c r="A2100" s="12">
        <v>847</v>
      </c>
      <c r="B2100" s="12">
        <v>4</v>
      </c>
      <c r="C2100" s="4">
        <f t="shared" ca="1" si="32"/>
        <v>1798</v>
      </c>
      <c r="D2100" s="4">
        <f ca="1">VLOOKUP(E2100&amp;F2100,rental_price!$E$2:$F$526,2,0)*ROUNDUP(VLOOKUP(A2100,booking!$A$2:$F$2601,3,0)-VLOOKUP(A2100,booking!$A$2:$F$2601,2,0),0)</f>
        <v>20</v>
      </c>
      <c r="E2100" s="6">
        <f ca="1">VLOOKUP(C2100,car!$A$2:$D$2201,4,0)</f>
        <v>1</v>
      </c>
      <c r="F2100" s="6">
        <f ca="1">VLOOKUP(C2100,car!$A$2:$D$2201,2,0)</f>
        <v>39</v>
      </c>
    </row>
    <row r="2101" spans="1:6" x14ac:dyDescent="0.25">
      <c r="A2101" s="12">
        <v>847</v>
      </c>
      <c r="B2101" s="12">
        <v>5</v>
      </c>
      <c r="C2101" s="4">
        <f t="shared" ca="1" si="32"/>
        <v>522</v>
      </c>
      <c r="D2101" s="4">
        <f ca="1">VLOOKUP(E2101&amp;F2101,rental_price!$E$2:$F$526,2,0)*ROUNDUP(VLOOKUP(A2101,booking!$A$2:$F$2601,3,0)-VLOOKUP(A2101,booking!$A$2:$F$2601,2,0),0)</f>
        <v>40</v>
      </c>
      <c r="E2101" s="6">
        <f ca="1">VLOOKUP(C2101,car!$A$2:$D$2201,4,0)</f>
        <v>3</v>
      </c>
      <c r="F2101" s="6">
        <f ca="1">VLOOKUP(C2101,car!$A$2:$D$2201,2,0)</f>
        <v>10</v>
      </c>
    </row>
    <row r="2102" spans="1:6" x14ac:dyDescent="0.25">
      <c r="A2102" s="12">
        <v>848</v>
      </c>
      <c r="B2102" s="12">
        <v>1</v>
      </c>
      <c r="C2102" s="4">
        <f t="shared" ca="1" si="32"/>
        <v>861</v>
      </c>
      <c r="D2102" s="4">
        <f ca="1">VLOOKUP(E2102&amp;F2102,rental_price!$E$2:$F$526,2,0)*ROUNDUP(VLOOKUP(A2102,booking!$A$2:$F$2601,3,0)-VLOOKUP(A2102,booking!$A$2:$F$2601,2,0),0)</f>
        <v>10</v>
      </c>
      <c r="E2102" s="6">
        <f ca="1">VLOOKUP(C2102,car!$A$2:$D$2201,4,0)</f>
        <v>3</v>
      </c>
      <c r="F2102" s="6">
        <f ca="1">VLOOKUP(C2102,car!$A$2:$D$2201,2,0)</f>
        <v>41</v>
      </c>
    </row>
    <row r="2103" spans="1:6" x14ac:dyDescent="0.25">
      <c r="A2103" s="12">
        <v>848</v>
      </c>
      <c r="B2103" s="12">
        <v>2</v>
      </c>
      <c r="C2103" s="4">
        <f t="shared" ca="1" si="32"/>
        <v>2092</v>
      </c>
      <c r="D2103" s="4">
        <f ca="1">VLOOKUP(E2103&amp;F2103,rental_price!$E$2:$F$526,2,0)*ROUNDUP(VLOOKUP(A2103,booking!$A$2:$F$2601,3,0)-VLOOKUP(A2103,booking!$A$2:$F$2601,2,0),0)</f>
        <v>42</v>
      </c>
      <c r="E2103" s="6">
        <f ca="1">VLOOKUP(C2103,car!$A$2:$D$2201,4,0)</f>
        <v>2</v>
      </c>
      <c r="F2103" s="6">
        <f ca="1">VLOOKUP(C2103,car!$A$2:$D$2201,2,0)</f>
        <v>117</v>
      </c>
    </row>
    <row r="2104" spans="1:6" x14ac:dyDescent="0.25">
      <c r="A2104" s="12">
        <v>849</v>
      </c>
      <c r="B2104" s="12">
        <v>1</v>
      </c>
      <c r="C2104" s="4">
        <f t="shared" ca="1" si="32"/>
        <v>70</v>
      </c>
      <c r="D2104" s="4">
        <f ca="1">VLOOKUP(E2104&amp;F2104,rental_price!$E$2:$F$526,2,0)*ROUNDUP(VLOOKUP(A2104,booking!$A$2:$F$2601,3,0)-VLOOKUP(A2104,booking!$A$2:$F$2601,2,0),0)</f>
        <v>50</v>
      </c>
      <c r="E2104" s="6">
        <f ca="1">VLOOKUP(C2104,car!$A$2:$D$2201,4,0)</f>
        <v>3</v>
      </c>
      <c r="F2104" s="6">
        <f ca="1">VLOOKUP(C2104,car!$A$2:$D$2201,2,0)</f>
        <v>175</v>
      </c>
    </row>
    <row r="2105" spans="1:6" x14ac:dyDescent="0.25">
      <c r="A2105" s="12">
        <v>851</v>
      </c>
      <c r="B2105" s="12">
        <v>1</v>
      </c>
      <c r="C2105" s="4">
        <f t="shared" ca="1" si="32"/>
        <v>144</v>
      </c>
      <c r="D2105" s="4">
        <f ca="1">VLOOKUP(E2105&amp;F2105,rental_price!$E$2:$F$526,2,0)*ROUNDUP(VLOOKUP(A2105,booking!$A$2:$F$2601,3,0)-VLOOKUP(A2105,booking!$A$2:$F$2601,2,0),0)</f>
        <v>40</v>
      </c>
      <c r="E2105" s="6">
        <f ca="1">VLOOKUP(C2105,car!$A$2:$D$2201,4,0)</f>
        <v>1</v>
      </c>
      <c r="F2105" s="6">
        <f ca="1">VLOOKUP(C2105,car!$A$2:$D$2201,2,0)</f>
        <v>167</v>
      </c>
    </row>
    <row r="2106" spans="1:6" x14ac:dyDescent="0.25">
      <c r="A2106" s="12">
        <v>851</v>
      </c>
      <c r="B2106" s="12">
        <v>2</v>
      </c>
      <c r="C2106" s="4">
        <f t="shared" ca="1" si="32"/>
        <v>625</v>
      </c>
      <c r="D2106" s="4">
        <f ca="1">VLOOKUP(E2106&amp;F2106,rental_price!$E$2:$F$526,2,0)*ROUNDUP(VLOOKUP(A2106,booking!$A$2:$F$2601,3,0)-VLOOKUP(A2106,booking!$A$2:$F$2601,2,0),0)</f>
        <v>15</v>
      </c>
      <c r="E2106" s="6">
        <f ca="1">VLOOKUP(C2106,car!$A$2:$D$2201,4,0)</f>
        <v>3</v>
      </c>
      <c r="F2106" s="6">
        <f ca="1">VLOOKUP(C2106,car!$A$2:$D$2201,2,0)</f>
        <v>104</v>
      </c>
    </row>
    <row r="2107" spans="1:6" x14ac:dyDescent="0.25">
      <c r="A2107" s="12">
        <v>851</v>
      </c>
      <c r="B2107" s="12">
        <v>3</v>
      </c>
      <c r="C2107" s="4">
        <f t="shared" ca="1" si="32"/>
        <v>1193</v>
      </c>
      <c r="D2107" s="4">
        <f ca="1">VLOOKUP(E2107&amp;F2107,rental_price!$E$2:$F$526,2,0)*ROUNDUP(VLOOKUP(A2107,booking!$A$2:$F$2601,3,0)-VLOOKUP(A2107,booking!$A$2:$F$2601,2,0),0)</f>
        <v>10</v>
      </c>
      <c r="E2107" s="6">
        <f ca="1">VLOOKUP(C2107,car!$A$2:$D$2201,4,0)</f>
        <v>3</v>
      </c>
      <c r="F2107" s="6">
        <f ca="1">VLOOKUP(C2107,car!$A$2:$D$2201,2,0)</f>
        <v>52</v>
      </c>
    </row>
    <row r="2108" spans="1:6" x14ac:dyDescent="0.25">
      <c r="A2108" s="12">
        <v>852</v>
      </c>
      <c r="B2108" s="12">
        <v>1</v>
      </c>
      <c r="C2108" s="4">
        <f t="shared" ca="1" si="32"/>
        <v>1168</v>
      </c>
      <c r="D2108" s="4">
        <f ca="1">VLOOKUP(E2108&amp;F2108,rental_price!$E$2:$F$526,2,0)*ROUNDUP(VLOOKUP(A2108,booking!$A$2:$F$2601,3,0)-VLOOKUP(A2108,booking!$A$2:$F$2601,2,0),0)</f>
        <v>220</v>
      </c>
      <c r="E2108" s="6">
        <f ca="1">VLOOKUP(C2108,car!$A$2:$D$2201,4,0)</f>
        <v>3</v>
      </c>
      <c r="F2108" s="6">
        <f ca="1">VLOOKUP(C2108,car!$A$2:$D$2201,2,0)</f>
        <v>116</v>
      </c>
    </row>
    <row r="2109" spans="1:6" x14ac:dyDescent="0.25">
      <c r="A2109" s="12">
        <v>852</v>
      </c>
      <c r="B2109" s="12">
        <v>2</v>
      </c>
      <c r="C2109" s="4">
        <f t="shared" ca="1" si="32"/>
        <v>770</v>
      </c>
      <c r="D2109" s="4">
        <f ca="1">VLOOKUP(E2109&amp;F2109,rental_price!$E$2:$F$526,2,0)*ROUNDUP(VLOOKUP(A2109,booking!$A$2:$F$2601,3,0)-VLOOKUP(A2109,booking!$A$2:$F$2601,2,0),0)</f>
        <v>56</v>
      </c>
      <c r="E2109" s="6">
        <f ca="1">VLOOKUP(C2109,car!$A$2:$D$2201,4,0)</f>
        <v>2</v>
      </c>
      <c r="F2109" s="6">
        <f ca="1">VLOOKUP(C2109,car!$A$2:$D$2201,2,0)</f>
        <v>167</v>
      </c>
    </row>
    <row r="2110" spans="1:6" x14ac:dyDescent="0.25">
      <c r="A2110" s="12">
        <v>854</v>
      </c>
      <c r="B2110" s="12">
        <v>1</v>
      </c>
      <c r="C2110" s="4">
        <f t="shared" ca="1" si="32"/>
        <v>896</v>
      </c>
      <c r="D2110" s="4">
        <f ca="1">VLOOKUP(E2110&amp;F2110,rental_price!$E$2:$F$526,2,0)*ROUNDUP(VLOOKUP(A2110,booking!$A$2:$F$2601,3,0)-VLOOKUP(A2110,booking!$A$2:$F$2601,2,0),0)</f>
        <v>50</v>
      </c>
      <c r="E2110" s="6">
        <f ca="1">VLOOKUP(C2110,car!$A$2:$D$2201,4,0)</f>
        <v>3</v>
      </c>
      <c r="F2110" s="6">
        <f ca="1">VLOOKUP(C2110,car!$A$2:$D$2201,2,0)</f>
        <v>151</v>
      </c>
    </row>
    <row r="2111" spans="1:6" x14ac:dyDescent="0.25">
      <c r="A2111" s="12">
        <v>854</v>
      </c>
      <c r="B2111" s="12">
        <v>2</v>
      </c>
      <c r="C2111" s="4">
        <f t="shared" ca="1" si="32"/>
        <v>185</v>
      </c>
      <c r="D2111" s="4">
        <f ca="1">VLOOKUP(E2111&amp;F2111,rental_price!$E$2:$F$526,2,0)*ROUNDUP(VLOOKUP(A2111,booking!$A$2:$F$2601,3,0)-VLOOKUP(A2111,booking!$A$2:$F$2601,2,0),0)</f>
        <v>400</v>
      </c>
      <c r="E2111" s="6">
        <f ca="1">VLOOKUP(C2111,car!$A$2:$D$2201,4,0)</f>
        <v>1</v>
      </c>
      <c r="F2111" s="6">
        <f ca="1">VLOOKUP(C2111,car!$A$2:$D$2201,2,0)</f>
        <v>135</v>
      </c>
    </row>
    <row r="2112" spans="1:6" x14ac:dyDescent="0.25">
      <c r="A2112" s="12">
        <v>854</v>
      </c>
      <c r="B2112" s="12">
        <v>3</v>
      </c>
      <c r="C2112" s="4">
        <f t="shared" ca="1" si="32"/>
        <v>1052</v>
      </c>
      <c r="D2112" s="4">
        <f ca="1">VLOOKUP(E2112&amp;F2112,rental_price!$E$2:$F$526,2,0)*ROUNDUP(VLOOKUP(A2112,booking!$A$2:$F$2601,3,0)-VLOOKUP(A2112,booking!$A$2:$F$2601,2,0),0)</f>
        <v>200</v>
      </c>
      <c r="E2112" s="6">
        <f ca="1">VLOOKUP(C2112,car!$A$2:$D$2201,4,0)</f>
        <v>1</v>
      </c>
      <c r="F2112" s="6">
        <f ca="1">VLOOKUP(C2112,car!$A$2:$D$2201,2,0)</f>
        <v>17</v>
      </c>
    </row>
    <row r="2113" spans="1:6" x14ac:dyDescent="0.25">
      <c r="A2113" s="12">
        <v>855</v>
      </c>
      <c r="B2113" s="12">
        <v>1</v>
      </c>
      <c r="C2113" s="4">
        <f t="shared" ca="1" si="32"/>
        <v>326</v>
      </c>
      <c r="D2113" s="4">
        <f ca="1">VLOOKUP(E2113&amp;F2113,rental_price!$E$2:$F$526,2,0)*ROUNDUP(VLOOKUP(A2113,booking!$A$2:$F$2601,3,0)-VLOOKUP(A2113,booking!$A$2:$F$2601,2,0),0)</f>
        <v>25</v>
      </c>
      <c r="E2113" s="6">
        <f ca="1">VLOOKUP(C2113,car!$A$2:$D$2201,4,0)</f>
        <v>3</v>
      </c>
      <c r="F2113" s="6">
        <f ca="1">VLOOKUP(C2113,car!$A$2:$D$2201,2,0)</f>
        <v>27</v>
      </c>
    </row>
    <row r="2114" spans="1:6" x14ac:dyDescent="0.25">
      <c r="A2114" s="12">
        <v>855</v>
      </c>
      <c r="B2114" s="12">
        <v>2</v>
      </c>
      <c r="C2114" s="4">
        <f t="shared" ca="1" si="32"/>
        <v>1997</v>
      </c>
      <c r="D2114" s="4">
        <f ca="1">VLOOKUP(E2114&amp;F2114,rental_price!$E$2:$F$526,2,0)*ROUNDUP(VLOOKUP(A2114,booking!$A$2:$F$2601,3,0)-VLOOKUP(A2114,booking!$A$2:$F$2601,2,0),0)</f>
        <v>42</v>
      </c>
      <c r="E2114" s="6">
        <f ca="1">VLOOKUP(C2114,car!$A$2:$D$2201,4,0)</f>
        <v>2</v>
      </c>
      <c r="F2114" s="6">
        <f ca="1">VLOOKUP(C2114,car!$A$2:$D$2201,2,0)</f>
        <v>30</v>
      </c>
    </row>
    <row r="2115" spans="1:6" x14ac:dyDescent="0.25">
      <c r="A2115" s="12">
        <v>855</v>
      </c>
      <c r="B2115" s="12">
        <v>3</v>
      </c>
      <c r="C2115" s="4">
        <f t="shared" ref="C2115:C2178" ca="1" si="33">RANDBETWEEN(1,2200)</f>
        <v>683</v>
      </c>
      <c r="D2115" s="4">
        <f ca="1">VLOOKUP(E2115&amp;F2115,rental_price!$E$2:$F$526,2,0)*ROUNDUP(VLOOKUP(A2115,booking!$A$2:$F$2601,3,0)-VLOOKUP(A2115,booking!$A$2:$F$2601,2,0),0)</f>
        <v>91</v>
      </c>
      <c r="E2115" s="6">
        <f ca="1">VLOOKUP(C2115,car!$A$2:$D$2201,4,0)</f>
        <v>2</v>
      </c>
      <c r="F2115" s="6">
        <f ca="1">VLOOKUP(C2115,car!$A$2:$D$2201,2,0)</f>
        <v>108</v>
      </c>
    </row>
    <row r="2116" spans="1:6" x14ac:dyDescent="0.25">
      <c r="A2116" s="12">
        <v>857</v>
      </c>
      <c r="B2116" s="12">
        <v>1</v>
      </c>
      <c r="C2116" s="4">
        <f t="shared" ca="1" si="33"/>
        <v>2041</v>
      </c>
      <c r="D2116" s="4">
        <f ca="1">VLOOKUP(E2116&amp;F2116,rental_price!$E$2:$F$526,2,0)*ROUNDUP(VLOOKUP(A2116,booking!$A$2:$F$2601,3,0)-VLOOKUP(A2116,booking!$A$2:$F$2601,2,0),0)</f>
        <v>640</v>
      </c>
      <c r="E2116" s="6">
        <f ca="1">VLOOKUP(C2116,car!$A$2:$D$2201,4,0)</f>
        <v>3</v>
      </c>
      <c r="F2116" s="6">
        <f ca="1">VLOOKUP(C2116,car!$A$2:$D$2201,2,0)</f>
        <v>158</v>
      </c>
    </row>
    <row r="2117" spans="1:6" x14ac:dyDescent="0.25">
      <c r="A2117" s="12">
        <v>857</v>
      </c>
      <c r="B2117" s="12">
        <v>2</v>
      </c>
      <c r="C2117" s="4">
        <f t="shared" ca="1" si="33"/>
        <v>2059</v>
      </c>
      <c r="D2117" s="4">
        <f ca="1">VLOOKUP(E2117&amp;F2117,rental_price!$E$2:$F$526,2,0)*ROUNDUP(VLOOKUP(A2117,booking!$A$2:$F$2601,3,0)-VLOOKUP(A2117,booking!$A$2:$F$2601,2,0),0)</f>
        <v>1160</v>
      </c>
      <c r="E2117" s="6">
        <f ca="1">VLOOKUP(C2117,car!$A$2:$D$2201,4,0)</f>
        <v>3</v>
      </c>
      <c r="F2117" s="6">
        <f ca="1">VLOOKUP(C2117,car!$A$2:$D$2201,2,0)</f>
        <v>80</v>
      </c>
    </row>
    <row r="2118" spans="1:6" x14ac:dyDescent="0.25">
      <c r="A2118" s="12">
        <v>857</v>
      </c>
      <c r="B2118" s="12">
        <v>3</v>
      </c>
      <c r="C2118" s="4">
        <f t="shared" ca="1" si="33"/>
        <v>2174</v>
      </c>
      <c r="D2118" s="4">
        <f ca="1">VLOOKUP(E2118&amp;F2118,rental_price!$E$2:$F$526,2,0)*ROUNDUP(VLOOKUP(A2118,booking!$A$2:$F$2601,3,0)-VLOOKUP(A2118,booking!$A$2:$F$2601,2,0),0)</f>
        <v>224</v>
      </c>
      <c r="E2118" s="6">
        <f ca="1">VLOOKUP(C2118,car!$A$2:$D$2201,4,0)</f>
        <v>2</v>
      </c>
      <c r="F2118" s="6">
        <f ca="1">VLOOKUP(C2118,car!$A$2:$D$2201,2,0)</f>
        <v>83</v>
      </c>
    </row>
    <row r="2119" spans="1:6" x14ac:dyDescent="0.25">
      <c r="A2119" s="12">
        <v>857</v>
      </c>
      <c r="B2119" s="12">
        <v>4</v>
      </c>
      <c r="C2119" s="4">
        <f t="shared" ca="1" si="33"/>
        <v>466</v>
      </c>
      <c r="D2119" s="4">
        <f ca="1">VLOOKUP(E2119&amp;F2119,rental_price!$E$2:$F$526,2,0)*ROUNDUP(VLOOKUP(A2119,booking!$A$2:$F$2601,3,0)-VLOOKUP(A2119,booking!$A$2:$F$2601,2,0),0)</f>
        <v>1792</v>
      </c>
      <c r="E2119" s="6">
        <f ca="1">VLOOKUP(C2119,car!$A$2:$D$2201,4,0)</f>
        <v>2</v>
      </c>
      <c r="F2119" s="6">
        <f ca="1">VLOOKUP(C2119,car!$A$2:$D$2201,2,0)</f>
        <v>124</v>
      </c>
    </row>
    <row r="2120" spans="1:6" x14ac:dyDescent="0.25">
      <c r="A2120" s="12">
        <v>857</v>
      </c>
      <c r="B2120" s="12">
        <v>5</v>
      </c>
      <c r="C2120" s="4">
        <f t="shared" ca="1" si="33"/>
        <v>464</v>
      </c>
      <c r="D2120" s="4">
        <f ca="1">VLOOKUP(E2120&amp;F2120,rental_price!$E$2:$F$526,2,0)*ROUNDUP(VLOOKUP(A2120,booking!$A$2:$F$2601,3,0)-VLOOKUP(A2120,booking!$A$2:$F$2601,2,0),0)</f>
        <v>360</v>
      </c>
      <c r="E2120" s="6">
        <f ca="1">VLOOKUP(C2120,car!$A$2:$D$2201,4,0)</f>
        <v>3</v>
      </c>
      <c r="F2120" s="6">
        <f ca="1">VLOOKUP(C2120,car!$A$2:$D$2201,2,0)</f>
        <v>6</v>
      </c>
    </row>
    <row r="2121" spans="1:6" x14ac:dyDescent="0.25">
      <c r="A2121" s="12">
        <v>858</v>
      </c>
      <c r="B2121" s="12">
        <v>1</v>
      </c>
      <c r="C2121" s="4">
        <f t="shared" ca="1" si="33"/>
        <v>177</v>
      </c>
      <c r="D2121" s="4">
        <f ca="1">VLOOKUP(E2121&amp;F2121,rental_price!$E$2:$F$526,2,0)*ROUNDUP(VLOOKUP(A2121,booking!$A$2:$F$2601,3,0)-VLOOKUP(A2121,booking!$A$2:$F$2601,2,0),0)</f>
        <v>20</v>
      </c>
      <c r="E2121" s="6">
        <f ca="1">VLOOKUP(C2121,car!$A$2:$D$2201,4,0)</f>
        <v>3</v>
      </c>
      <c r="F2121" s="6">
        <f ca="1">VLOOKUP(C2121,car!$A$2:$D$2201,2,0)</f>
        <v>128</v>
      </c>
    </row>
    <row r="2122" spans="1:6" x14ac:dyDescent="0.25">
      <c r="A2122" s="12">
        <v>858</v>
      </c>
      <c r="B2122" s="12">
        <v>2</v>
      </c>
      <c r="C2122" s="4">
        <f t="shared" ca="1" si="33"/>
        <v>274</v>
      </c>
      <c r="D2122" s="4">
        <f ca="1">VLOOKUP(E2122&amp;F2122,rental_price!$E$2:$F$526,2,0)*ROUNDUP(VLOOKUP(A2122,booking!$A$2:$F$2601,3,0)-VLOOKUP(A2122,booking!$A$2:$F$2601,2,0),0)</f>
        <v>740</v>
      </c>
      <c r="E2122" s="6">
        <f ca="1">VLOOKUP(C2122,car!$A$2:$D$2201,4,0)</f>
        <v>1</v>
      </c>
      <c r="F2122" s="6">
        <f ca="1">VLOOKUP(C2122,car!$A$2:$D$2201,2,0)</f>
        <v>90</v>
      </c>
    </row>
    <row r="2123" spans="1:6" x14ac:dyDescent="0.25">
      <c r="A2123" s="12">
        <v>858</v>
      </c>
      <c r="B2123" s="12">
        <v>3</v>
      </c>
      <c r="C2123" s="4">
        <f t="shared" ca="1" si="33"/>
        <v>814</v>
      </c>
      <c r="D2123" s="4">
        <f ca="1">VLOOKUP(E2123&amp;F2123,rental_price!$E$2:$F$526,2,0)*ROUNDUP(VLOOKUP(A2123,booking!$A$2:$F$2601,3,0)-VLOOKUP(A2123,booking!$A$2:$F$2601,2,0),0)</f>
        <v>30</v>
      </c>
      <c r="E2123" s="6">
        <f ca="1">VLOOKUP(C2123,car!$A$2:$D$2201,4,0)</f>
        <v>3</v>
      </c>
      <c r="F2123" s="6">
        <f ca="1">VLOOKUP(C2123,car!$A$2:$D$2201,2,0)</f>
        <v>130</v>
      </c>
    </row>
    <row r="2124" spans="1:6" x14ac:dyDescent="0.25">
      <c r="A2124" s="12">
        <v>858</v>
      </c>
      <c r="B2124" s="12">
        <v>4</v>
      </c>
      <c r="C2124" s="4">
        <f t="shared" ca="1" si="33"/>
        <v>659</v>
      </c>
      <c r="D2124" s="4">
        <f ca="1">VLOOKUP(E2124&amp;F2124,rental_price!$E$2:$F$526,2,0)*ROUNDUP(VLOOKUP(A2124,booking!$A$2:$F$2601,3,0)-VLOOKUP(A2124,booking!$A$2:$F$2601,2,0),0)</f>
        <v>28</v>
      </c>
      <c r="E2124" s="6">
        <f ca="1">VLOOKUP(C2124,car!$A$2:$D$2201,4,0)</f>
        <v>2</v>
      </c>
      <c r="F2124" s="6">
        <f ca="1">VLOOKUP(C2124,car!$A$2:$D$2201,2,0)</f>
        <v>155</v>
      </c>
    </row>
    <row r="2125" spans="1:6" x14ac:dyDescent="0.25">
      <c r="A2125" s="12">
        <v>859</v>
      </c>
      <c r="B2125" s="12">
        <v>1</v>
      </c>
      <c r="C2125" s="4">
        <f t="shared" ca="1" si="33"/>
        <v>2158</v>
      </c>
      <c r="D2125" s="4">
        <f ca="1">VLOOKUP(E2125&amp;F2125,rental_price!$E$2:$F$526,2,0)*ROUNDUP(VLOOKUP(A2125,booking!$A$2:$F$2601,3,0)-VLOOKUP(A2125,booking!$A$2:$F$2601,2,0),0)</f>
        <v>28</v>
      </c>
      <c r="E2125" s="6">
        <f ca="1">VLOOKUP(C2125,car!$A$2:$D$2201,4,0)</f>
        <v>2</v>
      </c>
      <c r="F2125" s="6">
        <f ca="1">VLOOKUP(C2125,car!$A$2:$D$2201,2,0)</f>
        <v>106</v>
      </c>
    </row>
    <row r="2126" spans="1:6" x14ac:dyDescent="0.25">
      <c r="A2126" s="12">
        <v>859</v>
      </c>
      <c r="B2126" s="12">
        <v>2</v>
      </c>
      <c r="C2126" s="4">
        <f t="shared" ca="1" si="33"/>
        <v>913</v>
      </c>
      <c r="D2126" s="4">
        <f ca="1">VLOOKUP(E2126&amp;F2126,rental_price!$E$2:$F$526,2,0)*ROUNDUP(VLOOKUP(A2126,booking!$A$2:$F$2601,3,0)-VLOOKUP(A2126,booking!$A$2:$F$2601,2,0),0)</f>
        <v>10</v>
      </c>
      <c r="E2126" s="6">
        <f ca="1">VLOOKUP(C2126,car!$A$2:$D$2201,4,0)</f>
        <v>1</v>
      </c>
      <c r="F2126" s="6">
        <f ca="1">VLOOKUP(C2126,car!$A$2:$D$2201,2,0)</f>
        <v>97</v>
      </c>
    </row>
    <row r="2127" spans="1:6" x14ac:dyDescent="0.25">
      <c r="A2127" s="12">
        <v>859</v>
      </c>
      <c r="B2127" s="12">
        <v>3</v>
      </c>
      <c r="C2127" s="4">
        <f t="shared" ca="1" si="33"/>
        <v>1128</v>
      </c>
      <c r="D2127" s="4">
        <f ca="1">VLOOKUP(E2127&amp;F2127,rental_price!$E$2:$F$526,2,0)*ROUNDUP(VLOOKUP(A2127,booking!$A$2:$F$2601,3,0)-VLOOKUP(A2127,booking!$A$2:$F$2601,2,0),0)</f>
        <v>14</v>
      </c>
      <c r="E2127" s="6">
        <f ca="1">VLOOKUP(C2127,car!$A$2:$D$2201,4,0)</f>
        <v>2</v>
      </c>
      <c r="F2127" s="6">
        <f ca="1">VLOOKUP(C2127,car!$A$2:$D$2201,2,0)</f>
        <v>48</v>
      </c>
    </row>
    <row r="2128" spans="1:6" x14ac:dyDescent="0.25">
      <c r="A2128" s="12">
        <v>859</v>
      </c>
      <c r="B2128" s="12">
        <v>4</v>
      </c>
      <c r="C2128" s="4">
        <f t="shared" ca="1" si="33"/>
        <v>2144</v>
      </c>
      <c r="D2128" s="4">
        <f ca="1">VLOOKUP(E2128&amp;F2128,rental_price!$E$2:$F$526,2,0)*ROUNDUP(VLOOKUP(A2128,booking!$A$2:$F$2601,3,0)-VLOOKUP(A2128,booking!$A$2:$F$2601,2,0),0)</f>
        <v>10</v>
      </c>
      <c r="E2128" s="6">
        <f ca="1">VLOOKUP(C2128,car!$A$2:$D$2201,4,0)</f>
        <v>3</v>
      </c>
      <c r="F2128" s="6">
        <f ca="1">VLOOKUP(C2128,car!$A$2:$D$2201,2,0)</f>
        <v>140</v>
      </c>
    </row>
    <row r="2129" spans="1:6" x14ac:dyDescent="0.25">
      <c r="A2129" s="12">
        <v>862</v>
      </c>
      <c r="B2129" s="12">
        <v>1</v>
      </c>
      <c r="C2129" s="4">
        <f t="shared" ca="1" si="33"/>
        <v>301</v>
      </c>
      <c r="D2129" s="4">
        <f ca="1">VLOOKUP(E2129&amp;F2129,rental_price!$E$2:$F$526,2,0)*ROUNDUP(VLOOKUP(A2129,booking!$A$2:$F$2601,3,0)-VLOOKUP(A2129,booking!$A$2:$F$2601,2,0),0)</f>
        <v>70</v>
      </c>
      <c r="E2129" s="6">
        <f ca="1">VLOOKUP(C2129,car!$A$2:$D$2201,4,0)</f>
        <v>2</v>
      </c>
      <c r="F2129" s="6">
        <f ca="1">VLOOKUP(C2129,car!$A$2:$D$2201,2,0)</f>
        <v>75</v>
      </c>
    </row>
    <row r="2130" spans="1:6" x14ac:dyDescent="0.25">
      <c r="A2130" s="12">
        <v>862</v>
      </c>
      <c r="B2130" s="12">
        <v>2</v>
      </c>
      <c r="C2130" s="4">
        <f t="shared" ca="1" si="33"/>
        <v>762</v>
      </c>
      <c r="D2130" s="4">
        <f ca="1">VLOOKUP(E2130&amp;F2130,rental_price!$E$2:$F$526,2,0)*ROUNDUP(VLOOKUP(A2130,booking!$A$2:$F$2601,3,0)-VLOOKUP(A2130,booking!$A$2:$F$2601,2,0),0)</f>
        <v>80</v>
      </c>
      <c r="E2130" s="6">
        <f ca="1">VLOOKUP(C2130,car!$A$2:$D$2201,4,0)</f>
        <v>1</v>
      </c>
      <c r="F2130" s="6">
        <f ca="1">VLOOKUP(C2130,car!$A$2:$D$2201,2,0)</f>
        <v>83</v>
      </c>
    </row>
    <row r="2131" spans="1:6" x14ac:dyDescent="0.25">
      <c r="A2131" s="12">
        <v>862</v>
      </c>
      <c r="B2131" s="12">
        <v>3</v>
      </c>
      <c r="C2131" s="4">
        <f t="shared" ca="1" si="33"/>
        <v>287</v>
      </c>
      <c r="D2131" s="4">
        <f ca="1">VLOOKUP(E2131&amp;F2131,rental_price!$E$2:$F$526,2,0)*ROUNDUP(VLOOKUP(A2131,booking!$A$2:$F$2601,3,0)-VLOOKUP(A2131,booking!$A$2:$F$2601,2,0),0)</f>
        <v>56</v>
      </c>
      <c r="E2131" s="6">
        <f ca="1">VLOOKUP(C2131,car!$A$2:$D$2201,4,0)</f>
        <v>2</v>
      </c>
      <c r="F2131" s="6">
        <f ca="1">VLOOKUP(C2131,car!$A$2:$D$2201,2,0)</f>
        <v>163</v>
      </c>
    </row>
    <row r="2132" spans="1:6" x14ac:dyDescent="0.25">
      <c r="A2132" s="12">
        <v>863</v>
      </c>
      <c r="B2132" s="12">
        <v>1</v>
      </c>
      <c r="C2132" s="4">
        <f t="shared" ca="1" si="33"/>
        <v>2054</v>
      </c>
      <c r="D2132" s="4">
        <f ca="1">VLOOKUP(E2132&amp;F2132,rental_price!$E$2:$F$526,2,0)*ROUNDUP(VLOOKUP(A2132,booking!$A$2:$F$2601,3,0)-VLOOKUP(A2132,booking!$A$2:$F$2601,2,0),0)</f>
        <v>360</v>
      </c>
      <c r="E2132" s="6">
        <f ca="1">VLOOKUP(C2132,car!$A$2:$D$2201,4,0)</f>
        <v>1</v>
      </c>
      <c r="F2132" s="6">
        <f ca="1">VLOOKUP(C2132,car!$A$2:$D$2201,2,0)</f>
        <v>89</v>
      </c>
    </row>
    <row r="2133" spans="1:6" x14ac:dyDescent="0.25">
      <c r="A2133" s="12">
        <v>864</v>
      </c>
      <c r="B2133" s="12">
        <v>1</v>
      </c>
      <c r="C2133" s="4">
        <f t="shared" ca="1" si="33"/>
        <v>1501</v>
      </c>
      <c r="D2133" s="4">
        <f ca="1">VLOOKUP(E2133&amp;F2133,rental_price!$E$2:$F$526,2,0)*ROUNDUP(VLOOKUP(A2133,booking!$A$2:$F$2601,3,0)-VLOOKUP(A2133,booking!$A$2:$F$2601,2,0),0)</f>
        <v>28</v>
      </c>
      <c r="E2133" s="6">
        <f ca="1">VLOOKUP(C2133,car!$A$2:$D$2201,4,0)</f>
        <v>2</v>
      </c>
      <c r="F2133" s="6">
        <f ca="1">VLOOKUP(C2133,car!$A$2:$D$2201,2,0)</f>
        <v>132</v>
      </c>
    </row>
    <row r="2134" spans="1:6" x14ac:dyDescent="0.25">
      <c r="A2134" s="12">
        <v>865</v>
      </c>
      <c r="B2134" s="12">
        <v>1</v>
      </c>
      <c r="C2134" s="4">
        <f t="shared" ca="1" si="33"/>
        <v>931</v>
      </c>
      <c r="D2134" s="4">
        <f ca="1">VLOOKUP(E2134&amp;F2134,rental_price!$E$2:$F$526,2,0)*ROUNDUP(VLOOKUP(A2134,booking!$A$2:$F$2601,3,0)-VLOOKUP(A2134,booking!$A$2:$F$2601,2,0),0)</f>
        <v>70</v>
      </c>
      <c r="E2134" s="6">
        <f ca="1">VLOOKUP(C2134,car!$A$2:$D$2201,4,0)</f>
        <v>3</v>
      </c>
      <c r="F2134" s="6">
        <f ca="1">VLOOKUP(C2134,car!$A$2:$D$2201,2,0)</f>
        <v>60</v>
      </c>
    </row>
    <row r="2135" spans="1:6" x14ac:dyDescent="0.25">
      <c r="A2135" s="12">
        <v>865</v>
      </c>
      <c r="B2135" s="12">
        <v>2</v>
      </c>
      <c r="C2135" s="4">
        <f t="shared" ca="1" si="33"/>
        <v>1699</v>
      </c>
      <c r="D2135" s="4">
        <f ca="1">VLOOKUP(E2135&amp;F2135,rental_price!$E$2:$F$526,2,0)*ROUNDUP(VLOOKUP(A2135,booking!$A$2:$F$2601,3,0)-VLOOKUP(A2135,booking!$A$2:$F$2601,2,0),0)</f>
        <v>210</v>
      </c>
      <c r="E2135" s="6">
        <f ca="1">VLOOKUP(C2135,car!$A$2:$D$2201,4,0)</f>
        <v>1</v>
      </c>
      <c r="F2135" s="6">
        <f ca="1">VLOOKUP(C2135,car!$A$2:$D$2201,2,0)</f>
        <v>104</v>
      </c>
    </row>
    <row r="2136" spans="1:6" x14ac:dyDescent="0.25">
      <c r="A2136" s="12">
        <v>865</v>
      </c>
      <c r="B2136" s="12">
        <v>3</v>
      </c>
      <c r="C2136" s="4">
        <f t="shared" ca="1" si="33"/>
        <v>1762</v>
      </c>
      <c r="D2136" s="4">
        <f ca="1">VLOOKUP(E2136&amp;F2136,rental_price!$E$2:$F$526,2,0)*ROUNDUP(VLOOKUP(A2136,booking!$A$2:$F$2601,3,0)-VLOOKUP(A2136,booking!$A$2:$F$2601,2,0),0)</f>
        <v>490</v>
      </c>
      <c r="E2136" s="6">
        <f ca="1">VLOOKUP(C2136,car!$A$2:$D$2201,4,0)</f>
        <v>1</v>
      </c>
      <c r="F2136" s="6">
        <f ca="1">VLOOKUP(C2136,car!$A$2:$D$2201,2,0)</f>
        <v>161</v>
      </c>
    </row>
    <row r="2137" spans="1:6" x14ac:dyDescent="0.25">
      <c r="A2137" s="12">
        <v>865</v>
      </c>
      <c r="B2137" s="12">
        <v>4</v>
      </c>
      <c r="C2137" s="4">
        <f t="shared" ca="1" si="33"/>
        <v>1455</v>
      </c>
      <c r="D2137" s="4">
        <f ca="1">VLOOKUP(E2137&amp;F2137,rental_price!$E$2:$F$526,2,0)*ROUNDUP(VLOOKUP(A2137,booking!$A$2:$F$2601,3,0)-VLOOKUP(A2137,booking!$A$2:$F$2601,2,0),0)</f>
        <v>700</v>
      </c>
      <c r="E2137" s="6">
        <f ca="1">VLOOKUP(C2137,car!$A$2:$D$2201,4,0)</f>
        <v>1</v>
      </c>
      <c r="F2137" s="6">
        <f ca="1">VLOOKUP(C2137,car!$A$2:$D$2201,2,0)</f>
        <v>111</v>
      </c>
    </row>
    <row r="2138" spans="1:6" x14ac:dyDescent="0.25">
      <c r="A2138" s="12">
        <v>865</v>
      </c>
      <c r="B2138" s="12">
        <v>5</v>
      </c>
      <c r="C2138" s="4">
        <f t="shared" ca="1" si="33"/>
        <v>919</v>
      </c>
      <c r="D2138" s="4">
        <f ca="1">VLOOKUP(E2138&amp;F2138,rental_price!$E$2:$F$526,2,0)*ROUNDUP(VLOOKUP(A2138,booking!$A$2:$F$2601,3,0)-VLOOKUP(A2138,booking!$A$2:$F$2601,2,0),0)</f>
        <v>140</v>
      </c>
      <c r="E2138" s="6">
        <f ca="1">VLOOKUP(C2138,car!$A$2:$D$2201,4,0)</f>
        <v>3</v>
      </c>
      <c r="F2138" s="6">
        <f ca="1">VLOOKUP(C2138,car!$A$2:$D$2201,2,0)</f>
        <v>68</v>
      </c>
    </row>
    <row r="2139" spans="1:6" x14ac:dyDescent="0.25">
      <c r="A2139" s="12">
        <v>866</v>
      </c>
      <c r="B2139" s="12">
        <v>1</v>
      </c>
      <c r="C2139" s="4">
        <f t="shared" ca="1" si="33"/>
        <v>134</v>
      </c>
      <c r="D2139" s="4">
        <f ca="1">VLOOKUP(E2139&amp;F2139,rental_price!$E$2:$F$526,2,0)*ROUNDUP(VLOOKUP(A2139,booking!$A$2:$F$2601,3,0)-VLOOKUP(A2139,booking!$A$2:$F$2601,2,0),0)</f>
        <v>105</v>
      </c>
      <c r="E2139" s="6">
        <f ca="1">VLOOKUP(C2139,car!$A$2:$D$2201,4,0)</f>
        <v>3</v>
      </c>
      <c r="F2139" s="6">
        <f ca="1">VLOOKUP(C2139,car!$A$2:$D$2201,2,0)</f>
        <v>66</v>
      </c>
    </row>
    <row r="2140" spans="1:6" x14ac:dyDescent="0.25">
      <c r="A2140" s="12">
        <v>867</v>
      </c>
      <c r="B2140" s="12">
        <v>1</v>
      </c>
      <c r="C2140" s="4">
        <f t="shared" ca="1" si="33"/>
        <v>1662</v>
      </c>
      <c r="D2140" s="4">
        <f ca="1">VLOOKUP(E2140&amp;F2140,rental_price!$E$2:$F$526,2,0)*ROUNDUP(VLOOKUP(A2140,booking!$A$2:$F$2601,3,0)-VLOOKUP(A2140,booking!$A$2:$F$2601,2,0),0)</f>
        <v>21</v>
      </c>
      <c r="E2140" s="6">
        <f ca="1">VLOOKUP(C2140,car!$A$2:$D$2201,4,0)</f>
        <v>2</v>
      </c>
      <c r="F2140" s="6">
        <f ca="1">VLOOKUP(C2140,car!$A$2:$D$2201,2,0)</f>
        <v>133</v>
      </c>
    </row>
    <row r="2141" spans="1:6" x14ac:dyDescent="0.25">
      <c r="A2141" s="12">
        <v>867</v>
      </c>
      <c r="B2141" s="12">
        <v>2</v>
      </c>
      <c r="C2141" s="4">
        <f t="shared" ca="1" si="33"/>
        <v>1281</v>
      </c>
      <c r="D2141" s="4">
        <f ca="1">VLOOKUP(E2141&amp;F2141,rental_price!$E$2:$F$526,2,0)*ROUNDUP(VLOOKUP(A2141,booking!$A$2:$F$2601,3,0)-VLOOKUP(A2141,booking!$A$2:$F$2601,2,0),0)</f>
        <v>10</v>
      </c>
      <c r="E2141" s="6">
        <f ca="1">VLOOKUP(C2141,car!$A$2:$D$2201,4,0)</f>
        <v>3</v>
      </c>
      <c r="F2141" s="6">
        <f ca="1">VLOOKUP(C2141,car!$A$2:$D$2201,2,0)</f>
        <v>51</v>
      </c>
    </row>
    <row r="2142" spans="1:6" x14ac:dyDescent="0.25">
      <c r="A2142" s="12">
        <v>867</v>
      </c>
      <c r="B2142" s="12">
        <v>3</v>
      </c>
      <c r="C2142" s="4">
        <f t="shared" ca="1" si="33"/>
        <v>1819</v>
      </c>
      <c r="D2142" s="4">
        <f ca="1">VLOOKUP(E2142&amp;F2142,rental_price!$E$2:$F$526,2,0)*ROUNDUP(VLOOKUP(A2142,booking!$A$2:$F$2601,3,0)-VLOOKUP(A2142,booking!$A$2:$F$2601,2,0),0)</f>
        <v>30</v>
      </c>
      <c r="E2142" s="6">
        <f ca="1">VLOOKUP(C2142,car!$A$2:$D$2201,4,0)</f>
        <v>1</v>
      </c>
      <c r="F2142" s="6">
        <f ca="1">VLOOKUP(C2142,car!$A$2:$D$2201,2,0)</f>
        <v>63</v>
      </c>
    </row>
    <row r="2143" spans="1:6" x14ac:dyDescent="0.25">
      <c r="A2143" s="12">
        <v>867</v>
      </c>
      <c r="B2143" s="12">
        <v>4</v>
      </c>
      <c r="C2143" s="4">
        <f t="shared" ca="1" si="33"/>
        <v>1361</v>
      </c>
      <c r="D2143" s="4">
        <f ca="1">VLOOKUP(E2143&amp;F2143,rental_price!$E$2:$F$526,2,0)*ROUNDUP(VLOOKUP(A2143,booking!$A$2:$F$2601,3,0)-VLOOKUP(A2143,booking!$A$2:$F$2601,2,0),0)</f>
        <v>14</v>
      </c>
      <c r="E2143" s="6">
        <f ca="1">VLOOKUP(C2143,car!$A$2:$D$2201,4,0)</f>
        <v>2</v>
      </c>
      <c r="F2143" s="6">
        <f ca="1">VLOOKUP(C2143,car!$A$2:$D$2201,2,0)</f>
        <v>143</v>
      </c>
    </row>
    <row r="2144" spans="1:6" x14ac:dyDescent="0.25">
      <c r="A2144" s="12">
        <v>868</v>
      </c>
      <c r="B2144" s="12">
        <v>1</v>
      </c>
      <c r="C2144" s="4">
        <f t="shared" ca="1" si="33"/>
        <v>1180</v>
      </c>
      <c r="D2144" s="4">
        <f ca="1">VLOOKUP(E2144&amp;F2144,rental_price!$E$2:$F$526,2,0)*ROUNDUP(VLOOKUP(A2144,booking!$A$2:$F$2601,3,0)-VLOOKUP(A2144,booking!$A$2:$F$2601,2,0),0)</f>
        <v>1920</v>
      </c>
      <c r="E2144" s="6">
        <f ca="1">VLOOKUP(C2144,car!$A$2:$D$2201,4,0)</f>
        <v>1</v>
      </c>
      <c r="F2144" s="6">
        <f ca="1">VLOOKUP(C2144,car!$A$2:$D$2201,2,0)</f>
        <v>110</v>
      </c>
    </row>
    <row r="2145" spans="1:6" x14ac:dyDescent="0.25">
      <c r="A2145" s="12">
        <v>868</v>
      </c>
      <c r="B2145" s="12">
        <v>2</v>
      </c>
      <c r="C2145" s="4">
        <f t="shared" ca="1" si="33"/>
        <v>367</v>
      </c>
      <c r="D2145" s="4">
        <f ca="1">VLOOKUP(E2145&amp;F2145,rental_price!$E$2:$F$526,2,0)*ROUNDUP(VLOOKUP(A2145,booking!$A$2:$F$2601,3,0)-VLOOKUP(A2145,booking!$A$2:$F$2601,2,0),0)</f>
        <v>960</v>
      </c>
      <c r="E2145" s="6">
        <f ca="1">VLOOKUP(C2145,car!$A$2:$D$2201,4,0)</f>
        <v>3</v>
      </c>
      <c r="F2145" s="6">
        <f ca="1">VLOOKUP(C2145,car!$A$2:$D$2201,2,0)</f>
        <v>110</v>
      </c>
    </row>
    <row r="2146" spans="1:6" x14ac:dyDescent="0.25">
      <c r="A2146" s="12">
        <v>869</v>
      </c>
      <c r="B2146" s="12">
        <v>1</v>
      </c>
      <c r="C2146" s="4">
        <f t="shared" ca="1" si="33"/>
        <v>519</v>
      </c>
      <c r="D2146" s="4">
        <f ca="1">VLOOKUP(E2146&amp;F2146,rental_price!$E$2:$F$526,2,0)*ROUNDUP(VLOOKUP(A2146,booking!$A$2:$F$2601,3,0)-VLOOKUP(A2146,booking!$A$2:$F$2601,2,0),0)</f>
        <v>1155</v>
      </c>
      <c r="E2146" s="6">
        <f ca="1">VLOOKUP(C2146,car!$A$2:$D$2201,4,0)</f>
        <v>3</v>
      </c>
      <c r="F2146" s="6">
        <f ca="1">VLOOKUP(C2146,car!$A$2:$D$2201,2,0)</f>
        <v>123</v>
      </c>
    </row>
    <row r="2147" spans="1:6" x14ac:dyDescent="0.25">
      <c r="A2147" s="12">
        <v>871</v>
      </c>
      <c r="B2147" s="12">
        <v>1</v>
      </c>
      <c r="C2147" s="4">
        <f t="shared" ca="1" si="33"/>
        <v>231</v>
      </c>
      <c r="D2147" s="4">
        <f ca="1">VLOOKUP(E2147&amp;F2147,rental_price!$E$2:$F$526,2,0)*ROUNDUP(VLOOKUP(A2147,booking!$A$2:$F$2601,3,0)-VLOOKUP(A2147,booking!$A$2:$F$2601,2,0),0)</f>
        <v>21</v>
      </c>
      <c r="E2147" s="6">
        <f ca="1">VLOOKUP(C2147,car!$A$2:$D$2201,4,0)</f>
        <v>2</v>
      </c>
      <c r="F2147" s="6">
        <f ca="1">VLOOKUP(C2147,car!$A$2:$D$2201,2,0)</f>
        <v>66</v>
      </c>
    </row>
    <row r="2148" spans="1:6" x14ac:dyDescent="0.25">
      <c r="A2148" s="12">
        <v>871</v>
      </c>
      <c r="B2148" s="12">
        <v>2</v>
      </c>
      <c r="C2148" s="4">
        <f t="shared" ca="1" si="33"/>
        <v>1179</v>
      </c>
      <c r="D2148" s="4">
        <f ca="1">VLOOKUP(E2148&amp;F2148,rental_price!$E$2:$F$526,2,0)*ROUNDUP(VLOOKUP(A2148,booking!$A$2:$F$2601,3,0)-VLOOKUP(A2148,booking!$A$2:$F$2601,2,0),0)</f>
        <v>56</v>
      </c>
      <c r="E2148" s="6">
        <f ca="1">VLOOKUP(C2148,car!$A$2:$D$2201,4,0)</f>
        <v>2</v>
      </c>
      <c r="F2148" s="6">
        <f ca="1">VLOOKUP(C2148,car!$A$2:$D$2201,2,0)</f>
        <v>13</v>
      </c>
    </row>
    <row r="2149" spans="1:6" x14ac:dyDescent="0.25">
      <c r="A2149" s="12">
        <v>873</v>
      </c>
      <c r="B2149" s="12">
        <v>1</v>
      </c>
      <c r="C2149" s="4">
        <f t="shared" ca="1" si="33"/>
        <v>172</v>
      </c>
      <c r="D2149" s="4">
        <f ca="1">VLOOKUP(E2149&amp;F2149,rental_price!$E$2:$F$526,2,0)*ROUNDUP(VLOOKUP(A2149,booking!$A$2:$F$2601,3,0)-VLOOKUP(A2149,booking!$A$2:$F$2601,2,0),0)</f>
        <v>280</v>
      </c>
      <c r="E2149" s="6">
        <f ca="1">VLOOKUP(C2149,car!$A$2:$D$2201,4,0)</f>
        <v>3</v>
      </c>
      <c r="F2149" s="6">
        <f ca="1">VLOOKUP(C2149,car!$A$2:$D$2201,2,0)</f>
        <v>28</v>
      </c>
    </row>
    <row r="2150" spans="1:6" x14ac:dyDescent="0.25">
      <c r="A2150" s="12">
        <v>873</v>
      </c>
      <c r="B2150" s="12">
        <v>2</v>
      </c>
      <c r="C2150" s="4">
        <f t="shared" ca="1" si="33"/>
        <v>751</v>
      </c>
      <c r="D2150" s="4">
        <f ca="1">VLOOKUP(E2150&amp;F2150,rental_price!$E$2:$F$526,2,0)*ROUNDUP(VLOOKUP(A2150,booking!$A$2:$F$2601,3,0)-VLOOKUP(A2150,booking!$A$2:$F$2601,2,0),0)</f>
        <v>210</v>
      </c>
      <c r="E2150" s="6">
        <f ca="1">VLOOKUP(C2150,car!$A$2:$D$2201,4,0)</f>
        <v>3</v>
      </c>
      <c r="F2150" s="6">
        <f ca="1">VLOOKUP(C2150,car!$A$2:$D$2201,2,0)</f>
        <v>105</v>
      </c>
    </row>
    <row r="2151" spans="1:6" x14ac:dyDescent="0.25">
      <c r="A2151" s="12">
        <v>873</v>
      </c>
      <c r="B2151" s="12">
        <v>3</v>
      </c>
      <c r="C2151" s="4">
        <f t="shared" ca="1" si="33"/>
        <v>224</v>
      </c>
      <c r="D2151" s="4">
        <f ca="1">VLOOKUP(E2151&amp;F2151,rental_price!$E$2:$F$526,2,0)*ROUNDUP(VLOOKUP(A2151,booking!$A$2:$F$2601,3,0)-VLOOKUP(A2151,booking!$A$2:$F$2601,2,0),0)</f>
        <v>490</v>
      </c>
      <c r="E2151" s="6">
        <f ca="1">VLOOKUP(C2151,car!$A$2:$D$2201,4,0)</f>
        <v>3</v>
      </c>
      <c r="F2151" s="6">
        <f ca="1">VLOOKUP(C2151,car!$A$2:$D$2201,2,0)</f>
        <v>96</v>
      </c>
    </row>
    <row r="2152" spans="1:6" x14ac:dyDescent="0.25">
      <c r="A2152" s="12">
        <v>873</v>
      </c>
      <c r="B2152" s="12">
        <v>4</v>
      </c>
      <c r="C2152" s="4">
        <f t="shared" ca="1" si="33"/>
        <v>133</v>
      </c>
      <c r="D2152" s="4">
        <f ca="1">VLOOKUP(E2152&amp;F2152,rental_price!$E$2:$F$526,2,0)*ROUNDUP(VLOOKUP(A2152,booking!$A$2:$F$2601,3,0)-VLOOKUP(A2152,booking!$A$2:$F$2601,2,0),0)</f>
        <v>630</v>
      </c>
      <c r="E2152" s="6">
        <f ca="1">VLOOKUP(C2152,car!$A$2:$D$2201,4,0)</f>
        <v>3</v>
      </c>
      <c r="F2152" s="6">
        <f ca="1">VLOOKUP(C2152,car!$A$2:$D$2201,2,0)</f>
        <v>6</v>
      </c>
    </row>
    <row r="2153" spans="1:6" x14ac:dyDescent="0.25">
      <c r="A2153" s="12">
        <v>874</v>
      </c>
      <c r="B2153" s="12">
        <v>1</v>
      </c>
      <c r="C2153" s="4">
        <f t="shared" ca="1" si="33"/>
        <v>1461</v>
      </c>
      <c r="D2153" s="4">
        <f ca="1">VLOOKUP(E2153&amp;F2153,rental_price!$E$2:$F$526,2,0)*ROUNDUP(VLOOKUP(A2153,booking!$A$2:$F$2601,3,0)-VLOOKUP(A2153,booking!$A$2:$F$2601,2,0),0)</f>
        <v>350</v>
      </c>
      <c r="E2153" s="6">
        <f ca="1">VLOOKUP(C2153,car!$A$2:$D$2201,4,0)</f>
        <v>2</v>
      </c>
      <c r="F2153" s="6">
        <f ca="1">VLOOKUP(C2153,car!$A$2:$D$2201,2,0)</f>
        <v>94</v>
      </c>
    </row>
    <row r="2154" spans="1:6" x14ac:dyDescent="0.25">
      <c r="A2154" s="12">
        <v>874</v>
      </c>
      <c r="B2154" s="12">
        <v>2</v>
      </c>
      <c r="C2154" s="4">
        <f t="shared" ca="1" si="33"/>
        <v>298</v>
      </c>
      <c r="D2154" s="4">
        <f ca="1">VLOOKUP(E2154&amp;F2154,rental_price!$E$2:$F$526,2,0)*ROUNDUP(VLOOKUP(A2154,booking!$A$2:$F$2601,3,0)-VLOOKUP(A2154,booking!$A$2:$F$2601,2,0),0)</f>
        <v>150</v>
      </c>
      <c r="E2154" s="6">
        <f ca="1">VLOOKUP(C2154,car!$A$2:$D$2201,4,0)</f>
        <v>3</v>
      </c>
      <c r="F2154" s="6">
        <f ca="1">VLOOKUP(C2154,car!$A$2:$D$2201,2,0)</f>
        <v>98</v>
      </c>
    </row>
    <row r="2155" spans="1:6" x14ac:dyDescent="0.25">
      <c r="A2155" s="12">
        <v>874</v>
      </c>
      <c r="B2155" s="12">
        <v>3</v>
      </c>
      <c r="C2155" s="4">
        <f t="shared" ca="1" si="33"/>
        <v>1039</v>
      </c>
      <c r="D2155" s="4">
        <f ca="1">VLOOKUP(E2155&amp;F2155,rental_price!$E$2:$F$526,2,0)*ROUNDUP(VLOOKUP(A2155,booking!$A$2:$F$2601,3,0)-VLOOKUP(A2155,booking!$A$2:$F$2601,2,0),0)</f>
        <v>200</v>
      </c>
      <c r="E2155" s="6">
        <f ca="1">VLOOKUP(C2155,car!$A$2:$D$2201,4,0)</f>
        <v>3</v>
      </c>
      <c r="F2155" s="6">
        <f ca="1">VLOOKUP(C2155,car!$A$2:$D$2201,2,0)</f>
        <v>88</v>
      </c>
    </row>
    <row r="2156" spans="1:6" x14ac:dyDescent="0.25">
      <c r="A2156" s="12">
        <v>875</v>
      </c>
      <c r="B2156" s="12">
        <v>1</v>
      </c>
      <c r="C2156" s="4">
        <f t="shared" ca="1" si="33"/>
        <v>1203</v>
      </c>
      <c r="D2156" s="4">
        <f ca="1">VLOOKUP(E2156&amp;F2156,rental_price!$E$2:$F$526,2,0)*ROUNDUP(VLOOKUP(A2156,booking!$A$2:$F$2601,3,0)-VLOOKUP(A2156,booking!$A$2:$F$2601,2,0),0)</f>
        <v>220</v>
      </c>
      <c r="E2156" s="6">
        <f ca="1">VLOOKUP(C2156,car!$A$2:$D$2201,4,0)</f>
        <v>1</v>
      </c>
      <c r="F2156" s="6">
        <f ca="1">VLOOKUP(C2156,car!$A$2:$D$2201,2,0)</f>
        <v>155</v>
      </c>
    </row>
    <row r="2157" spans="1:6" x14ac:dyDescent="0.25">
      <c r="A2157" s="12">
        <v>875</v>
      </c>
      <c r="B2157" s="12">
        <v>2</v>
      </c>
      <c r="C2157" s="4">
        <f t="shared" ca="1" si="33"/>
        <v>964</v>
      </c>
      <c r="D2157" s="4">
        <f ca="1">VLOOKUP(E2157&amp;F2157,rental_price!$E$2:$F$526,2,0)*ROUNDUP(VLOOKUP(A2157,booking!$A$2:$F$2601,3,0)-VLOOKUP(A2157,booking!$A$2:$F$2601,2,0),0)</f>
        <v>165</v>
      </c>
      <c r="E2157" s="6">
        <f ca="1">VLOOKUP(C2157,car!$A$2:$D$2201,4,0)</f>
        <v>3</v>
      </c>
      <c r="F2157" s="6">
        <f ca="1">VLOOKUP(C2157,car!$A$2:$D$2201,2,0)</f>
        <v>99</v>
      </c>
    </row>
    <row r="2158" spans="1:6" x14ac:dyDescent="0.25">
      <c r="A2158" s="12">
        <v>875</v>
      </c>
      <c r="B2158" s="12">
        <v>3</v>
      </c>
      <c r="C2158" s="4">
        <f t="shared" ca="1" si="33"/>
        <v>1443</v>
      </c>
      <c r="D2158" s="4">
        <f ca="1">VLOOKUP(E2158&amp;F2158,rental_price!$E$2:$F$526,2,0)*ROUNDUP(VLOOKUP(A2158,booking!$A$2:$F$2601,3,0)-VLOOKUP(A2158,booking!$A$2:$F$2601,2,0),0)</f>
        <v>990</v>
      </c>
      <c r="E2158" s="6">
        <f ca="1">VLOOKUP(C2158,car!$A$2:$D$2201,4,0)</f>
        <v>1</v>
      </c>
      <c r="F2158" s="6">
        <f ca="1">VLOOKUP(C2158,car!$A$2:$D$2201,2,0)</f>
        <v>165</v>
      </c>
    </row>
    <row r="2159" spans="1:6" x14ac:dyDescent="0.25">
      <c r="A2159" s="12">
        <v>876</v>
      </c>
      <c r="B2159" s="12">
        <v>1</v>
      </c>
      <c r="C2159" s="4">
        <f t="shared" ca="1" si="33"/>
        <v>467</v>
      </c>
      <c r="D2159" s="4">
        <f ca="1">VLOOKUP(E2159&amp;F2159,rental_price!$E$2:$F$526,2,0)*ROUNDUP(VLOOKUP(A2159,booking!$A$2:$F$2601,3,0)-VLOOKUP(A2159,booking!$A$2:$F$2601,2,0),0)</f>
        <v>340</v>
      </c>
      <c r="E2159" s="6">
        <f ca="1">VLOOKUP(C2159,car!$A$2:$D$2201,4,0)</f>
        <v>3</v>
      </c>
      <c r="F2159" s="6">
        <f ca="1">VLOOKUP(C2159,car!$A$2:$D$2201,2,0)</f>
        <v>164</v>
      </c>
    </row>
    <row r="2160" spans="1:6" x14ac:dyDescent="0.25">
      <c r="A2160" s="12">
        <v>876</v>
      </c>
      <c r="B2160" s="12">
        <v>2</v>
      </c>
      <c r="C2160" s="4">
        <f t="shared" ca="1" si="33"/>
        <v>1278</v>
      </c>
      <c r="D2160" s="4">
        <f ca="1">VLOOKUP(E2160&amp;F2160,rental_price!$E$2:$F$526,2,0)*ROUNDUP(VLOOKUP(A2160,booking!$A$2:$F$2601,3,0)-VLOOKUP(A2160,booking!$A$2:$F$2601,2,0),0)</f>
        <v>425</v>
      </c>
      <c r="E2160" s="6">
        <f ca="1">VLOOKUP(C2160,car!$A$2:$D$2201,4,0)</f>
        <v>3</v>
      </c>
      <c r="F2160" s="6">
        <f ca="1">VLOOKUP(C2160,car!$A$2:$D$2201,2,0)</f>
        <v>76</v>
      </c>
    </row>
    <row r="2161" spans="1:6" x14ac:dyDescent="0.25">
      <c r="A2161" s="12">
        <v>876</v>
      </c>
      <c r="B2161" s="12">
        <v>3</v>
      </c>
      <c r="C2161" s="4">
        <f t="shared" ca="1" si="33"/>
        <v>554</v>
      </c>
      <c r="D2161" s="4">
        <f ca="1">VLOOKUP(E2161&amp;F2161,rental_price!$E$2:$F$526,2,0)*ROUNDUP(VLOOKUP(A2161,booking!$A$2:$F$2601,3,0)-VLOOKUP(A2161,booking!$A$2:$F$2601,2,0),0)</f>
        <v>680</v>
      </c>
      <c r="E2161" s="6">
        <f ca="1">VLOOKUP(C2161,car!$A$2:$D$2201,4,0)</f>
        <v>3</v>
      </c>
      <c r="F2161" s="6">
        <f ca="1">VLOOKUP(C2161,car!$A$2:$D$2201,2,0)</f>
        <v>125</v>
      </c>
    </row>
    <row r="2162" spans="1:6" x14ac:dyDescent="0.25">
      <c r="A2162" s="12">
        <v>876</v>
      </c>
      <c r="B2162" s="12">
        <v>4</v>
      </c>
      <c r="C2162" s="4">
        <f t="shared" ca="1" si="33"/>
        <v>1589</v>
      </c>
      <c r="D2162" s="4">
        <f ca="1">VLOOKUP(E2162&amp;F2162,rental_price!$E$2:$F$526,2,0)*ROUNDUP(VLOOKUP(A2162,booking!$A$2:$F$2601,3,0)-VLOOKUP(A2162,booking!$A$2:$F$2601,2,0),0)</f>
        <v>425</v>
      </c>
      <c r="E2162" s="6">
        <f ca="1">VLOOKUP(C2162,car!$A$2:$D$2201,4,0)</f>
        <v>3</v>
      </c>
      <c r="F2162" s="6">
        <f ca="1">VLOOKUP(C2162,car!$A$2:$D$2201,2,0)</f>
        <v>26</v>
      </c>
    </row>
    <row r="2163" spans="1:6" x14ac:dyDescent="0.25">
      <c r="A2163" s="12">
        <v>877</v>
      </c>
      <c r="B2163" s="12">
        <v>1</v>
      </c>
      <c r="C2163" s="4">
        <f t="shared" ca="1" si="33"/>
        <v>835</v>
      </c>
      <c r="D2163" s="4">
        <f ca="1">VLOOKUP(E2163&amp;F2163,rental_price!$E$2:$F$526,2,0)*ROUNDUP(VLOOKUP(A2163,booking!$A$2:$F$2601,3,0)-VLOOKUP(A2163,booking!$A$2:$F$2601,2,0),0)</f>
        <v>224</v>
      </c>
      <c r="E2163" s="6">
        <f ca="1">VLOOKUP(C2163,car!$A$2:$D$2201,4,0)</f>
        <v>2</v>
      </c>
      <c r="F2163" s="6">
        <f ca="1">VLOOKUP(C2163,car!$A$2:$D$2201,2,0)</f>
        <v>83</v>
      </c>
    </row>
    <row r="2164" spans="1:6" x14ac:dyDescent="0.25">
      <c r="A2164" s="12">
        <v>877</v>
      </c>
      <c r="B2164" s="12">
        <v>2</v>
      </c>
      <c r="C2164" s="4">
        <f t="shared" ca="1" si="33"/>
        <v>1111</v>
      </c>
      <c r="D2164" s="4">
        <f ca="1">VLOOKUP(E2164&amp;F2164,rental_price!$E$2:$F$526,2,0)*ROUNDUP(VLOOKUP(A2164,booking!$A$2:$F$2601,3,0)-VLOOKUP(A2164,booking!$A$2:$F$2601,2,0),0)</f>
        <v>640</v>
      </c>
      <c r="E2164" s="6">
        <f ca="1">VLOOKUP(C2164,car!$A$2:$D$2201,4,0)</f>
        <v>1</v>
      </c>
      <c r="F2164" s="6">
        <f ca="1">VLOOKUP(C2164,car!$A$2:$D$2201,2,0)</f>
        <v>53</v>
      </c>
    </row>
    <row r="2165" spans="1:6" x14ac:dyDescent="0.25">
      <c r="A2165" s="12">
        <v>877</v>
      </c>
      <c r="B2165" s="12">
        <v>3</v>
      </c>
      <c r="C2165" s="4">
        <f t="shared" ca="1" si="33"/>
        <v>769</v>
      </c>
      <c r="D2165" s="4">
        <f ca="1">VLOOKUP(E2165&amp;F2165,rental_price!$E$2:$F$526,2,0)*ROUNDUP(VLOOKUP(A2165,booking!$A$2:$F$2601,3,0)-VLOOKUP(A2165,booking!$A$2:$F$2601,2,0),0)</f>
        <v>2408</v>
      </c>
      <c r="E2165" s="6">
        <f ca="1">VLOOKUP(C2165,car!$A$2:$D$2201,4,0)</f>
        <v>2</v>
      </c>
      <c r="F2165" s="6">
        <f ca="1">VLOOKUP(C2165,car!$A$2:$D$2201,2,0)</f>
        <v>149</v>
      </c>
    </row>
    <row r="2166" spans="1:6" x14ac:dyDescent="0.25">
      <c r="A2166" s="12">
        <v>877</v>
      </c>
      <c r="B2166" s="12">
        <v>4</v>
      </c>
      <c r="C2166" s="4">
        <f t="shared" ca="1" si="33"/>
        <v>1915</v>
      </c>
      <c r="D2166" s="4">
        <f ca="1">VLOOKUP(E2166&amp;F2166,rental_price!$E$2:$F$526,2,0)*ROUNDUP(VLOOKUP(A2166,booking!$A$2:$F$2601,3,0)-VLOOKUP(A2166,booking!$A$2:$F$2601,2,0),0)</f>
        <v>336</v>
      </c>
      <c r="E2166" s="6">
        <f ca="1">VLOOKUP(C2166,car!$A$2:$D$2201,4,0)</f>
        <v>2</v>
      </c>
      <c r="F2166" s="6">
        <f ca="1">VLOOKUP(C2166,car!$A$2:$D$2201,2,0)</f>
        <v>30</v>
      </c>
    </row>
    <row r="2167" spans="1:6" x14ac:dyDescent="0.25">
      <c r="A2167" s="12">
        <v>879</v>
      </c>
      <c r="B2167" s="12">
        <v>1</v>
      </c>
      <c r="C2167" s="4">
        <f t="shared" ca="1" si="33"/>
        <v>440</v>
      </c>
      <c r="D2167" s="4">
        <f ca="1">VLOOKUP(E2167&amp;F2167,rental_price!$E$2:$F$526,2,0)*ROUNDUP(VLOOKUP(A2167,booking!$A$2:$F$2601,3,0)-VLOOKUP(A2167,booking!$A$2:$F$2601,2,0),0)</f>
        <v>30</v>
      </c>
      <c r="E2167" s="6">
        <f ca="1">VLOOKUP(C2167,car!$A$2:$D$2201,4,0)</f>
        <v>3</v>
      </c>
      <c r="F2167" s="6">
        <f ca="1">VLOOKUP(C2167,car!$A$2:$D$2201,2,0)</f>
        <v>43</v>
      </c>
    </row>
    <row r="2168" spans="1:6" x14ac:dyDescent="0.25">
      <c r="A2168" s="12">
        <v>879</v>
      </c>
      <c r="B2168" s="12">
        <v>2</v>
      </c>
      <c r="C2168" s="4">
        <f t="shared" ca="1" si="33"/>
        <v>601</v>
      </c>
      <c r="D2168" s="4">
        <f ca="1">VLOOKUP(E2168&amp;F2168,rental_price!$E$2:$F$526,2,0)*ROUNDUP(VLOOKUP(A2168,booking!$A$2:$F$2601,3,0)-VLOOKUP(A2168,booking!$A$2:$F$2601,2,0),0)</f>
        <v>406</v>
      </c>
      <c r="E2168" s="6">
        <f ca="1">VLOOKUP(C2168,car!$A$2:$D$2201,4,0)</f>
        <v>2</v>
      </c>
      <c r="F2168" s="6">
        <f ca="1">VLOOKUP(C2168,car!$A$2:$D$2201,2,0)</f>
        <v>80</v>
      </c>
    </row>
    <row r="2169" spans="1:6" x14ac:dyDescent="0.25">
      <c r="A2169" s="12">
        <v>880</v>
      </c>
      <c r="B2169" s="12">
        <v>1</v>
      </c>
      <c r="C2169" s="4">
        <f t="shared" ca="1" si="33"/>
        <v>241</v>
      </c>
      <c r="D2169" s="4">
        <f ca="1">VLOOKUP(E2169&amp;F2169,rental_price!$E$2:$F$526,2,0)*ROUNDUP(VLOOKUP(A2169,booking!$A$2:$F$2601,3,0)-VLOOKUP(A2169,booking!$A$2:$F$2601,2,0),0)</f>
        <v>160</v>
      </c>
      <c r="E2169" s="6">
        <f ca="1">VLOOKUP(C2169,car!$A$2:$D$2201,4,0)</f>
        <v>1</v>
      </c>
      <c r="F2169" s="6">
        <f ca="1">VLOOKUP(C2169,car!$A$2:$D$2201,2,0)</f>
        <v>64</v>
      </c>
    </row>
    <row r="2170" spans="1:6" x14ac:dyDescent="0.25">
      <c r="A2170" s="12">
        <v>880</v>
      </c>
      <c r="B2170" s="12">
        <v>2</v>
      </c>
      <c r="C2170" s="4">
        <f t="shared" ca="1" si="33"/>
        <v>778</v>
      </c>
      <c r="D2170" s="4">
        <f ca="1">VLOOKUP(E2170&amp;F2170,rental_price!$E$2:$F$526,2,0)*ROUNDUP(VLOOKUP(A2170,booking!$A$2:$F$2601,3,0)-VLOOKUP(A2170,booking!$A$2:$F$2601,2,0),0)</f>
        <v>180</v>
      </c>
      <c r="E2170" s="6">
        <f ca="1">VLOOKUP(C2170,car!$A$2:$D$2201,4,0)</f>
        <v>3</v>
      </c>
      <c r="F2170" s="6">
        <f ca="1">VLOOKUP(C2170,car!$A$2:$D$2201,2,0)</f>
        <v>165</v>
      </c>
    </row>
    <row r="2171" spans="1:6" x14ac:dyDescent="0.25">
      <c r="A2171" s="12">
        <v>881</v>
      </c>
      <c r="B2171" s="12">
        <v>1</v>
      </c>
      <c r="C2171" s="4">
        <f t="shared" ca="1" si="33"/>
        <v>286</v>
      </c>
      <c r="D2171" s="4">
        <f ca="1">VLOOKUP(E2171&amp;F2171,rental_price!$E$2:$F$526,2,0)*ROUNDUP(VLOOKUP(A2171,booking!$A$2:$F$2601,3,0)-VLOOKUP(A2171,booking!$A$2:$F$2601,2,0),0)</f>
        <v>900</v>
      </c>
      <c r="E2171" s="6">
        <f ca="1">VLOOKUP(C2171,car!$A$2:$D$2201,4,0)</f>
        <v>1</v>
      </c>
      <c r="F2171" s="6">
        <f ca="1">VLOOKUP(C2171,car!$A$2:$D$2201,2,0)</f>
        <v>59</v>
      </c>
    </row>
    <row r="2172" spans="1:6" x14ac:dyDescent="0.25">
      <c r="A2172" s="12">
        <v>881</v>
      </c>
      <c r="B2172" s="12">
        <v>2</v>
      </c>
      <c r="C2172" s="4">
        <f t="shared" ca="1" si="33"/>
        <v>951</v>
      </c>
      <c r="D2172" s="4">
        <f ca="1">VLOOKUP(E2172&amp;F2172,rental_price!$E$2:$F$526,2,0)*ROUNDUP(VLOOKUP(A2172,booking!$A$2:$F$2601,3,0)-VLOOKUP(A2172,booking!$A$2:$F$2601,2,0),0)</f>
        <v>630</v>
      </c>
      <c r="E2172" s="6">
        <f ca="1">VLOOKUP(C2172,car!$A$2:$D$2201,4,0)</f>
        <v>2</v>
      </c>
      <c r="F2172" s="6">
        <f ca="1">VLOOKUP(C2172,car!$A$2:$D$2201,2,0)</f>
        <v>32</v>
      </c>
    </row>
    <row r="2173" spans="1:6" x14ac:dyDescent="0.25">
      <c r="A2173" s="12">
        <v>881</v>
      </c>
      <c r="B2173" s="12">
        <v>3</v>
      </c>
      <c r="C2173" s="4">
        <f t="shared" ca="1" si="33"/>
        <v>1399</v>
      </c>
      <c r="D2173" s="4">
        <f ca="1">VLOOKUP(E2173&amp;F2173,rental_price!$E$2:$F$526,2,0)*ROUNDUP(VLOOKUP(A2173,booking!$A$2:$F$2601,3,0)-VLOOKUP(A2173,booking!$A$2:$F$2601,2,0),0)</f>
        <v>378</v>
      </c>
      <c r="E2173" s="6">
        <f ca="1">VLOOKUP(C2173,car!$A$2:$D$2201,4,0)</f>
        <v>2</v>
      </c>
      <c r="F2173" s="6">
        <f ca="1">VLOOKUP(C2173,car!$A$2:$D$2201,2,0)</f>
        <v>34</v>
      </c>
    </row>
    <row r="2174" spans="1:6" x14ac:dyDescent="0.25">
      <c r="A2174" s="12">
        <v>881</v>
      </c>
      <c r="B2174" s="12">
        <v>4</v>
      </c>
      <c r="C2174" s="4">
        <f t="shared" ca="1" si="33"/>
        <v>1387</v>
      </c>
      <c r="D2174" s="4">
        <f ca="1">VLOOKUP(E2174&amp;F2174,rental_price!$E$2:$F$526,2,0)*ROUNDUP(VLOOKUP(A2174,booking!$A$2:$F$2601,3,0)-VLOOKUP(A2174,booking!$A$2:$F$2601,2,0),0)</f>
        <v>720</v>
      </c>
      <c r="E2174" s="6">
        <f ca="1">VLOOKUP(C2174,car!$A$2:$D$2201,4,0)</f>
        <v>1</v>
      </c>
      <c r="F2174" s="6">
        <f ca="1">VLOOKUP(C2174,car!$A$2:$D$2201,2,0)</f>
        <v>49</v>
      </c>
    </row>
    <row r="2175" spans="1:6" x14ac:dyDescent="0.25">
      <c r="A2175" s="12">
        <v>882</v>
      </c>
      <c r="B2175" s="12">
        <v>1</v>
      </c>
      <c r="C2175" s="4">
        <f t="shared" ca="1" si="33"/>
        <v>280</v>
      </c>
      <c r="D2175" s="4">
        <f ca="1">VLOOKUP(E2175&amp;F2175,rental_price!$E$2:$F$526,2,0)*ROUNDUP(VLOOKUP(A2175,booking!$A$2:$F$2601,3,0)-VLOOKUP(A2175,booking!$A$2:$F$2601,2,0),0)</f>
        <v>640</v>
      </c>
      <c r="E2175" s="6">
        <f ca="1">VLOOKUP(C2175,car!$A$2:$D$2201,4,0)</f>
        <v>3</v>
      </c>
      <c r="F2175" s="6">
        <f ca="1">VLOOKUP(C2175,car!$A$2:$D$2201,2,0)</f>
        <v>81</v>
      </c>
    </row>
    <row r="2176" spans="1:6" x14ac:dyDescent="0.25">
      <c r="A2176" s="12">
        <v>882</v>
      </c>
      <c r="B2176" s="12">
        <v>2</v>
      </c>
      <c r="C2176" s="4">
        <f t="shared" ca="1" si="33"/>
        <v>108</v>
      </c>
      <c r="D2176" s="4">
        <f ca="1">VLOOKUP(E2176&amp;F2176,rental_price!$E$2:$F$526,2,0)*ROUNDUP(VLOOKUP(A2176,booking!$A$2:$F$2601,3,0)-VLOOKUP(A2176,booking!$A$2:$F$2601,2,0),0)</f>
        <v>224</v>
      </c>
      <c r="E2176" s="6">
        <f ca="1">VLOOKUP(C2176,car!$A$2:$D$2201,4,0)</f>
        <v>2</v>
      </c>
      <c r="F2176" s="6">
        <f ca="1">VLOOKUP(C2176,car!$A$2:$D$2201,2,0)</f>
        <v>48</v>
      </c>
    </row>
    <row r="2177" spans="1:6" x14ac:dyDescent="0.25">
      <c r="A2177" s="12">
        <v>882</v>
      </c>
      <c r="B2177" s="12">
        <v>3</v>
      </c>
      <c r="C2177" s="4">
        <f t="shared" ca="1" si="33"/>
        <v>635</v>
      </c>
      <c r="D2177" s="4">
        <f ca="1">VLOOKUP(E2177&amp;F2177,rental_price!$E$2:$F$526,2,0)*ROUNDUP(VLOOKUP(A2177,booking!$A$2:$F$2601,3,0)-VLOOKUP(A2177,booking!$A$2:$F$2601,2,0),0)</f>
        <v>320</v>
      </c>
      <c r="E2177" s="6">
        <f ca="1">VLOOKUP(C2177,car!$A$2:$D$2201,4,0)</f>
        <v>3</v>
      </c>
      <c r="F2177" s="6">
        <f ca="1">VLOOKUP(C2177,car!$A$2:$D$2201,2,0)</f>
        <v>167</v>
      </c>
    </row>
    <row r="2178" spans="1:6" x14ac:dyDescent="0.25">
      <c r="A2178" s="12">
        <v>886</v>
      </c>
      <c r="B2178" s="12">
        <v>1</v>
      </c>
      <c r="C2178" s="4">
        <f t="shared" ca="1" si="33"/>
        <v>586</v>
      </c>
      <c r="D2178" s="4">
        <f ca="1">VLOOKUP(E2178&amp;F2178,rental_price!$E$2:$F$526,2,0)*ROUNDUP(VLOOKUP(A2178,booking!$A$2:$F$2601,3,0)-VLOOKUP(A2178,booking!$A$2:$F$2601,2,0),0)</f>
        <v>420</v>
      </c>
      <c r="E2178" s="6">
        <f ca="1">VLOOKUP(C2178,car!$A$2:$D$2201,4,0)</f>
        <v>3</v>
      </c>
      <c r="F2178" s="6">
        <f ca="1">VLOOKUP(C2178,car!$A$2:$D$2201,2,0)</f>
        <v>2</v>
      </c>
    </row>
    <row r="2179" spans="1:6" x14ac:dyDescent="0.25">
      <c r="A2179" s="12">
        <v>886</v>
      </c>
      <c r="B2179" s="12">
        <v>2</v>
      </c>
      <c r="C2179" s="4">
        <f t="shared" ref="C2179:C2242" ca="1" si="34">RANDBETWEEN(1,2200)</f>
        <v>9</v>
      </c>
      <c r="D2179" s="4">
        <f ca="1">VLOOKUP(E2179&amp;F2179,rental_price!$E$2:$F$526,2,0)*ROUNDUP(VLOOKUP(A2179,booking!$A$2:$F$2601,3,0)-VLOOKUP(A2179,booking!$A$2:$F$2601,2,0),0)</f>
        <v>336</v>
      </c>
      <c r="E2179" s="6">
        <f ca="1">VLOOKUP(C2179,car!$A$2:$D$2201,4,0)</f>
        <v>2</v>
      </c>
      <c r="F2179" s="6">
        <f ca="1">VLOOKUP(C2179,car!$A$2:$D$2201,2,0)</f>
        <v>145</v>
      </c>
    </row>
    <row r="2180" spans="1:6" x14ac:dyDescent="0.25">
      <c r="A2180" s="12">
        <v>886</v>
      </c>
      <c r="B2180" s="12">
        <v>3</v>
      </c>
      <c r="C2180" s="4">
        <f t="shared" ca="1" si="34"/>
        <v>521</v>
      </c>
      <c r="D2180" s="4">
        <f ca="1">VLOOKUP(E2180&amp;F2180,rental_price!$E$2:$F$526,2,0)*ROUNDUP(VLOOKUP(A2180,booking!$A$2:$F$2601,3,0)-VLOOKUP(A2180,booking!$A$2:$F$2601,2,0),0)</f>
        <v>600</v>
      </c>
      <c r="E2180" s="6">
        <f ca="1">VLOOKUP(C2180,car!$A$2:$D$2201,4,0)</f>
        <v>1</v>
      </c>
      <c r="F2180" s="6">
        <f ca="1">VLOOKUP(C2180,car!$A$2:$D$2201,2,0)</f>
        <v>91</v>
      </c>
    </row>
    <row r="2181" spans="1:6" x14ac:dyDescent="0.25">
      <c r="A2181" s="12">
        <v>887</v>
      </c>
      <c r="B2181" s="12">
        <v>1</v>
      </c>
      <c r="C2181" s="4">
        <f t="shared" ca="1" si="34"/>
        <v>43</v>
      </c>
      <c r="D2181" s="4">
        <f ca="1">VLOOKUP(E2181&amp;F2181,rental_price!$E$2:$F$526,2,0)*ROUNDUP(VLOOKUP(A2181,booking!$A$2:$F$2601,3,0)-VLOOKUP(A2181,booking!$A$2:$F$2601,2,0),0)</f>
        <v>539</v>
      </c>
      <c r="E2181" s="6">
        <f ca="1">VLOOKUP(C2181,car!$A$2:$D$2201,4,0)</f>
        <v>2</v>
      </c>
      <c r="F2181" s="6">
        <f ca="1">VLOOKUP(C2181,car!$A$2:$D$2201,2,0)</f>
        <v>67</v>
      </c>
    </row>
    <row r="2182" spans="1:6" x14ac:dyDescent="0.25">
      <c r="A2182" s="12">
        <v>887</v>
      </c>
      <c r="B2182" s="12">
        <v>2</v>
      </c>
      <c r="C2182" s="4">
        <f t="shared" ca="1" si="34"/>
        <v>1671</v>
      </c>
      <c r="D2182" s="4">
        <f ca="1">VLOOKUP(E2182&amp;F2182,rental_price!$E$2:$F$526,2,0)*ROUNDUP(VLOOKUP(A2182,booking!$A$2:$F$2601,3,0)-VLOOKUP(A2182,booking!$A$2:$F$2601,2,0),0)</f>
        <v>165</v>
      </c>
      <c r="E2182" s="6">
        <f ca="1">VLOOKUP(C2182,car!$A$2:$D$2201,4,0)</f>
        <v>3</v>
      </c>
      <c r="F2182" s="6">
        <f ca="1">VLOOKUP(C2182,car!$A$2:$D$2201,2,0)</f>
        <v>66</v>
      </c>
    </row>
    <row r="2183" spans="1:6" x14ac:dyDescent="0.25">
      <c r="A2183" s="12">
        <v>887</v>
      </c>
      <c r="B2183" s="12">
        <v>3</v>
      </c>
      <c r="C2183" s="4">
        <f t="shared" ca="1" si="34"/>
        <v>580</v>
      </c>
      <c r="D2183" s="4">
        <f ca="1">VLOOKUP(E2183&amp;F2183,rental_price!$E$2:$F$526,2,0)*ROUNDUP(VLOOKUP(A2183,booking!$A$2:$F$2601,3,0)-VLOOKUP(A2183,booking!$A$2:$F$2601,2,0),0)</f>
        <v>231</v>
      </c>
      <c r="E2183" s="6">
        <f ca="1">VLOOKUP(C2183,car!$A$2:$D$2201,4,0)</f>
        <v>2</v>
      </c>
      <c r="F2183" s="6">
        <f ca="1">VLOOKUP(C2183,car!$A$2:$D$2201,2,0)</f>
        <v>173</v>
      </c>
    </row>
    <row r="2184" spans="1:6" x14ac:dyDescent="0.25">
      <c r="A2184" s="12">
        <v>887</v>
      </c>
      <c r="B2184" s="12">
        <v>4</v>
      </c>
      <c r="C2184" s="4">
        <f t="shared" ca="1" si="34"/>
        <v>1798</v>
      </c>
      <c r="D2184" s="4">
        <f ca="1">VLOOKUP(E2184&amp;F2184,rental_price!$E$2:$F$526,2,0)*ROUNDUP(VLOOKUP(A2184,booking!$A$2:$F$2601,3,0)-VLOOKUP(A2184,booking!$A$2:$F$2601,2,0),0)</f>
        <v>220</v>
      </c>
      <c r="E2184" s="6">
        <f ca="1">VLOOKUP(C2184,car!$A$2:$D$2201,4,0)</f>
        <v>1</v>
      </c>
      <c r="F2184" s="6">
        <f ca="1">VLOOKUP(C2184,car!$A$2:$D$2201,2,0)</f>
        <v>39</v>
      </c>
    </row>
    <row r="2185" spans="1:6" x14ac:dyDescent="0.25">
      <c r="A2185" s="12">
        <v>887</v>
      </c>
      <c r="B2185" s="12">
        <v>5</v>
      </c>
      <c r="C2185" s="4">
        <f t="shared" ca="1" si="34"/>
        <v>1637</v>
      </c>
      <c r="D2185" s="4">
        <f ca="1">VLOOKUP(E2185&amp;F2185,rental_price!$E$2:$F$526,2,0)*ROUNDUP(VLOOKUP(A2185,booking!$A$2:$F$2601,3,0)-VLOOKUP(A2185,booking!$A$2:$F$2601,2,0),0)</f>
        <v>440</v>
      </c>
      <c r="E2185" s="6">
        <f ca="1">VLOOKUP(C2185,car!$A$2:$D$2201,4,0)</f>
        <v>3</v>
      </c>
      <c r="F2185" s="6">
        <f ca="1">VLOOKUP(C2185,car!$A$2:$D$2201,2,0)</f>
        <v>10</v>
      </c>
    </row>
    <row r="2186" spans="1:6" x14ac:dyDescent="0.25">
      <c r="A2186" s="12">
        <v>888</v>
      </c>
      <c r="B2186" s="12">
        <v>1</v>
      </c>
      <c r="C2186" s="4">
        <f t="shared" ca="1" si="34"/>
        <v>1675</v>
      </c>
      <c r="D2186" s="4">
        <f ca="1">VLOOKUP(E2186&amp;F2186,rental_price!$E$2:$F$526,2,0)*ROUNDUP(VLOOKUP(A2186,booking!$A$2:$F$2601,3,0)-VLOOKUP(A2186,booking!$A$2:$F$2601,2,0),0)</f>
        <v>90</v>
      </c>
      <c r="E2186" s="6">
        <f ca="1">VLOOKUP(C2186,car!$A$2:$D$2201,4,0)</f>
        <v>3</v>
      </c>
      <c r="F2186" s="6">
        <f ca="1">VLOOKUP(C2186,car!$A$2:$D$2201,2,0)</f>
        <v>152</v>
      </c>
    </row>
    <row r="2187" spans="1:6" x14ac:dyDescent="0.25">
      <c r="A2187" s="12">
        <v>888</v>
      </c>
      <c r="B2187" s="12">
        <v>2</v>
      </c>
      <c r="C2187" s="4">
        <f t="shared" ca="1" si="34"/>
        <v>560</v>
      </c>
      <c r="D2187" s="4">
        <f ca="1">VLOOKUP(E2187&amp;F2187,rental_price!$E$2:$F$526,2,0)*ROUNDUP(VLOOKUP(A2187,booking!$A$2:$F$2601,3,0)-VLOOKUP(A2187,booking!$A$2:$F$2601,2,0),0)</f>
        <v>720</v>
      </c>
      <c r="E2187" s="6">
        <f ca="1">VLOOKUP(C2187,car!$A$2:$D$2201,4,0)</f>
        <v>1</v>
      </c>
      <c r="F2187" s="6">
        <f ca="1">VLOOKUP(C2187,car!$A$2:$D$2201,2,0)</f>
        <v>77</v>
      </c>
    </row>
    <row r="2188" spans="1:6" x14ac:dyDescent="0.25">
      <c r="A2188" s="12">
        <v>890</v>
      </c>
      <c r="B2188" s="12">
        <v>1</v>
      </c>
      <c r="C2188" s="4">
        <f t="shared" ca="1" si="34"/>
        <v>428</v>
      </c>
      <c r="D2188" s="4">
        <f ca="1">VLOOKUP(E2188&amp;F2188,rental_price!$E$2:$F$526,2,0)*ROUNDUP(VLOOKUP(A2188,booking!$A$2:$F$2601,3,0)-VLOOKUP(A2188,booking!$A$2:$F$2601,2,0),0)</f>
        <v>1360</v>
      </c>
      <c r="E2188" s="6">
        <f ca="1">VLOOKUP(C2188,car!$A$2:$D$2201,4,0)</f>
        <v>1</v>
      </c>
      <c r="F2188" s="6">
        <f ca="1">VLOOKUP(C2188,car!$A$2:$D$2201,2,0)</f>
        <v>78</v>
      </c>
    </row>
    <row r="2189" spans="1:6" x14ac:dyDescent="0.25">
      <c r="A2189" s="12">
        <v>891</v>
      </c>
      <c r="B2189" s="12">
        <v>1</v>
      </c>
      <c r="C2189" s="4">
        <f t="shared" ca="1" si="34"/>
        <v>327</v>
      </c>
      <c r="D2189" s="4">
        <f ca="1">VLOOKUP(E2189&amp;F2189,rental_price!$E$2:$F$526,2,0)*ROUNDUP(VLOOKUP(A2189,booking!$A$2:$F$2601,3,0)-VLOOKUP(A2189,booking!$A$2:$F$2601,2,0),0)</f>
        <v>765</v>
      </c>
      <c r="E2189" s="6">
        <f ca="1">VLOOKUP(C2189,car!$A$2:$D$2201,4,0)</f>
        <v>3</v>
      </c>
      <c r="F2189" s="6">
        <f ca="1">VLOOKUP(C2189,car!$A$2:$D$2201,2,0)</f>
        <v>102</v>
      </c>
    </row>
    <row r="2190" spans="1:6" x14ac:dyDescent="0.25">
      <c r="A2190" s="12">
        <v>891</v>
      </c>
      <c r="B2190" s="12">
        <v>2</v>
      </c>
      <c r="C2190" s="4">
        <f t="shared" ca="1" si="34"/>
        <v>169</v>
      </c>
      <c r="D2190" s="4">
        <f ca="1">VLOOKUP(E2190&amp;F2190,rental_price!$E$2:$F$526,2,0)*ROUNDUP(VLOOKUP(A2190,booking!$A$2:$F$2601,3,0)-VLOOKUP(A2190,booking!$A$2:$F$2601,2,0),0)</f>
        <v>1360</v>
      </c>
      <c r="E2190" s="6">
        <f ca="1">VLOOKUP(C2190,car!$A$2:$D$2201,4,0)</f>
        <v>1</v>
      </c>
      <c r="F2190" s="6">
        <f ca="1">VLOOKUP(C2190,car!$A$2:$D$2201,2,0)</f>
        <v>109</v>
      </c>
    </row>
    <row r="2191" spans="1:6" x14ac:dyDescent="0.25">
      <c r="A2191" s="12">
        <v>891</v>
      </c>
      <c r="B2191" s="12">
        <v>3</v>
      </c>
      <c r="C2191" s="4">
        <f t="shared" ca="1" si="34"/>
        <v>23</v>
      </c>
      <c r="D2191" s="4">
        <f ca="1">VLOOKUP(E2191&amp;F2191,rental_price!$E$2:$F$526,2,0)*ROUNDUP(VLOOKUP(A2191,booking!$A$2:$F$2601,3,0)-VLOOKUP(A2191,booking!$A$2:$F$2601,2,0),0)</f>
        <v>425</v>
      </c>
      <c r="E2191" s="6">
        <f ca="1">VLOOKUP(C2191,car!$A$2:$D$2201,4,0)</f>
        <v>3</v>
      </c>
      <c r="F2191" s="6">
        <f ca="1">VLOOKUP(C2191,car!$A$2:$D$2201,2,0)</f>
        <v>38</v>
      </c>
    </row>
    <row r="2192" spans="1:6" x14ac:dyDescent="0.25">
      <c r="A2192" s="12">
        <v>891</v>
      </c>
      <c r="B2192" s="12">
        <v>4</v>
      </c>
      <c r="C2192" s="4">
        <f t="shared" ca="1" si="34"/>
        <v>1483</v>
      </c>
      <c r="D2192" s="4">
        <f ca="1">VLOOKUP(E2192&amp;F2192,rental_price!$E$2:$F$526,2,0)*ROUNDUP(VLOOKUP(A2192,booking!$A$2:$F$2601,3,0)-VLOOKUP(A2192,booking!$A$2:$F$2601,2,0),0)</f>
        <v>1360</v>
      </c>
      <c r="E2192" s="6">
        <f ca="1">VLOOKUP(C2192,car!$A$2:$D$2201,4,0)</f>
        <v>1</v>
      </c>
      <c r="F2192" s="6">
        <f ca="1">VLOOKUP(C2192,car!$A$2:$D$2201,2,0)</f>
        <v>138</v>
      </c>
    </row>
    <row r="2193" spans="1:6" x14ac:dyDescent="0.25">
      <c r="A2193" s="12">
        <v>892</v>
      </c>
      <c r="B2193" s="12">
        <v>1</v>
      </c>
      <c r="C2193" s="4">
        <f t="shared" ca="1" si="34"/>
        <v>1578</v>
      </c>
      <c r="D2193" s="4">
        <f ca="1">VLOOKUP(E2193&amp;F2193,rental_price!$E$2:$F$526,2,0)*ROUNDUP(VLOOKUP(A2193,booking!$A$2:$F$2601,3,0)-VLOOKUP(A2193,booking!$A$2:$F$2601,2,0),0)</f>
        <v>50</v>
      </c>
      <c r="E2193" s="6">
        <f ca="1">VLOOKUP(C2193,car!$A$2:$D$2201,4,0)</f>
        <v>1</v>
      </c>
      <c r="F2193" s="6">
        <f ca="1">VLOOKUP(C2193,car!$A$2:$D$2201,2,0)</f>
        <v>32</v>
      </c>
    </row>
    <row r="2194" spans="1:6" x14ac:dyDescent="0.25">
      <c r="A2194" s="12">
        <v>892</v>
      </c>
      <c r="B2194" s="12">
        <v>2</v>
      </c>
      <c r="C2194" s="4">
        <f t="shared" ca="1" si="34"/>
        <v>1405</v>
      </c>
      <c r="D2194" s="4">
        <f ca="1">VLOOKUP(E2194&amp;F2194,rental_price!$E$2:$F$526,2,0)*ROUNDUP(VLOOKUP(A2194,booking!$A$2:$F$2601,3,0)-VLOOKUP(A2194,booking!$A$2:$F$2601,2,0),0)</f>
        <v>160</v>
      </c>
      <c r="E2194" s="6">
        <f ca="1">VLOOKUP(C2194,car!$A$2:$D$2201,4,0)</f>
        <v>1</v>
      </c>
      <c r="F2194" s="6">
        <f ca="1">VLOOKUP(C2194,car!$A$2:$D$2201,2,0)</f>
        <v>158</v>
      </c>
    </row>
    <row r="2195" spans="1:6" x14ac:dyDescent="0.25">
      <c r="A2195" s="12">
        <v>892</v>
      </c>
      <c r="B2195" s="12">
        <v>3</v>
      </c>
      <c r="C2195" s="4">
        <f t="shared" ca="1" si="34"/>
        <v>65</v>
      </c>
      <c r="D2195" s="4">
        <f ca="1">VLOOKUP(E2195&amp;F2195,rental_price!$E$2:$F$526,2,0)*ROUNDUP(VLOOKUP(A2195,booking!$A$2:$F$2601,3,0)-VLOOKUP(A2195,booking!$A$2:$F$2601,2,0),0)</f>
        <v>60</v>
      </c>
      <c r="E2195" s="6">
        <f ca="1">VLOOKUP(C2195,car!$A$2:$D$2201,4,0)</f>
        <v>1</v>
      </c>
      <c r="F2195" s="6">
        <f ca="1">VLOOKUP(C2195,car!$A$2:$D$2201,2,0)</f>
        <v>117</v>
      </c>
    </row>
    <row r="2196" spans="1:6" x14ac:dyDescent="0.25">
      <c r="A2196" s="12">
        <v>892</v>
      </c>
      <c r="B2196" s="12">
        <v>4</v>
      </c>
      <c r="C2196" s="4">
        <f t="shared" ca="1" si="34"/>
        <v>1695</v>
      </c>
      <c r="D2196" s="4">
        <f ca="1">VLOOKUP(E2196&amp;F2196,rental_price!$E$2:$F$526,2,0)*ROUNDUP(VLOOKUP(A2196,booking!$A$2:$F$2601,3,0)-VLOOKUP(A2196,booking!$A$2:$F$2601,2,0),0)</f>
        <v>7</v>
      </c>
      <c r="E2196" s="6">
        <f ca="1">VLOOKUP(C2196,car!$A$2:$D$2201,4,0)</f>
        <v>2</v>
      </c>
      <c r="F2196" s="6">
        <f ca="1">VLOOKUP(C2196,car!$A$2:$D$2201,2,0)</f>
        <v>97</v>
      </c>
    </row>
    <row r="2197" spans="1:6" x14ac:dyDescent="0.25">
      <c r="A2197" s="12">
        <v>892</v>
      </c>
      <c r="B2197" s="12">
        <v>5</v>
      </c>
      <c r="C2197" s="4">
        <f t="shared" ca="1" si="34"/>
        <v>2034</v>
      </c>
      <c r="D2197" s="4">
        <f ca="1">VLOOKUP(E2197&amp;F2197,rental_price!$E$2:$F$526,2,0)*ROUNDUP(VLOOKUP(A2197,booking!$A$2:$F$2601,3,0)-VLOOKUP(A2197,booking!$A$2:$F$2601,2,0),0)</f>
        <v>30</v>
      </c>
      <c r="E2197" s="6">
        <f ca="1">VLOOKUP(C2197,car!$A$2:$D$2201,4,0)</f>
        <v>1</v>
      </c>
      <c r="F2197" s="6">
        <f ca="1">VLOOKUP(C2197,car!$A$2:$D$2201,2,0)</f>
        <v>15</v>
      </c>
    </row>
    <row r="2198" spans="1:6" x14ac:dyDescent="0.25">
      <c r="A2198" s="12">
        <v>893</v>
      </c>
      <c r="B2198" s="12">
        <v>1</v>
      </c>
      <c r="C2198" s="4">
        <f t="shared" ca="1" si="34"/>
        <v>1961</v>
      </c>
      <c r="D2198" s="4">
        <f ca="1">VLOOKUP(E2198&amp;F2198,rental_price!$E$2:$F$526,2,0)*ROUNDUP(VLOOKUP(A2198,booking!$A$2:$F$2601,3,0)-VLOOKUP(A2198,booking!$A$2:$F$2601,2,0),0)</f>
        <v>70</v>
      </c>
      <c r="E2198" s="6">
        <f ca="1">VLOOKUP(C2198,car!$A$2:$D$2201,4,0)</f>
        <v>3</v>
      </c>
      <c r="F2198" s="6">
        <f ca="1">VLOOKUP(C2198,car!$A$2:$D$2201,2,0)</f>
        <v>85</v>
      </c>
    </row>
    <row r="2199" spans="1:6" x14ac:dyDescent="0.25">
      <c r="A2199" s="12">
        <v>893</v>
      </c>
      <c r="B2199" s="12">
        <v>2</v>
      </c>
      <c r="C2199" s="4">
        <f t="shared" ca="1" si="34"/>
        <v>503</v>
      </c>
      <c r="D2199" s="4">
        <f ca="1">VLOOKUP(E2199&amp;F2199,rental_price!$E$2:$F$526,2,0)*ROUNDUP(VLOOKUP(A2199,booking!$A$2:$F$2601,3,0)-VLOOKUP(A2199,booking!$A$2:$F$2601,2,0),0)</f>
        <v>1225</v>
      </c>
      <c r="E2199" s="6">
        <f ca="1">VLOOKUP(C2199,car!$A$2:$D$2201,4,0)</f>
        <v>2</v>
      </c>
      <c r="F2199" s="6">
        <f ca="1">VLOOKUP(C2199,car!$A$2:$D$2201,2,0)</f>
        <v>72</v>
      </c>
    </row>
    <row r="2200" spans="1:6" x14ac:dyDescent="0.25">
      <c r="A2200" s="12">
        <v>893</v>
      </c>
      <c r="B2200" s="12">
        <v>3</v>
      </c>
      <c r="C2200" s="4">
        <f t="shared" ca="1" si="34"/>
        <v>2177</v>
      </c>
      <c r="D2200" s="4">
        <f ca="1">VLOOKUP(E2200&amp;F2200,rental_price!$E$2:$F$526,2,0)*ROUNDUP(VLOOKUP(A2200,booking!$A$2:$F$2601,3,0)-VLOOKUP(A2200,booking!$A$2:$F$2601,2,0),0)</f>
        <v>70</v>
      </c>
      <c r="E2200" s="6">
        <f ca="1">VLOOKUP(C2200,car!$A$2:$D$2201,4,0)</f>
        <v>3</v>
      </c>
      <c r="F2200" s="6">
        <f ca="1">VLOOKUP(C2200,car!$A$2:$D$2201,2,0)</f>
        <v>140</v>
      </c>
    </row>
    <row r="2201" spans="1:6" x14ac:dyDescent="0.25">
      <c r="A2201" s="12">
        <v>894</v>
      </c>
      <c r="B2201" s="12">
        <v>1</v>
      </c>
      <c r="C2201" s="4">
        <f t="shared" ca="1" si="34"/>
        <v>1413</v>
      </c>
      <c r="D2201" s="4">
        <f ca="1">VLOOKUP(E2201&amp;F2201,rental_price!$E$2:$F$526,2,0)*ROUNDUP(VLOOKUP(A2201,booking!$A$2:$F$2601,3,0)-VLOOKUP(A2201,booking!$A$2:$F$2601,2,0),0)</f>
        <v>320</v>
      </c>
      <c r="E2201" s="6">
        <f ca="1">VLOOKUP(C2201,car!$A$2:$D$2201,4,0)</f>
        <v>1</v>
      </c>
      <c r="F2201" s="6">
        <f ca="1">VLOOKUP(C2201,car!$A$2:$D$2201,2,0)</f>
        <v>84</v>
      </c>
    </row>
    <row r="2202" spans="1:6" x14ac:dyDescent="0.25">
      <c r="A2202" s="12">
        <v>894</v>
      </c>
      <c r="B2202" s="12">
        <v>2</v>
      </c>
      <c r="C2202" s="4">
        <f t="shared" ca="1" si="34"/>
        <v>1757</v>
      </c>
      <c r="D2202" s="4">
        <f ca="1">VLOOKUP(E2202&amp;F2202,rental_price!$E$2:$F$526,2,0)*ROUNDUP(VLOOKUP(A2202,booking!$A$2:$F$2601,3,0)-VLOOKUP(A2202,booking!$A$2:$F$2601,2,0),0)</f>
        <v>320</v>
      </c>
      <c r="E2202" s="6">
        <f ca="1">VLOOKUP(C2202,car!$A$2:$D$2201,4,0)</f>
        <v>1</v>
      </c>
      <c r="F2202" s="6">
        <f ca="1">VLOOKUP(C2202,car!$A$2:$D$2201,2,0)</f>
        <v>49</v>
      </c>
    </row>
    <row r="2203" spans="1:6" x14ac:dyDescent="0.25">
      <c r="A2203" s="12">
        <v>895</v>
      </c>
      <c r="B2203" s="12">
        <v>1</v>
      </c>
      <c r="C2203" s="4">
        <f t="shared" ca="1" si="34"/>
        <v>11</v>
      </c>
      <c r="D2203" s="4">
        <f ca="1">VLOOKUP(E2203&amp;F2203,rental_price!$E$2:$F$526,2,0)*ROUNDUP(VLOOKUP(A2203,booking!$A$2:$F$2601,3,0)-VLOOKUP(A2203,booking!$A$2:$F$2601,2,0),0)</f>
        <v>75</v>
      </c>
      <c r="E2203" s="6">
        <f ca="1">VLOOKUP(C2203,car!$A$2:$D$2201,4,0)</f>
        <v>3</v>
      </c>
      <c r="F2203" s="6">
        <f ca="1">VLOOKUP(C2203,car!$A$2:$D$2201,2,0)</f>
        <v>26</v>
      </c>
    </row>
    <row r="2204" spans="1:6" x14ac:dyDescent="0.25">
      <c r="A2204" s="12">
        <v>895</v>
      </c>
      <c r="B2204" s="12">
        <v>2</v>
      </c>
      <c r="C2204" s="4">
        <f t="shared" ca="1" si="34"/>
        <v>953</v>
      </c>
      <c r="D2204" s="4">
        <f ca="1">VLOOKUP(E2204&amp;F2204,rental_price!$E$2:$F$526,2,0)*ROUNDUP(VLOOKUP(A2204,booking!$A$2:$F$2601,3,0)-VLOOKUP(A2204,booking!$A$2:$F$2601,2,0),0)</f>
        <v>120</v>
      </c>
      <c r="E2204" s="6">
        <f ca="1">VLOOKUP(C2204,car!$A$2:$D$2201,4,0)</f>
        <v>1</v>
      </c>
      <c r="F2204" s="6">
        <f ca="1">VLOOKUP(C2204,car!$A$2:$D$2201,2,0)</f>
        <v>28</v>
      </c>
    </row>
    <row r="2205" spans="1:6" x14ac:dyDescent="0.25">
      <c r="A2205" s="12">
        <v>895</v>
      </c>
      <c r="B2205" s="12">
        <v>3</v>
      </c>
      <c r="C2205" s="4">
        <f t="shared" ca="1" si="34"/>
        <v>387</v>
      </c>
      <c r="D2205" s="4">
        <f ca="1">VLOOKUP(E2205&amp;F2205,rental_price!$E$2:$F$526,2,0)*ROUNDUP(VLOOKUP(A2205,booking!$A$2:$F$2601,3,0)-VLOOKUP(A2205,booking!$A$2:$F$2601,2,0),0)</f>
        <v>84</v>
      </c>
      <c r="E2205" s="6">
        <f ca="1">VLOOKUP(C2205,car!$A$2:$D$2201,4,0)</f>
        <v>2</v>
      </c>
      <c r="F2205" s="6">
        <f ca="1">VLOOKUP(C2205,car!$A$2:$D$2201,2,0)</f>
        <v>84</v>
      </c>
    </row>
    <row r="2206" spans="1:6" x14ac:dyDescent="0.25">
      <c r="A2206" s="12">
        <v>895</v>
      </c>
      <c r="B2206" s="12">
        <v>4</v>
      </c>
      <c r="C2206" s="4">
        <f t="shared" ca="1" si="34"/>
        <v>1393</v>
      </c>
      <c r="D2206" s="4">
        <f ca="1">VLOOKUP(E2206&amp;F2206,rental_price!$E$2:$F$526,2,0)*ROUNDUP(VLOOKUP(A2206,booking!$A$2:$F$2601,3,0)-VLOOKUP(A2206,booking!$A$2:$F$2601,2,0),0)</f>
        <v>75</v>
      </c>
      <c r="E2206" s="6">
        <f ca="1">VLOOKUP(C2206,car!$A$2:$D$2201,4,0)</f>
        <v>3</v>
      </c>
      <c r="F2206" s="6">
        <f ca="1">VLOOKUP(C2206,car!$A$2:$D$2201,2,0)</f>
        <v>172</v>
      </c>
    </row>
    <row r="2207" spans="1:6" x14ac:dyDescent="0.25">
      <c r="A2207" s="12">
        <v>895</v>
      </c>
      <c r="B2207" s="12">
        <v>5</v>
      </c>
      <c r="C2207" s="4">
        <f t="shared" ca="1" si="34"/>
        <v>1413</v>
      </c>
      <c r="D2207" s="4">
        <f ca="1">VLOOKUP(E2207&amp;F2207,rental_price!$E$2:$F$526,2,0)*ROUNDUP(VLOOKUP(A2207,booking!$A$2:$F$2601,3,0)-VLOOKUP(A2207,booking!$A$2:$F$2601,2,0),0)</f>
        <v>120</v>
      </c>
      <c r="E2207" s="6">
        <f ca="1">VLOOKUP(C2207,car!$A$2:$D$2201,4,0)</f>
        <v>1</v>
      </c>
      <c r="F2207" s="6">
        <f ca="1">VLOOKUP(C2207,car!$A$2:$D$2201,2,0)</f>
        <v>84</v>
      </c>
    </row>
    <row r="2208" spans="1:6" x14ac:dyDescent="0.25">
      <c r="A2208" s="12">
        <v>896</v>
      </c>
      <c r="B2208" s="12">
        <v>1</v>
      </c>
      <c r="C2208" s="4">
        <f t="shared" ca="1" si="34"/>
        <v>111</v>
      </c>
      <c r="D2208" s="4">
        <f ca="1">VLOOKUP(E2208&amp;F2208,rental_price!$E$2:$F$526,2,0)*ROUNDUP(VLOOKUP(A2208,booking!$A$2:$F$2601,3,0)-VLOOKUP(A2208,booking!$A$2:$F$2601,2,0),0)</f>
        <v>224</v>
      </c>
      <c r="E2208" s="6">
        <f ca="1">VLOOKUP(C2208,car!$A$2:$D$2201,4,0)</f>
        <v>2</v>
      </c>
      <c r="F2208" s="6">
        <f ca="1">VLOOKUP(C2208,car!$A$2:$D$2201,2,0)</f>
        <v>142</v>
      </c>
    </row>
    <row r="2209" spans="1:6" x14ac:dyDescent="0.25">
      <c r="A2209" s="12">
        <v>897</v>
      </c>
      <c r="B2209" s="12">
        <v>1</v>
      </c>
      <c r="C2209" s="4">
        <f t="shared" ca="1" si="34"/>
        <v>1052</v>
      </c>
      <c r="D2209" s="4">
        <f ca="1">VLOOKUP(E2209&amp;F2209,rental_price!$E$2:$F$526,2,0)*ROUNDUP(VLOOKUP(A2209,booking!$A$2:$F$2601,3,0)-VLOOKUP(A2209,booking!$A$2:$F$2601,2,0),0)</f>
        <v>80</v>
      </c>
      <c r="E2209" s="6">
        <f ca="1">VLOOKUP(C2209,car!$A$2:$D$2201,4,0)</f>
        <v>1</v>
      </c>
      <c r="F2209" s="6">
        <f ca="1">VLOOKUP(C2209,car!$A$2:$D$2201,2,0)</f>
        <v>17</v>
      </c>
    </row>
    <row r="2210" spans="1:6" x14ac:dyDescent="0.25">
      <c r="A2210" s="12">
        <v>897</v>
      </c>
      <c r="B2210" s="12">
        <v>2</v>
      </c>
      <c r="C2210" s="4">
        <f t="shared" ca="1" si="34"/>
        <v>1664</v>
      </c>
      <c r="D2210" s="4">
        <f ca="1">VLOOKUP(E2210&amp;F2210,rental_price!$E$2:$F$526,2,0)*ROUNDUP(VLOOKUP(A2210,booking!$A$2:$F$2601,3,0)-VLOOKUP(A2210,booking!$A$2:$F$2601,2,0),0)</f>
        <v>56</v>
      </c>
      <c r="E2210" s="6">
        <f ca="1">VLOOKUP(C2210,car!$A$2:$D$2201,4,0)</f>
        <v>2</v>
      </c>
      <c r="F2210" s="6">
        <f ca="1">VLOOKUP(C2210,car!$A$2:$D$2201,2,0)</f>
        <v>155</v>
      </c>
    </row>
    <row r="2211" spans="1:6" x14ac:dyDescent="0.25">
      <c r="A2211" s="12">
        <v>897</v>
      </c>
      <c r="B2211" s="12">
        <v>3</v>
      </c>
      <c r="C2211" s="4">
        <f t="shared" ca="1" si="34"/>
        <v>1749</v>
      </c>
      <c r="D2211" s="4">
        <f ca="1">VLOOKUP(E2211&amp;F2211,rental_price!$E$2:$F$526,2,0)*ROUNDUP(VLOOKUP(A2211,booking!$A$2:$F$2601,3,0)-VLOOKUP(A2211,booking!$A$2:$F$2601,2,0),0)</f>
        <v>600</v>
      </c>
      <c r="E2211" s="6">
        <f ca="1">VLOOKUP(C2211,car!$A$2:$D$2201,4,0)</f>
        <v>1</v>
      </c>
      <c r="F2211" s="6">
        <f ca="1">VLOOKUP(C2211,car!$A$2:$D$2201,2,0)</f>
        <v>139</v>
      </c>
    </row>
    <row r="2212" spans="1:6" x14ac:dyDescent="0.25">
      <c r="A2212" s="12">
        <v>897</v>
      </c>
      <c r="B2212" s="12">
        <v>4</v>
      </c>
      <c r="C2212" s="4">
        <f t="shared" ca="1" si="34"/>
        <v>1932</v>
      </c>
      <c r="D2212" s="4">
        <f ca="1">VLOOKUP(E2212&amp;F2212,rental_price!$E$2:$F$526,2,0)*ROUNDUP(VLOOKUP(A2212,booking!$A$2:$F$2601,3,0)-VLOOKUP(A2212,booking!$A$2:$F$2601,2,0),0)</f>
        <v>140</v>
      </c>
      <c r="E2212" s="6">
        <f ca="1">VLOOKUP(C2212,car!$A$2:$D$2201,4,0)</f>
        <v>3</v>
      </c>
      <c r="F2212" s="6">
        <f ca="1">VLOOKUP(C2212,car!$A$2:$D$2201,2,0)</f>
        <v>161</v>
      </c>
    </row>
    <row r="2213" spans="1:6" x14ac:dyDescent="0.25">
      <c r="A2213" s="12">
        <v>899</v>
      </c>
      <c r="B2213" s="12">
        <v>1</v>
      </c>
      <c r="C2213" s="4">
        <f t="shared" ca="1" si="34"/>
        <v>521</v>
      </c>
      <c r="D2213" s="4">
        <f ca="1">VLOOKUP(E2213&amp;F2213,rental_price!$E$2:$F$526,2,0)*ROUNDUP(VLOOKUP(A2213,booking!$A$2:$F$2601,3,0)-VLOOKUP(A2213,booking!$A$2:$F$2601,2,0),0)</f>
        <v>600</v>
      </c>
      <c r="E2213" s="6">
        <f ca="1">VLOOKUP(C2213,car!$A$2:$D$2201,4,0)</f>
        <v>1</v>
      </c>
      <c r="F2213" s="6">
        <f ca="1">VLOOKUP(C2213,car!$A$2:$D$2201,2,0)</f>
        <v>91</v>
      </c>
    </row>
    <row r="2214" spans="1:6" x14ac:dyDescent="0.25">
      <c r="A2214" s="12">
        <v>899</v>
      </c>
      <c r="B2214" s="12">
        <v>2</v>
      </c>
      <c r="C2214" s="4">
        <f t="shared" ca="1" si="34"/>
        <v>728</v>
      </c>
      <c r="D2214" s="4">
        <f ca="1">VLOOKUP(E2214&amp;F2214,rental_price!$E$2:$F$526,2,0)*ROUNDUP(VLOOKUP(A2214,booking!$A$2:$F$2601,3,0)-VLOOKUP(A2214,booking!$A$2:$F$2601,2,0),0)</f>
        <v>840</v>
      </c>
      <c r="E2214" s="6">
        <f ca="1">VLOOKUP(C2214,car!$A$2:$D$2201,4,0)</f>
        <v>1</v>
      </c>
      <c r="F2214" s="6">
        <f ca="1">VLOOKUP(C2214,car!$A$2:$D$2201,2,0)</f>
        <v>54</v>
      </c>
    </row>
    <row r="2215" spans="1:6" x14ac:dyDescent="0.25">
      <c r="A2215" s="12">
        <v>899</v>
      </c>
      <c r="B2215" s="12">
        <v>3</v>
      </c>
      <c r="C2215" s="4">
        <f t="shared" ca="1" si="34"/>
        <v>2065</v>
      </c>
      <c r="D2215" s="4">
        <f ca="1">VLOOKUP(E2215&amp;F2215,rental_price!$E$2:$F$526,2,0)*ROUNDUP(VLOOKUP(A2215,booking!$A$2:$F$2601,3,0)-VLOOKUP(A2215,booking!$A$2:$F$2601,2,0),0)</f>
        <v>924</v>
      </c>
      <c r="E2215" s="6">
        <f ca="1">VLOOKUP(C2215,car!$A$2:$D$2201,4,0)</f>
        <v>2</v>
      </c>
      <c r="F2215" s="6">
        <f ca="1">VLOOKUP(C2215,car!$A$2:$D$2201,2,0)</f>
        <v>14</v>
      </c>
    </row>
    <row r="2216" spans="1:6" x14ac:dyDescent="0.25">
      <c r="A2216" s="12">
        <v>900</v>
      </c>
      <c r="B2216" s="12">
        <v>1</v>
      </c>
      <c r="C2216" s="4">
        <f t="shared" ca="1" si="34"/>
        <v>2088</v>
      </c>
      <c r="D2216" s="4">
        <f ca="1">VLOOKUP(E2216&amp;F2216,rental_price!$E$2:$F$526,2,0)*ROUNDUP(VLOOKUP(A2216,booking!$A$2:$F$2601,3,0)-VLOOKUP(A2216,booking!$A$2:$F$2601,2,0),0)</f>
        <v>112</v>
      </c>
      <c r="E2216" s="6">
        <f ca="1">VLOOKUP(C2216,car!$A$2:$D$2201,4,0)</f>
        <v>2</v>
      </c>
      <c r="F2216" s="6">
        <f ca="1">VLOOKUP(C2216,car!$A$2:$D$2201,2,0)</f>
        <v>78</v>
      </c>
    </row>
    <row r="2217" spans="1:6" x14ac:dyDescent="0.25">
      <c r="A2217" s="12">
        <v>900</v>
      </c>
      <c r="B2217" s="12">
        <v>2</v>
      </c>
      <c r="C2217" s="4">
        <f t="shared" ca="1" si="34"/>
        <v>1118</v>
      </c>
      <c r="D2217" s="4">
        <f ca="1">VLOOKUP(E2217&amp;F2217,rental_price!$E$2:$F$526,2,0)*ROUNDUP(VLOOKUP(A2217,booking!$A$2:$F$2601,3,0)-VLOOKUP(A2217,booking!$A$2:$F$2601,2,0),0)</f>
        <v>98</v>
      </c>
      <c r="E2217" s="6">
        <f ca="1">VLOOKUP(C2217,car!$A$2:$D$2201,4,0)</f>
        <v>2</v>
      </c>
      <c r="F2217" s="6">
        <f ca="1">VLOOKUP(C2217,car!$A$2:$D$2201,2,0)</f>
        <v>4</v>
      </c>
    </row>
    <row r="2218" spans="1:6" x14ac:dyDescent="0.25">
      <c r="A2218" s="12">
        <v>900</v>
      </c>
      <c r="B2218" s="12">
        <v>3</v>
      </c>
      <c r="C2218" s="4">
        <f t="shared" ca="1" si="34"/>
        <v>1326</v>
      </c>
      <c r="D2218" s="4">
        <f ca="1">VLOOKUP(E2218&amp;F2218,rental_price!$E$2:$F$526,2,0)*ROUNDUP(VLOOKUP(A2218,booking!$A$2:$F$2601,3,0)-VLOOKUP(A2218,booking!$A$2:$F$2601,2,0),0)</f>
        <v>180</v>
      </c>
      <c r="E2218" s="6">
        <f ca="1">VLOOKUP(C2218,car!$A$2:$D$2201,4,0)</f>
        <v>1</v>
      </c>
      <c r="F2218" s="6">
        <f ca="1">VLOOKUP(C2218,car!$A$2:$D$2201,2,0)</f>
        <v>5</v>
      </c>
    </row>
    <row r="2219" spans="1:6" x14ac:dyDescent="0.25">
      <c r="A2219" s="12">
        <v>900</v>
      </c>
      <c r="B2219" s="12">
        <v>4</v>
      </c>
      <c r="C2219" s="4">
        <f t="shared" ca="1" si="34"/>
        <v>58</v>
      </c>
      <c r="D2219" s="4">
        <f ca="1">VLOOKUP(E2219&amp;F2219,rental_price!$E$2:$F$526,2,0)*ROUNDUP(VLOOKUP(A2219,booking!$A$2:$F$2601,3,0)-VLOOKUP(A2219,booking!$A$2:$F$2601,2,0),0)</f>
        <v>290</v>
      </c>
      <c r="E2219" s="6">
        <f ca="1">VLOOKUP(C2219,car!$A$2:$D$2201,4,0)</f>
        <v>3</v>
      </c>
      <c r="F2219" s="6">
        <f ca="1">VLOOKUP(C2219,car!$A$2:$D$2201,2,0)</f>
        <v>80</v>
      </c>
    </row>
    <row r="2220" spans="1:6" x14ac:dyDescent="0.25">
      <c r="A2220" s="12">
        <v>901</v>
      </c>
      <c r="B2220" s="12">
        <v>1</v>
      </c>
      <c r="C2220" s="4">
        <f t="shared" ca="1" si="34"/>
        <v>1496</v>
      </c>
      <c r="D2220" s="4">
        <f ca="1">VLOOKUP(E2220&amp;F2220,rental_price!$E$2:$F$526,2,0)*ROUNDUP(VLOOKUP(A2220,booking!$A$2:$F$2601,3,0)-VLOOKUP(A2220,booking!$A$2:$F$2601,2,0),0)</f>
        <v>720</v>
      </c>
      <c r="E2220" s="6">
        <f ca="1">VLOOKUP(C2220,car!$A$2:$D$2201,4,0)</f>
        <v>3</v>
      </c>
      <c r="F2220" s="6">
        <f ca="1">VLOOKUP(C2220,car!$A$2:$D$2201,2,0)</f>
        <v>5</v>
      </c>
    </row>
    <row r="2221" spans="1:6" x14ac:dyDescent="0.25">
      <c r="A2221" s="12">
        <v>901</v>
      </c>
      <c r="B2221" s="12">
        <v>2</v>
      </c>
      <c r="C2221" s="4">
        <f t="shared" ca="1" si="34"/>
        <v>1597</v>
      </c>
      <c r="D2221" s="4">
        <f ca="1">VLOOKUP(E2221&amp;F2221,rental_price!$E$2:$F$526,2,0)*ROUNDUP(VLOOKUP(A2221,booking!$A$2:$F$2601,3,0)-VLOOKUP(A2221,booking!$A$2:$F$2601,2,0),0)</f>
        <v>320</v>
      </c>
      <c r="E2221" s="6">
        <f ca="1">VLOOKUP(C2221,car!$A$2:$D$2201,4,0)</f>
        <v>3</v>
      </c>
      <c r="F2221" s="6">
        <f ca="1">VLOOKUP(C2221,car!$A$2:$D$2201,2,0)</f>
        <v>135</v>
      </c>
    </row>
    <row r="2222" spans="1:6" x14ac:dyDescent="0.25">
      <c r="A2222" s="12">
        <v>901</v>
      </c>
      <c r="B2222" s="12">
        <v>3</v>
      </c>
      <c r="C2222" s="4">
        <f t="shared" ca="1" si="34"/>
        <v>768</v>
      </c>
      <c r="D2222" s="4">
        <f ca="1">VLOOKUP(E2222&amp;F2222,rental_price!$E$2:$F$526,2,0)*ROUNDUP(VLOOKUP(A2222,booking!$A$2:$F$2601,3,0)-VLOOKUP(A2222,booking!$A$2:$F$2601,2,0),0)</f>
        <v>560</v>
      </c>
      <c r="E2222" s="6">
        <f ca="1">VLOOKUP(C2222,car!$A$2:$D$2201,4,0)</f>
        <v>2</v>
      </c>
      <c r="F2222" s="6">
        <f ca="1">VLOOKUP(C2222,car!$A$2:$D$2201,2,0)</f>
        <v>45</v>
      </c>
    </row>
    <row r="2223" spans="1:6" x14ac:dyDescent="0.25">
      <c r="A2223" s="12">
        <v>901</v>
      </c>
      <c r="B2223" s="12">
        <v>4</v>
      </c>
      <c r="C2223" s="4">
        <f t="shared" ca="1" si="34"/>
        <v>1034</v>
      </c>
      <c r="D2223" s="4">
        <f ca="1">VLOOKUP(E2223&amp;F2223,rental_price!$E$2:$F$526,2,0)*ROUNDUP(VLOOKUP(A2223,booking!$A$2:$F$2601,3,0)-VLOOKUP(A2223,booking!$A$2:$F$2601,2,0),0)</f>
        <v>784</v>
      </c>
      <c r="E2223" s="6">
        <f ca="1">VLOOKUP(C2223,car!$A$2:$D$2201,4,0)</f>
        <v>2</v>
      </c>
      <c r="F2223" s="6">
        <f ca="1">VLOOKUP(C2223,car!$A$2:$D$2201,2,0)</f>
        <v>4</v>
      </c>
    </row>
    <row r="2224" spans="1:6" x14ac:dyDescent="0.25">
      <c r="A2224" s="12">
        <v>901</v>
      </c>
      <c r="B2224" s="12">
        <v>5</v>
      </c>
      <c r="C2224" s="4">
        <f t="shared" ca="1" si="34"/>
        <v>1811</v>
      </c>
      <c r="D2224" s="4">
        <f ca="1">VLOOKUP(E2224&amp;F2224,rental_price!$E$2:$F$526,2,0)*ROUNDUP(VLOOKUP(A2224,booking!$A$2:$F$2601,3,0)-VLOOKUP(A2224,booking!$A$2:$F$2601,2,0),0)</f>
        <v>896</v>
      </c>
      <c r="E2224" s="6">
        <f ca="1">VLOOKUP(C2224,car!$A$2:$D$2201,4,0)</f>
        <v>2</v>
      </c>
      <c r="F2224" s="6">
        <f ca="1">VLOOKUP(C2224,car!$A$2:$D$2201,2,0)</f>
        <v>138</v>
      </c>
    </row>
    <row r="2225" spans="1:6" x14ac:dyDescent="0.25">
      <c r="A2225" s="12">
        <v>902</v>
      </c>
      <c r="B2225" s="12">
        <v>1</v>
      </c>
      <c r="C2225" s="4">
        <f t="shared" ca="1" si="34"/>
        <v>1057</v>
      </c>
      <c r="D2225" s="4">
        <f ca="1">VLOOKUP(E2225&amp;F2225,rental_price!$E$2:$F$526,2,0)*ROUNDUP(VLOOKUP(A2225,booking!$A$2:$F$2601,3,0)-VLOOKUP(A2225,booking!$A$2:$F$2601,2,0),0)</f>
        <v>120</v>
      </c>
      <c r="E2225" s="6">
        <f ca="1">VLOOKUP(C2225,car!$A$2:$D$2201,4,0)</f>
        <v>3</v>
      </c>
      <c r="F2225" s="6">
        <f ca="1">VLOOKUP(C2225,car!$A$2:$D$2201,2,0)</f>
        <v>57</v>
      </c>
    </row>
    <row r="2226" spans="1:6" x14ac:dyDescent="0.25">
      <c r="A2226" s="12">
        <v>902</v>
      </c>
      <c r="B2226" s="12">
        <v>2</v>
      </c>
      <c r="C2226" s="4">
        <f t="shared" ca="1" si="34"/>
        <v>387</v>
      </c>
      <c r="D2226" s="4">
        <f ca="1">VLOOKUP(E2226&amp;F2226,rental_price!$E$2:$F$526,2,0)*ROUNDUP(VLOOKUP(A2226,booking!$A$2:$F$2601,3,0)-VLOOKUP(A2226,booking!$A$2:$F$2601,2,0),0)</f>
        <v>224</v>
      </c>
      <c r="E2226" s="6">
        <f ca="1">VLOOKUP(C2226,car!$A$2:$D$2201,4,0)</f>
        <v>2</v>
      </c>
      <c r="F2226" s="6">
        <f ca="1">VLOOKUP(C2226,car!$A$2:$D$2201,2,0)</f>
        <v>84</v>
      </c>
    </row>
    <row r="2227" spans="1:6" x14ac:dyDescent="0.25">
      <c r="A2227" s="12">
        <v>902</v>
      </c>
      <c r="B2227" s="12">
        <v>3</v>
      </c>
      <c r="C2227" s="4">
        <f t="shared" ca="1" si="34"/>
        <v>1953</v>
      </c>
      <c r="D2227" s="4">
        <f ca="1">VLOOKUP(E2227&amp;F2227,rental_price!$E$2:$F$526,2,0)*ROUNDUP(VLOOKUP(A2227,booking!$A$2:$F$2601,3,0)-VLOOKUP(A2227,booking!$A$2:$F$2601,2,0),0)</f>
        <v>280</v>
      </c>
      <c r="E2227" s="6">
        <f ca="1">VLOOKUP(C2227,car!$A$2:$D$2201,4,0)</f>
        <v>2</v>
      </c>
      <c r="F2227" s="6">
        <f ca="1">VLOOKUP(C2227,car!$A$2:$D$2201,2,0)</f>
        <v>27</v>
      </c>
    </row>
    <row r="2228" spans="1:6" x14ac:dyDescent="0.25">
      <c r="A2228" s="12">
        <v>902</v>
      </c>
      <c r="B2228" s="12">
        <v>4</v>
      </c>
      <c r="C2228" s="4">
        <f t="shared" ca="1" si="34"/>
        <v>1093</v>
      </c>
      <c r="D2228" s="4">
        <f ca="1">VLOOKUP(E2228&amp;F2228,rental_price!$E$2:$F$526,2,0)*ROUNDUP(VLOOKUP(A2228,booking!$A$2:$F$2601,3,0)-VLOOKUP(A2228,booking!$A$2:$F$2601,2,0),0)</f>
        <v>80</v>
      </c>
      <c r="E2228" s="6">
        <f ca="1">VLOOKUP(C2228,car!$A$2:$D$2201,4,0)</f>
        <v>3</v>
      </c>
      <c r="F2228" s="6">
        <f ca="1">VLOOKUP(C2228,car!$A$2:$D$2201,2,0)</f>
        <v>87</v>
      </c>
    </row>
    <row r="2229" spans="1:6" x14ac:dyDescent="0.25">
      <c r="A2229" s="12">
        <v>903</v>
      </c>
      <c r="B2229" s="12">
        <v>1</v>
      </c>
      <c r="C2229" s="4">
        <f t="shared" ca="1" si="34"/>
        <v>1498</v>
      </c>
      <c r="D2229" s="4">
        <f ca="1">VLOOKUP(E2229&amp;F2229,rental_price!$E$2:$F$526,2,0)*ROUNDUP(VLOOKUP(A2229,booking!$A$2:$F$2601,3,0)-VLOOKUP(A2229,booking!$A$2:$F$2601,2,0),0)</f>
        <v>245</v>
      </c>
      <c r="E2229" s="6">
        <f ca="1">VLOOKUP(C2229,car!$A$2:$D$2201,4,0)</f>
        <v>2</v>
      </c>
      <c r="F2229" s="6">
        <f ca="1">VLOOKUP(C2229,car!$A$2:$D$2201,2,0)</f>
        <v>31</v>
      </c>
    </row>
    <row r="2230" spans="1:6" x14ac:dyDescent="0.25">
      <c r="A2230" s="12">
        <v>903</v>
      </c>
      <c r="B2230" s="12">
        <v>2</v>
      </c>
      <c r="C2230" s="4">
        <f t="shared" ca="1" si="34"/>
        <v>7</v>
      </c>
      <c r="D2230" s="4">
        <f ca="1">VLOOKUP(E2230&amp;F2230,rental_price!$E$2:$F$526,2,0)*ROUNDUP(VLOOKUP(A2230,booking!$A$2:$F$2601,3,0)-VLOOKUP(A2230,booking!$A$2:$F$2601,2,0),0)</f>
        <v>280</v>
      </c>
      <c r="E2230" s="6">
        <f ca="1">VLOOKUP(C2230,car!$A$2:$D$2201,4,0)</f>
        <v>3</v>
      </c>
      <c r="F2230" s="6">
        <f ca="1">VLOOKUP(C2230,car!$A$2:$D$2201,2,0)</f>
        <v>10</v>
      </c>
    </row>
    <row r="2231" spans="1:6" x14ac:dyDescent="0.25">
      <c r="A2231" s="12">
        <v>905</v>
      </c>
      <c r="B2231" s="12">
        <v>1</v>
      </c>
      <c r="C2231" s="4">
        <f t="shared" ca="1" si="34"/>
        <v>2103</v>
      </c>
      <c r="D2231" s="4">
        <f ca="1">VLOOKUP(E2231&amp;F2231,rental_price!$E$2:$F$526,2,0)*ROUNDUP(VLOOKUP(A2231,booking!$A$2:$F$2601,3,0)-VLOOKUP(A2231,booking!$A$2:$F$2601,2,0),0)</f>
        <v>140</v>
      </c>
      <c r="E2231" s="6">
        <f ca="1">VLOOKUP(C2231,car!$A$2:$D$2201,4,0)</f>
        <v>1</v>
      </c>
      <c r="F2231" s="6">
        <f ca="1">VLOOKUP(C2231,car!$A$2:$D$2201,2,0)</f>
        <v>4</v>
      </c>
    </row>
    <row r="2232" spans="1:6" x14ac:dyDescent="0.25">
      <c r="A2232" s="12">
        <v>905</v>
      </c>
      <c r="B2232" s="12">
        <v>2</v>
      </c>
      <c r="C2232" s="4">
        <f t="shared" ca="1" si="34"/>
        <v>1611</v>
      </c>
      <c r="D2232" s="4">
        <f ca="1">VLOOKUP(E2232&amp;F2232,rental_price!$E$2:$F$526,2,0)*ROUNDUP(VLOOKUP(A2232,booking!$A$2:$F$2601,3,0)-VLOOKUP(A2232,booking!$A$2:$F$2601,2,0),0)</f>
        <v>110</v>
      </c>
      <c r="E2232" s="6">
        <f ca="1">VLOOKUP(C2232,car!$A$2:$D$2201,4,0)</f>
        <v>3</v>
      </c>
      <c r="F2232" s="6">
        <f ca="1">VLOOKUP(C2232,car!$A$2:$D$2201,2,0)</f>
        <v>14</v>
      </c>
    </row>
    <row r="2233" spans="1:6" x14ac:dyDescent="0.25">
      <c r="A2233" s="12">
        <v>905</v>
      </c>
      <c r="B2233" s="12">
        <v>3</v>
      </c>
      <c r="C2233" s="4">
        <f t="shared" ca="1" si="34"/>
        <v>1919</v>
      </c>
      <c r="D2233" s="4">
        <f ca="1">VLOOKUP(E2233&amp;F2233,rental_price!$E$2:$F$526,2,0)*ROUNDUP(VLOOKUP(A2233,booking!$A$2:$F$2601,3,0)-VLOOKUP(A2233,booking!$A$2:$F$2601,2,0),0)</f>
        <v>370</v>
      </c>
      <c r="E2233" s="6">
        <f ca="1">VLOOKUP(C2233,car!$A$2:$D$2201,4,0)</f>
        <v>3</v>
      </c>
      <c r="F2233" s="6">
        <f ca="1">VLOOKUP(C2233,car!$A$2:$D$2201,2,0)</f>
        <v>90</v>
      </c>
    </row>
    <row r="2234" spans="1:6" x14ac:dyDescent="0.25">
      <c r="A2234" s="12">
        <v>907</v>
      </c>
      <c r="B2234" s="12">
        <v>1</v>
      </c>
      <c r="C2234" s="4">
        <f t="shared" ca="1" si="34"/>
        <v>1609</v>
      </c>
      <c r="D2234" s="4">
        <f ca="1">VLOOKUP(E2234&amp;F2234,rental_price!$E$2:$F$526,2,0)*ROUNDUP(VLOOKUP(A2234,booking!$A$2:$F$2601,3,0)-VLOOKUP(A2234,booking!$A$2:$F$2601,2,0),0)</f>
        <v>1036</v>
      </c>
      <c r="E2234" s="6">
        <f ca="1">VLOOKUP(C2234,car!$A$2:$D$2201,4,0)</f>
        <v>2</v>
      </c>
      <c r="F2234" s="6">
        <f ca="1">VLOOKUP(C2234,car!$A$2:$D$2201,2,0)</f>
        <v>90</v>
      </c>
    </row>
    <row r="2235" spans="1:6" x14ac:dyDescent="0.25">
      <c r="A2235" s="12">
        <v>907</v>
      </c>
      <c r="B2235" s="12">
        <v>2</v>
      </c>
      <c r="C2235" s="4">
        <f t="shared" ca="1" si="34"/>
        <v>2003</v>
      </c>
      <c r="D2235" s="4">
        <f ca="1">VLOOKUP(E2235&amp;F2235,rental_price!$E$2:$F$526,2,0)*ROUNDUP(VLOOKUP(A2235,booking!$A$2:$F$2601,3,0)-VLOOKUP(A2235,booking!$A$2:$F$2601,2,0),0)</f>
        <v>80</v>
      </c>
      <c r="E2235" s="6">
        <f ca="1">VLOOKUP(C2235,car!$A$2:$D$2201,4,0)</f>
        <v>1</v>
      </c>
      <c r="F2235" s="6">
        <f ca="1">VLOOKUP(C2235,car!$A$2:$D$2201,2,0)</f>
        <v>113</v>
      </c>
    </row>
    <row r="2236" spans="1:6" x14ac:dyDescent="0.25">
      <c r="A2236" s="12">
        <v>908</v>
      </c>
      <c r="B2236" s="12">
        <v>1</v>
      </c>
      <c r="C2236" s="4">
        <f t="shared" ca="1" si="34"/>
        <v>388</v>
      </c>
      <c r="D2236" s="4">
        <f ca="1">VLOOKUP(E2236&amp;F2236,rental_price!$E$2:$F$526,2,0)*ROUNDUP(VLOOKUP(A2236,booking!$A$2:$F$2601,3,0)-VLOOKUP(A2236,booking!$A$2:$F$2601,2,0),0)</f>
        <v>175</v>
      </c>
      <c r="E2236" s="6">
        <f ca="1">VLOOKUP(C2236,car!$A$2:$D$2201,4,0)</f>
        <v>2</v>
      </c>
      <c r="F2236" s="6">
        <f ca="1">VLOOKUP(C2236,car!$A$2:$D$2201,2,0)</f>
        <v>59</v>
      </c>
    </row>
    <row r="2237" spans="1:6" x14ac:dyDescent="0.25">
      <c r="A2237" s="12">
        <v>908</v>
      </c>
      <c r="B2237" s="12">
        <v>2</v>
      </c>
      <c r="C2237" s="4">
        <f t="shared" ca="1" si="34"/>
        <v>2065</v>
      </c>
      <c r="D2237" s="4">
        <f ca="1">VLOOKUP(E2237&amp;F2237,rental_price!$E$2:$F$526,2,0)*ROUNDUP(VLOOKUP(A2237,booking!$A$2:$F$2601,3,0)-VLOOKUP(A2237,booking!$A$2:$F$2601,2,0),0)</f>
        <v>385</v>
      </c>
      <c r="E2237" s="6">
        <f ca="1">VLOOKUP(C2237,car!$A$2:$D$2201,4,0)</f>
        <v>2</v>
      </c>
      <c r="F2237" s="6">
        <f ca="1">VLOOKUP(C2237,car!$A$2:$D$2201,2,0)</f>
        <v>14</v>
      </c>
    </row>
    <row r="2238" spans="1:6" x14ac:dyDescent="0.25">
      <c r="A2238" s="12">
        <v>908</v>
      </c>
      <c r="B2238" s="12">
        <v>3</v>
      </c>
      <c r="C2238" s="4">
        <f t="shared" ca="1" si="34"/>
        <v>1857</v>
      </c>
      <c r="D2238" s="4">
        <f ca="1">VLOOKUP(E2238&amp;F2238,rental_price!$E$2:$F$526,2,0)*ROUNDUP(VLOOKUP(A2238,booking!$A$2:$F$2601,3,0)-VLOOKUP(A2238,booking!$A$2:$F$2601,2,0),0)</f>
        <v>250</v>
      </c>
      <c r="E2238" s="6">
        <f ca="1">VLOOKUP(C2238,car!$A$2:$D$2201,4,0)</f>
        <v>1</v>
      </c>
      <c r="F2238" s="6">
        <f ca="1">VLOOKUP(C2238,car!$A$2:$D$2201,2,0)</f>
        <v>76</v>
      </c>
    </row>
    <row r="2239" spans="1:6" x14ac:dyDescent="0.25">
      <c r="A2239" s="12">
        <v>908</v>
      </c>
      <c r="B2239" s="12">
        <v>4</v>
      </c>
      <c r="C2239" s="4">
        <f t="shared" ca="1" si="34"/>
        <v>53</v>
      </c>
      <c r="D2239" s="4">
        <f ca="1">VLOOKUP(E2239&amp;F2239,rental_price!$E$2:$F$526,2,0)*ROUNDUP(VLOOKUP(A2239,booking!$A$2:$F$2601,3,0)-VLOOKUP(A2239,booking!$A$2:$F$2601,2,0),0)</f>
        <v>150</v>
      </c>
      <c r="E2239" s="6">
        <f ca="1">VLOOKUP(C2239,car!$A$2:$D$2201,4,0)</f>
        <v>1</v>
      </c>
      <c r="F2239" s="6">
        <f ca="1">VLOOKUP(C2239,car!$A$2:$D$2201,2,0)</f>
        <v>130</v>
      </c>
    </row>
    <row r="2240" spans="1:6" x14ac:dyDescent="0.25">
      <c r="A2240" s="12">
        <v>908</v>
      </c>
      <c r="B2240" s="12">
        <v>5</v>
      </c>
      <c r="C2240" s="4">
        <f t="shared" ca="1" si="34"/>
        <v>771</v>
      </c>
      <c r="D2240" s="4">
        <f ca="1">VLOOKUP(E2240&amp;F2240,rental_price!$E$2:$F$526,2,0)*ROUNDUP(VLOOKUP(A2240,booking!$A$2:$F$2601,3,0)-VLOOKUP(A2240,booking!$A$2:$F$2601,2,0),0)</f>
        <v>35</v>
      </c>
      <c r="E2240" s="6">
        <f ca="1">VLOOKUP(C2240,car!$A$2:$D$2201,4,0)</f>
        <v>2</v>
      </c>
      <c r="F2240" s="6">
        <f ca="1">VLOOKUP(C2240,car!$A$2:$D$2201,2,0)</f>
        <v>86</v>
      </c>
    </row>
    <row r="2241" spans="1:6" x14ac:dyDescent="0.25">
      <c r="A2241" s="12">
        <v>909</v>
      </c>
      <c r="B2241" s="12">
        <v>1</v>
      </c>
      <c r="C2241" s="4">
        <f t="shared" ca="1" si="34"/>
        <v>1139</v>
      </c>
      <c r="D2241" s="4">
        <f ca="1">VLOOKUP(E2241&amp;F2241,rental_price!$E$2:$F$526,2,0)*ROUNDUP(VLOOKUP(A2241,booking!$A$2:$F$2601,3,0)-VLOOKUP(A2241,booking!$A$2:$F$2601,2,0),0)</f>
        <v>40</v>
      </c>
      <c r="E2241" s="6">
        <f ca="1">VLOOKUP(C2241,car!$A$2:$D$2201,4,0)</f>
        <v>3</v>
      </c>
      <c r="F2241" s="6">
        <f ca="1">VLOOKUP(C2241,car!$A$2:$D$2201,2,0)</f>
        <v>106</v>
      </c>
    </row>
    <row r="2242" spans="1:6" x14ac:dyDescent="0.25">
      <c r="A2242" s="12">
        <v>909</v>
      </c>
      <c r="B2242" s="12">
        <v>2</v>
      </c>
      <c r="C2242" s="4">
        <f t="shared" ca="1" si="34"/>
        <v>1603</v>
      </c>
      <c r="D2242" s="4">
        <f ca="1">VLOOKUP(E2242&amp;F2242,rental_price!$E$2:$F$526,2,0)*ROUNDUP(VLOOKUP(A2242,booking!$A$2:$F$2601,3,0)-VLOOKUP(A2242,booking!$A$2:$F$2601,2,0),0)</f>
        <v>56</v>
      </c>
      <c r="E2242" s="6">
        <f ca="1">VLOOKUP(C2242,car!$A$2:$D$2201,4,0)</f>
        <v>2</v>
      </c>
      <c r="F2242" s="6">
        <f ca="1">VLOOKUP(C2242,car!$A$2:$D$2201,2,0)</f>
        <v>119</v>
      </c>
    </row>
    <row r="2243" spans="1:6" x14ac:dyDescent="0.25">
      <c r="A2243" s="12">
        <v>909</v>
      </c>
      <c r="B2243" s="12">
        <v>3</v>
      </c>
      <c r="C2243" s="4">
        <f t="shared" ref="C2243:C2306" ca="1" si="35">RANDBETWEEN(1,2200)</f>
        <v>415</v>
      </c>
      <c r="D2243" s="4">
        <f ca="1">VLOOKUP(E2243&amp;F2243,rental_price!$E$2:$F$526,2,0)*ROUNDUP(VLOOKUP(A2243,booking!$A$2:$F$2601,3,0)-VLOOKUP(A2243,booking!$A$2:$F$2601,2,0),0)</f>
        <v>60</v>
      </c>
      <c r="E2243" s="6">
        <f ca="1">VLOOKUP(C2243,car!$A$2:$D$2201,4,0)</f>
        <v>1</v>
      </c>
      <c r="F2243" s="6">
        <f ca="1">VLOOKUP(C2243,car!$A$2:$D$2201,2,0)</f>
        <v>127</v>
      </c>
    </row>
    <row r="2244" spans="1:6" x14ac:dyDescent="0.25">
      <c r="A2244" s="12">
        <v>909</v>
      </c>
      <c r="B2244" s="12">
        <v>4</v>
      </c>
      <c r="C2244" s="4">
        <f t="shared" ca="1" si="35"/>
        <v>2022</v>
      </c>
      <c r="D2244" s="4">
        <f ca="1">VLOOKUP(E2244&amp;F2244,rental_price!$E$2:$F$526,2,0)*ROUNDUP(VLOOKUP(A2244,booking!$A$2:$F$2601,3,0)-VLOOKUP(A2244,booking!$A$2:$F$2601,2,0),0)</f>
        <v>42</v>
      </c>
      <c r="E2244" s="6">
        <f ca="1">VLOOKUP(C2244,car!$A$2:$D$2201,4,0)</f>
        <v>2</v>
      </c>
      <c r="F2244" s="6">
        <f ca="1">VLOOKUP(C2244,car!$A$2:$D$2201,2,0)</f>
        <v>133</v>
      </c>
    </row>
    <row r="2245" spans="1:6" x14ac:dyDescent="0.25">
      <c r="A2245" s="12">
        <v>911</v>
      </c>
      <c r="B2245" s="12">
        <v>1</v>
      </c>
      <c r="C2245" s="4">
        <f t="shared" ca="1" si="35"/>
        <v>1083</v>
      </c>
      <c r="D2245" s="4">
        <f ca="1">VLOOKUP(E2245&amp;F2245,rental_price!$E$2:$F$526,2,0)*ROUNDUP(VLOOKUP(A2245,booking!$A$2:$F$2601,3,0)-VLOOKUP(A2245,booking!$A$2:$F$2601,2,0),0)</f>
        <v>90</v>
      </c>
      <c r="E2245" s="6">
        <f ca="1">VLOOKUP(C2245,car!$A$2:$D$2201,4,0)</f>
        <v>3</v>
      </c>
      <c r="F2245" s="6">
        <f ca="1">VLOOKUP(C2245,car!$A$2:$D$2201,2,0)</f>
        <v>17</v>
      </c>
    </row>
    <row r="2246" spans="1:6" x14ac:dyDescent="0.25">
      <c r="A2246" s="12">
        <v>911</v>
      </c>
      <c r="B2246" s="12">
        <v>2</v>
      </c>
      <c r="C2246" s="4">
        <f t="shared" ca="1" si="35"/>
        <v>1192</v>
      </c>
      <c r="D2246" s="4">
        <f ca="1">VLOOKUP(E2246&amp;F2246,rental_price!$E$2:$F$526,2,0)*ROUNDUP(VLOOKUP(A2246,booking!$A$2:$F$2601,3,0)-VLOOKUP(A2246,booking!$A$2:$F$2601,2,0),0)</f>
        <v>180</v>
      </c>
      <c r="E2246" s="6">
        <f ca="1">VLOOKUP(C2246,car!$A$2:$D$2201,4,0)</f>
        <v>3</v>
      </c>
      <c r="F2246" s="6">
        <f ca="1">VLOOKUP(C2246,car!$A$2:$D$2201,2,0)</f>
        <v>119</v>
      </c>
    </row>
    <row r="2247" spans="1:6" x14ac:dyDescent="0.25">
      <c r="A2247" s="12">
        <v>911</v>
      </c>
      <c r="B2247" s="12">
        <v>3</v>
      </c>
      <c r="C2247" s="4">
        <f t="shared" ca="1" si="35"/>
        <v>1427</v>
      </c>
      <c r="D2247" s="4">
        <f ca="1">VLOOKUP(E2247&amp;F2247,rental_price!$E$2:$F$526,2,0)*ROUNDUP(VLOOKUP(A2247,booking!$A$2:$F$2601,3,0)-VLOOKUP(A2247,booking!$A$2:$F$2601,2,0),0)</f>
        <v>315</v>
      </c>
      <c r="E2247" s="6">
        <f ca="1">VLOOKUP(C2247,car!$A$2:$D$2201,4,0)</f>
        <v>2</v>
      </c>
      <c r="F2247" s="6">
        <f ca="1">VLOOKUP(C2247,car!$A$2:$D$2201,2,0)</f>
        <v>38</v>
      </c>
    </row>
    <row r="2248" spans="1:6" x14ac:dyDescent="0.25">
      <c r="A2248" s="12">
        <v>911</v>
      </c>
      <c r="B2248" s="12">
        <v>4</v>
      </c>
      <c r="C2248" s="4">
        <f t="shared" ca="1" si="35"/>
        <v>1413</v>
      </c>
      <c r="D2248" s="4">
        <f ca="1">VLOOKUP(E2248&amp;F2248,rental_price!$E$2:$F$526,2,0)*ROUNDUP(VLOOKUP(A2248,booking!$A$2:$F$2601,3,0)-VLOOKUP(A2248,booking!$A$2:$F$2601,2,0),0)</f>
        <v>360</v>
      </c>
      <c r="E2248" s="6">
        <f ca="1">VLOOKUP(C2248,car!$A$2:$D$2201,4,0)</f>
        <v>1</v>
      </c>
      <c r="F2248" s="6">
        <f ca="1">VLOOKUP(C2248,car!$A$2:$D$2201,2,0)</f>
        <v>84</v>
      </c>
    </row>
    <row r="2249" spans="1:6" x14ac:dyDescent="0.25">
      <c r="A2249" s="12">
        <v>911</v>
      </c>
      <c r="B2249" s="12">
        <v>5</v>
      </c>
      <c r="C2249" s="4">
        <f t="shared" ca="1" si="35"/>
        <v>1084</v>
      </c>
      <c r="D2249" s="4">
        <f ca="1">VLOOKUP(E2249&amp;F2249,rental_price!$E$2:$F$526,2,0)*ROUNDUP(VLOOKUP(A2249,booking!$A$2:$F$2601,3,0)-VLOOKUP(A2249,booking!$A$2:$F$2601,2,0),0)</f>
        <v>1170</v>
      </c>
      <c r="E2249" s="6">
        <f ca="1">VLOOKUP(C2249,car!$A$2:$D$2201,4,0)</f>
        <v>3</v>
      </c>
      <c r="F2249" s="6">
        <f ca="1">VLOOKUP(C2249,car!$A$2:$D$2201,2,0)</f>
        <v>70</v>
      </c>
    </row>
    <row r="2250" spans="1:6" x14ac:dyDescent="0.25">
      <c r="A2250" s="12">
        <v>912</v>
      </c>
      <c r="B2250" s="12">
        <v>1</v>
      </c>
      <c r="C2250" s="4">
        <f t="shared" ca="1" si="35"/>
        <v>433</v>
      </c>
      <c r="D2250" s="4">
        <f ca="1">VLOOKUP(E2250&amp;F2250,rental_price!$E$2:$F$526,2,0)*ROUNDUP(VLOOKUP(A2250,booking!$A$2:$F$2601,3,0)-VLOOKUP(A2250,booking!$A$2:$F$2601,2,0),0)</f>
        <v>480</v>
      </c>
      <c r="E2250" s="6">
        <f ca="1">VLOOKUP(C2250,car!$A$2:$D$2201,4,0)</f>
        <v>1</v>
      </c>
      <c r="F2250" s="6">
        <f ca="1">VLOOKUP(C2250,car!$A$2:$D$2201,2,0)</f>
        <v>21</v>
      </c>
    </row>
    <row r="2251" spans="1:6" x14ac:dyDescent="0.25">
      <c r="A2251" s="12">
        <v>912</v>
      </c>
      <c r="B2251" s="12">
        <v>2</v>
      </c>
      <c r="C2251" s="4">
        <f t="shared" ca="1" si="35"/>
        <v>372</v>
      </c>
      <c r="D2251" s="4">
        <f ca="1">VLOOKUP(E2251&amp;F2251,rental_price!$E$2:$F$526,2,0)*ROUNDUP(VLOOKUP(A2251,booking!$A$2:$F$2601,3,0)-VLOOKUP(A2251,booking!$A$2:$F$2601,2,0),0)</f>
        <v>640</v>
      </c>
      <c r="E2251" s="6">
        <f ca="1">VLOOKUP(C2251,car!$A$2:$D$2201,4,0)</f>
        <v>1</v>
      </c>
      <c r="F2251" s="6">
        <f ca="1">VLOOKUP(C2251,car!$A$2:$D$2201,2,0)</f>
        <v>167</v>
      </c>
    </row>
    <row r="2252" spans="1:6" x14ac:dyDescent="0.25">
      <c r="A2252" s="12">
        <v>912</v>
      </c>
      <c r="B2252" s="12">
        <v>3</v>
      </c>
      <c r="C2252" s="4">
        <f t="shared" ca="1" si="35"/>
        <v>981</v>
      </c>
      <c r="D2252" s="4">
        <f ca="1">VLOOKUP(E2252&amp;F2252,rental_price!$E$2:$F$526,2,0)*ROUNDUP(VLOOKUP(A2252,booking!$A$2:$F$2601,3,0)-VLOOKUP(A2252,booking!$A$2:$F$2601,2,0),0)</f>
        <v>320</v>
      </c>
      <c r="E2252" s="6">
        <f ca="1">VLOOKUP(C2252,car!$A$2:$D$2201,4,0)</f>
        <v>3</v>
      </c>
      <c r="F2252" s="6">
        <f ca="1">VLOOKUP(C2252,car!$A$2:$D$2201,2,0)</f>
        <v>106</v>
      </c>
    </row>
    <row r="2253" spans="1:6" x14ac:dyDescent="0.25">
      <c r="A2253" s="12">
        <v>912</v>
      </c>
      <c r="B2253" s="12">
        <v>4</v>
      </c>
      <c r="C2253" s="4">
        <f t="shared" ca="1" si="35"/>
        <v>318</v>
      </c>
      <c r="D2253" s="4">
        <f ca="1">VLOOKUP(E2253&amp;F2253,rental_price!$E$2:$F$526,2,0)*ROUNDUP(VLOOKUP(A2253,booking!$A$2:$F$2601,3,0)-VLOOKUP(A2253,booking!$A$2:$F$2601,2,0),0)</f>
        <v>320</v>
      </c>
      <c r="E2253" s="6">
        <f ca="1">VLOOKUP(C2253,car!$A$2:$D$2201,4,0)</f>
        <v>3</v>
      </c>
      <c r="F2253" s="6">
        <f ca="1">VLOOKUP(C2253,car!$A$2:$D$2201,2,0)</f>
        <v>106</v>
      </c>
    </row>
    <row r="2254" spans="1:6" x14ac:dyDescent="0.25">
      <c r="A2254" s="12">
        <v>912</v>
      </c>
      <c r="B2254" s="12">
        <v>5</v>
      </c>
      <c r="C2254" s="4">
        <f t="shared" ca="1" si="35"/>
        <v>261</v>
      </c>
      <c r="D2254" s="4">
        <f ca="1">VLOOKUP(E2254&amp;F2254,rental_price!$E$2:$F$526,2,0)*ROUNDUP(VLOOKUP(A2254,booking!$A$2:$F$2601,3,0)-VLOOKUP(A2254,booking!$A$2:$F$2601,2,0),0)</f>
        <v>640</v>
      </c>
      <c r="E2254" s="6">
        <f ca="1">VLOOKUP(C2254,car!$A$2:$D$2201,4,0)</f>
        <v>1</v>
      </c>
      <c r="F2254" s="6">
        <f ca="1">VLOOKUP(C2254,car!$A$2:$D$2201,2,0)</f>
        <v>56</v>
      </c>
    </row>
    <row r="2255" spans="1:6" x14ac:dyDescent="0.25">
      <c r="A2255" s="12">
        <v>913</v>
      </c>
      <c r="B2255" s="12">
        <v>1</v>
      </c>
      <c r="C2255" s="4">
        <f t="shared" ca="1" si="35"/>
        <v>1245</v>
      </c>
      <c r="D2255" s="4">
        <f ca="1">VLOOKUP(E2255&amp;F2255,rental_price!$E$2:$F$526,2,0)*ROUNDUP(VLOOKUP(A2255,booking!$A$2:$F$2601,3,0)-VLOOKUP(A2255,booking!$A$2:$F$2601,2,0),0)</f>
        <v>532</v>
      </c>
      <c r="E2255" s="6">
        <f ca="1">VLOOKUP(C2255,car!$A$2:$D$2201,4,0)</f>
        <v>2</v>
      </c>
      <c r="F2255" s="6">
        <f ca="1">VLOOKUP(C2255,car!$A$2:$D$2201,2,0)</f>
        <v>107</v>
      </c>
    </row>
    <row r="2256" spans="1:6" x14ac:dyDescent="0.25">
      <c r="A2256" s="12">
        <v>913</v>
      </c>
      <c r="B2256" s="12">
        <v>2</v>
      </c>
      <c r="C2256" s="4">
        <f t="shared" ca="1" si="35"/>
        <v>1330</v>
      </c>
      <c r="D2256" s="4">
        <f ca="1">VLOOKUP(E2256&amp;F2256,rental_price!$E$2:$F$526,2,0)*ROUNDUP(VLOOKUP(A2256,booking!$A$2:$F$2601,3,0)-VLOOKUP(A2256,booking!$A$2:$F$2601,2,0),0)</f>
        <v>266</v>
      </c>
      <c r="E2256" s="6">
        <f ca="1">VLOOKUP(C2256,car!$A$2:$D$2201,4,0)</f>
        <v>2</v>
      </c>
      <c r="F2256" s="6">
        <f ca="1">VLOOKUP(C2256,car!$A$2:$D$2201,2,0)</f>
        <v>82</v>
      </c>
    </row>
    <row r="2257" spans="1:6" x14ac:dyDescent="0.25">
      <c r="A2257" s="12">
        <v>913</v>
      </c>
      <c r="B2257" s="12">
        <v>3</v>
      </c>
      <c r="C2257" s="4">
        <f t="shared" ca="1" si="35"/>
        <v>1194</v>
      </c>
      <c r="D2257" s="4">
        <f ca="1">VLOOKUP(E2257&amp;F2257,rental_price!$E$2:$F$526,2,0)*ROUNDUP(VLOOKUP(A2257,booking!$A$2:$F$2601,3,0)-VLOOKUP(A2257,booking!$A$2:$F$2601,2,0),0)</f>
        <v>380</v>
      </c>
      <c r="E2257" s="6">
        <f ca="1">VLOOKUP(C2257,car!$A$2:$D$2201,4,0)</f>
        <v>3</v>
      </c>
      <c r="F2257" s="6">
        <f ca="1">VLOOKUP(C2257,car!$A$2:$D$2201,2,0)</f>
        <v>58</v>
      </c>
    </row>
    <row r="2258" spans="1:6" x14ac:dyDescent="0.25">
      <c r="A2258" s="12">
        <v>915</v>
      </c>
      <c r="B2258" s="12">
        <v>1</v>
      </c>
      <c r="C2258" s="4">
        <f t="shared" ca="1" si="35"/>
        <v>1077</v>
      </c>
      <c r="D2258" s="4">
        <f ca="1">VLOOKUP(E2258&amp;F2258,rental_price!$E$2:$F$526,2,0)*ROUNDUP(VLOOKUP(A2258,booking!$A$2:$F$2601,3,0)-VLOOKUP(A2258,booking!$A$2:$F$2601,2,0),0)</f>
        <v>100</v>
      </c>
      <c r="E2258" s="6">
        <f ca="1">VLOOKUP(C2258,car!$A$2:$D$2201,4,0)</f>
        <v>1</v>
      </c>
      <c r="F2258" s="6">
        <f ca="1">VLOOKUP(C2258,car!$A$2:$D$2201,2,0)</f>
        <v>73</v>
      </c>
    </row>
    <row r="2259" spans="1:6" x14ac:dyDescent="0.25">
      <c r="A2259" s="12">
        <v>916</v>
      </c>
      <c r="B2259" s="12">
        <v>1</v>
      </c>
      <c r="C2259" s="4">
        <f t="shared" ca="1" si="35"/>
        <v>1634</v>
      </c>
      <c r="D2259" s="4">
        <f ca="1">VLOOKUP(E2259&amp;F2259,rental_price!$E$2:$F$526,2,0)*ROUNDUP(VLOOKUP(A2259,booking!$A$2:$F$2601,3,0)-VLOOKUP(A2259,booking!$A$2:$F$2601,2,0),0)</f>
        <v>175</v>
      </c>
      <c r="E2259" s="6">
        <f ca="1">VLOOKUP(C2259,car!$A$2:$D$2201,4,0)</f>
        <v>3</v>
      </c>
      <c r="F2259" s="6">
        <f ca="1">VLOOKUP(C2259,car!$A$2:$D$2201,2,0)</f>
        <v>67</v>
      </c>
    </row>
    <row r="2260" spans="1:6" x14ac:dyDescent="0.25">
      <c r="A2260" s="12">
        <v>916</v>
      </c>
      <c r="B2260" s="12">
        <v>2</v>
      </c>
      <c r="C2260" s="4">
        <f t="shared" ca="1" si="35"/>
        <v>266</v>
      </c>
      <c r="D2260" s="4">
        <f ca="1">VLOOKUP(E2260&amp;F2260,rental_price!$E$2:$F$526,2,0)*ROUNDUP(VLOOKUP(A2260,booking!$A$2:$F$2601,3,0)-VLOOKUP(A2260,booking!$A$2:$F$2601,2,0),0)</f>
        <v>150</v>
      </c>
      <c r="E2260" s="6">
        <f ca="1">VLOOKUP(C2260,car!$A$2:$D$2201,4,0)</f>
        <v>1</v>
      </c>
      <c r="F2260" s="6">
        <f ca="1">VLOOKUP(C2260,car!$A$2:$D$2201,2,0)</f>
        <v>156</v>
      </c>
    </row>
    <row r="2261" spans="1:6" x14ac:dyDescent="0.25">
      <c r="A2261" s="12">
        <v>916</v>
      </c>
      <c r="B2261" s="12">
        <v>3</v>
      </c>
      <c r="C2261" s="4">
        <f t="shared" ca="1" si="35"/>
        <v>476</v>
      </c>
      <c r="D2261" s="4">
        <f ca="1">VLOOKUP(E2261&amp;F2261,rental_price!$E$2:$F$526,2,0)*ROUNDUP(VLOOKUP(A2261,booking!$A$2:$F$2601,3,0)-VLOOKUP(A2261,booking!$A$2:$F$2601,2,0),0)</f>
        <v>200</v>
      </c>
      <c r="E2261" s="6">
        <f ca="1">VLOOKUP(C2261,car!$A$2:$D$2201,4,0)</f>
        <v>3</v>
      </c>
      <c r="F2261" s="6">
        <f ca="1">VLOOKUP(C2261,car!$A$2:$D$2201,2,0)</f>
        <v>125</v>
      </c>
    </row>
    <row r="2262" spans="1:6" x14ac:dyDescent="0.25">
      <c r="A2262" s="12">
        <v>916</v>
      </c>
      <c r="B2262" s="12">
        <v>4</v>
      </c>
      <c r="C2262" s="4">
        <f t="shared" ca="1" si="35"/>
        <v>1226</v>
      </c>
      <c r="D2262" s="4">
        <f ca="1">VLOOKUP(E2262&amp;F2262,rental_price!$E$2:$F$526,2,0)*ROUNDUP(VLOOKUP(A2262,booking!$A$2:$F$2601,3,0)-VLOOKUP(A2262,booking!$A$2:$F$2601,2,0),0)</f>
        <v>70</v>
      </c>
      <c r="E2262" s="6">
        <f ca="1">VLOOKUP(C2262,car!$A$2:$D$2201,4,0)</f>
        <v>2</v>
      </c>
      <c r="F2262" s="6">
        <f ca="1">VLOOKUP(C2262,car!$A$2:$D$2201,2,0)</f>
        <v>113</v>
      </c>
    </row>
    <row r="2263" spans="1:6" x14ac:dyDescent="0.25">
      <c r="A2263" s="12">
        <v>916</v>
      </c>
      <c r="B2263" s="12">
        <v>5</v>
      </c>
      <c r="C2263" s="4">
        <f t="shared" ca="1" si="35"/>
        <v>1470</v>
      </c>
      <c r="D2263" s="4">
        <f ca="1">VLOOKUP(E2263&amp;F2263,rental_price!$E$2:$F$526,2,0)*ROUNDUP(VLOOKUP(A2263,booking!$A$2:$F$2601,3,0)-VLOOKUP(A2263,booking!$A$2:$F$2601,2,0),0)</f>
        <v>105</v>
      </c>
      <c r="E2263" s="6">
        <f ca="1">VLOOKUP(C2263,car!$A$2:$D$2201,4,0)</f>
        <v>2</v>
      </c>
      <c r="F2263" s="6">
        <f ca="1">VLOOKUP(C2263,car!$A$2:$D$2201,2,0)</f>
        <v>173</v>
      </c>
    </row>
    <row r="2264" spans="1:6" x14ac:dyDescent="0.25">
      <c r="A2264" s="12">
        <v>917</v>
      </c>
      <c r="B2264" s="12">
        <v>1</v>
      </c>
      <c r="C2264" s="4">
        <f t="shared" ca="1" si="35"/>
        <v>1031</v>
      </c>
      <c r="D2264" s="4">
        <f ca="1">VLOOKUP(E2264&amp;F2264,rental_price!$E$2:$F$526,2,0)*ROUNDUP(VLOOKUP(A2264,booking!$A$2:$F$2601,3,0)-VLOOKUP(A2264,booking!$A$2:$F$2601,2,0),0)</f>
        <v>1100</v>
      </c>
      <c r="E2264" s="6">
        <f ca="1">VLOOKUP(C2264,car!$A$2:$D$2201,4,0)</f>
        <v>1</v>
      </c>
      <c r="F2264" s="6">
        <f ca="1">VLOOKUP(C2264,car!$A$2:$D$2201,2,0)</f>
        <v>153</v>
      </c>
    </row>
    <row r="2265" spans="1:6" x14ac:dyDescent="0.25">
      <c r="A2265" s="12">
        <v>917</v>
      </c>
      <c r="B2265" s="12">
        <v>2</v>
      </c>
      <c r="C2265" s="4">
        <f t="shared" ca="1" si="35"/>
        <v>1582</v>
      </c>
      <c r="D2265" s="4">
        <f ca="1">VLOOKUP(E2265&amp;F2265,rental_price!$E$2:$F$526,2,0)*ROUNDUP(VLOOKUP(A2265,booking!$A$2:$F$2601,3,0)-VLOOKUP(A2265,booking!$A$2:$F$2601,2,0),0)</f>
        <v>440</v>
      </c>
      <c r="E2265" s="6">
        <f ca="1">VLOOKUP(C2265,car!$A$2:$D$2201,4,0)</f>
        <v>3</v>
      </c>
      <c r="F2265" s="6">
        <f ca="1">VLOOKUP(C2265,car!$A$2:$D$2201,2,0)</f>
        <v>56</v>
      </c>
    </row>
    <row r="2266" spans="1:6" x14ac:dyDescent="0.25">
      <c r="A2266" s="12">
        <v>918</v>
      </c>
      <c r="B2266" s="12">
        <v>1</v>
      </c>
      <c r="C2266" s="4">
        <f t="shared" ca="1" si="35"/>
        <v>1682</v>
      </c>
      <c r="D2266" s="4">
        <f ca="1">VLOOKUP(E2266&amp;F2266,rental_price!$E$2:$F$526,2,0)*ROUNDUP(VLOOKUP(A2266,booking!$A$2:$F$2601,3,0)-VLOOKUP(A2266,booking!$A$2:$F$2601,2,0),0)</f>
        <v>60</v>
      </c>
      <c r="E2266" s="6">
        <f ca="1">VLOOKUP(C2266,car!$A$2:$D$2201,4,0)</f>
        <v>3</v>
      </c>
      <c r="F2266" s="6">
        <f ca="1">VLOOKUP(C2266,car!$A$2:$D$2201,2,0)</f>
        <v>68</v>
      </c>
    </row>
    <row r="2267" spans="1:6" x14ac:dyDescent="0.25">
      <c r="A2267" s="12">
        <v>918</v>
      </c>
      <c r="B2267" s="12">
        <v>2</v>
      </c>
      <c r="C2267" s="4">
        <f t="shared" ca="1" si="35"/>
        <v>1378</v>
      </c>
      <c r="D2267" s="4">
        <f ca="1">VLOOKUP(E2267&amp;F2267,rental_price!$E$2:$F$526,2,0)*ROUNDUP(VLOOKUP(A2267,booking!$A$2:$F$2601,3,0)-VLOOKUP(A2267,booking!$A$2:$F$2601,2,0),0)</f>
        <v>90</v>
      </c>
      <c r="E2267" s="6">
        <f ca="1">VLOOKUP(C2267,car!$A$2:$D$2201,4,0)</f>
        <v>3</v>
      </c>
      <c r="F2267" s="6">
        <f ca="1">VLOOKUP(C2267,car!$A$2:$D$2201,2,0)</f>
        <v>1</v>
      </c>
    </row>
    <row r="2268" spans="1:6" x14ac:dyDescent="0.25">
      <c r="A2268" s="12">
        <v>918</v>
      </c>
      <c r="B2268" s="12">
        <v>3</v>
      </c>
      <c r="C2268" s="4">
        <f t="shared" ca="1" si="35"/>
        <v>1014</v>
      </c>
      <c r="D2268" s="4">
        <f ca="1">VLOOKUP(E2268&amp;F2268,rental_price!$E$2:$F$526,2,0)*ROUNDUP(VLOOKUP(A2268,booking!$A$2:$F$2601,3,0)-VLOOKUP(A2268,booking!$A$2:$F$2601,2,0),0)</f>
        <v>90</v>
      </c>
      <c r="E2268" s="6">
        <f ca="1">VLOOKUP(C2268,car!$A$2:$D$2201,4,0)</f>
        <v>1</v>
      </c>
      <c r="F2268" s="6">
        <f ca="1">VLOOKUP(C2268,car!$A$2:$D$2201,2,0)</f>
        <v>89</v>
      </c>
    </row>
    <row r="2269" spans="1:6" x14ac:dyDescent="0.25">
      <c r="A2269" s="12">
        <v>918</v>
      </c>
      <c r="B2269" s="12">
        <v>4</v>
      </c>
      <c r="C2269" s="4">
        <f t="shared" ca="1" si="35"/>
        <v>693</v>
      </c>
      <c r="D2269" s="4">
        <f ca="1">VLOOKUP(E2269&amp;F2269,rental_price!$E$2:$F$526,2,0)*ROUNDUP(VLOOKUP(A2269,booking!$A$2:$F$2601,3,0)-VLOOKUP(A2269,booking!$A$2:$F$2601,2,0),0)</f>
        <v>30</v>
      </c>
      <c r="E2269" s="6">
        <f ca="1">VLOOKUP(C2269,car!$A$2:$D$2201,4,0)</f>
        <v>3</v>
      </c>
      <c r="F2269" s="6">
        <f ca="1">VLOOKUP(C2269,car!$A$2:$D$2201,2,0)</f>
        <v>82</v>
      </c>
    </row>
    <row r="2270" spans="1:6" x14ac:dyDescent="0.25">
      <c r="A2270" s="12">
        <v>919</v>
      </c>
      <c r="B2270" s="12">
        <v>1</v>
      </c>
      <c r="C2270" s="4">
        <f t="shared" ca="1" si="35"/>
        <v>835</v>
      </c>
      <c r="D2270" s="4">
        <f ca="1">VLOOKUP(E2270&amp;F2270,rental_price!$E$2:$F$526,2,0)*ROUNDUP(VLOOKUP(A2270,booking!$A$2:$F$2601,3,0)-VLOOKUP(A2270,booking!$A$2:$F$2601,2,0),0)</f>
        <v>84</v>
      </c>
      <c r="E2270" s="6">
        <f ca="1">VLOOKUP(C2270,car!$A$2:$D$2201,4,0)</f>
        <v>2</v>
      </c>
      <c r="F2270" s="6">
        <f ca="1">VLOOKUP(C2270,car!$A$2:$D$2201,2,0)</f>
        <v>83</v>
      </c>
    </row>
    <row r="2271" spans="1:6" x14ac:dyDescent="0.25">
      <c r="A2271" s="12">
        <v>919</v>
      </c>
      <c r="B2271" s="12">
        <v>2</v>
      </c>
      <c r="C2271" s="4">
        <f t="shared" ca="1" si="35"/>
        <v>351</v>
      </c>
      <c r="D2271" s="4">
        <f ca="1">VLOOKUP(E2271&amp;F2271,rental_price!$E$2:$F$526,2,0)*ROUNDUP(VLOOKUP(A2271,booking!$A$2:$F$2601,3,0)-VLOOKUP(A2271,booking!$A$2:$F$2601,2,0),0)</f>
        <v>435</v>
      </c>
      <c r="E2271" s="6">
        <f ca="1">VLOOKUP(C2271,car!$A$2:$D$2201,4,0)</f>
        <v>3</v>
      </c>
      <c r="F2271" s="6">
        <f ca="1">VLOOKUP(C2271,car!$A$2:$D$2201,2,0)</f>
        <v>80</v>
      </c>
    </row>
    <row r="2272" spans="1:6" x14ac:dyDescent="0.25">
      <c r="A2272" s="12">
        <v>919</v>
      </c>
      <c r="B2272" s="12">
        <v>3</v>
      </c>
      <c r="C2272" s="4">
        <f t="shared" ca="1" si="35"/>
        <v>880</v>
      </c>
      <c r="D2272" s="4">
        <f ca="1">VLOOKUP(E2272&amp;F2272,rental_price!$E$2:$F$526,2,0)*ROUNDUP(VLOOKUP(A2272,booking!$A$2:$F$2601,3,0)-VLOOKUP(A2272,booking!$A$2:$F$2601,2,0),0)</f>
        <v>150</v>
      </c>
      <c r="E2272" s="6">
        <f ca="1">VLOOKUP(C2272,car!$A$2:$D$2201,4,0)</f>
        <v>1</v>
      </c>
      <c r="F2272" s="6">
        <f ca="1">VLOOKUP(C2272,car!$A$2:$D$2201,2,0)</f>
        <v>38</v>
      </c>
    </row>
    <row r="2273" spans="1:6" x14ac:dyDescent="0.25">
      <c r="A2273" s="12">
        <v>919</v>
      </c>
      <c r="B2273" s="12">
        <v>4</v>
      </c>
      <c r="C2273" s="4">
        <f t="shared" ca="1" si="35"/>
        <v>264</v>
      </c>
      <c r="D2273" s="4">
        <f ca="1">VLOOKUP(E2273&amp;F2273,rental_price!$E$2:$F$526,2,0)*ROUNDUP(VLOOKUP(A2273,booking!$A$2:$F$2601,3,0)-VLOOKUP(A2273,booking!$A$2:$F$2601,2,0),0)</f>
        <v>21</v>
      </c>
      <c r="E2273" s="6">
        <f ca="1">VLOOKUP(C2273,car!$A$2:$D$2201,4,0)</f>
        <v>2</v>
      </c>
      <c r="F2273" s="6">
        <f ca="1">VLOOKUP(C2273,car!$A$2:$D$2201,2,0)</f>
        <v>20</v>
      </c>
    </row>
    <row r="2274" spans="1:6" x14ac:dyDescent="0.25">
      <c r="A2274" s="12">
        <v>920</v>
      </c>
      <c r="B2274" s="12">
        <v>1</v>
      </c>
      <c r="C2274" s="4">
        <f t="shared" ca="1" si="35"/>
        <v>676</v>
      </c>
      <c r="D2274" s="4">
        <f ca="1">VLOOKUP(E2274&amp;F2274,rental_price!$E$2:$F$526,2,0)*ROUNDUP(VLOOKUP(A2274,booking!$A$2:$F$2601,3,0)-VLOOKUP(A2274,booking!$A$2:$F$2601,2,0),0)</f>
        <v>450</v>
      </c>
      <c r="E2274" s="6">
        <f ca="1">VLOOKUP(C2274,car!$A$2:$D$2201,4,0)</f>
        <v>1</v>
      </c>
      <c r="F2274" s="6">
        <f ca="1">VLOOKUP(C2274,car!$A$2:$D$2201,2,0)</f>
        <v>134</v>
      </c>
    </row>
    <row r="2275" spans="1:6" x14ac:dyDescent="0.25">
      <c r="A2275" s="12">
        <v>920</v>
      </c>
      <c r="B2275" s="12">
        <v>2</v>
      </c>
      <c r="C2275" s="4">
        <f t="shared" ca="1" si="35"/>
        <v>1917</v>
      </c>
      <c r="D2275" s="4">
        <f ca="1">VLOOKUP(E2275&amp;F2275,rental_price!$E$2:$F$526,2,0)*ROUNDUP(VLOOKUP(A2275,booking!$A$2:$F$2601,3,0)-VLOOKUP(A2275,booking!$A$2:$F$2601,2,0),0)</f>
        <v>225</v>
      </c>
      <c r="E2275" s="6">
        <f ca="1">VLOOKUP(C2275,car!$A$2:$D$2201,4,0)</f>
        <v>3</v>
      </c>
      <c r="F2275" s="6">
        <f ca="1">VLOOKUP(C2275,car!$A$2:$D$2201,2,0)</f>
        <v>69</v>
      </c>
    </row>
    <row r="2276" spans="1:6" x14ac:dyDescent="0.25">
      <c r="A2276" s="12">
        <v>920</v>
      </c>
      <c r="B2276" s="12">
        <v>3</v>
      </c>
      <c r="C2276" s="4">
        <f t="shared" ca="1" si="35"/>
        <v>408</v>
      </c>
      <c r="D2276" s="4">
        <f ca="1">VLOOKUP(E2276&amp;F2276,rental_price!$E$2:$F$526,2,0)*ROUNDUP(VLOOKUP(A2276,booking!$A$2:$F$2601,3,0)-VLOOKUP(A2276,booking!$A$2:$F$2601,2,0),0)</f>
        <v>360</v>
      </c>
      <c r="E2276" s="6">
        <f ca="1">VLOOKUP(C2276,car!$A$2:$D$2201,4,0)</f>
        <v>3</v>
      </c>
      <c r="F2276" s="6">
        <f ca="1">VLOOKUP(C2276,car!$A$2:$D$2201,2,0)</f>
        <v>77</v>
      </c>
    </row>
    <row r="2277" spans="1:6" x14ac:dyDescent="0.25">
      <c r="A2277" s="12">
        <v>920</v>
      </c>
      <c r="B2277" s="12">
        <v>4</v>
      </c>
      <c r="C2277" s="4">
        <f t="shared" ca="1" si="35"/>
        <v>954</v>
      </c>
      <c r="D2277" s="4">
        <f ca="1">VLOOKUP(E2277&amp;F2277,rental_price!$E$2:$F$526,2,0)*ROUNDUP(VLOOKUP(A2277,booking!$A$2:$F$2601,3,0)-VLOOKUP(A2277,booking!$A$2:$F$2601,2,0),0)</f>
        <v>270</v>
      </c>
      <c r="E2277" s="6">
        <f ca="1">VLOOKUP(C2277,car!$A$2:$D$2201,4,0)</f>
        <v>1</v>
      </c>
      <c r="F2277" s="6">
        <f ca="1">VLOOKUP(C2277,car!$A$2:$D$2201,2,0)</f>
        <v>162</v>
      </c>
    </row>
    <row r="2278" spans="1:6" x14ac:dyDescent="0.25">
      <c r="A2278" s="12">
        <v>920</v>
      </c>
      <c r="B2278" s="12">
        <v>5</v>
      </c>
      <c r="C2278" s="4">
        <f t="shared" ca="1" si="35"/>
        <v>1663</v>
      </c>
      <c r="D2278" s="4">
        <f ca="1">VLOOKUP(E2278&amp;F2278,rental_price!$E$2:$F$526,2,0)*ROUNDUP(VLOOKUP(A2278,booking!$A$2:$F$2601,3,0)-VLOOKUP(A2278,booking!$A$2:$F$2601,2,0),0)</f>
        <v>135</v>
      </c>
      <c r="E2278" s="6">
        <f ca="1">VLOOKUP(C2278,car!$A$2:$D$2201,4,0)</f>
        <v>3</v>
      </c>
      <c r="F2278" s="6">
        <f ca="1">VLOOKUP(C2278,car!$A$2:$D$2201,2,0)</f>
        <v>130</v>
      </c>
    </row>
    <row r="2279" spans="1:6" x14ac:dyDescent="0.25">
      <c r="A2279" s="12">
        <v>921</v>
      </c>
      <c r="B2279" s="12">
        <v>1</v>
      </c>
      <c r="C2279" s="4">
        <f t="shared" ca="1" si="35"/>
        <v>456</v>
      </c>
      <c r="D2279" s="4">
        <f ca="1">VLOOKUP(E2279&amp;F2279,rental_price!$E$2:$F$526,2,0)*ROUNDUP(VLOOKUP(A2279,booking!$A$2:$F$2601,3,0)-VLOOKUP(A2279,booking!$A$2:$F$2601,2,0),0)</f>
        <v>300</v>
      </c>
      <c r="E2279" s="6">
        <f ca="1">VLOOKUP(C2279,car!$A$2:$D$2201,4,0)</f>
        <v>1</v>
      </c>
      <c r="F2279" s="6">
        <f ca="1">VLOOKUP(C2279,car!$A$2:$D$2201,2,0)</f>
        <v>46</v>
      </c>
    </row>
    <row r="2280" spans="1:6" x14ac:dyDescent="0.25">
      <c r="A2280" s="12">
        <v>922</v>
      </c>
      <c r="B2280" s="12">
        <v>1</v>
      </c>
      <c r="C2280" s="4">
        <f t="shared" ca="1" si="35"/>
        <v>2059</v>
      </c>
      <c r="D2280" s="4">
        <f ca="1">VLOOKUP(E2280&amp;F2280,rental_price!$E$2:$F$526,2,0)*ROUNDUP(VLOOKUP(A2280,booking!$A$2:$F$2601,3,0)-VLOOKUP(A2280,booking!$A$2:$F$2601,2,0),0)</f>
        <v>435</v>
      </c>
      <c r="E2280" s="6">
        <f ca="1">VLOOKUP(C2280,car!$A$2:$D$2201,4,0)</f>
        <v>3</v>
      </c>
      <c r="F2280" s="6">
        <f ca="1">VLOOKUP(C2280,car!$A$2:$D$2201,2,0)</f>
        <v>80</v>
      </c>
    </row>
    <row r="2281" spans="1:6" x14ac:dyDescent="0.25">
      <c r="A2281" s="12">
        <v>923</v>
      </c>
      <c r="B2281" s="12">
        <v>1</v>
      </c>
      <c r="C2281" s="4">
        <f t="shared" ca="1" si="35"/>
        <v>646</v>
      </c>
      <c r="D2281" s="4">
        <f ca="1">VLOOKUP(E2281&amp;F2281,rental_price!$E$2:$F$526,2,0)*ROUNDUP(VLOOKUP(A2281,booking!$A$2:$F$2601,3,0)-VLOOKUP(A2281,booking!$A$2:$F$2601,2,0),0)</f>
        <v>35</v>
      </c>
      <c r="E2281" s="6">
        <f ca="1">VLOOKUP(C2281,car!$A$2:$D$2201,4,0)</f>
        <v>3</v>
      </c>
      <c r="F2281" s="6">
        <f ca="1">VLOOKUP(C2281,car!$A$2:$D$2201,2,0)</f>
        <v>2</v>
      </c>
    </row>
    <row r="2282" spans="1:6" x14ac:dyDescent="0.25">
      <c r="A2282" s="12">
        <v>925</v>
      </c>
      <c r="B2282" s="12">
        <v>1</v>
      </c>
      <c r="C2282" s="4">
        <f t="shared" ca="1" si="35"/>
        <v>1412</v>
      </c>
      <c r="D2282" s="4">
        <f ca="1">VLOOKUP(E2282&amp;F2282,rental_price!$E$2:$F$526,2,0)*ROUNDUP(VLOOKUP(A2282,booking!$A$2:$F$2601,3,0)-VLOOKUP(A2282,booking!$A$2:$F$2601,2,0),0)</f>
        <v>196</v>
      </c>
      <c r="E2282" s="6">
        <f ca="1">VLOOKUP(C2282,car!$A$2:$D$2201,4,0)</f>
        <v>2</v>
      </c>
      <c r="F2282" s="6">
        <f ca="1">VLOOKUP(C2282,car!$A$2:$D$2201,2,0)</f>
        <v>68</v>
      </c>
    </row>
    <row r="2283" spans="1:6" x14ac:dyDescent="0.25">
      <c r="A2283" s="12">
        <v>925</v>
      </c>
      <c r="B2283" s="12">
        <v>2</v>
      </c>
      <c r="C2283" s="4">
        <f t="shared" ca="1" si="35"/>
        <v>182</v>
      </c>
      <c r="D2283" s="4">
        <f ca="1">VLOOKUP(E2283&amp;F2283,rental_price!$E$2:$F$526,2,0)*ROUNDUP(VLOOKUP(A2283,booking!$A$2:$F$2601,3,0)-VLOOKUP(A2283,booking!$A$2:$F$2601,2,0),0)</f>
        <v>147</v>
      </c>
      <c r="E2283" s="6">
        <f ca="1">VLOOKUP(C2283,car!$A$2:$D$2201,4,0)</f>
        <v>2</v>
      </c>
      <c r="F2283" s="6">
        <f ca="1">VLOOKUP(C2283,car!$A$2:$D$2201,2,0)</f>
        <v>57</v>
      </c>
    </row>
    <row r="2284" spans="1:6" x14ac:dyDescent="0.25">
      <c r="A2284" s="12">
        <v>925</v>
      </c>
      <c r="B2284" s="12">
        <v>3</v>
      </c>
      <c r="C2284" s="4">
        <f t="shared" ca="1" si="35"/>
        <v>321</v>
      </c>
      <c r="D2284" s="4">
        <f ca="1">VLOOKUP(E2284&amp;F2284,rental_price!$E$2:$F$526,2,0)*ROUNDUP(VLOOKUP(A2284,booking!$A$2:$F$2601,3,0)-VLOOKUP(A2284,booking!$A$2:$F$2601,2,0),0)</f>
        <v>280</v>
      </c>
      <c r="E2284" s="6">
        <f ca="1">VLOOKUP(C2284,car!$A$2:$D$2201,4,0)</f>
        <v>1</v>
      </c>
      <c r="F2284" s="6">
        <f ca="1">VLOOKUP(C2284,car!$A$2:$D$2201,2,0)</f>
        <v>159</v>
      </c>
    </row>
    <row r="2285" spans="1:6" x14ac:dyDescent="0.25">
      <c r="A2285" s="12">
        <v>925</v>
      </c>
      <c r="B2285" s="12">
        <v>4</v>
      </c>
      <c r="C2285" s="4">
        <f t="shared" ca="1" si="35"/>
        <v>1973</v>
      </c>
      <c r="D2285" s="4">
        <f ca="1">VLOOKUP(E2285&amp;F2285,rental_price!$E$2:$F$526,2,0)*ROUNDUP(VLOOKUP(A2285,booking!$A$2:$F$2601,3,0)-VLOOKUP(A2285,booking!$A$2:$F$2601,2,0),0)</f>
        <v>175</v>
      </c>
      <c r="E2285" s="6">
        <f ca="1">VLOOKUP(C2285,car!$A$2:$D$2201,4,0)</f>
        <v>3</v>
      </c>
      <c r="F2285" s="6">
        <f ca="1">VLOOKUP(C2285,car!$A$2:$D$2201,2,0)</f>
        <v>45</v>
      </c>
    </row>
    <row r="2286" spans="1:6" x14ac:dyDescent="0.25">
      <c r="A2286" s="12">
        <v>925</v>
      </c>
      <c r="B2286" s="12">
        <v>5</v>
      </c>
      <c r="C2286" s="4">
        <f t="shared" ca="1" si="35"/>
        <v>189</v>
      </c>
      <c r="D2286" s="4">
        <f ca="1">VLOOKUP(E2286&amp;F2286,rental_price!$E$2:$F$526,2,0)*ROUNDUP(VLOOKUP(A2286,booking!$A$2:$F$2601,3,0)-VLOOKUP(A2286,booking!$A$2:$F$2601,2,0),0)</f>
        <v>280</v>
      </c>
      <c r="E2286" s="6">
        <f ca="1">VLOOKUP(C2286,car!$A$2:$D$2201,4,0)</f>
        <v>3</v>
      </c>
      <c r="F2286" s="6">
        <f ca="1">VLOOKUP(C2286,car!$A$2:$D$2201,2,0)</f>
        <v>137</v>
      </c>
    </row>
    <row r="2287" spans="1:6" x14ac:dyDescent="0.25">
      <c r="A2287" s="12">
        <v>927</v>
      </c>
      <c r="B2287" s="12">
        <v>1</v>
      </c>
      <c r="C2287" s="4">
        <f t="shared" ca="1" si="35"/>
        <v>2030</v>
      </c>
      <c r="D2287" s="4">
        <f ca="1">VLOOKUP(E2287&amp;F2287,rental_price!$E$2:$F$526,2,0)*ROUNDUP(VLOOKUP(A2287,booking!$A$2:$F$2601,3,0)-VLOOKUP(A2287,booking!$A$2:$F$2601,2,0),0)</f>
        <v>560</v>
      </c>
      <c r="E2287" s="6">
        <f ca="1">VLOOKUP(C2287,car!$A$2:$D$2201,4,0)</f>
        <v>3</v>
      </c>
      <c r="F2287" s="6">
        <f ca="1">VLOOKUP(C2287,car!$A$2:$D$2201,2,0)</f>
        <v>136</v>
      </c>
    </row>
    <row r="2288" spans="1:6" x14ac:dyDescent="0.25">
      <c r="A2288" s="12">
        <v>928</v>
      </c>
      <c r="B2288" s="12">
        <v>1</v>
      </c>
      <c r="C2288" s="4">
        <f t="shared" ca="1" si="35"/>
        <v>639</v>
      </c>
      <c r="D2288" s="4">
        <f ca="1">VLOOKUP(E2288&amp;F2288,rental_price!$E$2:$F$526,2,0)*ROUNDUP(VLOOKUP(A2288,booking!$A$2:$F$2601,3,0)-VLOOKUP(A2288,booking!$A$2:$F$2601,2,0),0)</f>
        <v>660</v>
      </c>
      <c r="E2288" s="6">
        <f ca="1">VLOOKUP(C2288,car!$A$2:$D$2201,4,0)</f>
        <v>1</v>
      </c>
      <c r="F2288" s="6">
        <f ca="1">VLOOKUP(C2288,car!$A$2:$D$2201,2,0)</f>
        <v>123</v>
      </c>
    </row>
    <row r="2289" spans="1:6" x14ac:dyDescent="0.25">
      <c r="A2289" s="12">
        <v>928</v>
      </c>
      <c r="B2289" s="12">
        <v>2</v>
      </c>
      <c r="C2289" s="4">
        <f t="shared" ca="1" si="35"/>
        <v>801</v>
      </c>
      <c r="D2289" s="4">
        <f ca="1">VLOOKUP(E2289&amp;F2289,rental_price!$E$2:$F$526,2,0)*ROUNDUP(VLOOKUP(A2289,booking!$A$2:$F$2601,3,0)-VLOOKUP(A2289,booking!$A$2:$F$2601,2,0),0)</f>
        <v>378</v>
      </c>
      <c r="E2289" s="6">
        <f ca="1">VLOOKUP(C2289,car!$A$2:$D$2201,4,0)</f>
        <v>2</v>
      </c>
      <c r="F2289" s="6">
        <f ca="1">VLOOKUP(C2289,car!$A$2:$D$2201,2,0)</f>
        <v>62</v>
      </c>
    </row>
    <row r="2290" spans="1:6" x14ac:dyDescent="0.25">
      <c r="A2290" s="12">
        <v>928</v>
      </c>
      <c r="B2290" s="12">
        <v>3</v>
      </c>
      <c r="C2290" s="4">
        <f t="shared" ca="1" si="35"/>
        <v>845</v>
      </c>
      <c r="D2290" s="4">
        <f ca="1">VLOOKUP(E2290&amp;F2290,rental_price!$E$2:$F$526,2,0)*ROUNDUP(VLOOKUP(A2290,booking!$A$2:$F$2601,3,0)-VLOOKUP(A2290,booking!$A$2:$F$2601,2,0),0)</f>
        <v>20</v>
      </c>
      <c r="E2290" s="6">
        <f ca="1">VLOOKUP(C2290,car!$A$2:$D$2201,4,0)</f>
        <v>1</v>
      </c>
      <c r="F2290" s="6">
        <f ca="1">VLOOKUP(C2290,car!$A$2:$D$2201,2,0)</f>
        <v>170</v>
      </c>
    </row>
    <row r="2291" spans="1:6" x14ac:dyDescent="0.25">
      <c r="A2291" s="12">
        <v>930</v>
      </c>
      <c r="B2291" s="12">
        <v>1</v>
      </c>
      <c r="C2291" s="4">
        <f t="shared" ca="1" si="35"/>
        <v>186</v>
      </c>
      <c r="D2291" s="4">
        <f ca="1">VLOOKUP(E2291&amp;F2291,rental_price!$E$2:$F$526,2,0)*ROUNDUP(VLOOKUP(A2291,booking!$A$2:$F$2601,3,0)-VLOOKUP(A2291,booking!$A$2:$F$2601,2,0),0)</f>
        <v>400</v>
      </c>
      <c r="E2291" s="6">
        <f ca="1">VLOOKUP(C2291,car!$A$2:$D$2201,4,0)</f>
        <v>3</v>
      </c>
      <c r="F2291" s="6">
        <f ca="1">VLOOKUP(C2291,car!$A$2:$D$2201,2,0)</f>
        <v>31</v>
      </c>
    </row>
    <row r="2292" spans="1:6" x14ac:dyDescent="0.25">
      <c r="A2292" s="12">
        <v>930</v>
      </c>
      <c r="B2292" s="12">
        <v>2</v>
      </c>
      <c r="C2292" s="4">
        <f t="shared" ca="1" si="35"/>
        <v>1992</v>
      </c>
      <c r="D2292" s="4">
        <f ca="1">VLOOKUP(E2292&amp;F2292,rental_price!$E$2:$F$526,2,0)*ROUNDUP(VLOOKUP(A2292,booking!$A$2:$F$2601,3,0)-VLOOKUP(A2292,booking!$A$2:$F$2601,2,0),0)</f>
        <v>320</v>
      </c>
      <c r="E2292" s="6">
        <f ca="1">VLOOKUP(C2292,car!$A$2:$D$2201,4,0)</f>
        <v>3</v>
      </c>
      <c r="F2292" s="6">
        <f ca="1">VLOOKUP(C2292,car!$A$2:$D$2201,2,0)</f>
        <v>148</v>
      </c>
    </row>
    <row r="2293" spans="1:6" x14ac:dyDescent="0.25">
      <c r="A2293" s="12">
        <v>930</v>
      </c>
      <c r="B2293" s="12">
        <v>3</v>
      </c>
      <c r="C2293" s="4">
        <f t="shared" ca="1" si="35"/>
        <v>1137</v>
      </c>
      <c r="D2293" s="4">
        <f ca="1">VLOOKUP(E2293&amp;F2293,rental_price!$E$2:$F$526,2,0)*ROUNDUP(VLOOKUP(A2293,booking!$A$2:$F$2601,3,0)-VLOOKUP(A2293,booking!$A$2:$F$2601,2,0),0)</f>
        <v>320</v>
      </c>
      <c r="E2293" s="6">
        <f ca="1">VLOOKUP(C2293,car!$A$2:$D$2201,4,0)</f>
        <v>3</v>
      </c>
      <c r="F2293" s="6">
        <f ca="1">VLOOKUP(C2293,car!$A$2:$D$2201,2,0)</f>
        <v>119</v>
      </c>
    </row>
    <row r="2294" spans="1:6" x14ac:dyDescent="0.25">
      <c r="A2294" s="12">
        <v>930</v>
      </c>
      <c r="B2294" s="12">
        <v>4</v>
      </c>
      <c r="C2294" s="4">
        <f t="shared" ca="1" si="35"/>
        <v>1925</v>
      </c>
      <c r="D2294" s="4">
        <f ca="1">VLOOKUP(E2294&amp;F2294,rental_price!$E$2:$F$526,2,0)*ROUNDUP(VLOOKUP(A2294,booking!$A$2:$F$2601,3,0)-VLOOKUP(A2294,booking!$A$2:$F$2601,2,0),0)</f>
        <v>560</v>
      </c>
      <c r="E2294" s="6">
        <f ca="1">VLOOKUP(C2294,car!$A$2:$D$2201,4,0)</f>
        <v>3</v>
      </c>
      <c r="F2294" s="6">
        <f ca="1">VLOOKUP(C2294,car!$A$2:$D$2201,2,0)</f>
        <v>67</v>
      </c>
    </row>
    <row r="2295" spans="1:6" x14ac:dyDescent="0.25">
      <c r="A2295" s="12">
        <v>930</v>
      </c>
      <c r="B2295" s="12">
        <v>5</v>
      </c>
      <c r="C2295" s="4">
        <f t="shared" ca="1" si="35"/>
        <v>1332</v>
      </c>
      <c r="D2295" s="4">
        <f ca="1">VLOOKUP(E2295&amp;F2295,rental_price!$E$2:$F$526,2,0)*ROUNDUP(VLOOKUP(A2295,booking!$A$2:$F$2601,3,0)-VLOOKUP(A2295,booking!$A$2:$F$2601,2,0),0)</f>
        <v>1120</v>
      </c>
      <c r="E2295" s="6">
        <f ca="1">VLOOKUP(C2295,car!$A$2:$D$2201,4,0)</f>
        <v>1</v>
      </c>
      <c r="F2295" s="6">
        <f ca="1">VLOOKUP(C2295,car!$A$2:$D$2201,2,0)</f>
        <v>2</v>
      </c>
    </row>
    <row r="2296" spans="1:6" x14ac:dyDescent="0.25">
      <c r="A2296" s="12">
        <v>931</v>
      </c>
      <c r="B2296" s="12">
        <v>1</v>
      </c>
      <c r="C2296" s="4">
        <f t="shared" ca="1" si="35"/>
        <v>2032</v>
      </c>
      <c r="D2296" s="4">
        <f ca="1">VLOOKUP(E2296&amp;F2296,rental_price!$E$2:$F$526,2,0)*ROUNDUP(VLOOKUP(A2296,booking!$A$2:$F$2601,3,0)-VLOOKUP(A2296,booking!$A$2:$F$2601,2,0),0)</f>
        <v>30</v>
      </c>
      <c r="E2296" s="6">
        <f ca="1">VLOOKUP(C2296,car!$A$2:$D$2201,4,0)</f>
        <v>1</v>
      </c>
      <c r="F2296" s="6">
        <f ca="1">VLOOKUP(C2296,car!$A$2:$D$2201,2,0)</f>
        <v>162</v>
      </c>
    </row>
    <row r="2297" spans="1:6" x14ac:dyDescent="0.25">
      <c r="A2297" s="12">
        <v>931</v>
      </c>
      <c r="B2297" s="12">
        <v>2</v>
      </c>
      <c r="C2297" s="4">
        <f t="shared" ca="1" si="35"/>
        <v>1703</v>
      </c>
      <c r="D2297" s="4">
        <f ca="1">VLOOKUP(E2297&amp;F2297,rental_price!$E$2:$F$526,2,0)*ROUNDUP(VLOOKUP(A2297,booking!$A$2:$F$2601,3,0)-VLOOKUP(A2297,booking!$A$2:$F$2601,2,0),0)</f>
        <v>35</v>
      </c>
      <c r="E2297" s="6">
        <f ca="1">VLOOKUP(C2297,car!$A$2:$D$2201,4,0)</f>
        <v>2</v>
      </c>
      <c r="F2297" s="6">
        <f ca="1">VLOOKUP(C2297,car!$A$2:$D$2201,2,0)</f>
        <v>27</v>
      </c>
    </row>
    <row r="2298" spans="1:6" x14ac:dyDescent="0.25">
      <c r="A2298" s="12">
        <v>933</v>
      </c>
      <c r="B2298" s="12">
        <v>1</v>
      </c>
      <c r="C2298" s="4">
        <f t="shared" ca="1" si="35"/>
        <v>260</v>
      </c>
      <c r="D2298" s="4">
        <f ca="1">VLOOKUP(E2298&amp;F2298,rental_price!$E$2:$F$526,2,0)*ROUNDUP(VLOOKUP(A2298,booking!$A$2:$F$2601,3,0)-VLOOKUP(A2298,booking!$A$2:$F$2601,2,0),0)</f>
        <v>15</v>
      </c>
      <c r="E2298" s="6">
        <f ca="1">VLOOKUP(C2298,car!$A$2:$D$2201,4,0)</f>
        <v>3</v>
      </c>
      <c r="F2298" s="6">
        <f ca="1">VLOOKUP(C2298,car!$A$2:$D$2201,2,0)</f>
        <v>34</v>
      </c>
    </row>
    <row r="2299" spans="1:6" x14ac:dyDescent="0.25">
      <c r="A2299" s="12">
        <v>933</v>
      </c>
      <c r="B2299" s="12">
        <v>2</v>
      </c>
      <c r="C2299" s="4">
        <f t="shared" ca="1" si="35"/>
        <v>762</v>
      </c>
      <c r="D2299" s="4">
        <f ca="1">VLOOKUP(E2299&amp;F2299,rental_price!$E$2:$F$526,2,0)*ROUNDUP(VLOOKUP(A2299,booking!$A$2:$F$2601,3,0)-VLOOKUP(A2299,booking!$A$2:$F$2601,2,0),0)</f>
        <v>40</v>
      </c>
      <c r="E2299" s="6">
        <f ca="1">VLOOKUP(C2299,car!$A$2:$D$2201,4,0)</f>
        <v>1</v>
      </c>
      <c r="F2299" s="6">
        <f ca="1">VLOOKUP(C2299,car!$A$2:$D$2201,2,0)</f>
        <v>83</v>
      </c>
    </row>
    <row r="2300" spans="1:6" x14ac:dyDescent="0.25">
      <c r="A2300" s="12">
        <v>933</v>
      </c>
      <c r="B2300" s="12">
        <v>3</v>
      </c>
      <c r="C2300" s="4">
        <f t="shared" ca="1" si="35"/>
        <v>918</v>
      </c>
      <c r="D2300" s="4">
        <f ca="1">VLOOKUP(E2300&amp;F2300,rental_price!$E$2:$F$526,2,0)*ROUNDUP(VLOOKUP(A2300,booking!$A$2:$F$2601,3,0)-VLOOKUP(A2300,booking!$A$2:$F$2601,2,0),0)</f>
        <v>20</v>
      </c>
      <c r="E2300" s="6">
        <f ca="1">VLOOKUP(C2300,car!$A$2:$D$2201,4,0)</f>
        <v>3</v>
      </c>
      <c r="F2300" s="6">
        <f ca="1">VLOOKUP(C2300,car!$A$2:$D$2201,2,0)</f>
        <v>106</v>
      </c>
    </row>
    <row r="2301" spans="1:6" x14ac:dyDescent="0.25">
      <c r="A2301" s="12">
        <v>934</v>
      </c>
      <c r="B2301" s="12">
        <v>1</v>
      </c>
      <c r="C2301" s="4">
        <f t="shared" ca="1" si="35"/>
        <v>741</v>
      </c>
      <c r="D2301" s="4">
        <f ca="1">VLOOKUP(E2301&amp;F2301,rental_price!$E$2:$F$526,2,0)*ROUNDUP(VLOOKUP(A2301,booking!$A$2:$F$2601,3,0)-VLOOKUP(A2301,booking!$A$2:$F$2601,2,0),0)</f>
        <v>1575</v>
      </c>
      <c r="E2301" s="6">
        <f ca="1">VLOOKUP(C2301,car!$A$2:$D$2201,4,0)</f>
        <v>2</v>
      </c>
      <c r="F2301" s="6">
        <f ca="1">VLOOKUP(C2301,car!$A$2:$D$2201,2,0)</f>
        <v>139</v>
      </c>
    </row>
    <row r="2302" spans="1:6" x14ac:dyDescent="0.25">
      <c r="A2302" s="12">
        <v>934</v>
      </c>
      <c r="B2302" s="12">
        <v>2</v>
      </c>
      <c r="C2302" s="4">
        <f t="shared" ca="1" si="35"/>
        <v>1030</v>
      </c>
      <c r="D2302" s="4">
        <f ca="1">VLOOKUP(E2302&amp;F2302,rental_price!$E$2:$F$526,2,0)*ROUNDUP(VLOOKUP(A2302,booking!$A$2:$F$2601,3,0)-VLOOKUP(A2302,booking!$A$2:$F$2601,2,0),0)</f>
        <v>975</v>
      </c>
      <c r="E2302" s="6">
        <f ca="1">VLOOKUP(C2302,car!$A$2:$D$2201,4,0)</f>
        <v>3</v>
      </c>
      <c r="F2302" s="6">
        <f ca="1">VLOOKUP(C2302,car!$A$2:$D$2201,2,0)</f>
        <v>108</v>
      </c>
    </row>
    <row r="2303" spans="1:6" x14ac:dyDescent="0.25">
      <c r="A2303" s="12">
        <v>934</v>
      </c>
      <c r="B2303" s="12">
        <v>3</v>
      </c>
      <c r="C2303" s="4">
        <f t="shared" ca="1" si="35"/>
        <v>1743</v>
      </c>
      <c r="D2303" s="4">
        <f ca="1">VLOOKUP(E2303&amp;F2303,rental_price!$E$2:$F$526,2,0)*ROUNDUP(VLOOKUP(A2303,booking!$A$2:$F$2601,3,0)-VLOOKUP(A2303,booking!$A$2:$F$2601,2,0),0)</f>
        <v>1889.9999999999998</v>
      </c>
      <c r="E2303" s="6">
        <f ca="1">VLOOKUP(C2303,car!$A$2:$D$2201,4,0)</f>
        <v>2</v>
      </c>
      <c r="F2303" s="6">
        <f ca="1">VLOOKUP(C2303,car!$A$2:$D$2201,2,0)</f>
        <v>129</v>
      </c>
    </row>
    <row r="2304" spans="1:6" x14ac:dyDescent="0.25">
      <c r="A2304" s="12">
        <v>934</v>
      </c>
      <c r="B2304" s="12">
        <v>4</v>
      </c>
      <c r="C2304" s="4">
        <f t="shared" ca="1" si="35"/>
        <v>717</v>
      </c>
      <c r="D2304" s="4">
        <f ca="1">VLOOKUP(E2304&amp;F2304,rental_price!$E$2:$F$526,2,0)*ROUNDUP(VLOOKUP(A2304,booking!$A$2:$F$2601,3,0)-VLOOKUP(A2304,booking!$A$2:$F$2601,2,0),0)</f>
        <v>1575</v>
      </c>
      <c r="E2304" s="6">
        <f ca="1">VLOOKUP(C2304,car!$A$2:$D$2201,4,0)</f>
        <v>3</v>
      </c>
      <c r="F2304" s="6">
        <f ca="1">VLOOKUP(C2304,car!$A$2:$D$2201,2,0)</f>
        <v>22</v>
      </c>
    </row>
    <row r="2305" spans="1:6" x14ac:dyDescent="0.25">
      <c r="A2305" s="12">
        <v>934</v>
      </c>
      <c r="B2305" s="12">
        <v>5</v>
      </c>
      <c r="C2305" s="4">
        <f t="shared" ca="1" si="35"/>
        <v>1149</v>
      </c>
      <c r="D2305" s="4">
        <f ca="1">VLOOKUP(E2305&amp;F2305,rental_price!$E$2:$F$526,2,0)*ROUNDUP(VLOOKUP(A2305,booking!$A$2:$F$2601,3,0)-VLOOKUP(A2305,booking!$A$2:$F$2601,2,0),0)</f>
        <v>630</v>
      </c>
      <c r="E2305" s="6">
        <f ca="1">VLOOKUP(C2305,car!$A$2:$D$2201,4,0)</f>
        <v>2</v>
      </c>
      <c r="F2305" s="6">
        <f ca="1">VLOOKUP(C2305,car!$A$2:$D$2201,2,0)</f>
        <v>74</v>
      </c>
    </row>
    <row r="2306" spans="1:6" x14ac:dyDescent="0.25">
      <c r="A2306" s="12">
        <v>935</v>
      </c>
      <c r="B2306" s="12">
        <v>1</v>
      </c>
      <c r="C2306" s="4">
        <f t="shared" ca="1" si="35"/>
        <v>695</v>
      </c>
      <c r="D2306" s="4">
        <f ca="1">VLOOKUP(E2306&amp;F2306,rental_price!$E$2:$F$526,2,0)*ROUNDUP(VLOOKUP(A2306,booking!$A$2:$F$2601,3,0)-VLOOKUP(A2306,booking!$A$2:$F$2601,2,0),0)</f>
        <v>200</v>
      </c>
      <c r="E2306" s="6">
        <f ca="1">VLOOKUP(C2306,car!$A$2:$D$2201,4,0)</f>
        <v>1</v>
      </c>
      <c r="F2306" s="6">
        <f ca="1">VLOOKUP(C2306,car!$A$2:$D$2201,2,0)</f>
        <v>3</v>
      </c>
    </row>
    <row r="2307" spans="1:6" x14ac:dyDescent="0.25">
      <c r="A2307" s="12">
        <v>935</v>
      </c>
      <c r="B2307" s="12">
        <v>2</v>
      </c>
      <c r="C2307" s="4">
        <f t="shared" ref="C2307:C2370" ca="1" si="36">RANDBETWEEN(1,2200)</f>
        <v>1050</v>
      </c>
      <c r="D2307" s="4">
        <f ca="1">VLOOKUP(E2307&amp;F2307,rental_price!$E$2:$F$526,2,0)*ROUNDUP(VLOOKUP(A2307,booking!$A$2:$F$2601,3,0)-VLOOKUP(A2307,booking!$A$2:$F$2601,2,0),0)</f>
        <v>100</v>
      </c>
      <c r="E2307" s="6">
        <f ca="1">VLOOKUP(C2307,car!$A$2:$D$2201,4,0)</f>
        <v>3</v>
      </c>
      <c r="F2307" s="6">
        <f ca="1">VLOOKUP(C2307,car!$A$2:$D$2201,2,0)</f>
        <v>27</v>
      </c>
    </row>
    <row r="2308" spans="1:6" x14ac:dyDescent="0.25">
      <c r="A2308" s="12">
        <v>935</v>
      </c>
      <c r="B2308" s="12">
        <v>3</v>
      </c>
      <c r="C2308" s="4">
        <f t="shared" ca="1" si="36"/>
        <v>1253</v>
      </c>
      <c r="D2308" s="4">
        <f ca="1">VLOOKUP(E2308&amp;F2308,rental_price!$E$2:$F$526,2,0)*ROUNDUP(VLOOKUP(A2308,booking!$A$2:$F$2601,3,0)-VLOOKUP(A2308,booking!$A$2:$F$2601,2,0),0)</f>
        <v>200</v>
      </c>
      <c r="E2308" s="6">
        <f ca="1">VLOOKUP(C2308,car!$A$2:$D$2201,4,0)</f>
        <v>1</v>
      </c>
      <c r="F2308" s="6">
        <f ca="1">VLOOKUP(C2308,car!$A$2:$D$2201,2,0)</f>
        <v>94</v>
      </c>
    </row>
    <row r="2309" spans="1:6" x14ac:dyDescent="0.25">
      <c r="A2309" s="12">
        <v>935</v>
      </c>
      <c r="B2309" s="12">
        <v>4</v>
      </c>
      <c r="C2309" s="4">
        <f t="shared" ca="1" si="36"/>
        <v>217</v>
      </c>
      <c r="D2309" s="4">
        <f ca="1">VLOOKUP(E2309&amp;F2309,rental_price!$E$2:$F$526,2,0)*ROUNDUP(VLOOKUP(A2309,booking!$A$2:$F$2601,3,0)-VLOOKUP(A2309,booking!$A$2:$F$2601,2,0),0)</f>
        <v>84</v>
      </c>
      <c r="E2309" s="6">
        <f ca="1">VLOOKUP(C2309,car!$A$2:$D$2201,4,0)</f>
        <v>2</v>
      </c>
      <c r="F2309" s="6">
        <f ca="1">VLOOKUP(C2309,car!$A$2:$D$2201,2,0)</f>
        <v>162</v>
      </c>
    </row>
    <row r="2310" spans="1:6" x14ac:dyDescent="0.25">
      <c r="A2310" s="12">
        <v>936</v>
      </c>
      <c r="B2310" s="12">
        <v>1</v>
      </c>
      <c r="C2310" s="4">
        <f t="shared" ca="1" si="36"/>
        <v>396</v>
      </c>
      <c r="D2310" s="4">
        <f ca="1">VLOOKUP(E2310&amp;F2310,rental_price!$E$2:$F$526,2,0)*ROUNDUP(VLOOKUP(A2310,booking!$A$2:$F$2601,3,0)-VLOOKUP(A2310,booking!$A$2:$F$2601,2,0),0)</f>
        <v>672</v>
      </c>
      <c r="E2310" s="6">
        <f ca="1">VLOOKUP(C2310,car!$A$2:$D$2201,4,0)</f>
        <v>2</v>
      </c>
      <c r="F2310" s="6">
        <f ca="1">VLOOKUP(C2310,car!$A$2:$D$2201,2,0)</f>
        <v>137</v>
      </c>
    </row>
    <row r="2311" spans="1:6" x14ac:dyDescent="0.25">
      <c r="A2311" s="12">
        <v>937</v>
      </c>
      <c r="B2311" s="12">
        <v>1</v>
      </c>
      <c r="C2311" s="4">
        <f t="shared" ca="1" si="36"/>
        <v>525</v>
      </c>
      <c r="D2311" s="4">
        <f ca="1">VLOOKUP(E2311&amp;F2311,rental_price!$E$2:$F$526,2,0)*ROUNDUP(VLOOKUP(A2311,booking!$A$2:$F$2601,3,0)-VLOOKUP(A2311,booking!$A$2:$F$2601,2,0),0)</f>
        <v>90</v>
      </c>
      <c r="E2311" s="6">
        <f ca="1">VLOOKUP(C2311,car!$A$2:$D$2201,4,0)</f>
        <v>1</v>
      </c>
      <c r="F2311" s="6">
        <f ca="1">VLOOKUP(C2311,car!$A$2:$D$2201,2,0)</f>
        <v>115</v>
      </c>
    </row>
    <row r="2312" spans="1:6" x14ac:dyDescent="0.25">
      <c r="A2312" s="12">
        <v>937</v>
      </c>
      <c r="B2312" s="12">
        <v>2</v>
      </c>
      <c r="C2312" s="4">
        <f t="shared" ca="1" si="36"/>
        <v>471</v>
      </c>
      <c r="D2312" s="4">
        <f ca="1">VLOOKUP(E2312&amp;F2312,rental_price!$E$2:$F$526,2,0)*ROUNDUP(VLOOKUP(A2312,booking!$A$2:$F$2601,3,0)-VLOOKUP(A2312,booking!$A$2:$F$2601,2,0),0)</f>
        <v>105</v>
      </c>
      <c r="E2312" s="6">
        <f ca="1">VLOOKUP(C2312,car!$A$2:$D$2201,4,0)</f>
        <v>3</v>
      </c>
      <c r="F2312" s="6">
        <f ca="1">VLOOKUP(C2312,car!$A$2:$D$2201,2,0)</f>
        <v>101</v>
      </c>
    </row>
    <row r="2313" spans="1:6" x14ac:dyDescent="0.25">
      <c r="A2313" s="12">
        <v>937</v>
      </c>
      <c r="B2313" s="12">
        <v>3</v>
      </c>
      <c r="C2313" s="4">
        <f t="shared" ca="1" si="36"/>
        <v>1699</v>
      </c>
      <c r="D2313" s="4">
        <f ca="1">VLOOKUP(E2313&amp;F2313,rental_price!$E$2:$F$526,2,0)*ROUNDUP(VLOOKUP(A2313,booking!$A$2:$F$2601,3,0)-VLOOKUP(A2313,booking!$A$2:$F$2601,2,0),0)</f>
        <v>90</v>
      </c>
      <c r="E2313" s="6">
        <f ca="1">VLOOKUP(C2313,car!$A$2:$D$2201,4,0)</f>
        <v>1</v>
      </c>
      <c r="F2313" s="6">
        <f ca="1">VLOOKUP(C2313,car!$A$2:$D$2201,2,0)</f>
        <v>104</v>
      </c>
    </row>
    <row r="2314" spans="1:6" x14ac:dyDescent="0.25">
      <c r="A2314" s="12">
        <v>937</v>
      </c>
      <c r="B2314" s="12">
        <v>4</v>
      </c>
      <c r="C2314" s="4">
        <f t="shared" ca="1" si="36"/>
        <v>1821</v>
      </c>
      <c r="D2314" s="4">
        <f ca="1">VLOOKUP(E2314&amp;F2314,rental_price!$E$2:$F$526,2,0)*ROUNDUP(VLOOKUP(A2314,booking!$A$2:$F$2601,3,0)-VLOOKUP(A2314,booking!$A$2:$F$2601,2,0),0)</f>
        <v>84</v>
      </c>
      <c r="E2314" s="6">
        <f ca="1">VLOOKUP(C2314,car!$A$2:$D$2201,4,0)</f>
        <v>2</v>
      </c>
      <c r="F2314" s="6">
        <f ca="1">VLOOKUP(C2314,car!$A$2:$D$2201,2,0)</f>
        <v>47</v>
      </c>
    </row>
    <row r="2315" spans="1:6" x14ac:dyDescent="0.25">
      <c r="A2315" s="12">
        <v>938</v>
      </c>
      <c r="B2315" s="12">
        <v>1</v>
      </c>
      <c r="C2315" s="4">
        <f t="shared" ca="1" si="36"/>
        <v>2009</v>
      </c>
      <c r="D2315" s="4">
        <f ca="1">VLOOKUP(E2315&amp;F2315,rental_price!$E$2:$F$526,2,0)*ROUNDUP(VLOOKUP(A2315,booking!$A$2:$F$2601,3,0)-VLOOKUP(A2315,booking!$A$2:$F$2601,2,0),0)</f>
        <v>818.99999999999989</v>
      </c>
      <c r="E2315" s="6">
        <f ca="1">VLOOKUP(C2315,car!$A$2:$D$2201,4,0)</f>
        <v>2</v>
      </c>
      <c r="F2315" s="6">
        <f ca="1">VLOOKUP(C2315,car!$A$2:$D$2201,2,0)</f>
        <v>6</v>
      </c>
    </row>
    <row r="2316" spans="1:6" x14ac:dyDescent="0.25">
      <c r="A2316" s="12">
        <v>939</v>
      </c>
      <c r="B2316" s="12">
        <v>1</v>
      </c>
      <c r="C2316" s="4">
        <f t="shared" ca="1" si="36"/>
        <v>680</v>
      </c>
      <c r="D2316" s="4">
        <f ca="1">VLOOKUP(E2316&amp;F2316,rental_price!$E$2:$F$526,2,0)*ROUNDUP(VLOOKUP(A2316,booking!$A$2:$F$2601,3,0)-VLOOKUP(A2316,booking!$A$2:$F$2601,2,0),0)</f>
        <v>80</v>
      </c>
      <c r="E2316" s="6">
        <f ca="1">VLOOKUP(C2316,car!$A$2:$D$2201,4,0)</f>
        <v>3</v>
      </c>
      <c r="F2316" s="6">
        <f ca="1">VLOOKUP(C2316,car!$A$2:$D$2201,2,0)</f>
        <v>35</v>
      </c>
    </row>
    <row r="2317" spans="1:6" x14ac:dyDescent="0.25">
      <c r="A2317" s="12">
        <v>940</v>
      </c>
      <c r="B2317" s="12">
        <v>1</v>
      </c>
      <c r="C2317" s="4">
        <f t="shared" ca="1" si="36"/>
        <v>996</v>
      </c>
      <c r="D2317" s="4">
        <f ca="1">VLOOKUP(E2317&amp;F2317,rental_price!$E$2:$F$526,2,0)*ROUNDUP(VLOOKUP(A2317,booking!$A$2:$F$2601,3,0)-VLOOKUP(A2317,booking!$A$2:$F$2601,2,0),0)</f>
        <v>15</v>
      </c>
      <c r="E2317" s="6">
        <f ca="1">VLOOKUP(C2317,car!$A$2:$D$2201,4,0)</f>
        <v>3</v>
      </c>
      <c r="F2317" s="6">
        <f ca="1">VLOOKUP(C2317,car!$A$2:$D$2201,2,0)</f>
        <v>174</v>
      </c>
    </row>
    <row r="2318" spans="1:6" x14ac:dyDescent="0.25">
      <c r="A2318" s="12">
        <v>941</v>
      </c>
      <c r="B2318" s="12">
        <v>1</v>
      </c>
      <c r="C2318" s="4">
        <f t="shared" ca="1" si="36"/>
        <v>1533</v>
      </c>
      <c r="D2318" s="4">
        <f ca="1">VLOOKUP(E2318&amp;F2318,rental_price!$E$2:$F$526,2,0)*ROUNDUP(VLOOKUP(A2318,booking!$A$2:$F$2601,3,0)-VLOOKUP(A2318,booking!$A$2:$F$2601,2,0),0)</f>
        <v>25</v>
      </c>
      <c r="E2318" s="6">
        <f ca="1">VLOOKUP(C2318,car!$A$2:$D$2201,4,0)</f>
        <v>3</v>
      </c>
      <c r="F2318" s="6">
        <f ca="1">VLOOKUP(C2318,car!$A$2:$D$2201,2,0)</f>
        <v>146</v>
      </c>
    </row>
    <row r="2319" spans="1:6" x14ac:dyDescent="0.25">
      <c r="A2319" s="12">
        <v>941</v>
      </c>
      <c r="B2319" s="12">
        <v>2</v>
      </c>
      <c r="C2319" s="4">
        <f t="shared" ca="1" si="36"/>
        <v>230</v>
      </c>
      <c r="D2319" s="4">
        <f ca="1">VLOOKUP(E2319&amp;F2319,rental_price!$E$2:$F$526,2,0)*ROUNDUP(VLOOKUP(A2319,booking!$A$2:$F$2601,3,0)-VLOOKUP(A2319,booking!$A$2:$F$2601,2,0),0)</f>
        <v>20</v>
      </c>
      <c r="E2319" s="6">
        <f ca="1">VLOOKUP(C2319,car!$A$2:$D$2201,4,0)</f>
        <v>3</v>
      </c>
      <c r="F2319" s="6">
        <f ca="1">VLOOKUP(C2319,car!$A$2:$D$2201,2,0)</f>
        <v>131</v>
      </c>
    </row>
    <row r="2320" spans="1:6" x14ac:dyDescent="0.25">
      <c r="A2320" s="12">
        <v>941</v>
      </c>
      <c r="B2320" s="12">
        <v>3</v>
      </c>
      <c r="C2320" s="4">
        <f t="shared" ca="1" si="36"/>
        <v>1730</v>
      </c>
      <c r="D2320" s="4">
        <f ca="1">VLOOKUP(E2320&amp;F2320,rental_price!$E$2:$F$526,2,0)*ROUNDUP(VLOOKUP(A2320,booking!$A$2:$F$2601,3,0)-VLOOKUP(A2320,booking!$A$2:$F$2601,2,0),0)</f>
        <v>35</v>
      </c>
      <c r="E2320" s="6">
        <f ca="1">VLOOKUP(C2320,car!$A$2:$D$2201,4,0)</f>
        <v>2</v>
      </c>
      <c r="F2320" s="6">
        <f ca="1">VLOOKUP(C2320,car!$A$2:$D$2201,2,0)</f>
        <v>32</v>
      </c>
    </row>
    <row r="2321" spans="1:6" x14ac:dyDescent="0.25">
      <c r="A2321" s="12">
        <v>941</v>
      </c>
      <c r="B2321" s="12">
        <v>4</v>
      </c>
      <c r="C2321" s="4">
        <f t="shared" ca="1" si="36"/>
        <v>1372</v>
      </c>
      <c r="D2321" s="4">
        <f ca="1">VLOOKUP(E2321&amp;F2321,rental_price!$E$2:$F$526,2,0)*ROUNDUP(VLOOKUP(A2321,booking!$A$2:$F$2601,3,0)-VLOOKUP(A2321,booking!$A$2:$F$2601,2,0),0)</f>
        <v>35</v>
      </c>
      <c r="E2321" s="6">
        <f ca="1">VLOOKUP(C2321,car!$A$2:$D$2201,4,0)</f>
        <v>2</v>
      </c>
      <c r="F2321" s="6">
        <f ca="1">VLOOKUP(C2321,car!$A$2:$D$2201,2,0)</f>
        <v>76</v>
      </c>
    </row>
    <row r="2322" spans="1:6" x14ac:dyDescent="0.25">
      <c r="A2322" s="12">
        <v>942</v>
      </c>
      <c r="B2322" s="12">
        <v>1</v>
      </c>
      <c r="C2322" s="4">
        <f t="shared" ca="1" si="36"/>
        <v>485</v>
      </c>
      <c r="D2322" s="4">
        <f ca="1">VLOOKUP(E2322&amp;F2322,rental_price!$E$2:$F$526,2,0)*ROUNDUP(VLOOKUP(A2322,booking!$A$2:$F$2601,3,0)-VLOOKUP(A2322,booking!$A$2:$F$2601,2,0),0)</f>
        <v>20</v>
      </c>
      <c r="E2322" s="6">
        <f ca="1">VLOOKUP(C2322,car!$A$2:$D$2201,4,0)</f>
        <v>3</v>
      </c>
      <c r="F2322" s="6">
        <f ca="1">VLOOKUP(C2322,car!$A$2:$D$2201,2,0)</f>
        <v>87</v>
      </c>
    </row>
    <row r="2323" spans="1:6" x14ac:dyDescent="0.25">
      <c r="A2323" s="12">
        <v>942</v>
      </c>
      <c r="B2323" s="12">
        <v>2</v>
      </c>
      <c r="C2323" s="4">
        <f t="shared" ca="1" si="36"/>
        <v>2190</v>
      </c>
      <c r="D2323" s="4">
        <f ca="1">VLOOKUP(E2323&amp;F2323,rental_price!$E$2:$F$526,2,0)*ROUNDUP(VLOOKUP(A2323,booking!$A$2:$F$2601,3,0)-VLOOKUP(A2323,booking!$A$2:$F$2601,2,0),0)</f>
        <v>40</v>
      </c>
      <c r="E2323" s="6">
        <f ca="1">VLOOKUP(C2323,car!$A$2:$D$2201,4,0)</f>
        <v>3</v>
      </c>
      <c r="F2323" s="6">
        <f ca="1">VLOOKUP(C2323,car!$A$2:$D$2201,2,0)</f>
        <v>44</v>
      </c>
    </row>
    <row r="2324" spans="1:6" x14ac:dyDescent="0.25">
      <c r="A2324" s="12">
        <v>942</v>
      </c>
      <c r="B2324" s="12">
        <v>3</v>
      </c>
      <c r="C2324" s="4">
        <f t="shared" ca="1" si="36"/>
        <v>928</v>
      </c>
      <c r="D2324" s="4">
        <f ca="1">VLOOKUP(E2324&amp;F2324,rental_price!$E$2:$F$526,2,0)*ROUNDUP(VLOOKUP(A2324,booking!$A$2:$F$2601,3,0)-VLOOKUP(A2324,booking!$A$2:$F$2601,2,0),0)</f>
        <v>30</v>
      </c>
      <c r="E2324" s="6">
        <f ca="1">VLOOKUP(C2324,car!$A$2:$D$2201,4,0)</f>
        <v>3</v>
      </c>
      <c r="F2324" s="6">
        <f ca="1">VLOOKUP(C2324,car!$A$2:$D$2201,2,0)</f>
        <v>127</v>
      </c>
    </row>
    <row r="2325" spans="1:6" x14ac:dyDescent="0.25">
      <c r="A2325" s="12">
        <v>943</v>
      </c>
      <c r="B2325" s="12">
        <v>1</v>
      </c>
      <c r="C2325" s="4">
        <f t="shared" ca="1" si="36"/>
        <v>863</v>
      </c>
      <c r="D2325" s="4">
        <f ca="1">VLOOKUP(E2325&amp;F2325,rental_price!$E$2:$F$526,2,0)*ROUNDUP(VLOOKUP(A2325,booking!$A$2:$F$2601,3,0)-VLOOKUP(A2325,booking!$A$2:$F$2601,2,0),0)</f>
        <v>100</v>
      </c>
      <c r="E2325" s="6">
        <f ca="1">VLOOKUP(C2325,car!$A$2:$D$2201,4,0)</f>
        <v>3</v>
      </c>
      <c r="F2325" s="6">
        <f ca="1">VLOOKUP(C2325,car!$A$2:$D$2201,2,0)</f>
        <v>32</v>
      </c>
    </row>
    <row r="2326" spans="1:6" x14ac:dyDescent="0.25">
      <c r="A2326" s="12">
        <v>943</v>
      </c>
      <c r="B2326" s="12">
        <v>2</v>
      </c>
      <c r="C2326" s="4">
        <f t="shared" ca="1" si="36"/>
        <v>2176</v>
      </c>
      <c r="D2326" s="4">
        <f ca="1">VLOOKUP(E2326&amp;F2326,rental_price!$E$2:$F$526,2,0)*ROUNDUP(VLOOKUP(A2326,booking!$A$2:$F$2601,3,0)-VLOOKUP(A2326,booking!$A$2:$F$2601,2,0),0)</f>
        <v>168</v>
      </c>
      <c r="E2326" s="6">
        <f ca="1">VLOOKUP(C2326,car!$A$2:$D$2201,4,0)</f>
        <v>2</v>
      </c>
      <c r="F2326" s="6">
        <f ca="1">VLOOKUP(C2326,car!$A$2:$D$2201,2,0)</f>
        <v>30</v>
      </c>
    </row>
    <row r="2327" spans="1:6" x14ac:dyDescent="0.25">
      <c r="A2327" s="12">
        <v>943</v>
      </c>
      <c r="B2327" s="12">
        <v>3</v>
      </c>
      <c r="C2327" s="4">
        <f t="shared" ca="1" si="36"/>
        <v>533</v>
      </c>
      <c r="D2327" s="4">
        <f ca="1">VLOOKUP(E2327&amp;F2327,rental_price!$E$2:$F$526,2,0)*ROUNDUP(VLOOKUP(A2327,booking!$A$2:$F$2601,3,0)-VLOOKUP(A2327,booking!$A$2:$F$2601,2,0),0)</f>
        <v>80</v>
      </c>
      <c r="E2327" s="6">
        <f ca="1">VLOOKUP(C2327,car!$A$2:$D$2201,4,0)</f>
        <v>3</v>
      </c>
      <c r="F2327" s="6">
        <f ca="1">VLOOKUP(C2327,car!$A$2:$D$2201,2,0)</f>
        <v>167</v>
      </c>
    </row>
    <row r="2328" spans="1:6" x14ac:dyDescent="0.25">
      <c r="A2328" s="12">
        <v>943</v>
      </c>
      <c r="B2328" s="12">
        <v>4</v>
      </c>
      <c r="C2328" s="4">
        <f t="shared" ca="1" si="36"/>
        <v>1998</v>
      </c>
      <c r="D2328" s="4">
        <f ca="1">VLOOKUP(E2328&amp;F2328,rental_price!$E$2:$F$526,2,0)*ROUNDUP(VLOOKUP(A2328,booking!$A$2:$F$2601,3,0)-VLOOKUP(A2328,booking!$A$2:$F$2601,2,0),0)</f>
        <v>112</v>
      </c>
      <c r="E2328" s="6">
        <f ca="1">VLOOKUP(C2328,car!$A$2:$D$2201,4,0)</f>
        <v>2</v>
      </c>
      <c r="F2328" s="6">
        <f ca="1">VLOOKUP(C2328,car!$A$2:$D$2201,2,0)</f>
        <v>35</v>
      </c>
    </row>
    <row r="2329" spans="1:6" x14ac:dyDescent="0.25">
      <c r="A2329" s="12">
        <v>943</v>
      </c>
      <c r="B2329" s="12">
        <v>5</v>
      </c>
      <c r="C2329" s="4">
        <f t="shared" ca="1" si="36"/>
        <v>648</v>
      </c>
      <c r="D2329" s="4">
        <f ca="1">VLOOKUP(E2329&amp;F2329,rental_price!$E$2:$F$526,2,0)*ROUNDUP(VLOOKUP(A2329,booking!$A$2:$F$2601,3,0)-VLOOKUP(A2329,booking!$A$2:$F$2601,2,0),0)</f>
        <v>251.99999999999997</v>
      </c>
      <c r="E2329" s="6">
        <f ca="1">VLOOKUP(C2329,car!$A$2:$D$2201,4,0)</f>
        <v>2</v>
      </c>
      <c r="F2329" s="6">
        <f ca="1">VLOOKUP(C2329,car!$A$2:$D$2201,2,0)</f>
        <v>9</v>
      </c>
    </row>
    <row r="2330" spans="1:6" x14ac:dyDescent="0.25">
      <c r="A2330" s="12">
        <v>944</v>
      </c>
      <c r="B2330" s="12">
        <v>1</v>
      </c>
      <c r="C2330" s="4">
        <f t="shared" ca="1" si="36"/>
        <v>502</v>
      </c>
      <c r="D2330" s="4">
        <f ca="1">VLOOKUP(E2330&amp;F2330,rental_price!$E$2:$F$526,2,0)*ROUNDUP(VLOOKUP(A2330,booking!$A$2:$F$2601,3,0)-VLOOKUP(A2330,booking!$A$2:$F$2601,2,0),0)</f>
        <v>196</v>
      </c>
      <c r="E2330" s="6">
        <f ca="1">VLOOKUP(C2330,car!$A$2:$D$2201,4,0)</f>
        <v>2</v>
      </c>
      <c r="F2330" s="6">
        <f ca="1">VLOOKUP(C2330,car!$A$2:$D$2201,2,0)</f>
        <v>29</v>
      </c>
    </row>
    <row r="2331" spans="1:6" x14ac:dyDescent="0.25">
      <c r="A2331" s="12">
        <v>944</v>
      </c>
      <c r="B2331" s="12">
        <v>2</v>
      </c>
      <c r="C2331" s="4">
        <f t="shared" ca="1" si="36"/>
        <v>269</v>
      </c>
      <c r="D2331" s="4">
        <f ca="1">VLOOKUP(E2331&amp;F2331,rental_price!$E$2:$F$526,2,0)*ROUNDUP(VLOOKUP(A2331,booking!$A$2:$F$2601,3,0)-VLOOKUP(A2331,booking!$A$2:$F$2601,2,0),0)</f>
        <v>160</v>
      </c>
      <c r="E2331" s="6">
        <f ca="1">VLOOKUP(C2331,car!$A$2:$D$2201,4,0)</f>
        <v>1</v>
      </c>
      <c r="F2331" s="6">
        <f ca="1">VLOOKUP(C2331,car!$A$2:$D$2201,2,0)</f>
        <v>88</v>
      </c>
    </row>
    <row r="2332" spans="1:6" x14ac:dyDescent="0.25">
      <c r="A2332" s="12">
        <v>944</v>
      </c>
      <c r="B2332" s="12">
        <v>3</v>
      </c>
      <c r="C2332" s="4">
        <f t="shared" ca="1" si="36"/>
        <v>172</v>
      </c>
      <c r="D2332" s="4">
        <f ca="1">VLOOKUP(E2332&amp;F2332,rental_price!$E$2:$F$526,2,0)*ROUNDUP(VLOOKUP(A2332,booking!$A$2:$F$2601,3,0)-VLOOKUP(A2332,booking!$A$2:$F$2601,2,0),0)</f>
        <v>80</v>
      </c>
      <c r="E2332" s="6">
        <f ca="1">VLOOKUP(C2332,car!$A$2:$D$2201,4,0)</f>
        <v>3</v>
      </c>
      <c r="F2332" s="6">
        <f ca="1">VLOOKUP(C2332,car!$A$2:$D$2201,2,0)</f>
        <v>28</v>
      </c>
    </row>
    <row r="2333" spans="1:6" x14ac:dyDescent="0.25">
      <c r="A2333" s="12">
        <v>944</v>
      </c>
      <c r="B2333" s="12">
        <v>4</v>
      </c>
      <c r="C2333" s="4">
        <f t="shared" ca="1" si="36"/>
        <v>1110</v>
      </c>
      <c r="D2333" s="4">
        <f ca="1">VLOOKUP(E2333&amp;F2333,rental_price!$E$2:$F$526,2,0)*ROUNDUP(VLOOKUP(A2333,booking!$A$2:$F$2601,3,0)-VLOOKUP(A2333,booking!$A$2:$F$2601,2,0),0)</f>
        <v>120</v>
      </c>
      <c r="E2333" s="6">
        <f ca="1">VLOOKUP(C2333,car!$A$2:$D$2201,4,0)</f>
        <v>1</v>
      </c>
      <c r="F2333" s="6">
        <f ca="1">VLOOKUP(C2333,car!$A$2:$D$2201,2,0)</f>
        <v>115</v>
      </c>
    </row>
    <row r="2334" spans="1:6" x14ac:dyDescent="0.25">
      <c r="A2334" s="12">
        <v>944</v>
      </c>
      <c r="B2334" s="12">
        <v>5</v>
      </c>
      <c r="C2334" s="4">
        <f t="shared" ca="1" si="36"/>
        <v>499</v>
      </c>
      <c r="D2334" s="4">
        <f ca="1">VLOOKUP(E2334&amp;F2334,rental_price!$E$2:$F$526,2,0)*ROUNDUP(VLOOKUP(A2334,booking!$A$2:$F$2601,3,0)-VLOOKUP(A2334,booking!$A$2:$F$2601,2,0),0)</f>
        <v>200</v>
      </c>
      <c r="E2334" s="6">
        <f ca="1">VLOOKUP(C2334,car!$A$2:$D$2201,4,0)</f>
        <v>1</v>
      </c>
      <c r="F2334" s="6">
        <f ca="1">VLOOKUP(C2334,car!$A$2:$D$2201,2,0)</f>
        <v>134</v>
      </c>
    </row>
    <row r="2335" spans="1:6" x14ac:dyDescent="0.25">
      <c r="A2335" s="12">
        <v>945</v>
      </c>
      <c r="B2335" s="12">
        <v>1</v>
      </c>
      <c r="C2335" s="4">
        <f t="shared" ca="1" si="36"/>
        <v>1624</v>
      </c>
      <c r="D2335" s="4">
        <f ca="1">VLOOKUP(E2335&amp;F2335,rental_price!$E$2:$F$526,2,0)*ROUNDUP(VLOOKUP(A2335,booking!$A$2:$F$2601,3,0)-VLOOKUP(A2335,booking!$A$2:$F$2601,2,0),0)</f>
        <v>20</v>
      </c>
      <c r="E2335" s="6">
        <f ca="1">VLOOKUP(C2335,car!$A$2:$D$2201,4,0)</f>
        <v>1</v>
      </c>
      <c r="F2335" s="6">
        <f ca="1">VLOOKUP(C2335,car!$A$2:$D$2201,2,0)</f>
        <v>25</v>
      </c>
    </row>
    <row r="2336" spans="1:6" x14ac:dyDescent="0.25">
      <c r="A2336" s="12">
        <v>946</v>
      </c>
      <c r="B2336" s="12">
        <v>1</v>
      </c>
      <c r="C2336" s="4">
        <f t="shared" ca="1" si="36"/>
        <v>130</v>
      </c>
      <c r="D2336" s="4">
        <f ca="1">VLOOKUP(E2336&amp;F2336,rental_price!$E$2:$F$526,2,0)*ROUNDUP(VLOOKUP(A2336,booking!$A$2:$F$2601,3,0)-VLOOKUP(A2336,booking!$A$2:$F$2601,2,0),0)</f>
        <v>240</v>
      </c>
      <c r="E2336" s="6">
        <f ca="1">VLOOKUP(C2336,car!$A$2:$D$2201,4,0)</f>
        <v>1</v>
      </c>
      <c r="F2336" s="6">
        <f ca="1">VLOOKUP(C2336,car!$A$2:$D$2201,2,0)</f>
        <v>122</v>
      </c>
    </row>
    <row r="2337" spans="1:6" x14ac:dyDescent="0.25">
      <c r="A2337" s="12">
        <v>946</v>
      </c>
      <c r="B2337" s="12">
        <v>2</v>
      </c>
      <c r="C2337" s="4">
        <f t="shared" ca="1" si="36"/>
        <v>1708</v>
      </c>
      <c r="D2337" s="4">
        <f ca="1">VLOOKUP(E2337&amp;F2337,rental_price!$E$2:$F$526,2,0)*ROUNDUP(VLOOKUP(A2337,booking!$A$2:$F$2601,3,0)-VLOOKUP(A2337,booking!$A$2:$F$2601,2,0),0)</f>
        <v>42</v>
      </c>
      <c r="E2337" s="6">
        <f ca="1">VLOOKUP(C2337,car!$A$2:$D$2201,4,0)</f>
        <v>2</v>
      </c>
      <c r="F2337" s="6">
        <f ca="1">VLOOKUP(C2337,car!$A$2:$D$2201,2,0)</f>
        <v>87</v>
      </c>
    </row>
    <row r="2338" spans="1:6" x14ac:dyDescent="0.25">
      <c r="A2338" s="12">
        <v>946</v>
      </c>
      <c r="B2338" s="12">
        <v>3</v>
      </c>
      <c r="C2338" s="4">
        <f t="shared" ca="1" si="36"/>
        <v>375</v>
      </c>
      <c r="D2338" s="4">
        <f ca="1">VLOOKUP(E2338&amp;F2338,rental_price!$E$2:$F$526,2,0)*ROUNDUP(VLOOKUP(A2338,booking!$A$2:$F$2601,3,0)-VLOOKUP(A2338,booking!$A$2:$F$2601,2,0),0)</f>
        <v>180</v>
      </c>
      <c r="E2338" s="6">
        <f ca="1">VLOOKUP(C2338,car!$A$2:$D$2201,4,0)</f>
        <v>1</v>
      </c>
      <c r="F2338" s="6">
        <f ca="1">VLOOKUP(C2338,car!$A$2:$D$2201,2,0)</f>
        <v>1</v>
      </c>
    </row>
    <row r="2339" spans="1:6" x14ac:dyDescent="0.25">
      <c r="A2339" s="12">
        <v>946</v>
      </c>
      <c r="B2339" s="12">
        <v>4</v>
      </c>
      <c r="C2339" s="4">
        <f t="shared" ca="1" si="36"/>
        <v>421</v>
      </c>
      <c r="D2339" s="4">
        <f ca="1">VLOOKUP(E2339&amp;F2339,rental_price!$E$2:$F$526,2,0)*ROUNDUP(VLOOKUP(A2339,booking!$A$2:$F$2601,3,0)-VLOOKUP(A2339,booking!$A$2:$F$2601,2,0),0)</f>
        <v>870</v>
      </c>
      <c r="E2339" s="6">
        <f ca="1">VLOOKUP(C2339,car!$A$2:$D$2201,4,0)</f>
        <v>1</v>
      </c>
      <c r="F2339" s="6">
        <f ca="1">VLOOKUP(C2339,car!$A$2:$D$2201,2,0)</f>
        <v>80</v>
      </c>
    </row>
    <row r="2340" spans="1:6" x14ac:dyDescent="0.25">
      <c r="A2340" s="12">
        <v>947</v>
      </c>
      <c r="B2340" s="12">
        <v>1</v>
      </c>
      <c r="C2340" s="4">
        <f t="shared" ca="1" si="36"/>
        <v>706</v>
      </c>
      <c r="D2340" s="4">
        <f ca="1">VLOOKUP(E2340&amp;F2340,rental_price!$E$2:$F$526,2,0)*ROUNDUP(VLOOKUP(A2340,booking!$A$2:$F$2601,3,0)-VLOOKUP(A2340,booking!$A$2:$F$2601,2,0),0)</f>
        <v>21</v>
      </c>
      <c r="E2340" s="6">
        <f ca="1">VLOOKUP(C2340,car!$A$2:$D$2201,4,0)</f>
        <v>2</v>
      </c>
      <c r="F2340" s="6">
        <f ca="1">VLOOKUP(C2340,car!$A$2:$D$2201,2,0)</f>
        <v>89</v>
      </c>
    </row>
    <row r="2341" spans="1:6" x14ac:dyDescent="0.25">
      <c r="A2341" s="12">
        <v>947</v>
      </c>
      <c r="B2341" s="12">
        <v>2</v>
      </c>
      <c r="C2341" s="4">
        <f t="shared" ca="1" si="36"/>
        <v>477</v>
      </c>
      <c r="D2341" s="4">
        <f ca="1">VLOOKUP(E2341&amp;F2341,rental_price!$E$2:$F$526,2,0)*ROUNDUP(VLOOKUP(A2341,booking!$A$2:$F$2601,3,0)-VLOOKUP(A2341,booking!$A$2:$F$2601,2,0),0)</f>
        <v>15</v>
      </c>
      <c r="E2341" s="6">
        <f ca="1">VLOOKUP(C2341,car!$A$2:$D$2201,4,0)</f>
        <v>3</v>
      </c>
      <c r="F2341" s="6">
        <f ca="1">VLOOKUP(C2341,car!$A$2:$D$2201,2,0)</f>
        <v>66</v>
      </c>
    </row>
    <row r="2342" spans="1:6" x14ac:dyDescent="0.25">
      <c r="A2342" s="12">
        <v>947</v>
      </c>
      <c r="B2342" s="12">
        <v>3</v>
      </c>
      <c r="C2342" s="4">
        <f t="shared" ca="1" si="36"/>
        <v>1887</v>
      </c>
      <c r="D2342" s="4">
        <f ca="1">VLOOKUP(E2342&amp;F2342,rental_price!$E$2:$F$526,2,0)*ROUNDUP(VLOOKUP(A2342,booking!$A$2:$F$2601,3,0)-VLOOKUP(A2342,booking!$A$2:$F$2601,2,0),0)</f>
        <v>450</v>
      </c>
      <c r="E2342" s="6">
        <f ca="1">VLOOKUP(C2342,car!$A$2:$D$2201,4,0)</f>
        <v>1</v>
      </c>
      <c r="F2342" s="6">
        <f ca="1">VLOOKUP(C2342,car!$A$2:$D$2201,2,0)</f>
        <v>8</v>
      </c>
    </row>
    <row r="2343" spans="1:6" x14ac:dyDescent="0.25">
      <c r="A2343" s="12">
        <v>947</v>
      </c>
      <c r="B2343" s="12">
        <v>4</v>
      </c>
      <c r="C2343" s="4">
        <f t="shared" ca="1" si="36"/>
        <v>1774</v>
      </c>
      <c r="D2343" s="4">
        <f ca="1">VLOOKUP(E2343&amp;F2343,rental_price!$E$2:$F$526,2,0)*ROUNDUP(VLOOKUP(A2343,booking!$A$2:$F$2601,3,0)-VLOOKUP(A2343,booking!$A$2:$F$2601,2,0),0)</f>
        <v>55</v>
      </c>
      <c r="E2343" s="6">
        <f ca="1">VLOOKUP(C2343,car!$A$2:$D$2201,4,0)</f>
        <v>3</v>
      </c>
      <c r="F2343" s="6">
        <f ca="1">VLOOKUP(C2343,car!$A$2:$D$2201,2,0)</f>
        <v>14</v>
      </c>
    </row>
    <row r="2344" spans="1:6" x14ac:dyDescent="0.25">
      <c r="A2344" s="12">
        <v>948</v>
      </c>
      <c r="B2344" s="12">
        <v>1</v>
      </c>
      <c r="C2344" s="4">
        <f t="shared" ca="1" si="36"/>
        <v>1497</v>
      </c>
      <c r="D2344" s="4">
        <f ca="1">VLOOKUP(E2344&amp;F2344,rental_price!$E$2:$F$526,2,0)*ROUNDUP(VLOOKUP(A2344,booking!$A$2:$F$2601,3,0)-VLOOKUP(A2344,booking!$A$2:$F$2601,2,0),0)</f>
        <v>320</v>
      </c>
      <c r="E2344" s="6">
        <f ca="1">VLOOKUP(C2344,car!$A$2:$D$2201,4,0)</f>
        <v>3</v>
      </c>
      <c r="F2344" s="6">
        <f ca="1">VLOOKUP(C2344,car!$A$2:$D$2201,2,0)</f>
        <v>138</v>
      </c>
    </row>
    <row r="2345" spans="1:6" x14ac:dyDescent="0.25">
      <c r="A2345" s="12">
        <v>949</v>
      </c>
      <c r="B2345" s="12">
        <v>1</v>
      </c>
      <c r="C2345" s="4">
        <f t="shared" ca="1" si="36"/>
        <v>1749</v>
      </c>
      <c r="D2345" s="4">
        <f ca="1">VLOOKUP(E2345&amp;F2345,rental_price!$E$2:$F$526,2,0)*ROUNDUP(VLOOKUP(A2345,booking!$A$2:$F$2601,3,0)-VLOOKUP(A2345,booking!$A$2:$F$2601,2,0),0)</f>
        <v>150</v>
      </c>
      <c r="E2345" s="6">
        <f ca="1">VLOOKUP(C2345,car!$A$2:$D$2201,4,0)</f>
        <v>1</v>
      </c>
      <c r="F2345" s="6">
        <f ca="1">VLOOKUP(C2345,car!$A$2:$D$2201,2,0)</f>
        <v>139</v>
      </c>
    </row>
    <row r="2346" spans="1:6" x14ac:dyDescent="0.25">
      <c r="A2346" s="12">
        <v>949</v>
      </c>
      <c r="B2346" s="12">
        <v>2</v>
      </c>
      <c r="C2346" s="4">
        <f t="shared" ca="1" si="36"/>
        <v>1687</v>
      </c>
      <c r="D2346" s="4">
        <f ca="1">VLOOKUP(E2346&amp;F2346,rental_price!$E$2:$F$526,2,0)*ROUNDUP(VLOOKUP(A2346,booking!$A$2:$F$2601,3,0)-VLOOKUP(A2346,booking!$A$2:$F$2601,2,0),0)</f>
        <v>35</v>
      </c>
      <c r="E2346" s="6">
        <f ca="1">VLOOKUP(C2346,car!$A$2:$D$2201,4,0)</f>
        <v>2</v>
      </c>
      <c r="F2346" s="6">
        <f ca="1">VLOOKUP(C2346,car!$A$2:$D$2201,2,0)</f>
        <v>75</v>
      </c>
    </row>
    <row r="2347" spans="1:6" x14ac:dyDescent="0.25">
      <c r="A2347" s="12">
        <v>949</v>
      </c>
      <c r="B2347" s="12">
        <v>3</v>
      </c>
      <c r="C2347" s="4">
        <f t="shared" ca="1" si="36"/>
        <v>555</v>
      </c>
      <c r="D2347" s="4">
        <f ca="1">VLOOKUP(E2347&amp;F2347,rental_price!$E$2:$F$526,2,0)*ROUNDUP(VLOOKUP(A2347,booking!$A$2:$F$2601,3,0)-VLOOKUP(A2347,booking!$A$2:$F$2601,2,0),0)</f>
        <v>35</v>
      </c>
      <c r="E2347" s="6">
        <f ca="1">VLOOKUP(C2347,car!$A$2:$D$2201,4,0)</f>
        <v>2</v>
      </c>
      <c r="F2347" s="6">
        <f ca="1">VLOOKUP(C2347,car!$A$2:$D$2201,2,0)</f>
        <v>75</v>
      </c>
    </row>
    <row r="2348" spans="1:6" x14ac:dyDescent="0.25">
      <c r="A2348" s="12">
        <v>949</v>
      </c>
      <c r="B2348" s="12">
        <v>4</v>
      </c>
      <c r="C2348" s="4">
        <f t="shared" ca="1" si="36"/>
        <v>138</v>
      </c>
      <c r="D2348" s="4">
        <f ca="1">VLOOKUP(E2348&amp;F2348,rental_price!$E$2:$F$526,2,0)*ROUNDUP(VLOOKUP(A2348,booking!$A$2:$F$2601,3,0)-VLOOKUP(A2348,booking!$A$2:$F$2601,2,0),0)</f>
        <v>62.999999999999993</v>
      </c>
      <c r="E2348" s="6">
        <f ca="1">VLOOKUP(C2348,car!$A$2:$D$2201,4,0)</f>
        <v>2</v>
      </c>
      <c r="F2348" s="6">
        <f ca="1">VLOOKUP(C2348,car!$A$2:$D$2201,2,0)</f>
        <v>165</v>
      </c>
    </row>
    <row r="2349" spans="1:6" x14ac:dyDescent="0.25">
      <c r="A2349" s="12">
        <v>950</v>
      </c>
      <c r="B2349" s="12">
        <v>1</v>
      </c>
      <c r="C2349" s="4">
        <f t="shared" ca="1" si="36"/>
        <v>1536</v>
      </c>
      <c r="D2349" s="4">
        <f ca="1">VLOOKUP(E2349&amp;F2349,rental_price!$E$2:$F$526,2,0)*ROUNDUP(VLOOKUP(A2349,booking!$A$2:$F$2601,3,0)-VLOOKUP(A2349,booking!$A$2:$F$2601,2,0),0)</f>
        <v>320</v>
      </c>
      <c r="E2349" s="6">
        <f ca="1">VLOOKUP(C2349,car!$A$2:$D$2201,4,0)</f>
        <v>1</v>
      </c>
      <c r="F2349" s="6">
        <f ca="1">VLOOKUP(C2349,car!$A$2:$D$2201,2,0)</f>
        <v>119</v>
      </c>
    </row>
    <row r="2350" spans="1:6" x14ac:dyDescent="0.25">
      <c r="A2350" s="12">
        <v>950</v>
      </c>
      <c r="B2350" s="12">
        <v>2</v>
      </c>
      <c r="C2350" s="4">
        <f t="shared" ca="1" si="36"/>
        <v>1483</v>
      </c>
      <c r="D2350" s="4">
        <f ca="1">VLOOKUP(E2350&amp;F2350,rental_price!$E$2:$F$526,2,0)*ROUNDUP(VLOOKUP(A2350,booking!$A$2:$F$2601,3,0)-VLOOKUP(A2350,booking!$A$2:$F$2601,2,0),0)</f>
        <v>640</v>
      </c>
      <c r="E2350" s="6">
        <f ca="1">VLOOKUP(C2350,car!$A$2:$D$2201,4,0)</f>
        <v>1</v>
      </c>
      <c r="F2350" s="6">
        <f ca="1">VLOOKUP(C2350,car!$A$2:$D$2201,2,0)</f>
        <v>138</v>
      </c>
    </row>
    <row r="2351" spans="1:6" x14ac:dyDescent="0.25">
      <c r="A2351" s="12">
        <v>950</v>
      </c>
      <c r="B2351" s="12">
        <v>3</v>
      </c>
      <c r="C2351" s="4">
        <f t="shared" ca="1" si="36"/>
        <v>108</v>
      </c>
      <c r="D2351" s="4">
        <f ca="1">VLOOKUP(E2351&amp;F2351,rental_price!$E$2:$F$526,2,0)*ROUNDUP(VLOOKUP(A2351,booking!$A$2:$F$2601,3,0)-VLOOKUP(A2351,booking!$A$2:$F$2601,2,0),0)</f>
        <v>112</v>
      </c>
      <c r="E2351" s="6">
        <f ca="1">VLOOKUP(C2351,car!$A$2:$D$2201,4,0)</f>
        <v>2</v>
      </c>
      <c r="F2351" s="6">
        <f ca="1">VLOOKUP(C2351,car!$A$2:$D$2201,2,0)</f>
        <v>48</v>
      </c>
    </row>
    <row r="2352" spans="1:6" x14ac:dyDescent="0.25">
      <c r="A2352" s="12">
        <v>950</v>
      </c>
      <c r="B2352" s="12">
        <v>4</v>
      </c>
      <c r="C2352" s="4">
        <f t="shared" ca="1" si="36"/>
        <v>913</v>
      </c>
      <c r="D2352" s="4">
        <f ca="1">VLOOKUP(E2352&amp;F2352,rental_price!$E$2:$F$526,2,0)*ROUNDUP(VLOOKUP(A2352,booking!$A$2:$F$2601,3,0)-VLOOKUP(A2352,booking!$A$2:$F$2601,2,0),0)</f>
        <v>80</v>
      </c>
      <c r="E2352" s="6">
        <f ca="1">VLOOKUP(C2352,car!$A$2:$D$2201,4,0)</f>
        <v>1</v>
      </c>
      <c r="F2352" s="6">
        <f ca="1">VLOOKUP(C2352,car!$A$2:$D$2201,2,0)</f>
        <v>97</v>
      </c>
    </row>
    <row r="2353" spans="1:6" x14ac:dyDescent="0.25">
      <c r="A2353" s="12">
        <v>951</v>
      </c>
      <c r="B2353" s="12">
        <v>1</v>
      </c>
      <c r="C2353" s="4">
        <f t="shared" ca="1" si="36"/>
        <v>443</v>
      </c>
      <c r="D2353" s="4">
        <f ca="1">VLOOKUP(E2353&amp;F2353,rental_price!$E$2:$F$526,2,0)*ROUNDUP(VLOOKUP(A2353,booking!$A$2:$F$2601,3,0)-VLOOKUP(A2353,booking!$A$2:$F$2601,2,0),0)</f>
        <v>175</v>
      </c>
      <c r="E2353" s="6">
        <f ca="1">VLOOKUP(C2353,car!$A$2:$D$2201,4,0)</f>
        <v>3</v>
      </c>
      <c r="F2353" s="6">
        <f ca="1">VLOOKUP(C2353,car!$A$2:$D$2201,2,0)</f>
        <v>161</v>
      </c>
    </row>
    <row r="2354" spans="1:6" x14ac:dyDescent="0.25">
      <c r="A2354" s="12">
        <v>951</v>
      </c>
      <c r="B2354" s="12">
        <v>2</v>
      </c>
      <c r="C2354" s="4">
        <f t="shared" ca="1" si="36"/>
        <v>2113</v>
      </c>
      <c r="D2354" s="4">
        <f ca="1">VLOOKUP(E2354&amp;F2354,rental_price!$E$2:$F$526,2,0)*ROUNDUP(VLOOKUP(A2354,booking!$A$2:$F$2601,3,0)-VLOOKUP(A2354,booking!$A$2:$F$2601,2,0),0)</f>
        <v>175</v>
      </c>
      <c r="E2354" s="6">
        <f ca="1">VLOOKUP(C2354,car!$A$2:$D$2201,4,0)</f>
        <v>2</v>
      </c>
      <c r="F2354" s="6">
        <f ca="1">VLOOKUP(C2354,car!$A$2:$D$2201,2,0)</f>
        <v>150</v>
      </c>
    </row>
    <row r="2355" spans="1:6" x14ac:dyDescent="0.25">
      <c r="A2355" s="12">
        <v>952</v>
      </c>
      <c r="B2355" s="12">
        <v>1</v>
      </c>
      <c r="C2355" s="4">
        <f t="shared" ca="1" si="36"/>
        <v>1919</v>
      </c>
      <c r="D2355" s="4">
        <f ca="1">VLOOKUP(E2355&amp;F2355,rental_price!$E$2:$F$526,2,0)*ROUNDUP(VLOOKUP(A2355,booking!$A$2:$F$2601,3,0)-VLOOKUP(A2355,booking!$A$2:$F$2601,2,0),0)</f>
        <v>185</v>
      </c>
      <c r="E2355" s="6">
        <f ca="1">VLOOKUP(C2355,car!$A$2:$D$2201,4,0)</f>
        <v>3</v>
      </c>
      <c r="F2355" s="6">
        <f ca="1">VLOOKUP(C2355,car!$A$2:$D$2201,2,0)</f>
        <v>90</v>
      </c>
    </row>
    <row r="2356" spans="1:6" x14ac:dyDescent="0.25">
      <c r="A2356" s="12">
        <v>952</v>
      </c>
      <c r="B2356" s="12">
        <v>2</v>
      </c>
      <c r="C2356" s="4">
        <f t="shared" ca="1" si="36"/>
        <v>1853</v>
      </c>
      <c r="D2356" s="4">
        <f ca="1">VLOOKUP(E2356&amp;F2356,rental_price!$E$2:$F$526,2,0)*ROUNDUP(VLOOKUP(A2356,booking!$A$2:$F$2601,3,0)-VLOOKUP(A2356,booking!$A$2:$F$2601,2,0),0)</f>
        <v>40</v>
      </c>
      <c r="E2356" s="6">
        <f ca="1">VLOOKUP(C2356,car!$A$2:$D$2201,4,0)</f>
        <v>1</v>
      </c>
      <c r="F2356" s="6">
        <f ca="1">VLOOKUP(C2356,car!$A$2:$D$2201,2,0)</f>
        <v>135</v>
      </c>
    </row>
    <row r="2357" spans="1:6" x14ac:dyDescent="0.25">
      <c r="A2357" s="12">
        <v>952</v>
      </c>
      <c r="B2357" s="12">
        <v>3</v>
      </c>
      <c r="C2357" s="4">
        <f t="shared" ca="1" si="36"/>
        <v>1362</v>
      </c>
      <c r="D2357" s="4">
        <f ca="1">VLOOKUP(E2357&amp;F2357,rental_price!$E$2:$F$526,2,0)*ROUNDUP(VLOOKUP(A2357,booking!$A$2:$F$2601,3,0)-VLOOKUP(A2357,booking!$A$2:$F$2601,2,0),0)</f>
        <v>20</v>
      </c>
      <c r="E2357" s="6">
        <f ca="1">VLOOKUP(C2357,car!$A$2:$D$2201,4,0)</f>
        <v>1</v>
      </c>
      <c r="F2357" s="6">
        <f ca="1">VLOOKUP(C2357,car!$A$2:$D$2201,2,0)</f>
        <v>60</v>
      </c>
    </row>
    <row r="2358" spans="1:6" x14ac:dyDescent="0.25">
      <c r="A2358" s="12">
        <v>952</v>
      </c>
      <c r="B2358" s="12">
        <v>4</v>
      </c>
      <c r="C2358" s="4">
        <f t="shared" ca="1" si="36"/>
        <v>1599</v>
      </c>
      <c r="D2358" s="4">
        <f ca="1">VLOOKUP(E2358&amp;F2358,rental_price!$E$2:$F$526,2,0)*ROUNDUP(VLOOKUP(A2358,booking!$A$2:$F$2601,3,0)-VLOOKUP(A2358,booking!$A$2:$F$2601,2,0),0)</f>
        <v>20</v>
      </c>
      <c r="E2358" s="6">
        <f ca="1">VLOOKUP(C2358,car!$A$2:$D$2201,4,0)</f>
        <v>1</v>
      </c>
      <c r="F2358" s="6">
        <f ca="1">VLOOKUP(C2358,car!$A$2:$D$2201,2,0)</f>
        <v>113</v>
      </c>
    </row>
    <row r="2359" spans="1:6" x14ac:dyDescent="0.25">
      <c r="A2359" s="12">
        <v>952</v>
      </c>
      <c r="B2359" s="12">
        <v>5</v>
      </c>
      <c r="C2359" s="4">
        <f t="shared" ca="1" si="36"/>
        <v>270</v>
      </c>
      <c r="D2359" s="4">
        <f ca="1">VLOOKUP(E2359&amp;F2359,rental_price!$E$2:$F$526,2,0)*ROUNDUP(VLOOKUP(A2359,booking!$A$2:$F$2601,3,0)-VLOOKUP(A2359,booking!$A$2:$F$2601,2,0),0)</f>
        <v>21</v>
      </c>
      <c r="E2359" s="6">
        <f ca="1">VLOOKUP(C2359,car!$A$2:$D$2201,4,0)</f>
        <v>2</v>
      </c>
      <c r="F2359" s="6">
        <f ca="1">VLOOKUP(C2359,car!$A$2:$D$2201,2,0)</f>
        <v>173</v>
      </c>
    </row>
    <row r="2360" spans="1:6" x14ac:dyDescent="0.25">
      <c r="A2360" s="12">
        <v>953</v>
      </c>
      <c r="B2360" s="12">
        <v>1</v>
      </c>
      <c r="C2360" s="4">
        <f t="shared" ca="1" si="36"/>
        <v>2081</v>
      </c>
      <c r="D2360" s="4">
        <f ca="1">VLOOKUP(E2360&amp;F2360,rental_price!$E$2:$F$526,2,0)*ROUNDUP(VLOOKUP(A2360,booking!$A$2:$F$2601,3,0)-VLOOKUP(A2360,booking!$A$2:$F$2601,2,0),0)</f>
        <v>755.99999999999989</v>
      </c>
      <c r="E2360" s="6">
        <f ca="1">VLOOKUP(C2360,car!$A$2:$D$2201,4,0)</f>
        <v>2</v>
      </c>
      <c r="F2360" s="6">
        <f ca="1">VLOOKUP(C2360,car!$A$2:$D$2201,2,0)</f>
        <v>102</v>
      </c>
    </row>
    <row r="2361" spans="1:6" x14ac:dyDescent="0.25">
      <c r="A2361" s="12">
        <v>953</v>
      </c>
      <c r="B2361" s="12">
        <v>2</v>
      </c>
      <c r="C2361" s="4">
        <f t="shared" ca="1" si="36"/>
        <v>2088</v>
      </c>
      <c r="D2361" s="4">
        <f ca="1">VLOOKUP(E2361&amp;F2361,rental_price!$E$2:$F$526,2,0)*ROUNDUP(VLOOKUP(A2361,booking!$A$2:$F$2601,3,0)-VLOOKUP(A2361,booking!$A$2:$F$2601,2,0),0)</f>
        <v>672</v>
      </c>
      <c r="E2361" s="6">
        <f ca="1">VLOOKUP(C2361,car!$A$2:$D$2201,4,0)</f>
        <v>2</v>
      </c>
      <c r="F2361" s="6">
        <f ca="1">VLOOKUP(C2361,car!$A$2:$D$2201,2,0)</f>
        <v>78</v>
      </c>
    </row>
    <row r="2362" spans="1:6" x14ac:dyDescent="0.25">
      <c r="A2362" s="12">
        <v>954</v>
      </c>
      <c r="B2362" s="12">
        <v>1</v>
      </c>
      <c r="C2362" s="4">
        <f t="shared" ca="1" si="36"/>
        <v>85</v>
      </c>
      <c r="D2362" s="4">
        <f ca="1">VLOOKUP(E2362&amp;F2362,rental_price!$E$2:$F$526,2,0)*ROUNDUP(VLOOKUP(A2362,booking!$A$2:$F$2601,3,0)-VLOOKUP(A2362,booking!$A$2:$F$2601,2,0),0)</f>
        <v>42</v>
      </c>
      <c r="E2362" s="6">
        <f ca="1">VLOOKUP(C2362,car!$A$2:$D$2201,4,0)</f>
        <v>2</v>
      </c>
      <c r="F2362" s="6">
        <f ca="1">VLOOKUP(C2362,car!$A$2:$D$2201,2,0)</f>
        <v>24</v>
      </c>
    </row>
    <row r="2363" spans="1:6" x14ac:dyDescent="0.25">
      <c r="A2363" s="12">
        <v>955</v>
      </c>
      <c r="B2363" s="12">
        <v>1</v>
      </c>
      <c r="C2363" s="4">
        <f t="shared" ca="1" si="36"/>
        <v>936</v>
      </c>
      <c r="D2363" s="4">
        <f ca="1">VLOOKUP(E2363&amp;F2363,rental_price!$E$2:$F$526,2,0)*ROUNDUP(VLOOKUP(A2363,booking!$A$2:$F$2601,3,0)-VLOOKUP(A2363,booking!$A$2:$F$2601,2,0),0)</f>
        <v>80</v>
      </c>
      <c r="E2363" s="6">
        <f ca="1">VLOOKUP(C2363,car!$A$2:$D$2201,4,0)</f>
        <v>3</v>
      </c>
      <c r="F2363" s="6">
        <f ca="1">VLOOKUP(C2363,car!$A$2:$D$2201,2,0)</f>
        <v>47</v>
      </c>
    </row>
    <row r="2364" spans="1:6" x14ac:dyDescent="0.25">
      <c r="A2364" s="12">
        <v>955</v>
      </c>
      <c r="B2364" s="12">
        <v>2</v>
      </c>
      <c r="C2364" s="4">
        <f t="shared" ca="1" si="36"/>
        <v>611</v>
      </c>
      <c r="D2364" s="4">
        <f ca="1">VLOOKUP(E2364&amp;F2364,rental_price!$E$2:$F$526,2,0)*ROUNDUP(VLOOKUP(A2364,booking!$A$2:$F$2601,3,0)-VLOOKUP(A2364,booking!$A$2:$F$2601,2,0),0)</f>
        <v>112</v>
      </c>
      <c r="E2364" s="6">
        <f ca="1">VLOOKUP(C2364,car!$A$2:$D$2201,4,0)</f>
        <v>2</v>
      </c>
      <c r="F2364" s="6">
        <f ca="1">VLOOKUP(C2364,car!$A$2:$D$2201,2,0)</f>
        <v>49</v>
      </c>
    </row>
    <row r="2365" spans="1:6" x14ac:dyDescent="0.25">
      <c r="A2365" s="12">
        <v>955</v>
      </c>
      <c r="B2365" s="12">
        <v>3</v>
      </c>
      <c r="C2365" s="4">
        <f t="shared" ca="1" si="36"/>
        <v>1791</v>
      </c>
      <c r="D2365" s="4">
        <f ca="1">VLOOKUP(E2365&amp;F2365,rental_price!$E$2:$F$526,2,0)*ROUNDUP(VLOOKUP(A2365,booking!$A$2:$F$2601,3,0)-VLOOKUP(A2365,booking!$A$2:$F$2601,2,0),0)</f>
        <v>140</v>
      </c>
      <c r="E2365" s="6">
        <f ca="1">VLOOKUP(C2365,car!$A$2:$D$2201,4,0)</f>
        <v>2</v>
      </c>
      <c r="F2365" s="6">
        <f ca="1">VLOOKUP(C2365,car!$A$2:$D$2201,2,0)</f>
        <v>38</v>
      </c>
    </row>
    <row r="2366" spans="1:6" x14ac:dyDescent="0.25">
      <c r="A2366" s="12">
        <v>955</v>
      </c>
      <c r="B2366" s="12">
        <v>4</v>
      </c>
      <c r="C2366" s="4">
        <f t="shared" ca="1" si="36"/>
        <v>872</v>
      </c>
      <c r="D2366" s="4">
        <f ca="1">VLOOKUP(E2366&amp;F2366,rental_price!$E$2:$F$526,2,0)*ROUNDUP(VLOOKUP(A2366,booking!$A$2:$F$2601,3,0)-VLOOKUP(A2366,booking!$A$2:$F$2601,2,0),0)</f>
        <v>80</v>
      </c>
      <c r="E2366" s="6">
        <f ca="1">VLOOKUP(C2366,car!$A$2:$D$2201,4,0)</f>
        <v>3</v>
      </c>
      <c r="F2366" s="6">
        <f ca="1">VLOOKUP(C2366,car!$A$2:$D$2201,2,0)</f>
        <v>167</v>
      </c>
    </row>
    <row r="2367" spans="1:6" x14ac:dyDescent="0.25">
      <c r="A2367" s="12">
        <v>955</v>
      </c>
      <c r="B2367" s="12">
        <v>5</v>
      </c>
      <c r="C2367" s="4">
        <f t="shared" ca="1" si="36"/>
        <v>2123</v>
      </c>
      <c r="D2367" s="4">
        <f ca="1">VLOOKUP(E2367&amp;F2367,rental_price!$E$2:$F$526,2,0)*ROUNDUP(VLOOKUP(A2367,booking!$A$2:$F$2601,3,0)-VLOOKUP(A2367,booking!$A$2:$F$2601,2,0),0)</f>
        <v>320</v>
      </c>
      <c r="E2367" s="6">
        <f ca="1">VLOOKUP(C2367,car!$A$2:$D$2201,4,0)</f>
        <v>1</v>
      </c>
      <c r="F2367" s="6">
        <f ca="1">VLOOKUP(C2367,car!$A$2:$D$2201,2,0)</f>
        <v>81</v>
      </c>
    </row>
    <row r="2368" spans="1:6" x14ac:dyDescent="0.25">
      <c r="A2368" s="12">
        <v>956</v>
      </c>
      <c r="B2368" s="12">
        <v>1</v>
      </c>
      <c r="C2368" s="4">
        <f t="shared" ca="1" si="36"/>
        <v>1968</v>
      </c>
      <c r="D2368" s="4">
        <f ca="1">VLOOKUP(E2368&amp;F2368,rental_price!$E$2:$F$526,2,0)*ROUNDUP(VLOOKUP(A2368,booking!$A$2:$F$2601,3,0)-VLOOKUP(A2368,booking!$A$2:$F$2601,2,0),0)</f>
        <v>240</v>
      </c>
      <c r="E2368" s="6">
        <f ca="1">VLOOKUP(C2368,car!$A$2:$D$2201,4,0)</f>
        <v>1</v>
      </c>
      <c r="F2368" s="6">
        <f ca="1">VLOOKUP(C2368,car!$A$2:$D$2201,2,0)</f>
        <v>78</v>
      </c>
    </row>
    <row r="2369" spans="1:6" x14ac:dyDescent="0.25">
      <c r="A2369" s="12">
        <v>956</v>
      </c>
      <c r="B2369" s="12">
        <v>2</v>
      </c>
      <c r="C2369" s="4">
        <f t="shared" ca="1" si="36"/>
        <v>1653</v>
      </c>
      <c r="D2369" s="4">
        <f ca="1">VLOOKUP(E2369&amp;F2369,rental_price!$E$2:$F$526,2,0)*ROUNDUP(VLOOKUP(A2369,booking!$A$2:$F$2601,3,0)-VLOOKUP(A2369,booking!$A$2:$F$2601,2,0),0)</f>
        <v>150</v>
      </c>
      <c r="E2369" s="6">
        <f ca="1">VLOOKUP(C2369,car!$A$2:$D$2201,4,0)</f>
        <v>1</v>
      </c>
      <c r="F2369" s="6">
        <f ca="1">VLOOKUP(C2369,car!$A$2:$D$2201,2,0)</f>
        <v>91</v>
      </c>
    </row>
    <row r="2370" spans="1:6" x14ac:dyDescent="0.25">
      <c r="A2370" s="12">
        <v>956</v>
      </c>
      <c r="B2370" s="12">
        <v>3</v>
      </c>
      <c r="C2370" s="4">
        <f t="shared" ca="1" si="36"/>
        <v>1007</v>
      </c>
      <c r="D2370" s="4">
        <f ca="1">VLOOKUP(E2370&amp;F2370,rental_price!$E$2:$F$526,2,0)*ROUNDUP(VLOOKUP(A2370,booking!$A$2:$F$2601,3,0)-VLOOKUP(A2370,booking!$A$2:$F$2601,2,0),0)</f>
        <v>84</v>
      </c>
      <c r="E2370" s="6">
        <f ca="1">VLOOKUP(C2370,car!$A$2:$D$2201,4,0)</f>
        <v>2</v>
      </c>
      <c r="F2370" s="6">
        <f ca="1">VLOOKUP(C2370,car!$A$2:$D$2201,2,0)</f>
        <v>107</v>
      </c>
    </row>
    <row r="2371" spans="1:6" x14ac:dyDescent="0.25">
      <c r="A2371" s="12">
        <v>957</v>
      </c>
      <c r="B2371" s="12">
        <v>1</v>
      </c>
      <c r="C2371" s="4">
        <f t="shared" ref="C2371:C2434" ca="1" si="37">RANDBETWEEN(1,2200)</f>
        <v>136</v>
      </c>
      <c r="D2371" s="4">
        <f ca="1">VLOOKUP(E2371&amp;F2371,rental_price!$E$2:$F$526,2,0)*ROUNDUP(VLOOKUP(A2371,booking!$A$2:$F$2601,3,0)-VLOOKUP(A2371,booking!$A$2:$F$2601,2,0),0)</f>
        <v>21</v>
      </c>
      <c r="E2371" s="6">
        <f ca="1">VLOOKUP(C2371,car!$A$2:$D$2201,4,0)</f>
        <v>2</v>
      </c>
      <c r="F2371" s="6">
        <f ca="1">VLOOKUP(C2371,car!$A$2:$D$2201,2,0)</f>
        <v>57</v>
      </c>
    </row>
    <row r="2372" spans="1:6" x14ac:dyDescent="0.25">
      <c r="A2372" s="12">
        <v>957</v>
      </c>
      <c r="B2372" s="12">
        <v>2</v>
      </c>
      <c r="C2372" s="4">
        <f t="shared" ca="1" si="37"/>
        <v>985</v>
      </c>
      <c r="D2372" s="4">
        <f ca="1">VLOOKUP(E2372&amp;F2372,rental_price!$E$2:$F$526,2,0)*ROUNDUP(VLOOKUP(A2372,booking!$A$2:$F$2601,3,0)-VLOOKUP(A2372,booking!$A$2:$F$2601,2,0),0)</f>
        <v>28</v>
      </c>
      <c r="E2372" s="6">
        <f ca="1">VLOOKUP(C2372,car!$A$2:$D$2201,4,0)</f>
        <v>2</v>
      </c>
      <c r="F2372" s="6">
        <f ca="1">VLOOKUP(C2372,car!$A$2:$D$2201,2,0)</f>
        <v>106</v>
      </c>
    </row>
    <row r="2373" spans="1:6" x14ac:dyDescent="0.25">
      <c r="A2373" s="12">
        <v>957</v>
      </c>
      <c r="B2373" s="12">
        <v>3</v>
      </c>
      <c r="C2373" s="4">
        <f t="shared" ca="1" si="37"/>
        <v>555</v>
      </c>
      <c r="D2373" s="4">
        <f ca="1">VLOOKUP(E2373&amp;F2373,rental_price!$E$2:$F$526,2,0)*ROUNDUP(VLOOKUP(A2373,booking!$A$2:$F$2601,3,0)-VLOOKUP(A2373,booking!$A$2:$F$2601,2,0),0)</f>
        <v>35</v>
      </c>
      <c r="E2373" s="6">
        <f ca="1">VLOOKUP(C2373,car!$A$2:$D$2201,4,0)</f>
        <v>2</v>
      </c>
      <c r="F2373" s="6">
        <f ca="1">VLOOKUP(C2373,car!$A$2:$D$2201,2,0)</f>
        <v>75</v>
      </c>
    </row>
    <row r="2374" spans="1:6" x14ac:dyDescent="0.25">
      <c r="A2374" s="12">
        <v>957</v>
      </c>
      <c r="B2374" s="12">
        <v>4</v>
      </c>
      <c r="C2374" s="4">
        <f t="shared" ca="1" si="37"/>
        <v>1742</v>
      </c>
      <c r="D2374" s="4">
        <f ca="1">VLOOKUP(E2374&amp;F2374,rental_price!$E$2:$F$526,2,0)*ROUNDUP(VLOOKUP(A2374,booking!$A$2:$F$2601,3,0)-VLOOKUP(A2374,booking!$A$2:$F$2601,2,0),0)</f>
        <v>80</v>
      </c>
      <c r="E2374" s="6">
        <f ca="1">VLOOKUP(C2374,car!$A$2:$D$2201,4,0)</f>
        <v>1</v>
      </c>
      <c r="F2374" s="6">
        <f ca="1">VLOOKUP(C2374,car!$A$2:$D$2201,2,0)</f>
        <v>53</v>
      </c>
    </row>
    <row r="2375" spans="1:6" x14ac:dyDescent="0.25">
      <c r="A2375" s="12">
        <v>958</v>
      </c>
      <c r="B2375" s="12">
        <v>1</v>
      </c>
      <c r="C2375" s="4">
        <f t="shared" ca="1" si="37"/>
        <v>986</v>
      </c>
      <c r="D2375" s="4">
        <f ca="1">VLOOKUP(E2375&amp;F2375,rental_price!$E$2:$F$526,2,0)*ROUNDUP(VLOOKUP(A2375,booking!$A$2:$F$2601,3,0)-VLOOKUP(A2375,booking!$A$2:$F$2601,2,0),0)</f>
        <v>225</v>
      </c>
      <c r="E2375" s="6">
        <f ca="1">VLOOKUP(C2375,car!$A$2:$D$2201,4,0)</f>
        <v>3</v>
      </c>
      <c r="F2375" s="6">
        <f ca="1">VLOOKUP(C2375,car!$A$2:$D$2201,2,0)</f>
        <v>26</v>
      </c>
    </row>
    <row r="2376" spans="1:6" x14ac:dyDescent="0.25">
      <c r="A2376" s="12">
        <v>958</v>
      </c>
      <c r="B2376" s="12">
        <v>2</v>
      </c>
      <c r="C2376" s="4">
        <f t="shared" ca="1" si="37"/>
        <v>513</v>
      </c>
      <c r="D2376" s="4">
        <f ca="1">VLOOKUP(E2376&amp;F2376,rental_price!$E$2:$F$526,2,0)*ROUNDUP(VLOOKUP(A2376,booking!$A$2:$F$2601,3,0)-VLOOKUP(A2376,booking!$A$2:$F$2601,2,0),0)</f>
        <v>270</v>
      </c>
      <c r="E2376" s="6">
        <f ca="1">VLOOKUP(C2376,car!$A$2:$D$2201,4,0)</f>
        <v>1</v>
      </c>
      <c r="F2376" s="6">
        <f ca="1">VLOOKUP(C2376,car!$A$2:$D$2201,2,0)</f>
        <v>98</v>
      </c>
    </row>
    <row r="2377" spans="1:6" x14ac:dyDescent="0.25">
      <c r="A2377" s="12">
        <v>958</v>
      </c>
      <c r="B2377" s="12">
        <v>3</v>
      </c>
      <c r="C2377" s="4">
        <f t="shared" ca="1" si="37"/>
        <v>1318</v>
      </c>
      <c r="D2377" s="4">
        <f ca="1">VLOOKUP(E2377&amp;F2377,rental_price!$E$2:$F$526,2,0)*ROUNDUP(VLOOKUP(A2377,booking!$A$2:$F$2601,3,0)-VLOOKUP(A2377,booking!$A$2:$F$2601,2,0),0)</f>
        <v>810</v>
      </c>
      <c r="E2377" s="6">
        <f ca="1">VLOOKUP(C2377,car!$A$2:$D$2201,4,0)</f>
        <v>1</v>
      </c>
      <c r="F2377" s="6">
        <f ca="1">VLOOKUP(C2377,car!$A$2:$D$2201,2,0)</f>
        <v>6</v>
      </c>
    </row>
    <row r="2378" spans="1:6" x14ac:dyDescent="0.25">
      <c r="A2378" s="12">
        <v>958</v>
      </c>
      <c r="B2378" s="12">
        <v>4</v>
      </c>
      <c r="C2378" s="4">
        <f t="shared" ca="1" si="37"/>
        <v>72</v>
      </c>
      <c r="D2378" s="4">
        <f ca="1">VLOOKUP(E2378&amp;F2378,rental_price!$E$2:$F$526,2,0)*ROUNDUP(VLOOKUP(A2378,booking!$A$2:$F$2601,3,0)-VLOOKUP(A2378,booking!$A$2:$F$2601,2,0),0)</f>
        <v>566.99999999999989</v>
      </c>
      <c r="E2378" s="6">
        <f ca="1">VLOOKUP(C2378,car!$A$2:$D$2201,4,0)</f>
        <v>2</v>
      </c>
      <c r="F2378" s="6">
        <f ca="1">VLOOKUP(C2378,car!$A$2:$D$2201,2,0)</f>
        <v>9</v>
      </c>
    </row>
    <row r="2379" spans="1:6" x14ac:dyDescent="0.25">
      <c r="A2379" s="12">
        <v>958</v>
      </c>
      <c r="B2379" s="12">
        <v>5</v>
      </c>
      <c r="C2379" s="4">
        <f t="shared" ca="1" si="37"/>
        <v>1575</v>
      </c>
      <c r="D2379" s="4">
        <f ca="1">VLOOKUP(E2379&amp;F2379,rental_price!$E$2:$F$526,2,0)*ROUNDUP(VLOOKUP(A2379,booking!$A$2:$F$2601,3,0)-VLOOKUP(A2379,booking!$A$2:$F$2601,2,0),0)</f>
        <v>315</v>
      </c>
      <c r="E2379" s="6">
        <f ca="1">VLOOKUP(C2379,car!$A$2:$D$2201,4,0)</f>
        <v>3</v>
      </c>
      <c r="F2379" s="6">
        <f ca="1">VLOOKUP(C2379,car!$A$2:$D$2201,2,0)</f>
        <v>67</v>
      </c>
    </row>
    <row r="2380" spans="1:6" x14ac:dyDescent="0.25">
      <c r="A2380" s="12">
        <v>960</v>
      </c>
      <c r="B2380" s="12">
        <v>1</v>
      </c>
      <c r="C2380" s="4">
        <f t="shared" ca="1" si="37"/>
        <v>217</v>
      </c>
      <c r="D2380" s="4">
        <f ca="1">VLOOKUP(E2380&amp;F2380,rental_price!$E$2:$F$526,2,0)*ROUNDUP(VLOOKUP(A2380,booking!$A$2:$F$2601,3,0)-VLOOKUP(A2380,booking!$A$2:$F$2601,2,0),0)</f>
        <v>273</v>
      </c>
      <c r="E2380" s="6">
        <f ca="1">VLOOKUP(C2380,car!$A$2:$D$2201,4,0)</f>
        <v>2</v>
      </c>
      <c r="F2380" s="6">
        <f ca="1">VLOOKUP(C2380,car!$A$2:$D$2201,2,0)</f>
        <v>162</v>
      </c>
    </row>
    <row r="2381" spans="1:6" x14ac:dyDescent="0.25">
      <c r="A2381" s="12">
        <v>960</v>
      </c>
      <c r="B2381" s="12">
        <v>2</v>
      </c>
      <c r="C2381" s="4">
        <f t="shared" ca="1" si="37"/>
        <v>1580</v>
      </c>
      <c r="D2381" s="4">
        <f ca="1">VLOOKUP(E2381&amp;F2381,rental_price!$E$2:$F$526,2,0)*ROUNDUP(VLOOKUP(A2381,booking!$A$2:$F$2601,3,0)-VLOOKUP(A2381,booking!$A$2:$F$2601,2,0),0)</f>
        <v>364</v>
      </c>
      <c r="E2381" s="6">
        <f ca="1">VLOOKUP(C2381,car!$A$2:$D$2201,4,0)</f>
        <v>2</v>
      </c>
      <c r="F2381" s="6">
        <f ca="1">VLOOKUP(C2381,car!$A$2:$D$2201,2,0)</f>
        <v>92</v>
      </c>
    </row>
    <row r="2382" spans="1:6" x14ac:dyDescent="0.25">
      <c r="A2382" s="12">
        <v>960</v>
      </c>
      <c r="B2382" s="12">
        <v>3</v>
      </c>
      <c r="C2382" s="4">
        <f t="shared" ca="1" si="37"/>
        <v>897</v>
      </c>
      <c r="D2382" s="4">
        <f ca="1">VLOOKUP(E2382&amp;F2382,rental_price!$E$2:$F$526,2,0)*ROUNDUP(VLOOKUP(A2382,booking!$A$2:$F$2601,3,0)-VLOOKUP(A2382,booking!$A$2:$F$2601,2,0),0)</f>
        <v>1911</v>
      </c>
      <c r="E2382" s="6">
        <f ca="1">VLOOKUP(C2382,car!$A$2:$D$2201,4,0)</f>
        <v>2</v>
      </c>
      <c r="F2382" s="6">
        <f ca="1">VLOOKUP(C2382,car!$A$2:$D$2201,2,0)</f>
        <v>22</v>
      </c>
    </row>
    <row r="2383" spans="1:6" x14ac:dyDescent="0.25">
      <c r="A2383" s="12">
        <v>960</v>
      </c>
      <c r="B2383" s="12">
        <v>4</v>
      </c>
      <c r="C2383" s="4">
        <f t="shared" ca="1" si="37"/>
        <v>1043</v>
      </c>
      <c r="D2383" s="4">
        <f ca="1">VLOOKUP(E2383&amp;F2383,rental_price!$E$2:$F$526,2,0)*ROUNDUP(VLOOKUP(A2383,booking!$A$2:$F$2601,3,0)-VLOOKUP(A2383,booking!$A$2:$F$2601,2,0),0)</f>
        <v>260</v>
      </c>
      <c r="E2383" s="6">
        <f ca="1">VLOOKUP(C2383,car!$A$2:$D$2201,4,0)</f>
        <v>3</v>
      </c>
      <c r="F2383" s="6">
        <f ca="1">VLOOKUP(C2383,car!$A$2:$D$2201,2,0)</f>
        <v>148</v>
      </c>
    </row>
    <row r="2384" spans="1:6" x14ac:dyDescent="0.25">
      <c r="A2384" s="12">
        <v>961</v>
      </c>
      <c r="B2384" s="12">
        <v>1</v>
      </c>
      <c r="C2384" s="4">
        <f t="shared" ca="1" si="37"/>
        <v>2070</v>
      </c>
      <c r="D2384" s="4">
        <f ca="1">VLOOKUP(E2384&amp;F2384,rental_price!$E$2:$F$526,2,0)*ROUNDUP(VLOOKUP(A2384,booking!$A$2:$F$2601,3,0)-VLOOKUP(A2384,booking!$A$2:$F$2601,2,0),0)</f>
        <v>260</v>
      </c>
      <c r="E2384" s="6">
        <f ca="1">VLOOKUP(C2384,car!$A$2:$D$2201,4,0)</f>
        <v>3</v>
      </c>
      <c r="F2384" s="6">
        <f ca="1">VLOOKUP(C2384,car!$A$2:$D$2201,2,0)</f>
        <v>56</v>
      </c>
    </row>
    <row r="2385" spans="1:6" x14ac:dyDescent="0.25">
      <c r="A2385" s="12">
        <v>962</v>
      </c>
      <c r="B2385" s="12">
        <v>1</v>
      </c>
      <c r="C2385" s="4">
        <f t="shared" ca="1" si="37"/>
        <v>2172</v>
      </c>
      <c r="D2385" s="4">
        <f ca="1">VLOOKUP(E2385&amp;F2385,rental_price!$E$2:$F$526,2,0)*ROUNDUP(VLOOKUP(A2385,booking!$A$2:$F$2601,3,0)-VLOOKUP(A2385,booking!$A$2:$F$2601,2,0),0)</f>
        <v>180</v>
      </c>
      <c r="E2385" s="6">
        <f ca="1">VLOOKUP(C2385,car!$A$2:$D$2201,4,0)</f>
        <v>1</v>
      </c>
      <c r="F2385" s="6">
        <f ca="1">VLOOKUP(C2385,car!$A$2:$D$2201,2,0)</f>
        <v>171</v>
      </c>
    </row>
    <row r="2386" spans="1:6" x14ac:dyDescent="0.25">
      <c r="A2386" s="12">
        <v>962</v>
      </c>
      <c r="B2386" s="12">
        <v>2</v>
      </c>
      <c r="C2386" s="4">
        <f t="shared" ca="1" si="37"/>
        <v>1903</v>
      </c>
      <c r="D2386" s="4">
        <f ca="1">VLOOKUP(E2386&amp;F2386,rental_price!$E$2:$F$526,2,0)*ROUNDUP(VLOOKUP(A2386,booking!$A$2:$F$2601,3,0)-VLOOKUP(A2386,booking!$A$2:$F$2601,2,0),0)</f>
        <v>450</v>
      </c>
      <c r="E2386" s="6">
        <f ca="1">VLOOKUP(C2386,car!$A$2:$D$2201,4,0)</f>
        <v>1</v>
      </c>
      <c r="F2386" s="6">
        <f ca="1">VLOOKUP(C2386,car!$A$2:$D$2201,2,0)</f>
        <v>45</v>
      </c>
    </row>
    <row r="2387" spans="1:6" x14ac:dyDescent="0.25">
      <c r="A2387" s="12">
        <v>962</v>
      </c>
      <c r="B2387" s="12">
        <v>3</v>
      </c>
      <c r="C2387" s="4">
        <f t="shared" ca="1" si="37"/>
        <v>1748</v>
      </c>
      <c r="D2387" s="4">
        <f ca="1">VLOOKUP(E2387&amp;F2387,rental_price!$E$2:$F$526,2,0)*ROUNDUP(VLOOKUP(A2387,booking!$A$2:$F$2601,3,0)-VLOOKUP(A2387,booking!$A$2:$F$2601,2,0),0)</f>
        <v>1440</v>
      </c>
      <c r="E2387" s="6">
        <f ca="1">VLOOKUP(C2387,car!$A$2:$D$2201,4,0)</f>
        <v>1</v>
      </c>
      <c r="F2387" s="6">
        <f ca="1">VLOOKUP(C2387,car!$A$2:$D$2201,2,0)</f>
        <v>110</v>
      </c>
    </row>
    <row r="2388" spans="1:6" x14ac:dyDescent="0.25">
      <c r="A2388" s="12">
        <v>962</v>
      </c>
      <c r="B2388" s="12">
        <v>4</v>
      </c>
      <c r="C2388" s="4">
        <f t="shared" ca="1" si="37"/>
        <v>1666</v>
      </c>
      <c r="D2388" s="4">
        <f ca="1">VLOOKUP(E2388&amp;F2388,rental_price!$E$2:$F$526,2,0)*ROUNDUP(VLOOKUP(A2388,booking!$A$2:$F$2601,3,0)-VLOOKUP(A2388,booking!$A$2:$F$2601,2,0),0)</f>
        <v>360</v>
      </c>
      <c r="E2388" s="6">
        <f ca="1">VLOOKUP(C2388,car!$A$2:$D$2201,4,0)</f>
        <v>1</v>
      </c>
      <c r="F2388" s="6">
        <f ca="1">VLOOKUP(C2388,car!$A$2:$D$2201,2,0)</f>
        <v>145</v>
      </c>
    </row>
    <row r="2389" spans="1:6" x14ac:dyDescent="0.25">
      <c r="A2389" s="12">
        <v>962</v>
      </c>
      <c r="B2389" s="12">
        <v>5</v>
      </c>
      <c r="C2389" s="4">
        <f t="shared" ca="1" si="37"/>
        <v>180</v>
      </c>
      <c r="D2389" s="4">
        <f ca="1">VLOOKUP(E2389&amp;F2389,rental_price!$E$2:$F$526,2,0)*ROUNDUP(VLOOKUP(A2389,booking!$A$2:$F$2601,3,0)-VLOOKUP(A2389,booking!$A$2:$F$2601,2,0),0)</f>
        <v>566.99999999999989</v>
      </c>
      <c r="E2389" s="6">
        <f ca="1">VLOOKUP(C2389,car!$A$2:$D$2201,4,0)</f>
        <v>2</v>
      </c>
      <c r="F2389" s="6">
        <f ca="1">VLOOKUP(C2389,car!$A$2:$D$2201,2,0)</f>
        <v>165</v>
      </c>
    </row>
    <row r="2390" spans="1:6" x14ac:dyDescent="0.25">
      <c r="A2390" s="12">
        <v>963</v>
      </c>
      <c r="B2390" s="12">
        <v>1</v>
      </c>
      <c r="C2390" s="4">
        <f t="shared" ca="1" si="37"/>
        <v>1979</v>
      </c>
      <c r="D2390" s="4">
        <f ca="1">VLOOKUP(E2390&amp;F2390,rental_price!$E$2:$F$526,2,0)*ROUNDUP(VLOOKUP(A2390,booking!$A$2:$F$2601,3,0)-VLOOKUP(A2390,booking!$A$2:$F$2601,2,0),0)</f>
        <v>210</v>
      </c>
      <c r="E2390" s="6">
        <f ca="1">VLOOKUP(C2390,car!$A$2:$D$2201,4,0)</f>
        <v>1</v>
      </c>
      <c r="F2390" s="6">
        <f ca="1">VLOOKUP(C2390,car!$A$2:$D$2201,2,0)</f>
        <v>22</v>
      </c>
    </row>
    <row r="2391" spans="1:6" x14ac:dyDescent="0.25">
      <c r="A2391" s="12">
        <v>965</v>
      </c>
      <c r="B2391" s="12">
        <v>1</v>
      </c>
      <c r="C2391" s="4">
        <f t="shared" ca="1" si="37"/>
        <v>1087</v>
      </c>
      <c r="D2391" s="4">
        <f ca="1">VLOOKUP(E2391&amp;F2391,rental_price!$E$2:$F$526,2,0)*ROUNDUP(VLOOKUP(A2391,booking!$A$2:$F$2601,3,0)-VLOOKUP(A2391,booking!$A$2:$F$2601,2,0),0)</f>
        <v>28</v>
      </c>
      <c r="E2391" s="6">
        <f ca="1">VLOOKUP(C2391,car!$A$2:$D$2201,4,0)</f>
        <v>2</v>
      </c>
      <c r="F2391" s="6">
        <f ca="1">VLOOKUP(C2391,car!$A$2:$D$2201,2,0)</f>
        <v>17</v>
      </c>
    </row>
    <row r="2392" spans="1:6" x14ac:dyDescent="0.25">
      <c r="A2392" s="12">
        <v>965</v>
      </c>
      <c r="B2392" s="12">
        <v>2</v>
      </c>
      <c r="C2392" s="4">
        <f t="shared" ca="1" si="37"/>
        <v>2089</v>
      </c>
      <c r="D2392" s="4">
        <f ca="1">VLOOKUP(E2392&amp;F2392,rental_price!$E$2:$F$526,2,0)*ROUNDUP(VLOOKUP(A2392,booking!$A$2:$F$2601,3,0)-VLOOKUP(A2392,booking!$A$2:$F$2601,2,0),0)</f>
        <v>125.99999999999999</v>
      </c>
      <c r="E2392" s="6">
        <f ca="1">VLOOKUP(C2392,car!$A$2:$D$2201,4,0)</f>
        <v>2</v>
      </c>
      <c r="F2392" s="6">
        <f ca="1">VLOOKUP(C2392,car!$A$2:$D$2201,2,0)</f>
        <v>6</v>
      </c>
    </row>
    <row r="2393" spans="1:6" x14ac:dyDescent="0.25">
      <c r="A2393" s="12">
        <v>966</v>
      </c>
      <c r="B2393" s="12">
        <v>1</v>
      </c>
      <c r="C2393" s="4">
        <f t="shared" ca="1" si="37"/>
        <v>1301</v>
      </c>
      <c r="D2393" s="4">
        <f ca="1">VLOOKUP(E2393&amp;F2393,rental_price!$E$2:$F$526,2,0)*ROUNDUP(VLOOKUP(A2393,booking!$A$2:$F$2601,3,0)-VLOOKUP(A2393,booking!$A$2:$F$2601,2,0),0)</f>
        <v>770</v>
      </c>
      <c r="E2393" s="6">
        <f ca="1">VLOOKUP(C2393,car!$A$2:$D$2201,4,0)</f>
        <v>2</v>
      </c>
      <c r="F2393" s="6">
        <f ca="1">VLOOKUP(C2393,car!$A$2:$D$2201,2,0)</f>
        <v>45</v>
      </c>
    </row>
    <row r="2394" spans="1:6" x14ac:dyDescent="0.25">
      <c r="A2394" s="12">
        <v>967</v>
      </c>
      <c r="B2394" s="12">
        <v>1</v>
      </c>
      <c r="C2394" s="4">
        <f t="shared" ca="1" si="37"/>
        <v>739</v>
      </c>
      <c r="D2394" s="4">
        <f ca="1">VLOOKUP(E2394&amp;F2394,rental_price!$E$2:$F$526,2,0)*ROUNDUP(VLOOKUP(A2394,booking!$A$2:$F$2601,3,0)-VLOOKUP(A2394,booking!$A$2:$F$2601,2,0),0)</f>
        <v>147</v>
      </c>
      <c r="E2394" s="6">
        <f ca="1">VLOOKUP(C2394,car!$A$2:$D$2201,4,0)</f>
        <v>2</v>
      </c>
      <c r="F2394" s="6">
        <f ca="1">VLOOKUP(C2394,car!$A$2:$D$2201,2,0)</f>
        <v>65</v>
      </c>
    </row>
    <row r="2395" spans="1:6" x14ac:dyDescent="0.25">
      <c r="A2395" s="12">
        <v>967</v>
      </c>
      <c r="B2395" s="12">
        <v>2</v>
      </c>
      <c r="C2395" s="4">
        <f t="shared" ca="1" si="37"/>
        <v>1758</v>
      </c>
      <c r="D2395" s="4">
        <f ca="1">VLOOKUP(E2395&amp;F2395,rental_price!$E$2:$F$526,2,0)*ROUNDUP(VLOOKUP(A2395,booking!$A$2:$F$2601,3,0)-VLOOKUP(A2395,booking!$A$2:$F$2601,2,0),0)</f>
        <v>210</v>
      </c>
      <c r="E2395" s="6">
        <f ca="1">VLOOKUP(C2395,car!$A$2:$D$2201,4,0)</f>
        <v>1</v>
      </c>
      <c r="F2395" s="6">
        <f ca="1">VLOOKUP(C2395,car!$A$2:$D$2201,2,0)</f>
        <v>66</v>
      </c>
    </row>
    <row r="2396" spans="1:6" x14ac:dyDescent="0.25">
      <c r="A2396" s="12">
        <v>967</v>
      </c>
      <c r="B2396" s="12">
        <v>3</v>
      </c>
      <c r="C2396" s="4">
        <f t="shared" ca="1" si="37"/>
        <v>893</v>
      </c>
      <c r="D2396" s="4">
        <f ca="1">VLOOKUP(E2396&amp;F2396,rental_price!$E$2:$F$526,2,0)*ROUNDUP(VLOOKUP(A2396,booking!$A$2:$F$2601,3,0)-VLOOKUP(A2396,booking!$A$2:$F$2601,2,0),0)</f>
        <v>280</v>
      </c>
      <c r="E2396" s="6">
        <f ca="1">VLOOKUP(C2396,car!$A$2:$D$2201,4,0)</f>
        <v>1</v>
      </c>
      <c r="F2396" s="6">
        <f ca="1">VLOOKUP(C2396,car!$A$2:$D$2201,2,0)</f>
        <v>92</v>
      </c>
    </row>
    <row r="2397" spans="1:6" x14ac:dyDescent="0.25">
      <c r="A2397" s="12">
        <v>967</v>
      </c>
      <c r="B2397" s="12">
        <v>4</v>
      </c>
      <c r="C2397" s="4">
        <f t="shared" ca="1" si="37"/>
        <v>977</v>
      </c>
      <c r="D2397" s="4">
        <f ca="1">VLOOKUP(E2397&amp;F2397,rental_price!$E$2:$F$526,2,0)*ROUNDUP(VLOOKUP(A2397,booking!$A$2:$F$2601,3,0)-VLOOKUP(A2397,booking!$A$2:$F$2601,2,0),0)</f>
        <v>175</v>
      </c>
      <c r="E2397" s="6">
        <f ca="1">VLOOKUP(C2397,car!$A$2:$D$2201,4,0)</f>
        <v>3</v>
      </c>
      <c r="F2397" s="6">
        <f ca="1">VLOOKUP(C2397,car!$A$2:$D$2201,2,0)</f>
        <v>27</v>
      </c>
    </row>
    <row r="2398" spans="1:6" x14ac:dyDescent="0.25">
      <c r="A2398" s="12">
        <v>967</v>
      </c>
      <c r="B2398" s="12">
        <v>5</v>
      </c>
      <c r="C2398" s="4">
        <f t="shared" ca="1" si="37"/>
        <v>1636</v>
      </c>
      <c r="D2398" s="4">
        <f ca="1">VLOOKUP(E2398&amp;F2398,rental_price!$E$2:$F$526,2,0)*ROUNDUP(VLOOKUP(A2398,booking!$A$2:$F$2601,3,0)-VLOOKUP(A2398,booking!$A$2:$F$2601,2,0),0)</f>
        <v>70</v>
      </c>
      <c r="E2398" s="6">
        <f ca="1">VLOOKUP(C2398,car!$A$2:$D$2201,4,0)</f>
        <v>3</v>
      </c>
      <c r="F2398" s="6">
        <f ca="1">VLOOKUP(C2398,car!$A$2:$D$2201,2,0)</f>
        <v>18</v>
      </c>
    </row>
    <row r="2399" spans="1:6" x14ac:dyDescent="0.25">
      <c r="A2399" s="12">
        <v>968</v>
      </c>
      <c r="B2399" s="12">
        <v>1</v>
      </c>
      <c r="C2399" s="4">
        <f t="shared" ca="1" si="37"/>
        <v>1828</v>
      </c>
      <c r="D2399" s="4">
        <f ca="1">VLOOKUP(E2399&amp;F2399,rental_price!$E$2:$F$526,2,0)*ROUNDUP(VLOOKUP(A2399,booking!$A$2:$F$2601,3,0)-VLOOKUP(A2399,booking!$A$2:$F$2601,2,0),0)</f>
        <v>308</v>
      </c>
      <c r="E2399" s="6">
        <f ca="1">VLOOKUP(C2399,car!$A$2:$D$2201,4,0)</f>
        <v>2</v>
      </c>
      <c r="F2399" s="6">
        <f ca="1">VLOOKUP(C2399,car!$A$2:$D$2201,2,0)</f>
        <v>107</v>
      </c>
    </row>
    <row r="2400" spans="1:6" x14ac:dyDescent="0.25">
      <c r="A2400" s="12">
        <v>968</v>
      </c>
      <c r="B2400" s="12">
        <v>2</v>
      </c>
      <c r="C2400" s="4">
        <f t="shared" ca="1" si="37"/>
        <v>76</v>
      </c>
      <c r="D2400" s="4">
        <f ca="1">VLOOKUP(E2400&amp;F2400,rental_price!$E$2:$F$526,2,0)*ROUNDUP(VLOOKUP(A2400,booking!$A$2:$F$2601,3,0)-VLOOKUP(A2400,booking!$A$2:$F$2601,2,0),0)</f>
        <v>990</v>
      </c>
      <c r="E2400" s="6">
        <f ca="1">VLOOKUP(C2400,car!$A$2:$D$2201,4,0)</f>
        <v>1</v>
      </c>
      <c r="F2400" s="6">
        <f ca="1">VLOOKUP(C2400,car!$A$2:$D$2201,2,0)</f>
        <v>5</v>
      </c>
    </row>
    <row r="2401" spans="1:6" x14ac:dyDescent="0.25">
      <c r="A2401" s="12">
        <v>968</v>
      </c>
      <c r="B2401" s="12">
        <v>3</v>
      </c>
      <c r="C2401" s="4">
        <f t="shared" ca="1" si="37"/>
        <v>204</v>
      </c>
      <c r="D2401" s="4">
        <f ca="1">VLOOKUP(E2401&amp;F2401,rental_price!$E$2:$F$526,2,0)*ROUNDUP(VLOOKUP(A2401,booking!$A$2:$F$2601,3,0)-VLOOKUP(A2401,booking!$A$2:$F$2601,2,0),0)</f>
        <v>495</v>
      </c>
      <c r="E2401" s="6">
        <f ca="1">VLOOKUP(C2401,car!$A$2:$D$2201,4,0)</f>
        <v>3</v>
      </c>
      <c r="F2401" s="6">
        <f ca="1">VLOOKUP(C2401,car!$A$2:$D$2201,2,0)</f>
        <v>9</v>
      </c>
    </row>
    <row r="2402" spans="1:6" x14ac:dyDescent="0.25">
      <c r="A2402" s="12">
        <v>968</v>
      </c>
      <c r="B2402" s="12">
        <v>4</v>
      </c>
      <c r="C2402" s="4">
        <f t="shared" ca="1" si="37"/>
        <v>1838</v>
      </c>
      <c r="D2402" s="4">
        <f ca="1">VLOOKUP(E2402&amp;F2402,rental_price!$E$2:$F$526,2,0)*ROUNDUP(VLOOKUP(A2402,booking!$A$2:$F$2601,3,0)-VLOOKUP(A2402,booking!$A$2:$F$2601,2,0),0)</f>
        <v>165</v>
      </c>
      <c r="E2402" s="6">
        <f ca="1">VLOOKUP(C2402,car!$A$2:$D$2201,4,0)</f>
        <v>3</v>
      </c>
      <c r="F2402" s="6">
        <f ca="1">VLOOKUP(C2402,car!$A$2:$D$2201,2,0)</f>
        <v>156</v>
      </c>
    </row>
    <row r="2403" spans="1:6" x14ac:dyDescent="0.25">
      <c r="A2403" s="12">
        <v>968</v>
      </c>
      <c r="B2403" s="12">
        <v>5</v>
      </c>
      <c r="C2403" s="4">
        <f t="shared" ca="1" si="37"/>
        <v>1744</v>
      </c>
      <c r="D2403" s="4">
        <f ca="1">VLOOKUP(E2403&amp;F2403,rental_price!$E$2:$F$526,2,0)*ROUNDUP(VLOOKUP(A2403,booking!$A$2:$F$2601,3,0)-VLOOKUP(A2403,booking!$A$2:$F$2601,2,0),0)</f>
        <v>110</v>
      </c>
      <c r="E2403" s="6">
        <f ca="1">VLOOKUP(C2403,car!$A$2:$D$2201,4,0)</f>
        <v>3</v>
      </c>
      <c r="F2403" s="6">
        <f ca="1">VLOOKUP(C2403,car!$A$2:$D$2201,2,0)</f>
        <v>24</v>
      </c>
    </row>
    <row r="2404" spans="1:6" x14ac:dyDescent="0.25">
      <c r="A2404" s="12">
        <v>970</v>
      </c>
      <c r="B2404" s="12">
        <v>1</v>
      </c>
      <c r="C2404" s="4">
        <f t="shared" ca="1" si="37"/>
        <v>1473</v>
      </c>
      <c r="D2404" s="4">
        <f ca="1">VLOOKUP(E2404&amp;F2404,rental_price!$E$2:$F$526,2,0)*ROUNDUP(VLOOKUP(A2404,booking!$A$2:$F$2601,3,0)-VLOOKUP(A2404,booking!$A$2:$F$2601,2,0),0)</f>
        <v>945</v>
      </c>
      <c r="E2404" s="6">
        <f ca="1">VLOOKUP(C2404,car!$A$2:$D$2201,4,0)</f>
        <v>2</v>
      </c>
      <c r="F2404" s="6">
        <f ca="1">VLOOKUP(C2404,car!$A$2:$D$2201,2,0)</f>
        <v>139</v>
      </c>
    </row>
    <row r="2405" spans="1:6" x14ac:dyDescent="0.25">
      <c r="A2405" s="12">
        <v>970</v>
      </c>
      <c r="B2405" s="12">
        <v>2</v>
      </c>
      <c r="C2405" s="4">
        <f t="shared" ca="1" si="37"/>
        <v>1929</v>
      </c>
      <c r="D2405" s="4">
        <f ca="1">VLOOKUP(E2405&amp;F2405,rental_price!$E$2:$F$526,2,0)*ROUNDUP(VLOOKUP(A2405,booking!$A$2:$F$2601,3,0)-VLOOKUP(A2405,booking!$A$2:$F$2601,2,0),0)</f>
        <v>360</v>
      </c>
      <c r="E2405" s="6">
        <f ca="1">VLOOKUP(C2405,car!$A$2:$D$2201,4,0)</f>
        <v>1</v>
      </c>
      <c r="F2405" s="6">
        <f ca="1">VLOOKUP(C2405,car!$A$2:$D$2201,2,0)</f>
        <v>118</v>
      </c>
    </row>
    <row r="2406" spans="1:6" x14ac:dyDescent="0.25">
      <c r="A2406" s="12">
        <v>970</v>
      </c>
      <c r="B2406" s="12">
        <v>3</v>
      </c>
      <c r="C2406" s="4">
        <f t="shared" ca="1" si="37"/>
        <v>118</v>
      </c>
      <c r="D2406" s="4">
        <f ca="1">VLOOKUP(E2406&amp;F2406,rental_price!$E$2:$F$526,2,0)*ROUNDUP(VLOOKUP(A2406,booking!$A$2:$F$2601,3,0)-VLOOKUP(A2406,booking!$A$2:$F$2601,2,0),0)</f>
        <v>126</v>
      </c>
      <c r="E2406" s="6">
        <f ca="1">VLOOKUP(C2406,car!$A$2:$D$2201,4,0)</f>
        <v>2</v>
      </c>
      <c r="F2406" s="6">
        <f ca="1">VLOOKUP(C2406,car!$A$2:$D$2201,2,0)</f>
        <v>128</v>
      </c>
    </row>
    <row r="2407" spans="1:6" x14ac:dyDescent="0.25">
      <c r="A2407" s="12">
        <v>971</v>
      </c>
      <c r="B2407" s="12">
        <v>1</v>
      </c>
      <c r="C2407" s="4">
        <f t="shared" ca="1" si="37"/>
        <v>876</v>
      </c>
      <c r="D2407" s="4">
        <f ca="1">VLOOKUP(E2407&amp;F2407,rental_price!$E$2:$F$526,2,0)*ROUNDUP(VLOOKUP(A2407,booking!$A$2:$F$2601,3,0)-VLOOKUP(A2407,booking!$A$2:$F$2601,2,0),0)</f>
        <v>200</v>
      </c>
      <c r="E2407" s="6">
        <f ca="1">VLOOKUP(C2407,car!$A$2:$D$2201,4,0)</f>
        <v>1</v>
      </c>
      <c r="F2407" s="6">
        <f ca="1">VLOOKUP(C2407,car!$A$2:$D$2201,2,0)</f>
        <v>76</v>
      </c>
    </row>
    <row r="2408" spans="1:6" x14ac:dyDescent="0.25">
      <c r="A2408" s="12">
        <v>971</v>
      </c>
      <c r="B2408" s="12">
        <v>2</v>
      </c>
      <c r="C2408" s="4">
        <f t="shared" ca="1" si="37"/>
        <v>1864</v>
      </c>
      <c r="D2408" s="4">
        <f ca="1">VLOOKUP(E2408&amp;F2408,rental_price!$E$2:$F$526,2,0)*ROUNDUP(VLOOKUP(A2408,booking!$A$2:$F$2601,3,0)-VLOOKUP(A2408,booking!$A$2:$F$2601,2,0),0)</f>
        <v>756</v>
      </c>
      <c r="E2408" s="6">
        <f ca="1">VLOOKUP(C2408,car!$A$2:$D$2201,4,0)</f>
        <v>2</v>
      </c>
      <c r="F2408" s="6">
        <f ca="1">VLOOKUP(C2408,car!$A$2:$D$2201,2,0)</f>
        <v>62</v>
      </c>
    </row>
    <row r="2409" spans="1:6" x14ac:dyDescent="0.25">
      <c r="A2409" s="12">
        <v>971</v>
      </c>
      <c r="B2409" s="12">
        <v>3</v>
      </c>
      <c r="C2409" s="4">
        <f t="shared" ca="1" si="37"/>
        <v>392</v>
      </c>
      <c r="D2409" s="4">
        <f ca="1">VLOOKUP(E2409&amp;F2409,rental_price!$E$2:$F$526,2,0)*ROUNDUP(VLOOKUP(A2409,booking!$A$2:$F$2601,3,0)-VLOOKUP(A2409,booking!$A$2:$F$2601,2,0),0)</f>
        <v>320</v>
      </c>
      <c r="E2409" s="6">
        <f ca="1">VLOOKUP(C2409,car!$A$2:$D$2201,4,0)</f>
        <v>1</v>
      </c>
      <c r="F2409" s="6">
        <f ca="1">VLOOKUP(C2409,car!$A$2:$D$2201,2,0)</f>
        <v>7</v>
      </c>
    </row>
    <row r="2410" spans="1:6" x14ac:dyDescent="0.25">
      <c r="A2410" s="12">
        <v>971</v>
      </c>
      <c r="B2410" s="12">
        <v>4</v>
      </c>
      <c r="C2410" s="4">
        <f t="shared" ca="1" si="37"/>
        <v>2133</v>
      </c>
      <c r="D2410" s="4">
        <f ca="1">VLOOKUP(E2410&amp;F2410,rental_price!$E$2:$F$526,2,0)*ROUNDUP(VLOOKUP(A2410,booking!$A$2:$F$2601,3,0)-VLOOKUP(A2410,booking!$A$2:$F$2601,2,0),0)</f>
        <v>112</v>
      </c>
      <c r="E2410" s="6">
        <f ca="1">VLOOKUP(C2410,car!$A$2:$D$2201,4,0)</f>
        <v>2</v>
      </c>
      <c r="F2410" s="6">
        <f ca="1">VLOOKUP(C2410,car!$A$2:$D$2201,2,0)</f>
        <v>64</v>
      </c>
    </row>
    <row r="2411" spans="1:6" x14ac:dyDescent="0.25">
      <c r="A2411" s="12">
        <v>971</v>
      </c>
      <c r="B2411" s="12">
        <v>5</v>
      </c>
      <c r="C2411" s="4">
        <f t="shared" ca="1" si="37"/>
        <v>1987</v>
      </c>
      <c r="D2411" s="4">
        <f ca="1">VLOOKUP(E2411&amp;F2411,rental_price!$E$2:$F$526,2,0)*ROUNDUP(VLOOKUP(A2411,booking!$A$2:$F$2601,3,0)-VLOOKUP(A2411,booking!$A$2:$F$2601,2,0),0)</f>
        <v>200</v>
      </c>
      <c r="E2411" s="6">
        <f ca="1">VLOOKUP(C2411,car!$A$2:$D$2201,4,0)</f>
        <v>1</v>
      </c>
      <c r="F2411" s="6">
        <f ca="1">VLOOKUP(C2411,car!$A$2:$D$2201,2,0)</f>
        <v>42</v>
      </c>
    </row>
    <row r="2412" spans="1:6" x14ac:dyDescent="0.25">
      <c r="A2412" s="12">
        <v>972</v>
      </c>
      <c r="B2412" s="12">
        <v>1</v>
      </c>
      <c r="C2412" s="4">
        <f t="shared" ca="1" si="37"/>
        <v>1770</v>
      </c>
      <c r="D2412" s="4">
        <f ca="1">VLOOKUP(E2412&amp;F2412,rental_price!$E$2:$F$526,2,0)*ROUNDUP(VLOOKUP(A2412,booking!$A$2:$F$2601,3,0)-VLOOKUP(A2412,booking!$A$2:$F$2601,2,0),0)</f>
        <v>280</v>
      </c>
      <c r="E2412" s="6">
        <f ca="1">VLOOKUP(C2412,car!$A$2:$D$2201,4,0)</f>
        <v>1</v>
      </c>
      <c r="F2412" s="6">
        <f ca="1">VLOOKUP(C2412,car!$A$2:$D$2201,2,0)</f>
        <v>83</v>
      </c>
    </row>
    <row r="2413" spans="1:6" x14ac:dyDescent="0.25">
      <c r="A2413" s="12">
        <v>972</v>
      </c>
      <c r="B2413" s="12">
        <v>2</v>
      </c>
      <c r="C2413" s="4">
        <f t="shared" ca="1" si="37"/>
        <v>343</v>
      </c>
      <c r="D2413" s="4">
        <f ca="1">VLOOKUP(E2413&amp;F2413,rental_price!$E$2:$F$526,2,0)*ROUNDUP(VLOOKUP(A2413,booking!$A$2:$F$2601,3,0)-VLOOKUP(A2413,booking!$A$2:$F$2601,2,0),0)</f>
        <v>630</v>
      </c>
      <c r="E2413" s="6">
        <f ca="1">VLOOKUP(C2413,car!$A$2:$D$2201,4,0)</f>
        <v>1</v>
      </c>
      <c r="F2413" s="6">
        <f ca="1">VLOOKUP(C2413,car!$A$2:$D$2201,2,0)</f>
        <v>165</v>
      </c>
    </row>
    <row r="2414" spans="1:6" x14ac:dyDescent="0.25">
      <c r="A2414" s="12">
        <v>972</v>
      </c>
      <c r="B2414" s="12">
        <v>3</v>
      </c>
      <c r="C2414" s="4">
        <f t="shared" ca="1" si="37"/>
        <v>814</v>
      </c>
      <c r="D2414" s="4">
        <f ca="1">VLOOKUP(E2414&amp;F2414,rental_price!$E$2:$F$526,2,0)*ROUNDUP(VLOOKUP(A2414,booking!$A$2:$F$2601,3,0)-VLOOKUP(A2414,booking!$A$2:$F$2601,2,0),0)</f>
        <v>105</v>
      </c>
      <c r="E2414" s="6">
        <f ca="1">VLOOKUP(C2414,car!$A$2:$D$2201,4,0)</f>
        <v>3</v>
      </c>
      <c r="F2414" s="6">
        <f ca="1">VLOOKUP(C2414,car!$A$2:$D$2201,2,0)</f>
        <v>130</v>
      </c>
    </row>
    <row r="2415" spans="1:6" x14ac:dyDescent="0.25">
      <c r="A2415" s="12">
        <v>972</v>
      </c>
      <c r="B2415" s="12">
        <v>4</v>
      </c>
      <c r="C2415" s="4">
        <f t="shared" ca="1" si="37"/>
        <v>2177</v>
      </c>
      <c r="D2415" s="4">
        <f ca="1">VLOOKUP(E2415&amp;F2415,rental_price!$E$2:$F$526,2,0)*ROUNDUP(VLOOKUP(A2415,booking!$A$2:$F$2601,3,0)-VLOOKUP(A2415,booking!$A$2:$F$2601,2,0),0)</f>
        <v>70</v>
      </c>
      <c r="E2415" s="6">
        <f ca="1">VLOOKUP(C2415,car!$A$2:$D$2201,4,0)</f>
        <v>3</v>
      </c>
      <c r="F2415" s="6">
        <f ca="1">VLOOKUP(C2415,car!$A$2:$D$2201,2,0)</f>
        <v>140</v>
      </c>
    </row>
    <row r="2416" spans="1:6" x14ac:dyDescent="0.25">
      <c r="A2416" s="12">
        <v>972</v>
      </c>
      <c r="B2416" s="12">
        <v>5</v>
      </c>
      <c r="C2416" s="4">
        <f t="shared" ca="1" si="37"/>
        <v>1133</v>
      </c>
      <c r="D2416" s="4">
        <f ca="1">VLOOKUP(E2416&amp;F2416,rental_price!$E$2:$F$526,2,0)*ROUNDUP(VLOOKUP(A2416,booking!$A$2:$F$2601,3,0)-VLOOKUP(A2416,booking!$A$2:$F$2601,2,0),0)</f>
        <v>175</v>
      </c>
      <c r="E2416" s="6">
        <f ca="1">VLOOKUP(C2416,car!$A$2:$D$2201,4,0)</f>
        <v>3</v>
      </c>
      <c r="F2416" s="6">
        <f ca="1">VLOOKUP(C2416,car!$A$2:$D$2201,2,0)</f>
        <v>32</v>
      </c>
    </row>
    <row r="2417" spans="1:6" x14ac:dyDescent="0.25">
      <c r="A2417" s="12">
        <v>973</v>
      </c>
      <c r="B2417" s="12">
        <v>1</v>
      </c>
      <c r="C2417" s="4">
        <f t="shared" ca="1" si="37"/>
        <v>254</v>
      </c>
      <c r="D2417" s="4">
        <f ca="1">VLOOKUP(E2417&amp;F2417,rental_price!$E$2:$F$526,2,0)*ROUNDUP(VLOOKUP(A2417,booking!$A$2:$F$2601,3,0)-VLOOKUP(A2417,booking!$A$2:$F$2601,2,0),0)</f>
        <v>45</v>
      </c>
      <c r="E2417" s="6">
        <f ca="1">VLOOKUP(C2417,car!$A$2:$D$2201,4,0)</f>
        <v>3</v>
      </c>
      <c r="F2417" s="6">
        <f ca="1">VLOOKUP(C2417,car!$A$2:$D$2201,2,0)</f>
        <v>151</v>
      </c>
    </row>
    <row r="2418" spans="1:6" x14ac:dyDescent="0.25">
      <c r="A2418" s="12">
        <v>973</v>
      </c>
      <c r="B2418" s="12">
        <v>2</v>
      </c>
      <c r="C2418" s="4">
        <f t="shared" ca="1" si="37"/>
        <v>2143</v>
      </c>
      <c r="D2418" s="4">
        <f ca="1">VLOOKUP(E2418&amp;F2418,rental_price!$E$2:$F$526,2,0)*ROUNDUP(VLOOKUP(A2418,booking!$A$2:$F$2601,3,0)-VLOOKUP(A2418,booking!$A$2:$F$2601,2,0),0)</f>
        <v>450</v>
      </c>
      <c r="E2418" s="6">
        <f ca="1">VLOOKUP(C2418,car!$A$2:$D$2201,4,0)</f>
        <v>1</v>
      </c>
      <c r="F2418" s="6">
        <f ca="1">VLOOKUP(C2418,car!$A$2:$D$2201,2,0)</f>
        <v>27</v>
      </c>
    </row>
    <row r="2419" spans="1:6" x14ac:dyDescent="0.25">
      <c r="A2419" s="12">
        <v>973</v>
      </c>
      <c r="B2419" s="12">
        <v>3</v>
      </c>
      <c r="C2419" s="4">
        <f t="shared" ca="1" si="37"/>
        <v>503</v>
      </c>
      <c r="D2419" s="4">
        <f ca="1">VLOOKUP(E2419&amp;F2419,rental_price!$E$2:$F$526,2,0)*ROUNDUP(VLOOKUP(A2419,booking!$A$2:$F$2601,3,0)-VLOOKUP(A2419,booking!$A$2:$F$2601,2,0),0)</f>
        <v>1575</v>
      </c>
      <c r="E2419" s="6">
        <f ca="1">VLOOKUP(C2419,car!$A$2:$D$2201,4,0)</f>
        <v>2</v>
      </c>
      <c r="F2419" s="6">
        <f ca="1">VLOOKUP(C2419,car!$A$2:$D$2201,2,0)</f>
        <v>72</v>
      </c>
    </row>
    <row r="2420" spans="1:6" x14ac:dyDescent="0.25">
      <c r="A2420" s="12">
        <v>973</v>
      </c>
      <c r="B2420" s="12">
        <v>4</v>
      </c>
      <c r="C2420" s="4">
        <f t="shared" ca="1" si="37"/>
        <v>1414</v>
      </c>
      <c r="D2420" s="4">
        <f ca="1">VLOOKUP(E2420&amp;F2420,rental_price!$E$2:$F$526,2,0)*ROUNDUP(VLOOKUP(A2420,booking!$A$2:$F$2601,3,0)-VLOOKUP(A2420,booking!$A$2:$F$2601,2,0),0)</f>
        <v>135</v>
      </c>
      <c r="E2420" s="6">
        <f ca="1">VLOOKUP(C2420,car!$A$2:$D$2201,4,0)</f>
        <v>3</v>
      </c>
      <c r="F2420" s="6">
        <f ca="1">VLOOKUP(C2420,car!$A$2:$D$2201,2,0)</f>
        <v>43</v>
      </c>
    </row>
    <row r="2421" spans="1:6" x14ac:dyDescent="0.25">
      <c r="A2421" s="12">
        <v>973</v>
      </c>
      <c r="B2421" s="12">
        <v>5</v>
      </c>
      <c r="C2421" s="4">
        <f t="shared" ca="1" si="37"/>
        <v>1399</v>
      </c>
      <c r="D2421" s="4">
        <f ca="1">VLOOKUP(E2421&amp;F2421,rental_price!$E$2:$F$526,2,0)*ROUNDUP(VLOOKUP(A2421,booking!$A$2:$F$2601,3,0)-VLOOKUP(A2421,booking!$A$2:$F$2601,2,0),0)</f>
        <v>189</v>
      </c>
      <c r="E2421" s="6">
        <f ca="1">VLOOKUP(C2421,car!$A$2:$D$2201,4,0)</f>
        <v>2</v>
      </c>
      <c r="F2421" s="6">
        <f ca="1">VLOOKUP(C2421,car!$A$2:$D$2201,2,0)</f>
        <v>34</v>
      </c>
    </row>
    <row r="2422" spans="1:6" x14ac:dyDescent="0.25">
      <c r="A2422" s="12">
        <v>974</v>
      </c>
      <c r="B2422" s="12">
        <v>1</v>
      </c>
      <c r="C2422" s="4">
        <f t="shared" ca="1" si="37"/>
        <v>768</v>
      </c>
      <c r="D2422" s="4">
        <f ca="1">VLOOKUP(E2422&amp;F2422,rental_price!$E$2:$F$526,2,0)*ROUNDUP(VLOOKUP(A2422,booking!$A$2:$F$2601,3,0)-VLOOKUP(A2422,booking!$A$2:$F$2601,2,0),0)</f>
        <v>105</v>
      </c>
      <c r="E2422" s="6">
        <f ca="1">VLOOKUP(C2422,car!$A$2:$D$2201,4,0)</f>
        <v>2</v>
      </c>
      <c r="F2422" s="6">
        <f ca="1">VLOOKUP(C2422,car!$A$2:$D$2201,2,0)</f>
        <v>45</v>
      </c>
    </row>
    <row r="2423" spans="1:6" x14ac:dyDescent="0.25">
      <c r="A2423" s="12">
        <v>974</v>
      </c>
      <c r="B2423" s="12">
        <v>2</v>
      </c>
      <c r="C2423" s="4">
        <f t="shared" ca="1" si="37"/>
        <v>2050</v>
      </c>
      <c r="D2423" s="4">
        <f ca="1">VLOOKUP(E2423&amp;F2423,rental_price!$E$2:$F$526,2,0)*ROUNDUP(VLOOKUP(A2423,booking!$A$2:$F$2601,3,0)-VLOOKUP(A2423,booking!$A$2:$F$2601,2,0),0)</f>
        <v>120</v>
      </c>
      <c r="E2423" s="6">
        <f ca="1">VLOOKUP(C2423,car!$A$2:$D$2201,4,0)</f>
        <v>3</v>
      </c>
      <c r="F2423" s="6">
        <f ca="1">VLOOKUP(C2423,car!$A$2:$D$2201,2,0)</f>
        <v>11</v>
      </c>
    </row>
    <row r="2424" spans="1:6" x14ac:dyDescent="0.25">
      <c r="A2424" s="12">
        <v>974</v>
      </c>
      <c r="B2424" s="12">
        <v>3</v>
      </c>
      <c r="C2424" s="4">
        <f t="shared" ca="1" si="37"/>
        <v>864</v>
      </c>
      <c r="D2424" s="4">
        <f ca="1">VLOOKUP(E2424&amp;F2424,rental_price!$E$2:$F$526,2,0)*ROUNDUP(VLOOKUP(A2424,booking!$A$2:$F$2601,3,0)-VLOOKUP(A2424,booking!$A$2:$F$2601,2,0),0)</f>
        <v>63</v>
      </c>
      <c r="E2424" s="6">
        <f ca="1">VLOOKUP(C2424,car!$A$2:$D$2201,4,0)</f>
        <v>2</v>
      </c>
      <c r="F2424" s="6">
        <f ca="1">VLOOKUP(C2424,car!$A$2:$D$2201,2,0)</f>
        <v>34</v>
      </c>
    </row>
    <row r="2425" spans="1:6" x14ac:dyDescent="0.25">
      <c r="A2425" s="12">
        <v>974</v>
      </c>
      <c r="B2425" s="12">
        <v>4</v>
      </c>
      <c r="C2425" s="4">
        <f t="shared" ca="1" si="37"/>
        <v>481</v>
      </c>
      <c r="D2425" s="4">
        <f ca="1">VLOOKUP(E2425&amp;F2425,rental_price!$E$2:$F$526,2,0)*ROUNDUP(VLOOKUP(A2425,booking!$A$2:$F$2601,3,0)-VLOOKUP(A2425,booking!$A$2:$F$2601,2,0),0)</f>
        <v>42</v>
      </c>
      <c r="E2425" s="6">
        <f ca="1">VLOOKUP(C2425,car!$A$2:$D$2201,4,0)</f>
        <v>2</v>
      </c>
      <c r="F2425" s="6">
        <f ca="1">VLOOKUP(C2425,car!$A$2:$D$2201,2,0)</f>
        <v>48</v>
      </c>
    </row>
    <row r="2426" spans="1:6" x14ac:dyDescent="0.25">
      <c r="A2426" s="12">
        <v>975</v>
      </c>
      <c r="B2426" s="12">
        <v>1</v>
      </c>
      <c r="C2426" s="4">
        <f t="shared" ca="1" si="37"/>
        <v>983</v>
      </c>
      <c r="D2426" s="4">
        <f ca="1">VLOOKUP(E2426&amp;F2426,rental_price!$E$2:$F$526,2,0)*ROUNDUP(VLOOKUP(A2426,booking!$A$2:$F$2601,3,0)-VLOOKUP(A2426,booking!$A$2:$F$2601,2,0),0)</f>
        <v>150</v>
      </c>
      <c r="E2426" s="6">
        <f ca="1">VLOOKUP(C2426,car!$A$2:$D$2201,4,0)</f>
        <v>3</v>
      </c>
      <c r="F2426" s="6">
        <f ca="1">VLOOKUP(C2426,car!$A$2:$D$2201,2,0)</f>
        <v>99</v>
      </c>
    </row>
    <row r="2427" spans="1:6" x14ac:dyDescent="0.25">
      <c r="A2427" s="12">
        <v>975</v>
      </c>
      <c r="B2427" s="12">
        <v>2</v>
      </c>
      <c r="C2427" s="4">
        <f t="shared" ca="1" si="37"/>
        <v>528</v>
      </c>
      <c r="D2427" s="4">
        <f ca="1">VLOOKUP(E2427&amp;F2427,rental_price!$E$2:$F$526,2,0)*ROUNDUP(VLOOKUP(A2427,booking!$A$2:$F$2601,3,0)-VLOOKUP(A2427,booking!$A$2:$F$2601,2,0),0)</f>
        <v>800</v>
      </c>
      <c r="E2427" s="6">
        <f ca="1">VLOOKUP(C2427,car!$A$2:$D$2201,4,0)</f>
        <v>3</v>
      </c>
      <c r="F2427" s="6">
        <f ca="1">VLOOKUP(C2427,car!$A$2:$D$2201,2,0)</f>
        <v>158</v>
      </c>
    </row>
    <row r="2428" spans="1:6" x14ac:dyDescent="0.25">
      <c r="A2428" s="12">
        <v>975</v>
      </c>
      <c r="B2428" s="12">
        <v>3</v>
      </c>
      <c r="C2428" s="4">
        <f t="shared" ca="1" si="37"/>
        <v>1061</v>
      </c>
      <c r="D2428" s="4">
        <f ca="1">VLOOKUP(E2428&amp;F2428,rental_price!$E$2:$F$526,2,0)*ROUNDUP(VLOOKUP(A2428,booking!$A$2:$F$2601,3,0)-VLOOKUP(A2428,booking!$A$2:$F$2601,2,0),0)</f>
        <v>300</v>
      </c>
      <c r="E2428" s="6">
        <f ca="1">VLOOKUP(C2428,car!$A$2:$D$2201,4,0)</f>
        <v>1</v>
      </c>
      <c r="F2428" s="6">
        <f ca="1">VLOOKUP(C2428,car!$A$2:$D$2201,2,0)</f>
        <v>15</v>
      </c>
    </row>
    <row r="2429" spans="1:6" x14ac:dyDescent="0.25">
      <c r="A2429" s="12">
        <v>976</v>
      </c>
      <c r="B2429" s="12">
        <v>1</v>
      </c>
      <c r="C2429" s="4">
        <f t="shared" ca="1" si="37"/>
        <v>1130</v>
      </c>
      <c r="D2429" s="4">
        <f ca="1">VLOOKUP(E2429&amp;F2429,rental_price!$E$2:$F$526,2,0)*ROUNDUP(VLOOKUP(A2429,booking!$A$2:$F$2601,3,0)-VLOOKUP(A2429,booking!$A$2:$F$2601,2,0),0)</f>
        <v>2184</v>
      </c>
      <c r="E2429" s="6">
        <f ca="1">VLOOKUP(C2429,car!$A$2:$D$2201,4,0)</f>
        <v>2</v>
      </c>
      <c r="F2429" s="6">
        <f ca="1">VLOOKUP(C2429,car!$A$2:$D$2201,2,0)</f>
        <v>70</v>
      </c>
    </row>
    <row r="2430" spans="1:6" x14ac:dyDescent="0.25">
      <c r="A2430" s="12">
        <v>976</v>
      </c>
      <c r="B2430" s="12">
        <v>2</v>
      </c>
      <c r="C2430" s="4">
        <f t="shared" ca="1" si="37"/>
        <v>1669</v>
      </c>
      <c r="D2430" s="4">
        <f ca="1">VLOOKUP(E2430&amp;F2430,rental_price!$E$2:$F$526,2,0)*ROUNDUP(VLOOKUP(A2430,booking!$A$2:$F$2601,3,0)-VLOOKUP(A2430,booking!$A$2:$F$2601,2,0),0)</f>
        <v>600</v>
      </c>
      <c r="E2430" s="6">
        <f ca="1">VLOOKUP(C2430,car!$A$2:$D$2201,4,0)</f>
        <v>1</v>
      </c>
      <c r="F2430" s="6">
        <f ca="1">VLOOKUP(C2430,car!$A$2:$D$2201,2,0)</f>
        <v>175</v>
      </c>
    </row>
    <row r="2431" spans="1:6" x14ac:dyDescent="0.25">
      <c r="A2431" s="12">
        <v>976</v>
      </c>
      <c r="B2431" s="12">
        <v>3</v>
      </c>
      <c r="C2431" s="4">
        <f t="shared" ca="1" si="37"/>
        <v>1993</v>
      </c>
      <c r="D2431" s="4">
        <f ca="1">VLOOKUP(E2431&amp;F2431,rental_price!$E$2:$F$526,2,0)*ROUNDUP(VLOOKUP(A2431,booking!$A$2:$F$2601,3,0)-VLOOKUP(A2431,booking!$A$2:$F$2601,2,0),0)</f>
        <v>168</v>
      </c>
      <c r="E2431" s="6">
        <f ca="1">VLOOKUP(C2431,car!$A$2:$D$2201,4,0)</f>
        <v>2</v>
      </c>
      <c r="F2431" s="6">
        <f ca="1">VLOOKUP(C2431,car!$A$2:$D$2201,2,0)</f>
        <v>52</v>
      </c>
    </row>
    <row r="2432" spans="1:6" x14ac:dyDescent="0.25">
      <c r="A2432" s="12">
        <v>977</v>
      </c>
      <c r="B2432" s="12">
        <v>1</v>
      </c>
      <c r="C2432" s="4">
        <f t="shared" ca="1" si="37"/>
        <v>398</v>
      </c>
      <c r="D2432" s="4">
        <f ca="1">VLOOKUP(E2432&amp;F2432,rental_price!$E$2:$F$526,2,0)*ROUNDUP(VLOOKUP(A2432,booking!$A$2:$F$2601,3,0)-VLOOKUP(A2432,booking!$A$2:$F$2601,2,0),0)</f>
        <v>80</v>
      </c>
      <c r="E2432" s="6">
        <f ca="1">VLOOKUP(C2432,car!$A$2:$D$2201,4,0)</f>
        <v>1</v>
      </c>
      <c r="F2432" s="6">
        <f ca="1">VLOOKUP(C2432,car!$A$2:$D$2201,2,0)</f>
        <v>113</v>
      </c>
    </row>
    <row r="2433" spans="1:6" x14ac:dyDescent="0.25">
      <c r="A2433" s="12">
        <v>977</v>
      </c>
      <c r="B2433" s="12">
        <v>2</v>
      </c>
      <c r="C2433" s="4">
        <f t="shared" ca="1" si="37"/>
        <v>796</v>
      </c>
      <c r="D2433" s="4">
        <f ca="1">VLOOKUP(E2433&amp;F2433,rental_price!$E$2:$F$526,2,0)*ROUNDUP(VLOOKUP(A2433,booking!$A$2:$F$2601,3,0)-VLOOKUP(A2433,booking!$A$2:$F$2601,2,0),0)</f>
        <v>200</v>
      </c>
      <c r="E2433" s="6">
        <f ca="1">VLOOKUP(C2433,car!$A$2:$D$2201,4,0)</f>
        <v>1</v>
      </c>
      <c r="F2433" s="6">
        <f ca="1">VLOOKUP(C2433,car!$A$2:$D$2201,2,0)</f>
        <v>42</v>
      </c>
    </row>
    <row r="2434" spans="1:6" x14ac:dyDescent="0.25">
      <c r="A2434" s="12">
        <v>977</v>
      </c>
      <c r="B2434" s="12">
        <v>3</v>
      </c>
      <c r="C2434" s="4">
        <f t="shared" ca="1" si="37"/>
        <v>1470</v>
      </c>
      <c r="D2434" s="4">
        <f ca="1">VLOOKUP(E2434&amp;F2434,rental_price!$E$2:$F$526,2,0)*ROUNDUP(VLOOKUP(A2434,booking!$A$2:$F$2601,3,0)-VLOOKUP(A2434,booking!$A$2:$F$2601,2,0),0)</f>
        <v>84</v>
      </c>
      <c r="E2434" s="6">
        <f ca="1">VLOOKUP(C2434,car!$A$2:$D$2201,4,0)</f>
        <v>2</v>
      </c>
      <c r="F2434" s="6">
        <f ca="1">VLOOKUP(C2434,car!$A$2:$D$2201,2,0)</f>
        <v>173</v>
      </c>
    </row>
    <row r="2435" spans="1:6" x14ac:dyDescent="0.25">
      <c r="A2435" s="12">
        <v>977</v>
      </c>
      <c r="B2435" s="12">
        <v>4</v>
      </c>
      <c r="C2435" s="4">
        <f t="shared" ref="C2435:C2498" ca="1" si="38">RANDBETWEEN(1,2200)</f>
        <v>1562</v>
      </c>
      <c r="D2435" s="4">
        <f ca="1">VLOOKUP(E2435&amp;F2435,rental_price!$E$2:$F$526,2,0)*ROUNDUP(VLOOKUP(A2435,booking!$A$2:$F$2601,3,0)-VLOOKUP(A2435,booking!$A$2:$F$2601,2,0),0)</f>
        <v>320</v>
      </c>
      <c r="E2435" s="6">
        <f ca="1">VLOOKUP(C2435,car!$A$2:$D$2201,4,0)</f>
        <v>1</v>
      </c>
      <c r="F2435" s="6">
        <f ca="1">VLOOKUP(C2435,car!$A$2:$D$2201,2,0)</f>
        <v>138</v>
      </c>
    </row>
    <row r="2436" spans="1:6" x14ac:dyDescent="0.25">
      <c r="A2436" s="12">
        <v>978</v>
      </c>
      <c r="B2436" s="12">
        <v>1</v>
      </c>
      <c r="C2436" s="4">
        <f t="shared" ca="1" si="38"/>
        <v>409</v>
      </c>
      <c r="D2436" s="4">
        <f ca="1">VLOOKUP(E2436&amp;F2436,rental_price!$E$2:$F$526,2,0)*ROUNDUP(VLOOKUP(A2436,booking!$A$2:$F$2601,3,0)-VLOOKUP(A2436,booking!$A$2:$F$2601,2,0),0)</f>
        <v>225</v>
      </c>
      <c r="E2436" s="6">
        <f ca="1">VLOOKUP(C2436,car!$A$2:$D$2201,4,0)</f>
        <v>3</v>
      </c>
      <c r="F2436" s="6">
        <f ca="1">VLOOKUP(C2436,car!$A$2:$D$2201,2,0)</f>
        <v>157</v>
      </c>
    </row>
    <row r="2437" spans="1:6" x14ac:dyDescent="0.25">
      <c r="A2437" s="12">
        <v>978</v>
      </c>
      <c r="B2437" s="12">
        <v>2</v>
      </c>
      <c r="C2437" s="4">
        <f t="shared" ca="1" si="38"/>
        <v>1432</v>
      </c>
      <c r="D2437" s="4">
        <f ca="1">VLOOKUP(E2437&amp;F2437,rental_price!$E$2:$F$526,2,0)*ROUNDUP(VLOOKUP(A2437,booking!$A$2:$F$2601,3,0)-VLOOKUP(A2437,booking!$A$2:$F$2601,2,0),0)</f>
        <v>120</v>
      </c>
      <c r="E2437" s="6">
        <f ca="1">VLOOKUP(C2437,car!$A$2:$D$2201,4,0)</f>
        <v>1</v>
      </c>
      <c r="F2437" s="6">
        <f ca="1">VLOOKUP(C2437,car!$A$2:$D$2201,2,0)</f>
        <v>159</v>
      </c>
    </row>
    <row r="2438" spans="1:6" x14ac:dyDescent="0.25">
      <c r="A2438" s="12">
        <v>978</v>
      </c>
      <c r="B2438" s="12">
        <v>3</v>
      </c>
      <c r="C2438" s="4">
        <f t="shared" ca="1" si="38"/>
        <v>1852</v>
      </c>
      <c r="D2438" s="4">
        <f ca="1">VLOOKUP(E2438&amp;F2438,rental_price!$E$2:$F$526,2,0)*ROUNDUP(VLOOKUP(A2438,booking!$A$2:$F$2601,3,0)-VLOOKUP(A2438,booking!$A$2:$F$2601,2,0),0)</f>
        <v>210</v>
      </c>
      <c r="E2438" s="6">
        <f ca="1">VLOOKUP(C2438,car!$A$2:$D$2201,4,0)</f>
        <v>1</v>
      </c>
      <c r="F2438" s="6">
        <f ca="1">VLOOKUP(C2438,car!$A$2:$D$2201,2,0)</f>
        <v>4</v>
      </c>
    </row>
    <row r="2439" spans="1:6" x14ac:dyDescent="0.25">
      <c r="A2439" s="12">
        <v>979</v>
      </c>
      <c r="B2439" s="12">
        <v>1</v>
      </c>
      <c r="C2439" s="4">
        <f t="shared" ca="1" si="38"/>
        <v>2151</v>
      </c>
      <c r="D2439" s="4">
        <f ca="1">VLOOKUP(E2439&amp;F2439,rental_price!$E$2:$F$526,2,0)*ROUNDUP(VLOOKUP(A2439,booking!$A$2:$F$2601,3,0)-VLOOKUP(A2439,booking!$A$2:$F$2601,2,0),0)</f>
        <v>25</v>
      </c>
      <c r="E2439" s="6">
        <f ca="1">VLOOKUP(C2439,car!$A$2:$D$2201,4,0)</f>
        <v>3</v>
      </c>
      <c r="F2439" s="6">
        <f ca="1">VLOOKUP(C2439,car!$A$2:$D$2201,2,0)</f>
        <v>38</v>
      </c>
    </row>
    <row r="2440" spans="1:6" x14ac:dyDescent="0.25">
      <c r="A2440" s="12">
        <v>979</v>
      </c>
      <c r="B2440" s="12">
        <v>2</v>
      </c>
      <c r="C2440" s="4">
        <f t="shared" ca="1" si="38"/>
        <v>1579</v>
      </c>
      <c r="D2440" s="4">
        <f ca="1">VLOOKUP(E2440&amp;F2440,rental_price!$E$2:$F$526,2,0)*ROUNDUP(VLOOKUP(A2440,booking!$A$2:$F$2601,3,0)-VLOOKUP(A2440,booking!$A$2:$F$2601,2,0),0)</f>
        <v>25</v>
      </c>
      <c r="E2440" s="6">
        <f ca="1">VLOOKUP(C2440,car!$A$2:$D$2201,4,0)</f>
        <v>3</v>
      </c>
      <c r="F2440" s="6">
        <f ca="1">VLOOKUP(C2440,car!$A$2:$D$2201,2,0)</f>
        <v>172</v>
      </c>
    </row>
    <row r="2441" spans="1:6" x14ac:dyDescent="0.25">
      <c r="A2441" s="12">
        <v>979</v>
      </c>
      <c r="B2441" s="12">
        <v>3</v>
      </c>
      <c r="C2441" s="4">
        <f t="shared" ca="1" si="38"/>
        <v>802</v>
      </c>
      <c r="D2441" s="4">
        <f ca="1">VLOOKUP(E2441&amp;F2441,rental_price!$E$2:$F$526,2,0)*ROUNDUP(VLOOKUP(A2441,booking!$A$2:$F$2601,3,0)-VLOOKUP(A2441,booking!$A$2:$F$2601,2,0),0)</f>
        <v>80</v>
      </c>
      <c r="E2441" s="6">
        <f ca="1">VLOOKUP(C2441,car!$A$2:$D$2201,4,0)</f>
        <v>1</v>
      </c>
      <c r="F2441" s="6">
        <f ca="1">VLOOKUP(C2441,car!$A$2:$D$2201,2,0)</f>
        <v>7</v>
      </c>
    </row>
    <row r="2442" spans="1:6" x14ac:dyDescent="0.25">
      <c r="A2442" s="12">
        <v>980</v>
      </c>
      <c r="B2442" s="12">
        <v>1</v>
      </c>
      <c r="C2442" s="4">
        <f t="shared" ca="1" si="38"/>
        <v>2014</v>
      </c>
      <c r="D2442" s="4">
        <f ca="1">VLOOKUP(E2442&amp;F2442,rental_price!$E$2:$F$526,2,0)*ROUNDUP(VLOOKUP(A2442,booking!$A$2:$F$2601,3,0)-VLOOKUP(A2442,booking!$A$2:$F$2601,2,0),0)</f>
        <v>210</v>
      </c>
      <c r="E2442" s="6">
        <f ca="1">VLOOKUP(C2442,car!$A$2:$D$2201,4,0)</f>
        <v>1</v>
      </c>
      <c r="F2442" s="6">
        <f ca="1">VLOOKUP(C2442,car!$A$2:$D$2201,2,0)</f>
        <v>120</v>
      </c>
    </row>
    <row r="2443" spans="1:6" x14ac:dyDescent="0.25">
      <c r="A2443" s="12">
        <v>980</v>
      </c>
      <c r="B2443" s="12">
        <v>2</v>
      </c>
      <c r="C2443" s="4">
        <f t="shared" ca="1" si="38"/>
        <v>982</v>
      </c>
      <c r="D2443" s="4">
        <f ca="1">VLOOKUP(E2443&amp;F2443,rental_price!$E$2:$F$526,2,0)*ROUNDUP(VLOOKUP(A2443,booking!$A$2:$F$2601,3,0)-VLOOKUP(A2443,booking!$A$2:$F$2601,2,0),0)</f>
        <v>30</v>
      </c>
      <c r="E2443" s="6">
        <f ca="1">VLOOKUP(C2443,car!$A$2:$D$2201,4,0)</f>
        <v>3</v>
      </c>
      <c r="F2443" s="6">
        <f ca="1">VLOOKUP(C2443,car!$A$2:$D$2201,2,0)</f>
        <v>17</v>
      </c>
    </row>
    <row r="2444" spans="1:6" x14ac:dyDescent="0.25">
      <c r="A2444" s="12">
        <v>980</v>
      </c>
      <c r="B2444" s="12">
        <v>3</v>
      </c>
      <c r="C2444" s="4">
        <f t="shared" ca="1" si="38"/>
        <v>1329</v>
      </c>
      <c r="D2444" s="4">
        <f ca="1">VLOOKUP(E2444&amp;F2444,rental_price!$E$2:$F$526,2,0)*ROUNDUP(VLOOKUP(A2444,booking!$A$2:$F$2601,3,0)-VLOOKUP(A2444,booking!$A$2:$F$2601,2,0),0)</f>
        <v>60</v>
      </c>
      <c r="E2444" s="6">
        <f ca="1">VLOOKUP(C2444,car!$A$2:$D$2201,4,0)</f>
        <v>1</v>
      </c>
      <c r="F2444" s="6">
        <f ca="1">VLOOKUP(C2444,car!$A$2:$D$2201,2,0)</f>
        <v>87</v>
      </c>
    </row>
    <row r="2445" spans="1:6" x14ac:dyDescent="0.25">
      <c r="A2445" s="12">
        <v>981</v>
      </c>
      <c r="B2445" s="12">
        <v>1</v>
      </c>
      <c r="C2445" s="4">
        <f t="shared" ca="1" si="38"/>
        <v>1997</v>
      </c>
      <c r="D2445" s="4">
        <f ca="1">VLOOKUP(E2445&amp;F2445,rental_price!$E$2:$F$526,2,0)*ROUNDUP(VLOOKUP(A2445,booking!$A$2:$F$2601,3,0)-VLOOKUP(A2445,booking!$A$2:$F$2601,2,0),0)</f>
        <v>210</v>
      </c>
      <c r="E2445" s="6">
        <f ca="1">VLOOKUP(C2445,car!$A$2:$D$2201,4,0)</f>
        <v>2</v>
      </c>
      <c r="F2445" s="6">
        <f ca="1">VLOOKUP(C2445,car!$A$2:$D$2201,2,0)</f>
        <v>30</v>
      </c>
    </row>
    <row r="2446" spans="1:6" x14ac:dyDescent="0.25">
      <c r="A2446" s="12">
        <v>981</v>
      </c>
      <c r="B2446" s="12">
        <v>2</v>
      </c>
      <c r="C2446" s="4">
        <f t="shared" ca="1" si="38"/>
        <v>1037</v>
      </c>
      <c r="D2446" s="4">
        <f ca="1">VLOOKUP(E2446&amp;F2446,rental_price!$E$2:$F$526,2,0)*ROUNDUP(VLOOKUP(A2446,booking!$A$2:$F$2601,3,0)-VLOOKUP(A2446,booking!$A$2:$F$2601,2,0),0)</f>
        <v>200</v>
      </c>
      <c r="E2446" s="6">
        <f ca="1">VLOOKUP(C2446,car!$A$2:$D$2201,4,0)</f>
        <v>3</v>
      </c>
      <c r="F2446" s="6">
        <f ca="1">VLOOKUP(C2446,car!$A$2:$D$2201,2,0)</f>
        <v>138</v>
      </c>
    </row>
    <row r="2447" spans="1:6" x14ac:dyDescent="0.25">
      <c r="A2447" s="12">
        <v>981</v>
      </c>
      <c r="B2447" s="12">
        <v>3</v>
      </c>
      <c r="C2447" s="4">
        <f t="shared" ca="1" si="38"/>
        <v>602</v>
      </c>
      <c r="D2447" s="4">
        <f ca="1">VLOOKUP(E2447&amp;F2447,rental_price!$E$2:$F$526,2,0)*ROUNDUP(VLOOKUP(A2447,booking!$A$2:$F$2601,3,0)-VLOOKUP(A2447,booking!$A$2:$F$2601,2,0),0)</f>
        <v>200</v>
      </c>
      <c r="E2447" s="6">
        <f ca="1">VLOOKUP(C2447,car!$A$2:$D$2201,4,0)</f>
        <v>1</v>
      </c>
      <c r="F2447" s="6">
        <f ca="1">VLOOKUP(C2447,car!$A$2:$D$2201,2,0)</f>
        <v>164</v>
      </c>
    </row>
    <row r="2448" spans="1:6" x14ac:dyDescent="0.25">
      <c r="A2448" s="12">
        <v>982</v>
      </c>
      <c r="B2448" s="12">
        <v>1</v>
      </c>
      <c r="C2448" s="4">
        <f t="shared" ca="1" si="38"/>
        <v>723</v>
      </c>
      <c r="D2448" s="4">
        <f ca="1">VLOOKUP(E2448&amp;F2448,rental_price!$E$2:$F$526,2,0)*ROUNDUP(VLOOKUP(A2448,booking!$A$2:$F$2601,3,0)-VLOOKUP(A2448,booking!$A$2:$F$2601,2,0),0)</f>
        <v>616</v>
      </c>
      <c r="E2448" s="6">
        <f ca="1">VLOOKUP(C2448,car!$A$2:$D$2201,4,0)</f>
        <v>2</v>
      </c>
      <c r="F2448" s="6">
        <f ca="1">VLOOKUP(C2448,car!$A$2:$D$2201,2,0)</f>
        <v>79</v>
      </c>
    </row>
    <row r="2449" spans="1:6" x14ac:dyDescent="0.25">
      <c r="A2449" s="12">
        <v>982</v>
      </c>
      <c r="B2449" s="12">
        <v>2</v>
      </c>
      <c r="C2449" s="4">
        <f t="shared" ca="1" si="38"/>
        <v>1390</v>
      </c>
      <c r="D2449" s="4">
        <f ca="1">VLOOKUP(E2449&amp;F2449,rental_price!$E$2:$F$526,2,0)*ROUNDUP(VLOOKUP(A2449,booking!$A$2:$F$2601,3,0)-VLOOKUP(A2449,booking!$A$2:$F$2601,2,0),0)</f>
        <v>495</v>
      </c>
      <c r="E2449" s="6">
        <f ca="1">VLOOKUP(C2449,car!$A$2:$D$2201,4,0)</f>
        <v>3</v>
      </c>
      <c r="F2449" s="6">
        <f ca="1">VLOOKUP(C2449,car!$A$2:$D$2201,2,0)</f>
        <v>6</v>
      </c>
    </row>
    <row r="2450" spans="1:6" x14ac:dyDescent="0.25">
      <c r="A2450" s="12">
        <v>983</v>
      </c>
      <c r="B2450" s="12">
        <v>1</v>
      </c>
      <c r="C2450" s="4">
        <f t="shared" ca="1" si="38"/>
        <v>1830</v>
      </c>
      <c r="D2450" s="4">
        <f ca="1">VLOOKUP(E2450&amp;F2450,rental_price!$E$2:$F$526,2,0)*ROUNDUP(VLOOKUP(A2450,booking!$A$2:$F$2601,3,0)-VLOOKUP(A2450,booking!$A$2:$F$2601,2,0),0)</f>
        <v>560</v>
      </c>
      <c r="E2450" s="6">
        <f ca="1">VLOOKUP(C2450,car!$A$2:$D$2201,4,0)</f>
        <v>1</v>
      </c>
      <c r="F2450" s="6">
        <f ca="1">VLOOKUP(C2450,car!$A$2:$D$2201,2,0)</f>
        <v>11</v>
      </c>
    </row>
    <row r="2451" spans="1:6" x14ac:dyDescent="0.25">
      <c r="A2451" s="12">
        <v>983</v>
      </c>
      <c r="B2451" s="12">
        <v>2</v>
      </c>
      <c r="C2451" s="4">
        <f t="shared" ca="1" si="38"/>
        <v>645</v>
      </c>
      <c r="D2451" s="4">
        <f ca="1">VLOOKUP(E2451&amp;F2451,rental_price!$E$2:$F$526,2,0)*ROUNDUP(VLOOKUP(A2451,booking!$A$2:$F$2601,3,0)-VLOOKUP(A2451,booking!$A$2:$F$2601,2,0),0)</f>
        <v>350</v>
      </c>
      <c r="E2451" s="6">
        <f ca="1">VLOOKUP(C2451,car!$A$2:$D$2201,4,0)</f>
        <v>1</v>
      </c>
      <c r="F2451" s="6">
        <f ca="1">VLOOKUP(C2451,car!$A$2:$D$2201,2,0)</f>
        <v>160</v>
      </c>
    </row>
    <row r="2452" spans="1:6" x14ac:dyDescent="0.25">
      <c r="A2452" s="12">
        <v>983</v>
      </c>
      <c r="B2452" s="12">
        <v>3</v>
      </c>
      <c r="C2452" s="4">
        <f t="shared" ca="1" si="38"/>
        <v>1978</v>
      </c>
      <c r="D2452" s="4">
        <f ca="1">VLOOKUP(E2452&amp;F2452,rental_price!$E$2:$F$526,2,0)*ROUNDUP(VLOOKUP(A2452,booking!$A$2:$F$2601,3,0)-VLOOKUP(A2452,booking!$A$2:$F$2601,2,0),0)</f>
        <v>440.99999999999994</v>
      </c>
      <c r="E2452" s="6">
        <f ca="1">VLOOKUP(C2452,car!$A$2:$D$2201,4,0)</f>
        <v>2</v>
      </c>
      <c r="F2452" s="6">
        <f ca="1">VLOOKUP(C2452,car!$A$2:$D$2201,2,0)</f>
        <v>102</v>
      </c>
    </row>
    <row r="2453" spans="1:6" x14ac:dyDescent="0.25">
      <c r="A2453" s="12">
        <v>984</v>
      </c>
      <c r="B2453" s="12">
        <v>1</v>
      </c>
      <c r="C2453" s="4">
        <f t="shared" ca="1" si="38"/>
        <v>108</v>
      </c>
      <c r="D2453" s="4">
        <f ca="1">VLOOKUP(E2453&amp;F2453,rental_price!$E$2:$F$526,2,0)*ROUNDUP(VLOOKUP(A2453,booking!$A$2:$F$2601,3,0)-VLOOKUP(A2453,booking!$A$2:$F$2601,2,0),0)</f>
        <v>70</v>
      </c>
      <c r="E2453" s="6">
        <f ca="1">VLOOKUP(C2453,car!$A$2:$D$2201,4,0)</f>
        <v>2</v>
      </c>
      <c r="F2453" s="6">
        <f ca="1">VLOOKUP(C2453,car!$A$2:$D$2201,2,0)</f>
        <v>48</v>
      </c>
    </row>
    <row r="2454" spans="1:6" x14ac:dyDescent="0.25">
      <c r="A2454" s="12">
        <v>984</v>
      </c>
      <c r="B2454" s="12">
        <v>2</v>
      </c>
      <c r="C2454" s="4">
        <f t="shared" ca="1" si="38"/>
        <v>1371</v>
      </c>
      <c r="D2454" s="4">
        <f ca="1">VLOOKUP(E2454&amp;F2454,rental_price!$E$2:$F$526,2,0)*ROUNDUP(VLOOKUP(A2454,booking!$A$2:$F$2601,3,0)-VLOOKUP(A2454,booking!$A$2:$F$2601,2,0),0)</f>
        <v>140</v>
      </c>
      <c r="E2454" s="6">
        <f ca="1">VLOOKUP(C2454,car!$A$2:$D$2201,4,0)</f>
        <v>2</v>
      </c>
      <c r="F2454" s="6">
        <f ca="1">VLOOKUP(C2454,car!$A$2:$D$2201,2,0)</f>
        <v>64</v>
      </c>
    </row>
    <row r="2455" spans="1:6" x14ac:dyDescent="0.25">
      <c r="A2455" s="12">
        <v>984</v>
      </c>
      <c r="B2455" s="12">
        <v>3</v>
      </c>
      <c r="C2455" s="4">
        <f t="shared" ca="1" si="38"/>
        <v>1159</v>
      </c>
      <c r="D2455" s="4">
        <f ca="1">VLOOKUP(E2455&amp;F2455,rental_price!$E$2:$F$526,2,0)*ROUNDUP(VLOOKUP(A2455,booking!$A$2:$F$2601,3,0)-VLOOKUP(A2455,booking!$A$2:$F$2601,2,0),0)</f>
        <v>200</v>
      </c>
      <c r="E2455" s="6">
        <f ca="1">VLOOKUP(C2455,car!$A$2:$D$2201,4,0)</f>
        <v>3</v>
      </c>
      <c r="F2455" s="6">
        <f ca="1">VLOOKUP(C2455,car!$A$2:$D$2201,2,0)</f>
        <v>138</v>
      </c>
    </row>
    <row r="2456" spans="1:6" x14ac:dyDescent="0.25">
      <c r="A2456" s="12">
        <v>984</v>
      </c>
      <c r="B2456" s="12">
        <v>4</v>
      </c>
      <c r="C2456" s="4">
        <f t="shared" ca="1" si="38"/>
        <v>43</v>
      </c>
      <c r="D2456" s="4">
        <f ca="1">VLOOKUP(E2456&amp;F2456,rental_price!$E$2:$F$526,2,0)*ROUNDUP(VLOOKUP(A2456,booking!$A$2:$F$2601,3,0)-VLOOKUP(A2456,booking!$A$2:$F$2601,2,0),0)</f>
        <v>245</v>
      </c>
      <c r="E2456" s="6">
        <f ca="1">VLOOKUP(C2456,car!$A$2:$D$2201,4,0)</f>
        <v>2</v>
      </c>
      <c r="F2456" s="6">
        <f ca="1">VLOOKUP(C2456,car!$A$2:$D$2201,2,0)</f>
        <v>67</v>
      </c>
    </row>
    <row r="2457" spans="1:6" x14ac:dyDescent="0.25">
      <c r="A2457" s="12">
        <v>984</v>
      </c>
      <c r="B2457" s="12">
        <v>5</v>
      </c>
      <c r="C2457" s="4">
        <f t="shared" ca="1" si="38"/>
        <v>333</v>
      </c>
      <c r="D2457" s="4">
        <f ca="1">VLOOKUP(E2457&amp;F2457,rental_price!$E$2:$F$526,2,0)*ROUNDUP(VLOOKUP(A2457,booking!$A$2:$F$2601,3,0)-VLOOKUP(A2457,booking!$A$2:$F$2601,2,0),0)</f>
        <v>150</v>
      </c>
      <c r="E2457" s="6">
        <f ca="1">VLOOKUP(C2457,car!$A$2:$D$2201,4,0)</f>
        <v>1</v>
      </c>
      <c r="F2457" s="6">
        <f ca="1">VLOOKUP(C2457,car!$A$2:$D$2201,2,0)</f>
        <v>65</v>
      </c>
    </row>
    <row r="2458" spans="1:6" x14ac:dyDescent="0.25">
      <c r="A2458" s="12">
        <v>985</v>
      </c>
      <c r="B2458" s="12">
        <v>1</v>
      </c>
      <c r="C2458" s="4">
        <f t="shared" ca="1" si="38"/>
        <v>343</v>
      </c>
      <c r="D2458" s="4">
        <f ca="1">VLOOKUP(E2458&amp;F2458,rental_price!$E$2:$F$526,2,0)*ROUNDUP(VLOOKUP(A2458,booking!$A$2:$F$2601,3,0)-VLOOKUP(A2458,booking!$A$2:$F$2601,2,0),0)</f>
        <v>180</v>
      </c>
      <c r="E2458" s="6">
        <f ca="1">VLOOKUP(C2458,car!$A$2:$D$2201,4,0)</f>
        <v>1</v>
      </c>
      <c r="F2458" s="6">
        <f ca="1">VLOOKUP(C2458,car!$A$2:$D$2201,2,0)</f>
        <v>165</v>
      </c>
    </row>
    <row r="2459" spans="1:6" x14ac:dyDescent="0.25">
      <c r="A2459" s="12">
        <v>985</v>
      </c>
      <c r="B2459" s="12">
        <v>2</v>
      </c>
      <c r="C2459" s="4">
        <f t="shared" ca="1" si="38"/>
        <v>2186</v>
      </c>
      <c r="D2459" s="4">
        <f ca="1">VLOOKUP(E2459&amp;F2459,rental_price!$E$2:$F$526,2,0)*ROUNDUP(VLOOKUP(A2459,booking!$A$2:$F$2601,3,0)-VLOOKUP(A2459,booking!$A$2:$F$2601,2,0),0)</f>
        <v>300</v>
      </c>
      <c r="E2459" s="6">
        <f ca="1">VLOOKUP(C2459,car!$A$2:$D$2201,4,0)</f>
        <v>1</v>
      </c>
      <c r="F2459" s="6">
        <f ca="1">VLOOKUP(C2459,car!$A$2:$D$2201,2,0)</f>
        <v>139</v>
      </c>
    </row>
    <row r="2460" spans="1:6" x14ac:dyDescent="0.25">
      <c r="A2460" s="12">
        <v>985</v>
      </c>
      <c r="B2460" s="12">
        <v>3</v>
      </c>
      <c r="C2460" s="4">
        <f t="shared" ca="1" si="38"/>
        <v>944</v>
      </c>
      <c r="D2460" s="4">
        <f ca="1">VLOOKUP(E2460&amp;F2460,rental_price!$E$2:$F$526,2,0)*ROUNDUP(VLOOKUP(A2460,booking!$A$2:$F$2601,3,0)-VLOOKUP(A2460,booking!$A$2:$F$2601,2,0),0)</f>
        <v>40</v>
      </c>
      <c r="E2460" s="6">
        <f ca="1">VLOOKUP(C2460,car!$A$2:$D$2201,4,0)</f>
        <v>3</v>
      </c>
      <c r="F2460" s="6">
        <f ca="1">VLOOKUP(C2460,car!$A$2:$D$2201,2,0)</f>
        <v>145</v>
      </c>
    </row>
    <row r="2461" spans="1:6" x14ac:dyDescent="0.25">
      <c r="A2461" s="12">
        <v>986</v>
      </c>
      <c r="B2461" s="12">
        <v>1</v>
      </c>
      <c r="C2461" s="4">
        <f t="shared" ca="1" si="38"/>
        <v>1607</v>
      </c>
      <c r="D2461" s="4">
        <f ca="1">VLOOKUP(E2461&amp;F2461,rental_price!$E$2:$F$526,2,0)*ROUNDUP(VLOOKUP(A2461,booking!$A$2:$F$2601,3,0)-VLOOKUP(A2461,booking!$A$2:$F$2601,2,0),0)</f>
        <v>640</v>
      </c>
      <c r="E2461" s="6">
        <f ca="1">VLOOKUP(C2461,car!$A$2:$D$2201,4,0)</f>
        <v>1</v>
      </c>
      <c r="F2461" s="6">
        <f ca="1">VLOOKUP(C2461,car!$A$2:$D$2201,2,0)</f>
        <v>10</v>
      </c>
    </row>
    <row r="2462" spans="1:6" x14ac:dyDescent="0.25">
      <c r="A2462" s="12">
        <v>986</v>
      </c>
      <c r="B2462" s="12">
        <v>2</v>
      </c>
      <c r="C2462" s="4">
        <f t="shared" ca="1" si="38"/>
        <v>717</v>
      </c>
      <c r="D2462" s="4">
        <f ca="1">VLOOKUP(E2462&amp;F2462,rental_price!$E$2:$F$526,2,0)*ROUNDUP(VLOOKUP(A2462,booking!$A$2:$F$2601,3,0)-VLOOKUP(A2462,booking!$A$2:$F$2601,2,0),0)</f>
        <v>840</v>
      </c>
      <c r="E2462" s="6">
        <f ca="1">VLOOKUP(C2462,car!$A$2:$D$2201,4,0)</f>
        <v>3</v>
      </c>
      <c r="F2462" s="6">
        <f ca="1">VLOOKUP(C2462,car!$A$2:$D$2201,2,0)</f>
        <v>22</v>
      </c>
    </row>
    <row r="2463" spans="1:6" x14ac:dyDescent="0.25">
      <c r="A2463" s="12">
        <v>986</v>
      </c>
      <c r="B2463" s="12">
        <v>3</v>
      </c>
      <c r="C2463" s="4">
        <f t="shared" ca="1" si="38"/>
        <v>793</v>
      </c>
      <c r="D2463" s="4">
        <f ca="1">VLOOKUP(E2463&amp;F2463,rental_price!$E$2:$F$526,2,0)*ROUNDUP(VLOOKUP(A2463,booking!$A$2:$F$2601,3,0)-VLOOKUP(A2463,booking!$A$2:$F$2601,2,0),0)</f>
        <v>224</v>
      </c>
      <c r="E2463" s="6">
        <f ca="1">VLOOKUP(C2463,car!$A$2:$D$2201,4,0)</f>
        <v>2</v>
      </c>
      <c r="F2463" s="6">
        <f ca="1">VLOOKUP(C2463,car!$A$2:$D$2201,2,0)</f>
        <v>68</v>
      </c>
    </row>
    <row r="2464" spans="1:6" x14ac:dyDescent="0.25">
      <c r="A2464" s="12">
        <v>986</v>
      </c>
      <c r="B2464" s="12">
        <v>4</v>
      </c>
      <c r="C2464" s="4">
        <f t="shared" ca="1" si="38"/>
        <v>459</v>
      </c>
      <c r="D2464" s="4">
        <f ca="1">VLOOKUP(E2464&amp;F2464,rental_price!$E$2:$F$526,2,0)*ROUNDUP(VLOOKUP(A2464,booking!$A$2:$F$2601,3,0)-VLOOKUP(A2464,booking!$A$2:$F$2601,2,0),0)</f>
        <v>240</v>
      </c>
      <c r="E2464" s="6">
        <f ca="1">VLOOKUP(C2464,car!$A$2:$D$2201,4,0)</f>
        <v>1</v>
      </c>
      <c r="F2464" s="6">
        <f ca="1">VLOOKUP(C2464,car!$A$2:$D$2201,2,0)</f>
        <v>168</v>
      </c>
    </row>
    <row r="2465" spans="1:6" x14ac:dyDescent="0.25">
      <c r="A2465" s="12">
        <v>986</v>
      </c>
      <c r="B2465" s="12">
        <v>5</v>
      </c>
      <c r="C2465" s="4">
        <f t="shared" ca="1" si="38"/>
        <v>1410</v>
      </c>
      <c r="D2465" s="4">
        <f ca="1">VLOOKUP(E2465&amp;F2465,rental_price!$E$2:$F$526,2,0)*ROUNDUP(VLOOKUP(A2465,booking!$A$2:$F$2601,3,0)-VLOOKUP(A2465,booking!$A$2:$F$2601,2,0),0)</f>
        <v>112</v>
      </c>
      <c r="E2465" s="6">
        <f ca="1">VLOOKUP(C2465,car!$A$2:$D$2201,4,0)</f>
        <v>2</v>
      </c>
      <c r="F2465" s="6">
        <f ca="1">VLOOKUP(C2465,car!$A$2:$D$2201,2,0)</f>
        <v>52</v>
      </c>
    </row>
    <row r="2466" spans="1:6" x14ac:dyDescent="0.25">
      <c r="A2466" s="12">
        <v>987</v>
      </c>
      <c r="B2466" s="12">
        <v>1</v>
      </c>
      <c r="C2466" s="4">
        <f t="shared" ca="1" si="38"/>
        <v>246</v>
      </c>
      <c r="D2466" s="4">
        <f ca="1">VLOOKUP(E2466&amp;F2466,rental_price!$E$2:$F$526,2,0)*ROUNDUP(VLOOKUP(A2466,booking!$A$2:$F$2601,3,0)-VLOOKUP(A2466,booking!$A$2:$F$2601,2,0),0)</f>
        <v>1530</v>
      </c>
      <c r="E2466" s="6">
        <f ca="1">VLOOKUP(C2466,car!$A$2:$D$2201,4,0)</f>
        <v>1</v>
      </c>
      <c r="F2466" s="6">
        <f ca="1">VLOOKUP(C2466,car!$A$2:$D$2201,2,0)</f>
        <v>9</v>
      </c>
    </row>
    <row r="2467" spans="1:6" x14ac:dyDescent="0.25">
      <c r="A2467" s="12">
        <v>989</v>
      </c>
      <c r="B2467" s="12">
        <v>1</v>
      </c>
      <c r="C2467" s="4">
        <f t="shared" ca="1" si="38"/>
        <v>40</v>
      </c>
      <c r="D2467" s="4">
        <f ca="1">VLOOKUP(E2467&amp;F2467,rental_price!$E$2:$F$526,2,0)*ROUNDUP(VLOOKUP(A2467,booking!$A$2:$F$2601,3,0)-VLOOKUP(A2467,booking!$A$2:$F$2601,2,0),0)</f>
        <v>180</v>
      </c>
      <c r="E2467" s="6">
        <f ca="1">VLOOKUP(C2467,car!$A$2:$D$2201,4,0)</f>
        <v>3</v>
      </c>
      <c r="F2467" s="6">
        <f ca="1">VLOOKUP(C2467,car!$A$2:$D$2201,2,0)</f>
        <v>1</v>
      </c>
    </row>
    <row r="2468" spans="1:6" x14ac:dyDescent="0.25">
      <c r="A2468" s="12">
        <v>989</v>
      </c>
      <c r="B2468" s="12">
        <v>2</v>
      </c>
      <c r="C2468" s="4">
        <f t="shared" ca="1" si="38"/>
        <v>1618</v>
      </c>
      <c r="D2468" s="4">
        <f ca="1">VLOOKUP(E2468&amp;F2468,rental_price!$E$2:$F$526,2,0)*ROUNDUP(VLOOKUP(A2468,booking!$A$2:$F$2601,3,0)-VLOOKUP(A2468,booking!$A$2:$F$2601,2,0),0)</f>
        <v>150</v>
      </c>
      <c r="E2468" s="6">
        <f ca="1">VLOOKUP(C2468,car!$A$2:$D$2201,4,0)</f>
        <v>3</v>
      </c>
      <c r="F2468" s="6">
        <f ca="1">VLOOKUP(C2468,car!$A$2:$D$2201,2,0)</f>
        <v>38</v>
      </c>
    </row>
    <row r="2469" spans="1:6" x14ac:dyDescent="0.25">
      <c r="A2469" s="12">
        <v>991</v>
      </c>
      <c r="B2469" s="12">
        <v>1</v>
      </c>
      <c r="C2469" s="4">
        <f t="shared" ca="1" si="38"/>
        <v>774</v>
      </c>
      <c r="D2469" s="4">
        <f ca="1">VLOOKUP(E2469&amp;F2469,rental_price!$E$2:$F$526,2,0)*ROUNDUP(VLOOKUP(A2469,booking!$A$2:$F$2601,3,0)-VLOOKUP(A2469,booking!$A$2:$F$2601,2,0),0)</f>
        <v>960</v>
      </c>
      <c r="E2469" s="6">
        <f ca="1">VLOOKUP(C2469,car!$A$2:$D$2201,4,0)</f>
        <v>3</v>
      </c>
      <c r="F2469" s="6">
        <f ca="1">VLOOKUP(C2469,car!$A$2:$D$2201,2,0)</f>
        <v>77</v>
      </c>
    </row>
    <row r="2470" spans="1:6" x14ac:dyDescent="0.25">
      <c r="A2470" s="12">
        <v>991</v>
      </c>
      <c r="B2470" s="12">
        <v>2</v>
      </c>
      <c r="C2470" s="4">
        <f t="shared" ca="1" si="38"/>
        <v>238</v>
      </c>
      <c r="D2470" s="4">
        <f ca="1">VLOOKUP(E2470&amp;F2470,rental_price!$E$2:$F$526,2,0)*ROUNDUP(VLOOKUP(A2470,booking!$A$2:$F$2601,3,0)-VLOOKUP(A2470,booking!$A$2:$F$2601,2,0),0)</f>
        <v>960</v>
      </c>
      <c r="E2470" s="6">
        <f ca="1">VLOOKUP(C2470,car!$A$2:$D$2201,4,0)</f>
        <v>3</v>
      </c>
      <c r="F2470" s="6">
        <f ca="1">VLOOKUP(C2470,car!$A$2:$D$2201,2,0)</f>
        <v>121</v>
      </c>
    </row>
    <row r="2471" spans="1:6" x14ac:dyDescent="0.25">
      <c r="A2471" s="12">
        <v>991</v>
      </c>
      <c r="B2471" s="12">
        <v>3</v>
      </c>
      <c r="C2471" s="4">
        <f t="shared" ca="1" si="38"/>
        <v>1293</v>
      </c>
      <c r="D2471" s="4">
        <f ca="1">VLOOKUP(E2471&amp;F2471,rental_price!$E$2:$F$526,2,0)*ROUNDUP(VLOOKUP(A2471,booking!$A$2:$F$2601,3,0)-VLOOKUP(A2471,booking!$A$2:$F$2601,2,0),0)</f>
        <v>1920</v>
      </c>
      <c r="E2471" s="6">
        <f ca="1">VLOOKUP(C2471,car!$A$2:$D$2201,4,0)</f>
        <v>1</v>
      </c>
      <c r="F2471" s="6">
        <f ca="1">VLOOKUP(C2471,car!$A$2:$D$2201,2,0)</f>
        <v>78</v>
      </c>
    </row>
    <row r="2472" spans="1:6" x14ac:dyDescent="0.25">
      <c r="A2472" s="12">
        <v>991</v>
      </c>
      <c r="B2472" s="12">
        <v>4</v>
      </c>
      <c r="C2472" s="4">
        <f t="shared" ca="1" si="38"/>
        <v>1289</v>
      </c>
      <c r="D2472" s="4">
        <f ca="1">VLOOKUP(E2472&amp;F2472,rental_price!$E$2:$F$526,2,0)*ROUNDUP(VLOOKUP(A2472,booking!$A$2:$F$2601,3,0)-VLOOKUP(A2472,booking!$A$2:$F$2601,2,0),0)</f>
        <v>840</v>
      </c>
      <c r="E2472" s="6">
        <f ca="1">VLOOKUP(C2472,car!$A$2:$D$2201,4,0)</f>
        <v>2</v>
      </c>
      <c r="F2472" s="6">
        <f ca="1">VLOOKUP(C2472,car!$A$2:$D$2201,2,0)</f>
        <v>94</v>
      </c>
    </row>
    <row r="2473" spans="1:6" x14ac:dyDescent="0.25">
      <c r="A2473" s="12">
        <v>992</v>
      </c>
      <c r="B2473" s="12">
        <v>1</v>
      </c>
      <c r="C2473" s="4">
        <f t="shared" ca="1" si="38"/>
        <v>1248</v>
      </c>
      <c r="D2473" s="4">
        <f ca="1">VLOOKUP(E2473&amp;F2473,rental_price!$E$2:$F$526,2,0)*ROUNDUP(VLOOKUP(A2473,booking!$A$2:$F$2601,3,0)-VLOOKUP(A2473,booking!$A$2:$F$2601,2,0),0)</f>
        <v>400</v>
      </c>
      <c r="E2473" s="6">
        <f ca="1">VLOOKUP(C2473,car!$A$2:$D$2201,4,0)</f>
        <v>1</v>
      </c>
      <c r="F2473" s="6">
        <f ca="1">VLOOKUP(C2473,car!$A$2:$D$2201,2,0)</f>
        <v>76</v>
      </c>
    </row>
    <row r="2474" spans="1:6" x14ac:dyDescent="0.25">
      <c r="A2474" s="12">
        <v>992</v>
      </c>
      <c r="B2474" s="12">
        <v>2</v>
      </c>
      <c r="C2474" s="4">
        <f t="shared" ca="1" si="38"/>
        <v>1229</v>
      </c>
      <c r="D2474" s="4">
        <f ca="1">VLOOKUP(E2474&amp;F2474,rental_price!$E$2:$F$526,2,0)*ROUNDUP(VLOOKUP(A2474,booking!$A$2:$F$2601,3,0)-VLOOKUP(A2474,booking!$A$2:$F$2601,2,0),0)</f>
        <v>120</v>
      </c>
      <c r="E2474" s="6">
        <f ca="1">VLOOKUP(C2474,car!$A$2:$D$2201,4,0)</f>
        <v>3</v>
      </c>
      <c r="F2474" s="6">
        <f ca="1">VLOOKUP(C2474,car!$A$2:$D$2201,2,0)</f>
        <v>104</v>
      </c>
    </row>
    <row r="2475" spans="1:6" x14ac:dyDescent="0.25">
      <c r="A2475" s="12">
        <v>992</v>
      </c>
      <c r="B2475" s="12">
        <v>3</v>
      </c>
      <c r="C2475" s="4">
        <f t="shared" ca="1" si="38"/>
        <v>1223</v>
      </c>
      <c r="D2475" s="4">
        <f ca="1">VLOOKUP(E2475&amp;F2475,rental_price!$E$2:$F$526,2,0)*ROUNDUP(VLOOKUP(A2475,booking!$A$2:$F$2601,3,0)-VLOOKUP(A2475,booking!$A$2:$F$2601,2,0),0)</f>
        <v>112</v>
      </c>
      <c r="E2475" s="6">
        <f ca="1">VLOOKUP(C2475,car!$A$2:$D$2201,4,0)</f>
        <v>2</v>
      </c>
      <c r="F2475" s="6">
        <f ca="1">VLOOKUP(C2475,car!$A$2:$D$2201,2,0)</f>
        <v>113</v>
      </c>
    </row>
    <row r="2476" spans="1:6" x14ac:dyDescent="0.25">
      <c r="A2476" s="12">
        <v>992</v>
      </c>
      <c r="B2476" s="12">
        <v>4</v>
      </c>
      <c r="C2476" s="4">
        <f t="shared" ca="1" si="38"/>
        <v>119</v>
      </c>
      <c r="D2476" s="4">
        <f ca="1">VLOOKUP(E2476&amp;F2476,rental_price!$E$2:$F$526,2,0)*ROUNDUP(VLOOKUP(A2476,booking!$A$2:$F$2601,3,0)-VLOOKUP(A2476,booking!$A$2:$F$2601,2,0),0)</f>
        <v>480</v>
      </c>
      <c r="E2476" s="6">
        <f ca="1">VLOOKUP(C2476,car!$A$2:$D$2201,4,0)</f>
        <v>1</v>
      </c>
      <c r="F2476" s="6">
        <f ca="1">VLOOKUP(C2476,car!$A$2:$D$2201,2,0)</f>
        <v>103</v>
      </c>
    </row>
    <row r="2477" spans="1:6" x14ac:dyDescent="0.25">
      <c r="A2477" s="12">
        <v>992</v>
      </c>
      <c r="B2477" s="12">
        <v>5</v>
      </c>
      <c r="C2477" s="4">
        <f t="shared" ca="1" si="38"/>
        <v>511</v>
      </c>
      <c r="D2477" s="4">
        <f ca="1">VLOOKUP(E2477&amp;F2477,rental_price!$E$2:$F$526,2,0)*ROUNDUP(VLOOKUP(A2477,booking!$A$2:$F$2601,3,0)-VLOOKUP(A2477,booking!$A$2:$F$2601,2,0),0)</f>
        <v>224</v>
      </c>
      <c r="E2477" s="6">
        <f ca="1">VLOOKUP(C2477,car!$A$2:$D$2201,4,0)</f>
        <v>2</v>
      </c>
      <c r="F2477" s="6">
        <f ca="1">VLOOKUP(C2477,car!$A$2:$D$2201,2,0)</f>
        <v>119</v>
      </c>
    </row>
    <row r="2478" spans="1:6" x14ac:dyDescent="0.25">
      <c r="A2478" s="12">
        <v>994</v>
      </c>
      <c r="B2478" s="12">
        <v>1</v>
      </c>
      <c r="C2478" s="4">
        <f t="shared" ca="1" si="38"/>
        <v>1559</v>
      </c>
      <c r="D2478" s="4">
        <f ca="1">VLOOKUP(E2478&amp;F2478,rental_price!$E$2:$F$526,2,0)*ROUNDUP(VLOOKUP(A2478,booking!$A$2:$F$2601,3,0)-VLOOKUP(A2478,booking!$A$2:$F$2601,2,0),0)</f>
        <v>112</v>
      </c>
      <c r="E2478" s="6">
        <f ca="1">VLOOKUP(C2478,car!$A$2:$D$2201,4,0)</f>
        <v>2</v>
      </c>
      <c r="F2478" s="6">
        <f ca="1">VLOOKUP(C2478,car!$A$2:$D$2201,2,0)</f>
        <v>106</v>
      </c>
    </row>
    <row r="2479" spans="1:6" x14ac:dyDescent="0.25">
      <c r="A2479" s="12">
        <v>994</v>
      </c>
      <c r="B2479" s="12">
        <v>2</v>
      </c>
      <c r="C2479" s="4">
        <f t="shared" ca="1" si="38"/>
        <v>464</v>
      </c>
      <c r="D2479" s="4">
        <f ca="1">VLOOKUP(E2479&amp;F2479,rental_price!$E$2:$F$526,2,0)*ROUNDUP(VLOOKUP(A2479,booking!$A$2:$F$2601,3,0)-VLOOKUP(A2479,booking!$A$2:$F$2601,2,0),0)</f>
        <v>180</v>
      </c>
      <c r="E2479" s="6">
        <f ca="1">VLOOKUP(C2479,car!$A$2:$D$2201,4,0)</f>
        <v>3</v>
      </c>
      <c r="F2479" s="6">
        <f ca="1">VLOOKUP(C2479,car!$A$2:$D$2201,2,0)</f>
        <v>6</v>
      </c>
    </row>
    <row r="2480" spans="1:6" x14ac:dyDescent="0.25">
      <c r="A2480" s="12">
        <v>994</v>
      </c>
      <c r="B2480" s="12">
        <v>3</v>
      </c>
      <c r="C2480" s="4">
        <f t="shared" ca="1" si="38"/>
        <v>582</v>
      </c>
      <c r="D2480" s="4">
        <f ca="1">VLOOKUP(E2480&amp;F2480,rental_price!$E$2:$F$526,2,0)*ROUNDUP(VLOOKUP(A2480,booking!$A$2:$F$2601,3,0)-VLOOKUP(A2480,booking!$A$2:$F$2601,2,0),0)</f>
        <v>112</v>
      </c>
      <c r="E2480" s="6">
        <f ca="1">VLOOKUP(C2480,car!$A$2:$D$2201,4,0)</f>
        <v>2</v>
      </c>
      <c r="F2480" s="6">
        <f ca="1">VLOOKUP(C2480,car!$A$2:$D$2201,2,0)</f>
        <v>106</v>
      </c>
    </row>
    <row r="2481" spans="1:6" x14ac:dyDescent="0.25">
      <c r="A2481" s="12">
        <v>994</v>
      </c>
      <c r="B2481" s="12">
        <v>4</v>
      </c>
      <c r="C2481" s="4">
        <f t="shared" ca="1" si="38"/>
        <v>1029</v>
      </c>
      <c r="D2481" s="4">
        <f ca="1">VLOOKUP(E2481&amp;F2481,rental_price!$E$2:$F$526,2,0)*ROUNDUP(VLOOKUP(A2481,booking!$A$2:$F$2601,3,0)-VLOOKUP(A2481,booking!$A$2:$F$2601,2,0),0)</f>
        <v>80</v>
      </c>
      <c r="E2481" s="6">
        <f ca="1">VLOOKUP(C2481,car!$A$2:$D$2201,4,0)</f>
        <v>1</v>
      </c>
      <c r="F2481" s="6">
        <f ca="1">VLOOKUP(C2481,car!$A$2:$D$2201,2,0)</f>
        <v>87</v>
      </c>
    </row>
    <row r="2482" spans="1:6" x14ac:dyDescent="0.25">
      <c r="A2482" s="12">
        <v>994</v>
      </c>
      <c r="B2482" s="12">
        <v>5</v>
      </c>
      <c r="C2482" s="4">
        <f t="shared" ca="1" si="38"/>
        <v>916</v>
      </c>
      <c r="D2482" s="4">
        <f ca="1">VLOOKUP(E2482&amp;F2482,rental_price!$E$2:$F$526,2,0)*ROUNDUP(VLOOKUP(A2482,booking!$A$2:$F$2601,3,0)-VLOOKUP(A2482,booking!$A$2:$F$2601,2,0),0)</f>
        <v>80</v>
      </c>
      <c r="E2482" s="6">
        <f ca="1">VLOOKUP(C2482,car!$A$2:$D$2201,4,0)</f>
        <v>1</v>
      </c>
      <c r="F2482" s="6">
        <f ca="1">VLOOKUP(C2482,car!$A$2:$D$2201,2,0)</f>
        <v>41</v>
      </c>
    </row>
    <row r="2483" spans="1:6" x14ac:dyDescent="0.25">
      <c r="A2483" s="12">
        <v>995</v>
      </c>
      <c r="B2483" s="12">
        <v>1</v>
      </c>
      <c r="C2483" s="4">
        <f t="shared" ca="1" si="38"/>
        <v>1448</v>
      </c>
      <c r="D2483" s="4">
        <f ca="1">VLOOKUP(E2483&amp;F2483,rental_price!$E$2:$F$526,2,0)*ROUNDUP(VLOOKUP(A2483,booking!$A$2:$F$2601,3,0)-VLOOKUP(A2483,booking!$A$2:$F$2601,2,0),0)</f>
        <v>20</v>
      </c>
      <c r="E2483" s="6">
        <f ca="1">VLOOKUP(C2483,car!$A$2:$D$2201,4,0)</f>
        <v>1</v>
      </c>
      <c r="F2483" s="6">
        <f ca="1">VLOOKUP(C2483,car!$A$2:$D$2201,2,0)</f>
        <v>143</v>
      </c>
    </row>
    <row r="2484" spans="1:6" x14ac:dyDescent="0.25">
      <c r="A2484" s="12">
        <v>995</v>
      </c>
      <c r="B2484" s="12">
        <v>2</v>
      </c>
      <c r="C2484" s="4">
        <f t="shared" ca="1" si="38"/>
        <v>974</v>
      </c>
      <c r="D2484" s="4">
        <f ca="1">VLOOKUP(E2484&amp;F2484,rental_price!$E$2:$F$526,2,0)*ROUNDUP(VLOOKUP(A2484,booking!$A$2:$F$2601,3,0)-VLOOKUP(A2484,booking!$A$2:$F$2601,2,0),0)</f>
        <v>50</v>
      </c>
      <c r="E2484" s="6">
        <f ca="1">VLOOKUP(C2484,car!$A$2:$D$2201,4,0)</f>
        <v>1</v>
      </c>
      <c r="F2484" s="6">
        <f ca="1">VLOOKUP(C2484,car!$A$2:$D$2201,2,0)</f>
        <v>75</v>
      </c>
    </row>
    <row r="2485" spans="1:6" x14ac:dyDescent="0.25">
      <c r="A2485" s="12">
        <v>996</v>
      </c>
      <c r="B2485" s="12">
        <v>1</v>
      </c>
      <c r="C2485" s="4">
        <f t="shared" ca="1" si="38"/>
        <v>2128</v>
      </c>
      <c r="D2485" s="4">
        <f ca="1">VLOOKUP(E2485&amp;F2485,rental_price!$E$2:$F$526,2,0)*ROUNDUP(VLOOKUP(A2485,booking!$A$2:$F$2601,3,0)-VLOOKUP(A2485,booking!$A$2:$F$2601,2,0),0)</f>
        <v>903</v>
      </c>
      <c r="E2485" s="6">
        <f ca="1">VLOOKUP(C2485,car!$A$2:$D$2201,4,0)</f>
        <v>2</v>
      </c>
      <c r="F2485" s="6">
        <f ca="1">VLOOKUP(C2485,car!$A$2:$D$2201,2,0)</f>
        <v>149</v>
      </c>
    </row>
    <row r="2486" spans="1:6" x14ac:dyDescent="0.25">
      <c r="A2486" s="12">
        <v>997</v>
      </c>
      <c r="B2486" s="12">
        <v>1</v>
      </c>
      <c r="C2486" s="4">
        <f t="shared" ca="1" si="38"/>
        <v>1375</v>
      </c>
      <c r="D2486" s="4">
        <f ca="1">VLOOKUP(E2486&amp;F2486,rental_price!$E$2:$F$526,2,0)*ROUNDUP(VLOOKUP(A2486,booking!$A$2:$F$2601,3,0)-VLOOKUP(A2486,booking!$A$2:$F$2601,2,0),0)</f>
        <v>150</v>
      </c>
      <c r="E2486" s="6">
        <f ca="1">VLOOKUP(C2486,car!$A$2:$D$2201,4,0)</f>
        <v>3</v>
      </c>
      <c r="F2486" s="6">
        <f ca="1">VLOOKUP(C2486,car!$A$2:$D$2201,2,0)</f>
        <v>43</v>
      </c>
    </row>
    <row r="2487" spans="1:6" x14ac:dyDescent="0.25">
      <c r="A2487" s="12">
        <v>997</v>
      </c>
      <c r="B2487" s="12">
        <v>2</v>
      </c>
      <c r="C2487" s="4">
        <f t="shared" ca="1" si="38"/>
        <v>1323</v>
      </c>
      <c r="D2487" s="4">
        <f ca="1">VLOOKUP(E2487&amp;F2487,rental_price!$E$2:$F$526,2,0)*ROUNDUP(VLOOKUP(A2487,booking!$A$2:$F$2601,3,0)-VLOOKUP(A2487,booking!$A$2:$F$2601,2,0),0)</f>
        <v>420</v>
      </c>
      <c r="E2487" s="6">
        <f ca="1">VLOOKUP(C2487,car!$A$2:$D$2201,4,0)</f>
        <v>2</v>
      </c>
      <c r="F2487" s="6">
        <f ca="1">VLOOKUP(C2487,car!$A$2:$D$2201,2,0)</f>
        <v>30</v>
      </c>
    </row>
    <row r="2488" spans="1:6" x14ac:dyDescent="0.25">
      <c r="A2488" s="12">
        <v>998</v>
      </c>
      <c r="B2488" s="12">
        <v>1</v>
      </c>
      <c r="C2488" s="4">
        <f t="shared" ca="1" si="38"/>
        <v>2140</v>
      </c>
      <c r="D2488" s="4">
        <f ca="1">VLOOKUP(E2488&amp;F2488,rental_price!$E$2:$F$526,2,0)*ROUNDUP(VLOOKUP(A2488,booking!$A$2:$F$2601,3,0)-VLOOKUP(A2488,booking!$A$2:$F$2601,2,0),0)</f>
        <v>28</v>
      </c>
      <c r="E2488" s="6">
        <f ca="1">VLOOKUP(C2488,car!$A$2:$D$2201,4,0)</f>
        <v>2</v>
      </c>
      <c r="F2488" s="6">
        <f ca="1">VLOOKUP(C2488,car!$A$2:$D$2201,2,0)</f>
        <v>44</v>
      </c>
    </row>
    <row r="2489" spans="1:6" x14ac:dyDescent="0.25">
      <c r="A2489" s="12">
        <v>999</v>
      </c>
      <c r="B2489" s="12">
        <v>1</v>
      </c>
      <c r="C2489" s="4">
        <f t="shared" ca="1" si="38"/>
        <v>761</v>
      </c>
      <c r="D2489" s="4">
        <f ca="1">VLOOKUP(E2489&amp;F2489,rental_price!$E$2:$F$526,2,0)*ROUNDUP(VLOOKUP(A2489,booking!$A$2:$F$2601,3,0)-VLOOKUP(A2489,booking!$A$2:$F$2601,2,0),0)</f>
        <v>56</v>
      </c>
      <c r="E2489" s="6">
        <f ca="1">VLOOKUP(C2489,car!$A$2:$D$2201,4,0)</f>
        <v>2</v>
      </c>
      <c r="F2489" s="6">
        <f ca="1">VLOOKUP(C2489,car!$A$2:$D$2201,2,0)</f>
        <v>95</v>
      </c>
    </row>
    <row r="2490" spans="1:6" x14ac:dyDescent="0.25">
      <c r="A2490" s="12">
        <v>999</v>
      </c>
      <c r="B2490" s="12">
        <v>2</v>
      </c>
      <c r="C2490" s="4">
        <f t="shared" ca="1" si="38"/>
        <v>145</v>
      </c>
      <c r="D2490" s="4">
        <f ca="1">VLOOKUP(E2490&amp;F2490,rental_price!$E$2:$F$526,2,0)*ROUNDUP(VLOOKUP(A2490,booking!$A$2:$F$2601,3,0)-VLOOKUP(A2490,booking!$A$2:$F$2601,2,0),0)</f>
        <v>160</v>
      </c>
      <c r="E2490" s="6">
        <f ca="1">VLOOKUP(C2490,car!$A$2:$D$2201,4,0)</f>
        <v>3</v>
      </c>
      <c r="F2490" s="6">
        <f ca="1">VLOOKUP(C2490,car!$A$2:$D$2201,2,0)</f>
        <v>12</v>
      </c>
    </row>
    <row r="2491" spans="1:6" x14ac:dyDescent="0.25">
      <c r="A2491" s="12">
        <v>1000</v>
      </c>
      <c r="B2491" s="12">
        <v>1</v>
      </c>
      <c r="C2491" s="4">
        <f t="shared" ca="1" si="38"/>
        <v>924</v>
      </c>
      <c r="D2491" s="4">
        <f ca="1">VLOOKUP(E2491&amp;F2491,rental_price!$E$2:$F$526,2,0)*ROUNDUP(VLOOKUP(A2491,booking!$A$2:$F$2601,3,0)-VLOOKUP(A2491,booking!$A$2:$F$2601,2,0),0)</f>
        <v>525</v>
      </c>
      <c r="E2491" s="6">
        <f ca="1">VLOOKUP(C2491,car!$A$2:$D$2201,4,0)</f>
        <v>2</v>
      </c>
      <c r="F2491" s="6">
        <f ca="1">VLOOKUP(C2491,car!$A$2:$D$2201,2,0)</f>
        <v>169</v>
      </c>
    </row>
    <row r="2492" spans="1:6" x14ac:dyDescent="0.25">
      <c r="A2492" s="12">
        <v>1000</v>
      </c>
      <c r="B2492" s="12">
        <v>2</v>
      </c>
      <c r="C2492" s="4">
        <f t="shared" ca="1" si="38"/>
        <v>1591</v>
      </c>
      <c r="D2492" s="4">
        <f ca="1">VLOOKUP(E2492&amp;F2492,rental_price!$E$2:$F$526,2,0)*ROUNDUP(VLOOKUP(A2492,booking!$A$2:$F$2601,3,0)-VLOOKUP(A2492,booking!$A$2:$F$2601,2,0),0)</f>
        <v>525</v>
      </c>
      <c r="E2492" s="6">
        <f ca="1">VLOOKUP(C2492,car!$A$2:$D$2201,4,0)</f>
        <v>2</v>
      </c>
      <c r="F2492" s="6">
        <f ca="1">VLOOKUP(C2492,car!$A$2:$D$2201,2,0)</f>
        <v>133</v>
      </c>
    </row>
    <row r="2493" spans="1:6" x14ac:dyDescent="0.25">
      <c r="A2493" s="12">
        <v>1000</v>
      </c>
      <c r="B2493" s="12">
        <v>3</v>
      </c>
      <c r="C2493" s="4">
        <f t="shared" ca="1" si="38"/>
        <v>920</v>
      </c>
      <c r="D2493" s="4">
        <f ca="1">VLOOKUP(E2493&amp;F2493,rental_price!$E$2:$F$526,2,0)*ROUNDUP(VLOOKUP(A2493,booking!$A$2:$F$2601,3,0)-VLOOKUP(A2493,booking!$A$2:$F$2601,2,0),0)</f>
        <v>1250</v>
      </c>
      <c r="E2493" s="6">
        <f ca="1">VLOOKUP(C2493,car!$A$2:$D$2201,4,0)</f>
        <v>1</v>
      </c>
      <c r="F2493" s="6">
        <f ca="1">VLOOKUP(C2493,car!$A$2:$D$2201,2,0)</f>
        <v>73</v>
      </c>
    </row>
    <row r="2494" spans="1:6" x14ac:dyDescent="0.25">
      <c r="A2494" s="12">
        <v>1000</v>
      </c>
      <c r="B2494" s="12">
        <v>4</v>
      </c>
      <c r="C2494" s="4">
        <f t="shared" ca="1" si="38"/>
        <v>1622</v>
      </c>
      <c r="D2494" s="4">
        <f ca="1">VLOOKUP(E2494&amp;F2494,rental_price!$E$2:$F$526,2,0)*ROUNDUP(VLOOKUP(A2494,booking!$A$2:$F$2601,3,0)-VLOOKUP(A2494,booking!$A$2:$F$2601,2,0),0)</f>
        <v>3625</v>
      </c>
      <c r="E2494" s="6">
        <f ca="1">VLOOKUP(C2494,car!$A$2:$D$2201,4,0)</f>
        <v>3</v>
      </c>
      <c r="F2494" s="6">
        <f ca="1">VLOOKUP(C2494,car!$A$2:$D$2201,2,0)</f>
        <v>80</v>
      </c>
    </row>
    <row r="2495" spans="1:6" x14ac:dyDescent="0.25">
      <c r="A2495" s="12">
        <v>1001</v>
      </c>
      <c r="B2495" s="12">
        <v>1</v>
      </c>
      <c r="C2495" s="4">
        <f t="shared" ca="1" si="38"/>
        <v>180</v>
      </c>
      <c r="D2495" s="4">
        <f ca="1">VLOOKUP(E2495&amp;F2495,rental_price!$E$2:$F$526,2,0)*ROUNDUP(VLOOKUP(A2495,booking!$A$2:$F$2601,3,0)-VLOOKUP(A2495,booking!$A$2:$F$2601,2,0),0)</f>
        <v>944.99999999999989</v>
      </c>
      <c r="E2495" s="6">
        <f ca="1">VLOOKUP(C2495,car!$A$2:$D$2201,4,0)</f>
        <v>2</v>
      </c>
      <c r="F2495" s="6">
        <f ca="1">VLOOKUP(C2495,car!$A$2:$D$2201,2,0)</f>
        <v>165</v>
      </c>
    </row>
    <row r="2496" spans="1:6" x14ac:dyDescent="0.25">
      <c r="A2496" s="12">
        <v>1001</v>
      </c>
      <c r="B2496" s="12">
        <v>2</v>
      </c>
      <c r="C2496" s="4">
        <f t="shared" ca="1" si="38"/>
        <v>784</v>
      </c>
      <c r="D2496" s="4">
        <f ca="1">VLOOKUP(E2496&amp;F2496,rental_price!$E$2:$F$526,2,0)*ROUNDUP(VLOOKUP(A2496,booking!$A$2:$F$2601,3,0)-VLOOKUP(A2496,booking!$A$2:$F$2601,2,0),0)</f>
        <v>420</v>
      </c>
      <c r="E2496" s="6">
        <f ca="1">VLOOKUP(C2496,car!$A$2:$D$2201,4,0)</f>
        <v>2</v>
      </c>
      <c r="F2496" s="6">
        <f ca="1">VLOOKUP(C2496,car!$A$2:$D$2201,2,0)</f>
        <v>167</v>
      </c>
    </row>
    <row r="2497" spans="1:6" x14ac:dyDescent="0.25">
      <c r="A2497" s="12">
        <v>1001</v>
      </c>
      <c r="B2497" s="12">
        <v>3</v>
      </c>
      <c r="C2497" s="4">
        <f t="shared" ca="1" si="38"/>
        <v>1418</v>
      </c>
      <c r="D2497" s="4">
        <f ca="1">VLOOKUP(E2497&amp;F2497,rental_price!$E$2:$F$526,2,0)*ROUNDUP(VLOOKUP(A2497,booking!$A$2:$F$2601,3,0)-VLOOKUP(A2497,booking!$A$2:$F$2601,2,0),0)</f>
        <v>225</v>
      </c>
      <c r="E2497" s="6">
        <f ca="1">VLOOKUP(C2497,car!$A$2:$D$2201,4,0)</f>
        <v>3</v>
      </c>
      <c r="F2497" s="6">
        <f ca="1">VLOOKUP(C2497,car!$A$2:$D$2201,2,0)</f>
        <v>104</v>
      </c>
    </row>
    <row r="2498" spans="1:6" x14ac:dyDescent="0.25">
      <c r="A2498" s="12">
        <v>1001</v>
      </c>
      <c r="B2498" s="12">
        <v>4</v>
      </c>
      <c r="C2498" s="4">
        <f t="shared" ca="1" si="38"/>
        <v>1703</v>
      </c>
      <c r="D2498" s="4">
        <f ca="1">VLOOKUP(E2498&amp;F2498,rental_price!$E$2:$F$526,2,0)*ROUNDUP(VLOOKUP(A2498,booking!$A$2:$F$2601,3,0)-VLOOKUP(A2498,booking!$A$2:$F$2601,2,0),0)</f>
        <v>525</v>
      </c>
      <c r="E2498" s="6">
        <f ca="1">VLOOKUP(C2498,car!$A$2:$D$2201,4,0)</f>
        <v>2</v>
      </c>
      <c r="F2498" s="6">
        <f ca="1">VLOOKUP(C2498,car!$A$2:$D$2201,2,0)</f>
        <v>27</v>
      </c>
    </row>
    <row r="2499" spans="1:6" x14ac:dyDescent="0.25">
      <c r="A2499" s="12">
        <v>1001</v>
      </c>
      <c r="B2499" s="12">
        <v>5</v>
      </c>
      <c r="C2499" s="4">
        <f t="shared" ref="C2499:C2562" ca="1" si="39">RANDBETWEEN(1,2200)</f>
        <v>705</v>
      </c>
      <c r="D2499" s="4">
        <f ca="1">VLOOKUP(E2499&amp;F2499,rental_price!$E$2:$F$526,2,0)*ROUNDUP(VLOOKUP(A2499,booking!$A$2:$F$2601,3,0)-VLOOKUP(A2499,booking!$A$2:$F$2601,2,0),0)</f>
        <v>675</v>
      </c>
      <c r="E2499" s="6">
        <f ca="1">VLOOKUP(C2499,car!$A$2:$D$2201,4,0)</f>
        <v>3</v>
      </c>
      <c r="F2499" s="6">
        <f ca="1">VLOOKUP(C2499,car!$A$2:$D$2201,2,0)</f>
        <v>102</v>
      </c>
    </row>
    <row r="2500" spans="1:6" x14ac:dyDescent="0.25">
      <c r="A2500" s="12">
        <v>1002</v>
      </c>
      <c r="B2500" s="12">
        <v>1</v>
      </c>
      <c r="C2500" s="4">
        <f t="shared" ca="1" si="39"/>
        <v>178</v>
      </c>
      <c r="D2500" s="4">
        <f ca="1">VLOOKUP(E2500&amp;F2500,rental_price!$E$2:$F$526,2,0)*ROUNDUP(VLOOKUP(A2500,booking!$A$2:$F$2601,3,0)-VLOOKUP(A2500,booking!$A$2:$F$2601,2,0),0)</f>
        <v>14</v>
      </c>
      <c r="E2500" s="6">
        <f ca="1">VLOOKUP(C2500,car!$A$2:$D$2201,4,0)</f>
        <v>2</v>
      </c>
      <c r="F2500" s="6">
        <f ca="1">VLOOKUP(C2500,car!$A$2:$D$2201,2,0)</f>
        <v>95</v>
      </c>
    </row>
    <row r="2501" spans="1:6" x14ac:dyDescent="0.25">
      <c r="A2501" s="12">
        <v>1002</v>
      </c>
      <c r="B2501" s="12">
        <v>2</v>
      </c>
      <c r="C2501" s="4">
        <f t="shared" ca="1" si="39"/>
        <v>204</v>
      </c>
      <c r="D2501" s="4">
        <f ca="1">VLOOKUP(E2501&amp;F2501,rental_price!$E$2:$F$526,2,0)*ROUNDUP(VLOOKUP(A2501,booking!$A$2:$F$2601,3,0)-VLOOKUP(A2501,booking!$A$2:$F$2601,2,0),0)</f>
        <v>45</v>
      </c>
      <c r="E2501" s="6">
        <f ca="1">VLOOKUP(C2501,car!$A$2:$D$2201,4,0)</f>
        <v>3</v>
      </c>
      <c r="F2501" s="6">
        <f ca="1">VLOOKUP(C2501,car!$A$2:$D$2201,2,0)</f>
        <v>9</v>
      </c>
    </row>
    <row r="2502" spans="1:6" x14ac:dyDescent="0.25">
      <c r="A2502" s="12">
        <v>1002</v>
      </c>
      <c r="B2502" s="12">
        <v>3</v>
      </c>
      <c r="C2502" s="4">
        <f t="shared" ca="1" si="39"/>
        <v>228</v>
      </c>
      <c r="D2502" s="4">
        <f ca="1">VLOOKUP(E2502&amp;F2502,rental_price!$E$2:$F$526,2,0)*ROUNDUP(VLOOKUP(A2502,booking!$A$2:$F$2601,3,0)-VLOOKUP(A2502,booking!$A$2:$F$2601,2,0),0)</f>
        <v>60</v>
      </c>
      <c r="E2502" s="6">
        <f ca="1">VLOOKUP(C2502,car!$A$2:$D$2201,4,0)</f>
        <v>1</v>
      </c>
      <c r="F2502" s="6">
        <f ca="1">VLOOKUP(C2502,car!$A$2:$D$2201,2,0)</f>
        <v>103</v>
      </c>
    </row>
    <row r="2503" spans="1:6" x14ac:dyDescent="0.25">
      <c r="A2503" s="12">
        <v>1002</v>
      </c>
      <c r="B2503" s="12">
        <v>4</v>
      </c>
      <c r="C2503" s="4">
        <f t="shared" ca="1" si="39"/>
        <v>1233</v>
      </c>
      <c r="D2503" s="4">
        <f ca="1">VLOOKUP(E2503&amp;F2503,rental_price!$E$2:$F$526,2,0)*ROUNDUP(VLOOKUP(A2503,booking!$A$2:$F$2601,3,0)-VLOOKUP(A2503,booking!$A$2:$F$2601,2,0),0)</f>
        <v>112</v>
      </c>
      <c r="E2503" s="6">
        <f ca="1">VLOOKUP(C2503,car!$A$2:$D$2201,4,0)</f>
        <v>2</v>
      </c>
      <c r="F2503" s="6">
        <f ca="1">VLOOKUP(C2503,car!$A$2:$D$2201,2,0)</f>
        <v>158</v>
      </c>
    </row>
    <row r="2504" spans="1:6" x14ac:dyDescent="0.25">
      <c r="A2504" s="12">
        <v>1003</v>
      </c>
      <c r="B2504" s="12">
        <v>1</v>
      </c>
      <c r="C2504" s="4">
        <f t="shared" ca="1" si="39"/>
        <v>1787</v>
      </c>
      <c r="D2504" s="4">
        <f ca="1">VLOOKUP(E2504&amp;F2504,rental_price!$E$2:$F$526,2,0)*ROUNDUP(VLOOKUP(A2504,booking!$A$2:$F$2601,3,0)-VLOOKUP(A2504,booking!$A$2:$F$2601,2,0),0)</f>
        <v>60</v>
      </c>
      <c r="E2504" s="6">
        <f ca="1">VLOOKUP(C2504,car!$A$2:$D$2201,4,0)</f>
        <v>1</v>
      </c>
      <c r="F2504" s="6">
        <f ca="1">VLOOKUP(C2504,car!$A$2:$D$2201,2,0)</f>
        <v>1</v>
      </c>
    </row>
    <row r="2505" spans="1:6" x14ac:dyDescent="0.25">
      <c r="A2505" s="12">
        <v>1003</v>
      </c>
      <c r="B2505" s="12">
        <v>2</v>
      </c>
      <c r="C2505" s="4">
        <f t="shared" ca="1" si="39"/>
        <v>276</v>
      </c>
      <c r="D2505" s="4">
        <f ca="1">VLOOKUP(E2505&amp;F2505,rental_price!$E$2:$F$526,2,0)*ROUNDUP(VLOOKUP(A2505,booking!$A$2:$F$2601,3,0)-VLOOKUP(A2505,booking!$A$2:$F$2601,2,0),0)</f>
        <v>70</v>
      </c>
      <c r="E2505" s="6">
        <f ca="1">VLOOKUP(C2505,car!$A$2:$D$2201,4,0)</f>
        <v>1</v>
      </c>
      <c r="F2505" s="6">
        <f ca="1">VLOOKUP(C2505,car!$A$2:$D$2201,2,0)</f>
        <v>96</v>
      </c>
    </row>
    <row r="2506" spans="1:6" x14ac:dyDescent="0.25">
      <c r="A2506" s="12">
        <v>1003</v>
      </c>
      <c r="B2506" s="12">
        <v>3</v>
      </c>
      <c r="C2506" s="4">
        <f t="shared" ca="1" si="39"/>
        <v>1950</v>
      </c>
      <c r="D2506" s="4">
        <f ca="1">VLOOKUP(E2506&amp;F2506,rental_price!$E$2:$F$526,2,0)*ROUNDUP(VLOOKUP(A2506,booking!$A$2:$F$2601,3,0)-VLOOKUP(A2506,booking!$A$2:$F$2601,2,0),0)</f>
        <v>10</v>
      </c>
      <c r="E2506" s="6">
        <f ca="1">VLOOKUP(C2506,car!$A$2:$D$2201,4,0)</f>
        <v>3</v>
      </c>
      <c r="F2506" s="6">
        <f ca="1">VLOOKUP(C2506,car!$A$2:$D$2201,2,0)</f>
        <v>171</v>
      </c>
    </row>
    <row r="2507" spans="1:6" x14ac:dyDescent="0.25">
      <c r="A2507" s="12">
        <v>1003</v>
      </c>
      <c r="B2507" s="12">
        <v>4</v>
      </c>
      <c r="C2507" s="4">
        <f t="shared" ca="1" si="39"/>
        <v>121</v>
      </c>
      <c r="D2507" s="4">
        <f ca="1">VLOOKUP(E2507&amp;F2507,rental_price!$E$2:$F$526,2,0)*ROUNDUP(VLOOKUP(A2507,booking!$A$2:$F$2601,3,0)-VLOOKUP(A2507,booking!$A$2:$F$2601,2,0),0)</f>
        <v>40</v>
      </c>
      <c r="E2507" s="6">
        <f ca="1">VLOOKUP(C2507,car!$A$2:$D$2201,4,0)</f>
        <v>1</v>
      </c>
      <c r="F2507" s="6">
        <f ca="1">VLOOKUP(C2507,car!$A$2:$D$2201,2,0)</f>
        <v>164</v>
      </c>
    </row>
    <row r="2508" spans="1:6" x14ac:dyDescent="0.25">
      <c r="A2508" s="12">
        <v>1005</v>
      </c>
      <c r="B2508" s="12">
        <v>1</v>
      </c>
      <c r="C2508" s="4">
        <f t="shared" ca="1" si="39"/>
        <v>603</v>
      </c>
      <c r="D2508" s="4">
        <f ca="1">VLOOKUP(E2508&amp;F2508,rental_price!$E$2:$F$526,2,0)*ROUNDUP(VLOOKUP(A2508,booking!$A$2:$F$2601,3,0)-VLOOKUP(A2508,booking!$A$2:$F$2601,2,0),0)</f>
        <v>28</v>
      </c>
      <c r="E2508" s="6">
        <f ca="1">VLOOKUP(C2508,car!$A$2:$D$2201,4,0)</f>
        <v>2</v>
      </c>
      <c r="F2508" s="6">
        <f ca="1">VLOOKUP(C2508,car!$A$2:$D$2201,2,0)</f>
        <v>159</v>
      </c>
    </row>
    <row r="2509" spans="1:6" x14ac:dyDescent="0.25">
      <c r="A2509" s="12">
        <v>1005</v>
      </c>
      <c r="B2509" s="12">
        <v>2</v>
      </c>
      <c r="C2509" s="4">
        <f t="shared" ca="1" si="39"/>
        <v>765</v>
      </c>
      <c r="D2509" s="4">
        <f ca="1">VLOOKUP(E2509&amp;F2509,rental_price!$E$2:$F$526,2,0)*ROUNDUP(VLOOKUP(A2509,booking!$A$2:$F$2601,3,0)-VLOOKUP(A2509,booking!$A$2:$F$2601,2,0),0)</f>
        <v>21</v>
      </c>
      <c r="E2509" s="6">
        <f ca="1">VLOOKUP(C2509,car!$A$2:$D$2201,4,0)</f>
        <v>2</v>
      </c>
      <c r="F2509" s="6">
        <f ca="1">VLOOKUP(C2509,car!$A$2:$D$2201,2,0)</f>
        <v>98</v>
      </c>
    </row>
    <row r="2510" spans="1:6" x14ac:dyDescent="0.25">
      <c r="A2510" s="12">
        <v>1007</v>
      </c>
      <c r="B2510" s="12">
        <v>1</v>
      </c>
      <c r="C2510" s="4">
        <f t="shared" ca="1" si="39"/>
        <v>1668</v>
      </c>
      <c r="D2510" s="4">
        <f ca="1">VLOOKUP(E2510&amp;F2510,rental_price!$E$2:$F$526,2,0)*ROUNDUP(VLOOKUP(A2510,booking!$A$2:$F$2601,3,0)-VLOOKUP(A2510,booking!$A$2:$F$2601,2,0),0)</f>
        <v>60</v>
      </c>
      <c r="E2510" s="6">
        <f ca="1">VLOOKUP(C2510,car!$A$2:$D$2201,4,0)</f>
        <v>1</v>
      </c>
      <c r="F2510" s="6">
        <f ca="1">VLOOKUP(C2510,car!$A$2:$D$2201,2,0)</f>
        <v>99</v>
      </c>
    </row>
    <row r="2511" spans="1:6" x14ac:dyDescent="0.25">
      <c r="A2511" s="12">
        <v>1007</v>
      </c>
      <c r="B2511" s="12">
        <v>2</v>
      </c>
      <c r="C2511" s="4">
        <f t="shared" ca="1" si="39"/>
        <v>14</v>
      </c>
      <c r="D2511" s="4">
        <f ca="1">VLOOKUP(E2511&amp;F2511,rental_price!$E$2:$F$526,2,0)*ROUNDUP(VLOOKUP(A2511,booking!$A$2:$F$2601,3,0)-VLOOKUP(A2511,booking!$A$2:$F$2601,2,0),0)</f>
        <v>30</v>
      </c>
      <c r="E2511" s="6">
        <f ca="1">VLOOKUP(C2511,car!$A$2:$D$2201,4,0)</f>
        <v>3</v>
      </c>
      <c r="F2511" s="6">
        <f ca="1">VLOOKUP(C2511,car!$A$2:$D$2201,2,0)</f>
        <v>156</v>
      </c>
    </row>
    <row r="2512" spans="1:6" x14ac:dyDescent="0.25">
      <c r="A2512" s="12">
        <v>1008</v>
      </c>
      <c r="B2512" s="12">
        <v>1</v>
      </c>
      <c r="C2512" s="4">
        <f t="shared" ca="1" si="39"/>
        <v>1382</v>
      </c>
      <c r="D2512" s="4">
        <f ca="1">VLOOKUP(E2512&amp;F2512,rental_price!$E$2:$F$526,2,0)*ROUNDUP(VLOOKUP(A2512,booking!$A$2:$F$2601,3,0)-VLOOKUP(A2512,booking!$A$2:$F$2601,2,0),0)</f>
        <v>1040</v>
      </c>
      <c r="E2512" s="6">
        <f ca="1">VLOOKUP(C2512,car!$A$2:$D$2201,4,0)</f>
        <v>3</v>
      </c>
      <c r="F2512" s="6">
        <f ca="1">VLOOKUP(C2512,car!$A$2:$D$2201,2,0)</f>
        <v>78</v>
      </c>
    </row>
    <row r="2513" spans="1:6" x14ac:dyDescent="0.25">
      <c r="A2513" s="12">
        <v>1008</v>
      </c>
      <c r="B2513" s="12">
        <v>2</v>
      </c>
      <c r="C2513" s="4">
        <f t="shared" ca="1" si="39"/>
        <v>23</v>
      </c>
      <c r="D2513" s="4">
        <f ca="1">VLOOKUP(E2513&amp;F2513,rental_price!$E$2:$F$526,2,0)*ROUNDUP(VLOOKUP(A2513,booking!$A$2:$F$2601,3,0)-VLOOKUP(A2513,booking!$A$2:$F$2601,2,0),0)</f>
        <v>650</v>
      </c>
      <c r="E2513" s="6">
        <f ca="1">VLOOKUP(C2513,car!$A$2:$D$2201,4,0)</f>
        <v>3</v>
      </c>
      <c r="F2513" s="6">
        <f ca="1">VLOOKUP(C2513,car!$A$2:$D$2201,2,0)</f>
        <v>38</v>
      </c>
    </row>
    <row r="2514" spans="1:6" x14ac:dyDescent="0.25">
      <c r="A2514" s="12">
        <v>1008</v>
      </c>
      <c r="B2514" s="12">
        <v>3</v>
      </c>
      <c r="C2514" s="4">
        <f t="shared" ca="1" si="39"/>
        <v>92</v>
      </c>
      <c r="D2514" s="4">
        <f ca="1">VLOOKUP(E2514&amp;F2514,rental_price!$E$2:$F$526,2,0)*ROUNDUP(VLOOKUP(A2514,booking!$A$2:$F$2601,3,0)-VLOOKUP(A2514,booking!$A$2:$F$2601,2,0),0)</f>
        <v>728</v>
      </c>
      <c r="E2514" s="6">
        <f ca="1">VLOOKUP(C2514,car!$A$2:$D$2201,4,0)</f>
        <v>2</v>
      </c>
      <c r="F2514" s="6">
        <f ca="1">VLOOKUP(C2514,car!$A$2:$D$2201,2,0)</f>
        <v>145</v>
      </c>
    </row>
    <row r="2515" spans="1:6" x14ac:dyDescent="0.25">
      <c r="A2515" s="12">
        <v>1008</v>
      </c>
      <c r="B2515" s="12">
        <v>4</v>
      </c>
      <c r="C2515" s="4">
        <f t="shared" ca="1" si="39"/>
        <v>533</v>
      </c>
      <c r="D2515" s="4">
        <f ca="1">VLOOKUP(E2515&amp;F2515,rental_price!$E$2:$F$526,2,0)*ROUNDUP(VLOOKUP(A2515,booking!$A$2:$F$2601,3,0)-VLOOKUP(A2515,booking!$A$2:$F$2601,2,0),0)</f>
        <v>520</v>
      </c>
      <c r="E2515" s="6">
        <f ca="1">VLOOKUP(C2515,car!$A$2:$D$2201,4,0)</f>
        <v>3</v>
      </c>
      <c r="F2515" s="6">
        <f ca="1">VLOOKUP(C2515,car!$A$2:$D$2201,2,0)</f>
        <v>167</v>
      </c>
    </row>
    <row r="2516" spans="1:6" x14ac:dyDescent="0.25">
      <c r="A2516" s="12">
        <v>1008</v>
      </c>
      <c r="B2516" s="12">
        <v>5</v>
      </c>
      <c r="C2516" s="4">
        <f t="shared" ca="1" si="39"/>
        <v>1586</v>
      </c>
      <c r="D2516" s="4">
        <f ca="1">VLOOKUP(E2516&amp;F2516,rental_price!$E$2:$F$526,2,0)*ROUNDUP(VLOOKUP(A2516,booking!$A$2:$F$2601,3,0)-VLOOKUP(A2516,booking!$A$2:$F$2601,2,0),0)</f>
        <v>1040</v>
      </c>
      <c r="E2516" s="6">
        <f ca="1">VLOOKUP(C2516,car!$A$2:$D$2201,4,0)</f>
        <v>1</v>
      </c>
      <c r="F2516" s="6">
        <f ca="1">VLOOKUP(C2516,car!$A$2:$D$2201,2,0)</f>
        <v>167</v>
      </c>
    </row>
    <row r="2517" spans="1:6" x14ac:dyDescent="0.25">
      <c r="A2517" s="12">
        <v>1010</v>
      </c>
      <c r="B2517" s="12">
        <v>1</v>
      </c>
      <c r="C2517" s="4">
        <f t="shared" ca="1" si="39"/>
        <v>1190</v>
      </c>
      <c r="D2517" s="4">
        <f ca="1">VLOOKUP(E2517&amp;F2517,rental_price!$E$2:$F$526,2,0)*ROUNDUP(VLOOKUP(A2517,booking!$A$2:$F$2601,3,0)-VLOOKUP(A2517,booking!$A$2:$F$2601,2,0),0)</f>
        <v>390</v>
      </c>
      <c r="E2517" s="6">
        <f ca="1">VLOOKUP(C2517,car!$A$2:$D$2201,4,0)</f>
        <v>1</v>
      </c>
      <c r="F2517" s="6">
        <f ca="1">VLOOKUP(C2517,car!$A$2:$D$2201,2,0)</f>
        <v>115</v>
      </c>
    </row>
    <row r="2518" spans="1:6" x14ac:dyDescent="0.25">
      <c r="A2518" s="12">
        <v>1010</v>
      </c>
      <c r="B2518" s="12">
        <v>2</v>
      </c>
      <c r="C2518" s="4">
        <f t="shared" ca="1" si="39"/>
        <v>1314</v>
      </c>
      <c r="D2518" s="4">
        <f ca="1">VLOOKUP(E2518&amp;F2518,rental_price!$E$2:$F$526,2,0)*ROUNDUP(VLOOKUP(A2518,booking!$A$2:$F$2601,3,0)-VLOOKUP(A2518,booking!$A$2:$F$2601,2,0),0)</f>
        <v>182</v>
      </c>
      <c r="E2518" s="6">
        <f ca="1">VLOOKUP(C2518,car!$A$2:$D$2201,4,0)</f>
        <v>2</v>
      </c>
      <c r="F2518" s="6">
        <f ca="1">VLOOKUP(C2518,car!$A$2:$D$2201,2,0)</f>
        <v>51</v>
      </c>
    </row>
    <row r="2519" spans="1:6" x14ac:dyDescent="0.25">
      <c r="A2519" s="12">
        <v>1010</v>
      </c>
      <c r="B2519" s="12">
        <v>3</v>
      </c>
      <c r="C2519" s="4">
        <f t="shared" ca="1" si="39"/>
        <v>529</v>
      </c>
      <c r="D2519" s="4">
        <f ca="1">VLOOKUP(E2519&amp;F2519,rental_price!$E$2:$F$526,2,0)*ROUNDUP(VLOOKUP(A2519,booking!$A$2:$F$2601,3,0)-VLOOKUP(A2519,booking!$A$2:$F$2601,2,0),0)</f>
        <v>910</v>
      </c>
      <c r="E2519" s="6">
        <f ca="1">VLOOKUP(C2519,car!$A$2:$D$2201,4,0)</f>
        <v>1</v>
      </c>
      <c r="F2519" s="6">
        <f ca="1">VLOOKUP(C2519,car!$A$2:$D$2201,2,0)</f>
        <v>161</v>
      </c>
    </row>
    <row r="2520" spans="1:6" x14ac:dyDescent="0.25">
      <c r="A2520" s="12">
        <v>1010</v>
      </c>
      <c r="B2520" s="12">
        <v>4</v>
      </c>
      <c r="C2520" s="4">
        <f t="shared" ca="1" si="39"/>
        <v>1251</v>
      </c>
      <c r="D2520" s="4">
        <f ca="1">VLOOKUP(E2520&amp;F2520,rental_price!$E$2:$F$526,2,0)*ROUNDUP(VLOOKUP(A2520,booking!$A$2:$F$2601,3,0)-VLOOKUP(A2520,booking!$A$2:$F$2601,2,0),0)</f>
        <v>364</v>
      </c>
      <c r="E2520" s="6">
        <f ca="1">VLOOKUP(C2520,car!$A$2:$D$2201,4,0)</f>
        <v>2</v>
      </c>
      <c r="F2520" s="6">
        <f ca="1">VLOOKUP(C2520,car!$A$2:$D$2201,2,0)</f>
        <v>118</v>
      </c>
    </row>
    <row r="2521" spans="1:6" x14ac:dyDescent="0.25">
      <c r="A2521" s="12">
        <v>1011</v>
      </c>
      <c r="B2521" s="12">
        <v>1</v>
      </c>
      <c r="C2521" s="4">
        <f t="shared" ca="1" si="39"/>
        <v>881</v>
      </c>
      <c r="D2521" s="4">
        <f ca="1">VLOOKUP(E2521&amp;F2521,rental_price!$E$2:$F$526,2,0)*ROUNDUP(VLOOKUP(A2521,booking!$A$2:$F$2601,3,0)-VLOOKUP(A2521,booking!$A$2:$F$2601,2,0),0)</f>
        <v>600</v>
      </c>
      <c r="E2521" s="6">
        <f ca="1">VLOOKUP(C2521,car!$A$2:$D$2201,4,0)</f>
        <v>3</v>
      </c>
      <c r="F2521" s="6">
        <f ca="1">VLOOKUP(C2521,car!$A$2:$D$2201,2,0)</f>
        <v>134</v>
      </c>
    </row>
    <row r="2522" spans="1:6" x14ac:dyDescent="0.25">
      <c r="A2522" s="12">
        <v>1011</v>
      </c>
      <c r="B2522" s="12">
        <v>2</v>
      </c>
      <c r="C2522" s="4">
        <f t="shared" ca="1" si="39"/>
        <v>1023</v>
      </c>
      <c r="D2522" s="4">
        <f ca="1">VLOOKUP(E2522&amp;F2522,rental_price!$E$2:$F$526,2,0)*ROUNDUP(VLOOKUP(A2522,booking!$A$2:$F$2601,3,0)-VLOOKUP(A2522,booking!$A$2:$F$2601,2,0),0)</f>
        <v>2520</v>
      </c>
      <c r="E2522" s="6">
        <f ca="1">VLOOKUP(C2522,car!$A$2:$D$2201,4,0)</f>
        <v>2</v>
      </c>
      <c r="F2522" s="6">
        <f ca="1">VLOOKUP(C2522,car!$A$2:$D$2201,2,0)</f>
        <v>157</v>
      </c>
    </row>
    <row r="2523" spans="1:6" x14ac:dyDescent="0.25">
      <c r="A2523" s="12">
        <v>1011</v>
      </c>
      <c r="B2523" s="12">
        <v>3</v>
      </c>
      <c r="C2523" s="4">
        <f t="shared" ca="1" si="39"/>
        <v>149</v>
      </c>
      <c r="D2523" s="4">
        <f ca="1">VLOOKUP(E2523&amp;F2523,rental_price!$E$2:$F$526,2,0)*ROUNDUP(VLOOKUP(A2523,booking!$A$2:$F$2601,3,0)-VLOOKUP(A2523,booking!$A$2:$F$2601,2,0),0)</f>
        <v>1200</v>
      </c>
      <c r="E2523" s="6">
        <f ca="1">VLOOKUP(C2523,car!$A$2:$D$2201,4,0)</f>
        <v>1</v>
      </c>
      <c r="F2523" s="6">
        <f ca="1">VLOOKUP(C2523,car!$A$2:$D$2201,2,0)</f>
        <v>45</v>
      </c>
    </row>
    <row r="2524" spans="1:6" x14ac:dyDescent="0.25">
      <c r="A2524" s="12">
        <v>1012</v>
      </c>
      <c r="B2524" s="12">
        <v>1</v>
      </c>
      <c r="C2524" s="4">
        <f t="shared" ca="1" si="39"/>
        <v>952</v>
      </c>
      <c r="D2524" s="4">
        <f ca="1">VLOOKUP(E2524&amp;F2524,rental_price!$E$2:$F$526,2,0)*ROUNDUP(VLOOKUP(A2524,booking!$A$2:$F$2601,3,0)-VLOOKUP(A2524,booking!$A$2:$F$2601,2,0),0)</f>
        <v>140</v>
      </c>
      <c r="E2524" s="6">
        <f ca="1">VLOOKUP(C2524,car!$A$2:$D$2201,4,0)</f>
        <v>2</v>
      </c>
      <c r="F2524" s="6">
        <f ca="1">VLOOKUP(C2524,car!$A$2:$D$2201,2,0)</f>
        <v>55</v>
      </c>
    </row>
    <row r="2525" spans="1:6" x14ac:dyDescent="0.25">
      <c r="A2525" s="12">
        <v>1012</v>
      </c>
      <c r="B2525" s="12">
        <v>2</v>
      </c>
      <c r="C2525" s="4">
        <f t="shared" ca="1" si="39"/>
        <v>1789</v>
      </c>
      <c r="D2525" s="4">
        <f ca="1">VLOOKUP(E2525&amp;F2525,rental_price!$E$2:$F$526,2,0)*ROUNDUP(VLOOKUP(A2525,booking!$A$2:$F$2601,3,0)-VLOOKUP(A2525,booking!$A$2:$F$2601,2,0),0)</f>
        <v>251.99999999999997</v>
      </c>
      <c r="E2525" s="6">
        <f ca="1">VLOOKUP(C2525,car!$A$2:$D$2201,4,0)</f>
        <v>2</v>
      </c>
      <c r="F2525" s="6">
        <f ca="1">VLOOKUP(C2525,car!$A$2:$D$2201,2,0)</f>
        <v>5</v>
      </c>
    </row>
    <row r="2526" spans="1:6" x14ac:dyDescent="0.25">
      <c r="A2526" s="12">
        <v>1013</v>
      </c>
      <c r="B2526" s="12">
        <v>1</v>
      </c>
      <c r="C2526" s="4">
        <f t="shared" ca="1" si="39"/>
        <v>1101</v>
      </c>
      <c r="D2526" s="4">
        <f ca="1">VLOOKUP(E2526&amp;F2526,rental_price!$E$2:$F$526,2,0)*ROUNDUP(VLOOKUP(A2526,booking!$A$2:$F$2601,3,0)-VLOOKUP(A2526,booking!$A$2:$F$2601,2,0),0)</f>
        <v>1650</v>
      </c>
      <c r="E2526" s="6">
        <f ca="1">VLOOKUP(C2526,car!$A$2:$D$2201,4,0)</f>
        <v>3</v>
      </c>
      <c r="F2526" s="6">
        <f ca="1">VLOOKUP(C2526,car!$A$2:$D$2201,2,0)</f>
        <v>123</v>
      </c>
    </row>
    <row r="2527" spans="1:6" x14ac:dyDescent="0.25">
      <c r="A2527" s="12">
        <v>1013</v>
      </c>
      <c r="B2527" s="12">
        <v>2</v>
      </c>
      <c r="C2527" s="4">
        <f t="shared" ca="1" si="39"/>
        <v>1098</v>
      </c>
      <c r="D2527" s="4">
        <f ca="1">VLOOKUP(E2527&amp;F2527,rental_price!$E$2:$F$526,2,0)*ROUNDUP(VLOOKUP(A2527,booking!$A$2:$F$2601,3,0)-VLOOKUP(A2527,booking!$A$2:$F$2601,2,0),0)</f>
        <v>140</v>
      </c>
      <c r="E2527" s="6">
        <f ca="1">VLOOKUP(C2527,car!$A$2:$D$2201,4,0)</f>
        <v>2</v>
      </c>
      <c r="F2527" s="6">
        <f ca="1">VLOOKUP(C2527,car!$A$2:$D$2201,2,0)</f>
        <v>25</v>
      </c>
    </row>
    <row r="2528" spans="1:6" x14ac:dyDescent="0.25">
      <c r="A2528" s="12">
        <v>1014</v>
      </c>
      <c r="B2528" s="12">
        <v>1</v>
      </c>
      <c r="C2528" s="4">
        <f t="shared" ca="1" si="39"/>
        <v>176</v>
      </c>
      <c r="D2528" s="4">
        <f ca="1">VLOOKUP(E2528&amp;F2528,rental_price!$E$2:$F$526,2,0)*ROUNDUP(VLOOKUP(A2528,booking!$A$2:$F$2601,3,0)-VLOOKUP(A2528,booking!$A$2:$F$2601,2,0),0)</f>
        <v>4800</v>
      </c>
      <c r="E2528" s="6">
        <f ca="1">VLOOKUP(C2528,car!$A$2:$D$2201,4,0)</f>
        <v>1</v>
      </c>
      <c r="F2528" s="6">
        <f ca="1">VLOOKUP(C2528,car!$A$2:$D$2201,2,0)</f>
        <v>23</v>
      </c>
    </row>
    <row r="2529" spans="1:6" x14ac:dyDescent="0.25">
      <c r="A2529" s="12">
        <v>1014</v>
      </c>
      <c r="B2529" s="12">
        <v>2</v>
      </c>
      <c r="C2529" s="4">
        <f t="shared" ca="1" si="39"/>
        <v>1524</v>
      </c>
      <c r="D2529" s="4">
        <f ca="1">VLOOKUP(E2529&amp;F2529,rental_price!$E$2:$F$526,2,0)*ROUNDUP(VLOOKUP(A2529,booking!$A$2:$F$2601,3,0)-VLOOKUP(A2529,booking!$A$2:$F$2601,2,0),0)</f>
        <v>120</v>
      </c>
      <c r="E2529" s="6">
        <f ca="1">VLOOKUP(C2529,car!$A$2:$D$2201,4,0)</f>
        <v>3</v>
      </c>
      <c r="F2529" s="6">
        <f ca="1">VLOOKUP(C2529,car!$A$2:$D$2201,2,0)</f>
        <v>151</v>
      </c>
    </row>
    <row r="2530" spans="1:6" x14ac:dyDescent="0.25">
      <c r="A2530" s="12">
        <v>1014</v>
      </c>
      <c r="B2530" s="12">
        <v>3</v>
      </c>
      <c r="C2530" s="4">
        <f t="shared" ca="1" si="39"/>
        <v>148</v>
      </c>
      <c r="D2530" s="4">
        <f ca="1">VLOOKUP(E2530&amp;F2530,rental_price!$E$2:$F$526,2,0)*ROUNDUP(VLOOKUP(A2530,booking!$A$2:$F$2601,3,0)-VLOOKUP(A2530,booking!$A$2:$F$2601,2,0),0)</f>
        <v>600</v>
      </c>
      <c r="E2530" s="6">
        <f ca="1">VLOOKUP(C2530,car!$A$2:$D$2201,4,0)</f>
        <v>3</v>
      </c>
      <c r="F2530" s="6">
        <f ca="1">VLOOKUP(C2530,car!$A$2:$D$2201,2,0)</f>
        <v>160</v>
      </c>
    </row>
    <row r="2531" spans="1:6" x14ac:dyDescent="0.25">
      <c r="A2531" s="12">
        <v>1015</v>
      </c>
      <c r="B2531" s="12">
        <v>1</v>
      </c>
      <c r="C2531" s="4">
        <f t="shared" ca="1" si="39"/>
        <v>940</v>
      </c>
      <c r="D2531" s="4">
        <f ca="1">VLOOKUP(E2531&amp;F2531,rental_price!$E$2:$F$526,2,0)*ROUNDUP(VLOOKUP(A2531,booking!$A$2:$F$2601,3,0)-VLOOKUP(A2531,booking!$A$2:$F$2601,2,0),0)</f>
        <v>196</v>
      </c>
      <c r="E2531" s="6">
        <f ca="1">VLOOKUP(C2531,car!$A$2:$D$2201,4,0)</f>
        <v>2</v>
      </c>
      <c r="F2531" s="6">
        <f ca="1">VLOOKUP(C2531,car!$A$2:$D$2201,2,0)</f>
        <v>41</v>
      </c>
    </row>
    <row r="2532" spans="1:6" x14ac:dyDescent="0.25">
      <c r="A2532" s="12">
        <v>1015</v>
      </c>
      <c r="B2532" s="12">
        <v>2</v>
      </c>
      <c r="C2532" s="4">
        <f t="shared" ca="1" si="39"/>
        <v>1476</v>
      </c>
      <c r="D2532" s="4">
        <f ca="1">VLOOKUP(E2532&amp;F2532,rental_price!$E$2:$F$526,2,0)*ROUNDUP(VLOOKUP(A2532,booking!$A$2:$F$2601,3,0)-VLOOKUP(A2532,booking!$A$2:$F$2601,2,0),0)</f>
        <v>784</v>
      </c>
      <c r="E2532" s="6">
        <f ca="1">VLOOKUP(C2532,car!$A$2:$D$2201,4,0)</f>
        <v>2</v>
      </c>
      <c r="F2532" s="6">
        <f ca="1">VLOOKUP(C2532,car!$A$2:$D$2201,2,0)</f>
        <v>77</v>
      </c>
    </row>
    <row r="2533" spans="1:6" x14ac:dyDescent="0.25">
      <c r="A2533" s="12">
        <v>1015</v>
      </c>
      <c r="B2533" s="12">
        <v>3</v>
      </c>
      <c r="C2533" s="4">
        <f t="shared" ca="1" si="39"/>
        <v>887</v>
      </c>
      <c r="D2533" s="4">
        <f ca="1">VLOOKUP(E2533&amp;F2533,rental_price!$E$2:$F$526,2,0)*ROUNDUP(VLOOKUP(A2533,booking!$A$2:$F$2601,3,0)-VLOOKUP(A2533,booking!$A$2:$F$2601,2,0),0)</f>
        <v>490</v>
      </c>
      <c r="E2533" s="6">
        <f ca="1">VLOOKUP(C2533,car!$A$2:$D$2201,4,0)</f>
        <v>2</v>
      </c>
      <c r="F2533" s="6">
        <f ca="1">VLOOKUP(C2533,car!$A$2:$D$2201,2,0)</f>
        <v>76</v>
      </c>
    </row>
    <row r="2534" spans="1:6" x14ac:dyDescent="0.25">
      <c r="A2534" s="12">
        <v>1015</v>
      </c>
      <c r="B2534" s="12">
        <v>4</v>
      </c>
      <c r="C2534" s="4">
        <f t="shared" ca="1" si="39"/>
        <v>1967</v>
      </c>
      <c r="D2534" s="4">
        <f ca="1">VLOOKUP(E2534&amp;F2534,rental_price!$E$2:$F$526,2,0)*ROUNDUP(VLOOKUP(A2534,booking!$A$2:$F$2601,3,0)-VLOOKUP(A2534,booking!$A$2:$F$2601,2,0),0)</f>
        <v>560</v>
      </c>
      <c r="E2534" s="6">
        <f ca="1">VLOOKUP(C2534,car!$A$2:$D$2201,4,0)</f>
        <v>1</v>
      </c>
      <c r="F2534" s="6">
        <f ca="1">VLOOKUP(C2534,car!$A$2:$D$2201,2,0)</f>
        <v>84</v>
      </c>
    </row>
    <row r="2535" spans="1:6" x14ac:dyDescent="0.25">
      <c r="A2535" s="12">
        <v>1015</v>
      </c>
      <c r="B2535" s="12">
        <v>5</v>
      </c>
      <c r="C2535" s="4">
        <f t="shared" ca="1" si="39"/>
        <v>383</v>
      </c>
      <c r="D2535" s="4">
        <f ca="1">VLOOKUP(E2535&amp;F2535,rental_price!$E$2:$F$526,2,0)*ROUNDUP(VLOOKUP(A2535,booking!$A$2:$F$2601,3,0)-VLOOKUP(A2535,booking!$A$2:$F$2601,2,0),0)</f>
        <v>140</v>
      </c>
      <c r="E2535" s="6">
        <f ca="1">VLOOKUP(C2535,car!$A$2:$D$2201,4,0)</f>
        <v>3</v>
      </c>
      <c r="F2535" s="6">
        <f ca="1">VLOOKUP(C2535,car!$A$2:$D$2201,2,0)</f>
        <v>128</v>
      </c>
    </row>
    <row r="2536" spans="1:6" x14ac:dyDescent="0.25">
      <c r="A2536" s="12">
        <v>1016</v>
      </c>
      <c r="B2536" s="12">
        <v>1</v>
      </c>
      <c r="C2536" s="4">
        <f t="shared" ca="1" si="39"/>
        <v>1688</v>
      </c>
      <c r="D2536" s="4">
        <f ca="1">VLOOKUP(E2536&amp;F2536,rental_price!$E$2:$F$526,2,0)*ROUNDUP(VLOOKUP(A2536,booking!$A$2:$F$2601,3,0)-VLOOKUP(A2536,booking!$A$2:$F$2601,2,0),0)</f>
        <v>130</v>
      </c>
      <c r="E2536" s="6">
        <f ca="1">VLOOKUP(C2536,car!$A$2:$D$2201,4,0)</f>
        <v>1</v>
      </c>
      <c r="F2536" s="6">
        <f ca="1">VLOOKUP(C2536,car!$A$2:$D$2201,2,0)</f>
        <v>108</v>
      </c>
    </row>
    <row r="2537" spans="1:6" x14ac:dyDescent="0.25">
      <c r="A2537" s="12">
        <v>1016</v>
      </c>
      <c r="B2537" s="12">
        <v>2</v>
      </c>
      <c r="C2537" s="4">
        <f t="shared" ca="1" si="39"/>
        <v>214</v>
      </c>
      <c r="D2537" s="4">
        <f ca="1">VLOOKUP(E2537&amp;F2537,rental_price!$E$2:$F$526,2,0)*ROUNDUP(VLOOKUP(A2537,booking!$A$2:$F$2601,3,0)-VLOOKUP(A2537,booking!$A$2:$F$2601,2,0),0)</f>
        <v>5</v>
      </c>
      <c r="E2537" s="6">
        <f ca="1">VLOOKUP(C2537,car!$A$2:$D$2201,4,0)</f>
        <v>3</v>
      </c>
      <c r="F2537" s="6">
        <f ca="1">VLOOKUP(C2537,car!$A$2:$D$2201,2,0)</f>
        <v>20</v>
      </c>
    </row>
    <row r="2538" spans="1:6" x14ac:dyDescent="0.25">
      <c r="A2538" s="12">
        <v>1016</v>
      </c>
      <c r="B2538" s="12">
        <v>3</v>
      </c>
      <c r="C2538" s="4">
        <f t="shared" ca="1" si="39"/>
        <v>81</v>
      </c>
      <c r="D2538" s="4">
        <f ca="1">VLOOKUP(E2538&amp;F2538,rental_price!$E$2:$F$526,2,0)*ROUNDUP(VLOOKUP(A2538,booking!$A$2:$F$2601,3,0)-VLOOKUP(A2538,booking!$A$2:$F$2601,2,0),0)</f>
        <v>40</v>
      </c>
      <c r="E2538" s="6">
        <f ca="1">VLOOKUP(C2538,car!$A$2:$D$2201,4,0)</f>
        <v>1</v>
      </c>
      <c r="F2538" s="6">
        <f ca="1">VLOOKUP(C2538,car!$A$2:$D$2201,2,0)</f>
        <v>164</v>
      </c>
    </row>
    <row r="2539" spans="1:6" x14ac:dyDescent="0.25">
      <c r="A2539" s="12">
        <v>1016</v>
      </c>
      <c r="B2539" s="12">
        <v>4</v>
      </c>
      <c r="C2539" s="4">
        <f t="shared" ca="1" si="39"/>
        <v>1017</v>
      </c>
      <c r="D2539" s="4">
        <f ca="1">VLOOKUP(E2539&amp;F2539,rental_price!$E$2:$F$526,2,0)*ROUNDUP(VLOOKUP(A2539,booking!$A$2:$F$2601,3,0)-VLOOKUP(A2539,booking!$A$2:$F$2601,2,0),0)</f>
        <v>20</v>
      </c>
      <c r="E2539" s="6">
        <f ca="1">VLOOKUP(C2539,car!$A$2:$D$2201,4,0)</f>
        <v>3</v>
      </c>
      <c r="F2539" s="6">
        <f ca="1">VLOOKUP(C2539,car!$A$2:$D$2201,2,0)</f>
        <v>68</v>
      </c>
    </row>
    <row r="2540" spans="1:6" x14ac:dyDescent="0.25">
      <c r="A2540" s="12">
        <v>1017</v>
      </c>
      <c r="B2540" s="12">
        <v>1</v>
      </c>
      <c r="C2540" s="4">
        <f t="shared" ca="1" si="39"/>
        <v>1569</v>
      </c>
      <c r="D2540" s="4">
        <f ca="1">VLOOKUP(E2540&amp;F2540,rental_price!$E$2:$F$526,2,0)*ROUNDUP(VLOOKUP(A2540,booking!$A$2:$F$2601,3,0)-VLOOKUP(A2540,booking!$A$2:$F$2601,2,0),0)</f>
        <v>308</v>
      </c>
      <c r="E2540" s="6">
        <f ca="1">VLOOKUP(C2540,car!$A$2:$D$2201,4,0)</f>
        <v>2</v>
      </c>
      <c r="F2540" s="6">
        <f ca="1">VLOOKUP(C2540,car!$A$2:$D$2201,2,0)</f>
        <v>36</v>
      </c>
    </row>
    <row r="2541" spans="1:6" x14ac:dyDescent="0.25">
      <c r="A2541" s="12">
        <v>1017</v>
      </c>
      <c r="B2541" s="12">
        <v>2</v>
      </c>
      <c r="C2541" s="4">
        <f t="shared" ca="1" si="39"/>
        <v>1559</v>
      </c>
      <c r="D2541" s="4">
        <f ca="1">VLOOKUP(E2541&amp;F2541,rental_price!$E$2:$F$526,2,0)*ROUNDUP(VLOOKUP(A2541,booking!$A$2:$F$2601,3,0)-VLOOKUP(A2541,booking!$A$2:$F$2601,2,0),0)</f>
        <v>308</v>
      </c>
      <c r="E2541" s="6">
        <f ca="1">VLOOKUP(C2541,car!$A$2:$D$2201,4,0)</f>
        <v>2</v>
      </c>
      <c r="F2541" s="6">
        <f ca="1">VLOOKUP(C2541,car!$A$2:$D$2201,2,0)</f>
        <v>106</v>
      </c>
    </row>
    <row r="2542" spans="1:6" x14ac:dyDescent="0.25">
      <c r="A2542" s="12">
        <v>1017</v>
      </c>
      <c r="B2542" s="12">
        <v>3</v>
      </c>
      <c r="C2542" s="4">
        <f t="shared" ca="1" si="39"/>
        <v>1400</v>
      </c>
      <c r="D2542" s="4">
        <f ca="1">VLOOKUP(E2542&amp;F2542,rental_price!$E$2:$F$526,2,0)*ROUNDUP(VLOOKUP(A2542,booking!$A$2:$F$2601,3,0)-VLOOKUP(A2542,booking!$A$2:$F$2601,2,0),0)</f>
        <v>847</v>
      </c>
      <c r="E2542" s="6">
        <f ca="1">VLOOKUP(C2542,car!$A$2:$D$2201,4,0)</f>
        <v>2</v>
      </c>
      <c r="F2542" s="6">
        <f ca="1">VLOOKUP(C2542,car!$A$2:$D$2201,2,0)</f>
        <v>14</v>
      </c>
    </row>
    <row r="2543" spans="1:6" x14ac:dyDescent="0.25">
      <c r="A2543" s="12">
        <v>1017</v>
      </c>
      <c r="B2543" s="12">
        <v>4</v>
      </c>
      <c r="C2543" s="4">
        <f t="shared" ca="1" si="39"/>
        <v>28</v>
      </c>
      <c r="D2543" s="4">
        <f ca="1">VLOOKUP(E2543&amp;F2543,rental_price!$E$2:$F$526,2,0)*ROUNDUP(VLOOKUP(A2543,booking!$A$2:$F$2601,3,0)-VLOOKUP(A2543,booking!$A$2:$F$2601,2,0),0)</f>
        <v>825</v>
      </c>
      <c r="E2543" s="6">
        <f ca="1">VLOOKUP(C2543,car!$A$2:$D$2201,4,0)</f>
        <v>3</v>
      </c>
      <c r="F2543" s="6">
        <f ca="1">VLOOKUP(C2543,car!$A$2:$D$2201,2,0)</f>
        <v>139</v>
      </c>
    </row>
    <row r="2544" spans="1:6" x14ac:dyDescent="0.25">
      <c r="A2544" s="12">
        <v>1019</v>
      </c>
      <c r="B2544" s="12">
        <v>1</v>
      </c>
      <c r="C2544" s="4">
        <f t="shared" ca="1" si="39"/>
        <v>1819</v>
      </c>
      <c r="D2544" s="4">
        <f ca="1">VLOOKUP(E2544&amp;F2544,rental_price!$E$2:$F$526,2,0)*ROUNDUP(VLOOKUP(A2544,booking!$A$2:$F$2601,3,0)-VLOOKUP(A2544,booking!$A$2:$F$2601,2,0),0)</f>
        <v>30</v>
      </c>
      <c r="E2544" s="6">
        <f ca="1">VLOOKUP(C2544,car!$A$2:$D$2201,4,0)</f>
        <v>1</v>
      </c>
      <c r="F2544" s="6">
        <f ca="1">VLOOKUP(C2544,car!$A$2:$D$2201,2,0)</f>
        <v>63</v>
      </c>
    </row>
    <row r="2545" spans="1:6" x14ac:dyDescent="0.25">
      <c r="A2545" s="12">
        <v>1019</v>
      </c>
      <c r="B2545" s="12">
        <v>2</v>
      </c>
      <c r="C2545" s="4">
        <f t="shared" ca="1" si="39"/>
        <v>1069</v>
      </c>
      <c r="D2545" s="4">
        <f ca="1">VLOOKUP(E2545&amp;F2545,rental_price!$E$2:$F$526,2,0)*ROUNDUP(VLOOKUP(A2545,booking!$A$2:$F$2601,3,0)-VLOOKUP(A2545,booking!$A$2:$F$2601,2,0),0)</f>
        <v>15</v>
      </c>
      <c r="E2545" s="6">
        <f ca="1">VLOOKUP(C2545,car!$A$2:$D$2201,4,0)</f>
        <v>3</v>
      </c>
      <c r="F2545" s="6">
        <f ca="1">VLOOKUP(C2545,car!$A$2:$D$2201,2,0)</f>
        <v>130</v>
      </c>
    </row>
    <row r="2546" spans="1:6" x14ac:dyDescent="0.25">
      <c r="A2546" s="12">
        <v>1019</v>
      </c>
      <c r="B2546" s="12">
        <v>3</v>
      </c>
      <c r="C2546" s="4">
        <f t="shared" ca="1" si="39"/>
        <v>1403</v>
      </c>
      <c r="D2546" s="4">
        <f ca="1">VLOOKUP(E2546&amp;F2546,rental_price!$E$2:$F$526,2,0)*ROUNDUP(VLOOKUP(A2546,booking!$A$2:$F$2601,3,0)-VLOOKUP(A2546,booking!$A$2:$F$2601,2,0),0)</f>
        <v>80</v>
      </c>
      <c r="E2546" s="6">
        <f ca="1">VLOOKUP(C2546,car!$A$2:$D$2201,4,0)</f>
        <v>1</v>
      </c>
      <c r="F2546" s="6">
        <f ca="1">VLOOKUP(C2546,car!$A$2:$D$2201,2,0)</f>
        <v>138</v>
      </c>
    </row>
    <row r="2547" spans="1:6" x14ac:dyDescent="0.25">
      <c r="A2547" s="12">
        <v>1019</v>
      </c>
      <c r="B2547" s="12">
        <v>4</v>
      </c>
      <c r="C2547" s="4">
        <f t="shared" ca="1" si="39"/>
        <v>2066</v>
      </c>
      <c r="D2547" s="4">
        <f ca="1">VLOOKUP(E2547&amp;F2547,rental_price!$E$2:$F$526,2,0)*ROUNDUP(VLOOKUP(A2547,booking!$A$2:$F$2601,3,0)-VLOOKUP(A2547,booking!$A$2:$F$2601,2,0),0)</f>
        <v>80</v>
      </c>
      <c r="E2547" s="6">
        <f ca="1">VLOOKUP(C2547,car!$A$2:$D$2201,4,0)</f>
        <v>1</v>
      </c>
      <c r="F2547" s="6">
        <f ca="1">VLOOKUP(C2547,car!$A$2:$D$2201,2,0)</f>
        <v>13</v>
      </c>
    </row>
    <row r="2548" spans="1:6" x14ac:dyDescent="0.25">
      <c r="A2548" s="12">
        <v>1020</v>
      </c>
      <c r="B2548" s="12">
        <v>1</v>
      </c>
      <c r="C2548" s="4">
        <f t="shared" ca="1" si="39"/>
        <v>653</v>
      </c>
      <c r="D2548" s="4">
        <f ca="1">VLOOKUP(E2548&amp;F2548,rental_price!$E$2:$F$526,2,0)*ROUNDUP(VLOOKUP(A2548,booking!$A$2:$F$2601,3,0)-VLOOKUP(A2548,booking!$A$2:$F$2601,2,0),0)</f>
        <v>80</v>
      </c>
      <c r="E2548" s="6">
        <f ca="1">VLOOKUP(C2548,car!$A$2:$D$2201,4,0)</f>
        <v>1</v>
      </c>
      <c r="F2548" s="6">
        <f ca="1">VLOOKUP(C2548,car!$A$2:$D$2201,2,0)</f>
        <v>11</v>
      </c>
    </row>
    <row r="2549" spans="1:6" x14ac:dyDescent="0.25">
      <c r="A2549" s="12">
        <v>1021</v>
      </c>
      <c r="B2549" s="12">
        <v>1</v>
      </c>
      <c r="C2549" s="4">
        <f t="shared" ca="1" si="39"/>
        <v>1785</v>
      </c>
      <c r="D2549" s="4">
        <f ca="1">VLOOKUP(E2549&amp;F2549,rental_price!$E$2:$F$526,2,0)*ROUNDUP(VLOOKUP(A2549,booking!$A$2:$F$2601,3,0)-VLOOKUP(A2549,booking!$A$2:$F$2601,2,0),0)</f>
        <v>200</v>
      </c>
      <c r="E2549" s="6">
        <f ca="1">VLOOKUP(C2549,car!$A$2:$D$2201,4,0)</f>
        <v>1</v>
      </c>
      <c r="F2549" s="6">
        <f ca="1">VLOOKUP(C2549,car!$A$2:$D$2201,2,0)</f>
        <v>49</v>
      </c>
    </row>
    <row r="2550" spans="1:6" x14ac:dyDescent="0.25">
      <c r="A2550" s="12">
        <v>1021</v>
      </c>
      <c r="B2550" s="12">
        <v>2</v>
      </c>
      <c r="C2550" s="4">
        <f t="shared" ca="1" si="39"/>
        <v>782</v>
      </c>
      <c r="D2550" s="4">
        <f ca="1">VLOOKUP(E2550&amp;F2550,rental_price!$E$2:$F$526,2,0)*ROUNDUP(VLOOKUP(A2550,booking!$A$2:$F$2601,3,0)-VLOOKUP(A2550,booking!$A$2:$F$2601,2,0),0)</f>
        <v>450</v>
      </c>
      <c r="E2550" s="6">
        <f ca="1">VLOOKUP(C2550,car!$A$2:$D$2201,4,0)</f>
        <v>3</v>
      </c>
      <c r="F2550" s="6">
        <f ca="1">VLOOKUP(C2550,car!$A$2:$D$2201,2,0)</f>
        <v>129</v>
      </c>
    </row>
    <row r="2551" spans="1:6" x14ac:dyDescent="0.25">
      <c r="A2551" s="12">
        <v>1021</v>
      </c>
      <c r="B2551" s="12">
        <v>3</v>
      </c>
      <c r="C2551" s="4">
        <f t="shared" ca="1" si="39"/>
        <v>1538</v>
      </c>
      <c r="D2551" s="4">
        <f ca="1">VLOOKUP(E2551&amp;F2551,rental_price!$E$2:$F$526,2,0)*ROUNDUP(VLOOKUP(A2551,booking!$A$2:$F$2601,3,0)-VLOOKUP(A2551,booking!$A$2:$F$2601,2,0),0)</f>
        <v>400</v>
      </c>
      <c r="E2551" s="6">
        <f ca="1">VLOOKUP(C2551,car!$A$2:$D$2201,4,0)</f>
        <v>3</v>
      </c>
      <c r="F2551" s="6">
        <f ca="1">VLOOKUP(C2551,car!$A$2:$D$2201,2,0)</f>
        <v>110</v>
      </c>
    </row>
    <row r="2552" spans="1:6" x14ac:dyDescent="0.25">
      <c r="A2552" s="12">
        <v>1021</v>
      </c>
      <c r="B2552" s="12">
        <v>4</v>
      </c>
      <c r="C2552" s="4">
        <f t="shared" ca="1" si="39"/>
        <v>229</v>
      </c>
      <c r="D2552" s="4">
        <f ca="1">VLOOKUP(E2552&amp;F2552,rental_price!$E$2:$F$526,2,0)*ROUNDUP(VLOOKUP(A2552,booking!$A$2:$F$2601,3,0)-VLOOKUP(A2552,booking!$A$2:$F$2601,2,0),0)</f>
        <v>150</v>
      </c>
      <c r="E2552" s="6">
        <f ca="1">VLOOKUP(C2552,car!$A$2:$D$2201,4,0)</f>
        <v>1</v>
      </c>
      <c r="F2552" s="6">
        <f ca="1">VLOOKUP(C2552,car!$A$2:$D$2201,2,0)</f>
        <v>21</v>
      </c>
    </row>
    <row r="2553" spans="1:6" x14ac:dyDescent="0.25">
      <c r="A2553" s="12">
        <v>1022</v>
      </c>
      <c r="B2553" s="12">
        <v>1</v>
      </c>
      <c r="C2553" s="4">
        <f t="shared" ca="1" si="39"/>
        <v>690</v>
      </c>
      <c r="D2553" s="4">
        <f ca="1">VLOOKUP(E2553&amp;F2553,rental_price!$E$2:$F$526,2,0)*ROUNDUP(VLOOKUP(A2553,booking!$A$2:$F$2601,3,0)-VLOOKUP(A2553,booking!$A$2:$F$2601,2,0),0)</f>
        <v>35</v>
      </c>
      <c r="E2553" s="6">
        <f ca="1">VLOOKUP(C2553,car!$A$2:$D$2201,4,0)</f>
        <v>2</v>
      </c>
      <c r="F2553" s="6">
        <f ca="1">VLOOKUP(C2553,car!$A$2:$D$2201,2,0)</f>
        <v>69</v>
      </c>
    </row>
    <row r="2554" spans="1:6" x14ac:dyDescent="0.25">
      <c r="A2554" s="12">
        <v>1022</v>
      </c>
      <c r="B2554" s="12">
        <v>2</v>
      </c>
      <c r="C2554" s="4">
        <f t="shared" ca="1" si="39"/>
        <v>2102</v>
      </c>
      <c r="D2554" s="4">
        <f ca="1">VLOOKUP(E2554&amp;F2554,rental_price!$E$2:$F$526,2,0)*ROUNDUP(VLOOKUP(A2554,booking!$A$2:$F$2601,3,0)-VLOOKUP(A2554,booking!$A$2:$F$2601,2,0),0)</f>
        <v>15</v>
      </c>
      <c r="E2554" s="6">
        <f ca="1">VLOOKUP(C2554,car!$A$2:$D$2201,4,0)</f>
        <v>3</v>
      </c>
      <c r="F2554" s="6">
        <f ca="1">VLOOKUP(C2554,car!$A$2:$D$2201,2,0)</f>
        <v>34</v>
      </c>
    </row>
    <row r="2555" spans="1:6" x14ac:dyDescent="0.25">
      <c r="A2555" s="12">
        <v>1022</v>
      </c>
      <c r="B2555" s="12">
        <v>3</v>
      </c>
      <c r="C2555" s="4">
        <f t="shared" ca="1" si="39"/>
        <v>1088</v>
      </c>
      <c r="D2555" s="4">
        <f ca="1">VLOOKUP(E2555&amp;F2555,rental_price!$E$2:$F$526,2,0)*ROUNDUP(VLOOKUP(A2555,booking!$A$2:$F$2601,3,0)-VLOOKUP(A2555,booking!$A$2:$F$2601,2,0),0)</f>
        <v>15</v>
      </c>
      <c r="E2555" s="6">
        <f ca="1">VLOOKUP(C2555,car!$A$2:$D$2201,4,0)</f>
        <v>3</v>
      </c>
      <c r="F2555" s="6">
        <f ca="1">VLOOKUP(C2555,car!$A$2:$D$2201,2,0)</f>
        <v>99</v>
      </c>
    </row>
    <row r="2556" spans="1:6" x14ac:dyDescent="0.25">
      <c r="A2556" s="12">
        <v>1025</v>
      </c>
      <c r="B2556" s="12">
        <v>1</v>
      </c>
      <c r="C2556" s="4">
        <f t="shared" ca="1" si="39"/>
        <v>674</v>
      </c>
      <c r="D2556" s="4">
        <f ca="1">VLOOKUP(E2556&amp;F2556,rental_price!$E$2:$F$526,2,0)*ROUNDUP(VLOOKUP(A2556,booking!$A$2:$F$2601,3,0)-VLOOKUP(A2556,booking!$A$2:$F$2601,2,0),0)</f>
        <v>1820</v>
      </c>
      <c r="E2556" s="6">
        <f ca="1">VLOOKUP(C2556,car!$A$2:$D$2201,4,0)</f>
        <v>2</v>
      </c>
      <c r="F2556" s="6">
        <f ca="1">VLOOKUP(C2556,car!$A$2:$D$2201,2,0)</f>
        <v>70</v>
      </c>
    </row>
    <row r="2557" spans="1:6" x14ac:dyDescent="0.25">
      <c r="A2557" s="12">
        <v>1025</v>
      </c>
      <c r="B2557" s="12">
        <v>2</v>
      </c>
      <c r="C2557" s="4">
        <f t="shared" ca="1" si="39"/>
        <v>323</v>
      </c>
      <c r="D2557" s="4">
        <f ca="1">VLOOKUP(E2557&amp;F2557,rental_price!$E$2:$F$526,2,0)*ROUNDUP(VLOOKUP(A2557,booking!$A$2:$F$2601,3,0)-VLOOKUP(A2557,booking!$A$2:$F$2601,2,0),0)</f>
        <v>100</v>
      </c>
      <c r="E2557" s="6">
        <f ca="1">VLOOKUP(C2557,car!$A$2:$D$2201,4,0)</f>
        <v>3</v>
      </c>
      <c r="F2557" s="6">
        <f ca="1">VLOOKUP(C2557,car!$A$2:$D$2201,2,0)</f>
        <v>51</v>
      </c>
    </row>
    <row r="2558" spans="1:6" x14ac:dyDescent="0.25">
      <c r="A2558" s="12">
        <v>1025</v>
      </c>
      <c r="B2558" s="12">
        <v>3</v>
      </c>
      <c r="C2558" s="4">
        <f t="shared" ca="1" si="39"/>
        <v>2182</v>
      </c>
      <c r="D2558" s="4">
        <f ca="1">VLOOKUP(E2558&amp;F2558,rental_price!$E$2:$F$526,2,0)*ROUNDUP(VLOOKUP(A2558,booking!$A$2:$F$2601,3,0)-VLOOKUP(A2558,booking!$A$2:$F$2601,2,0),0)</f>
        <v>560</v>
      </c>
      <c r="E2558" s="6">
        <f ca="1">VLOOKUP(C2558,car!$A$2:$D$2201,4,0)</f>
        <v>2</v>
      </c>
      <c r="F2558" s="6">
        <f ca="1">VLOOKUP(C2558,car!$A$2:$D$2201,2,0)</f>
        <v>125</v>
      </c>
    </row>
    <row r="2559" spans="1:6" x14ac:dyDescent="0.25">
      <c r="A2559" s="12">
        <v>1025</v>
      </c>
      <c r="B2559" s="12">
        <v>4</v>
      </c>
      <c r="C2559" s="4">
        <f t="shared" ca="1" si="39"/>
        <v>1883</v>
      </c>
      <c r="D2559" s="4">
        <f ca="1">VLOOKUP(E2559&amp;F2559,rental_price!$E$2:$F$526,2,0)*ROUNDUP(VLOOKUP(A2559,booking!$A$2:$F$2601,3,0)-VLOOKUP(A2559,booking!$A$2:$F$2601,2,0),0)</f>
        <v>400</v>
      </c>
      <c r="E2559" s="6">
        <f ca="1">VLOOKUP(C2559,car!$A$2:$D$2201,4,0)</f>
        <v>1</v>
      </c>
      <c r="F2559" s="6">
        <f ca="1">VLOOKUP(C2559,car!$A$2:$D$2201,2,0)</f>
        <v>36</v>
      </c>
    </row>
    <row r="2560" spans="1:6" x14ac:dyDescent="0.25">
      <c r="A2560" s="12">
        <v>1025</v>
      </c>
      <c r="B2560" s="12">
        <v>5</v>
      </c>
      <c r="C2560" s="4">
        <f t="shared" ca="1" si="39"/>
        <v>1219</v>
      </c>
      <c r="D2560" s="4">
        <f ca="1">VLOOKUP(E2560&amp;F2560,rental_price!$E$2:$F$526,2,0)*ROUNDUP(VLOOKUP(A2560,booking!$A$2:$F$2601,3,0)-VLOOKUP(A2560,booking!$A$2:$F$2601,2,0),0)</f>
        <v>280</v>
      </c>
      <c r="E2560" s="6">
        <f ca="1">VLOOKUP(C2560,car!$A$2:$D$2201,4,0)</f>
        <v>2</v>
      </c>
      <c r="F2560" s="6">
        <f ca="1">VLOOKUP(C2560,car!$A$2:$D$2201,2,0)</f>
        <v>36</v>
      </c>
    </row>
    <row r="2561" spans="1:6" x14ac:dyDescent="0.25">
      <c r="A2561" s="12">
        <v>1026</v>
      </c>
      <c r="B2561" s="12">
        <v>1</v>
      </c>
      <c r="C2561" s="4">
        <f t="shared" ca="1" si="39"/>
        <v>881</v>
      </c>
      <c r="D2561" s="4">
        <f ca="1">VLOOKUP(E2561&amp;F2561,rental_price!$E$2:$F$526,2,0)*ROUNDUP(VLOOKUP(A2561,booking!$A$2:$F$2601,3,0)-VLOOKUP(A2561,booking!$A$2:$F$2601,2,0),0)</f>
        <v>200</v>
      </c>
      <c r="E2561" s="6">
        <f ca="1">VLOOKUP(C2561,car!$A$2:$D$2201,4,0)</f>
        <v>3</v>
      </c>
      <c r="F2561" s="6">
        <f ca="1">VLOOKUP(C2561,car!$A$2:$D$2201,2,0)</f>
        <v>134</v>
      </c>
    </row>
    <row r="2562" spans="1:6" x14ac:dyDescent="0.25">
      <c r="A2562" s="12">
        <v>1026</v>
      </c>
      <c r="B2562" s="12">
        <v>2</v>
      </c>
      <c r="C2562" s="4">
        <f t="shared" ca="1" si="39"/>
        <v>465</v>
      </c>
      <c r="D2562" s="4">
        <f ca="1">VLOOKUP(E2562&amp;F2562,rental_price!$E$2:$F$526,2,0)*ROUNDUP(VLOOKUP(A2562,booking!$A$2:$F$2601,3,0)-VLOOKUP(A2562,booking!$A$2:$F$2601,2,0),0)</f>
        <v>280</v>
      </c>
      <c r="E2562" s="6">
        <f ca="1">VLOOKUP(C2562,car!$A$2:$D$2201,4,0)</f>
        <v>3</v>
      </c>
      <c r="F2562" s="6">
        <f ca="1">VLOOKUP(C2562,car!$A$2:$D$2201,2,0)</f>
        <v>29</v>
      </c>
    </row>
    <row r="2563" spans="1:6" x14ac:dyDescent="0.25">
      <c r="A2563" s="12">
        <v>1026</v>
      </c>
      <c r="B2563" s="12">
        <v>3</v>
      </c>
      <c r="C2563" s="4">
        <f t="shared" ref="C2563:C2626" ca="1" si="40">RANDBETWEEN(1,2200)</f>
        <v>1363</v>
      </c>
      <c r="D2563" s="4">
        <f ca="1">VLOOKUP(E2563&amp;F2563,rental_price!$E$2:$F$526,2,0)*ROUNDUP(VLOOKUP(A2563,booking!$A$2:$F$2601,3,0)-VLOOKUP(A2563,booking!$A$2:$F$2601,2,0),0)</f>
        <v>448</v>
      </c>
      <c r="E2563" s="6">
        <f ca="1">VLOOKUP(C2563,car!$A$2:$D$2201,4,0)</f>
        <v>2</v>
      </c>
      <c r="F2563" s="6">
        <f ca="1">VLOOKUP(C2563,car!$A$2:$D$2201,2,0)</f>
        <v>11</v>
      </c>
    </row>
    <row r="2564" spans="1:6" x14ac:dyDescent="0.25">
      <c r="A2564" s="12">
        <v>1027</v>
      </c>
      <c r="B2564" s="12">
        <v>1</v>
      </c>
      <c r="C2564" s="4">
        <f t="shared" ca="1" si="40"/>
        <v>1947</v>
      </c>
      <c r="D2564" s="4">
        <f ca="1">VLOOKUP(E2564&amp;F2564,rental_price!$E$2:$F$526,2,0)*ROUNDUP(VLOOKUP(A2564,booking!$A$2:$F$2601,3,0)-VLOOKUP(A2564,booking!$A$2:$F$2601,2,0),0)</f>
        <v>520</v>
      </c>
      <c r="E2564" s="6">
        <f ca="1">VLOOKUP(C2564,car!$A$2:$D$2201,4,0)</f>
        <v>1</v>
      </c>
      <c r="F2564" s="6">
        <f ca="1">VLOOKUP(C2564,car!$A$2:$D$2201,2,0)</f>
        <v>70</v>
      </c>
    </row>
    <row r="2565" spans="1:6" x14ac:dyDescent="0.25">
      <c r="A2565" s="12">
        <v>1027</v>
      </c>
      <c r="B2565" s="12">
        <v>2</v>
      </c>
      <c r="C2565" s="4">
        <f t="shared" ca="1" si="40"/>
        <v>985</v>
      </c>
      <c r="D2565" s="4">
        <f ca="1">VLOOKUP(E2565&amp;F2565,rental_price!$E$2:$F$526,2,0)*ROUNDUP(VLOOKUP(A2565,booking!$A$2:$F$2601,3,0)-VLOOKUP(A2565,booking!$A$2:$F$2601,2,0),0)</f>
        <v>56</v>
      </c>
      <c r="E2565" s="6">
        <f ca="1">VLOOKUP(C2565,car!$A$2:$D$2201,4,0)</f>
        <v>2</v>
      </c>
      <c r="F2565" s="6">
        <f ca="1">VLOOKUP(C2565,car!$A$2:$D$2201,2,0)</f>
        <v>106</v>
      </c>
    </row>
    <row r="2566" spans="1:6" x14ac:dyDescent="0.25">
      <c r="A2566" s="12">
        <v>1028</v>
      </c>
      <c r="B2566" s="12">
        <v>1</v>
      </c>
      <c r="C2566" s="4">
        <f t="shared" ca="1" si="40"/>
        <v>1994</v>
      </c>
      <c r="D2566" s="4">
        <f ca="1">VLOOKUP(E2566&amp;F2566,rental_price!$E$2:$F$526,2,0)*ROUNDUP(VLOOKUP(A2566,booking!$A$2:$F$2601,3,0)-VLOOKUP(A2566,booking!$A$2:$F$2601,2,0),0)</f>
        <v>56</v>
      </c>
      <c r="E2566" s="6">
        <f ca="1">VLOOKUP(C2566,car!$A$2:$D$2201,4,0)</f>
        <v>2</v>
      </c>
      <c r="F2566" s="6">
        <f ca="1">VLOOKUP(C2566,car!$A$2:$D$2201,2,0)</f>
        <v>24</v>
      </c>
    </row>
    <row r="2567" spans="1:6" x14ac:dyDescent="0.25">
      <c r="A2567" s="12">
        <v>1028</v>
      </c>
      <c r="B2567" s="12">
        <v>2</v>
      </c>
      <c r="C2567" s="4">
        <f t="shared" ca="1" si="40"/>
        <v>1971</v>
      </c>
      <c r="D2567" s="4">
        <f ca="1">VLOOKUP(E2567&amp;F2567,rental_price!$E$2:$F$526,2,0)*ROUNDUP(VLOOKUP(A2567,booking!$A$2:$F$2601,3,0)-VLOOKUP(A2567,booking!$A$2:$F$2601,2,0),0)</f>
        <v>140</v>
      </c>
      <c r="E2567" s="6">
        <f ca="1">VLOOKUP(C2567,car!$A$2:$D$2201,4,0)</f>
        <v>2</v>
      </c>
      <c r="F2567" s="6">
        <f ca="1">VLOOKUP(C2567,car!$A$2:$D$2201,2,0)</f>
        <v>45</v>
      </c>
    </row>
    <row r="2568" spans="1:6" x14ac:dyDescent="0.25">
      <c r="A2568" s="12">
        <v>1030</v>
      </c>
      <c r="B2568" s="12">
        <v>1</v>
      </c>
      <c r="C2568" s="4">
        <f t="shared" ca="1" si="40"/>
        <v>1072</v>
      </c>
      <c r="D2568" s="4">
        <f ca="1">VLOOKUP(E2568&amp;F2568,rental_price!$E$2:$F$526,2,0)*ROUNDUP(VLOOKUP(A2568,booking!$A$2:$F$2601,3,0)-VLOOKUP(A2568,booking!$A$2:$F$2601,2,0),0)</f>
        <v>196</v>
      </c>
      <c r="E2568" s="6">
        <f ca="1">VLOOKUP(C2568,car!$A$2:$D$2201,4,0)</f>
        <v>2</v>
      </c>
      <c r="F2568" s="6">
        <f ca="1">VLOOKUP(C2568,car!$A$2:$D$2201,2,0)</f>
        <v>161</v>
      </c>
    </row>
    <row r="2569" spans="1:6" x14ac:dyDescent="0.25">
      <c r="A2569" s="12">
        <v>1031</v>
      </c>
      <c r="B2569" s="12">
        <v>1</v>
      </c>
      <c r="C2569" s="4">
        <f t="shared" ca="1" si="40"/>
        <v>1811</v>
      </c>
      <c r="D2569" s="4">
        <f ca="1">VLOOKUP(E2569&amp;F2569,rental_price!$E$2:$F$526,2,0)*ROUNDUP(VLOOKUP(A2569,booking!$A$2:$F$2601,3,0)-VLOOKUP(A2569,booking!$A$2:$F$2601,2,0),0)</f>
        <v>168</v>
      </c>
      <c r="E2569" s="6">
        <f ca="1">VLOOKUP(C2569,car!$A$2:$D$2201,4,0)</f>
        <v>2</v>
      </c>
      <c r="F2569" s="6">
        <f ca="1">VLOOKUP(C2569,car!$A$2:$D$2201,2,0)</f>
        <v>138</v>
      </c>
    </row>
    <row r="2570" spans="1:6" x14ac:dyDescent="0.25">
      <c r="A2570" s="12">
        <v>1031</v>
      </c>
      <c r="B2570" s="12">
        <v>2</v>
      </c>
      <c r="C2570" s="4">
        <f t="shared" ca="1" si="40"/>
        <v>588</v>
      </c>
      <c r="D2570" s="4">
        <f ca="1">VLOOKUP(E2570&amp;F2570,rental_price!$E$2:$F$526,2,0)*ROUNDUP(VLOOKUP(A2570,booking!$A$2:$F$2601,3,0)-VLOOKUP(A2570,booking!$A$2:$F$2601,2,0),0)</f>
        <v>30</v>
      </c>
      <c r="E2570" s="6">
        <f ca="1">VLOOKUP(C2570,car!$A$2:$D$2201,4,0)</f>
        <v>3</v>
      </c>
      <c r="F2570" s="6">
        <f ca="1">VLOOKUP(C2570,car!$A$2:$D$2201,2,0)</f>
        <v>155</v>
      </c>
    </row>
    <row r="2571" spans="1:6" x14ac:dyDescent="0.25">
      <c r="A2571" s="12">
        <v>1033</v>
      </c>
      <c r="B2571" s="12">
        <v>1</v>
      </c>
      <c r="C2571" s="4">
        <f t="shared" ca="1" si="40"/>
        <v>42</v>
      </c>
      <c r="D2571" s="4">
        <f ca="1">VLOOKUP(E2571&amp;F2571,rental_price!$E$2:$F$526,2,0)*ROUNDUP(VLOOKUP(A2571,booking!$A$2:$F$2601,3,0)-VLOOKUP(A2571,booking!$A$2:$F$2601,2,0),0)</f>
        <v>25</v>
      </c>
      <c r="E2571" s="6">
        <f ca="1">VLOOKUP(C2571,car!$A$2:$D$2201,4,0)</f>
        <v>3</v>
      </c>
      <c r="F2571" s="6">
        <f ca="1">VLOOKUP(C2571,car!$A$2:$D$2201,2,0)</f>
        <v>45</v>
      </c>
    </row>
    <row r="2572" spans="1:6" x14ac:dyDescent="0.25">
      <c r="A2572" s="12">
        <v>1033</v>
      </c>
      <c r="B2572" s="12">
        <v>2</v>
      </c>
      <c r="C2572" s="4">
        <f t="shared" ca="1" si="40"/>
        <v>763</v>
      </c>
      <c r="D2572" s="4">
        <f ca="1">VLOOKUP(E2572&amp;F2572,rental_price!$E$2:$F$526,2,0)*ROUNDUP(VLOOKUP(A2572,booking!$A$2:$F$2601,3,0)-VLOOKUP(A2572,booking!$A$2:$F$2601,2,0),0)</f>
        <v>20</v>
      </c>
      <c r="E2572" s="6">
        <f ca="1">VLOOKUP(C2572,car!$A$2:$D$2201,4,0)</f>
        <v>1</v>
      </c>
      <c r="F2572" s="6">
        <f ca="1">VLOOKUP(C2572,car!$A$2:$D$2201,2,0)</f>
        <v>41</v>
      </c>
    </row>
    <row r="2573" spans="1:6" x14ac:dyDescent="0.25">
      <c r="A2573" s="12">
        <v>1035</v>
      </c>
      <c r="B2573" s="12">
        <v>1</v>
      </c>
      <c r="C2573" s="4">
        <f t="shared" ca="1" si="40"/>
        <v>402</v>
      </c>
      <c r="D2573" s="4">
        <f ca="1">VLOOKUP(E2573&amp;F2573,rental_price!$E$2:$F$526,2,0)*ROUNDUP(VLOOKUP(A2573,booking!$A$2:$F$2601,3,0)-VLOOKUP(A2573,booking!$A$2:$F$2601,2,0),0)</f>
        <v>25</v>
      </c>
      <c r="E2573" s="6">
        <f ca="1">VLOOKUP(C2573,car!$A$2:$D$2201,4,0)</f>
        <v>3</v>
      </c>
      <c r="F2573" s="6">
        <f ca="1">VLOOKUP(C2573,car!$A$2:$D$2201,2,0)</f>
        <v>32</v>
      </c>
    </row>
    <row r="2574" spans="1:6" x14ac:dyDescent="0.25">
      <c r="A2574" s="12">
        <v>1035</v>
      </c>
      <c r="B2574" s="12">
        <v>2</v>
      </c>
      <c r="C2574" s="4">
        <f t="shared" ca="1" si="40"/>
        <v>1836</v>
      </c>
      <c r="D2574" s="4">
        <f ca="1">VLOOKUP(E2574&amp;F2574,rental_price!$E$2:$F$526,2,0)*ROUNDUP(VLOOKUP(A2574,booking!$A$2:$F$2601,3,0)-VLOOKUP(A2574,booking!$A$2:$F$2601,2,0),0)</f>
        <v>70</v>
      </c>
      <c r="E2574" s="6">
        <f ca="1">VLOOKUP(C2574,car!$A$2:$D$2201,4,0)</f>
        <v>1</v>
      </c>
      <c r="F2574" s="6">
        <f ca="1">VLOOKUP(C2574,car!$A$2:$D$2201,2,0)</f>
        <v>96</v>
      </c>
    </row>
    <row r="2575" spans="1:6" x14ac:dyDescent="0.25">
      <c r="A2575" s="12">
        <v>1035</v>
      </c>
      <c r="B2575" s="12">
        <v>3</v>
      </c>
      <c r="C2575" s="4">
        <f t="shared" ca="1" si="40"/>
        <v>999</v>
      </c>
      <c r="D2575" s="4">
        <f ca="1">VLOOKUP(E2575&amp;F2575,rental_price!$E$2:$F$526,2,0)*ROUNDUP(VLOOKUP(A2575,booking!$A$2:$F$2601,3,0)-VLOOKUP(A2575,booking!$A$2:$F$2601,2,0),0)</f>
        <v>21</v>
      </c>
      <c r="E2575" s="6">
        <f ca="1">VLOOKUP(C2575,car!$A$2:$D$2201,4,0)</f>
        <v>2</v>
      </c>
      <c r="F2575" s="6">
        <f ca="1">VLOOKUP(C2575,car!$A$2:$D$2201,2,0)</f>
        <v>15</v>
      </c>
    </row>
    <row r="2576" spans="1:6" x14ac:dyDescent="0.25">
      <c r="A2576" s="12">
        <v>1035</v>
      </c>
      <c r="B2576" s="12">
        <v>4</v>
      </c>
      <c r="C2576" s="4">
        <f t="shared" ca="1" si="40"/>
        <v>1412</v>
      </c>
      <c r="D2576" s="4">
        <f ca="1">VLOOKUP(E2576&amp;F2576,rental_price!$E$2:$F$526,2,0)*ROUNDUP(VLOOKUP(A2576,booking!$A$2:$F$2601,3,0)-VLOOKUP(A2576,booking!$A$2:$F$2601,2,0),0)</f>
        <v>28</v>
      </c>
      <c r="E2576" s="6">
        <f ca="1">VLOOKUP(C2576,car!$A$2:$D$2201,4,0)</f>
        <v>2</v>
      </c>
      <c r="F2576" s="6">
        <f ca="1">VLOOKUP(C2576,car!$A$2:$D$2201,2,0)</f>
        <v>68</v>
      </c>
    </row>
    <row r="2577" spans="1:6" x14ac:dyDescent="0.25">
      <c r="A2577" s="12">
        <v>1035</v>
      </c>
      <c r="B2577" s="12">
        <v>5</v>
      </c>
      <c r="C2577" s="4">
        <f t="shared" ca="1" si="40"/>
        <v>620</v>
      </c>
      <c r="D2577" s="4">
        <f ca="1">VLOOKUP(E2577&amp;F2577,rental_price!$E$2:$F$526,2,0)*ROUNDUP(VLOOKUP(A2577,booking!$A$2:$F$2601,3,0)-VLOOKUP(A2577,booking!$A$2:$F$2601,2,0),0)</f>
        <v>20</v>
      </c>
      <c r="E2577" s="6">
        <f ca="1">VLOOKUP(C2577,car!$A$2:$D$2201,4,0)</f>
        <v>3</v>
      </c>
      <c r="F2577" s="6">
        <f ca="1">VLOOKUP(C2577,car!$A$2:$D$2201,2,0)</f>
        <v>142</v>
      </c>
    </row>
    <row r="2578" spans="1:6" x14ac:dyDescent="0.25">
      <c r="A2578" s="12">
        <v>1037</v>
      </c>
      <c r="B2578" s="12">
        <v>1</v>
      </c>
      <c r="C2578" s="4">
        <f t="shared" ca="1" si="40"/>
        <v>228</v>
      </c>
      <c r="D2578" s="4">
        <f ca="1">VLOOKUP(E2578&amp;F2578,rental_price!$E$2:$F$526,2,0)*ROUNDUP(VLOOKUP(A2578,booking!$A$2:$F$2601,3,0)-VLOOKUP(A2578,booking!$A$2:$F$2601,2,0),0)</f>
        <v>1620</v>
      </c>
      <c r="E2578" s="6">
        <f ca="1">VLOOKUP(C2578,car!$A$2:$D$2201,4,0)</f>
        <v>1</v>
      </c>
      <c r="F2578" s="6">
        <f ca="1">VLOOKUP(C2578,car!$A$2:$D$2201,2,0)</f>
        <v>103</v>
      </c>
    </row>
    <row r="2579" spans="1:6" x14ac:dyDescent="0.25">
      <c r="A2579" s="12">
        <v>1037</v>
      </c>
      <c r="B2579" s="12">
        <v>2</v>
      </c>
      <c r="C2579" s="4">
        <f t="shared" ca="1" si="40"/>
        <v>249</v>
      </c>
      <c r="D2579" s="4">
        <f ca="1">VLOOKUP(E2579&amp;F2579,rental_price!$E$2:$F$526,2,0)*ROUNDUP(VLOOKUP(A2579,booking!$A$2:$F$2601,3,0)-VLOOKUP(A2579,booking!$A$2:$F$2601,2,0),0)</f>
        <v>810</v>
      </c>
      <c r="E2579" s="6">
        <f ca="1">VLOOKUP(C2579,car!$A$2:$D$2201,4,0)</f>
        <v>1</v>
      </c>
      <c r="F2579" s="6">
        <f ca="1">VLOOKUP(C2579,car!$A$2:$D$2201,2,0)</f>
        <v>21</v>
      </c>
    </row>
    <row r="2580" spans="1:6" x14ac:dyDescent="0.25">
      <c r="A2580" s="12">
        <v>1037</v>
      </c>
      <c r="B2580" s="12">
        <v>3</v>
      </c>
      <c r="C2580" s="4">
        <f t="shared" ca="1" si="40"/>
        <v>175</v>
      </c>
      <c r="D2580" s="4">
        <f ca="1">VLOOKUP(E2580&amp;F2580,rental_price!$E$2:$F$526,2,0)*ROUNDUP(VLOOKUP(A2580,booking!$A$2:$F$2601,3,0)-VLOOKUP(A2580,booking!$A$2:$F$2601,2,0),0)</f>
        <v>1350</v>
      </c>
      <c r="E2580" s="6">
        <f ca="1">VLOOKUP(C2580,car!$A$2:$D$2201,4,0)</f>
        <v>1</v>
      </c>
      <c r="F2580" s="6">
        <f ca="1">VLOOKUP(C2580,car!$A$2:$D$2201,2,0)</f>
        <v>38</v>
      </c>
    </row>
    <row r="2581" spans="1:6" x14ac:dyDescent="0.25">
      <c r="A2581" s="12">
        <v>1037</v>
      </c>
      <c r="B2581" s="12">
        <v>4</v>
      </c>
      <c r="C2581" s="4">
        <f t="shared" ca="1" si="40"/>
        <v>687</v>
      </c>
      <c r="D2581" s="4">
        <f ca="1">VLOOKUP(E2581&amp;F2581,rental_price!$E$2:$F$526,2,0)*ROUNDUP(VLOOKUP(A2581,booking!$A$2:$F$2601,3,0)-VLOOKUP(A2581,booking!$A$2:$F$2601,2,0),0)</f>
        <v>405</v>
      </c>
      <c r="E2581" s="6">
        <f ca="1">VLOOKUP(C2581,car!$A$2:$D$2201,4,0)</f>
        <v>3</v>
      </c>
      <c r="F2581" s="6">
        <f ca="1">VLOOKUP(C2581,car!$A$2:$D$2201,2,0)</f>
        <v>156</v>
      </c>
    </row>
    <row r="2582" spans="1:6" x14ac:dyDescent="0.25">
      <c r="A2582" s="12">
        <v>1037</v>
      </c>
      <c r="B2582" s="12">
        <v>5</v>
      </c>
      <c r="C2582" s="4">
        <f t="shared" ca="1" si="40"/>
        <v>633</v>
      </c>
      <c r="D2582" s="4">
        <f ca="1">VLOOKUP(E2582&amp;F2582,rental_price!$E$2:$F$526,2,0)*ROUNDUP(VLOOKUP(A2582,booking!$A$2:$F$2601,3,0)-VLOOKUP(A2582,booking!$A$2:$F$2601,2,0),0)</f>
        <v>405</v>
      </c>
      <c r="E2582" s="6">
        <f ca="1">VLOOKUP(C2582,car!$A$2:$D$2201,4,0)</f>
        <v>3</v>
      </c>
      <c r="F2582" s="6">
        <f ca="1">VLOOKUP(C2582,car!$A$2:$D$2201,2,0)</f>
        <v>98</v>
      </c>
    </row>
    <row r="2583" spans="1:6" x14ac:dyDescent="0.25">
      <c r="A2583" s="12">
        <v>1038</v>
      </c>
      <c r="B2583" s="12">
        <v>1</v>
      </c>
      <c r="C2583" s="4">
        <f t="shared" ca="1" si="40"/>
        <v>1858</v>
      </c>
      <c r="D2583" s="4">
        <f ca="1">VLOOKUP(E2583&amp;F2583,rental_price!$E$2:$F$526,2,0)*ROUNDUP(VLOOKUP(A2583,booking!$A$2:$F$2601,3,0)-VLOOKUP(A2583,booking!$A$2:$F$2601,2,0),0)</f>
        <v>40</v>
      </c>
      <c r="E2583" s="6">
        <f ca="1">VLOOKUP(C2583,car!$A$2:$D$2201,4,0)</f>
        <v>3</v>
      </c>
      <c r="F2583" s="6">
        <f ca="1">VLOOKUP(C2583,car!$A$2:$D$2201,2,0)</f>
        <v>39</v>
      </c>
    </row>
    <row r="2584" spans="1:6" x14ac:dyDescent="0.25">
      <c r="A2584" s="12">
        <v>1039</v>
      </c>
      <c r="B2584" s="12">
        <v>1</v>
      </c>
      <c r="C2584" s="4">
        <f t="shared" ca="1" si="40"/>
        <v>453</v>
      </c>
      <c r="D2584" s="4">
        <f ca="1">VLOOKUP(E2584&amp;F2584,rental_price!$E$2:$F$526,2,0)*ROUNDUP(VLOOKUP(A2584,booking!$A$2:$F$2601,3,0)-VLOOKUP(A2584,booking!$A$2:$F$2601,2,0),0)</f>
        <v>245</v>
      </c>
      <c r="E2584" s="6">
        <f ca="1">VLOOKUP(C2584,car!$A$2:$D$2201,4,0)</f>
        <v>2</v>
      </c>
      <c r="F2584" s="6">
        <f ca="1">VLOOKUP(C2584,car!$A$2:$D$2201,2,0)</f>
        <v>67</v>
      </c>
    </row>
    <row r="2585" spans="1:6" x14ac:dyDescent="0.25">
      <c r="A2585" s="12">
        <v>1039</v>
      </c>
      <c r="B2585" s="12">
        <v>2</v>
      </c>
      <c r="C2585" s="4">
        <f t="shared" ca="1" si="40"/>
        <v>1618</v>
      </c>
      <c r="D2585" s="4">
        <f ca="1">VLOOKUP(E2585&amp;F2585,rental_price!$E$2:$F$526,2,0)*ROUNDUP(VLOOKUP(A2585,booking!$A$2:$F$2601,3,0)-VLOOKUP(A2585,booking!$A$2:$F$2601,2,0),0)</f>
        <v>125</v>
      </c>
      <c r="E2585" s="6">
        <f ca="1">VLOOKUP(C2585,car!$A$2:$D$2201,4,0)</f>
        <v>3</v>
      </c>
      <c r="F2585" s="6">
        <f ca="1">VLOOKUP(C2585,car!$A$2:$D$2201,2,0)</f>
        <v>38</v>
      </c>
    </row>
    <row r="2586" spans="1:6" x14ac:dyDescent="0.25">
      <c r="A2586" s="12">
        <v>1039</v>
      </c>
      <c r="B2586" s="12">
        <v>3</v>
      </c>
      <c r="C2586" s="4">
        <f t="shared" ca="1" si="40"/>
        <v>90</v>
      </c>
      <c r="D2586" s="4">
        <f ca="1">VLOOKUP(E2586&amp;F2586,rental_price!$E$2:$F$526,2,0)*ROUNDUP(VLOOKUP(A2586,booking!$A$2:$F$2601,3,0)-VLOOKUP(A2586,booking!$A$2:$F$2601,2,0),0)</f>
        <v>400</v>
      </c>
      <c r="E2586" s="6">
        <f ca="1">VLOOKUP(C2586,car!$A$2:$D$2201,4,0)</f>
        <v>1</v>
      </c>
      <c r="F2586" s="6">
        <f ca="1">VLOOKUP(C2586,car!$A$2:$D$2201,2,0)</f>
        <v>121</v>
      </c>
    </row>
    <row r="2587" spans="1:6" x14ac:dyDescent="0.25">
      <c r="A2587" s="12">
        <v>1039</v>
      </c>
      <c r="B2587" s="12">
        <v>4</v>
      </c>
      <c r="C2587" s="4">
        <f t="shared" ca="1" si="40"/>
        <v>534</v>
      </c>
      <c r="D2587" s="4">
        <f ca="1">VLOOKUP(E2587&amp;F2587,rental_price!$E$2:$F$526,2,0)*ROUNDUP(VLOOKUP(A2587,booking!$A$2:$F$2601,3,0)-VLOOKUP(A2587,booking!$A$2:$F$2601,2,0),0)</f>
        <v>175</v>
      </c>
      <c r="E2587" s="6">
        <f ca="1">VLOOKUP(C2587,car!$A$2:$D$2201,4,0)</f>
        <v>2</v>
      </c>
      <c r="F2587" s="6">
        <f ca="1">VLOOKUP(C2587,car!$A$2:$D$2201,2,0)</f>
        <v>150</v>
      </c>
    </row>
    <row r="2588" spans="1:6" x14ac:dyDescent="0.25">
      <c r="A2588" s="12">
        <v>1039</v>
      </c>
      <c r="B2588" s="12">
        <v>5</v>
      </c>
      <c r="C2588" s="4">
        <f t="shared" ca="1" si="40"/>
        <v>376</v>
      </c>
      <c r="D2588" s="4">
        <f ca="1">VLOOKUP(E2588&amp;F2588,rental_price!$E$2:$F$526,2,0)*ROUNDUP(VLOOKUP(A2588,booking!$A$2:$F$2601,3,0)-VLOOKUP(A2588,booking!$A$2:$F$2601,2,0),0)</f>
        <v>200</v>
      </c>
      <c r="E2588" s="6">
        <f ca="1">VLOOKUP(C2588,car!$A$2:$D$2201,4,0)</f>
        <v>3</v>
      </c>
      <c r="F2588" s="6">
        <f ca="1">VLOOKUP(C2588,car!$A$2:$D$2201,2,0)</f>
        <v>125</v>
      </c>
    </row>
    <row r="2589" spans="1:6" x14ac:dyDescent="0.25">
      <c r="A2589" s="12">
        <v>1041</v>
      </c>
      <c r="B2589" s="12">
        <v>1</v>
      </c>
      <c r="C2589" s="4">
        <f t="shared" ca="1" si="40"/>
        <v>63</v>
      </c>
      <c r="D2589" s="4">
        <f ca="1">VLOOKUP(E2589&amp;F2589,rental_price!$E$2:$F$526,2,0)*ROUNDUP(VLOOKUP(A2589,booking!$A$2:$F$2601,3,0)-VLOOKUP(A2589,booking!$A$2:$F$2601,2,0),0)</f>
        <v>760</v>
      </c>
      <c r="E2589" s="6">
        <f ca="1">VLOOKUP(C2589,car!$A$2:$D$2201,4,0)</f>
        <v>3</v>
      </c>
      <c r="F2589" s="6">
        <f ca="1">VLOOKUP(C2589,car!$A$2:$D$2201,2,0)</f>
        <v>7</v>
      </c>
    </row>
    <row r="2590" spans="1:6" x14ac:dyDescent="0.25">
      <c r="A2590" s="12">
        <v>1041</v>
      </c>
      <c r="B2590" s="12">
        <v>2</v>
      </c>
      <c r="C2590" s="4">
        <f t="shared" ca="1" si="40"/>
        <v>1708</v>
      </c>
      <c r="D2590" s="4">
        <f ca="1">VLOOKUP(E2590&amp;F2590,rental_price!$E$2:$F$526,2,0)*ROUNDUP(VLOOKUP(A2590,booking!$A$2:$F$2601,3,0)-VLOOKUP(A2590,booking!$A$2:$F$2601,2,0),0)</f>
        <v>266</v>
      </c>
      <c r="E2590" s="6">
        <f ca="1">VLOOKUP(C2590,car!$A$2:$D$2201,4,0)</f>
        <v>2</v>
      </c>
      <c r="F2590" s="6">
        <f ca="1">VLOOKUP(C2590,car!$A$2:$D$2201,2,0)</f>
        <v>87</v>
      </c>
    </row>
    <row r="2591" spans="1:6" x14ac:dyDescent="0.25">
      <c r="A2591" s="12">
        <v>1041</v>
      </c>
      <c r="B2591" s="12">
        <v>3</v>
      </c>
      <c r="C2591" s="4">
        <f t="shared" ca="1" si="40"/>
        <v>1641</v>
      </c>
      <c r="D2591" s="4">
        <f ca="1">VLOOKUP(E2591&amp;F2591,rental_price!$E$2:$F$526,2,0)*ROUNDUP(VLOOKUP(A2591,booking!$A$2:$F$2601,3,0)-VLOOKUP(A2591,booking!$A$2:$F$2601,2,0),0)</f>
        <v>1140</v>
      </c>
      <c r="E2591" s="6">
        <f ca="1">VLOOKUP(C2591,car!$A$2:$D$2201,4,0)</f>
        <v>1</v>
      </c>
      <c r="F2591" s="6">
        <f ca="1">VLOOKUP(C2591,car!$A$2:$D$2201,2,0)</f>
        <v>74</v>
      </c>
    </row>
    <row r="2592" spans="1:6" x14ac:dyDescent="0.25">
      <c r="A2592" s="12">
        <v>1041</v>
      </c>
      <c r="B2592" s="12">
        <v>4</v>
      </c>
      <c r="C2592" s="4">
        <f t="shared" ca="1" si="40"/>
        <v>1268</v>
      </c>
      <c r="D2592" s="4">
        <f ca="1">VLOOKUP(E2592&amp;F2592,rental_price!$E$2:$F$526,2,0)*ROUNDUP(VLOOKUP(A2592,booking!$A$2:$F$2601,3,0)-VLOOKUP(A2592,booking!$A$2:$F$2601,2,0),0)</f>
        <v>190</v>
      </c>
      <c r="E2592" s="6">
        <f ca="1">VLOOKUP(C2592,car!$A$2:$D$2201,4,0)</f>
        <v>3</v>
      </c>
      <c r="F2592" s="6">
        <f ca="1">VLOOKUP(C2592,car!$A$2:$D$2201,2,0)</f>
        <v>85</v>
      </c>
    </row>
    <row r="2593" spans="1:6" x14ac:dyDescent="0.25">
      <c r="A2593" s="12">
        <v>1042</v>
      </c>
      <c r="B2593" s="12">
        <v>1</v>
      </c>
      <c r="C2593" s="4">
        <f t="shared" ca="1" si="40"/>
        <v>2043</v>
      </c>
      <c r="D2593" s="4">
        <f ca="1">VLOOKUP(E2593&amp;F2593,rental_price!$E$2:$F$526,2,0)*ROUNDUP(VLOOKUP(A2593,booking!$A$2:$F$2601,3,0)-VLOOKUP(A2593,booking!$A$2:$F$2601,2,0),0)</f>
        <v>675</v>
      </c>
      <c r="E2593" s="6">
        <f ca="1">VLOOKUP(C2593,car!$A$2:$D$2201,4,0)</f>
        <v>3</v>
      </c>
      <c r="F2593" s="6">
        <f ca="1">VLOOKUP(C2593,car!$A$2:$D$2201,2,0)</f>
        <v>76</v>
      </c>
    </row>
    <row r="2594" spans="1:6" x14ac:dyDescent="0.25">
      <c r="A2594" s="12">
        <v>1042</v>
      </c>
      <c r="B2594" s="12">
        <v>2</v>
      </c>
      <c r="C2594" s="4">
        <f t="shared" ca="1" si="40"/>
        <v>1392</v>
      </c>
      <c r="D2594" s="4">
        <f ca="1">VLOOKUP(E2594&amp;F2594,rental_price!$E$2:$F$526,2,0)*ROUNDUP(VLOOKUP(A2594,booking!$A$2:$F$2601,3,0)-VLOOKUP(A2594,booking!$A$2:$F$2601,2,0),0)</f>
        <v>540</v>
      </c>
      <c r="E2594" s="6">
        <f ca="1">VLOOKUP(C2594,car!$A$2:$D$2201,4,0)</f>
        <v>1</v>
      </c>
      <c r="F2594" s="6">
        <f ca="1">VLOOKUP(C2594,car!$A$2:$D$2201,2,0)</f>
        <v>41</v>
      </c>
    </row>
    <row r="2595" spans="1:6" x14ac:dyDescent="0.25">
      <c r="A2595" s="12">
        <v>1042</v>
      </c>
      <c r="B2595" s="12">
        <v>3</v>
      </c>
      <c r="C2595" s="4">
        <f t="shared" ca="1" si="40"/>
        <v>1088</v>
      </c>
      <c r="D2595" s="4">
        <f ca="1">VLOOKUP(E2595&amp;F2595,rental_price!$E$2:$F$526,2,0)*ROUNDUP(VLOOKUP(A2595,booking!$A$2:$F$2601,3,0)-VLOOKUP(A2595,booking!$A$2:$F$2601,2,0),0)</f>
        <v>405</v>
      </c>
      <c r="E2595" s="6">
        <f ca="1">VLOOKUP(C2595,car!$A$2:$D$2201,4,0)</f>
        <v>3</v>
      </c>
      <c r="F2595" s="6">
        <f ca="1">VLOOKUP(C2595,car!$A$2:$D$2201,2,0)</f>
        <v>99</v>
      </c>
    </row>
    <row r="2596" spans="1:6" x14ac:dyDescent="0.25">
      <c r="A2596" s="12">
        <v>1042</v>
      </c>
      <c r="B2596" s="12">
        <v>4</v>
      </c>
      <c r="C2596" s="4">
        <f t="shared" ca="1" si="40"/>
        <v>1767</v>
      </c>
      <c r="D2596" s="4">
        <f ca="1">VLOOKUP(E2596&amp;F2596,rental_price!$E$2:$F$526,2,0)*ROUNDUP(VLOOKUP(A2596,booking!$A$2:$F$2601,3,0)-VLOOKUP(A2596,booking!$A$2:$F$2601,2,0),0)</f>
        <v>810</v>
      </c>
      <c r="E2596" s="6">
        <f ca="1">VLOOKUP(C2596,car!$A$2:$D$2201,4,0)</f>
        <v>1</v>
      </c>
      <c r="F2596" s="6">
        <f ca="1">VLOOKUP(C2596,car!$A$2:$D$2201,2,0)</f>
        <v>130</v>
      </c>
    </row>
    <row r="2597" spans="1:6" x14ac:dyDescent="0.25">
      <c r="A2597" s="12">
        <v>1042</v>
      </c>
      <c r="B2597" s="12">
        <v>5</v>
      </c>
      <c r="C2597" s="4">
        <f t="shared" ca="1" si="40"/>
        <v>856</v>
      </c>
      <c r="D2597" s="4">
        <f ca="1">VLOOKUP(E2597&amp;F2597,rental_price!$E$2:$F$526,2,0)*ROUNDUP(VLOOKUP(A2597,booking!$A$2:$F$2601,3,0)-VLOOKUP(A2597,booking!$A$2:$F$2601,2,0),0)</f>
        <v>378</v>
      </c>
      <c r="E2597" s="6">
        <f ca="1">VLOOKUP(C2597,car!$A$2:$D$2201,4,0)</f>
        <v>2</v>
      </c>
      <c r="F2597" s="6">
        <f ca="1">VLOOKUP(C2597,car!$A$2:$D$2201,2,0)</f>
        <v>154</v>
      </c>
    </row>
    <row r="2598" spans="1:6" x14ac:dyDescent="0.25">
      <c r="A2598" s="12">
        <v>1043</v>
      </c>
      <c r="B2598" s="12">
        <v>1</v>
      </c>
      <c r="C2598" s="4">
        <f t="shared" ca="1" si="40"/>
        <v>2105</v>
      </c>
      <c r="D2598" s="4">
        <f ca="1">VLOOKUP(E2598&amp;F2598,rental_price!$E$2:$F$526,2,0)*ROUNDUP(VLOOKUP(A2598,booking!$A$2:$F$2601,3,0)-VLOOKUP(A2598,booking!$A$2:$F$2601,2,0),0)</f>
        <v>20</v>
      </c>
      <c r="E2598" s="6">
        <f ca="1">VLOOKUP(C2598,car!$A$2:$D$2201,4,0)</f>
        <v>3</v>
      </c>
      <c r="F2598" s="6">
        <f ca="1">VLOOKUP(C2598,car!$A$2:$D$2201,2,0)</f>
        <v>82</v>
      </c>
    </row>
    <row r="2599" spans="1:6" x14ac:dyDescent="0.25">
      <c r="A2599" s="12">
        <v>1043</v>
      </c>
      <c r="B2599" s="12">
        <v>2</v>
      </c>
      <c r="C2599" s="4">
        <f t="shared" ca="1" si="40"/>
        <v>144</v>
      </c>
      <c r="D2599" s="4">
        <f ca="1">VLOOKUP(E2599&amp;F2599,rental_price!$E$2:$F$526,2,0)*ROUNDUP(VLOOKUP(A2599,booking!$A$2:$F$2601,3,0)-VLOOKUP(A2599,booking!$A$2:$F$2601,2,0),0)</f>
        <v>80</v>
      </c>
      <c r="E2599" s="6">
        <f ca="1">VLOOKUP(C2599,car!$A$2:$D$2201,4,0)</f>
        <v>1</v>
      </c>
      <c r="F2599" s="6">
        <f ca="1">VLOOKUP(C2599,car!$A$2:$D$2201,2,0)</f>
        <v>167</v>
      </c>
    </row>
    <row r="2600" spans="1:6" x14ac:dyDescent="0.25">
      <c r="A2600" s="12">
        <v>1043</v>
      </c>
      <c r="B2600" s="12">
        <v>3</v>
      </c>
      <c r="C2600" s="4">
        <f t="shared" ca="1" si="40"/>
        <v>416</v>
      </c>
      <c r="D2600" s="4">
        <f ca="1">VLOOKUP(E2600&amp;F2600,rental_price!$E$2:$F$526,2,0)*ROUNDUP(VLOOKUP(A2600,booking!$A$2:$F$2601,3,0)-VLOOKUP(A2600,booking!$A$2:$F$2601,2,0),0)</f>
        <v>98</v>
      </c>
      <c r="E2600" s="6">
        <f ca="1">VLOOKUP(C2600,car!$A$2:$D$2201,4,0)</f>
        <v>2</v>
      </c>
      <c r="F2600" s="6">
        <f ca="1">VLOOKUP(C2600,car!$A$2:$D$2201,2,0)</f>
        <v>2</v>
      </c>
    </row>
    <row r="2601" spans="1:6" x14ac:dyDescent="0.25">
      <c r="A2601" s="12">
        <v>1044</v>
      </c>
      <c r="B2601" s="12">
        <v>1</v>
      </c>
      <c r="C2601" s="4">
        <f t="shared" ca="1" si="40"/>
        <v>1690</v>
      </c>
      <c r="D2601" s="4">
        <f ca="1">VLOOKUP(E2601&amp;F2601,rental_price!$E$2:$F$526,2,0)*ROUNDUP(VLOOKUP(A2601,booking!$A$2:$F$2601,3,0)-VLOOKUP(A2601,booking!$A$2:$F$2601,2,0),0)</f>
        <v>42</v>
      </c>
      <c r="E2601" s="6">
        <f ca="1">VLOOKUP(C2601,car!$A$2:$D$2201,4,0)</f>
        <v>2</v>
      </c>
      <c r="F2601" s="6">
        <f ca="1">VLOOKUP(C2601,car!$A$2:$D$2201,2,0)</f>
        <v>127</v>
      </c>
    </row>
    <row r="2602" spans="1:6" x14ac:dyDescent="0.25">
      <c r="A2602" s="12">
        <v>1044</v>
      </c>
      <c r="B2602" s="12">
        <v>2</v>
      </c>
      <c r="C2602" s="4">
        <f t="shared" ca="1" si="40"/>
        <v>1592</v>
      </c>
      <c r="D2602" s="4">
        <f ca="1">VLOOKUP(E2602&amp;F2602,rental_price!$E$2:$F$526,2,0)*ROUNDUP(VLOOKUP(A2602,booking!$A$2:$F$2601,3,0)-VLOOKUP(A2602,booking!$A$2:$F$2601,2,0),0)</f>
        <v>98</v>
      </c>
      <c r="E2602" s="6">
        <f ca="1">VLOOKUP(C2602,car!$A$2:$D$2201,4,0)</f>
        <v>2</v>
      </c>
      <c r="F2602" s="6">
        <f ca="1">VLOOKUP(C2602,car!$A$2:$D$2201,2,0)</f>
        <v>161</v>
      </c>
    </row>
    <row r="2603" spans="1:6" x14ac:dyDescent="0.25">
      <c r="A2603" s="12">
        <v>1044</v>
      </c>
      <c r="B2603" s="12">
        <v>3</v>
      </c>
      <c r="C2603" s="4">
        <f t="shared" ca="1" si="40"/>
        <v>1695</v>
      </c>
      <c r="D2603" s="4">
        <f ca="1">VLOOKUP(E2603&amp;F2603,rental_price!$E$2:$F$526,2,0)*ROUNDUP(VLOOKUP(A2603,booking!$A$2:$F$2601,3,0)-VLOOKUP(A2603,booking!$A$2:$F$2601,2,0),0)</f>
        <v>14</v>
      </c>
      <c r="E2603" s="6">
        <f ca="1">VLOOKUP(C2603,car!$A$2:$D$2201,4,0)</f>
        <v>2</v>
      </c>
      <c r="F2603" s="6">
        <f ca="1">VLOOKUP(C2603,car!$A$2:$D$2201,2,0)</f>
        <v>97</v>
      </c>
    </row>
    <row r="2604" spans="1:6" x14ac:dyDescent="0.25">
      <c r="A2604" s="12">
        <v>1044</v>
      </c>
      <c r="B2604" s="12">
        <v>4</v>
      </c>
      <c r="C2604" s="4">
        <f t="shared" ca="1" si="40"/>
        <v>1366</v>
      </c>
      <c r="D2604" s="4">
        <f ca="1">VLOOKUP(E2604&amp;F2604,rental_price!$E$2:$F$526,2,0)*ROUNDUP(VLOOKUP(A2604,booking!$A$2:$F$2601,3,0)-VLOOKUP(A2604,booking!$A$2:$F$2601,2,0),0)</f>
        <v>112</v>
      </c>
      <c r="E2604" s="6">
        <f ca="1">VLOOKUP(C2604,car!$A$2:$D$2201,4,0)</f>
        <v>2</v>
      </c>
      <c r="F2604" s="6">
        <f ca="1">VLOOKUP(C2604,car!$A$2:$D$2201,2,0)</f>
        <v>125</v>
      </c>
    </row>
    <row r="2605" spans="1:6" x14ac:dyDescent="0.25">
      <c r="A2605" s="12">
        <v>1044</v>
      </c>
      <c r="B2605" s="12">
        <v>5</v>
      </c>
      <c r="C2605" s="4">
        <f t="shared" ca="1" si="40"/>
        <v>1610</v>
      </c>
      <c r="D2605" s="4">
        <f ca="1">VLOOKUP(E2605&amp;F2605,rental_price!$E$2:$F$526,2,0)*ROUNDUP(VLOOKUP(A2605,booking!$A$2:$F$2601,3,0)-VLOOKUP(A2605,booking!$A$2:$F$2601,2,0),0)</f>
        <v>20</v>
      </c>
      <c r="E2605" s="6">
        <f ca="1">VLOOKUP(C2605,car!$A$2:$D$2201,4,0)</f>
        <v>3</v>
      </c>
      <c r="F2605" s="6">
        <f ca="1">VLOOKUP(C2605,car!$A$2:$D$2201,2,0)</f>
        <v>33</v>
      </c>
    </row>
    <row r="2606" spans="1:6" x14ac:dyDescent="0.25">
      <c r="A2606" s="12">
        <v>1045</v>
      </c>
      <c r="B2606" s="12">
        <v>1</v>
      </c>
      <c r="C2606" s="4">
        <f t="shared" ca="1" si="40"/>
        <v>454</v>
      </c>
      <c r="D2606" s="4">
        <f ca="1">VLOOKUP(E2606&amp;F2606,rental_price!$E$2:$F$526,2,0)*ROUNDUP(VLOOKUP(A2606,booking!$A$2:$F$2601,3,0)-VLOOKUP(A2606,booking!$A$2:$F$2601,2,0),0)</f>
        <v>50</v>
      </c>
      <c r="E2606" s="6">
        <f ca="1">VLOOKUP(C2606,car!$A$2:$D$2201,4,0)</f>
        <v>1</v>
      </c>
      <c r="F2606" s="6">
        <f ca="1">VLOOKUP(C2606,car!$A$2:$D$2201,2,0)</f>
        <v>91</v>
      </c>
    </row>
    <row r="2607" spans="1:6" x14ac:dyDescent="0.25">
      <c r="A2607" s="12">
        <v>1045</v>
      </c>
      <c r="B2607" s="12">
        <v>2</v>
      </c>
      <c r="C2607" s="4">
        <f t="shared" ca="1" si="40"/>
        <v>1237</v>
      </c>
      <c r="D2607" s="4">
        <f ca="1">VLOOKUP(E2607&amp;F2607,rental_price!$E$2:$F$526,2,0)*ROUNDUP(VLOOKUP(A2607,booking!$A$2:$F$2601,3,0)-VLOOKUP(A2607,booking!$A$2:$F$2601,2,0),0)</f>
        <v>28</v>
      </c>
      <c r="E2607" s="6">
        <f ca="1">VLOOKUP(C2607,car!$A$2:$D$2201,4,0)</f>
        <v>2</v>
      </c>
      <c r="F2607" s="6">
        <f ca="1">VLOOKUP(C2607,car!$A$2:$D$2201,2,0)</f>
        <v>100</v>
      </c>
    </row>
    <row r="2608" spans="1:6" x14ac:dyDescent="0.25">
      <c r="A2608" s="12">
        <v>1046</v>
      </c>
      <c r="B2608" s="12">
        <v>1</v>
      </c>
      <c r="C2608" s="4">
        <f t="shared" ca="1" si="40"/>
        <v>1563</v>
      </c>
      <c r="D2608" s="4">
        <f ca="1">VLOOKUP(E2608&amp;F2608,rental_price!$E$2:$F$526,2,0)*ROUNDUP(VLOOKUP(A2608,booking!$A$2:$F$2601,3,0)-VLOOKUP(A2608,booking!$A$2:$F$2601,2,0),0)</f>
        <v>80</v>
      </c>
      <c r="E2608" s="6">
        <f ca="1">VLOOKUP(C2608,car!$A$2:$D$2201,4,0)</f>
        <v>3</v>
      </c>
      <c r="F2608" s="6">
        <f ca="1">VLOOKUP(C2608,car!$A$2:$D$2201,2,0)</f>
        <v>110</v>
      </c>
    </row>
    <row r="2609" spans="1:6" x14ac:dyDescent="0.25">
      <c r="A2609" s="12">
        <v>1046</v>
      </c>
      <c r="B2609" s="12">
        <v>2</v>
      </c>
      <c r="C2609" s="4">
        <f t="shared" ca="1" si="40"/>
        <v>1720</v>
      </c>
      <c r="D2609" s="4">
        <f ca="1">VLOOKUP(E2609&amp;F2609,rental_price!$E$2:$F$526,2,0)*ROUNDUP(VLOOKUP(A2609,booking!$A$2:$F$2601,3,0)-VLOOKUP(A2609,booking!$A$2:$F$2601,2,0),0)</f>
        <v>40</v>
      </c>
      <c r="E2609" s="6">
        <f ca="1">VLOOKUP(C2609,car!$A$2:$D$2201,4,0)</f>
        <v>3</v>
      </c>
      <c r="F2609" s="6">
        <f ca="1">VLOOKUP(C2609,car!$A$2:$D$2201,2,0)</f>
        <v>10</v>
      </c>
    </row>
    <row r="2610" spans="1:6" x14ac:dyDescent="0.25">
      <c r="A2610" s="12">
        <v>1046</v>
      </c>
      <c r="B2610" s="12">
        <v>3</v>
      </c>
      <c r="C2610" s="4">
        <f t="shared" ca="1" si="40"/>
        <v>1301</v>
      </c>
      <c r="D2610" s="4">
        <f ca="1">VLOOKUP(E2610&amp;F2610,rental_price!$E$2:$F$526,2,0)*ROUNDUP(VLOOKUP(A2610,booking!$A$2:$F$2601,3,0)-VLOOKUP(A2610,booking!$A$2:$F$2601,2,0),0)</f>
        <v>35</v>
      </c>
      <c r="E2610" s="6">
        <f ca="1">VLOOKUP(C2610,car!$A$2:$D$2201,4,0)</f>
        <v>2</v>
      </c>
      <c r="F2610" s="6">
        <f ca="1">VLOOKUP(C2610,car!$A$2:$D$2201,2,0)</f>
        <v>45</v>
      </c>
    </row>
    <row r="2611" spans="1:6" x14ac:dyDescent="0.25">
      <c r="A2611" s="12">
        <v>1046</v>
      </c>
      <c r="B2611" s="12">
        <v>4</v>
      </c>
      <c r="C2611" s="4">
        <f t="shared" ca="1" si="40"/>
        <v>671</v>
      </c>
      <c r="D2611" s="4">
        <f ca="1">VLOOKUP(E2611&amp;F2611,rental_price!$E$2:$F$526,2,0)*ROUNDUP(VLOOKUP(A2611,booking!$A$2:$F$2601,3,0)-VLOOKUP(A2611,booking!$A$2:$F$2601,2,0),0)</f>
        <v>10</v>
      </c>
      <c r="E2611" s="6">
        <f ca="1">VLOOKUP(C2611,car!$A$2:$D$2201,4,0)</f>
        <v>1</v>
      </c>
      <c r="F2611" s="6">
        <f ca="1">VLOOKUP(C2611,car!$A$2:$D$2201,2,0)</f>
        <v>86</v>
      </c>
    </row>
    <row r="2612" spans="1:6" x14ac:dyDescent="0.25">
      <c r="A2612" s="12">
        <v>1046</v>
      </c>
      <c r="B2612" s="12">
        <v>5</v>
      </c>
      <c r="C2612" s="4">
        <f t="shared" ca="1" si="40"/>
        <v>203</v>
      </c>
      <c r="D2612" s="4">
        <f ca="1">VLOOKUP(E2612&amp;F2612,rental_price!$E$2:$F$526,2,0)*ROUNDUP(VLOOKUP(A2612,booking!$A$2:$F$2601,3,0)-VLOOKUP(A2612,booking!$A$2:$F$2601,2,0),0)</f>
        <v>60</v>
      </c>
      <c r="E2612" s="6">
        <f ca="1">VLOOKUP(C2612,car!$A$2:$D$2201,4,0)</f>
        <v>1</v>
      </c>
      <c r="F2612" s="6">
        <f ca="1">VLOOKUP(C2612,car!$A$2:$D$2201,2,0)</f>
        <v>74</v>
      </c>
    </row>
    <row r="2613" spans="1:6" x14ac:dyDescent="0.25">
      <c r="A2613" s="12">
        <v>1047</v>
      </c>
      <c r="B2613" s="12">
        <v>1</v>
      </c>
      <c r="C2613" s="4">
        <f t="shared" ca="1" si="40"/>
        <v>551</v>
      </c>
      <c r="D2613" s="4">
        <f ca="1">VLOOKUP(E2613&amp;F2613,rental_price!$E$2:$F$526,2,0)*ROUNDUP(VLOOKUP(A2613,booking!$A$2:$F$2601,3,0)-VLOOKUP(A2613,booking!$A$2:$F$2601,2,0),0)</f>
        <v>630</v>
      </c>
      <c r="E2613" s="6">
        <f ca="1">VLOOKUP(C2613,car!$A$2:$D$2201,4,0)</f>
        <v>1</v>
      </c>
      <c r="F2613" s="6">
        <f ca="1">VLOOKUP(C2613,car!$A$2:$D$2201,2,0)</f>
        <v>102</v>
      </c>
    </row>
    <row r="2614" spans="1:6" x14ac:dyDescent="0.25">
      <c r="A2614" s="12">
        <v>1047</v>
      </c>
      <c r="B2614" s="12">
        <v>2</v>
      </c>
      <c r="C2614" s="4">
        <f t="shared" ca="1" si="40"/>
        <v>320</v>
      </c>
      <c r="D2614" s="4">
        <f ca="1">VLOOKUP(E2614&amp;F2614,rental_price!$E$2:$F$526,2,0)*ROUNDUP(VLOOKUP(A2614,booking!$A$2:$F$2601,3,0)-VLOOKUP(A2614,booking!$A$2:$F$2601,2,0),0)</f>
        <v>140</v>
      </c>
      <c r="E2614" s="6">
        <f ca="1">VLOOKUP(C2614,car!$A$2:$D$2201,4,0)</f>
        <v>3</v>
      </c>
      <c r="F2614" s="6">
        <f ca="1">VLOOKUP(C2614,car!$A$2:$D$2201,2,0)</f>
        <v>56</v>
      </c>
    </row>
    <row r="2615" spans="1:6" x14ac:dyDescent="0.25">
      <c r="A2615" s="12">
        <v>1047</v>
      </c>
      <c r="B2615" s="12">
        <v>3</v>
      </c>
      <c r="C2615" s="4">
        <f t="shared" ca="1" si="40"/>
        <v>440</v>
      </c>
      <c r="D2615" s="4">
        <f ca="1">VLOOKUP(E2615&amp;F2615,rental_price!$E$2:$F$526,2,0)*ROUNDUP(VLOOKUP(A2615,booking!$A$2:$F$2601,3,0)-VLOOKUP(A2615,booking!$A$2:$F$2601,2,0),0)</f>
        <v>105</v>
      </c>
      <c r="E2615" s="6">
        <f ca="1">VLOOKUP(C2615,car!$A$2:$D$2201,4,0)</f>
        <v>3</v>
      </c>
      <c r="F2615" s="6">
        <f ca="1">VLOOKUP(C2615,car!$A$2:$D$2201,2,0)</f>
        <v>43</v>
      </c>
    </row>
    <row r="2616" spans="1:6" x14ac:dyDescent="0.25">
      <c r="A2616" s="12">
        <v>1047</v>
      </c>
      <c r="B2616" s="12">
        <v>4</v>
      </c>
      <c r="C2616" s="4">
        <f t="shared" ca="1" si="40"/>
        <v>1725</v>
      </c>
      <c r="D2616" s="4">
        <f ca="1">VLOOKUP(E2616&amp;F2616,rental_price!$E$2:$F$526,2,0)*ROUNDUP(VLOOKUP(A2616,booking!$A$2:$F$2601,3,0)-VLOOKUP(A2616,booking!$A$2:$F$2601,2,0),0)</f>
        <v>2310</v>
      </c>
      <c r="E2616" s="6">
        <f ca="1">VLOOKUP(C2616,car!$A$2:$D$2201,4,0)</f>
        <v>1</v>
      </c>
      <c r="F2616" s="6">
        <f ca="1">VLOOKUP(C2616,car!$A$2:$D$2201,2,0)</f>
        <v>123</v>
      </c>
    </row>
    <row r="2617" spans="1:6" x14ac:dyDescent="0.25">
      <c r="A2617" s="12">
        <v>1048</v>
      </c>
      <c r="B2617" s="12">
        <v>1</v>
      </c>
      <c r="C2617" s="4">
        <f t="shared" ca="1" si="40"/>
        <v>783</v>
      </c>
      <c r="D2617" s="4">
        <f ca="1">VLOOKUP(E2617&amp;F2617,rental_price!$E$2:$F$526,2,0)*ROUNDUP(VLOOKUP(A2617,booking!$A$2:$F$2601,3,0)-VLOOKUP(A2617,booking!$A$2:$F$2601,2,0),0)</f>
        <v>675</v>
      </c>
      <c r="E2617" s="6">
        <f ca="1">VLOOKUP(C2617,car!$A$2:$D$2201,4,0)</f>
        <v>3</v>
      </c>
      <c r="F2617" s="6">
        <f ca="1">VLOOKUP(C2617,car!$A$2:$D$2201,2,0)</f>
        <v>69</v>
      </c>
    </row>
    <row r="2618" spans="1:6" x14ac:dyDescent="0.25">
      <c r="A2618" s="12">
        <v>1048</v>
      </c>
      <c r="B2618" s="12">
        <v>2</v>
      </c>
      <c r="C2618" s="4">
        <f t="shared" ca="1" si="40"/>
        <v>907</v>
      </c>
      <c r="D2618" s="4">
        <f ca="1">VLOOKUP(E2618&amp;F2618,rental_price!$E$2:$F$526,2,0)*ROUNDUP(VLOOKUP(A2618,booking!$A$2:$F$2601,3,0)-VLOOKUP(A2618,booking!$A$2:$F$2601,2,0),0)</f>
        <v>1350</v>
      </c>
      <c r="E2618" s="6">
        <f ca="1">VLOOKUP(C2618,car!$A$2:$D$2201,4,0)</f>
        <v>1</v>
      </c>
      <c r="F2618" s="6">
        <f ca="1">VLOOKUP(C2618,car!$A$2:$D$2201,2,0)</f>
        <v>3</v>
      </c>
    </row>
    <row r="2619" spans="1:6" x14ac:dyDescent="0.25">
      <c r="A2619" s="12">
        <v>1048</v>
      </c>
      <c r="B2619" s="12">
        <v>3</v>
      </c>
      <c r="C2619" s="4">
        <f t="shared" ca="1" si="40"/>
        <v>409</v>
      </c>
      <c r="D2619" s="4">
        <f ca="1">VLOOKUP(E2619&amp;F2619,rental_price!$E$2:$F$526,2,0)*ROUNDUP(VLOOKUP(A2619,booking!$A$2:$F$2601,3,0)-VLOOKUP(A2619,booking!$A$2:$F$2601,2,0),0)</f>
        <v>2025</v>
      </c>
      <c r="E2619" s="6">
        <f ca="1">VLOOKUP(C2619,car!$A$2:$D$2201,4,0)</f>
        <v>3</v>
      </c>
      <c r="F2619" s="6">
        <f ca="1">VLOOKUP(C2619,car!$A$2:$D$2201,2,0)</f>
        <v>157</v>
      </c>
    </row>
    <row r="2620" spans="1:6" x14ac:dyDescent="0.25">
      <c r="A2620" s="12">
        <v>1048</v>
      </c>
      <c r="B2620" s="12">
        <v>4</v>
      </c>
      <c r="C2620" s="4">
        <f t="shared" ca="1" si="40"/>
        <v>1388</v>
      </c>
      <c r="D2620" s="4">
        <f ca="1">VLOOKUP(E2620&amp;F2620,rental_price!$E$2:$F$526,2,0)*ROUNDUP(VLOOKUP(A2620,booking!$A$2:$F$2601,3,0)-VLOOKUP(A2620,booking!$A$2:$F$2601,2,0),0)</f>
        <v>1890</v>
      </c>
      <c r="E2620" s="6">
        <f ca="1">VLOOKUP(C2620,car!$A$2:$D$2201,4,0)</f>
        <v>1</v>
      </c>
      <c r="F2620" s="6">
        <f ca="1">VLOOKUP(C2620,car!$A$2:$D$2201,2,0)</f>
        <v>67</v>
      </c>
    </row>
    <row r="2621" spans="1:6" x14ac:dyDescent="0.25">
      <c r="A2621" s="12">
        <v>1048</v>
      </c>
      <c r="B2621" s="12">
        <v>5</v>
      </c>
      <c r="C2621" s="4">
        <f t="shared" ca="1" si="40"/>
        <v>734</v>
      </c>
      <c r="D2621" s="4">
        <f ca="1">VLOOKUP(E2621&amp;F2621,rental_price!$E$2:$F$526,2,0)*ROUNDUP(VLOOKUP(A2621,booking!$A$2:$F$2601,3,0)-VLOOKUP(A2621,booking!$A$2:$F$2601,2,0),0)</f>
        <v>540</v>
      </c>
      <c r="E2621" s="6">
        <f ca="1">VLOOKUP(C2621,car!$A$2:$D$2201,4,0)</f>
        <v>3</v>
      </c>
      <c r="F2621" s="6">
        <f ca="1">VLOOKUP(C2621,car!$A$2:$D$2201,2,0)</f>
        <v>50</v>
      </c>
    </row>
    <row r="2622" spans="1:6" x14ac:dyDescent="0.25">
      <c r="A2622" s="12">
        <v>1049</v>
      </c>
      <c r="B2622" s="12">
        <v>1</v>
      </c>
      <c r="C2622" s="4">
        <f t="shared" ca="1" si="40"/>
        <v>116</v>
      </c>
      <c r="D2622" s="4">
        <f ca="1">VLOOKUP(E2622&amp;F2622,rental_price!$E$2:$F$526,2,0)*ROUNDUP(VLOOKUP(A2622,booking!$A$2:$F$2601,3,0)-VLOOKUP(A2622,booking!$A$2:$F$2601,2,0),0)</f>
        <v>14</v>
      </c>
      <c r="E2622" s="6">
        <f ca="1">VLOOKUP(C2622,car!$A$2:$D$2201,4,0)</f>
        <v>2</v>
      </c>
      <c r="F2622" s="6">
        <f ca="1">VLOOKUP(C2622,car!$A$2:$D$2201,2,0)</f>
        <v>154</v>
      </c>
    </row>
    <row r="2623" spans="1:6" x14ac:dyDescent="0.25">
      <c r="A2623" s="12">
        <v>1049</v>
      </c>
      <c r="B2623" s="12">
        <v>2</v>
      </c>
      <c r="C2623" s="4">
        <f t="shared" ca="1" si="40"/>
        <v>1138</v>
      </c>
      <c r="D2623" s="4">
        <f ca="1">VLOOKUP(E2623&amp;F2623,rental_price!$E$2:$F$526,2,0)*ROUNDUP(VLOOKUP(A2623,booking!$A$2:$F$2601,3,0)-VLOOKUP(A2623,booking!$A$2:$F$2601,2,0),0)</f>
        <v>49</v>
      </c>
      <c r="E2623" s="6">
        <f ca="1">VLOOKUP(C2623,car!$A$2:$D$2201,4,0)</f>
        <v>2</v>
      </c>
      <c r="F2623" s="6">
        <f ca="1">VLOOKUP(C2623,car!$A$2:$D$2201,2,0)</f>
        <v>2</v>
      </c>
    </row>
    <row r="2624" spans="1:6" x14ac:dyDescent="0.25">
      <c r="A2624" s="12">
        <v>1049</v>
      </c>
      <c r="B2624" s="12">
        <v>3</v>
      </c>
      <c r="C2624" s="4">
        <f t="shared" ca="1" si="40"/>
        <v>1008</v>
      </c>
      <c r="D2624" s="4">
        <f ca="1">VLOOKUP(E2624&amp;F2624,rental_price!$E$2:$F$526,2,0)*ROUNDUP(VLOOKUP(A2624,booking!$A$2:$F$2601,3,0)-VLOOKUP(A2624,booking!$A$2:$F$2601,2,0),0)</f>
        <v>21</v>
      </c>
      <c r="E2624" s="6">
        <f ca="1">VLOOKUP(C2624,car!$A$2:$D$2201,4,0)</f>
        <v>2</v>
      </c>
      <c r="F2624" s="6">
        <f ca="1">VLOOKUP(C2624,car!$A$2:$D$2201,2,0)</f>
        <v>63</v>
      </c>
    </row>
    <row r="2625" spans="1:6" x14ac:dyDescent="0.25">
      <c r="A2625" s="12">
        <v>1049</v>
      </c>
      <c r="B2625" s="12">
        <v>4</v>
      </c>
      <c r="C2625" s="4">
        <f t="shared" ca="1" si="40"/>
        <v>1229</v>
      </c>
      <c r="D2625" s="4">
        <f ca="1">VLOOKUP(E2625&amp;F2625,rental_price!$E$2:$F$526,2,0)*ROUNDUP(VLOOKUP(A2625,booking!$A$2:$F$2601,3,0)-VLOOKUP(A2625,booking!$A$2:$F$2601,2,0),0)</f>
        <v>15</v>
      </c>
      <c r="E2625" s="6">
        <f ca="1">VLOOKUP(C2625,car!$A$2:$D$2201,4,0)</f>
        <v>3</v>
      </c>
      <c r="F2625" s="6">
        <f ca="1">VLOOKUP(C2625,car!$A$2:$D$2201,2,0)</f>
        <v>104</v>
      </c>
    </row>
    <row r="2626" spans="1:6" x14ac:dyDescent="0.25">
      <c r="A2626" s="12">
        <v>1049</v>
      </c>
      <c r="B2626" s="12">
        <v>5</v>
      </c>
      <c r="C2626" s="4">
        <f t="shared" ca="1" si="40"/>
        <v>117</v>
      </c>
      <c r="D2626" s="4">
        <f ca="1">VLOOKUP(E2626&amp;F2626,rental_price!$E$2:$F$526,2,0)*ROUNDUP(VLOOKUP(A2626,booking!$A$2:$F$2601,3,0)-VLOOKUP(A2626,booking!$A$2:$F$2601,2,0),0)</f>
        <v>20</v>
      </c>
      <c r="E2626" s="6">
        <f ca="1">VLOOKUP(C2626,car!$A$2:$D$2201,4,0)</f>
        <v>1</v>
      </c>
      <c r="F2626" s="6">
        <f ca="1">VLOOKUP(C2626,car!$A$2:$D$2201,2,0)</f>
        <v>46</v>
      </c>
    </row>
    <row r="2627" spans="1:6" x14ac:dyDescent="0.25">
      <c r="A2627" s="12">
        <v>1050</v>
      </c>
      <c r="B2627" s="12">
        <v>1</v>
      </c>
      <c r="C2627" s="4">
        <f t="shared" ref="C2627:C2690" ca="1" si="41">RANDBETWEEN(1,2200)</f>
        <v>204</v>
      </c>
      <c r="D2627" s="4">
        <f ca="1">VLOOKUP(E2627&amp;F2627,rental_price!$E$2:$F$526,2,0)*ROUNDUP(VLOOKUP(A2627,booking!$A$2:$F$2601,3,0)-VLOOKUP(A2627,booking!$A$2:$F$2601,2,0),0)</f>
        <v>45</v>
      </c>
      <c r="E2627" s="6">
        <f ca="1">VLOOKUP(C2627,car!$A$2:$D$2201,4,0)</f>
        <v>3</v>
      </c>
      <c r="F2627" s="6">
        <f ca="1">VLOOKUP(C2627,car!$A$2:$D$2201,2,0)</f>
        <v>9</v>
      </c>
    </row>
    <row r="2628" spans="1:6" x14ac:dyDescent="0.25">
      <c r="A2628" s="12">
        <v>1050</v>
      </c>
      <c r="B2628" s="12">
        <v>2</v>
      </c>
      <c r="C2628" s="4">
        <f t="shared" ca="1" si="41"/>
        <v>243</v>
      </c>
      <c r="D2628" s="4">
        <f ca="1">VLOOKUP(E2628&amp;F2628,rental_price!$E$2:$F$526,2,0)*ROUNDUP(VLOOKUP(A2628,booking!$A$2:$F$2601,3,0)-VLOOKUP(A2628,booking!$A$2:$F$2601,2,0),0)</f>
        <v>20</v>
      </c>
      <c r="E2628" s="6">
        <f ca="1">VLOOKUP(C2628,car!$A$2:$D$2201,4,0)</f>
        <v>1</v>
      </c>
      <c r="F2628" s="6">
        <f ca="1">VLOOKUP(C2628,car!$A$2:$D$2201,2,0)</f>
        <v>39</v>
      </c>
    </row>
    <row r="2629" spans="1:6" x14ac:dyDescent="0.25">
      <c r="A2629" s="12">
        <v>1052</v>
      </c>
      <c r="B2629" s="12">
        <v>1</v>
      </c>
      <c r="C2629" s="4">
        <f t="shared" ca="1" si="41"/>
        <v>326</v>
      </c>
      <c r="D2629" s="4">
        <f ca="1">VLOOKUP(E2629&amp;F2629,rental_price!$E$2:$F$526,2,0)*ROUNDUP(VLOOKUP(A2629,booking!$A$2:$F$2601,3,0)-VLOOKUP(A2629,booking!$A$2:$F$2601,2,0),0)</f>
        <v>325</v>
      </c>
      <c r="E2629" s="6">
        <f ca="1">VLOOKUP(C2629,car!$A$2:$D$2201,4,0)</f>
        <v>3</v>
      </c>
      <c r="F2629" s="6">
        <f ca="1">VLOOKUP(C2629,car!$A$2:$D$2201,2,0)</f>
        <v>27</v>
      </c>
    </row>
    <row r="2630" spans="1:6" x14ac:dyDescent="0.25">
      <c r="A2630" s="12">
        <v>1052</v>
      </c>
      <c r="B2630" s="12">
        <v>2</v>
      </c>
      <c r="C2630" s="4">
        <f t="shared" ca="1" si="41"/>
        <v>621</v>
      </c>
      <c r="D2630" s="4">
        <f ca="1">VLOOKUP(E2630&amp;F2630,rental_price!$E$2:$F$526,2,0)*ROUNDUP(VLOOKUP(A2630,booking!$A$2:$F$2601,3,0)-VLOOKUP(A2630,booking!$A$2:$F$2601,2,0),0)</f>
        <v>182</v>
      </c>
      <c r="E2630" s="6">
        <f ca="1">VLOOKUP(C2630,car!$A$2:$D$2201,4,0)</f>
        <v>2</v>
      </c>
      <c r="F2630" s="6">
        <f ca="1">VLOOKUP(C2630,car!$A$2:$D$2201,2,0)</f>
        <v>51</v>
      </c>
    </row>
    <row r="2631" spans="1:6" x14ac:dyDescent="0.25">
      <c r="A2631" s="12">
        <v>1052</v>
      </c>
      <c r="B2631" s="12">
        <v>3</v>
      </c>
      <c r="C2631" s="4">
        <f t="shared" ca="1" si="41"/>
        <v>31</v>
      </c>
      <c r="D2631" s="4">
        <f ca="1">VLOOKUP(E2631&amp;F2631,rental_price!$E$2:$F$526,2,0)*ROUNDUP(VLOOKUP(A2631,booking!$A$2:$F$2601,3,0)-VLOOKUP(A2631,booking!$A$2:$F$2601,2,0),0)</f>
        <v>520</v>
      </c>
      <c r="E2631" s="6">
        <f ca="1">VLOOKUP(C2631,car!$A$2:$D$2201,4,0)</f>
        <v>3</v>
      </c>
      <c r="F2631" s="6">
        <f ca="1">VLOOKUP(C2631,car!$A$2:$D$2201,2,0)</f>
        <v>13</v>
      </c>
    </row>
    <row r="2632" spans="1:6" x14ac:dyDescent="0.25">
      <c r="A2632" s="12">
        <v>1053</v>
      </c>
      <c r="B2632" s="12">
        <v>1</v>
      </c>
      <c r="C2632" s="4">
        <f t="shared" ca="1" si="41"/>
        <v>252</v>
      </c>
      <c r="D2632" s="4">
        <f ca="1">VLOOKUP(E2632&amp;F2632,rental_price!$E$2:$F$526,2,0)*ROUNDUP(VLOOKUP(A2632,booking!$A$2:$F$2601,3,0)-VLOOKUP(A2632,booking!$A$2:$F$2601,2,0),0)</f>
        <v>60</v>
      </c>
      <c r="E2632" s="6">
        <f ca="1">VLOOKUP(C2632,car!$A$2:$D$2201,4,0)</f>
        <v>3</v>
      </c>
      <c r="F2632" s="6">
        <f ca="1">VLOOKUP(C2632,car!$A$2:$D$2201,2,0)</f>
        <v>174</v>
      </c>
    </row>
    <row r="2633" spans="1:6" x14ac:dyDescent="0.25">
      <c r="A2633" s="12">
        <v>1053</v>
      </c>
      <c r="B2633" s="12">
        <v>2</v>
      </c>
      <c r="C2633" s="4">
        <f t="shared" ca="1" si="41"/>
        <v>1559</v>
      </c>
      <c r="D2633" s="4">
        <f ca="1">VLOOKUP(E2633&amp;F2633,rental_price!$E$2:$F$526,2,0)*ROUNDUP(VLOOKUP(A2633,booking!$A$2:$F$2601,3,0)-VLOOKUP(A2633,booking!$A$2:$F$2601,2,0),0)</f>
        <v>112</v>
      </c>
      <c r="E2633" s="6">
        <f ca="1">VLOOKUP(C2633,car!$A$2:$D$2201,4,0)</f>
        <v>2</v>
      </c>
      <c r="F2633" s="6">
        <f ca="1">VLOOKUP(C2633,car!$A$2:$D$2201,2,0)</f>
        <v>106</v>
      </c>
    </row>
    <row r="2634" spans="1:6" x14ac:dyDescent="0.25">
      <c r="A2634" s="12">
        <v>1053</v>
      </c>
      <c r="B2634" s="12">
        <v>3</v>
      </c>
      <c r="C2634" s="4">
        <f t="shared" ca="1" si="41"/>
        <v>741</v>
      </c>
      <c r="D2634" s="4">
        <f ca="1">VLOOKUP(E2634&amp;F2634,rental_price!$E$2:$F$526,2,0)*ROUNDUP(VLOOKUP(A2634,booking!$A$2:$F$2601,3,0)-VLOOKUP(A2634,booking!$A$2:$F$2601,2,0),0)</f>
        <v>420</v>
      </c>
      <c r="E2634" s="6">
        <f ca="1">VLOOKUP(C2634,car!$A$2:$D$2201,4,0)</f>
        <v>2</v>
      </c>
      <c r="F2634" s="6">
        <f ca="1">VLOOKUP(C2634,car!$A$2:$D$2201,2,0)</f>
        <v>139</v>
      </c>
    </row>
    <row r="2635" spans="1:6" x14ac:dyDescent="0.25">
      <c r="A2635" s="12">
        <v>1053</v>
      </c>
      <c r="B2635" s="12">
        <v>4</v>
      </c>
      <c r="C2635" s="4">
        <f t="shared" ca="1" si="41"/>
        <v>631</v>
      </c>
      <c r="D2635" s="4">
        <f ca="1">VLOOKUP(E2635&amp;F2635,rental_price!$E$2:$F$526,2,0)*ROUNDUP(VLOOKUP(A2635,booking!$A$2:$F$2601,3,0)-VLOOKUP(A2635,booking!$A$2:$F$2601,2,0),0)</f>
        <v>28</v>
      </c>
      <c r="E2635" s="6">
        <f ca="1">VLOOKUP(C2635,car!$A$2:$D$2201,4,0)</f>
        <v>2</v>
      </c>
      <c r="F2635" s="6">
        <f ca="1">VLOOKUP(C2635,car!$A$2:$D$2201,2,0)</f>
        <v>37</v>
      </c>
    </row>
    <row r="2636" spans="1:6" x14ac:dyDescent="0.25">
      <c r="A2636" s="12">
        <v>1053</v>
      </c>
      <c r="B2636" s="12">
        <v>5</v>
      </c>
      <c r="C2636" s="4">
        <f t="shared" ca="1" si="41"/>
        <v>1662</v>
      </c>
      <c r="D2636" s="4">
        <f ca="1">VLOOKUP(E2636&amp;F2636,rental_price!$E$2:$F$526,2,0)*ROUNDUP(VLOOKUP(A2636,booking!$A$2:$F$2601,3,0)-VLOOKUP(A2636,booking!$A$2:$F$2601,2,0),0)</f>
        <v>84</v>
      </c>
      <c r="E2636" s="6">
        <f ca="1">VLOOKUP(C2636,car!$A$2:$D$2201,4,0)</f>
        <v>2</v>
      </c>
      <c r="F2636" s="6">
        <f ca="1">VLOOKUP(C2636,car!$A$2:$D$2201,2,0)</f>
        <v>133</v>
      </c>
    </row>
    <row r="2637" spans="1:6" x14ac:dyDescent="0.25">
      <c r="A2637" s="12">
        <v>1054</v>
      </c>
      <c r="B2637" s="12">
        <v>1</v>
      </c>
      <c r="C2637" s="4">
        <f t="shared" ca="1" si="41"/>
        <v>2035</v>
      </c>
      <c r="D2637" s="4">
        <f ca="1">VLOOKUP(E2637&amp;F2637,rental_price!$E$2:$F$526,2,0)*ROUNDUP(VLOOKUP(A2637,booking!$A$2:$F$2601,3,0)-VLOOKUP(A2637,booking!$A$2:$F$2601,2,0),0)</f>
        <v>450</v>
      </c>
      <c r="E2637" s="6">
        <f ca="1">VLOOKUP(C2637,car!$A$2:$D$2201,4,0)</f>
        <v>3</v>
      </c>
      <c r="F2637" s="6">
        <f ca="1">VLOOKUP(C2637,car!$A$2:$D$2201,2,0)</f>
        <v>42</v>
      </c>
    </row>
    <row r="2638" spans="1:6" x14ac:dyDescent="0.25">
      <c r="A2638" s="12">
        <v>1054</v>
      </c>
      <c r="B2638" s="12">
        <v>2</v>
      </c>
      <c r="C2638" s="4">
        <f t="shared" ca="1" si="41"/>
        <v>1369</v>
      </c>
      <c r="D2638" s="4">
        <f ca="1">VLOOKUP(E2638&amp;F2638,rental_price!$E$2:$F$526,2,0)*ROUNDUP(VLOOKUP(A2638,booking!$A$2:$F$2601,3,0)-VLOOKUP(A2638,booking!$A$2:$F$2601,2,0),0)</f>
        <v>1260</v>
      </c>
      <c r="E2638" s="6">
        <f ca="1">VLOOKUP(C2638,car!$A$2:$D$2201,4,0)</f>
        <v>1</v>
      </c>
      <c r="F2638" s="6">
        <f ca="1">VLOOKUP(C2638,car!$A$2:$D$2201,2,0)</f>
        <v>101</v>
      </c>
    </row>
    <row r="2639" spans="1:6" x14ac:dyDescent="0.25">
      <c r="A2639" s="12">
        <v>1054</v>
      </c>
      <c r="B2639" s="12">
        <v>3</v>
      </c>
      <c r="C2639" s="4">
        <f t="shared" ca="1" si="41"/>
        <v>349</v>
      </c>
      <c r="D2639" s="4">
        <f ca="1">VLOOKUP(E2639&amp;F2639,rental_price!$E$2:$F$526,2,0)*ROUNDUP(VLOOKUP(A2639,booking!$A$2:$F$2601,3,0)-VLOOKUP(A2639,booking!$A$2:$F$2601,2,0),0)</f>
        <v>378</v>
      </c>
      <c r="E2639" s="6">
        <f ca="1">VLOOKUP(C2639,car!$A$2:$D$2201,4,0)</f>
        <v>2</v>
      </c>
      <c r="F2639" s="6">
        <f ca="1">VLOOKUP(C2639,car!$A$2:$D$2201,2,0)</f>
        <v>63</v>
      </c>
    </row>
    <row r="2640" spans="1:6" x14ac:dyDescent="0.25">
      <c r="A2640" s="12">
        <v>1054</v>
      </c>
      <c r="B2640" s="12">
        <v>4</v>
      </c>
      <c r="C2640" s="4">
        <f t="shared" ca="1" si="41"/>
        <v>1376</v>
      </c>
      <c r="D2640" s="4">
        <f ca="1">VLOOKUP(E2640&amp;F2640,rental_price!$E$2:$F$526,2,0)*ROUNDUP(VLOOKUP(A2640,booking!$A$2:$F$2601,3,0)-VLOOKUP(A2640,booking!$A$2:$F$2601,2,0),0)</f>
        <v>2016</v>
      </c>
      <c r="E2640" s="6">
        <f ca="1">VLOOKUP(C2640,car!$A$2:$D$2201,4,0)</f>
        <v>2</v>
      </c>
      <c r="F2640" s="6">
        <f ca="1">VLOOKUP(C2640,car!$A$2:$D$2201,2,0)</f>
        <v>110</v>
      </c>
    </row>
    <row r="2641" spans="1:6" x14ac:dyDescent="0.25">
      <c r="A2641" s="12">
        <v>1056</v>
      </c>
      <c r="B2641" s="12">
        <v>1</v>
      </c>
      <c r="C2641" s="4">
        <f t="shared" ca="1" si="41"/>
        <v>1578</v>
      </c>
      <c r="D2641" s="4">
        <f ca="1">VLOOKUP(E2641&amp;F2641,rental_price!$E$2:$F$526,2,0)*ROUNDUP(VLOOKUP(A2641,booking!$A$2:$F$2601,3,0)-VLOOKUP(A2641,booking!$A$2:$F$2601,2,0),0)</f>
        <v>900</v>
      </c>
      <c r="E2641" s="6">
        <f ca="1">VLOOKUP(C2641,car!$A$2:$D$2201,4,0)</f>
        <v>1</v>
      </c>
      <c r="F2641" s="6">
        <f ca="1">VLOOKUP(C2641,car!$A$2:$D$2201,2,0)</f>
        <v>32</v>
      </c>
    </row>
    <row r="2642" spans="1:6" x14ac:dyDescent="0.25">
      <c r="A2642" s="12">
        <v>1056</v>
      </c>
      <c r="B2642" s="12">
        <v>2</v>
      </c>
      <c r="C2642" s="4">
        <f t="shared" ca="1" si="41"/>
        <v>2111</v>
      </c>
      <c r="D2642" s="4">
        <f ca="1">VLOOKUP(E2642&amp;F2642,rental_price!$E$2:$F$526,2,0)*ROUNDUP(VLOOKUP(A2642,booking!$A$2:$F$2601,3,0)-VLOOKUP(A2642,booking!$A$2:$F$2601,2,0),0)</f>
        <v>270</v>
      </c>
      <c r="E2642" s="6">
        <f ca="1">VLOOKUP(C2642,car!$A$2:$D$2201,4,0)</f>
        <v>3</v>
      </c>
      <c r="F2642" s="6">
        <f ca="1">VLOOKUP(C2642,car!$A$2:$D$2201,2,0)</f>
        <v>98</v>
      </c>
    </row>
    <row r="2643" spans="1:6" x14ac:dyDescent="0.25">
      <c r="A2643" s="12">
        <v>1057</v>
      </c>
      <c r="B2643" s="12">
        <v>1</v>
      </c>
      <c r="C2643" s="4">
        <f t="shared" ca="1" si="41"/>
        <v>718</v>
      </c>
      <c r="D2643" s="4">
        <f ca="1">VLOOKUP(E2643&amp;F2643,rental_price!$E$2:$F$526,2,0)*ROUNDUP(VLOOKUP(A2643,booking!$A$2:$F$2601,3,0)-VLOOKUP(A2643,booking!$A$2:$F$2601,2,0),0)</f>
        <v>645</v>
      </c>
      <c r="E2643" s="6">
        <f ca="1">VLOOKUP(C2643,car!$A$2:$D$2201,4,0)</f>
        <v>3</v>
      </c>
      <c r="F2643" s="6">
        <f ca="1">VLOOKUP(C2643,car!$A$2:$D$2201,2,0)</f>
        <v>149</v>
      </c>
    </row>
    <row r="2644" spans="1:6" x14ac:dyDescent="0.25">
      <c r="A2644" s="12">
        <v>1057</v>
      </c>
      <c r="B2644" s="12">
        <v>2</v>
      </c>
      <c r="C2644" s="4">
        <f t="shared" ca="1" si="41"/>
        <v>38</v>
      </c>
      <c r="D2644" s="4">
        <f ca="1">VLOOKUP(E2644&amp;F2644,rental_price!$E$2:$F$526,2,0)*ROUNDUP(VLOOKUP(A2644,booking!$A$2:$F$2601,3,0)-VLOOKUP(A2644,booking!$A$2:$F$2601,2,0),0)</f>
        <v>60</v>
      </c>
      <c r="E2644" s="6">
        <f ca="1">VLOOKUP(C2644,car!$A$2:$D$2201,4,0)</f>
        <v>3</v>
      </c>
      <c r="F2644" s="6">
        <f ca="1">VLOOKUP(C2644,car!$A$2:$D$2201,2,0)</f>
        <v>28</v>
      </c>
    </row>
    <row r="2645" spans="1:6" x14ac:dyDescent="0.25">
      <c r="A2645" s="12">
        <v>1057</v>
      </c>
      <c r="B2645" s="12">
        <v>3</v>
      </c>
      <c r="C2645" s="4">
        <f t="shared" ca="1" si="41"/>
        <v>321</v>
      </c>
      <c r="D2645" s="4">
        <f ca="1">VLOOKUP(E2645&amp;F2645,rental_price!$E$2:$F$526,2,0)*ROUNDUP(VLOOKUP(A2645,booking!$A$2:$F$2601,3,0)-VLOOKUP(A2645,booking!$A$2:$F$2601,2,0),0)</f>
        <v>120</v>
      </c>
      <c r="E2645" s="6">
        <f ca="1">VLOOKUP(C2645,car!$A$2:$D$2201,4,0)</f>
        <v>1</v>
      </c>
      <c r="F2645" s="6">
        <f ca="1">VLOOKUP(C2645,car!$A$2:$D$2201,2,0)</f>
        <v>159</v>
      </c>
    </row>
    <row r="2646" spans="1:6" x14ac:dyDescent="0.25">
      <c r="A2646" s="12">
        <v>1057</v>
      </c>
      <c r="B2646" s="12">
        <v>4</v>
      </c>
      <c r="C2646" s="4">
        <f t="shared" ca="1" si="41"/>
        <v>1771</v>
      </c>
      <c r="D2646" s="4">
        <f ca="1">VLOOKUP(E2646&amp;F2646,rental_price!$E$2:$F$526,2,0)*ROUNDUP(VLOOKUP(A2646,booking!$A$2:$F$2601,3,0)-VLOOKUP(A2646,booking!$A$2:$F$2601,2,0),0)</f>
        <v>147</v>
      </c>
      <c r="E2646" s="6">
        <f ca="1">VLOOKUP(C2646,car!$A$2:$D$2201,4,0)</f>
        <v>2</v>
      </c>
      <c r="F2646" s="6">
        <f ca="1">VLOOKUP(C2646,car!$A$2:$D$2201,2,0)</f>
        <v>4</v>
      </c>
    </row>
    <row r="2647" spans="1:6" x14ac:dyDescent="0.25">
      <c r="A2647" s="12">
        <v>1058</v>
      </c>
      <c r="B2647" s="12">
        <v>1</v>
      </c>
      <c r="C2647" s="4">
        <f t="shared" ca="1" si="41"/>
        <v>231</v>
      </c>
      <c r="D2647" s="4">
        <f ca="1">VLOOKUP(E2647&amp;F2647,rental_price!$E$2:$F$526,2,0)*ROUNDUP(VLOOKUP(A2647,booking!$A$2:$F$2601,3,0)-VLOOKUP(A2647,booking!$A$2:$F$2601,2,0),0)</f>
        <v>21</v>
      </c>
      <c r="E2647" s="6">
        <f ca="1">VLOOKUP(C2647,car!$A$2:$D$2201,4,0)</f>
        <v>2</v>
      </c>
      <c r="F2647" s="6">
        <f ca="1">VLOOKUP(C2647,car!$A$2:$D$2201,2,0)</f>
        <v>66</v>
      </c>
    </row>
    <row r="2648" spans="1:6" x14ac:dyDescent="0.25">
      <c r="A2648" s="12">
        <v>1058</v>
      </c>
      <c r="B2648" s="12">
        <v>2</v>
      </c>
      <c r="C2648" s="4">
        <f t="shared" ca="1" si="41"/>
        <v>848</v>
      </c>
      <c r="D2648" s="4">
        <f ca="1">VLOOKUP(E2648&amp;F2648,rental_price!$E$2:$F$526,2,0)*ROUNDUP(VLOOKUP(A2648,booking!$A$2:$F$2601,3,0)-VLOOKUP(A2648,booking!$A$2:$F$2601,2,0),0)</f>
        <v>15</v>
      </c>
      <c r="E2648" s="6">
        <f ca="1">VLOOKUP(C2648,car!$A$2:$D$2201,4,0)</f>
        <v>3</v>
      </c>
      <c r="F2648" s="6">
        <f ca="1">VLOOKUP(C2648,car!$A$2:$D$2201,2,0)</f>
        <v>63</v>
      </c>
    </row>
    <row r="2649" spans="1:6" x14ac:dyDescent="0.25">
      <c r="A2649" s="12">
        <v>1058</v>
      </c>
      <c r="B2649" s="12">
        <v>3</v>
      </c>
      <c r="C2649" s="4">
        <f t="shared" ca="1" si="41"/>
        <v>1522</v>
      </c>
      <c r="D2649" s="4">
        <f ca="1">VLOOKUP(E2649&amp;F2649,rental_price!$E$2:$F$526,2,0)*ROUNDUP(VLOOKUP(A2649,booking!$A$2:$F$2601,3,0)-VLOOKUP(A2649,booking!$A$2:$F$2601,2,0),0)</f>
        <v>30</v>
      </c>
      <c r="E2649" s="6">
        <f ca="1">VLOOKUP(C2649,car!$A$2:$D$2201,4,0)</f>
        <v>1</v>
      </c>
      <c r="F2649" s="6">
        <f ca="1">VLOOKUP(C2649,car!$A$2:$D$2201,2,0)</f>
        <v>130</v>
      </c>
    </row>
    <row r="2650" spans="1:6" x14ac:dyDescent="0.25">
      <c r="A2650" s="12">
        <v>1058</v>
      </c>
      <c r="B2650" s="12">
        <v>4</v>
      </c>
      <c r="C2650" s="4">
        <f t="shared" ca="1" si="41"/>
        <v>1411</v>
      </c>
      <c r="D2650" s="4">
        <f ca="1">VLOOKUP(E2650&amp;F2650,rental_price!$E$2:$F$526,2,0)*ROUNDUP(VLOOKUP(A2650,booking!$A$2:$F$2601,3,0)-VLOOKUP(A2650,booking!$A$2:$F$2601,2,0),0)</f>
        <v>40</v>
      </c>
      <c r="E2650" s="6">
        <f ca="1">VLOOKUP(C2650,car!$A$2:$D$2201,4,0)</f>
        <v>1</v>
      </c>
      <c r="F2650" s="6">
        <f ca="1">VLOOKUP(C2650,car!$A$2:$D$2201,2,0)</f>
        <v>159</v>
      </c>
    </row>
    <row r="2651" spans="1:6" x14ac:dyDescent="0.25">
      <c r="A2651" s="12">
        <v>1059</v>
      </c>
      <c r="B2651" s="12">
        <v>1</v>
      </c>
      <c r="C2651" s="4">
        <f t="shared" ca="1" si="41"/>
        <v>1718</v>
      </c>
      <c r="D2651" s="4">
        <f ca="1">VLOOKUP(E2651&amp;F2651,rental_price!$E$2:$F$526,2,0)*ROUNDUP(VLOOKUP(A2651,booking!$A$2:$F$2601,3,0)-VLOOKUP(A2651,booking!$A$2:$F$2601,2,0),0)</f>
        <v>180</v>
      </c>
      <c r="E2651" s="6">
        <f ca="1">VLOOKUP(C2651,car!$A$2:$D$2201,4,0)</f>
        <v>3</v>
      </c>
      <c r="F2651" s="6">
        <f ca="1">VLOOKUP(C2651,car!$A$2:$D$2201,2,0)</f>
        <v>43</v>
      </c>
    </row>
    <row r="2652" spans="1:6" x14ac:dyDescent="0.25">
      <c r="A2652" s="12">
        <v>1059</v>
      </c>
      <c r="B2652" s="12">
        <v>2</v>
      </c>
      <c r="C2652" s="4">
        <f t="shared" ca="1" si="41"/>
        <v>1222</v>
      </c>
      <c r="D2652" s="4">
        <f ca="1">VLOOKUP(E2652&amp;F2652,rental_price!$E$2:$F$526,2,0)*ROUNDUP(VLOOKUP(A2652,booking!$A$2:$F$2601,3,0)-VLOOKUP(A2652,booking!$A$2:$F$2601,2,0),0)</f>
        <v>240</v>
      </c>
      <c r="E2652" s="6">
        <f ca="1">VLOOKUP(C2652,car!$A$2:$D$2201,4,0)</f>
        <v>1</v>
      </c>
      <c r="F2652" s="6">
        <f ca="1">VLOOKUP(C2652,car!$A$2:$D$2201,2,0)</f>
        <v>171</v>
      </c>
    </row>
    <row r="2653" spans="1:6" x14ac:dyDescent="0.25">
      <c r="A2653" s="12">
        <v>1060</v>
      </c>
      <c r="B2653" s="12">
        <v>1</v>
      </c>
      <c r="C2653" s="4">
        <f t="shared" ca="1" si="41"/>
        <v>1350</v>
      </c>
      <c r="D2653" s="4">
        <f ca="1">VLOOKUP(E2653&amp;F2653,rental_price!$E$2:$F$526,2,0)*ROUNDUP(VLOOKUP(A2653,booking!$A$2:$F$2601,3,0)-VLOOKUP(A2653,booking!$A$2:$F$2601,2,0),0)</f>
        <v>20</v>
      </c>
      <c r="E2653" s="6">
        <f ca="1">VLOOKUP(C2653,car!$A$2:$D$2201,4,0)</f>
        <v>3</v>
      </c>
      <c r="F2653" s="6">
        <f ca="1">VLOOKUP(C2653,car!$A$2:$D$2201,2,0)</f>
        <v>167</v>
      </c>
    </row>
    <row r="2654" spans="1:6" x14ac:dyDescent="0.25">
      <c r="A2654" s="12">
        <v>1060</v>
      </c>
      <c r="B2654" s="12">
        <v>2</v>
      </c>
      <c r="C2654" s="4">
        <f t="shared" ca="1" si="41"/>
        <v>2180</v>
      </c>
      <c r="D2654" s="4">
        <f ca="1">VLOOKUP(E2654&amp;F2654,rental_price!$E$2:$F$526,2,0)*ROUNDUP(VLOOKUP(A2654,booking!$A$2:$F$2601,3,0)-VLOOKUP(A2654,booking!$A$2:$F$2601,2,0),0)</f>
        <v>40</v>
      </c>
      <c r="E2654" s="6">
        <f ca="1">VLOOKUP(C2654,car!$A$2:$D$2201,4,0)</f>
        <v>1</v>
      </c>
      <c r="F2654" s="6">
        <f ca="1">VLOOKUP(C2654,car!$A$2:$D$2201,2,0)</f>
        <v>83</v>
      </c>
    </row>
    <row r="2655" spans="1:6" x14ac:dyDescent="0.25">
      <c r="A2655" s="12">
        <v>1061</v>
      </c>
      <c r="B2655" s="12">
        <v>1</v>
      </c>
      <c r="C2655" s="4">
        <f t="shared" ca="1" si="41"/>
        <v>170</v>
      </c>
      <c r="D2655" s="4">
        <f ca="1">VLOOKUP(E2655&amp;F2655,rental_price!$E$2:$F$526,2,0)*ROUNDUP(VLOOKUP(A2655,booking!$A$2:$F$2601,3,0)-VLOOKUP(A2655,booking!$A$2:$F$2601,2,0),0)</f>
        <v>560</v>
      </c>
      <c r="E2655" s="6">
        <f ca="1">VLOOKUP(C2655,car!$A$2:$D$2201,4,0)</f>
        <v>1</v>
      </c>
      <c r="F2655" s="6">
        <f ca="1">VLOOKUP(C2655,car!$A$2:$D$2201,2,0)</f>
        <v>13</v>
      </c>
    </row>
    <row r="2656" spans="1:6" x14ac:dyDescent="0.25">
      <c r="A2656" s="12">
        <v>1061</v>
      </c>
      <c r="B2656" s="12">
        <v>2</v>
      </c>
      <c r="C2656" s="4">
        <f t="shared" ca="1" si="41"/>
        <v>990</v>
      </c>
      <c r="D2656" s="4">
        <f ca="1">VLOOKUP(E2656&amp;F2656,rental_price!$E$2:$F$526,2,0)*ROUNDUP(VLOOKUP(A2656,booking!$A$2:$F$2601,3,0)-VLOOKUP(A2656,booking!$A$2:$F$2601,2,0),0)</f>
        <v>440.99999999999994</v>
      </c>
      <c r="E2656" s="6">
        <f ca="1">VLOOKUP(C2656,car!$A$2:$D$2201,4,0)</f>
        <v>2</v>
      </c>
      <c r="F2656" s="6">
        <f ca="1">VLOOKUP(C2656,car!$A$2:$D$2201,2,0)</f>
        <v>102</v>
      </c>
    </row>
    <row r="2657" spans="1:6" x14ac:dyDescent="0.25">
      <c r="A2657" s="12">
        <v>1062</v>
      </c>
      <c r="B2657" s="12">
        <v>1</v>
      </c>
      <c r="C2657" s="4">
        <f t="shared" ca="1" si="41"/>
        <v>239</v>
      </c>
      <c r="D2657" s="4">
        <f ca="1">VLOOKUP(E2657&amp;F2657,rental_price!$E$2:$F$526,2,0)*ROUNDUP(VLOOKUP(A2657,booking!$A$2:$F$2601,3,0)-VLOOKUP(A2657,booking!$A$2:$F$2601,2,0),0)</f>
        <v>250</v>
      </c>
      <c r="E2657" s="6">
        <f ca="1">VLOOKUP(C2657,car!$A$2:$D$2201,4,0)</f>
        <v>3</v>
      </c>
      <c r="F2657" s="6">
        <f ca="1">VLOOKUP(C2657,car!$A$2:$D$2201,2,0)</f>
        <v>72</v>
      </c>
    </row>
    <row r="2658" spans="1:6" x14ac:dyDescent="0.25">
      <c r="A2658" s="12">
        <v>1062</v>
      </c>
      <c r="B2658" s="12">
        <v>2</v>
      </c>
      <c r="C2658" s="4">
        <f t="shared" ca="1" si="41"/>
        <v>2059</v>
      </c>
      <c r="D2658" s="4">
        <f ca="1">VLOOKUP(E2658&amp;F2658,rental_price!$E$2:$F$526,2,0)*ROUNDUP(VLOOKUP(A2658,booking!$A$2:$F$2601,3,0)-VLOOKUP(A2658,booking!$A$2:$F$2601,2,0),0)</f>
        <v>290</v>
      </c>
      <c r="E2658" s="6">
        <f ca="1">VLOOKUP(C2658,car!$A$2:$D$2201,4,0)</f>
        <v>3</v>
      </c>
      <c r="F2658" s="6">
        <f ca="1">VLOOKUP(C2658,car!$A$2:$D$2201,2,0)</f>
        <v>80</v>
      </c>
    </row>
    <row r="2659" spans="1:6" x14ac:dyDescent="0.25">
      <c r="A2659" s="12">
        <v>1062</v>
      </c>
      <c r="B2659" s="12">
        <v>3</v>
      </c>
      <c r="C2659" s="4">
        <f t="shared" ca="1" si="41"/>
        <v>2126</v>
      </c>
      <c r="D2659" s="4">
        <f ca="1">VLOOKUP(E2659&amp;F2659,rental_price!$E$2:$F$526,2,0)*ROUNDUP(VLOOKUP(A2659,booking!$A$2:$F$2601,3,0)-VLOOKUP(A2659,booking!$A$2:$F$2601,2,0),0)</f>
        <v>60</v>
      </c>
      <c r="E2659" s="6">
        <f ca="1">VLOOKUP(C2659,car!$A$2:$D$2201,4,0)</f>
        <v>1</v>
      </c>
      <c r="F2659" s="6">
        <f ca="1">VLOOKUP(C2659,car!$A$2:$D$2201,2,0)</f>
        <v>105</v>
      </c>
    </row>
    <row r="2660" spans="1:6" x14ac:dyDescent="0.25">
      <c r="A2660" s="12">
        <v>1063</v>
      </c>
      <c r="B2660" s="12">
        <v>1</v>
      </c>
      <c r="C2660" s="4">
        <f t="shared" ca="1" si="41"/>
        <v>903</v>
      </c>
      <c r="D2660" s="4">
        <f ca="1">VLOOKUP(E2660&amp;F2660,rental_price!$E$2:$F$526,2,0)*ROUNDUP(VLOOKUP(A2660,booking!$A$2:$F$2601,3,0)-VLOOKUP(A2660,booking!$A$2:$F$2601,2,0),0)</f>
        <v>20</v>
      </c>
      <c r="E2660" s="6">
        <f ca="1">VLOOKUP(C2660,car!$A$2:$D$2201,4,0)</f>
        <v>1</v>
      </c>
      <c r="F2660" s="6">
        <f ca="1">VLOOKUP(C2660,car!$A$2:$D$2201,2,0)</f>
        <v>140</v>
      </c>
    </row>
    <row r="2661" spans="1:6" x14ac:dyDescent="0.25">
      <c r="A2661" s="12">
        <v>1063</v>
      </c>
      <c r="B2661" s="12">
        <v>2</v>
      </c>
      <c r="C2661" s="4">
        <f t="shared" ca="1" si="41"/>
        <v>1462</v>
      </c>
      <c r="D2661" s="4">
        <f ca="1">VLOOKUP(E2661&amp;F2661,rental_price!$E$2:$F$526,2,0)*ROUNDUP(VLOOKUP(A2661,booking!$A$2:$F$2601,3,0)-VLOOKUP(A2661,booking!$A$2:$F$2601,2,0),0)</f>
        <v>10</v>
      </c>
      <c r="E2661" s="6">
        <f ca="1">VLOOKUP(C2661,car!$A$2:$D$2201,4,0)</f>
        <v>3</v>
      </c>
      <c r="F2661" s="6">
        <f ca="1">VLOOKUP(C2661,car!$A$2:$D$2201,2,0)</f>
        <v>60</v>
      </c>
    </row>
    <row r="2662" spans="1:6" x14ac:dyDescent="0.25">
      <c r="A2662" s="12">
        <v>1063</v>
      </c>
      <c r="B2662" s="12">
        <v>3</v>
      </c>
      <c r="C2662" s="4">
        <f t="shared" ca="1" si="41"/>
        <v>440</v>
      </c>
      <c r="D2662" s="4">
        <f ca="1">VLOOKUP(E2662&amp;F2662,rental_price!$E$2:$F$526,2,0)*ROUNDUP(VLOOKUP(A2662,booking!$A$2:$F$2601,3,0)-VLOOKUP(A2662,booking!$A$2:$F$2601,2,0),0)</f>
        <v>15</v>
      </c>
      <c r="E2662" s="6">
        <f ca="1">VLOOKUP(C2662,car!$A$2:$D$2201,4,0)</f>
        <v>3</v>
      </c>
      <c r="F2662" s="6">
        <f ca="1">VLOOKUP(C2662,car!$A$2:$D$2201,2,0)</f>
        <v>43</v>
      </c>
    </row>
    <row r="2663" spans="1:6" x14ac:dyDescent="0.25">
      <c r="A2663" s="12">
        <v>1063</v>
      </c>
      <c r="B2663" s="12">
        <v>4</v>
      </c>
      <c r="C2663" s="4">
        <f t="shared" ca="1" si="41"/>
        <v>2145</v>
      </c>
      <c r="D2663" s="4">
        <f ca="1">VLOOKUP(E2663&amp;F2663,rental_price!$E$2:$F$526,2,0)*ROUNDUP(VLOOKUP(A2663,booking!$A$2:$F$2601,3,0)-VLOOKUP(A2663,booking!$A$2:$F$2601,2,0),0)</f>
        <v>30</v>
      </c>
      <c r="E2663" s="6">
        <f ca="1">VLOOKUP(C2663,car!$A$2:$D$2201,4,0)</f>
        <v>1</v>
      </c>
      <c r="F2663" s="6">
        <f ca="1">VLOOKUP(C2663,car!$A$2:$D$2201,2,0)</f>
        <v>16</v>
      </c>
    </row>
    <row r="2664" spans="1:6" x14ac:dyDescent="0.25">
      <c r="A2664" s="12">
        <v>1064</v>
      </c>
      <c r="B2664" s="12">
        <v>1</v>
      </c>
      <c r="C2664" s="4">
        <f t="shared" ca="1" si="41"/>
        <v>1518</v>
      </c>
      <c r="D2664" s="4">
        <f ca="1">VLOOKUP(E2664&amp;F2664,rental_price!$E$2:$F$526,2,0)*ROUNDUP(VLOOKUP(A2664,booking!$A$2:$F$2601,3,0)-VLOOKUP(A2664,booking!$A$2:$F$2601,2,0),0)</f>
        <v>600</v>
      </c>
      <c r="E2664" s="6">
        <f ca="1">VLOOKUP(C2664,car!$A$2:$D$2201,4,0)</f>
        <v>1</v>
      </c>
      <c r="F2664" s="6">
        <f ca="1">VLOOKUP(C2664,car!$A$2:$D$2201,2,0)</f>
        <v>146</v>
      </c>
    </row>
    <row r="2665" spans="1:6" x14ac:dyDescent="0.25">
      <c r="A2665" s="12">
        <v>1065</v>
      </c>
      <c r="B2665" s="12">
        <v>1</v>
      </c>
      <c r="C2665" s="4">
        <f t="shared" ca="1" si="41"/>
        <v>1434</v>
      </c>
      <c r="D2665" s="4">
        <f ca="1">VLOOKUP(E2665&amp;F2665,rental_price!$E$2:$F$526,2,0)*ROUNDUP(VLOOKUP(A2665,booking!$A$2:$F$2601,3,0)-VLOOKUP(A2665,booking!$A$2:$F$2601,2,0),0)</f>
        <v>448</v>
      </c>
      <c r="E2665" s="6">
        <f ca="1">VLOOKUP(C2665,car!$A$2:$D$2201,4,0)</f>
        <v>2</v>
      </c>
      <c r="F2665" s="6">
        <f ca="1">VLOOKUP(C2665,car!$A$2:$D$2201,2,0)</f>
        <v>110</v>
      </c>
    </row>
    <row r="2666" spans="1:6" x14ac:dyDescent="0.25">
      <c r="A2666" s="12">
        <v>1066</v>
      </c>
      <c r="B2666" s="12">
        <v>1</v>
      </c>
      <c r="C2666" s="4">
        <f t="shared" ca="1" si="41"/>
        <v>790</v>
      </c>
      <c r="D2666" s="4">
        <f ca="1">VLOOKUP(E2666&amp;F2666,rental_price!$E$2:$F$526,2,0)*ROUNDUP(VLOOKUP(A2666,booking!$A$2:$F$2601,3,0)-VLOOKUP(A2666,booking!$A$2:$F$2601,2,0),0)</f>
        <v>56</v>
      </c>
      <c r="E2666" s="6">
        <f ca="1">VLOOKUP(C2666,car!$A$2:$D$2201,4,0)</f>
        <v>2</v>
      </c>
      <c r="F2666" s="6">
        <f ca="1">VLOOKUP(C2666,car!$A$2:$D$2201,2,0)</f>
        <v>88</v>
      </c>
    </row>
    <row r="2667" spans="1:6" x14ac:dyDescent="0.25">
      <c r="A2667" s="12">
        <v>1066</v>
      </c>
      <c r="B2667" s="12">
        <v>2</v>
      </c>
      <c r="C2667" s="4">
        <f t="shared" ca="1" si="41"/>
        <v>148</v>
      </c>
      <c r="D2667" s="4">
        <f ca="1">VLOOKUP(E2667&amp;F2667,rental_price!$E$2:$F$526,2,0)*ROUNDUP(VLOOKUP(A2667,booking!$A$2:$F$2601,3,0)-VLOOKUP(A2667,booking!$A$2:$F$2601,2,0),0)</f>
        <v>50</v>
      </c>
      <c r="E2667" s="6">
        <f ca="1">VLOOKUP(C2667,car!$A$2:$D$2201,4,0)</f>
        <v>3</v>
      </c>
      <c r="F2667" s="6">
        <f ca="1">VLOOKUP(C2667,car!$A$2:$D$2201,2,0)</f>
        <v>160</v>
      </c>
    </row>
    <row r="2668" spans="1:6" x14ac:dyDescent="0.25">
      <c r="A2668" s="12">
        <v>1066</v>
      </c>
      <c r="B2668" s="12">
        <v>3</v>
      </c>
      <c r="C2668" s="4">
        <f t="shared" ca="1" si="41"/>
        <v>145</v>
      </c>
      <c r="D2668" s="4">
        <f ca="1">VLOOKUP(E2668&amp;F2668,rental_price!$E$2:$F$526,2,0)*ROUNDUP(VLOOKUP(A2668,booking!$A$2:$F$2601,3,0)-VLOOKUP(A2668,booking!$A$2:$F$2601,2,0),0)</f>
        <v>80</v>
      </c>
      <c r="E2668" s="6">
        <f ca="1">VLOOKUP(C2668,car!$A$2:$D$2201,4,0)</f>
        <v>3</v>
      </c>
      <c r="F2668" s="6">
        <f ca="1">VLOOKUP(C2668,car!$A$2:$D$2201,2,0)</f>
        <v>12</v>
      </c>
    </row>
    <row r="2669" spans="1:6" x14ac:dyDescent="0.25">
      <c r="A2669" s="12">
        <v>1066</v>
      </c>
      <c r="B2669" s="12">
        <v>4</v>
      </c>
      <c r="C2669" s="4">
        <f t="shared" ca="1" si="41"/>
        <v>407</v>
      </c>
      <c r="D2669" s="4">
        <f ca="1">VLOOKUP(E2669&amp;F2669,rental_price!$E$2:$F$526,2,0)*ROUNDUP(VLOOKUP(A2669,booking!$A$2:$F$2601,3,0)-VLOOKUP(A2669,booking!$A$2:$F$2601,2,0),0)</f>
        <v>56</v>
      </c>
      <c r="E2669" s="6">
        <f ca="1">VLOOKUP(C2669,car!$A$2:$D$2201,4,0)</f>
        <v>2</v>
      </c>
      <c r="F2669" s="6">
        <f ca="1">VLOOKUP(C2669,car!$A$2:$D$2201,2,0)</f>
        <v>28</v>
      </c>
    </row>
    <row r="2670" spans="1:6" x14ac:dyDescent="0.25">
      <c r="A2670" s="12">
        <v>1066</v>
      </c>
      <c r="B2670" s="12">
        <v>5</v>
      </c>
      <c r="C2670" s="4">
        <f t="shared" ca="1" si="41"/>
        <v>358</v>
      </c>
      <c r="D2670" s="4">
        <f ca="1">VLOOKUP(E2670&amp;F2670,rental_price!$E$2:$F$526,2,0)*ROUNDUP(VLOOKUP(A2670,booking!$A$2:$F$2601,3,0)-VLOOKUP(A2670,booking!$A$2:$F$2601,2,0),0)</f>
        <v>60</v>
      </c>
      <c r="E2670" s="6">
        <f ca="1">VLOOKUP(C2670,car!$A$2:$D$2201,4,0)</f>
        <v>1</v>
      </c>
      <c r="F2670" s="6">
        <f ca="1">VLOOKUP(C2670,car!$A$2:$D$2201,2,0)</f>
        <v>133</v>
      </c>
    </row>
    <row r="2671" spans="1:6" x14ac:dyDescent="0.25">
      <c r="A2671" s="12">
        <v>1067</v>
      </c>
      <c r="B2671" s="12">
        <v>1</v>
      </c>
      <c r="C2671" s="4">
        <f t="shared" ca="1" si="41"/>
        <v>1887</v>
      </c>
      <c r="D2671" s="4">
        <f ca="1">VLOOKUP(E2671&amp;F2671,rental_price!$E$2:$F$526,2,0)*ROUNDUP(VLOOKUP(A2671,booking!$A$2:$F$2601,3,0)-VLOOKUP(A2671,booking!$A$2:$F$2601,2,0),0)</f>
        <v>900</v>
      </c>
      <c r="E2671" s="6">
        <f ca="1">VLOOKUP(C2671,car!$A$2:$D$2201,4,0)</f>
        <v>1</v>
      </c>
      <c r="F2671" s="6">
        <f ca="1">VLOOKUP(C2671,car!$A$2:$D$2201,2,0)</f>
        <v>8</v>
      </c>
    </row>
    <row r="2672" spans="1:6" x14ac:dyDescent="0.25">
      <c r="A2672" s="12">
        <v>1067</v>
      </c>
      <c r="B2672" s="12">
        <v>2</v>
      </c>
      <c r="C2672" s="4">
        <f t="shared" ca="1" si="41"/>
        <v>548</v>
      </c>
      <c r="D2672" s="4">
        <f ca="1">VLOOKUP(E2672&amp;F2672,rental_price!$E$2:$F$526,2,0)*ROUNDUP(VLOOKUP(A2672,booking!$A$2:$F$2601,3,0)-VLOOKUP(A2672,booking!$A$2:$F$2601,2,0),0)</f>
        <v>100</v>
      </c>
      <c r="E2672" s="6">
        <f ca="1">VLOOKUP(C2672,car!$A$2:$D$2201,4,0)</f>
        <v>1</v>
      </c>
      <c r="F2672" s="6">
        <f ca="1">VLOOKUP(C2672,car!$A$2:$D$2201,2,0)</f>
        <v>94</v>
      </c>
    </row>
    <row r="2673" spans="1:6" x14ac:dyDescent="0.25">
      <c r="A2673" s="12">
        <v>1067</v>
      </c>
      <c r="B2673" s="12">
        <v>3</v>
      </c>
      <c r="C2673" s="4">
        <f t="shared" ca="1" si="41"/>
        <v>1073</v>
      </c>
      <c r="D2673" s="4">
        <f ca="1">VLOOKUP(E2673&amp;F2673,rental_price!$E$2:$F$526,2,0)*ROUNDUP(VLOOKUP(A2673,booking!$A$2:$F$2601,3,0)-VLOOKUP(A2673,booking!$A$2:$F$2601,2,0),0)</f>
        <v>56</v>
      </c>
      <c r="E2673" s="6">
        <f ca="1">VLOOKUP(C2673,car!$A$2:$D$2201,4,0)</f>
        <v>2</v>
      </c>
      <c r="F2673" s="6">
        <f ca="1">VLOOKUP(C2673,car!$A$2:$D$2201,2,0)</f>
        <v>166</v>
      </c>
    </row>
    <row r="2674" spans="1:6" x14ac:dyDescent="0.25">
      <c r="A2674" s="12">
        <v>1067</v>
      </c>
      <c r="B2674" s="12">
        <v>4</v>
      </c>
      <c r="C2674" s="4">
        <f t="shared" ca="1" si="41"/>
        <v>1031</v>
      </c>
      <c r="D2674" s="4">
        <f ca="1">VLOOKUP(E2674&amp;F2674,rental_price!$E$2:$F$526,2,0)*ROUNDUP(VLOOKUP(A2674,booking!$A$2:$F$2601,3,0)-VLOOKUP(A2674,booking!$A$2:$F$2601,2,0),0)</f>
        <v>100</v>
      </c>
      <c r="E2674" s="6">
        <f ca="1">VLOOKUP(C2674,car!$A$2:$D$2201,4,0)</f>
        <v>1</v>
      </c>
      <c r="F2674" s="6">
        <f ca="1">VLOOKUP(C2674,car!$A$2:$D$2201,2,0)</f>
        <v>153</v>
      </c>
    </row>
    <row r="2675" spans="1:6" x14ac:dyDescent="0.25">
      <c r="A2675" s="12">
        <v>1067</v>
      </c>
      <c r="B2675" s="12">
        <v>5</v>
      </c>
      <c r="C2675" s="4">
        <f t="shared" ca="1" si="41"/>
        <v>1155</v>
      </c>
      <c r="D2675" s="4">
        <f ca="1">VLOOKUP(E2675&amp;F2675,rental_price!$E$2:$F$526,2,0)*ROUNDUP(VLOOKUP(A2675,booking!$A$2:$F$2601,3,0)-VLOOKUP(A2675,booking!$A$2:$F$2601,2,0),0)</f>
        <v>60</v>
      </c>
      <c r="E2675" s="6">
        <f ca="1">VLOOKUP(C2675,car!$A$2:$D$2201,4,0)</f>
        <v>1</v>
      </c>
      <c r="F2675" s="6">
        <f ca="1">VLOOKUP(C2675,car!$A$2:$D$2201,2,0)</f>
        <v>105</v>
      </c>
    </row>
    <row r="2676" spans="1:6" x14ac:dyDescent="0.25">
      <c r="A2676" s="12">
        <v>1068</v>
      </c>
      <c r="B2676" s="12">
        <v>1</v>
      </c>
      <c r="C2676" s="4">
        <f t="shared" ca="1" si="41"/>
        <v>260</v>
      </c>
      <c r="D2676" s="4">
        <f ca="1">VLOOKUP(E2676&amp;F2676,rental_price!$E$2:$F$526,2,0)*ROUNDUP(VLOOKUP(A2676,booking!$A$2:$F$2601,3,0)-VLOOKUP(A2676,booking!$A$2:$F$2601,2,0),0)</f>
        <v>165</v>
      </c>
      <c r="E2676" s="6">
        <f ca="1">VLOOKUP(C2676,car!$A$2:$D$2201,4,0)</f>
        <v>3</v>
      </c>
      <c r="F2676" s="6">
        <f ca="1">VLOOKUP(C2676,car!$A$2:$D$2201,2,0)</f>
        <v>34</v>
      </c>
    </row>
    <row r="2677" spans="1:6" x14ac:dyDescent="0.25">
      <c r="A2677" s="12">
        <v>1068</v>
      </c>
      <c r="B2677" s="12">
        <v>2</v>
      </c>
      <c r="C2677" s="4">
        <f t="shared" ca="1" si="41"/>
        <v>1900</v>
      </c>
      <c r="D2677" s="4">
        <f ca="1">VLOOKUP(E2677&amp;F2677,rental_price!$E$2:$F$526,2,0)*ROUNDUP(VLOOKUP(A2677,booking!$A$2:$F$2601,3,0)-VLOOKUP(A2677,booking!$A$2:$F$2601,2,0),0)</f>
        <v>220</v>
      </c>
      <c r="E2677" s="6">
        <f ca="1">VLOOKUP(C2677,car!$A$2:$D$2201,4,0)</f>
        <v>1</v>
      </c>
      <c r="F2677" s="6">
        <f ca="1">VLOOKUP(C2677,car!$A$2:$D$2201,2,0)</f>
        <v>39</v>
      </c>
    </row>
    <row r="2678" spans="1:6" x14ac:dyDescent="0.25">
      <c r="A2678" s="12">
        <v>1068</v>
      </c>
      <c r="B2678" s="12">
        <v>3</v>
      </c>
      <c r="C2678" s="4">
        <f t="shared" ca="1" si="41"/>
        <v>715</v>
      </c>
      <c r="D2678" s="4">
        <f ca="1">VLOOKUP(E2678&amp;F2678,rental_price!$E$2:$F$526,2,0)*ROUNDUP(VLOOKUP(A2678,booking!$A$2:$F$2601,3,0)-VLOOKUP(A2678,booking!$A$2:$F$2601,2,0),0)</f>
        <v>330</v>
      </c>
      <c r="E2678" s="6">
        <f ca="1">VLOOKUP(C2678,car!$A$2:$D$2201,4,0)</f>
        <v>1</v>
      </c>
      <c r="F2678" s="6">
        <f ca="1">VLOOKUP(C2678,car!$A$2:$D$2201,2,0)</f>
        <v>65</v>
      </c>
    </row>
    <row r="2679" spans="1:6" x14ac:dyDescent="0.25">
      <c r="A2679" s="12">
        <v>1068</v>
      </c>
      <c r="B2679" s="12">
        <v>4</v>
      </c>
      <c r="C2679" s="4">
        <f t="shared" ca="1" si="41"/>
        <v>1813</v>
      </c>
      <c r="D2679" s="4">
        <f ca="1">VLOOKUP(E2679&amp;F2679,rental_price!$E$2:$F$526,2,0)*ROUNDUP(VLOOKUP(A2679,booking!$A$2:$F$2601,3,0)-VLOOKUP(A2679,booking!$A$2:$F$2601,2,0),0)</f>
        <v>231</v>
      </c>
      <c r="E2679" s="6">
        <f ca="1">VLOOKUP(C2679,car!$A$2:$D$2201,4,0)</f>
        <v>2</v>
      </c>
      <c r="F2679" s="6">
        <f ca="1">VLOOKUP(C2679,car!$A$2:$D$2201,2,0)</f>
        <v>168</v>
      </c>
    </row>
    <row r="2680" spans="1:6" x14ac:dyDescent="0.25">
      <c r="A2680" s="12">
        <v>1070</v>
      </c>
      <c r="B2680" s="12">
        <v>1</v>
      </c>
      <c r="C2680" s="4">
        <f t="shared" ca="1" si="41"/>
        <v>109</v>
      </c>
      <c r="D2680" s="4">
        <f ca="1">VLOOKUP(E2680&amp;F2680,rental_price!$E$2:$F$526,2,0)*ROUNDUP(VLOOKUP(A2680,booking!$A$2:$F$2601,3,0)-VLOOKUP(A2680,booking!$A$2:$F$2601,2,0),0)</f>
        <v>60</v>
      </c>
      <c r="E2680" s="6">
        <f ca="1">VLOOKUP(C2680,car!$A$2:$D$2201,4,0)</f>
        <v>3</v>
      </c>
      <c r="F2680" s="6">
        <f ca="1">VLOOKUP(C2680,car!$A$2:$D$2201,2,0)</f>
        <v>52</v>
      </c>
    </row>
    <row r="2681" spans="1:6" x14ac:dyDescent="0.25">
      <c r="A2681" s="12">
        <v>1070</v>
      </c>
      <c r="B2681" s="12">
        <v>2</v>
      </c>
      <c r="C2681" s="4">
        <f t="shared" ca="1" si="41"/>
        <v>1527</v>
      </c>
      <c r="D2681" s="4">
        <f ca="1">VLOOKUP(E2681&amp;F2681,rental_price!$E$2:$F$526,2,0)*ROUNDUP(VLOOKUP(A2681,booking!$A$2:$F$2601,3,0)-VLOOKUP(A2681,booking!$A$2:$F$2601,2,0),0)</f>
        <v>630</v>
      </c>
      <c r="E2681" s="6">
        <f ca="1">VLOOKUP(C2681,car!$A$2:$D$2201,4,0)</f>
        <v>2</v>
      </c>
      <c r="F2681" s="6">
        <f ca="1">VLOOKUP(C2681,car!$A$2:$D$2201,2,0)</f>
        <v>139</v>
      </c>
    </row>
    <row r="2682" spans="1:6" x14ac:dyDescent="0.25">
      <c r="A2682" s="12">
        <v>1070</v>
      </c>
      <c r="B2682" s="12">
        <v>3</v>
      </c>
      <c r="C2682" s="4">
        <f t="shared" ca="1" si="41"/>
        <v>648</v>
      </c>
      <c r="D2682" s="4">
        <f ca="1">VLOOKUP(E2682&amp;F2682,rental_price!$E$2:$F$526,2,0)*ROUNDUP(VLOOKUP(A2682,booking!$A$2:$F$2601,3,0)-VLOOKUP(A2682,booking!$A$2:$F$2601,2,0),0)</f>
        <v>377.99999999999994</v>
      </c>
      <c r="E2682" s="6">
        <f ca="1">VLOOKUP(C2682,car!$A$2:$D$2201,4,0)</f>
        <v>2</v>
      </c>
      <c r="F2682" s="6">
        <f ca="1">VLOOKUP(C2682,car!$A$2:$D$2201,2,0)</f>
        <v>9</v>
      </c>
    </row>
    <row r="2683" spans="1:6" x14ac:dyDescent="0.25">
      <c r="A2683" s="12">
        <v>1071</v>
      </c>
      <c r="B2683" s="12">
        <v>1</v>
      </c>
      <c r="C2683" s="4">
        <f t="shared" ca="1" si="41"/>
        <v>1120</v>
      </c>
      <c r="D2683" s="4">
        <f ca="1">VLOOKUP(E2683&amp;F2683,rental_price!$E$2:$F$526,2,0)*ROUNDUP(VLOOKUP(A2683,booking!$A$2:$F$2601,3,0)-VLOOKUP(A2683,booking!$A$2:$F$2601,2,0),0)</f>
        <v>240</v>
      </c>
      <c r="E2683" s="6">
        <f ca="1">VLOOKUP(C2683,car!$A$2:$D$2201,4,0)</f>
        <v>1</v>
      </c>
      <c r="F2683" s="6">
        <f ca="1">VLOOKUP(C2683,car!$A$2:$D$2201,2,0)</f>
        <v>159</v>
      </c>
    </row>
    <row r="2684" spans="1:6" x14ac:dyDescent="0.25">
      <c r="A2684" s="12">
        <v>1071</v>
      </c>
      <c r="B2684" s="12">
        <v>2</v>
      </c>
      <c r="C2684" s="4">
        <f t="shared" ca="1" si="41"/>
        <v>454</v>
      </c>
      <c r="D2684" s="4">
        <f ca="1">VLOOKUP(E2684&amp;F2684,rental_price!$E$2:$F$526,2,0)*ROUNDUP(VLOOKUP(A2684,booking!$A$2:$F$2601,3,0)-VLOOKUP(A2684,booking!$A$2:$F$2601,2,0),0)</f>
        <v>300</v>
      </c>
      <c r="E2684" s="6">
        <f ca="1">VLOOKUP(C2684,car!$A$2:$D$2201,4,0)</f>
        <v>1</v>
      </c>
      <c r="F2684" s="6">
        <f ca="1">VLOOKUP(C2684,car!$A$2:$D$2201,2,0)</f>
        <v>91</v>
      </c>
    </row>
    <row r="2685" spans="1:6" x14ac:dyDescent="0.25">
      <c r="A2685" s="12">
        <v>1071</v>
      </c>
      <c r="B2685" s="12">
        <v>3</v>
      </c>
      <c r="C2685" s="4">
        <f t="shared" ca="1" si="41"/>
        <v>1727</v>
      </c>
      <c r="D2685" s="4">
        <f ca="1">VLOOKUP(E2685&amp;F2685,rental_price!$E$2:$F$526,2,0)*ROUNDUP(VLOOKUP(A2685,booking!$A$2:$F$2601,3,0)-VLOOKUP(A2685,booking!$A$2:$F$2601,2,0),0)</f>
        <v>126</v>
      </c>
      <c r="E2685" s="6">
        <f ca="1">VLOOKUP(C2685,car!$A$2:$D$2201,4,0)</f>
        <v>2</v>
      </c>
      <c r="F2685" s="6">
        <f ca="1">VLOOKUP(C2685,car!$A$2:$D$2201,2,0)</f>
        <v>98</v>
      </c>
    </row>
    <row r="2686" spans="1:6" x14ac:dyDescent="0.25">
      <c r="A2686" s="12">
        <v>1071</v>
      </c>
      <c r="B2686" s="12">
        <v>4</v>
      </c>
      <c r="C2686" s="4">
        <f t="shared" ca="1" si="41"/>
        <v>702</v>
      </c>
      <c r="D2686" s="4">
        <f ca="1">VLOOKUP(E2686&amp;F2686,rental_price!$E$2:$F$526,2,0)*ROUNDUP(VLOOKUP(A2686,booking!$A$2:$F$2601,3,0)-VLOOKUP(A2686,booking!$A$2:$F$2601,2,0),0)</f>
        <v>42</v>
      </c>
      <c r="E2686" s="6">
        <f ca="1">VLOOKUP(C2686,car!$A$2:$D$2201,4,0)</f>
        <v>2</v>
      </c>
      <c r="F2686" s="6">
        <f ca="1">VLOOKUP(C2686,car!$A$2:$D$2201,2,0)</f>
        <v>86</v>
      </c>
    </row>
    <row r="2687" spans="1:6" x14ac:dyDescent="0.25">
      <c r="A2687" s="12">
        <v>1072</v>
      </c>
      <c r="B2687" s="12">
        <v>1</v>
      </c>
      <c r="C2687" s="4">
        <f t="shared" ca="1" si="41"/>
        <v>989</v>
      </c>
      <c r="D2687" s="4">
        <f ca="1">VLOOKUP(E2687&amp;F2687,rental_price!$E$2:$F$526,2,0)*ROUNDUP(VLOOKUP(A2687,booking!$A$2:$F$2601,3,0)-VLOOKUP(A2687,booking!$A$2:$F$2601,2,0),0)</f>
        <v>62.999999999999993</v>
      </c>
      <c r="E2687" s="6">
        <f ca="1">VLOOKUP(C2687,car!$A$2:$D$2201,4,0)</f>
        <v>2</v>
      </c>
      <c r="F2687" s="6">
        <f ca="1">VLOOKUP(C2687,car!$A$2:$D$2201,2,0)</f>
        <v>6</v>
      </c>
    </row>
    <row r="2688" spans="1:6" x14ac:dyDescent="0.25">
      <c r="A2688" s="12">
        <v>1072</v>
      </c>
      <c r="B2688" s="12">
        <v>2</v>
      </c>
      <c r="C2688" s="4">
        <f t="shared" ca="1" si="41"/>
        <v>2124</v>
      </c>
      <c r="D2688" s="4">
        <f ca="1">VLOOKUP(E2688&amp;F2688,rental_price!$E$2:$F$526,2,0)*ROUNDUP(VLOOKUP(A2688,booking!$A$2:$F$2601,3,0)-VLOOKUP(A2688,booking!$A$2:$F$2601,2,0),0)</f>
        <v>15</v>
      </c>
      <c r="E2688" s="6">
        <f ca="1">VLOOKUP(C2688,car!$A$2:$D$2201,4,0)</f>
        <v>3</v>
      </c>
      <c r="F2688" s="6">
        <f ca="1">VLOOKUP(C2688,car!$A$2:$D$2201,2,0)</f>
        <v>34</v>
      </c>
    </row>
    <row r="2689" spans="1:6" x14ac:dyDescent="0.25">
      <c r="A2689" s="12">
        <v>1074</v>
      </c>
      <c r="B2689" s="12">
        <v>1</v>
      </c>
      <c r="C2689" s="4">
        <f t="shared" ca="1" si="41"/>
        <v>1136</v>
      </c>
      <c r="D2689" s="4">
        <f ca="1">VLOOKUP(E2689&amp;F2689,rental_price!$E$2:$F$526,2,0)*ROUNDUP(VLOOKUP(A2689,booking!$A$2:$F$2601,3,0)-VLOOKUP(A2689,booking!$A$2:$F$2601,2,0),0)</f>
        <v>1890</v>
      </c>
      <c r="E2689" s="6">
        <f ca="1">VLOOKUP(C2689,car!$A$2:$D$2201,4,0)</f>
        <v>2</v>
      </c>
      <c r="F2689" s="6">
        <f ca="1">VLOOKUP(C2689,car!$A$2:$D$2201,2,0)</f>
        <v>8</v>
      </c>
    </row>
    <row r="2690" spans="1:6" x14ac:dyDescent="0.25">
      <c r="A2690" s="12">
        <v>1074</v>
      </c>
      <c r="B2690" s="12">
        <v>2</v>
      </c>
      <c r="C2690" s="4">
        <f t="shared" ca="1" si="41"/>
        <v>1812</v>
      </c>
      <c r="D2690" s="4">
        <f ca="1">VLOOKUP(E2690&amp;F2690,rental_price!$E$2:$F$526,2,0)*ROUNDUP(VLOOKUP(A2690,booking!$A$2:$F$2601,3,0)-VLOOKUP(A2690,booking!$A$2:$F$2601,2,0),0)</f>
        <v>90</v>
      </c>
      <c r="E2690" s="6">
        <f ca="1">VLOOKUP(C2690,car!$A$2:$D$2201,4,0)</f>
        <v>3</v>
      </c>
      <c r="F2690" s="6">
        <f ca="1">VLOOKUP(C2690,car!$A$2:$D$2201,2,0)</f>
        <v>133</v>
      </c>
    </row>
    <row r="2691" spans="1:6" x14ac:dyDescent="0.25">
      <c r="A2691" s="12">
        <v>1075</v>
      </c>
      <c r="B2691" s="12">
        <v>1</v>
      </c>
      <c r="C2691" s="4">
        <f t="shared" ref="C2691:C2754" ca="1" si="42">RANDBETWEEN(1,2200)</f>
        <v>1691</v>
      </c>
      <c r="D2691" s="4">
        <f ca="1">VLOOKUP(E2691&amp;F2691,rental_price!$E$2:$F$526,2,0)*ROUNDUP(VLOOKUP(A2691,booking!$A$2:$F$2601,3,0)-VLOOKUP(A2691,booking!$A$2:$F$2601,2,0),0)</f>
        <v>350</v>
      </c>
      <c r="E2691" s="6">
        <f ca="1">VLOOKUP(C2691,car!$A$2:$D$2201,4,0)</f>
        <v>2</v>
      </c>
      <c r="F2691" s="6">
        <f ca="1">VLOOKUP(C2691,car!$A$2:$D$2201,2,0)</f>
        <v>59</v>
      </c>
    </row>
    <row r="2692" spans="1:6" x14ac:dyDescent="0.25">
      <c r="A2692" s="12">
        <v>1075</v>
      </c>
      <c r="B2692" s="12">
        <v>2</v>
      </c>
      <c r="C2692" s="4">
        <f t="shared" ca="1" si="42"/>
        <v>147</v>
      </c>
      <c r="D2692" s="4">
        <f ca="1">VLOOKUP(E2692&amp;F2692,rental_price!$E$2:$F$526,2,0)*ROUNDUP(VLOOKUP(A2692,booking!$A$2:$F$2601,3,0)-VLOOKUP(A2692,booking!$A$2:$F$2601,2,0),0)</f>
        <v>800</v>
      </c>
      <c r="E2692" s="6">
        <f ca="1">VLOOKUP(C2692,car!$A$2:$D$2201,4,0)</f>
        <v>1</v>
      </c>
      <c r="F2692" s="6">
        <f ca="1">VLOOKUP(C2692,car!$A$2:$D$2201,2,0)</f>
        <v>125</v>
      </c>
    </row>
    <row r="2693" spans="1:6" x14ac:dyDescent="0.25">
      <c r="A2693" s="12">
        <v>1077</v>
      </c>
      <c r="B2693" s="12">
        <v>1</v>
      </c>
      <c r="C2693" s="4">
        <f t="shared" ca="1" si="42"/>
        <v>400</v>
      </c>
      <c r="D2693" s="4">
        <f ca="1">VLOOKUP(E2693&amp;F2693,rental_price!$E$2:$F$526,2,0)*ROUNDUP(VLOOKUP(A2693,booking!$A$2:$F$2601,3,0)-VLOOKUP(A2693,booking!$A$2:$F$2601,2,0),0)</f>
        <v>360</v>
      </c>
      <c r="E2693" s="6">
        <f ca="1">VLOOKUP(C2693,car!$A$2:$D$2201,4,0)</f>
        <v>3</v>
      </c>
      <c r="F2693" s="6">
        <f ca="1">VLOOKUP(C2693,car!$A$2:$D$2201,2,0)</f>
        <v>36</v>
      </c>
    </row>
    <row r="2694" spans="1:6" x14ac:dyDescent="0.25">
      <c r="A2694" s="12">
        <v>1077</v>
      </c>
      <c r="B2694" s="12">
        <v>2</v>
      </c>
      <c r="C2694" s="4">
        <f t="shared" ca="1" si="42"/>
        <v>222</v>
      </c>
      <c r="D2694" s="4">
        <f ca="1">VLOOKUP(E2694&amp;F2694,rental_price!$E$2:$F$526,2,0)*ROUNDUP(VLOOKUP(A2694,booking!$A$2:$F$2601,3,0)-VLOOKUP(A2694,booking!$A$2:$F$2601,2,0),0)</f>
        <v>378</v>
      </c>
      <c r="E2694" s="6">
        <f ca="1">VLOOKUP(C2694,car!$A$2:$D$2201,4,0)</f>
        <v>2</v>
      </c>
      <c r="F2694" s="6">
        <f ca="1">VLOOKUP(C2694,car!$A$2:$D$2201,2,0)</f>
        <v>105</v>
      </c>
    </row>
    <row r="2695" spans="1:6" x14ac:dyDescent="0.25">
      <c r="A2695" s="12">
        <v>1077</v>
      </c>
      <c r="B2695" s="12">
        <v>3</v>
      </c>
      <c r="C2695" s="4">
        <f t="shared" ca="1" si="42"/>
        <v>1052</v>
      </c>
      <c r="D2695" s="4">
        <f ca="1">VLOOKUP(E2695&amp;F2695,rental_price!$E$2:$F$526,2,0)*ROUNDUP(VLOOKUP(A2695,booking!$A$2:$F$2601,3,0)-VLOOKUP(A2695,booking!$A$2:$F$2601,2,0),0)</f>
        <v>360</v>
      </c>
      <c r="E2695" s="6">
        <f ca="1">VLOOKUP(C2695,car!$A$2:$D$2201,4,0)</f>
        <v>1</v>
      </c>
      <c r="F2695" s="6">
        <f ca="1">VLOOKUP(C2695,car!$A$2:$D$2201,2,0)</f>
        <v>17</v>
      </c>
    </row>
    <row r="2696" spans="1:6" x14ac:dyDescent="0.25">
      <c r="A2696" s="12">
        <v>1077</v>
      </c>
      <c r="B2696" s="12">
        <v>4</v>
      </c>
      <c r="C2696" s="4">
        <f t="shared" ca="1" si="42"/>
        <v>127</v>
      </c>
      <c r="D2696" s="4">
        <f ca="1">VLOOKUP(E2696&amp;F2696,rental_price!$E$2:$F$526,2,0)*ROUNDUP(VLOOKUP(A2696,booking!$A$2:$F$2601,3,0)-VLOOKUP(A2696,booking!$A$2:$F$2601,2,0),0)</f>
        <v>180</v>
      </c>
      <c r="E2696" s="6">
        <f ca="1">VLOOKUP(C2696,car!$A$2:$D$2201,4,0)</f>
        <v>1</v>
      </c>
      <c r="F2696" s="6">
        <f ca="1">VLOOKUP(C2696,car!$A$2:$D$2201,2,0)</f>
        <v>170</v>
      </c>
    </row>
    <row r="2697" spans="1:6" x14ac:dyDescent="0.25">
      <c r="A2697" s="12">
        <v>1077</v>
      </c>
      <c r="B2697" s="12">
        <v>5</v>
      </c>
      <c r="C2697" s="4">
        <f t="shared" ca="1" si="42"/>
        <v>1030</v>
      </c>
      <c r="D2697" s="4">
        <f ca="1">VLOOKUP(E2697&amp;F2697,rental_price!$E$2:$F$526,2,0)*ROUNDUP(VLOOKUP(A2697,booking!$A$2:$F$2601,3,0)-VLOOKUP(A2697,booking!$A$2:$F$2601,2,0),0)</f>
        <v>1170</v>
      </c>
      <c r="E2697" s="6">
        <f ca="1">VLOOKUP(C2697,car!$A$2:$D$2201,4,0)</f>
        <v>3</v>
      </c>
      <c r="F2697" s="6">
        <f ca="1">VLOOKUP(C2697,car!$A$2:$D$2201,2,0)</f>
        <v>108</v>
      </c>
    </row>
    <row r="2698" spans="1:6" x14ac:dyDescent="0.25">
      <c r="A2698" s="12">
        <v>1078</v>
      </c>
      <c r="B2698" s="12">
        <v>1</v>
      </c>
      <c r="C2698" s="4">
        <f t="shared" ca="1" si="42"/>
        <v>593</v>
      </c>
      <c r="D2698" s="4">
        <f ca="1">VLOOKUP(E2698&amp;F2698,rental_price!$E$2:$F$526,2,0)*ROUNDUP(VLOOKUP(A2698,booking!$A$2:$F$2601,3,0)-VLOOKUP(A2698,booking!$A$2:$F$2601,2,0),0)</f>
        <v>420</v>
      </c>
      <c r="E2698" s="6">
        <f ca="1">VLOOKUP(C2698,car!$A$2:$D$2201,4,0)</f>
        <v>2</v>
      </c>
      <c r="F2698" s="6">
        <f ca="1">VLOOKUP(C2698,car!$A$2:$D$2201,2,0)</f>
        <v>118</v>
      </c>
    </row>
    <row r="2699" spans="1:6" x14ac:dyDescent="0.25">
      <c r="A2699" s="12">
        <v>1078</v>
      </c>
      <c r="B2699" s="12">
        <v>2</v>
      </c>
      <c r="C2699" s="4">
        <f t="shared" ca="1" si="42"/>
        <v>194</v>
      </c>
      <c r="D2699" s="4">
        <f ca="1">VLOOKUP(E2699&amp;F2699,rental_price!$E$2:$F$526,2,0)*ROUNDUP(VLOOKUP(A2699,booking!$A$2:$F$2601,3,0)-VLOOKUP(A2699,booking!$A$2:$F$2601,2,0),0)</f>
        <v>750</v>
      </c>
      <c r="E2699" s="6">
        <f ca="1">VLOOKUP(C2699,car!$A$2:$D$2201,4,0)</f>
        <v>1</v>
      </c>
      <c r="F2699" s="6">
        <f ca="1">VLOOKUP(C2699,car!$A$2:$D$2201,2,0)</f>
        <v>55</v>
      </c>
    </row>
    <row r="2700" spans="1:6" x14ac:dyDescent="0.25">
      <c r="A2700" s="12">
        <v>1078</v>
      </c>
      <c r="B2700" s="12">
        <v>3</v>
      </c>
      <c r="C2700" s="4">
        <f t="shared" ca="1" si="42"/>
        <v>2185</v>
      </c>
      <c r="D2700" s="4">
        <f ca="1">VLOOKUP(E2700&amp;F2700,rental_price!$E$2:$F$526,2,0)*ROUNDUP(VLOOKUP(A2700,booking!$A$2:$F$2601,3,0)-VLOOKUP(A2700,booking!$A$2:$F$2601,2,0),0)</f>
        <v>4950</v>
      </c>
      <c r="E2700" s="6">
        <f ca="1">VLOOKUP(C2700,car!$A$2:$D$2201,4,0)</f>
        <v>1</v>
      </c>
      <c r="F2700" s="6">
        <f ca="1">VLOOKUP(C2700,car!$A$2:$D$2201,2,0)</f>
        <v>123</v>
      </c>
    </row>
    <row r="2701" spans="1:6" x14ac:dyDescent="0.25">
      <c r="A2701" s="12">
        <v>1078</v>
      </c>
      <c r="B2701" s="12">
        <v>4</v>
      </c>
      <c r="C2701" s="4">
        <f t="shared" ca="1" si="42"/>
        <v>2158</v>
      </c>
      <c r="D2701" s="4">
        <f ca="1">VLOOKUP(E2701&amp;F2701,rental_price!$E$2:$F$526,2,0)*ROUNDUP(VLOOKUP(A2701,booking!$A$2:$F$2601,3,0)-VLOOKUP(A2701,booking!$A$2:$F$2601,2,0),0)</f>
        <v>420</v>
      </c>
      <c r="E2701" s="6">
        <f ca="1">VLOOKUP(C2701,car!$A$2:$D$2201,4,0)</f>
        <v>2</v>
      </c>
      <c r="F2701" s="6">
        <f ca="1">VLOOKUP(C2701,car!$A$2:$D$2201,2,0)</f>
        <v>106</v>
      </c>
    </row>
    <row r="2702" spans="1:6" x14ac:dyDescent="0.25">
      <c r="A2702" s="12">
        <v>1079</v>
      </c>
      <c r="B2702" s="12">
        <v>1</v>
      </c>
      <c r="C2702" s="4">
        <f t="shared" ca="1" si="42"/>
        <v>1074</v>
      </c>
      <c r="D2702" s="4">
        <f ca="1">VLOOKUP(E2702&amp;F2702,rental_price!$E$2:$F$526,2,0)*ROUNDUP(VLOOKUP(A2702,booking!$A$2:$F$2601,3,0)-VLOOKUP(A2702,booking!$A$2:$F$2601,2,0),0)</f>
        <v>400</v>
      </c>
      <c r="E2702" s="6">
        <f ca="1">VLOOKUP(C2702,car!$A$2:$D$2201,4,0)</f>
        <v>3</v>
      </c>
      <c r="F2702" s="6">
        <f ca="1">VLOOKUP(C2702,car!$A$2:$D$2201,2,0)</f>
        <v>12</v>
      </c>
    </row>
    <row r="2703" spans="1:6" x14ac:dyDescent="0.25">
      <c r="A2703" s="12">
        <v>1079</v>
      </c>
      <c r="B2703" s="12">
        <v>2</v>
      </c>
      <c r="C2703" s="4">
        <f t="shared" ca="1" si="42"/>
        <v>1729</v>
      </c>
      <c r="D2703" s="4">
        <f ca="1">VLOOKUP(E2703&amp;F2703,rental_price!$E$2:$F$526,2,0)*ROUNDUP(VLOOKUP(A2703,booking!$A$2:$F$2601,3,0)-VLOOKUP(A2703,booking!$A$2:$F$2601,2,0),0)</f>
        <v>250</v>
      </c>
      <c r="E2703" s="6">
        <f ca="1">VLOOKUP(C2703,car!$A$2:$D$2201,4,0)</f>
        <v>3</v>
      </c>
      <c r="F2703" s="6">
        <f ca="1">VLOOKUP(C2703,car!$A$2:$D$2201,2,0)</f>
        <v>45</v>
      </c>
    </row>
    <row r="2704" spans="1:6" x14ac:dyDescent="0.25">
      <c r="A2704" s="12">
        <v>1080</v>
      </c>
      <c r="B2704" s="12">
        <v>1</v>
      </c>
      <c r="C2704" s="4">
        <f t="shared" ca="1" si="42"/>
        <v>743</v>
      </c>
      <c r="D2704" s="4">
        <f ca="1">VLOOKUP(E2704&amp;F2704,rental_price!$E$2:$F$526,2,0)*ROUNDUP(VLOOKUP(A2704,booking!$A$2:$F$2601,3,0)-VLOOKUP(A2704,booking!$A$2:$F$2601,2,0),0)</f>
        <v>1170</v>
      </c>
      <c r="E2704" s="6">
        <f ca="1">VLOOKUP(C2704,car!$A$2:$D$2201,4,0)</f>
        <v>1</v>
      </c>
      <c r="F2704" s="6">
        <f ca="1">VLOOKUP(C2704,car!$A$2:$D$2201,2,0)</f>
        <v>102</v>
      </c>
    </row>
    <row r="2705" spans="1:6" x14ac:dyDescent="0.25">
      <c r="A2705" s="12">
        <v>1080</v>
      </c>
      <c r="B2705" s="12">
        <v>2</v>
      </c>
      <c r="C2705" s="4">
        <f t="shared" ca="1" si="42"/>
        <v>1749</v>
      </c>
      <c r="D2705" s="4">
        <f ca="1">VLOOKUP(E2705&amp;F2705,rental_price!$E$2:$F$526,2,0)*ROUNDUP(VLOOKUP(A2705,booking!$A$2:$F$2601,3,0)-VLOOKUP(A2705,booking!$A$2:$F$2601,2,0),0)</f>
        <v>1950</v>
      </c>
      <c r="E2705" s="6">
        <f ca="1">VLOOKUP(C2705,car!$A$2:$D$2201,4,0)</f>
        <v>1</v>
      </c>
      <c r="F2705" s="6">
        <f ca="1">VLOOKUP(C2705,car!$A$2:$D$2201,2,0)</f>
        <v>139</v>
      </c>
    </row>
    <row r="2706" spans="1:6" x14ac:dyDescent="0.25">
      <c r="A2706" s="12">
        <v>1080</v>
      </c>
      <c r="B2706" s="12">
        <v>3</v>
      </c>
      <c r="C2706" s="4">
        <f t="shared" ca="1" si="42"/>
        <v>1480</v>
      </c>
      <c r="D2706" s="4">
        <f ca="1">VLOOKUP(E2706&amp;F2706,rental_price!$E$2:$F$526,2,0)*ROUNDUP(VLOOKUP(A2706,booking!$A$2:$F$2601,3,0)-VLOOKUP(A2706,booking!$A$2:$F$2601,2,0),0)</f>
        <v>2080</v>
      </c>
      <c r="E2706" s="6">
        <f ca="1">VLOOKUP(C2706,car!$A$2:$D$2201,4,0)</f>
        <v>1</v>
      </c>
      <c r="F2706" s="6">
        <f ca="1">VLOOKUP(C2706,car!$A$2:$D$2201,2,0)</f>
        <v>110</v>
      </c>
    </row>
    <row r="2707" spans="1:6" x14ac:dyDescent="0.25">
      <c r="A2707" s="12">
        <v>1081</v>
      </c>
      <c r="B2707" s="12">
        <v>1</v>
      </c>
      <c r="C2707" s="4">
        <f t="shared" ca="1" si="42"/>
        <v>887</v>
      </c>
      <c r="D2707" s="4">
        <f ca="1">VLOOKUP(E2707&amp;F2707,rental_price!$E$2:$F$526,2,0)*ROUNDUP(VLOOKUP(A2707,booking!$A$2:$F$2601,3,0)-VLOOKUP(A2707,booking!$A$2:$F$2601,2,0),0)</f>
        <v>35</v>
      </c>
      <c r="E2707" s="6">
        <f ca="1">VLOOKUP(C2707,car!$A$2:$D$2201,4,0)</f>
        <v>2</v>
      </c>
      <c r="F2707" s="6">
        <f ca="1">VLOOKUP(C2707,car!$A$2:$D$2201,2,0)</f>
        <v>76</v>
      </c>
    </row>
    <row r="2708" spans="1:6" x14ac:dyDescent="0.25">
      <c r="A2708" s="12">
        <v>1082</v>
      </c>
      <c r="B2708" s="12">
        <v>1</v>
      </c>
      <c r="C2708" s="4">
        <f t="shared" ca="1" si="42"/>
        <v>1028</v>
      </c>
      <c r="D2708" s="4">
        <f ca="1">VLOOKUP(E2708&amp;F2708,rental_price!$E$2:$F$526,2,0)*ROUNDUP(VLOOKUP(A2708,booking!$A$2:$F$2601,3,0)-VLOOKUP(A2708,booking!$A$2:$F$2601,2,0),0)</f>
        <v>60</v>
      </c>
      <c r="E2708" s="6">
        <f ca="1">VLOOKUP(C2708,car!$A$2:$D$2201,4,0)</f>
        <v>3</v>
      </c>
      <c r="F2708" s="6">
        <f ca="1">VLOOKUP(C2708,car!$A$2:$D$2201,2,0)</f>
        <v>48</v>
      </c>
    </row>
    <row r="2709" spans="1:6" x14ac:dyDescent="0.25">
      <c r="A2709" s="12">
        <v>1082</v>
      </c>
      <c r="B2709" s="12">
        <v>2</v>
      </c>
      <c r="C2709" s="4">
        <f t="shared" ca="1" si="42"/>
        <v>1661</v>
      </c>
      <c r="D2709" s="4">
        <f ca="1">VLOOKUP(E2709&amp;F2709,rental_price!$E$2:$F$526,2,0)*ROUNDUP(VLOOKUP(A2709,booking!$A$2:$F$2601,3,0)-VLOOKUP(A2709,booking!$A$2:$F$2601,2,0),0)</f>
        <v>90</v>
      </c>
      <c r="E2709" s="6">
        <f ca="1">VLOOKUP(C2709,car!$A$2:$D$2201,4,0)</f>
        <v>3</v>
      </c>
      <c r="F2709" s="6">
        <f ca="1">VLOOKUP(C2709,car!$A$2:$D$2201,2,0)</f>
        <v>133</v>
      </c>
    </row>
    <row r="2710" spans="1:6" x14ac:dyDescent="0.25">
      <c r="A2710" s="12">
        <v>1082</v>
      </c>
      <c r="B2710" s="12">
        <v>3</v>
      </c>
      <c r="C2710" s="4">
        <f t="shared" ca="1" si="42"/>
        <v>839</v>
      </c>
      <c r="D2710" s="4">
        <f ca="1">VLOOKUP(E2710&amp;F2710,rental_price!$E$2:$F$526,2,0)*ROUNDUP(VLOOKUP(A2710,booking!$A$2:$F$2601,3,0)-VLOOKUP(A2710,booking!$A$2:$F$2601,2,0),0)</f>
        <v>126</v>
      </c>
      <c r="E2710" s="6">
        <f ca="1">VLOOKUP(C2710,car!$A$2:$D$2201,4,0)</f>
        <v>2</v>
      </c>
      <c r="F2710" s="6">
        <f ca="1">VLOOKUP(C2710,car!$A$2:$D$2201,2,0)</f>
        <v>104</v>
      </c>
    </row>
    <row r="2711" spans="1:6" x14ac:dyDescent="0.25">
      <c r="A2711" s="12">
        <v>1082</v>
      </c>
      <c r="B2711" s="12">
        <v>4</v>
      </c>
      <c r="C2711" s="4">
        <f t="shared" ca="1" si="42"/>
        <v>305</v>
      </c>
      <c r="D2711" s="4">
        <f ca="1">VLOOKUP(E2711&amp;F2711,rental_price!$E$2:$F$526,2,0)*ROUNDUP(VLOOKUP(A2711,booking!$A$2:$F$2601,3,0)-VLOOKUP(A2711,booking!$A$2:$F$2601,2,0),0)</f>
        <v>150</v>
      </c>
      <c r="E2711" s="6">
        <f ca="1">VLOOKUP(C2711,car!$A$2:$D$2201,4,0)</f>
        <v>3</v>
      </c>
      <c r="F2711" s="6">
        <f ca="1">VLOOKUP(C2711,car!$A$2:$D$2201,2,0)</f>
        <v>75</v>
      </c>
    </row>
    <row r="2712" spans="1:6" x14ac:dyDescent="0.25">
      <c r="A2712" s="12">
        <v>1082</v>
      </c>
      <c r="B2712" s="12">
        <v>5</v>
      </c>
      <c r="C2712" s="4">
        <f t="shared" ca="1" si="42"/>
        <v>173</v>
      </c>
      <c r="D2712" s="4">
        <f ca="1">VLOOKUP(E2712&amp;F2712,rental_price!$E$2:$F$526,2,0)*ROUNDUP(VLOOKUP(A2712,booking!$A$2:$F$2601,3,0)-VLOOKUP(A2712,booking!$A$2:$F$2601,2,0),0)</f>
        <v>960</v>
      </c>
      <c r="E2712" s="6">
        <f ca="1">VLOOKUP(C2712,car!$A$2:$D$2201,4,0)</f>
        <v>1</v>
      </c>
      <c r="F2712" s="6">
        <f ca="1">VLOOKUP(C2712,car!$A$2:$D$2201,2,0)</f>
        <v>158</v>
      </c>
    </row>
    <row r="2713" spans="1:6" x14ac:dyDescent="0.25">
      <c r="A2713" s="12">
        <v>1083</v>
      </c>
      <c r="B2713" s="12">
        <v>1</v>
      </c>
      <c r="C2713" s="4">
        <f t="shared" ca="1" si="42"/>
        <v>1748</v>
      </c>
      <c r="D2713" s="4">
        <f ca="1">VLOOKUP(E2713&amp;F2713,rental_price!$E$2:$F$526,2,0)*ROUNDUP(VLOOKUP(A2713,booking!$A$2:$F$2601,3,0)-VLOOKUP(A2713,booking!$A$2:$F$2601,2,0),0)</f>
        <v>2560</v>
      </c>
      <c r="E2713" s="6">
        <f ca="1">VLOOKUP(C2713,car!$A$2:$D$2201,4,0)</f>
        <v>1</v>
      </c>
      <c r="F2713" s="6">
        <f ca="1">VLOOKUP(C2713,car!$A$2:$D$2201,2,0)</f>
        <v>110</v>
      </c>
    </row>
    <row r="2714" spans="1:6" x14ac:dyDescent="0.25">
      <c r="A2714" s="12">
        <v>1083</v>
      </c>
      <c r="B2714" s="12">
        <v>2</v>
      </c>
      <c r="C2714" s="4">
        <f t="shared" ca="1" si="42"/>
        <v>317</v>
      </c>
      <c r="D2714" s="4">
        <f ca="1">VLOOKUP(E2714&amp;F2714,rental_price!$E$2:$F$526,2,0)*ROUNDUP(VLOOKUP(A2714,booking!$A$2:$F$2601,3,0)-VLOOKUP(A2714,booking!$A$2:$F$2601,2,0),0)</f>
        <v>4000</v>
      </c>
      <c r="E2714" s="6">
        <f ca="1">VLOOKUP(C2714,car!$A$2:$D$2201,4,0)</f>
        <v>1</v>
      </c>
      <c r="F2714" s="6">
        <f ca="1">VLOOKUP(C2714,car!$A$2:$D$2201,2,0)</f>
        <v>72</v>
      </c>
    </row>
    <row r="2715" spans="1:6" x14ac:dyDescent="0.25">
      <c r="A2715" s="12">
        <v>1083</v>
      </c>
      <c r="B2715" s="12">
        <v>3</v>
      </c>
      <c r="C2715" s="4">
        <f t="shared" ca="1" si="42"/>
        <v>703</v>
      </c>
      <c r="D2715" s="4">
        <f ca="1">VLOOKUP(E2715&amp;F2715,rental_price!$E$2:$F$526,2,0)*ROUNDUP(VLOOKUP(A2715,booking!$A$2:$F$2601,3,0)-VLOOKUP(A2715,booking!$A$2:$F$2601,2,0),0)</f>
        <v>320</v>
      </c>
      <c r="E2715" s="6">
        <f ca="1">VLOOKUP(C2715,car!$A$2:$D$2201,4,0)</f>
        <v>1</v>
      </c>
      <c r="F2715" s="6">
        <f ca="1">VLOOKUP(C2715,car!$A$2:$D$2201,2,0)</f>
        <v>18</v>
      </c>
    </row>
    <row r="2716" spans="1:6" x14ac:dyDescent="0.25">
      <c r="A2716" s="12">
        <v>1084</v>
      </c>
      <c r="B2716" s="12">
        <v>1</v>
      </c>
      <c r="C2716" s="4">
        <f t="shared" ca="1" si="42"/>
        <v>1816</v>
      </c>
      <c r="D2716" s="4">
        <f ca="1">VLOOKUP(E2716&amp;F2716,rental_price!$E$2:$F$526,2,0)*ROUNDUP(VLOOKUP(A2716,booking!$A$2:$F$2601,3,0)-VLOOKUP(A2716,booking!$A$2:$F$2601,2,0),0)</f>
        <v>140</v>
      </c>
      <c r="E2716" s="6">
        <f ca="1">VLOOKUP(C2716,car!$A$2:$D$2201,4,0)</f>
        <v>3</v>
      </c>
      <c r="F2716" s="6">
        <f ca="1">VLOOKUP(C2716,car!$A$2:$D$2201,2,0)</f>
        <v>101</v>
      </c>
    </row>
    <row r="2717" spans="1:6" x14ac:dyDescent="0.25">
      <c r="A2717" s="12">
        <v>1084</v>
      </c>
      <c r="B2717" s="12">
        <v>2</v>
      </c>
      <c r="C2717" s="4">
        <f t="shared" ca="1" si="42"/>
        <v>1566</v>
      </c>
      <c r="D2717" s="4">
        <f ca="1">VLOOKUP(E2717&amp;F2717,rental_price!$E$2:$F$526,2,0)*ROUNDUP(VLOOKUP(A2717,booking!$A$2:$F$2601,3,0)-VLOOKUP(A2717,booking!$A$2:$F$2601,2,0),0)</f>
        <v>60</v>
      </c>
      <c r="E2717" s="6">
        <f ca="1">VLOOKUP(C2717,car!$A$2:$D$2201,4,0)</f>
        <v>3</v>
      </c>
      <c r="F2717" s="6">
        <f ca="1">VLOOKUP(C2717,car!$A$2:$D$2201,2,0)</f>
        <v>89</v>
      </c>
    </row>
    <row r="2718" spans="1:6" x14ac:dyDescent="0.25">
      <c r="A2718" s="12">
        <v>1084</v>
      </c>
      <c r="B2718" s="12">
        <v>3</v>
      </c>
      <c r="C2718" s="4">
        <f t="shared" ca="1" si="42"/>
        <v>1015</v>
      </c>
      <c r="D2718" s="4">
        <f ca="1">VLOOKUP(E2718&amp;F2718,rental_price!$E$2:$F$526,2,0)*ROUNDUP(VLOOKUP(A2718,booking!$A$2:$F$2601,3,0)-VLOOKUP(A2718,booking!$A$2:$F$2601,2,0),0)</f>
        <v>200</v>
      </c>
      <c r="E2718" s="6">
        <f ca="1">VLOOKUP(C2718,car!$A$2:$D$2201,4,0)</f>
        <v>1</v>
      </c>
      <c r="F2718" s="6">
        <f ca="1">VLOOKUP(C2718,car!$A$2:$D$2201,2,0)</f>
        <v>91</v>
      </c>
    </row>
    <row r="2719" spans="1:6" x14ac:dyDescent="0.25">
      <c r="A2719" s="12">
        <v>1084</v>
      </c>
      <c r="B2719" s="12">
        <v>4</v>
      </c>
      <c r="C2719" s="4">
        <f t="shared" ca="1" si="42"/>
        <v>986</v>
      </c>
      <c r="D2719" s="4">
        <f ca="1">VLOOKUP(E2719&amp;F2719,rental_price!$E$2:$F$526,2,0)*ROUNDUP(VLOOKUP(A2719,booking!$A$2:$F$2601,3,0)-VLOOKUP(A2719,booking!$A$2:$F$2601,2,0),0)</f>
        <v>100</v>
      </c>
      <c r="E2719" s="6">
        <f ca="1">VLOOKUP(C2719,car!$A$2:$D$2201,4,0)</f>
        <v>3</v>
      </c>
      <c r="F2719" s="6">
        <f ca="1">VLOOKUP(C2719,car!$A$2:$D$2201,2,0)</f>
        <v>26</v>
      </c>
    </row>
    <row r="2720" spans="1:6" x14ac:dyDescent="0.25">
      <c r="A2720" s="12">
        <v>1085</v>
      </c>
      <c r="B2720" s="12">
        <v>1</v>
      </c>
      <c r="C2720" s="4">
        <f t="shared" ca="1" si="42"/>
        <v>806</v>
      </c>
      <c r="D2720" s="4">
        <f ca="1">VLOOKUP(E2720&amp;F2720,rental_price!$E$2:$F$526,2,0)*ROUNDUP(VLOOKUP(A2720,booking!$A$2:$F$2601,3,0)-VLOOKUP(A2720,booking!$A$2:$F$2601,2,0),0)</f>
        <v>90</v>
      </c>
      <c r="E2720" s="6">
        <f ca="1">VLOOKUP(C2720,car!$A$2:$D$2201,4,0)</f>
        <v>3</v>
      </c>
      <c r="F2720" s="6">
        <f ca="1">VLOOKUP(C2720,car!$A$2:$D$2201,2,0)</f>
        <v>51</v>
      </c>
    </row>
    <row r="2721" spans="1:6" x14ac:dyDescent="0.25">
      <c r="A2721" s="12">
        <v>1086</v>
      </c>
      <c r="B2721" s="12">
        <v>1</v>
      </c>
      <c r="C2721" s="4">
        <f t="shared" ca="1" si="42"/>
        <v>1180</v>
      </c>
      <c r="D2721" s="4">
        <f ca="1">VLOOKUP(E2721&amp;F2721,rental_price!$E$2:$F$526,2,0)*ROUNDUP(VLOOKUP(A2721,booking!$A$2:$F$2601,3,0)-VLOOKUP(A2721,booking!$A$2:$F$2601,2,0),0)</f>
        <v>480</v>
      </c>
      <c r="E2721" s="6">
        <f ca="1">VLOOKUP(C2721,car!$A$2:$D$2201,4,0)</f>
        <v>1</v>
      </c>
      <c r="F2721" s="6">
        <f ca="1">VLOOKUP(C2721,car!$A$2:$D$2201,2,0)</f>
        <v>110</v>
      </c>
    </row>
    <row r="2722" spans="1:6" x14ac:dyDescent="0.25">
      <c r="A2722" s="12">
        <v>1086</v>
      </c>
      <c r="B2722" s="12">
        <v>2</v>
      </c>
      <c r="C2722" s="4">
        <f t="shared" ca="1" si="42"/>
        <v>379</v>
      </c>
      <c r="D2722" s="4">
        <f ca="1">VLOOKUP(E2722&amp;F2722,rental_price!$E$2:$F$526,2,0)*ROUNDUP(VLOOKUP(A2722,booking!$A$2:$F$2601,3,0)-VLOOKUP(A2722,booking!$A$2:$F$2601,2,0),0)</f>
        <v>945</v>
      </c>
      <c r="E2722" s="6">
        <f ca="1">VLOOKUP(C2722,car!$A$2:$D$2201,4,0)</f>
        <v>2</v>
      </c>
      <c r="F2722" s="6">
        <f ca="1">VLOOKUP(C2722,car!$A$2:$D$2201,2,0)</f>
        <v>8</v>
      </c>
    </row>
    <row r="2723" spans="1:6" x14ac:dyDescent="0.25">
      <c r="A2723" s="12">
        <v>1086</v>
      </c>
      <c r="B2723" s="12">
        <v>3</v>
      </c>
      <c r="C2723" s="4">
        <f t="shared" ca="1" si="42"/>
        <v>1794</v>
      </c>
      <c r="D2723" s="4">
        <f ca="1">VLOOKUP(E2723&amp;F2723,rental_price!$E$2:$F$526,2,0)*ROUNDUP(VLOOKUP(A2723,booking!$A$2:$F$2601,3,0)-VLOOKUP(A2723,booking!$A$2:$F$2601,2,0),0)</f>
        <v>120</v>
      </c>
      <c r="E2723" s="6">
        <f ca="1">VLOOKUP(C2723,car!$A$2:$D$2201,4,0)</f>
        <v>1</v>
      </c>
      <c r="F2723" s="6">
        <f ca="1">VLOOKUP(C2723,car!$A$2:$D$2201,2,0)</f>
        <v>159</v>
      </c>
    </row>
    <row r="2724" spans="1:6" x14ac:dyDescent="0.25">
      <c r="A2724" s="12">
        <v>1086</v>
      </c>
      <c r="B2724" s="12">
        <v>4</v>
      </c>
      <c r="C2724" s="4">
        <f t="shared" ca="1" si="42"/>
        <v>430</v>
      </c>
      <c r="D2724" s="4">
        <f ca="1">VLOOKUP(E2724&amp;F2724,rental_price!$E$2:$F$526,2,0)*ROUNDUP(VLOOKUP(A2724,booking!$A$2:$F$2601,3,0)-VLOOKUP(A2724,booking!$A$2:$F$2601,2,0),0)</f>
        <v>84</v>
      </c>
      <c r="E2724" s="6">
        <f ca="1">VLOOKUP(C2724,car!$A$2:$D$2201,4,0)</f>
        <v>2</v>
      </c>
      <c r="F2724" s="6">
        <f ca="1">VLOOKUP(C2724,car!$A$2:$D$2201,2,0)</f>
        <v>107</v>
      </c>
    </row>
    <row r="2725" spans="1:6" x14ac:dyDescent="0.25">
      <c r="A2725" s="12">
        <v>1087</v>
      </c>
      <c r="B2725" s="12">
        <v>1</v>
      </c>
      <c r="C2725" s="4">
        <f t="shared" ca="1" si="42"/>
        <v>1853</v>
      </c>
      <c r="D2725" s="4">
        <f ca="1">VLOOKUP(E2725&amp;F2725,rental_price!$E$2:$F$526,2,0)*ROUNDUP(VLOOKUP(A2725,booking!$A$2:$F$2601,3,0)-VLOOKUP(A2725,booking!$A$2:$F$2601,2,0),0)</f>
        <v>560</v>
      </c>
      <c r="E2725" s="6">
        <f ca="1">VLOOKUP(C2725,car!$A$2:$D$2201,4,0)</f>
        <v>1</v>
      </c>
      <c r="F2725" s="6">
        <f ca="1">VLOOKUP(C2725,car!$A$2:$D$2201,2,0)</f>
        <v>135</v>
      </c>
    </row>
    <row r="2726" spans="1:6" x14ac:dyDescent="0.25">
      <c r="A2726" s="12">
        <v>1087</v>
      </c>
      <c r="B2726" s="12">
        <v>2</v>
      </c>
      <c r="C2726" s="4">
        <f t="shared" ca="1" si="42"/>
        <v>1495</v>
      </c>
      <c r="D2726" s="4">
        <f ca="1">VLOOKUP(E2726&amp;F2726,rental_price!$E$2:$F$526,2,0)*ROUNDUP(VLOOKUP(A2726,booking!$A$2:$F$2601,3,0)-VLOOKUP(A2726,booking!$A$2:$F$2601,2,0),0)</f>
        <v>784</v>
      </c>
      <c r="E2726" s="6">
        <f ca="1">VLOOKUP(C2726,car!$A$2:$D$2201,4,0)</f>
        <v>2</v>
      </c>
      <c r="F2726" s="6">
        <f ca="1">VLOOKUP(C2726,car!$A$2:$D$2201,2,0)</f>
        <v>138</v>
      </c>
    </row>
    <row r="2727" spans="1:6" x14ac:dyDescent="0.25">
      <c r="A2727" s="12">
        <v>1087</v>
      </c>
      <c r="B2727" s="12">
        <v>3</v>
      </c>
      <c r="C2727" s="4">
        <f t="shared" ca="1" si="42"/>
        <v>1566</v>
      </c>
      <c r="D2727" s="4">
        <f ca="1">VLOOKUP(E2727&amp;F2727,rental_price!$E$2:$F$526,2,0)*ROUNDUP(VLOOKUP(A2727,booking!$A$2:$F$2601,3,0)-VLOOKUP(A2727,booking!$A$2:$F$2601,2,0),0)</f>
        <v>210</v>
      </c>
      <c r="E2727" s="6">
        <f ca="1">VLOOKUP(C2727,car!$A$2:$D$2201,4,0)</f>
        <v>3</v>
      </c>
      <c r="F2727" s="6">
        <f ca="1">VLOOKUP(C2727,car!$A$2:$D$2201,2,0)</f>
        <v>89</v>
      </c>
    </row>
    <row r="2728" spans="1:6" x14ac:dyDescent="0.25">
      <c r="A2728" s="12">
        <v>1088</v>
      </c>
      <c r="B2728" s="12">
        <v>1</v>
      </c>
      <c r="C2728" s="4">
        <f t="shared" ca="1" si="42"/>
        <v>385</v>
      </c>
      <c r="D2728" s="4">
        <f ca="1">VLOOKUP(E2728&amp;F2728,rental_price!$E$2:$F$526,2,0)*ROUNDUP(VLOOKUP(A2728,booking!$A$2:$F$2601,3,0)-VLOOKUP(A2728,booking!$A$2:$F$2601,2,0),0)</f>
        <v>75</v>
      </c>
      <c r="E2728" s="6">
        <f ca="1">VLOOKUP(C2728,car!$A$2:$D$2201,4,0)</f>
        <v>3</v>
      </c>
      <c r="F2728" s="6">
        <f ca="1">VLOOKUP(C2728,car!$A$2:$D$2201,2,0)</f>
        <v>105</v>
      </c>
    </row>
    <row r="2729" spans="1:6" x14ac:dyDescent="0.25">
      <c r="A2729" s="12">
        <v>1088</v>
      </c>
      <c r="B2729" s="12">
        <v>2</v>
      </c>
      <c r="C2729" s="4">
        <f t="shared" ca="1" si="42"/>
        <v>11</v>
      </c>
      <c r="D2729" s="4">
        <f ca="1">VLOOKUP(E2729&amp;F2729,rental_price!$E$2:$F$526,2,0)*ROUNDUP(VLOOKUP(A2729,booking!$A$2:$F$2601,3,0)-VLOOKUP(A2729,booking!$A$2:$F$2601,2,0),0)</f>
        <v>125</v>
      </c>
      <c r="E2729" s="6">
        <f ca="1">VLOOKUP(C2729,car!$A$2:$D$2201,4,0)</f>
        <v>3</v>
      </c>
      <c r="F2729" s="6">
        <f ca="1">VLOOKUP(C2729,car!$A$2:$D$2201,2,0)</f>
        <v>26</v>
      </c>
    </row>
    <row r="2730" spans="1:6" x14ac:dyDescent="0.25">
      <c r="A2730" s="12">
        <v>1089</v>
      </c>
      <c r="B2730" s="12">
        <v>1</v>
      </c>
      <c r="C2730" s="4">
        <f t="shared" ca="1" si="42"/>
        <v>1719</v>
      </c>
      <c r="D2730" s="4">
        <f ca="1">VLOOKUP(E2730&amp;F2730,rental_price!$E$2:$F$526,2,0)*ROUNDUP(VLOOKUP(A2730,booking!$A$2:$F$2601,3,0)-VLOOKUP(A2730,booking!$A$2:$F$2601,2,0),0)</f>
        <v>315</v>
      </c>
      <c r="E2730" s="6">
        <f ca="1">VLOOKUP(C2730,car!$A$2:$D$2201,4,0)</f>
        <v>3</v>
      </c>
      <c r="F2730" s="6">
        <f ca="1">VLOOKUP(C2730,car!$A$2:$D$2201,2,0)</f>
        <v>9</v>
      </c>
    </row>
    <row r="2731" spans="1:6" x14ac:dyDescent="0.25">
      <c r="A2731" s="12">
        <v>1089</v>
      </c>
      <c r="B2731" s="12">
        <v>2</v>
      </c>
      <c r="C2731" s="4">
        <f t="shared" ca="1" si="42"/>
        <v>281</v>
      </c>
      <c r="D2731" s="4">
        <f ca="1">VLOOKUP(E2731&amp;F2731,rental_price!$E$2:$F$526,2,0)*ROUNDUP(VLOOKUP(A2731,booking!$A$2:$F$2601,3,0)-VLOOKUP(A2731,booking!$A$2:$F$2601,2,0),0)</f>
        <v>280</v>
      </c>
      <c r="E2731" s="6">
        <f ca="1">VLOOKUP(C2731,car!$A$2:$D$2201,4,0)</f>
        <v>1</v>
      </c>
      <c r="F2731" s="6">
        <f ca="1">VLOOKUP(C2731,car!$A$2:$D$2201,2,0)</f>
        <v>106</v>
      </c>
    </row>
    <row r="2732" spans="1:6" x14ac:dyDescent="0.25">
      <c r="A2732" s="12">
        <v>1090</v>
      </c>
      <c r="B2732" s="12">
        <v>1</v>
      </c>
      <c r="C2732" s="4">
        <f t="shared" ca="1" si="42"/>
        <v>1961</v>
      </c>
      <c r="D2732" s="4">
        <f ca="1">VLOOKUP(E2732&amp;F2732,rental_price!$E$2:$F$526,2,0)*ROUNDUP(VLOOKUP(A2732,booking!$A$2:$F$2601,3,0)-VLOOKUP(A2732,booking!$A$2:$F$2601,2,0),0)</f>
        <v>40</v>
      </c>
      <c r="E2732" s="6">
        <f ca="1">VLOOKUP(C2732,car!$A$2:$D$2201,4,0)</f>
        <v>3</v>
      </c>
      <c r="F2732" s="6">
        <f ca="1">VLOOKUP(C2732,car!$A$2:$D$2201,2,0)</f>
        <v>85</v>
      </c>
    </row>
    <row r="2733" spans="1:6" x14ac:dyDescent="0.25">
      <c r="A2733" s="12">
        <v>1090</v>
      </c>
      <c r="B2733" s="12">
        <v>2</v>
      </c>
      <c r="C2733" s="4">
        <f t="shared" ca="1" si="42"/>
        <v>902</v>
      </c>
      <c r="D2733" s="4">
        <f ca="1">VLOOKUP(E2733&amp;F2733,rental_price!$E$2:$F$526,2,0)*ROUNDUP(VLOOKUP(A2733,booking!$A$2:$F$2601,3,0)-VLOOKUP(A2733,booking!$A$2:$F$2601,2,0),0)</f>
        <v>600</v>
      </c>
      <c r="E2733" s="6">
        <f ca="1">VLOOKUP(C2733,car!$A$2:$D$2201,4,0)</f>
        <v>1</v>
      </c>
      <c r="F2733" s="6">
        <f ca="1">VLOOKUP(C2733,car!$A$2:$D$2201,2,0)</f>
        <v>157</v>
      </c>
    </row>
    <row r="2734" spans="1:6" x14ac:dyDescent="0.25">
      <c r="A2734" s="12">
        <v>1091</v>
      </c>
      <c r="B2734" s="12">
        <v>1</v>
      </c>
      <c r="C2734" s="4">
        <f t="shared" ca="1" si="42"/>
        <v>933</v>
      </c>
      <c r="D2734" s="4">
        <f ca="1">VLOOKUP(E2734&amp;F2734,rental_price!$E$2:$F$526,2,0)*ROUNDUP(VLOOKUP(A2734,booking!$A$2:$F$2601,3,0)-VLOOKUP(A2734,booking!$A$2:$F$2601,2,0),0)</f>
        <v>40</v>
      </c>
      <c r="E2734" s="6">
        <f ca="1">VLOOKUP(C2734,car!$A$2:$D$2201,4,0)</f>
        <v>3</v>
      </c>
      <c r="F2734" s="6">
        <f ca="1">VLOOKUP(C2734,car!$A$2:$D$2201,2,0)</f>
        <v>128</v>
      </c>
    </row>
    <row r="2735" spans="1:6" x14ac:dyDescent="0.25">
      <c r="A2735" s="12">
        <v>1091</v>
      </c>
      <c r="B2735" s="12">
        <v>2</v>
      </c>
      <c r="C2735" s="4">
        <f t="shared" ca="1" si="42"/>
        <v>179</v>
      </c>
      <c r="D2735" s="4">
        <f ca="1">VLOOKUP(E2735&amp;F2735,rental_price!$E$2:$F$526,2,0)*ROUNDUP(VLOOKUP(A2735,booking!$A$2:$F$2601,3,0)-VLOOKUP(A2735,booking!$A$2:$F$2601,2,0),0)</f>
        <v>80</v>
      </c>
      <c r="E2735" s="6">
        <f ca="1">VLOOKUP(C2735,car!$A$2:$D$2201,4,0)</f>
        <v>1</v>
      </c>
      <c r="F2735" s="6">
        <f ca="1">VLOOKUP(C2735,car!$A$2:$D$2201,2,0)</f>
        <v>61</v>
      </c>
    </row>
    <row r="2736" spans="1:6" x14ac:dyDescent="0.25">
      <c r="A2736" s="12">
        <v>1092</v>
      </c>
      <c r="B2736" s="12">
        <v>1</v>
      </c>
      <c r="C2736" s="4">
        <f t="shared" ca="1" si="42"/>
        <v>877</v>
      </c>
      <c r="D2736" s="4">
        <f ca="1">VLOOKUP(E2736&amp;F2736,rental_price!$E$2:$F$526,2,0)*ROUNDUP(VLOOKUP(A2736,booking!$A$2:$F$2601,3,0)-VLOOKUP(A2736,booking!$A$2:$F$2601,2,0),0)</f>
        <v>60</v>
      </c>
      <c r="E2736" s="6">
        <f ca="1">VLOOKUP(C2736,car!$A$2:$D$2201,4,0)</f>
        <v>3</v>
      </c>
      <c r="F2736" s="6">
        <f ca="1">VLOOKUP(C2736,car!$A$2:$D$2201,2,0)</f>
        <v>119</v>
      </c>
    </row>
    <row r="2737" spans="1:6" x14ac:dyDescent="0.25">
      <c r="A2737" s="12">
        <v>1092</v>
      </c>
      <c r="B2737" s="12">
        <v>2</v>
      </c>
      <c r="C2737" s="4">
        <f t="shared" ca="1" si="42"/>
        <v>1789</v>
      </c>
      <c r="D2737" s="4">
        <f ca="1">VLOOKUP(E2737&amp;F2737,rental_price!$E$2:$F$526,2,0)*ROUNDUP(VLOOKUP(A2737,booking!$A$2:$F$2601,3,0)-VLOOKUP(A2737,booking!$A$2:$F$2601,2,0),0)</f>
        <v>188.99999999999997</v>
      </c>
      <c r="E2737" s="6">
        <f ca="1">VLOOKUP(C2737,car!$A$2:$D$2201,4,0)</f>
        <v>2</v>
      </c>
      <c r="F2737" s="6">
        <f ca="1">VLOOKUP(C2737,car!$A$2:$D$2201,2,0)</f>
        <v>5</v>
      </c>
    </row>
    <row r="2738" spans="1:6" x14ac:dyDescent="0.25">
      <c r="A2738" s="12">
        <v>1093</v>
      </c>
      <c r="B2738" s="12">
        <v>1</v>
      </c>
      <c r="C2738" s="4">
        <f t="shared" ca="1" si="42"/>
        <v>237</v>
      </c>
      <c r="D2738" s="4">
        <f ca="1">VLOOKUP(E2738&amp;F2738,rental_price!$E$2:$F$526,2,0)*ROUNDUP(VLOOKUP(A2738,booking!$A$2:$F$2601,3,0)-VLOOKUP(A2738,booking!$A$2:$F$2601,2,0),0)</f>
        <v>4160</v>
      </c>
      <c r="E2738" s="6">
        <f ca="1">VLOOKUP(C2738,car!$A$2:$D$2201,4,0)</f>
        <v>1</v>
      </c>
      <c r="F2738" s="6">
        <f ca="1">VLOOKUP(C2738,car!$A$2:$D$2201,2,0)</f>
        <v>70</v>
      </c>
    </row>
    <row r="2739" spans="1:6" x14ac:dyDescent="0.25">
      <c r="A2739" s="12">
        <v>1093</v>
      </c>
      <c r="B2739" s="12">
        <v>2</v>
      </c>
      <c r="C2739" s="4">
        <f t="shared" ca="1" si="42"/>
        <v>1069</v>
      </c>
      <c r="D2739" s="4">
        <f ca="1">VLOOKUP(E2739&amp;F2739,rental_price!$E$2:$F$526,2,0)*ROUNDUP(VLOOKUP(A2739,booking!$A$2:$F$2601,3,0)-VLOOKUP(A2739,booking!$A$2:$F$2601,2,0),0)</f>
        <v>240</v>
      </c>
      <c r="E2739" s="6">
        <f ca="1">VLOOKUP(C2739,car!$A$2:$D$2201,4,0)</f>
        <v>3</v>
      </c>
      <c r="F2739" s="6">
        <f ca="1">VLOOKUP(C2739,car!$A$2:$D$2201,2,0)</f>
        <v>130</v>
      </c>
    </row>
    <row r="2740" spans="1:6" x14ac:dyDescent="0.25">
      <c r="A2740" s="12">
        <v>1093</v>
      </c>
      <c r="B2740" s="12">
        <v>3</v>
      </c>
      <c r="C2740" s="4">
        <f t="shared" ca="1" si="42"/>
        <v>1580</v>
      </c>
      <c r="D2740" s="4">
        <f ca="1">VLOOKUP(E2740&amp;F2740,rental_price!$E$2:$F$526,2,0)*ROUNDUP(VLOOKUP(A2740,booking!$A$2:$F$2601,3,0)-VLOOKUP(A2740,booking!$A$2:$F$2601,2,0),0)</f>
        <v>448</v>
      </c>
      <c r="E2740" s="6">
        <f ca="1">VLOOKUP(C2740,car!$A$2:$D$2201,4,0)</f>
        <v>2</v>
      </c>
      <c r="F2740" s="6">
        <f ca="1">VLOOKUP(C2740,car!$A$2:$D$2201,2,0)</f>
        <v>92</v>
      </c>
    </row>
    <row r="2741" spans="1:6" x14ac:dyDescent="0.25">
      <c r="A2741" s="12">
        <v>1094</v>
      </c>
      <c r="B2741" s="12">
        <v>1</v>
      </c>
      <c r="C2741" s="4">
        <f t="shared" ca="1" si="42"/>
        <v>1669</v>
      </c>
      <c r="D2741" s="4">
        <f ca="1">VLOOKUP(E2741&amp;F2741,rental_price!$E$2:$F$526,2,0)*ROUNDUP(VLOOKUP(A2741,booking!$A$2:$F$2601,3,0)-VLOOKUP(A2741,booking!$A$2:$F$2601,2,0),0)</f>
        <v>550</v>
      </c>
      <c r="E2741" s="6">
        <f ca="1">VLOOKUP(C2741,car!$A$2:$D$2201,4,0)</f>
        <v>1</v>
      </c>
      <c r="F2741" s="6">
        <f ca="1">VLOOKUP(C2741,car!$A$2:$D$2201,2,0)</f>
        <v>175</v>
      </c>
    </row>
    <row r="2742" spans="1:6" x14ac:dyDescent="0.25">
      <c r="A2742" s="12">
        <v>1094</v>
      </c>
      <c r="B2742" s="12">
        <v>2</v>
      </c>
      <c r="C2742" s="4">
        <f t="shared" ca="1" si="42"/>
        <v>1989</v>
      </c>
      <c r="D2742" s="4">
        <f ca="1">VLOOKUP(E2742&amp;F2742,rental_price!$E$2:$F$526,2,0)*ROUNDUP(VLOOKUP(A2742,booking!$A$2:$F$2601,3,0)-VLOOKUP(A2742,booking!$A$2:$F$2601,2,0),0)</f>
        <v>231</v>
      </c>
      <c r="E2742" s="6">
        <f ca="1">VLOOKUP(C2742,car!$A$2:$D$2201,4,0)</f>
        <v>2</v>
      </c>
      <c r="F2742" s="6">
        <f ca="1">VLOOKUP(C2742,car!$A$2:$D$2201,2,0)</f>
        <v>63</v>
      </c>
    </row>
    <row r="2743" spans="1:6" x14ac:dyDescent="0.25">
      <c r="A2743" s="12">
        <v>1095</v>
      </c>
      <c r="B2743" s="12">
        <v>1</v>
      </c>
      <c r="C2743" s="4">
        <f t="shared" ca="1" si="42"/>
        <v>1134</v>
      </c>
      <c r="D2743" s="4">
        <f ca="1">VLOOKUP(E2743&amp;F2743,rental_price!$E$2:$F$526,2,0)*ROUNDUP(VLOOKUP(A2743,booking!$A$2:$F$2601,3,0)-VLOOKUP(A2743,booking!$A$2:$F$2601,2,0),0)</f>
        <v>15</v>
      </c>
      <c r="E2743" s="6">
        <f ca="1">VLOOKUP(C2743,car!$A$2:$D$2201,4,0)</f>
        <v>3</v>
      </c>
      <c r="F2743" s="6">
        <f ca="1">VLOOKUP(C2743,car!$A$2:$D$2201,2,0)</f>
        <v>133</v>
      </c>
    </row>
    <row r="2744" spans="1:6" x14ac:dyDescent="0.25">
      <c r="A2744" s="12">
        <v>1095</v>
      </c>
      <c r="B2744" s="12">
        <v>2</v>
      </c>
      <c r="C2744" s="4">
        <f t="shared" ca="1" si="42"/>
        <v>1832</v>
      </c>
      <c r="D2744" s="4">
        <f ca="1">VLOOKUP(E2744&amp;F2744,rental_price!$E$2:$F$526,2,0)*ROUNDUP(VLOOKUP(A2744,booking!$A$2:$F$2601,3,0)-VLOOKUP(A2744,booking!$A$2:$F$2601,2,0),0)</f>
        <v>35</v>
      </c>
      <c r="E2744" s="6">
        <f ca="1">VLOOKUP(C2744,car!$A$2:$D$2201,4,0)</f>
        <v>3</v>
      </c>
      <c r="F2744" s="6">
        <f ca="1">VLOOKUP(C2744,car!$A$2:$D$2201,2,0)</f>
        <v>67</v>
      </c>
    </row>
    <row r="2745" spans="1:6" x14ac:dyDescent="0.25">
      <c r="A2745" s="12">
        <v>1097</v>
      </c>
      <c r="B2745" s="12">
        <v>1</v>
      </c>
      <c r="C2745" s="4">
        <f t="shared" ca="1" si="42"/>
        <v>66</v>
      </c>
      <c r="D2745" s="4">
        <f ca="1">VLOOKUP(E2745&amp;F2745,rental_price!$E$2:$F$526,2,0)*ROUNDUP(VLOOKUP(A2745,booking!$A$2:$F$2601,3,0)-VLOOKUP(A2745,booking!$A$2:$F$2601,2,0),0)</f>
        <v>500</v>
      </c>
      <c r="E2745" s="6">
        <f ca="1">VLOOKUP(C2745,car!$A$2:$D$2201,4,0)</f>
        <v>3</v>
      </c>
      <c r="F2745" s="6">
        <f ca="1">VLOOKUP(C2745,car!$A$2:$D$2201,2,0)</f>
        <v>23</v>
      </c>
    </row>
    <row r="2746" spans="1:6" x14ac:dyDescent="0.25">
      <c r="A2746" s="12">
        <v>1098</v>
      </c>
      <c r="B2746" s="12">
        <v>1</v>
      </c>
      <c r="C2746" s="4">
        <f t="shared" ca="1" si="42"/>
        <v>1795</v>
      </c>
      <c r="D2746" s="4">
        <f ca="1">VLOOKUP(E2746&amp;F2746,rental_price!$E$2:$F$526,2,0)*ROUNDUP(VLOOKUP(A2746,booking!$A$2:$F$2601,3,0)-VLOOKUP(A2746,booking!$A$2:$F$2601,2,0),0)</f>
        <v>120</v>
      </c>
      <c r="E2746" s="6">
        <f ca="1">VLOOKUP(C2746,car!$A$2:$D$2201,4,0)</f>
        <v>1</v>
      </c>
      <c r="F2746" s="6">
        <f ca="1">VLOOKUP(C2746,car!$A$2:$D$2201,2,0)</f>
        <v>33</v>
      </c>
    </row>
    <row r="2747" spans="1:6" x14ac:dyDescent="0.25">
      <c r="A2747" s="12">
        <v>1098</v>
      </c>
      <c r="B2747" s="12">
        <v>2</v>
      </c>
      <c r="C2747" s="4">
        <f t="shared" ca="1" si="42"/>
        <v>1431</v>
      </c>
      <c r="D2747" s="4">
        <f ca="1">VLOOKUP(E2747&amp;F2747,rental_price!$E$2:$F$526,2,0)*ROUNDUP(VLOOKUP(A2747,booking!$A$2:$F$2601,3,0)-VLOOKUP(A2747,booking!$A$2:$F$2601,2,0),0)</f>
        <v>180</v>
      </c>
      <c r="E2747" s="6">
        <f ca="1">VLOOKUP(C2747,car!$A$2:$D$2201,4,0)</f>
        <v>3</v>
      </c>
      <c r="F2747" s="6">
        <f ca="1">VLOOKUP(C2747,car!$A$2:$D$2201,2,0)</f>
        <v>103</v>
      </c>
    </row>
    <row r="2748" spans="1:6" x14ac:dyDescent="0.25">
      <c r="A2748" s="12">
        <v>1099</v>
      </c>
      <c r="B2748" s="12">
        <v>1</v>
      </c>
      <c r="C2748" s="4">
        <f t="shared" ca="1" si="42"/>
        <v>519</v>
      </c>
      <c r="D2748" s="4">
        <f ca="1">VLOOKUP(E2748&amp;F2748,rental_price!$E$2:$F$526,2,0)*ROUNDUP(VLOOKUP(A2748,booking!$A$2:$F$2601,3,0)-VLOOKUP(A2748,booking!$A$2:$F$2601,2,0),0)</f>
        <v>1485</v>
      </c>
      <c r="E2748" s="6">
        <f ca="1">VLOOKUP(C2748,car!$A$2:$D$2201,4,0)</f>
        <v>3</v>
      </c>
      <c r="F2748" s="6">
        <f ca="1">VLOOKUP(C2748,car!$A$2:$D$2201,2,0)</f>
        <v>123</v>
      </c>
    </row>
    <row r="2749" spans="1:6" x14ac:dyDescent="0.25">
      <c r="A2749" s="12">
        <v>1099</v>
      </c>
      <c r="B2749" s="12">
        <v>2</v>
      </c>
      <c r="C2749" s="4">
        <f t="shared" ca="1" si="42"/>
        <v>1217</v>
      </c>
      <c r="D2749" s="4">
        <f ca="1">VLOOKUP(E2749&amp;F2749,rental_price!$E$2:$F$526,2,0)*ROUNDUP(VLOOKUP(A2749,booking!$A$2:$F$2601,3,0)-VLOOKUP(A2749,booking!$A$2:$F$2601,2,0),0)</f>
        <v>675</v>
      </c>
      <c r="E2749" s="6">
        <f ca="1">VLOOKUP(C2749,car!$A$2:$D$2201,4,0)</f>
        <v>3</v>
      </c>
      <c r="F2749" s="6">
        <f ca="1">VLOOKUP(C2749,car!$A$2:$D$2201,2,0)</f>
        <v>157</v>
      </c>
    </row>
    <row r="2750" spans="1:6" x14ac:dyDescent="0.25">
      <c r="A2750" s="12">
        <v>1099</v>
      </c>
      <c r="B2750" s="12">
        <v>3</v>
      </c>
      <c r="C2750" s="4">
        <f t="shared" ca="1" si="42"/>
        <v>2070</v>
      </c>
      <c r="D2750" s="4">
        <f ca="1">VLOOKUP(E2750&amp;F2750,rental_price!$E$2:$F$526,2,0)*ROUNDUP(VLOOKUP(A2750,booking!$A$2:$F$2601,3,0)-VLOOKUP(A2750,booking!$A$2:$F$2601,2,0),0)</f>
        <v>180</v>
      </c>
      <c r="E2750" s="6">
        <f ca="1">VLOOKUP(C2750,car!$A$2:$D$2201,4,0)</f>
        <v>3</v>
      </c>
      <c r="F2750" s="6">
        <f ca="1">VLOOKUP(C2750,car!$A$2:$D$2201,2,0)</f>
        <v>56</v>
      </c>
    </row>
    <row r="2751" spans="1:6" x14ac:dyDescent="0.25">
      <c r="A2751" s="12">
        <v>1099</v>
      </c>
      <c r="B2751" s="12">
        <v>4</v>
      </c>
      <c r="C2751" s="4">
        <f t="shared" ca="1" si="42"/>
        <v>1089</v>
      </c>
      <c r="D2751" s="4">
        <f ca="1">VLOOKUP(E2751&amp;F2751,rental_price!$E$2:$F$526,2,0)*ROUNDUP(VLOOKUP(A2751,booking!$A$2:$F$2601,3,0)-VLOOKUP(A2751,booking!$A$2:$F$2601,2,0),0)</f>
        <v>450</v>
      </c>
      <c r="E2751" s="6">
        <f ca="1">VLOOKUP(C2751,car!$A$2:$D$2201,4,0)</f>
        <v>1</v>
      </c>
      <c r="F2751" s="6">
        <f ca="1">VLOOKUP(C2751,car!$A$2:$D$2201,2,0)</f>
        <v>150</v>
      </c>
    </row>
    <row r="2752" spans="1:6" x14ac:dyDescent="0.25">
      <c r="A2752" s="12">
        <v>1099</v>
      </c>
      <c r="B2752" s="12">
        <v>5</v>
      </c>
      <c r="C2752" s="4">
        <f t="shared" ca="1" si="42"/>
        <v>1899</v>
      </c>
      <c r="D2752" s="4">
        <f ca="1">VLOOKUP(E2752&amp;F2752,rental_price!$E$2:$F$526,2,0)*ROUNDUP(VLOOKUP(A2752,booking!$A$2:$F$2601,3,0)-VLOOKUP(A2752,booking!$A$2:$F$2601,2,0),0)</f>
        <v>225</v>
      </c>
      <c r="E2752" s="6">
        <f ca="1">VLOOKUP(C2752,car!$A$2:$D$2201,4,0)</f>
        <v>3</v>
      </c>
      <c r="F2752" s="6">
        <f ca="1">VLOOKUP(C2752,car!$A$2:$D$2201,2,0)</f>
        <v>42</v>
      </c>
    </row>
    <row r="2753" spans="1:6" x14ac:dyDescent="0.25">
      <c r="A2753" s="12">
        <v>1100</v>
      </c>
      <c r="B2753" s="12">
        <v>1</v>
      </c>
      <c r="C2753" s="4">
        <f t="shared" ca="1" si="42"/>
        <v>727</v>
      </c>
      <c r="D2753" s="4">
        <f ca="1">VLOOKUP(E2753&amp;F2753,rental_price!$E$2:$F$526,2,0)*ROUNDUP(VLOOKUP(A2753,booking!$A$2:$F$2601,3,0)-VLOOKUP(A2753,booking!$A$2:$F$2601,2,0),0)</f>
        <v>520</v>
      </c>
      <c r="E2753" s="6">
        <f ca="1">VLOOKUP(C2753,car!$A$2:$D$2201,4,0)</f>
        <v>1</v>
      </c>
      <c r="F2753" s="6">
        <f ca="1">VLOOKUP(C2753,car!$A$2:$D$2201,2,0)</f>
        <v>145</v>
      </c>
    </row>
    <row r="2754" spans="1:6" x14ac:dyDescent="0.25">
      <c r="A2754" s="12">
        <v>1100</v>
      </c>
      <c r="B2754" s="12">
        <v>2</v>
      </c>
      <c r="C2754" s="4">
        <f t="shared" ca="1" si="42"/>
        <v>945</v>
      </c>
      <c r="D2754" s="4">
        <f ca="1">VLOOKUP(E2754&amp;F2754,rental_price!$E$2:$F$526,2,0)*ROUNDUP(VLOOKUP(A2754,booking!$A$2:$F$2601,3,0)-VLOOKUP(A2754,booking!$A$2:$F$2601,2,0),0)</f>
        <v>3380</v>
      </c>
      <c r="E2754" s="6">
        <f ca="1">VLOOKUP(C2754,car!$A$2:$D$2201,4,0)</f>
        <v>1</v>
      </c>
      <c r="F2754" s="6">
        <f ca="1">VLOOKUP(C2754,car!$A$2:$D$2201,2,0)</f>
        <v>71</v>
      </c>
    </row>
    <row r="2755" spans="1:6" x14ac:dyDescent="0.25">
      <c r="A2755" s="12">
        <v>1100</v>
      </c>
      <c r="B2755" s="12">
        <v>3</v>
      </c>
      <c r="C2755" s="4">
        <f t="shared" ref="C2755:C2818" ca="1" si="43">RANDBETWEEN(1,2200)</f>
        <v>240</v>
      </c>
      <c r="D2755" s="4">
        <f ca="1">VLOOKUP(E2755&amp;F2755,rental_price!$E$2:$F$526,2,0)*ROUNDUP(VLOOKUP(A2755,booking!$A$2:$F$2601,3,0)-VLOOKUP(A2755,booking!$A$2:$F$2601,2,0),0)</f>
        <v>520</v>
      </c>
      <c r="E2755" s="6">
        <f ca="1">VLOOKUP(C2755,car!$A$2:$D$2201,4,0)</f>
        <v>3</v>
      </c>
      <c r="F2755" s="6">
        <f ca="1">VLOOKUP(C2755,car!$A$2:$D$2201,2,0)</f>
        <v>122</v>
      </c>
    </row>
    <row r="2756" spans="1:6" x14ac:dyDescent="0.25">
      <c r="A2756" s="12">
        <v>1100</v>
      </c>
      <c r="B2756" s="12">
        <v>4</v>
      </c>
      <c r="C2756" s="4">
        <f t="shared" ca="1" si="43"/>
        <v>1122</v>
      </c>
      <c r="D2756" s="4">
        <f ca="1">VLOOKUP(E2756&amp;F2756,rental_price!$E$2:$F$526,2,0)*ROUNDUP(VLOOKUP(A2756,booking!$A$2:$F$2601,3,0)-VLOOKUP(A2756,booking!$A$2:$F$2601,2,0),0)</f>
        <v>1040</v>
      </c>
      <c r="E2756" s="6">
        <f ca="1">VLOOKUP(C2756,car!$A$2:$D$2201,4,0)</f>
        <v>1</v>
      </c>
      <c r="F2756" s="6">
        <f ca="1">VLOOKUP(C2756,car!$A$2:$D$2201,2,0)</f>
        <v>53</v>
      </c>
    </row>
    <row r="2757" spans="1:6" x14ac:dyDescent="0.25">
      <c r="A2757" s="12">
        <v>1101</v>
      </c>
      <c r="B2757" s="12">
        <v>1</v>
      </c>
      <c r="C2757" s="4">
        <f t="shared" ca="1" si="43"/>
        <v>306</v>
      </c>
      <c r="D2757" s="4">
        <f ca="1">VLOOKUP(E2757&amp;F2757,rental_price!$E$2:$F$526,2,0)*ROUNDUP(VLOOKUP(A2757,booking!$A$2:$F$2601,3,0)-VLOOKUP(A2757,booking!$A$2:$F$2601,2,0),0)</f>
        <v>385</v>
      </c>
      <c r="E2757" s="6">
        <f ca="1">VLOOKUP(C2757,car!$A$2:$D$2201,4,0)</f>
        <v>3</v>
      </c>
      <c r="F2757" s="6">
        <f ca="1">VLOOKUP(C2757,car!$A$2:$D$2201,2,0)</f>
        <v>101</v>
      </c>
    </row>
    <row r="2758" spans="1:6" x14ac:dyDescent="0.25">
      <c r="A2758" s="12">
        <v>1101</v>
      </c>
      <c r="B2758" s="12">
        <v>2</v>
      </c>
      <c r="C2758" s="4">
        <f t="shared" ca="1" si="43"/>
        <v>855</v>
      </c>
      <c r="D2758" s="4">
        <f ca="1">VLOOKUP(E2758&amp;F2758,rental_price!$E$2:$F$526,2,0)*ROUNDUP(VLOOKUP(A2758,booking!$A$2:$F$2601,3,0)-VLOOKUP(A2758,booking!$A$2:$F$2601,2,0),0)</f>
        <v>110</v>
      </c>
      <c r="E2758" s="6">
        <f ca="1">VLOOKUP(C2758,car!$A$2:$D$2201,4,0)</f>
        <v>3</v>
      </c>
      <c r="F2758" s="6">
        <f ca="1">VLOOKUP(C2758,car!$A$2:$D$2201,2,0)</f>
        <v>171</v>
      </c>
    </row>
    <row r="2759" spans="1:6" x14ac:dyDescent="0.25">
      <c r="A2759" s="12">
        <v>1102</v>
      </c>
      <c r="B2759" s="12">
        <v>1</v>
      </c>
      <c r="C2759" s="4">
        <f t="shared" ca="1" si="43"/>
        <v>1299</v>
      </c>
      <c r="D2759" s="4">
        <f ca="1">VLOOKUP(E2759&amp;F2759,rental_price!$E$2:$F$526,2,0)*ROUNDUP(VLOOKUP(A2759,booking!$A$2:$F$2601,3,0)-VLOOKUP(A2759,booking!$A$2:$F$2601,2,0),0)</f>
        <v>240</v>
      </c>
      <c r="E2759" s="6">
        <f ca="1">VLOOKUP(C2759,car!$A$2:$D$2201,4,0)</f>
        <v>3</v>
      </c>
      <c r="F2759" s="6">
        <f ca="1">VLOOKUP(C2759,car!$A$2:$D$2201,2,0)</f>
        <v>125</v>
      </c>
    </row>
    <row r="2760" spans="1:6" x14ac:dyDescent="0.25">
      <c r="A2760" s="12">
        <v>1102</v>
      </c>
      <c r="B2760" s="12">
        <v>2</v>
      </c>
      <c r="C2760" s="4">
        <f t="shared" ca="1" si="43"/>
        <v>52</v>
      </c>
      <c r="D2760" s="4">
        <f ca="1">VLOOKUP(E2760&amp;F2760,rental_price!$E$2:$F$526,2,0)*ROUNDUP(VLOOKUP(A2760,booking!$A$2:$F$2601,3,0)-VLOOKUP(A2760,booking!$A$2:$F$2601,2,0),0)</f>
        <v>84</v>
      </c>
      <c r="E2760" s="6">
        <f ca="1">VLOOKUP(C2760,car!$A$2:$D$2201,4,0)</f>
        <v>2</v>
      </c>
      <c r="F2760" s="6">
        <f ca="1">VLOOKUP(C2760,car!$A$2:$D$2201,2,0)</f>
        <v>41</v>
      </c>
    </row>
    <row r="2761" spans="1:6" x14ac:dyDescent="0.25">
      <c r="A2761" s="12">
        <v>1102</v>
      </c>
      <c r="B2761" s="12">
        <v>3</v>
      </c>
      <c r="C2761" s="4">
        <f t="shared" ca="1" si="43"/>
        <v>137</v>
      </c>
      <c r="D2761" s="4">
        <f ca="1">VLOOKUP(E2761&amp;F2761,rental_price!$E$2:$F$526,2,0)*ROUNDUP(VLOOKUP(A2761,booking!$A$2:$F$2601,3,0)-VLOOKUP(A2761,booking!$A$2:$F$2601,2,0),0)</f>
        <v>120</v>
      </c>
      <c r="E2761" s="6">
        <f ca="1">VLOOKUP(C2761,car!$A$2:$D$2201,4,0)</f>
        <v>1</v>
      </c>
      <c r="F2761" s="6">
        <f ca="1">VLOOKUP(C2761,car!$A$2:$D$2201,2,0)</f>
        <v>24</v>
      </c>
    </row>
    <row r="2762" spans="1:6" x14ac:dyDescent="0.25">
      <c r="A2762" s="12">
        <v>1102</v>
      </c>
      <c r="B2762" s="12">
        <v>4</v>
      </c>
      <c r="C2762" s="4">
        <f t="shared" ca="1" si="43"/>
        <v>1123</v>
      </c>
      <c r="D2762" s="4">
        <f ca="1">VLOOKUP(E2762&amp;F2762,rental_price!$E$2:$F$526,2,0)*ROUNDUP(VLOOKUP(A2762,booking!$A$2:$F$2601,3,0)-VLOOKUP(A2762,booking!$A$2:$F$2601,2,0),0)</f>
        <v>300</v>
      </c>
      <c r="E2762" s="6">
        <f ca="1">VLOOKUP(C2762,car!$A$2:$D$2201,4,0)</f>
        <v>1</v>
      </c>
      <c r="F2762" s="6">
        <f ca="1">VLOOKUP(C2762,car!$A$2:$D$2201,2,0)</f>
        <v>75</v>
      </c>
    </row>
    <row r="2763" spans="1:6" x14ac:dyDescent="0.25">
      <c r="A2763" s="12">
        <v>1103</v>
      </c>
      <c r="B2763" s="12">
        <v>1</v>
      </c>
      <c r="C2763" s="4">
        <f t="shared" ca="1" si="43"/>
        <v>314</v>
      </c>
      <c r="D2763" s="4">
        <f ca="1">VLOOKUP(E2763&amp;F2763,rental_price!$E$2:$F$526,2,0)*ROUNDUP(VLOOKUP(A2763,booking!$A$2:$F$2601,3,0)-VLOOKUP(A2763,booking!$A$2:$F$2601,2,0),0)</f>
        <v>400</v>
      </c>
      <c r="E2763" s="6">
        <f ca="1">VLOOKUP(C2763,car!$A$2:$D$2201,4,0)</f>
        <v>1</v>
      </c>
      <c r="F2763" s="6">
        <f ca="1">VLOOKUP(C2763,car!$A$2:$D$2201,2,0)</f>
        <v>11</v>
      </c>
    </row>
    <row r="2764" spans="1:6" x14ac:dyDescent="0.25">
      <c r="A2764" s="12">
        <v>1103</v>
      </c>
      <c r="B2764" s="12">
        <v>2</v>
      </c>
      <c r="C2764" s="4">
        <f t="shared" ca="1" si="43"/>
        <v>1301</v>
      </c>
      <c r="D2764" s="4">
        <f ca="1">VLOOKUP(E2764&amp;F2764,rental_price!$E$2:$F$526,2,0)*ROUNDUP(VLOOKUP(A2764,booking!$A$2:$F$2601,3,0)-VLOOKUP(A2764,booking!$A$2:$F$2601,2,0),0)</f>
        <v>175</v>
      </c>
      <c r="E2764" s="6">
        <f ca="1">VLOOKUP(C2764,car!$A$2:$D$2201,4,0)</f>
        <v>2</v>
      </c>
      <c r="F2764" s="6">
        <f ca="1">VLOOKUP(C2764,car!$A$2:$D$2201,2,0)</f>
        <v>45</v>
      </c>
    </row>
    <row r="2765" spans="1:6" x14ac:dyDescent="0.25">
      <c r="A2765" s="12">
        <v>1103</v>
      </c>
      <c r="B2765" s="12">
        <v>3</v>
      </c>
      <c r="C2765" s="4">
        <f t="shared" ca="1" si="43"/>
        <v>255</v>
      </c>
      <c r="D2765" s="4">
        <f ca="1">VLOOKUP(E2765&amp;F2765,rental_price!$E$2:$F$526,2,0)*ROUNDUP(VLOOKUP(A2765,booking!$A$2:$F$2601,3,0)-VLOOKUP(A2765,booking!$A$2:$F$2601,2,0),0)</f>
        <v>140</v>
      </c>
      <c r="E2765" s="6">
        <f ca="1">VLOOKUP(C2765,car!$A$2:$D$2201,4,0)</f>
        <v>2</v>
      </c>
      <c r="F2765" s="6">
        <f ca="1">VLOOKUP(C2765,car!$A$2:$D$2201,2,0)</f>
        <v>64</v>
      </c>
    </row>
    <row r="2766" spans="1:6" x14ac:dyDescent="0.25">
      <c r="A2766" s="12">
        <v>1103</v>
      </c>
      <c r="B2766" s="12">
        <v>4</v>
      </c>
      <c r="C2766" s="4">
        <f t="shared" ca="1" si="43"/>
        <v>374</v>
      </c>
      <c r="D2766" s="4">
        <f ca="1">VLOOKUP(E2766&amp;F2766,rental_price!$E$2:$F$526,2,0)*ROUNDUP(VLOOKUP(A2766,booking!$A$2:$F$2601,3,0)-VLOOKUP(A2766,booking!$A$2:$F$2601,2,0),0)</f>
        <v>175</v>
      </c>
      <c r="E2766" s="6">
        <f ca="1">VLOOKUP(C2766,car!$A$2:$D$2201,4,0)</f>
        <v>2</v>
      </c>
      <c r="F2766" s="6">
        <f ca="1">VLOOKUP(C2766,car!$A$2:$D$2201,2,0)</f>
        <v>160</v>
      </c>
    </row>
    <row r="2767" spans="1:6" x14ac:dyDescent="0.25">
      <c r="A2767" s="12">
        <v>1105</v>
      </c>
      <c r="B2767" s="12">
        <v>1</v>
      </c>
      <c r="C2767" s="4">
        <f t="shared" ca="1" si="43"/>
        <v>1692</v>
      </c>
      <c r="D2767" s="4">
        <f ca="1">VLOOKUP(E2767&amp;F2767,rental_price!$E$2:$F$526,2,0)*ROUNDUP(VLOOKUP(A2767,booking!$A$2:$F$2601,3,0)-VLOOKUP(A2767,booking!$A$2:$F$2601,2,0),0)</f>
        <v>637</v>
      </c>
      <c r="E2767" s="6">
        <f ca="1">VLOOKUP(C2767,car!$A$2:$D$2201,4,0)</f>
        <v>2</v>
      </c>
      <c r="F2767" s="6">
        <f ca="1">VLOOKUP(C2767,car!$A$2:$D$2201,2,0)</f>
        <v>161</v>
      </c>
    </row>
    <row r="2768" spans="1:6" x14ac:dyDescent="0.25">
      <c r="A2768" s="12">
        <v>1106</v>
      </c>
      <c r="B2768" s="12">
        <v>1</v>
      </c>
      <c r="C2768" s="4">
        <f t="shared" ca="1" si="43"/>
        <v>1638</v>
      </c>
      <c r="D2768" s="4">
        <f ca="1">VLOOKUP(E2768&amp;F2768,rental_price!$E$2:$F$526,2,0)*ROUNDUP(VLOOKUP(A2768,booking!$A$2:$F$2601,3,0)-VLOOKUP(A2768,booking!$A$2:$F$2601,2,0),0)</f>
        <v>80</v>
      </c>
      <c r="E2768" s="6">
        <f ca="1">VLOOKUP(C2768,car!$A$2:$D$2201,4,0)</f>
        <v>1</v>
      </c>
      <c r="F2768" s="6">
        <f ca="1">VLOOKUP(C2768,car!$A$2:$D$2201,2,0)</f>
        <v>119</v>
      </c>
    </row>
    <row r="2769" spans="1:6" x14ac:dyDescent="0.25">
      <c r="A2769" s="12">
        <v>1106</v>
      </c>
      <c r="B2769" s="12">
        <v>2</v>
      </c>
      <c r="C2769" s="4">
        <f t="shared" ca="1" si="43"/>
        <v>73</v>
      </c>
      <c r="D2769" s="4">
        <f ca="1">VLOOKUP(E2769&amp;F2769,rental_price!$E$2:$F$526,2,0)*ROUNDUP(VLOOKUP(A2769,booking!$A$2:$F$2601,3,0)-VLOOKUP(A2769,booking!$A$2:$F$2601,2,0),0)</f>
        <v>30</v>
      </c>
      <c r="E2769" s="6">
        <f ca="1">VLOOKUP(C2769,car!$A$2:$D$2201,4,0)</f>
        <v>3</v>
      </c>
      <c r="F2769" s="6">
        <f ca="1">VLOOKUP(C2769,car!$A$2:$D$2201,2,0)</f>
        <v>63</v>
      </c>
    </row>
    <row r="2770" spans="1:6" x14ac:dyDescent="0.25">
      <c r="A2770" s="12">
        <v>1106</v>
      </c>
      <c r="B2770" s="12">
        <v>3</v>
      </c>
      <c r="C2770" s="4">
        <f t="shared" ca="1" si="43"/>
        <v>685</v>
      </c>
      <c r="D2770" s="4">
        <f ca="1">VLOOKUP(E2770&amp;F2770,rental_price!$E$2:$F$526,2,0)*ROUNDUP(VLOOKUP(A2770,booking!$A$2:$F$2601,3,0)-VLOOKUP(A2770,booking!$A$2:$F$2601,2,0),0)</f>
        <v>40</v>
      </c>
      <c r="E2770" s="6">
        <f ca="1">VLOOKUP(C2770,car!$A$2:$D$2201,4,0)</f>
        <v>1</v>
      </c>
      <c r="F2770" s="6">
        <f ca="1">VLOOKUP(C2770,car!$A$2:$D$2201,2,0)</f>
        <v>87</v>
      </c>
    </row>
    <row r="2771" spans="1:6" x14ac:dyDescent="0.25">
      <c r="A2771" s="12">
        <v>1106</v>
      </c>
      <c r="B2771" s="12">
        <v>4</v>
      </c>
      <c r="C2771" s="4">
        <f t="shared" ca="1" si="43"/>
        <v>1683</v>
      </c>
      <c r="D2771" s="4">
        <f ca="1">VLOOKUP(E2771&amp;F2771,rental_price!$E$2:$F$526,2,0)*ROUNDUP(VLOOKUP(A2771,booking!$A$2:$F$2601,3,0)-VLOOKUP(A2771,booking!$A$2:$F$2601,2,0),0)</f>
        <v>30</v>
      </c>
      <c r="E2771" s="6">
        <f ca="1">VLOOKUP(C2771,car!$A$2:$D$2201,4,0)</f>
        <v>3</v>
      </c>
      <c r="F2771" s="6">
        <f ca="1">VLOOKUP(C2771,car!$A$2:$D$2201,2,0)</f>
        <v>115</v>
      </c>
    </row>
    <row r="2772" spans="1:6" x14ac:dyDescent="0.25">
      <c r="A2772" s="12">
        <v>1107</v>
      </c>
      <c r="B2772" s="12">
        <v>1</v>
      </c>
      <c r="C2772" s="4">
        <f t="shared" ca="1" si="43"/>
        <v>541</v>
      </c>
      <c r="D2772" s="4">
        <f ca="1">VLOOKUP(E2772&amp;F2772,rental_price!$E$2:$F$526,2,0)*ROUNDUP(VLOOKUP(A2772,booking!$A$2:$F$2601,3,0)-VLOOKUP(A2772,booking!$A$2:$F$2601,2,0),0)</f>
        <v>160</v>
      </c>
      <c r="E2772" s="6">
        <f ca="1">VLOOKUP(C2772,car!$A$2:$D$2201,4,0)</f>
        <v>3</v>
      </c>
      <c r="F2772" s="6">
        <f ca="1">VLOOKUP(C2772,car!$A$2:$D$2201,2,0)</f>
        <v>44</v>
      </c>
    </row>
    <row r="2773" spans="1:6" x14ac:dyDescent="0.25">
      <c r="A2773" s="12">
        <v>1107</v>
      </c>
      <c r="B2773" s="12">
        <v>2</v>
      </c>
      <c r="C2773" s="4">
        <f t="shared" ca="1" si="43"/>
        <v>463</v>
      </c>
      <c r="D2773" s="4">
        <f ca="1">VLOOKUP(E2773&amp;F2773,rental_price!$E$2:$F$526,2,0)*ROUNDUP(VLOOKUP(A2773,booking!$A$2:$F$2601,3,0)-VLOOKUP(A2773,booking!$A$2:$F$2601,2,0),0)</f>
        <v>160</v>
      </c>
      <c r="E2773" s="6">
        <f ca="1">VLOOKUP(C2773,car!$A$2:$D$2201,4,0)</f>
        <v>3</v>
      </c>
      <c r="F2773" s="6">
        <f ca="1">VLOOKUP(C2773,car!$A$2:$D$2201,2,0)</f>
        <v>159</v>
      </c>
    </row>
    <row r="2774" spans="1:6" x14ac:dyDescent="0.25">
      <c r="A2774" s="12">
        <v>1108</v>
      </c>
      <c r="B2774" s="12">
        <v>1</v>
      </c>
      <c r="C2774" s="4">
        <f t="shared" ca="1" si="43"/>
        <v>504</v>
      </c>
      <c r="D2774" s="4">
        <f ca="1">VLOOKUP(E2774&amp;F2774,rental_price!$E$2:$F$526,2,0)*ROUNDUP(VLOOKUP(A2774,booking!$A$2:$F$2601,3,0)-VLOOKUP(A2774,booking!$A$2:$F$2601,2,0),0)</f>
        <v>168</v>
      </c>
      <c r="E2774" s="6">
        <f ca="1">VLOOKUP(C2774,car!$A$2:$D$2201,4,0)</f>
        <v>2</v>
      </c>
      <c r="F2774" s="6">
        <f ca="1">VLOOKUP(C2774,car!$A$2:$D$2201,2,0)</f>
        <v>137</v>
      </c>
    </row>
    <row r="2775" spans="1:6" x14ac:dyDescent="0.25">
      <c r="A2775" s="12">
        <v>1108</v>
      </c>
      <c r="B2775" s="12">
        <v>2</v>
      </c>
      <c r="C2775" s="4">
        <f t="shared" ca="1" si="43"/>
        <v>945</v>
      </c>
      <c r="D2775" s="4">
        <f ca="1">VLOOKUP(E2775&amp;F2775,rental_price!$E$2:$F$526,2,0)*ROUNDUP(VLOOKUP(A2775,booking!$A$2:$F$2601,3,0)-VLOOKUP(A2775,booking!$A$2:$F$2601,2,0),0)</f>
        <v>780</v>
      </c>
      <c r="E2775" s="6">
        <f ca="1">VLOOKUP(C2775,car!$A$2:$D$2201,4,0)</f>
        <v>1</v>
      </c>
      <c r="F2775" s="6">
        <f ca="1">VLOOKUP(C2775,car!$A$2:$D$2201,2,0)</f>
        <v>71</v>
      </c>
    </row>
    <row r="2776" spans="1:6" x14ac:dyDescent="0.25">
      <c r="A2776" s="12">
        <v>1110</v>
      </c>
      <c r="B2776" s="12">
        <v>1</v>
      </c>
      <c r="C2776" s="4">
        <f t="shared" ca="1" si="43"/>
        <v>214</v>
      </c>
      <c r="D2776" s="4">
        <f ca="1">VLOOKUP(E2776&amp;F2776,rental_price!$E$2:$F$526,2,0)*ROUNDUP(VLOOKUP(A2776,booking!$A$2:$F$2601,3,0)-VLOOKUP(A2776,booking!$A$2:$F$2601,2,0),0)</f>
        <v>95</v>
      </c>
      <c r="E2776" s="6">
        <f ca="1">VLOOKUP(C2776,car!$A$2:$D$2201,4,0)</f>
        <v>3</v>
      </c>
      <c r="F2776" s="6">
        <f ca="1">VLOOKUP(C2776,car!$A$2:$D$2201,2,0)</f>
        <v>20</v>
      </c>
    </row>
    <row r="2777" spans="1:6" x14ac:dyDescent="0.25">
      <c r="A2777" s="12">
        <v>1110</v>
      </c>
      <c r="B2777" s="12">
        <v>2</v>
      </c>
      <c r="C2777" s="4">
        <f t="shared" ca="1" si="43"/>
        <v>417</v>
      </c>
      <c r="D2777" s="4">
        <f ca="1">VLOOKUP(E2777&amp;F2777,rental_price!$E$2:$F$526,2,0)*ROUNDUP(VLOOKUP(A2777,booking!$A$2:$F$2601,3,0)-VLOOKUP(A2777,booking!$A$2:$F$2601,2,0),0)</f>
        <v>931</v>
      </c>
      <c r="E2777" s="6">
        <f ca="1">VLOOKUP(C2777,car!$A$2:$D$2201,4,0)</f>
        <v>2</v>
      </c>
      <c r="F2777" s="6">
        <f ca="1">VLOOKUP(C2777,car!$A$2:$D$2201,2,0)</f>
        <v>120</v>
      </c>
    </row>
    <row r="2778" spans="1:6" x14ac:dyDescent="0.25">
      <c r="A2778" s="12">
        <v>1110</v>
      </c>
      <c r="B2778" s="12">
        <v>3</v>
      </c>
      <c r="C2778" s="4">
        <f t="shared" ca="1" si="43"/>
        <v>1492</v>
      </c>
      <c r="D2778" s="4">
        <f ca="1">VLOOKUP(E2778&amp;F2778,rental_price!$E$2:$F$526,2,0)*ROUNDUP(VLOOKUP(A2778,booking!$A$2:$F$2601,3,0)-VLOOKUP(A2778,booking!$A$2:$F$2601,2,0),0)</f>
        <v>95</v>
      </c>
      <c r="E2778" s="6">
        <f ca="1">VLOOKUP(C2778,car!$A$2:$D$2201,4,0)</f>
        <v>3</v>
      </c>
      <c r="F2778" s="6">
        <f ca="1">VLOOKUP(C2778,car!$A$2:$D$2201,2,0)</f>
        <v>86</v>
      </c>
    </row>
    <row r="2779" spans="1:6" x14ac:dyDescent="0.25">
      <c r="A2779" s="12">
        <v>1110</v>
      </c>
      <c r="B2779" s="12">
        <v>4</v>
      </c>
      <c r="C2779" s="4">
        <f t="shared" ca="1" si="43"/>
        <v>777</v>
      </c>
      <c r="D2779" s="4">
        <f ca="1">VLOOKUP(E2779&amp;F2779,rental_price!$E$2:$F$526,2,0)*ROUNDUP(VLOOKUP(A2779,booking!$A$2:$F$2601,3,0)-VLOOKUP(A2779,booking!$A$2:$F$2601,2,0),0)</f>
        <v>266</v>
      </c>
      <c r="E2779" s="6">
        <f ca="1">VLOOKUP(C2779,car!$A$2:$D$2201,4,0)</f>
        <v>2</v>
      </c>
      <c r="F2779" s="6">
        <f ca="1">VLOOKUP(C2779,car!$A$2:$D$2201,2,0)</f>
        <v>82</v>
      </c>
    </row>
    <row r="2780" spans="1:6" x14ac:dyDescent="0.25">
      <c r="A2780" s="12">
        <v>1110</v>
      </c>
      <c r="B2780" s="12">
        <v>5</v>
      </c>
      <c r="C2780" s="4">
        <f t="shared" ca="1" si="43"/>
        <v>634</v>
      </c>
      <c r="D2780" s="4">
        <f ca="1">VLOOKUP(E2780&amp;F2780,rental_price!$E$2:$F$526,2,0)*ROUNDUP(VLOOKUP(A2780,booking!$A$2:$F$2601,3,0)-VLOOKUP(A2780,booking!$A$2:$F$2601,2,0),0)</f>
        <v>266</v>
      </c>
      <c r="E2780" s="6">
        <f ca="1">VLOOKUP(C2780,car!$A$2:$D$2201,4,0)</f>
        <v>2</v>
      </c>
      <c r="F2780" s="6">
        <f ca="1">VLOOKUP(C2780,car!$A$2:$D$2201,2,0)</f>
        <v>39</v>
      </c>
    </row>
    <row r="2781" spans="1:6" x14ac:dyDescent="0.25">
      <c r="A2781" s="12">
        <v>1111</v>
      </c>
      <c r="B2781" s="12">
        <v>1</v>
      </c>
      <c r="C2781" s="4">
        <f t="shared" ca="1" si="43"/>
        <v>1497</v>
      </c>
      <c r="D2781" s="4">
        <f ca="1">VLOOKUP(E2781&amp;F2781,rental_price!$E$2:$F$526,2,0)*ROUNDUP(VLOOKUP(A2781,booking!$A$2:$F$2601,3,0)-VLOOKUP(A2781,booking!$A$2:$F$2601,2,0),0)</f>
        <v>120</v>
      </c>
      <c r="E2781" s="6">
        <f ca="1">VLOOKUP(C2781,car!$A$2:$D$2201,4,0)</f>
        <v>3</v>
      </c>
      <c r="F2781" s="6">
        <f ca="1">VLOOKUP(C2781,car!$A$2:$D$2201,2,0)</f>
        <v>138</v>
      </c>
    </row>
    <row r="2782" spans="1:6" x14ac:dyDescent="0.25">
      <c r="A2782" s="12">
        <v>1111</v>
      </c>
      <c r="B2782" s="12">
        <v>2</v>
      </c>
      <c r="C2782" s="4">
        <f t="shared" ca="1" si="43"/>
        <v>154</v>
      </c>
      <c r="D2782" s="4">
        <f ca="1">VLOOKUP(E2782&amp;F2782,rental_price!$E$2:$F$526,2,0)*ROUNDUP(VLOOKUP(A2782,booking!$A$2:$F$2601,3,0)-VLOOKUP(A2782,booking!$A$2:$F$2601,2,0),0)</f>
        <v>90</v>
      </c>
      <c r="E2782" s="6">
        <f ca="1">VLOOKUP(C2782,car!$A$2:$D$2201,4,0)</f>
        <v>3</v>
      </c>
      <c r="F2782" s="6">
        <f ca="1">VLOOKUP(C2782,car!$A$2:$D$2201,2,0)</f>
        <v>103</v>
      </c>
    </row>
    <row r="2783" spans="1:6" x14ac:dyDescent="0.25">
      <c r="A2783" s="12">
        <v>1111</v>
      </c>
      <c r="B2783" s="12">
        <v>3</v>
      </c>
      <c r="C2783" s="4">
        <f t="shared" ca="1" si="43"/>
        <v>368</v>
      </c>
      <c r="D2783" s="4">
        <f ca="1">VLOOKUP(E2783&amp;F2783,rental_price!$E$2:$F$526,2,0)*ROUNDUP(VLOOKUP(A2783,booking!$A$2:$F$2601,3,0)-VLOOKUP(A2783,booking!$A$2:$F$2601,2,0),0)</f>
        <v>135</v>
      </c>
      <c r="E2783" s="6">
        <f ca="1">VLOOKUP(C2783,car!$A$2:$D$2201,4,0)</f>
        <v>3</v>
      </c>
      <c r="F2783" s="6">
        <f ca="1">VLOOKUP(C2783,car!$A$2:$D$2201,2,0)</f>
        <v>6</v>
      </c>
    </row>
    <row r="2784" spans="1:6" x14ac:dyDescent="0.25">
      <c r="A2784" s="12">
        <v>1112</v>
      </c>
      <c r="B2784" s="12">
        <v>1</v>
      </c>
      <c r="C2784" s="4">
        <f t="shared" ca="1" si="43"/>
        <v>1431</v>
      </c>
      <c r="D2784" s="4">
        <f ca="1">VLOOKUP(E2784&amp;F2784,rental_price!$E$2:$F$526,2,0)*ROUNDUP(VLOOKUP(A2784,booking!$A$2:$F$2601,3,0)-VLOOKUP(A2784,booking!$A$2:$F$2601,2,0),0)</f>
        <v>270</v>
      </c>
      <c r="E2784" s="6">
        <f ca="1">VLOOKUP(C2784,car!$A$2:$D$2201,4,0)</f>
        <v>3</v>
      </c>
      <c r="F2784" s="6">
        <f ca="1">VLOOKUP(C2784,car!$A$2:$D$2201,2,0)</f>
        <v>103</v>
      </c>
    </row>
    <row r="2785" spans="1:6" x14ac:dyDescent="0.25">
      <c r="A2785" s="12">
        <v>1113</v>
      </c>
      <c r="B2785" s="12">
        <v>1</v>
      </c>
      <c r="C2785" s="4">
        <f t="shared" ca="1" si="43"/>
        <v>597</v>
      </c>
      <c r="D2785" s="4">
        <f ca="1">VLOOKUP(E2785&amp;F2785,rental_price!$E$2:$F$526,2,0)*ROUNDUP(VLOOKUP(A2785,booking!$A$2:$F$2601,3,0)-VLOOKUP(A2785,booking!$A$2:$F$2601,2,0),0)</f>
        <v>15</v>
      </c>
      <c r="E2785" s="6">
        <f ca="1">VLOOKUP(C2785,car!$A$2:$D$2201,4,0)</f>
        <v>3</v>
      </c>
      <c r="F2785" s="6">
        <f ca="1">VLOOKUP(C2785,car!$A$2:$D$2201,2,0)</f>
        <v>130</v>
      </c>
    </row>
    <row r="2786" spans="1:6" x14ac:dyDescent="0.25">
      <c r="A2786" s="12">
        <v>1113</v>
      </c>
      <c r="B2786" s="12">
        <v>2</v>
      </c>
      <c r="C2786" s="4">
        <f t="shared" ca="1" si="43"/>
        <v>1180</v>
      </c>
      <c r="D2786" s="4">
        <f ca="1">VLOOKUP(E2786&amp;F2786,rental_price!$E$2:$F$526,2,0)*ROUNDUP(VLOOKUP(A2786,booking!$A$2:$F$2601,3,0)-VLOOKUP(A2786,booking!$A$2:$F$2601,2,0),0)</f>
        <v>160</v>
      </c>
      <c r="E2786" s="6">
        <f ca="1">VLOOKUP(C2786,car!$A$2:$D$2201,4,0)</f>
        <v>1</v>
      </c>
      <c r="F2786" s="6">
        <f ca="1">VLOOKUP(C2786,car!$A$2:$D$2201,2,0)</f>
        <v>110</v>
      </c>
    </row>
    <row r="2787" spans="1:6" x14ac:dyDescent="0.25">
      <c r="A2787" s="12">
        <v>1113</v>
      </c>
      <c r="B2787" s="12">
        <v>3</v>
      </c>
      <c r="C2787" s="4">
        <f t="shared" ca="1" si="43"/>
        <v>2013</v>
      </c>
      <c r="D2787" s="4">
        <f ca="1">VLOOKUP(E2787&amp;F2787,rental_price!$E$2:$F$526,2,0)*ROUNDUP(VLOOKUP(A2787,booking!$A$2:$F$2601,3,0)-VLOOKUP(A2787,booking!$A$2:$F$2601,2,0),0)</f>
        <v>60</v>
      </c>
      <c r="E2787" s="6">
        <f ca="1">VLOOKUP(C2787,car!$A$2:$D$2201,4,0)</f>
        <v>1</v>
      </c>
      <c r="F2787" s="6">
        <f ca="1">VLOOKUP(C2787,car!$A$2:$D$2201,2,0)</f>
        <v>1</v>
      </c>
    </row>
    <row r="2788" spans="1:6" x14ac:dyDescent="0.25">
      <c r="A2788" s="12">
        <v>1115</v>
      </c>
      <c r="B2788" s="12">
        <v>1</v>
      </c>
      <c r="C2788" s="4">
        <f t="shared" ca="1" si="43"/>
        <v>1391</v>
      </c>
      <c r="D2788" s="4">
        <f ca="1">VLOOKUP(E2788&amp;F2788,rental_price!$E$2:$F$526,2,0)*ROUNDUP(VLOOKUP(A2788,booking!$A$2:$F$2601,3,0)-VLOOKUP(A2788,booking!$A$2:$F$2601,2,0),0)</f>
        <v>50</v>
      </c>
      <c r="E2788" s="6">
        <f ca="1">VLOOKUP(C2788,car!$A$2:$D$2201,4,0)</f>
        <v>3</v>
      </c>
      <c r="F2788" s="6">
        <f ca="1">VLOOKUP(C2788,car!$A$2:$D$2201,2,0)</f>
        <v>154</v>
      </c>
    </row>
    <row r="2789" spans="1:6" x14ac:dyDescent="0.25">
      <c r="A2789" s="12">
        <v>1115</v>
      </c>
      <c r="B2789" s="12">
        <v>2</v>
      </c>
      <c r="C2789" s="4">
        <f t="shared" ca="1" si="43"/>
        <v>1340</v>
      </c>
      <c r="D2789" s="4">
        <f ca="1">VLOOKUP(E2789&amp;F2789,rental_price!$E$2:$F$526,2,0)*ROUNDUP(VLOOKUP(A2789,booking!$A$2:$F$2601,3,0)-VLOOKUP(A2789,booking!$A$2:$F$2601,2,0),0)</f>
        <v>400</v>
      </c>
      <c r="E2789" s="6">
        <f ca="1">VLOOKUP(C2789,car!$A$2:$D$2201,4,0)</f>
        <v>1</v>
      </c>
      <c r="F2789" s="6">
        <f ca="1">VLOOKUP(C2789,car!$A$2:$D$2201,2,0)</f>
        <v>137</v>
      </c>
    </row>
    <row r="2790" spans="1:6" x14ac:dyDescent="0.25">
      <c r="A2790" s="12">
        <v>1116</v>
      </c>
      <c r="B2790" s="12">
        <v>1</v>
      </c>
      <c r="C2790" s="4">
        <f t="shared" ca="1" si="43"/>
        <v>1280</v>
      </c>
      <c r="D2790" s="4">
        <f ca="1">VLOOKUP(E2790&amp;F2790,rental_price!$E$2:$F$526,2,0)*ROUNDUP(VLOOKUP(A2790,booking!$A$2:$F$2601,3,0)-VLOOKUP(A2790,booking!$A$2:$F$2601,2,0),0)</f>
        <v>40</v>
      </c>
      <c r="E2790" s="6">
        <f ca="1">VLOOKUP(C2790,car!$A$2:$D$2201,4,0)</f>
        <v>1</v>
      </c>
      <c r="F2790" s="6">
        <f ca="1">VLOOKUP(C2790,car!$A$2:$D$2201,2,0)</f>
        <v>68</v>
      </c>
    </row>
    <row r="2791" spans="1:6" x14ac:dyDescent="0.25">
      <c r="A2791" s="12">
        <v>1116</v>
      </c>
      <c r="B2791" s="12">
        <v>2</v>
      </c>
      <c r="C2791" s="4">
        <f t="shared" ca="1" si="43"/>
        <v>281</v>
      </c>
      <c r="D2791" s="4">
        <f ca="1">VLOOKUP(E2791&amp;F2791,rental_price!$E$2:$F$526,2,0)*ROUNDUP(VLOOKUP(A2791,booking!$A$2:$F$2601,3,0)-VLOOKUP(A2791,booking!$A$2:$F$2601,2,0),0)</f>
        <v>40</v>
      </c>
      <c r="E2791" s="6">
        <f ca="1">VLOOKUP(C2791,car!$A$2:$D$2201,4,0)</f>
        <v>1</v>
      </c>
      <c r="F2791" s="6">
        <f ca="1">VLOOKUP(C2791,car!$A$2:$D$2201,2,0)</f>
        <v>106</v>
      </c>
    </row>
    <row r="2792" spans="1:6" x14ac:dyDescent="0.25">
      <c r="A2792" s="12">
        <v>1117</v>
      </c>
      <c r="B2792" s="12">
        <v>1</v>
      </c>
      <c r="C2792" s="4">
        <f t="shared" ca="1" si="43"/>
        <v>48</v>
      </c>
      <c r="D2792" s="4">
        <f ca="1">VLOOKUP(E2792&amp;F2792,rental_price!$E$2:$F$526,2,0)*ROUNDUP(VLOOKUP(A2792,booking!$A$2:$F$2601,3,0)-VLOOKUP(A2792,booking!$A$2:$F$2601,2,0),0)</f>
        <v>640</v>
      </c>
      <c r="E2792" s="6">
        <f ca="1">VLOOKUP(C2792,car!$A$2:$D$2201,4,0)</f>
        <v>1</v>
      </c>
      <c r="F2792" s="6">
        <f ca="1">VLOOKUP(C2792,car!$A$2:$D$2201,2,0)</f>
        <v>93</v>
      </c>
    </row>
    <row r="2793" spans="1:6" x14ac:dyDescent="0.25">
      <c r="A2793" s="12">
        <v>1118</v>
      </c>
      <c r="B2793" s="12">
        <v>1</v>
      </c>
      <c r="C2793" s="4">
        <f t="shared" ca="1" si="43"/>
        <v>702</v>
      </c>
      <c r="D2793" s="4">
        <f ca="1">VLOOKUP(E2793&amp;F2793,rental_price!$E$2:$F$526,2,0)*ROUNDUP(VLOOKUP(A2793,booking!$A$2:$F$2601,3,0)-VLOOKUP(A2793,booking!$A$2:$F$2601,2,0),0)</f>
        <v>70</v>
      </c>
      <c r="E2793" s="6">
        <f ca="1">VLOOKUP(C2793,car!$A$2:$D$2201,4,0)</f>
        <v>2</v>
      </c>
      <c r="F2793" s="6">
        <f ca="1">VLOOKUP(C2793,car!$A$2:$D$2201,2,0)</f>
        <v>86</v>
      </c>
    </row>
    <row r="2794" spans="1:6" x14ac:dyDescent="0.25">
      <c r="A2794" s="12">
        <v>1118</v>
      </c>
      <c r="B2794" s="12">
        <v>2</v>
      </c>
      <c r="C2794" s="4">
        <f t="shared" ca="1" si="43"/>
        <v>1847</v>
      </c>
      <c r="D2794" s="4">
        <f ca="1">VLOOKUP(E2794&amp;F2794,rental_price!$E$2:$F$526,2,0)*ROUNDUP(VLOOKUP(A2794,booking!$A$2:$F$2601,3,0)-VLOOKUP(A2794,booking!$A$2:$F$2601,2,0),0)</f>
        <v>200</v>
      </c>
      <c r="E2794" s="6">
        <f ca="1">VLOOKUP(C2794,car!$A$2:$D$2201,4,0)</f>
        <v>1</v>
      </c>
      <c r="F2794" s="6">
        <f ca="1">VLOOKUP(C2794,car!$A$2:$D$2201,2,0)</f>
        <v>140</v>
      </c>
    </row>
    <row r="2795" spans="1:6" x14ac:dyDescent="0.25">
      <c r="A2795" s="12">
        <v>1118</v>
      </c>
      <c r="B2795" s="12">
        <v>3</v>
      </c>
      <c r="C2795" s="4">
        <f t="shared" ca="1" si="43"/>
        <v>2106</v>
      </c>
      <c r="D2795" s="4">
        <f ca="1">VLOOKUP(E2795&amp;F2795,rental_price!$E$2:$F$526,2,0)*ROUNDUP(VLOOKUP(A2795,booking!$A$2:$F$2601,3,0)-VLOOKUP(A2795,booking!$A$2:$F$2601,2,0),0)</f>
        <v>3300</v>
      </c>
      <c r="E2795" s="6">
        <f ca="1">VLOOKUP(C2795,car!$A$2:$D$2201,4,0)</f>
        <v>1</v>
      </c>
      <c r="F2795" s="6">
        <f ca="1">VLOOKUP(C2795,car!$A$2:$D$2201,2,0)</f>
        <v>123</v>
      </c>
    </row>
    <row r="2796" spans="1:6" x14ac:dyDescent="0.25">
      <c r="A2796" s="12">
        <v>1118</v>
      </c>
      <c r="B2796" s="12">
        <v>4</v>
      </c>
      <c r="C2796" s="4">
        <f t="shared" ca="1" si="43"/>
        <v>1422</v>
      </c>
      <c r="D2796" s="4">
        <f ca="1">VLOOKUP(E2796&amp;F2796,rental_price!$E$2:$F$526,2,0)*ROUNDUP(VLOOKUP(A2796,booking!$A$2:$F$2601,3,0)-VLOOKUP(A2796,booking!$A$2:$F$2601,2,0),0)</f>
        <v>280</v>
      </c>
      <c r="E2796" s="6">
        <f ca="1">VLOOKUP(C2796,car!$A$2:$D$2201,4,0)</f>
        <v>2</v>
      </c>
      <c r="F2796" s="6">
        <f ca="1">VLOOKUP(C2796,car!$A$2:$D$2201,2,0)</f>
        <v>56</v>
      </c>
    </row>
    <row r="2797" spans="1:6" x14ac:dyDescent="0.25">
      <c r="A2797" s="12">
        <v>1120</v>
      </c>
      <c r="B2797" s="12">
        <v>1</v>
      </c>
      <c r="C2797" s="4">
        <f t="shared" ca="1" si="43"/>
        <v>740</v>
      </c>
      <c r="D2797" s="4">
        <f ca="1">VLOOKUP(E2797&amp;F2797,rental_price!$E$2:$F$526,2,0)*ROUNDUP(VLOOKUP(A2797,booking!$A$2:$F$2601,3,0)-VLOOKUP(A2797,booking!$A$2:$F$2601,2,0),0)</f>
        <v>2035</v>
      </c>
      <c r="E2797" s="6">
        <f ca="1">VLOOKUP(C2797,car!$A$2:$D$2201,4,0)</f>
        <v>3</v>
      </c>
      <c r="F2797" s="6">
        <f ca="1">VLOOKUP(C2797,car!$A$2:$D$2201,2,0)</f>
        <v>90</v>
      </c>
    </row>
    <row r="2798" spans="1:6" x14ac:dyDescent="0.25">
      <c r="A2798" s="12">
        <v>1120</v>
      </c>
      <c r="B2798" s="12">
        <v>2</v>
      </c>
      <c r="C2798" s="4">
        <f t="shared" ca="1" si="43"/>
        <v>1306</v>
      </c>
      <c r="D2798" s="4">
        <f ca="1">VLOOKUP(E2798&amp;F2798,rental_price!$E$2:$F$526,2,0)*ROUNDUP(VLOOKUP(A2798,booking!$A$2:$F$2601,3,0)-VLOOKUP(A2798,booking!$A$2:$F$2601,2,0),0)</f>
        <v>55</v>
      </c>
      <c r="E2798" s="6">
        <f ca="1">VLOOKUP(C2798,car!$A$2:$D$2201,4,0)</f>
        <v>3</v>
      </c>
      <c r="F2798" s="6">
        <f ca="1">VLOOKUP(C2798,car!$A$2:$D$2201,2,0)</f>
        <v>20</v>
      </c>
    </row>
    <row r="2799" spans="1:6" x14ac:dyDescent="0.25">
      <c r="A2799" s="12">
        <v>1120</v>
      </c>
      <c r="B2799" s="12">
        <v>3</v>
      </c>
      <c r="C2799" s="4">
        <f t="shared" ca="1" si="43"/>
        <v>807</v>
      </c>
      <c r="D2799" s="4">
        <f ca="1">VLOOKUP(E2799&amp;F2799,rental_price!$E$2:$F$526,2,0)*ROUNDUP(VLOOKUP(A2799,booking!$A$2:$F$2601,3,0)-VLOOKUP(A2799,booking!$A$2:$F$2601,2,0),0)</f>
        <v>231</v>
      </c>
      <c r="E2799" s="6">
        <f ca="1">VLOOKUP(C2799,car!$A$2:$D$2201,4,0)</f>
        <v>2</v>
      </c>
      <c r="F2799" s="6">
        <f ca="1">VLOOKUP(C2799,car!$A$2:$D$2201,2,0)</f>
        <v>21</v>
      </c>
    </row>
    <row r="2800" spans="1:6" x14ac:dyDescent="0.25">
      <c r="A2800" s="12">
        <v>1121</v>
      </c>
      <c r="B2800" s="12">
        <v>1</v>
      </c>
      <c r="C2800" s="4">
        <f t="shared" ca="1" si="43"/>
        <v>2078</v>
      </c>
      <c r="D2800" s="4">
        <f ca="1">VLOOKUP(E2800&amp;F2800,rental_price!$E$2:$F$526,2,0)*ROUNDUP(VLOOKUP(A2800,booking!$A$2:$F$2601,3,0)-VLOOKUP(A2800,booking!$A$2:$F$2601,2,0),0)</f>
        <v>60</v>
      </c>
      <c r="E2800" s="6">
        <f ca="1">VLOOKUP(C2800,car!$A$2:$D$2201,4,0)</f>
        <v>3</v>
      </c>
      <c r="F2800" s="6">
        <f ca="1">VLOOKUP(C2800,car!$A$2:$D$2201,2,0)</f>
        <v>156</v>
      </c>
    </row>
    <row r="2801" spans="1:6" x14ac:dyDescent="0.25">
      <c r="A2801" s="12">
        <v>1121</v>
      </c>
      <c r="B2801" s="12">
        <v>2</v>
      </c>
      <c r="C2801" s="4">
        <f t="shared" ca="1" si="43"/>
        <v>335</v>
      </c>
      <c r="D2801" s="4">
        <f ca="1">VLOOKUP(E2801&amp;F2801,rental_price!$E$2:$F$526,2,0)*ROUNDUP(VLOOKUP(A2801,booking!$A$2:$F$2601,3,0)-VLOOKUP(A2801,booking!$A$2:$F$2601,2,0),0)</f>
        <v>503.99999999999994</v>
      </c>
      <c r="E2801" s="6">
        <f ca="1">VLOOKUP(C2801,car!$A$2:$D$2201,4,0)</f>
        <v>2</v>
      </c>
      <c r="F2801" s="6">
        <f ca="1">VLOOKUP(C2801,car!$A$2:$D$2201,2,0)</f>
        <v>129</v>
      </c>
    </row>
    <row r="2802" spans="1:6" x14ac:dyDescent="0.25">
      <c r="A2802" s="12">
        <v>1122</v>
      </c>
      <c r="B2802" s="12">
        <v>1</v>
      </c>
      <c r="C2802" s="4">
        <f t="shared" ca="1" si="43"/>
        <v>627</v>
      </c>
      <c r="D2802" s="4">
        <f ca="1">VLOOKUP(E2802&amp;F2802,rental_price!$E$2:$F$526,2,0)*ROUNDUP(VLOOKUP(A2802,booking!$A$2:$F$2601,3,0)-VLOOKUP(A2802,booking!$A$2:$F$2601,2,0),0)</f>
        <v>60</v>
      </c>
      <c r="E2802" s="6">
        <f ca="1">VLOOKUP(C2802,car!$A$2:$D$2201,4,0)</f>
        <v>1</v>
      </c>
      <c r="F2802" s="6">
        <f ca="1">VLOOKUP(C2802,car!$A$2:$D$2201,2,0)</f>
        <v>128</v>
      </c>
    </row>
    <row r="2803" spans="1:6" x14ac:dyDescent="0.25">
      <c r="A2803" s="12">
        <v>1122</v>
      </c>
      <c r="B2803" s="12">
        <v>2</v>
      </c>
      <c r="C2803" s="4">
        <f t="shared" ca="1" si="43"/>
        <v>351</v>
      </c>
      <c r="D2803" s="4">
        <f ca="1">VLOOKUP(E2803&amp;F2803,rental_price!$E$2:$F$526,2,0)*ROUNDUP(VLOOKUP(A2803,booking!$A$2:$F$2601,3,0)-VLOOKUP(A2803,booking!$A$2:$F$2601,2,0),0)</f>
        <v>435</v>
      </c>
      <c r="E2803" s="6">
        <f ca="1">VLOOKUP(C2803,car!$A$2:$D$2201,4,0)</f>
        <v>3</v>
      </c>
      <c r="F2803" s="6">
        <f ca="1">VLOOKUP(C2803,car!$A$2:$D$2201,2,0)</f>
        <v>80</v>
      </c>
    </row>
    <row r="2804" spans="1:6" x14ac:dyDescent="0.25">
      <c r="A2804" s="12">
        <v>1122</v>
      </c>
      <c r="B2804" s="12">
        <v>3</v>
      </c>
      <c r="C2804" s="4">
        <f t="shared" ca="1" si="43"/>
        <v>1672</v>
      </c>
      <c r="D2804" s="4">
        <f ca="1">VLOOKUP(E2804&amp;F2804,rental_price!$E$2:$F$526,2,0)*ROUNDUP(VLOOKUP(A2804,booking!$A$2:$F$2601,3,0)-VLOOKUP(A2804,booking!$A$2:$F$2601,2,0),0)</f>
        <v>60</v>
      </c>
      <c r="E2804" s="6">
        <f ca="1">VLOOKUP(C2804,car!$A$2:$D$2201,4,0)</f>
        <v>1</v>
      </c>
      <c r="F2804" s="6">
        <f ca="1">VLOOKUP(C2804,car!$A$2:$D$2201,2,0)</f>
        <v>25</v>
      </c>
    </row>
    <row r="2805" spans="1:6" x14ac:dyDescent="0.25">
      <c r="A2805" s="12">
        <v>1122</v>
      </c>
      <c r="B2805" s="12">
        <v>4</v>
      </c>
      <c r="C2805" s="4">
        <f t="shared" ca="1" si="43"/>
        <v>213</v>
      </c>
      <c r="D2805" s="4">
        <f ca="1">VLOOKUP(E2805&amp;F2805,rental_price!$E$2:$F$526,2,0)*ROUNDUP(VLOOKUP(A2805,booking!$A$2:$F$2601,3,0)-VLOOKUP(A2805,booking!$A$2:$F$2601,2,0),0)</f>
        <v>105</v>
      </c>
      <c r="E2805" s="6">
        <f ca="1">VLOOKUP(C2805,car!$A$2:$D$2201,4,0)</f>
        <v>2</v>
      </c>
      <c r="F2805" s="6">
        <f ca="1">VLOOKUP(C2805,car!$A$2:$D$2201,2,0)</f>
        <v>160</v>
      </c>
    </row>
    <row r="2806" spans="1:6" x14ac:dyDescent="0.25">
      <c r="A2806" s="12">
        <v>1122</v>
      </c>
      <c r="B2806" s="12">
        <v>5</v>
      </c>
      <c r="C2806" s="4">
        <f t="shared" ca="1" si="43"/>
        <v>2177</v>
      </c>
      <c r="D2806" s="4">
        <f ca="1">VLOOKUP(E2806&amp;F2806,rental_price!$E$2:$F$526,2,0)*ROUNDUP(VLOOKUP(A2806,booking!$A$2:$F$2601,3,0)-VLOOKUP(A2806,booking!$A$2:$F$2601,2,0),0)</f>
        <v>30</v>
      </c>
      <c r="E2806" s="6">
        <f ca="1">VLOOKUP(C2806,car!$A$2:$D$2201,4,0)</f>
        <v>3</v>
      </c>
      <c r="F2806" s="6">
        <f ca="1">VLOOKUP(C2806,car!$A$2:$D$2201,2,0)</f>
        <v>140</v>
      </c>
    </row>
    <row r="2807" spans="1:6" x14ac:dyDescent="0.25">
      <c r="A2807" s="12">
        <v>1124</v>
      </c>
      <c r="B2807" s="12">
        <v>1</v>
      </c>
      <c r="C2807" s="4">
        <f t="shared" ca="1" si="43"/>
        <v>1773</v>
      </c>
      <c r="D2807" s="4">
        <f ca="1">VLOOKUP(E2807&amp;F2807,rental_price!$E$2:$F$526,2,0)*ROUNDUP(VLOOKUP(A2807,booking!$A$2:$F$2601,3,0)-VLOOKUP(A2807,booking!$A$2:$F$2601,2,0),0)</f>
        <v>126</v>
      </c>
      <c r="E2807" s="6">
        <f ca="1">VLOOKUP(C2807,car!$A$2:$D$2201,4,0)</f>
        <v>2</v>
      </c>
      <c r="F2807" s="6">
        <f ca="1">VLOOKUP(C2807,car!$A$2:$D$2201,2,0)</f>
        <v>89</v>
      </c>
    </row>
    <row r="2808" spans="1:6" x14ac:dyDescent="0.25">
      <c r="A2808" s="12">
        <v>1124</v>
      </c>
      <c r="B2808" s="12">
        <v>2</v>
      </c>
      <c r="C2808" s="4">
        <f t="shared" ca="1" si="43"/>
        <v>1022</v>
      </c>
      <c r="D2808" s="4">
        <f ca="1">VLOOKUP(E2808&amp;F2808,rental_price!$E$2:$F$526,2,0)*ROUNDUP(VLOOKUP(A2808,booking!$A$2:$F$2601,3,0)-VLOOKUP(A2808,booking!$A$2:$F$2601,2,0),0)</f>
        <v>168</v>
      </c>
      <c r="E2808" s="6">
        <f ca="1">VLOOKUP(C2808,car!$A$2:$D$2201,4,0)</f>
        <v>2</v>
      </c>
      <c r="F2808" s="6">
        <f ca="1">VLOOKUP(C2808,car!$A$2:$D$2201,2,0)</f>
        <v>83</v>
      </c>
    </row>
    <row r="2809" spans="1:6" x14ac:dyDescent="0.25">
      <c r="A2809" s="12">
        <v>1124</v>
      </c>
      <c r="B2809" s="12">
        <v>3</v>
      </c>
      <c r="C2809" s="4">
        <f t="shared" ca="1" si="43"/>
        <v>1031</v>
      </c>
      <c r="D2809" s="4">
        <f ca="1">VLOOKUP(E2809&amp;F2809,rental_price!$E$2:$F$526,2,0)*ROUNDUP(VLOOKUP(A2809,booking!$A$2:$F$2601,3,0)-VLOOKUP(A2809,booking!$A$2:$F$2601,2,0),0)</f>
        <v>300</v>
      </c>
      <c r="E2809" s="6">
        <f ca="1">VLOOKUP(C2809,car!$A$2:$D$2201,4,0)</f>
        <v>1</v>
      </c>
      <c r="F2809" s="6">
        <f ca="1">VLOOKUP(C2809,car!$A$2:$D$2201,2,0)</f>
        <v>153</v>
      </c>
    </row>
    <row r="2810" spans="1:6" x14ac:dyDescent="0.25">
      <c r="A2810" s="12">
        <v>1124</v>
      </c>
      <c r="B2810" s="12">
        <v>4</v>
      </c>
      <c r="C2810" s="4">
        <f t="shared" ca="1" si="43"/>
        <v>1063</v>
      </c>
      <c r="D2810" s="4">
        <f ca="1">VLOOKUP(E2810&amp;F2810,rental_price!$E$2:$F$526,2,0)*ROUNDUP(VLOOKUP(A2810,booking!$A$2:$F$2601,3,0)-VLOOKUP(A2810,booking!$A$2:$F$2601,2,0),0)</f>
        <v>60</v>
      </c>
      <c r="E2810" s="6">
        <f ca="1">VLOOKUP(C2810,car!$A$2:$D$2201,4,0)</f>
        <v>3</v>
      </c>
      <c r="F2810" s="6">
        <f ca="1">VLOOKUP(C2810,car!$A$2:$D$2201,2,0)</f>
        <v>141</v>
      </c>
    </row>
    <row r="2811" spans="1:6" x14ac:dyDescent="0.25">
      <c r="A2811" s="12">
        <v>1124</v>
      </c>
      <c r="B2811" s="12">
        <v>5</v>
      </c>
      <c r="C2811" s="4">
        <f t="shared" ca="1" si="43"/>
        <v>1580</v>
      </c>
      <c r="D2811" s="4">
        <f ca="1">VLOOKUP(E2811&amp;F2811,rental_price!$E$2:$F$526,2,0)*ROUNDUP(VLOOKUP(A2811,booking!$A$2:$F$2601,3,0)-VLOOKUP(A2811,booking!$A$2:$F$2601,2,0),0)</f>
        <v>168</v>
      </c>
      <c r="E2811" s="6">
        <f ca="1">VLOOKUP(C2811,car!$A$2:$D$2201,4,0)</f>
        <v>2</v>
      </c>
      <c r="F2811" s="6">
        <f ca="1">VLOOKUP(C2811,car!$A$2:$D$2201,2,0)</f>
        <v>92</v>
      </c>
    </row>
    <row r="2812" spans="1:6" x14ac:dyDescent="0.25">
      <c r="A2812" s="12">
        <v>1125</v>
      </c>
      <c r="B2812" s="12">
        <v>1</v>
      </c>
      <c r="C2812" s="4">
        <f t="shared" ca="1" si="43"/>
        <v>1689</v>
      </c>
      <c r="D2812" s="4">
        <f ca="1">VLOOKUP(E2812&amp;F2812,rental_price!$E$2:$F$526,2,0)*ROUNDUP(VLOOKUP(A2812,booking!$A$2:$F$2601,3,0)-VLOOKUP(A2812,booking!$A$2:$F$2601,2,0),0)</f>
        <v>100</v>
      </c>
      <c r="E2812" s="6">
        <f ca="1">VLOOKUP(C2812,car!$A$2:$D$2201,4,0)</f>
        <v>3</v>
      </c>
      <c r="F2812" s="6">
        <f ca="1">VLOOKUP(C2812,car!$A$2:$D$2201,2,0)</f>
        <v>154</v>
      </c>
    </row>
    <row r="2813" spans="1:6" x14ac:dyDescent="0.25">
      <c r="A2813" s="12">
        <v>1125</v>
      </c>
      <c r="B2813" s="12">
        <v>2</v>
      </c>
      <c r="C2813" s="4">
        <f t="shared" ca="1" si="43"/>
        <v>1512</v>
      </c>
      <c r="D2813" s="4">
        <f ca="1">VLOOKUP(E2813&amp;F2813,rental_price!$E$2:$F$526,2,0)*ROUNDUP(VLOOKUP(A2813,booking!$A$2:$F$2601,3,0)-VLOOKUP(A2813,booking!$A$2:$F$2601,2,0),0)</f>
        <v>140</v>
      </c>
      <c r="E2813" s="6">
        <f ca="1">VLOOKUP(C2813,car!$A$2:$D$2201,4,0)</f>
        <v>2</v>
      </c>
      <c r="F2813" s="6">
        <f ca="1">VLOOKUP(C2813,car!$A$2:$D$2201,2,0)</f>
        <v>155</v>
      </c>
    </row>
    <row r="2814" spans="1:6" x14ac:dyDescent="0.25">
      <c r="A2814" s="12">
        <v>1125</v>
      </c>
      <c r="B2814" s="12">
        <v>3</v>
      </c>
      <c r="C2814" s="4">
        <f t="shared" ca="1" si="43"/>
        <v>2112</v>
      </c>
      <c r="D2814" s="4">
        <f ca="1">VLOOKUP(E2814&amp;F2814,rental_price!$E$2:$F$526,2,0)*ROUNDUP(VLOOKUP(A2814,booking!$A$2:$F$2601,3,0)-VLOOKUP(A2814,booking!$A$2:$F$2601,2,0),0)</f>
        <v>400</v>
      </c>
      <c r="E2814" s="6">
        <f ca="1">VLOOKUP(C2814,car!$A$2:$D$2201,4,0)</f>
        <v>3</v>
      </c>
      <c r="F2814" s="6">
        <f ca="1">VLOOKUP(C2814,car!$A$2:$D$2201,2,0)</f>
        <v>13</v>
      </c>
    </row>
    <row r="2815" spans="1:6" x14ac:dyDescent="0.25">
      <c r="A2815" s="12">
        <v>1125</v>
      </c>
      <c r="B2815" s="12">
        <v>4</v>
      </c>
      <c r="C2815" s="4">
        <f t="shared" ca="1" si="43"/>
        <v>261</v>
      </c>
      <c r="D2815" s="4">
        <f ca="1">VLOOKUP(E2815&amp;F2815,rental_price!$E$2:$F$526,2,0)*ROUNDUP(VLOOKUP(A2815,booking!$A$2:$F$2601,3,0)-VLOOKUP(A2815,booking!$A$2:$F$2601,2,0),0)</f>
        <v>400</v>
      </c>
      <c r="E2815" s="6">
        <f ca="1">VLOOKUP(C2815,car!$A$2:$D$2201,4,0)</f>
        <v>1</v>
      </c>
      <c r="F2815" s="6">
        <f ca="1">VLOOKUP(C2815,car!$A$2:$D$2201,2,0)</f>
        <v>56</v>
      </c>
    </row>
    <row r="2816" spans="1:6" x14ac:dyDescent="0.25">
      <c r="A2816" s="12">
        <v>1126</v>
      </c>
      <c r="B2816" s="12">
        <v>1</v>
      </c>
      <c r="C2816" s="4">
        <f t="shared" ca="1" si="43"/>
        <v>483</v>
      </c>
      <c r="D2816" s="4">
        <f ca="1">VLOOKUP(E2816&amp;F2816,rental_price!$E$2:$F$526,2,0)*ROUNDUP(VLOOKUP(A2816,booking!$A$2:$F$2601,3,0)-VLOOKUP(A2816,booking!$A$2:$F$2601,2,0),0)</f>
        <v>56</v>
      </c>
      <c r="E2816" s="6">
        <f ca="1">VLOOKUP(C2816,car!$A$2:$D$2201,4,0)</f>
        <v>2</v>
      </c>
      <c r="F2816" s="6">
        <f ca="1">VLOOKUP(C2816,car!$A$2:$D$2201,2,0)</f>
        <v>79</v>
      </c>
    </row>
    <row r="2817" spans="1:6" x14ac:dyDescent="0.25">
      <c r="A2817" s="12">
        <v>1126</v>
      </c>
      <c r="B2817" s="12">
        <v>2</v>
      </c>
      <c r="C2817" s="4">
        <f t="shared" ca="1" si="43"/>
        <v>7</v>
      </c>
      <c r="D2817" s="4">
        <f ca="1">VLOOKUP(E2817&amp;F2817,rental_price!$E$2:$F$526,2,0)*ROUNDUP(VLOOKUP(A2817,booking!$A$2:$F$2601,3,0)-VLOOKUP(A2817,booking!$A$2:$F$2601,2,0),0)</f>
        <v>40</v>
      </c>
      <c r="E2817" s="6">
        <f ca="1">VLOOKUP(C2817,car!$A$2:$D$2201,4,0)</f>
        <v>3</v>
      </c>
      <c r="F2817" s="6">
        <f ca="1">VLOOKUP(C2817,car!$A$2:$D$2201,2,0)</f>
        <v>10</v>
      </c>
    </row>
    <row r="2818" spans="1:6" x14ac:dyDescent="0.25">
      <c r="A2818" s="12">
        <v>1127</v>
      </c>
      <c r="B2818" s="12">
        <v>1</v>
      </c>
      <c r="C2818" s="4">
        <f t="shared" ca="1" si="43"/>
        <v>1028</v>
      </c>
      <c r="D2818" s="4">
        <f ca="1">VLOOKUP(E2818&amp;F2818,rental_price!$E$2:$F$526,2,0)*ROUNDUP(VLOOKUP(A2818,booking!$A$2:$F$2601,3,0)-VLOOKUP(A2818,booking!$A$2:$F$2601,2,0),0)</f>
        <v>70</v>
      </c>
      <c r="E2818" s="6">
        <f ca="1">VLOOKUP(C2818,car!$A$2:$D$2201,4,0)</f>
        <v>3</v>
      </c>
      <c r="F2818" s="6">
        <f ca="1">VLOOKUP(C2818,car!$A$2:$D$2201,2,0)</f>
        <v>48</v>
      </c>
    </row>
    <row r="2819" spans="1:6" x14ac:dyDescent="0.25">
      <c r="A2819" s="12">
        <v>1127</v>
      </c>
      <c r="B2819" s="12">
        <v>2</v>
      </c>
      <c r="C2819" s="4">
        <f t="shared" ref="C2819:C2882" ca="1" si="44">RANDBETWEEN(1,2200)</f>
        <v>1591</v>
      </c>
      <c r="D2819" s="4">
        <f ca="1">VLOOKUP(E2819&amp;F2819,rental_price!$E$2:$F$526,2,0)*ROUNDUP(VLOOKUP(A2819,booking!$A$2:$F$2601,3,0)-VLOOKUP(A2819,booking!$A$2:$F$2601,2,0),0)</f>
        <v>147</v>
      </c>
      <c r="E2819" s="6">
        <f ca="1">VLOOKUP(C2819,car!$A$2:$D$2201,4,0)</f>
        <v>2</v>
      </c>
      <c r="F2819" s="6">
        <f ca="1">VLOOKUP(C2819,car!$A$2:$D$2201,2,0)</f>
        <v>133</v>
      </c>
    </row>
    <row r="2820" spans="1:6" x14ac:dyDescent="0.25">
      <c r="A2820" s="12">
        <v>1127</v>
      </c>
      <c r="B2820" s="12">
        <v>3</v>
      </c>
      <c r="C2820" s="4">
        <f t="shared" ca="1" si="44"/>
        <v>218</v>
      </c>
      <c r="D2820" s="4">
        <f ca="1">VLOOKUP(E2820&amp;F2820,rental_price!$E$2:$F$526,2,0)*ROUNDUP(VLOOKUP(A2820,booking!$A$2:$F$2601,3,0)-VLOOKUP(A2820,booking!$A$2:$F$2601,2,0),0)</f>
        <v>343</v>
      </c>
      <c r="E2820" s="6">
        <f ca="1">VLOOKUP(C2820,car!$A$2:$D$2201,4,0)</f>
        <v>2</v>
      </c>
      <c r="F2820" s="6">
        <f ca="1">VLOOKUP(C2820,car!$A$2:$D$2201,2,0)</f>
        <v>136</v>
      </c>
    </row>
    <row r="2821" spans="1:6" x14ac:dyDescent="0.25">
      <c r="A2821" s="12">
        <v>1127</v>
      </c>
      <c r="B2821" s="12">
        <v>4</v>
      </c>
      <c r="C2821" s="4">
        <f t="shared" ca="1" si="44"/>
        <v>2182</v>
      </c>
      <c r="D2821" s="4">
        <f ca="1">VLOOKUP(E2821&amp;F2821,rental_price!$E$2:$F$526,2,0)*ROUNDUP(VLOOKUP(A2821,booking!$A$2:$F$2601,3,0)-VLOOKUP(A2821,booking!$A$2:$F$2601,2,0),0)</f>
        <v>392</v>
      </c>
      <c r="E2821" s="6">
        <f ca="1">VLOOKUP(C2821,car!$A$2:$D$2201,4,0)</f>
        <v>2</v>
      </c>
      <c r="F2821" s="6">
        <f ca="1">VLOOKUP(C2821,car!$A$2:$D$2201,2,0)</f>
        <v>125</v>
      </c>
    </row>
    <row r="2822" spans="1:6" x14ac:dyDescent="0.25">
      <c r="A2822" s="12">
        <v>1128</v>
      </c>
      <c r="B2822" s="12">
        <v>1</v>
      </c>
      <c r="C2822" s="4">
        <f t="shared" ca="1" si="44"/>
        <v>1458</v>
      </c>
      <c r="D2822" s="4">
        <f ca="1">VLOOKUP(E2822&amp;F2822,rental_price!$E$2:$F$526,2,0)*ROUNDUP(VLOOKUP(A2822,booking!$A$2:$F$2601,3,0)-VLOOKUP(A2822,booking!$A$2:$F$2601,2,0),0)</f>
        <v>520</v>
      </c>
      <c r="E2822" s="6">
        <f ca="1">VLOOKUP(C2822,car!$A$2:$D$2201,4,0)</f>
        <v>1</v>
      </c>
      <c r="F2822" s="6">
        <f ca="1">VLOOKUP(C2822,car!$A$2:$D$2201,2,0)</f>
        <v>148</v>
      </c>
    </row>
    <row r="2823" spans="1:6" x14ac:dyDescent="0.25">
      <c r="A2823" s="12">
        <v>1129</v>
      </c>
      <c r="B2823" s="12">
        <v>1</v>
      </c>
      <c r="C2823" s="4">
        <f t="shared" ca="1" si="44"/>
        <v>374</v>
      </c>
      <c r="D2823" s="4">
        <f ca="1">VLOOKUP(E2823&amp;F2823,rental_price!$E$2:$F$526,2,0)*ROUNDUP(VLOOKUP(A2823,booking!$A$2:$F$2601,3,0)-VLOOKUP(A2823,booking!$A$2:$F$2601,2,0),0)</f>
        <v>70</v>
      </c>
      <c r="E2823" s="6">
        <f ca="1">VLOOKUP(C2823,car!$A$2:$D$2201,4,0)</f>
        <v>2</v>
      </c>
      <c r="F2823" s="6">
        <f ca="1">VLOOKUP(C2823,car!$A$2:$D$2201,2,0)</f>
        <v>160</v>
      </c>
    </row>
    <row r="2824" spans="1:6" x14ac:dyDescent="0.25">
      <c r="A2824" s="12">
        <v>1129</v>
      </c>
      <c r="B2824" s="12">
        <v>2</v>
      </c>
      <c r="C2824" s="4">
        <f t="shared" ca="1" si="44"/>
        <v>896</v>
      </c>
      <c r="D2824" s="4">
        <f ca="1">VLOOKUP(E2824&amp;F2824,rental_price!$E$2:$F$526,2,0)*ROUNDUP(VLOOKUP(A2824,booking!$A$2:$F$2601,3,0)-VLOOKUP(A2824,booking!$A$2:$F$2601,2,0),0)</f>
        <v>10</v>
      </c>
      <c r="E2824" s="6">
        <f ca="1">VLOOKUP(C2824,car!$A$2:$D$2201,4,0)</f>
        <v>3</v>
      </c>
      <c r="F2824" s="6">
        <f ca="1">VLOOKUP(C2824,car!$A$2:$D$2201,2,0)</f>
        <v>151</v>
      </c>
    </row>
    <row r="2825" spans="1:6" x14ac:dyDescent="0.25">
      <c r="A2825" s="12">
        <v>1131</v>
      </c>
      <c r="B2825" s="12">
        <v>1</v>
      </c>
      <c r="C2825" s="4">
        <f t="shared" ca="1" si="44"/>
        <v>1044</v>
      </c>
      <c r="D2825" s="4">
        <f ca="1">VLOOKUP(E2825&amp;F2825,rental_price!$E$2:$F$526,2,0)*ROUNDUP(VLOOKUP(A2825,booking!$A$2:$F$2601,3,0)-VLOOKUP(A2825,booking!$A$2:$F$2601,2,0),0)</f>
        <v>100</v>
      </c>
      <c r="E2825" s="6">
        <f ca="1">VLOOKUP(C2825,car!$A$2:$D$2201,4,0)</f>
        <v>1</v>
      </c>
      <c r="F2825" s="6">
        <f ca="1">VLOOKUP(C2825,car!$A$2:$D$2201,2,0)</f>
        <v>31</v>
      </c>
    </row>
    <row r="2826" spans="1:6" x14ac:dyDescent="0.25">
      <c r="A2826" s="12">
        <v>1131</v>
      </c>
      <c r="B2826" s="12">
        <v>2</v>
      </c>
      <c r="C2826" s="4">
        <f t="shared" ca="1" si="44"/>
        <v>1055</v>
      </c>
      <c r="D2826" s="4">
        <f ca="1">VLOOKUP(E2826&amp;F2826,rental_price!$E$2:$F$526,2,0)*ROUNDUP(VLOOKUP(A2826,booking!$A$2:$F$2601,3,0)-VLOOKUP(A2826,booking!$A$2:$F$2601,2,0),0)</f>
        <v>56</v>
      </c>
      <c r="E2826" s="6">
        <f ca="1">VLOOKUP(C2826,car!$A$2:$D$2201,4,0)</f>
        <v>2</v>
      </c>
      <c r="F2826" s="6">
        <f ca="1">VLOOKUP(C2826,car!$A$2:$D$2201,2,0)</f>
        <v>64</v>
      </c>
    </row>
    <row r="2827" spans="1:6" x14ac:dyDescent="0.25">
      <c r="A2827" s="12">
        <v>1131</v>
      </c>
      <c r="B2827" s="12">
        <v>3</v>
      </c>
      <c r="C2827" s="4">
        <f t="shared" ca="1" si="44"/>
        <v>424</v>
      </c>
      <c r="D2827" s="4">
        <f ca="1">VLOOKUP(E2827&amp;F2827,rental_price!$E$2:$F$526,2,0)*ROUNDUP(VLOOKUP(A2827,booking!$A$2:$F$2601,3,0)-VLOOKUP(A2827,booking!$A$2:$F$2601,2,0),0)</f>
        <v>112</v>
      </c>
      <c r="E2827" s="6">
        <f ca="1">VLOOKUP(C2827,car!$A$2:$D$2201,4,0)</f>
        <v>2</v>
      </c>
      <c r="F2827" s="6">
        <f ca="1">VLOOKUP(C2827,car!$A$2:$D$2201,2,0)</f>
        <v>12</v>
      </c>
    </row>
    <row r="2828" spans="1:6" x14ac:dyDescent="0.25">
      <c r="A2828" s="12">
        <v>1131</v>
      </c>
      <c r="B2828" s="12">
        <v>4</v>
      </c>
      <c r="C2828" s="4">
        <f t="shared" ca="1" si="44"/>
        <v>1981</v>
      </c>
      <c r="D2828" s="4">
        <f ca="1">VLOOKUP(E2828&amp;F2828,rental_price!$E$2:$F$526,2,0)*ROUNDUP(VLOOKUP(A2828,booking!$A$2:$F$2601,3,0)-VLOOKUP(A2828,booking!$A$2:$F$2601,2,0),0)</f>
        <v>20</v>
      </c>
      <c r="E2828" s="6">
        <f ca="1">VLOOKUP(C2828,car!$A$2:$D$2201,4,0)</f>
        <v>3</v>
      </c>
      <c r="F2828" s="6">
        <f ca="1">VLOOKUP(C2828,car!$A$2:$D$2201,2,0)</f>
        <v>41</v>
      </c>
    </row>
    <row r="2829" spans="1:6" x14ac:dyDescent="0.25">
      <c r="A2829" s="12">
        <v>1132</v>
      </c>
      <c r="B2829" s="12">
        <v>1</v>
      </c>
      <c r="C2829" s="4">
        <f t="shared" ca="1" si="44"/>
        <v>999</v>
      </c>
      <c r="D2829" s="4">
        <f ca="1">VLOOKUP(E2829&amp;F2829,rental_price!$E$2:$F$526,2,0)*ROUNDUP(VLOOKUP(A2829,booking!$A$2:$F$2601,3,0)-VLOOKUP(A2829,booking!$A$2:$F$2601,2,0),0)</f>
        <v>84</v>
      </c>
      <c r="E2829" s="6">
        <f ca="1">VLOOKUP(C2829,car!$A$2:$D$2201,4,0)</f>
        <v>2</v>
      </c>
      <c r="F2829" s="6">
        <f ca="1">VLOOKUP(C2829,car!$A$2:$D$2201,2,0)</f>
        <v>15</v>
      </c>
    </row>
    <row r="2830" spans="1:6" x14ac:dyDescent="0.25">
      <c r="A2830" s="12">
        <v>1132</v>
      </c>
      <c r="B2830" s="12">
        <v>2</v>
      </c>
      <c r="C2830" s="4">
        <f t="shared" ca="1" si="44"/>
        <v>1227</v>
      </c>
      <c r="D2830" s="4">
        <f ca="1">VLOOKUP(E2830&amp;F2830,rental_price!$E$2:$F$526,2,0)*ROUNDUP(VLOOKUP(A2830,booking!$A$2:$F$2601,3,0)-VLOOKUP(A2830,booking!$A$2:$F$2601,2,0),0)</f>
        <v>120</v>
      </c>
      <c r="E2830" s="6">
        <f ca="1">VLOOKUP(C2830,car!$A$2:$D$2201,4,0)</f>
        <v>1</v>
      </c>
      <c r="F2830" s="6">
        <f ca="1">VLOOKUP(C2830,car!$A$2:$D$2201,2,0)</f>
        <v>63</v>
      </c>
    </row>
    <row r="2831" spans="1:6" x14ac:dyDescent="0.25">
      <c r="A2831" s="12">
        <v>1132</v>
      </c>
      <c r="B2831" s="12">
        <v>3</v>
      </c>
      <c r="C2831" s="4">
        <f t="shared" ca="1" si="44"/>
        <v>1561</v>
      </c>
      <c r="D2831" s="4">
        <f ca="1">VLOOKUP(E2831&amp;F2831,rental_price!$E$2:$F$526,2,0)*ROUNDUP(VLOOKUP(A2831,booking!$A$2:$F$2601,3,0)-VLOOKUP(A2831,booking!$A$2:$F$2601,2,0),0)</f>
        <v>120</v>
      </c>
      <c r="E2831" s="6">
        <f ca="1">VLOOKUP(C2831,car!$A$2:$D$2201,4,0)</f>
        <v>1</v>
      </c>
      <c r="F2831" s="6">
        <f ca="1">VLOOKUP(C2831,car!$A$2:$D$2201,2,0)</f>
        <v>130</v>
      </c>
    </row>
    <row r="2832" spans="1:6" x14ac:dyDescent="0.25">
      <c r="A2832" s="12">
        <v>1136</v>
      </c>
      <c r="B2832" s="12">
        <v>1</v>
      </c>
      <c r="C2832" s="4">
        <f t="shared" ca="1" si="44"/>
        <v>325</v>
      </c>
      <c r="D2832" s="4">
        <f ca="1">VLOOKUP(E2832&amp;F2832,rental_price!$E$2:$F$526,2,0)*ROUNDUP(VLOOKUP(A2832,booking!$A$2:$F$2601,3,0)-VLOOKUP(A2832,booking!$A$2:$F$2601,2,0),0)</f>
        <v>330</v>
      </c>
      <c r="E2832" s="6">
        <f ca="1">VLOOKUP(C2832,car!$A$2:$D$2201,4,0)</f>
        <v>3</v>
      </c>
      <c r="F2832" s="6">
        <f ca="1">VLOOKUP(C2832,car!$A$2:$D$2201,2,0)</f>
        <v>21</v>
      </c>
    </row>
    <row r="2833" spans="1:6" x14ac:dyDescent="0.25">
      <c r="A2833" s="12">
        <v>1136</v>
      </c>
      <c r="B2833" s="12">
        <v>2</v>
      </c>
      <c r="C2833" s="4">
        <f t="shared" ca="1" si="44"/>
        <v>1850</v>
      </c>
      <c r="D2833" s="4">
        <f ca="1">VLOOKUP(E2833&amp;F2833,rental_price!$E$2:$F$526,2,0)*ROUNDUP(VLOOKUP(A2833,booking!$A$2:$F$2601,3,0)-VLOOKUP(A2833,booking!$A$2:$F$2601,2,0),0)</f>
        <v>220</v>
      </c>
      <c r="E2833" s="6">
        <f ca="1">VLOOKUP(C2833,car!$A$2:$D$2201,4,0)</f>
        <v>1</v>
      </c>
      <c r="F2833" s="6">
        <f ca="1">VLOOKUP(C2833,car!$A$2:$D$2201,2,0)</f>
        <v>170</v>
      </c>
    </row>
    <row r="2834" spans="1:6" x14ac:dyDescent="0.25">
      <c r="A2834" s="12">
        <v>1137</v>
      </c>
      <c r="B2834" s="12">
        <v>1</v>
      </c>
      <c r="C2834" s="4">
        <f t="shared" ca="1" si="44"/>
        <v>109</v>
      </c>
      <c r="D2834" s="4">
        <f ca="1">VLOOKUP(E2834&amp;F2834,rental_price!$E$2:$F$526,2,0)*ROUNDUP(VLOOKUP(A2834,booking!$A$2:$F$2601,3,0)-VLOOKUP(A2834,booking!$A$2:$F$2601,2,0),0)</f>
        <v>120</v>
      </c>
      <c r="E2834" s="6">
        <f ca="1">VLOOKUP(C2834,car!$A$2:$D$2201,4,0)</f>
        <v>3</v>
      </c>
      <c r="F2834" s="6">
        <f ca="1">VLOOKUP(C2834,car!$A$2:$D$2201,2,0)</f>
        <v>52</v>
      </c>
    </row>
    <row r="2835" spans="1:6" x14ac:dyDescent="0.25">
      <c r="A2835" s="12">
        <v>1137</v>
      </c>
      <c r="B2835" s="12">
        <v>2</v>
      </c>
      <c r="C2835" s="4">
        <f t="shared" ca="1" si="44"/>
        <v>2099</v>
      </c>
      <c r="D2835" s="4">
        <f ca="1">VLOOKUP(E2835&amp;F2835,rental_price!$E$2:$F$526,2,0)*ROUNDUP(VLOOKUP(A2835,booking!$A$2:$F$2601,3,0)-VLOOKUP(A2835,booking!$A$2:$F$2601,2,0),0)</f>
        <v>672</v>
      </c>
      <c r="E2835" s="6">
        <f ca="1">VLOOKUP(C2835,car!$A$2:$D$2201,4,0)</f>
        <v>2</v>
      </c>
      <c r="F2835" s="6">
        <f ca="1">VLOOKUP(C2835,car!$A$2:$D$2201,2,0)</f>
        <v>121</v>
      </c>
    </row>
    <row r="2836" spans="1:6" x14ac:dyDescent="0.25">
      <c r="A2836" s="12">
        <v>1137</v>
      </c>
      <c r="B2836" s="12">
        <v>3</v>
      </c>
      <c r="C2836" s="4">
        <f t="shared" ca="1" si="44"/>
        <v>1015</v>
      </c>
      <c r="D2836" s="4">
        <f ca="1">VLOOKUP(E2836&amp;F2836,rental_price!$E$2:$F$526,2,0)*ROUNDUP(VLOOKUP(A2836,booking!$A$2:$F$2601,3,0)-VLOOKUP(A2836,booking!$A$2:$F$2601,2,0),0)</f>
        <v>600</v>
      </c>
      <c r="E2836" s="6">
        <f ca="1">VLOOKUP(C2836,car!$A$2:$D$2201,4,0)</f>
        <v>1</v>
      </c>
      <c r="F2836" s="6">
        <f ca="1">VLOOKUP(C2836,car!$A$2:$D$2201,2,0)</f>
        <v>91</v>
      </c>
    </row>
    <row r="2837" spans="1:6" x14ac:dyDescent="0.25">
      <c r="A2837" s="12">
        <v>1138</v>
      </c>
      <c r="B2837" s="12">
        <v>1</v>
      </c>
      <c r="C2837" s="4">
        <f t="shared" ca="1" si="44"/>
        <v>1781</v>
      </c>
      <c r="D2837" s="4">
        <f ca="1">VLOOKUP(E2837&amp;F2837,rental_price!$E$2:$F$526,2,0)*ROUNDUP(VLOOKUP(A2837,booking!$A$2:$F$2601,3,0)-VLOOKUP(A2837,booking!$A$2:$F$2601,2,0),0)</f>
        <v>1300</v>
      </c>
      <c r="E2837" s="6">
        <f ca="1">VLOOKUP(C2837,car!$A$2:$D$2201,4,0)</f>
        <v>1</v>
      </c>
      <c r="F2837" s="6">
        <f ca="1">VLOOKUP(C2837,car!$A$2:$D$2201,2,0)</f>
        <v>112</v>
      </c>
    </row>
    <row r="2838" spans="1:6" x14ac:dyDescent="0.25">
      <c r="A2838" s="12">
        <v>1138</v>
      </c>
      <c r="B2838" s="12">
        <v>2</v>
      </c>
      <c r="C2838" s="4">
        <f t="shared" ca="1" si="44"/>
        <v>715</v>
      </c>
      <c r="D2838" s="4">
        <f ca="1">VLOOKUP(E2838&amp;F2838,rental_price!$E$2:$F$526,2,0)*ROUNDUP(VLOOKUP(A2838,booking!$A$2:$F$2601,3,0)-VLOOKUP(A2838,booking!$A$2:$F$2601,2,0),0)</f>
        <v>300</v>
      </c>
      <c r="E2838" s="6">
        <f ca="1">VLOOKUP(C2838,car!$A$2:$D$2201,4,0)</f>
        <v>1</v>
      </c>
      <c r="F2838" s="6">
        <f ca="1">VLOOKUP(C2838,car!$A$2:$D$2201,2,0)</f>
        <v>65</v>
      </c>
    </row>
    <row r="2839" spans="1:6" x14ac:dyDescent="0.25">
      <c r="A2839" s="12">
        <v>1139</v>
      </c>
      <c r="B2839" s="12">
        <v>1</v>
      </c>
      <c r="C2839" s="4">
        <f t="shared" ca="1" si="44"/>
        <v>2124</v>
      </c>
      <c r="D2839" s="4">
        <f ca="1">VLOOKUP(E2839&amp;F2839,rental_price!$E$2:$F$526,2,0)*ROUNDUP(VLOOKUP(A2839,booking!$A$2:$F$2601,3,0)-VLOOKUP(A2839,booking!$A$2:$F$2601,2,0),0)</f>
        <v>210</v>
      </c>
      <c r="E2839" s="6">
        <f ca="1">VLOOKUP(C2839,car!$A$2:$D$2201,4,0)</f>
        <v>3</v>
      </c>
      <c r="F2839" s="6">
        <f ca="1">VLOOKUP(C2839,car!$A$2:$D$2201,2,0)</f>
        <v>34</v>
      </c>
    </row>
    <row r="2840" spans="1:6" x14ac:dyDescent="0.25">
      <c r="A2840" s="12">
        <v>1140</v>
      </c>
      <c r="B2840" s="12">
        <v>1</v>
      </c>
      <c r="C2840" s="4">
        <f t="shared" ca="1" si="44"/>
        <v>1263</v>
      </c>
      <c r="D2840" s="4">
        <f ca="1">VLOOKUP(E2840&amp;F2840,rental_price!$E$2:$F$526,2,0)*ROUNDUP(VLOOKUP(A2840,booking!$A$2:$F$2601,3,0)-VLOOKUP(A2840,booking!$A$2:$F$2601,2,0),0)</f>
        <v>210</v>
      </c>
      <c r="E2840" s="6">
        <f ca="1">VLOOKUP(C2840,car!$A$2:$D$2201,4,0)</f>
        <v>2</v>
      </c>
      <c r="F2840" s="6">
        <f ca="1">VLOOKUP(C2840,car!$A$2:$D$2201,2,0)</f>
        <v>157</v>
      </c>
    </row>
    <row r="2841" spans="1:6" x14ac:dyDescent="0.25">
      <c r="A2841" s="12">
        <v>1140</v>
      </c>
      <c r="B2841" s="12">
        <v>2</v>
      </c>
      <c r="C2841" s="4">
        <f t="shared" ca="1" si="44"/>
        <v>2074</v>
      </c>
      <c r="D2841" s="4">
        <f ca="1">VLOOKUP(E2841&amp;F2841,rental_price!$E$2:$F$526,2,0)*ROUNDUP(VLOOKUP(A2841,booking!$A$2:$F$2601,3,0)-VLOOKUP(A2841,booking!$A$2:$F$2601,2,0),0)</f>
        <v>20</v>
      </c>
      <c r="E2841" s="6">
        <f ca="1">VLOOKUP(C2841,car!$A$2:$D$2201,4,0)</f>
        <v>1</v>
      </c>
      <c r="F2841" s="6">
        <f ca="1">VLOOKUP(C2841,car!$A$2:$D$2201,2,0)</f>
        <v>151</v>
      </c>
    </row>
    <row r="2842" spans="1:6" x14ac:dyDescent="0.25">
      <c r="A2842" s="12">
        <v>1140</v>
      </c>
      <c r="B2842" s="12">
        <v>3</v>
      </c>
      <c r="C2842" s="4">
        <f t="shared" ca="1" si="44"/>
        <v>1158</v>
      </c>
      <c r="D2842" s="4">
        <f ca="1">VLOOKUP(E2842&amp;F2842,rental_price!$E$2:$F$526,2,0)*ROUNDUP(VLOOKUP(A2842,booking!$A$2:$F$2601,3,0)-VLOOKUP(A2842,booking!$A$2:$F$2601,2,0),0)</f>
        <v>60</v>
      </c>
      <c r="E2842" s="6">
        <f ca="1">VLOOKUP(C2842,car!$A$2:$D$2201,4,0)</f>
        <v>1</v>
      </c>
      <c r="F2842" s="6">
        <f ca="1">VLOOKUP(C2842,car!$A$2:$D$2201,2,0)</f>
        <v>173</v>
      </c>
    </row>
    <row r="2843" spans="1:6" x14ac:dyDescent="0.25">
      <c r="A2843" s="12">
        <v>1142</v>
      </c>
      <c r="B2843" s="12">
        <v>1</v>
      </c>
      <c r="C2843" s="4">
        <f t="shared" ca="1" si="44"/>
        <v>2189</v>
      </c>
      <c r="D2843" s="4">
        <f ca="1">VLOOKUP(E2843&amp;F2843,rental_price!$E$2:$F$526,2,0)*ROUNDUP(VLOOKUP(A2843,booking!$A$2:$F$2601,3,0)-VLOOKUP(A2843,booking!$A$2:$F$2601,2,0),0)</f>
        <v>308</v>
      </c>
      <c r="E2843" s="6">
        <f ca="1">VLOOKUP(C2843,car!$A$2:$D$2201,4,0)</f>
        <v>2</v>
      </c>
      <c r="F2843" s="6">
        <f ca="1">VLOOKUP(C2843,car!$A$2:$D$2201,2,0)</f>
        <v>47</v>
      </c>
    </row>
    <row r="2844" spans="1:6" x14ac:dyDescent="0.25">
      <c r="A2844" s="12">
        <v>1142</v>
      </c>
      <c r="B2844" s="12">
        <v>2</v>
      </c>
      <c r="C2844" s="4">
        <f t="shared" ca="1" si="44"/>
        <v>506</v>
      </c>
      <c r="D2844" s="4">
        <f ca="1">VLOOKUP(E2844&amp;F2844,rental_price!$E$2:$F$526,2,0)*ROUNDUP(VLOOKUP(A2844,booking!$A$2:$F$2601,3,0)-VLOOKUP(A2844,booking!$A$2:$F$2601,2,0),0)</f>
        <v>2365</v>
      </c>
      <c r="E2844" s="6">
        <f ca="1">VLOOKUP(C2844,car!$A$2:$D$2201,4,0)</f>
        <v>3</v>
      </c>
      <c r="F2844" s="6">
        <f ca="1">VLOOKUP(C2844,car!$A$2:$D$2201,2,0)</f>
        <v>149</v>
      </c>
    </row>
    <row r="2845" spans="1:6" x14ac:dyDescent="0.25">
      <c r="A2845" s="12">
        <v>1142</v>
      </c>
      <c r="B2845" s="12">
        <v>3</v>
      </c>
      <c r="C2845" s="4">
        <f t="shared" ca="1" si="44"/>
        <v>239</v>
      </c>
      <c r="D2845" s="4">
        <f ca="1">VLOOKUP(E2845&amp;F2845,rental_price!$E$2:$F$526,2,0)*ROUNDUP(VLOOKUP(A2845,booking!$A$2:$F$2601,3,0)-VLOOKUP(A2845,booking!$A$2:$F$2601,2,0),0)</f>
        <v>1375</v>
      </c>
      <c r="E2845" s="6">
        <f ca="1">VLOOKUP(C2845,car!$A$2:$D$2201,4,0)</f>
        <v>3</v>
      </c>
      <c r="F2845" s="6">
        <f ca="1">VLOOKUP(C2845,car!$A$2:$D$2201,2,0)</f>
        <v>72</v>
      </c>
    </row>
    <row r="2846" spans="1:6" x14ac:dyDescent="0.25">
      <c r="A2846" s="12">
        <v>1144</v>
      </c>
      <c r="B2846" s="12">
        <v>1</v>
      </c>
      <c r="C2846" s="4">
        <f t="shared" ca="1" si="44"/>
        <v>970</v>
      </c>
      <c r="D2846" s="4">
        <f ca="1">VLOOKUP(E2846&amp;F2846,rental_price!$E$2:$F$526,2,0)*ROUNDUP(VLOOKUP(A2846,booking!$A$2:$F$2601,3,0)-VLOOKUP(A2846,booking!$A$2:$F$2601,2,0),0)</f>
        <v>260</v>
      </c>
      <c r="E2846" s="6">
        <f ca="1">VLOOKUP(C2846,car!$A$2:$D$2201,4,0)</f>
        <v>3</v>
      </c>
      <c r="F2846" s="6">
        <f ca="1">VLOOKUP(C2846,car!$A$2:$D$2201,2,0)</f>
        <v>58</v>
      </c>
    </row>
    <row r="2847" spans="1:6" x14ac:dyDescent="0.25">
      <c r="A2847" s="12">
        <v>1145</v>
      </c>
      <c r="B2847" s="12">
        <v>1</v>
      </c>
      <c r="C2847" s="4">
        <f t="shared" ca="1" si="44"/>
        <v>1386</v>
      </c>
      <c r="D2847" s="4">
        <f ca="1">VLOOKUP(E2847&amp;F2847,rental_price!$E$2:$F$526,2,0)*ROUNDUP(VLOOKUP(A2847,booking!$A$2:$F$2601,3,0)-VLOOKUP(A2847,booking!$A$2:$F$2601,2,0),0)</f>
        <v>50</v>
      </c>
      <c r="E2847" s="6">
        <f ca="1">VLOOKUP(C2847,car!$A$2:$D$2201,4,0)</f>
        <v>3</v>
      </c>
      <c r="F2847" s="6">
        <f ca="1">VLOOKUP(C2847,car!$A$2:$D$2201,2,0)</f>
        <v>113</v>
      </c>
    </row>
    <row r="2848" spans="1:6" x14ac:dyDescent="0.25">
      <c r="A2848" s="12">
        <v>1145</v>
      </c>
      <c r="B2848" s="12">
        <v>2</v>
      </c>
      <c r="C2848" s="4">
        <f t="shared" ca="1" si="44"/>
        <v>602</v>
      </c>
      <c r="D2848" s="4">
        <f ca="1">VLOOKUP(E2848&amp;F2848,rental_price!$E$2:$F$526,2,0)*ROUNDUP(VLOOKUP(A2848,booking!$A$2:$F$2601,3,0)-VLOOKUP(A2848,booking!$A$2:$F$2601,2,0),0)</f>
        <v>200</v>
      </c>
      <c r="E2848" s="6">
        <f ca="1">VLOOKUP(C2848,car!$A$2:$D$2201,4,0)</f>
        <v>1</v>
      </c>
      <c r="F2848" s="6">
        <f ca="1">VLOOKUP(C2848,car!$A$2:$D$2201,2,0)</f>
        <v>164</v>
      </c>
    </row>
    <row r="2849" spans="1:6" x14ac:dyDescent="0.25">
      <c r="A2849" s="12">
        <v>1145</v>
      </c>
      <c r="B2849" s="12">
        <v>3</v>
      </c>
      <c r="C2849" s="4">
        <f t="shared" ca="1" si="44"/>
        <v>1571</v>
      </c>
      <c r="D2849" s="4">
        <f ca="1">VLOOKUP(E2849&amp;F2849,rental_price!$E$2:$F$526,2,0)*ROUNDUP(VLOOKUP(A2849,booking!$A$2:$F$2601,3,0)-VLOOKUP(A2849,booking!$A$2:$F$2601,2,0),0)</f>
        <v>50</v>
      </c>
      <c r="E2849" s="6">
        <f ca="1">VLOOKUP(C2849,car!$A$2:$D$2201,4,0)</f>
        <v>1</v>
      </c>
      <c r="F2849" s="6">
        <f ca="1">VLOOKUP(C2849,car!$A$2:$D$2201,2,0)</f>
        <v>37</v>
      </c>
    </row>
    <row r="2850" spans="1:6" x14ac:dyDescent="0.25">
      <c r="A2850" s="12">
        <v>1145</v>
      </c>
      <c r="B2850" s="12">
        <v>4</v>
      </c>
      <c r="C2850" s="4">
        <f t="shared" ca="1" si="44"/>
        <v>1544</v>
      </c>
      <c r="D2850" s="4">
        <f ca="1">VLOOKUP(E2850&amp;F2850,rental_price!$E$2:$F$526,2,0)*ROUNDUP(VLOOKUP(A2850,booking!$A$2:$F$2601,3,0)-VLOOKUP(A2850,booking!$A$2:$F$2601,2,0),0)</f>
        <v>140</v>
      </c>
      <c r="E2850" s="6">
        <f ca="1">VLOOKUP(C2850,car!$A$2:$D$2201,4,0)</f>
        <v>2</v>
      </c>
      <c r="F2850" s="6">
        <f ca="1">VLOOKUP(C2850,car!$A$2:$D$2201,2,0)</f>
        <v>84</v>
      </c>
    </row>
    <row r="2851" spans="1:6" x14ac:dyDescent="0.25">
      <c r="A2851" s="12">
        <v>1146</v>
      </c>
      <c r="B2851" s="12">
        <v>1</v>
      </c>
      <c r="C2851" s="4">
        <f t="shared" ca="1" si="44"/>
        <v>1822</v>
      </c>
      <c r="D2851" s="4">
        <f ca="1">VLOOKUP(E2851&amp;F2851,rental_price!$E$2:$F$526,2,0)*ROUNDUP(VLOOKUP(A2851,booking!$A$2:$F$2601,3,0)-VLOOKUP(A2851,booking!$A$2:$F$2601,2,0),0)</f>
        <v>180</v>
      </c>
      <c r="E2851" s="6">
        <f ca="1">VLOOKUP(C2851,car!$A$2:$D$2201,4,0)</f>
        <v>3</v>
      </c>
      <c r="F2851" s="6">
        <f ca="1">VLOOKUP(C2851,car!$A$2:$D$2201,2,0)</f>
        <v>126</v>
      </c>
    </row>
    <row r="2852" spans="1:6" x14ac:dyDescent="0.25">
      <c r="A2852" s="12">
        <v>1146</v>
      </c>
      <c r="B2852" s="12">
        <v>2</v>
      </c>
      <c r="C2852" s="4">
        <f t="shared" ca="1" si="44"/>
        <v>2107</v>
      </c>
      <c r="D2852" s="4">
        <f ca="1">VLOOKUP(E2852&amp;F2852,rental_price!$E$2:$F$526,2,0)*ROUNDUP(VLOOKUP(A2852,booking!$A$2:$F$2601,3,0)-VLOOKUP(A2852,booking!$A$2:$F$2601,2,0),0)</f>
        <v>270</v>
      </c>
      <c r="E2852" s="6">
        <f ca="1">VLOOKUP(C2852,car!$A$2:$D$2201,4,0)</f>
        <v>1</v>
      </c>
      <c r="F2852" s="6">
        <f ca="1">VLOOKUP(C2852,car!$A$2:$D$2201,2,0)</f>
        <v>105</v>
      </c>
    </row>
    <row r="2853" spans="1:6" x14ac:dyDescent="0.25">
      <c r="A2853" s="12">
        <v>1147</v>
      </c>
      <c r="B2853" s="12">
        <v>1</v>
      </c>
      <c r="C2853" s="4">
        <f t="shared" ca="1" si="44"/>
        <v>1403</v>
      </c>
      <c r="D2853" s="4">
        <f ca="1">VLOOKUP(E2853&amp;F2853,rental_price!$E$2:$F$526,2,0)*ROUNDUP(VLOOKUP(A2853,booking!$A$2:$F$2601,3,0)-VLOOKUP(A2853,booking!$A$2:$F$2601,2,0),0)</f>
        <v>1680</v>
      </c>
      <c r="E2853" s="6">
        <f ca="1">VLOOKUP(C2853,car!$A$2:$D$2201,4,0)</f>
        <v>1</v>
      </c>
      <c r="F2853" s="6">
        <f ca="1">VLOOKUP(C2853,car!$A$2:$D$2201,2,0)</f>
        <v>138</v>
      </c>
    </row>
    <row r="2854" spans="1:6" x14ac:dyDescent="0.25">
      <c r="A2854" s="12">
        <v>1147</v>
      </c>
      <c r="B2854" s="12">
        <v>2</v>
      </c>
      <c r="C2854" s="4">
        <f t="shared" ca="1" si="44"/>
        <v>1576</v>
      </c>
      <c r="D2854" s="4">
        <f ca="1">VLOOKUP(E2854&amp;F2854,rental_price!$E$2:$F$526,2,0)*ROUNDUP(VLOOKUP(A2854,booking!$A$2:$F$2601,3,0)-VLOOKUP(A2854,booking!$A$2:$F$2601,2,0),0)</f>
        <v>735</v>
      </c>
      <c r="E2854" s="6">
        <f ca="1">VLOOKUP(C2854,car!$A$2:$D$2201,4,0)</f>
        <v>2</v>
      </c>
      <c r="F2854" s="6">
        <f ca="1">VLOOKUP(C2854,car!$A$2:$D$2201,2,0)</f>
        <v>26</v>
      </c>
    </row>
    <row r="2855" spans="1:6" x14ac:dyDescent="0.25">
      <c r="A2855" s="12">
        <v>1149</v>
      </c>
      <c r="B2855" s="12">
        <v>1</v>
      </c>
      <c r="C2855" s="4">
        <f t="shared" ca="1" si="44"/>
        <v>1390</v>
      </c>
      <c r="D2855" s="4">
        <f ca="1">VLOOKUP(E2855&amp;F2855,rental_price!$E$2:$F$526,2,0)*ROUNDUP(VLOOKUP(A2855,booking!$A$2:$F$2601,3,0)-VLOOKUP(A2855,booking!$A$2:$F$2601,2,0),0)</f>
        <v>630</v>
      </c>
      <c r="E2855" s="6">
        <f ca="1">VLOOKUP(C2855,car!$A$2:$D$2201,4,0)</f>
        <v>3</v>
      </c>
      <c r="F2855" s="6">
        <f ca="1">VLOOKUP(C2855,car!$A$2:$D$2201,2,0)</f>
        <v>6</v>
      </c>
    </row>
    <row r="2856" spans="1:6" x14ac:dyDescent="0.25">
      <c r="A2856" s="12">
        <v>1149</v>
      </c>
      <c r="B2856" s="12">
        <v>2</v>
      </c>
      <c r="C2856" s="4">
        <f t="shared" ca="1" si="44"/>
        <v>504</v>
      </c>
      <c r="D2856" s="4">
        <f ca="1">VLOOKUP(E2856&amp;F2856,rental_price!$E$2:$F$526,2,0)*ROUNDUP(VLOOKUP(A2856,booking!$A$2:$F$2601,3,0)-VLOOKUP(A2856,booking!$A$2:$F$2601,2,0),0)</f>
        <v>784</v>
      </c>
      <c r="E2856" s="6">
        <f ca="1">VLOOKUP(C2856,car!$A$2:$D$2201,4,0)</f>
        <v>2</v>
      </c>
      <c r="F2856" s="6">
        <f ca="1">VLOOKUP(C2856,car!$A$2:$D$2201,2,0)</f>
        <v>137</v>
      </c>
    </row>
    <row r="2857" spans="1:6" x14ac:dyDescent="0.25">
      <c r="A2857" s="12">
        <v>1149</v>
      </c>
      <c r="B2857" s="12">
        <v>3</v>
      </c>
      <c r="C2857" s="4">
        <f t="shared" ca="1" si="44"/>
        <v>2183</v>
      </c>
      <c r="D2857" s="4">
        <f ca="1">VLOOKUP(E2857&amp;F2857,rental_price!$E$2:$F$526,2,0)*ROUNDUP(VLOOKUP(A2857,booking!$A$2:$F$2601,3,0)-VLOOKUP(A2857,booking!$A$2:$F$2601,2,0),0)</f>
        <v>210</v>
      </c>
      <c r="E2857" s="6">
        <f ca="1">VLOOKUP(C2857,car!$A$2:$D$2201,4,0)</f>
        <v>3</v>
      </c>
      <c r="F2857" s="6">
        <f ca="1">VLOOKUP(C2857,car!$A$2:$D$2201,2,0)</f>
        <v>57</v>
      </c>
    </row>
    <row r="2858" spans="1:6" x14ac:dyDescent="0.25">
      <c r="A2858" s="12">
        <v>1149</v>
      </c>
      <c r="B2858" s="12">
        <v>4</v>
      </c>
      <c r="C2858" s="4">
        <f t="shared" ca="1" si="44"/>
        <v>2198</v>
      </c>
      <c r="D2858" s="4">
        <f ca="1">VLOOKUP(E2858&amp;F2858,rental_price!$E$2:$F$526,2,0)*ROUNDUP(VLOOKUP(A2858,booking!$A$2:$F$2601,3,0)-VLOOKUP(A2858,booking!$A$2:$F$2601,2,0),0)</f>
        <v>784</v>
      </c>
      <c r="E2858" s="6">
        <f ca="1">VLOOKUP(C2858,car!$A$2:$D$2201,4,0)</f>
        <v>2</v>
      </c>
      <c r="F2858" s="6">
        <f ca="1">VLOOKUP(C2858,car!$A$2:$D$2201,2,0)</f>
        <v>125</v>
      </c>
    </row>
    <row r="2859" spans="1:6" x14ac:dyDescent="0.25">
      <c r="A2859" s="12">
        <v>1150</v>
      </c>
      <c r="B2859" s="12">
        <v>1</v>
      </c>
      <c r="C2859" s="4">
        <f t="shared" ca="1" si="44"/>
        <v>1776</v>
      </c>
      <c r="D2859" s="4">
        <f ca="1">VLOOKUP(E2859&amp;F2859,rental_price!$E$2:$F$526,2,0)*ROUNDUP(VLOOKUP(A2859,booking!$A$2:$F$2601,3,0)-VLOOKUP(A2859,booking!$A$2:$F$2601,2,0),0)</f>
        <v>375</v>
      </c>
      <c r="E2859" s="6">
        <f ca="1">VLOOKUP(C2859,car!$A$2:$D$2201,4,0)</f>
        <v>3</v>
      </c>
      <c r="F2859" s="6">
        <f ca="1">VLOOKUP(C2859,car!$A$2:$D$2201,2,0)</f>
        <v>59</v>
      </c>
    </row>
    <row r="2860" spans="1:6" x14ac:dyDescent="0.25">
      <c r="A2860" s="12">
        <v>1150</v>
      </c>
      <c r="B2860" s="12">
        <v>2</v>
      </c>
      <c r="C2860" s="4">
        <f t="shared" ca="1" si="44"/>
        <v>914</v>
      </c>
      <c r="D2860" s="4">
        <f ca="1">VLOOKUP(E2860&amp;F2860,rental_price!$E$2:$F$526,2,0)*ROUNDUP(VLOOKUP(A2860,booking!$A$2:$F$2601,3,0)-VLOOKUP(A2860,booking!$A$2:$F$2601,2,0),0)</f>
        <v>150</v>
      </c>
      <c r="E2860" s="6">
        <f ca="1">VLOOKUP(C2860,car!$A$2:$D$2201,4,0)</f>
        <v>3</v>
      </c>
      <c r="F2860" s="6">
        <f ca="1">VLOOKUP(C2860,car!$A$2:$D$2201,2,0)</f>
        <v>87</v>
      </c>
    </row>
    <row r="2861" spans="1:6" x14ac:dyDescent="0.25">
      <c r="A2861" s="12">
        <v>1150</v>
      </c>
      <c r="B2861" s="12">
        <v>3</v>
      </c>
      <c r="C2861" s="4">
        <f t="shared" ca="1" si="44"/>
        <v>578</v>
      </c>
      <c r="D2861" s="4">
        <f ca="1">VLOOKUP(E2861&amp;F2861,rental_price!$E$2:$F$526,2,0)*ROUNDUP(VLOOKUP(A2861,booking!$A$2:$F$2601,3,0)-VLOOKUP(A2861,booking!$A$2:$F$2601,2,0),0)</f>
        <v>525</v>
      </c>
      <c r="E2861" s="6">
        <f ca="1">VLOOKUP(C2861,car!$A$2:$D$2201,4,0)</f>
        <v>3</v>
      </c>
      <c r="F2861" s="6">
        <f ca="1">VLOOKUP(C2861,car!$A$2:$D$2201,2,0)</f>
        <v>29</v>
      </c>
    </row>
    <row r="2862" spans="1:6" x14ac:dyDescent="0.25">
      <c r="A2862" s="12">
        <v>1152</v>
      </c>
      <c r="B2862" s="12">
        <v>1</v>
      </c>
      <c r="C2862" s="4">
        <f t="shared" ca="1" si="44"/>
        <v>447</v>
      </c>
      <c r="D2862" s="4">
        <f ca="1">VLOOKUP(E2862&amp;F2862,rental_price!$E$2:$F$526,2,0)*ROUNDUP(VLOOKUP(A2862,booking!$A$2:$F$2601,3,0)-VLOOKUP(A2862,booking!$A$2:$F$2601,2,0),0)</f>
        <v>1120</v>
      </c>
      <c r="E2862" s="6">
        <f ca="1">VLOOKUP(C2862,car!$A$2:$D$2201,4,0)</f>
        <v>2</v>
      </c>
      <c r="F2862" s="6">
        <f ca="1">VLOOKUP(C2862,car!$A$2:$D$2201,2,0)</f>
        <v>110</v>
      </c>
    </row>
    <row r="2863" spans="1:6" x14ac:dyDescent="0.25">
      <c r="A2863" s="12">
        <v>1152</v>
      </c>
      <c r="B2863" s="12">
        <v>2</v>
      </c>
      <c r="C2863" s="4">
        <f t="shared" ca="1" si="44"/>
        <v>527</v>
      </c>
      <c r="D2863" s="4">
        <f ca="1">VLOOKUP(E2863&amp;F2863,rental_price!$E$2:$F$526,2,0)*ROUNDUP(VLOOKUP(A2863,booking!$A$2:$F$2601,3,0)-VLOOKUP(A2863,booking!$A$2:$F$2601,2,0),0)</f>
        <v>560</v>
      </c>
      <c r="E2863" s="6">
        <f ca="1">VLOOKUP(C2863,car!$A$2:$D$2201,4,0)</f>
        <v>2</v>
      </c>
      <c r="F2863" s="6">
        <f ca="1">VLOOKUP(C2863,car!$A$2:$D$2201,2,0)</f>
        <v>79</v>
      </c>
    </row>
    <row r="2864" spans="1:6" x14ac:dyDescent="0.25">
      <c r="A2864" s="12">
        <v>1152</v>
      </c>
      <c r="B2864" s="12">
        <v>3</v>
      </c>
      <c r="C2864" s="4">
        <f t="shared" ca="1" si="44"/>
        <v>524</v>
      </c>
      <c r="D2864" s="4">
        <f ca="1">VLOOKUP(E2864&amp;F2864,rental_price!$E$2:$F$526,2,0)*ROUNDUP(VLOOKUP(A2864,booking!$A$2:$F$2601,3,0)-VLOOKUP(A2864,booking!$A$2:$F$2601,2,0),0)</f>
        <v>350</v>
      </c>
      <c r="E2864" s="6">
        <f ca="1">VLOOKUP(C2864,car!$A$2:$D$2201,4,0)</f>
        <v>3</v>
      </c>
      <c r="F2864" s="6">
        <f ca="1">VLOOKUP(C2864,car!$A$2:$D$2201,2,0)</f>
        <v>4</v>
      </c>
    </row>
    <row r="2865" spans="1:6" x14ac:dyDescent="0.25">
      <c r="A2865" s="12">
        <v>1152</v>
      </c>
      <c r="B2865" s="12">
        <v>4</v>
      </c>
      <c r="C2865" s="4">
        <f t="shared" ca="1" si="44"/>
        <v>2076</v>
      </c>
      <c r="D2865" s="4">
        <f ca="1">VLOOKUP(E2865&amp;F2865,rental_price!$E$2:$F$526,2,0)*ROUNDUP(VLOOKUP(A2865,booking!$A$2:$F$2601,3,0)-VLOOKUP(A2865,booking!$A$2:$F$2601,2,0),0)</f>
        <v>400</v>
      </c>
      <c r="E2865" s="6">
        <f ca="1">VLOOKUP(C2865,car!$A$2:$D$2201,4,0)</f>
        <v>1</v>
      </c>
      <c r="F2865" s="6">
        <f ca="1">VLOOKUP(C2865,car!$A$2:$D$2201,2,0)</f>
        <v>50</v>
      </c>
    </row>
    <row r="2866" spans="1:6" x14ac:dyDescent="0.25">
      <c r="A2866" s="12">
        <v>1153</v>
      </c>
      <c r="B2866" s="12">
        <v>1</v>
      </c>
      <c r="C2866" s="4">
        <f t="shared" ca="1" si="44"/>
        <v>1899</v>
      </c>
      <c r="D2866" s="4">
        <f ca="1">VLOOKUP(E2866&amp;F2866,rental_price!$E$2:$F$526,2,0)*ROUNDUP(VLOOKUP(A2866,booking!$A$2:$F$2601,3,0)-VLOOKUP(A2866,booking!$A$2:$F$2601,2,0),0)</f>
        <v>25</v>
      </c>
      <c r="E2866" s="6">
        <f ca="1">VLOOKUP(C2866,car!$A$2:$D$2201,4,0)</f>
        <v>3</v>
      </c>
      <c r="F2866" s="6">
        <f ca="1">VLOOKUP(C2866,car!$A$2:$D$2201,2,0)</f>
        <v>42</v>
      </c>
    </row>
    <row r="2867" spans="1:6" x14ac:dyDescent="0.25">
      <c r="A2867" s="12">
        <v>1154</v>
      </c>
      <c r="B2867" s="12">
        <v>1</v>
      </c>
      <c r="C2867" s="4">
        <f t="shared" ca="1" si="44"/>
        <v>1346</v>
      </c>
      <c r="D2867" s="4">
        <f ca="1">VLOOKUP(E2867&amp;F2867,rental_price!$E$2:$F$526,2,0)*ROUNDUP(VLOOKUP(A2867,booking!$A$2:$F$2601,3,0)-VLOOKUP(A2867,booking!$A$2:$F$2601,2,0),0)</f>
        <v>525</v>
      </c>
      <c r="E2867" s="6">
        <f ca="1">VLOOKUP(C2867,car!$A$2:$D$2201,4,0)</f>
        <v>2</v>
      </c>
      <c r="F2867" s="6">
        <f ca="1">VLOOKUP(C2867,car!$A$2:$D$2201,2,0)</f>
        <v>55</v>
      </c>
    </row>
    <row r="2868" spans="1:6" x14ac:dyDescent="0.25">
      <c r="A2868" s="12">
        <v>1154</v>
      </c>
      <c r="B2868" s="12">
        <v>2</v>
      </c>
      <c r="C2868" s="4">
        <f t="shared" ca="1" si="44"/>
        <v>1210</v>
      </c>
      <c r="D2868" s="4">
        <f ca="1">VLOOKUP(E2868&amp;F2868,rental_price!$E$2:$F$526,2,0)*ROUNDUP(VLOOKUP(A2868,booking!$A$2:$F$2601,3,0)-VLOOKUP(A2868,booking!$A$2:$F$2601,2,0),0)</f>
        <v>450</v>
      </c>
      <c r="E2868" s="6">
        <f ca="1">VLOOKUP(C2868,car!$A$2:$D$2201,4,0)</f>
        <v>1</v>
      </c>
      <c r="F2868" s="6">
        <f ca="1">VLOOKUP(C2868,car!$A$2:$D$2201,2,0)</f>
        <v>98</v>
      </c>
    </row>
    <row r="2869" spans="1:6" x14ac:dyDescent="0.25">
      <c r="A2869" s="12">
        <v>1154</v>
      </c>
      <c r="B2869" s="12">
        <v>3</v>
      </c>
      <c r="C2869" s="4">
        <f t="shared" ca="1" si="44"/>
        <v>1663</v>
      </c>
      <c r="D2869" s="4">
        <f ca="1">VLOOKUP(E2869&amp;F2869,rental_price!$E$2:$F$526,2,0)*ROUNDUP(VLOOKUP(A2869,booking!$A$2:$F$2601,3,0)-VLOOKUP(A2869,booking!$A$2:$F$2601,2,0),0)</f>
        <v>225</v>
      </c>
      <c r="E2869" s="6">
        <f ca="1">VLOOKUP(C2869,car!$A$2:$D$2201,4,0)</f>
        <v>3</v>
      </c>
      <c r="F2869" s="6">
        <f ca="1">VLOOKUP(C2869,car!$A$2:$D$2201,2,0)</f>
        <v>130</v>
      </c>
    </row>
    <row r="2870" spans="1:6" x14ac:dyDescent="0.25">
      <c r="A2870" s="12">
        <v>1154</v>
      </c>
      <c r="B2870" s="12">
        <v>4</v>
      </c>
      <c r="C2870" s="4">
        <f t="shared" ca="1" si="44"/>
        <v>1005</v>
      </c>
      <c r="D2870" s="4">
        <f ca="1">VLOOKUP(E2870&amp;F2870,rental_price!$E$2:$F$526,2,0)*ROUNDUP(VLOOKUP(A2870,booking!$A$2:$F$2601,3,0)-VLOOKUP(A2870,booking!$A$2:$F$2601,2,0),0)</f>
        <v>944.99999999999989</v>
      </c>
      <c r="E2870" s="6">
        <f ca="1">VLOOKUP(C2870,car!$A$2:$D$2201,4,0)</f>
        <v>2</v>
      </c>
      <c r="F2870" s="6">
        <f ca="1">VLOOKUP(C2870,car!$A$2:$D$2201,2,0)</f>
        <v>9</v>
      </c>
    </row>
    <row r="2871" spans="1:6" x14ac:dyDescent="0.25">
      <c r="A2871" s="12">
        <v>1154</v>
      </c>
      <c r="B2871" s="12">
        <v>5</v>
      </c>
      <c r="C2871" s="4">
        <f t="shared" ca="1" si="44"/>
        <v>166</v>
      </c>
      <c r="D2871" s="4">
        <f ca="1">VLOOKUP(E2871&amp;F2871,rental_price!$E$2:$F$526,2,0)*ROUNDUP(VLOOKUP(A2871,booking!$A$2:$F$2601,3,0)-VLOOKUP(A2871,booking!$A$2:$F$2601,2,0),0)</f>
        <v>750</v>
      </c>
      <c r="E2871" s="6">
        <f ca="1">VLOOKUP(C2871,car!$A$2:$D$2201,4,0)</f>
        <v>3</v>
      </c>
      <c r="F2871" s="6">
        <f ca="1">VLOOKUP(C2871,car!$A$2:$D$2201,2,0)</f>
        <v>111</v>
      </c>
    </row>
    <row r="2872" spans="1:6" x14ac:dyDescent="0.25">
      <c r="A2872" s="12">
        <v>1155</v>
      </c>
      <c r="B2872" s="12">
        <v>1</v>
      </c>
      <c r="C2872" s="4">
        <f t="shared" ca="1" si="44"/>
        <v>1632</v>
      </c>
      <c r="D2872" s="4">
        <f ca="1">VLOOKUP(E2872&amp;F2872,rental_price!$E$2:$F$526,2,0)*ROUNDUP(VLOOKUP(A2872,booking!$A$2:$F$2601,3,0)-VLOOKUP(A2872,booking!$A$2:$F$2601,2,0),0)</f>
        <v>630</v>
      </c>
      <c r="E2872" s="6">
        <f ca="1">VLOOKUP(C2872,car!$A$2:$D$2201,4,0)</f>
        <v>2</v>
      </c>
      <c r="F2872" s="6">
        <f ca="1">VLOOKUP(C2872,car!$A$2:$D$2201,2,0)</f>
        <v>134</v>
      </c>
    </row>
    <row r="2873" spans="1:6" x14ac:dyDescent="0.25">
      <c r="A2873" s="12">
        <v>1155</v>
      </c>
      <c r="B2873" s="12">
        <v>2</v>
      </c>
      <c r="C2873" s="4">
        <f t="shared" ca="1" si="44"/>
        <v>1046</v>
      </c>
      <c r="D2873" s="4">
        <f ca="1">VLOOKUP(E2873&amp;F2873,rental_price!$E$2:$F$526,2,0)*ROUNDUP(VLOOKUP(A2873,booking!$A$2:$F$2601,3,0)-VLOOKUP(A2873,booking!$A$2:$F$2601,2,0),0)</f>
        <v>252</v>
      </c>
      <c r="E2873" s="6">
        <f ca="1">VLOOKUP(C2873,car!$A$2:$D$2201,4,0)</f>
        <v>2</v>
      </c>
      <c r="F2873" s="6">
        <f ca="1">VLOOKUP(C2873,car!$A$2:$D$2201,2,0)</f>
        <v>154</v>
      </c>
    </row>
    <row r="2874" spans="1:6" x14ac:dyDescent="0.25">
      <c r="A2874" s="12">
        <v>1155</v>
      </c>
      <c r="B2874" s="12">
        <v>3</v>
      </c>
      <c r="C2874" s="4">
        <f t="shared" ca="1" si="44"/>
        <v>835</v>
      </c>
      <c r="D2874" s="4">
        <f ca="1">VLOOKUP(E2874&amp;F2874,rental_price!$E$2:$F$526,2,0)*ROUNDUP(VLOOKUP(A2874,booking!$A$2:$F$2601,3,0)-VLOOKUP(A2874,booking!$A$2:$F$2601,2,0),0)</f>
        <v>504</v>
      </c>
      <c r="E2874" s="6">
        <f ca="1">VLOOKUP(C2874,car!$A$2:$D$2201,4,0)</f>
        <v>2</v>
      </c>
      <c r="F2874" s="6">
        <f ca="1">VLOOKUP(C2874,car!$A$2:$D$2201,2,0)</f>
        <v>83</v>
      </c>
    </row>
    <row r="2875" spans="1:6" x14ac:dyDescent="0.25">
      <c r="A2875" s="12">
        <v>1155</v>
      </c>
      <c r="B2875" s="12">
        <v>4</v>
      </c>
      <c r="C2875" s="4">
        <f t="shared" ca="1" si="44"/>
        <v>1374</v>
      </c>
      <c r="D2875" s="4">
        <f ca="1">VLOOKUP(E2875&amp;F2875,rental_price!$E$2:$F$526,2,0)*ROUNDUP(VLOOKUP(A2875,booking!$A$2:$F$2601,3,0)-VLOOKUP(A2875,booking!$A$2:$F$2601,2,0),0)</f>
        <v>8100</v>
      </c>
      <c r="E2875" s="6">
        <f ca="1">VLOOKUP(C2875,car!$A$2:$D$2201,4,0)</f>
        <v>1</v>
      </c>
      <c r="F2875" s="6">
        <f ca="1">VLOOKUP(C2875,car!$A$2:$D$2201,2,0)</f>
        <v>8</v>
      </c>
    </row>
    <row r="2876" spans="1:6" x14ac:dyDescent="0.25">
      <c r="A2876" s="12">
        <v>1155</v>
      </c>
      <c r="B2876" s="12">
        <v>5</v>
      </c>
      <c r="C2876" s="4">
        <f t="shared" ca="1" si="44"/>
        <v>1226</v>
      </c>
      <c r="D2876" s="4">
        <f ca="1">VLOOKUP(E2876&amp;F2876,rental_price!$E$2:$F$526,2,0)*ROUNDUP(VLOOKUP(A2876,booking!$A$2:$F$2601,3,0)-VLOOKUP(A2876,booking!$A$2:$F$2601,2,0),0)</f>
        <v>252</v>
      </c>
      <c r="E2876" s="6">
        <f ca="1">VLOOKUP(C2876,car!$A$2:$D$2201,4,0)</f>
        <v>2</v>
      </c>
      <c r="F2876" s="6">
        <f ca="1">VLOOKUP(C2876,car!$A$2:$D$2201,2,0)</f>
        <v>113</v>
      </c>
    </row>
    <row r="2877" spans="1:6" x14ac:dyDescent="0.25">
      <c r="A2877" s="12">
        <v>1156</v>
      </c>
      <c r="B2877" s="12">
        <v>1</v>
      </c>
      <c r="C2877" s="4">
        <f t="shared" ca="1" si="44"/>
        <v>1645</v>
      </c>
      <c r="D2877" s="4">
        <f ca="1">VLOOKUP(E2877&amp;F2877,rental_price!$E$2:$F$526,2,0)*ROUNDUP(VLOOKUP(A2877,booking!$A$2:$F$2601,3,0)-VLOOKUP(A2877,booking!$A$2:$F$2601,2,0),0)</f>
        <v>110</v>
      </c>
      <c r="E2877" s="6">
        <f ca="1">VLOOKUP(C2877,car!$A$2:$D$2201,4,0)</f>
        <v>1</v>
      </c>
      <c r="F2877" s="6">
        <f ca="1">VLOOKUP(C2877,car!$A$2:$D$2201,2,0)</f>
        <v>14</v>
      </c>
    </row>
    <row r="2878" spans="1:6" x14ac:dyDescent="0.25">
      <c r="A2878" s="12">
        <v>1156</v>
      </c>
      <c r="B2878" s="12">
        <v>2</v>
      </c>
      <c r="C2878" s="4">
        <f t="shared" ca="1" si="44"/>
        <v>1926</v>
      </c>
      <c r="D2878" s="4">
        <f ca="1">VLOOKUP(E2878&amp;F2878,rental_price!$E$2:$F$526,2,0)*ROUNDUP(VLOOKUP(A2878,booking!$A$2:$F$2601,3,0)-VLOOKUP(A2878,booking!$A$2:$F$2601,2,0),0)</f>
        <v>56</v>
      </c>
      <c r="E2878" s="6">
        <f ca="1">VLOOKUP(C2878,car!$A$2:$D$2201,4,0)</f>
        <v>2</v>
      </c>
      <c r="F2878" s="6">
        <f ca="1">VLOOKUP(C2878,car!$A$2:$D$2201,2,0)</f>
        <v>122</v>
      </c>
    </row>
    <row r="2879" spans="1:6" x14ac:dyDescent="0.25">
      <c r="A2879" s="12">
        <v>1156</v>
      </c>
      <c r="B2879" s="12">
        <v>3</v>
      </c>
      <c r="C2879" s="4">
        <f t="shared" ca="1" si="44"/>
        <v>1575</v>
      </c>
      <c r="D2879" s="4">
        <f ca="1">VLOOKUP(E2879&amp;F2879,rental_price!$E$2:$F$526,2,0)*ROUNDUP(VLOOKUP(A2879,booking!$A$2:$F$2601,3,0)-VLOOKUP(A2879,booking!$A$2:$F$2601,2,0),0)</f>
        <v>35</v>
      </c>
      <c r="E2879" s="6">
        <f ca="1">VLOOKUP(C2879,car!$A$2:$D$2201,4,0)</f>
        <v>3</v>
      </c>
      <c r="F2879" s="6">
        <f ca="1">VLOOKUP(C2879,car!$A$2:$D$2201,2,0)</f>
        <v>67</v>
      </c>
    </row>
    <row r="2880" spans="1:6" x14ac:dyDescent="0.25">
      <c r="A2880" s="12">
        <v>1156</v>
      </c>
      <c r="B2880" s="12">
        <v>4</v>
      </c>
      <c r="C2880" s="4">
        <f t="shared" ca="1" si="44"/>
        <v>1400</v>
      </c>
      <c r="D2880" s="4">
        <f ca="1">VLOOKUP(E2880&amp;F2880,rental_price!$E$2:$F$526,2,0)*ROUNDUP(VLOOKUP(A2880,booking!$A$2:$F$2601,3,0)-VLOOKUP(A2880,booking!$A$2:$F$2601,2,0),0)</f>
        <v>77</v>
      </c>
      <c r="E2880" s="6">
        <f ca="1">VLOOKUP(C2880,car!$A$2:$D$2201,4,0)</f>
        <v>2</v>
      </c>
      <c r="F2880" s="6">
        <f ca="1">VLOOKUP(C2880,car!$A$2:$D$2201,2,0)</f>
        <v>14</v>
      </c>
    </row>
    <row r="2881" spans="1:6" x14ac:dyDescent="0.25">
      <c r="A2881" s="12">
        <v>1156</v>
      </c>
      <c r="B2881" s="12">
        <v>5</v>
      </c>
      <c r="C2881" s="4">
        <f t="shared" ca="1" si="44"/>
        <v>566</v>
      </c>
      <c r="D2881" s="4">
        <f ca="1">VLOOKUP(E2881&amp;F2881,rental_price!$E$2:$F$526,2,0)*ROUNDUP(VLOOKUP(A2881,booking!$A$2:$F$2601,3,0)-VLOOKUP(A2881,booking!$A$2:$F$2601,2,0),0)</f>
        <v>14</v>
      </c>
      <c r="E2881" s="6">
        <f ca="1">VLOOKUP(C2881,car!$A$2:$D$2201,4,0)</f>
        <v>2</v>
      </c>
      <c r="F2881" s="6">
        <f ca="1">VLOOKUP(C2881,car!$A$2:$D$2201,2,0)</f>
        <v>52</v>
      </c>
    </row>
    <row r="2882" spans="1:6" x14ac:dyDescent="0.25">
      <c r="A2882" s="12">
        <v>1157</v>
      </c>
      <c r="B2882" s="12">
        <v>1</v>
      </c>
      <c r="C2882" s="4">
        <f t="shared" ca="1" si="44"/>
        <v>1568</v>
      </c>
      <c r="D2882" s="4">
        <f ca="1">VLOOKUP(E2882&amp;F2882,rental_price!$E$2:$F$526,2,0)*ROUNDUP(VLOOKUP(A2882,booking!$A$2:$F$2601,3,0)-VLOOKUP(A2882,booking!$A$2:$F$2601,2,0),0)</f>
        <v>539</v>
      </c>
      <c r="E2882" s="6">
        <f ca="1">VLOOKUP(C2882,car!$A$2:$D$2201,4,0)</f>
        <v>2</v>
      </c>
      <c r="F2882" s="6">
        <f ca="1">VLOOKUP(C2882,car!$A$2:$D$2201,2,0)</f>
        <v>4</v>
      </c>
    </row>
    <row r="2883" spans="1:6" x14ac:dyDescent="0.25">
      <c r="A2883" s="12">
        <v>1158</v>
      </c>
      <c r="B2883" s="12">
        <v>1</v>
      </c>
      <c r="C2883" s="4">
        <f t="shared" ref="C2883:C2946" ca="1" si="45">RANDBETWEEN(1,2200)</f>
        <v>1157</v>
      </c>
      <c r="D2883" s="4">
        <f ca="1">VLOOKUP(E2883&amp;F2883,rental_price!$E$2:$F$526,2,0)*ROUNDUP(VLOOKUP(A2883,booking!$A$2:$F$2601,3,0)-VLOOKUP(A2883,booking!$A$2:$F$2601,2,0),0)</f>
        <v>90</v>
      </c>
      <c r="E2883" s="6">
        <f ca="1">VLOOKUP(C2883,car!$A$2:$D$2201,4,0)</f>
        <v>3</v>
      </c>
      <c r="F2883" s="6">
        <f ca="1">VLOOKUP(C2883,car!$A$2:$D$2201,2,0)</f>
        <v>74</v>
      </c>
    </row>
    <row r="2884" spans="1:6" x14ac:dyDescent="0.25">
      <c r="A2884" s="12">
        <v>1158</v>
      </c>
      <c r="B2884" s="12">
        <v>2</v>
      </c>
      <c r="C2884" s="4">
        <f t="shared" ca="1" si="45"/>
        <v>404</v>
      </c>
      <c r="D2884" s="4">
        <f ca="1">VLOOKUP(E2884&amp;F2884,rental_price!$E$2:$F$526,2,0)*ROUNDUP(VLOOKUP(A2884,booking!$A$2:$F$2601,3,0)-VLOOKUP(A2884,booking!$A$2:$F$2601,2,0),0)</f>
        <v>30</v>
      </c>
      <c r="E2884" s="6">
        <f ca="1">VLOOKUP(C2884,car!$A$2:$D$2201,4,0)</f>
        <v>3</v>
      </c>
      <c r="F2884" s="6">
        <f ca="1">VLOOKUP(C2884,car!$A$2:$D$2201,2,0)</f>
        <v>143</v>
      </c>
    </row>
    <row r="2885" spans="1:6" x14ac:dyDescent="0.25">
      <c r="A2885" s="12">
        <v>1158</v>
      </c>
      <c r="B2885" s="12">
        <v>3</v>
      </c>
      <c r="C2885" s="4">
        <f t="shared" ca="1" si="45"/>
        <v>2145</v>
      </c>
      <c r="D2885" s="4">
        <f ca="1">VLOOKUP(E2885&amp;F2885,rental_price!$E$2:$F$526,2,0)*ROUNDUP(VLOOKUP(A2885,booking!$A$2:$F$2601,3,0)-VLOOKUP(A2885,booking!$A$2:$F$2601,2,0),0)</f>
        <v>90</v>
      </c>
      <c r="E2885" s="6">
        <f ca="1">VLOOKUP(C2885,car!$A$2:$D$2201,4,0)</f>
        <v>1</v>
      </c>
      <c r="F2885" s="6">
        <f ca="1">VLOOKUP(C2885,car!$A$2:$D$2201,2,0)</f>
        <v>16</v>
      </c>
    </row>
    <row r="2886" spans="1:6" x14ac:dyDescent="0.25">
      <c r="A2886" s="12">
        <v>1158</v>
      </c>
      <c r="B2886" s="12">
        <v>4</v>
      </c>
      <c r="C2886" s="4">
        <f t="shared" ca="1" si="45"/>
        <v>961</v>
      </c>
      <c r="D2886" s="4">
        <f ca="1">VLOOKUP(E2886&amp;F2886,rental_price!$E$2:$F$526,2,0)*ROUNDUP(VLOOKUP(A2886,booking!$A$2:$F$2601,3,0)-VLOOKUP(A2886,booking!$A$2:$F$2601,2,0),0)</f>
        <v>120</v>
      </c>
      <c r="E2886" s="6">
        <f ca="1">VLOOKUP(C2886,car!$A$2:$D$2201,4,0)</f>
        <v>1</v>
      </c>
      <c r="F2886" s="6">
        <f ca="1">VLOOKUP(C2886,car!$A$2:$D$2201,2,0)</f>
        <v>118</v>
      </c>
    </row>
    <row r="2887" spans="1:6" x14ac:dyDescent="0.25">
      <c r="A2887" s="12">
        <v>1159</v>
      </c>
      <c r="B2887" s="12">
        <v>1</v>
      </c>
      <c r="C2887" s="4">
        <f t="shared" ca="1" si="45"/>
        <v>475</v>
      </c>
      <c r="D2887" s="4">
        <f ca="1">VLOOKUP(E2887&amp;F2887,rental_price!$E$2:$F$526,2,0)*ROUNDUP(VLOOKUP(A2887,booking!$A$2:$F$2601,3,0)-VLOOKUP(A2887,booking!$A$2:$F$2601,2,0),0)</f>
        <v>70</v>
      </c>
      <c r="E2887" s="6">
        <f ca="1">VLOOKUP(C2887,car!$A$2:$D$2201,4,0)</f>
        <v>1</v>
      </c>
      <c r="F2887" s="6">
        <f ca="1">VLOOKUP(C2887,car!$A$2:$D$2201,2,0)</f>
        <v>97</v>
      </c>
    </row>
    <row r="2888" spans="1:6" x14ac:dyDescent="0.25">
      <c r="A2888" s="12">
        <v>1159</v>
      </c>
      <c r="B2888" s="12">
        <v>2</v>
      </c>
      <c r="C2888" s="4">
        <f t="shared" ca="1" si="45"/>
        <v>1999</v>
      </c>
      <c r="D2888" s="4">
        <f ca="1">VLOOKUP(E2888&amp;F2888,rental_price!$E$2:$F$526,2,0)*ROUNDUP(VLOOKUP(A2888,booking!$A$2:$F$2601,3,0)-VLOOKUP(A2888,booking!$A$2:$F$2601,2,0),0)</f>
        <v>245</v>
      </c>
      <c r="E2888" s="6">
        <f ca="1">VLOOKUP(C2888,car!$A$2:$D$2201,4,0)</f>
        <v>2</v>
      </c>
      <c r="F2888" s="6">
        <f ca="1">VLOOKUP(C2888,car!$A$2:$D$2201,2,0)</f>
        <v>26</v>
      </c>
    </row>
    <row r="2889" spans="1:6" x14ac:dyDescent="0.25">
      <c r="A2889" s="12">
        <v>1160</v>
      </c>
      <c r="B2889" s="12">
        <v>1</v>
      </c>
      <c r="C2889" s="4">
        <f t="shared" ca="1" si="45"/>
        <v>1470</v>
      </c>
      <c r="D2889" s="4">
        <f ca="1">VLOOKUP(E2889&amp;F2889,rental_price!$E$2:$F$526,2,0)*ROUNDUP(VLOOKUP(A2889,booking!$A$2:$F$2601,3,0)-VLOOKUP(A2889,booking!$A$2:$F$2601,2,0),0)</f>
        <v>21</v>
      </c>
      <c r="E2889" s="6">
        <f ca="1">VLOOKUP(C2889,car!$A$2:$D$2201,4,0)</f>
        <v>2</v>
      </c>
      <c r="F2889" s="6">
        <f ca="1">VLOOKUP(C2889,car!$A$2:$D$2201,2,0)</f>
        <v>173</v>
      </c>
    </row>
    <row r="2890" spans="1:6" x14ac:dyDescent="0.25">
      <c r="A2890" s="12">
        <v>1160</v>
      </c>
      <c r="B2890" s="12">
        <v>2</v>
      </c>
      <c r="C2890" s="4">
        <f t="shared" ca="1" si="45"/>
        <v>1707</v>
      </c>
      <c r="D2890" s="4">
        <f ca="1">VLOOKUP(E2890&amp;F2890,rental_price!$E$2:$F$526,2,0)*ROUNDUP(VLOOKUP(A2890,booking!$A$2:$F$2601,3,0)-VLOOKUP(A2890,booking!$A$2:$F$2601,2,0),0)</f>
        <v>49</v>
      </c>
      <c r="E2890" s="6">
        <f ca="1">VLOOKUP(C2890,car!$A$2:$D$2201,4,0)</f>
        <v>2</v>
      </c>
      <c r="F2890" s="6">
        <f ca="1">VLOOKUP(C2890,car!$A$2:$D$2201,2,0)</f>
        <v>161</v>
      </c>
    </row>
    <row r="2891" spans="1:6" x14ac:dyDescent="0.25">
      <c r="A2891" s="12">
        <v>1160</v>
      </c>
      <c r="B2891" s="12">
        <v>3</v>
      </c>
      <c r="C2891" s="4">
        <f t="shared" ca="1" si="45"/>
        <v>1941</v>
      </c>
      <c r="D2891" s="4">
        <f ca="1">VLOOKUP(E2891&amp;F2891,rental_price!$E$2:$F$526,2,0)*ROUNDUP(VLOOKUP(A2891,booking!$A$2:$F$2601,3,0)-VLOOKUP(A2891,booking!$A$2:$F$2601,2,0),0)</f>
        <v>25</v>
      </c>
      <c r="E2891" s="6">
        <f ca="1">VLOOKUP(C2891,car!$A$2:$D$2201,4,0)</f>
        <v>3</v>
      </c>
      <c r="F2891" s="6">
        <f ca="1">VLOOKUP(C2891,car!$A$2:$D$2201,2,0)</f>
        <v>38</v>
      </c>
    </row>
    <row r="2892" spans="1:6" x14ac:dyDescent="0.25">
      <c r="A2892" s="12">
        <v>1160</v>
      </c>
      <c r="B2892" s="12">
        <v>4</v>
      </c>
      <c r="C2892" s="4">
        <f t="shared" ca="1" si="45"/>
        <v>590</v>
      </c>
      <c r="D2892" s="4">
        <f ca="1">VLOOKUP(E2892&amp;F2892,rental_price!$E$2:$F$526,2,0)*ROUNDUP(VLOOKUP(A2892,booking!$A$2:$F$2601,3,0)-VLOOKUP(A2892,booking!$A$2:$F$2601,2,0),0)</f>
        <v>49</v>
      </c>
      <c r="E2892" s="6">
        <f ca="1">VLOOKUP(C2892,car!$A$2:$D$2201,4,0)</f>
        <v>2</v>
      </c>
      <c r="F2892" s="6">
        <f ca="1">VLOOKUP(C2892,car!$A$2:$D$2201,2,0)</f>
        <v>4</v>
      </c>
    </row>
    <row r="2893" spans="1:6" x14ac:dyDescent="0.25">
      <c r="A2893" s="12">
        <v>1161</v>
      </c>
      <c r="B2893" s="12">
        <v>1</v>
      </c>
      <c r="C2893" s="4">
        <f t="shared" ca="1" si="45"/>
        <v>648</v>
      </c>
      <c r="D2893" s="4">
        <f ca="1">VLOOKUP(E2893&amp;F2893,rental_price!$E$2:$F$526,2,0)*ROUNDUP(VLOOKUP(A2893,booking!$A$2:$F$2601,3,0)-VLOOKUP(A2893,booking!$A$2:$F$2601,2,0),0)</f>
        <v>755.99999999999989</v>
      </c>
      <c r="E2893" s="6">
        <f ca="1">VLOOKUP(C2893,car!$A$2:$D$2201,4,0)</f>
        <v>2</v>
      </c>
      <c r="F2893" s="6">
        <f ca="1">VLOOKUP(C2893,car!$A$2:$D$2201,2,0)</f>
        <v>9</v>
      </c>
    </row>
    <row r="2894" spans="1:6" x14ac:dyDescent="0.25">
      <c r="A2894" s="12">
        <v>1161</v>
      </c>
      <c r="B2894" s="12">
        <v>2</v>
      </c>
      <c r="C2894" s="4">
        <f t="shared" ca="1" si="45"/>
        <v>1631</v>
      </c>
      <c r="D2894" s="4">
        <f ca="1">VLOOKUP(E2894&amp;F2894,rental_price!$E$2:$F$526,2,0)*ROUNDUP(VLOOKUP(A2894,booking!$A$2:$F$2601,3,0)-VLOOKUP(A2894,booking!$A$2:$F$2601,2,0),0)</f>
        <v>120</v>
      </c>
      <c r="E2894" s="6">
        <f ca="1">VLOOKUP(C2894,car!$A$2:$D$2201,4,0)</f>
        <v>3</v>
      </c>
      <c r="F2894" s="6">
        <f ca="1">VLOOKUP(C2894,car!$A$2:$D$2201,2,0)</f>
        <v>113</v>
      </c>
    </row>
    <row r="2895" spans="1:6" x14ac:dyDescent="0.25">
      <c r="A2895" s="12">
        <v>1162</v>
      </c>
      <c r="B2895" s="12">
        <v>1</v>
      </c>
      <c r="C2895" s="4">
        <f t="shared" ca="1" si="45"/>
        <v>16</v>
      </c>
      <c r="D2895" s="4">
        <f ca="1">VLOOKUP(E2895&amp;F2895,rental_price!$E$2:$F$526,2,0)*ROUNDUP(VLOOKUP(A2895,booking!$A$2:$F$2601,3,0)-VLOOKUP(A2895,booking!$A$2:$F$2601,2,0),0)</f>
        <v>252</v>
      </c>
      <c r="E2895" s="6">
        <f ca="1">VLOOKUP(C2895,car!$A$2:$D$2201,4,0)</f>
        <v>2</v>
      </c>
      <c r="F2895" s="6">
        <f ca="1">VLOOKUP(C2895,car!$A$2:$D$2201,2,0)</f>
        <v>21</v>
      </c>
    </row>
    <row r="2896" spans="1:6" x14ac:dyDescent="0.25">
      <c r="A2896" s="12">
        <v>1163</v>
      </c>
      <c r="B2896" s="12">
        <v>1</v>
      </c>
      <c r="C2896" s="4">
        <f t="shared" ca="1" si="45"/>
        <v>61</v>
      </c>
      <c r="D2896" s="4">
        <f ca="1">VLOOKUP(E2896&amp;F2896,rental_price!$E$2:$F$526,2,0)*ROUNDUP(VLOOKUP(A2896,booking!$A$2:$F$2601,3,0)-VLOOKUP(A2896,booking!$A$2:$F$2601,2,0),0)</f>
        <v>30</v>
      </c>
      <c r="E2896" s="6">
        <f ca="1">VLOOKUP(C2896,car!$A$2:$D$2201,4,0)</f>
        <v>3</v>
      </c>
      <c r="F2896" s="6">
        <f ca="1">VLOOKUP(C2896,car!$A$2:$D$2201,2,0)</f>
        <v>168</v>
      </c>
    </row>
    <row r="2897" spans="1:6" x14ac:dyDescent="0.25">
      <c r="A2897" s="12">
        <v>1164</v>
      </c>
      <c r="B2897" s="12">
        <v>1</v>
      </c>
      <c r="C2897" s="4">
        <f t="shared" ca="1" si="45"/>
        <v>1569</v>
      </c>
      <c r="D2897" s="4">
        <f ca="1">VLOOKUP(E2897&amp;F2897,rental_price!$E$2:$F$526,2,0)*ROUNDUP(VLOOKUP(A2897,booking!$A$2:$F$2601,3,0)-VLOOKUP(A2897,booking!$A$2:$F$2601,2,0),0)</f>
        <v>280</v>
      </c>
      <c r="E2897" s="6">
        <f ca="1">VLOOKUP(C2897,car!$A$2:$D$2201,4,0)</f>
        <v>2</v>
      </c>
      <c r="F2897" s="6">
        <f ca="1">VLOOKUP(C2897,car!$A$2:$D$2201,2,0)</f>
        <v>36</v>
      </c>
    </row>
    <row r="2898" spans="1:6" x14ac:dyDescent="0.25">
      <c r="A2898" s="12">
        <v>1165</v>
      </c>
      <c r="B2898" s="12">
        <v>1</v>
      </c>
      <c r="C2898" s="4">
        <f t="shared" ca="1" si="45"/>
        <v>136</v>
      </c>
      <c r="D2898" s="4">
        <f ca="1">VLOOKUP(E2898&amp;F2898,rental_price!$E$2:$F$526,2,0)*ROUNDUP(VLOOKUP(A2898,booking!$A$2:$F$2601,3,0)-VLOOKUP(A2898,booking!$A$2:$F$2601,2,0),0)</f>
        <v>84</v>
      </c>
      <c r="E2898" s="6">
        <f ca="1">VLOOKUP(C2898,car!$A$2:$D$2201,4,0)</f>
        <v>2</v>
      </c>
      <c r="F2898" s="6">
        <f ca="1">VLOOKUP(C2898,car!$A$2:$D$2201,2,0)</f>
        <v>57</v>
      </c>
    </row>
    <row r="2899" spans="1:6" x14ac:dyDescent="0.25">
      <c r="A2899" s="12">
        <v>1165</v>
      </c>
      <c r="B2899" s="12">
        <v>2</v>
      </c>
      <c r="C2899" s="4">
        <f t="shared" ca="1" si="45"/>
        <v>2114</v>
      </c>
      <c r="D2899" s="4">
        <f ca="1">VLOOKUP(E2899&amp;F2899,rental_price!$E$2:$F$526,2,0)*ROUNDUP(VLOOKUP(A2899,booking!$A$2:$F$2601,3,0)-VLOOKUP(A2899,booking!$A$2:$F$2601,2,0),0)</f>
        <v>120</v>
      </c>
      <c r="E2899" s="6">
        <f ca="1">VLOOKUP(C2899,car!$A$2:$D$2201,4,0)</f>
        <v>1</v>
      </c>
      <c r="F2899" s="6">
        <f ca="1">VLOOKUP(C2899,car!$A$2:$D$2201,2,0)</f>
        <v>57</v>
      </c>
    </row>
    <row r="2900" spans="1:6" x14ac:dyDescent="0.25">
      <c r="A2900" s="12">
        <v>1165</v>
      </c>
      <c r="B2900" s="12">
        <v>3</v>
      </c>
      <c r="C2900" s="4">
        <f t="shared" ca="1" si="45"/>
        <v>2030</v>
      </c>
      <c r="D2900" s="4">
        <f ca="1">VLOOKUP(E2900&amp;F2900,rental_price!$E$2:$F$526,2,0)*ROUNDUP(VLOOKUP(A2900,booking!$A$2:$F$2601,3,0)-VLOOKUP(A2900,booking!$A$2:$F$2601,2,0),0)</f>
        <v>140</v>
      </c>
      <c r="E2900" s="6">
        <f ca="1">VLOOKUP(C2900,car!$A$2:$D$2201,4,0)</f>
        <v>3</v>
      </c>
      <c r="F2900" s="6">
        <f ca="1">VLOOKUP(C2900,car!$A$2:$D$2201,2,0)</f>
        <v>136</v>
      </c>
    </row>
    <row r="2901" spans="1:6" x14ac:dyDescent="0.25">
      <c r="A2901" s="12">
        <v>1168</v>
      </c>
      <c r="B2901" s="12">
        <v>1</v>
      </c>
      <c r="C2901" s="4">
        <f t="shared" ca="1" si="45"/>
        <v>2017</v>
      </c>
      <c r="D2901" s="4">
        <f ca="1">VLOOKUP(E2901&amp;F2901,rental_price!$E$2:$F$526,2,0)*ROUNDUP(VLOOKUP(A2901,booking!$A$2:$F$2601,3,0)-VLOOKUP(A2901,booking!$A$2:$F$2601,2,0),0)</f>
        <v>112</v>
      </c>
      <c r="E2901" s="6">
        <f ca="1">VLOOKUP(C2901,car!$A$2:$D$2201,4,0)</f>
        <v>2</v>
      </c>
      <c r="F2901" s="6">
        <f ca="1">VLOOKUP(C2901,car!$A$2:$D$2201,2,0)</f>
        <v>145</v>
      </c>
    </row>
    <row r="2902" spans="1:6" x14ac:dyDescent="0.25">
      <c r="A2902" s="12">
        <v>1168</v>
      </c>
      <c r="B2902" s="12">
        <v>2</v>
      </c>
      <c r="C2902" s="4">
        <f t="shared" ca="1" si="45"/>
        <v>722</v>
      </c>
      <c r="D2902" s="4">
        <f ca="1">VLOOKUP(E2902&amp;F2902,rental_price!$E$2:$F$526,2,0)*ROUNDUP(VLOOKUP(A2902,booking!$A$2:$F$2601,3,0)-VLOOKUP(A2902,booking!$A$2:$F$2601,2,0),0)</f>
        <v>600</v>
      </c>
      <c r="E2902" s="6">
        <f ca="1">VLOOKUP(C2902,car!$A$2:$D$2201,4,0)</f>
        <v>1</v>
      </c>
      <c r="F2902" s="6">
        <f ca="1">VLOOKUP(C2902,car!$A$2:$D$2201,2,0)</f>
        <v>157</v>
      </c>
    </row>
    <row r="2903" spans="1:6" x14ac:dyDescent="0.25">
      <c r="A2903" s="12">
        <v>1169</v>
      </c>
      <c r="B2903" s="12">
        <v>1</v>
      </c>
      <c r="C2903" s="4">
        <f t="shared" ca="1" si="45"/>
        <v>1981</v>
      </c>
      <c r="D2903" s="4">
        <f ca="1">VLOOKUP(E2903&amp;F2903,rental_price!$E$2:$F$526,2,0)*ROUNDUP(VLOOKUP(A2903,booking!$A$2:$F$2601,3,0)-VLOOKUP(A2903,booking!$A$2:$F$2601,2,0),0)</f>
        <v>200</v>
      </c>
      <c r="E2903" s="6">
        <f ca="1">VLOOKUP(C2903,car!$A$2:$D$2201,4,0)</f>
        <v>3</v>
      </c>
      <c r="F2903" s="6">
        <f ca="1">VLOOKUP(C2903,car!$A$2:$D$2201,2,0)</f>
        <v>41</v>
      </c>
    </row>
    <row r="2904" spans="1:6" x14ac:dyDescent="0.25">
      <c r="A2904" s="12">
        <v>1169</v>
      </c>
      <c r="B2904" s="12">
        <v>2</v>
      </c>
      <c r="C2904" s="4">
        <f t="shared" ca="1" si="45"/>
        <v>1559</v>
      </c>
      <c r="D2904" s="4">
        <f ca="1">VLOOKUP(E2904&amp;F2904,rental_price!$E$2:$F$526,2,0)*ROUNDUP(VLOOKUP(A2904,booking!$A$2:$F$2601,3,0)-VLOOKUP(A2904,booking!$A$2:$F$2601,2,0),0)</f>
        <v>560</v>
      </c>
      <c r="E2904" s="6">
        <f ca="1">VLOOKUP(C2904,car!$A$2:$D$2201,4,0)</f>
        <v>2</v>
      </c>
      <c r="F2904" s="6">
        <f ca="1">VLOOKUP(C2904,car!$A$2:$D$2201,2,0)</f>
        <v>106</v>
      </c>
    </row>
    <row r="2905" spans="1:6" x14ac:dyDescent="0.25">
      <c r="A2905" s="12">
        <v>1169</v>
      </c>
      <c r="B2905" s="12">
        <v>3</v>
      </c>
      <c r="C2905" s="4">
        <f t="shared" ca="1" si="45"/>
        <v>2124</v>
      </c>
      <c r="D2905" s="4">
        <f ca="1">VLOOKUP(E2905&amp;F2905,rental_price!$E$2:$F$526,2,0)*ROUNDUP(VLOOKUP(A2905,booking!$A$2:$F$2601,3,0)-VLOOKUP(A2905,booking!$A$2:$F$2601,2,0),0)</f>
        <v>300</v>
      </c>
      <c r="E2905" s="6">
        <f ca="1">VLOOKUP(C2905,car!$A$2:$D$2201,4,0)</f>
        <v>3</v>
      </c>
      <c r="F2905" s="6">
        <f ca="1">VLOOKUP(C2905,car!$A$2:$D$2201,2,0)</f>
        <v>34</v>
      </c>
    </row>
    <row r="2906" spans="1:6" x14ac:dyDescent="0.25">
      <c r="A2906" s="12">
        <v>1171</v>
      </c>
      <c r="B2906" s="12">
        <v>1</v>
      </c>
      <c r="C2906" s="4">
        <f t="shared" ca="1" si="45"/>
        <v>730</v>
      </c>
      <c r="D2906" s="4">
        <f ca="1">VLOOKUP(E2906&amp;F2906,rental_price!$E$2:$F$526,2,0)*ROUNDUP(VLOOKUP(A2906,booking!$A$2:$F$2601,3,0)-VLOOKUP(A2906,booking!$A$2:$F$2601,2,0),0)</f>
        <v>910</v>
      </c>
      <c r="E2906" s="6">
        <f ca="1">VLOOKUP(C2906,car!$A$2:$D$2201,4,0)</f>
        <v>3</v>
      </c>
      <c r="F2906" s="6">
        <f ca="1">VLOOKUP(C2906,car!$A$2:$D$2201,2,0)</f>
        <v>112</v>
      </c>
    </row>
    <row r="2907" spans="1:6" x14ac:dyDescent="0.25">
      <c r="A2907" s="12">
        <v>1171</v>
      </c>
      <c r="B2907" s="12">
        <v>2</v>
      </c>
      <c r="C2907" s="4">
        <f t="shared" ca="1" si="45"/>
        <v>2042</v>
      </c>
      <c r="D2907" s="4">
        <f ca="1">VLOOKUP(E2907&amp;F2907,rental_price!$E$2:$F$526,2,0)*ROUNDUP(VLOOKUP(A2907,booking!$A$2:$F$2601,3,0)-VLOOKUP(A2907,booking!$A$2:$F$2601,2,0),0)</f>
        <v>588</v>
      </c>
      <c r="E2907" s="6">
        <f ca="1">VLOOKUP(C2907,car!$A$2:$D$2201,4,0)</f>
        <v>2</v>
      </c>
      <c r="F2907" s="6">
        <f ca="1">VLOOKUP(C2907,car!$A$2:$D$2201,2,0)</f>
        <v>1</v>
      </c>
    </row>
    <row r="2908" spans="1:6" x14ac:dyDescent="0.25">
      <c r="A2908" s="12">
        <v>1171</v>
      </c>
      <c r="B2908" s="12">
        <v>3</v>
      </c>
      <c r="C2908" s="4">
        <f t="shared" ca="1" si="45"/>
        <v>402</v>
      </c>
      <c r="D2908" s="4">
        <f ca="1">VLOOKUP(E2908&amp;F2908,rental_price!$E$2:$F$526,2,0)*ROUNDUP(VLOOKUP(A2908,booking!$A$2:$F$2601,3,0)-VLOOKUP(A2908,booking!$A$2:$F$2601,2,0),0)</f>
        <v>350</v>
      </c>
      <c r="E2908" s="6">
        <f ca="1">VLOOKUP(C2908,car!$A$2:$D$2201,4,0)</f>
        <v>3</v>
      </c>
      <c r="F2908" s="6">
        <f ca="1">VLOOKUP(C2908,car!$A$2:$D$2201,2,0)</f>
        <v>32</v>
      </c>
    </row>
    <row r="2909" spans="1:6" x14ac:dyDescent="0.25">
      <c r="A2909" s="12">
        <v>1171</v>
      </c>
      <c r="B2909" s="12">
        <v>4</v>
      </c>
      <c r="C2909" s="4">
        <f t="shared" ca="1" si="45"/>
        <v>1933</v>
      </c>
      <c r="D2909" s="4">
        <f ca="1">VLOOKUP(E2909&amp;F2909,rental_price!$E$2:$F$526,2,0)*ROUNDUP(VLOOKUP(A2909,booking!$A$2:$F$2601,3,0)-VLOOKUP(A2909,booking!$A$2:$F$2601,2,0),0)</f>
        <v>1120</v>
      </c>
      <c r="E2909" s="6">
        <f ca="1">VLOOKUP(C2909,car!$A$2:$D$2201,4,0)</f>
        <v>3</v>
      </c>
      <c r="F2909" s="6">
        <f ca="1">VLOOKUP(C2909,car!$A$2:$D$2201,2,0)</f>
        <v>110</v>
      </c>
    </row>
    <row r="2910" spans="1:6" x14ac:dyDescent="0.25">
      <c r="A2910" s="12">
        <v>1172</v>
      </c>
      <c r="B2910" s="12">
        <v>1</v>
      </c>
      <c r="C2910" s="4">
        <f t="shared" ca="1" si="45"/>
        <v>1467</v>
      </c>
      <c r="D2910" s="4">
        <f ca="1">VLOOKUP(E2910&amp;F2910,rental_price!$E$2:$F$526,2,0)*ROUNDUP(VLOOKUP(A2910,booking!$A$2:$F$2601,3,0)-VLOOKUP(A2910,booking!$A$2:$F$2601,2,0),0)</f>
        <v>800</v>
      </c>
      <c r="E2910" s="6">
        <f ca="1">VLOOKUP(C2910,car!$A$2:$D$2201,4,0)</f>
        <v>3</v>
      </c>
      <c r="F2910" s="6">
        <f ca="1">VLOOKUP(C2910,car!$A$2:$D$2201,2,0)</f>
        <v>158</v>
      </c>
    </row>
    <row r="2911" spans="1:6" x14ac:dyDescent="0.25">
      <c r="A2911" s="12">
        <v>1172</v>
      </c>
      <c r="B2911" s="12">
        <v>2</v>
      </c>
      <c r="C2911" s="4">
        <f t="shared" ca="1" si="45"/>
        <v>188</v>
      </c>
      <c r="D2911" s="4">
        <f ca="1">VLOOKUP(E2911&amp;F2911,rental_price!$E$2:$F$526,2,0)*ROUNDUP(VLOOKUP(A2911,booking!$A$2:$F$2601,3,0)-VLOOKUP(A2911,booking!$A$2:$F$2601,2,0),0)</f>
        <v>200</v>
      </c>
      <c r="E2911" s="6">
        <f ca="1">VLOOKUP(C2911,car!$A$2:$D$2201,4,0)</f>
        <v>3</v>
      </c>
      <c r="F2911" s="6">
        <f ca="1">VLOOKUP(C2911,car!$A$2:$D$2201,2,0)</f>
        <v>49</v>
      </c>
    </row>
    <row r="2912" spans="1:6" x14ac:dyDescent="0.25">
      <c r="A2912" s="12">
        <v>1172</v>
      </c>
      <c r="B2912" s="12">
        <v>3</v>
      </c>
      <c r="C2912" s="4">
        <f t="shared" ca="1" si="45"/>
        <v>1304</v>
      </c>
      <c r="D2912" s="4">
        <f ca="1">VLOOKUP(E2912&amp;F2912,rental_price!$E$2:$F$526,2,0)*ROUNDUP(VLOOKUP(A2912,booking!$A$2:$F$2601,3,0)-VLOOKUP(A2912,booking!$A$2:$F$2601,2,0),0)</f>
        <v>500</v>
      </c>
      <c r="E2912" s="6">
        <f ca="1">VLOOKUP(C2912,car!$A$2:$D$2201,4,0)</f>
        <v>1</v>
      </c>
      <c r="F2912" s="6">
        <f ca="1">VLOOKUP(C2912,car!$A$2:$D$2201,2,0)</f>
        <v>26</v>
      </c>
    </row>
    <row r="2913" spans="1:6" x14ac:dyDescent="0.25">
      <c r="A2913" s="12">
        <v>1173</v>
      </c>
      <c r="B2913" s="12">
        <v>1</v>
      </c>
      <c r="C2913" s="4">
        <f t="shared" ca="1" si="45"/>
        <v>1545</v>
      </c>
      <c r="D2913" s="4">
        <f ca="1">VLOOKUP(E2913&amp;F2913,rental_price!$E$2:$F$526,2,0)*ROUNDUP(VLOOKUP(A2913,booking!$A$2:$F$2601,3,0)-VLOOKUP(A2913,booking!$A$2:$F$2601,2,0),0)</f>
        <v>1750</v>
      </c>
      <c r="E2913" s="6">
        <f ca="1">VLOOKUP(C2913,car!$A$2:$D$2201,4,0)</f>
        <v>1</v>
      </c>
      <c r="F2913" s="6">
        <f ca="1">VLOOKUP(C2913,car!$A$2:$D$2201,2,0)</f>
        <v>72</v>
      </c>
    </row>
    <row r="2914" spans="1:6" x14ac:dyDescent="0.25">
      <c r="A2914" s="12">
        <v>1173</v>
      </c>
      <c r="B2914" s="12">
        <v>2</v>
      </c>
      <c r="C2914" s="4">
        <f t="shared" ca="1" si="45"/>
        <v>1082</v>
      </c>
      <c r="D2914" s="4">
        <f ca="1">VLOOKUP(E2914&amp;F2914,rental_price!$E$2:$F$526,2,0)*ROUNDUP(VLOOKUP(A2914,booking!$A$2:$F$2601,3,0)-VLOOKUP(A2914,booking!$A$2:$F$2601,2,0),0)</f>
        <v>147</v>
      </c>
      <c r="E2914" s="6">
        <f ca="1">VLOOKUP(C2914,car!$A$2:$D$2201,4,0)</f>
        <v>2</v>
      </c>
      <c r="F2914" s="6">
        <f ca="1">VLOOKUP(C2914,car!$A$2:$D$2201,2,0)</f>
        <v>104</v>
      </c>
    </row>
    <row r="2915" spans="1:6" x14ac:dyDescent="0.25">
      <c r="A2915" s="12">
        <v>1173</v>
      </c>
      <c r="B2915" s="12">
        <v>3</v>
      </c>
      <c r="C2915" s="4">
        <f t="shared" ca="1" si="45"/>
        <v>225</v>
      </c>
      <c r="D2915" s="4">
        <f ca="1">VLOOKUP(E2915&amp;F2915,rental_price!$E$2:$F$526,2,0)*ROUNDUP(VLOOKUP(A2915,booking!$A$2:$F$2601,3,0)-VLOOKUP(A2915,booking!$A$2:$F$2601,2,0),0)</f>
        <v>280</v>
      </c>
      <c r="E2915" s="6">
        <f ca="1">VLOOKUP(C2915,car!$A$2:$D$2201,4,0)</f>
        <v>1</v>
      </c>
      <c r="F2915" s="6">
        <f ca="1">VLOOKUP(C2915,car!$A$2:$D$2201,2,0)</f>
        <v>166</v>
      </c>
    </row>
    <row r="2916" spans="1:6" x14ac:dyDescent="0.25">
      <c r="A2916" s="12">
        <v>1174</v>
      </c>
      <c r="B2916" s="12">
        <v>1</v>
      </c>
      <c r="C2916" s="4">
        <f t="shared" ca="1" si="45"/>
        <v>926</v>
      </c>
      <c r="D2916" s="4">
        <f ca="1">VLOOKUP(E2916&amp;F2916,rental_price!$E$2:$F$526,2,0)*ROUNDUP(VLOOKUP(A2916,booking!$A$2:$F$2601,3,0)-VLOOKUP(A2916,booking!$A$2:$F$2601,2,0),0)</f>
        <v>112</v>
      </c>
      <c r="E2916" s="6">
        <f ca="1">VLOOKUP(C2916,car!$A$2:$D$2201,4,0)</f>
        <v>2</v>
      </c>
      <c r="F2916" s="6">
        <f ca="1">VLOOKUP(C2916,car!$A$2:$D$2201,2,0)</f>
        <v>126</v>
      </c>
    </row>
    <row r="2917" spans="1:6" x14ac:dyDescent="0.25">
      <c r="A2917" s="12">
        <v>1174</v>
      </c>
      <c r="B2917" s="12">
        <v>2</v>
      </c>
      <c r="C2917" s="4">
        <f t="shared" ca="1" si="45"/>
        <v>486</v>
      </c>
      <c r="D2917" s="4">
        <f ca="1">VLOOKUP(E2917&amp;F2917,rental_price!$E$2:$F$526,2,0)*ROUNDUP(VLOOKUP(A2917,booking!$A$2:$F$2601,3,0)-VLOOKUP(A2917,booking!$A$2:$F$2601,2,0),0)</f>
        <v>200</v>
      </c>
      <c r="E2917" s="6">
        <f ca="1">VLOOKUP(C2917,car!$A$2:$D$2201,4,0)</f>
        <v>1</v>
      </c>
      <c r="F2917" s="6">
        <f ca="1">VLOOKUP(C2917,car!$A$2:$D$2201,2,0)</f>
        <v>32</v>
      </c>
    </row>
    <row r="2918" spans="1:6" x14ac:dyDescent="0.25">
      <c r="A2918" s="12">
        <v>1174</v>
      </c>
      <c r="B2918" s="12">
        <v>3</v>
      </c>
      <c r="C2918" s="4">
        <f t="shared" ca="1" si="45"/>
        <v>2187</v>
      </c>
      <c r="D2918" s="4">
        <f ca="1">VLOOKUP(E2918&amp;F2918,rental_price!$E$2:$F$526,2,0)*ROUNDUP(VLOOKUP(A2918,booking!$A$2:$F$2601,3,0)-VLOOKUP(A2918,booking!$A$2:$F$2601,2,0),0)</f>
        <v>80</v>
      </c>
      <c r="E2918" s="6">
        <f ca="1">VLOOKUP(C2918,car!$A$2:$D$2201,4,0)</f>
        <v>3</v>
      </c>
      <c r="F2918" s="6">
        <f ca="1">VLOOKUP(C2918,car!$A$2:$D$2201,2,0)</f>
        <v>159</v>
      </c>
    </row>
    <row r="2919" spans="1:6" x14ac:dyDescent="0.25">
      <c r="A2919" s="12">
        <v>1175</v>
      </c>
      <c r="B2919" s="12">
        <v>1</v>
      </c>
      <c r="C2919" s="4">
        <f t="shared" ca="1" si="45"/>
        <v>761</v>
      </c>
      <c r="D2919" s="4">
        <f ca="1">VLOOKUP(E2919&amp;F2919,rental_price!$E$2:$F$526,2,0)*ROUNDUP(VLOOKUP(A2919,booking!$A$2:$F$2601,3,0)-VLOOKUP(A2919,booking!$A$2:$F$2601,2,0),0)</f>
        <v>168</v>
      </c>
      <c r="E2919" s="6">
        <f ca="1">VLOOKUP(C2919,car!$A$2:$D$2201,4,0)</f>
        <v>2</v>
      </c>
      <c r="F2919" s="6">
        <f ca="1">VLOOKUP(C2919,car!$A$2:$D$2201,2,0)</f>
        <v>95</v>
      </c>
    </row>
    <row r="2920" spans="1:6" x14ac:dyDescent="0.25">
      <c r="A2920" s="12">
        <v>1177</v>
      </c>
      <c r="B2920" s="12">
        <v>1</v>
      </c>
      <c r="C2920" s="4">
        <f t="shared" ca="1" si="45"/>
        <v>1628</v>
      </c>
      <c r="D2920" s="4">
        <f ca="1">VLOOKUP(E2920&amp;F2920,rental_price!$E$2:$F$526,2,0)*ROUNDUP(VLOOKUP(A2920,booking!$A$2:$F$2601,3,0)-VLOOKUP(A2920,booking!$A$2:$F$2601,2,0),0)</f>
        <v>180</v>
      </c>
      <c r="E2920" s="6">
        <f ca="1">VLOOKUP(C2920,car!$A$2:$D$2201,4,0)</f>
        <v>1</v>
      </c>
      <c r="F2920" s="6">
        <f ca="1">VLOOKUP(C2920,car!$A$2:$D$2201,2,0)</f>
        <v>133</v>
      </c>
    </row>
    <row r="2921" spans="1:6" x14ac:dyDescent="0.25">
      <c r="A2921" s="12">
        <v>1178</v>
      </c>
      <c r="B2921" s="12">
        <v>1</v>
      </c>
      <c r="C2921" s="4">
        <f t="shared" ca="1" si="45"/>
        <v>374</v>
      </c>
      <c r="D2921" s="4">
        <f ca="1">VLOOKUP(E2921&amp;F2921,rental_price!$E$2:$F$526,2,0)*ROUNDUP(VLOOKUP(A2921,booking!$A$2:$F$2601,3,0)-VLOOKUP(A2921,booking!$A$2:$F$2601,2,0),0)</f>
        <v>35</v>
      </c>
      <c r="E2921" s="6">
        <f ca="1">VLOOKUP(C2921,car!$A$2:$D$2201,4,0)</f>
        <v>2</v>
      </c>
      <c r="F2921" s="6">
        <f ca="1">VLOOKUP(C2921,car!$A$2:$D$2201,2,0)</f>
        <v>160</v>
      </c>
    </row>
    <row r="2922" spans="1:6" x14ac:dyDescent="0.25">
      <c r="A2922" s="12">
        <v>1178</v>
      </c>
      <c r="B2922" s="12">
        <v>2</v>
      </c>
      <c r="C2922" s="4">
        <f t="shared" ca="1" si="45"/>
        <v>498</v>
      </c>
      <c r="D2922" s="4">
        <f ca="1">VLOOKUP(E2922&amp;F2922,rental_price!$E$2:$F$526,2,0)*ROUNDUP(VLOOKUP(A2922,booking!$A$2:$F$2601,3,0)-VLOOKUP(A2922,booking!$A$2:$F$2601,2,0),0)</f>
        <v>28</v>
      </c>
      <c r="E2922" s="6">
        <f ca="1">VLOOKUP(C2922,car!$A$2:$D$2201,4,0)</f>
        <v>2</v>
      </c>
      <c r="F2922" s="6">
        <f ca="1">VLOOKUP(C2922,car!$A$2:$D$2201,2,0)</f>
        <v>119</v>
      </c>
    </row>
    <row r="2923" spans="1:6" x14ac:dyDescent="0.25">
      <c r="A2923" s="12">
        <v>1178</v>
      </c>
      <c r="B2923" s="12">
        <v>3</v>
      </c>
      <c r="C2923" s="4">
        <f t="shared" ca="1" si="45"/>
        <v>1625</v>
      </c>
      <c r="D2923" s="4">
        <f ca="1">VLOOKUP(E2923&amp;F2923,rental_price!$E$2:$F$526,2,0)*ROUNDUP(VLOOKUP(A2923,booking!$A$2:$F$2601,3,0)-VLOOKUP(A2923,booking!$A$2:$F$2601,2,0),0)</f>
        <v>10</v>
      </c>
      <c r="E2923" s="6">
        <f ca="1">VLOOKUP(C2923,car!$A$2:$D$2201,4,0)</f>
        <v>3</v>
      </c>
      <c r="F2923" s="6">
        <f ca="1">VLOOKUP(C2923,car!$A$2:$D$2201,2,0)</f>
        <v>25</v>
      </c>
    </row>
    <row r="2924" spans="1:6" x14ac:dyDescent="0.25">
      <c r="A2924" s="12">
        <v>1178</v>
      </c>
      <c r="B2924" s="12">
        <v>4</v>
      </c>
      <c r="C2924" s="4">
        <f t="shared" ca="1" si="45"/>
        <v>543</v>
      </c>
      <c r="D2924" s="4">
        <f ca="1">VLOOKUP(E2924&amp;F2924,rental_price!$E$2:$F$526,2,0)*ROUNDUP(VLOOKUP(A2924,booking!$A$2:$F$2601,3,0)-VLOOKUP(A2924,booking!$A$2:$F$2601,2,0),0)</f>
        <v>21</v>
      </c>
      <c r="E2924" s="6">
        <f ca="1">VLOOKUP(C2924,car!$A$2:$D$2201,4,0)</f>
        <v>2</v>
      </c>
      <c r="F2924" s="6">
        <f ca="1">VLOOKUP(C2924,car!$A$2:$D$2201,2,0)</f>
        <v>66</v>
      </c>
    </row>
    <row r="2925" spans="1:6" x14ac:dyDescent="0.25">
      <c r="A2925" s="12">
        <v>1178</v>
      </c>
      <c r="B2925" s="12">
        <v>5</v>
      </c>
      <c r="C2925" s="4">
        <f t="shared" ca="1" si="45"/>
        <v>227</v>
      </c>
      <c r="D2925" s="4">
        <f ca="1">VLOOKUP(E2925&amp;F2925,rental_price!$E$2:$F$526,2,0)*ROUNDUP(VLOOKUP(A2925,booking!$A$2:$F$2601,3,0)-VLOOKUP(A2925,booking!$A$2:$F$2601,2,0),0)</f>
        <v>20</v>
      </c>
      <c r="E2925" s="6">
        <f ca="1">VLOOKUP(C2925,car!$A$2:$D$2201,4,0)</f>
        <v>3</v>
      </c>
      <c r="F2925" s="6">
        <f ca="1">VLOOKUP(C2925,car!$A$2:$D$2201,2,0)</f>
        <v>100</v>
      </c>
    </row>
    <row r="2926" spans="1:6" x14ac:dyDescent="0.25">
      <c r="A2926" s="12">
        <v>1179</v>
      </c>
      <c r="B2926" s="12">
        <v>1</v>
      </c>
      <c r="C2926" s="4">
        <f t="shared" ca="1" si="45"/>
        <v>402</v>
      </c>
      <c r="D2926" s="4">
        <f ca="1">VLOOKUP(E2926&amp;F2926,rental_price!$E$2:$F$526,2,0)*ROUNDUP(VLOOKUP(A2926,booking!$A$2:$F$2601,3,0)-VLOOKUP(A2926,booking!$A$2:$F$2601,2,0),0)</f>
        <v>275</v>
      </c>
      <c r="E2926" s="6">
        <f ca="1">VLOOKUP(C2926,car!$A$2:$D$2201,4,0)</f>
        <v>3</v>
      </c>
      <c r="F2926" s="6">
        <f ca="1">VLOOKUP(C2926,car!$A$2:$D$2201,2,0)</f>
        <v>32</v>
      </c>
    </row>
    <row r="2927" spans="1:6" x14ac:dyDescent="0.25">
      <c r="A2927" s="12">
        <v>1179</v>
      </c>
      <c r="B2927" s="12">
        <v>2</v>
      </c>
      <c r="C2927" s="4">
        <f t="shared" ca="1" si="45"/>
        <v>1675</v>
      </c>
      <c r="D2927" s="4">
        <f ca="1">VLOOKUP(E2927&amp;F2927,rental_price!$E$2:$F$526,2,0)*ROUNDUP(VLOOKUP(A2927,booking!$A$2:$F$2601,3,0)-VLOOKUP(A2927,booking!$A$2:$F$2601,2,0),0)</f>
        <v>110</v>
      </c>
      <c r="E2927" s="6">
        <f ca="1">VLOOKUP(C2927,car!$A$2:$D$2201,4,0)</f>
        <v>3</v>
      </c>
      <c r="F2927" s="6">
        <f ca="1">VLOOKUP(C2927,car!$A$2:$D$2201,2,0)</f>
        <v>152</v>
      </c>
    </row>
    <row r="2928" spans="1:6" x14ac:dyDescent="0.25">
      <c r="A2928" s="12">
        <v>1181</v>
      </c>
      <c r="B2928" s="12">
        <v>1</v>
      </c>
      <c r="C2928" s="4">
        <f t="shared" ca="1" si="45"/>
        <v>1441</v>
      </c>
      <c r="D2928" s="4">
        <f ca="1">VLOOKUP(E2928&amp;F2928,rental_price!$E$2:$F$526,2,0)*ROUNDUP(VLOOKUP(A2928,booking!$A$2:$F$2601,3,0)-VLOOKUP(A2928,booking!$A$2:$F$2601,2,0),0)</f>
        <v>70</v>
      </c>
      <c r="E2928" s="6">
        <f ca="1">VLOOKUP(C2928,car!$A$2:$D$2201,4,0)</f>
        <v>1</v>
      </c>
      <c r="F2928" s="6">
        <f ca="1">VLOOKUP(C2928,car!$A$2:$D$2201,2,0)</f>
        <v>101</v>
      </c>
    </row>
    <row r="2929" spans="1:6" x14ac:dyDescent="0.25">
      <c r="A2929" s="12">
        <v>1181</v>
      </c>
      <c r="B2929" s="12">
        <v>2</v>
      </c>
      <c r="C2929" s="4">
        <f t="shared" ca="1" si="45"/>
        <v>2032</v>
      </c>
      <c r="D2929" s="4">
        <f ca="1">VLOOKUP(E2929&amp;F2929,rental_price!$E$2:$F$526,2,0)*ROUNDUP(VLOOKUP(A2929,booking!$A$2:$F$2601,3,0)-VLOOKUP(A2929,booking!$A$2:$F$2601,2,0),0)</f>
        <v>30</v>
      </c>
      <c r="E2929" s="6">
        <f ca="1">VLOOKUP(C2929,car!$A$2:$D$2201,4,0)</f>
        <v>1</v>
      </c>
      <c r="F2929" s="6">
        <f ca="1">VLOOKUP(C2929,car!$A$2:$D$2201,2,0)</f>
        <v>162</v>
      </c>
    </row>
    <row r="2930" spans="1:6" x14ac:dyDescent="0.25">
      <c r="A2930" s="12">
        <v>1181</v>
      </c>
      <c r="B2930" s="12">
        <v>3</v>
      </c>
      <c r="C2930" s="4">
        <f t="shared" ca="1" si="45"/>
        <v>933</v>
      </c>
      <c r="D2930" s="4">
        <f ca="1">VLOOKUP(E2930&amp;F2930,rental_price!$E$2:$F$526,2,0)*ROUNDUP(VLOOKUP(A2930,booking!$A$2:$F$2601,3,0)-VLOOKUP(A2930,booking!$A$2:$F$2601,2,0),0)</f>
        <v>10</v>
      </c>
      <c r="E2930" s="6">
        <f ca="1">VLOOKUP(C2930,car!$A$2:$D$2201,4,0)</f>
        <v>3</v>
      </c>
      <c r="F2930" s="6">
        <f ca="1">VLOOKUP(C2930,car!$A$2:$D$2201,2,0)</f>
        <v>128</v>
      </c>
    </row>
    <row r="2931" spans="1:6" x14ac:dyDescent="0.25">
      <c r="A2931" s="12">
        <v>1181</v>
      </c>
      <c r="B2931" s="12">
        <v>4</v>
      </c>
      <c r="C2931" s="4">
        <f t="shared" ca="1" si="45"/>
        <v>1190</v>
      </c>
      <c r="D2931" s="4">
        <f ca="1">VLOOKUP(E2931&amp;F2931,rental_price!$E$2:$F$526,2,0)*ROUNDUP(VLOOKUP(A2931,booking!$A$2:$F$2601,3,0)-VLOOKUP(A2931,booking!$A$2:$F$2601,2,0),0)</f>
        <v>30</v>
      </c>
      <c r="E2931" s="6">
        <f ca="1">VLOOKUP(C2931,car!$A$2:$D$2201,4,0)</f>
        <v>1</v>
      </c>
      <c r="F2931" s="6">
        <f ca="1">VLOOKUP(C2931,car!$A$2:$D$2201,2,0)</f>
        <v>115</v>
      </c>
    </row>
    <row r="2932" spans="1:6" x14ac:dyDescent="0.25">
      <c r="A2932" s="12">
        <v>1182</v>
      </c>
      <c r="B2932" s="12">
        <v>1</v>
      </c>
      <c r="C2932" s="4">
        <f t="shared" ca="1" si="45"/>
        <v>1722</v>
      </c>
      <c r="D2932" s="4">
        <f ca="1">VLOOKUP(E2932&amp;F2932,rental_price!$E$2:$F$526,2,0)*ROUNDUP(VLOOKUP(A2932,booking!$A$2:$F$2601,3,0)-VLOOKUP(A2932,booking!$A$2:$F$2601,2,0),0)</f>
        <v>450</v>
      </c>
      <c r="E2932" s="6">
        <f ca="1">VLOOKUP(C2932,car!$A$2:$D$2201,4,0)</f>
        <v>1</v>
      </c>
      <c r="F2932" s="6">
        <f ca="1">VLOOKUP(C2932,car!$A$2:$D$2201,2,0)</f>
        <v>175</v>
      </c>
    </row>
    <row r="2933" spans="1:6" x14ac:dyDescent="0.25">
      <c r="A2933" s="12">
        <v>1183</v>
      </c>
      <c r="B2933" s="12">
        <v>1</v>
      </c>
      <c r="C2933" s="4">
        <f t="shared" ca="1" si="45"/>
        <v>430</v>
      </c>
      <c r="D2933" s="4">
        <f ca="1">VLOOKUP(E2933&amp;F2933,rental_price!$E$2:$F$526,2,0)*ROUNDUP(VLOOKUP(A2933,booking!$A$2:$F$2601,3,0)-VLOOKUP(A2933,booking!$A$2:$F$2601,2,0),0)</f>
        <v>224</v>
      </c>
      <c r="E2933" s="6">
        <f ca="1">VLOOKUP(C2933,car!$A$2:$D$2201,4,0)</f>
        <v>2</v>
      </c>
      <c r="F2933" s="6">
        <f ca="1">VLOOKUP(C2933,car!$A$2:$D$2201,2,0)</f>
        <v>107</v>
      </c>
    </row>
    <row r="2934" spans="1:6" x14ac:dyDescent="0.25">
      <c r="A2934" s="12">
        <v>1183</v>
      </c>
      <c r="B2934" s="12">
        <v>2</v>
      </c>
      <c r="C2934" s="4">
        <f t="shared" ca="1" si="45"/>
        <v>1550</v>
      </c>
      <c r="D2934" s="4">
        <f ca="1">VLOOKUP(E2934&amp;F2934,rental_price!$E$2:$F$526,2,0)*ROUNDUP(VLOOKUP(A2934,booking!$A$2:$F$2601,3,0)-VLOOKUP(A2934,booking!$A$2:$F$2601,2,0),0)</f>
        <v>320</v>
      </c>
      <c r="E2934" s="6">
        <f ca="1">VLOOKUP(C2934,car!$A$2:$D$2201,4,0)</f>
        <v>1</v>
      </c>
      <c r="F2934" s="6">
        <f ca="1">VLOOKUP(C2934,car!$A$2:$D$2201,2,0)</f>
        <v>126</v>
      </c>
    </row>
    <row r="2935" spans="1:6" x14ac:dyDescent="0.25">
      <c r="A2935" s="12">
        <v>1184</v>
      </c>
      <c r="B2935" s="12">
        <v>1</v>
      </c>
      <c r="C2935" s="4">
        <f t="shared" ca="1" si="45"/>
        <v>169</v>
      </c>
      <c r="D2935" s="4">
        <f ca="1">VLOOKUP(E2935&amp;F2935,rental_price!$E$2:$F$526,2,0)*ROUNDUP(VLOOKUP(A2935,booking!$A$2:$F$2601,3,0)-VLOOKUP(A2935,booking!$A$2:$F$2601,2,0),0)</f>
        <v>240</v>
      </c>
      <c r="E2935" s="6">
        <f ca="1">VLOOKUP(C2935,car!$A$2:$D$2201,4,0)</f>
        <v>1</v>
      </c>
      <c r="F2935" s="6">
        <f ca="1">VLOOKUP(C2935,car!$A$2:$D$2201,2,0)</f>
        <v>109</v>
      </c>
    </row>
    <row r="2936" spans="1:6" x14ac:dyDescent="0.25">
      <c r="A2936" s="12">
        <v>1185</v>
      </c>
      <c r="B2936" s="12">
        <v>1</v>
      </c>
      <c r="C2936" s="4">
        <f t="shared" ca="1" si="45"/>
        <v>1777</v>
      </c>
      <c r="D2936" s="4">
        <f ca="1">VLOOKUP(E2936&amp;F2936,rental_price!$E$2:$F$526,2,0)*ROUNDUP(VLOOKUP(A2936,booking!$A$2:$F$2601,3,0)-VLOOKUP(A2936,booking!$A$2:$F$2601,2,0),0)</f>
        <v>3465</v>
      </c>
      <c r="E2936" s="6">
        <f ca="1">VLOOKUP(C2936,car!$A$2:$D$2201,4,0)</f>
        <v>2</v>
      </c>
      <c r="F2936" s="6">
        <f ca="1">VLOOKUP(C2936,car!$A$2:$D$2201,2,0)</f>
        <v>8</v>
      </c>
    </row>
    <row r="2937" spans="1:6" x14ac:dyDescent="0.25">
      <c r="A2937" s="12">
        <v>1185</v>
      </c>
      <c r="B2937" s="12">
        <v>2</v>
      </c>
      <c r="C2937" s="4">
        <f t="shared" ca="1" si="45"/>
        <v>633</v>
      </c>
      <c r="D2937" s="4">
        <f ca="1">VLOOKUP(E2937&amp;F2937,rental_price!$E$2:$F$526,2,0)*ROUNDUP(VLOOKUP(A2937,booking!$A$2:$F$2601,3,0)-VLOOKUP(A2937,booking!$A$2:$F$2601,2,0),0)</f>
        <v>165</v>
      </c>
      <c r="E2937" s="6">
        <f ca="1">VLOOKUP(C2937,car!$A$2:$D$2201,4,0)</f>
        <v>3</v>
      </c>
      <c r="F2937" s="6">
        <f ca="1">VLOOKUP(C2937,car!$A$2:$D$2201,2,0)</f>
        <v>98</v>
      </c>
    </row>
    <row r="2938" spans="1:6" x14ac:dyDescent="0.25">
      <c r="A2938" s="12">
        <v>1186</v>
      </c>
      <c r="B2938" s="12">
        <v>1</v>
      </c>
      <c r="C2938" s="4">
        <f t="shared" ca="1" si="45"/>
        <v>2024</v>
      </c>
      <c r="D2938" s="4">
        <f ca="1">VLOOKUP(E2938&amp;F2938,rental_price!$E$2:$F$526,2,0)*ROUNDUP(VLOOKUP(A2938,booking!$A$2:$F$2601,3,0)-VLOOKUP(A2938,booking!$A$2:$F$2601,2,0),0)</f>
        <v>40</v>
      </c>
      <c r="E2938" s="6">
        <f ca="1">VLOOKUP(C2938,car!$A$2:$D$2201,4,0)</f>
        <v>3</v>
      </c>
      <c r="F2938" s="6">
        <f ca="1">VLOOKUP(C2938,car!$A$2:$D$2201,2,0)</f>
        <v>107</v>
      </c>
    </row>
    <row r="2939" spans="1:6" x14ac:dyDescent="0.25">
      <c r="A2939" s="12">
        <v>1187</v>
      </c>
      <c r="B2939" s="12">
        <v>1</v>
      </c>
      <c r="C2939" s="4">
        <f t="shared" ca="1" si="45"/>
        <v>491</v>
      </c>
      <c r="D2939" s="4">
        <f ca="1">VLOOKUP(E2939&amp;F2939,rental_price!$E$2:$F$526,2,0)*ROUNDUP(VLOOKUP(A2939,booking!$A$2:$F$2601,3,0)-VLOOKUP(A2939,booking!$A$2:$F$2601,2,0),0)</f>
        <v>60</v>
      </c>
      <c r="E2939" s="6">
        <f ca="1">VLOOKUP(C2939,car!$A$2:$D$2201,4,0)</f>
        <v>1</v>
      </c>
      <c r="F2939" s="6">
        <f ca="1">VLOOKUP(C2939,car!$A$2:$D$2201,2,0)</f>
        <v>95</v>
      </c>
    </row>
    <row r="2940" spans="1:6" x14ac:dyDescent="0.25">
      <c r="A2940" s="12">
        <v>1188</v>
      </c>
      <c r="B2940" s="12">
        <v>1</v>
      </c>
      <c r="C2940" s="4">
        <f t="shared" ca="1" si="45"/>
        <v>1554</v>
      </c>
      <c r="D2940" s="4">
        <f ca="1">VLOOKUP(E2940&amp;F2940,rental_price!$E$2:$F$526,2,0)*ROUNDUP(VLOOKUP(A2940,booking!$A$2:$F$2601,3,0)-VLOOKUP(A2940,booking!$A$2:$F$2601,2,0),0)</f>
        <v>550</v>
      </c>
      <c r="E2940" s="6">
        <f ca="1">VLOOKUP(C2940,car!$A$2:$D$2201,4,0)</f>
        <v>1</v>
      </c>
      <c r="F2940" s="6">
        <f ca="1">VLOOKUP(C2940,car!$A$2:$D$2201,2,0)</f>
        <v>26</v>
      </c>
    </row>
    <row r="2941" spans="1:6" x14ac:dyDescent="0.25">
      <c r="A2941" s="12">
        <v>1189</v>
      </c>
      <c r="B2941" s="12">
        <v>1</v>
      </c>
      <c r="C2941" s="4">
        <f t="shared" ca="1" si="45"/>
        <v>818</v>
      </c>
      <c r="D2941" s="4">
        <f ca="1">VLOOKUP(E2941&amp;F2941,rental_price!$E$2:$F$526,2,0)*ROUNDUP(VLOOKUP(A2941,booking!$A$2:$F$2601,3,0)-VLOOKUP(A2941,booking!$A$2:$F$2601,2,0),0)</f>
        <v>1080</v>
      </c>
      <c r="E2941" s="6">
        <f ca="1">VLOOKUP(C2941,car!$A$2:$D$2201,4,0)</f>
        <v>1</v>
      </c>
      <c r="F2941" s="6">
        <f ca="1">VLOOKUP(C2941,car!$A$2:$D$2201,2,0)</f>
        <v>62</v>
      </c>
    </row>
    <row r="2942" spans="1:6" x14ac:dyDescent="0.25">
      <c r="A2942" s="12">
        <v>1189</v>
      </c>
      <c r="B2942" s="12">
        <v>2</v>
      </c>
      <c r="C2942" s="4">
        <f t="shared" ca="1" si="45"/>
        <v>908</v>
      </c>
      <c r="D2942" s="4">
        <f ca="1">VLOOKUP(E2942&amp;F2942,rental_price!$E$2:$F$526,2,0)*ROUNDUP(VLOOKUP(A2942,booking!$A$2:$F$2601,3,0)-VLOOKUP(A2942,booking!$A$2:$F$2601,2,0),0)</f>
        <v>40</v>
      </c>
      <c r="E2942" s="6">
        <f ca="1">VLOOKUP(C2942,car!$A$2:$D$2201,4,0)</f>
        <v>3</v>
      </c>
      <c r="F2942" s="6">
        <f ca="1">VLOOKUP(C2942,car!$A$2:$D$2201,2,0)</f>
        <v>18</v>
      </c>
    </row>
    <row r="2943" spans="1:6" x14ac:dyDescent="0.25">
      <c r="A2943" s="12">
        <v>1190</v>
      </c>
      <c r="B2943" s="12">
        <v>1</v>
      </c>
      <c r="C2943" s="4">
        <f t="shared" ca="1" si="45"/>
        <v>1279</v>
      </c>
      <c r="D2943" s="4">
        <f ca="1">VLOOKUP(E2943&amp;F2943,rental_price!$E$2:$F$526,2,0)*ROUNDUP(VLOOKUP(A2943,booking!$A$2:$F$2601,3,0)-VLOOKUP(A2943,booking!$A$2:$F$2601,2,0),0)</f>
        <v>336</v>
      </c>
      <c r="E2943" s="6">
        <f ca="1">VLOOKUP(C2943,car!$A$2:$D$2201,4,0)</f>
        <v>2</v>
      </c>
      <c r="F2943" s="6">
        <f ca="1">VLOOKUP(C2943,car!$A$2:$D$2201,2,0)</f>
        <v>133</v>
      </c>
    </row>
    <row r="2944" spans="1:6" x14ac:dyDescent="0.25">
      <c r="A2944" s="12">
        <v>1190</v>
      </c>
      <c r="B2944" s="12">
        <v>2</v>
      </c>
      <c r="C2944" s="4">
        <f t="shared" ca="1" si="45"/>
        <v>1080</v>
      </c>
      <c r="D2944" s="4">
        <f ca="1">VLOOKUP(E2944&amp;F2944,rental_price!$E$2:$F$526,2,0)*ROUNDUP(VLOOKUP(A2944,booking!$A$2:$F$2601,3,0)-VLOOKUP(A2944,booking!$A$2:$F$2601,2,0),0)</f>
        <v>896</v>
      </c>
      <c r="E2944" s="6">
        <f ca="1">VLOOKUP(C2944,car!$A$2:$D$2201,4,0)</f>
        <v>2</v>
      </c>
      <c r="F2944" s="6">
        <f ca="1">VLOOKUP(C2944,car!$A$2:$D$2201,2,0)</f>
        <v>125</v>
      </c>
    </row>
    <row r="2945" spans="1:6" x14ac:dyDescent="0.25">
      <c r="A2945" s="12">
        <v>1190</v>
      </c>
      <c r="B2945" s="12">
        <v>3</v>
      </c>
      <c r="C2945" s="4">
        <f t="shared" ca="1" si="45"/>
        <v>687</v>
      </c>
      <c r="D2945" s="4">
        <f ca="1">VLOOKUP(E2945&amp;F2945,rental_price!$E$2:$F$526,2,0)*ROUNDUP(VLOOKUP(A2945,booking!$A$2:$F$2601,3,0)-VLOOKUP(A2945,booking!$A$2:$F$2601,2,0),0)</f>
        <v>240</v>
      </c>
      <c r="E2945" s="6">
        <f ca="1">VLOOKUP(C2945,car!$A$2:$D$2201,4,0)</f>
        <v>3</v>
      </c>
      <c r="F2945" s="6">
        <f ca="1">VLOOKUP(C2945,car!$A$2:$D$2201,2,0)</f>
        <v>156</v>
      </c>
    </row>
    <row r="2946" spans="1:6" x14ac:dyDescent="0.25">
      <c r="A2946" s="12">
        <v>1191</v>
      </c>
      <c r="B2946" s="12">
        <v>1</v>
      </c>
      <c r="C2946" s="4">
        <f t="shared" ca="1" si="45"/>
        <v>782</v>
      </c>
      <c r="D2946" s="4">
        <f ca="1">VLOOKUP(E2946&amp;F2946,rental_price!$E$2:$F$526,2,0)*ROUNDUP(VLOOKUP(A2946,booking!$A$2:$F$2601,3,0)-VLOOKUP(A2946,booking!$A$2:$F$2601,2,0),0)</f>
        <v>90</v>
      </c>
      <c r="E2946" s="6">
        <f ca="1">VLOOKUP(C2946,car!$A$2:$D$2201,4,0)</f>
        <v>3</v>
      </c>
      <c r="F2946" s="6">
        <f ca="1">VLOOKUP(C2946,car!$A$2:$D$2201,2,0)</f>
        <v>129</v>
      </c>
    </row>
    <row r="2947" spans="1:6" x14ac:dyDescent="0.25">
      <c r="A2947" s="12">
        <v>1191</v>
      </c>
      <c r="B2947" s="12">
        <v>2</v>
      </c>
      <c r="C2947" s="4">
        <f t="shared" ref="C2947:C3010" ca="1" si="46">RANDBETWEEN(1,2200)</f>
        <v>613</v>
      </c>
      <c r="D2947" s="4">
        <f ca="1">VLOOKUP(E2947&amp;F2947,rental_price!$E$2:$F$526,2,0)*ROUNDUP(VLOOKUP(A2947,booking!$A$2:$F$2601,3,0)-VLOOKUP(A2947,booking!$A$2:$F$2601,2,0),0)</f>
        <v>35</v>
      </c>
      <c r="E2947" s="6">
        <f ca="1">VLOOKUP(C2947,car!$A$2:$D$2201,4,0)</f>
        <v>3</v>
      </c>
      <c r="F2947" s="6">
        <f ca="1">VLOOKUP(C2947,car!$A$2:$D$2201,2,0)</f>
        <v>54</v>
      </c>
    </row>
    <row r="2948" spans="1:6" x14ac:dyDescent="0.25">
      <c r="A2948" s="12">
        <v>1191</v>
      </c>
      <c r="B2948" s="12">
        <v>3</v>
      </c>
      <c r="C2948" s="4">
        <f t="shared" ca="1" si="46"/>
        <v>1698</v>
      </c>
      <c r="D2948" s="4">
        <f ca="1">VLOOKUP(E2948&amp;F2948,rental_price!$E$2:$F$526,2,0)*ROUNDUP(VLOOKUP(A2948,booking!$A$2:$F$2601,3,0)-VLOOKUP(A2948,booking!$A$2:$F$2601,2,0),0)</f>
        <v>35</v>
      </c>
      <c r="E2948" s="6">
        <f ca="1">VLOOKUP(C2948,car!$A$2:$D$2201,4,0)</f>
        <v>2</v>
      </c>
      <c r="F2948" s="6">
        <f ca="1">VLOOKUP(C2948,car!$A$2:$D$2201,2,0)</f>
        <v>31</v>
      </c>
    </row>
    <row r="2949" spans="1:6" x14ac:dyDescent="0.25">
      <c r="A2949" s="12">
        <v>1192</v>
      </c>
      <c r="B2949" s="12">
        <v>1</v>
      </c>
      <c r="C2949" s="4">
        <f t="shared" ca="1" si="46"/>
        <v>832</v>
      </c>
      <c r="D2949" s="4">
        <f ca="1">VLOOKUP(E2949&amp;F2949,rental_price!$E$2:$F$526,2,0)*ROUNDUP(VLOOKUP(A2949,booking!$A$2:$F$2601,3,0)-VLOOKUP(A2949,booking!$A$2:$F$2601,2,0),0)</f>
        <v>760</v>
      </c>
      <c r="E2949" s="6">
        <f ca="1">VLOOKUP(C2949,car!$A$2:$D$2201,4,0)</f>
        <v>1</v>
      </c>
      <c r="F2949" s="6">
        <f ca="1">VLOOKUP(C2949,car!$A$2:$D$2201,2,0)</f>
        <v>118</v>
      </c>
    </row>
    <row r="2950" spans="1:6" x14ac:dyDescent="0.25">
      <c r="A2950" s="12">
        <v>1192</v>
      </c>
      <c r="B2950" s="12">
        <v>2</v>
      </c>
      <c r="C2950" s="4">
        <f t="shared" ca="1" si="46"/>
        <v>1686</v>
      </c>
      <c r="D2950" s="4">
        <f ca="1">VLOOKUP(E2950&amp;F2950,rental_price!$E$2:$F$526,2,0)*ROUNDUP(VLOOKUP(A2950,booking!$A$2:$F$2601,3,0)-VLOOKUP(A2950,booking!$A$2:$F$2601,2,0),0)</f>
        <v>1710</v>
      </c>
      <c r="E2950" s="6">
        <f ca="1">VLOOKUP(C2950,car!$A$2:$D$2201,4,0)</f>
        <v>1</v>
      </c>
      <c r="F2950" s="6">
        <f ca="1">VLOOKUP(C2950,car!$A$2:$D$2201,2,0)</f>
        <v>6</v>
      </c>
    </row>
    <row r="2951" spans="1:6" x14ac:dyDescent="0.25">
      <c r="A2951" s="12">
        <v>1192</v>
      </c>
      <c r="B2951" s="12">
        <v>3</v>
      </c>
      <c r="C2951" s="4">
        <f t="shared" ca="1" si="46"/>
        <v>595</v>
      </c>
      <c r="D2951" s="4">
        <f ca="1">VLOOKUP(E2951&amp;F2951,rental_price!$E$2:$F$526,2,0)*ROUNDUP(VLOOKUP(A2951,booking!$A$2:$F$2601,3,0)-VLOOKUP(A2951,booking!$A$2:$F$2601,2,0),0)</f>
        <v>570</v>
      </c>
      <c r="E2951" s="6">
        <f ca="1">VLOOKUP(C2951,car!$A$2:$D$2201,4,0)</f>
        <v>1</v>
      </c>
      <c r="F2951" s="6">
        <f ca="1">VLOOKUP(C2951,car!$A$2:$D$2201,2,0)</f>
        <v>63</v>
      </c>
    </row>
    <row r="2952" spans="1:6" x14ac:dyDescent="0.25">
      <c r="A2952" s="12">
        <v>1192</v>
      </c>
      <c r="B2952" s="12">
        <v>4</v>
      </c>
      <c r="C2952" s="4">
        <f t="shared" ca="1" si="46"/>
        <v>1858</v>
      </c>
      <c r="D2952" s="4">
        <f ca="1">VLOOKUP(E2952&amp;F2952,rental_price!$E$2:$F$526,2,0)*ROUNDUP(VLOOKUP(A2952,booking!$A$2:$F$2601,3,0)-VLOOKUP(A2952,booking!$A$2:$F$2601,2,0),0)</f>
        <v>190</v>
      </c>
      <c r="E2952" s="6">
        <f ca="1">VLOOKUP(C2952,car!$A$2:$D$2201,4,0)</f>
        <v>3</v>
      </c>
      <c r="F2952" s="6">
        <f ca="1">VLOOKUP(C2952,car!$A$2:$D$2201,2,0)</f>
        <v>39</v>
      </c>
    </row>
    <row r="2953" spans="1:6" x14ac:dyDescent="0.25">
      <c r="A2953" s="12">
        <v>1192</v>
      </c>
      <c r="B2953" s="12">
        <v>5</v>
      </c>
      <c r="C2953" s="4">
        <f t="shared" ca="1" si="46"/>
        <v>868</v>
      </c>
      <c r="D2953" s="4">
        <f ca="1">VLOOKUP(E2953&amp;F2953,rental_price!$E$2:$F$526,2,0)*ROUNDUP(VLOOKUP(A2953,booking!$A$2:$F$2601,3,0)-VLOOKUP(A2953,booking!$A$2:$F$2601,2,0),0)</f>
        <v>1330</v>
      </c>
      <c r="E2953" s="6">
        <f ca="1">VLOOKUP(C2953,car!$A$2:$D$2201,4,0)</f>
        <v>1</v>
      </c>
      <c r="F2953" s="6">
        <f ca="1">VLOOKUP(C2953,car!$A$2:$D$2201,2,0)</f>
        <v>136</v>
      </c>
    </row>
    <row r="2954" spans="1:6" x14ac:dyDescent="0.25">
      <c r="A2954" s="12">
        <v>1193</v>
      </c>
      <c r="B2954" s="12">
        <v>1</v>
      </c>
      <c r="C2954" s="4">
        <f t="shared" ca="1" si="46"/>
        <v>381</v>
      </c>
      <c r="D2954" s="4">
        <f ca="1">VLOOKUP(E2954&amp;F2954,rental_price!$E$2:$F$526,2,0)*ROUNDUP(VLOOKUP(A2954,booking!$A$2:$F$2601,3,0)-VLOOKUP(A2954,booking!$A$2:$F$2601,2,0),0)</f>
        <v>336</v>
      </c>
      <c r="E2954" s="6">
        <f ca="1">VLOOKUP(C2954,car!$A$2:$D$2201,4,0)</f>
        <v>2</v>
      </c>
      <c r="F2954" s="6">
        <f ca="1">VLOOKUP(C2954,car!$A$2:$D$2201,2,0)</f>
        <v>30</v>
      </c>
    </row>
    <row r="2955" spans="1:6" x14ac:dyDescent="0.25">
      <c r="A2955" s="12">
        <v>1194</v>
      </c>
      <c r="B2955" s="12">
        <v>1</v>
      </c>
      <c r="C2955" s="4">
        <f t="shared" ca="1" si="46"/>
        <v>1613</v>
      </c>
      <c r="D2955" s="4">
        <f ca="1">VLOOKUP(E2955&amp;F2955,rental_price!$E$2:$F$526,2,0)*ROUNDUP(VLOOKUP(A2955,booking!$A$2:$F$2601,3,0)-VLOOKUP(A2955,booking!$A$2:$F$2601,2,0),0)</f>
        <v>280</v>
      </c>
      <c r="E2955" s="6">
        <f ca="1">VLOOKUP(C2955,car!$A$2:$D$2201,4,0)</f>
        <v>1</v>
      </c>
      <c r="F2955" s="6">
        <f ca="1">VLOOKUP(C2955,car!$A$2:$D$2201,2,0)</f>
        <v>25</v>
      </c>
    </row>
    <row r="2956" spans="1:6" x14ac:dyDescent="0.25">
      <c r="A2956" s="12">
        <v>1194</v>
      </c>
      <c r="B2956" s="12">
        <v>2</v>
      </c>
      <c r="C2956" s="4">
        <f t="shared" ca="1" si="46"/>
        <v>104</v>
      </c>
      <c r="D2956" s="4">
        <f ca="1">VLOOKUP(E2956&amp;F2956,rental_price!$E$2:$F$526,2,0)*ROUNDUP(VLOOKUP(A2956,booking!$A$2:$F$2601,3,0)-VLOOKUP(A2956,booking!$A$2:$F$2601,2,0),0)</f>
        <v>630</v>
      </c>
      <c r="E2956" s="6">
        <f ca="1">VLOOKUP(C2956,car!$A$2:$D$2201,4,0)</f>
        <v>3</v>
      </c>
      <c r="F2956" s="6">
        <f ca="1">VLOOKUP(C2956,car!$A$2:$D$2201,2,0)</f>
        <v>5</v>
      </c>
    </row>
    <row r="2957" spans="1:6" x14ac:dyDescent="0.25">
      <c r="A2957" s="12">
        <v>1194</v>
      </c>
      <c r="B2957" s="12">
        <v>3</v>
      </c>
      <c r="C2957" s="4">
        <f t="shared" ca="1" si="46"/>
        <v>862</v>
      </c>
      <c r="D2957" s="4">
        <f ca="1">VLOOKUP(E2957&amp;F2957,rental_price!$E$2:$F$526,2,0)*ROUNDUP(VLOOKUP(A2957,booking!$A$2:$F$2601,3,0)-VLOOKUP(A2957,booking!$A$2:$F$2601,2,0),0)</f>
        <v>1568</v>
      </c>
      <c r="E2957" s="6">
        <f ca="1">VLOOKUP(C2957,car!$A$2:$D$2201,4,0)</f>
        <v>2</v>
      </c>
      <c r="F2957" s="6">
        <f ca="1">VLOOKUP(C2957,car!$A$2:$D$2201,2,0)</f>
        <v>158</v>
      </c>
    </row>
    <row r="2958" spans="1:6" x14ac:dyDescent="0.25">
      <c r="A2958" s="12">
        <v>1194</v>
      </c>
      <c r="B2958" s="12">
        <v>4</v>
      </c>
      <c r="C2958" s="4">
        <f t="shared" ca="1" si="46"/>
        <v>1460</v>
      </c>
      <c r="D2958" s="4">
        <f ca="1">VLOOKUP(E2958&amp;F2958,rental_price!$E$2:$F$526,2,0)*ROUNDUP(VLOOKUP(A2958,booking!$A$2:$F$2601,3,0)-VLOOKUP(A2958,booking!$A$2:$F$2601,2,0),0)</f>
        <v>490</v>
      </c>
      <c r="E2958" s="6">
        <f ca="1">VLOOKUP(C2958,car!$A$2:$D$2201,4,0)</f>
        <v>2</v>
      </c>
      <c r="F2958" s="6">
        <f ca="1">VLOOKUP(C2958,car!$A$2:$D$2201,2,0)</f>
        <v>27</v>
      </c>
    </row>
    <row r="2959" spans="1:6" x14ac:dyDescent="0.25">
      <c r="A2959" s="12">
        <v>1194</v>
      </c>
      <c r="B2959" s="12">
        <v>5</v>
      </c>
      <c r="C2959" s="4">
        <f t="shared" ca="1" si="46"/>
        <v>579</v>
      </c>
      <c r="D2959" s="4">
        <f ca="1">VLOOKUP(E2959&amp;F2959,rental_price!$E$2:$F$526,2,0)*ROUNDUP(VLOOKUP(A2959,booking!$A$2:$F$2601,3,0)-VLOOKUP(A2959,booking!$A$2:$F$2601,2,0),0)</f>
        <v>140</v>
      </c>
      <c r="E2959" s="6">
        <f ca="1">VLOOKUP(C2959,car!$A$2:$D$2201,4,0)</f>
        <v>3</v>
      </c>
      <c r="F2959" s="6">
        <f ca="1">VLOOKUP(C2959,car!$A$2:$D$2201,2,0)</f>
        <v>154</v>
      </c>
    </row>
    <row r="2960" spans="1:6" x14ac:dyDescent="0.25">
      <c r="A2960" s="12">
        <v>1196</v>
      </c>
      <c r="B2960" s="12">
        <v>1</v>
      </c>
      <c r="C2960" s="4">
        <f t="shared" ca="1" si="46"/>
        <v>365</v>
      </c>
      <c r="D2960" s="4">
        <f ca="1">VLOOKUP(E2960&amp;F2960,rental_price!$E$2:$F$526,2,0)*ROUNDUP(VLOOKUP(A2960,booking!$A$2:$F$2601,3,0)-VLOOKUP(A2960,booking!$A$2:$F$2601,2,0),0)</f>
        <v>800</v>
      </c>
      <c r="E2960" s="6">
        <f ca="1">VLOOKUP(C2960,car!$A$2:$D$2201,4,0)</f>
        <v>1</v>
      </c>
      <c r="F2960" s="6">
        <f ca="1">VLOOKUP(C2960,car!$A$2:$D$2201,2,0)</f>
        <v>93</v>
      </c>
    </row>
    <row r="2961" spans="1:6" x14ac:dyDescent="0.25">
      <c r="A2961" s="12">
        <v>1196</v>
      </c>
      <c r="B2961" s="12">
        <v>2</v>
      </c>
      <c r="C2961" s="4">
        <f t="shared" ca="1" si="46"/>
        <v>2019</v>
      </c>
      <c r="D2961" s="4">
        <f ca="1">VLOOKUP(E2961&amp;F2961,rental_price!$E$2:$F$526,2,0)*ROUNDUP(VLOOKUP(A2961,booking!$A$2:$F$2601,3,0)-VLOOKUP(A2961,booking!$A$2:$F$2601,2,0),0)</f>
        <v>200</v>
      </c>
      <c r="E2961" s="6">
        <f ca="1">VLOOKUP(C2961,car!$A$2:$D$2201,4,0)</f>
        <v>3</v>
      </c>
      <c r="F2961" s="6">
        <f ca="1">VLOOKUP(C2961,car!$A$2:$D$2201,2,0)</f>
        <v>132</v>
      </c>
    </row>
    <row r="2962" spans="1:6" x14ac:dyDescent="0.25">
      <c r="A2962" s="12">
        <v>1196</v>
      </c>
      <c r="B2962" s="12">
        <v>3</v>
      </c>
      <c r="C2962" s="4">
        <f t="shared" ca="1" si="46"/>
        <v>1354</v>
      </c>
      <c r="D2962" s="4">
        <f ca="1">VLOOKUP(E2962&amp;F2962,rental_price!$E$2:$F$526,2,0)*ROUNDUP(VLOOKUP(A2962,booking!$A$2:$F$2601,3,0)-VLOOKUP(A2962,booking!$A$2:$F$2601,2,0),0)</f>
        <v>400</v>
      </c>
      <c r="E2962" s="6">
        <f ca="1">VLOOKUP(C2962,car!$A$2:$D$2201,4,0)</f>
        <v>1</v>
      </c>
      <c r="F2962" s="6">
        <f ca="1">VLOOKUP(C2962,car!$A$2:$D$2201,2,0)</f>
        <v>88</v>
      </c>
    </row>
    <row r="2963" spans="1:6" x14ac:dyDescent="0.25">
      <c r="A2963" s="12">
        <v>1196</v>
      </c>
      <c r="B2963" s="12">
        <v>4</v>
      </c>
      <c r="C2963" s="4">
        <f t="shared" ca="1" si="46"/>
        <v>2109</v>
      </c>
      <c r="D2963" s="4">
        <f ca="1">VLOOKUP(E2963&amp;F2963,rental_price!$E$2:$F$526,2,0)*ROUNDUP(VLOOKUP(A2963,booking!$A$2:$F$2601,3,0)-VLOOKUP(A2963,booking!$A$2:$F$2601,2,0),0)</f>
        <v>280</v>
      </c>
      <c r="E2963" s="6">
        <f ca="1">VLOOKUP(C2963,car!$A$2:$D$2201,4,0)</f>
        <v>2</v>
      </c>
      <c r="F2963" s="6">
        <f ca="1">VLOOKUP(C2963,car!$A$2:$D$2201,2,0)</f>
        <v>145</v>
      </c>
    </row>
    <row r="2964" spans="1:6" x14ac:dyDescent="0.25">
      <c r="A2964" s="12">
        <v>1196</v>
      </c>
      <c r="B2964" s="12">
        <v>5</v>
      </c>
      <c r="C2964" s="4">
        <f t="shared" ca="1" si="46"/>
        <v>877</v>
      </c>
      <c r="D2964" s="4">
        <f ca="1">VLOOKUP(E2964&amp;F2964,rental_price!$E$2:$F$526,2,0)*ROUNDUP(VLOOKUP(A2964,booking!$A$2:$F$2601,3,0)-VLOOKUP(A2964,booking!$A$2:$F$2601,2,0),0)</f>
        <v>200</v>
      </c>
      <c r="E2964" s="6">
        <f ca="1">VLOOKUP(C2964,car!$A$2:$D$2201,4,0)</f>
        <v>3</v>
      </c>
      <c r="F2964" s="6">
        <f ca="1">VLOOKUP(C2964,car!$A$2:$D$2201,2,0)</f>
        <v>119</v>
      </c>
    </row>
    <row r="2965" spans="1:6" x14ac:dyDescent="0.25">
      <c r="A2965" s="12">
        <v>1197</v>
      </c>
      <c r="B2965" s="12">
        <v>1</v>
      </c>
      <c r="C2965" s="4">
        <f t="shared" ca="1" si="46"/>
        <v>2118</v>
      </c>
      <c r="D2965" s="4">
        <f ca="1">VLOOKUP(E2965&amp;F2965,rental_price!$E$2:$F$526,2,0)*ROUNDUP(VLOOKUP(A2965,booking!$A$2:$F$2601,3,0)-VLOOKUP(A2965,booking!$A$2:$F$2601,2,0),0)</f>
        <v>21</v>
      </c>
      <c r="E2965" s="6">
        <f ca="1">VLOOKUP(C2965,car!$A$2:$D$2201,4,0)</f>
        <v>2</v>
      </c>
      <c r="F2965" s="6">
        <f ca="1">VLOOKUP(C2965,car!$A$2:$D$2201,2,0)</f>
        <v>156</v>
      </c>
    </row>
    <row r="2966" spans="1:6" x14ac:dyDescent="0.25">
      <c r="A2966" s="12">
        <v>1197</v>
      </c>
      <c r="B2966" s="12">
        <v>2</v>
      </c>
      <c r="C2966" s="4">
        <f t="shared" ca="1" si="46"/>
        <v>1025</v>
      </c>
      <c r="D2966" s="4">
        <f ca="1">VLOOKUP(E2966&amp;F2966,rental_price!$E$2:$F$526,2,0)*ROUNDUP(VLOOKUP(A2966,booking!$A$2:$F$2601,3,0)-VLOOKUP(A2966,booking!$A$2:$F$2601,2,0),0)</f>
        <v>20</v>
      </c>
      <c r="E2966" s="6">
        <f ca="1">VLOOKUP(C2966,car!$A$2:$D$2201,4,0)</f>
        <v>3</v>
      </c>
      <c r="F2966" s="6">
        <f ca="1">VLOOKUP(C2966,car!$A$2:$D$2201,2,0)</f>
        <v>106</v>
      </c>
    </row>
    <row r="2967" spans="1:6" x14ac:dyDescent="0.25">
      <c r="A2967" s="12">
        <v>1198</v>
      </c>
      <c r="B2967" s="12">
        <v>1</v>
      </c>
      <c r="C2967" s="4">
        <f t="shared" ca="1" si="46"/>
        <v>1603</v>
      </c>
      <c r="D2967" s="4">
        <f ca="1">VLOOKUP(E2967&amp;F2967,rental_price!$E$2:$F$526,2,0)*ROUNDUP(VLOOKUP(A2967,booking!$A$2:$F$2601,3,0)-VLOOKUP(A2967,booking!$A$2:$F$2601,2,0),0)</f>
        <v>112</v>
      </c>
      <c r="E2967" s="6">
        <f ca="1">VLOOKUP(C2967,car!$A$2:$D$2201,4,0)</f>
        <v>2</v>
      </c>
      <c r="F2967" s="6">
        <f ca="1">VLOOKUP(C2967,car!$A$2:$D$2201,2,0)</f>
        <v>119</v>
      </c>
    </row>
    <row r="2968" spans="1:6" x14ac:dyDescent="0.25">
      <c r="A2968" s="12">
        <v>1198</v>
      </c>
      <c r="B2968" s="12">
        <v>2</v>
      </c>
      <c r="C2968" s="4">
        <f t="shared" ca="1" si="46"/>
        <v>404</v>
      </c>
      <c r="D2968" s="4">
        <f ca="1">VLOOKUP(E2968&amp;F2968,rental_price!$E$2:$F$526,2,0)*ROUNDUP(VLOOKUP(A2968,booking!$A$2:$F$2601,3,0)-VLOOKUP(A2968,booking!$A$2:$F$2601,2,0),0)</f>
        <v>40</v>
      </c>
      <c r="E2968" s="6">
        <f ca="1">VLOOKUP(C2968,car!$A$2:$D$2201,4,0)</f>
        <v>3</v>
      </c>
      <c r="F2968" s="6">
        <f ca="1">VLOOKUP(C2968,car!$A$2:$D$2201,2,0)</f>
        <v>143</v>
      </c>
    </row>
    <row r="2969" spans="1:6" x14ac:dyDescent="0.25">
      <c r="A2969" s="12">
        <v>1198</v>
      </c>
      <c r="B2969" s="12">
        <v>3</v>
      </c>
      <c r="C2969" s="4">
        <f t="shared" ca="1" si="46"/>
        <v>2030</v>
      </c>
      <c r="D2969" s="4">
        <f ca="1">VLOOKUP(E2969&amp;F2969,rental_price!$E$2:$F$526,2,0)*ROUNDUP(VLOOKUP(A2969,booking!$A$2:$F$2601,3,0)-VLOOKUP(A2969,booking!$A$2:$F$2601,2,0),0)</f>
        <v>140</v>
      </c>
      <c r="E2969" s="6">
        <f ca="1">VLOOKUP(C2969,car!$A$2:$D$2201,4,0)</f>
        <v>3</v>
      </c>
      <c r="F2969" s="6">
        <f ca="1">VLOOKUP(C2969,car!$A$2:$D$2201,2,0)</f>
        <v>136</v>
      </c>
    </row>
    <row r="2970" spans="1:6" x14ac:dyDescent="0.25">
      <c r="A2970" s="12">
        <v>1198</v>
      </c>
      <c r="B2970" s="12">
        <v>4</v>
      </c>
      <c r="C2970" s="4">
        <f t="shared" ca="1" si="46"/>
        <v>794</v>
      </c>
      <c r="D2970" s="4">
        <f ca="1">VLOOKUP(E2970&amp;F2970,rental_price!$E$2:$F$526,2,0)*ROUNDUP(VLOOKUP(A2970,booking!$A$2:$F$2601,3,0)-VLOOKUP(A2970,booking!$A$2:$F$2601,2,0),0)</f>
        <v>80</v>
      </c>
      <c r="E2970" s="6">
        <f ca="1">VLOOKUP(C2970,car!$A$2:$D$2201,4,0)</f>
        <v>1</v>
      </c>
      <c r="F2970" s="6">
        <f ca="1">VLOOKUP(C2970,car!$A$2:$D$2201,2,0)</f>
        <v>61</v>
      </c>
    </row>
    <row r="2971" spans="1:6" x14ac:dyDescent="0.25">
      <c r="A2971" s="12">
        <v>1199</v>
      </c>
      <c r="B2971" s="12">
        <v>1</v>
      </c>
      <c r="C2971" s="4">
        <f t="shared" ca="1" si="46"/>
        <v>1597</v>
      </c>
      <c r="D2971" s="4">
        <f ca="1">VLOOKUP(E2971&amp;F2971,rental_price!$E$2:$F$526,2,0)*ROUNDUP(VLOOKUP(A2971,booking!$A$2:$F$2601,3,0)-VLOOKUP(A2971,booking!$A$2:$F$2601,2,0),0)</f>
        <v>360</v>
      </c>
      <c r="E2971" s="6">
        <f ca="1">VLOOKUP(C2971,car!$A$2:$D$2201,4,0)</f>
        <v>3</v>
      </c>
      <c r="F2971" s="6">
        <f ca="1">VLOOKUP(C2971,car!$A$2:$D$2201,2,0)</f>
        <v>135</v>
      </c>
    </row>
    <row r="2972" spans="1:6" x14ac:dyDescent="0.25">
      <c r="A2972" s="12">
        <v>1199</v>
      </c>
      <c r="B2972" s="12">
        <v>2</v>
      </c>
      <c r="C2972" s="4">
        <f t="shared" ca="1" si="46"/>
        <v>684</v>
      </c>
      <c r="D2972" s="4">
        <f ca="1">VLOOKUP(E2972&amp;F2972,rental_price!$E$2:$F$526,2,0)*ROUNDUP(VLOOKUP(A2972,booking!$A$2:$F$2601,3,0)-VLOOKUP(A2972,booking!$A$2:$F$2601,2,0),0)</f>
        <v>90</v>
      </c>
      <c r="E2972" s="6">
        <f ca="1">VLOOKUP(C2972,car!$A$2:$D$2201,4,0)</f>
        <v>3</v>
      </c>
      <c r="F2972" s="6">
        <f ca="1">VLOOKUP(C2972,car!$A$2:$D$2201,2,0)</f>
        <v>151</v>
      </c>
    </row>
    <row r="2973" spans="1:6" x14ac:dyDescent="0.25">
      <c r="A2973" s="12">
        <v>1199</v>
      </c>
      <c r="B2973" s="12">
        <v>3</v>
      </c>
      <c r="C2973" s="4">
        <f t="shared" ca="1" si="46"/>
        <v>1858</v>
      </c>
      <c r="D2973" s="4">
        <f ca="1">VLOOKUP(E2973&amp;F2973,rental_price!$E$2:$F$526,2,0)*ROUNDUP(VLOOKUP(A2973,booking!$A$2:$F$2601,3,0)-VLOOKUP(A2973,booking!$A$2:$F$2601,2,0),0)</f>
        <v>180</v>
      </c>
      <c r="E2973" s="6">
        <f ca="1">VLOOKUP(C2973,car!$A$2:$D$2201,4,0)</f>
        <v>3</v>
      </c>
      <c r="F2973" s="6">
        <f ca="1">VLOOKUP(C2973,car!$A$2:$D$2201,2,0)</f>
        <v>39</v>
      </c>
    </row>
    <row r="2974" spans="1:6" x14ac:dyDescent="0.25">
      <c r="A2974" s="12">
        <v>1199</v>
      </c>
      <c r="B2974" s="12">
        <v>4</v>
      </c>
      <c r="C2974" s="4">
        <f t="shared" ca="1" si="46"/>
        <v>1648</v>
      </c>
      <c r="D2974" s="4">
        <f ca="1">VLOOKUP(E2974&amp;F2974,rental_price!$E$2:$F$526,2,0)*ROUNDUP(VLOOKUP(A2974,booking!$A$2:$F$2601,3,0)-VLOOKUP(A2974,booking!$A$2:$F$2601,2,0),0)</f>
        <v>180</v>
      </c>
      <c r="E2974" s="6">
        <f ca="1">VLOOKUP(C2974,car!$A$2:$D$2201,4,0)</f>
        <v>3</v>
      </c>
      <c r="F2974" s="6">
        <f ca="1">VLOOKUP(C2974,car!$A$2:$D$2201,2,0)</f>
        <v>18</v>
      </c>
    </row>
    <row r="2975" spans="1:6" x14ac:dyDescent="0.25">
      <c r="A2975" s="12">
        <v>1200</v>
      </c>
      <c r="B2975" s="12">
        <v>1</v>
      </c>
      <c r="C2975" s="4">
        <f t="shared" ca="1" si="46"/>
        <v>73</v>
      </c>
      <c r="D2975" s="4">
        <f ca="1">VLOOKUP(E2975&amp;F2975,rental_price!$E$2:$F$526,2,0)*ROUNDUP(VLOOKUP(A2975,booking!$A$2:$F$2601,3,0)-VLOOKUP(A2975,booking!$A$2:$F$2601,2,0),0)</f>
        <v>150</v>
      </c>
      <c r="E2975" s="6">
        <f ca="1">VLOOKUP(C2975,car!$A$2:$D$2201,4,0)</f>
        <v>3</v>
      </c>
      <c r="F2975" s="6">
        <f ca="1">VLOOKUP(C2975,car!$A$2:$D$2201,2,0)</f>
        <v>63</v>
      </c>
    </row>
    <row r="2976" spans="1:6" x14ac:dyDescent="0.25">
      <c r="A2976" s="12">
        <v>1200</v>
      </c>
      <c r="B2976" s="12">
        <v>2</v>
      </c>
      <c r="C2976" s="4">
        <f t="shared" ca="1" si="46"/>
        <v>1517</v>
      </c>
      <c r="D2976" s="4">
        <f ca="1">VLOOKUP(E2976&amp;F2976,rental_price!$E$2:$F$526,2,0)*ROUNDUP(VLOOKUP(A2976,booking!$A$2:$F$2601,3,0)-VLOOKUP(A2976,booking!$A$2:$F$2601,2,0),0)</f>
        <v>100</v>
      </c>
      <c r="E2976" s="6">
        <f ca="1">VLOOKUP(C2976,car!$A$2:$D$2201,4,0)</f>
        <v>3</v>
      </c>
      <c r="F2976" s="6">
        <f ca="1">VLOOKUP(C2976,car!$A$2:$D$2201,2,0)</f>
        <v>155</v>
      </c>
    </row>
    <row r="2977" spans="1:6" x14ac:dyDescent="0.25">
      <c r="A2977" s="12">
        <v>1200</v>
      </c>
      <c r="B2977" s="12">
        <v>3</v>
      </c>
      <c r="C2977" s="4">
        <f t="shared" ca="1" si="46"/>
        <v>1983</v>
      </c>
      <c r="D2977" s="4">
        <f ca="1">VLOOKUP(E2977&amp;F2977,rental_price!$E$2:$F$526,2,0)*ROUNDUP(VLOOKUP(A2977,booking!$A$2:$F$2601,3,0)-VLOOKUP(A2977,booking!$A$2:$F$2601,2,0),0)</f>
        <v>200</v>
      </c>
      <c r="E2977" s="6">
        <f ca="1">VLOOKUP(C2977,car!$A$2:$D$2201,4,0)</f>
        <v>1</v>
      </c>
      <c r="F2977" s="6">
        <f ca="1">VLOOKUP(C2977,car!$A$2:$D$2201,2,0)</f>
        <v>85</v>
      </c>
    </row>
    <row r="2978" spans="1:6" x14ac:dyDescent="0.25">
      <c r="A2978" s="12">
        <v>1201</v>
      </c>
      <c r="B2978" s="12">
        <v>1</v>
      </c>
      <c r="C2978" s="4">
        <f t="shared" ca="1" si="46"/>
        <v>1853</v>
      </c>
      <c r="D2978" s="4">
        <f ca="1">VLOOKUP(E2978&amp;F2978,rental_price!$E$2:$F$526,2,0)*ROUNDUP(VLOOKUP(A2978,booking!$A$2:$F$2601,3,0)-VLOOKUP(A2978,booking!$A$2:$F$2601,2,0),0)</f>
        <v>600</v>
      </c>
      <c r="E2978" s="6">
        <f ca="1">VLOOKUP(C2978,car!$A$2:$D$2201,4,0)</f>
        <v>1</v>
      </c>
      <c r="F2978" s="6">
        <f ca="1">VLOOKUP(C2978,car!$A$2:$D$2201,2,0)</f>
        <v>135</v>
      </c>
    </row>
    <row r="2979" spans="1:6" x14ac:dyDescent="0.25">
      <c r="A2979" s="12">
        <v>1201</v>
      </c>
      <c r="B2979" s="12">
        <v>2</v>
      </c>
      <c r="C2979" s="4">
        <f t="shared" ca="1" si="46"/>
        <v>1459</v>
      </c>
      <c r="D2979" s="4">
        <f ca="1">VLOOKUP(E2979&amp;F2979,rental_price!$E$2:$F$526,2,0)*ROUNDUP(VLOOKUP(A2979,booking!$A$2:$F$2601,3,0)-VLOOKUP(A2979,booking!$A$2:$F$2601,2,0),0)</f>
        <v>300</v>
      </c>
      <c r="E2979" s="6">
        <f ca="1">VLOOKUP(C2979,car!$A$2:$D$2201,4,0)</f>
        <v>3</v>
      </c>
      <c r="F2979" s="6">
        <f ca="1">VLOOKUP(C2979,car!$A$2:$D$2201,2,0)</f>
        <v>131</v>
      </c>
    </row>
    <row r="2980" spans="1:6" x14ac:dyDescent="0.25">
      <c r="A2980" s="12">
        <v>1201</v>
      </c>
      <c r="B2980" s="12">
        <v>3</v>
      </c>
      <c r="C2980" s="4">
        <f t="shared" ca="1" si="46"/>
        <v>1348</v>
      </c>
      <c r="D2980" s="4">
        <f ca="1">VLOOKUP(E2980&amp;F2980,rental_price!$E$2:$F$526,2,0)*ROUNDUP(VLOOKUP(A2980,booking!$A$2:$F$2601,3,0)-VLOOKUP(A2980,booking!$A$2:$F$2601,2,0),0)</f>
        <v>210</v>
      </c>
      <c r="E2980" s="6">
        <f ca="1">VLOOKUP(C2980,car!$A$2:$D$2201,4,0)</f>
        <v>2</v>
      </c>
      <c r="F2980" s="6">
        <f ca="1">VLOOKUP(C2980,car!$A$2:$D$2201,2,0)</f>
        <v>143</v>
      </c>
    </row>
    <row r="2981" spans="1:6" x14ac:dyDescent="0.25">
      <c r="A2981" s="12">
        <v>1201</v>
      </c>
      <c r="B2981" s="12">
        <v>4</v>
      </c>
      <c r="C2981" s="4">
        <f t="shared" ca="1" si="46"/>
        <v>1624</v>
      </c>
      <c r="D2981" s="4">
        <f ca="1">VLOOKUP(E2981&amp;F2981,rental_price!$E$2:$F$526,2,0)*ROUNDUP(VLOOKUP(A2981,booking!$A$2:$F$2601,3,0)-VLOOKUP(A2981,booking!$A$2:$F$2601,2,0),0)</f>
        <v>300</v>
      </c>
      <c r="E2981" s="6">
        <f ca="1">VLOOKUP(C2981,car!$A$2:$D$2201,4,0)</f>
        <v>1</v>
      </c>
      <c r="F2981" s="6">
        <f ca="1">VLOOKUP(C2981,car!$A$2:$D$2201,2,0)</f>
        <v>25</v>
      </c>
    </row>
    <row r="2982" spans="1:6" x14ac:dyDescent="0.25">
      <c r="A2982" s="12">
        <v>1202</v>
      </c>
      <c r="B2982" s="12">
        <v>1</v>
      </c>
      <c r="C2982" s="4">
        <f t="shared" ca="1" si="46"/>
        <v>1241</v>
      </c>
      <c r="D2982" s="4">
        <f ca="1">VLOOKUP(E2982&amp;F2982,rental_price!$E$2:$F$526,2,0)*ROUNDUP(VLOOKUP(A2982,booking!$A$2:$F$2601,3,0)-VLOOKUP(A2982,booking!$A$2:$F$2601,2,0),0)</f>
        <v>300</v>
      </c>
      <c r="E2982" s="6">
        <f ca="1">VLOOKUP(C2982,car!$A$2:$D$2201,4,0)</f>
        <v>1</v>
      </c>
      <c r="F2982" s="6">
        <f ca="1">VLOOKUP(C2982,car!$A$2:$D$2201,2,0)</f>
        <v>157</v>
      </c>
    </row>
    <row r="2983" spans="1:6" x14ac:dyDescent="0.25">
      <c r="A2983" s="12">
        <v>1203</v>
      </c>
      <c r="B2983" s="12">
        <v>1</v>
      </c>
      <c r="C2983" s="4">
        <f t="shared" ca="1" si="46"/>
        <v>658</v>
      </c>
      <c r="D2983" s="4">
        <f ca="1">VLOOKUP(E2983&amp;F2983,rental_price!$E$2:$F$526,2,0)*ROUNDUP(VLOOKUP(A2983,booking!$A$2:$F$2601,3,0)-VLOOKUP(A2983,booking!$A$2:$F$2601,2,0),0)</f>
        <v>280</v>
      </c>
      <c r="E2983" s="6">
        <f ca="1">VLOOKUP(C2983,car!$A$2:$D$2201,4,0)</f>
        <v>2</v>
      </c>
      <c r="F2983" s="6">
        <f ca="1">VLOOKUP(C2983,car!$A$2:$D$2201,2,0)</f>
        <v>69</v>
      </c>
    </row>
    <row r="2984" spans="1:6" x14ac:dyDescent="0.25">
      <c r="A2984" s="12">
        <v>1203</v>
      </c>
      <c r="B2984" s="12">
        <v>2</v>
      </c>
      <c r="C2984" s="4">
        <f t="shared" ca="1" si="46"/>
        <v>2088</v>
      </c>
      <c r="D2984" s="4">
        <f ca="1">VLOOKUP(E2984&amp;F2984,rental_price!$E$2:$F$526,2,0)*ROUNDUP(VLOOKUP(A2984,booking!$A$2:$F$2601,3,0)-VLOOKUP(A2984,booking!$A$2:$F$2601,2,0),0)</f>
        <v>448</v>
      </c>
      <c r="E2984" s="6">
        <f ca="1">VLOOKUP(C2984,car!$A$2:$D$2201,4,0)</f>
        <v>2</v>
      </c>
      <c r="F2984" s="6">
        <f ca="1">VLOOKUP(C2984,car!$A$2:$D$2201,2,0)</f>
        <v>78</v>
      </c>
    </row>
    <row r="2985" spans="1:6" x14ac:dyDescent="0.25">
      <c r="A2985" s="12">
        <v>1203</v>
      </c>
      <c r="B2985" s="12">
        <v>3</v>
      </c>
      <c r="C2985" s="4">
        <f t="shared" ca="1" si="46"/>
        <v>343</v>
      </c>
      <c r="D2985" s="4">
        <f ca="1">VLOOKUP(E2985&amp;F2985,rental_price!$E$2:$F$526,2,0)*ROUNDUP(VLOOKUP(A2985,booking!$A$2:$F$2601,3,0)-VLOOKUP(A2985,booking!$A$2:$F$2601,2,0),0)</f>
        <v>720</v>
      </c>
      <c r="E2985" s="6">
        <f ca="1">VLOOKUP(C2985,car!$A$2:$D$2201,4,0)</f>
        <v>1</v>
      </c>
      <c r="F2985" s="6">
        <f ca="1">VLOOKUP(C2985,car!$A$2:$D$2201,2,0)</f>
        <v>165</v>
      </c>
    </row>
    <row r="2986" spans="1:6" x14ac:dyDescent="0.25">
      <c r="A2986" s="12">
        <v>1203</v>
      </c>
      <c r="B2986" s="12">
        <v>4</v>
      </c>
      <c r="C2986" s="4">
        <f t="shared" ca="1" si="46"/>
        <v>652</v>
      </c>
      <c r="D2986" s="4">
        <f ca="1">VLOOKUP(E2986&amp;F2986,rental_price!$E$2:$F$526,2,0)*ROUNDUP(VLOOKUP(A2986,booking!$A$2:$F$2601,3,0)-VLOOKUP(A2986,booking!$A$2:$F$2601,2,0),0)</f>
        <v>392</v>
      </c>
      <c r="E2986" s="6">
        <f ca="1">VLOOKUP(C2986,car!$A$2:$D$2201,4,0)</f>
        <v>2</v>
      </c>
      <c r="F2986" s="6">
        <f ca="1">VLOOKUP(C2986,car!$A$2:$D$2201,2,0)</f>
        <v>120</v>
      </c>
    </row>
    <row r="2987" spans="1:6" x14ac:dyDescent="0.25">
      <c r="A2987" s="12">
        <v>1204</v>
      </c>
      <c r="B2987" s="12">
        <v>1</v>
      </c>
      <c r="C2987" s="4">
        <f t="shared" ca="1" si="46"/>
        <v>343</v>
      </c>
      <c r="D2987" s="4">
        <f ca="1">VLOOKUP(E2987&amp;F2987,rental_price!$E$2:$F$526,2,0)*ROUNDUP(VLOOKUP(A2987,booking!$A$2:$F$2601,3,0)-VLOOKUP(A2987,booking!$A$2:$F$2601,2,0),0)</f>
        <v>720</v>
      </c>
      <c r="E2987" s="6">
        <f ca="1">VLOOKUP(C2987,car!$A$2:$D$2201,4,0)</f>
        <v>1</v>
      </c>
      <c r="F2987" s="6">
        <f ca="1">VLOOKUP(C2987,car!$A$2:$D$2201,2,0)</f>
        <v>165</v>
      </c>
    </row>
    <row r="2988" spans="1:6" x14ac:dyDescent="0.25">
      <c r="A2988" s="12">
        <v>1205</v>
      </c>
      <c r="B2988" s="12">
        <v>1</v>
      </c>
      <c r="C2988" s="4">
        <f t="shared" ca="1" si="46"/>
        <v>1109</v>
      </c>
      <c r="D2988" s="4">
        <f ca="1">VLOOKUP(E2988&amp;F2988,rental_price!$E$2:$F$526,2,0)*ROUNDUP(VLOOKUP(A2988,booking!$A$2:$F$2601,3,0)-VLOOKUP(A2988,booking!$A$2:$F$2601,2,0),0)</f>
        <v>126</v>
      </c>
      <c r="E2988" s="6">
        <f ca="1">VLOOKUP(C2988,car!$A$2:$D$2201,4,0)</f>
        <v>2</v>
      </c>
      <c r="F2988" s="6">
        <f ca="1">VLOOKUP(C2988,car!$A$2:$D$2201,2,0)</f>
        <v>16</v>
      </c>
    </row>
    <row r="2989" spans="1:6" x14ac:dyDescent="0.25">
      <c r="A2989" s="12">
        <v>1205</v>
      </c>
      <c r="B2989" s="12">
        <v>2</v>
      </c>
      <c r="C2989" s="4">
        <f t="shared" ca="1" si="46"/>
        <v>1610</v>
      </c>
      <c r="D2989" s="4">
        <f ca="1">VLOOKUP(E2989&amp;F2989,rental_price!$E$2:$F$526,2,0)*ROUNDUP(VLOOKUP(A2989,booking!$A$2:$F$2601,3,0)-VLOOKUP(A2989,booking!$A$2:$F$2601,2,0),0)</f>
        <v>60</v>
      </c>
      <c r="E2989" s="6">
        <f ca="1">VLOOKUP(C2989,car!$A$2:$D$2201,4,0)</f>
        <v>3</v>
      </c>
      <c r="F2989" s="6">
        <f ca="1">VLOOKUP(C2989,car!$A$2:$D$2201,2,0)</f>
        <v>33</v>
      </c>
    </row>
    <row r="2990" spans="1:6" x14ac:dyDescent="0.25">
      <c r="A2990" s="12">
        <v>1206</v>
      </c>
      <c r="B2990" s="12">
        <v>1</v>
      </c>
      <c r="C2990" s="4">
        <f t="shared" ca="1" si="46"/>
        <v>2094</v>
      </c>
      <c r="D2990" s="4">
        <f ca="1">VLOOKUP(E2990&amp;F2990,rental_price!$E$2:$F$526,2,0)*ROUNDUP(VLOOKUP(A2990,booking!$A$2:$F$2601,3,0)-VLOOKUP(A2990,booking!$A$2:$F$2601,2,0),0)</f>
        <v>630</v>
      </c>
      <c r="E2990" s="6">
        <f ca="1">VLOOKUP(C2990,car!$A$2:$D$2201,4,0)</f>
        <v>1</v>
      </c>
      <c r="F2990" s="6">
        <f ca="1">VLOOKUP(C2990,car!$A$2:$D$2201,2,0)</f>
        <v>2</v>
      </c>
    </row>
    <row r="2991" spans="1:6" x14ac:dyDescent="0.25">
      <c r="A2991" s="12">
        <v>1206</v>
      </c>
      <c r="B2991" s="12">
        <v>2</v>
      </c>
      <c r="C2991" s="4">
        <f t="shared" ca="1" si="46"/>
        <v>50</v>
      </c>
      <c r="D2991" s="4">
        <f ca="1">VLOOKUP(E2991&amp;F2991,rental_price!$E$2:$F$526,2,0)*ROUNDUP(VLOOKUP(A2991,booking!$A$2:$F$2601,3,0)-VLOOKUP(A2991,booking!$A$2:$F$2601,2,0),0)</f>
        <v>189</v>
      </c>
      <c r="E2991" s="6">
        <f ca="1">VLOOKUP(C2991,car!$A$2:$D$2201,4,0)</f>
        <v>2</v>
      </c>
      <c r="F2991" s="6">
        <f ca="1">VLOOKUP(C2991,car!$A$2:$D$2201,2,0)</f>
        <v>65</v>
      </c>
    </row>
    <row r="2992" spans="1:6" x14ac:dyDescent="0.25">
      <c r="A2992" s="12">
        <v>1206</v>
      </c>
      <c r="B2992" s="12">
        <v>3</v>
      </c>
      <c r="C2992" s="4">
        <f t="shared" ca="1" si="46"/>
        <v>143</v>
      </c>
      <c r="D2992" s="4">
        <f ca="1">VLOOKUP(E2992&amp;F2992,rental_price!$E$2:$F$526,2,0)*ROUNDUP(VLOOKUP(A2992,booking!$A$2:$F$2601,3,0)-VLOOKUP(A2992,booking!$A$2:$F$2601,2,0),0)</f>
        <v>810</v>
      </c>
      <c r="E2992" s="6">
        <f ca="1">VLOOKUP(C2992,car!$A$2:$D$2201,4,0)</f>
        <v>1</v>
      </c>
      <c r="F2992" s="6">
        <f ca="1">VLOOKUP(C2992,car!$A$2:$D$2201,2,0)</f>
        <v>165</v>
      </c>
    </row>
    <row r="2993" spans="1:6" x14ac:dyDescent="0.25">
      <c r="A2993" s="12">
        <v>1207</v>
      </c>
      <c r="B2993" s="12">
        <v>1</v>
      </c>
      <c r="C2993" s="4">
        <f t="shared" ca="1" si="46"/>
        <v>1488</v>
      </c>
      <c r="D2993" s="4">
        <f ca="1">VLOOKUP(E2993&amp;F2993,rental_price!$E$2:$F$526,2,0)*ROUNDUP(VLOOKUP(A2993,booking!$A$2:$F$2601,3,0)-VLOOKUP(A2993,booking!$A$2:$F$2601,2,0),0)</f>
        <v>480</v>
      </c>
      <c r="E2993" s="6">
        <f ca="1">VLOOKUP(C2993,car!$A$2:$D$2201,4,0)</f>
        <v>1</v>
      </c>
      <c r="F2993" s="6">
        <f ca="1">VLOOKUP(C2993,car!$A$2:$D$2201,2,0)</f>
        <v>60</v>
      </c>
    </row>
    <row r="2994" spans="1:6" x14ac:dyDescent="0.25">
      <c r="A2994" s="12">
        <v>1207</v>
      </c>
      <c r="B2994" s="12">
        <v>2</v>
      </c>
      <c r="C2994" s="4">
        <f t="shared" ca="1" si="46"/>
        <v>736</v>
      </c>
      <c r="D2994" s="4">
        <f ca="1">VLOOKUP(E2994&amp;F2994,rental_price!$E$2:$F$526,2,0)*ROUNDUP(VLOOKUP(A2994,booking!$A$2:$F$2601,3,0)-VLOOKUP(A2994,booking!$A$2:$F$2601,2,0),0)</f>
        <v>3023.9999999999995</v>
      </c>
      <c r="E2994" s="6">
        <f ca="1">VLOOKUP(C2994,car!$A$2:$D$2201,4,0)</f>
        <v>2</v>
      </c>
      <c r="F2994" s="6">
        <f ca="1">VLOOKUP(C2994,car!$A$2:$D$2201,2,0)</f>
        <v>129</v>
      </c>
    </row>
    <row r="2995" spans="1:6" x14ac:dyDescent="0.25">
      <c r="A2995" s="12">
        <v>1208</v>
      </c>
      <c r="B2995" s="12">
        <v>1</v>
      </c>
      <c r="C2995" s="4">
        <f t="shared" ca="1" si="46"/>
        <v>499</v>
      </c>
      <c r="D2995" s="4">
        <f ca="1">VLOOKUP(E2995&amp;F2995,rental_price!$E$2:$F$526,2,0)*ROUNDUP(VLOOKUP(A2995,booking!$A$2:$F$2601,3,0)-VLOOKUP(A2995,booking!$A$2:$F$2601,2,0),0)</f>
        <v>150</v>
      </c>
      <c r="E2995" s="6">
        <f ca="1">VLOOKUP(C2995,car!$A$2:$D$2201,4,0)</f>
        <v>1</v>
      </c>
      <c r="F2995" s="6">
        <f ca="1">VLOOKUP(C2995,car!$A$2:$D$2201,2,0)</f>
        <v>134</v>
      </c>
    </row>
    <row r="2996" spans="1:6" x14ac:dyDescent="0.25">
      <c r="A2996" s="12">
        <v>1208</v>
      </c>
      <c r="B2996" s="12">
        <v>2</v>
      </c>
      <c r="C2996" s="4">
        <f t="shared" ca="1" si="46"/>
        <v>1398</v>
      </c>
      <c r="D2996" s="4">
        <f ca="1">VLOOKUP(E2996&amp;F2996,rental_price!$E$2:$F$526,2,0)*ROUNDUP(VLOOKUP(A2996,booking!$A$2:$F$2601,3,0)-VLOOKUP(A2996,booking!$A$2:$F$2601,2,0),0)</f>
        <v>147</v>
      </c>
      <c r="E2996" s="6">
        <f ca="1">VLOOKUP(C2996,car!$A$2:$D$2201,4,0)</f>
        <v>2</v>
      </c>
      <c r="F2996" s="6">
        <f ca="1">VLOOKUP(C2996,car!$A$2:$D$2201,2,0)</f>
        <v>96</v>
      </c>
    </row>
    <row r="2997" spans="1:6" x14ac:dyDescent="0.25">
      <c r="A2997" s="12">
        <v>1208</v>
      </c>
      <c r="B2997" s="12">
        <v>3</v>
      </c>
      <c r="C2997" s="4">
        <f t="shared" ca="1" si="46"/>
        <v>2088</v>
      </c>
      <c r="D2997" s="4">
        <f ca="1">VLOOKUP(E2997&amp;F2997,rental_price!$E$2:$F$526,2,0)*ROUNDUP(VLOOKUP(A2997,booking!$A$2:$F$2601,3,0)-VLOOKUP(A2997,booking!$A$2:$F$2601,2,0),0)</f>
        <v>168</v>
      </c>
      <c r="E2997" s="6">
        <f ca="1">VLOOKUP(C2997,car!$A$2:$D$2201,4,0)</f>
        <v>2</v>
      </c>
      <c r="F2997" s="6">
        <f ca="1">VLOOKUP(C2997,car!$A$2:$D$2201,2,0)</f>
        <v>78</v>
      </c>
    </row>
    <row r="2998" spans="1:6" x14ac:dyDescent="0.25">
      <c r="A2998" s="12">
        <v>1209</v>
      </c>
      <c r="B2998" s="12">
        <v>1</v>
      </c>
      <c r="C2998" s="4">
        <f t="shared" ca="1" si="46"/>
        <v>1263</v>
      </c>
      <c r="D2998" s="4">
        <f ca="1">VLOOKUP(E2998&amp;F2998,rental_price!$E$2:$F$526,2,0)*ROUNDUP(VLOOKUP(A2998,booking!$A$2:$F$2601,3,0)-VLOOKUP(A2998,booking!$A$2:$F$2601,2,0),0)</f>
        <v>945</v>
      </c>
      <c r="E2998" s="6">
        <f ca="1">VLOOKUP(C2998,car!$A$2:$D$2201,4,0)</f>
        <v>2</v>
      </c>
      <c r="F2998" s="6">
        <f ca="1">VLOOKUP(C2998,car!$A$2:$D$2201,2,0)</f>
        <v>157</v>
      </c>
    </row>
    <row r="2999" spans="1:6" x14ac:dyDescent="0.25">
      <c r="A2999" s="12">
        <v>1209</v>
      </c>
      <c r="B2999" s="12">
        <v>2</v>
      </c>
      <c r="C2999" s="4">
        <f t="shared" ca="1" si="46"/>
        <v>1203</v>
      </c>
      <c r="D2999" s="4">
        <f ca="1">VLOOKUP(E2999&amp;F2999,rental_price!$E$2:$F$526,2,0)*ROUNDUP(VLOOKUP(A2999,booking!$A$2:$F$2601,3,0)-VLOOKUP(A2999,booking!$A$2:$F$2601,2,0),0)</f>
        <v>180</v>
      </c>
      <c r="E2999" s="6">
        <f ca="1">VLOOKUP(C2999,car!$A$2:$D$2201,4,0)</f>
        <v>1</v>
      </c>
      <c r="F2999" s="6">
        <f ca="1">VLOOKUP(C2999,car!$A$2:$D$2201,2,0)</f>
        <v>155</v>
      </c>
    </row>
    <row r="3000" spans="1:6" x14ac:dyDescent="0.25">
      <c r="A3000" s="12">
        <v>1209</v>
      </c>
      <c r="B3000" s="12">
        <v>3</v>
      </c>
      <c r="C3000" s="4">
        <f t="shared" ca="1" si="46"/>
        <v>23</v>
      </c>
      <c r="D3000" s="4">
        <f ca="1">VLOOKUP(E3000&amp;F3000,rental_price!$E$2:$F$526,2,0)*ROUNDUP(VLOOKUP(A3000,booking!$A$2:$F$2601,3,0)-VLOOKUP(A3000,booking!$A$2:$F$2601,2,0),0)</f>
        <v>225</v>
      </c>
      <c r="E3000" s="6">
        <f ca="1">VLOOKUP(C3000,car!$A$2:$D$2201,4,0)</f>
        <v>3</v>
      </c>
      <c r="F3000" s="6">
        <f ca="1">VLOOKUP(C3000,car!$A$2:$D$2201,2,0)</f>
        <v>38</v>
      </c>
    </row>
    <row r="3001" spans="1:6" x14ac:dyDescent="0.25">
      <c r="A3001" s="12">
        <v>1210</v>
      </c>
      <c r="B3001" s="12">
        <v>1</v>
      </c>
      <c r="C3001" s="4">
        <f t="shared" ca="1" si="46"/>
        <v>864</v>
      </c>
      <c r="D3001" s="4">
        <f ca="1">VLOOKUP(E3001&amp;F3001,rental_price!$E$2:$F$526,2,0)*ROUNDUP(VLOOKUP(A3001,booking!$A$2:$F$2601,3,0)-VLOOKUP(A3001,booking!$A$2:$F$2601,2,0),0)</f>
        <v>21</v>
      </c>
      <c r="E3001" s="6">
        <f ca="1">VLOOKUP(C3001,car!$A$2:$D$2201,4,0)</f>
        <v>2</v>
      </c>
      <c r="F3001" s="6">
        <f ca="1">VLOOKUP(C3001,car!$A$2:$D$2201,2,0)</f>
        <v>34</v>
      </c>
    </row>
    <row r="3002" spans="1:6" x14ac:dyDescent="0.25">
      <c r="A3002" s="12">
        <v>1210</v>
      </c>
      <c r="B3002" s="12">
        <v>2</v>
      </c>
      <c r="C3002" s="4">
        <f t="shared" ca="1" si="46"/>
        <v>365</v>
      </c>
      <c r="D3002" s="4">
        <f ca="1">VLOOKUP(E3002&amp;F3002,rental_price!$E$2:$F$526,2,0)*ROUNDUP(VLOOKUP(A3002,booking!$A$2:$F$2601,3,0)-VLOOKUP(A3002,booking!$A$2:$F$2601,2,0),0)</f>
        <v>80</v>
      </c>
      <c r="E3002" s="6">
        <f ca="1">VLOOKUP(C3002,car!$A$2:$D$2201,4,0)</f>
        <v>1</v>
      </c>
      <c r="F3002" s="6">
        <f ca="1">VLOOKUP(C3002,car!$A$2:$D$2201,2,0)</f>
        <v>93</v>
      </c>
    </row>
    <row r="3003" spans="1:6" x14ac:dyDescent="0.25">
      <c r="A3003" s="12">
        <v>1212</v>
      </c>
      <c r="B3003" s="12">
        <v>1</v>
      </c>
      <c r="C3003" s="4">
        <f t="shared" ca="1" si="46"/>
        <v>951</v>
      </c>
      <c r="D3003" s="4">
        <f ca="1">VLOOKUP(E3003&amp;F3003,rental_price!$E$2:$F$526,2,0)*ROUNDUP(VLOOKUP(A3003,booking!$A$2:$F$2601,3,0)-VLOOKUP(A3003,booking!$A$2:$F$2601,2,0),0)</f>
        <v>105</v>
      </c>
      <c r="E3003" s="6">
        <f ca="1">VLOOKUP(C3003,car!$A$2:$D$2201,4,0)</f>
        <v>2</v>
      </c>
      <c r="F3003" s="6">
        <f ca="1">VLOOKUP(C3003,car!$A$2:$D$2201,2,0)</f>
        <v>32</v>
      </c>
    </row>
    <row r="3004" spans="1:6" x14ac:dyDescent="0.25">
      <c r="A3004" s="12">
        <v>1212</v>
      </c>
      <c r="B3004" s="12">
        <v>2</v>
      </c>
      <c r="C3004" s="4">
        <f t="shared" ca="1" si="46"/>
        <v>1492</v>
      </c>
      <c r="D3004" s="4">
        <f ca="1">VLOOKUP(E3004&amp;F3004,rental_price!$E$2:$F$526,2,0)*ROUNDUP(VLOOKUP(A3004,booking!$A$2:$F$2601,3,0)-VLOOKUP(A3004,booking!$A$2:$F$2601,2,0),0)</f>
        <v>15</v>
      </c>
      <c r="E3004" s="6">
        <f ca="1">VLOOKUP(C3004,car!$A$2:$D$2201,4,0)</f>
        <v>3</v>
      </c>
      <c r="F3004" s="6">
        <f ca="1">VLOOKUP(C3004,car!$A$2:$D$2201,2,0)</f>
        <v>86</v>
      </c>
    </row>
    <row r="3005" spans="1:6" x14ac:dyDescent="0.25">
      <c r="A3005" s="12">
        <v>1212</v>
      </c>
      <c r="B3005" s="12">
        <v>3</v>
      </c>
      <c r="C3005" s="4">
        <f t="shared" ca="1" si="46"/>
        <v>1483</v>
      </c>
      <c r="D3005" s="4">
        <f ca="1">VLOOKUP(E3005&amp;F3005,rental_price!$E$2:$F$526,2,0)*ROUNDUP(VLOOKUP(A3005,booking!$A$2:$F$2601,3,0)-VLOOKUP(A3005,booking!$A$2:$F$2601,2,0),0)</f>
        <v>240</v>
      </c>
      <c r="E3005" s="6">
        <f ca="1">VLOOKUP(C3005,car!$A$2:$D$2201,4,0)</f>
        <v>1</v>
      </c>
      <c r="F3005" s="6">
        <f ca="1">VLOOKUP(C3005,car!$A$2:$D$2201,2,0)</f>
        <v>138</v>
      </c>
    </row>
    <row r="3006" spans="1:6" x14ac:dyDescent="0.25">
      <c r="A3006" s="12">
        <v>1212</v>
      </c>
      <c r="B3006" s="12">
        <v>4</v>
      </c>
      <c r="C3006" s="4">
        <f t="shared" ca="1" si="46"/>
        <v>304</v>
      </c>
      <c r="D3006" s="4">
        <f ca="1">VLOOKUP(E3006&amp;F3006,rental_price!$E$2:$F$526,2,0)*ROUNDUP(VLOOKUP(A3006,booking!$A$2:$F$2601,3,0)-VLOOKUP(A3006,booking!$A$2:$F$2601,2,0),0)</f>
        <v>60</v>
      </c>
      <c r="E3006" s="6">
        <f ca="1">VLOOKUP(C3006,car!$A$2:$D$2201,4,0)</f>
        <v>3</v>
      </c>
      <c r="F3006" s="6">
        <f ca="1">VLOOKUP(C3006,car!$A$2:$D$2201,2,0)</f>
        <v>84</v>
      </c>
    </row>
    <row r="3007" spans="1:6" x14ac:dyDescent="0.25">
      <c r="A3007" s="12">
        <v>1213</v>
      </c>
      <c r="B3007" s="12">
        <v>1</v>
      </c>
      <c r="C3007" s="4">
        <f t="shared" ca="1" si="46"/>
        <v>684</v>
      </c>
      <c r="D3007" s="4">
        <f ca="1">VLOOKUP(E3007&amp;F3007,rental_price!$E$2:$F$526,2,0)*ROUNDUP(VLOOKUP(A3007,booking!$A$2:$F$2601,3,0)-VLOOKUP(A3007,booking!$A$2:$F$2601,2,0),0)</f>
        <v>10</v>
      </c>
      <c r="E3007" s="6">
        <f ca="1">VLOOKUP(C3007,car!$A$2:$D$2201,4,0)</f>
        <v>3</v>
      </c>
      <c r="F3007" s="6">
        <f ca="1">VLOOKUP(C3007,car!$A$2:$D$2201,2,0)</f>
        <v>151</v>
      </c>
    </row>
    <row r="3008" spans="1:6" x14ac:dyDescent="0.25">
      <c r="A3008" s="12">
        <v>1213</v>
      </c>
      <c r="B3008" s="12">
        <v>2</v>
      </c>
      <c r="C3008" s="4">
        <f t="shared" ca="1" si="46"/>
        <v>1504</v>
      </c>
      <c r="D3008" s="4">
        <f ca="1">VLOOKUP(E3008&amp;F3008,rental_price!$E$2:$F$526,2,0)*ROUNDUP(VLOOKUP(A3008,booking!$A$2:$F$2601,3,0)-VLOOKUP(A3008,booking!$A$2:$F$2601,2,0),0)</f>
        <v>98</v>
      </c>
      <c r="E3008" s="6">
        <f ca="1">VLOOKUP(C3008,car!$A$2:$D$2201,4,0)</f>
        <v>2</v>
      </c>
      <c r="F3008" s="6">
        <f ca="1">VLOOKUP(C3008,car!$A$2:$D$2201,2,0)</f>
        <v>96</v>
      </c>
    </row>
    <row r="3009" spans="1:6" x14ac:dyDescent="0.25">
      <c r="A3009" s="12">
        <v>1213</v>
      </c>
      <c r="B3009" s="12">
        <v>3</v>
      </c>
      <c r="C3009" s="4">
        <f t="shared" ca="1" si="46"/>
        <v>1192</v>
      </c>
      <c r="D3009" s="4">
        <f ca="1">VLOOKUP(E3009&amp;F3009,rental_price!$E$2:$F$526,2,0)*ROUNDUP(VLOOKUP(A3009,booking!$A$2:$F$2601,3,0)-VLOOKUP(A3009,booking!$A$2:$F$2601,2,0),0)</f>
        <v>40</v>
      </c>
      <c r="E3009" s="6">
        <f ca="1">VLOOKUP(C3009,car!$A$2:$D$2201,4,0)</f>
        <v>3</v>
      </c>
      <c r="F3009" s="6">
        <f ca="1">VLOOKUP(C3009,car!$A$2:$D$2201,2,0)</f>
        <v>119</v>
      </c>
    </row>
    <row r="3010" spans="1:6" x14ac:dyDescent="0.25">
      <c r="A3010" s="12">
        <v>1214</v>
      </c>
      <c r="B3010" s="12">
        <v>1</v>
      </c>
      <c r="C3010" s="4">
        <f t="shared" ca="1" si="46"/>
        <v>705</v>
      </c>
      <c r="D3010" s="4">
        <f ca="1">VLOOKUP(E3010&amp;F3010,rental_price!$E$2:$F$526,2,0)*ROUNDUP(VLOOKUP(A3010,booking!$A$2:$F$2601,3,0)-VLOOKUP(A3010,booking!$A$2:$F$2601,2,0),0)</f>
        <v>135</v>
      </c>
      <c r="E3010" s="6">
        <f ca="1">VLOOKUP(C3010,car!$A$2:$D$2201,4,0)</f>
        <v>3</v>
      </c>
      <c r="F3010" s="6">
        <f ca="1">VLOOKUP(C3010,car!$A$2:$D$2201,2,0)</f>
        <v>102</v>
      </c>
    </row>
    <row r="3011" spans="1:6" x14ac:dyDescent="0.25">
      <c r="A3011" s="12">
        <v>1214</v>
      </c>
      <c r="B3011" s="12">
        <v>2</v>
      </c>
      <c r="C3011" s="4">
        <f t="shared" ref="C3011:C3074" ca="1" si="47">RANDBETWEEN(1,2200)</f>
        <v>714</v>
      </c>
      <c r="D3011" s="4">
        <f ca="1">VLOOKUP(E3011&amp;F3011,rental_price!$E$2:$F$526,2,0)*ROUNDUP(VLOOKUP(A3011,booking!$A$2:$F$2601,3,0)-VLOOKUP(A3011,booking!$A$2:$F$2601,2,0),0)</f>
        <v>84</v>
      </c>
      <c r="E3011" s="6">
        <f ca="1">VLOOKUP(C3011,car!$A$2:$D$2201,4,0)</f>
        <v>2</v>
      </c>
      <c r="F3011" s="6">
        <f ca="1">VLOOKUP(C3011,car!$A$2:$D$2201,2,0)</f>
        <v>35</v>
      </c>
    </row>
    <row r="3012" spans="1:6" x14ac:dyDescent="0.25">
      <c r="A3012" s="12">
        <v>1214</v>
      </c>
      <c r="B3012" s="12">
        <v>3</v>
      </c>
      <c r="C3012" s="4">
        <f t="shared" ca="1" si="47"/>
        <v>128</v>
      </c>
      <c r="D3012" s="4">
        <f ca="1">VLOOKUP(E3012&amp;F3012,rental_price!$E$2:$F$526,2,0)*ROUNDUP(VLOOKUP(A3012,booking!$A$2:$F$2601,3,0)-VLOOKUP(A3012,booking!$A$2:$F$2601,2,0),0)</f>
        <v>675</v>
      </c>
      <c r="E3012" s="6">
        <f ca="1">VLOOKUP(C3012,car!$A$2:$D$2201,4,0)</f>
        <v>3</v>
      </c>
      <c r="F3012" s="6">
        <f ca="1">VLOOKUP(C3012,car!$A$2:$D$2201,2,0)</f>
        <v>8</v>
      </c>
    </row>
    <row r="3013" spans="1:6" x14ac:dyDescent="0.25">
      <c r="A3013" s="12">
        <v>1215</v>
      </c>
      <c r="B3013" s="12">
        <v>1</v>
      </c>
      <c r="C3013" s="4">
        <f t="shared" ca="1" si="47"/>
        <v>1835</v>
      </c>
      <c r="D3013" s="4">
        <f ca="1">VLOOKUP(E3013&amp;F3013,rental_price!$E$2:$F$526,2,0)*ROUNDUP(VLOOKUP(A3013,booking!$A$2:$F$2601,3,0)-VLOOKUP(A3013,booking!$A$2:$F$2601,2,0),0)</f>
        <v>210</v>
      </c>
      <c r="E3013" s="6">
        <f ca="1">VLOOKUP(C3013,car!$A$2:$D$2201,4,0)</f>
        <v>2</v>
      </c>
      <c r="F3013" s="6">
        <f ca="1">VLOOKUP(C3013,car!$A$2:$D$2201,2,0)</f>
        <v>94</v>
      </c>
    </row>
    <row r="3014" spans="1:6" x14ac:dyDescent="0.25">
      <c r="A3014" s="12">
        <v>1215</v>
      </c>
      <c r="B3014" s="12">
        <v>2</v>
      </c>
      <c r="C3014" s="4">
        <f t="shared" ca="1" si="47"/>
        <v>2057</v>
      </c>
      <c r="D3014" s="4">
        <f ca="1">VLOOKUP(E3014&amp;F3014,rental_price!$E$2:$F$526,2,0)*ROUNDUP(VLOOKUP(A3014,booking!$A$2:$F$2601,3,0)-VLOOKUP(A3014,booking!$A$2:$F$2601,2,0),0)</f>
        <v>90</v>
      </c>
      <c r="E3014" s="6">
        <f ca="1">VLOOKUP(C3014,car!$A$2:$D$2201,4,0)</f>
        <v>3</v>
      </c>
      <c r="F3014" s="6">
        <f ca="1">VLOOKUP(C3014,car!$A$2:$D$2201,2,0)</f>
        <v>16</v>
      </c>
    </row>
    <row r="3015" spans="1:6" x14ac:dyDescent="0.25">
      <c r="A3015" s="12">
        <v>1215</v>
      </c>
      <c r="B3015" s="12">
        <v>3</v>
      </c>
      <c r="C3015" s="4">
        <f t="shared" ca="1" si="47"/>
        <v>1003</v>
      </c>
      <c r="D3015" s="4">
        <f ca="1">VLOOKUP(E3015&amp;F3015,rental_price!$E$2:$F$526,2,0)*ROUNDUP(VLOOKUP(A3015,booking!$A$2:$F$2601,3,0)-VLOOKUP(A3015,booking!$A$2:$F$2601,2,0),0)</f>
        <v>90</v>
      </c>
      <c r="E3015" s="6">
        <f ca="1">VLOOKUP(C3015,car!$A$2:$D$2201,4,0)</f>
        <v>3</v>
      </c>
      <c r="F3015" s="6">
        <f ca="1">VLOOKUP(C3015,car!$A$2:$D$2201,2,0)</f>
        <v>173</v>
      </c>
    </row>
    <row r="3016" spans="1:6" x14ac:dyDescent="0.25">
      <c r="A3016" s="12">
        <v>1215</v>
      </c>
      <c r="B3016" s="12">
        <v>4</v>
      </c>
      <c r="C3016" s="4">
        <f t="shared" ca="1" si="47"/>
        <v>953</v>
      </c>
      <c r="D3016" s="4">
        <f ca="1">VLOOKUP(E3016&amp;F3016,rental_price!$E$2:$F$526,2,0)*ROUNDUP(VLOOKUP(A3016,booking!$A$2:$F$2601,3,0)-VLOOKUP(A3016,booking!$A$2:$F$2601,2,0),0)</f>
        <v>240</v>
      </c>
      <c r="E3016" s="6">
        <f ca="1">VLOOKUP(C3016,car!$A$2:$D$2201,4,0)</f>
        <v>1</v>
      </c>
      <c r="F3016" s="6">
        <f ca="1">VLOOKUP(C3016,car!$A$2:$D$2201,2,0)</f>
        <v>28</v>
      </c>
    </row>
    <row r="3017" spans="1:6" x14ac:dyDescent="0.25">
      <c r="A3017" s="12">
        <v>1217</v>
      </c>
      <c r="B3017" s="12">
        <v>1</v>
      </c>
      <c r="C3017" s="4">
        <f t="shared" ca="1" si="47"/>
        <v>1579</v>
      </c>
      <c r="D3017" s="4">
        <f ca="1">VLOOKUP(E3017&amp;F3017,rental_price!$E$2:$F$526,2,0)*ROUNDUP(VLOOKUP(A3017,booking!$A$2:$F$2601,3,0)-VLOOKUP(A3017,booking!$A$2:$F$2601,2,0),0)</f>
        <v>150</v>
      </c>
      <c r="E3017" s="6">
        <f ca="1">VLOOKUP(C3017,car!$A$2:$D$2201,4,0)</f>
        <v>3</v>
      </c>
      <c r="F3017" s="6">
        <f ca="1">VLOOKUP(C3017,car!$A$2:$D$2201,2,0)</f>
        <v>172</v>
      </c>
    </row>
    <row r="3018" spans="1:6" x14ac:dyDescent="0.25">
      <c r="A3018" s="12">
        <v>1217</v>
      </c>
      <c r="B3018" s="12">
        <v>2</v>
      </c>
      <c r="C3018" s="4">
        <f t="shared" ca="1" si="47"/>
        <v>611</v>
      </c>
      <c r="D3018" s="4">
        <f ca="1">VLOOKUP(E3018&amp;F3018,rental_price!$E$2:$F$526,2,0)*ROUNDUP(VLOOKUP(A3018,booking!$A$2:$F$2601,3,0)-VLOOKUP(A3018,booking!$A$2:$F$2601,2,0),0)</f>
        <v>168</v>
      </c>
      <c r="E3018" s="6">
        <f ca="1">VLOOKUP(C3018,car!$A$2:$D$2201,4,0)</f>
        <v>2</v>
      </c>
      <c r="F3018" s="6">
        <f ca="1">VLOOKUP(C3018,car!$A$2:$D$2201,2,0)</f>
        <v>49</v>
      </c>
    </row>
    <row r="3019" spans="1:6" x14ac:dyDescent="0.25">
      <c r="A3019" s="12">
        <v>1217</v>
      </c>
      <c r="B3019" s="12">
        <v>3</v>
      </c>
      <c r="C3019" s="4">
        <f t="shared" ca="1" si="47"/>
        <v>2049</v>
      </c>
      <c r="D3019" s="4">
        <f ca="1">VLOOKUP(E3019&amp;F3019,rental_price!$E$2:$F$526,2,0)*ROUNDUP(VLOOKUP(A3019,booking!$A$2:$F$2601,3,0)-VLOOKUP(A3019,booking!$A$2:$F$2601,2,0),0)</f>
        <v>210</v>
      </c>
      <c r="E3019" s="6">
        <f ca="1">VLOOKUP(C3019,car!$A$2:$D$2201,4,0)</f>
        <v>3</v>
      </c>
      <c r="F3019" s="6">
        <f ca="1">VLOOKUP(C3019,car!$A$2:$D$2201,2,0)</f>
        <v>67</v>
      </c>
    </row>
    <row r="3020" spans="1:6" x14ac:dyDescent="0.25">
      <c r="A3020" s="12">
        <v>1218</v>
      </c>
      <c r="B3020" s="12">
        <v>1</v>
      </c>
      <c r="C3020" s="4">
        <f t="shared" ca="1" si="47"/>
        <v>465</v>
      </c>
      <c r="D3020" s="4">
        <f ca="1">VLOOKUP(E3020&amp;F3020,rental_price!$E$2:$F$526,2,0)*ROUNDUP(VLOOKUP(A3020,booking!$A$2:$F$2601,3,0)-VLOOKUP(A3020,booking!$A$2:$F$2601,2,0),0)</f>
        <v>490</v>
      </c>
      <c r="E3020" s="6">
        <f ca="1">VLOOKUP(C3020,car!$A$2:$D$2201,4,0)</f>
        <v>3</v>
      </c>
      <c r="F3020" s="6">
        <f ca="1">VLOOKUP(C3020,car!$A$2:$D$2201,2,0)</f>
        <v>29</v>
      </c>
    </row>
    <row r="3021" spans="1:6" x14ac:dyDescent="0.25">
      <c r="A3021" s="12">
        <v>1218</v>
      </c>
      <c r="B3021" s="12">
        <v>2</v>
      </c>
      <c r="C3021" s="4">
        <f t="shared" ca="1" si="47"/>
        <v>945</v>
      </c>
      <c r="D3021" s="4">
        <f ca="1">VLOOKUP(E3021&amp;F3021,rental_price!$E$2:$F$526,2,0)*ROUNDUP(VLOOKUP(A3021,booking!$A$2:$F$2601,3,0)-VLOOKUP(A3021,booking!$A$2:$F$2601,2,0),0)</f>
        <v>3640</v>
      </c>
      <c r="E3021" s="6">
        <f ca="1">VLOOKUP(C3021,car!$A$2:$D$2201,4,0)</f>
        <v>1</v>
      </c>
      <c r="F3021" s="6">
        <f ca="1">VLOOKUP(C3021,car!$A$2:$D$2201,2,0)</f>
        <v>71</v>
      </c>
    </row>
    <row r="3022" spans="1:6" x14ac:dyDescent="0.25">
      <c r="A3022" s="12">
        <v>1219</v>
      </c>
      <c r="B3022" s="12">
        <v>1</v>
      </c>
      <c r="C3022" s="4">
        <f t="shared" ca="1" si="47"/>
        <v>2037</v>
      </c>
      <c r="D3022" s="4">
        <f ca="1">VLOOKUP(E3022&amp;F3022,rental_price!$E$2:$F$526,2,0)*ROUNDUP(VLOOKUP(A3022,booking!$A$2:$F$2601,3,0)-VLOOKUP(A3022,booking!$A$2:$F$2601,2,0),0)</f>
        <v>112</v>
      </c>
      <c r="E3022" s="6">
        <f ca="1">VLOOKUP(C3022,car!$A$2:$D$2201,4,0)</f>
        <v>2</v>
      </c>
      <c r="F3022" s="6">
        <f ca="1">VLOOKUP(C3022,car!$A$2:$D$2201,2,0)</f>
        <v>7</v>
      </c>
    </row>
    <row r="3023" spans="1:6" x14ac:dyDescent="0.25">
      <c r="A3023" s="12">
        <v>1219</v>
      </c>
      <c r="B3023" s="12">
        <v>2</v>
      </c>
      <c r="C3023" s="4">
        <f t="shared" ca="1" si="47"/>
        <v>275</v>
      </c>
      <c r="D3023" s="4">
        <f ca="1">VLOOKUP(E3023&amp;F3023,rental_price!$E$2:$F$526,2,0)*ROUNDUP(VLOOKUP(A3023,booking!$A$2:$F$2601,3,0)-VLOOKUP(A3023,booking!$A$2:$F$2601,2,0),0)</f>
        <v>40</v>
      </c>
      <c r="E3023" s="6">
        <f ca="1">VLOOKUP(C3023,car!$A$2:$D$2201,4,0)</f>
        <v>3</v>
      </c>
      <c r="F3023" s="6">
        <f ca="1">VLOOKUP(C3023,car!$A$2:$D$2201,2,0)</f>
        <v>50</v>
      </c>
    </row>
    <row r="3024" spans="1:6" x14ac:dyDescent="0.25">
      <c r="A3024" s="12">
        <v>1219</v>
      </c>
      <c r="B3024" s="12">
        <v>3</v>
      </c>
      <c r="C3024" s="4">
        <f t="shared" ca="1" si="47"/>
        <v>1133</v>
      </c>
      <c r="D3024" s="4">
        <f ca="1">VLOOKUP(E3024&amp;F3024,rental_price!$E$2:$F$526,2,0)*ROUNDUP(VLOOKUP(A3024,booking!$A$2:$F$2601,3,0)-VLOOKUP(A3024,booking!$A$2:$F$2601,2,0),0)</f>
        <v>50</v>
      </c>
      <c r="E3024" s="6">
        <f ca="1">VLOOKUP(C3024,car!$A$2:$D$2201,4,0)</f>
        <v>3</v>
      </c>
      <c r="F3024" s="6">
        <f ca="1">VLOOKUP(C3024,car!$A$2:$D$2201,2,0)</f>
        <v>32</v>
      </c>
    </row>
    <row r="3025" spans="1:6" x14ac:dyDescent="0.25">
      <c r="A3025" s="12">
        <v>1219</v>
      </c>
      <c r="B3025" s="12">
        <v>4</v>
      </c>
      <c r="C3025" s="4">
        <f t="shared" ca="1" si="47"/>
        <v>57</v>
      </c>
      <c r="D3025" s="4">
        <f ca="1">VLOOKUP(E3025&amp;F3025,rental_price!$E$2:$F$526,2,0)*ROUNDUP(VLOOKUP(A3025,booking!$A$2:$F$2601,3,0)-VLOOKUP(A3025,booking!$A$2:$F$2601,2,0),0)</f>
        <v>30</v>
      </c>
      <c r="E3025" s="6">
        <f ca="1">VLOOKUP(C3025,car!$A$2:$D$2201,4,0)</f>
        <v>3</v>
      </c>
      <c r="F3025" s="6">
        <f ca="1">VLOOKUP(C3025,car!$A$2:$D$2201,2,0)</f>
        <v>98</v>
      </c>
    </row>
    <row r="3026" spans="1:6" x14ac:dyDescent="0.25">
      <c r="A3026" s="12">
        <v>1219</v>
      </c>
      <c r="B3026" s="12">
        <v>5</v>
      </c>
      <c r="C3026" s="4">
        <f t="shared" ca="1" si="47"/>
        <v>134</v>
      </c>
      <c r="D3026" s="4">
        <f ca="1">VLOOKUP(E3026&amp;F3026,rental_price!$E$2:$F$526,2,0)*ROUNDUP(VLOOKUP(A3026,booking!$A$2:$F$2601,3,0)-VLOOKUP(A3026,booking!$A$2:$F$2601,2,0),0)</f>
        <v>30</v>
      </c>
      <c r="E3026" s="6">
        <f ca="1">VLOOKUP(C3026,car!$A$2:$D$2201,4,0)</f>
        <v>3</v>
      </c>
      <c r="F3026" s="6">
        <f ca="1">VLOOKUP(C3026,car!$A$2:$D$2201,2,0)</f>
        <v>66</v>
      </c>
    </row>
    <row r="3027" spans="1:6" x14ac:dyDescent="0.25">
      <c r="A3027" s="12">
        <v>1220</v>
      </c>
      <c r="B3027" s="12">
        <v>1</v>
      </c>
      <c r="C3027" s="4">
        <f t="shared" ca="1" si="47"/>
        <v>554</v>
      </c>
      <c r="D3027" s="4">
        <f ca="1">VLOOKUP(E3027&amp;F3027,rental_price!$E$2:$F$526,2,0)*ROUNDUP(VLOOKUP(A3027,booking!$A$2:$F$2601,3,0)-VLOOKUP(A3027,booking!$A$2:$F$2601,2,0),0)</f>
        <v>80</v>
      </c>
      <c r="E3027" s="6">
        <f ca="1">VLOOKUP(C3027,car!$A$2:$D$2201,4,0)</f>
        <v>3</v>
      </c>
      <c r="F3027" s="6">
        <f ca="1">VLOOKUP(C3027,car!$A$2:$D$2201,2,0)</f>
        <v>125</v>
      </c>
    </row>
    <row r="3028" spans="1:6" x14ac:dyDescent="0.25">
      <c r="A3028" s="12">
        <v>1220</v>
      </c>
      <c r="B3028" s="12">
        <v>2</v>
      </c>
      <c r="C3028" s="4">
        <f t="shared" ca="1" si="47"/>
        <v>663</v>
      </c>
      <c r="D3028" s="4">
        <f ca="1">VLOOKUP(E3028&amp;F3028,rental_price!$E$2:$F$526,2,0)*ROUNDUP(VLOOKUP(A3028,booking!$A$2:$F$2601,3,0)-VLOOKUP(A3028,booking!$A$2:$F$2601,2,0),0)</f>
        <v>406</v>
      </c>
      <c r="E3028" s="6">
        <f ca="1">VLOOKUP(C3028,car!$A$2:$D$2201,4,0)</f>
        <v>2</v>
      </c>
      <c r="F3028" s="6">
        <f ca="1">VLOOKUP(C3028,car!$A$2:$D$2201,2,0)</f>
        <v>80</v>
      </c>
    </row>
    <row r="3029" spans="1:6" x14ac:dyDescent="0.25">
      <c r="A3029" s="12">
        <v>1221</v>
      </c>
      <c r="B3029" s="12">
        <v>1</v>
      </c>
      <c r="C3029" s="4">
        <f t="shared" ca="1" si="47"/>
        <v>135</v>
      </c>
      <c r="D3029" s="4">
        <f ca="1">VLOOKUP(E3029&amp;F3029,rental_price!$E$2:$F$526,2,0)*ROUNDUP(VLOOKUP(A3029,booking!$A$2:$F$2601,3,0)-VLOOKUP(A3029,booking!$A$2:$F$2601,2,0),0)</f>
        <v>665</v>
      </c>
      <c r="E3029" s="6">
        <f ca="1">VLOOKUP(C3029,car!$A$2:$D$2201,4,0)</f>
        <v>2</v>
      </c>
      <c r="F3029" s="6">
        <f ca="1">VLOOKUP(C3029,car!$A$2:$D$2201,2,0)</f>
        <v>45</v>
      </c>
    </row>
    <row r="3030" spans="1:6" x14ac:dyDescent="0.25">
      <c r="A3030" s="12">
        <v>1221</v>
      </c>
      <c r="B3030" s="12">
        <v>2</v>
      </c>
      <c r="C3030" s="4">
        <f t="shared" ca="1" si="47"/>
        <v>690</v>
      </c>
      <c r="D3030" s="4">
        <f ca="1">VLOOKUP(E3030&amp;F3030,rental_price!$E$2:$F$526,2,0)*ROUNDUP(VLOOKUP(A3030,booking!$A$2:$F$2601,3,0)-VLOOKUP(A3030,booking!$A$2:$F$2601,2,0),0)</f>
        <v>665</v>
      </c>
      <c r="E3030" s="6">
        <f ca="1">VLOOKUP(C3030,car!$A$2:$D$2201,4,0)</f>
        <v>2</v>
      </c>
      <c r="F3030" s="6">
        <f ca="1">VLOOKUP(C3030,car!$A$2:$D$2201,2,0)</f>
        <v>69</v>
      </c>
    </row>
    <row r="3031" spans="1:6" x14ac:dyDescent="0.25">
      <c r="A3031" s="12">
        <v>1222</v>
      </c>
      <c r="B3031" s="12">
        <v>1</v>
      </c>
      <c r="C3031" s="4">
        <f t="shared" ca="1" si="47"/>
        <v>1498</v>
      </c>
      <c r="D3031" s="4">
        <f ca="1">VLOOKUP(E3031&amp;F3031,rental_price!$E$2:$F$526,2,0)*ROUNDUP(VLOOKUP(A3031,booking!$A$2:$F$2601,3,0)-VLOOKUP(A3031,booking!$A$2:$F$2601,2,0),0)</f>
        <v>35</v>
      </c>
      <c r="E3031" s="6">
        <f ca="1">VLOOKUP(C3031,car!$A$2:$D$2201,4,0)</f>
        <v>2</v>
      </c>
      <c r="F3031" s="6">
        <f ca="1">VLOOKUP(C3031,car!$A$2:$D$2201,2,0)</f>
        <v>31</v>
      </c>
    </row>
    <row r="3032" spans="1:6" x14ac:dyDescent="0.25">
      <c r="A3032" s="12">
        <v>1222</v>
      </c>
      <c r="B3032" s="12">
        <v>2</v>
      </c>
      <c r="C3032" s="4">
        <f t="shared" ca="1" si="47"/>
        <v>1285</v>
      </c>
      <c r="D3032" s="4">
        <f ca="1">VLOOKUP(E3032&amp;F3032,rental_price!$E$2:$F$526,2,0)*ROUNDUP(VLOOKUP(A3032,booking!$A$2:$F$2601,3,0)-VLOOKUP(A3032,booking!$A$2:$F$2601,2,0),0)</f>
        <v>35</v>
      </c>
      <c r="E3032" s="6">
        <f ca="1">VLOOKUP(C3032,car!$A$2:$D$2201,4,0)</f>
        <v>3</v>
      </c>
      <c r="F3032" s="6">
        <f ca="1">VLOOKUP(C3032,car!$A$2:$D$2201,2,0)</f>
        <v>2</v>
      </c>
    </row>
    <row r="3033" spans="1:6" x14ac:dyDescent="0.25">
      <c r="A3033" s="12">
        <v>1222</v>
      </c>
      <c r="B3033" s="12">
        <v>3</v>
      </c>
      <c r="C3033" s="4">
        <f t="shared" ca="1" si="47"/>
        <v>268</v>
      </c>
      <c r="D3033" s="4">
        <f ca="1">VLOOKUP(E3033&amp;F3033,rental_price!$E$2:$F$526,2,0)*ROUNDUP(VLOOKUP(A3033,booking!$A$2:$F$2601,3,0)-VLOOKUP(A3033,booking!$A$2:$F$2601,2,0),0)</f>
        <v>10</v>
      </c>
      <c r="E3033" s="6">
        <f ca="1">VLOOKUP(C3033,car!$A$2:$D$2201,4,0)</f>
        <v>3</v>
      </c>
      <c r="F3033" s="6">
        <f ca="1">VLOOKUP(C3033,car!$A$2:$D$2201,2,0)</f>
        <v>46</v>
      </c>
    </row>
    <row r="3034" spans="1:6" x14ac:dyDescent="0.25">
      <c r="A3034" s="12">
        <v>1222</v>
      </c>
      <c r="B3034" s="12">
        <v>4</v>
      </c>
      <c r="C3034" s="4">
        <f t="shared" ca="1" si="47"/>
        <v>899</v>
      </c>
      <c r="D3034" s="4">
        <f ca="1">VLOOKUP(E3034&amp;F3034,rental_price!$E$2:$F$526,2,0)*ROUNDUP(VLOOKUP(A3034,booking!$A$2:$F$2601,3,0)-VLOOKUP(A3034,booking!$A$2:$F$2601,2,0),0)</f>
        <v>40</v>
      </c>
      <c r="E3034" s="6">
        <f ca="1">VLOOKUP(C3034,car!$A$2:$D$2201,4,0)</f>
        <v>1</v>
      </c>
      <c r="F3034" s="6">
        <f ca="1">VLOOKUP(C3034,car!$A$2:$D$2201,2,0)</f>
        <v>44</v>
      </c>
    </row>
    <row r="3035" spans="1:6" x14ac:dyDescent="0.25">
      <c r="A3035" s="12">
        <v>1222</v>
      </c>
      <c r="B3035" s="12">
        <v>5</v>
      </c>
      <c r="C3035" s="4">
        <f t="shared" ca="1" si="47"/>
        <v>771</v>
      </c>
      <c r="D3035" s="4">
        <f ca="1">VLOOKUP(E3035&amp;F3035,rental_price!$E$2:$F$526,2,0)*ROUNDUP(VLOOKUP(A3035,booking!$A$2:$F$2601,3,0)-VLOOKUP(A3035,booking!$A$2:$F$2601,2,0),0)</f>
        <v>7</v>
      </c>
      <c r="E3035" s="6">
        <f ca="1">VLOOKUP(C3035,car!$A$2:$D$2201,4,0)</f>
        <v>2</v>
      </c>
      <c r="F3035" s="6">
        <f ca="1">VLOOKUP(C3035,car!$A$2:$D$2201,2,0)</f>
        <v>86</v>
      </c>
    </row>
    <row r="3036" spans="1:6" x14ac:dyDescent="0.25">
      <c r="A3036" s="12">
        <v>1224</v>
      </c>
      <c r="B3036" s="12">
        <v>1</v>
      </c>
      <c r="C3036" s="4">
        <f t="shared" ca="1" si="47"/>
        <v>412</v>
      </c>
      <c r="D3036" s="4">
        <f ca="1">VLOOKUP(E3036&amp;F3036,rental_price!$E$2:$F$526,2,0)*ROUNDUP(VLOOKUP(A3036,booking!$A$2:$F$2601,3,0)-VLOOKUP(A3036,booking!$A$2:$F$2601,2,0),0)</f>
        <v>45</v>
      </c>
      <c r="E3036" s="6">
        <f ca="1">VLOOKUP(C3036,car!$A$2:$D$2201,4,0)</f>
        <v>3</v>
      </c>
      <c r="F3036" s="6">
        <f ca="1">VLOOKUP(C3036,car!$A$2:$D$2201,2,0)</f>
        <v>165</v>
      </c>
    </row>
    <row r="3037" spans="1:6" x14ac:dyDescent="0.25">
      <c r="A3037" s="12">
        <v>1224</v>
      </c>
      <c r="B3037" s="12">
        <v>2</v>
      </c>
      <c r="C3037" s="4">
        <f t="shared" ca="1" si="47"/>
        <v>339</v>
      </c>
      <c r="D3037" s="4">
        <f ca="1">VLOOKUP(E3037&amp;F3037,rental_price!$E$2:$F$526,2,0)*ROUNDUP(VLOOKUP(A3037,booking!$A$2:$F$2601,3,0)-VLOOKUP(A3037,booking!$A$2:$F$2601,2,0),0)</f>
        <v>28</v>
      </c>
      <c r="E3037" s="6">
        <f ca="1">VLOOKUP(C3037,car!$A$2:$D$2201,4,0)</f>
        <v>2</v>
      </c>
      <c r="F3037" s="6">
        <f ca="1">VLOOKUP(C3037,car!$A$2:$D$2201,2,0)</f>
        <v>28</v>
      </c>
    </row>
    <row r="3038" spans="1:6" x14ac:dyDescent="0.25">
      <c r="A3038" s="12">
        <v>1224</v>
      </c>
      <c r="B3038" s="12">
        <v>3</v>
      </c>
      <c r="C3038" s="4">
        <f t="shared" ca="1" si="47"/>
        <v>1182</v>
      </c>
      <c r="D3038" s="4">
        <f ca="1">VLOOKUP(E3038&amp;F3038,rental_price!$E$2:$F$526,2,0)*ROUNDUP(VLOOKUP(A3038,booking!$A$2:$F$2601,3,0)-VLOOKUP(A3038,booking!$A$2:$F$2601,2,0),0)</f>
        <v>49</v>
      </c>
      <c r="E3038" s="6">
        <f ca="1">VLOOKUP(C3038,car!$A$2:$D$2201,4,0)</f>
        <v>2</v>
      </c>
      <c r="F3038" s="6">
        <f ca="1">VLOOKUP(C3038,car!$A$2:$D$2201,2,0)</f>
        <v>29</v>
      </c>
    </row>
    <row r="3039" spans="1:6" x14ac:dyDescent="0.25">
      <c r="A3039" s="12">
        <v>1224</v>
      </c>
      <c r="B3039" s="12">
        <v>4</v>
      </c>
      <c r="C3039" s="4">
        <f t="shared" ca="1" si="47"/>
        <v>1291</v>
      </c>
      <c r="D3039" s="4">
        <f ca="1">VLOOKUP(E3039&amp;F3039,rental_price!$E$2:$F$526,2,0)*ROUNDUP(VLOOKUP(A3039,booking!$A$2:$F$2601,3,0)-VLOOKUP(A3039,booking!$A$2:$F$2601,2,0),0)</f>
        <v>50</v>
      </c>
      <c r="E3039" s="6">
        <f ca="1">VLOOKUP(C3039,car!$A$2:$D$2201,4,0)</f>
        <v>1</v>
      </c>
      <c r="F3039" s="6">
        <f ca="1">VLOOKUP(C3039,car!$A$2:$D$2201,2,0)</f>
        <v>42</v>
      </c>
    </row>
    <row r="3040" spans="1:6" x14ac:dyDescent="0.25">
      <c r="A3040" s="12">
        <v>1224</v>
      </c>
      <c r="B3040" s="12">
        <v>5</v>
      </c>
      <c r="C3040" s="4">
        <f t="shared" ca="1" si="47"/>
        <v>1769</v>
      </c>
      <c r="D3040" s="4">
        <f ca="1">VLOOKUP(E3040&amp;F3040,rental_price!$E$2:$F$526,2,0)*ROUNDUP(VLOOKUP(A3040,booking!$A$2:$F$2601,3,0)-VLOOKUP(A3040,booking!$A$2:$F$2601,2,0),0)</f>
        <v>28</v>
      </c>
      <c r="E3040" s="6">
        <f ca="1">VLOOKUP(C3040,car!$A$2:$D$2201,4,0)</f>
        <v>2</v>
      </c>
      <c r="F3040" s="6">
        <f ca="1">VLOOKUP(C3040,car!$A$2:$D$2201,2,0)</f>
        <v>135</v>
      </c>
    </row>
    <row r="3041" spans="1:6" x14ac:dyDescent="0.25">
      <c r="A3041" s="12">
        <v>1225</v>
      </c>
      <c r="B3041" s="12">
        <v>1</v>
      </c>
      <c r="C3041" s="4">
        <f t="shared" ca="1" si="47"/>
        <v>1148</v>
      </c>
      <c r="D3041" s="4">
        <f ca="1">VLOOKUP(E3041&amp;F3041,rental_price!$E$2:$F$526,2,0)*ROUNDUP(VLOOKUP(A3041,booking!$A$2:$F$2601,3,0)-VLOOKUP(A3041,booking!$A$2:$F$2601,2,0),0)</f>
        <v>560</v>
      </c>
      <c r="E3041" s="6">
        <f ca="1">VLOOKUP(C3041,car!$A$2:$D$2201,4,0)</f>
        <v>1</v>
      </c>
      <c r="F3041" s="6">
        <f ca="1">VLOOKUP(C3041,car!$A$2:$D$2201,2,0)</f>
        <v>36</v>
      </c>
    </row>
    <row r="3042" spans="1:6" x14ac:dyDescent="0.25">
      <c r="A3042" s="12">
        <v>1225</v>
      </c>
      <c r="B3042" s="12">
        <v>2</v>
      </c>
      <c r="C3042" s="4">
        <f t="shared" ca="1" si="47"/>
        <v>1101</v>
      </c>
      <c r="D3042" s="4">
        <f ca="1">VLOOKUP(E3042&amp;F3042,rental_price!$E$2:$F$526,2,0)*ROUNDUP(VLOOKUP(A3042,booking!$A$2:$F$2601,3,0)-VLOOKUP(A3042,booking!$A$2:$F$2601,2,0),0)</f>
        <v>2310</v>
      </c>
      <c r="E3042" s="6">
        <f ca="1">VLOOKUP(C3042,car!$A$2:$D$2201,4,0)</f>
        <v>3</v>
      </c>
      <c r="F3042" s="6">
        <f ca="1">VLOOKUP(C3042,car!$A$2:$D$2201,2,0)</f>
        <v>123</v>
      </c>
    </row>
    <row r="3043" spans="1:6" x14ac:dyDescent="0.25">
      <c r="A3043" s="12">
        <v>1225</v>
      </c>
      <c r="B3043" s="12">
        <v>3</v>
      </c>
      <c r="C3043" s="4">
        <f t="shared" ca="1" si="47"/>
        <v>989</v>
      </c>
      <c r="D3043" s="4">
        <f ca="1">VLOOKUP(E3043&amp;F3043,rental_price!$E$2:$F$526,2,0)*ROUNDUP(VLOOKUP(A3043,booking!$A$2:$F$2601,3,0)-VLOOKUP(A3043,booking!$A$2:$F$2601,2,0),0)</f>
        <v>881.99999999999989</v>
      </c>
      <c r="E3043" s="6">
        <f ca="1">VLOOKUP(C3043,car!$A$2:$D$2201,4,0)</f>
        <v>2</v>
      </c>
      <c r="F3043" s="6">
        <f ca="1">VLOOKUP(C3043,car!$A$2:$D$2201,2,0)</f>
        <v>6</v>
      </c>
    </row>
    <row r="3044" spans="1:6" x14ac:dyDescent="0.25">
      <c r="A3044" s="12">
        <v>1226</v>
      </c>
      <c r="B3044" s="12">
        <v>1</v>
      </c>
      <c r="C3044" s="4">
        <f t="shared" ca="1" si="47"/>
        <v>1024</v>
      </c>
      <c r="D3044" s="4">
        <f ca="1">VLOOKUP(E3044&amp;F3044,rental_price!$E$2:$F$526,2,0)*ROUNDUP(VLOOKUP(A3044,booking!$A$2:$F$2601,3,0)-VLOOKUP(A3044,booking!$A$2:$F$2601,2,0),0)</f>
        <v>2233</v>
      </c>
      <c r="E3044" s="6">
        <f ca="1">VLOOKUP(C3044,car!$A$2:$D$2201,4,0)</f>
        <v>2</v>
      </c>
      <c r="F3044" s="6">
        <f ca="1">VLOOKUP(C3044,car!$A$2:$D$2201,2,0)</f>
        <v>80</v>
      </c>
    </row>
    <row r="3045" spans="1:6" x14ac:dyDescent="0.25">
      <c r="A3045" s="12">
        <v>1226</v>
      </c>
      <c r="B3045" s="12">
        <v>2</v>
      </c>
      <c r="C3045" s="4">
        <f t="shared" ca="1" si="47"/>
        <v>2041</v>
      </c>
      <c r="D3045" s="4">
        <f ca="1">VLOOKUP(E3045&amp;F3045,rental_price!$E$2:$F$526,2,0)*ROUNDUP(VLOOKUP(A3045,booking!$A$2:$F$2601,3,0)-VLOOKUP(A3045,booking!$A$2:$F$2601,2,0),0)</f>
        <v>880</v>
      </c>
      <c r="E3045" s="6">
        <f ca="1">VLOOKUP(C3045,car!$A$2:$D$2201,4,0)</f>
        <v>3</v>
      </c>
      <c r="F3045" s="6">
        <f ca="1">VLOOKUP(C3045,car!$A$2:$D$2201,2,0)</f>
        <v>158</v>
      </c>
    </row>
    <row r="3046" spans="1:6" x14ac:dyDescent="0.25">
      <c r="A3046" s="12">
        <v>1227</v>
      </c>
      <c r="B3046" s="12">
        <v>1</v>
      </c>
      <c r="C3046" s="4">
        <f t="shared" ca="1" si="47"/>
        <v>998</v>
      </c>
      <c r="D3046" s="4">
        <f ca="1">VLOOKUP(E3046&amp;F3046,rental_price!$E$2:$F$526,2,0)*ROUNDUP(VLOOKUP(A3046,booking!$A$2:$F$2601,3,0)-VLOOKUP(A3046,booking!$A$2:$F$2601,2,0),0)</f>
        <v>30</v>
      </c>
      <c r="E3046" s="6">
        <f ca="1">VLOOKUP(C3046,car!$A$2:$D$2201,4,0)</f>
        <v>1</v>
      </c>
      <c r="F3046" s="6">
        <f ca="1">VLOOKUP(C3046,car!$A$2:$D$2201,2,0)</f>
        <v>115</v>
      </c>
    </row>
    <row r="3047" spans="1:6" x14ac:dyDescent="0.25">
      <c r="A3047" s="12">
        <v>1227</v>
      </c>
      <c r="B3047" s="12">
        <v>2</v>
      </c>
      <c r="C3047" s="4">
        <f t="shared" ca="1" si="47"/>
        <v>827</v>
      </c>
      <c r="D3047" s="4">
        <f ca="1">VLOOKUP(E3047&amp;F3047,rental_price!$E$2:$F$526,2,0)*ROUNDUP(VLOOKUP(A3047,booking!$A$2:$F$2601,3,0)-VLOOKUP(A3047,booking!$A$2:$F$2601,2,0),0)</f>
        <v>28</v>
      </c>
      <c r="E3047" s="6">
        <f ca="1">VLOOKUP(C3047,car!$A$2:$D$2201,4,0)</f>
        <v>2</v>
      </c>
      <c r="F3047" s="6">
        <f ca="1">VLOOKUP(C3047,car!$A$2:$D$2201,2,0)</f>
        <v>106</v>
      </c>
    </row>
    <row r="3048" spans="1:6" x14ac:dyDescent="0.25">
      <c r="A3048" s="12">
        <v>1228</v>
      </c>
      <c r="B3048" s="12">
        <v>1</v>
      </c>
      <c r="C3048" s="4">
        <f t="shared" ca="1" si="47"/>
        <v>1902</v>
      </c>
      <c r="D3048" s="4">
        <f ca="1">VLOOKUP(E3048&amp;F3048,rental_price!$E$2:$F$526,2,0)*ROUNDUP(VLOOKUP(A3048,booking!$A$2:$F$2601,3,0)-VLOOKUP(A3048,booking!$A$2:$F$2601,2,0),0)</f>
        <v>14</v>
      </c>
      <c r="E3048" s="6">
        <f ca="1">VLOOKUP(C3048,car!$A$2:$D$2201,4,0)</f>
        <v>2</v>
      </c>
      <c r="F3048" s="6">
        <f ca="1">VLOOKUP(C3048,car!$A$2:$D$2201,2,0)</f>
        <v>33</v>
      </c>
    </row>
    <row r="3049" spans="1:6" x14ac:dyDescent="0.25">
      <c r="A3049" s="12">
        <v>1228</v>
      </c>
      <c r="B3049" s="12">
        <v>2</v>
      </c>
      <c r="C3049" s="4">
        <f t="shared" ca="1" si="47"/>
        <v>965</v>
      </c>
      <c r="D3049" s="4">
        <f ca="1">VLOOKUP(E3049&amp;F3049,rental_price!$E$2:$F$526,2,0)*ROUNDUP(VLOOKUP(A3049,booking!$A$2:$F$2601,3,0)-VLOOKUP(A3049,booking!$A$2:$F$2601,2,0),0)</f>
        <v>35</v>
      </c>
      <c r="E3049" s="6">
        <f ca="1">VLOOKUP(C3049,car!$A$2:$D$2201,4,0)</f>
        <v>2</v>
      </c>
      <c r="F3049" s="6">
        <f ca="1">VLOOKUP(C3049,car!$A$2:$D$2201,2,0)</f>
        <v>76</v>
      </c>
    </row>
    <row r="3050" spans="1:6" x14ac:dyDescent="0.25">
      <c r="A3050" s="12">
        <v>1228</v>
      </c>
      <c r="B3050" s="12">
        <v>3</v>
      </c>
      <c r="C3050" s="4">
        <f t="shared" ca="1" si="47"/>
        <v>604</v>
      </c>
      <c r="D3050" s="4">
        <f ca="1">VLOOKUP(E3050&amp;F3050,rental_price!$E$2:$F$526,2,0)*ROUNDUP(VLOOKUP(A3050,booking!$A$2:$F$2601,3,0)-VLOOKUP(A3050,booking!$A$2:$F$2601,2,0),0)</f>
        <v>15</v>
      </c>
      <c r="E3050" s="6">
        <f ca="1">VLOOKUP(C3050,car!$A$2:$D$2201,4,0)</f>
        <v>3</v>
      </c>
      <c r="F3050" s="6">
        <f ca="1">VLOOKUP(C3050,car!$A$2:$D$2201,2,0)</f>
        <v>133</v>
      </c>
    </row>
    <row r="3051" spans="1:6" x14ac:dyDescent="0.25">
      <c r="A3051" s="12">
        <v>1228</v>
      </c>
      <c r="B3051" s="12">
        <v>4</v>
      </c>
      <c r="C3051" s="4">
        <f t="shared" ca="1" si="47"/>
        <v>735</v>
      </c>
      <c r="D3051" s="4">
        <f ca="1">VLOOKUP(E3051&amp;F3051,rental_price!$E$2:$F$526,2,0)*ROUNDUP(VLOOKUP(A3051,booking!$A$2:$F$2601,3,0)-VLOOKUP(A3051,booking!$A$2:$F$2601,2,0),0)</f>
        <v>25</v>
      </c>
      <c r="E3051" s="6">
        <f ca="1">VLOOKUP(C3051,car!$A$2:$D$2201,4,0)</f>
        <v>3</v>
      </c>
      <c r="F3051" s="6">
        <f ca="1">VLOOKUP(C3051,car!$A$2:$D$2201,2,0)</f>
        <v>75</v>
      </c>
    </row>
    <row r="3052" spans="1:6" x14ac:dyDescent="0.25">
      <c r="A3052" s="12">
        <v>1228</v>
      </c>
      <c r="B3052" s="12">
        <v>5</v>
      </c>
      <c r="C3052" s="4">
        <f t="shared" ca="1" si="47"/>
        <v>1881</v>
      </c>
      <c r="D3052" s="4">
        <f ca="1">VLOOKUP(E3052&amp;F3052,rental_price!$E$2:$F$526,2,0)*ROUNDUP(VLOOKUP(A3052,booking!$A$2:$F$2601,3,0)-VLOOKUP(A3052,booking!$A$2:$F$2601,2,0),0)</f>
        <v>21</v>
      </c>
      <c r="E3052" s="6">
        <f ca="1">VLOOKUP(C3052,car!$A$2:$D$2201,4,0)</f>
        <v>2</v>
      </c>
      <c r="F3052" s="6">
        <f ca="1">VLOOKUP(C3052,car!$A$2:$D$2201,2,0)</f>
        <v>133</v>
      </c>
    </row>
    <row r="3053" spans="1:6" x14ac:dyDescent="0.25">
      <c r="A3053" s="12">
        <v>1229</v>
      </c>
      <c r="B3053" s="12">
        <v>1</v>
      </c>
      <c r="C3053" s="4">
        <f t="shared" ca="1" si="47"/>
        <v>2020</v>
      </c>
      <c r="D3053" s="4">
        <f ca="1">VLOOKUP(E3053&amp;F3053,rental_price!$E$2:$F$526,2,0)*ROUNDUP(VLOOKUP(A3053,booking!$A$2:$F$2601,3,0)-VLOOKUP(A3053,booking!$A$2:$F$2601,2,0),0)</f>
        <v>150</v>
      </c>
      <c r="E3053" s="6">
        <f ca="1">VLOOKUP(C3053,car!$A$2:$D$2201,4,0)</f>
        <v>1</v>
      </c>
      <c r="F3053" s="6">
        <f ca="1">VLOOKUP(C3053,car!$A$2:$D$2201,2,0)</f>
        <v>130</v>
      </c>
    </row>
    <row r="3054" spans="1:6" x14ac:dyDescent="0.25">
      <c r="A3054" s="12">
        <v>1229</v>
      </c>
      <c r="B3054" s="12">
        <v>2</v>
      </c>
      <c r="C3054" s="4">
        <f t="shared" ca="1" si="47"/>
        <v>1177</v>
      </c>
      <c r="D3054" s="4">
        <f ca="1">VLOOKUP(E3054&amp;F3054,rental_price!$E$2:$F$526,2,0)*ROUNDUP(VLOOKUP(A3054,booking!$A$2:$F$2601,3,0)-VLOOKUP(A3054,booking!$A$2:$F$2601,2,0),0)</f>
        <v>50</v>
      </c>
      <c r="E3054" s="6">
        <f ca="1">VLOOKUP(C3054,car!$A$2:$D$2201,4,0)</f>
        <v>3</v>
      </c>
      <c r="F3054" s="6">
        <f ca="1">VLOOKUP(C3054,car!$A$2:$D$2201,2,0)</f>
        <v>85</v>
      </c>
    </row>
    <row r="3055" spans="1:6" x14ac:dyDescent="0.25">
      <c r="A3055" s="12">
        <v>1229</v>
      </c>
      <c r="B3055" s="12">
        <v>3</v>
      </c>
      <c r="C3055" s="4">
        <f t="shared" ca="1" si="47"/>
        <v>515</v>
      </c>
      <c r="D3055" s="4">
        <f ca="1">VLOOKUP(E3055&amp;F3055,rental_price!$E$2:$F$526,2,0)*ROUNDUP(VLOOKUP(A3055,booking!$A$2:$F$2601,3,0)-VLOOKUP(A3055,booking!$A$2:$F$2601,2,0),0)</f>
        <v>150</v>
      </c>
      <c r="E3055" s="6">
        <f ca="1">VLOOKUP(C3055,car!$A$2:$D$2201,4,0)</f>
        <v>1</v>
      </c>
      <c r="F3055" s="6">
        <f ca="1">VLOOKUP(C3055,car!$A$2:$D$2201,2,0)</f>
        <v>168</v>
      </c>
    </row>
    <row r="3056" spans="1:6" x14ac:dyDescent="0.25">
      <c r="A3056" s="12">
        <v>1229</v>
      </c>
      <c r="B3056" s="12">
        <v>4</v>
      </c>
      <c r="C3056" s="4">
        <f t="shared" ca="1" si="47"/>
        <v>515</v>
      </c>
      <c r="D3056" s="4">
        <f ca="1">VLOOKUP(E3056&amp;F3056,rental_price!$E$2:$F$526,2,0)*ROUNDUP(VLOOKUP(A3056,booking!$A$2:$F$2601,3,0)-VLOOKUP(A3056,booking!$A$2:$F$2601,2,0),0)</f>
        <v>150</v>
      </c>
      <c r="E3056" s="6">
        <f ca="1">VLOOKUP(C3056,car!$A$2:$D$2201,4,0)</f>
        <v>1</v>
      </c>
      <c r="F3056" s="6">
        <f ca="1">VLOOKUP(C3056,car!$A$2:$D$2201,2,0)</f>
        <v>168</v>
      </c>
    </row>
    <row r="3057" spans="1:6" x14ac:dyDescent="0.25">
      <c r="A3057" s="12">
        <v>1229</v>
      </c>
      <c r="B3057" s="12">
        <v>5</v>
      </c>
      <c r="C3057" s="4">
        <f t="shared" ca="1" si="47"/>
        <v>527</v>
      </c>
      <c r="D3057" s="4">
        <f ca="1">VLOOKUP(E3057&amp;F3057,rental_price!$E$2:$F$526,2,0)*ROUNDUP(VLOOKUP(A3057,booking!$A$2:$F$2601,3,0)-VLOOKUP(A3057,booking!$A$2:$F$2601,2,0),0)</f>
        <v>280</v>
      </c>
      <c r="E3057" s="6">
        <f ca="1">VLOOKUP(C3057,car!$A$2:$D$2201,4,0)</f>
        <v>2</v>
      </c>
      <c r="F3057" s="6">
        <f ca="1">VLOOKUP(C3057,car!$A$2:$D$2201,2,0)</f>
        <v>79</v>
      </c>
    </row>
    <row r="3058" spans="1:6" x14ac:dyDescent="0.25">
      <c r="A3058" s="12">
        <v>1230</v>
      </c>
      <c r="B3058" s="12">
        <v>1</v>
      </c>
      <c r="C3058" s="4">
        <f t="shared" ca="1" si="47"/>
        <v>1665</v>
      </c>
      <c r="D3058" s="4">
        <f ca="1">VLOOKUP(E3058&amp;F3058,rental_price!$E$2:$F$526,2,0)*ROUNDUP(VLOOKUP(A3058,booking!$A$2:$F$2601,3,0)-VLOOKUP(A3058,booking!$A$2:$F$2601,2,0),0)</f>
        <v>1078</v>
      </c>
      <c r="E3058" s="6">
        <f ca="1">VLOOKUP(C3058,car!$A$2:$D$2201,4,0)</f>
        <v>2</v>
      </c>
      <c r="F3058" s="6">
        <f ca="1">VLOOKUP(C3058,car!$A$2:$D$2201,2,0)</f>
        <v>116</v>
      </c>
    </row>
    <row r="3059" spans="1:6" x14ac:dyDescent="0.25">
      <c r="A3059" s="12">
        <v>1231</v>
      </c>
      <c r="B3059" s="12">
        <v>1</v>
      </c>
      <c r="C3059" s="4">
        <f t="shared" ca="1" si="47"/>
        <v>1465</v>
      </c>
      <c r="D3059" s="4">
        <f ca="1">VLOOKUP(E3059&amp;F3059,rental_price!$E$2:$F$526,2,0)*ROUNDUP(VLOOKUP(A3059,booking!$A$2:$F$2601,3,0)-VLOOKUP(A3059,booking!$A$2:$F$2601,2,0),0)</f>
        <v>105</v>
      </c>
      <c r="E3059" s="6">
        <f ca="1">VLOOKUP(C3059,car!$A$2:$D$2201,4,0)</f>
        <v>3</v>
      </c>
      <c r="F3059" s="6">
        <f ca="1">VLOOKUP(C3059,car!$A$2:$D$2201,2,0)</f>
        <v>22</v>
      </c>
    </row>
    <row r="3060" spans="1:6" x14ac:dyDescent="0.25">
      <c r="A3060" s="12">
        <v>1231</v>
      </c>
      <c r="B3060" s="12">
        <v>2</v>
      </c>
      <c r="C3060" s="4">
        <f t="shared" ca="1" si="47"/>
        <v>836</v>
      </c>
      <c r="D3060" s="4">
        <f ca="1">VLOOKUP(E3060&amp;F3060,rental_price!$E$2:$F$526,2,0)*ROUNDUP(VLOOKUP(A3060,booking!$A$2:$F$2601,3,0)-VLOOKUP(A3060,booking!$A$2:$F$2601,2,0),0)</f>
        <v>14</v>
      </c>
      <c r="E3060" s="6">
        <f ca="1">VLOOKUP(C3060,car!$A$2:$D$2201,4,0)</f>
        <v>2</v>
      </c>
      <c r="F3060" s="6">
        <f ca="1">VLOOKUP(C3060,car!$A$2:$D$2201,2,0)</f>
        <v>82</v>
      </c>
    </row>
    <row r="3061" spans="1:6" x14ac:dyDescent="0.25">
      <c r="A3061" s="12">
        <v>1232</v>
      </c>
      <c r="B3061" s="12">
        <v>1</v>
      </c>
      <c r="C3061" s="4">
        <f t="shared" ca="1" si="47"/>
        <v>1689</v>
      </c>
      <c r="D3061" s="4">
        <f ca="1">VLOOKUP(E3061&amp;F3061,rental_price!$E$2:$F$526,2,0)*ROUNDUP(VLOOKUP(A3061,booking!$A$2:$F$2601,3,0)-VLOOKUP(A3061,booking!$A$2:$F$2601,2,0),0)</f>
        <v>100</v>
      </c>
      <c r="E3061" s="6">
        <f ca="1">VLOOKUP(C3061,car!$A$2:$D$2201,4,0)</f>
        <v>3</v>
      </c>
      <c r="F3061" s="6">
        <f ca="1">VLOOKUP(C3061,car!$A$2:$D$2201,2,0)</f>
        <v>154</v>
      </c>
    </row>
    <row r="3062" spans="1:6" x14ac:dyDescent="0.25">
      <c r="A3062" s="12">
        <v>1232</v>
      </c>
      <c r="B3062" s="12">
        <v>2</v>
      </c>
      <c r="C3062" s="4">
        <f t="shared" ca="1" si="47"/>
        <v>2113</v>
      </c>
      <c r="D3062" s="4">
        <f ca="1">VLOOKUP(E3062&amp;F3062,rental_price!$E$2:$F$526,2,0)*ROUNDUP(VLOOKUP(A3062,booking!$A$2:$F$2601,3,0)-VLOOKUP(A3062,booking!$A$2:$F$2601,2,0),0)</f>
        <v>350</v>
      </c>
      <c r="E3062" s="6">
        <f ca="1">VLOOKUP(C3062,car!$A$2:$D$2201,4,0)</f>
        <v>2</v>
      </c>
      <c r="F3062" s="6">
        <f ca="1">VLOOKUP(C3062,car!$A$2:$D$2201,2,0)</f>
        <v>150</v>
      </c>
    </row>
    <row r="3063" spans="1:6" x14ac:dyDescent="0.25">
      <c r="A3063" s="12">
        <v>1232</v>
      </c>
      <c r="B3063" s="12">
        <v>3</v>
      </c>
      <c r="C3063" s="4">
        <f t="shared" ca="1" si="47"/>
        <v>1370</v>
      </c>
      <c r="D3063" s="4">
        <f ca="1">VLOOKUP(E3063&amp;F3063,rental_price!$E$2:$F$526,2,0)*ROUNDUP(VLOOKUP(A3063,booking!$A$2:$F$2601,3,0)-VLOOKUP(A3063,booking!$A$2:$F$2601,2,0),0)</f>
        <v>400</v>
      </c>
      <c r="E3063" s="6">
        <f ca="1">VLOOKUP(C3063,car!$A$2:$D$2201,4,0)</f>
        <v>1</v>
      </c>
      <c r="F3063" s="6">
        <f ca="1">VLOOKUP(C3063,car!$A$2:$D$2201,2,0)</f>
        <v>114</v>
      </c>
    </row>
    <row r="3064" spans="1:6" x14ac:dyDescent="0.25">
      <c r="A3064" s="12">
        <v>1233</v>
      </c>
      <c r="B3064" s="12">
        <v>1</v>
      </c>
      <c r="C3064" s="4">
        <f t="shared" ca="1" si="47"/>
        <v>933</v>
      </c>
      <c r="D3064" s="4">
        <f ca="1">VLOOKUP(E3064&amp;F3064,rental_price!$E$2:$F$526,2,0)*ROUNDUP(VLOOKUP(A3064,booking!$A$2:$F$2601,3,0)-VLOOKUP(A3064,booking!$A$2:$F$2601,2,0),0)</f>
        <v>30</v>
      </c>
      <c r="E3064" s="6">
        <f ca="1">VLOOKUP(C3064,car!$A$2:$D$2201,4,0)</f>
        <v>3</v>
      </c>
      <c r="F3064" s="6">
        <f ca="1">VLOOKUP(C3064,car!$A$2:$D$2201,2,0)</f>
        <v>128</v>
      </c>
    </row>
    <row r="3065" spans="1:6" x14ac:dyDescent="0.25">
      <c r="A3065" s="12">
        <v>1233</v>
      </c>
      <c r="B3065" s="12">
        <v>2</v>
      </c>
      <c r="C3065" s="4">
        <f t="shared" ca="1" si="47"/>
        <v>871</v>
      </c>
      <c r="D3065" s="4">
        <f ca="1">VLOOKUP(E3065&amp;F3065,rental_price!$E$2:$F$526,2,0)*ROUNDUP(VLOOKUP(A3065,booking!$A$2:$F$2601,3,0)-VLOOKUP(A3065,booking!$A$2:$F$2601,2,0),0)</f>
        <v>120</v>
      </c>
      <c r="E3065" s="6">
        <f ca="1">VLOOKUP(C3065,car!$A$2:$D$2201,4,0)</f>
        <v>3</v>
      </c>
      <c r="F3065" s="6">
        <f ca="1">VLOOKUP(C3065,car!$A$2:$D$2201,2,0)</f>
        <v>12</v>
      </c>
    </row>
    <row r="3066" spans="1:6" x14ac:dyDescent="0.25">
      <c r="A3066" s="12">
        <v>1233</v>
      </c>
      <c r="B3066" s="12">
        <v>3</v>
      </c>
      <c r="C3066" s="4">
        <f t="shared" ca="1" si="47"/>
        <v>2143</v>
      </c>
      <c r="D3066" s="4">
        <f ca="1">VLOOKUP(E3066&amp;F3066,rental_price!$E$2:$F$526,2,0)*ROUNDUP(VLOOKUP(A3066,booking!$A$2:$F$2601,3,0)-VLOOKUP(A3066,booking!$A$2:$F$2601,2,0),0)</f>
        <v>150</v>
      </c>
      <c r="E3066" s="6">
        <f ca="1">VLOOKUP(C3066,car!$A$2:$D$2201,4,0)</f>
        <v>1</v>
      </c>
      <c r="F3066" s="6">
        <f ca="1">VLOOKUP(C3066,car!$A$2:$D$2201,2,0)</f>
        <v>27</v>
      </c>
    </row>
    <row r="3067" spans="1:6" x14ac:dyDescent="0.25">
      <c r="A3067" s="12">
        <v>1233</v>
      </c>
      <c r="B3067" s="12">
        <v>4</v>
      </c>
      <c r="C3067" s="4">
        <f t="shared" ca="1" si="47"/>
        <v>1539</v>
      </c>
      <c r="D3067" s="4">
        <f ca="1">VLOOKUP(E3067&amp;F3067,rental_price!$E$2:$F$526,2,0)*ROUNDUP(VLOOKUP(A3067,booking!$A$2:$F$2601,3,0)-VLOOKUP(A3067,booking!$A$2:$F$2601,2,0),0)</f>
        <v>90</v>
      </c>
      <c r="E3067" s="6">
        <f ca="1">VLOOKUP(C3067,car!$A$2:$D$2201,4,0)</f>
        <v>1</v>
      </c>
      <c r="F3067" s="6">
        <f ca="1">VLOOKUP(C3067,car!$A$2:$D$2201,2,0)</f>
        <v>89</v>
      </c>
    </row>
    <row r="3068" spans="1:6" x14ac:dyDescent="0.25">
      <c r="A3068" s="12">
        <v>1233</v>
      </c>
      <c r="B3068" s="12">
        <v>5</v>
      </c>
      <c r="C3068" s="4">
        <f t="shared" ca="1" si="47"/>
        <v>1347</v>
      </c>
      <c r="D3068" s="4">
        <f ca="1">VLOOKUP(E3068&amp;F3068,rental_price!$E$2:$F$526,2,0)*ROUNDUP(VLOOKUP(A3068,booking!$A$2:$F$2601,3,0)-VLOOKUP(A3068,booking!$A$2:$F$2601,2,0),0)</f>
        <v>315</v>
      </c>
      <c r="E3068" s="6">
        <f ca="1">VLOOKUP(C3068,car!$A$2:$D$2201,4,0)</f>
        <v>2</v>
      </c>
      <c r="F3068" s="6">
        <f ca="1">VLOOKUP(C3068,car!$A$2:$D$2201,2,0)</f>
        <v>157</v>
      </c>
    </row>
    <row r="3069" spans="1:6" x14ac:dyDescent="0.25">
      <c r="A3069" s="12">
        <v>1234</v>
      </c>
      <c r="B3069" s="12">
        <v>1</v>
      </c>
      <c r="C3069" s="4">
        <f t="shared" ca="1" si="47"/>
        <v>1283</v>
      </c>
      <c r="D3069" s="4">
        <f ca="1">VLOOKUP(E3069&amp;F3069,rental_price!$E$2:$F$526,2,0)*ROUNDUP(VLOOKUP(A3069,booking!$A$2:$F$2601,3,0)-VLOOKUP(A3069,booking!$A$2:$F$2601,2,0),0)</f>
        <v>315</v>
      </c>
      <c r="E3069" s="6">
        <f ca="1">VLOOKUP(C3069,car!$A$2:$D$2201,4,0)</f>
        <v>3</v>
      </c>
      <c r="F3069" s="6">
        <f ca="1">VLOOKUP(C3069,car!$A$2:$D$2201,2,0)</f>
        <v>96</v>
      </c>
    </row>
    <row r="3070" spans="1:6" x14ac:dyDescent="0.25">
      <c r="A3070" s="12">
        <v>1234</v>
      </c>
      <c r="B3070" s="12">
        <v>2</v>
      </c>
      <c r="C3070" s="4">
        <f t="shared" ca="1" si="47"/>
        <v>2075</v>
      </c>
      <c r="D3070" s="4">
        <f ca="1">VLOOKUP(E3070&amp;F3070,rental_price!$E$2:$F$526,2,0)*ROUNDUP(VLOOKUP(A3070,booking!$A$2:$F$2601,3,0)-VLOOKUP(A3070,booking!$A$2:$F$2601,2,0),0)</f>
        <v>1638</v>
      </c>
      <c r="E3070" s="6">
        <f ca="1">VLOOKUP(C3070,car!$A$2:$D$2201,4,0)</f>
        <v>2</v>
      </c>
      <c r="F3070" s="6">
        <f ca="1">VLOOKUP(C3070,car!$A$2:$D$2201,2,0)</f>
        <v>70</v>
      </c>
    </row>
    <row r="3071" spans="1:6" x14ac:dyDescent="0.25">
      <c r="A3071" s="12">
        <v>1235</v>
      </c>
      <c r="B3071" s="12">
        <v>1</v>
      </c>
      <c r="C3071" s="4">
        <f t="shared" ca="1" si="47"/>
        <v>509</v>
      </c>
      <c r="D3071" s="4">
        <f ca="1">VLOOKUP(E3071&amp;F3071,rental_price!$E$2:$F$526,2,0)*ROUNDUP(VLOOKUP(A3071,booking!$A$2:$F$2601,3,0)-VLOOKUP(A3071,booking!$A$2:$F$2601,2,0),0)</f>
        <v>480</v>
      </c>
      <c r="E3071" s="6">
        <f ca="1">VLOOKUP(C3071,car!$A$2:$D$2201,4,0)</f>
        <v>1</v>
      </c>
      <c r="F3071" s="6">
        <f ca="1">VLOOKUP(C3071,car!$A$2:$D$2201,2,0)</f>
        <v>114</v>
      </c>
    </row>
    <row r="3072" spans="1:6" x14ac:dyDescent="0.25">
      <c r="A3072" s="12">
        <v>1235</v>
      </c>
      <c r="B3072" s="12">
        <v>2</v>
      </c>
      <c r="C3072" s="4">
        <f t="shared" ca="1" si="47"/>
        <v>1838</v>
      </c>
      <c r="D3072" s="4">
        <f ca="1">VLOOKUP(E3072&amp;F3072,rental_price!$E$2:$F$526,2,0)*ROUNDUP(VLOOKUP(A3072,booking!$A$2:$F$2601,3,0)-VLOOKUP(A3072,booking!$A$2:$F$2601,2,0),0)</f>
        <v>180</v>
      </c>
      <c r="E3072" s="6">
        <f ca="1">VLOOKUP(C3072,car!$A$2:$D$2201,4,0)</f>
        <v>3</v>
      </c>
      <c r="F3072" s="6">
        <f ca="1">VLOOKUP(C3072,car!$A$2:$D$2201,2,0)</f>
        <v>156</v>
      </c>
    </row>
    <row r="3073" spans="1:6" x14ac:dyDescent="0.25">
      <c r="A3073" s="12">
        <v>1235</v>
      </c>
      <c r="B3073" s="12">
        <v>3</v>
      </c>
      <c r="C3073" s="4">
        <f t="shared" ca="1" si="47"/>
        <v>1472</v>
      </c>
      <c r="D3073" s="4">
        <f ca="1">VLOOKUP(E3073&amp;F3073,rental_price!$E$2:$F$526,2,0)*ROUNDUP(VLOOKUP(A3073,booking!$A$2:$F$2601,3,0)-VLOOKUP(A3073,booking!$A$2:$F$2601,2,0),0)</f>
        <v>240</v>
      </c>
      <c r="E3073" s="6">
        <f ca="1">VLOOKUP(C3073,car!$A$2:$D$2201,4,0)</f>
        <v>1</v>
      </c>
      <c r="F3073" s="6">
        <f ca="1">VLOOKUP(C3073,car!$A$2:$D$2201,2,0)</f>
        <v>51</v>
      </c>
    </row>
    <row r="3074" spans="1:6" x14ac:dyDescent="0.25">
      <c r="A3074" s="12">
        <v>1235</v>
      </c>
      <c r="B3074" s="12">
        <v>4</v>
      </c>
      <c r="C3074" s="4">
        <f t="shared" ca="1" si="47"/>
        <v>441</v>
      </c>
      <c r="D3074" s="4">
        <f ca="1">VLOOKUP(E3074&amp;F3074,rental_price!$E$2:$F$526,2,0)*ROUNDUP(VLOOKUP(A3074,booking!$A$2:$F$2601,3,0)-VLOOKUP(A3074,booking!$A$2:$F$2601,2,0),0)</f>
        <v>336</v>
      </c>
      <c r="E3074" s="6">
        <f ca="1">VLOOKUP(C3074,car!$A$2:$D$2201,4,0)</f>
        <v>2</v>
      </c>
      <c r="F3074" s="6">
        <f ca="1">VLOOKUP(C3074,car!$A$2:$D$2201,2,0)</f>
        <v>40</v>
      </c>
    </row>
    <row r="3075" spans="1:6" x14ac:dyDescent="0.25">
      <c r="A3075" s="12">
        <v>1236</v>
      </c>
      <c r="B3075" s="12">
        <v>1</v>
      </c>
      <c r="C3075" s="4">
        <f t="shared" ref="C3075:C3138" ca="1" si="48">RANDBETWEEN(1,2200)</f>
        <v>893</v>
      </c>
      <c r="D3075" s="4">
        <f ca="1">VLOOKUP(E3075&amp;F3075,rental_price!$E$2:$F$526,2,0)*ROUNDUP(VLOOKUP(A3075,booking!$A$2:$F$2601,3,0)-VLOOKUP(A3075,booking!$A$2:$F$2601,2,0),0)</f>
        <v>160</v>
      </c>
      <c r="E3075" s="6">
        <f ca="1">VLOOKUP(C3075,car!$A$2:$D$2201,4,0)</f>
        <v>1</v>
      </c>
      <c r="F3075" s="6">
        <f ca="1">VLOOKUP(C3075,car!$A$2:$D$2201,2,0)</f>
        <v>92</v>
      </c>
    </row>
    <row r="3076" spans="1:6" x14ac:dyDescent="0.25">
      <c r="A3076" s="12">
        <v>1236</v>
      </c>
      <c r="B3076" s="12">
        <v>2</v>
      </c>
      <c r="C3076" s="4">
        <f t="shared" ca="1" si="48"/>
        <v>410</v>
      </c>
      <c r="D3076" s="4">
        <f ca="1">VLOOKUP(E3076&amp;F3076,rental_price!$E$2:$F$526,2,0)*ROUNDUP(VLOOKUP(A3076,booking!$A$2:$F$2601,3,0)-VLOOKUP(A3076,booking!$A$2:$F$2601,2,0),0)</f>
        <v>84</v>
      </c>
      <c r="E3076" s="6">
        <f ca="1">VLOOKUP(C3076,car!$A$2:$D$2201,4,0)</f>
        <v>2</v>
      </c>
      <c r="F3076" s="6">
        <f ca="1">VLOOKUP(C3076,car!$A$2:$D$2201,2,0)</f>
        <v>66</v>
      </c>
    </row>
    <row r="3077" spans="1:6" x14ac:dyDescent="0.25">
      <c r="A3077" s="12">
        <v>1236</v>
      </c>
      <c r="B3077" s="12">
        <v>3</v>
      </c>
      <c r="C3077" s="4">
        <f t="shared" ca="1" si="48"/>
        <v>740</v>
      </c>
      <c r="D3077" s="4">
        <f ca="1">VLOOKUP(E3077&amp;F3077,rental_price!$E$2:$F$526,2,0)*ROUNDUP(VLOOKUP(A3077,booking!$A$2:$F$2601,3,0)-VLOOKUP(A3077,booking!$A$2:$F$2601,2,0),0)</f>
        <v>740</v>
      </c>
      <c r="E3077" s="6">
        <f ca="1">VLOOKUP(C3077,car!$A$2:$D$2201,4,0)</f>
        <v>3</v>
      </c>
      <c r="F3077" s="6">
        <f ca="1">VLOOKUP(C3077,car!$A$2:$D$2201,2,0)</f>
        <v>90</v>
      </c>
    </row>
    <row r="3078" spans="1:6" x14ac:dyDescent="0.25">
      <c r="A3078" s="12">
        <v>1236</v>
      </c>
      <c r="B3078" s="12">
        <v>4</v>
      </c>
      <c r="C3078" s="4">
        <f t="shared" ca="1" si="48"/>
        <v>1765</v>
      </c>
      <c r="D3078" s="4">
        <f ca="1">VLOOKUP(E3078&amp;F3078,rental_price!$E$2:$F$526,2,0)*ROUNDUP(VLOOKUP(A3078,booking!$A$2:$F$2601,3,0)-VLOOKUP(A3078,booking!$A$2:$F$2601,2,0),0)</f>
        <v>56</v>
      </c>
      <c r="E3078" s="6">
        <f ca="1">VLOOKUP(C3078,car!$A$2:$D$2201,4,0)</f>
        <v>2</v>
      </c>
      <c r="F3078" s="6">
        <f ca="1">VLOOKUP(C3078,car!$A$2:$D$2201,2,0)</f>
        <v>171</v>
      </c>
    </row>
    <row r="3079" spans="1:6" x14ac:dyDescent="0.25">
      <c r="A3079" s="12">
        <v>1236</v>
      </c>
      <c r="B3079" s="12">
        <v>5</v>
      </c>
      <c r="C3079" s="4">
        <f t="shared" ca="1" si="48"/>
        <v>2062</v>
      </c>
      <c r="D3079" s="4">
        <f ca="1">VLOOKUP(E3079&amp;F3079,rental_price!$E$2:$F$526,2,0)*ROUNDUP(VLOOKUP(A3079,booking!$A$2:$F$2601,3,0)-VLOOKUP(A3079,booking!$A$2:$F$2601,2,0),0)</f>
        <v>240</v>
      </c>
      <c r="E3079" s="6">
        <f ca="1">VLOOKUP(C3079,car!$A$2:$D$2201,4,0)</f>
        <v>1</v>
      </c>
      <c r="F3079" s="6">
        <f ca="1">VLOOKUP(C3079,car!$A$2:$D$2201,2,0)</f>
        <v>74</v>
      </c>
    </row>
    <row r="3080" spans="1:6" x14ac:dyDescent="0.25">
      <c r="A3080" s="12">
        <v>1239</v>
      </c>
      <c r="B3080" s="12">
        <v>1</v>
      </c>
      <c r="C3080" s="4">
        <f t="shared" ca="1" si="48"/>
        <v>129</v>
      </c>
      <c r="D3080" s="4">
        <f ca="1">VLOOKUP(E3080&amp;F3080,rental_price!$E$2:$F$526,2,0)*ROUNDUP(VLOOKUP(A3080,booking!$A$2:$F$2601,3,0)-VLOOKUP(A3080,booking!$A$2:$F$2601,2,0),0)</f>
        <v>105</v>
      </c>
      <c r="E3080" s="6">
        <f ca="1">VLOOKUP(C3080,car!$A$2:$D$2201,4,0)</f>
        <v>2</v>
      </c>
      <c r="F3080" s="6">
        <f ca="1">VLOOKUP(C3080,car!$A$2:$D$2201,2,0)</f>
        <v>3</v>
      </c>
    </row>
    <row r="3081" spans="1:6" x14ac:dyDescent="0.25">
      <c r="A3081" s="12">
        <v>1239</v>
      </c>
      <c r="B3081" s="12">
        <v>2</v>
      </c>
      <c r="C3081" s="4">
        <f t="shared" ca="1" si="48"/>
        <v>604</v>
      </c>
      <c r="D3081" s="4">
        <f ca="1">VLOOKUP(E3081&amp;F3081,rental_price!$E$2:$F$526,2,0)*ROUNDUP(VLOOKUP(A3081,booking!$A$2:$F$2601,3,0)-VLOOKUP(A3081,booking!$A$2:$F$2601,2,0),0)</f>
        <v>45</v>
      </c>
      <c r="E3081" s="6">
        <f ca="1">VLOOKUP(C3081,car!$A$2:$D$2201,4,0)</f>
        <v>3</v>
      </c>
      <c r="F3081" s="6">
        <f ca="1">VLOOKUP(C3081,car!$A$2:$D$2201,2,0)</f>
        <v>133</v>
      </c>
    </row>
    <row r="3082" spans="1:6" x14ac:dyDescent="0.25">
      <c r="A3082" s="12">
        <v>1239</v>
      </c>
      <c r="B3082" s="12">
        <v>3</v>
      </c>
      <c r="C3082" s="4">
        <f t="shared" ca="1" si="48"/>
        <v>1205</v>
      </c>
      <c r="D3082" s="4">
        <f ca="1">VLOOKUP(E3082&amp;F3082,rental_price!$E$2:$F$526,2,0)*ROUNDUP(VLOOKUP(A3082,booking!$A$2:$F$2601,3,0)-VLOOKUP(A3082,booking!$A$2:$F$2601,2,0),0)</f>
        <v>60</v>
      </c>
      <c r="E3082" s="6">
        <f ca="1">VLOOKUP(C3082,car!$A$2:$D$2201,4,0)</f>
        <v>1</v>
      </c>
      <c r="F3082" s="6">
        <f ca="1">VLOOKUP(C3082,car!$A$2:$D$2201,2,0)</f>
        <v>17</v>
      </c>
    </row>
    <row r="3083" spans="1:6" x14ac:dyDescent="0.25">
      <c r="A3083" s="12">
        <v>1240</v>
      </c>
      <c r="B3083" s="12">
        <v>1</v>
      </c>
      <c r="C3083" s="4">
        <f t="shared" ca="1" si="48"/>
        <v>322</v>
      </c>
      <c r="D3083" s="4">
        <f ca="1">VLOOKUP(E3083&amp;F3083,rental_price!$E$2:$F$526,2,0)*ROUNDUP(VLOOKUP(A3083,booking!$A$2:$F$2601,3,0)-VLOOKUP(A3083,booking!$A$2:$F$2601,2,0),0)</f>
        <v>175</v>
      </c>
      <c r="E3083" s="6">
        <f ca="1">VLOOKUP(C3083,car!$A$2:$D$2201,4,0)</f>
        <v>2</v>
      </c>
      <c r="F3083" s="6">
        <f ca="1">VLOOKUP(C3083,car!$A$2:$D$2201,2,0)</f>
        <v>76</v>
      </c>
    </row>
    <row r="3084" spans="1:6" x14ac:dyDescent="0.25">
      <c r="A3084" s="12">
        <v>1240</v>
      </c>
      <c r="B3084" s="12">
        <v>2</v>
      </c>
      <c r="C3084" s="4">
        <f t="shared" ca="1" si="48"/>
        <v>1417</v>
      </c>
      <c r="D3084" s="4">
        <f ca="1">VLOOKUP(E3084&amp;F3084,rental_price!$E$2:$F$526,2,0)*ROUNDUP(VLOOKUP(A3084,booking!$A$2:$F$2601,3,0)-VLOOKUP(A3084,booking!$A$2:$F$2601,2,0),0)</f>
        <v>250</v>
      </c>
      <c r="E3084" s="6">
        <f ca="1">VLOOKUP(C3084,car!$A$2:$D$2201,4,0)</f>
        <v>1</v>
      </c>
      <c r="F3084" s="6">
        <f ca="1">VLOOKUP(C3084,car!$A$2:$D$2201,2,0)</f>
        <v>147</v>
      </c>
    </row>
    <row r="3085" spans="1:6" x14ac:dyDescent="0.25">
      <c r="A3085" s="12">
        <v>1240</v>
      </c>
      <c r="B3085" s="12">
        <v>3</v>
      </c>
      <c r="C3085" s="4">
        <f t="shared" ca="1" si="48"/>
        <v>1266</v>
      </c>
      <c r="D3085" s="4">
        <f ca="1">VLOOKUP(E3085&amp;F3085,rental_price!$E$2:$F$526,2,0)*ROUNDUP(VLOOKUP(A3085,booking!$A$2:$F$2601,3,0)-VLOOKUP(A3085,booking!$A$2:$F$2601,2,0),0)</f>
        <v>50</v>
      </c>
      <c r="E3085" s="6">
        <f ca="1">VLOOKUP(C3085,car!$A$2:$D$2201,4,0)</f>
        <v>3</v>
      </c>
      <c r="F3085" s="6">
        <f ca="1">VLOOKUP(C3085,car!$A$2:$D$2201,2,0)</f>
        <v>155</v>
      </c>
    </row>
    <row r="3086" spans="1:6" x14ac:dyDescent="0.25">
      <c r="A3086" s="12">
        <v>1240</v>
      </c>
      <c r="B3086" s="12">
        <v>4</v>
      </c>
      <c r="C3086" s="4">
        <f t="shared" ca="1" si="48"/>
        <v>1907</v>
      </c>
      <c r="D3086" s="4">
        <f ca="1">VLOOKUP(E3086&amp;F3086,rental_price!$E$2:$F$526,2,0)*ROUNDUP(VLOOKUP(A3086,booking!$A$2:$F$2601,3,0)-VLOOKUP(A3086,booking!$A$2:$F$2601,2,0),0)</f>
        <v>200</v>
      </c>
      <c r="E3086" s="6">
        <f ca="1">VLOOKUP(C3086,car!$A$2:$D$2201,4,0)</f>
        <v>1</v>
      </c>
      <c r="F3086" s="6">
        <f ca="1">VLOOKUP(C3086,car!$A$2:$D$2201,2,0)</f>
        <v>36</v>
      </c>
    </row>
    <row r="3087" spans="1:6" x14ac:dyDescent="0.25">
      <c r="A3087" s="12">
        <v>1240</v>
      </c>
      <c r="B3087" s="12">
        <v>5</v>
      </c>
      <c r="C3087" s="4">
        <f t="shared" ca="1" si="48"/>
        <v>569</v>
      </c>
      <c r="D3087" s="4">
        <f ca="1">VLOOKUP(E3087&amp;F3087,rental_price!$E$2:$F$526,2,0)*ROUNDUP(VLOOKUP(A3087,booking!$A$2:$F$2601,3,0)-VLOOKUP(A3087,booking!$A$2:$F$2601,2,0),0)</f>
        <v>200</v>
      </c>
      <c r="E3087" s="6">
        <f ca="1">VLOOKUP(C3087,car!$A$2:$D$2201,4,0)</f>
        <v>1</v>
      </c>
      <c r="F3087" s="6">
        <f ca="1">VLOOKUP(C3087,car!$A$2:$D$2201,2,0)</f>
        <v>118</v>
      </c>
    </row>
    <row r="3088" spans="1:6" x14ac:dyDescent="0.25">
      <c r="A3088" s="12">
        <v>1241</v>
      </c>
      <c r="B3088" s="12">
        <v>1</v>
      </c>
      <c r="C3088" s="4">
        <f t="shared" ca="1" si="48"/>
        <v>770</v>
      </c>
      <c r="D3088" s="4">
        <f ca="1">VLOOKUP(E3088&amp;F3088,rental_price!$E$2:$F$526,2,0)*ROUNDUP(VLOOKUP(A3088,booking!$A$2:$F$2601,3,0)-VLOOKUP(A3088,booking!$A$2:$F$2601,2,0),0)</f>
        <v>224</v>
      </c>
      <c r="E3088" s="6">
        <f ca="1">VLOOKUP(C3088,car!$A$2:$D$2201,4,0)</f>
        <v>2</v>
      </c>
      <c r="F3088" s="6">
        <f ca="1">VLOOKUP(C3088,car!$A$2:$D$2201,2,0)</f>
        <v>167</v>
      </c>
    </row>
    <row r="3089" spans="1:6" x14ac:dyDescent="0.25">
      <c r="A3089" s="12">
        <v>1241</v>
      </c>
      <c r="B3089" s="12">
        <v>2</v>
      </c>
      <c r="C3089" s="4">
        <f t="shared" ca="1" si="48"/>
        <v>1004</v>
      </c>
      <c r="D3089" s="4">
        <f ca="1">VLOOKUP(E3089&amp;F3089,rental_price!$E$2:$F$526,2,0)*ROUNDUP(VLOOKUP(A3089,booking!$A$2:$F$2601,3,0)-VLOOKUP(A3089,booking!$A$2:$F$2601,2,0),0)</f>
        <v>224</v>
      </c>
      <c r="E3089" s="6">
        <f ca="1">VLOOKUP(C3089,car!$A$2:$D$2201,4,0)</f>
        <v>2</v>
      </c>
      <c r="F3089" s="6">
        <f ca="1">VLOOKUP(C3089,car!$A$2:$D$2201,2,0)</f>
        <v>164</v>
      </c>
    </row>
    <row r="3090" spans="1:6" x14ac:dyDescent="0.25">
      <c r="A3090" s="12">
        <v>1241</v>
      </c>
      <c r="B3090" s="12">
        <v>3</v>
      </c>
      <c r="C3090" s="4">
        <f t="shared" ca="1" si="48"/>
        <v>1607</v>
      </c>
      <c r="D3090" s="4">
        <f ca="1">VLOOKUP(E3090&amp;F3090,rental_price!$E$2:$F$526,2,0)*ROUNDUP(VLOOKUP(A3090,booking!$A$2:$F$2601,3,0)-VLOOKUP(A3090,booking!$A$2:$F$2601,2,0),0)</f>
        <v>640</v>
      </c>
      <c r="E3090" s="6">
        <f ca="1">VLOOKUP(C3090,car!$A$2:$D$2201,4,0)</f>
        <v>1</v>
      </c>
      <c r="F3090" s="6">
        <f ca="1">VLOOKUP(C3090,car!$A$2:$D$2201,2,0)</f>
        <v>10</v>
      </c>
    </row>
    <row r="3091" spans="1:6" x14ac:dyDescent="0.25">
      <c r="A3091" s="12">
        <v>1241</v>
      </c>
      <c r="B3091" s="12">
        <v>4</v>
      </c>
      <c r="C3091" s="4">
        <f t="shared" ca="1" si="48"/>
        <v>1343</v>
      </c>
      <c r="D3091" s="4">
        <f ca="1">VLOOKUP(E3091&amp;F3091,rental_price!$E$2:$F$526,2,0)*ROUNDUP(VLOOKUP(A3091,booking!$A$2:$F$2601,3,0)-VLOOKUP(A3091,booking!$A$2:$F$2601,2,0),0)</f>
        <v>120</v>
      </c>
      <c r="E3091" s="6">
        <f ca="1">VLOOKUP(C3091,car!$A$2:$D$2201,4,0)</f>
        <v>3</v>
      </c>
      <c r="F3091" s="6">
        <f ca="1">VLOOKUP(C3091,car!$A$2:$D$2201,2,0)</f>
        <v>169</v>
      </c>
    </row>
    <row r="3092" spans="1:6" x14ac:dyDescent="0.25">
      <c r="A3092" s="12">
        <v>1242</v>
      </c>
      <c r="B3092" s="12">
        <v>1</v>
      </c>
      <c r="C3092" s="4">
        <f t="shared" ca="1" si="48"/>
        <v>1877</v>
      </c>
      <c r="D3092" s="4">
        <f ca="1">VLOOKUP(E3092&amp;F3092,rental_price!$E$2:$F$526,2,0)*ROUNDUP(VLOOKUP(A3092,booking!$A$2:$F$2601,3,0)-VLOOKUP(A3092,booking!$A$2:$F$2601,2,0),0)</f>
        <v>250</v>
      </c>
      <c r="E3092" s="6">
        <f ca="1">VLOOKUP(C3092,car!$A$2:$D$2201,4,0)</f>
        <v>3</v>
      </c>
      <c r="F3092" s="6">
        <f ca="1">VLOOKUP(C3092,car!$A$2:$D$2201,2,0)</f>
        <v>94</v>
      </c>
    </row>
    <row r="3093" spans="1:6" x14ac:dyDescent="0.25">
      <c r="A3093" s="12">
        <v>1242</v>
      </c>
      <c r="B3093" s="12">
        <v>2</v>
      </c>
      <c r="C3093" s="4">
        <f t="shared" ca="1" si="48"/>
        <v>845</v>
      </c>
      <c r="D3093" s="4">
        <f ca="1">VLOOKUP(E3093&amp;F3093,rental_price!$E$2:$F$526,2,0)*ROUNDUP(VLOOKUP(A3093,booking!$A$2:$F$2601,3,0)-VLOOKUP(A3093,booking!$A$2:$F$2601,2,0),0)</f>
        <v>100</v>
      </c>
      <c r="E3093" s="6">
        <f ca="1">VLOOKUP(C3093,car!$A$2:$D$2201,4,0)</f>
        <v>1</v>
      </c>
      <c r="F3093" s="6">
        <f ca="1">VLOOKUP(C3093,car!$A$2:$D$2201,2,0)</f>
        <v>170</v>
      </c>
    </row>
    <row r="3094" spans="1:6" x14ac:dyDescent="0.25">
      <c r="A3094" s="12">
        <v>1242</v>
      </c>
      <c r="B3094" s="12">
        <v>3</v>
      </c>
      <c r="C3094" s="4">
        <f t="shared" ca="1" si="48"/>
        <v>641</v>
      </c>
      <c r="D3094" s="4">
        <f ca="1">VLOOKUP(E3094&amp;F3094,rental_price!$E$2:$F$526,2,0)*ROUNDUP(VLOOKUP(A3094,booking!$A$2:$F$2601,3,0)-VLOOKUP(A3094,booking!$A$2:$F$2601,2,0),0)</f>
        <v>140</v>
      </c>
      <c r="E3094" s="6">
        <f ca="1">VLOOKUP(C3094,car!$A$2:$D$2201,4,0)</f>
        <v>2</v>
      </c>
      <c r="F3094" s="6">
        <f ca="1">VLOOKUP(C3094,car!$A$2:$D$2201,2,0)</f>
        <v>60</v>
      </c>
    </row>
    <row r="3095" spans="1:6" x14ac:dyDescent="0.25">
      <c r="A3095" s="12">
        <v>1242</v>
      </c>
      <c r="B3095" s="12">
        <v>4</v>
      </c>
      <c r="C3095" s="4">
        <f t="shared" ca="1" si="48"/>
        <v>2143</v>
      </c>
      <c r="D3095" s="4">
        <f ca="1">VLOOKUP(E3095&amp;F3095,rental_price!$E$2:$F$526,2,0)*ROUNDUP(VLOOKUP(A3095,booking!$A$2:$F$2601,3,0)-VLOOKUP(A3095,booking!$A$2:$F$2601,2,0),0)</f>
        <v>500</v>
      </c>
      <c r="E3095" s="6">
        <f ca="1">VLOOKUP(C3095,car!$A$2:$D$2201,4,0)</f>
        <v>1</v>
      </c>
      <c r="F3095" s="6">
        <f ca="1">VLOOKUP(C3095,car!$A$2:$D$2201,2,0)</f>
        <v>27</v>
      </c>
    </row>
    <row r="3096" spans="1:6" x14ac:dyDescent="0.25">
      <c r="A3096" s="12">
        <v>1243</v>
      </c>
      <c r="B3096" s="12">
        <v>1</v>
      </c>
      <c r="C3096" s="4">
        <f t="shared" ca="1" si="48"/>
        <v>453</v>
      </c>
      <c r="D3096" s="4">
        <f ca="1">VLOOKUP(E3096&amp;F3096,rental_price!$E$2:$F$526,2,0)*ROUNDUP(VLOOKUP(A3096,booking!$A$2:$F$2601,3,0)-VLOOKUP(A3096,booking!$A$2:$F$2601,2,0),0)</f>
        <v>196</v>
      </c>
      <c r="E3096" s="6">
        <f ca="1">VLOOKUP(C3096,car!$A$2:$D$2201,4,0)</f>
        <v>2</v>
      </c>
      <c r="F3096" s="6">
        <f ca="1">VLOOKUP(C3096,car!$A$2:$D$2201,2,0)</f>
        <v>67</v>
      </c>
    </row>
    <row r="3097" spans="1:6" x14ac:dyDescent="0.25">
      <c r="A3097" s="12">
        <v>1243</v>
      </c>
      <c r="B3097" s="12">
        <v>2</v>
      </c>
      <c r="C3097" s="4">
        <f t="shared" ca="1" si="48"/>
        <v>1815</v>
      </c>
      <c r="D3097" s="4">
        <f ca="1">VLOOKUP(E3097&amp;F3097,rental_price!$E$2:$F$526,2,0)*ROUNDUP(VLOOKUP(A3097,booking!$A$2:$F$2601,3,0)-VLOOKUP(A3097,booking!$A$2:$F$2601,2,0),0)</f>
        <v>140</v>
      </c>
      <c r="E3097" s="6">
        <f ca="1">VLOOKUP(C3097,car!$A$2:$D$2201,4,0)</f>
        <v>2</v>
      </c>
      <c r="F3097" s="6">
        <f ca="1">VLOOKUP(C3097,car!$A$2:$D$2201,2,0)</f>
        <v>73</v>
      </c>
    </row>
    <row r="3098" spans="1:6" x14ac:dyDescent="0.25">
      <c r="A3098" s="12">
        <v>1244</v>
      </c>
      <c r="B3098" s="12">
        <v>1</v>
      </c>
      <c r="C3098" s="4">
        <f t="shared" ca="1" si="48"/>
        <v>1060</v>
      </c>
      <c r="D3098" s="4">
        <f ca="1">VLOOKUP(E3098&amp;F3098,rental_price!$E$2:$F$526,2,0)*ROUNDUP(VLOOKUP(A3098,booking!$A$2:$F$2601,3,0)-VLOOKUP(A3098,booking!$A$2:$F$2601,2,0),0)</f>
        <v>70</v>
      </c>
      <c r="E3098" s="6">
        <f ca="1">VLOOKUP(C3098,car!$A$2:$D$2201,4,0)</f>
        <v>2</v>
      </c>
      <c r="F3098" s="6">
        <f ca="1">VLOOKUP(C3098,car!$A$2:$D$2201,2,0)</f>
        <v>26</v>
      </c>
    </row>
    <row r="3099" spans="1:6" x14ac:dyDescent="0.25">
      <c r="A3099" s="12">
        <v>1244</v>
      </c>
      <c r="B3099" s="12">
        <v>2</v>
      </c>
      <c r="C3099" s="4">
        <f t="shared" ca="1" si="48"/>
        <v>1262</v>
      </c>
      <c r="D3099" s="4">
        <f ca="1">VLOOKUP(E3099&amp;F3099,rental_price!$E$2:$F$526,2,0)*ROUNDUP(VLOOKUP(A3099,booking!$A$2:$F$2601,3,0)-VLOOKUP(A3099,booking!$A$2:$F$2601,2,0),0)</f>
        <v>10</v>
      </c>
      <c r="E3099" s="6">
        <f ca="1">VLOOKUP(C3099,car!$A$2:$D$2201,4,0)</f>
        <v>3</v>
      </c>
      <c r="F3099" s="6">
        <f ca="1">VLOOKUP(C3099,car!$A$2:$D$2201,2,0)</f>
        <v>37</v>
      </c>
    </row>
    <row r="3100" spans="1:6" x14ac:dyDescent="0.25">
      <c r="A3100" s="12">
        <v>1244</v>
      </c>
      <c r="B3100" s="12">
        <v>3</v>
      </c>
      <c r="C3100" s="4">
        <f t="shared" ca="1" si="48"/>
        <v>120</v>
      </c>
      <c r="D3100" s="4">
        <f ca="1">VLOOKUP(E3100&amp;F3100,rental_price!$E$2:$F$526,2,0)*ROUNDUP(VLOOKUP(A3100,booking!$A$2:$F$2601,3,0)-VLOOKUP(A3100,booking!$A$2:$F$2601,2,0),0)</f>
        <v>180</v>
      </c>
      <c r="E3100" s="6">
        <f ca="1">VLOOKUP(C3100,car!$A$2:$D$2201,4,0)</f>
        <v>1</v>
      </c>
      <c r="F3100" s="6">
        <f ca="1">VLOOKUP(C3100,car!$A$2:$D$2201,2,0)</f>
        <v>5</v>
      </c>
    </row>
    <row r="3101" spans="1:6" x14ac:dyDescent="0.25">
      <c r="A3101" s="12">
        <v>1244</v>
      </c>
      <c r="B3101" s="12">
        <v>4</v>
      </c>
      <c r="C3101" s="4">
        <f t="shared" ca="1" si="48"/>
        <v>1553</v>
      </c>
      <c r="D3101" s="4">
        <f ca="1">VLOOKUP(E3101&amp;F3101,rental_price!$E$2:$F$526,2,0)*ROUNDUP(VLOOKUP(A3101,booking!$A$2:$F$2601,3,0)-VLOOKUP(A3101,booking!$A$2:$F$2601,2,0),0)</f>
        <v>28</v>
      </c>
      <c r="E3101" s="6">
        <f ca="1">VLOOKUP(C3101,car!$A$2:$D$2201,4,0)</f>
        <v>2</v>
      </c>
      <c r="F3101" s="6">
        <f ca="1">VLOOKUP(C3101,car!$A$2:$D$2201,2,0)</f>
        <v>85</v>
      </c>
    </row>
    <row r="3102" spans="1:6" x14ac:dyDescent="0.25">
      <c r="A3102" s="12">
        <v>1245</v>
      </c>
      <c r="B3102" s="12">
        <v>1</v>
      </c>
      <c r="C3102" s="4">
        <f t="shared" ca="1" si="48"/>
        <v>1557</v>
      </c>
      <c r="D3102" s="4">
        <f ca="1">VLOOKUP(E3102&amp;F3102,rental_price!$E$2:$F$526,2,0)*ROUNDUP(VLOOKUP(A3102,booking!$A$2:$F$2601,3,0)-VLOOKUP(A3102,booking!$A$2:$F$2601,2,0),0)</f>
        <v>532</v>
      </c>
      <c r="E3102" s="6">
        <f ca="1">VLOOKUP(C3102,car!$A$2:$D$2201,4,0)</f>
        <v>2</v>
      </c>
      <c r="F3102" s="6">
        <f ca="1">VLOOKUP(C3102,car!$A$2:$D$2201,2,0)</f>
        <v>148</v>
      </c>
    </row>
    <row r="3103" spans="1:6" x14ac:dyDescent="0.25">
      <c r="A3103" s="12">
        <v>1245</v>
      </c>
      <c r="B3103" s="12">
        <v>2</v>
      </c>
      <c r="C3103" s="4">
        <f t="shared" ca="1" si="48"/>
        <v>59</v>
      </c>
      <c r="D3103" s="4">
        <f ca="1">VLOOKUP(E3103&amp;F3103,rental_price!$E$2:$F$526,2,0)*ROUNDUP(VLOOKUP(A3103,booking!$A$2:$F$2601,3,0)-VLOOKUP(A3103,booking!$A$2:$F$2601,2,0),0)</f>
        <v>665</v>
      </c>
      <c r="E3103" s="6">
        <f ca="1">VLOOKUP(C3103,car!$A$2:$D$2201,4,0)</f>
        <v>3</v>
      </c>
      <c r="F3103" s="6">
        <f ca="1">VLOOKUP(C3103,car!$A$2:$D$2201,2,0)</f>
        <v>96</v>
      </c>
    </row>
    <row r="3104" spans="1:6" x14ac:dyDescent="0.25">
      <c r="A3104" s="12">
        <v>1245</v>
      </c>
      <c r="B3104" s="12">
        <v>3</v>
      </c>
      <c r="C3104" s="4">
        <f t="shared" ca="1" si="48"/>
        <v>4</v>
      </c>
      <c r="D3104" s="4">
        <f ca="1">VLOOKUP(E3104&amp;F3104,rental_price!$E$2:$F$526,2,0)*ROUNDUP(VLOOKUP(A3104,booking!$A$2:$F$2601,3,0)-VLOOKUP(A3104,booking!$A$2:$F$2601,2,0),0)</f>
        <v>931</v>
      </c>
      <c r="E3104" s="6">
        <f ca="1">VLOOKUP(C3104,car!$A$2:$D$2201,4,0)</f>
        <v>2</v>
      </c>
      <c r="F3104" s="6">
        <f ca="1">VLOOKUP(C3104,car!$A$2:$D$2201,2,0)</f>
        <v>96</v>
      </c>
    </row>
    <row r="3105" spans="1:6" x14ac:dyDescent="0.25">
      <c r="A3105" s="12">
        <v>1246</v>
      </c>
      <c r="B3105" s="12">
        <v>1</v>
      </c>
      <c r="C3105" s="4">
        <f t="shared" ca="1" si="48"/>
        <v>64</v>
      </c>
      <c r="D3105" s="4">
        <f ca="1">VLOOKUP(E3105&amp;F3105,rental_price!$E$2:$F$526,2,0)*ROUNDUP(VLOOKUP(A3105,booking!$A$2:$F$2601,3,0)-VLOOKUP(A3105,booking!$A$2:$F$2601,2,0),0)</f>
        <v>364</v>
      </c>
      <c r="E3105" s="6">
        <f ca="1">VLOOKUP(C3105,car!$A$2:$D$2201,4,0)</f>
        <v>2</v>
      </c>
      <c r="F3105" s="6">
        <f ca="1">VLOOKUP(C3105,car!$A$2:$D$2201,2,0)</f>
        <v>71</v>
      </c>
    </row>
    <row r="3106" spans="1:6" x14ac:dyDescent="0.25">
      <c r="A3106" s="12">
        <v>1246</v>
      </c>
      <c r="B3106" s="12">
        <v>2</v>
      </c>
      <c r="C3106" s="4">
        <f t="shared" ca="1" si="48"/>
        <v>328</v>
      </c>
      <c r="D3106" s="4">
        <f ca="1">VLOOKUP(E3106&amp;F3106,rental_price!$E$2:$F$526,2,0)*ROUNDUP(VLOOKUP(A3106,booking!$A$2:$F$2601,3,0)-VLOOKUP(A3106,booking!$A$2:$F$2601,2,0),0)</f>
        <v>70</v>
      </c>
      <c r="E3106" s="6">
        <f ca="1">VLOOKUP(C3106,car!$A$2:$D$2201,4,0)</f>
        <v>2</v>
      </c>
      <c r="F3106" s="6">
        <f ca="1">VLOOKUP(C3106,car!$A$2:$D$2201,2,0)</f>
        <v>146</v>
      </c>
    </row>
    <row r="3107" spans="1:6" x14ac:dyDescent="0.25">
      <c r="A3107" s="12">
        <v>1247</v>
      </c>
      <c r="B3107" s="12">
        <v>1</v>
      </c>
      <c r="C3107" s="4">
        <f t="shared" ca="1" si="48"/>
        <v>1538</v>
      </c>
      <c r="D3107" s="4">
        <f ca="1">VLOOKUP(E3107&amp;F3107,rental_price!$E$2:$F$526,2,0)*ROUNDUP(VLOOKUP(A3107,booking!$A$2:$F$2601,3,0)-VLOOKUP(A3107,booking!$A$2:$F$2601,2,0),0)</f>
        <v>160</v>
      </c>
      <c r="E3107" s="6">
        <f ca="1">VLOOKUP(C3107,car!$A$2:$D$2201,4,0)</f>
        <v>3</v>
      </c>
      <c r="F3107" s="6">
        <f ca="1">VLOOKUP(C3107,car!$A$2:$D$2201,2,0)</f>
        <v>110</v>
      </c>
    </row>
    <row r="3108" spans="1:6" x14ac:dyDescent="0.25">
      <c r="A3108" s="12">
        <v>1247</v>
      </c>
      <c r="B3108" s="12">
        <v>2</v>
      </c>
      <c r="C3108" s="4">
        <f t="shared" ca="1" si="48"/>
        <v>348</v>
      </c>
      <c r="D3108" s="4">
        <f ca="1">VLOOKUP(E3108&amp;F3108,rental_price!$E$2:$F$526,2,0)*ROUNDUP(VLOOKUP(A3108,booking!$A$2:$F$2601,3,0)-VLOOKUP(A3108,booking!$A$2:$F$2601,2,0),0)</f>
        <v>60</v>
      </c>
      <c r="E3108" s="6">
        <f ca="1">VLOOKUP(C3108,car!$A$2:$D$2201,4,0)</f>
        <v>1</v>
      </c>
      <c r="F3108" s="6">
        <f ca="1">VLOOKUP(C3108,car!$A$2:$D$2201,2,0)</f>
        <v>173</v>
      </c>
    </row>
    <row r="3109" spans="1:6" x14ac:dyDescent="0.25">
      <c r="A3109" s="12">
        <v>1247</v>
      </c>
      <c r="B3109" s="12">
        <v>3</v>
      </c>
      <c r="C3109" s="4">
        <f t="shared" ca="1" si="48"/>
        <v>551</v>
      </c>
      <c r="D3109" s="4">
        <f ca="1">VLOOKUP(E3109&amp;F3109,rental_price!$E$2:$F$526,2,0)*ROUNDUP(VLOOKUP(A3109,booking!$A$2:$F$2601,3,0)-VLOOKUP(A3109,booking!$A$2:$F$2601,2,0),0)</f>
        <v>180</v>
      </c>
      <c r="E3109" s="6">
        <f ca="1">VLOOKUP(C3109,car!$A$2:$D$2201,4,0)</f>
        <v>1</v>
      </c>
      <c r="F3109" s="6">
        <f ca="1">VLOOKUP(C3109,car!$A$2:$D$2201,2,0)</f>
        <v>102</v>
      </c>
    </row>
    <row r="3110" spans="1:6" x14ac:dyDescent="0.25">
      <c r="A3110" s="12">
        <v>1247</v>
      </c>
      <c r="B3110" s="12">
        <v>4</v>
      </c>
      <c r="C3110" s="4">
        <f t="shared" ca="1" si="48"/>
        <v>2049</v>
      </c>
      <c r="D3110" s="4">
        <f ca="1">VLOOKUP(E3110&amp;F3110,rental_price!$E$2:$F$526,2,0)*ROUNDUP(VLOOKUP(A3110,booking!$A$2:$F$2601,3,0)-VLOOKUP(A3110,booking!$A$2:$F$2601,2,0),0)</f>
        <v>70</v>
      </c>
      <c r="E3110" s="6">
        <f ca="1">VLOOKUP(C3110,car!$A$2:$D$2201,4,0)</f>
        <v>3</v>
      </c>
      <c r="F3110" s="6">
        <f ca="1">VLOOKUP(C3110,car!$A$2:$D$2201,2,0)</f>
        <v>67</v>
      </c>
    </row>
    <row r="3111" spans="1:6" x14ac:dyDescent="0.25">
      <c r="A3111" s="12">
        <v>1247</v>
      </c>
      <c r="B3111" s="12">
        <v>5</v>
      </c>
      <c r="C3111" s="4">
        <f t="shared" ca="1" si="48"/>
        <v>1627</v>
      </c>
      <c r="D3111" s="4">
        <f ca="1">VLOOKUP(E3111&amp;F3111,rental_price!$E$2:$F$526,2,0)*ROUNDUP(VLOOKUP(A3111,booking!$A$2:$F$2601,3,0)-VLOOKUP(A3111,booking!$A$2:$F$2601,2,0),0)</f>
        <v>125.99999999999999</v>
      </c>
      <c r="E3111" s="6">
        <f ca="1">VLOOKUP(C3111,car!$A$2:$D$2201,4,0)</f>
        <v>2</v>
      </c>
      <c r="F3111" s="6">
        <f ca="1">VLOOKUP(C3111,car!$A$2:$D$2201,2,0)</f>
        <v>5</v>
      </c>
    </row>
    <row r="3112" spans="1:6" x14ac:dyDescent="0.25">
      <c r="A3112" s="12">
        <v>1248</v>
      </c>
      <c r="B3112" s="12">
        <v>1</v>
      </c>
      <c r="C3112" s="4">
        <f t="shared" ca="1" si="48"/>
        <v>408</v>
      </c>
      <c r="D3112" s="4">
        <f ca="1">VLOOKUP(E3112&amp;F3112,rental_price!$E$2:$F$526,2,0)*ROUNDUP(VLOOKUP(A3112,booking!$A$2:$F$2601,3,0)-VLOOKUP(A3112,booking!$A$2:$F$2601,2,0),0)</f>
        <v>160</v>
      </c>
      <c r="E3112" s="6">
        <f ca="1">VLOOKUP(C3112,car!$A$2:$D$2201,4,0)</f>
        <v>3</v>
      </c>
      <c r="F3112" s="6">
        <f ca="1">VLOOKUP(C3112,car!$A$2:$D$2201,2,0)</f>
        <v>77</v>
      </c>
    </row>
    <row r="3113" spans="1:6" x14ac:dyDescent="0.25">
      <c r="A3113" s="12">
        <v>1249</v>
      </c>
      <c r="B3113" s="12">
        <v>1</v>
      </c>
      <c r="C3113" s="4">
        <f t="shared" ca="1" si="48"/>
        <v>176</v>
      </c>
      <c r="D3113" s="4">
        <f ca="1">VLOOKUP(E3113&amp;F3113,rental_price!$E$2:$F$526,2,0)*ROUNDUP(VLOOKUP(A3113,booking!$A$2:$F$2601,3,0)-VLOOKUP(A3113,booking!$A$2:$F$2601,2,0),0)</f>
        <v>800</v>
      </c>
      <c r="E3113" s="6">
        <f ca="1">VLOOKUP(C3113,car!$A$2:$D$2201,4,0)</f>
        <v>1</v>
      </c>
      <c r="F3113" s="6">
        <f ca="1">VLOOKUP(C3113,car!$A$2:$D$2201,2,0)</f>
        <v>23</v>
      </c>
    </row>
    <row r="3114" spans="1:6" x14ac:dyDescent="0.25">
      <c r="A3114" s="12">
        <v>1249</v>
      </c>
      <c r="B3114" s="12">
        <v>2</v>
      </c>
      <c r="C3114" s="4">
        <f t="shared" ca="1" si="48"/>
        <v>1025</v>
      </c>
      <c r="D3114" s="4">
        <f ca="1">VLOOKUP(E3114&amp;F3114,rental_price!$E$2:$F$526,2,0)*ROUNDUP(VLOOKUP(A3114,booking!$A$2:$F$2601,3,0)-VLOOKUP(A3114,booking!$A$2:$F$2601,2,0),0)</f>
        <v>80</v>
      </c>
      <c r="E3114" s="6">
        <f ca="1">VLOOKUP(C3114,car!$A$2:$D$2201,4,0)</f>
        <v>3</v>
      </c>
      <c r="F3114" s="6">
        <f ca="1">VLOOKUP(C3114,car!$A$2:$D$2201,2,0)</f>
        <v>106</v>
      </c>
    </row>
    <row r="3115" spans="1:6" x14ac:dyDescent="0.25">
      <c r="A3115" s="12">
        <v>1249</v>
      </c>
      <c r="B3115" s="12">
        <v>3</v>
      </c>
      <c r="C3115" s="4">
        <f t="shared" ca="1" si="48"/>
        <v>549</v>
      </c>
      <c r="D3115" s="4">
        <f ca="1">VLOOKUP(E3115&amp;F3115,rental_price!$E$2:$F$526,2,0)*ROUNDUP(VLOOKUP(A3115,booking!$A$2:$F$2601,3,0)-VLOOKUP(A3115,booking!$A$2:$F$2601,2,0),0)</f>
        <v>180</v>
      </c>
      <c r="E3115" s="6">
        <f ca="1">VLOOKUP(C3115,car!$A$2:$D$2201,4,0)</f>
        <v>3</v>
      </c>
      <c r="F3115" s="6">
        <f ca="1">VLOOKUP(C3115,car!$A$2:$D$2201,2,0)</f>
        <v>165</v>
      </c>
    </row>
    <row r="3116" spans="1:6" x14ac:dyDescent="0.25">
      <c r="A3116" s="12">
        <v>1249</v>
      </c>
      <c r="B3116" s="12">
        <v>4</v>
      </c>
      <c r="C3116" s="4">
        <f t="shared" ca="1" si="48"/>
        <v>1827</v>
      </c>
      <c r="D3116" s="4">
        <f ca="1">VLOOKUP(E3116&amp;F3116,rental_price!$E$2:$F$526,2,0)*ROUNDUP(VLOOKUP(A3116,booking!$A$2:$F$2601,3,0)-VLOOKUP(A3116,booking!$A$2:$F$2601,2,0),0)</f>
        <v>80</v>
      </c>
      <c r="E3116" s="6">
        <f ca="1">VLOOKUP(C3116,car!$A$2:$D$2201,4,0)</f>
        <v>3</v>
      </c>
      <c r="F3116" s="6">
        <f ca="1">VLOOKUP(C3116,car!$A$2:$D$2201,2,0)</f>
        <v>107</v>
      </c>
    </row>
    <row r="3117" spans="1:6" x14ac:dyDescent="0.25">
      <c r="A3117" s="12">
        <v>1249</v>
      </c>
      <c r="B3117" s="12">
        <v>5</v>
      </c>
      <c r="C3117" s="4">
        <f t="shared" ca="1" si="48"/>
        <v>1871</v>
      </c>
      <c r="D3117" s="4">
        <f ca="1">VLOOKUP(E3117&amp;F3117,rental_price!$E$2:$F$526,2,0)*ROUNDUP(VLOOKUP(A3117,booking!$A$2:$F$2601,3,0)-VLOOKUP(A3117,booking!$A$2:$F$2601,2,0),0)</f>
        <v>112</v>
      </c>
      <c r="E3117" s="6">
        <f ca="1">VLOOKUP(C3117,car!$A$2:$D$2201,4,0)</f>
        <v>2</v>
      </c>
      <c r="F3117" s="6">
        <f ca="1">VLOOKUP(C3117,car!$A$2:$D$2201,2,0)</f>
        <v>83</v>
      </c>
    </row>
    <row r="3118" spans="1:6" x14ac:dyDescent="0.25">
      <c r="A3118" s="12">
        <v>1250</v>
      </c>
      <c r="B3118" s="12">
        <v>1</v>
      </c>
      <c r="C3118" s="4">
        <f t="shared" ca="1" si="48"/>
        <v>1590</v>
      </c>
      <c r="D3118" s="4">
        <f ca="1">VLOOKUP(E3118&amp;F3118,rental_price!$E$2:$F$526,2,0)*ROUNDUP(VLOOKUP(A3118,booking!$A$2:$F$2601,3,0)-VLOOKUP(A3118,booking!$A$2:$F$2601,2,0),0)</f>
        <v>35</v>
      </c>
      <c r="E3118" s="6">
        <f ca="1">VLOOKUP(C3118,car!$A$2:$D$2201,4,0)</f>
        <v>3</v>
      </c>
      <c r="F3118" s="6">
        <f ca="1">VLOOKUP(C3118,car!$A$2:$D$2201,2,0)</f>
        <v>54</v>
      </c>
    </row>
    <row r="3119" spans="1:6" x14ac:dyDescent="0.25">
      <c r="A3119" s="12">
        <v>1250</v>
      </c>
      <c r="B3119" s="12">
        <v>2</v>
      </c>
      <c r="C3119" s="4">
        <f t="shared" ca="1" si="48"/>
        <v>88</v>
      </c>
      <c r="D3119" s="4">
        <f ca="1">VLOOKUP(E3119&amp;F3119,rental_price!$E$2:$F$526,2,0)*ROUNDUP(VLOOKUP(A3119,booking!$A$2:$F$2601,3,0)-VLOOKUP(A3119,booking!$A$2:$F$2601,2,0),0)</f>
        <v>80</v>
      </c>
      <c r="E3119" s="6">
        <f ca="1">VLOOKUP(C3119,car!$A$2:$D$2201,4,0)</f>
        <v>1</v>
      </c>
      <c r="F3119" s="6">
        <f ca="1">VLOOKUP(C3119,car!$A$2:$D$2201,2,0)</f>
        <v>81</v>
      </c>
    </row>
    <row r="3120" spans="1:6" x14ac:dyDescent="0.25">
      <c r="A3120" s="12">
        <v>1250</v>
      </c>
      <c r="B3120" s="12">
        <v>3</v>
      </c>
      <c r="C3120" s="4">
        <f t="shared" ca="1" si="48"/>
        <v>2059</v>
      </c>
      <c r="D3120" s="4">
        <f ca="1">VLOOKUP(E3120&amp;F3120,rental_price!$E$2:$F$526,2,0)*ROUNDUP(VLOOKUP(A3120,booking!$A$2:$F$2601,3,0)-VLOOKUP(A3120,booking!$A$2:$F$2601,2,0),0)</f>
        <v>145</v>
      </c>
      <c r="E3120" s="6">
        <f ca="1">VLOOKUP(C3120,car!$A$2:$D$2201,4,0)</f>
        <v>3</v>
      </c>
      <c r="F3120" s="6">
        <f ca="1">VLOOKUP(C3120,car!$A$2:$D$2201,2,0)</f>
        <v>80</v>
      </c>
    </row>
    <row r="3121" spans="1:6" x14ac:dyDescent="0.25">
      <c r="A3121" s="12">
        <v>1250</v>
      </c>
      <c r="B3121" s="12">
        <v>4</v>
      </c>
      <c r="C3121" s="4">
        <f t="shared" ca="1" si="48"/>
        <v>981</v>
      </c>
      <c r="D3121" s="4">
        <f ca="1">VLOOKUP(E3121&amp;F3121,rental_price!$E$2:$F$526,2,0)*ROUNDUP(VLOOKUP(A3121,booking!$A$2:$F$2601,3,0)-VLOOKUP(A3121,booking!$A$2:$F$2601,2,0),0)</f>
        <v>20</v>
      </c>
      <c r="E3121" s="6">
        <f ca="1">VLOOKUP(C3121,car!$A$2:$D$2201,4,0)</f>
        <v>3</v>
      </c>
      <c r="F3121" s="6">
        <f ca="1">VLOOKUP(C3121,car!$A$2:$D$2201,2,0)</f>
        <v>106</v>
      </c>
    </row>
    <row r="3122" spans="1:6" x14ac:dyDescent="0.25">
      <c r="A3122" s="12">
        <v>1251</v>
      </c>
      <c r="B3122" s="12">
        <v>1</v>
      </c>
      <c r="C3122" s="4">
        <f t="shared" ca="1" si="48"/>
        <v>162</v>
      </c>
      <c r="D3122" s="4">
        <f ca="1">VLOOKUP(E3122&amp;F3122,rental_price!$E$2:$F$526,2,0)*ROUNDUP(VLOOKUP(A3122,booking!$A$2:$F$2601,3,0)-VLOOKUP(A3122,booking!$A$2:$F$2601,2,0),0)</f>
        <v>100</v>
      </c>
      <c r="E3122" s="6">
        <f ca="1">VLOOKUP(C3122,car!$A$2:$D$2201,4,0)</f>
        <v>3</v>
      </c>
      <c r="F3122" s="6">
        <f ca="1">VLOOKUP(C3122,car!$A$2:$D$2201,2,0)</f>
        <v>87</v>
      </c>
    </row>
    <row r="3123" spans="1:6" x14ac:dyDescent="0.25">
      <c r="A3123" s="12">
        <v>1252</v>
      </c>
      <c r="B3123" s="12">
        <v>1</v>
      </c>
      <c r="C3123" s="4">
        <f t="shared" ca="1" si="48"/>
        <v>869</v>
      </c>
      <c r="D3123" s="4">
        <f ca="1">VLOOKUP(E3123&amp;F3123,rental_price!$E$2:$F$526,2,0)*ROUNDUP(VLOOKUP(A3123,booking!$A$2:$F$2601,3,0)-VLOOKUP(A3123,booking!$A$2:$F$2601,2,0),0)</f>
        <v>315</v>
      </c>
      <c r="E3123" s="6">
        <f ca="1">VLOOKUP(C3123,car!$A$2:$D$2201,4,0)</f>
        <v>2</v>
      </c>
      <c r="F3123" s="6">
        <f ca="1">VLOOKUP(C3123,car!$A$2:$D$2201,2,0)</f>
        <v>65</v>
      </c>
    </row>
    <row r="3124" spans="1:6" x14ac:dyDescent="0.25">
      <c r="A3124" s="12">
        <v>1252</v>
      </c>
      <c r="B3124" s="12">
        <v>2</v>
      </c>
      <c r="C3124" s="4">
        <f t="shared" ca="1" si="48"/>
        <v>631</v>
      </c>
      <c r="D3124" s="4">
        <f ca="1">VLOOKUP(E3124&amp;F3124,rental_price!$E$2:$F$526,2,0)*ROUNDUP(VLOOKUP(A3124,booking!$A$2:$F$2601,3,0)-VLOOKUP(A3124,booking!$A$2:$F$2601,2,0),0)</f>
        <v>105</v>
      </c>
      <c r="E3124" s="6">
        <f ca="1">VLOOKUP(C3124,car!$A$2:$D$2201,4,0)</f>
        <v>2</v>
      </c>
      <c r="F3124" s="6">
        <f ca="1">VLOOKUP(C3124,car!$A$2:$D$2201,2,0)</f>
        <v>37</v>
      </c>
    </row>
    <row r="3125" spans="1:6" x14ac:dyDescent="0.25">
      <c r="A3125" s="12">
        <v>1254</v>
      </c>
      <c r="B3125" s="12">
        <v>1</v>
      </c>
      <c r="C3125" s="4">
        <f t="shared" ca="1" si="48"/>
        <v>1849</v>
      </c>
      <c r="D3125" s="4">
        <f ca="1">VLOOKUP(E3125&amp;F3125,rental_price!$E$2:$F$526,2,0)*ROUNDUP(VLOOKUP(A3125,booking!$A$2:$F$2601,3,0)-VLOOKUP(A3125,booking!$A$2:$F$2601,2,0),0)</f>
        <v>336</v>
      </c>
      <c r="E3125" s="6">
        <f ca="1">VLOOKUP(C3125,car!$A$2:$D$2201,4,0)</f>
        <v>2</v>
      </c>
      <c r="F3125" s="6">
        <f ca="1">VLOOKUP(C3125,car!$A$2:$D$2201,2,0)</f>
        <v>78</v>
      </c>
    </row>
    <row r="3126" spans="1:6" x14ac:dyDescent="0.25">
      <c r="A3126" s="12">
        <v>1254</v>
      </c>
      <c r="B3126" s="12">
        <v>2</v>
      </c>
      <c r="C3126" s="4">
        <f t="shared" ca="1" si="48"/>
        <v>910</v>
      </c>
      <c r="D3126" s="4">
        <f ca="1">VLOOKUP(E3126&amp;F3126,rental_price!$E$2:$F$526,2,0)*ROUNDUP(VLOOKUP(A3126,booking!$A$2:$F$2601,3,0)-VLOOKUP(A3126,booking!$A$2:$F$2601,2,0),0)</f>
        <v>168</v>
      </c>
      <c r="E3126" s="6">
        <f ca="1">VLOOKUP(C3126,car!$A$2:$D$2201,4,0)</f>
        <v>2</v>
      </c>
      <c r="F3126" s="6">
        <f ca="1">VLOOKUP(C3126,car!$A$2:$D$2201,2,0)</f>
        <v>100</v>
      </c>
    </row>
    <row r="3127" spans="1:6" x14ac:dyDescent="0.25">
      <c r="A3127" s="12">
        <v>1254</v>
      </c>
      <c r="B3127" s="12">
        <v>3</v>
      </c>
      <c r="C3127" s="4">
        <f t="shared" ca="1" si="48"/>
        <v>980</v>
      </c>
      <c r="D3127" s="4">
        <f ca="1">VLOOKUP(E3127&amp;F3127,rental_price!$E$2:$F$526,2,0)*ROUNDUP(VLOOKUP(A3127,booking!$A$2:$F$2601,3,0)-VLOOKUP(A3127,booking!$A$2:$F$2601,2,0),0)</f>
        <v>120</v>
      </c>
      <c r="E3127" s="6">
        <f ca="1">VLOOKUP(C3127,car!$A$2:$D$2201,4,0)</f>
        <v>3</v>
      </c>
      <c r="F3127" s="6">
        <f ca="1">VLOOKUP(C3127,car!$A$2:$D$2201,2,0)</f>
        <v>28</v>
      </c>
    </row>
    <row r="3128" spans="1:6" x14ac:dyDescent="0.25">
      <c r="A3128" s="12">
        <v>1254</v>
      </c>
      <c r="B3128" s="12">
        <v>4</v>
      </c>
      <c r="C3128" s="4">
        <f t="shared" ca="1" si="48"/>
        <v>722</v>
      </c>
      <c r="D3128" s="4">
        <f ca="1">VLOOKUP(E3128&amp;F3128,rental_price!$E$2:$F$526,2,0)*ROUNDUP(VLOOKUP(A3128,booking!$A$2:$F$2601,3,0)-VLOOKUP(A3128,booking!$A$2:$F$2601,2,0),0)</f>
        <v>900</v>
      </c>
      <c r="E3128" s="6">
        <f ca="1">VLOOKUP(C3128,car!$A$2:$D$2201,4,0)</f>
        <v>1</v>
      </c>
      <c r="F3128" s="6">
        <f ca="1">VLOOKUP(C3128,car!$A$2:$D$2201,2,0)</f>
        <v>157</v>
      </c>
    </row>
    <row r="3129" spans="1:6" x14ac:dyDescent="0.25">
      <c r="A3129" s="12">
        <v>1255</v>
      </c>
      <c r="B3129" s="12">
        <v>1</v>
      </c>
      <c r="C3129" s="4">
        <f t="shared" ca="1" si="48"/>
        <v>1142</v>
      </c>
      <c r="D3129" s="4">
        <f ca="1">VLOOKUP(E3129&amp;F3129,rental_price!$E$2:$F$526,2,0)*ROUNDUP(VLOOKUP(A3129,booking!$A$2:$F$2601,3,0)-VLOOKUP(A3129,booking!$A$2:$F$2601,2,0),0)</f>
        <v>378</v>
      </c>
      <c r="E3129" s="6">
        <f ca="1">VLOOKUP(C3129,car!$A$2:$D$2201,4,0)</f>
        <v>2</v>
      </c>
      <c r="F3129" s="6">
        <f ca="1">VLOOKUP(C3129,car!$A$2:$D$2201,2,0)</f>
        <v>43</v>
      </c>
    </row>
    <row r="3130" spans="1:6" x14ac:dyDescent="0.25">
      <c r="A3130" s="12">
        <v>1255</v>
      </c>
      <c r="B3130" s="12">
        <v>2</v>
      </c>
      <c r="C3130" s="4">
        <f t="shared" ca="1" si="48"/>
        <v>801</v>
      </c>
      <c r="D3130" s="4">
        <f ca="1">VLOOKUP(E3130&amp;F3130,rental_price!$E$2:$F$526,2,0)*ROUNDUP(VLOOKUP(A3130,booking!$A$2:$F$2601,3,0)-VLOOKUP(A3130,booking!$A$2:$F$2601,2,0),0)</f>
        <v>3402</v>
      </c>
      <c r="E3130" s="6">
        <f ca="1">VLOOKUP(C3130,car!$A$2:$D$2201,4,0)</f>
        <v>2</v>
      </c>
      <c r="F3130" s="6">
        <f ca="1">VLOOKUP(C3130,car!$A$2:$D$2201,2,0)</f>
        <v>62</v>
      </c>
    </row>
    <row r="3131" spans="1:6" x14ac:dyDescent="0.25">
      <c r="A3131" s="12">
        <v>1256</v>
      </c>
      <c r="B3131" s="12">
        <v>1</v>
      </c>
      <c r="C3131" s="4">
        <f t="shared" ca="1" si="48"/>
        <v>1712</v>
      </c>
      <c r="D3131" s="4">
        <f ca="1">VLOOKUP(E3131&amp;F3131,rental_price!$E$2:$F$526,2,0)*ROUNDUP(VLOOKUP(A3131,booking!$A$2:$F$2601,3,0)-VLOOKUP(A3131,booking!$A$2:$F$2601,2,0),0)</f>
        <v>189</v>
      </c>
      <c r="E3131" s="6">
        <f ca="1">VLOOKUP(C3131,car!$A$2:$D$2201,4,0)</f>
        <v>2</v>
      </c>
      <c r="F3131" s="6">
        <f ca="1">VLOOKUP(C3131,car!$A$2:$D$2201,2,0)</f>
        <v>130</v>
      </c>
    </row>
    <row r="3132" spans="1:6" x14ac:dyDescent="0.25">
      <c r="A3132" s="12">
        <v>1256</v>
      </c>
      <c r="B3132" s="12">
        <v>2</v>
      </c>
      <c r="C3132" s="4">
        <f t="shared" ca="1" si="48"/>
        <v>1262</v>
      </c>
      <c r="D3132" s="4">
        <f ca="1">VLOOKUP(E3132&amp;F3132,rental_price!$E$2:$F$526,2,0)*ROUNDUP(VLOOKUP(A3132,booking!$A$2:$F$2601,3,0)-VLOOKUP(A3132,booking!$A$2:$F$2601,2,0),0)</f>
        <v>45</v>
      </c>
      <c r="E3132" s="6">
        <f ca="1">VLOOKUP(C3132,car!$A$2:$D$2201,4,0)</f>
        <v>3</v>
      </c>
      <c r="F3132" s="6">
        <f ca="1">VLOOKUP(C3132,car!$A$2:$D$2201,2,0)</f>
        <v>37</v>
      </c>
    </row>
    <row r="3133" spans="1:6" x14ac:dyDescent="0.25">
      <c r="A3133" s="12">
        <v>1256</v>
      </c>
      <c r="B3133" s="12">
        <v>3</v>
      </c>
      <c r="C3133" s="4">
        <f t="shared" ca="1" si="48"/>
        <v>288</v>
      </c>
      <c r="D3133" s="4">
        <f ca="1">VLOOKUP(E3133&amp;F3133,rental_price!$E$2:$F$526,2,0)*ROUNDUP(VLOOKUP(A3133,booking!$A$2:$F$2601,3,0)-VLOOKUP(A3133,booking!$A$2:$F$2601,2,0),0)</f>
        <v>315</v>
      </c>
      <c r="E3133" s="6">
        <f ca="1">VLOOKUP(C3133,car!$A$2:$D$2201,4,0)</f>
        <v>2</v>
      </c>
      <c r="F3133" s="6">
        <f ca="1">VLOOKUP(C3133,car!$A$2:$D$2201,2,0)</f>
        <v>153</v>
      </c>
    </row>
    <row r="3134" spans="1:6" x14ac:dyDescent="0.25">
      <c r="A3134" s="12">
        <v>1257</v>
      </c>
      <c r="B3134" s="12">
        <v>1</v>
      </c>
      <c r="C3134" s="4">
        <f t="shared" ca="1" si="48"/>
        <v>1194</v>
      </c>
      <c r="D3134" s="4">
        <f ca="1">VLOOKUP(E3134&amp;F3134,rental_price!$E$2:$F$526,2,0)*ROUNDUP(VLOOKUP(A3134,booking!$A$2:$F$2601,3,0)-VLOOKUP(A3134,booking!$A$2:$F$2601,2,0),0)</f>
        <v>380</v>
      </c>
      <c r="E3134" s="6">
        <f ca="1">VLOOKUP(C3134,car!$A$2:$D$2201,4,0)</f>
        <v>3</v>
      </c>
      <c r="F3134" s="6">
        <f ca="1">VLOOKUP(C3134,car!$A$2:$D$2201,2,0)</f>
        <v>58</v>
      </c>
    </row>
    <row r="3135" spans="1:6" x14ac:dyDescent="0.25">
      <c r="A3135" s="12">
        <v>1257</v>
      </c>
      <c r="B3135" s="12">
        <v>2</v>
      </c>
      <c r="C3135" s="4">
        <f t="shared" ca="1" si="48"/>
        <v>317</v>
      </c>
      <c r="D3135" s="4">
        <f ca="1">VLOOKUP(E3135&amp;F3135,rental_price!$E$2:$F$526,2,0)*ROUNDUP(VLOOKUP(A3135,booking!$A$2:$F$2601,3,0)-VLOOKUP(A3135,booking!$A$2:$F$2601,2,0),0)</f>
        <v>4750</v>
      </c>
      <c r="E3135" s="6">
        <f ca="1">VLOOKUP(C3135,car!$A$2:$D$2201,4,0)</f>
        <v>1</v>
      </c>
      <c r="F3135" s="6">
        <f ca="1">VLOOKUP(C3135,car!$A$2:$D$2201,2,0)</f>
        <v>72</v>
      </c>
    </row>
    <row r="3136" spans="1:6" x14ac:dyDescent="0.25">
      <c r="A3136" s="12">
        <v>1259</v>
      </c>
      <c r="B3136" s="12">
        <v>1</v>
      </c>
      <c r="C3136" s="4">
        <f t="shared" ca="1" si="48"/>
        <v>1907</v>
      </c>
      <c r="D3136" s="4">
        <f ca="1">VLOOKUP(E3136&amp;F3136,rental_price!$E$2:$F$526,2,0)*ROUNDUP(VLOOKUP(A3136,booking!$A$2:$F$2601,3,0)-VLOOKUP(A3136,booking!$A$2:$F$2601,2,0),0)</f>
        <v>320</v>
      </c>
      <c r="E3136" s="6">
        <f ca="1">VLOOKUP(C3136,car!$A$2:$D$2201,4,0)</f>
        <v>1</v>
      </c>
      <c r="F3136" s="6">
        <f ca="1">VLOOKUP(C3136,car!$A$2:$D$2201,2,0)</f>
        <v>36</v>
      </c>
    </row>
    <row r="3137" spans="1:6" x14ac:dyDescent="0.25">
      <c r="A3137" s="12">
        <v>1259</v>
      </c>
      <c r="B3137" s="12">
        <v>2</v>
      </c>
      <c r="C3137" s="4">
        <f t="shared" ca="1" si="48"/>
        <v>1107</v>
      </c>
      <c r="D3137" s="4">
        <f ca="1">VLOOKUP(E3137&amp;F3137,rental_price!$E$2:$F$526,2,0)*ROUNDUP(VLOOKUP(A3137,booking!$A$2:$F$2601,3,0)-VLOOKUP(A3137,booking!$A$2:$F$2601,2,0),0)</f>
        <v>280</v>
      </c>
      <c r="E3137" s="6">
        <f ca="1">VLOOKUP(C3137,car!$A$2:$D$2201,4,0)</f>
        <v>3</v>
      </c>
      <c r="F3137" s="6">
        <f ca="1">VLOOKUP(C3137,car!$A$2:$D$2201,2,0)</f>
        <v>4</v>
      </c>
    </row>
    <row r="3138" spans="1:6" x14ac:dyDescent="0.25">
      <c r="A3138" s="12">
        <v>1259</v>
      </c>
      <c r="B3138" s="12">
        <v>3</v>
      </c>
      <c r="C3138" s="4">
        <f t="shared" ca="1" si="48"/>
        <v>1474</v>
      </c>
      <c r="D3138" s="4">
        <f ca="1">VLOOKUP(E3138&amp;F3138,rental_price!$E$2:$F$526,2,0)*ROUNDUP(VLOOKUP(A3138,booking!$A$2:$F$2601,3,0)-VLOOKUP(A3138,booking!$A$2:$F$2601,2,0),0)</f>
        <v>640</v>
      </c>
      <c r="E3138" s="6">
        <f ca="1">VLOOKUP(C3138,car!$A$2:$D$2201,4,0)</f>
        <v>1</v>
      </c>
      <c r="F3138" s="6">
        <f ca="1">VLOOKUP(C3138,car!$A$2:$D$2201,2,0)</f>
        <v>12</v>
      </c>
    </row>
    <row r="3139" spans="1:6" x14ac:dyDescent="0.25">
      <c r="A3139" s="12">
        <v>1259</v>
      </c>
      <c r="B3139" s="12">
        <v>4</v>
      </c>
      <c r="C3139" s="4">
        <f t="shared" ref="C3139:C3202" ca="1" si="49">RANDBETWEEN(1,2200)</f>
        <v>1812</v>
      </c>
      <c r="D3139" s="4">
        <f ca="1">VLOOKUP(E3139&amp;F3139,rental_price!$E$2:$F$526,2,0)*ROUNDUP(VLOOKUP(A3139,booking!$A$2:$F$2601,3,0)-VLOOKUP(A3139,booking!$A$2:$F$2601,2,0),0)</f>
        <v>120</v>
      </c>
      <c r="E3139" s="6">
        <f ca="1">VLOOKUP(C3139,car!$A$2:$D$2201,4,0)</f>
        <v>3</v>
      </c>
      <c r="F3139" s="6">
        <f ca="1">VLOOKUP(C3139,car!$A$2:$D$2201,2,0)</f>
        <v>133</v>
      </c>
    </row>
    <row r="3140" spans="1:6" x14ac:dyDescent="0.25">
      <c r="A3140" s="12">
        <v>1260</v>
      </c>
      <c r="B3140" s="12">
        <v>1</v>
      </c>
      <c r="C3140" s="4">
        <f t="shared" ca="1" si="49"/>
        <v>1693</v>
      </c>
      <c r="D3140" s="4">
        <f ca="1">VLOOKUP(E3140&amp;F3140,rental_price!$E$2:$F$526,2,0)*ROUNDUP(VLOOKUP(A3140,booking!$A$2:$F$2601,3,0)-VLOOKUP(A3140,booking!$A$2:$F$2601,2,0),0)</f>
        <v>460</v>
      </c>
      <c r="E3140" s="6">
        <f ca="1">VLOOKUP(C3140,car!$A$2:$D$2201,4,0)</f>
        <v>1</v>
      </c>
      <c r="F3140" s="6">
        <f ca="1">VLOOKUP(C3140,car!$A$2:$D$2201,2,0)</f>
        <v>39</v>
      </c>
    </row>
    <row r="3141" spans="1:6" x14ac:dyDescent="0.25">
      <c r="A3141" s="12">
        <v>1260</v>
      </c>
      <c r="B3141" s="12">
        <v>2</v>
      </c>
      <c r="C3141" s="4">
        <f t="shared" ca="1" si="49"/>
        <v>1573</v>
      </c>
      <c r="D3141" s="4">
        <f ca="1">VLOOKUP(E3141&amp;F3141,rental_price!$E$2:$F$526,2,0)*ROUNDUP(VLOOKUP(A3141,booking!$A$2:$F$2601,3,0)-VLOOKUP(A3141,booking!$A$2:$F$2601,2,0),0)</f>
        <v>805</v>
      </c>
      <c r="E3141" s="6">
        <f ca="1">VLOOKUP(C3141,car!$A$2:$D$2201,4,0)</f>
        <v>3</v>
      </c>
      <c r="F3141" s="6">
        <f ca="1">VLOOKUP(C3141,car!$A$2:$D$2201,2,0)</f>
        <v>101</v>
      </c>
    </row>
    <row r="3142" spans="1:6" x14ac:dyDescent="0.25">
      <c r="A3142" s="12">
        <v>1260</v>
      </c>
      <c r="B3142" s="12">
        <v>3</v>
      </c>
      <c r="C3142" s="4">
        <f t="shared" ca="1" si="49"/>
        <v>905</v>
      </c>
      <c r="D3142" s="4">
        <f ca="1">VLOOKUP(E3142&amp;F3142,rental_price!$E$2:$F$526,2,0)*ROUNDUP(VLOOKUP(A3142,booking!$A$2:$F$2601,3,0)-VLOOKUP(A3142,booking!$A$2:$F$2601,2,0),0)</f>
        <v>322</v>
      </c>
      <c r="E3142" s="6">
        <f ca="1">VLOOKUP(C3142,car!$A$2:$D$2201,4,0)</f>
        <v>2</v>
      </c>
      <c r="F3142" s="6">
        <f ca="1">VLOOKUP(C3142,car!$A$2:$D$2201,2,0)</f>
        <v>48</v>
      </c>
    </row>
    <row r="3143" spans="1:6" x14ac:dyDescent="0.25">
      <c r="A3143" s="12">
        <v>1262</v>
      </c>
      <c r="B3143" s="12">
        <v>1</v>
      </c>
      <c r="C3143" s="4">
        <f t="shared" ca="1" si="49"/>
        <v>174</v>
      </c>
      <c r="D3143" s="4">
        <f ca="1">VLOOKUP(E3143&amp;F3143,rental_price!$E$2:$F$526,2,0)*ROUNDUP(VLOOKUP(A3143,booking!$A$2:$F$2601,3,0)-VLOOKUP(A3143,booking!$A$2:$F$2601,2,0),0)</f>
        <v>60</v>
      </c>
      <c r="E3143" s="6">
        <f ca="1">VLOOKUP(C3143,car!$A$2:$D$2201,4,0)</f>
        <v>3</v>
      </c>
      <c r="F3143" s="6">
        <f ca="1">VLOOKUP(C3143,car!$A$2:$D$2201,2,0)</f>
        <v>58</v>
      </c>
    </row>
    <row r="3144" spans="1:6" x14ac:dyDescent="0.25">
      <c r="A3144" s="12">
        <v>1262</v>
      </c>
      <c r="B3144" s="12">
        <v>2</v>
      </c>
      <c r="C3144" s="4">
        <f t="shared" ca="1" si="49"/>
        <v>516</v>
      </c>
      <c r="D3144" s="4">
        <f ca="1">VLOOKUP(E3144&amp;F3144,rental_price!$E$2:$F$526,2,0)*ROUNDUP(VLOOKUP(A3144,booking!$A$2:$F$2601,3,0)-VLOOKUP(A3144,booking!$A$2:$F$2601,2,0),0)</f>
        <v>90</v>
      </c>
      <c r="E3144" s="6">
        <f ca="1">VLOOKUP(C3144,car!$A$2:$D$2201,4,0)</f>
        <v>1</v>
      </c>
      <c r="F3144" s="6">
        <f ca="1">VLOOKUP(C3144,car!$A$2:$D$2201,2,0)</f>
        <v>169</v>
      </c>
    </row>
    <row r="3145" spans="1:6" x14ac:dyDescent="0.25">
      <c r="A3145" s="12">
        <v>1263</v>
      </c>
      <c r="B3145" s="12">
        <v>1</v>
      </c>
      <c r="C3145" s="4">
        <f t="shared" ca="1" si="49"/>
        <v>2062</v>
      </c>
      <c r="D3145" s="4">
        <f ca="1">VLOOKUP(E3145&amp;F3145,rental_price!$E$2:$F$526,2,0)*ROUNDUP(VLOOKUP(A3145,booking!$A$2:$F$2601,3,0)-VLOOKUP(A3145,booking!$A$2:$F$2601,2,0),0)</f>
        <v>60</v>
      </c>
      <c r="E3145" s="6">
        <f ca="1">VLOOKUP(C3145,car!$A$2:$D$2201,4,0)</f>
        <v>1</v>
      </c>
      <c r="F3145" s="6">
        <f ca="1">VLOOKUP(C3145,car!$A$2:$D$2201,2,0)</f>
        <v>74</v>
      </c>
    </row>
    <row r="3146" spans="1:6" x14ac:dyDescent="0.25">
      <c r="A3146" s="12">
        <v>1263</v>
      </c>
      <c r="B3146" s="12">
        <v>2</v>
      </c>
      <c r="C3146" s="4">
        <f t="shared" ca="1" si="49"/>
        <v>1382</v>
      </c>
      <c r="D3146" s="4">
        <f ca="1">VLOOKUP(E3146&amp;F3146,rental_price!$E$2:$F$526,2,0)*ROUNDUP(VLOOKUP(A3146,booking!$A$2:$F$2601,3,0)-VLOOKUP(A3146,booking!$A$2:$F$2601,2,0),0)</f>
        <v>40</v>
      </c>
      <c r="E3146" s="6">
        <f ca="1">VLOOKUP(C3146,car!$A$2:$D$2201,4,0)</f>
        <v>3</v>
      </c>
      <c r="F3146" s="6">
        <f ca="1">VLOOKUP(C3146,car!$A$2:$D$2201,2,0)</f>
        <v>78</v>
      </c>
    </row>
    <row r="3147" spans="1:6" x14ac:dyDescent="0.25">
      <c r="A3147" s="12">
        <v>1263</v>
      </c>
      <c r="B3147" s="12">
        <v>3</v>
      </c>
      <c r="C3147" s="4">
        <f t="shared" ca="1" si="49"/>
        <v>430</v>
      </c>
      <c r="D3147" s="4">
        <f ca="1">VLOOKUP(E3147&amp;F3147,rental_price!$E$2:$F$526,2,0)*ROUNDUP(VLOOKUP(A3147,booking!$A$2:$F$2601,3,0)-VLOOKUP(A3147,booking!$A$2:$F$2601,2,0),0)</f>
        <v>28</v>
      </c>
      <c r="E3147" s="6">
        <f ca="1">VLOOKUP(C3147,car!$A$2:$D$2201,4,0)</f>
        <v>2</v>
      </c>
      <c r="F3147" s="6">
        <f ca="1">VLOOKUP(C3147,car!$A$2:$D$2201,2,0)</f>
        <v>107</v>
      </c>
    </row>
    <row r="3148" spans="1:6" x14ac:dyDescent="0.25">
      <c r="A3148" s="12">
        <v>1263</v>
      </c>
      <c r="B3148" s="12">
        <v>4</v>
      </c>
      <c r="C3148" s="4">
        <f t="shared" ca="1" si="49"/>
        <v>2116</v>
      </c>
      <c r="D3148" s="4">
        <f ca="1">VLOOKUP(E3148&amp;F3148,rental_price!$E$2:$F$526,2,0)*ROUNDUP(VLOOKUP(A3148,booking!$A$2:$F$2601,3,0)-VLOOKUP(A3148,booking!$A$2:$F$2601,2,0),0)</f>
        <v>25</v>
      </c>
      <c r="E3148" s="6">
        <f ca="1">VLOOKUP(C3148,car!$A$2:$D$2201,4,0)</f>
        <v>3</v>
      </c>
      <c r="F3148" s="6">
        <f ca="1">VLOOKUP(C3148,car!$A$2:$D$2201,2,0)</f>
        <v>73</v>
      </c>
    </row>
    <row r="3149" spans="1:6" x14ac:dyDescent="0.25">
      <c r="A3149" s="12">
        <v>1265</v>
      </c>
      <c r="B3149" s="12">
        <v>1</v>
      </c>
      <c r="C3149" s="4">
        <f t="shared" ca="1" si="49"/>
        <v>2141</v>
      </c>
      <c r="D3149" s="4">
        <f ca="1">VLOOKUP(E3149&amp;F3149,rental_price!$E$2:$F$526,2,0)*ROUNDUP(VLOOKUP(A3149,booking!$A$2:$F$2601,3,0)-VLOOKUP(A3149,booking!$A$2:$F$2601,2,0),0)</f>
        <v>40</v>
      </c>
      <c r="E3149" s="6">
        <f ca="1">VLOOKUP(C3149,car!$A$2:$D$2201,4,0)</f>
        <v>1</v>
      </c>
      <c r="F3149" s="6">
        <f ca="1">VLOOKUP(C3149,car!$A$2:$D$2201,2,0)</f>
        <v>47</v>
      </c>
    </row>
    <row r="3150" spans="1:6" x14ac:dyDescent="0.25">
      <c r="A3150" s="12">
        <v>1265</v>
      </c>
      <c r="B3150" s="12">
        <v>2</v>
      </c>
      <c r="C3150" s="4">
        <f t="shared" ca="1" si="49"/>
        <v>452</v>
      </c>
      <c r="D3150" s="4">
        <f ca="1">VLOOKUP(E3150&amp;F3150,rental_price!$E$2:$F$526,2,0)*ROUNDUP(VLOOKUP(A3150,booking!$A$2:$F$2601,3,0)-VLOOKUP(A3150,booking!$A$2:$F$2601,2,0),0)</f>
        <v>30</v>
      </c>
      <c r="E3150" s="6">
        <f ca="1">VLOOKUP(C3150,car!$A$2:$D$2201,4,0)</f>
        <v>1</v>
      </c>
      <c r="F3150" s="6">
        <f ca="1">VLOOKUP(C3150,car!$A$2:$D$2201,2,0)</f>
        <v>63</v>
      </c>
    </row>
    <row r="3151" spans="1:6" x14ac:dyDescent="0.25">
      <c r="A3151" s="12">
        <v>1266</v>
      </c>
      <c r="B3151" s="12">
        <v>1</v>
      </c>
      <c r="C3151" s="4">
        <f t="shared" ca="1" si="49"/>
        <v>1480</v>
      </c>
      <c r="D3151" s="4">
        <f ca="1">VLOOKUP(E3151&amp;F3151,rental_price!$E$2:$F$526,2,0)*ROUNDUP(VLOOKUP(A3151,booking!$A$2:$F$2601,3,0)-VLOOKUP(A3151,booking!$A$2:$F$2601,2,0),0)</f>
        <v>1440</v>
      </c>
      <c r="E3151" s="6">
        <f ca="1">VLOOKUP(C3151,car!$A$2:$D$2201,4,0)</f>
        <v>1</v>
      </c>
      <c r="F3151" s="6">
        <f ca="1">VLOOKUP(C3151,car!$A$2:$D$2201,2,0)</f>
        <v>110</v>
      </c>
    </row>
    <row r="3152" spans="1:6" x14ac:dyDescent="0.25">
      <c r="A3152" s="12">
        <v>1268</v>
      </c>
      <c r="B3152" s="12">
        <v>1</v>
      </c>
      <c r="C3152" s="4">
        <f t="shared" ca="1" si="49"/>
        <v>2030</v>
      </c>
      <c r="D3152" s="4">
        <f ca="1">VLOOKUP(E3152&amp;F3152,rental_price!$E$2:$F$526,2,0)*ROUNDUP(VLOOKUP(A3152,booking!$A$2:$F$2601,3,0)-VLOOKUP(A3152,booking!$A$2:$F$2601,2,0),0)</f>
        <v>315</v>
      </c>
      <c r="E3152" s="6">
        <f ca="1">VLOOKUP(C3152,car!$A$2:$D$2201,4,0)</f>
        <v>3</v>
      </c>
      <c r="F3152" s="6">
        <f ca="1">VLOOKUP(C3152,car!$A$2:$D$2201,2,0)</f>
        <v>136</v>
      </c>
    </row>
    <row r="3153" spans="1:6" x14ac:dyDescent="0.25">
      <c r="A3153" s="12">
        <v>1268</v>
      </c>
      <c r="B3153" s="12">
        <v>2</v>
      </c>
      <c r="C3153" s="4">
        <f t="shared" ca="1" si="49"/>
        <v>1038</v>
      </c>
      <c r="D3153" s="4">
        <f ca="1">VLOOKUP(E3153&amp;F3153,rental_price!$E$2:$F$526,2,0)*ROUNDUP(VLOOKUP(A3153,booking!$A$2:$F$2601,3,0)-VLOOKUP(A3153,booking!$A$2:$F$2601,2,0),0)</f>
        <v>2835</v>
      </c>
      <c r="E3153" s="6">
        <f ca="1">VLOOKUP(C3153,car!$A$2:$D$2201,4,0)</f>
        <v>2</v>
      </c>
      <c r="F3153" s="6">
        <f ca="1">VLOOKUP(C3153,car!$A$2:$D$2201,2,0)</f>
        <v>8</v>
      </c>
    </row>
    <row r="3154" spans="1:6" x14ac:dyDescent="0.25">
      <c r="A3154" s="12">
        <v>1268</v>
      </c>
      <c r="B3154" s="12">
        <v>3</v>
      </c>
      <c r="C3154" s="4">
        <f t="shared" ca="1" si="49"/>
        <v>350</v>
      </c>
      <c r="D3154" s="4">
        <f ca="1">VLOOKUP(E3154&amp;F3154,rental_price!$E$2:$F$526,2,0)*ROUNDUP(VLOOKUP(A3154,booking!$A$2:$F$2601,3,0)-VLOOKUP(A3154,booking!$A$2:$F$2601,2,0),0)</f>
        <v>189</v>
      </c>
      <c r="E3154" s="6">
        <f ca="1">VLOOKUP(C3154,car!$A$2:$D$2201,4,0)</f>
        <v>2</v>
      </c>
      <c r="F3154" s="6">
        <f ca="1">VLOOKUP(C3154,car!$A$2:$D$2201,2,0)</f>
        <v>43</v>
      </c>
    </row>
    <row r="3155" spans="1:6" x14ac:dyDescent="0.25">
      <c r="A3155" s="12">
        <v>1268</v>
      </c>
      <c r="B3155" s="12">
        <v>4</v>
      </c>
      <c r="C3155" s="4">
        <f t="shared" ca="1" si="49"/>
        <v>2049</v>
      </c>
      <c r="D3155" s="4">
        <f ca="1">VLOOKUP(E3155&amp;F3155,rental_price!$E$2:$F$526,2,0)*ROUNDUP(VLOOKUP(A3155,booking!$A$2:$F$2601,3,0)-VLOOKUP(A3155,booking!$A$2:$F$2601,2,0),0)</f>
        <v>315</v>
      </c>
      <c r="E3155" s="6">
        <f ca="1">VLOOKUP(C3155,car!$A$2:$D$2201,4,0)</f>
        <v>3</v>
      </c>
      <c r="F3155" s="6">
        <f ca="1">VLOOKUP(C3155,car!$A$2:$D$2201,2,0)</f>
        <v>67</v>
      </c>
    </row>
    <row r="3156" spans="1:6" x14ac:dyDescent="0.25">
      <c r="A3156" s="12">
        <v>1268</v>
      </c>
      <c r="B3156" s="12">
        <v>5</v>
      </c>
      <c r="C3156" s="4">
        <f t="shared" ca="1" si="49"/>
        <v>873</v>
      </c>
      <c r="D3156" s="4">
        <f ca="1">VLOOKUP(E3156&amp;F3156,rental_price!$E$2:$F$526,2,0)*ROUNDUP(VLOOKUP(A3156,booking!$A$2:$F$2601,3,0)-VLOOKUP(A3156,booking!$A$2:$F$2601,2,0),0)</f>
        <v>495</v>
      </c>
      <c r="E3156" s="6">
        <f ca="1">VLOOKUP(C3156,car!$A$2:$D$2201,4,0)</f>
        <v>3</v>
      </c>
      <c r="F3156" s="6">
        <f ca="1">VLOOKUP(C3156,car!$A$2:$D$2201,2,0)</f>
        <v>14</v>
      </c>
    </row>
    <row r="3157" spans="1:6" x14ac:dyDescent="0.25">
      <c r="A3157" s="12">
        <v>1269</v>
      </c>
      <c r="B3157" s="12">
        <v>1</v>
      </c>
      <c r="C3157" s="4">
        <f t="shared" ca="1" si="49"/>
        <v>653</v>
      </c>
      <c r="D3157" s="4">
        <f ca="1">VLOOKUP(E3157&amp;F3157,rental_price!$E$2:$F$526,2,0)*ROUNDUP(VLOOKUP(A3157,booking!$A$2:$F$2601,3,0)-VLOOKUP(A3157,booking!$A$2:$F$2601,2,0),0)</f>
        <v>560</v>
      </c>
      <c r="E3157" s="6">
        <f ca="1">VLOOKUP(C3157,car!$A$2:$D$2201,4,0)</f>
        <v>1</v>
      </c>
      <c r="F3157" s="6">
        <f ca="1">VLOOKUP(C3157,car!$A$2:$D$2201,2,0)</f>
        <v>11</v>
      </c>
    </row>
    <row r="3158" spans="1:6" x14ac:dyDescent="0.25">
      <c r="A3158" s="12">
        <v>1269</v>
      </c>
      <c r="B3158" s="12">
        <v>2</v>
      </c>
      <c r="C3158" s="4">
        <f t="shared" ca="1" si="49"/>
        <v>860</v>
      </c>
      <c r="D3158" s="4">
        <f ca="1">VLOOKUP(E3158&amp;F3158,rental_price!$E$2:$F$526,2,0)*ROUNDUP(VLOOKUP(A3158,booking!$A$2:$F$2601,3,0)-VLOOKUP(A3158,booking!$A$2:$F$2601,2,0),0)</f>
        <v>700</v>
      </c>
      <c r="E3158" s="6">
        <f ca="1">VLOOKUP(C3158,car!$A$2:$D$2201,4,0)</f>
        <v>3</v>
      </c>
      <c r="F3158" s="6">
        <f ca="1">VLOOKUP(C3158,car!$A$2:$D$2201,2,0)</f>
        <v>23</v>
      </c>
    </row>
    <row r="3159" spans="1:6" x14ac:dyDescent="0.25">
      <c r="A3159" s="12">
        <v>1269</v>
      </c>
      <c r="B3159" s="12">
        <v>3</v>
      </c>
      <c r="C3159" s="4">
        <f t="shared" ca="1" si="49"/>
        <v>789</v>
      </c>
      <c r="D3159" s="4">
        <f ca="1">VLOOKUP(E3159&amp;F3159,rental_price!$E$2:$F$526,2,0)*ROUNDUP(VLOOKUP(A3159,booking!$A$2:$F$2601,3,0)-VLOOKUP(A3159,booking!$A$2:$F$2601,2,0),0)</f>
        <v>140</v>
      </c>
      <c r="E3159" s="6">
        <f ca="1">VLOOKUP(C3159,car!$A$2:$D$2201,4,0)</f>
        <v>1</v>
      </c>
      <c r="F3159" s="6">
        <f ca="1">VLOOKUP(C3159,car!$A$2:$D$2201,2,0)</f>
        <v>155</v>
      </c>
    </row>
    <row r="3160" spans="1:6" x14ac:dyDescent="0.25">
      <c r="A3160" s="12">
        <v>1270</v>
      </c>
      <c r="B3160" s="12">
        <v>1</v>
      </c>
      <c r="C3160" s="4">
        <f t="shared" ca="1" si="49"/>
        <v>1830</v>
      </c>
      <c r="D3160" s="4">
        <f ca="1">VLOOKUP(E3160&amp;F3160,rental_price!$E$2:$F$526,2,0)*ROUNDUP(VLOOKUP(A3160,booking!$A$2:$F$2601,3,0)-VLOOKUP(A3160,booking!$A$2:$F$2601,2,0),0)</f>
        <v>640</v>
      </c>
      <c r="E3160" s="6">
        <f ca="1">VLOOKUP(C3160,car!$A$2:$D$2201,4,0)</f>
        <v>1</v>
      </c>
      <c r="F3160" s="6">
        <f ca="1">VLOOKUP(C3160,car!$A$2:$D$2201,2,0)</f>
        <v>11</v>
      </c>
    </row>
    <row r="3161" spans="1:6" x14ac:dyDescent="0.25">
      <c r="A3161" s="12">
        <v>1270</v>
      </c>
      <c r="B3161" s="12">
        <v>2</v>
      </c>
      <c r="C3161" s="4">
        <f t="shared" ca="1" si="49"/>
        <v>682</v>
      </c>
      <c r="D3161" s="4">
        <f ca="1">VLOOKUP(E3161&amp;F3161,rental_price!$E$2:$F$526,2,0)*ROUNDUP(VLOOKUP(A3161,booking!$A$2:$F$2601,3,0)-VLOOKUP(A3161,booking!$A$2:$F$2601,2,0),0)</f>
        <v>480</v>
      </c>
      <c r="E3161" s="6">
        <f ca="1">VLOOKUP(C3161,car!$A$2:$D$2201,4,0)</f>
        <v>1</v>
      </c>
      <c r="F3161" s="6">
        <f ca="1">VLOOKUP(C3161,car!$A$2:$D$2201,2,0)</f>
        <v>117</v>
      </c>
    </row>
    <row r="3162" spans="1:6" x14ac:dyDescent="0.25">
      <c r="A3162" s="12">
        <v>1270</v>
      </c>
      <c r="B3162" s="12">
        <v>3</v>
      </c>
      <c r="C3162" s="4">
        <f t="shared" ca="1" si="49"/>
        <v>738</v>
      </c>
      <c r="D3162" s="4">
        <f ca="1">VLOOKUP(E3162&amp;F3162,rental_price!$E$2:$F$526,2,0)*ROUNDUP(VLOOKUP(A3162,booking!$A$2:$F$2601,3,0)-VLOOKUP(A3162,booking!$A$2:$F$2601,2,0),0)</f>
        <v>120</v>
      </c>
      <c r="E3162" s="6">
        <f ca="1">VLOOKUP(C3162,car!$A$2:$D$2201,4,0)</f>
        <v>3</v>
      </c>
      <c r="F3162" s="6">
        <f ca="1">VLOOKUP(C3162,car!$A$2:$D$2201,2,0)</f>
        <v>57</v>
      </c>
    </row>
    <row r="3163" spans="1:6" x14ac:dyDescent="0.25">
      <c r="A3163" s="12">
        <v>1270</v>
      </c>
      <c r="B3163" s="12">
        <v>4</v>
      </c>
      <c r="C3163" s="4">
        <f t="shared" ca="1" si="49"/>
        <v>1</v>
      </c>
      <c r="D3163" s="4">
        <f ca="1">VLOOKUP(E3163&amp;F3163,rental_price!$E$2:$F$526,2,0)*ROUNDUP(VLOOKUP(A3163,booking!$A$2:$F$2601,3,0)-VLOOKUP(A3163,booking!$A$2:$F$2601,2,0),0)</f>
        <v>224</v>
      </c>
      <c r="E3163" s="6">
        <f ca="1">VLOOKUP(C3163,car!$A$2:$D$2201,4,0)</f>
        <v>2</v>
      </c>
      <c r="F3163" s="6">
        <f ca="1">VLOOKUP(C3163,car!$A$2:$D$2201,2,0)</f>
        <v>36</v>
      </c>
    </row>
    <row r="3164" spans="1:6" x14ac:dyDescent="0.25">
      <c r="A3164" s="12">
        <v>1271</v>
      </c>
      <c r="B3164" s="12">
        <v>1</v>
      </c>
      <c r="C3164" s="4">
        <f t="shared" ca="1" si="49"/>
        <v>1885</v>
      </c>
      <c r="D3164" s="4">
        <f ca="1">VLOOKUP(E3164&amp;F3164,rental_price!$E$2:$F$526,2,0)*ROUNDUP(VLOOKUP(A3164,booking!$A$2:$F$2601,3,0)-VLOOKUP(A3164,booking!$A$2:$F$2601,2,0),0)</f>
        <v>50</v>
      </c>
      <c r="E3164" s="6">
        <f ca="1">VLOOKUP(C3164,car!$A$2:$D$2201,4,0)</f>
        <v>3</v>
      </c>
      <c r="F3164" s="6">
        <f ca="1">VLOOKUP(C3164,car!$A$2:$D$2201,2,0)</f>
        <v>45</v>
      </c>
    </row>
    <row r="3165" spans="1:6" x14ac:dyDescent="0.25">
      <c r="A3165" s="12">
        <v>1271</v>
      </c>
      <c r="B3165" s="12">
        <v>2</v>
      </c>
      <c r="C3165" s="4">
        <f t="shared" ca="1" si="49"/>
        <v>699</v>
      </c>
      <c r="D3165" s="4">
        <f ca="1">VLOOKUP(E3165&amp;F3165,rental_price!$E$2:$F$526,2,0)*ROUNDUP(VLOOKUP(A3165,booking!$A$2:$F$2601,3,0)-VLOOKUP(A3165,booking!$A$2:$F$2601,2,0),0)</f>
        <v>80</v>
      </c>
      <c r="E3165" s="6">
        <f ca="1">VLOOKUP(C3165,car!$A$2:$D$2201,4,0)</f>
        <v>3</v>
      </c>
      <c r="F3165" s="6">
        <f ca="1">VLOOKUP(C3165,car!$A$2:$D$2201,2,0)</f>
        <v>121</v>
      </c>
    </row>
    <row r="3166" spans="1:6" x14ac:dyDescent="0.25">
      <c r="A3166" s="12">
        <v>1271</v>
      </c>
      <c r="B3166" s="12">
        <v>3</v>
      </c>
      <c r="C3166" s="4">
        <f t="shared" ca="1" si="49"/>
        <v>965</v>
      </c>
      <c r="D3166" s="4">
        <f ca="1">VLOOKUP(E3166&amp;F3166,rental_price!$E$2:$F$526,2,0)*ROUNDUP(VLOOKUP(A3166,booking!$A$2:$F$2601,3,0)-VLOOKUP(A3166,booking!$A$2:$F$2601,2,0),0)</f>
        <v>70</v>
      </c>
      <c r="E3166" s="6">
        <f ca="1">VLOOKUP(C3166,car!$A$2:$D$2201,4,0)</f>
        <v>2</v>
      </c>
      <c r="F3166" s="6">
        <f ca="1">VLOOKUP(C3166,car!$A$2:$D$2201,2,0)</f>
        <v>76</v>
      </c>
    </row>
    <row r="3167" spans="1:6" x14ac:dyDescent="0.25">
      <c r="A3167" s="12">
        <v>1271</v>
      </c>
      <c r="B3167" s="12">
        <v>4</v>
      </c>
      <c r="C3167" s="4">
        <f t="shared" ca="1" si="49"/>
        <v>1662</v>
      </c>
      <c r="D3167" s="4">
        <f ca="1">VLOOKUP(E3167&amp;F3167,rental_price!$E$2:$F$526,2,0)*ROUNDUP(VLOOKUP(A3167,booking!$A$2:$F$2601,3,0)-VLOOKUP(A3167,booking!$A$2:$F$2601,2,0),0)</f>
        <v>42</v>
      </c>
      <c r="E3167" s="6">
        <f ca="1">VLOOKUP(C3167,car!$A$2:$D$2201,4,0)</f>
        <v>2</v>
      </c>
      <c r="F3167" s="6">
        <f ca="1">VLOOKUP(C3167,car!$A$2:$D$2201,2,0)</f>
        <v>133</v>
      </c>
    </row>
    <row r="3168" spans="1:6" x14ac:dyDescent="0.25">
      <c r="A3168" s="12">
        <v>1272</v>
      </c>
      <c r="B3168" s="12">
        <v>1</v>
      </c>
      <c r="C3168" s="4">
        <f t="shared" ca="1" si="49"/>
        <v>904</v>
      </c>
      <c r="D3168" s="4">
        <f ca="1">VLOOKUP(E3168&amp;F3168,rental_price!$E$2:$F$526,2,0)*ROUNDUP(VLOOKUP(A3168,booking!$A$2:$F$2601,3,0)-VLOOKUP(A3168,booking!$A$2:$F$2601,2,0),0)</f>
        <v>90</v>
      </c>
      <c r="E3168" s="6">
        <f ca="1">VLOOKUP(C3168,car!$A$2:$D$2201,4,0)</f>
        <v>1</v>
      </c>
      <c r="F3168" s="6">
        <f ca="1">VLOOKUP(C3168,car!$A$2:$D$2201,2,0)</f>
        <v>15</v>
      </c>
    </row>
    <row r="3169" spans="1:6" x14ac:dyDescent="0.25">
      <c r="A3169" s="12">
        <v>1272</v>
      </c>
      <c r="B3169" s="12">
        <v>2</v>
      </c>
      <c r="C3169" s="4">
        <f t="shared" ca="1" si="49"/>
        <v>1566</v>
      </c>
      <c r="D3169" s="4">
        <f ca="1">VLOOKUP(E3169&amp;F3169,rental_price!$E$2:$F$526,2,0)*ROUNDUP(VLOOKUP(A3169,booking!$A$2:$F$2601,3,0)-VLOOKUP(A3169,booking!$A$2:$F$2601,2,0),0)</f>
        <v>45</v>
      </c>
      <c r="E3169" s="6">
        <f ca="1">VLOOKUP(C3169,car!$A$2:$D$2201,4,0)</f>
        <v>3</v>
      </c>
      <c r="F3169" s="6">
        <f ca="1">VLOOKUP(C3169,car!$A$2:$D$2201,2,0)</f>
        <v>89</v>
      </c>
    </row>
    <row r="3170" spans="1:6" x14ac:dyDescent="0.25">
      <c r="A3170" s="12">
        <v>1272</v>
      </c>
      <c r="B3170" s="12">
        <v>3</v>
      </c>
      <c r="C3170" s="4">
        <f t="shared" ca="1" si="49"/>
        <v>2050</v>
      </c>
      <c r="D3170" s="4">
        <f ca="1">VLOOKUP(E3170&amp;F3170,rental_price!$E$2:$F$526,2,0)*ROUNDUP(VLOOKUP(A3170,booking!$A$2:$F$2601,3,0)-VLOOKUP(A3170,booking!$A$2:$F$2601,2,0),0)</f>
        <v>120</v>
      </c>
      <c r="E3170" s="6">
        <f ca="1">VLOOKUP(C3170,car!$A$2:$D$2201,4,0)</f>
        <v>3</v>
      </c>
      <c r="F3170" s="6">
        <f ca="1">VLOOKUP(C3170,car!$A$2:$D$2201,2,0)</f>
        <v>11</v>
      </c>
    </row>
    <row r="3171" spans="1:6" x14ac:dyDescent="0.25">
      <c r="A3171" s="12">
        <v>1272</v>
      </c>
      <c r="B3171" s="12">
        <v>4</v>
      </c>
      <c r="C3171" s="4">
        <f t="shared" ca="1" si="49"/>
        <v>1602</v>
      </c>
      <c r="D3171" s="4">
        <f ca="1">VLOOKUP(E3171&amp;F3171,rental_price!$E$2:$F$526,2,0)*ROUNDUP(VLOOKUP(A3171,booking!$A$2:$F$2601,3,0)-VLOOKUP(A3171,booking!$A$2:$F$2601,2,0),0)</f>
        <v>30</v>
      </c>
      <c r="E3171" s="6">
        <f ca="1">VLOOKUP(C3171,car!$A$2:$D$2201,4,0)</f>
        <v>3</v>
      </c>
      <c r="F3171" s="6">
        <f ca="1">VLOOKUP(C3171,car!$A$2:$D$2201,2,0)</f>
        <v>85</v>
      </c>
    </row>
    <row r="3172" spans="1:6" x14ac:dyDescent="0.25">
      <c r="A3172" s="12">
        <v>1274</v>
      </c>
      <c r="B3172" s="12">
        <v>1</v>
      </c>
      <c r="C3172" s="4">
        <f t="shared" ca="1" si="49"/>
        <v>1772</v>
      </c>
      <c r="D3172" s="4">
        <f ca="1">VLOOKUP(E3172&amp;F3172,rental_price!$E$2:$F$526,2,0)*ROUNDUP(VLOOKUP(A3172,booking!$A$2:$F$2601,3,0)-VLOOKUP(A3172,booking!$A$2:$F$2601,2,0),0)</f>
        <v>21</v>
      </c>
      <c r="E3172" s="6">
        <f ca="1">VLOOKUP(C3172,car!$A$2:$D$2201,4,0)</f>
        <v>2</v>
      </c>
      <c r="F3172" s="6">
        <f ca="1">VLOOKUP(C3172,car!$A$2:$D$2201,2,0)</f>
        <v>151</v>
      </c>
    </row>
    <row r="3173" spans="1:6" x14ac:dyDescent="0.25">
      <c r="A3173" s="12">
        <v>1274</v>
      </c>
      <c r="B3173" s="12">
        <v>2</v>
      </c>
      <c r="C3173" s="4">
        <f t="shared" ca="1" si="49"/>
        <v>1529</v>
      </c>
      <c r="D3173" s="4">
        <f ca="1">VLOOKUP(E3173&amp;F3173,rental_price!$E$2:$F$526,2,0)*ROUNDUP(VLOOKUP(A3173,booking!$A$2:$F$2601,3,0)-VLOOKUP(A3173,booking!$A$2:$F$2601,2,0),0)</f>
        <v>120</v>
      </c>
      <c r="E3173" s="6">
        <f ca="1">VLOOKUP(C3173,car!$A$2:$D$2201,4,0)</f>
        <v>3</v>
      </c>
      <c r="F3173" s="6">
        <f ca="1">VLOOKUP(C3173,car!$A$2:$D$2201,2,0)</f>
        <v>53</v>
      </c>
    </row>
    <row r="3174" spans="1:6" x14ac:dyDescent="0.25">
      <c r="A3174" s="12">
        <v>1274</v>
      </c>
      <c r="B3174" s="12">
        <v>3</v>
      </c>
      <c r="C3174" s="4">
        <f t="shared" ca="1" si="49"/>
        <v>1191</v>
      </c>
      <c r="D3174" s="4">
        <f ca="1">VLOOKUP(E3174&amp;F3174,rental_price!$E$2:$F$526,2,0)*ROUNDUP(VLOOKUP(A3174,booking!$A$2:$F$2601,3,0)-VLOOKUP(A3174,booking!$A$2:$F$2601,2,0),0)</f>
        <v>21</v>
      </c>
      <c r="E3174" s="6">
        <f ca="1">VLOOKUP(C3174,car!$A$2:$D$2201,4,0)</f>
        <v>2</v>
      </c>
      <c r="F3174" s="6">
        <f ca="1">VLOOKUP(C3174,car!$A$2:$D$2201,2,0)</f>
        <v>37</v>
      </c>
    </row>
    <row r="3175" spans="1:6" x14ac:dyDescent="0.25">
      <c r="A3175" s="12">
        <v>1275</v>
      </c>
      <c r="B3175" s="12">
        <v>1</v>
      </c>
      <c r="C3175" s="4">
        <f t="shared" ca="1" si="49"/>
        <v>1811</v>
      </c>
      <c r="D3175" s="4">
        <f ca="1">VLOOKUP(E3175&amp;F3175,rental_price!$E$2:$F$526,2,0)*ROUNDUP(VLOOKUP(A3175,booking!$A$2:$F$2601,3,0)-VLOOKUP(A3175,booking!$A$2:$F$2601,2,0),0)</f>
        <v>56</v>
      </c>
      <c r="E3175" s="6">
        <f ca="1">VLOOKUP(C3175,car!$A$2:$D$2201,4,0)</f>
        <v>2</v>
      </c>
      <c r="F3175" s="6">
        <f ca="1">VLOOKUP(C3175,car!$A$2:$D$2201,2,0)</f>
        <v>138</v>
      </c>
    </row>
    <row r="3176" spans="1:6" x14ac:dyDescent="0.25">
      <c r="A3176" s="12">
        <v>1275</v>
      </c>
      <c r="B3176" s="12">
        <v>2</v>
      </c>
      <c r="C3176" s="4">
        <f t="shared" ca="1" si="49"/>
        <v>1953</v>
      </c>
      <c r="D3176" s="4">
        <f ca="1">VLOOKUP(E3176&amp;F3176,rental_price!$E$2:$F$526,2,0)*ROUNDUP(VLOOKUP(A3176,booking!$A$2:$F$2601,3,0)-VLOOKUP(A3176,booking!$A$2:$F$2601,2,0),0)</f>
        <v>35</v>
      </c>
      <c r="E3176" s="6">
        <f ca="1">VLOOKUP(C3176,car!$A$2:$D$2201,4,0)</f>
        <v>2</v>
      </c>
      <c r="F3176" s="6">
        <f ca="1">VLOOKUP(C3176,car!$A$2:$D$2201,2,0)</f>
        <v>27</v>
      </c>
    </row>
    <row r="3177" spans="1:6" x14ac:dyDescent="0.25">
      <c r="A3177" s="12">
        <v>1275</v>
      </c>
      <c r="B3177" s="12">
        <v>3</v>
      </c>
      <c r="C3177" s="4">
        <f t="shared" ca="1" si="49"/>
        <v>1152</v>
      </c>
      <c r="D3177" s="4">
        <f ca="1">VLOOKUP(E3177&amp;F3177,rental_price!$E$2:$F$526,2,0)*ROUNDUP(VLOOKUP(A3177,booking!$A$2:$F$2601,3,0)-VLOOKUP(A3177,booking!$A$2:$F$2601,2,0),0)</f>
        <v>42</v>
      </c>
      <c r="E3177" s="6">
        <f ca="1">VLOOKUP(C3177,car!$A$2:$D$2201,4,0)</f>
        <v>2</v>
      </c>
      <c r="F3177" s="6">
        <f ca="1">VLOOKUP(C3177,car!$A$2:$D$2201,2,0)</f>
        <v>74</v>
      </c>
    </row>
    <row r="3178" spans="1:6" x14ac:dyDescent="0.25">
      <c r="A3178" s="12">
        <v>1275</v>
      </c>
      <c r="B3178" s="12">
        <v>4</v>
      </c>
      <c r="C3178" s="4">
        <f t="shared" ca="1" si="49"/>
        <v>1975</v>
      </c>
      <c r="D3178" s="4">
        <f ca="1">VLOOKUP(E3178&amp;F3178,rental_price!$E$2:$F$526,2,0)*ROUNDUP(VLOOKUP(A3178,booking!$A$2:$F$2601,3,0)-VLOOKUP(A3178,booking!$A$2:$F$2601,2,0),0)</f>
        <v>30</v>
      </c>
      <c r="E3178" s="6">
        <f ca="1">VLOOKUP(C3178,car!$A$2:$D$2201,4,0)</f>
        <v>1</v>
      </c>
      <c r="F3178" s="6">
        <f ca="1">VLOOKUP(C3178,car!$A$2:$D$2201,2,0)</f>
        <v>63</v>
      </c>
    </row>
    <row r="3179" spans="1:6" x14ac:dyDescent="0.25">
      <c r="A3179" s="12">
        <v>1275</v>
      </c>
      <c r="B3179" s="12">
        <v>5</v>
      </c>
      <c r="C3179" s="4">
        <f t="shared" ca="1" si="49"/>
        <v>1056</v>
      </c>
      <c r="D3179" s="4">
        <f ca="1">VLOOKUP(E3179&amp;F3179,rental_price!$E$2:$F$526,2,0)*ROUNDUP(VLOOKUP(A3179,booking!$A$2:$F$2601,3,0)-VLOOKUP(A3179,booking!$A$2:$F$2601,2,0),0)</f>
        <v>7</v>
      </c>
      <c r="E3179" s="6">
        <f ca="1">VLOOKUP(C3179,car!$A$2:$D$2201,4,0)</f>
        <v>2</v>
      </c>
      <c r="F3179" s="6">
        <f ca="1">VLOOKUP(C3179,car!$A$2:$D$2201,2,0)</f>
        <v>151</v>
      </c>
    </row>
    <row r="3180" spans="1:6" x14ac:dyDescent="0.25">
      <c r="A3180" s="12">
        <v>1277</v>
      </c>
      <c r="B3180" s="12">
        <v>1</v>
      </c>
      <c r="C3180" s="4">
        <f t="shared" ca="1" si="49"/>
        <v>1477</v>
      </c>
      <c r="D3180" s="4">
        <f ca="1">VLOOKUP(E3180&amp;F3180,rental_price!$E$2:$F$526,2,0)*ROUNDUP(VLOOKUP(A3180,booking!$A$2:$F$2601,3,0)-VLOOKUP(A3180,booking!$A$2:$F$2601,2,0),0)</f>
        <v>630</v>
      </c>
      <c r="E3180" s="6">
        <f ca="1">VLOOKUP(C3180,car!$A$2:$D$2201,4,0)</f>
        <v>2</v>
      </c>
      <c r="F3180" s="6">
        <f ca="1">VLOOKUP(C3180,car!$A$2:$D$2201,2,0)</f>
        <v>55</v>
      </c>
    </row>
    <row r="3181" spans="1:6" x14ac:dyDescent="0.25">
      <c r="A3181" s="12">
        <v>1277</v>
      </c>
      <c r="B3181" s="12">
        <v>2</v>
      </c>
      <c r="C3181" s="4">
        <f t="shared" ca="1" si="49"/>
        <v>1587</v>
      </c>
      <c r="D3181" s="4">
        <f ca="1">VLOOKUP(E3181&amp;F3181,rental_price!$E$2:$F$526,2,0)*ROUNDUP(VLOOKUP(A3181,booking!$A$2:$F$2601,3,0)-VLOOKUP(A3181,booking!$A$2:$F$2601,2,0),0)</f>
        <v>270</v>
      </c>
      <c r="E3181" s="6">
        <f ca="1">VLOOKUP(C3181,car!$A$2:$D$2201,4,0)</f>
        <v>3</v>
      </c>
      <c r="F3181" s="6">
        <f ca="1">VLOOKUP(C3181,car!$A$2:$D$2201,2,0)</f>
        <v>16</v>
      </c>
    </row>
    <row r="3182" spans="1:6" x14ac:dyDescent="0.25">
      <c r="A3182" s="12">
        <v>1278</v>
      </c>
      <c r="B3182" s="12">
        <v>1</v>
      </c>
      <c r="C3182" s="4">
        <f t="shared" ca="1" si="49"/>
        <v>1892</v>
      </c>
      <c r="D3182" s="4">
        <f ca="1">VLOOKUP(E3182&amp;F3182,rental_price!$E$2:$F$526,2,0)*ROUNDUP(VLOOKUP(A3182,booking!$A$2:$F$2601,3,0)-VLOOKUP(A3182,booking!$A$2:$F$2601,2,0),0)</f>
        <v>240</v>
      </c>
      <c r="E3182" s="6">
        <f ca="1">VLOOKUP(C3182,car!$A$2:$D$2201,4,0)</f>
        <v>1</v>
      </c>
      <c r="F3182" s="6">
        <f ca="1">VLOOKUP(C3182,car!$A$2:$D$2201,2,0)</f>
        <v>60</v>
      </c>
    </row>
    <row r="3183" spans="1:6" x14ac:dyDescent="0.25">
      <c r="A3183" s="12">
        <v>1279</v>
      </c>
      <c r="B3183" s="12">
        <v>1</v>
      </c>
      <c r="C3183" s="4">
        <f t="shared" ca="1" si="49"/>
        <v>1790</v>
      </c>
      <c r="D3183" s="4">
        <f ca="1">VLOOKUP(E3183&amp;F3183,rental_price!$E$2:$F$526,2,0)*ROUNDUP(VLOOKUP(A3183,booking!$A$2:$F$2601,3,0)-VLOOKUP(A3183,booking!$A$2:$F$2601,2,0),0)</f>
        <v>80</v>
      </c>
      <c r="E3183" s="6">
        <f ca="1">VLOOKUP(C3183,car!$A$2:$D$2201,4,0)</f>
        <v>1</v>
      </c>
      <c r="F3183" s="6">
        <f ca="1">VLOOKUP(C3183,car!$A$2:$D$2201,2,0)</f>
        <v>131</v>
      </c>
    </row>
    <row r="3184" spans="1:6" x14ac:dyDescent="0.25">
      <c r="A3184" s="12">
        <v>1279</v>
      </c>
      <c r="B3184" s="12">
        <v>2</v>
      </c>
      <c r="C3184" s="4">
        <f t="shared" ca="1" si="49"/>
        <v>1302</v>
      </c>
      <c r="D3184" s="4">
        <f ca="1">VLOOKUP(E3184&amp;F3184,rental_price!$E$2:$F$526,2,0)*ROUNDUP(VLOOKUP(A3184,booking!$A$2:$F$2601,3,0)-VLOOKUP(A3184,booking!$A$2:$F$2601,2,0),0)</f>
        <v>42</v>
      </c>
      <c r="E3184" s="6">
        <f ca="1">VLOOKUP(C3184,car!$A$2:$D$2201,4,0)</f>
        <v>2</v>
      </c>
      <c r="F3184" s="6">
        <f ca="1">VLOOKUP(C3184,car!$A$2:$D$2201,2,0)</f>
        <v>43</v>
      </c>
    </row>
    <row r="3185" spans="1:6" x14ac:dyDescent="0.25">
      <c r="A3185" s="12">
        <v>1280</v>
      </c>
      <c r="B3185" s="12">
        <v>1</v>
      </c>
      <c r="C3185" s="4">
        <f t="shared" ca="1" si="49"/>
        <v>223</v>
      </c>
      <c r="D3185" s="4">
        <f ca="1">VLOOKUP(E3185&amp;F3185,rental_price!$E$2:$F$526,2,0)*ROUNDUP(VLOOKUP(A3185,booking!$A$2:$F$2601,3,0)-VLOOKUP(A3185,booking!$A$2:$F$2601,2,0),0)</f>
        <v>42</v>
      </c>
      <c r="E3185" s="6">
        <f ca="1">VLOOKUP(C3185,car!$A$2:$D$2201,4,0)</f>
        <v>2</v>
      </c>
      <c r="F3185" s="6">
        <f ca="1">VLOOKUP(C3185,car!$A$2:$D$2201,2,0)</f>
        <v>95</v>
      </c>
    </row>
    <row r="3186" spans="1:6" x14ac:dyDescent="0.25">
      <c r="A3186" s="12">
        <v>1280</v>
      </c>
      <c r="B3186" s="12">
        <v>2</v>
      </c>
      <c r="C3186" s="4">
        <f t="shared" ca="1" si="49"/>
        <v>862</v>
      </c>
      <c r="D3186" s="4">
        <f ca="1">VLOOKUP(E3186&amp;F3186,rental_price!$E$2:$F$526,2,0)*ROUNDUP(VLOOKUP(A3186,booking!$A$2:$F$2601,3,0)-VLOOKUP(A3186,booking!$A$2:$F$2601,2,0),0)</f>
        <v>336</v>
      </c>
      <c r="E3186" s="6">
        <f ca="1">VLOOKUP(C3186,car!$A$2:$D$2201,4,0)</f>
        <v>2</v>
      </c>
      <c r="F3186" s="6">
        <f ca="1">VLOOKUP(C3186,car!$A$2:$D$2201,2,0)</f>
        <v>158</v>
      </c>
    </row>
    <row r="3187" spans="1:6" x14ac:dyDescent="0.25">
      <c r="A3187" s="12">
        <v>1280</v>
      </c>
      <c r="B3187" s="12">
        <v>3</v>
      </c>
      <c r="C3187" s="4">
        <f t="shared" ca="1" si="49"/>
        <v>267</v>
      </c>
      <c r="D3187" s="4">
        <f ca="1">VLOOKUP(E3187&amp;F3187,rental_price!$E$2:$F$526,2,0)*ROUNDUP(VLOOKUP(A3187,booking!$A$2:$F$2601,3,0)-VLOOKUP(A3187,booking!$A$2:$F$2601,2,0),0)</f>
        <v>240</v>
      </c>
      <c r="E3187" s="6">
        <f ca="1">VLOOKUP(C3187,car!$A$2:$D$2201,4,0)</f>
        <v>1</v>
      </c>
      <c r="F3187" s="6">
        <f ca="1">VLOOKUP(C3187,car!$A$2:$D$2201,2,0)</f>
        <v>109</v>
      </c>
    </row>
    <row r="3188" spans="1:6" x14ac:dyDescent="0.25">
      <c r="A3188" s="12">
        <v>1280</v>
      </c>
      <c r="B3188" s="12">
        <v>4</v>
      </c>
      <c r="C3188" s="4">
        <f t="shared" ca="1" si="49"/>
        <v>2153</v>
      </c>
      <c r="D3188" s="4">
        <f ca="1">VLOOKUP(E3188&amp;F3188,rental_price!$E$2:$F$526,2,0)*ROUNDUP(VLOOKUP(A3188,booking!$A$2:$F$2601,3,0)-VLOOKUP(A3188,booking!$A$2:$F$2601,2,0),0)</f>
        <v>45</v>
      </c>
      <c r="E3188" s="6">
        <f ca="1">VLOOKUP(C3188,car!$A$2:$D$2201,4,0)</f>
        <v>3</v>
      </c>
      <c r="F3188" s="6">
        <f ca="1">VLOOKUP(C3188,car!$A$2:$D$2201,2,0)</f>
        <v>15</v>
      </c>
    </row>
    <row r="3189" spans="1:6" x14ac:dyDescent="0.25">
      <c r="A3189" s="12">
        <v>1281</v>
      </c>
      <c r="B3189" s="12">
        <v>1</v>
      </c>
      <c r="C3189" s="4">
        <f t="shared" ca="1" si="49"/>
        <v>1544</v>
      </c>
      <c r="D3189" s="4">
        <f ca="1">VLOOKUP(E3189&amp;F3189,rental_price!$E$2:$F$526,2,0)*ROUNDUP(VLOOKUP(A3189,booking!$A$2:$F$2601,3,0)-VLOOKUP(A3189,booking!$A$2:$F$2601,2,0),0)</f>
        <v>56</v>
      </c>
      <c r="E3189" s="6">
        <f ca="1">VLOOKUP(C3189,car!$A$2:$D$2201,4,0)</f>
        <v>2</v>
      </c>
      <c r="F3189" s="6">
        <f ca="1">VLOOKUP(C3189,car!$A$2:$D$2201,2,0)</f>
        <v>84</v>
      </c>
    </row>
    <row r="3190" spans="1:6" x14ac:dyDescent="0.25">
      <c r="A3190" s="12">
        <v>1282</v>
      </c>
      <c r="B3190" s="12">
        <v>1</v>
      </c>
      <c r="C3190" s="4">
        <f t="shared" ca="1" si="49"/>
        <v>858</v>
      </c>
      <c r="D3190" s="4">
        <f ca="1">VLOOKUP(E3190&amp;F3190,rental_price!$E$2:$F$526,2,0)*ROUNDUP(VLOOKUP(A3190,booking!$A$2:$F$2601,3,0)-VLOOKUP(A3190,booking!$A$2:$F$2601,2,0),0)</f>
        <v>10</v>
      </c>
      <c r="E3190" s="6">
        <f ca="1">VLOOKUP(C3190,car!$A$2:$D$2201,4,0)</f>
        <v>3</v>
      </c>
      <c r="F3190" s="6">
        <f ca="1">VLOOKUP(C3190,car!$A$2:$D$2201,2,0)</f>
        <v>151</v>
      </c>
    </row>
    <row r="3191" spans="1:6" x14ac:dyDescent="0.25">
      <c r="A3191" s="12">
        <v>1282</v>
      </c>
      <c r="B3191" s="12">
        <v>2</v>
      </c>
      <c r="C3191" s="4">
        <f t="shared" ca="1" si="49"/>
        <v>1714</v>
      </c>
      <c r="D3191" s="4">
        <f ca="1">VLOOKUP(E3191&amp;F3191,rental_price!$E$2:$F$526,2,0)*ROUNDUP(VLOOKUP(A3191,booking!$A$2:$F$2601,3,0)-VLOOKUP(A3191,booking!$A$2:$F$2601,2,0),0)</f>
        <v>140</v>
      </c>
      <c r="E3191" s="6">
        <f ca="1">VLOOKUP(C3191,car!$A$2:$D$2201,4,0)</f>
        <v>1</v>
      </c>
      <c r="F3191" s="6">
        <f ca="1">VLOOKUP(C3191,car!$A$2:$D$2201,2,0)</f>
        <v>101</v>
      </c>
    </row>
    <row r="3192" spans="1:6" x14ac:dyDescent="0.25">
      <c r="A3192" s="12">
        <v>1282</v>
      </c>
      <c r="B3192" s="12">
        <v>3</v>
      </c>
      <c r="C3192" s="4">
        <f t="shared" ca="1" si="49"/>
        <v>34</v>
      </c>
      <c r="D3192" s="4">
        <f ca="1">VLOOKUP(E3192&amp;F3192,rental_price!$E$2:$F$526,2,0)*ROUNDUP(VLOOKUP(A3192,booking!$A$2:$F$2601,3,0)-VLOOKUP(A3192,booking!$A$2:$F$2601,2,0),0)</f>
        <v>140</v>
      </c>
      <c r="E3192" s="6">
        <f ca="1">VLOOKUP(C3192,car!$A$2:$D$2201,4,0)</f>
        <v>1</v>
      </c>
      <c r="F3192" s="6">
        <f ca="1">VLOOKUP(C3192,car!$A$2:$D$2201,2,0)</f>
        <v>161</v>
      </c>
    </row>
    <row r="3193" spans="1:6" x14ac:dyDescent="0.25">
      <c r="A3193" s="12">
        <v>1283</v>
      </c>
      <c r="B3193" s="12">
        <v>1</v>
      </c>
      <c r="C3193" s="4">
        <f t="shared" ca="1" si="49"/>
        <v>1888</v>
      </c>
      <c r="D3193" s="4">
        <f ca="1">VLOOKUP(E3193&amp;F3193,rental_price!$E$2:$F$526,2,0)*ROUNDUP(VLOOKUP(A3193,booking!$A$2:$F$2601,3,0)-VLOOKUP(A3193,booking!$A$2:$F$2601,2,0),0)</f>
        <v>1680</v>
      </c>
      <c r="E3193" s="6">
        <f ca="1">VLOOKUP(C3193,car!$A$2:$D$2201,4,0)</f>
        <v>1</v>
      </c>
      <c r="F3193" s="6">
        <f ca="1">VLOOKUP(C3193,car!$A$2:$D$2201,2,0)</f>
        <v>137</v>
      </c>
    </row>
    <row r="3194" spans="1:6" x14ac:dyDescent="0.25">
      <c r="A3194" s="12">
        <v>1283</v>
      </c>
      <c r="B3194" s="12">
        <v>2</v>
      </c>
      <c r="C3194" s="4">
        <f t="shared" ca="1" si="49"/>
        <v>2085</v>
      </c>
      <c r="D3194" s="4">
        <f ca="1">VLOOKUP(E3194&amp;F3194,rental_price!$E$2:$F$526,2,0)*ROUNDUP(VLOOKUP(A3194,booking!$A$2:$F$2601,3,0)-VLOOKUP(A3194,booking!$A$2:$F$2601,2,0),0)</f>
        <v>420</v>
      </c>
      <c r="E3194" s="6">
        <f ca="1">VLOOKUP(C3194,car!$A$2:$D$2201,4,0)</f>
        <v>1</v>
      </c>
      <c r="F3194" s="6">
        <f ca="1">VLOOKUP(C3194,car!$A$2:$D$2201,2,0)</f>
        <v>51</v>
      </c>
    </row>
    <row r="3195" spans="1:6" x14ac:dyDescent="0.25">
      <c r="A3195" s="12">
        <v>1283</v>
      </c>
      <c r="B3195" s="12">
        <v>3</v>
      </c>
      <c r="C3195" s="4">
        <f t="shared" ca="1" si="49"/>
        <v>1748</v>
      </c>
      <c r="D3195" s="4">
        <f ca="1">VLOOKUP(E3195&amp;F3195,rental_price!$E$2:$F$526,2,0)*ROUNDUP(VLOOKUP(A3195,booking!$A$2:$F$2601,3,0)-VLOOKUP(A3195,booking!$A$2:$F$2601,2,0),0)</f>
        <v>3360</v>
      </c>
      <c r="E3195" s="6">
        <f ca="1">VLOOKUP(C3195,car!$A$2:$D$2201,4,0)</f>
        <v>1</v>
      </c>
      <c r="F3195" s="6">
        <f ca="1">VLOOKUP(C3195,car!$A$2:$D$2201,2,0)</f>
        <v>110</v>
      </c>
    </row>
    <row r="3196" spans="1:6" x14ac:dyDescent="0.25">
      <c r="A3196" s="12">
        <v>1283</v>
      </c>
      <c r="B3196" s="12">
        <v>4</v>
      </c>
      <c r="C3196" s="4">
        <f t="shared" ca="1" si="49"/>
        <v>171</v>
      </c>
      <c r="D3196" s="4">
        <f ca="1">VLOOKUP(E3196&amp;F3196,rental_price!$E$2:$F$526,2,0)*ROUNDUP(VLOOKUP(A3196,booking!$A$2:$F$2601,3,0)-VLOOKUP(A3196,booking!$A$2:$F$2601,2,0),0)</f>
        <v>1322.9999999999998</v>
      </c>
      <c r="E3196" s="6">
        <f ca="1">VLOOKUP(C3196,car!$A$2:$D$2201,4,0)</f>
        <v>2</v>
      </c>
      <c r="F3196" s="6">
        <f ca="1">VLOOKUP(C3196,car!$A$2:$D$2201,2,0)</f>
        <v>165</v>
      </c>
    </row>
    <row r="3197" spans="1:6" x14ac:dyDescent="0.25">
      <c r="A3197" s="12">
        <v>1284</v>
      </c>
      <c r="B3197" s="12">
        <v>1</v>
      </c>
      <c r="C3197" s="4">
        <f t="shared" ca="1" si="49"/>
        <v>495</v>
      </c>
      <c r="D3197" s="4">
        <f ca="1">VLOOKUP(E3197&amp;F3197,rental_price!$E$2:$F$526,2,0)*ROUNDUP(VLOOKUP(A3197,booking!$A$2:$F$2601,3,0)-VLOOKUP(A3197,booking!$A$2:$F$2601,2,0),0)</f>
        <v>240</v>
      </c>
      <c r="E3197" s="6">
        <f ca="1">VLOOKUP(C3197,car!$A$2:$D$2201,4,0)</f>
        <v>3</v>
      </c>
      <c r="F3197" s="6">
        <f ca="1">VLOOKUP(C3197,car!$A$2:$D$2201,2,0)</f>
        <v>81</v>
      </c>
    </row>
    <row r="3198" spans="1:6" x14ac:dyDescent="0.25">
      <c r="A3198" s="12">
        <v>1284</v>
      </c>
      <c r="B3198" s="12">
        <v>2</v>
      </c>
      <c r="C3198" s="4">
        <f t="shared" ca="1" si="49"/>
        <v>1289</v>
      </c>
      <c r="D3198" s="4">
        <f ca="1">VLOOKUP(E3198&amp;F3198,rental_price!$E$2:$F$526,2,0)*ROUNDUP(VLOOKUP(A3198,booking!$A$2:$F$2601,3,0)-VLOOKUP(A3198,booking!$A$2:$F$2601,2,0),0)</f>
        <v>210</v>
      </c>
      <c r="E3198" s="6">
        <f ca="1">VLOOKUP(C3198,car!$A$2:$D$2201,4,0)</f>
        <v>2</v>
      </c>
      <c r="F3198" s="6">
        <f ca="1">VLOOKUP(C3198,car!$A$2:$D$2201,2,0)</f>
        <v>94</v>
      </c>
    </row>
    <row r="3199" spans="1:6" x14ac:dyDescent="0.25">
      <c r="A3199" s="12">
        <v>1285</v>
      </c>
      <c r="B3199" s="12">
        <v>1</v>
      </c>
      <c r="C3199" s="4">
        <f t="shared" ca="1" si="49"/>
        <v>1745</v>
      </c>
      <c r="D3199" s="4">
        <f ca="1">VLOOKUP(E3199&amp;F3199,rental_price!$E$2:$F$526,2,0)*ROUNDUP(VLOOKUP(A3199,booking!$A$2:$F$2601,3,0)-VLOOKUP(A3199,booking!$A$2:$F$2601,2,0),0)</f>
        <v>336</v>
      </c>
      <c r="E3199" s="6">
        <f ca="1">VLOOKUP(C3199,car!$A$2:$D$2201,4,0)</f>
        <v>2</v>
      </c>
      <c r="F3199" s="6">
        <f ca="1">VLOOKUP(C3199,car!$A$2:$D$2201,2,0)</f>
        <v>53</v>
      </c>
    </row>
    <row r="3200" spans="1:6" x14ac:dyDescent="0.25">
      <c r="A3200" s="12">
        <v>1285</v>
      </c>
      <c r="B3200" s="12">
        <v>2</v>
      </c>
      <c r="C3200" s="4">
        <f t="shared" ca="1" si="49"/>
        <v>2174</v>
      </c>
      <c r="D3200" s="4">
        <f ca="1">VLOOKUP(E3200&amp;F3200,rental_price!$E$2:$F$526,2,0)*ROUNDUP(VLOOKUP(A3200,booking!$A$2:$F$2601,3,0)-VLOOKUP(A3200,booking!$A$2:$F$2601,2,0),0)</f>
        <v>168</v>
      </c>
      <c r="E3200" s="6">
        <f ca="1">VLOOKUP(C3200,car!$A$2:$D$2201,4,0)</f>
        <v>2</v>
      </c>
      <c r="F3200" s="6">
        <f ca="1">VLOOKUP(C3200,car!$A$2:$D$2201,2,0)</f>
        <v>83</v>
      </c>
    </row>
    <row r="3201" spans="1:6" x14ac:dyDescent="0.25">
      <c r="A3201" s="12">
        <v>1285</v>
      </c>
      <c r="B3201" s="12">
        <v>3</v>
      </c>
      <c r="C3201" s="4">
        <f t="shared" ca="1" si="49"/>
        <v>1128</v>
      </c>
      <c r="D3201" s="4">
        <f ca="1">VLOOKUP(E3201&amp;F3201,rental_price!$E$2:$F$526,2,0)*ROUNDUP(VLOOKUP(A3201,booking!$A$2:$F$2601,3,0)-VLOOKUP(A3201,booking!$A$2:$F$2601,2,0),0)</f>
        <v>84</v>
      </c>
      <c r="E3201" s="6">
        <f ca="1">VLOOKUP(C3201,car!$A$2:$D$2201,4,0)</f>
        <v>2</v>
      </c>
      <c r="F3201" s="6">
        <f ca="1">VLOOKUP(C3201,car!$A$2:$D$2201,2,0)</f>
        <v>48</v>
      </c>
    </row>
    <row r="3202" spans="1:6" x14ac:dyDescent="0.25">
      <c r="A3202" s="12">
        <v>1285</v>
      </c>
      <c r="B3202" s="12">
        <v>4</v>
      </c>
      <c r="C3202" s="4">
        <f t="shared" ca="1" si="49"/>
        <v>1240</v>
      </c>
      <c r="D3202" s="4">
        <f ca="1">VLOOKUP(E3202&amp;F3202,rental_price!$E$2:$F$526,2,0)*ROUNDUP(VLOOKUP(A3202,booking!$A$2:$F$2601,3,0)-VLOOKUP(A3202,booking!$A$2:$F$2601,2,0),0)</f>
        <v>2220</v>
      </c>
      <c r="E3202" s="6">
        <f ca="1">VLOOKUP(C3202,car!$A$2:$D$2201,4,0)</f>
        <v>1</v>
      </c>
      <c r="F3202" s="6">
        <f ca="1">VLOOKUP(C3202,car!$A$2:$D$2201,2,0)</f>
        <v>90</v>
      </c>
    </row>
    <row r="3203" spans="1:6" x14ac:dyDescent="0.25">
      <c r="A3203" s="12">
        <v>1285</v>
      </c>
      <c r="B3203" s="12">
        <v>5</v>
      </c>
      <c r="C3203" s="4">
        <f t="shared" ref="C3203:C3266" ca="1" si="50">RANDBETWEEN(1,2200)</f>
        <v>1999</v>
      </c>
      <c r="D3203" s="4">
        <f ca="1">VLOOKUP(E3203&amp;F3203,rental_price!$E$2:$F$526,2,0)*ROUNDUP(VLOOKUP(A3203,booking!$A$2:$F$2601,3,0)-VLOOKUP(A3203,booking!$A$2:$F$2601,2,0),0)</f>
        <v>210</v>
      </c>
      <c r="E3203" s="6">
        <f ca="1">VLOOKUP(C3203,car!$A$2:$D$2201,4,0)</f>
        <v>2</v>
      </c>
      <c r="F3203" s="6">
        <f ca="1">VLOOKUP(C3203,car!$A$2:$D$2201,2,0)</f>
        <v>26</v>
      </c>
    </row>
    <row r="3204" spans="1:6" x14ac:dyDescent="0.25">
      <c r="A3204" s="12">
        <v>1286</v>
      </c>
      <c r="B3204" s="12">
        <v>1</v>
      </c>
      <c r="C3204" s="4">
        <f t="shared" ca="1" si="50"/>
        <v>896</v>
      </c>
      <c r="D3204" s="4">
        <f ca="1">VLOOKUP(E3204&amp;F3204,rental_price!$E$2:$F$526,2,0)*ROUNDUP(VLOOKUP(A3204,booking!$A$2:$F$2601,3,0)-VLOOKUP(A3204,booking!$A$2:$F$2601,2,0),0)</f>
        <v>35</v>
      </c>
      <c r="E3204" s="6">
        <f ca="1">VLOOKUP(C3204,car!$A$2:$D$2201,4,0)</f>
        <v>3</v>
      </c>
      <c r="F3204" s="6">
        <f ca="1">VLOOKUP(C3204,car!$A$2:$D$2201,2,0)</f>
        <v>151</v>
      </c>
    </row>
    <row r="3205" spans="1:6" x14ac:dyDescent="0.25">
      <c r="A3205" s="12">
        <v>1286</v>
      </c>
      <c r="B3205" s="12">
        <v>2</v>
      </c>
      <c r="C3205" s="4">
        <f t="shared" ca="1" si="50"/>
        <v>5</v>
      </c>
      <c r="D3205" s="4">
        <f ca="1">VLOOKUP(E3205&amp;F3205,rental_price!$E$2:$F$526,2,0)*ROUNDUP(VLOOKUP(A3205,booking!$A$2:$F$2601,3,0)-VLOOKUP(A3205,booking!$A$2:$F$2601,2,0),0)</f>
        <v>490</v>
      </c>
      <c r="E3205" s="6">
        <f ca="1">VLOOKUP(C3205,car!$A$2:$D$2201,4,0)</f>
        <v>1</v>
      </c>
      <c r="F3205" s="6">
        <f ca="1">VLOOKUP(C3205,car!$A$2:$D$2201,2,0)</f>
        <v>54</v>
      </c>
    </row>
    <row r="3206" spans="1:6" x14ac:dyDescent="0.25">
      <c r="A3206" s="12">
        <v>1287</v>
      </c>
      <c r="B3206" s="12">
        <v>1</v>
      </c>
      <c r="C3206" s="4">
        <f t="shared" ca="1" si="50"/>
        <v>180</v>
      </c>
      <c r="D3206" s="4">
        <f ca="1">VLOOKUP(E3206&amp;F3206,rental_price!$E$2:$F$526,2,0)*ROUNDUP(VLOOKUP(A3206,booking!$A$2:$F$2601,3,0)-VLOOKUP(A3206,booking!$A$2:$F$2601,2,0),0)</f>
        <v>692.99999999999989</v>
      </c>
      <c r="E3206" s="6">
        <f ca="1">VLOOKUP(C3206,car!$A$2:$D$2201,4,0)</f>
        <v>2</v>
      </c>
      <c r="F3206" s="6">
        <f ca="1">VLOOKUP(C3206,car!$A$2:$D$2201,2,0)</f>
        <v>165</v>
      </c>
    </row>
    <row r="3207" spans="1:6" x14ac:dyDescent="0.25">
      <c r="A3207" s="12">
        <v>1287</v>
      </c>
      <c r="B3207" s="12">
        <v>2</v>
      </c>
      <c r="C3207" s="4">
        <f t="shared" ca="1" si="50"/>
        <v>604</v>
      </c>
      <c r="D3207" s="4">
        <f ca="1">VLOOKUP(E3207&amp;F3207,rental_price!$E$2:$F$526,2,0)*ROUNDUP(VLOOKUP(A3207,booking!$A$2:$F$2601,3,0)-VLOOKUP(A3207,booking!$A$2:$F$2601,2,0),0)</f>
        <v>165</v>
      </c>
      <c r="E3207" s="6">
        <f ca="1">VLOOKUP(C3207,car!$A$2:$D$2201,4,0)</f>
        <v>3</v>
      </c>
      <c r="F3207" s="6">
        <f ca="1">VLOOKUP(C3207,car!$A$2:$D$2201,2,0)</f>
        <v>133</v>
      </c>
    </row>
    <row r="3208" spans="1:6" x14ac:dyDescent="0.25">
      <c r="A3208" s="12">
        <v>1287</v>
      </c>
      <c r="B3208" s="12">
        <v>3</v>
      </c>
      <c r="C3208" s="4">
        <f t="shared" ca="1" si="50"/>
        <v>1802</v>
      </c>
      <c r="D3208" s="4">
        <f ca="1">VLOOKUP(E3208&amp;F3208,rental_price!$E$2:$F$526,2,0)*ROUNDUP(VLOOKUP(A3208,booking!$A$2:$F$2601,3,0)-VLOOKUP(A3208,booking!$A$2:$F$2601,2,0),0)</f>
        <v>220</v>
      </c>
      <c r="E3208" s="6">
        <f ca="1">VLOOKUP(C3208,car!$A$2:$D$2201,4,0)</f>
        <v>1</v>
      </c>
      <c r="F3208" s="6">
        <f ca="1">VLOOKUP(C3208,car!$A$2:$D$2201,2,0)</f>
        <v>60</v>
      </c>
    </row>
    <row r="3209" spans="1:6" x14ac:dyDescent="0.25">
      <c r="A3209" s="12">
        <v>1287</v>
      </c>
      <c r="B3209" s="12">
        <v>4</v>
      </c>
      <c r="C3209" s="4">
        <f t="shared" ca="1" si="50"/>
        <v>902</v>
      </c>
      <c r="D3209" s="4">
        <f ca="1">VLOOKUP(E3209&amp;F3209,rental_price!$E$2:$F$526,2,0)*ROUNDUP(VLOOKUP(A3209,booking!$A$2:$F$2601,3,0)-VLOOKUP(A3209,booking!$A$2:$F$2601,2,0),0)</f>
        <v>1650</v>
      </c>
      <c r="E3209" s="6">
        <f ca="1">VLOOKUP(C3209,car!$A$2:$D$2201,4,0)</f>
        <v>1</v>
      </c>
      <c r="F3209" s="6">
        <f ca="1">VLOOKUP(C3209,car!$A$2:$D$2201,2,0)</f>
        <v>157</v>
      </c>
    </row>
    <row r="3210" spans="1:6" x14ac:dyDescent="0.25">
      <c r="A3210" s="12">
        <v>1287</v>
      </c>
      <c r="B3210" s="12">
        <v>5</v>
      </c>
      <c r="C3210" s="4">
        <f t="shared" ca="1" si="50"/>
        <v>139</v>
      </c>
      <c r="D3210" s="4">
        <f ca="1">VLOOKUP(E3210&amp;F3210,rental_price!$E$2:$F$526,2,0)*ROUNDUP(VLOOKUP(A3210,booking!$A$2:$F$2601,3,0)-VLOOKUP(A3210,booking!$A$2:$F$2601,2,0),0)</f>
        <v>275</v>
      </c>
      <c r="E3210" s="6">
        <f ca="1">VLOOKUP(C3210,car!$A$2:$D$2201,4,0)</f>
        <v>3</v>
      </c>
      <c r="F3210" s="6">
        <f ca="1">VLOOKUP(C3210,car!$A$2:$D$2201,2,0)</f>
        <v>38</v>
      </c>
    </row>
    <row r="3211" spans="1:6" x14ac:dyDescent="0.25">
      <c r="A3211" s="12">
        <v>1288</v>
      </c>
      <c r="B3211" s="12">
        <v>1</v>
      </c>
      <c r="C3211" s="4">
        <f t="shared" ca="1" si="50"/>
        <v>1918</v>
      </c>
      <c r="D3211" s="4">
        <f ca="1">VLOOKUP(E3211&amp;F3211,rental_price!$E$2:$F$526,2,0)*ROUNDUP(VLOOKUP(A3211,booking!$A$2:$F$2601,3,0)-VLOOKUP(A3211,booking!$A$2:$F$2601,2,0),0)</f>
        <v>40</v>
      </c>
      <c r="E3211" s="6">
        <f ca="1">VLOOKUP(C3211,car!$A$2:$D$2201,4,0)</f>
        <v>1</v>
      </c>
      <c r="F3211" s="6">
        <f ca="1">VLOOKUP(C3211,car!$A$2:$D$2201,2,0)</f>
        <v>33</v>
      </c>
    </row>
    <row r="3212" spans="1:6" x14ac:dyDescent="0.25">
      <c r="A3212" s="12">
        <v>1288</v>
      </c>
      <c r="B3212" s="12">
        <v>2</v>
      </c>
      <c r="C3212" s="4">
        <f t="shared" ca="1" si="50"/>
        <v>1189</v>
      </c>
      <c r="D3212" s="4">
        <f ca="1">VLOOKUP(E3212&amp;F3212,rental_price!$E$2:$F$526,2,0)*ROUNDUP(VLOOKUP(A3212,booking!$A$2:$F$2601,3,0)-VLOOKUP(A3212,booking!$A$2:$F$2601,2,0),0)</f>
        <v>10</v>
      </c>
      <c r="E3212" s="6">
        <f ca="1">VLOOKUP(C3212,car!$A$2:$D$2201,4,0)</f>
        <v>3</v>
      </c>
      <c r="F3212" s="6">
        <f ca="1">VLOOKUP(C3212,car!$A$2:$D$2201,2,0)</f>
        <v>37</v>
      </c>
    </row>
    <row r="3213" spans="1:6" x14ac:dyDescent="0.25">
      <c r="A3213" s="12">
        <v>1288</v>
      </c>
      <c r="B3213" s="12">
        <v>3</v>
      </c>
      <c r="C3213" s="4">
        <f t="shared" ca="1" si="50"/>
        <v>1028</v>
      </c>
      <c r="D3213" s="4">
        <f ca="1">VLOOKUP(E3213&amp;F3213,rental_price!$E$2:$F$526,2,0)*ROUNDUP(VLOOKUP(A3213,booking!$A$2:$F$2601,3,0)-VLOOKUP(A3213,booking!$A$2:$F$2601,2,0),0)</f>
        <v>20</v>
      </c>
      <c r="E3213" s="6">
        <f ca="1">VLOOKUP(C3213,car!$A$2:$D$2201,4,0)</f>
        <v>3</v>
      </c>
      <c r="F3213" s="6">
        <f ca="1">VLOOKUP(C3213,car!$A$2:$D$2201,2,0)</f>
        <v>48</v>
      </c>
    </row>
    <row r="3214" spans="1:6" x14ac:dyDescent="0.25">
      <c r="A3214" s="12">
        <v>1289</v>
      </c>
      <c r="B3214" s="12">
        <v>1</v>
      </c>
      <c r="C3214" s="4">
        <f t="shared" ca="1" si="50"/>
        <v>499</v>
      </c>
      <c r="D3214" s="4">
        <f ca="1">VLOOKUP(E3214&amp;F3214,rental_price!$E$2:$F$526,2,0)*ROUNDUP(VLOOKUP(A3214,booking!$A$2:$F$2601,3,0)-VLOOKUP(A3214,booking!$A$2:$F$2601,2,0),0)</f>
        <v>750</v>
      </c>
      <c r="E3214" s="6">
        <f ca="1">VLOOKUP(C3214,car!$A$2:$D$2201,4,0)</f>
        <v>1</v>
      </c>
      <c r="F3214" s="6">
        <f ca="1">VLOOKUP(C3214,car!$A$2:$D$2201,2,0)</f>
        <v>134</v>
      </c>
    </row>
    <row r="3215" spans="1:6" x14ac:dyDescent="0.25">
      <c r="A3215" s="12">
        <v>1290</v>
      </c>
      <c r="B3215" s="12">
        <v>1</v>
      </c>
      <c r="C3215" s="4">
        <f t="shared" ca="1" si="50"/>
        <v>285</v>
      </c>
      <c r="D3215" s="4">
        <f ca="1">VLOOKUP(E3215&amp;F3215,rental_price!$E$2:$F$526,2,0)*ROUNDUP(VLOOKUP(A3215,booking!$A$2:$F$2601,3,0)-VLOOKUP(A3215,booking!$A$2:$F$2601,2,0),0)</f>
        <v>320</v>
      </c>
      <c r="E3215" s="6">
        <f ca="1">VLOOKUP(C3215,car!$A$2:$D$2201,4,0)</f>
        <v>1</v>
      </c>
      <c r="F3215" s="6">
        <f ca="1">VLOOKUP(C3215,car!$A$2:$D$2201,2,0)</f>
        <v>47</v>
      </c>
    </row>
    <row r="3216" spans="1:6" x14ac:dyDescent="0.25">
      <c r="A3216" s="12">
        <v>1290</v>
      </c>
      <c r="B3216" s="12">
        <v>2</v>
      </c>
      <c r="C3216" s="4">
        <f t="shared" ca="1" si="50"/>
        <v>551</v>
      </c>
      <c r="D3216" s="4">
        <f ca="1">VLOOKUP(E3216&amp;F3216,rental_price!$E$2:$F$526,2,0)*ROUNDUP(VLOOKUP(A3216,booking!$A$2:$F$2601,3,0)-VLOOKUP(A3216,booking!$A$2:$F$2601,2,0),0)</f>
        <v>720</v>
      </c>
      <c r="E3216" s="6">
        <f ca="1">VLOOKUP(C3216,car!$A$2:$D$2201,4,0)</f>
        <v>1</v>
      </c>
      <c r="F3216" s="6">
        <f ca="1">VLOOKUP(C3216,car!$A$2:$D$2201,2,0)</f>
        <v>102</v>
      </c>
    </row>
    <row r="3217" spans="1:6" x14ac:dyDescent="0.25">
      <c r="A3217" s="12">
        <v>1291</v>
      </c>
      <c r="B3217" s="12">
        <v>1</v>
      </c>
      <c r="C3217" s="4">
        <f t="shared" ca="1" si="50"/>
        <v>1907</v>
      </c>
      <c r="D3217" s="4">
        <f ca="1">VLOOKUP(E3217&amp;F3217,rental_price!$E$2:$F$526,2,0)*ROUNDUP(VLOOKUP(A3217,booking!$A$2:$F$2601,3,0)-VLOOKUP(A3217,booking!$A$2:$F$2601,2,0),0)</f>
        <v>40</v>
      </c>
      <c r="E3217" s="6">
        <f ca="1">VLOOKUP(C3217,car!$A$2:$D$2201,4,0)</f>
        <v>1</v>
      </c>
      <c r="F3217" s="6">
        <f ca="1">VLOOKUP(C3217,car!$A$2:$D$2201,2,0)</f>
        <v>36</v>
      </c>
    </row>
    <row r="3218" spans="1:6" x14ac:dyDescent="0.25">
      <c r="A3218" s="12">
        <v>1291</v>
      </c>
      <c r="B3218" s="12">
        <v>2</v>
      </c>
      <c r="C3218" s="4">
        <f t="shared" ca="1" si="50"/>
        <v>442</v>
      </c>
      <c r="D3218" s="4">
        <f ca="1">VLOOKUP(E3218&amp;F3218,rental_price!$E$2:$F$526,2,0)*ROUNDUP(VLOOKUP(A3218,booking!$A$2:$F$2601,3,0)-VLOOKUP(A3218,booking!$A$2:$F$2601,2,0),0)</f>
        <v>40</v>
      </c>
      <c r="E3218" s="6">
        <f ca="1">VLOOKUP(C3218,car!$A$2:$D$2201,4,0)</f>
        <v>1</v>
      </c>
      <c r="F3218" s="6">
        <f ca="1">VLOOKUP(C3218,car!$A$2:$D$2201,2,0)</f>
        <v>118</v>
      </c>
    </row>
    <row r="3219" spans="1:6" x14ac:dyDescent="0.25">
      <c r="A3219" s="12">
        <v>1291</v>
      </c>
      <c r="B3219" s="12">
        <v>3</v>
      </c>
      <c r="C3219" s="4">
        <f t="shared" ca="1" si="50"/>
        <v>992</v>
      </c>
      <c r="D3219" s="4">
        <f ca="1">VLOOKUP(E3219&amp;F3219,rental_price!$E$2:$F$526,2,0)*ROUNDUP(VLOOKUP(A3219,booking!$A$2:$F$2601,3,0)-VLOOKUP(A3219,booking!$A$2:$F$2601,2,0),0)</f>
        <v>50</v>
      </c>
      <c r="E3219" s="6">
        <f ca="1">VLOOKUP(C3219,car!$A$2:$D$2201,4,0)</f>
        <v>1</v>
      </c>
      <c r="F3219" s="6">
        <f ca="1">VLOOKUP(C3219,car!$A$2:$D$2201,2,0)</f>
        <v>32</v>
      </c>
    </row>
    <row r="3220" spans="1:6" x14ac:dyDescent="0.25">
      <c r="A3220" s="12">
        <v>1291</v>
      </c>
      <c r="B3220" s="12">
        <v>4</v>
      </c>
      <c r="C3220" s="4">
        <f t="shared" ca="1" si="50"/>
        <v>1208</v>
      </c>
      <c r="D3220" s="4">
        <f ca="1">VLOOKUP(E3220&amp;F3220,rental_price!$E$2:$F$526,2,0)*ROUNDUP(VLOOKUP(A3220,booking!$A$2:$F$2601,3,0)-VLOOKUP(A3220,booking!$A$2:$F$2601,2,0),0)</f>
        <v>110</v>
      </c>
      <c r="E3220" s="6">
        <f ca="1">VLOOKUP(C3220,car!$A$2:$D$2201,4,0)</f>
        <v>1</v>
      </c>
      <c r="F3220" s="6">
        <f ca="1">VLOOKUP(C3220,car!$A$2:$D$2201,2,0)</f>
        <v>14</v>
      </c>
    </row>
    <row r="3221" spans="1:6" x14ac:dyDescent="0.25">
      <c r="A3221" s="12">
        <v>1292</v>
      </c>
      <c r="B3221" s="12">
        <v>1</v>
      </c>
      <c r="C3221" s="4">
        <f t="shared" ca="1" si="50"/>
        <v>46</v>
      </c>
      <c r="D3221" s="4">
        <f ca="1">VLOOKUP(E3221&amp;F3221,rental_price!$E$2:$F$526,2,0)*ROUNDUP(VLOOKUP(A3221,booking!$A$2:$F$2601,3,0)-VLOOKUP(A3221,booking!$A$2:$F$2601,2,0),0)</f>
        <v>120</v>
      </c>
      <c r="E3221" s="6">
        <f ca="1">VLOOKUP(C3221,car!$A$2:$D$2201,4,0)</f>
        <v>1</v>
      </c>
      <c r="F3221" s="6">
        <f ca="1">VLOOKUP(C3221,car!$A$2:$D$2201,2,0)</f>
        <v>113</v>
      </c>
    </row>
    <row r="3222" spans="1:6" x14ac:dyDescent="0.25">
      <c r="A3222" s="12">
        <v>1292</v>
      </c>
      <c r="B3222" s="12">
        <v>2</v>
      </c>
      <c r="C3222" s="4">
        <f t="shared" ca="1" si="50"/>
        <v>984</v>
      </c>
      <c r="D3222" s="4">
        <f ca="1">VLOOKUP(E3222&amp;F3222,rental_price!$E$2:$F$526,2,0)*ROUNDUP(VLOOKUP(A3222,booking!$A$2:$F$2601,3,0)-VLOOKUP(A3222,booking!$A$2:$F$2601,2,0),0)</f>
        <v>1350</v>
      </c>
      <c r="E3222" s="6">
        <f ca="1">VLOOKUP(C3222,car!$A$2:$D$2201,4,0)</f>
        <v>3</v>
      </c>
      <c r="F3222" s="6">
        <f ca="1">VLOOKUP(C3222,car!$A$2:$D$2201,2,0)</f>
        <v>8</v>
      </c>
    </row>
    <row r="3223" spans="1:6" x14ac:dyDescent="0.25">
      <c r="A3223" s="12">
        <v>1292</v>
      </c>
      <c r="B3223" s="12">
        <v>3</v>
      </c>
      <c r="C3223" s="4">
        <f t="shared" ca="1" si="50"/>
        <v>1486</v>
      </c>
      <c r="D3223" s="4">
        <f ca="1">VLOOKUP(E3223&amp;F3223,rental_price!$E$2:$F$526,2,0)*ROUNDUP(VLOOKUP(A3223,booking!$A$2:$F$2601,3,0)-VLOOKUP(A3223,booking!$A$2:$F$2601,2,0),0)</f>
        <v>240</v>
      </c>
      <c r="E3223" s="6">
        <f ca="1">VLOOKUP(C3223,car!$A$2:$D$2201,4,0)</f>
        <v>1</v>
      </c>
      <c r="F3223" s="6">
        <f ca="1">VLOOKUP(C3223,car!$A$2:$D$2201,2,0)</f>
        <v>132</v>
      </c>
    </row>
    <row r="3224" spans="1:6" x14ac:dyDescent="0.25">
      <c r="A3224" s="12">
        <v>1293</v>
      </c>
      <c r="B3224" s="12">
        <v>1</v>
      </c>
      <c r="C3224" s="4">
        <f t="shared" ca="1" si="50"/>
        <v>2083</v>
      </c>
      <c r="D3224" s="4">
        <f ca="1">VLOOKUP(E3224&amp;F3224,rental_price!$E$2:$F$526,2,0)*ROUNDUP(VLOOKUP(A3224,booking!$A$2:$F$2601,3,0)-VLOOKUP(A3224,booking!$A$2:$F$2601,2,0),0)</f>
        <v>560</v>
      </c>
      <c r="E3224" s="6">
        <f ca="1">VLOOKUP(C3224,car!$A$2:$D$2201,4,0)</f>
        <v>1</v>
      </c>
      <c r="F3224" s="6">
        <f ca="1">VLOOKUP(C3224,car!$A$2:$D$2201,2,0)</f>
        <v>159</v>
      </c>
    </row>
    <row r="3225" spans="1:6" x14ac:dyDescent="0.25">
      <c r="A3225" s="12">
        <v>1293</v>
      </c>
      <c r="B3225" s="12">
        <v>2</v>
      </c>
      <c r="C3225" s="4">
        <f t="shared" ca="1" si="50"/>
        <v>737</v>
      </c>
      <c r="D3225" s="4">
        <f ca="1">VLOOKUP(E3225&amp;F3225,rental_price!$E$2:$F$526,2,0)*ROUNDUP(VLOOKUP(A3225,booking!$A$2:$F$2601,3,0)-VLOOKUP(A3225,booking!$A$2:$F$2601,2,0),0)</f>
        <v>210</v>
      </c>
      <c r="E3225" s="6">
        <f ca="1">VLOOKUP(C3225,car!$A$2:$D$2201,4,0)</f>
        <v>3</v>
      </c>
      <c r="F3225" s="6">
        <f ca="1">VLOOKUP(C3225,car!$A$2:$D$2201,2,0)</f>
        <v>98</v>
      </c>
    </row>
    <row r="3226" spans="1:6" x14ac:dyDescent="0.25">
      <c r="A3226" s="12">
        <v>1293</v>
      </c>
      <c r="B3226" s="12">
        <v>3</v>
      </c>
      <c r="C3226" s="4">
        <f t="shared" ca="1" si="50"/>
        <v>1138</v>
      </c>
      <c r="D3226" s="4">
        <f ca="1">VLOOKUP(E3226&amp;F3226,rental_price!$E$2:$F$526,2,0)*ROUNDUP(VLOOKUP(A3226,booking!$A$2:$F$2601,3,0)-VLOOKUP(A3226,booking!$A$2:$F$2601,2,0),0)</f>
        <v>686</v>
      </c>
      <c r="E3226" s="6">
        <f ca="1">VLOOKUP(C3226,car!$A$2:$D$2201,4,0)</f>
        <v>2</v>
      </c>
      <c r="F3226" s="6">
        <f ca="1">VLOOKUP(C3226,car!$A$2:$D$2201,2,0)</f>
        <v>2</v>
      </c>
    </row>
    <row r="3227" spans="1:6" x14ac:dyDescent="0.25">
      <c r="A3227" s="12">
        <v>1294</v>
      </c>
      <c r="B3227" s="12">
        <v>1</v>
      </c>
      <c r="C3227" s="4">
        <f t="shared" ca="1" si="50"/>
        <v>357</v>
      </c>
      <c r="D3227" s="4">
        <f ca="1">VLOOKUP(E3227&amp;F3227,rental_price!$E$2:$F$526,2,0)*ROUNDUP(VLOOKUP(A3227,booking!$A$2:$F$2601,3,0)-VLOOKUP(A3227,booking!$A$2:$F$2601,2,0),0)</f>
        <v>105</v>
      </c>
      <c r="E3227" s="6">
        <f ca="1">VLOOKUP(C3227,car!$A$2:$D$2201,4,0)</f>
        <v>3</v>
      </c>
      <c r="F3227" s="6">
        <f ca="1">VLOOKUP(C3227,car!$A$2:$D$2201,2,0)</f>
        <v>67</v>
      </c>
    </row>
    <row r="3228" spans="1:6" x14ac:dyDescent="0.25">
      <c r="A3228" s="12">
        <v>1294</v>
      </c>
      <c r="B3228" s="12">
        <v>2</v>
      </c>
      <c r="C3228" s="4">
        <f t="shared" ca="1" si="50"/>
        <v>1700</v>
      </c>
      <c r="D3228" s="4">
        <f ca="1">VLOOKUP(E3228&amp;F3228,rental_price!$E$2:$F$526,2,0)*ROUNDUP(VLOOKUP(A3228,booking!$A$2:$F$2601,3,0)-VLOOKUP(A3228,booking!$A$2:$F$2601,2,0),0)</f>
        <v>390</v>
      </c>
      <c r="E3228" s="6">
        <f ca="1">VLOOKUP(C3228,car!$A$2:$D$2201,4,0)</f>
        <v>1</v>
      </c>
      <c r="F3228" s="6">
        <f ca="1">VLOOKUP(C3228,car!$A$2:$D$2201,2,0)</f>
        <v>112</v>
      </c>
    </row>
    <row r="3229" spans="1:6" x14ac:dyDescent="0.25">
      <c r="A3229" s="12">
        <v>1294</v>
      </c>
      <c r="B3229" s="12">
        <v>3</v>
      </c>
      <c r="C3229" s="4">
        <f t="shared" ca="1" si="50"/>
        <v>1630</v>
      </c>
      <c r="D3229" s="4">
        <f ca="1">VLOOKUP(E3229&amp;F3229,rental_price!$E$2:$F$526,2,0)*ROUNDUP(VLOOKUP(A3229,booking!$A$2:$F$2601,3,0)-VLOOKUP(A3229,booking!$A$2:$F$2601,2,0),0)</f>
        <v>150</v>
      </c>
      <c r="E3229" s="6">
        <f ca="1">VLOOKUP(C3229,car!$A$2:$D$2201,4,0)</f>
        <v>1</v>
      </c>
      <c r="F3229" s="6">
        <f ca="1">VLOOKUP(C3229,car!$A$2:$D$2201,2,0)</f>
        <v>31</v>
      </c>
    </row>
    <row r="3230" spans="1:6" x14ac:dyDescent="0.25">
      <c r="A3230" s="12">
        <v>1295</v>
      </c>
      <c r="B3230" s="12">
        <v>1</v>
      </c>
      <c r="C3230" s="4">
        <f t="shared" ca="1" si="50"/>
        <v>1518</v>
      </c>
      <c r="D3230" s="4">
        <f ca="1">VLOOKUP(E3230&amp;F3230,rental_price!$E$2:$F$526,2,0)*ROUNDUP(VLOOKUP(A3230,booking!$A$2:$F$2601,3,0)-VLOOKUP(A3230,booking!$A$2:$F$2601,2,0),0)</f>
        <v>1050</v>
      </c>
      <c r="E3230" s="6">
        <f ca="1">VLOOKUP(C3230,car!$A$2:$D$2201,4,0)</f>
        <v>1</v>
      </c>
      <c r="F3230" s="6">
        <f ca="1">VLOOKUP(C3230,car!$A$2:$D$2201,2,0)</f>
        <v>146</v>
      </c>
    </row>
    <row r="3231" spans="1:6" x14ac:dyDescent="0.25">
      <c r="A3231" s="12">
        <v>1296</v>
      </c>
      <c r="B3231" s="12">
        <v>1</v>
      </c>
      <c r="C3231" s="4">
        <f t="shared" ca="1" si="50"/>
        <v>297</v>
      </c>
      <c r="D3231" s="4">
        <f ca="1">VLOOKUP(E3231&amp;F3231,rental_price!$E$2:$F$526,2,0)*ROUNDUP(VLOOKUP(A3231,booking!$A$2:$F$2601,3,0)-VLOOKUP(A3231,booking!$A$2:$F$2601,2,0),0)</f>
        <v>224</v>
      </c>
      <c r="E3231" s="6">
        <f ca="1">VLOOKUP(C3231,car!$A$2:$D$2201,4,0)</f>
        <v>2</v>
      </c>
      <c r="F3231" s="6">
        <f ca="1">VLOOKUP(C3231,car!$A$2:$D$2201,2,0)</f>
        <v>78</v>
      </c>
    </row>
    <row r="3232" spans="1:6" x14ac:dyDescent="0.25">
      <c r="A3232" s="12">
        <v>1296</v>
      </c>
      <c r="B3232" s="12">
        <v>2</v>
      </c>
      <c r="C3232" s="4">
        <f t="shared" ca="1" si="50"/>
        <v>2177</v>
      </c>
      <c r="D3232" s="4">
        <f ca="1">VLOOKUP(E3232&amp;F3232,rental_price!$E$2:$F$526,2,0)*ROUNDUP(VLOOKUP(A3232,booking!$A$2:$F$2601,3,0)-VLOOKUP(A3232,booking!$A$2:$F$2601,2,0),0)</f>
        <v>40</v>
      </c>
      <c r="E3232" s="6">
        <f ca="1">VLOOKUP(C3232,car!$A$2:$D$2201,4,0)</f>
        <v>3</v>
      </c>
      <c r="F3232" s="6">
        <f ca="1">VLOOKUP(C3232,car!$A$2:$D$2201,2,0)</f>
        <v>140</v>
      </c>
    </row>
    <row r="3233" spans="1:6" x14ac:dyDescent="0.25">
      <c r="A3233" s="12">
        <v>1296</v>
      </c>
      <c r="B3233" s="12">
        <v>3</v>
      </c>
      <c r="C3233" s="4">
        <f t="shared" ca="1" si="50"/>
        <v>247</v>
      </c>
      <c r="D3233" s="4">
        <f ca="1">VLOOKUP(E3233&amp;F3233,rental_price!$E$2:$F$526,2,0)*ROUNDUP(VLOOKUP(A3233,booking!$A$2:$F$2601,3,0)-VLOOKUP(A3233,booking!$A$2:$F$2601,2,0),0)</f>
        <v>224</v>
      </c>
      <c r="E3233" s="6">
        <f ca="1">VLOOKUP(C3233,car!$A$2:$D$2201,4,0)</f>
        <v>2</v>
      </c>
      <c r="F3233" s="6">
        <f ca="1">VLOOKUP(C3233,car!$A$2:$D$2201,2,0)</f>
        <v>12</v>
      </c>
    </row>
    <row r="3234" spans="1:6" x14ac:dyDescent="0.25">
      <c r="A3234" s="12">
        <v>1296</v>
      </c>
      <c r="B3234" s="12">
        <v>4</v>
      </c>
      <c r="C3234" s="4">
        <f t="shared" ca="1" si="50"/>
        <v>2045</v>
      </c>
      <c r="D3234" s="4">
        <f ca="1">VLOOKUP(E3234&amp;F3234,rental_price!$E$2:$F$526,2,0)*ROUNDUP(VLOOKUP(A3234,booking!$A$2:$F$2601,3,0)-VLOOKUP(A3234,booking!$A$2:$F$2601,2,0),0)</f>
        <v>600</v>
      </c>
      <c r="E3234" s="6">
        <f ca="1">VLOOKUP(C3234,car!$A$2:$D$2201,4,0)</f>
        <v>1</v>
      </c>
      <c r="F3234" s="6">
        <f ca="1">VLOOKUP(C3234,car!$A$2:$D$2201,2,0)</f>
        <v>139</v>
      </c>
    </row>
    <row r="3235" spans="1:6" x14ac:dyDescent="0.25">
      <c r="A3235" s="12">
        <v>1296</v>
      </c>
      <c r="B3235" s="12">
        <v>5</v>
      </c>
      <c r="C3235" s="4">
        <f t="shared" ca="1" si="50"/>
        <v>291</v>
      </c>
      <c r="D3235" s="4">
        <f ca="1">VLOOKUP(E3235&amp;F3235,rental_price!$E$2:$F$526,2,0)*ROUNDUP(VLOOKUP(A3235,booking!$A$2:$F$2601,3,0)-VLOOKUP(A3235,booking!$A$2:$F$2601,2,0),0)</f>
        <v>364</v>
      </c>
      <c r="E3235" s="6">
        <f ca="1">VLOOKUP(C3235,car!$A$2:$D$2201,4,0)</f>
        <v>2</v>
      </c>
      <c r="F3235" s="6">
        <f ca="1">VLOOKUP(C3235,car!$A$2:$D$2201,2,0)</f>
        <v>108</v>
      </c>
    </row>
    <row r="3236" spans="1:6" x14ac:dyDescent="0.25">
      <c r="A3236" s="12">
        <v>1297</v>
      </c>
      <c r="B3236" s="12">
        <v>1</v>
      </c>
      <c r="C3236" s="4">
        <f t="shared" ca="1" si="50"/>
        <v>1519</v>
      </c>
      <c r="D3236" s="4">
        <f ca="1">VLOOKUP(E3236&amp;F3236,rental_price!$E$2:$F$526,2,0)*ROUNDUP(VLOOKUP(A3236,booking!$A$2:$F$2601,3,0)-VLOOKUP(A3236,booking!$A$2:$F$2601,2,0),0)</f>
        <v>5</v>
      </c>
      <c r="E3236" s="6">
        <f ca="1">VLOOKUP(C3236,car!$A$2:$D$2201,4,0)</f>
        <v>3</v>
      </c>
      <c r="F3236" s="6">
        <f ca="1">VLOOKUP(C3236,car!$A$2:$D$2201,2,0)</f>
        <v>86</v>
      </c>
    </row>
    <row r="3237" spans="1:6" x14ac:dyDescent="0.25">
      <c r="A3237" s="12">
        <v>1297</v>
      </c>
      <c r="B3237" s="12">
        <v>2</v>
      </c>
      <c r="C3237" s="4">
        <f t="shared" ca="1" si="50"/>
        <v>1761</v>
      </c>
      <c r="D3237" s="4">
        <f ca="1">VLOOKUP(E3237&amp;F3237,rental_price!$E$2:$F$526,2,0)*ROUNDUP(VLOOKUP(A3237,booking!$A$2:$F$2601,3,0)-VLOOKUP(A3237,booking!$A$2:$F$2601,2,0),0)</f>
        <v>50</v>
      </c>
      <c r="E3237" s="6">
        <f ca="1">VLOOKUP(C3237,car!$A$2:$D$2201,4,0)</f>
        <v>1</v>
      </c>
      <c r="F3237" s="6">
        <f ca="1">VLOOKUP(C3237,car!$A$2:$D$2201,2,0)</f>
        <v>31</v>
      </c>
    </row>
    <row r="3238" spans="1:6" x14ac:dyDescent="0.25">
      <c r="A3238" s="12">
        <v>1297</v>
      </c>
      <c r="B3238" s="12">
        <v>3</v>
      </c>
      <c r="C3238" s="4">
        <f t="shared" ca="1" si="50"/>
        <v>1143</v>
      </c>
      <c r="D3238" s="4">
        <f ca="1">VLOOKUP(E3238&amp;F3238,rental_price!$E$2:$F$526,2,0)*ROUNDUP(VLOOKUP(A3238,booking!$A$2:$F$2601,3,0)-VLOOKUP(A3238,booking!$A$2:$F$2601,2,0),0)</f>
        <v>21</v>
      </c>
      <c r="E3238" s="6">
        <f ca="1">VLOOKUP(C3238,car!$A$2:$D$2201,4,0)</f>
        <v>2</v>
      </c>
      <c r="F3238" s="6">
        <f ca="1">VLOOKUP(C3238,car!$A$2:$D$2201,2,0)</f>
        <v>104</v>
      </c>
    </row>
    <row r="3239" spans="1:6" x14ac:dyDescent="0.25">
      <c r="A3239" s="12">
        <v>1297</v>
      </c>
      <c r="B3239" s="12">
        <v>4</v>
      </c>
      <c r="C3239" s="4">
        <f t="shared" ca="1" si="50"/>
        <v>25</v>
      </c>
      <c r="D3239" s="4">
        <f ca="1">VLOOKUP(E3239&amp;F3239,rental_price!$E$2:$F$526,2,0)*ROUNDUP(VLOOKUP(A3239,booking!$A$2:$F$2601,3,0)-VLOOKUP(A3239,booking!$A$2:$F$2601,2,0),0)</f>
        <v>21</v>
      </c>
      <c r="E3239" s="6">
        <f ca="1">VLOOKUP(C3239,car!$A$2:$D$2201,4,0)</f>
        <v>2</v>
      </c>
      <c r="F3239" s="6">
        <f ca="1">VLOOKUP(C3239,car!$A$2:$D$2201,2,0)</f>
        <v>174</v>
      </c>
    </row>
    <row r="3240" spans="1:6" x14ac:dyDescent="0.25">
      <c r="A3240" s="12">
        <v>1297</v>
      </c>
      <c r="B3240" s="12">
        <v>5</v>
      </c>
      <c r="C3240" s="4">
        <f t="shared" ca="1" si="50"/>
        <v>1061</v>
      </c>
      <c r="D3240" s="4">
        <f ca="1">VLOOKUP(E3240&amp;F3240,rental_price!$E$2:$F$526,2,0)*ROUNDUP(VLOOKUP(A3240,booking!$A$2:$F$2601,3,0)-VLOOKUP(A3240,booking!$A$2:$F$2601,2,0),0)</f>
        <v>30</v>
      </c>
      <c r="E3240" s="6">
        <f ca="1">VLOOKUP(C3240,car!$A$2:$D$2201,4,0)</f>
        <v>1</v>
      </c>
      <c r="F3240" s="6">
        <f ca="1">VLOOKUP(C3240,car!$A$2:$D$2201,2,0)</f>
        <v>15</v>
      </c>
    </row>
    <row r="3241" spans="1:6" x14ac:dyDescent="0.25">
      <c r="A3241" s="12">
        <v>1300</v>
      </c>
      <c r="B3241" s="12">
        <v>1</v>
      </c>
      <c r="C3241" s="4">
        <f t="shared" ca="1" si="50"/>
        <v>1716</v>
      </c>
      <c r="D3241" s="4">
        <f ca="1">VLOOKUP(E3241&amp;F3241,rental_price!$E$2:$F$526,2,0)*ROUNDUP(VLOOKUP(A3241,booking!$A$2:$F$2601,3,0)-VLOOKUP(A3241,booking!$A$2:$F$2601,2,0),0)</f>
        <v>30</v>
      </c>
      <c r="E3241" s="6">
        <f ca="1">VLOOKUP(C3241,car!$A$2:$D$2201,4,0)</f>
        <v>3</v>
      </c>
      <c r="F3241" s="6">
        <f ca="1">VLOOKUP(C3241,car!$A$2:$D$2201,2,0)</f>
        <v>52</v>
      </c>
    </row>
    <row r="3242" spans="1:6" x14ac:dyDescent="0.25">
      <c r="A3242" s="12">
        <v>1300</v>
      </c>
      <c r="B3242" s="12">
        <v>2</v>
      </c>
      <c r="C3242" s="4">
        <f t="shared" ca="1" si="50"/>
        <v>326</v>
      </c>
      <c r="D3242" s="4">
        <f ca="1">VLOOKUP(E3242&amp;F3242,rental_price!$E$2:$F$526,2,0)*ROUNDUP(VLOOKUP(A3242,booking!$A$2:$F$2601,3,0)-VLOOKUP(A3242,booking!$A$2:$F$2601,2,0),0)</f>
        <v>75</v>
      </c>
      <c r="E3242" s="6">
        <f ca="1">VLOOKUP(C3242,car!$A$2:$D$2201,4,0)</f>
        <v>3</v>
      </c>
      <c r="F3242" s="6">
        <f ca="1">VLOOKUP(C3242,car!$A$2:$D$2201,2,0)</f>
        <v>27</v>
      </c>
    </row>
    <row r="3243" spans="1:6" x14ac:dyDescent="0.25">
      <c r="A3243" s="12">
        <v>1301</v>
      </c>
      <c r="B3243" s="12">
        <v>1</v>
      </c>
      <c r="C3243" s="4">
        <f t="shared" ca="1" si="50"/>
        <v>1122</v>
      </c>
      <c r="D3243" s="4">
        <f ca="1">VLOOKUP(E3243&amp;F3243,rental_price!$E$2:$F$526,2,0)*ROUNDUP(VLOOKUP(A3243,booking!$A$2:$F$2601,3,0)-VLOOKUP(A3243,booking!$A$2:$F$2601,2,0),0)</f>
        <v>80</v>
      </c>
      <c r="E3243" s="6">
        <f ca="1">VLOOKUP(C3243,car!$A$2:$D$2201,4,0)</f>
        <v>1</v>
      </c>
      <c r="F3243" s="6">
        <f ca="1">VLOOKUP(C3243,car!$A$2:$D$2201,2,0)</f>
        <v>53</v>
      </c>
    </row>
    <row r="3244" spans="1:6" x14ac:dyDescent="0.25">
      <c r="A3244" s="12">
        <v>1301</v>
      </c>
      <c r="B3244" s="12">
        <v>2</v>
      </c>
      <c r="C3244" s="4">
        <f t="shared" ca="1" si="50"/>
        <v>1208</v>
      </c>
      <c r="D3244" s="4">
        <f ca="1">VLOOKUP(E3244&amp;F3244,rental_price!$E$2:$F$526,2,0)*ROUNDUP(VLOOKUP(A3244,booking!$A$2:$F$2601,3,0)-VLOOKUP(A3244,booking!$A$2:$F$2601,2,0),0)</f>
        <v>110</v>
      </c>
      <c r="E3244" s="6">
        <f ca="1">VLOOKUP(C3244,car!$A$2:$D$2201,4,0)</f>
        <v>1</v>
      </c>
      <c r="F3244" s="6">
        <f ca="1">VLOOKUP(C3244,car!$A$2:$D$2201,2,0)</f>
        <v>14</v>
      </c>
    </row>
    <row r="3245" spans="1:6" x14ac:dyDescent="0.25">
      <c r="A3245" s="12">
        <v>1301</v>
      </c>
      <c r="B3245" s="12">
        <v>3</v>
      </c>
      <c r="C3245" s="4">
        <f t="shared" ca="1" si="50"/>
        <v>152</v>
      </c>
      <c r="D3245" s="4">
        <f ca="1">VLOOKUP(E3245&amp;F3245,rental_price!$E$2:$F$526,2,0)*ROUNDUP(VLOOKUP(A3245,booking!$A$2:$F$2601,3,0)-VLOOKUP(A3245,booking!$A$2:$F$2601,2,0),0)</f>
        <v>145</v>
      </c>
      <c r="E3245" s="6">
        <f ca="1">VLOOKUP(C3245,car!$A$2:$D$2201,4,0)</f>
        <v>3</v>
      </c>
      <c r="F3245" s="6">
        <f ca="1">VLOOKUP(C3245,car!$A$2:$D$2201,2,0)</f>
        <v>80</v>
      </c>
    </row>
    <row r="3246" spans="1:6" x14ac:dyDescent="0.25">
      <c r="A3246" s="12">
        <v>1301</v>
      </c>
      <c r="B3246" s="12">
        <v>4</v>
      </c>
      <c r="C3246" s="4">
        <f t="shared" ca="1" si="50"/>
        <v>1217</v>
      </c>
      <c r="D3246" s="4">
        <f ca="1">VLOOKUP(E3246&amp;F3246,rental_price!$E$2:$F$526,2,0)*ROUNDUP(VLOOKUP(A3246,booking!$A$2:$F$2601,3,0)-VLOOKUP(A3246,booking!$A$2:$F$2601,2,0),0)</f>
        <v>75</v>
      </c>
      <c r="E3246" s="6">
        <f ca="1">VLOOKUP(C3246,car!$A$2:$D$2201,4,0)</f>
        <v>3</v>
      </c>
      <c r="F3246" s="6">
        <f ca="1">VLOOKUP(C3246,car!$A$2:$D$2201,2,0)</f>
        <v>157</v>
      </c>
    </row>
    <row r="3247" spans="1:6" x14ac:dyDescent="0.25">
      <c r="A3247" s="12">
        <v>1302</v>
      </c>
      <c r="B3247" s="12">
        <v>1</v>
      </c>
      <c r="C3247" s="4">
        <f t="shared" ca="1" si="50"/>
        <v>1153</v>
      </c>
      <c r="D3247" s="4">
        <f ca="1">VLOOKUP(E3247&amp;F3247,rental_price!$E$2:$F$526,2,0)*ROUNDUP(VLOOKUP(A3247,booking!$A$2:$F$2601,3,0)-VLOOKUP(A3247,booking!$A$2:$F$2601,2,0),0)</f>
        <v>320</v>
      </c>
      <c r="E3247" s="6">
        <f ca="1">VLOOKUP(C3247,car!$A$2:$D$2201,4,0)</f>
        <v>1</v>
      </c>
      <c r="F3247" s="6">
        <f ca="1">VLOOKUP(C3247,car!$A$2:$D$2201,2,0)</f>
        <v>51</v>
      </c>
    </row>
    <row r="3248" spans="1:6" x14ac:dyDescent="0.25">
      <c r="A3248" s="12">
        <v>1303</v>
      </c>
      <c r="B3248" s="12">
        <v>1</v>
      </c>
      <c r="C3248" s="4">
        <f t="shared" ca="1" si="50"/>
        <v>1058</v>
      </c>
      <c r="D3248" s="4">
        <f ca="1">VLOOKUP(E3248&amp;F3248,rental_price!$E$2:$F$526,2,0)*ROUNDUP(VLOOKUP(A3248,booking!$A$2:$F$2601,3,0)-VLOOKUP(A3248,booking!$A$2:$F$2601,2,0),0)</f>
        <v>700</v>
      </c>
      <c r="E3248" s="6">
        <f ca="1">VLOOKUP(C3248,car!$A$2:$D$2201,4,0)</f>
        <v>2</v>
      </c>
      <c r="F3248" s="6">
        <f ca="1">VLOOKUP(C3248,car!$A$2:$D$2201,2,0)</f>
        <v>175</v>
      </c>
    </row>
    <row r="3249" spans="1:6" x14ac:dyDescent="0.25">
      <c r="A3249" s="12">
        <v>1304</v>
      </c>
      <c r="B3249" s="12">
        <v>1</v>
      </c>
      <c r="C3249" s="4">
        <f t="shared" ca="1" si="50"/>
        <v>1875</v>
      </c>
      <c r="D3249" s="4">
        <f ca="1">VLOOKUP(E3249&amp;F3249,rental_price!$E$2:$F$526,2,0)*ROUNDUP(VLOOKUP(A3249,booking!$A$2:$F$2601,3,0)-VLOOKUP(A3249,booking!$A$2:$F$2601,2,0),0)</f>
        <v>60</v>
      </c>
      <c r="E3249" s="6">
        <f ca="1">VLOOKUP(C3249,car!$A$2:$D$2201,4,0)</f>
        <v>3</v>
      </c>
      <c r="F3249" s="6">
        <f ca="1">VLOOKUP(C3249,car!$A$2:$D$2201,2,0)</f>
        <v>174</v>
      </c>
    </row>
    <row r="3250" spans="1:6" x14ac:dyDescent="0.25">
      <c r="A3250" s="12">
        <v>1304</v>
      </c>
      <c r="B3250" s="12">
        <v>2</v>
      </c>
      <c r="C3250" s="4">
        <f t="shared" ca="1" si="50"/>
        <v>563</v>
      </c>
      <c r="D3250" s="4">
        <f ca="1">VLOOKUP(E3250&amp;F3250,rental_price!$E$2:$F$526,2,0)*ROUNDUP(VLOOKUP(A3250,booking!$A$2:$F$2601,3,0)-VLOOKUP(A3250,booking!$A$2:$F$2601,2,0),0)</f>
        <v>420</v>
      </c>
      <c r="E3250" s="6">
        <f ca="1">VLOOKUP(C3250,car!$A$2:$D$2201,4,0)</f>
        <v>2</v>
      </c>
      <c r="F3250" s="6">
        <f ca="1">VLOOKUP(C3250,car!$A$2:$D$2201,2,0)</f>
        <v>157</v>
      </c>
    </row>
    <row r="3251" spans="1:6" x14ac:dyDescent="0.25">
      <c r="A3251" s="12">
        <v>1304</v>
      </c>
      <c r="B3251" s="12">
        <v>3</v>
      </c>
      <c r="C3251" s="4">
        <f t="shared" ca="1" si="50"/>
        <v>1295</v>
      </c>
      <c r="D3251" s="4">
        <f ca="1">VLOOKUP(E3251&amp;F3251,rental_price!$E$2:$F$526,2,0)*ROUNDUP(VLOOKUP(A3251,booking!$A$2:$F$2601,3,0)-VLOOKUP(A3251,booking!$A$2:$F$2601,2,0),0)</f>
        <v>80</v>
      </c>
      <c r="E3251" s="6">
        <f ca="1">VLOOKUP(C3251,car!$A$2:$D$2201,4,0)</f>
        <v>3</v>
      </c>
      <c r="F3251" s="6">
        <f ca="1">VLOOKUP(C3251,car!$A$2:$D$2201,2,0)</f>
        <v>159</v>
      </c>
    </row>
    <row r="3252" spans="1:6" x14ac:dyDescent="0.25">
      <c r="A3252" s="12">
        <v>1305</v>
      </c>
      <c r="B3252" s="12">
        <v>1</v>
      </c>
      <c r="C3252" s="4">
        <f t="shared" ca="1" si="50"/>
        <v>752</v>
      </c>
      <c r="D3252" s="4">
        <f ca="1">VLOOKUP(E3252&amp;F3252,rental_price!$E$2:$F$526,2,0)*ROUNDUP(VLOOKUP(A3252,booking!$A$2:$F$2601,3,0)-VLOOKUP(A3252,booking!$A$2:$F$2601,2,0),0)</f>
        <v>180</v>
      </c>
      <c r="E3252" s="6">
        <f ca="1">VLOOKUP(C3252,car!$A$2:$D$2201,4,0)</f>
        <v>3</v>
      </c>
      <c r="F3252" s="6">
        <f ca="1">VLOOKUP(C3252,car!$A$2:$D$2201,2,0)</f>
        <v>117</v>
      </c>
    </row>
    <row r="3253" spans="1:6" x14ac:dyDescent="0.25">
      <c r="A3253" s="12">
        <v>1305</v>
      </c>
      <c r="B3253" s="12">
        <v>2</v>
      </c>
      <c r="C3253" s="4">
        <f t="shared" ca="1" si="50"/>
        <v>1362</v>
      </c>
      <c r="D3253" s="4">
        <f ca="1">VLOOKUP(E3253&amp;F3253,rental_price!$E$2:$F$526,2,0)*ROUNDUP(VLOOKUP(A3253,booking!$A$2:$F$2601,3,0)-VLOOKUP(A3253,booking!$A$2:$F$2601,2,0),0)</f>
        <v>120</v>
      </c>
      <c r="E3253" s="6">
        <f ca="1">VLOOKUP(C3253,car!$A$2:$D$2201,4,0)</f>
        <v>1</v>
      </c>
      <c r="F3253" s="6">
        <f ca="1">VLOOKUP(C3253,car!$A$2:$D$2201,2,0)</f>
        <v>60</v>
      </c>
    </row>
    <row r="3254" spans="1:6" x14ac:dyDescent="0.25">
      <c r="A3254" s="12">
        <v>1305</v>
      </c>
      <c r="B3254" s="12">
        <v>3</v>
      </c>
      <c r="C3254" s="4">
        <f t="shared" ca="1" si="50"/>
        <v>1198</v>
      </c>
      <c r="D3254" s="4">
        <f ca="1">VLOOKUP(E3254&amp;F3254,rental_price!$E$2:$F$526,2,0)*ROUNDUP(VLOOKUP(A3254,booking!$A$2:$F$2601,3,0)-VLOOKUP(A3254,booking!$A$2:$F$2601,2,0),0)</f>
        <v>84</v>
      </c>
      <c r="E3254" s="6">
        <f ca="1">VLOOKUP(C3254,car!$A$2:$D$2201,4,0)</f>
        <v>2</v>
      </c>
      <c r="F3254" s="6">
        <f ca="1">VLOOKUP(C3254,car!$A$2:$D$2201,2,0)</f>
        <v>48</v>
      </c>
    </row>
    <row r="3255" spans="1:6" x14ac:dyDescent="0.25">
      <c r="A3255" s="12">
        <v>1306</v>
      </c>
      <c r="B3255" s="12">
        <v>1</v>
      </c>
      <c r="C3255" s="4">
        <f t="shared" ca="1" si="50"/>
        <v>928</v>
      </c>
      <c r="D3255" s="4">
        <f ca="1">VLOOKUP(E3255&amp;F3255,rental_price!$E$2:$F$526,2,0)*ROUNDUP(VLOOKUP(A3255,booking!$A$2:$F$2601,3,0)-VLOOKUP(A3255,booking!$A$2:$F$2601,2,0),0)</f>
        <v>60</v>
      </c>
      <c r="E3255" s="6">
        <f ca="1">VLOOKUP(C3255,car!$A$2:$D$2201,4,0)</f>
        <v>3</v>
      </c>
      <c r="F3255" s="6">
        <f ca="1">VLOOKUP(C3255,car!$A$2:$D$2201,2,0)</f>
        <v>127</v>
      </c>
    </row>
    <row r="3256" spans="1:6" x14ac:dyDescent="0.25">
      <c r="A3256" s="12">
        <v>1306</v>
      </c>
      <c r="B3256" s="12">
        <v>2</v>
      </c>
      <c r="C3256" s="4">
        <f t="shared" ca="1" si="50"/>
        <v>1960</v>
      </c>
      <c r="D3256" s="4">
        <f ca="1">VLOOKUP(E3256&amp;F3256,rental_price!$E$2:$F$526,2,0)*ROUNDUP(VLOOKUP(A3256,booking!$A$2:$F$2601,3,0)-VLOOKUP(A3256,booking!$A$2:$F$2601,2,0),0)</f>
        <v>240</v>
      </c>
      <c r="E3256" s="6">
        <f ca="1">VLOOKUP(C3256,car!$A$2:$D$2201,4,0)</f>
        <v>1</v>
      </c>
      <c r="F3256" s="6">
        <f ca="1">VLOOKUP(C3256,car!$A$2:$D$2201,2,0)</f>
        <v>117</v>
      </c>
    </row>
    <row r="3257" spans="1:6" x14ac:dyDescent="0.25">
      <c r="A3257" s="12">
        <v>1306</v>
      </c>
      <c r="B3257" s="12">
        <v>3</v>
      </c>
      <c r="C3257" s="4">
        <f t="shared" ca="1" si="50"/>
        <v>688</v>
      </c>
      <c r="D3257" s="4">
        <f ca="1">VLOOKUP(E3257&amp;F3257,rental_price!$E$2:$F$526,2,0)*ROUNDUP(VLOOKUP(A3257,booking!$A$2:$F$2601,3,0)-VLOOKUP(A3257,booking!$A$2:$F$2601,2,0),0)</f>
        <v>224</v>
      </c>
      <c r="E3257" s="6">
        <f ca="1">VLOOKUP(C3257,car!$A$2:$D$2201,4,0)</f>
        <v>2</v>
      </c>
      <c r="F3257" s="6">
        <f ca="1">VLOOKUP(C3257,car!$A$2:$D$2201,2,0)</f>
        <v>11</v>
      </c>
    </row>
    <row r="3258" spans="1:6" x14ac:dyDescent="0.25">
      <c r="A3258" s="12">
        <v>1306</v>
      </c>
      <c r="B3258" s="12">
        <v>4</v>
      </c>
      <c r="C3258" s="4">
        <f t="shared" ca="1" si="50"/>
        <v>1646</v>
      </c>
      <c r="D3258" s="4">
        <f ca="1">VLOOKUP(E3258&amp;F3258,rental_price!$E$2:$F$526,2,0)*ROUNDUP(VLOOKUP(A3258,booking!$A$2:$F$2601,3,0)-VLOOKUP(A3258,booking!$A$2:$F$2601,2,0),0)</f>
        <v>224</v>
      </c>
      <c r="E3258" s="6">
        <f ca="1">VLOOKUP(C3258,car!$A$2:$D$2201,4,0)</f>
        <v>2</v>
      </c>
      <c r="F3258" s="6">
        <f ca="1">VLOOKUP(C3258,car!$A$2:$D$2201,2,0)</f>
        <v>53</v>
      </c>
    </row>
    <row r="3259" spans="1:6" x14ac:dyDescent="0.25">
      <c r="A3259" s="12">
        <v>1307</v>
      </c>
      <c r="B3259" s="12">
        <v>1</v>
      </c>
      <c r="C3259" s="4">
        <f t="shared" ca="1" si="50"/>
        <v>1348</v>
      </c>
      <c r="D3259" s="4">
        <f ca="1">VLOOKUP(E3259&amp;F3259,rental_price!$E$2:$F$526,2,0)*ROUNDUP(VLOOKUP(A3259,booking!$A$2:$F$2601,3,0)-VLOOKUP(A3259,booking!$A$2:$F$2601,2,0),0)</f>
        <v>308</v>
      </c>
      <c r="E3259" s="6">
        <f ca="1">VLOOKUP(C3259,car!$A$2:$D$2201,4,0)</f>
        <v>2</v>
      </c>
      <c r="F3259" s="6">
        <f ca="1">VLOOKUP(C3259,car!$A$2:$D$2201,2,0)</f>
        <v>143</v>
      </c>
    </row>
    <row r="3260" spans="1:6" x14ac:dyDescent="0.25">
      <c r="A3260" s="12">
        <v>1307</v>
      </c>
      <c r="B3260" s="12">
        <v>2</v>
      </c>
      <c r="C3260" s="4">
        <f t="shared" ca="1" si="50"/>
        <v>1708</v>
      </c>
      <c r="D3260" s="4">
        <f ca="1">VLOOKUP(E3260&amp;F3260,rental_price!$E$2:$F$526,2,0)*ROUNDUP(VLOOKUP(A3260,booking!$A$2:$F$2601,3,0)-VLOOKUP(A3260,booking!$A$2:$F$2601,2,0),0)</f>
        <v>308</v>
      </c>
      <c r="E3260" s="6">
        <f ca="1">VLOOKUP(C3260,car!$A$2:$D$2201,4,0)</f>
        <v>2</v>
      </c>
      <c r="F3260" s="6">
        <f ca="1">VLOOKUP(C3260,car!$A$2:$D$2201,2,0)</f>
        <v>87</v>
      </c>
    </row>
    <row r="3261" spans="1:6" x14ac:dyDescent="0.25">
      <c r="A3261" s="12">
        <v>1308</v>
      </c>
      <c r="B3261" s="12">
        <v>1</v>
      </c>
      <c r="C3261" s="4">
        <f t="shared" ca="1" si="50"/>
        <v>1596</v>
      </c>
      <c r="D3261" s="4">
        <f ca="1">VLOOKUP(E3261&amp;F3261,rental_price!$E$2:$F$526,2,0)*ROUNDUP(VLOOKUP(A3261,booking!$A$2:$F$2601,3,0)-VLOOKUP(A3261,booking!$A$2:$F$2601,2,0),0)</f>
        <v>280</v>
      </c>
      <c r="E3261" s="6">
        <f ca="1">VLOOKUP(C3261,car!$A$2:$D$2201,4,0)</f>
        <v>1</v>
      </c>
      <c r="F3261" s="6">
        <f ca="1">VLOOKUP(C3261,car!$A$2:$D$2201,2,0)</f>
        <v>28</v>
      </c>
    </row>
    <row r="3262" spans="1:6" x14ac:dyDescent="0.25">
      <c r="A3262" s="12">
        <v>1308</v>
      </c>
      <c r="B3262" s="12">
        <v>2</v>
      </c>
      <c r="C3262" s="4">
        <f t="shared" ca="1" si="50"/>
        <v>1636</v>
      </c>
      <c r="D3262" s="4">
        <f ca="1">VLOOKUP(E3262&amp;F3262,rental_price!$E$2:$F$526,2,0)*ROUNDUP(VLOOKUP(A3262,booking!$A$2:$F$2601,3,0)-VLOOKUP(A3262,booking!$A$2:$F$2601,2,0),0)</f>
        <v>70</v>
      </c>
      <c r="E3262" s="6">
        <f ca="1">VLOOKUP(C3262,car!$A$2:$D$2201,4,0)</f>
        <v>3</v>
      </c>
      <c r="F3262" s="6">
        <f ca="1">VLOOKUP(C3262,car!$A$2:$D$2201,2,0)</f>
        <v>18</v>
      </c>
    </row>
    <row r="3263" spans="1:6" x14ac:dyDescent="0.25">
      <c r="A3263" s="12">
        <v>1309</v>
      </c>
      <c r="B3263" s="12">
        <v>1</v>
      </c>
      <c r="C3263" s="4">
        <f t="shared" ca="1" si="50"/>
        <v>1330</v>
      </c>
      <c r="D3263" s="4">
        <f ca="1">VLOOKUP(E3263&amp;F3263,rental_price!$E$2:$F$526,2,0)*ROUNDUP(VLOOKUP(A3263,booking!$A$2:$F$2601,3,0)-VLOOKUP(A3263,booking!$A$2:$F$2601,2,0),0)</f>
        <v>84</v>
      </c>
      <c r="E3263" s="6">
        <f ca="1">VLOOKUP(C3263,car!$A$2:$D$2201,4,0)</f>
        <v>2</v>
      </c>
      <c r="F3263" s="6">
        <f ca="1">VLOOKUP(C3263,car!$A$2:$D$2201,2,0)</f>
        <v>82</v>
      </c>
    </row>
    <row r="3264" spans="1:6" x14ac:dyDescent="0.25">
      <c r="A3264" s="12">
        <v>1309</v>
      </c>
      <c r="B3264" s="12">
        <v>2</v>
      </c>
      <c r="C3264" s="4">
        <f t="shared" ca="1" si="50"/>
        <v>1509</v>
      </c>
      <c r="D3264" s="4">
        <f ca="1">VLOOKUP(E3264&amp;F3264,rental_price!$E$2:$F$526,2,0)*ROUNDUP(VLOOKUP(A3264,booking!$A$2:$F$2601,3,0)-VLOOKUP(A3264,booking!$A$2:$F$2601,2,0),0)</f>
        <v>540</v>
      </c>
      <c r="E3264" s="6">
        <f ca="1">VLOOKUP(C3264,car!$A$2:$D$2201,4,0)</f>
        <v>1</v>
      </c>
      <c r="F3264" s="6">
        <f ca="1">VLOOKUP(C3264,car!$A$2:$D$2201,2,0)</f>
        <v>102</v>
      </c>
    </row>
    <row r="3265" spans="1:6" x14ac:dyDescent="0.25">
      <c r="A3265" s="12">
        <v>1309</v>
      </c>
      <c r="B3265" s="12">
        <v>3</v>
      </c>
      <c r="C3265" s="4">
        <f t="shared" ca="1" si="50"/>
        <v>167</v>
      </c>
      <c r="D3265" s="4">
        <f ca="1">VLOOKUP(E3265&amp;F3265,rental_price!$E$2:$F$526,2,0)*ROUNDUP(VLOOKUP(A3265,booking!$A$2:$F$2601,3,0)-VLOOKUP(A3265,booking!$A$2:$F$2601,2,0),0)</f>
        <v>240</v>
      </c>
      <c r="E3265" s="6">
        <f ca="1">VLOOKUP(C3265,car!$A$2:$D$2201,4,0)</f>
        <v>1</v>
      </c>
      <c r="F3265" s="6">
        <f ca="1">VLOOKUP(C3265,car!$A$2:$D$2201,2,0)</f>
        <v>148</v>
      </c>
    </row>
    <row r="3266" spans="1:6" x14ac:dyDescent="0.25">
      <c r="A3266" s="12">
        <v>1310</v>
      </c>
      <c r="B3266" s="12">
        <v>1</v>
      </c>
      <c r="C3266" s="4">
        <f t="shared" ca="1" si="50"/>
        <v>761</v>
      </c>
      <c r="D3266" s="4">
        <f ca="1">VLOOKUP(E3266&amp;F3266,rental_price!$E$2:$F$526,2,0)*ROUNDUP(VLOOKUP(A3266,booking!$A$2:$F$2601,3,0)-VLOOKUP(A3266,booking!$A$2:$F$2601,2,0),0)</f>
        <v>126</v>
      </c>
      <c r="E3266" s="6">
        <f ca="1">VLOOKUP(C3266,car!$A$2:$D$2201,4,0)</f>
        <v>2</v>
      </c>
      <c r="F3266" s="6">
        <f ca="1">VLOOKUP(C3266,car!$A$2:$D$2201,2,0)</f>
        <v>95</v>
      </c>
    </row>
    <row r="3267" spans="1:6" x14ac:dyDescent="0.25">
      <c r="A3267" s="12">
        <v>1310</v>
      </c>
      <c r="B3267" s="12">
        <v>2</v>
      </c>
      <c r="C3267" s="4">
        <f t="shared" ref="C3267:C3330" ca="1" si="51">RANDBETWEEN(1,2200)</f>
        <v>733</v>
      </c>
      <c r="D3267" s="4">
        <f ca="1">VLOOKUP(E3267&amp;F3267,rental_price!$E$2:$F$526,2,0)*ROUNDUP(VLOOKUP(A3267,booking!$A$2:$F$2601,3,0)-VLOOKUP(A3267,booking!$A$2:$F$2601,2,0),0)</f>
        <v>315</v>
      </c>
      <c r="E3267" s="6">
        <f ca="1">VLOOKUP(C3267,car!$A$2:$D$2201,4,0)</f>
        <v>3</v>
      </c>
      <c r="F3267" s="6">
        <f ca="1">VLOOKUP(C3267,car!$A$2:$D$2201,2,0)</f>
        <v>136</v>
      </c>
    </row>
    <row r="3268" spans="1:6" x14ac:dyDescent="0.25">
      <c r="A3268" s="12">
        <v>1310</v>
      </c>
      <c r="B3268" s="12">
        <v>3</v>
      </c>
      <c r="C3268" s="4">
        <f t="shared" ca="1" si="51"/>
        <v>1741</v>
      </c>
      <c r="D3268" s="4">
        <f ca="1">VLOOKUP(E3268&amp;F3268,rental_price!$E$2:$F$526,2,0)*ROUNDUP(VLOOKUP(A3268,booking!$A$2:$F$2601,3,0)-VLOOKUP(A3268,booking!$A$2:$F$2601,2,0),0)</f>
        <v>45</v>
      </c>
      <c r="E3268" s="6">
        <f ca="1">VLOOKUP(C3268,car!$A$2:$D$2201,4,0)</f>
        <v>3</v>
      </c>
      <c r="F3268" s="6">
        <f ca="1">VLOOKUP(C3268,car!$A$2:$D$2201,2,0)</f>
        <v>37</v>
      </c>
    </row>
    <row r="3269" spans="1:6" x14ac:dyDescent="0.25">
      <c r="A3269" s="12">
        <v>1310</v>
      </c>
      <c r="B3269" s="12">
        <v>4</v>
      </c>
      <c r="C3269" s="4">
        <f t="shared" ca="1" si="51"/>
        <v>943</v>
      </c>
      <c r="D3269" s="4">
        <f ca="1">VLOOKUP(E3269&amp;F3269,rental_price!$E$2:$F$526,2,0)*ROUNDUP(VLOOKUP(A3269,booking!$A$2:$F$2601,3,0)-VLOOKUP(A3269,booking!$A$2:$F$2601,2,0),0)</f>
        <v>819</v>
      </c>
      <c r="E3269" s="6">
        <f ca="1">VLOOKUP(C3269,car!$A$2:$D$2201,4,0)</f>
        <v>2</v>
      </c>
      <c r="F3269" s="6">
        <f ca="1">VLOOKUP(C3269,car!$A$2:$D$2201,2,0)</f>
        <v>112</v>
      </c>
    </row>
    <row r="3270" spans="1:6" x14ac:dyDescent="0.25">
      <c r="A3270" s="12">
        <v>1311</v>
      </c>
      <c r="B3270" s="12">
        <v>1</v>
      </c>
      <c r="C3270" s="4">
        <f t="shared" ca="1" si="51"/>
        <v>763</v>
      </c>
      <c r="D3270" s="4">
        <f ca="1">VLOOKUP(E3270&amp;F3270,rental_price!$E$2:$F$526,2,0)*ROUNDUP(VLOOKUP(A3270,booking!$A$2:$F$2601,3,0)-VLOOKUP(A3270,booking!$A$2:$F$2601,2,0),0)</f>
        <v>60</v>
      </c>
      <c r="E3270" s="6">
        <f ca="1">VLOOKUP(C3270,car!$A$2:$D$2201,4,0)</f>
        <v>1</v>
      </c>
      <c r="F3270" s="6">
        <f ca="1">VLOOKUP(C3270,car!$A$2:$D$2201,2,0)</f>
        <v>41</v>
      </c>
    </row>
    <row r="3271" spans="1:6" x14ac:dyDescent="0.25">
      <c r="A3271" s="12">
        <v>1311</v>
      </c>
      <c r="B3271" s="12">
        <v>2</v>
      </c>
      <c r="C3271" s="4">
        <f t="shared" ca="1" si="51"/>
        <v>2011</v>
      </c>
      <c r="D3271" s="4">
        <f ca="1">VLOOKUP(E3271&amp;F3271,rental_price!$E$2:$F$526,2,0)*ROUNDUP(VLOOKUP(A3271,booking!$A$2:$F$2601,3,0)-VLOOKUP(A3271,booking!$A$2:$F$2601,2,0),0)</f>
        <v>150</v>
      </c>
      <c r="E3271" s="6">
        <f ca="1">VLOOKUP(C3271,car!$A$2:$D$2201,4,0)</f>
        <v>1</v>
      </c>
      <c r="F3271" s="6">
        <f ca="1">VLOOKUP(C3271,car!$A$2:$D$2201,2,0)</f>
        <v>32</v>
      </c>
    </row>
    <row r="3272" spans="1:6" x14ac:dyDescent="0.25">
      <c r="A3272" s="12">
        <v>1311</v>
      </c>
      <c r="B3272" s="12">
        <v>3</v>
      </c>
      <c r="C3272" s="4">
        <f t="shared" ca="1" si="51"/>
        <v>1101</v>
      </c>
      <c r="D3272" s="4">
        <f ca="1">VLOOKUP(E3272&amp;F3272,rental_price!$E$2:$F$526,2,0)*ROUNDUP(VLOOKUP(A3272,booking!$A$2:$F$2601,3,0)-VLOOKUP(A3272,booking!$A$2:$F$2601,2,0),0)</f>
        <v>495</v>
      </c>
      <c r="E3272" s="6">
        <f ca="1">VLOOKUP(C3272,car!$A$2:$D$2201,4,0)</f>
        <v>3</v>
      </c>
      <c r="F3272" s="6">
        <f ca="1">VLOOKUP(C3272,car!$A$2:$D$2201,2,0)</f>
        <v>123</v>
      </c>
    </row>
    <row r="3273" spans="1:6" x14ac:dyDescent="0.25">
      <c r="A3273" s="12">
        <v>1313</v>
      </c>
      <c r="B3273" s="12">
        <v>1</v>
      </c>
      <c r="C3273" s="4">
        <f t="shared" ca="1" si="51"/>
        <v>1672</v>
      </c>
      <c r="D3273" s="4">
        <f ca="1">VLOOKUP(E3273&amp;F3273,rental_price!$E$2:$F$526,2,0)*ROUNDUP(VLOOKUP(A3273,booking!$A$2:$F$2601,3,0)-VLOOKUP(A3273,booking!$A$2:$F$2601,2,0),0)</f>
        <v>280</v>
      </c>
      <c r="E3273" s="6">
        <f ca="1">VLOOKUP(C3273,car!$A$2:$D$2201,4,0)</f>
        <v>1</v>
      </c>
      <c r="F3273" s="6">
        <f ca="1">VLOOKUP(C3273,car!$A$2:$D$2201,2,0)</f>
        <v>25</v>
      </c>
    </row>
    <row r="3274" spans="1:6" x14ac:dyDescent="0.25">
      <c r="A3274" s="12">
        <v>1313</v>
      </c>
      <c r="B3274" s="12">
        <v>2</v>
      </c>
      <c r="C3274" s="4">
        <f t="shared" ca="1" si="51"/>
        <v>416</v>
      </c>
      <c r="D3274" s="4">
        <f ca="1">VLOOKUP(E3274&amp;F3274,rental_price!$E$2:$F$526,2,0)*ROUNDUP(VLOOKUP(A3274,booking!$A$2:$F$2601,3,0)-VLOOKUP(A3274,booking!$A$2:$F$2601,2,0),0)</f>
        <v>686</v>
      </c>
      <c r="E3274" s="6">
        <f ca="1">VLOOKUP(C3274,car!$A$2:$D$2201,4,0)</f>
        <v>2</v>
      </c>
      <c r="F3274" s="6">
        <f ca="1">VLOOKUP(C3274,car!$A$2:$D$2201,2,0)</f>
        <v>2</v>
      </c>
    </row>
    <row r="3275" spans="1:6" x14ac:dyDescent="0.25">
      <c r="A3275" s="12">
        <v>1313</v>
      </c>
      <c r="B3275" s="12">
        <v>3</v>
      </c>
      <c r="C3275" s="4">
        <f t="shared" ca="1" si="51"/>
        <v>1524</v>
      </c>
      <c r="D3275" s="4">
        <f ca="1">VLOOKUP(E3275&amp;F3275,rental_price!$E$2:$F$526,2,0)*ROUNDUP(VLOOKUP(A3275,booking!$A$2:$F$2601,3,0)-VLOOKUP(A3275,booking!$A$2:$F$2601,2,0),0)</f>
        <v>70</v>
      </c>
      <c r="E3275" s="6">
        <f ca="1">VLOOKUP(C3275,car!$A$2:$D$2201,4,0)</f>
        <v>3</v>
      </c>
      <c r="F3275" s="6">
        <f ca="1">VLOOKUP(C3275,car!$A$2:$D$2201,2,0)</f>
        <v>151</v>
      </c>
    </row>
    <row r="3276" spans="1:6" x14ac:dyDescent="0.25">
      <c r="A3276" s="12">
        <v>1314</v>
      </c>
      <c r="B3276" s="12">
        <v>1</v>
      </c>
      <c r="C3276" s="4">
        <f t="shared" ca="1" si="51"/>
        <v>402</v>
      </c>
      <c r="D3276" s="4">
        <f ca="1">VLOOKUP(E3276&amp;F3276,rental_price!$E$2:$F$526,2,0)*ROUNDUP(VLOOKUP(A3276,booking!$A$2:$F$2601,3,0)-VLOOKUP(A3276,booking!$A$2:$F$2601,2,0),0)</f>
        <v>225</v>
      </c>
      <c r="E3276" s="6">
        <f ca="1">VLOOKUP(C3276,car!$A$2:$D$2201,4,0)</f>
        <v>3</v>
      </c>
      <c r="F3276" s="6">
        <f ca="1">VLOOKUP(C3276,car!$A$2:$D$2201,2,0)</f>
        <v>32</v>
      </c>
    </row>
    <row r="3277" spans="1:6" x14ac:dyDescent="0.25">
      <c r="A3277" s="12">
        <v>1314</v>
      </c>
      <c r="B3277" s="12">
        <v>2</v>
      </c>
      <c r="C3277" s="4">
        <f t="shared" ca="1" si="51"/>
        <v>1675</v>
      </c>
      <c r="D3277" s="4">
        <f ca="1">VLOOKUP(E3277&amp;F3277,rental_price!$E$2:$F$526,2,0)*ROUNDUP(VLOOKUP(A3277,booking!$A$2:$F$2601,3,0)-VLOOKUP(A3277,booking!$A$2:$F$2601,2,0),0)</f>
        <v>90</v>
      </c>
      <c r="E3277" s="6">
        <f ca="1">VLOOKUP(C3277,car!$A$2:$D$2201,4,0)</f>
        <v>3</v>
      </c>
      <c r="F3277" s="6">
        <f ca="1">VLOOKUP(C3277,car!$A$2:$D$2201,2,0)</f>
        <v>152</v>
      </c>
    </row>
    <row r="3278" spans="1:6" x14ac:dyDescent="0.25">
      <c r="A3278" s="12">
        <v>1314</v>
      </c>
      <c r="B3278" s="12">
        <v>3</v>
      </c>
      <c r="C3278" s="4">
        <f t="shared" ca="1" si="51"/>
        <v>738</v>
      </c>
      <c r="D3278" s="4">
        <f ca="1">VLOOKUP(E3278&amp;F3278,rental_price!$E$2:$F$526,2,0)*ROUNDUP(VLOOKUP(A3278,booking!$A$2:$F$2601,3,0)-VLOOKUP(A3278,booking!$A$2:$F$2601,2,0),0)</f>
        <v>135</v>
      </c>
      <c r="E3278" s="6">
        <f ca="1">VLOOKUP(C3278,car!$A$2:$D$2201,4,0)</f>
        <v>3</v>
      </c>
      <c r="F3278" s="6">
        <f ca="1">VLOOKUP(C3278,car!$A$2:$D$2201,2,0)</f>
        <v>57</v>
      </c>
    </row>
    <row r="3279" spans="1:6" x14ac:dyDescent="0.25">
      <c r="A3279" s="12">
        <v>1314</v>
      </c>
      <c r="B3279" s="12">
        <v>4</v>
      </c>
      <c r="C3279" s="4">
        <f t="shared" ca="1" si="51"/>
        <v>1545</v>
      </c>
      <c r="D3279" s="4">
        <f ca="1">VLOOKUP(E3279&amp;F3279,rental_price!$E$2:$F$526,2,0)*ROUNDUP(VLOOKUP(A3279,booking!$A$2:$F$2601,3,0)-VLOOKUP(A3279,booking!$A$2:$F$2601,2,0),0)</f>
        <v>2250</v>
      </c>
      <c r="E3279" s="6">
        <f ca="1">VLOOKUP(C3279,car!$A$2:$D$2201,4,0)</f>
        <v>1</v>
      </c>
      <c r="F3279" s="6">
        <f ca="1">VLOOKUP(C3279,car!$A$2:$D$2201,2,0)</f>
        <v>72</v>
      </c>
    </row>
    <row r="3280" spans="1:6" x14ac:dyDescent="0.25">
      <c r="A3280" s="12">
        <v>1315</v>
      </c>
      <c r="B3280" s="12">
        <v>1</v>
      </c>
      <c r="C3280" s="4">
        <f t="shared" ca="1" si="51"/>
        <v>179</v>
      </c>
      <c r="D3280" s="4">
        <f ca="1">VLOOKUP(E3280&amp;F3280,rental_price!$E$2:$F$526,2,0)*ROUNDUP(VLOOKUP(A3280,booking!$A$2:$F$2601,3,0)-VLOOKUP(A3280,booking!$A$2:$F$2601,2,0),0)</f>
        <v>20</v>
      </c>
      <c r="E3280" s="6">
        <f ca="1">VLOOKUP(C3280,car!$A$2:$D$2201,4,0)</f>
        <v>1</v>
      </c>
      <c r="F3280" s="6">
        <f ca="1">VLOOKUP(C3280,car!$A$2:$D$2201,2,0)</f>
        <v>61</v>
      </c>
    </row>
    <row r="3281" spans="1:6" x14ac:dyDescent="0.25">
      <c r="A3281" s="12">
        <v>1315</v>
      </c>
      <c r="B3281" s="12">
        <v>2</v>
      </c>
      <c r="C3281" s="4">
        <f t="shared" ca="1" si="51"/>
        <v>1333</v>
      </c>
      <c r="D3281" s="4">
        <f ca="1">VLOOKUP(E3281&amp;F3281,rental_price!$E$2:$F$526,2,0)*ROUNDUP(VLOOKUP(A3281,booking!$A$2:$F$2601,3,0)-VLOOKUP(A3281,booking!$A$2:$F$2601,2,0),0)</f>
        <v>35</v>
      </c>
      <c r="E3281" s="6">
        <f ca="1">VLOOKUP(C3281,car!$A$2:$D$2201,4,0)</f>
        <v>2</v>
      </c>
      <c r="F3281" s="6">
        <f ca="1">VLOOKUP(C3281,car!$A$2:$D$2201,2,0)</f>
        <v>59</v>
      </c>
    </row>
    <row r="3282" spans="1:6" x14ac:dyDescent="0.25">
      <c r="A3282" s="12">
        <v>1315</v>
      </c>
      <c r="B3282" s="12">
        <v>3</v>
      </c>
      <c r="C3282" s="4">
        <f t="shared" ca="1" si="51"/>
        <v>898</v>
      </c>
      <c r="D3282" s="4">
        <f ca="1">VLOOKUP(E3282&amp;F3282,rental_price!$E$2:$F$526,2,0)*ROUNDUP(VLOOKUP(A3282,booking!$A$2:$F$2601,3,0)-VLOOKUP(A3282,booking!$A$2:$F$2601,2,0),0)</f>
        <v>40</v>
      </c>
      <c r="E3282" s="6">
        <f ca="1">VLOOKUP(C3282,car!$A$2:$D$2201,4,0)</f>
        <v>1</v>
      </c>
      <c r="F3282" s="6">
        <f ca="1">VLOOKUP(C3282,car!$A$2:$D$2201,2,0)</f>
        <v>47</v>
      </c>
    </row>
    <row r="3283" spans="1:6" x14ac:dyDescent="0.25">
      <c r="A3283" s="12">
        <v>1316</v>
      </c>
      <c r="B3283" s="12">
        <v>1</v>
      </c>
      <c r="C3283" s="4">
        <f t="shared" ca="1" si="51"/>
        <v>1543</v>
      </c>
      <c r="D3283" s="4">
        <f ca="1">VLOOKUP(E3283&amp;F3283,rental_price!$E$2:$F$526,2,0)*ROUNDUP(VLOOKUP(A3283,booking!$A$2:$F$2601,3,0)-VLOOKUP(A3283,booking!$A$2:$F$2601,2,0),0)</f>
        <v>200</v>
      </c>
      <c r="E3283" s="6">
        <f ca="1">VLOOKUP(C3283,car!$A$2:$D$2201,4,0)</f>
        <v>1</v>
      </c>
      <c r="F3283" s="6">
        <f ca="1">VLOOKUP(C3283,car!$A$2:$D$2201,2,0)</f>
        <v>114</v>
      </c>
    </row>
    <row r="3284" spans="1:6" x14ac:dyDescent="0.25">
      <c r="A3284" s="12">
        <v>1316</v>
      </c>
      <c r="B3284" s="12">
        <v>2</v>
      </c>
      <c r="C3284" s="4">
        <f t="shared" ca="1" si="51"/>
        <v>1091</v>
      </c>
      <c r="D3284" s="4">
        <f ca="1">VLOOKUP(E3284&amp;F3284,rental_price!$E$2:$F$526,2,0)*ROUNDUP(VLOOKUP(A3284,booking!$A$2:$F$2601,3,0)-VLOOKUP(A3284,booking!$A$2:$F$2601,2,0),0)</f>
        <v>200</v>
      </c>
      <c r="E3284" s="6">
        <f ca="1">VLOOKUP(C3284,car!$A$2:$D$2201,4,0)</f>
        <v>3</v>
      </c>
      <c r="F3284" s="6">
        <f ca="1">VLOOKUP(C3284,car!$A$2:$D$2201,2,0)</f>
        <v>77</v>
      </c>
    </row>
    <row r="3285" spans="1:6" x14ac:dyDescent="0.25">
      <c r="A3285" s="12">
        <v>1317</v>
      </c>
      <c r="B3285" s="12">
        <v>1</v>
      </c>
      <c r="C3285" s="4">
        <f t="shared" ca="1" si="51"/>
        <v>1375</v>
      </c>
      <c r="D3285" s="4">
        <f ca="1">VLOOKUP(E3285&amp;F3285,rental_price!$E$2:$F$526,2,0)*ROUNDUP(VLOOKUP(A3285,booking!$A$2:$F$2601,3,0)-VLOOKUP(A3285,booking!$A$2:$F$2601,2,0),0)</f>
        <v>75</v>
      </c>
      <c r="E3285" s="6">
        <f ca="1">VLOOKUP(C3285,car!$A$2:$D$2201,4,0)</f>
        <v>3</v>
      </c>
      <c r="F3285" s="6">
        <f ca="1">VLOOKUP(C3285,car!$A$2:$D$2201,2,0)</f>
        <v>43</v>
      </c>
    </row>
    <row r="3286" spans="1:6" x14ac:dyDescent="0.25">
      <c r="A3286" s="12">
        <v>1317</v>
      </c>
      <c r="B3286" s="12">
        <v>2</v>
      </c>
      <c r="C3286" s="4">
        <f t="shared" ca="1" si="51"/>
        <v>769</v>
      </c>
      <c r="D3286" s="4">
        <f ca="1">VLOOKUP(E3286&amp;F3286,rental_price!$E$2:$F$526,2,0)*ROUNDUP(VLOOKUP(A3286,booking!$A$2:$F$2601,3,0)-VLOOKUP(A3286,booking!$A$2:$F$2601,2,0),0)</f>
        <v>1505</v>
      </c>
      <c r="E3286" s="6">
        <f ca="1">VLOOKUP(C3286,car!$A$2:$D$2201,4,0)</f>
        <v>2</v>
      </c>
      <c r="F3286" s="6">
        <f ca="1">VLOOKUP(C3286,car!$A$2:$D$2201,2,0)</f>
        <v>149</v>
      </c>
    </row>
    <row r="3287" spans="1:6" x14ac:dyDescent="0.25">
      <c r="A3287" s="12">
        <v>1317</v>
      </c>
      <c r="B3287" s="12">
        <v>3</v>
      </c>
      <c r="C3287" s="4">
        <f t="shared" ca="1" si="51"/>
        <v>1918</v>
      </c>
      <c r="D3287" s="4">
        <f ca="1">VLOOKUP(E3287&amp;F3287,rental_price!$E$2:$F$526,2,0)*ROUNDUP(VLOOKUP(A3287,booking!$A$2:$F$2601,3,0)-VLOOKUP(A3287,booking!$A$2:$F$2601,2,0),0)</f>
        <v>100</v>
      </c>
      <c r="E3287" s="6">
        <f ca="1">VLOOKUP(C3287,car!$A$2:$D$2201,4,0)</f>
        <v>1</v>
      </c>
      <c r="F3287" s="6">
        <f ca="1">VLOOKUP(C3287,car!$A$2:$D$2201,2,0)</f>
        <v>33</v>
      </c>
    </row>
    <row r="3288" spans="1:6" x14ac:dyDescent="0.25">
      <c r="A3288" s="12">
        <v>1320</v>
      </c>
      <c r="B3288" s="12">
        <v>1</v>
      </c>
      <c r="C3288" s="4">
        <f t="shared" ca="1" si="51"/>
        <v>1273</v>
      </c>
      <c r="D3288" s="4">
        <f ca="1">VLOOKUP(E3288&amp;F3288,rental_price!$E$2:$F$526,2,0)*ROUNDUP(VLOOKUP(A3288,booking!$A$2:$F$2601,3,0)-VLOOKUP(A3288,booking!$A$2:$F$2601,2,0),0)</f>
        <v>600</v>
      </c>
      <c r="E3288" s="6">
        <f ca="1">VLOOKUP(C3288,car!$A$2:$D$2201,4,0)</f>
        <v>1</v>
      </c>
      <c r="F3288" s="6">
        <f ca="1">VLOOKUP(C3288,car!$A$2:$D$2201,2,0)</f>
        <v>32</v>
      </c>
    </row>
    <row r="3289" spans="1:6" x14ac:dyDescent="0.25">
      <c r="A3289" s="12">
        <v>1320</v>
      </c>
      <c r="B3289" s="12">
        <v>2</v>
      </c>
      <c r="C3289" s="4">
        <f t="shared" ca="1" si="51"/>
        <v>1230</v>
      </c>
      <c r="D3289" s="4">
        <f ca="1">VLOOKUP(E3289&amp;F3289,rental_price!$E$2:$F$526,2,0)*ROUNDUP(VLOOKUP(A3289,booking!$A$2:$F$2601,3,0)-VLOOKUP(A3289,booking!$A$2:$F$2601,2,0),0)</f>
        <v>168</v>
      </c>
      <c r="E3289" s="6">
        <f ca="1">VLOOKUP(C3289,car!$A$2:$D$2201,4,0)</f>
        <v>2</v>
      </c>
      <c r="F3289" s="6">
        <f ca="1">VLOOKUP(C3289,car!$A$2:$D$2201,2,0)</f>
        <v>140</v>
      </c>
    </row>
    <row r="3290" spans="1:6" x14ac:dyDescent="0.25">
      <c r="A3290" s="12">
        <v>1320</v>
      </c>
      <c r="B3290" s="12">
        <v>3</v>
      </c>
      <c r="C3290" s="4">
        <f t="shared" ca="1" si="51"/>
        <v>428</v>
      </c>
      <c r="D3290" s="4">
        <f ca="1">VLOOKUP(E3290&amp;F3290,rental_price!$E$2:$F$526,2,0)*ROUNDUP(VLOOKUP(A3290,booking!$A$2:$F$2601,3,0)-VLOOKUP(A3290,booking!$A$2:$F$2601,2,0),0)</f>
        <v>960</v>
      </c>
      <c r="E3290" s="6">
        <f ca="1">VLOOKUP(C3290,car!$A$2:$D$2201,4,0)</f>
        <v>1</v>
      </c>
      <c r="F3290" s="6">
        <f ca="1">VLOOKUP(C3290,car!$A$2:$D$2201,2,0)</f>
        <v>78</v>
      </c>
    </row>
    <row r="3291" spans="1:6" x14ac:dyDescent="0.25">
      <c r="A3291" s="12">
        <v>1320</v>
      </c>
      <c r="B3291" s="12">
        <v>4</v>
      </c>
      <c r="C3291" s="4">
        <f t="shared" ca="1" si="51"/>
        <v>1057</v>
      </c>
      <c r="D3291" s="4">
        <f ca="1">VLOOKUP(E3291&amp;F3291,rental_price!$E$2:$F$526,2,0)*ROUNDUP(VLOOKUP(A3291,booking!$A$2:$F$2601,3,0)-VLOOKUP(A3291,booking!$A$2:$F$2601,2,0),0)</f>
        <v>180</v>
      </c>
      <c r="E3291" s="6">
        <f ca="1">VLOOKUP(C3291,car!$A$2:$D$2201,4,0)</f>
        <v>3</v>
      </c>
      <c r="F3291" s="6">
        <f ca="1">VLOOKUP(C3291,car!$A$2:$D$2201,2,0)</f>
        <v>57</v>
      </c>
    </row>
    <row r="3292" spans="1:6" x14ac:dyDescent="0.25">
      <c r="A3292" s="12">
        <v>1320</v>
      </c>
      <c r="B3292" s="12">
        <v>5</v>
      </c>
      <c r="C3292" s="4">
        <f t="shared" ca="1" si="51"/>
        <v>972</v>
      </c>
      <c r="D3292" s="4">
        <f ca="1">VLOOKUP(E3292&amp;F3292,rental_price!$E$2:$F$526,2,0)*ROUNDUP(VLOOKUP(A3292,booking!$A$2:$F$2601,3,0)-VLOOKUP(A3292,booking!$A$2:$F$2601,2,0),0)</f>
        <v>168</v>
      </c>
      <c r="E3292" s="6">
        <f ca="1">VLOOKUP(C3292,car!$A$2:$D$2201,4,0)</f>
        <v>2</v>
      </c>
      <c r="F3292" s="6">
        <f ca="1">VLOOKUP(C3292,car!$A$2:$D$2201,2,0)</f>
        <v>128</v>
      </c>
    </row>
    <row r="3293" spans="1:6" x14ac:dyDescent="0.25">
      <c r="A3293" s="12">
        <v>1321</v>
      </c>
      <c r="B3293" s="12">
        <v>1</v>
      </c>
      <c r="C3293" s="4">
        <f t="shared" ca="1" si="51"/>
        <v>1190</v>
      </c>
      <c r="D3293" s="4">
        <f ca="1">VLOOKUP(E3293&amp;F3293,rental_price!$E$2:$F$526,2,0)*ROUNDUP(VLOOKUP(A3293,booking!$A$2:$F$2601,3,0)-VLOOKUP(A3293,booking!$A$2:$F$2601,2,0),0)</f>
        <v>180</v>
      </c>
      <c r="E3293" s="6">
        <f ca="1">VLOOKUP(C3293,car!$A$2:$D$2201,4,0)</f>
        <v>1</v>
      </c>
      <c r="F3293" s="6">
        <f ca="1">VLOOKUP(C3293,car!$A$2:$D$2201,2,0)</f>
        <v>115</v>
      </c>
    </row>
    <row r="3294" spans="1:6" x14ac:dyDescent="0.25">
      <c r="A3294" s="12">
        <v>1321</v>
      </c>
      <c r="B3294" s="12">
        <v>2</v>
      </c>
      <c r="C3294" s="4">
        <f t="shared" ca="1" si="51"/>
        <v>735</v>
      </c>
      <c r="D3294" s="4">
        <f ca="1">VLOOKUP(E3294&amp;F3294,rental_price!$E$2:$F$526,2,0)*ROUNDUP(VLOOKUP(A3294,booking!$A$2:$F$2601,3,0)-VLOOKUP(A3294,booking!$A$2:$F$2601,2,0),0)</f>
        <v>150</v>
      </c>
      <c r="E3294" s="6">
        <f ca="1">VLOOKUP(C3294,car!$A$2:$D$2201,4,0)</f>
        <v>3</v>
      </c>
      <c r="F3294" s="6">
        <f ca="1">VLOOKUP(C3294,car!$A$2:$D$2201,2,0)</f>
        <v>75</v>
      </c>
    </row>
    <row r="3295" spans="1:6" x14ac:dyDescent="0.25">
      <c r="A3295" s="12">
        <v>1321</v>
      </c>
      <c r="B3295" s="12">
        <v>3</v>
      </c>
      <c r="C3295" s="4">
        <f t="shared" ca="1" si="51"/>
        <v>479</v>
      </c>
      <c r="D3295" s="4">
        <f ca="1">VLOOKUP(E3295&amp;F3295,rental_price!$E$2:$F$526,2,0)*ROUNDUP(VLOOKUP(A3295,booking!$A$2:$F$2601,3,0)-VLOOKUP(A3295,booking!$A$2:$F$2601,2,0),0)</f>
        <v>126</v>
      </c>
      <c r="E3295" s="6">
        <f ca="1">VLOOKUP(C3295,car!$A$2:$D$2201,4,0)</f>
        <v>2</v>
      </c>
      <c r="F3295" s="6">
        <f ca="1">VLOOKUP(C3295,car!$A$2:$D$2201,2,0)</f>
        <v>21</v>
      </c>
    </row>
    <row r="3296" spans="1:6" x14ac:dyDescent="0.25">
      <c r="A3296" s="12">
        <v>1321</v>
      </c>
      <c r="B3296" s="12">
        <v>4</v>
      </c>
      <c r="C3296" s="4">
        <f t="shared" ca="1" si="51"/>
        <v>279</v>
      </c>
      <c r="D3296" s="4">
        <f ca="1">VLOOKUP(E3296&amp;F3296,rental_price!$E$2:$F$526,2,0)*ROUNDUP(VLOOKUP(A3296,booking!$A$2:$F$2601,3,0)-VLOOKUP(A3296,booking!$A$2:$F$2601,2,0),0)</f>
        <v>294</v>
      </c>
      <c r="E3296" s="6">
        <f ca="1">VLOOKUP(C3296,car!$A$2:$D$2201,4,0)</f>
        <v>2</v>
      </c>
      <c r="F3296" s="6">
        <f ca="1">VLOOKUP(C3296,car!$A$2:$D$2201,2,0)</f>
        <v>4</v>
      </c>
    </row>
    <row r="3297" spans="1:6" x14ac:dyDescent="0.25">
      <c r="A3297" s="12">
        <v>1322</v>
      </c>
      <c r="B3297" s="12">
        <v>1</v>
      </c>
      <c r="C3297" s="4">
        <f t="shared" ca="1" si="51"/>
        <v>433</v>
      </c>
      <c r="D3297" s="4">
        <f ca="1">VLOOKUP(E3297&amp;F3297,rental_price!$E$2:$F$526,2,0)*ROUNDUP(VLOOKUP(A3297,booking!$A$2:$F$2601,3,0)-VLOOKUP(A3297,booking!$A$2:$F$2601,2,0),0)</f>
        <v>30</v>
      </c>
      <c r="E3297" s="6">
        <f ca="1">VLOOKUP(C3297,car!$A$2:$D$2201,4,0)</f>
        <v>1</v>
      </c>
      <c r="F3297" s="6">
        <f ca="1">VLOOKUP(C3297,car!$A$2:$D$2201,2,0)</f>
        <v>21</v>
      </c>
    </row>
    <row r="3298" spans="1:6" x14ac:dyDescent="0.25">
      <c r="A3298" s="12">
        <v>1324</v>
      </c>
      <c r="B3298" s="12">
        <v>1</v>
      </c>
      <c r="C3298" s="4">
        <f t="shared" ca="1" si="51"/>
        <v>1719</v>
      </c>
      <c r="D3298" s="4">
        <f ca="1">VLOOKUP(E3298&amp;F3298,rental_price!$E$2:$F$526,2,0)*ROUNDUP(VLOOKUP(A3298,booking!$A$2:$F$2601,3,0)-VLOOKUP(A3298,booking!$A$2:$F$2601,2,0),0)</f>
        <v>360</v>
      </c>
      <c r="E3298" s="6">
        <f ca="1">VLOOKUP(C3298,car!$A$2:$D$2201,4,0)</f>
        <v>3</v>
      </c>
      <c r="F3298" s="6">
        <f ca="1">VLOOKUP(C3298,car!$A$2:$D$2201,2,0)</f>
        <v>9</v>
      </c>
    </row>
    <row r="3299" spans="1:6" x14ac:dyDescent="0.25">
      <c r="A3299" s="12">
        <v>1324</v>
      </c>
      <c r="B3299" s="12">
        <v>2</v>
      </c>
      <c r="C3299" s="4">
        <f t="shared" ca="1" si="51"/>
        <v>1469</v>
      </c>
      <c r="D3299" s="4">
        <f ca="1">VLOOKUP(E3299&amp;F3299,rental_price!$E$2:$F$526,2,0)*ROUNDUP(VLOOKUP(A3299,booking!$A$2:$F$2601,3,0)-VLOOKUP(A3299,booking!$A$2:$F$2601,2,0),0)</f>
        <v>448</v>
      </c>
      <c r="E3299" s="6">
        <f ca="1">VLOOKUP(C3299,car!$A$2:$D$2201,4,0)</f>
        <v>2</v>
      </c>
      <c r="F3299" s="6">
        <f ca="1">VLOOKUP(C3299,car!$A$2:$D$2201,2,0)</f>
        <v>78</v>
      </c>
    </row>
    <row r="3300" spans="1:6" x14ac:dyDescent="0.25">
      <c r="A3300" s="12">
        <v>1324</v>
      </c>
      <c r="B3300" s="12">
        <v>3</v>
      </c>
      <c r="C3300" s="4">
        <f t="shared" ca="1" si="51"/>
        <v>2035</v>
      </c>
      <c r="D3300" s="4">
        <f ca="1">VLOOKUP(E3300&amp;F3300,rental_price!$E$2:$F$526,2,0)*ROUNDUP(VLOOKUP(A3300,booking!$A$2:$F$2601,3,0)-VLOOKUP(A3300,booking!$A$2:$F$2601,2,0),0)</f>
        <v>200</v>
      </c>
      <c r="E3300" s="6">
        <f ca="1">VLOOKUP(C3300,car!$A$2:$D$2201,4,0)</f>
        <v>3</v>
      </c>
      <c r="F3300" s="6">
        <f ca="1">VLOOKUP(C3300,car!$A$2:$D$2201,2,0)</f>
        <v>42</v>
      </c>
    </row>
    <row r="3301" spans="1:6" x14ac:dyDescent="0.25">
      <c r="A3301" s="12">
        <v>1324</v>
      </c>
      <c r="B3301" s="12">
        <v>4</v>
      </c>
      <c r="C3301" s="4">
        <f t="shared" ca="1" si="51"/>
        <v>876</v>
      </c>
      <c r="D3301" s="4">
        <f ca="1">VLOOKUP(E3301&amp;F3301,rental_price!$E$2:$F$526,2,0)*ROUNDUP(VLOOKUP(A3301,booking!$A$2:$F$2601,3,0)-VLOOKUP(A3301,booking!$A$2:$F$2601,2,0),0)</f>
        <v>400</v>
      </c>
      <c r="E3301" s="6">
        <f ca="1">VLOOKUP(C3301,car!$A$2:$D$2201,4,0)</f>
        <v>1</v>
      </c>
      <c r="F3301" s="6">
        <f ca="1">VLOOKUP(C3301,car!$A$2:$D$2201,2,0)</f>
        <v>76</v>
      </c>
    </row>
    <row r="3302" spans="1:6" x14ac:dyDescent="0.25">
      <c r="A3302" s="12">
        <v>1324</v>
      </c>
      <c r="B3302" s="12">
        <v>5</v>
      </c>
      <c r="C3302" s="4">
        <f t="shared" ca="1" si="51"/>
        <v>1718</v>
      </c>
      <c r="D3302" s="4">
        <f ca="1">VLOOKUP(E3302&amp;F3302,rental_price!$E$2:$F$526,2,0)*ROUNDUP(VLOOKUP(A3302,booking!$A$2:$F$2601,3,0)-VLOOKUP(A3302,booking!$A$2:$F$2601,2,0),0)</f>
        <v>120</v>
      </c>
      <c r="E3302" s="6">
        <f ca="1">VLOOKUP(C3302,car!$A$2:$D$2201,4,0)</f>
        <v>3</v>
      </c>
      <c r="F3302" s="6">
        <f ca="1">VLOOKUP(C3302,car!$A$2:$D$2201,2,0)</f>
        <v>43</v>
      </c>
    </row>
    <row r="3303" spans="1:6" x14ac:dyDescent="0.25">
      <c r="A3303" s="12">
        <v>1325</v>
      </c>
      <c r="B3303" s="12">
        <v>1</v>
      </c>
      <c r="C3303" s="4">
        <f t="shared" ca="1" si="51"/>
        <v>511</v>
      </c>
      <c r="D3303" s="4">
        <f ca="1">VLOOKUP(E3303&amp;F3303,rental_price!$E$2:$F$526,2,0)*ROUNDUP(VLOOKUP(A3303,booking!$A$2:$F$2601,3,0)-VLOOKUP(A3303,booking!$A$2:$F$2601,2,0),0)</f>
        <v>224</v>
      </c>
      <c r="E3303" s="6">
        <f ca="1">VLOOKUP(C3303,car!$A$2:$D$2201,4,0)</f>
        <v>2</v>
      </c>
      <c r="F3303" s="6">
        <f ca="1">VLOOKUP(C3303,car!$A$2:$D$2201,2,0)</f>
        <v>119</v>
      </c>
    </row>
    <row r="3304" spans="1:6" x14ac:dyDescent="0.25">
      <c r="A3304" s="12">
        <v>1325</v>
      </c>
      <c r="B3304" s="12">
        <v>2</v>
      </c>
      <c r="C3304" s="4">
        <f t="shared" ca="1" si="51"/>
        <v>1617</v>
      </c>
      <c r="D3304" s="4">
        <f ca="1">VLOOKUP(E3304&amp;F3304,rental_price!$E$2:$F$526,2,0)*ROUNDUP(VLOOKUP(A3304,booking!$A$2:$F$2601,3,0)-VLOOKUP(A3304,booking!$A$2:$F$2601,2,0),0)</f>
        <v>640</v>
      </c>
      <c r="E3304" s="6">
        <f ca="1">VLOOKUP(C3304,car!$A$2:$D$2201,4,0)</f>
        <v>1</v>
      </c>
      <c r="F3304" s="6">
        <f ca="1">VLOOKUP(C3304,car!$A$2:$D$2201,2,0)</f>
        <v>7</v>
      </c>
    </row>
    <row r="3305" spans="1:6" x14ac:dyDescent="0.25">
      <c r="A3305" s="12">
        <v>1326</v>
      </c>
      <c r="B3305" s="12">
        <v>1</v>
      </c>
      <c r="C3305" s="4">
        <f t="shared" ca="1" si="51"/>
        <v>1712</v>
      </c>
      <c r="D3305" s="4">
        <f ca="1">VLOOKUP(E3305&amp;F3305,rental_price!$E$2:$F$526,2,0)*ROUNDUP(VLOOKUP(A3305,booking!$A$2:$F$2601,3,0)-VLOOKUP(A3305,booking!$A$2:$F$2601,2,0),0)</f>
        <v>21</v>
      </c>
      <c r="E3305" s="6">
        <f ca="1">VLOOKUP(C3305,car!$A$2:$D$2201,4,0)</f>
        <v>2</v>
      </c>
      <c r="F3305" s="6">
        <f ca="1">VLOOKUP(C3305,car!$A$2:$D$2201,2,0)</f>
        <v>130</v>
      </c>
    </row>
    <row r="3306" spans="1:6" x14ac:dyDescent="0.25">
      <c r="A3306" s="12">
        <v>1326</v>
      </c>
      <c r="B3306" s="12">
        <v>2</v>
      </c>
      <c r="C3306" s="4">
        <f t="shared" ca="1" si="51"/>
        <v>140</v>
      </c>
      <c r="D3306" s="4">
        <f ca="1">VLOOKUP(E3306&amp;F3306,rental_price!$E$2:$F$526,2,0)*ROUNDUP(VLOOKUP(A3306,booking!$A$2:$F$2601,3,0)-VLOOKUP(A3306,booking!$A$2:$F$2601,2,0),0)</f>
        <v>14</v>
      </c>
      <c r="E3306" s="6">
        <f ca="1">VLOOKUP(C3306,car!$A$2:$D$2201,4,0)</f>
        <v>2</v>
      </c>
      <c r="F3306" s="6">
        <f ca="1">VLOOKUP(C3306,car!$A$2:$D$2201,2,0)</f>
        <v>144</v>
      </c>
    </row>
    <row r="3307" spans="1:6" x14ac:dyDescent="0.25">
      <c r="A3307" s="12">
        <v>1326</v>
      </c>
      <c r="B3307" s="12">
        <v>3</v>
      </c>
      <c r="C3307" s="4">
        <f t="shared" ca="1" si="51"/>
        <v>1394</v>
      </c>
      <c r="D3307" s="4">
        <f ca="1">VLOOKUP(E3307&amp;F3307,rental_price!$E$2:$F$526,2,0)*ROUNDUP(VLOOKUP(A3307,booking!$A$2:$F$2601,3,0)-VLOOKUP(A3307,booking!$A$2:$F$2601,2,0),0)</f>
        <v>154</v>
      </c>
      <c r="E3307" s="6">
        <f ca="1">VLOOKUP(C3307,car!$A$2:$D$2201,4,0)</f>
        <v>2</v>
      </c>
      <c r="F3307" s="6">
        <f ca="1">VLOOKUP(C3307,car!$A$2:$D$2201,2,0)</f>
        <v>116</v>
      </c>
    </row>
    <row r="3308" spans="1:6" x14ac:dyDescent="0.25">
      <c r="A3308" s="12">
        <v>1327</v>
      </c>
      <c r="B3308" s="12">
        <v>1</v>
      </c>
      <c r="C3308" s="4">
        <f t="shared" ca="1" si="51"/>
        <v>830</v>
      </c>
      <c r="D3308" s="4">
        <f ca="1">VLOOKUP(E3308&amp;F3308,rental_price!$E$2:$F$526,2,0)*ROUNDUP(VLOOKUP(A3308,booking!$A$2:$F$2601,3,0)-VLOOKUP(A3308,booking!$A$2:$F$2601,2,0),0)</f>
        <v>80</v>
      </c>
      <c r="E3308" s="6">
        <f ca="1">VLOOKUP(C3308,car!$A$2:$D$2201,4,0)</f>
        <v>1</v>
      </c>
      <c r="F3308" s="6">
        <f ca="1">VLOOKUP(C3308,car!$A$2:$D$2201,2,0)</f>
        <v>40</v>
      </c>
    </row>
    <row r="3309" spans="1:6" x14ac:dyDescent="0.25">
      <c r="A3309" s="12">
        <v>1327</v>
      </c>
      <c r="B3309" s="12">
        <v>2</v>
      </c>
      <c r="C3309" s="4">
        <f t="shared" ca="1" si="51"/>
        <v>91</v>
      </c>
      <c r="D3309" s="4">
        <f ca="1">VLOOKUP(E3309&amp;F3309,rental_price!$E$2:$F$526,2,0)*ROUNDUP(VLOOKUP(A3309,booking!$A$2:$F$2601,3,0)-VLOOKUP(A3309,booking!$A$2:$F$2601,2,0),0)</f>
        <v>42</v>
      </c>
      <c r="E3309" s="6">
        <f ca="1">VLOOKUP(C3309,car!$A$2:$D$2201,4,0)</f>
        <v>2</v>
      </c>
      <c r="F3309" s="6">
        <f ca="1">VLOOKUP(C3309,car!$A$2:$D$2201,2,0)</f>
        <v>173</v>
      </c>
    </row>
    <row r="3310" spans="1:6" x14ac:dyDescent="0.25">
      <c r="A3310" s="12">
        <v>1328</v>
      </c>
      <c r="B3310" s="12">
        <v>1</v>
      </c>
      <c r="C3310" s="4">
        <f t="shared" ca="1" si="51"/>
        <v>2087</v>
      </c>
      <c r="D3310" s="4">
        <f ca="1">VLOOKUP(E3310&amp;F3310,rental_price!$E$2:$F$526,2,0)*ROUNDUP(VLOOKUP(A3310,booking!$A$2:$F$2601,3,0)-VLOOKUP(A3310,booking!$A$2:$F$2601,2,0),0)</f>
        <v>270</v>
      </c>
      <c r="E3310" s="6">
        <f ca="1">VLOOKUP(C3310,car!$A$2:$D$2201,4,0)</f>
        <v>3</v>
      </c>
      <c r="F3310" s="6">
        <f ca="1">VLOOKUP(C3310,car!$A$2:$D$2201,2,0)</f>
        <v>162</v>
      </c>
    </row>
    <row r="3311" spans="1:6" x14ac:dyDescent="0.25">
      <c r="A3311" s="12">
        <v>1328</v>
      </c>
      <c r="B3311" s="12">
        <v>2</v>
      </c>
      <c r="C3311" s="4">
        <f t="shared" ca="1" si="51"/>
        <v>323</v>
      </c>
      <c r="D3311" s="4">
        <f ca="1">VLOOKUP(E3311&amp;F3311,rental_price!$E$2:$F$526,2,0)*ROUNDUP(VLOOKUP(A3311,booking!$A$2:$F$2601,3,0)-VLOOKUP(A3311,booking!$A$2:$F$2601,2,0),0)</f>
        <v>180</v>
      </c>
      <c r="E3311" s="6">
        <f ca="1">VLOOKUP(C3311,car!$A$2:$D$2201,4,0)</f>
        <v>3</v>
      </c>
      <c r="F3311" s="6">
        <f ca="1">VLOOKUP(C3311,car!$A$2:$D$2201,2,0)</f>
        <v>51</v>
      </c>
    </row>
    <row r="3312" spans="1:6" x14ac:dyDescent="0.25">
      <c r="A3312" s="12">
        <v>1331</v>
      </c>
      <c r="B3312" s="12">
        <v>1</v>
      </c>
      <c r="C3312" s="4">
        <f t="shared" ca="1" si="51"/>
        <v>1726</v>
      </c>
      <c r="D3312" s="4">
        <f ca="1">VLOOKUP(E3312&amp;F3312,rental_price!$E$2:$F$526,2,0)*ROUNDUP(VLOOKUP(A3312,booking!$A$2:$F$2601,3,0)-VLOOKUP(A3312,booking!$A$2:$F$2601,2,0),0)</f>
        <v>1260</v>
      </c>
      <c r="E3312" s="6">
        <f ca="1">VLOOKUP(C3312,car!$A$2:$D$2201,4,0)</f>
        <v>1</v>
      </c>
      <c r="F3312" s="6">
        <f ca="1">VLOOKUP(C3312,car!$A$2:$D$2201,2,0)</f>
        <v>96</v>
      </c>
    </row>
    <row r="3313" spans="1:6" x14ac:dyDescent="0.25">
      <c r="A3313" s="12">
        <v>1332</v>
      </c>
      <c r="B3313" s="12">
        <v>1</v>
      </c>
      <c r="C3313" s="4">
        <f t="shared" ca="1" si="51"/>
        <v>2014</v>
      </c>
      <c r="D3313" s="4">
        <f ca="1">VLOOKUP(E3313&amp;F3313,rental_price!$E$2:$F$526,2,0)*ROUNDUP(VLOOKUP(A3313,booking!$A$2:$F$2601,3,0)-VLOOKUP(A3313,booking!$A$2:$F$2601,2,0),0)</f>
        <v>70</v>
      </c>
      <c r="E3313" s="6">
        <f ca="1">VLOOKUP(C3313,car!$A$2:$D$2201,4,0)</f>
        <v>1</v>
      </c>
      <c r="F3313" s="6">
        <f ca="1">VLOOKUP(C3313,car!$A$2:$D$2201,2,0)</f>
        <v>120</v>
      </c>
    </row>
    <row r="3314" spans="1:6" x14ac:dyDescent="0.25">
      <c r="A3314" s="12">
        <v>1333</v>
      </c>
      <c r="B3314" s="12">
        <v>1</v>
      </c>
      <c r="C3314" s="4">
        <f t="shared" ca="1" si="51"/>
        <v>2102</v>
      </c>
      <c r="D3314" s="4">
        <f ca="1">VLOOKUP(E3314&amp;F3314,rental_price!$E$2:$F$526,2,0)*ROUNDUP(VLOOKUP(A3314,booking!$A$2:$F$2601,3,0)-VLOOKUP(A3314,booking!$A$2:$F$2601,2,0),0)</f>
        <v>90</v>
      </c>
      <c r="E3314" s="6">
        <f ca="1">VLOOKUP(C3314,car!$A$2:$D$2201,4,0)</f>
        <v>3</v>
      </c>
      <c r="F3314" s="6">
        <f ca="1">VLOOKUP(C3314,car!$A$2:$D$2201,2,0)</f>
        <v>34</v>
      </c>
    </row>
    <row r="3315" spans="1:6" x14ac:dyDescent="0.25">
      <c r="A3315" s="12">
        <v>1333</v>
      </c>
      <c r="B3315" s="12">
        <v>2</v>
      </c>
      <c r="C3315" s="4">
        <f t="shared" ca="1" si="51"/>
        <v>658</v>
      </c>
      <c r="D3315" s="4">
        <f ca="1">VLOOKUP(E3315&amp;F3315,rental_price!$E$2:$F$526,2,0)*ROUNDUP(VLOOKUP(A3315,booking!$A$2:$F$2601,3,0)-VLOOKUP(A3315,booking!$A$2:$F$2601,2,0),0)</f>
        <v>210</v>
      </c>
      <c r="E3315" s="6">
        <f ca="1">VLOOKUP(C3315,car!$A$2:$D$2201,4,0)</f>
        <v>2</v>
      </c>
      <c r="F3315" s="6">
        <f ca="1">VLOOKUP(C3315,car!$A$2:$D$2201,2,0)</f>
        <v>69</v>
      </c>
    </row>
    <row r="3316" spans="1:6" x14ac:dyDescent="0.25">
      <c r="A3316" s="12">
        <v>1334</v>
      </c>
      <c r="B3316" s="12">
        <v>1</v>
      </c>
      <c r="C3316" s="4">
        <f t="shared" ca="1" si="51"/>
        <v>2140</v>
      </c>
      <c r="D3316" s="4">
        <f ca="1">VLOOKUP(E3316&amp;F3316,rental_price!$E$2:$F$526,2,0)*ROUNDUP(VLOOKUP(A3316,booking!$A$2:$F$2601,3,0)-VLOOKUP(A3316,booking!$A$2:$F$2601,2,0),0)</f>
        <v>532</v>
      </c>
      <c r="E3316" s="6">
        <f ca="1">VLOOKUP(C3316,car!$A$2:$D$2201,4,0)</f>
        <v>2</v>
      </c>
      <c r="F3316" s="6">
        <f ca="1">VLOOKUP(C3316,car!$A$2:$D$2201,2,0)</f>
        <v>44</v>
      </c>
    </row>
    <row r="3317" spans="1:6" x14ac:dyDescent="0.25">
      <c r="A3317" s="12">
        <v>1334</v>
      </c>
      <c r="B3317" s="12">
        <v>2</v>
      </c>
      <c r="C3317" s="4">
        <f t="shared" ca="1" si="51"/>
        <v>576</v>
      </c>
      <c r="D3317" s="4">
        <f ca="1">VLOOKUP(E3317&amp;F3317,rental_price!$E$2:$F$526,2,0)*ROUNDUP(VLOOKUP(A3317,booking!$A$2:$F$2601,3,0)-VLOOKUP(A3317,booking!$A$2:$F$2601,2,0),0)</f>
        <v>950</v>
      </c>
      <c r="E3317" s="6">
        <f ca="1">VLOOKUP(C3317,car!$A$2:$D$2201,4,0)</f>
        <v>1</v>
      </c>
      <c r="F3317" s="6">
        <f ca="1">VLOOKUP(C3317,car!$A$2:$D$2201,2,0)</f>
        <v>59</v>
      </c>
    </row>
    <row r="3318" spans="1:6" x14ac:dyDescent="0.25">
      <c r="A3318" s="12">
        <v>1334</v>
      </c>
      <c r="B3318" s="12">
        <v>3</v>
      </c>
      <c r="C3318" s="4">
        <f t="shared" ca="1" si="51"/>
        <v>1462</v>
      </c>
      <c r="D3318" s="4">
        <f ca="1">VLOOKUP(E3318&amp;F3318,rental_price!$E$2:$F$526,2,0)*ROUNDUP(VLOOKUP(A3318,booking!$A$2:$F$2601,3,0)-VLOOKUP(A3318,booking!$A$2:$F$2601,2,0),0)</f>
        <v>190</v>
      </c>
      <c r="E3318" s="6">
        <f ca="1">VLOOKUP(C3318,car!$A$2:$D$2201,4,0)</f>
        <v>3</v>
      </c>
      <c r="F3318" s="6">
        <f ca="1">VLOOKUP(C3318,car!$A$2:$D$2201,2,0)</f>
        <v>60</v>
      </c>
    </row>
    <row r="3319" spans="1:6" x14ac:dyDescent="0.25">
      <c r="A3319" s="12">
        <v>1334</v>
      </c>
      <c r="B3319" s="12">
        <v>4</v>
      </c>
      <c r="C3319" s="4">
        <f t="shared" ca="1" si="51"/>
        <v>928</v>
      </c>
      <c r="D3319" s="4">
        <f ca="1">VLOOKUP(E3319&amp;F3319,rental_price!$E$2:$F$526,2,0)*ROUNDUP(VLOOKUP(A3319,booking!$A$2:$F$2601,3,0)-VLOOKUP(A3319,booking!$A$2:$F$2601,2,0),0)</f>
        <v>285</v>
      </c>
      <c r="E3319" s="6">
        <f ca="1">VLOOKUP(C3319,car!$A$2:$D$2201,4,0)</f>
        <v>3</v>
      </c>
      <c r="F3319" s="6">
        <f ca="1">VLOOKUP(C3319,car!$A$2:$D$2201,2,0)</f>
        <v>127</v>
      </c>
    </row>
    <row r="3320" spans="1:6" x14ac:dyDescent="0.25">
      <c r="A3320" s="12">
        <v>1334</v>
      </c>
      <c r="B3320" s="12">
        <v>5</v>
      </c>
      <c r="C3320" s="4">
        <f t="shared" ca="1" si="51"/>
        <v>855</v>
      </c>
      <c r="D3320" s="4">
        <f ca="1">VLOOKUP(E3320&amp;F3320,rental_price!$E$2:$F$526,2,0)*ROUNDUP(VLOOKUP(A3320,booking!$A$2:$F$2601,3,0)-VLOOKUP(A3320,booking!$A$2:$F$2601,2,0),0)</f>
        <v>190</v>
      </c>
      <c r="E3320" s="6">
        <f ca="1">VLOOKUP(C3320,car!$A$2:$D$2201,4,0)</f>
        <v>3</v>
      </c>
      <c r="F3320" s="6">
        <f ca="1">VLOOKUP(C3320,car!$A$2:$D$2201,2,0)</f>
        <v>171</v>
      </c>
    </row>
    <row r="3321" spans="1:6" x14ac:dyDescent="0.25">
      <c r="A3321" s="12">
        <v>1335</v>
      </c>
      <c r="B3321" s="12">
        <v>1</v>
      </c>
      <c r="C3321" s="4">
        <f t="shared" ca="1" si="51"/>
        <v>966</v>
      </c>
      <c r="D3321" s="4">
        <f ca="1">VLOOKUP(E3321&amp;F3321,rental_price!$E$2:$F$526,2,0)*ROUNDUP(VLOOKUP(A3321,booking!$A$2:$F$2601,3,0)-VLOOKUP(A3321,booking!$A$2:$F$2601,2,0),0)</f>
        <v>10</v>
      </c>
      <c r="E3321" s="6">
        <f ca="1">VLOOKUP(C3321,car!$A$2:$D$2201,4,0)</f>
        <v>3</v>
      </c>
      <c r="F3321" s="6">
        <f ca="1">VLOOKUP(C3321,car!$A$2:$D$2201,2,0)</f>
        <v>33</v>
      </c>
    </row>
    <row r="3322" spans="1:6" x14ac:dyDescent="0.25">
      <c r="A3322" s="12">
        <v>1335</v>
      </c>
      <c r="B3322" s="12">
        <v>2</v>
      </c>
      <c r="C3322" s="4">
        <f t="shared" ca="1" si="51"/>
        <v>91</v>
      </c>
      <c r="D3322" s="4">
        <f ca="1">VLOOKUP(E3322&amp;F3322,rental_price!$E$2:$F$526,2,0)*ROUNDUP(VLOOKUP(A3322,booking!$A$2:$F$2601,3,0)-VLOOKUP(A3322,booking!$A$2:$F$2601,2,0),0)</f>
        <v>21</v>
      </c>
      <c r="E3322" s="6">
        <f ca="1">VLOOKUP(C3322,car!$A$2:$D$2201,4,0)</f>
        <v>2</v>
      </c>
      <c r="F3322" s="6">
        <f ca="1">VLOOKUP(C3322,car!$A$2:$D$2201,2,0)</f>
        <v>173</v>
      </c>
    </row>
    <row r="3323" spans="1:6" x14ac:dyDescent="0.25">
      <c r="A3323" s="12">
        <v>1335</v>
      </c>
      <c r="B3323" s="12">
        <v>3</v>
      </c>
      <c r="C3323" s="4">
        <f t="shared" ca="1" si="51"/>
        <v>1688</v>
      </c>
      <c r="D3323" s="4">
        <f ca="1">VLOOKUP(E3323&amp;F3323,rental_price!$E$2:$F$526,2,0)*ROUNDUP(VLOOKUP(A3323,booking!$A$2:$F$2601,3,0)-VLOOKUP(A3323,booking!$A$2:$F$2601,2,0),0)</f>
        <v>130</v>
      </c>
      <c r="E3323" s="6">
        <f ca="1">VLOOKUP(C3323,car!$A$2:$D$2201,4,0)</f>
        <v>1</v>
      </c>
      <c r="F3323" s="6">
        <f ca="1">VLOOKUP(C3323,car!$A$2:$D$2201,2,0)</f>
        <v>108</v>
      </c>
    </row>
    <row r="3324" spans="1:6" x14ac:dyDescent="0.25">
      <c r="A3324" s="12">
        <v>1337</v>
      </c>
      <c r="B3324" s="12">
        <v>1</v>
      </c>
      <c r="C3324" s="4">
        <f t="shared" ca="1" si="51"/>
        <v>1060</v>
      </c>
      <c r="D3324" s="4">
        <f ca="1">VLOOKUP(E3324&amp;F3324,rental_price!$E$2:$F$526,2,0)*ROUNDUP(VLOOKUP(A3324,booking!$A$2:$F$2601,3,0)-VLOOKUP(A3324,booking!$A$2:$F$2601,2,0),0)</f>
        <v>525</v>
      </c>
      <c r="E3324" s="6">
        <f ca="1">VLOOKUP(C3324,car!$A$2:$D$2201,4,0)</f>
        <v>2</v>
      </c>
      <c r="F3324" s="6">
        <f ca="1">VLOOKUP(C3324,car!$A$2:$D$2201,2,0)</f>
        <v>26</v>
      </c>
    </row>
    <row r="3325" spans="1:6" x14ac:dyDescent="0.25">
      <c r="A3325" s="12">
        <v>1338</v>
      </c>
      <c r="B3325" s="12">
        <v>1</v>
      </c>
      <c r="C3325" s="4">
        <f t="shared" ca="1" si="51"/>
        <v>781</v>
      </c>
      <c r="D3325" s="4">
        <f ca="1">VLOOKUP(E3325&amp;F3325,rental_price!$E$2:$F$526,2,0)*ROUNDUP(VLOOKUP(A3325,booking!$A$2:$F$2601,3,0)-VLOOKUP(A3325,booking!$A$2:$F$2601,2,0),0)</f>
        <v>112</v>
      </c>
      <c r="E3325" s="6">
        <f ca="1">VLOOKUP(C3325,car!$A$2:$D$2201,4,0)</f>
        <v>2</v>
      </c>
      <c r="F3325" s="6">
        <f ca="1">VLOOKUP(C3325,car!$A$2:$D$2201,2,0)</f>
        <v>68</v>
      </c>
    </row>
    <row r="3326" spans="1:6" x14ac:dyDescent="0.25">
      <c r="A3326" s="12">
        <v>1338</v>
      </c>
      <c r="B3326" s="12">
        <v>2</v>
      </c>
      <c r="C3326" s="4">
        <f t="shared" ca="1" si="51"/>
        <v>1997</v>
      </c>
      <c r="D3326" s="4">
        <f ca="1">VLOOKUP(E3326&amp;F3326,rental_price!$E$2:$F$526,2,0)*ROUNDUP(VLOOKUP(A3326,booking!$A$2:$F$2601,3,0)-VLOOKUP(A3326,booking!$A$2:$F$2601,2,0),0)</f>
        <v>168</v>
      </c>
      <c r="E3326" s="6">
        <f ca="1">VLOOKUP(C3326,car!$A$2:$D$2201,4,0)</f>
        <v>2</v>
      </c>
      <c r="F3326" s="6">
        <f ca="1">VLOOKUP(C3326,car!$A$2:$D$2201,2,0)</f>
        <v>30</v>
      </c>
    </row>
    <row r="3327" spans="1:6" x14ac:dyDescent="0.25">
      <c r="A3327" s="12">
        <v>1338</v>
      </c>
      <c r="B3327" s="12">
        <v>3</v>
      </c>
      <c r="C3327" s="4">
        <f t="shared" ca="1" si="51"/>
        <v>1906</v>
      </c>
      <c r="D3327" s="4">
        <f ca="1">VLOOKUP(E3327&amp;F3327,rental_price!$E$2:$F$526,2,0)*ROUNDUP(VLOOKUP(A3327,booking!$A$2:$F$2601,3,0)-VLOOKUP(A3327,booking!$A$2:$F$2601,2,0),0)</f>
        <v>160</v>
      </c>
      <c r="E3327" s="6">
        <f ca="1">VLOOKUP(C3327,car!$A$2:$D$2201,4,0)</f>
        <v>1</v>
      </c>
      <c r="F3327" s="6">
        <f ca="1">VLOOKUP(C3327,car!$A$2:$D$2201,2,0)</f>
        <v>28</v>
      </c>
    </row>
    <row r="3328" spans="1:6" x14ac:dyDescent="0.25">
      <c r="A3328" s="12">
        <v>1338</v>
      </c>
      <c r="B3328" s="12">
        <v>4</v>
      </c>
      <c r="C3328" s="4">
        <f t="shared" ca="1" si="51"/>
        <v>375</v>
      </c>
      <c r="D3328" s="4">
        <f ca="1">VLOOKUP(E3328&amp;F3328,rental_price!$E$2:$F$526,2,0)*ROUNDUP(VLOOKUP(A3328,booking!$A$2:$F$2601,3,0)-VLOOKUP(A3328,booking!$A$2:$F$2601,2,0),0)</f>
        <v>240</v>
      </c>
      <c r="E3328" s="6">
        <f ca="1">VLOOKUP(C3328,car!$A$2:$D$2201,4,0)</f>
        <v>1</v>
      </c>
      <c r="F3328" s="6">
        <f ca="1">VLOOKUP(C3328,car!$A$2:$D$2201,2,0)</f>
        <v>1</v>
      </c>
    </row>
    <row r="3329" spans="1:6" x14ac:dyDescent="0.25">
      <c r="A3329" s="12">
        <v>1339</v>
      </c>
      <c r="B3329" s="12">
        <v>1</v>
      </c>
      <c r="C3329" s="4">
        <f t="shared" ca="1" si="51"/>
        <v>145</v>
      </c>
      <c r="D3329" s="4">
        <f ca="1">VLOOKUP(E3329&amp;F3329,rental_price!$E$2:$F$526,2,0)*ROUNDUP(VLOOKUP(A3329,booking!$A$2:$F$2601,3,0)-VLOOKUP(A3329,booking!$A$2:$F$2601,2,0),0)</f>
        <v>120</v>
      </c>
      <c r="E3329" s="6">
        <f ca="1">VLOOKUP(C3329,car!$A$2:$D$2201,4,0)</f>
        <v>3</v>
      </c>
      <c r="F3329" s="6">
        <f ca="1">VLOOKUP(C3329,car!$A$2:$D$2201,2,0)</f>
        <v>12</v>
      </c>
    </row>
    <row r="3330" spans="1:6" x14ac:dyDescent="0.25">
      <c r="A3330" s="12">
        <v>1340</v>
      </c>
      <c r="B3330" s="12">
        <v>1</v>
      </c>
      <c r="C3330" s="4">
        <f t="shared" ca="1" si="51"/>
        <v>830</v>
      </c>
      <c r="D3330" s="4">
        <f ca="1">VLOOKUP(E3330&amp;F3330,rental_price!$E$2:$F$526,2,0)*ROUNDUP(VLOOKUP(A3330,booking!$A$2:$F$2601,3,0)-VLOOKUP(A3330,booking!$A$2:$F$2601,2,0),0)</f>
        <v>200</v>
      </c>
      <c r="E3330" s="6">
        <f ca="1">VLOOKUP(C3330,car!$A$2:$D$2201,4,0)</f>
        <v>1</v>
      </c>
      <c r="F3330" s="6">
        <f ca="1">VLOOKUP(C3330,car!$A$2:$D$2201,2,0)</f>
        <v>40</v>
      </c>
    </row>
    <row r="3331" spans="1:6" x14ac:dyDescent="0.25">
      <c r="A3331" s="12">
        <v>1340</v>
      </c>
      <c r="B3331" s="12">
        <v>2</v>
      </c>
      <c r="C3331" s="4">
        <f t="shared" ref="C3331:C3394" ca="1" si="52">RANDBETWEEN(1,2200)</f>
        <v>2095</v>
      </c>
      <c r="D3331" s="4">
        <f ca="1">VLOOKUP(E3331&amp;F3331,rental_price!$E$2:$F$526,2,0)*ROUNDUP(VLOOKUP(A3331,booking!$A$2:$F$2601,3,0)-VLOOKUP(A3331,booking!$A$2:$F$2601,2,0),0)</f>
        <v>200</v>
      </c>
      <c r="E3331" s="6">
        <f ca="1">VLOOKUP(C3331,car!$A$2:$D$2201,4,0)</f>
        <v>3</v>
      </c>
      <c r="F3331" s="6">
        <f ca="1">VLOOKUP(C3331,car!$A$2:$D$2201,2,0)</f>
        <v>93</v>
      </c>
    </row>
    <row r="3332" spans="1:6" x14ac:dyDescent="0.25">
      <c r="A3332" s="12">
        <v>1340</v>
      </c>
      <c r="B3332" s="12">
        <v>3</v>
      </c>
      <c r="C3332" s="4">
        <f t="shared" ca="1" si="52"/>
        <v>1895</v>
      </c>
      <c r="D3332" s="4">
        <f ca="1">VLOOKUP(E3332&amp;F3332,rental_price!$E$2:$F$526,2,0)*ROUNDUP(VLOOKUP(A3332,booking!$A$2:$F$2601,3,0)-VLOOKUP(A3332,booking!$A$2:$F$2601,2,0),0)</f>
        <v>1100</v>
      </c>
      <c r="E3332" s="6">
        <f ca="1">VLOOKUP(C3332,car!$A$2:$D$2201,4,0)</f>
        <v>1</v>
      </c>
      <c r="F3332" s="6">
        <f ca="1">VLOOKUP(C3332,car!$A$2:$D$2201,2,0)</f>
        <v>116</v>
      </c>
    </row>
    <row r="3333" spans="1:6" x14ac:dyDescent="0.25">
      <c r="A3333" s="12">
        <v>1340</v>
      </c>
      <c r="B3333" s="12">
        <v>4</v>
      </c>
      <c r="C3333" s="4">
        <f t="shared" ca="1" si="52"/>
        <v>1503</v>
      </c>
      <c r="D3333" s="4">
        <f ca="1">VLOOKUP(E3333&amp;F3333,rental_price!$E$2:$F$526,2,0)*ROUNDUP(VLOOKUP(A3333,booking!$A$2:$F$2601,3,0)-VLOOKUP(A3333,booking!$A$2:$F$2601,2,0),0)</f>
        <v>350</v>
      </c>
      <c r="E3333" s="6">
        <f ca="1">VLOOKUP(C3333,car!$A$2:$D$2201,4,0)</f>
        <v>1</v>
      </c>
      <c r="F3333" s="6">
        <f ca="1">VLOOKUP(C3333,car!$A$2:$D$2201,2,0)</f>
        <v>29</v>
      </c>
    </row>
    <row r="3334" spans="1:6" x14ac:dyDescent="0.25">
      <c r="A3334" s="12">
        <v>1342</v>
      </c>
      <c r="B3334" s="12">
        <v>1</v>
      </c>
      <c r="C3334" s="4">
        <f t="shared" ca="1" si="52"/>
        <v>836</v>
      </c>
      <c r="D3334" s="4">
        <f ca="1">VLOOKUP(E3334&amp;F3334,rental_price!$E$2:$F$526,2,0)*ROUNDUP(VLOOKUP(A3334,booking!$A$2:$F$2601,3,0)-VLOOKUP(A3334,booking!$A$2:$F$2601,2,0),0)</f>
        <v>42</v>
      </c>
      <c r="E3334" s="6">
        <f ca="1">VLOOKUP(C3334,car!$A$2:$D$2201,4,0)</f>
        <v>2</v>
      </c>
      <c r="F3334" s="6">
        <f ca="1">VLOOKUP(C3334,car!$A$2:$D$2201,2,0)</f>
        <v>82</v>
      </c>
    </row>
    <row r="3335" spans="1:6" x14ac:dyDescent="0.25">
      <c r="A3335" s="12">
        <v>1342</v>
      </c>
      <c r="B3335" s="12">
        <v>2</v>
      </c>
      <c r="C3335" s="4">
        <f t="shared" ca="1" si="52"/>
        <v>1181</v>
      </c>
      <c r="D3335" s="4">
        <f ca="1">VLOOKUP(E3335&amp;F3335,rental_price!$E$2:$F$526,2,0)*ROUNDUP(VLOOKUP(A3335,booking!$A$2:$F$2601,3,0)-VLOOKUP(A3335,booking!$A$2:$F$2601,2,0),0)</f>
        <v>42</v>
      </c>
      <c r="E3335" s="6">
        <f ca="1">VLOOKUP(C3335,car!$A$2:$D$2201,4,0)</f>
        <v>2</v>
      </c>
      <c r="F3335" s="6">
        <f ca="1">VLOOKUP(C3335,car!$A$2:$D$2201,2,0)</f>
        <v>46</v>
      </c>
    </row>
    <row r="3336" spans="1:6" x14ac:dyDescent="0.25">
      <c r="A3336" s="12">
        <v>1342</v>
      </c>
      <c r="B3336" s="12">
        <v>3</v>
      </c>
      <c r="C3336" s="4">
        <f t="shared" ca="1" si="52"/>
        <v>17</v>
      </c>
      <c r="D3336" s="4">
        <f ca="1">VLOOKUP(E3336&amp;F3336,rental_price!$E$2:$F$526,2,0)*ROUNDUP(VLOOKUP(A3336,booking!$A$2:$F$2601,3,0)-VLOOKUP(A3336,booking!$A$2:$F$2601,2,0),0)</f>
        <v>42</v>
      </c>
      <c r="E3336" s="6">
        <f ca="1">VLOOKUP(C3336,car!$A$2:$D$2201,4,0)</f>
        <v>2</v>
      </c>
      <c r="F3336" s="6">
        <f ca="1">VLOOKUP(C3336,car!$A$2:$D$2201,2,0)</f>
        <v>85</v>
      </c>
    </row>
    <row r="3337" spans="1:6" x14ac:dyDescent="0.25">
      <c r="A3337" s="12">
        <v>1342</v>
      </c>
      <c r="B3337" s="12">
        <v>4</v>
      </c>
      <c r="C3337" s="4">
        <f t="shared" ca="1" si="52"/>
        <v>468</v>
      </c>
      <c r="D3337" s="4">
        <f ca="1">VLOOKUP(E3337&amp;F3337,rental_price!$E$2:$F$526,2,0)*ROUNDUP(VLOOKUP(A3337,booking!$A$2:$F$2601,3,0)-VLOOKUP(A3337,booking!$A$2:$F$2601,2,0),0)</f>
        <v>84</v>
      </c>
      <c r="E3337" s="6">
        <f ca="1">VLOOKUP(C3337,car!$A$2:$D$2201,4,0)</f>
        <v>2</v>
      </c>
      <c r="F3337" s="6">
        <f ca="1">VLOOKUP(C3337,car!$A$2:$D$2201,2,0)</f>
        <v>166</v>
      </c>
    </row>
    <row r="3338" spans="1:6" x14ac:dyDescent="0.25">
      <c r="A3338" s="12">
        <v>1343</v>
      </c>
      <c r="B3338" s="12">
        <v>1</v>
      </c>
      <c r="C3338" s="4">
        <f t="shared" ca="1" si="52"/>
        <v>837</v>
      </c>
      <c r="D3338" s="4">
        <f ca="1">VLOOKUP(E3338&amp;F3338,rental_price!$E$2:$F$526,2,0)*ROUNDUP(VLOOKUP(A3338,booking!$A$2:$F$2601,3,0)-VLOOKUP(A3338,booking!$A$2:$F$2601,2,0),0)</f>
        <v>238</v>
      </c>
      <c r="E3338" s="6">
        <f ca="1">VLOOKUP(C3338,car!$A$2:$D$2201,4,0)</f>
        <v>2</v>
      </c>
      <c r="F3338" s="6">
        <f ca="1">VLOOKUP(C3338,car!$A$2:$D$2201,2,0)</f>
        <v>140</v>
      </c>
    </row>
    <row r="3339" spans="1:6" x14ac:dyDescent="0.25">
      <c r="A3339" s="12">
        <v>1343</v>
      </c>
      <c r="B3339" s="12">
        <v>2</v>
      </c>
      <c r="C3339" s="4">
        <f t="shared" ca="1" si="52"/>
        <v>1430</v>
      </c>
      <c r="D3339" s="4">
        <f ca="1">VLOOKUP(E3339&amp;F3339,rental_price!$E$2:$F$526,2,0)*ROUNDUP(VLOOKUP(A3339,booking!$A$2:$F$2601,3,0)-VLOOKUP(A3339,booking!$A$2:$F$2601,2,0),0)</f>
        <v>425</v>
      </c>
      <c r="E3339" s="6">
        <f ca="1">VLOOKUP(C3339,car!$A$2:$D$2201,4,0)</f>
        <v>3</v>
      </c>
      <c r="F3339" s="6">
        <f ca="1">VLOOKUP(C3339,car!$A$2:$D$2201,2,0)</f>
        <v>31</v>
      </c>
    </row>
    <row r="3340" spans="1:6" x14ac:dyDescent="0.25">
      <c r="A3340" s="12">
        <v>1343</v>
      </c>
      <c r="B3340" s="12">
        <v>3</v>
      </c>
      <c r="C3340" s="4">
        <f t="shared" ca="1" si="52"/>
        <v>2041</v>
      </c>
      <c r="D3340" s="4">
        <f ca="1">VLOOKUP(E3340&amp;F3340,rental_price!$E$2:$F$526,2,0)*ROUNDUP(VLOOKUP(A3340,booking!$A$2:$F$2601,3,0)-VLOOKUP(A3340,booking!$A$2:$F$2601,2,0),0)</f>
        <v>1360</v>
      </c>
      <c r="E3340" s="6">
        <f ca="1">VLOOKUP(C3340,car!$A$2:$D$2201,4,0)</f>
        <v>3</v>
      </c>
      <c r="F3340" s="6">
        <f ca="1">VLOOKUP(C3340,car!$A$2:$D$2201,2,0)</f>
        <v>158</v>
      </c>
    </row>
    <row r="3341" spans="1:6" x14ac:dyDescent="0.25">
      <c r="A3341" s="12">
        <v>1344</v>
      </c>
      <c r="B3341" s="12">
        <v>1</v>
      </c>
      <c r="C3341" s="4">
        <f t="shared" ca="1" si="52"/>
        <v>383</v>
      </c>
      <c r="D3341" s="4">
        <f ca="1">VLOOKUP(E3341&amp;F3341,rental_price!$E$2:$F$526,2,0)*ROUNDUP(VLOOKUP(A3341,booking!$A$2:$F$2601,3,0)-VLOOKUP(A3341,booking!$A$2:$F$2601,2,0),0)</f>
        <v>40</v>
      </c>
      <c r="E3341" s="6">
        <f ca="1">VLOOKUP(C3341,car!$A$2:$D$2201,4,0)</f>
        <v>3</v>
      </c>
      <c r="F3341" s="6">
        <f ca="1">VLOOKUP(C3341,car!$A$2:$D$2201,2,0)</f>
        <v>128</v>
      </c>
    </row>
    <row r="3342" spans="1:6" x14ac:dyDescent="0.25">
      <c r="A3342" s="12">
        <v>1344</v>
      </c>
      <c r="B3342" s="12">
        <v>2</v>
      </c>
      <c r="C3342" s="4">
        <f t="shared" ca="1" si="52"/>
        <v>1605</v>
      </c>
      <c r="D3342" s="4">
        <f ca="1">VLOOKUP(E3342&amp;F3342,rental_price!$E$2:$F$526,2,0)*ROUNDUP(VLOOKUP(A3342,booking!$A$2:$F$2601,3,0)-VLOOKUP(A3342,booking!$A$2:$F$2601,2,0),0)</f>
        <v>84</v>
      </c>
      <c r="E3342" s="6">
        <f ca="1">VLOOKUP(C3342,car!$A$2:$D$2201,4,0)</f>
        <v>2</v>
      </c>
      <c r="F3342" s="6">
        <f ca="1">VLOOKUP(C3342,car!$A$2:$D$2201,2,0)</f>
        <v>169</v>
      </c>
    </row>
    <row r="3343" spans="1:6" x14ac:dyDescent="0.25">
      <c r="A3343" s="12">
        <v>1344</v>
      </c>
      <c r="B3343" s="12">
        <v>3</v>
      </c>
      <c r="C3343" s="4">
        <f t="shared" ca="1" si="52"/>
        <v>1508</v>
      </c>
      <c r="D3343" s="4">
        <f ca="1">VLOOKUP(E3343&amp;F3343,rental_price!$E$2:$F$526,2,0)*ROUNDUP(VLOOKUP(A3343,booking!$A$2:$F$2601,3,0)-VLOOKUP(A3343,booking!$A$2:$F$2601,2,0),0)</f>
        <v>80</v>
      </c>
      <c r="E3343" s="6">
        <f ca="1">VLOOKUP(C3343,car!$A$2:$D$2201,4,0)</f>
        <v>3</v>
      </c>
      <c r="F3343" s="6">
        <f ca="1">VLOOKUP(C3343,car!$A$2:$D$2201,2,0)</f>
        <v>159</v>
      </c>
    </row>
    <row r="3344" spans="1:6" x14ac:dyDescent="0.25">
      <c r="A3344" s="12">
        <v>1344</v>
      </c>
      <c r="B3344" s="12">
        <v>4</v>
      </c>
      <c r="C3344" s="4">
        <f t="shared" ca="1" si="52"/>
        <v>1057</v>
      </c>
      <c r="D3344" s="4">
        <f ca="1">VLOOKUP(E3344&amp;F3344,rental_price!$E$2:$F$526,2,0)*ROUNDUP(VLOOKUP(A3344,booking!$A$2:$F$2601,3,0)-VLOOKUP(A3344,booking!$A$2:$F$2601,2,0),0)</f>
        <v>60</v>
      </c>
      <c r="E3344" s="6">
        <f ca="1">VLOOKUP(C3344,car!$A$2:$D$2201,4,0)</f>
        <v>3</v>
      </c>
      <c r="F3344" s="6">
        <f ca="1">VLOOKUP(C3344,car!$A$2:$D$2201,2,0)</f>
        <v>57</v>
      </c>
    </row>
    <row r="3345" spans="1:6" x14ac:dyDescent="0.25">
      <c r="A3345" s="12">
        <v>1345</v>
      </c>
      <c r="B3345" s="12">
        <v>1</v>
      </c>
      <c r="C3345" s="4">
        <f t="shared" ca="1" si="52"/>
        <v>396</v>
      </c>
      <c r="D3345" s="4">
        <f ca="1">VLOOKUP(E3345&amp;F3345,rental_price!$E$2:$F$526,2,0)*ROUNDUP(VLOOKUP(A3345,booking!$A$2:$F$2601,3,0)-VLOOKUP(A3345,booking!$A$2:$F$2601,2,0),0)</f>
        <v>168</v>
      </c>
      <c r="E3345" s="6">
        <f ca="1">VLOOKUP(C3345,car!$A$2:$D$2201,4,0)</f>
        <v>2</v>
      </c>
      <c r="F3345" s="6">
        <f ca="1">VLOOKUP(C3345,car!$A$2:$D$2201,2,0)</f>
        <v>137</v>
      </c>
    </row>
    <row r="3346" spans="1:6" x14ac:dyDescent="0.25">
      <c r="A3346" s="12">
        <v>1345</v>
      </c>
      <c r="B3346" s="12">
        <v>2</v>
      </c>
      <c r="C3346" s="4">
        <f t="shared" ca="1" si="52"/>
        <v>1426</v>
      </c>
      <c r="D3346" s="4">
        <f ca="1">VLOOKUP(E3346&amp;F3346,rental_price!$E$2:$F$526,2,0)*ROUNDUP(VLOOKUP(A3346,booking!$A$2:$F$2601,3,0)-VLOOKUP(A3346,booking!$A$2:$F$2601,2,0),0)</f>
        <v>42</v>
      </c>
      <c r="E3346" s="6">
        <f ca="1">VLOOKUP(C3346,car!$A$2:$D$2201,4,0)</f>
        <v>2</v>
      </c>
      <c r="F3346" s="6">
        <f ca="1">VLOOKUP(C3346,car!$A$2:$D$2201,2,0)</f>
        <v>46</v>
      </c>
    </row>
    <row r="3347" spans="1:6" x14ac:dyDescent="0.25">
      <c r="A3347" s="12">
        <v>1345</v>
      </c>
      <c r="B3347" s="12">
        <v>3</v>
      </c>
      <c r="C3347" s="4">
        <f t="shared" ca="1" si="52"/>
        <v>1840</v>
      </c>
      <c r="D3347" s="4">
        <f ca="1">VLOOKUP(E3347&amp;F3347,rental_price!$E$2:$F$526,2,0)*ROUNDUP(VLOOKUP(A3347,booking!$A$2:$F$2601,3,0)-VLOOKUP(A3347,booking!$A$2:$F$2601,2,0),0)</f>
        <v>810</v>
      </c>
      <c r="E3347" s="6">
        <f ca="1">VLOOKUP(C3347,car!$A$2:$D$2201,4,0)</f>
        <v>1</v>
      </c>
      <c r="F3347" s="6">
        <f ca="1">VLOOKUP(C3347,car!$A$2:$D$2201,2,0)</f>
        <v>62</v>
      </c>
    </row>
    <row r="3348" spans="1:6" x14ac:dyDescent="0.25">
      <c r="A3348" s="12">
        <v>1345</v>
      </c>
      <c r="B3348" s="12">
        <v>4</v>
      </c>
      <c r="C3348" s="4">
        <f t="shared" ca="1" si="52"/>
        <v>13</v>
      </c>
      <c r="D3348" s="4">
        <f ca="1">VLOOKUP(E3348&amp;F3348,rental_price!$E$2:$F$526,2,0)*ROUNDUP(VLOOKUP(A3348,booking!$A$2:$F$2601,3,0)-VLOOKUP(A3348,booking!$A$2:$F$2601,2,0),0)</f>
        <v>30</v>
      </c>
      <c r="E3348" s="6">
        <f ca="1">VLOOKUP(C3348,car!$A$2:$D$2201,4,0)</f>
        <v>1</v>
      </c>
      <c r="F3348" s="6">
        <f ca="1">VLOOKUP(C3348,car!$A$2:$D$2201,2,0)</f>
        <v>20</v>
      </c>
    </row>
    <row r="3349" spans="1:6" x14ac:dyDescent="0.25">
      <c r="A3349" s="12">
        <v>1346</v>
      </c>
      <c r="B3349" s="12">
        <v>1</v>
      </c>
      <c r="C3349" s="4">
        <f t="shared" ca="1" si="52"/>
        <v>1081</v>
      </c>
      <c r="D3349" s="4">
        <f ca="1">VLOOKUP(E3349&amp;F3349,rental_price!$E$2:$F$526,2,0)*ROUNDUP(VLOOKUP(A3349,booking!$A$2:$F$2601,3,0)-VLOOKUP(A3349,booking!$A$2:$F$2601,2,0),0)</f>
        <v>245</v>
      </c>
      <c r="E3349" s="6">
        <f ca="1">VLOOKUP(C3349,car!$A$2:$D$2201,4,0)</f>
        <v>2</v>
      </c>
      <c r="F3349" s="6">
        <f ca="1">VLOOKUP(C3349,car!$A$2:$D$2201,2,0)</f>
        <v>101</v>
      </c>
    </row>
    <row r="3350" spans="1:6" x14ac:dyDescent="0.25">
      <c r="A3350" s="12">
        <v>1348</v>
      </c>
      <c r="B3350" s="12">
        <v>1</v>
      </c>
      <c r="C3350" s="4">
        <f t="shared" ca="1" si="52"/>
        <v>1418</v>
      </c>
      <c r="D3350" s="4">
        <f ca="1">VLOOKUP(E3350&amp;F3350,rental_price!$E$2:$F$526,2,0)*ROUNDUP(VLOOKUP(A3350,booking!$A$2:$F$2601,3,0)-VLOOKUP(A3350,booking!$A$2:$F$2601,2,0),0)</f>
        <v>345</v>
      </c>
      <c r="E3350" s="6">
        <f ca="1">VLOOKUP(C3350,car!$A$2:$D$2201,4,0)</f>
        <v>3</v>
      </c>
      <c r="F3350" s="6">
        <f ca="1">VLOOKUP(C3350,car!$A$2:$D$2201,2,0)</f>
        <v>104</v>
      </c>
    </row>
    <row r="3351" spans="1:6" x14ac:dyDescent="0.25">
      <c r="A3351" s="12">
        <v>1349</v>
      </c>
      <c r="B3351" s="12">
        <v>1</v>
      </c>
      <c r="C3351" s="4">
        <f t="shared" ca="1" si="52"/>
        <v>1541</v>
      </c>
      <c r="D3351" s="4">
        <f ca="1">VLOOKUP(E3351&amp;F3351,rental_price!$E$2:$F$526,2,0)*ROUNDUP(VLOOKUP(A3351,booking!$A$2:$F$2601,3,0)-VLOOKUP(A3351,booking!$A$2:$F$2601,2,0),0)</f>
        <v>112</v>
      </c>
      <c r="E3351" s="6">
        <f ca="1">VLOOKUP(C3351,car!$A$2:$D$2201,4,0)</f>
        <v>2</v>
      </c>
      <c r="F3351" s="6">
        <f ca="1">VLOOKUP(C3351,car!$A$2:$D$2201,2,0)</f>
        <v>113</v>
      </c>
    </row>
    <row r="3352" spans="1:6" x14ac:dyDescent="0.25">
      <c r="A3352" s="12">
        <v>1349</v>
      </c>
      <c r="B3352" s="12">
        <v>2</v>
      </c>
      <c r="C3352" s="4">
        <f t="shared" ca="1" si="52"/>
        <v>84</v>
      </c>
      <c r="D3352" s="4">
        <f ca="1">VLOOKUP(E3352&amp;F3352,rental_price!$E$2:$F$526,2,0)*ROUNDUP(VLOOKUP(A3352,booking!$A$2:$F$2601,3,0)-VLOOKUP(A3352,booking!$A$2:$F$2601,2,0),0)</f>
        <v>560</v>
      </c>
      <c r="E3352" s="6">
        <f ca="1">VLOOKUP(C3352,car!$A$2:$D$2201,4,0)</f>
        <v>2</v>
      </c>
      <c r="F3352" s="6">
        <f ca="1">VLOOKUP(C3352,car!$A$2:$D$2201,2,0)</f>
        <v>111</v>
      </c>
    </row>
    <row r="3353" spans="1:6" x14ac:dyDescent="0.25">
      <c r="A3353" s="12">
        <v>1350</v>
      </c>
      <c r="B3353" s="12">
        <v>1</v>
      </c>
      <c r="C3353" s="4">
        <f t="shared" ca="1" si="52"/>
        <v>1163</v>
      </c>
      <c r="D3353" s="4">
        <f ca="1">VLOOKUP(E3353&amp;F3353,rental_price!$E$2:$F$526,2,0)*ROUNDUP(VLOOKUP(A3353,booking!$A$2:$F$2601,3,0)-VLOOKUP(A3353,booking!$A$2:$F$2601,2,0),0)</f>
        <v>308</v>
      </c>
      <c r="E3353" s="6">
        <f ca="1">VLOOKUP(C3353,car!$A$2:$D$2201,4,0)</f>
        <v>2</v>
      </c>
      <c r="F3353" s="6">
        <f ca="1">VLOOKUP(C3353,car!$A$2:$D$2201,2,0)</f>
        <v>167</v>
      </c>
    </row>
    <row r="3354" spans="1:6" x14ac:dyDescent="0.25">
      <c r="A3354" s="12">
        <v>1350</v>
      </c>
      <c r="B3354" s="12">
        <v>2</v>
      </c>
      <c r="C3354" s="4">
        <f t="shared" ca="1" si="52"/>
        <v>153</v>
      </c>
      <c r="D3354" s="4">
        <f ca="1">VLOOKUP(E3354&amp;F3354,rental_price!$E$2:$F$526,2,0)*ROUNDUP(VLOOKUP(A3354,booking!$A$2:$F$2601,3,0)-VLOOKUP(A3354,booking!$A$2:$F$2601,2,0),0)</f>
        <v>231</v>
      </c>
      <c r="E3354" s="6">
        <f ca="1">VLOOKUP(C3354,car!$A$2:$D$2201,4,0)</f>
        <v>2</v>
      </c>
      <c r="F3354" s="6">
        <f ca="1">VLOOKUP(C3354,car!$A$2:$D$2201,2,0)</f>
        <v>21</v>
      </c>
    </row>
    <row r="3355" spans="1:6" x14ac:dyDescent="0.25">
      <c r="A3355" s="12">
        <v>1350</v>
      </c>
      <c r="B3355" s="12">
        <v>3</v>
      </c>
      <c r="C3355" s="4">
        <f t="shared" ca="1" si="52"/>
        <v>2101</v>
      </c>
      <c r="D3355" s="4">
        <f ca="1">VLOOKUP(E3355&amp;F3355,rental_price!$E$2:$F$526,2,0)*ROUNDUP(VLOOKUP(A3355,booking!$A$2:$F$2601,3,0)-VLOOKUP(A3355,booking!$A$2:$F$2601,2,0),0)</f>
        <v>990</v>
      </c>
      <c r="E3355" s="6">
        <f ca="1">VLOOKUP(C3355,car!$A$2:$D$2201,4,0)</f>
        <v>1</v>
      </c>
      <c r="F3355" s="6">
        <f ca="1">VLOOKUP(C3355,car!$A$2:$D$2201,2,0)</f>
        <v>6</v>
      </c>
    </row>
    <row r="3356" spans="1:6" x14ac:dyDescent="0.25">
      <c r="A3356" s="12">
        <v>1351</v>
      </c>
      <c r="B3356" s="12">
        <v>1</v>
      </c>
      <c r="C3356" s="4">
        <f t="shared" ca="1" si="52"/>
        <v>2185</v>
      </c>
      <c r="D3356" s="4">
        <f ca="1">VLOOKUP(E3356&amp;F3356,rental_price!$E$2:$F$526,2,0)*ROUNDUP(VLOOKUP(A3356,booking!$A$2:$F$2601,3,0)-VLOOKUP(A3356,booking!$A$2:$F$2601,2,0),0)</f>
        <v>330</v>
      </c>
      <c r="E3356" s="6">
        <f ca="1">VLOOKUP(C3356,car!$A$2:$D$2201,4,0)</f>
        <v>1</v>
      </c>
      <c r="F3356" s="6">
        <f ca="1">VLOOKUP(C3356,car!$A$2:$D$2201,2,0)</f>
        <v>123</v>
      </c>
    </row>
    <row r="3357" spans="1:6" x14ac:dyDescent="0.25">
      <c r="A3357" s="12">
        <v>1351</v>
      </c>
      <c r="B3357" s="12">
        <v>2</v>
      </c>
      <c r="C3357" s="4">
        <f t="shared" ca="1" si="52"/>
        <v>1685</v>
      </c>
      <c r="D3357" s="4">
        <f ca="1">VLOOKUP(E3357&amp;F3357,rental_price!$E$2:$F$526,2,0)*ROUNDUP(VLOOKUP(A3357,booking!$A$2:$F$2601,3,0)-VLOOKUP(A3357,booking!$A$2:$F$2601,2,0),0)</f>
        <v>35</v>
      </c>
      <c r="E3357" s="6">
        <f ca="1">VLOOKUP(C3357,car!$A$2:$D$2201,4,0)</f>
        <v>2</v>
      </c>
      <c r="F3357" s="6">
        <f ca="1">VLOOKUP(C3357,car!$A$2:$D$2201,2,0)</f>
        <v>160</v>
      </c>
    </row>
    <row r="3358" spans="1:6" x14ac:dyDescent="0.25">
      <c r="A3358" s="12">
        <v>1353</v>
      </c>
      <c r="B3358" s="12">
        <v>1</v>
      </c>
      <c r="C3358" s="4">
        <f t="shared" ca="1" si="52"/>
        <v>2072</v>
      </c>
      <c r="D3358" s="4">
        <f ca="1">VLOOKUP(E3358&amp;F3358,rental_price!$E$2:$F$526,2,0)*ROUNDUP(VLOOKUP(A3358,booking!$A$2:$F$2601,3,0)-VLOOKUP(A3358,booking!$A$2:$F$2601,2,0),0)</f>
        <v>70</v>
      </c>
      <c r="E3358" s="6">
        <f ca="1">VLOOKUP(C3358,car!$A$2:$D$2201,4,0)</f>
        <v>3</v>
      </c>
      <c r="F3358" s="6">
        <f ca="1">VLOOKUP(C3358,car!$A$2:$D$2201,2,0)</f>
        <v>18</v>
      </c>
    </row>
    <row r="3359" spans="1:6" x14ac:dyDescent="0.25">
      <c r="A3359" s="12">
        <v>1354</v>
      </c>
      <c r="B3359" s="12">
        <v>1</v>
      </c>
      <c r="C3359" s="4">
        <f t="shared" ca="1" si="52"/>
        <v>1464</v>
      </c>
      <c r="D3359" s="4">
        <f ca="1">VLOOKUP(E3359&amp;F3359,rental_price!$E$2:$F$526,2,0)*ROUNDUP(VLOOKUP(A3359,booking!$A$2:$F$2601,3,0)-VLOOKUP(A3359,booking!$A$2:$F$2601,2,0),0)</f>
        <v>80</v>
      </c>
      <c r="E3359" s="6">
        <f ca="1">VLOOKUP(C3359,car!$A$2:$D$2201,4,0)</f>
        <v>1</v>
      </c>
      <c r="F3359" s="6">
        <f ca="1">VLOOKUP(C3359,car!$A$2:$D$2201,2,0)</f>
        <v>58</v>
      </c>
    </row>
    <row r="3360" spans="1:6" x14ac:dyDescent="0.25">
      <c r="A3360" s="12">
        <v>1354</v>
      </c>
      <c r="B3360" s="12">
        <v>2</v>
      </c>
      <c r="C3360" s="4">
        <f t="shared" ca="1" si="52"/>
        <v>406</v>
      </c>
      <c r="D3360" s="4">
        <f ca="1">VLOOKUP(E3360&amp;F3360,rental_price!$E$2:$F$526,2,0)*ROUNDUP(VLOOKUP(A3360,booking!$A$2:$F$2601,3,0)-VLOOKUP(A3360,booking!$A$2:$F$2601,2,0),0)</f>
        <v>80</v>
      </c>
      <c r="E3360" s="6">
        <f ca="1">VLOOKUP(C3360,car!$A$2:$D$2201,4,0)</f>
        <v>3</v>
      </c>
      <c r="F3360" s="6">
        <f ca="1">VLOOKUP(C3360,car!$A$2:$D$2201,2,0)</f>
        <v>137</v>
      </c>
    </row>
    <row r="3361" spans="1:6" x14ac:dyDescent="0.25">
      <c r="A3361" s="12">
        <v>1355</v>
      </c>
      <c r="B3361" s="12">
        <v>1</v>
      </c>
      <c r="C3361" s="4">
        <f t="shared" ca="1" si="52"/>
        <v>1051</v>
      </c>
      <c r="D3361" s="4">
        <f ca="1">VLOOKUP(E3361&amp;F3361,rental_price!$E$2:$F$526,2,0)*ROUNDUP(VLOOKUP(A3361,booking!$A$2:$F$2601,3,0)-VLOOKUP(A3361,booking!$A$2:$F$2601,2,0),0)</f>
        <v>70</v>
      </c>
      <c r="E3361" s="6">
        <f ca="1">VLOOKUP(C3361,car!$A$2:$D$2201,4,0)</f>
        <v>2</v>
      </c>
      <c r="F3361" s="6">
        <f ca="1">VLOOKUP(C3361,car!$A$2:$D$2201,2,0)</f>
        <v>3</v>
      </c>
    </row>
    <row r="3362" spans="1:6" x14ac:dyDescent="0.25">
      <c r="A3362" s="12">
        <v>1356</v>
      </c>
      <c r="B3362" s="12">
        <v>1</v>
      </c>
      <c r="C3362" s="4">
        <f t="shared" ca="1" si="52"/>
        <v>1920</v>
      </c>
      <c r="D3362" s="4">
        <f ca="1">VLOOKUP(E3362&amp;F3362,rental_price!$E$2:$F$526,2,0)*ROUNDUP(VLOOKUP(A3362,booking!$A$2:$F$2601,3,0)-VLOOKUP(A3362,booking!$A$2:$F$2601,2,0),0)</f>
        <v>28</v>
      </c>
      <c r="E3362" s="6">
        <f ca="1">VLOOKUP(C3362,car!$A$2:$D$2201,4,0)</f>
        <v>2</v>
      </c>
      <c r="F3362" s="6">
        <f ca="1">VLOOKUP(C3362,car!$A$2:$D$2201,2,0)</f>
        <v>44</v>
      </c>
    </row>
    <row r="3363" spans="1:6" x14ac:dyDescent="0.25">
      <c r="A3363" s="12">
        <v>1356</v>
      </c>
      <c r="B3363" s="12">
        <v>2</v>
      </c>
      <c r="C3363" s="4">
        <f t="shared" ca="1" si="52"/>
        <v>972</v>
      </c>
      <c r="D3363" s="4">
        <f ca="1">VLOOKUP(E3363&amp;F3363,rental_price!$E$2:$F$526,2,0)*ROUNDUP(VLOOKUP(A3363,booking!$A$2:$F$2601,3,0)-VLOOKUP(A3363,booking!$A$2:$F$2601,2,0),0)</f>
        <v>14</v>
      </c>
      <c r="E3363" s="6">
        <f ca="1">VLOOKUP(C3363,car!$A$2:$D$2201,4,0)</f>
        <v>2</v>
      </c>
      <c r="F3363" s="6">
        <f ca="1">VLOOKUP(C3363,car!$A$2:$D$2201,2,0)</f>
        <v>128</v>
      </c>
    </row>
    <row r="3364" spans="1:6" x14ac:dyDescent="0.25">
      <c r="A3364" s="12">
        <v>1356</v>
      </c>
      <c r="B3364" s="12">
        <v>3</v>
      </c>
      <c r="C3364" s="4">
        <f t="shared" ca="1" si="52"/>
        <v>763</v>
      </c>
      <c r="D3364" s="4">
        <f ca="1">VLOOKUP(E3364&amp;F3364,rental_price!$E$2:$F$526,2,0)*ROUNDUP(VLOOKUP(A3364,booking!$A$2:$F$2601,3,0)-VLOOKUP(A3364,booking!$A$2:$F$2601,2,0),0)</f>
        <v>20</v>
      </c>
      <c r="E3364" s="6">
        <f ca="1">VLOOKUP(C3364,car!$A$2:$D$2201,4,0)</f>
        <v>1</v>
      </c>
      <c r="F3364" s="6">
        <f ca="1">VLOOKUP(C3364,car!$A$2:$D$2201,2,0)</f>
        <v>41</v>
      </c>
    </row>
    <row r="3365" spans="1:6" x14ac:dyDescent="0.25">
      <c r="A3365" s="12">
        <v>1357</v>
      </c>
      <c r="B3365" s="12">
        <v>1</v>
      </c>
      <c r="C3365" s="4">
        <f t="shared" ca="1" si="52"/>
        <v>428</v>
      </c>
      <c r="D3365" s="4">
        <f ca="1">VLOOKUP(E3365&amp;F3365,rental_price!$E$2:$F$526,2,0)*ROUNDUP(VLOOKUP(A3365,booking!$A$2:$F$2601,3,0)-VLOOKUP(A3365,booking!$A$2:$F$2601,2,0),0)</f>
        <v>160</v>
      </c>
      <c r="E3365" s="6">
        <f ca="1">VLOOKUP(C3365,car!$A$2:$D$2201,4,0)</f>
        <v>1</v>
      </c>
      <c r="F3365" s="6">
        <f ca="1">VLOOKUP(C3365,car!$A$2:$D$2201,2,0)</f>
        <v>78</v>
      </c>
    </row>
    <row r="3366" spans="1:6" x14ac:dyDescent="0.25">
      <c r="A3366" s="12">
        <v>1357</v>
      </c>
      <c r="B3366" s="12">
        <v>2</v>
      </c>
      <c r="C3366" s="4">
        <f t="shared" ca="1" si="52"/>
        <v>822</v>
      </c>
      <c r="D3366" s="4">
        <f ca="1">VLOOKUP(E3366&amp;F3366,rental_price!$E$2:$F$526,2,0)*ROUNDUP(VLOOKUP(A3366,booking!$A$2:$F$2601,3,0)-VLOOKUP(A3366,booking!$A$2:$F$2601,2,0),0)</f>
        <v>100</v>
      </c>
      <c r="E3366" s="6">
        <f ca="1">VLOOKUP(C3366,car!$A$2:$D$2201,4,0)</f>
        <v>3</v>
      </c>
      <c r="F3366" s="6">
        <f ca="1">VLOOKUP(C3366,car!$A$2:$D$2201,2,0)</f>
        <v>111</v>
      </c>
    </row>
    <row r="3367" spans="1:6" x14ac:dyDescent="0.25">
      <c r="A3367" s="12">
        <v>1358</v>
      </c>
      <c r="B3367" s="12">
        <v>1</v>
      </c>
      <c r="C3367" s="4">
        <f t="shared" ca="1" si="52"/>
        <v>139</v>
      </c>
      <c r="D3367" s="4">
        <f ca="1">VLOOKUP(E3367&amp;F3367,rental_price!$E$2:$F$526,2,0)*ROUNDUP(VLOOKUP(A3367,booking!$A$2:$F$2601,3,0)-VLOOKUP(A3367,booking!$A$2:$F$2601,2,0),0)</f>
        <v>200</v>
      </c>
      <c r="E3367" s="6">
        <f ca="1">VLOOKUP(C3367,car!$A$2:$D$2201,4,0)</f>
        <v>3</v>
      </c>
      <c r="F3367" s="6">
        <f ca="1">VLOOKUP(C3367,car!$A$2:$D$2201,2,0)</f>
        <v>38</v>
      </c>
    </row>
    <row r="3368" spans="1:6" x14ac:dyDescent="0.25">
      <c r="A3368" s="12">
        <v>1360</v>
      </c>
      <c r="B3368" s="12">
        <v>1</v>
      </c>
      <c r="C3368" s="4">
        <f t="shared" ca="1" si="52"/>
        <v>941</v>
      </c>
      <c r="D3368" s="4">
        <f ca="1">VLOOKUP(E3368&amp;F3368,rental_price!$E$2:$F$526,2,0)*ROUNDUP(VLOOKUP(A3368,booking!$A$2:$F$2601,3,0)-VLOOKUP(A3368,booking!$A$2:$F$2601,2,0),0)</f>
        <v>50</v>
      </c>
      <c r="E3368" s="6">
        <f ca="1">VLOOKUP(C3368,car!$A$2:$D$2201,4,0)</f>
        <v>1</v>
      </c>
      <c r="F3368" s="6">
        <f ca="1">VLOOKUP(C3368,car!$A$2:$D$2201,2,0)</f>
        <v>45</v>
      </c>
    </row>
    <row r="3369" spans="1:6" x14ac:dyDescent="0.25">
      <c r="A3369" s="12">
        <v>1360</v>
      </c>
      <c r="B3369" s="12">
        <v>2</v>
      </c>
      <c r="C3369" s="4">
        <f t="shared" ca="1" si="52"/>
        <v>2023</v>
      </c>
      <c r="D3369" s="4">
        <f ca="1">VLOOKUP(E3369&amp;F3369,rental_price!$E$2:$F$526,2,0)*ROUNDUP(VLOOKUP(A3369,booking!$A$2:$F$2601,3,0)-VLOOKUP(A3369,booking!$A$2:$F$2601,2,0),0)</f>
        <v>10</v>
      </c>
      <c r="E3369" s="6">
        <f ca="1">VLOOKUP(C3369,car!$A$2:$D$2201,4,0)</f>
        <v>3</v>
      </c>
      <c r="F3369" s="6">
        <f ca="1">VLOOKUP(C3369,car!$A$2:$D$2201,2,0)</f>
        <v>140</v>
      </c>
    </row>
    <row r="3370" spans="1:6" x14ac:dyDescent="0.25">
      <c r="A3370" s="12">
        <v>1360</v>
      </c>
      <c r="B3370" s="12">
        <v>3</v>
      </c>
      <c r="C3370" s="4">
        <f t="shared" ca="1" si="52"/>
        <v>443</v>
      </c>
      <c r="D3370" s="4">
        <f ca="1">VLOOKUP(E3370&amp;F3370,rental_price!$E$2:$F$526,2,0)*ROUNDUP(VLOOKUP(A3370,booking!$A$2:$F$2601,3,0)-VLOOKUP(A3370,booking!$A$2:$F$2601,2,0),0)</f>
        <v>35</v>
      </c>
      <c r="E3370" s="6">
        <f ca="1">VLOOKUP(C3370,car!$A$2:$D$2201,4,0)</f>
        <v>3</v>
      </c>
      <c r="F3370" s="6">
        <f ca="1">VLOOKUP(C3370,car!$A$2:$D$2201,2,0)</f>
        <v>161</v>
      </c>
    </row>
    <row r="3371" spans="1:6" x14ac:dyDescent="0.25">
      <c r="A3371" s="12">
        <v>1360</v>
      </c>
      <c r="B3371" s="12">
        <v>4</v>
      </c>
      <c r="C3371" s="4">
        <f t="shared" ca="1" si="52"/>
        <v>1683</v>
      </c>
      <c r="D3371" s="4">
        <f ca="1">VLOOKUP(E3371&amp;F3371,rental_price!$E$2:$F$526,2,0)*ROUNDUP(VLOOKUP(A3371,booking!$A$2:$F$2601,3,0)-VLOOKUP(A3371,booking!$A$2:$F$2601,2,0),0)</f>
        <v>15</v>
      </c>
      <c r="E3371" s="6">
        <f ca="1">VLOOKUP(C3371,car!$A$2:$D$2201,4,0)</f>
        <v>3</v>
      </c>
      <c r="F3371" s="6">
        <f ca="1">VLOOKUP(C3371,car!$A$2:$D$2201,2,0)</f>
        <v>115</v>
      </c>
    </row>
    <row r="3372" spans="1:6" x14ac:dyDescent="0.25">
      <c r="A3372" s="12">
        <v>1362</v>
      </c>
      <c r="B3372" s="12">
        <v>1</v>
      </c>
      <c r="C3372" s="4">
        <f t="shared" ca="1" si="52"/>
        <v>1666</v>
      </c>
      <c r="D3372" s="4">
        <f ca="1">VLOOKUP(E3372&amp;F3372,rental_price!$E$2:$F$526,2,0)*ROUNDUP(VLOOKUP(A3372,booking!$A$2:$F$2601,3,0)-VLOOKUP(A3372,booking!$A$2:$F$2601,2,0),0)</f>
        <v>720</v>
      </c>
      <c r="E3372" s="6">
        <f ca="1">VLOOKUP(C3372,car!$A$2:$D$2201,4,0)</f>
        <v>1</v>
      </c>
      <c r="F3372" s="6">
        <f ca="1">VLOOKUP(C3372,car!$A$2:$D$2201,2,0)</f>
        <v>145</v>
      </c>
    </row>
    <row r="3373" spans="1:6" x14ac:dyDescent="0.25">
      <c r="A3373" s="12">
        <v>1364</v>
      </c>
      <c r="B3373" s="12">
        <v>1</v>
      </c>
      <c r="C3373" s="4">
        <f t="shared" ca="1" si="52"/>
        <v>999</v>
      </c>
      <c r="D3373" s="4">
        <f ca="1">VLOOKUP(E3373&amp;F3373,rental_price!$E$2:$F$526,2,0)*ROUNDUP(VLOOKUP(A3373,booking!$A$2:$F$2601,3,0)-VLOOKUP(A3373,booking!$A$2:$F$2601,2,0),0)</f>
        <v>63</v>
      </c>
      <c r="E3373" s="6">
        <f ca="1">VLOOKUP(C3373,car!$A$2:$D$2201,4,0)</f>
        <v>2</v>
      </c>
      <c r="F3373" s="6">
        <f ca="1">VLOOKUP(C3373,car!$A$2:$D$2201,2,0)</f>
        <v>15</v>
      </c>
    </row>
    <row r="3374" spans="1:6" x14ac:dyDescent="0.25">
      <c r="A3374" s="12">
        <v>1364</v>
      </c>
      <c r="B3374" s="12">
        <v>2</v>
      </c>
      <c r="C3374" s="4">
        <f t="shared" ca="1" si="52"/>
        <v>563</v>
      </c>
      <c r="D3374" s="4">
        <f ca="1">VLOOKUP(E3374&amp;F3374,rental_price!$E$2:$F$526,2,0)*ROUNDUP(VLOOKUP(A3374,booking!$A$2:$F$2601,3,0)-VLOOKUP(A3374,booking!$A$2:$F$2601,2,0),0)</f>
        <v>315</v>
      </c>
      <c r="E3374" s="6">
        <f ca="1">VLOOKUP(C3374,car!$A$2:$D$2201,4,0)</f>
        <v>2</v>
      </c>
      <c r="F3374" s="6">
        <f ca="1">VLOOKUP(C3374,car!$A$2:$D$2201,2,0)</f>
        <v>157</v>
      </c>
    </row>
    <row r="3375" spans="1:6" x14ac:dyDescent="0.25">
      <c r="A3375" s="12">
        <v>1364</v>
      </c>
      <c r="B3375" s="12">
        <v>3</v>
      </c>
      <c r="C3375" s="4">
        <f t="shared" ca="1" si="52"/>
        <v>1754</v>
      </c>
      <c r="D3375" s="4">
        <f ca="1">VLOOKUP(E3375&amp;F3375,rental_price!$E$2:$F$526,2,0)*ROUNDUP(VLOOKUP(A3375,booking!$A$2:$F$2601,3,0)-VLOOKUP(A3375,booking!$A$2:$F$2601,2,0),0)</f>
        <v>240</v>
      </c>
      <c r="E3375" s="6">
        <f ca="1">VLOOKUP(C3375,car!$A$2:$D$2201,4,0)</f>
        <v>3</v>
      </c>
      <c r="F3375" s="6">
        <f ca="1">VLOOKUP(C3375,car!$A$2:$D$2201,2,0)</f>
        <v>158</v>
      </c>
    </row>
    <row r="3376" spans="1:6" x14ac:dyDescent="0.25">
      <c r="A3376" s="12">
        <v>1364</v>
      </c>
      <c r="B3376" s="12">
        <v>4</v>
      </c>
      <c r="C3376" s="4">
        <f t="shared" ca="1" si="52"/>
        <v>1284</v>
      </c>
      <c r="D3376" s="4">
        <f ca="1">VLOOKUP(E3376&amp;F3376,rental_price!$E$2:$F$526,2,0)*ROUNDUP(VLOOKUP(A3376,booking!$A$2:$F$2601,3,0)-VLOOKUP(A3376,booking!$A$2:$F$2601,2,0),0)</f>
        <v>105</v>
      </c>
      <c r="E3376" s="6">
        <f ca="1">VLOOKUP(C3376,car!$A$2:$D$2201,4,0)</f>
        <v>2</v>
      </c>
      <c r="F3376" s="6">
        <f ca="1">VLOOKUP(C3376,car!$A$2:$D$2201,2,0)</f>
        <v>26</v>
      </c>
    </row>
    <row r="3377" spans="1:6" x14ac:dyDescent="0.25">
      <c r="A3377" s="12">
        <v>1364</v>
      </c>
      <c r="B3377" s="12">
        <v>5</v>
      </c>
      <c r="C3377" s="4">
        <f t="shared" ca="1" si="52"/>
        <v>831</v>
      </c>
      <c r="D3377" s="4">
        <f ca="1">VLOOKUP(E3377&amp;F3377,rental_price!$E$2:$F$526,2,0)*ROUNDUP(VLOOKUP(A3377,booking!$A$2:$F$2601,3,0)-VLOOKUP(A3377,booking!$A$2:$F$2601,2,0),0)</f>
        <v>147</v>
      </c>
      <c r="E3377" s="6">
        <f ca="1">VLOOKUP(C3377,car!$A$2:$D$2201,4,0)</f>
        <v>2</v>
      </c>
      <c r="F3377" s="6">
        <f ca="1">VLOOKUP(C3377,car!$A$2:$D$2201,2,0)</f>
        <v>120</v>
      </c>
    </row>
    <row r="3378" spans="1:6" x14ac:dyDescent="0.25">
      <c r="A3378" s="12">
        <v>1365</v>
      </c>
      <c r="B3378" s="12">
        <v>1</v>
      </c>
      <c r="C3378" s="4">
        <f t="shared" ca="1" si="52"/>
        <v>1729</v>
      </c>
      <c r="D3378" s="4">
        <f ca="1">VLOOKUP(E3378&amp;F3378,rental_price!$E$2:$F$526,2,0)*ROUNDUP(VLOOKUP(A3378,booking!$A$2:$F$2601,3,0)-VLOOKUP(A3378,booking!$A$2:$F$2601,2,0),0)</f>
        <v>50</v>
      </c>
      <c r="E3378" s="6">
        <f ca="1">VLOOKUP(C3378,car!$A$2:$D$2201,4,0)</f>
        <v>3</v>
      </c>
      <c r="F3378" s="6">
        <f ca="1">VLOOKUP(C3378,car!$A$2:$D$2201,2,0)</f>
        <v>45</v>
      </c>
    </row>
    <row r="3379" spans="1:6" x14ac:dyDescent="0.25">
      <c r="A3379" s="12">
        <v>1365</v>
      </c>
      <c r="B3379" s="12">
        <v>2</v>
      </c>
      <c r="C3379" s="4">
        <f t="shared" ca="1" si="52"/>
        <v>621</v>
      </c>
      <c r="D3379" s="4">
        <f ca="1">VLOOKUP(E3379&amp;F3379,rental_price!$E$2:$F$526,2,0)*ROUNDUP(VLOOKUP(A3379,booking!$A$2:$F$2601,3,0)-VLOOKUP(A3379,booking!$A$2:$F$2601,2,0),0)</f>
        <v>28</v>
      </c>
      <c r="E3379" s="6">
        <f ca="1">VLOOKUP(C3379,car!$A$2:$D$2201,4,0)</f>
        <v>2</v>
      </c>
      <c r="F3379" s="6">
        <f ca="1">VLOOKUP(C3379,car!$A$2:$D$2201,2,0)</f>
        <v>51</v>
      </c>
    </row>
    <row r="3380" spans="1:6" x14ac:dyDescent="0.25">
      <c r="A3380" s="12">
        <v>1367</v>
      </c>
      <c r="B3380" s="12">
        <v>1</v>
      </c>
      <c r="C3380" s="4">
        <f t="shared" ca="1" si="52"/>
        <v>681</v>
      </c>
      <c r="D3380" s="4">
        <f ca="1">VLOOKUP(E3380&amp;F3380,rental_price!$E$2:$F$526,2,0)*ROUNDUP(VLOOKUP(A3380,booking!$A$2:$F$2601,3,0)-VLOOKUP(A3380,booking!$A$2:$F$2601,2,0),0)</f>
        <v>189</v>
      </c>
      <c r="E3380" s="6">
        <f ca="1">VLOOKUP(C3380,car!$A$2:$D$2201,4,0)</f>
        <v>2</v>
      </c>
      <c r="F3380" s="6">
        <f ca="1">VLOOKUP(C3380,car!$A$2:$D$2201,2,0)</f>
        <v>133</v>
      </c>
    </row>
    <row r="3381" spans="1:6" x14ac:dyDescent="0.25">
      <c r="A3381" s="12">
        <v>1367</v>
      </c>
      <c r="B3381" s="12">
        <v>2</v>
      </c>
      <c r="C3381" s="4">
        <f t="shared" ca="1" si="52"/>
        <v>2158</v>
      </c>
      <c r="D3381" s="4">
        <f ca="1">VLOOKUP(E3381&amp;F3381,rental_price!$E$2:$F$526,2,0)*ROUNDUP(VLOOKUP(A3381,booking!$A$2:$F$2601,3,0)-VLOOKUP(A3381,booking!$A$2:$F$2601,2,0),0)</f>
        <v>252</v>
      </c>
      <c r="E3381" s="6">
        <f ca="1">VLOOKUP(C3381,car!$A$2:$D$2201,4,0)</f>
        <v>2</v>
      </c>
      <c r="F3381" s="6">
        <f ca="1">VLOOKUP(C3381,car!$A$2:$D$2201,2,0)</f>
        <v>106</v>
      </c>
    </row>
    <row r="3382" spans="1:6" x14ac:dyDescent="0.25">
      <c r="A3382" s="12">
        <v>1367</v>
      </c>
      <c r="B3382" s="12">
        <v>3</v>
      </c>
      <c r="C3382" s="4">
        <f t="shared" ca="1" si="52"/>
        <v>482</v>
      </c>
      <c r="D3382" s="4">
        <f ca="1">VLOOKUP(E3382&amp;F3382,rental_price!$E$2:$F$526,2,0)*ROUNDUP(VLOOKUP(A3382,booking!$A$2:$F$2601,3,0)-VLOOKUP(A3382,booking!$A$2:$F$2601,2,0),0)</f>
        <v>360</v>
      </c>
      <c r="E3382" s="6">
        <f ca="1">VLOOKUP(C3382,car!$A$2:$D$2201,4,0)</f>
        <v>1</v>
      </c>
      <c r="F3382" s="6">
        <f ca="1">VLOOKUP(C3382,car!$A$2:$D$2201,2,0)</f>
        <v>159</v>
      </c>
    </row>
    <row r="3383" spans="1:6" x14ac:dyDescent="0.25">
      <c r="A3383" s="12">
        <v>1367</v>
      </c>
      <c r="B3383" s="12">
        <v>4</v>
      </c>
      <c r="C3383" s="4">
        <f t="shared" ca="1" si="52"/>
        <v>583</v>
      </c>
      <c r="D3383" s="4">
        <f ca="1">VLOOKUP(E3383&amp;F3383,rental_price!$E$2:$F$526,2,0)*ROUNDUP(VLOOKUP(A3383,booking!$A$2:$F$2601,3,0)-VLOOKUP(A3383,booking!$A$2:$F$2601,2,0),0)</f>
        <v>189</v>
      </c>
      <c r="E3383" s="6">
        <f ca="1">VLOOKUP(C3383,car!$A$2:$D$2201,4,0)</f>
        <v>2</v>
      </c>
      <c r="F3383" s="6">
        <f ca="1">VLOOKUP(C3383,car!$A$2:$D$2201,2,0)</f>
        <v>98</v>
      </c>
    </row>
    <row r="3384" spans="1:6" x14ac:dyDescent="0.25">
      <c r="A3384" s="12">
        <v>1367</v>
      </c>
      <c r="B3384" s="12">
        <v>5</v>
      </c>
      <c r="C3384" s="4">
        <f t="shared" ca="1" si="52"/>
        <v>707</v>
      </c>
      <c r="D3384" s="4">
        <f ca="1">VLOOKUP(E3384&amp;F3384,rental_price!$E$2:$F$526,2,0)*ROUNDUP(VLOOKUP(A3384,booking!$A$2:$F$2601,3,0)-VLOOKUP(A3384,booking!$A$2:$F$2601,2,0),0)</f>
        <v>315</v>
      </c>
      <c r="E3384" s="6">
        <f ca="1">VLOOKUP(C3384,car!$A$2:$D$2201,4,0)</f>
        <v>2</v>
      </c>
      <c r="F3384" s="6">
        <f ca="1">VLOOKUP(C3384,car!$A$2:$D$2201,2,0)</f>
        <v>153</v>
      </c>
    </row>
    <row r="3385" spans="1:6" x14ac:dyDescent="0.25">
      <c r="A3385" s="12">
        <v>1368</v>
      </c>
      <c r="B3385" s="12">
        <v>1</v>
      </c>
      <c r="C3385" s="4">
        <f t="shared" ca="1" si="52"/>
        <v>2071</v>
      </c>
      <c r="D3385" s="4">
        <f ca="1">VLOOKUP(E3385&amp;F3385,rental_price!$E$2:$F$526,2,0)*ROUNDUP(VLOOKUP(A3385,booking!$A$2:$F$2601,3,0)-VLOOKUP(A3385,booking!$A$2:$F$2601,2,0),0)</f>
        <v>42</v>
      </c>
      <c r="E3385" s="6">
        <f ca="1">VLOOKUP(C3385,car!$A$2:$D$2201,4,0)</f>
        <v>2</v>
      </c>
      <c r="F3385" s="6">
        <f ca="1">VLOOKUP(C3385,car!$A$2:$D$2201,2,0)</f>
        <v>39</v>
      </c>
    </row>
    <row r="3386" spans="1:6" x14ac:dyDescent="0.25">
      <c r="A3386" s="12">
        <v>1368</v>
      </c>
      <c r="B3386" s="12">
        <v>2</v>
      </c>
      <c r="C3386" s="4">
        <f t="shared" ca="1" si="52"/>
        <v>69</v>
      </c>
      <c r="D3386" s="4">
        <f ca="1">VLOOKUP(E3386&amp;F3386,rental_price!$E$2:$F$526,2,0)*ROUNDUP(VLOOKUP(A3386,booking!$A$2:$F$2601,3,0)-VLOOKUP(A3386,booking!$A$2:$F$2601,2,0),0)</f>
        <v>63</v>
      </c>
      <c r="E3386" s="6">
        <f ca="1">VLOOKUP(C3386,car!$A$2:$D$2201,4,0)</f>
        <v>2</v>
      </c>
      <c r="F3386" s="6">
        <f ca="1">VLOOKUP(C3386,car!$A$2:$D$2201,2,0)</f>
        <v>127</v>
      </c>
    </row>
    <row r="3387" spans="1:6" x14ac:dyDescent="0.25">
      <c r="A3387" s="12">
        <v>1368</v>
      </c>
      <c r="B3387" s="12">
        <v>3</v>
      </c>
      <c r="C3387" s="4">
        <f t="shared" ca="1" si="52"/>
        <v>1177</v>
      </c>
      <c r="D3387" s="4">
        <f ca="1">VLOOKUP(E3387&amp;F3387,rental_price!$E$2:$F$526,2,0)*ROUNDUP(VLOOKUP(A3387,booking!$A$2:$F$2601,3,0)-VLOOKUP(A3387,booking!$A$2:$F$2601,2,0),0)</f>
        <v>30</v>
      </c>
      <c r="E3387" s="6">
        <f ca="1">VLOOKUP(C3387,car!$A$2:$D$2201,4,0)</f>
        <v>3</v>
      </c>
      <c r="F3387" s="6">
        <f ca="1">VLOOKUP(C3387,car!$A$2:$D$2201,2,0)</f>
        <v>85</v>
      </c>
    </row>
    <row r="3388" spans="1:6" x14ac:dyDescent="0.25">
      <c r="A3388" s="12">
        <v>1368</v>
      </c>
      <c r="B3388" s="12">
        <v>4</v>
      </c>
      <c r="C3388" s="4">
        <f t="shared" ca="1" si="52"/>
        <v>10</v>
      </c>
      <c r="D3388" s="4">
        <f ca="1">VLOOKUP(E3388&amp;F3388,rental_price!$E$2:$F$526,2,0)*ROUNDUP(VLOOKUP(A3388,booking!$A$2:$F$2601,3,0)-VLOOKUP(A3388,booking!$A$2:$F$2601,2,0),0)</f>
        <v>42</v>
      </c>
      <c r="E3388" s="6">
        <f ca="1">VLOOKUP(C3388,car!$A$2:$D$2201,4,0)</f>
        <v>2</v>
      </c>
      <c r="F3388" s="6">
        <f ca="1">VLOOKUP(C3388,car!$A$2:$D$2201,2,0)</f>
        <v>51</v>
      </c>
    </row>
    <row r="3389" spans="1:6" x14ac:dyDescent="0.25">
      <c r="A3389" s="12">
        <v>1369</v>
      </c>
      <c r="B3389" s="12">
        <v>1</v>
      </c>
      <c r="C3389" s="4">
        <f t="shared" ca="1" si="52"/>
        <v>318</v>
      </c>
      <c r="D3389" s="4">
        <f ca="1">VLOOKUP(E3389&amp;F3389,rental_price!$E$2:$F$526,2,0)*ROUNDUP(VLOOKUP(A3389,booking!$A$2:$F$2601,3,0)-VLOOKUP(A3389,booking!$A$2:$F$2601,2,0),0)</f>
        <v>180</v>
      </c>
      <c r="E3389" s="6">
        <f ca="1">VLOOKUP(C3389,car!$A$2:$D$2201,4,0)</f>
        <v>3</v>
      </c>
      <c r="F3389" s="6">
        <f ca="1">VLOOKUP(C3389,car!$A$2:$D$2201,2,0)</f>
        <v>106</v>
      </c>
    </row>
    <row r="3390" spans="1:6" x14ac:dyDescent="0.25">
      <c r="A3390" s="12">
        <v>1369</v>
      </c>
      <c r="B3390" s="12">
        <v>2</v>
      </c>
      <c r="C3390" s="4">
        <f t="shared" ca="1" si="52"/>
        <v>1306</v>
      </c>
      <c r="D3390" s="4">
        <f ca="1">VLOOKUP(E3390&amp;F3390,rental_price!$E$2:$F$526,2,0)*ROUNDUP(VLOOKUP(A3390,booking!$A$2:$F$2601,3,0)-VLOOKUP(A3390,booking!$A$2:$F$2601,2,0),0)</f>
        <v>45</v>
      </c>
      <c r="E3390" s="6">
        <f ca="1">VLOOKUP(C3390,car!$A$2:$D$2201,4,0)</f>
        <v>3</v>
      </c>
      <c r="F3390" s="6">
        <f ca="1">VLOOKUP(C3390,car!$A$2:$D$2201,2,0)</f>
        <v>20</v>
      </c>
    </row>
    <row r="3391" spans="1:6" x14ac:dyDescent="0.25">
      <c r="A3391" s="12">
        <v>1369</v>
      </c>
      <c r="B3391" s="12">
        <v>3</v>
      </c>
      <c r="C3391" s="4">
        <f t="shared" ca="1" si="52"/>
        <v>778</v>
      </c>
      <c r="D3391" s="4">
        <f ca="1">VLOOKUP(E3391&amp;F3391,rental_price!$E$2:$F$526,2,0)*ROUNDUP(VLOOKUP(A3391,booking!$A$2:$F$2601,3,0)-VLOOKUP(A3391,booking!$A$2:$F$2601,2,0),0)</f>
        <v>405</v>
      </c>
      <c r="E3391" s="6">
        <f ca="1">VLOOKUP(C3391,car!$A$2:$D$2201,4,0)</f>
        <v>3</v>
      </c>
      <c r="F3391" s="6">
        <f ca="1">VLOOKUP(C3391,car!$A$2:$D$2201,2,0)</f>
        <v>165</v>
      </c>
    </row>
    <row r="3392" spans="1:6" x14ac:dyDescent="0.25">
      <c r="A3392" s="12">
        <v>1371</v>
      </c>
      <c r="B3392" s="12">
        <v>1</v>
      </c>
      <c r="C3392" s="4">
        <f t="shared" ca="1" si="52"/>
        <v>1703</v>
      </c>
      <c r="D3392" s="4">
        <f ca="1">VLOOKUP(E3392&amp;F3392,rental_price!$E$2:$F$526,2,0)*ROUNDUP(VLOOKUP(A3392,booking!$A$2:$F$2601,3,0)-VLOOKUP(A3392,booking!$A$2:$F$2601,2,0),0)</f>
        <v>140</v>
      </c>
      <c r="E3392" s="6">
        <f ca="1">VLOOKUP(C3392,car!$A$2:$D$2201,4,0)</f>
        <v>2</v>
      </c>
      <c r="F3392" s="6">
        <f ca="1">VLOOKUP(C3392,car!$A$2:$D$2201,2,0)</f>
        <v>27</v>
      </c>
    </row>
    <row r="3393" spans="1:6" x14ac:dyDescent="0.25">
      <c r="A3393" s="12">
        <v>1371</v>
      </c>
      <c r="B3393" s="12">
        <v>2</v>
      </c>
      <c r="C3393" s="4">
        <f t="shared" ca="1" si="52"/>
        <v>1463</v>
      </c>
      <c r="D3393" s="4">
        <f ca="1">VLOOKUP(E3393&amp;F3393,rental_price!$E$2:$F$526,2,0)*ROUNDUP(VLOOKUP(A3393,booking!$A$2:$F$2601,3,0)-VLOOKUP(A3393,booking!$A$2:$F$2601,2,0),0)</f>
        <v>196</v>
      </c>
      <c r="E3393" s="6">
        <f ca="1">VLOOKUP(C3393,car!$A$2:$D$2201,4,0)</f>
        <v>2</v>
      </c>
      <c r="F3393" s="6">
        <f ca="1">VLOOKUP(C3393,car!$A$2:$D$2201,2,0)</f>
        <v>161</v>
      </c>
    </row>
    <row r="3394" spans="1:6" x14ac:dyDescent="0.25">
      <c r="A3394" s="12">
        <v>1371</v>
      </c>
      <c r="B3394" s="12">
        <v>3</v>
      </c>
      <c r="C3394" s="4">
        <f t="shared" ca="1" si="52"/>
        <v>1927</v>
      </c>
      <c r="D3394" s="4">
        <f ca="1">VLOOKUP(E3394&amp;F3394,rental_price!$E$2:$F$526,2,0)*ROUNDUP(VLOOKUP(A3394,booking!$A$2:$F$2601,3,0)-VLOOKUP(A3394,booking!$A$2:$F$2601,2,0),0)</f>
        <v>40</v>
      </c>
      <c r="E3394" s="6">
        <f ca="1">VLOOKUP(C3394,car!$A$2:$D$2201,4,0)</f>
        <v>3</v>
      </c>
      <c r="F3394" s="6">
        <f ca="1">VLOOKUP(C3394,car!$A$2:$D$2201,2,0)</f>
        <v>61</v>
      </c>
    </row>
    <row r="3395" spans="1:6" x14ac:dyDescent="0.25">
      <c r="A3395" s="12">
        <v>1371</v>
      </c>
      <c r="B3395" s="12">
        <v>4</v>
      </c>
      <c r="C3395" s="4">
        <f t="shared" ref="C3395:C3458" ca="1" si="53">RANDBETWEEN(1,2200)</f>
        <v>1434</v>
      </c>
      <c r="D3395" s="4">
        <f ca="1">VLOOKUP(E3395&amp;F3395,rental_price!$E$2:$F$526,2,0)*ROUNDUP(VLOOKUP(A3395,booking!$A$2:$F$2601,3,0)-VLOOKUP(A3395,booking!$A$2:$F$2601,2,0),0)</f>
        <v>448</v>
      </c>
      <c r="E3395" s="6">
        <f ca="1">VLOOKUP(C3395,car!$A$2:$D$2201,4,0)</f>
        <v>2</v>
      </c>
      <c r="F3395" s="6">
        <f ca="1">VLOOKUP(C3395,car!$A$2:$D$2201,2,0)</f>
        <v>110</v>
      </c>
    </row>
    <row r="3396" spans="1:6" x14ac:dyDescent="0.25">
      <c r="A3396" s="12">
        <v>1371</v>
      </c>
      <c r="B3396" s="12">
        <v>5</v>
      </c>
      <c r="C3396" s="4">
        <f t="shared" ca="1" si="53"/>
        <v>1016</v>
      </c>
      <c r="D3396" s="4">
        <f ca="1">VLOOKUP(E3396&amp;F3396,rental_price!$E$2:$F$526,2,0)*ROUNDUP(VLOOKUP(A3396,booking!$A$2:$F$2601,3,0)-VLOOKUP(A3396,booking!$A$2:$F$2601,2,0),0)</f>
        <v>200</v>
      </c>
      <c r="E3396" s="6">
        <f ca="1">VLOOKUP(C3396,car!$A$2:$D$2201,4,0)</f>
        <v>1</v>
      </c>
      <c r="F3396" s="6">
        <f ca="1">VLOOKUP(C3396,car!$A$2:$D$2201,2,0)</f>
        <v>59</v>
      </c>
    </row>
    <row r="3397" spans="1:6" x14ac:dyDescent="0.25">
      <c r="A3397" s="12">
        <v>1372</v>
      </c>
      <c r="B3397" s="12">
        <v>1</v>
      </c>
      <c r="C3397" s="4">
        <f t="shared" ca="1" si="53"/>
        <v>1504</v>
      </c>
      <c r="D3397" s="4">
        <f ca="1">VLOOKUP(E3397&amp;F3397,rental_price!$E$2:$F$526,2,0)*ROUNDUP(VLOOKUP(A3397,booking!$A$2:$F$2601,3,0)-VLOOKUP(A3397,booking!$A$2:$F$2601,2,0),0)</f>
        <v>147</v>
      </c>
      <c r="E3397" s="6">
        <f ca="1">VLOOKUP(C3397,car!$A$2:$D$2201,4,0)</f>
        <v>2</v>
      </c>
      <c r="F3397" s="6">
        <f ca="1">VLOOKUP(C3397,car!$A$2:$D$2201,2,0)</f>
        <v>96</v>
      </c>
    </row>
    <row r="3398" spans="1:6" x14ac:dyDescent="0.25">
      <c r="A3398" s="12">
        <v>1373</v>
      </c>
      <c r="B3398" s="12">
        <v>1</v>
      </c>
      <c r="C3398" s="4">
        <f t="shared" ca="1" si="53"/>
        <v>46</v>
      </c>
      <c r="D3398" s="4">
        <f ca="1">VLOOKUP(E3398&amp;F3398,rental_price!$E$2:$F$526,2,0)*ROUNDUP(VLOOKUP(A3398,booking!$A$2:$F$2601,3,0)-VLOOKUP(A3398,booking!$A$2:$F$2601,2,0),0)</f>
        <v>280</v>
      </c>
      <c r="E3398" s="6">
        <f ca="1">VLOOKUP(C3398,car!$A$2:$D$2201,4,0)</f>
        <v>1</v>
      </c>
      <c r="F3398" s="6">
        <f ca="1">VLOOKUP(C3398,car!$A$2:$D$2201,2,0)</f>
        <v>113</v>
      </c>
    </row>
    <row r="3399" spans="1:6" x14ac:dyDescent="0.25">
      <c r="A3399" s="12">
        <v>1373</v>
      </c>
      <c r="B3399" s="12">
        <v>2</v>
      </c>
      <c r="C3399" s="4">
        <f t="shared" ca="1" si="53"/>
        <v>364</v>
      </c>
      <c r="D3399" s="4">
        <f ca="1">VLOOKUP(E3399&amp;F3399,rental_price!$E$2:$F$526,2,0)*ROUNDUP(VLOOKUP(A3399,booking!$A$2:$F$2601,3,0)-VLOOKUP(A3399,booking!$A$2:$F$2601,2,0),0)</f>
        <v>140</v>
      </c>
      <c r="E3399" s="6">
        <f ca="1">VLOOKUP(C3399,car!$A$2:$D$2201,4,0)</f>
        <v>3</v>
      </c>
      <c r="F3399" s="6">
        <f ca="1">VLOOKUP(C3399,car!$A$2:$D$2201,2,0)</f>
        <v>87</v>
      </c>
    </row>
    <row r="3400" spans="1:6" x14ac:dyDescent="0.25">
      <c r="A3400" s="12">
        <v>1375</v>
      </c>
      <c r="B3400" s="12">
        <v>1</v>
      </c>
      <c r="C3400" s="4">
        <f t="shared" ca="1" si="53"/>
        <v>158</v>
      </c>
      <c r="D3400" s="4">
        <f ca="1">VLOOKUP(E3400&amp;F3400,rental_price!$E$2:$F$526,2,0)*ROUNDUP(VLOOKUP(A3400,booking!$A$2:$F$2601,3,0)-VLOOKUP(A3400,booking!$A$2:$F$2601,2,0),0)</f>
        <v>480</v>
      </c>
      <c r="E3400" s="6">
        <f ca="1">VLOOKUP(C3400,car!$A$2:$D$2201,4,0)</f>
        <v>1</v>
      </c>
      <c r="F3400" s="6">
        <f ca="1">VLOOKUP(C3400,car!$A$2:$D$2201,2,0)</f>
        <v>10</v>
      </c>
    </row>
    <row r="3401" spans="1:6" x14ac:dyDescent="0.25">
      <c r="A3401" s="12">
        <v>1375</v>
      </c>
      <c r="B3401" s="12">
        <v>2</v>
      </c>
      <c r="C3401" s="4">
        <f t="shared" ca="1" si="53"/>
        <v>1310</v>
      </c>
      <c r="D3401" s="4">
        <f ca="1">VLOOKUP(E3401&amp;F3401,rental_price!$E$2:$F$526,2,0)*ROUNDUP(VLOOKUP(A3401,booking!$A$2:$F$2601,3,0)-VLOOKUP(A3401,booking!$A$2:$F$2601,2,0),0)</f>
        <v>336</v>
      </c>
      <c r="E3401" s="6">
        <f ca="1">VLOOKUP(C3401,car!$A$2:$D$2201,4,0)</f>
        <v>2</v>
      </c>
      <c r="F3401" s="6">
        <f ca="1">VLOOKUP(C3401,car!$A$2:$D$2201,2,0)</f>
        <v>121</v>
      </c>
    </row>
    <row r="3402" spans="1:6" x14ac:dyDescent="0.25">
      <c r="A3402" s="12">
        <v>1375</v>
      </c>
      <c r="B3402" s="12">
        <v>3</v>
      </c>
      <c r="C3402" s="4">
        <f t="shared" ca="1" si="53"/>
        <v>1787</v>
      </c>
      <c r="D3402" s="4">
        <f ca="1">VLOOKUP(E3402&amp;F3402,rental_price!$E$2:$F$526,2,0)*ROUNDUP(VLOOKUP(A3402,booking!$A$2:$F$2601,3,0)-VLOOKUP(A3402,booking!$A$2:$F$2601,2,0),0)</f>
        <v>360</v>
      </c>
      <c r="E3402" s="6">
        <f ca="1">VLOOKUP(C3402,car!$A$2:$D$2201,4,0)</f>
        <v>1</v>
      </c>
      <c r="F3402" s="6">
        <f ca="1">VLOOKUP(C3402,car!$A$2:$D$2201,2,0)</f>
        <v>1</v>
      </c>
    </row>
    <row r="3403" spans="1:6" x14ac:dyDescent="0.25">
      <c r="A3403" s="12">
        <v>1375</v>
      </c>
      <c r="B3403" s="12">
        <v>4</v>
      </c>
      <c r="C3403" s="4">
        <f t="shared" ca="1" si="53"/>
        <v>1030</v>
      </c>
      <c r="D3403" s="4">
        <f ca="1">VLOOKUP(E3403&amp;F3403,rental_price!$E$2:$F$526,2,0)*ROUNDUP(VLOOKUP(A3403,booking!$A$2:$F$2601,3,0)-VLOOKUP(A3403,booking!$A$2:$F$2601,2,0),0)</f>
        <v>390</v>
      </c>
      <c r="E3403" s="6">
        <f ca="1">VLOOKUP(C3403,car!$A$2:$D$2201,4,0)</f>
        <v>3</v>
      </c>
      <c r="F3403" s="6">
        <f ca="1">VLOOKUP(C3403,car!$A$2:$D$2201,2,0)</f>
        <v>108</v>
      </c>
    </row>
    <row r="3404" spans="1:6" x14ac:dyDescent="0.25">
      <c r="A3404" s="12">
        <v>1375</v>
      </c>
      <c r="B3404" s="12">
        <v>5</v>
      </c>
      <c r="C3404" s="4">
        <f t="shared" ca="1" si="53"/>
        <v>2131</v>
      </c>
      <c r="D3404" s="4">
        <f ca="1">VLOOKUP(E3404&amp;F3404,rental_price!$E$2:$F$526,2,0)*ROUNDUP(VLOOKUP(A3404,booking!$A$2:$F$2601,3,0)-VLOOKUP(A3404,booking!$A$2:$F$2601,2,0),0)</f>
        <v>84</v>
      </c>
      <c r="E3404" s="6">
        <f ca="1">VLOOKUP(C3404,car!$A$2:$D$2201,4,0)</f>
        <v>2</v>
      </c>
      <c r="F3404" s="6">
        <f ca="1">VLOOKUP(C3404,car!$A$2:$D$2201,2,0)</f>
        <v>140</v>
      </c>
    </row>
    <row r="3405" spans="1:6" x14ac:dyDescent="0.25">
      <c r="A3405" s="12">
        <v>1376</v>
      </c>
      <c r="B3405" s="12">
        <v>1</v>
      </c>
      <c r="C3405" s="4">
        <f t="shared" ca="1" si="53"/>
        <v>437</v>
      </c>
      <c r="D3405" s="4">
        <f ca="1">VLOOKUP(E3405&amp;F3405,rental_price!$E$2:$F$526,2,0)*ROUNDUP(VLOOKUP(A3405,booking!$A$2:$F$2601,3,0)-VLOOKUP(A3405,booking!$A$2:$F$2601,2,0),0)</f>
        <v>250</v>
      </c>
      <c r="E3405" s="6">
        <f ca="1">VLOOKUP(C3405,car!$A$2:$D$2201,4,0)</f>
        <v>1</v>
      </c>
      <c r="F3405" s="6">
        <f ca="1">VLOOKUP(C3405,car!$A$2:$D$2201,2,0)</f>
        <v>38</v>
      </c>
    </row>
    <row r="3406" spans="1:6" x14ac:dyDescent="0.25">
      <c r="A3406" s="12">
        <v>1376</v>
      </c>
      <c r="B3406" s="12">
        <v>2</v>
      </c>
      <c r="C3406" s="4">
        <f t="shared" ca="1" si="53"/>
        <v>1431</v>
      </c>
      <c r="D3406" s="4">
        <f ca="1">VLOOKUP(E3406&amp;F3406,rental_price!$E$2:$F$526,2,0)*ROUNDUP(VLOOKUP(A3406,booking!$A$2:$F$2601,3,0)-VLOOKUP(A3406,booking!$A$2:$F$2601,2,0),0)</f>
        <v>150</v>
      </c>
      <c r="E3406" s="6">
        <f ca="1">VLOOKUP(C3406,car!$A$2:$D$2201,4,0)</f>
        <v>3</v>
      </c>
      <c r="F3406" s="6">
        <f ca="1">VLOOKUP(C3406,car!$A$2:$D$2201,2,0)</f>
        <v>103</v>
      </c>
    </row>
    <row r="3407" spans="1:6" x14ac:dyDescent="0.25">
      <c r="A3407" s="12">
        <v>1376</v>
      </c>
      <c r="B3407" s="12">
        <v>3</v>
      </c>
      <c r="C3407" s="4">
        <f t="shared" ca="1" si="53"/>
        <v>1577</v>
      </c>
      <c r="D3407" s="4">
        <f ca="1">VLOOKUP(E3407&amp;F3407,rental_price!$E$2:$F$526,2,0)*ROUNDUP(VLOOKUP(A3407,booking!$A$2:$F$2601,3,0)-VLOOKUP(A3407,booking!$A$2:$F$2601,2,0),0)</f>
        <v>75</v>
      </c>
      <c r="E3407" s="6">
        <f ca="1">VLOOKUP(C3407,car!$A$2:$D$2201,4,0)</f>
        <v>3</v>
      </c>
      <c r="F3407" s="6">
        <f ca="1">VLOOKUP(C3407,car!$A$2:$D$2201,2,0)</f>
        <v>169</v>
      </c>
    </row>
    <row r="3408" spans="1:6" x14ac:dyDescent="0.25">
      <c r="A3408" s="12">
        <v>1376</v>
      </c>
      <c r="B3408" s="12">
        <v>4</v>
      </c>
      <c r="C3408" s="4">
        <f t="shared" ca="1" si="53"/>
        <v>1878</v>
      </c>
      <c r="D3408" s="4">
        <f ca="1">VLOOKUP(E3408&amp;F3408,rental_price!$E$2:$F$526,2,0)*ROUNDUP(VLOOKUP(A3408,booking!$A$2:$F$2601,3,0)-VLOOKUP(A3408,booking!$A$2:$F$2601,2,0),0)</f>
        <v>200</v>
      </c>
      <c r="E3408" s="6">
        <f ca="1">VLOOKUP(C3408,car!$A$2:$D$2201,4,0)</f>
        <v>1</v>
      </c>
      <c r="F3408" s="6">
        <f ca="1">VLOOKUP(C3408,car!$A$2:$D$2201,2,0)</f>
        <v>166</v>
      </c>
    </row>
    <row r="3409" spans="1:6" x14ac:dyDescent="0.25">
      <c r="A3409" s="12">
        <v>1376</v>
      </c>
      <c r="B3409" s="12">
        <v>5</v>
      </c>
      <c r="C3409" s="4">
        <f t="shared" ca="1" si="53"/>
        <v>1147</v>
      </c>
      <c r="D3409" s="4">
        <f ca="1">VLOOKUP(E3409&amp;F3409,rental_price!$E$2:$F$526,2,0)*ROUNDUP(VLOOKUP(A3409,booking!$A$2:$F$2601,3,0)-VLOOKUP(A3409,booking!$A$2:$F$2601,2,0),0)</f>
        <v>150</v>
      </c>
      <c r="E3409" s="6">
        <f ca="1">VLOOKUP(C3409,car!$A$2:$D$2201,4,0)</f>
        <v>1</v>
      </c>
      <c r="F3409" s="6">
        <f ca="1">VLOOKUP(C3409,car!$A$2:$D$2201,2,0)</f>
        <v>105</v>
      </c>
    </row>
    <row r="3410" spans="1:6" x14ac:dyDescent="0.25">
      <c r="A3410" s="12">
        <v>1377</v>
      </c>
      <c r="B3410" s="12">
        <v>1</v>
      </c>
      <c r="C3410" s="4">
        <f t="shared" ca="1" si="53"/>
        <v>109</v>
      </c>
      <c r="D3410" s="4">
        <f ca="1">VLOOKUP(E3410&amp;F3410,rental_price!$E$2:$F$526,2,0)*ROUNDUP(VLOOKUP(A3410,booking!$A$2:$F$2601,3,0)-VLOOKUP(A3410,booking!$A$2:$F$2601,2,0),0)</f>
        <v>60</v>
      </c>
      <c r="E3410" s="6">
        <f ca="1">VLOOKUP(C3410,car!$A$2:$D$2201,4,0)</f>
        <v>3</v>
      </c>
      <c r="F3410" s="6">
        <f ca="1">VLOOKUP(C3410,car!$A$2:$D$2201,2,0)</f>
        <v>52</v>
      </c>
    </row>
    <row r="3411" spans="1:6" x14ac:dyDescent="0.25">
      <c r="A3411" s="12">
        <v>1377</v>
      </c>
      <c r="B3411" s="12">
        <v>2</v>
      </c>
      <c r="C3411" s="4">
        <f t="shared" ca="1" si="53"/>
        <v>412</v>
      </c>
      <c r="D3411" s="4">
        <f ca="1">VLOOKUP(E3411&amp;F3411,rental_price!$E$2:$F$526,2,0)*ROUNDUP(VLOOKUP(A3411,booking!$A$2:$F$2601,3,0)-VLOOKUP(A3411,booking!$A$2:$F$2601,2,0),0)</f>
        <v>270</v>
      </c>
      <c r="E3411" s="6">
        <f ca="1">VLOOKUP(C3411,car!$A$2:$D$2201,4,0)</f>
        <v>3</v>
      </c>
      <c r="F3411" s="6">
        <f ca="1">VLOOKUP(C3411,car!$A$2:$D$2201,2,0)</f>
        <v>165</v>
      </c>
    </row>
    <row r="3412" spans="1:6" x14ac:dyDescent="0.25">
      <c r="A3412" s="12">
        <v>1377</v>
      </c>
      <c r="B3412" s="12">
        <v>3</v>
      </c>
      <c r="C3412" s="4">
        <f t="shared" ca="1" si="53"/>
        <v>480</v>
      </c>
      <c r="D3412" s="4">
        <f ca="1">VLOOKUP(E3412&amp;F3412,rental_price!$E$2:$F$526,2,0)*ROUNDUP(VLOOKUP(A3412,booking!$A$2:$F$2601,3,0)-VLOOKUP(A3412,booking!$A$2:$F$2601,2,0),0)</f>
        <v>90</v>
      </c>
      <c r="E3412" s="6">
        <f ca="1">VLOOKUP(C3412,car!$A$2:$D$2201,4,0)</f>
        <v>3</v>
      </c>
      <c r="F3412" s="6">
        <f ca="1">VLOOKUP(C3412,car!$A$2:$D$2201,2,0)</f>
        <v>89</v>
      </c>
    </row>
    <row r="3413" spans="1:6" x14ac:dyDescent="0.25">
      <c r="A3413" s="12">
        <v>1377</v>
      </c>
      <c r="B3413" s="12">
        <v>4</v>
      </c>
      <c r="C3413" s="4">
        <f t="shared" ca="1" si="53"/>
        <v>1407</v>
      </c>
      <c r="D3413" s="4">
        <f ca="1">VLOOKUP(E3413&amp;F3413,rental_price!$E$2:$F$526,2,0)*ROUNDUP(VLOOKUP(A3413,booking!$A$2:$F$2601,3,0)-VLOOKUP(A3413,booking!$A$2:$F$2601,2,0),0)</f>
        <v>60</v>
      </c>
      <c r="E3413" s="6">
        <f ca="1">VLOOKUP(C3413,car!$A$2:$D$2201,4,0)</f>
        <v>3</v>
      </c>
      <c r="F3413" s="6">
        <f ca="1">VLOOKUP(C3413,car!$A$2:$D$2201,2,0)</f>
        <v>87</v>
      </c>
    </row>
    <row r="3414" spans="1:6" x14ac:dyDescent="0.25">
      <c r="A3414" s="12">
        <v>1377</v>
      </c>
      <c r="B3414" s="12">
        <v>5</v>
      </c>
      <c r="C3414" s="4">
        <f t="shared" ca="1" si="53"/>
        <v>7</v>
      </c>
      <c r="D3414" s="4">
        <f ca="1">VLOOKUP(E3414&amp;F3414,rental_price!$E$2:$F$526,2,0)*ROUNDUP(VLOOKUP(A3414,booking!$A$2:$F$2601,3,0)-VLOOKUP(A3414,booking!$A$2:$F$2601,2,0),0)</f>
        <v>240</v>
      </c>
      <c r="E3414" s="6">
        <f ca="1">VLOOKUP(C3414,car!$A$2:$D$2201,4,0)</f>
        <v>3</v>
      </c>
      <c r="F3414" s="6">
        <f ca="1">VLOOKUP(C3414,car!$A$2:$D$2201,2,0)</f>
        <v>10</v>
      </c>
    </row>
    <row r="3415" spans="1:6" x14ac:dyDescent="0.25">
      <c r="A3415" s="12">
        <v>1378</v>
      </c>
      <c r="B3415" s="12">
        <v>1</v>
      </c>
      <c r="C3415" s="4">
        <f t="shared" ca="1" si="53"/>
        <v>1054</v>
      </c>
      <c r="D3415" s="4">
        <f ca="1">VLOOKUP(E3415&amp;F3415,rental_price!$E$2:$F$526,2,0)*ROUNDUP(VLOOKUP(A3415,booking!$A$2:$F$2601,3,0)-VLOOKUP(A3415,booking!$A$2:$F$2601,2,0),0)</f>
        <v>180</v>
      </c>
      <c r="E3415" s="6">
        <f ca="1">VLOOKUP(C3415,car!$A$2:$D$2201,4,0)</f>
        <v>3</v>
      </c>
      <c r="F3415" s="6">
        <f ca="1">VLOOKUP(C3415,car!$A$2:$D$2201,2,0)</f>
        <v>104</v>
      </c>
    </row>
    <row r="3416" spans="1:6" x14ac:dyDescent="0.25">
      <c r="A3416" s="12">
        <v>1378</v>
      </c>
      <c r="B3416" s="12">
        <v>2</v>
      </c>
      <c r="C3416" s="4">
        <f t="shared" ca="1" si="53"/>
        <v>2093</v>
      </c>
      <c r="D3416" s="4">
        <f ca="1">VLOOKUP(E3416&amp;F3416,rental_price!$E$2:$F$526,2,0)*ROUNDUP(VLOOKUP(A3416,booking!$A$2:$F$2601,3,0)-VLOOKUP(A3416,booking!$A$2:$F$2601,2,0),0)</f>
        <v>480</v>
      </c>
      <c r="E3416" s="6">
        <f ca="1">VLOOKUP(C3416,car!$A$2:$D$2201,4,0)</f>
        <v>1</v>
      </c>
      <c r="F3416" s="6">
        <f ca="1">VLOOKUP(C3416,car!$A$2:$D$2201,2,0)</f>
        <v>56</v>
      </c>
    </row>
    <row r="3417" spans="1:6" x14ac:dyDescent="0.25">
      <c r="A3417" s="12">
        <v>1379</v>
      </c>
      <c r="B3417" s="12">
        <v>1</v>
      </c>
      <c r="C3417" s="4">
        <f t="shared" ca="1" si="53"/>
        <v>1397</v>
      </c>
      <c r="D3417" s="4">
        <f ca="1">VLOOKUP(E3417&amp;F3417,rental_price!$E$2:$F$526,2,0)*ROUNDUP(VLOOKUP(A3417,booking!$A$2:$F$2601,3,0)-VLOOKUP(A3417,booking!$A$2:$F$2601,2,0),0)</f>
        <v>60</v>
      </c>
      <c r="E3417" s="6">
        <f ca="1">VLOOKUP(C3417,car!$A$2:$D$2201,4,0)</f>
        <v>1</v>
      </c>
      <c r="F3417" s="6">
        <f ca="1">VLOOKUP(C3417,car!$A$2:$D$2201,2,0)</f>
        <v>155</v>
      </c>
    </row>
    <row r="3418" spans="1:6" x14ac:dyDescent="0.25">
      <c r="A3418" s="12">
        <v>1379</v>
      </c>
      <c r="B3418" s="12">
        <v>2</v>
      </c>
      <c r="C3418" s="4">
        <f t="shared" ca="1" si="53"/>
        <v>621</v>
      </c>
      <c r="D3418" s="4">
        <f ca="1">VLOOKUP(E3418&amp;F3418,rental_price!$E$2:$F$526,2,0)*ROUNDUP(VLOOKUP(A3418,booking!$A$2:$F$2601,3,0)-VLOOKUP(A3418,booking!$A$2:$F$2601,2,0),0)</f>
        <v>42</v>
      </c>
      <c r="E3418" s="6">
        <f ca="1">VLOOKUP(C3418,car!$A$2:$D$2201,4,0)</f>
        <v>2</v>
      </c>
      <c r="F3418" s="6">
        <f ca="1">VLOOKUP(C3418,car!$A$2:$D$2201,2,0)</f>
        <v>51</v>
      </c>
    </row>
    <row r="3419" spans="1:6" x14ac:dyDescent="0.25">
      <c r="A3419" s="12">
        <v>1379</v>
      </c>
      <c r="B3419" s="12">
        <v>3</v>
      </c>
      <c r="C3419" s="4">
        <f t="shared" ca="1" si="53"/>
        <v>376</v>
      </c>
      <c r="D3419" s="4">
        <f ca="1">VLOOKUP(E3419&amp;F3419,rental_price!$E$2:$F$526,2,0)*ROUNDUP(VLOOKUP(A3419,booking!$A$2:$F$2601,3,0)-VLOOKUP(A3419,booking!$A$2:$F$2601,2,0),0)</f>
        <v>120</v>
      </c>
      <c r="E3419" s="6">
        <f ca="1">VLOOKUP(C3419,car!$A$2:$D$2201,4,0)</f>
        <v>3</v>
      </c>
      <c r="F3419" s="6">
        <f ca="1">VLOOKUP(C3419,car!$A$2:$D$2201,2,0)</f>
        <v>125</v>
      </c>
    </row>
    <row r="3420" spans="1:6" x14ac:dyDescent="0.25">
      <c r="A3420" s="12">
        <v>1379</v>
      </c>
      <c r="B3420" s="12">
        <v>4</v>
      </c>
      <c r="C3420" s="4">
        <f t="shared" ca="1" si="53"/>
        <v>144</v>
      </c>
      <c r="D3420" s="4">
        <f ca="1">VLOOKUP(E3420&amp;F3420,rental_price!$E$2:$F$526,2,0)*ROUNDUP(VLOOKUP(A3420,booking!$A$2:$F$2601,3,0)-VLOOKUP(A3420,booking!$A$2:$F$2601,2,0),0)</f>
        <v>120</v>
      </c>
      <c r="E3420" s="6">
        <f ca="1">VLOOKUP(C3420,car!$A$2:$D$2201,4,0)</f>
        <v>1</v>
      </c>
      <c r="F3420" s="6">
        <f ca="1">VLOOKUP(C3420,car!$A$2:$D$2201,2,0)</f>
        <v>167</v>
      </c>
    </row>
    <row r="3421" spans="1:6" x14ac:dyDescent="0.25">
      <c r="A3421" s="12">
        <v>1380</v>
      </c>
      <c r="B3421" s="12">
        <v>1</v>
      </c>
      <c r="C3421" s="4">
        <f t="shared" ca="1" si="53"/>
        <v>257</v>
      </c>
      <c r="D3421" s="4">
        <f ca="1">VLOOKUP(E3421&amp;F3421,rental_price!$E$2:$F$526,2,0)*ROUNDUP(VLOOKUP(A3421,booking!$A$2:$F$2601,3,0)-VLOOKUP(A3421,booking!$A$2:$F$2601,2,0),0)</f>
        <v>140</v>
      </c>
      <c r="E3421" s="6">
        <f ca="1">VLOOKUP(C3421,car!$A$2:$D$2201,4,0)</f>
        <v>3</v>
      </c>
      <c r="F3421" s="6">
        <f ca="1">VLOOKUP(C3421,car!$A$2:$D$2201,2,0)</f>
        <v>28</v>
      </c>
    </row>
    <row r="3422" spans="1:6" x14ac:dyDescent="0.25">
      <c r="A3422" s="12">
        <v>1381</v>
      </c>
      <c r="B3422" s="12">
        <v>1</v>
      </c>
      <c r="C3422" s="4">
        <f t="shared" ca="1" si="53"/>
        <v>1497</v>
      </c>
      <c r="D3422" s="4">
        <f ca="1">VLOOKUP(E3422&amp;F3422,rental_price!$E$2:$F$526,2,0)*ROUNDUP(VLOOKUP(A3422,booking!$A$2:$F$2601,3,0)-VLOOKUP(A3422,booking!$A$2:$F$2601,2,0),0)</f>
        <v>600</v>
      </c>
      <c r="E3422" s="6">
        <f ca="1">VLOOKUP(C3422,car!$A$2:$D$2201,4,0)</f>
        <v>3</v>
      </c>
      <c r="F3422" s="6">
        <f ca="1">VLOOKUP(C3422,car!$A$2:$D$2201,2,0)</f>
        <v>138</v>
      </c>
    </row>
    <row r="3423" spans="1:6" x14ac:dyDescent="0.25">
      <c r="A3423" s="12">
        <v>1381</v>
      </c>
      <c r="B3423" s="12">
        <v>2</v>
      </c>
      <c r="C3423" s="4">
        <f t="shared" ca="1" si="53"/>
        <v>1439</v>
      </c>
      <c r="D3423" s="4">
        <f ca="1">VLOOKUP(E3423&amp;F3423,rental_price!$E$2:$F$526,2,0)*ROUNDUP(VLOOKUP(A3423,booking!$A$2:$F$2601,3,0)-VLOOKUP(A3423,booking!$A$2:$F$2601,2,0),0)</f>
        <v>1155</v>
      </c>
      <c r="E3423" s="6">
        <f ca="1">VLOOKUP(C3423,car!$A$2:$D$2201,4,0)</f>
        <v>2</v>
      </c>
      <c r="F3423" s="6">
        <f ca="1">VLOOKUP(C3423,car!$A$2:$D$2201,2,0)</f>
        <v>14</v>
      </c>
    </row>
    <row r="3424" spans="1:6" x14ac:dyDescent="0.25">
      <c r="A3424" s="12">
        <v>1382</v>
      </c>
      <c r="B3424" s="12">
        <v>1</v>
      </c>
      <c r="C3424" s="4">
        <f t="shared" ca="1" si="53"/>
        <v>1909</v>
      </c>
      <c r="D3424" s="4">
        <f ca="1">VLOOKUP(E3424&amp;F3424,rental_price!$E$2:$F$526,2,0)*ROUNDUP(VLOOKUP(A3424,booking!$A$2:$F$2601,3,0)-VLOOKUP(A3424,booking!$A$2:$F$2601,2,0),0)</f>
        <v>1120</v>
      </c>
      <c r="E3424" s="6">
        <f ca="1">VLOOKUP(C3424,car!$A$2:$D$2201,4,0)</f>
        <v>1</v>
      </c>
      <c r="F3424" s="6">
        <f ca="1">VLOOKUP(C3424,car!$A$2:$D$2201,2,0)</f>
        <v>136</v>
      </c>
    </row>
    <row r="3425" spans="1:6" x14ac:dyDescent="0.25">
      <c r="A3425" s="12">
        <v>1382</v>
      </c>
      <c r="B3425" s="12">
        <v>2</v>
      </c>
      <c r="C3425" s="4">
        <f t="shared" ca="1" si="53"/>
        <v>51</v>
      </c>
      <c r="D3425" s="4">
        <f ca="1">VLOOKUP(E3425&amp;F3425,rental_price!$E$2:$F$526,2,0)*ROUNDUP(VLOOKUP(A3425,booking!$A$2:$F$2601,3,0)-VLOOKUP(A3425,booking!$A$2:$F$2601,2,0),0)</f>
        <v>160</v>
      </c>
      <c r="E3425" s="6">
        <f ca="1">VLOOKUP(C3425,car!$A$2:$D$2201,4,0)</f>
        <v>3</v>
      </c>
      <c r="F3425" s="6">
        <f ca="1">VLOOKUP(C3425,car!$A$2:$D$2201,2,0)</f>
        <v>154</v>
      </c>
    </row>
    <row r="3426" spans="1:6" x14ac:dyDescent="0.25">
      <c r="A3426" s="12">
        <v>1382</v>
      </c>
      <c r="B3426" s="12">
        <v>3</v>
      </c>
      <c r="C3426" s="4">
        <f t="shared" ca="1" si="53"/>
        <v>1284</v>
      </c>
      <c r="D3426" s="4">
        <f ca="1">VLOOKUP(E3426&amp;F3426,rental_price!$E$2:$F$526,2,0)*ROUNDUP(VLOOKUP(A3426,booking!$A$2:$F$2601,3,0)-VLOOKUP(A3426,booking!$A$2:$F$2601,2,0),0)</f>
        <v>560</v>
      </c>
      <c r="E3426" s="6">
        <f ca="1">VLOOKUP(C3426,car!$A$2:$D$2201,4,0)</f>
        <v>2</v>
      </c>
      <c r="F3426" s="6">
        <f ca="1">VLOOKUP(C3426,car!$A$2:$D$2201,2,0)</f>
        <v>26</v>
      </c>
    </row>
    <row r="3427" spans="1:6" x14ac:dyDescent="0.25">
      <c r="A3427" s="12">
        <v>1382</v>
      </c>
      <c r="B3427" s="12">
        <v>4</v>
      </c>
      <c r="C3427" s="4">
        <f t="shared" ca="1" si="53"/>
        <v>962</v>
      </c>
      <c r="D3427" s="4">
        <f ca="1">VLOOKUP(E3427&amp;F3427,rental_price!$E$2:$F$526,2,0)*ROUNDUP(VLOOKUP(A3427,booking!$A$2:$F$2601,3,0)-VLOOKUP(A3427,booking!$A$2:$F$2601,2,0),0)</f>
        <v>640</v>
      </c>
      <c r="E3427" s="6">
        <f ca="1">VLOOKUP(C3427,car!$A$2:$D$2201,4,0)</f>
        <v>3</v>
      </c>
      <c r="F3427" s="6">
        <f ca="1">VLOOKUP(C3427,car!$A$2:$D$2201,2,0)</f>
        <v>138</v>
      </c>
    </row>
    <row r="3428" spans="1:6" x14ac:dyDescent="0.25">
      <c r="A3428" s="12">
        <v>1382</v>
      </c>
      <c r="B3428" s="12">
        <v>5</v>
      </c>
      <c r="C3428" s="4">
        <f t="shared" ca="1" si="53"/>
        <v>121</v>
      </c>
      <c r="D3428" s="4">
        <f ca="1">VLOOKUP(E3428&amp;F3428,rental_price!$E$2:$F$526,2,0)*ROUNDUP(VLOOKUP(A3428,booking!$A$2:$F$2601,3,0)-VLOOKUP(A3428,booking!$A$2:$F$2601,2,0),0)</f>
        <v>640</v>
      </c>
      <c r="E3428" s="6">
        <f ca="1">VLOOKUP(C3428,car!$A$2:$D$2201,4,0)</f>
        <v>1</v>
      </c>
      <c r="F3428" s="6">
        <f ca="1">VLOOKUP(C3428,car!$A$2:$D$2201,2,0)</f>
        <v>164</v>
      </c>
    </row>
    <row r="3429" spans="1:6" x14ac:dyDescent="0.25">
      <c r="A3429" s="12">
        <v>1384</v>
      </c>
      <c r="B3429" s="12">
        <v>1</v>
      </c>
      <c r="C3429" s="4">
        <f t="shared" ca="1" si="53"/>
        <v>1414</v>
      </c>
      <c r="D3429" s="4">
        <f ca="1">VLOOKUP(E3429&amp;F3429,rental_price!$E$2:$F$526,2,0)*ROUNDUP(VLOOKUP(A3429,booking!$A$2:$F$2601,3,0)-VLOOKUP(A3429,booking!$A$2:$F$2601,2,0),0)</f>
        <v>15</v>
      </c>
      <c r="E3429" s="6">
        <f ca="1">VLOOKUP(C3429,car!$A$2:$D$2201,4,0)</f>
        <v>3</v>
      </c>
      <c r="F3429" s="6">
        <f ca="1">VLOOKUP(C3429,car!$A$2:$D$2201,2,0)</f>
        <v>43</v>
      </c>
    </row>
    <row r="3430" spans="1:6" x14ac:dyDescent="0.25">
      <c r="A3430" s="12">
        <v>1384</v>
      </c>
      <c r="B3430" s="12">
        <v>2</v>
      </c>
      <c r="C3430" s="4">
        <f t="shared" ca="1" si="53"/>
        <v>2046</v>
      </c>
      <c r="D3430" s="4">
        <f ca="1">VLOOKUP(E3430&amp;F3430,rental_price!$E$2:$F$526,2,0)*ROUNDUP(VLOOKUP(A3430,booking!$A$2:$F$2601,3,0)-VLOOKUP(A3430,booking!$A$2:$F$2601,2,0),0)</f>
        <v>215</v>
      </c>
      <c r="E3430" s="6">
        <f ca="1">VLOOKUP(C3430,car!$A$2:$D$2201,4,0)</f>
        <v>3</v>
      </c>
      <c r="F3430" s="6">
        <f ca="1">VLOOKUP(C3430,car!$A$2:$D$2201,2,0)</f>
        <v>149</v>
      </c>
    </row>
    <row r="3431" spans="1:6" x14ac:dyDescent="0.25">
      <c r="A3431" s="12">
        <v>1385</v>
      </c>
      <c r="B3431" s="12">
        <v>1</v>
      </c>
      <c r="C3431" s="4">
        <f t="shared" ca="1" si="53"/>
        <v>2107</v>
      </c>
      <c r="D3431" s="4">
        <f ca="1">VLOOKUP(E3431&amp;F3431,rental_price!$E$2:$F$526,2,0)*ROUNDUP(VLOOKUP(A3431,booking!$A$2:$F$2601,3,0)-VLOOKUP(A3431,booking!$A$2:$F$2601,2,0),0)</f>
        <v>300</v>
      </c>
      <c r="E3431" s="6">
        <f ca="1">VLOOKUP(C3431,car!$A$2:$D$2201,4,0)</f>
        <v>1</v>
      </c>
      <c r="F3431" s="6">
        <f ca="1">VLOOKUP(C3431,car!$A$2:$D$2201,2,0)</f>
        <v>105</v>
      </c>
    </row>
    <row r="3432" spans="1:6" x14ac:dyDescent="0.25">
      <c r="A3432" s="12">
        <v>1385</v>
      </c>
      <c r="B3432" s="12">
        <v>2</v>
      </c>
      <c r="C3432" s="4">
        <f t="shared" ca="1" si="53"/>
        <v>922</v>
      </c>
      <c r="D3432" s="4">
        <f ca="1">VLOOKUP(E3432&amp;F3432,rental_price!$E$2:$F$526,2,0)*ROUNDUP(VLOOKUP(A3432,booking!$A$2:$F$2601,3,0)-VLOOKUP(A3432,booking!$A$2:$F$2601,2,0),0)</f>
        <v>400</v>
      </c>
      <c r="E3432" s="6">
        <f ca="1">VLOOKUP(C3432,car!$A$2:$D$2201,4,0)</f>
        <v>3</v>
      </c>
      <c r="F3432" s="6">
        <f ca="1">VLOOKUP(C3432,car!$A$2:$D$2201,2,0)</f>
        <v>10</v>
      </c>
    </row>
    <row r="3433" spans="1:6" x14ac:dyDescent="0.25">
      <c r="A3433" s="12">
        <v>1385</v>
      </c>
      <c r="B3433" s="12">
        <v>3</v>
      </c>
      <c r="C3433" s="4">
        <f t="shared" ca="1" si="53"/>
        <v>1474</v>
      </c>
      <c r="D3433" s="4">
        <f ca="1">VLOOKUP(E3433&amp;F3433,rental_price!$E$2:$F$526,2,0)*ROUNDUP(VLOOKUP(A3433,booking!$A$2:$F$2601,3,0)-VLOOKUP(A3433,booking!$A$2:$F$2601,2,0),0)</f>
        <v>800</v>
      </c>
      <c r="E3433" s="6">
        <f ca="1">VLOOKUP(C3433,car!$A$2:$D$2201,4,0)</f>
        <v>1</v>
      </c>
      <c r="F3433" s="6">
        <f ca="1">VLOOKUP(C3433,car!$A$2:$D$2201,2,0)</f>
        <v>12</v>
      </c>
    </row>
    <row r="3434" spans="1:6" x14ac:dyDescent="0.25">
      <c r="A3434" s="12">
        <v>1386</v>
      </c>
      <c r="B3434" s="12">
        <v>1</v>
      </c>
      <c r="C3434" s="4">
        <f t="shared" ca="1" si="53"/>
        <v>1210</v>
      </c>
      <c r="D3434" s="4">
        <f ca="1">VLOOKUP(E3434&amp;F3434,rental_price!$E$2:$F$526,2,0)*ROUNDUP(VLOOKUP(A3434,booking!$A$2:$F$2601,3,0)-VLOOKUP(A3434,booking!$A$2:$F$2601,2,0),0)</f>
        <v>480</v>
      </c>
      <c r="E3434" s="6">
        <f ca="1">VLOOKUP(C3434,car!$A$2:$D$2201,4,0)</f>
        <v>1</v>
      </c>
      <c r="F3434" s="6">
        <f ca="1">VLOOKUP(C3434,car!$A$2:$D$2201,2,0)</f>
        <v>98</v>
      </c>
    </row>
    <row r="3435" spans="1:6" x14ac:dyDescent="0.25">
      <c r="A3435" s="12">
        <v>1386</v>
      </c>
      <c r="B3435" s="12">
        <v>2</v>
      </c>
      <c r="C3435" s="4">
        <f t="shared" ca="1" si="53"/>
        <v>2055</v>
      </c>
      <c r="D3435" s="4">
        <f ca="1">VLOOKUP(E3435&amp;F3435,rental_price!$E$2:$F$526,2,0)*ROUNDUP(VLOOKUP(A3435,booking!$A$2:$F$2601,3,0)-VLOOKUP(A3435,booking!$A$2:$F$2601,2,0),0)</f>
        <v>480</v>
      </c>
      <c r="E3435" s="6">
        <f ca="1">VLOOKUP(C3435,car!$A$2:$D$2201,4,0)</f>
        <v>3</v>
      </c>
      <c r="F3435" s="6">
        <f ca="1">VLOOKUP(C3435,car!$A$2:$D$2201,2,0)</f>
        <v>1</v>
      </c>
    </row>
    <row r="3436" spans="1:6" x14ac:dyDescent="0.25">
      <c r="A3436" s="12">
        <v>1386</v>
      </c>
      <c r="B3436" s="12">
        <v>3</v>
      </c>
      <c r="C3436" s="4">
        <f t="shared" ca="1" si="53"/>
        <v>412</v>
      </c>
      <c r="D3436" s="4">
        <f ca="1">VLOOKUP(E3436&amp;F3436,rental_price!$E$2:$F$526,2,0)*ROUNDUP(VLOOKUP(A3436,booking!$A$2:$F$2601,3,0)-VLOOKUP(A3436,booking!$A$2:$F$2601,2,0),0)</f>
        <v>720</v>
      </c>
      <c r="E3436" s="6">
        <f ca="1">VLOOKUP(C3436,car!$A$2:$D$2201,4,0)</f>
        <v>3</v>
      </c>
      <c r="F3436" s="6">
        <f ca="1">VLOOKUP(C3436,car!$A$2:$D$2201,2,0)</f>
        <v>165</v>
      </c>
    </row>
    <row r="3437" spans="1:6" x14ac:dyDescent="0.25">
      <c r="A3437" s="12">
        <v>1386</v>
      </c>
      <c r="B3437" s="12">
        <v>4</v>
      </c>
      <c r="C3437" s="4">
        <f t="shared" ca="1" si="53"/>
        <v>970</v>
      </c>
      <c r="D3437" s="4">
        <f ca="1">VLOOKUP(E3437&amp;F3437,rental_price!$E$2:$F$526,2,0)*ROUNDUP(VLOOKUP(A3437,booking!$A$2:$F$2601,3,0)-VLOOKUP(A3437,booking!$A$2:$F$2601,2,0),0)</f>
        <v>320</v>
      </c>
      <c r="E3437" s="6">
        <f ca="1">VLOOKUP(C3437,car!$A$2:$D$2201,4,0)</f>
        <v>3</v>
      </c>
      <c r="F3437" s="6">
        <f ca="1">VLOOKUP(C3437,car!$A$2:$D$2201,2,0)</f>
        <v>58</v>
      </c>
    </row>
    <row r="3438" spans="1:6" x14ac:dyDescent="0.25">
      <c r="A3438" s="12">
        <v>1386</v>
      </c>
      <c r="B3438" s="12">
        <v>5</v>
      </c>
      <c r="C3438" s="4">
        <f t="shared" ca="1" si="53"/>
        <v>870</v>
      </c>
      <c r="D3438" s="4">
        <f ca="1">VLOOKUP(E3438&amp;F3438,rental_price!$E$2:$F$526,2,0)*ROUNDUP(VLOOKUP(A3438,booking!$A$2:$F$2601,3,0)-VLOOKUP(A3438,booking!$A$2:$F$2601,2,0),0)</f>
        <v>224</v>
      </c>
      <c r="E3438" s="6">
        <f ca="1">VLOOKUP(C3438,car!$A$2:$D$2201,4,0)</f>
        <v>2</v>
      </c>
      <c r="F3438" s="6">
        <f ca="1">VLOOKUP(C3438,car!$A$2:$D$2201,2,0)</f>
        <v>17</v>
      </c>
    </row>
    <row r="3439" spans="1:6" x14ac:dyDescent="0.25">
      <c r="A3439" s="12">
        <v>1388</v>
      </c>
      <c r="B3439" s="12">
        <v>1</v>
      </c>
      <c r="C3439" s="4">
        <f t="shared" ca="1" si="53"/>
        <v>1596</v>
      </c>
      <c r="D3439" s="4">
        <f ca="1">VLOOKUP(E3439&amp;F3439,rental_price!$E$2:$F$526,2,0)*ROUNDUP(VLOOKUP(A3439,booking!$A$2:$F$2601,3,0)-VLOOKUP(A3439,booking!$A$2:$F$2601,2,0),0)</f>
        <v>680</v>
      </c>
      <c r="E3439" s="6">
        <f ca="1">VLOOKUP(C3439,car!$A$2:$D$2201,4,0)</f>
        <v>1</v>
      </c>
      <c r="F3439" s="6">
        <f ca="1">VLOOKUP(C3439,car!$A$2:$D$2201,2,0)</f>
        <v>28</v>
      </c>
    </row>
    <row r="3440" spans="1:6" x14ac:dyDescent="0.25">
      <c r="A3440" s="12">
        <v>1388</v>
      </c>
      <c r="B3440" s="12">
        <v>2</v>
      </c>
      <c r="C3440" s="4">
        <f t="shared" ca="1" si="53"/>
        <v>527</v>
      </c>
      <c r="D3440" s="4">
        <f ca="1">VLOOKUP(E3440&amp;F3440,rental_price!$E$2:$F$526,2,0)*ROUNDUP(VLOOKUP(A3440,booking!$A$2:$F$2601,3,0)-VLOOKUP(A3440,booking!$A$2:$F$2601,2,0),0)</f>
        <v>952</v>
      </c>
      <c r="E3440" s="6">
        <f ca="1">VLOOKUP(C3440,car!$A$2:$D$2201,4,0)</f>
        <v>2</v>
      </c>
      <c r="F3440" s="6">
        <f ca="1">VLOOKUP(C3440,car!$A$2:$D$2201,2,0)</f>
        <v>79</v>
      </c>
    </row>
    <row r="3441" spans="1:6" x14ac:dyDescent="0.25">
      <c r="A3441" s="12">
        <v>1388</v>
      </c>
      <c r="B3441" s="12">
        <v>3</v>
      </c>
      <c r="C3441" s="4">
        <f t="shared" ca="1" si="53"/>
        <v>552</v>
      </c>
      <c r="D3441" s="4">
        <f ca="1">VLOOKUP(E3441&amp;F3441,rental_price!$E$2:$F$526,2,0)*ROUNDUP(VLOOKUP(A3441,booking!$A$2:$F$2601,3,0)-VLOOKUP(A3441,booking!$A$2:$F$2601,2,0),0)</f>
        <v>595</v>
      </c>
      <c r="E3441" s="6">
        <f ca="1">VLOOKUP(C3441,car!$A$2:$D$2201,4,0)</f>
        <v>2</v>
      </c>
      <c r="F3441" s="6">
        <f ca="1">VLOOKUP(C3441,car!$A$2:$D$2201,2,0)</f>
        <v>91</v>
      </c>
    </row>
    <row r="3442" spans="1:6" x14ac:dyDescent="0.25">
      <c r="A3442" s="12">
        <v>1389</v>
      </c>
      <c r="B3442" s="12">
        <v>1</v>
      </c>
      <c r="C3442" s="4">
        <f t="shared" ca="1" si="53"/>
        <v>1184</v>
      </c>
      <c r="D3442" s="4">
        <f ca="1">VLOOKUP(E3442&amp;F3442,rental_price!$E$2:$F$526,2,0)*ROUNDUP(VLOOKUP(A3442,booking!$A$2:$F$2601,3,0)-VLOOKUP(A3442,booking!$A$2:$F$2601,2,0),0)</f>
        <v>14</v>
      </c>
      <c r="E3442" s="6">
        <f ca="1">VLOOKUP(C3442,car!$A$2:$D$2201,4,0)</f>
        <v>2</v>
      </c>
      <c r="F3442" s="6">
        <f ca="1">VLOOKUP(C3442,car!$A$2:$D$2201,2,0)</f>
        <v>86</v>
      </c>
    </row>
    <row r="3443" spans="1:6" x14ac:dyDescent="0.25">
      <c r="A3443" s="12">
        <v>1389</v>
      </c>
      <c r="B3443" s="12">
        <v>2</v>
      </c>
      <c r="C3443" s="4">
        <f t="shared" ca="1" si="53"/>
        <v>707</v>
      </c>
      <c r="D3443" s="4">
        <f ca="1">VLOOKUP(E3443&amp;F3443,rental_price!$E$2:$F$526,2,0)*ROUNDUP(VLOOKUP(A3443,booking!$A$2:$F$2601,3,0)-VLOOKUP(A3443,booking!$A$2:$F$2601,2,0),0)</f>
        <v>70</v>
      </c>
      <c r="E3443" s="6">
        <f ca="1">VLOOKUP(C3443,car!$A$2:$D$2201,4,0)</f>
        <v>2</v>
      </c>
      <c r="F3443" s="6">
        <f ca="1">VLOOKUP(C3443,car!$A$2:$D$2201,2,0)</f>
        <v>153</v>
      </c>
    </row>
    <row r="3444" spans="1:6" x14ac:dyDescent="0.25">
      <c r="A3444" s="12">
        <v>1390</v>
      </c>
      <c r="B3444" s="12">
        <v>1</v>
      </c>
      <c r="C3444" s="4">
        <f t="shared" ca="1" si="53"/>
        <v>1117</v>
      </c>
      <c r="D3444" s="4">
        <f ca="1">VLOOKUP(E3444&amp;F3444,rental_price!$E$2:$F$526,2,0)*ROUNDUP(VLOOKUP(A3444,booking!$A$2:$F$2601,3,0)-VLOOKUP(A3444,booking!$A$2:$F$2601,2,0),0)</f>
        <v>80</v>
      </c>
      <c r="E3444" s="6">
        <f ca="1">VLOOKUP(C3444,car!$A$2:$D$2201,4,0)</f>
        <v>1</v>
      </c>
      <c r="F3444" s="6">
        <f ca="1">VLOOKUP(C3444,car!$A$2:$D$2201,2,0)</f>
        <v>7</v>
      </c>
    </row>
    <row r="3445" spans="1:6" x14ac:dyDescent="0.25">
      <c r="A3445" s="12">
        <v>1390</v>
      </c>
      <c r="B3445" s="12">
        <v>2</v>
      </c>
      <c r="C3445" s="4">
        <f t="shared" ca="1" si="53"/>
        <v>222</v>
      </c>
      <c r="D3445" s="4">
        <f ca="1">VLOOKUP(E3445&amp;F3445,rental_price!$E$2:$F$526,2,0)*ROUNDUP(VLOOKUP(A3445,booking!$A$2:$F$2601,3,0)-VLOOKUP(A3445,booking!$A$2:$F$2601,2,0),0)</f>
        <v>21</v>
      </c>
      <c r="E3445" s="6">
        <f ca="1">VLOOKUP(C3445,car!$A$2:$D$2201,4,0)</f>
        <v>2</v>
      </c>
      <c r="F3445" s="6">
        <f ca="1">VLOOKUP(C3445,car!$A$2:$D$2201,2,0)</f>
        <v>105</v>
      </c>
    </row>
    <row r="3446" spans="1:6" x14ac:dyDescent="0.25">
      <c r="A3446" s="12">
        <v>1390</v>
      </c>
      <c r="B3446" s="12">
        <v>3</v>
      </c>
      <c r="C3446" s="4">
        <f t="shared" ca="1" si="53"/>
        <v>1391</v>
      </c>
      <c r="D3446" s="4">
        <f ca="1">VLOOKUP(E3446&amp;F3446,rental_price!$E$2:$F$526,2,0)*ROUNDUP(VLOOKUP(A3446,booking!$A$2:$F$2601,3,0)-VLOOKUP(A3446,booking!$A$2:$F$2601,2,0),0)</f>
        <v>10</v>
      </c>
      <c r="E3446" s="6">
        <f ca="1">VLOOKUP(C3446,car!$A$2:$D$2201,4,0)</f>
        <v>3</v>
      </c>
      <c r="F3446" s="6">
        <f ca="1">VLOOKUP(C3446,car!$A$2:$D$2201,2,0)</f>
        <v>154</v>
      </c>
    </row>
    <row r="3447" spans="1:6" x14ac:dyDescent="0.25">
      <c r="A3447" s="12">
        <v>1390</v>
      </c>
      <c r="B3447" s="12">
        <v>4</v>
      </c>
      <c r="C3447" s="4">
        <f t="shared" ca="1" si="53"/>
        <v>110</v>
      </c>
      <c r="D3447" s="4">
        <f ca="1">VLOOKUP(E3447&amp;F3447,rental_price!$E$2:$F$526,2,0)*ROUNDUP(VLOOKUP(A3447,booking!$A$2:$F$2601,3,0)-VLOOKUP(A3447,booking!$A$2:$F$2601,2,0),0)</f>
        <v>14</v>
      </c>
      <c r="E3447" s="6">
        <f ca="1">VLOOKUP(C3447,car!$A$2:$D$2201,4,0)</f>
        <v>2</v>
      </c>
      <c r="F3447" s="6">
        <f ca="1">VLOOKUP(C3447,car!$A$2:$D$2201,2,0)</f>
        <v>154</v>
      </c>
    </row>
    <row r="3448" spans="1:6" x14ac:dyDescent="0.25">
      <c r="A3448" s="12">
        <v>1390</v>
      </c>
      <c r="B3448" s="12">
        <v>5</v>
      </c>
      <c r="C3448" s="4">
        <f t="shared" ca="1" si="53"/>
        <v>70</v>
      </c>
      <c r="D3448" s="4">
        <f ca="1">VLOOKUP(E3448&amp;F3448,rental_price!$E$2:$F$526,2,0)*ROUNDUP(VLOOKUP(A3448,booking!$A$2:$F$2601,3,0)-VLOOKUP(A3448,booking!$A$2:$F$2601,2,0),0)</f>
        <v>25</v>
      </c>
      <c r="E3448" s="6">
        <f ca="1">VLOOKUP(C3448,car!$A$2:$D$2201,4,0)</f>
        <v>3</v>
      </c>
      <c r="F3448" s="6">
        <f ca="1">VLOOKUP(C3448,car!$A$2:$D$2201,2,0)</f>
        <v>175</v>
      </c>
    </row>
    <row r="3449" spans="1:6" x14ac:dyDescent="0.25">
      <c r="A3449" s="12">
        <v>1391</v>
      </c>
      <c r="B3449" s="12">
        <v>1</v>
      </c>
      <c r="C3449" s="4">
        <f t="shared" ca="1" si="53"/>
        <v>327</v>
      </c>
      <c r="D3449" s="4">
        <f ca="1">VLOOKUP(E3449&amp;F3449,rental_price!$E$2:$F$526,2,0)*ROUNDUP(VLOOKUP(A3449,booking!$A$2:$F$2601,3,0)-VLOOKUP(A3449,booking!$A$2:$F$2601,2,0),0)</f>
        <v>180</v>
      </c>
      <c r="E3449" s="6">
        <f ca="1">VLOOKUP(C3449,car!$A$2:$D$2201,4,0)</f>
        <v>3</v>
      </c>
      <c r="F3449" s="6">
        <f ca="1">VLOOKUP(C3449,car!$A$2:$D$2201,2,0)</f>
        <v>102</v>
      </c>
    </row>
    <row r="3450" spans="1:6" x14ac:dyDescent="0.25">
      <c r="A3450" s="12">
        <v>1391</v>
      </c>
      <c r="B3450" s="12">
        <v>2</v>
      </c>
      <c r="C3450" s="4">
        <f t="shared" ca="1" si="53"/>
        <v>60</v>
      </c>
      <c r="D3450" s="4">
        <f ca="1">VLOOKUP(E3450&amp;F3450,rental_price!$E$2:$F$526,2,0)*ROUNDUP(VLOOKUP(A3450,booking!$A$2:$F$2601,3,0)-VLOOKUP(A3450,booking!$A$2:$F$2601,2,0),0)</f>
        <v>168</v>
      </c>
      <c r="E3450" s="6">
        <f ca="1">VLOOKUP(C3450,car!$A$2:$D$2201,4,0)</f>
        <v>2</v>
      </c>
      <c r="F3450" s="6">
        <f ca="1">VLOOKUP(C3450,car!$A$2:$D$2201,2,0)</f>
        <v>1</v>
      </c>
    </row>
    <row r="3451" spans="1:6" x14ac:dyDescent="0.25">
      <c r="A3451" s="12">
        <v>1391</v>
      </c>
      <c r="B3451" s="12">
        <v>3</v>
      </c>
      <c r="C3451" s="4">
        <f t="shared" ca="1" si="53"/>
        <v>1452</v>
      </c>
      <c r="D3451" s="4">
        <f ca="1">VLOOKUP(E3451&amp;F3451,rental_price!$E$2:$F$526,2,0)*ROUNDUP(VLOOKUP(A3451,booking!$A$2:$F$2601,3,0)-VLOOKUP(A3451,booking!$A$2:$F$2601,2,0),0)</f>
        <v>112</v>
      </c>
      <c r="E3451" s="6">
        <f ca="1">VLOOKUP(C3451,car!$A$2:$D$2201,4,0)</f>
        <v>2</v>
      </c>
      <c r="F3451" s="6">
        <f ca="1">VLOOKUP(C3451,car!$A$2:$D$2201,2,0)</f>
        <v>107</v>
      </c>
    </row>
    <row r="3452" spans="1:6" x14ac:dyDescent="0.25">
      <c r="A3452" s="12">
        <v>1391</v>
      </c>
      <c r="B3452" s="12">
        <v>4</v>
      </c>
      <c r="C3452" s="4">
        <f t="shared" ca="1" si="53"/>
        <v>1987</v>
      </c>
      <c r="D3452" s="4">
        <f ca="1">VLOOKUP(E3452&amp;F3452,rental_price!$E$2:$F$526,2,0)*ROUNDUP(VLOOKUP(A3452,booking!$A$2:$F$2601,3,0)-VLOOKUP(A3452,booking!$A$2:$F$2601,2,0),0)</f>
        <v>200</v>
      </c>
      <c r="E3452" s="6">
        <f ca="1">VLOOKUP(C3452,car!$A$2:$D$2201,4,0)</f>
        <v>1</v>
      </c>
      <c r="F3452" s="6">
        <f ca="1">VLOOKUP(C3452,car!$A$2:$D$2201,2,0)</f>
        <v>42</v>
      </c>
    </row>
    <row r="3453" spans="1:6" x14ac:dyDescent="0.25">
      <c r="A3453" s="12">
        <v>1392</v>
      </c>
      <c r="B3453" s="12">
        <v>1</v>
      </c>
      <c r="C3453" s="4">
        <f t="shared" ca="1" si="53"/>
        <v>779</v>
      </c>
      <c r="D3453" s="4">
        <f ca="1">VLOOKUP(E3453&amp;F3453,rental_price!$E$2:$F$526,2,0)*ROUNDUP(VLOOKUP(A3453,booking!$A$2:$F$2601,3,0)-VLOOKUP(A3453,booking!$A$2:$F$2601,2,0),0)</f>
        <v>680</v>
      </c>
      <c r="E3453" s="6">
        <f ca="1">VLOOKUP(C3453,car!$A$2:$D$2201,4,0)</f>
        <v>1</v>
      </c>
      <c r="F3453" s="6">
        <f ca="1">VLOOKUP(C3453,car!$A$2:$D$2201,2,0)</f>
        <v>64</v>
      </c>
    </row>
    <row r="3454" spans="1:6" x14ac:dyDescent="0.25">
      <c r="A3454" s="12">
        <v>1392</v>
      </c>
      <c r="B3454" s="12">
        <v>2</v>
      </c>
      <c r="C3454" s="4">
        <f t="shared" ca="1" si="53"/>
        <v>1597</v>
      </c>
      <c r="D3454" s="4">
        <f ca="1">VLOOKUP(E3454&amp;F3454,rental_price!$E$2:$F$526,2,0)*ROUNDUP(VLOOKUP(A3454,booking!$A$2:$F$2601,3,0)-VLOOKUP(A3454,booking!$A$2:$F$2601,2,0),0)</f>
        <v>340</v>
      </c>
      <c r="E3454" s="6">
        <f ca="1">VLOOKUP(C3454,car!$A$2:$D$2201,4,0)</f>
        <v>3</v>
      </c>
      <c r="F3454" s="6">
        <f ca="1">VLOOKUP(C3454,car!$A$2:$D$2201,2,0)</f>
        <v>135</v>
      </c>
    </row>
    <row r="3455" spans="1:6" x14ac:dyDescent="0.25">
      <c r="A3455" s="12">
        <v>1392</v>
      </c>
      <c r="B3455" s="12">
        <v>3</v>
      </c>
      <c r="C3455" s="4">
        <f t="shared" ca="1" si="53"/>
        <v>2135</v>
      </c>
      <c r="D3455" s="4">
        <f ca="1">VLOOKUP(E3455&amp;F3455,rental_price!$E$2:$F$526,2,0)*ROUNDUP(VLOOKUP(A3455,booking!$A$2:$F$2601,3,0)-VLOOKUP(A3455,booking!$A$2:$F$2601,2,0),0)</f>
        <v>476</v>
      </c>
      <c r="E3455" s="6">
        <f ca="1">VLOOKUP(C3455,car!$A$2:$D$2201,4,0)</f>
        <v>2</v>
      </c>
      <c r="F3455" s="6">
        <f ca="1">VLOOKUP(C3455,car!$A$2:$D$2201,2,0)</f>
        <v>84</v>
      </c>
    </row>
    <row r="3456" spans="1:6" x14ac:dyDescent="0.25">
      <c r="A3456" s="12">
        <v>1393</v>
      </c>
      <c r="B3456" s="12">
        <v>1</v>
      </c>
      <c r="C3456" s="4">
        <f t="shared" ca="1" si="53"/>
        <v>57</v>
      </c>
      <c r="D3456" s="4">
        <f ca="1">VLOOKUP(E3456&amp;F3456,rental_price!$E$2:$F$526,2,0)*ROUNDUP(VLOOKUP(A3456,booking!$A$2:$F$2601,3,0)-VLOOKUP(A3456,booking!$A$2:$F$2601,2,0),0)</f>
        <v>180</v>
      </c>
      <c r="E3456" s="6">
        <f ca="1">VLOOKUP(C3456,car!$A$2:$D$2201,4,0)</f>
        <v>3</v>
      </c>
      <c r="F3456" s="6">
        <f ca="1">VLOOKUP(C3456,car!$A$2:$D$2201,2,0)</f>
        <v>98</v>
      </c>
    </row>
    <row r="3457" spans="1:6" x14ac:dyDescent="0.25">
      <c r="A3457" s="12">
        <v>1393</v>
      </c>
      <c r="B3457" s="12">
        <v>2</v>
      </c>
      <c r="C3457" s="4">
        <f t="shared" ca="1" si="53"/>
        <v>1199</v>
      </c>
      <c r="D3457" s="4">
        <f ca="1">VLOOKUP(E3457&amp;F3457,rental_price!$E$2:$F$526,2,0)*ROUNDUP(VLOOKUP(A3457,booking!$A$2:$F$2601,3,0)-VLOOKUP(A3457,booking!$A$2:$F$2601,2,0),0)</f>
        <v>2771.9999999999995</v>
      </c>
      <c r="E3457" s="6">
        <f ca="1">VLOOKUP(C3457,car!$A$2:$D$2201,4,0)</f>
        <v>2</v>
      </c>
      <c r="F3457" s="6">
        <f ca="1">VLOOKUP(C3457,car!$A$2:$D$2201,2,0)</f>
        <v>123</v>
      </c>
    </row>
    <row r="3458" spans="1:6" x14ac:dyDescent="0.25">
      <c r="A3458" s="12">
        <v>1395</v>
      </c>
      <c r="B3458" s="12">
        <v>1</v>
      </c>
      <c r="C3458" s="4">
        <f t="shared" ca="1" si="53"/>
        <v>1341</v>
      </c>
      <c r="D3458" s="4">
        <f ca="1">VLOOKUP(E3458&amp;F3458,rental_price!$E$2:$F$526,2,0)*ROUNDUP(VLOOKUP(A3458,booking!$A$2:$F$2601,3,0)-VLOOKUP(A3458,booking!$A$2:$F$2601,2,0),0)</f>
        <v>210</v>
      </c>
      <c r="E3458" s="6">
        <f ca="1">VLOOKUP(C3458,car!$A$2:$D$2201,4,0)</f>
        <v>2</v>
      </c>
      <c r="F3458" s="6">
        <f ca="1">VLOOKUP(C3458,car!$A$2:$D$2201,2,0)</f>
        <v>172</v>
      </c>
    </row>
    <row r="3459" spans="1:6" x14ac:dyDescent="0.25">
      <c r="A3459" s="12">
        <v>1395</v>
      </c>
      <c r="B3459" s="12">
        <v>2</v>
      </c>
      <c r="C3459" s="4">
        <f t="shared" ref="C3459:C3522" ca="1" si="54">RANDBETWEEN(1,2200)</f>
        <v>1779</v>
      </c>
      <c r="D3459" s="4">
        <f ca="1">VLOOKUP(E3459&amp;F3459,rental_price!$E$2:$F$526,2,0)*ROUNDUP(VLOOKUP(A3459,booking!$A$2:$F$2601,3,0)-VLOOKUP(A3459,booking!$A$2:$F$2601,2,0),0)</f>
        <v>60</v>
      </c>
      <c r="E3459" s="6">
        <f ca="1">VLOOKUP(C3459,car!$A$2:$D$2201,4,0)</f>
        <v>1</v>
      </c>
      <c r="F3459" s="6">
        <f ca="1">VLOOKUP(C3459,car!$A$2:$D$2201,2,0)</f>
        <v>86</v>
      </c>
    </row>
    <row r="3460" spans="1:6" x14ac:dyDescent="0.25">
      <c r="A3460" s="12">
        <v>1395</v>
      </c>
      <c r="B3460" s="12">
        <v>3</v>
      </c>
      <c r="C3460" s="4">
        <f t="shared" ca="1" si="54"/>
        <v>1962</v>
      </c>
      <c r="D3460" s="4">
        <f ca="1">VLOOKUP(E3460&amp;F3460,rental_price!$E$2:$F$526,2,0)*ROUNDUP(VLOOKUP(A3460,booking!$A$2:$F$2601,3,0)-VLOOKUP(A3460,booking!$A$2:$F$2601,2,0),0)</f>
        <v>120</v>
      </c>
      <c r="E3460" s="6">
        <f ca="1">VLOOKUP(C3460,car!$A$2:$D$2201,4,0)</f>
        <v>3</v>
      </c>
      <c r="F3460" s="6">
        <f ca="1">VLOOKUP(C3460,car!$A$2:$D$2201,2,0)</f>
        <v>166</v>
      </c>
    </row>
    <row r="3461" spans="1:6" x14ac:dyDescent="0.25">
      <c r="A3461" s="12">
        <v>1396</v>
      </c>
      <c r="B3461" s="12">
        <v>1</v>
      </c>
      <c r="C3461" s="4">
        <f t="shared" ca="1" si="54"/>
        <v>176</v>
      </c>
      <c r="D3461" s="4">
        <f ca="1">VLOOKUP(E3461&amp;F3461,rental_price!$E$2:$F$526,2,0)*ROUNDUP(VLOOKUP(A3461,booking!$A$2:$F$2601,3,0)-VLOOKUP(A3461,booking!$A$2:$F$2601,2,0),0)</f>
        <v>400</v>
      </c>
      <c r="E3461" s="6">
        <f ca="1">VLOOKUP(C3461,car!$A$2:$D$2201,4,0)</f>
        <v>1</v>
      </c>
      <c r="F3461" s="6">
        <f ca="1">VLOOKUP(C3461,car!$A$2:$D$2201,2,0)</f>
        <v>23</v>
      </c>
    </row>
    <row r="3462" spans="1:6" x14ac:dyDescent="0.25">
      <c r="A3462" s="12">
        <v>1396</v>
      </c>
      <c r="B3462" s="12">
        <v>2</v>
      </c>
      <c r="C3462" s="4">
        <f t="shared" ca="1" si="54"/>
        <v>665</v>
      </c>
      <c r="D3462" s="4">
        <f ca="1">VLOOKUP(E3462&amp;F3462,rental_price!$E$2:$F$526,2,0)*ROUNDUP(VLOOKUP(A3462,booking!$A$2:$F$2601,3,0)-VLOOKUP(A3462,booking!$A$2:$F$2601,2,0),0)</f>
        <v>40</v>
      </c>
      <c r="E3462" s="6">
        <f ca="1">VLOOKUP(C3462,car!$A$2:$D$2201,4,0)</f>
        <v>1</v>
      </c>
      <c r="F3462" s="6">
        <f ca="1">VLOOKUP(C3462,car!$A$2:$D$2201,2,0)</f>
        <v>140</v>
      </c>
    </row>
    <row r="3463" spans="1:6" x14ac:dyDescent="0.25">
      <c r="A3463" s="12">
        <v>1396</v>
      </c>
      <c r="B3463" s="12">
        <v>3</v>
      </c>
      <c r="C3463" s="4">
        <f t="shared" ca="1" si="54"/>
        <v>778</v>
      </c>
      <c r="D3463" s="4">
        <f ca="1">VLOOKUP(E3463&amp;F3463,rental_price!$E$2:$F$526,2,0)*ROUNDUP(VLOOKUP(A3463,booking!$A$2:$F$2601,3,0)-VLOOKUP(A3463,booking!$A$2:$F$2601,2,0),0)</f>
        <v>90</v>
      </c>
      <c r="E3463" s="6">
        <f ca="1">VLOOKUP(C3463,car!$A$2:$D$2201,4,0)</f>
        <v>3</v>
      </c>
      <c r="F3463" s="6">
        <f ca="1">VLOOKUP(C3463,car!$A$2:$D$2201,2,0)</f>
        <v>165</v>
      </c>
    </row>
    <row r="3464" spans="1:6" x14ac:dyDescent="0.25">
      <c r="A3464" s="12">
        <v>1397</v>
      </c>
      <c r="B3464" s="12">
        <v>1</v>
      </c>
      <c r="C3464" s="4">
        <f t="shared" ca="1" si="54"/>
        <v>1129</v>
      </c>
      <c r="D3464" s="4">
        <f ca="1">VLOOKUP(E3464&amp;F3464,rental_price!$E$2:$F$526,2,0)*ROUNDUP(VLOOKUP(A3464,booking!$A$2:$F$2601,3,0)-VLOOKUP(A3464,booking!$A$2:$F$2601,2,0),0)</f>
        <v>30</v>
      </c>
      <c r="E3464" s="6">
        <f ca="1">VLOOKUP(C3464,car!$A$2:$D$2201,4,0)</f>
        <v>3</v>
      </c>
      <c r="F3464" s="6">
        <f ca="1">VLOOKUP(C3464,car!$A$2:$D$2201,2,0)</f>
        <v>39</v>
      </c>
    </row>
    <row r="3465" spans="1:6" x14ac:dyDescent="0.25">
      <c r="A3465" s="12">
        <v>1397</v>
      </c>
      <c r="B3465" s="12">
        <v>2</v>
      </c>
      <c r="C3465" s="4">
        <f t="shared" ca="1" si="54"/>
        <v>1157</v>
      </c>
      <c r="D3465" s="4">
        <f ca="1">VLOOKUP(E3465&amp;F3465,rental_price!$E$2:$F$526,2,0)*ROUNDUP(VLOOKUP(A3465,booking!$A$2:$F$2601,3,0)-VLOOKUP(A3465,booking!$A$2:$F$2601,2,0),0)</f>
        <v>90</v>
      </c>
      <c r="E3465" s="6">
        <f ca="1">VLOOKUP(C3465,car!$A$2:$D$2201,4,0)</f>
        <v>3</v>
      </c>
      <c r="F3465" s="6">
        <f ca="1">VLOOKUP(C3465,car!$A$2:$D$2201,2,0)</f>
        <v>74</v>
      </c>
    </row>
    <row r="3466" spans="1:6" x14ac:dyDescent="0.25">
      <c r="A3466" s="12">
        <v>1397</v>
      </c>
      <c r="B3466" s="12">
        <v>3</v>
      </c>
      <c r="C3466" s="4">
        <f t="shared" ca="1" si="54"/>
        <v>1033</v>
      </c>
      <c r="D3466" s="4">
        <f ca="1">VLOOKUP(E3466&amp;F3466,rental_price!$E$2:$F$526,2,0)*ROUNDUP(VLOOKUP(A3466,booking!$A$2:$F$2601,3,0)-VLOOKUP(A3466,booking!$A$2:$F$2601,2,0),0)</f>
        <v>150</v>
      </c>
      <c r="E3466" s="6">
        <f ca="1">VLOOKUP(C3466,car!$A$2:$D$2201,4,0)</f>
        <v>1</v>
      </c>
      <c r="F3466" s="6">
        <f ca="1">VLOOKUP(C3466,car!$A$2:$D$2201,2,0)</f>
        <v>42</v>
      </c>
    </row>
    <row r="3467" spans="1:6" x14ac:dyDescent="0.25">
      <c r="A3467" s="12">
        <v>1397</v>
      </c>
      <c r="B3467" s="12">
        <v>4</v>
      </c>
      <c r="C3467" s="4">
        <f t="shared" ca="1" si="54"/>
        <v>1084</v>
      </c>
      <c r="D3467" s="4">
        <f ca="1">VLOOKUP(E3467&amp;F3467,rental_price!$E$2:$F$526,2,0)*ROUNDUP(VLOOKUP(A3467,booking!$A$2:$F$2601,3,0)-VLOOKUP(A3467,booking!$A$2:$F$2601,2,0),0)</f>
        <v>390</v>
      </c>
      <c r="E3467" s="6">
        <f ca="1">VLOOKUP(C3467,car!$A$2:$D$2201,4,0)</f>
        <v>3</v>
      </c>
      <c r="F3467" s="6">
        <f ca="1">VLOOKUP(C3467,car!$A$2:$D$2201,2,0)</f>
        <v>70</v>
      </c>
    </row>
    <row r="3468" spans="1:6" x14ac:dyDescent="0.25">
      <c r="A3468" s="12">
        <v>1397</v>
      </c>
      <c r="B3468" s="12">
        <v>5</v>
      </c>
      <c r="C3468" s="4">
        <f t="shared" ca="1" si="54"/>
        <v>1057</v>
      </c>
      <c r="D3468" s="4">
        <f ca="1">VLOOKUP(E3468&amp;F3468,rental_price!$E$2:$F$526,2,0)*ROUNDUP(VLOOKUP(A3468,booking!$A$2:$F$2601,3,0)-VLOOKUP(A3468,booking!$A$2:$F$2601,2,0),0)</f>
        <v>45</v>
      </c>
      <c r="E3468" s="6">
        <f ca="1">VLOOKUP(C3468,car!$A$2:$D$2201,4,0)</f>
        <v>3</v>
      </c>
      <c r="F3468" s="6">
        <f ca="1">VLOOKUP(C3468,car!$A$2:$D$2201,2,0)</f>
        <v>57</v>
      </c>
    </row>
    <row r="3469" spans="1:6" x14ac:dyDescent="0.25">
      <c r="A3469" s="12">
        <v>1398</v>
      </c>
      <c r="B3469" s="12">
        <v>1</v>
      </c>
      <c r="C3469" s="4">
        <f t="shared" ca="1" si="54"/>
        <v>488</v>
      </c>
      <c r="D3469" s="4">
        <f ca="1">VLOOKUP(E3469&amp;F3469,rental_price!$E$2:$F$526,2,0)*ROUNDUP(VLOOKUP(A3469,booking!$A$2:$F$2601,3,0)-VLOOKUP(A3469,booking!$A$2:$F$2601,2,0),0)</f>
        <v>150</v>
      </c>
      <c r="E3469" s="6">
        <f ca="1">VLOOKUP(C3469,car!$A$2:$D$2201,4,0)</f>
        <v>1</v>
      </c>
      <c r="F3469" s="6">
        <f ca="1">VLOOKUP(C3469,car!$A$2:$D$2201,2,0)</f>
        <v>43</v>
      </c>
    </row>
    <row r="3470" spans="1:6" x14ac:dyDescent="0.25">
      <c r="A3470" s="12">
        <v>1398</v>
      </c>
      <c r="B3470" s="12">
        <v>2</v>
      </c>
      <c r="C3470" s="4">
        <f t="shared" ca="1" si="54"/>
        <v>404</v>
      </c>
      <c r="D3470" s="4">
        <f ca="1">VLOOKUP(E3470&amp;F3470,rental_price!$E$2:$F$526,2,0)*ROUNDUP(VLOOKUP(A3470,booking!$A$2:$F$2601,3,0)-VLOOKUP(A3470,booking!$A$2:$F$2601,2,0),0)</f>
        <v>50</v>
      </c>
      <c r="E3470" s="6">
        <f ca="1">VLOOKUP(C3470,car!$A$2:$D$2201,4,0)</f>
        <v>3</v>
      </c>
      <c r="F3470" s="6">
        <f ca="1">VLOOKUP(C3470,car!$A$2:$D$2201,2,0)</f>
        <v>143</v>
      </c>
    </row>
    <row r="3471" spans="1:6" x14ac:dyDescent="0.25">
      <c r="A3471" s="12">
        <v>1398</v>
      </c>
      <c r="B3471" s="12">
        <v>3</v>
      </c>
      <c r="C3471" s="4">
        <f t="shared" ca="1" si="54"/>
        <v>698</v>
      </c>
      <c r="D3471" s="4">
        <f ca="1">VLOOKUP(E3471&amp;F3471,rental_price!$E$2:$F$526,2,0)*ROUNDUP(VLOOKUP(A3471,booking!$A$2:$F$2601,3,0)-VLOOKUP(A3471,booking!$A$2:$F$2601,2,0),0)</f>
        <v>175</v>
      </c>
      <c r="E3471" s="6">
        <f ca="1">VLOOKUP(C3471,car!$A$2:$D$2201,4,0)</f>
        <v>2</v>
      </c>
      <c r="F3471" s="6">
        <f ca="1">VLOOKUP(C3471,car!$A$2:$D$2201,2,0)</f>
        <v>59</v>
      </c>
    </row>
    <row r="3472" spans="1:6" x14ac:dyDescent="0.25">
      <c r="A3472" s="12">
        <v>1399</v>
      </c>
      <c r="B3472" s="12">
        <v>1</v>
      </c>
      <c r="C3472" s="4">
        <f t="shared" ca="1" si="54"/>
        <v>1124</v>
      </c>
      <c r="D3472" s="4">
        <f ca="1">VLOOKUP(E3472&amp;F3472,rental_price!$E$2:$F$526,2,0)*ROUNDUP(VLOOKUP(A3472,booking!$A$2:$F$2601,3,0)-VLOOKUP(A3472,booking!$A$2:$F$2601,2,0),0)</f>
        <v>320</v>
      </c>
      <c r="E3472" s="6">
        <f ca="1">VLOOKUP(C3472,car!$A$2:$D$2201,4,0)</f>
        <v>1</v>
      </c>
      <c r="F3472" s="6">
        <f ca="1">VLOOKUP(C3472,car!$A$2:$D$2201,2,0)</f>
        <v>118</v>
      </c>
    </row>
    <row r="3473" spans="1:6" x14ac:dyDescent="0.25">
      <c r="A3473" s="12">
        <v>1399</v>
      </c>
      <c r="B3473" s="12">
        <v>2</v>
      </c>
      <c r="C3473" s="4">
        <f t="shared" ca="1" si="54"/>
        <v>1541</v>
      </c>
      <c r="D3473" s="4">
        <f ca="1">VLOOKUP(E3473&amp;F3473,rental_price!$E$2:$F$526,2,0)*ROUNDUP(VLOOKUP(A3473,booking!$A$2:$F$2601,3,0)-VLOOKUP(A3473,booking!$A$2:$F$2601,2,0),0)</f>
        <v>112</v>
      </c>
      <c r="E3473" s="6">
        <f ca="1">VLOOKUP(C3473,car!$A$2:$D$2201,4,0)</f>
        <v>2</v>
      </c>
      <c r="F3473" s="6">
        <f ca="1">VLOOKUP(C3473,car!$A$2:$D$2201,2,0)</f>
        <v>113</v>
      </c>
    </row>
    <row r="3474" spans="1:6" x14ac:dyDescent="0.25">
      <c r="A3474" s="12">
        <v>1399</v>
      </c>
      <c r="B3474" s="12">
        <v>3</v>
      </c>
      <c r="C3474" s="4">
        <f t="shared" ca="1" si="54"/>
        <v>723</v>
      </c>
      <c r="D3474" s="4">
        <f ca="1">VLOOKUP(E3474&amp;F3474,rental_price!$E$2:$F$526,2,0)*ROUNDUP(VLOOKUP(A3474,booking!$A$2:$F$2601,3,0)-VLOOKUP(A3474,booking!$A$2:$F$2601,2,0),0)</f>
        <v>448</v>
      </c>
      <c r="E3474" s="6">
        <f ca="1">VLOOKUP(C3474,car!$A$2:$D$2201,4,0)</f>
        <v>2</v>
      </c>
      <c r="F3474" s="6">
        <f ca="1">VLOOKUP(C3474,car!$A$2:$D$2201,2,0)</f>
        <v>79</v>
      </c>
    </row>
    <row r="3475" spans="1:6" x14ac:dyDescent="0.25">
      <c r="A3475" s="12">
        <v>1399</v>
      </c>
      <c r="B3475" s="12">
        <v>4</v>
      </c>
      <c r="C3475" s="4">
        <f t="shared" ca="1" si="54"/>
        <v>1534</v>
      </c>
      <c r="D3475" s="4">
        <f ca="1">VLOOKUP(E3475&amp;F3475,rental_price!$E$2:$F$526,2,0)*ROUNDUP(VLOOKUP(A3475,booking!$A$2:$F$2601,3,0)-VLOOKUP(A3475,booking!$A$2:$F$2601,2,0),0)</f>
        <v>640</v>
      </c>
      <c r="E3475" s="6">
        <f ca="1">VLOOKUP(C3475,car!$A$2:$D$2201,4,0)</f>
        <v>1</v>
      </c>
      <c r="F3475" s="6">
        <f ca="1">VLOOKUP(C3475,car!$A$2:$D$2201,2,0)</f>
        <v>7</v>
      </c>
    </row>
    <row r="3476" spans="1:6" x14ac:dyDescent="0.25">
      <c r="A3476" s="12">
        <v>1400</v>
      </c>
      <c r="B3476" s="12">
        <v>1</v>
      </c>
      <c r="C3476" s="4">
        <f t="shared" ca="1" si="54"/>
        <v>161</v>
      </c>
      <c r="D3476" s="4">
        <f ca="1">VLOOKUP(E3476&amp;F3476,rental_price!$E$2:$F$526,2,0)*ROUNDUP(VLOOKUP(A3476,booking!$A$2:$F$2601,3,0)-VLOOKUP(A3476,booking!$A$2:$F$2601,2,0),0)</f>
        <v>60</v>
      </c>
      <c r="E3476" s="6">
        <f ca="1">VLOOKUP(C3476,car!$A$2:$D$2201,4,0)</f>
        <v>3</v>
      </c>
      <c r="F3476" s="6">
        <f ca="1">VLOOKUP(C3476,car!$A$2:$D$2201,2,0)</f>
        <v>167</v>
      </c>
    </row>
    <row r="3477" spans="1:6" x14ac:dyDescent="0.25">
      <c r="A3477" s="12">
        <v>1400</v>
      </c>
      <c r="B3477" s="12">
        <v>2</v>
      </c>
      <c r="C3477" s="4">
        <f t="shared" ca="1" si="54"/>
        <v>1723</v>
      </c>
      <c r="D3477" s="4">
        <f ca="1">VLOOKUP(E3477&amp;F3477,rental_price!$E$2:$F$526,2,0)*ROUNDUP(VLOOKUP(A3477,booking!$A$2:$F$2601,3,0)-VLOOKUP(A3477,booking!$A$2:$F$2601,2,0),0)</f>
        <v>90</v>
      </c>
      <c r="E3477" s="6">
        <f ca="1">VLOOKUP(C3477,car!$A$2:$D$2201,4,0)</f>
        <v>1</v>
      </c>
      <c r="F3477" s="6">
        <f ca="1">VLOOKUP(C3477,car!$A$2:$D$2201,2,0)</f>
        <v>104</v>
      </c>
    </row>
    <row r="3478" spans="1:6" x14ac:dyDescent="0.25">
      <c r="A3478" s="12">
        <v>1400</v>
      </c>
      <c r="B3478" s="12">
        <v>3</v>
      </c>
      <c r="C3478" s="4">
        <f t="shared" ca="1" si="54"/>
        <v>2180</v>
      </c>
      <c r="D3478" s="4">
        <f ca="1">VLOOKUP(E3478&amp;F3478,rental_price!$E$2:$F$526,2,0)*ROUNDUP(VLOOKUP(A3478,booking!$A$2:$F$2601,3,0)-VLOOKUP(A3478,booking!$A$2:$F$2601,2,0),0)</f>
        <v>120</v>
      </c>
      <c r="E3478" s="6">
        <f ca="1">VLOOKUP(C3478,car!$A$2:$D$2201,4,0)</f>
        <v>1</v>
      </c>
      <c r="F3478" s="6">
        <f ca="1">VLOOKUP(C3478,car!$A$2:$D$2201,2,0)</f>
        <v>83</v>
      </c>
    </row>
    <row r="3479" spans="1:6" x14ac:dyDescent="0.25">
      <c r="A3479" s="12">
        <v>1401</v>
      </c>
      <c r="B3479" s="12">
        <v>1</v>
      </c>
      <c r="C3479" s="4">
        <f t="shared" ca="1" si="54"/>
        <v>1510</v>
      </c>
      <c r="D3479" s="4">
        <f ca="1">VLOOKUP(E3479&amp;F3479,rental_price!$E$2:$F$526,2,0)*ROUNDUP(VLOOKUP(A3479,booking!$A$2:$F$2601,3,0)-VLOOKUP(A3479,booking!$A$2:$F$2601,2,0),0)</f>
        <v>200</v>
      </c>
      <c r="E3479" s="6">
        <f ca="1">VLOOKUP(C3479,car!$A$2:$D$2201,4,0)</f>
        <v>3</v>
      </c>
      <c r="F3479" s="6">
        <f ca="1">VLOOKUP(C3479,car!$A$2:$D$2201,2,0)</f>
        <v>58</v>
      </c>
    </row>
    <row r="3480" spans="1:6" x14ac:dyDescent="0.25">
      <c r="A3480" s="12">
        <v>1401</v>
      </c>
      <c r="B3480" s="12">
        <v>2</v>
      </c>
      <c r="C3480" s="4">
        <f t="shared" ca="1" si="54"/>
        <v>1727</v>
      </c>
      <c r="D3480" s="4">
        <f ca="1">VLOOKUP(E3480&amp;F3480,rental_price!$E$2:$F$526,2,0)*ROUNDUP(VLOOKUP(A3480,booking!$A$2:$F$2601,3,0)-VLOOKUP(A3480,booking!$A$2:$F$2601,2,0),0)</f>
        <v>210</v>
      </c>
      <c r="E3480" s="6">
        <f ca="1">VLOOKUP(C3480,car!$A$2:$D$2201,4,0)</f>
        <v>2</v>
      </c>
      <c r="F3480" s="6">
        <f ca="1">VLOOKUP(C3480,car!$A$2:$D$2201,2,0)</f>
        <v>98</v>
      </c>
    </row>
    <row r="3481" spans="1:6" x14ac:dyDescent="0.25">
      <c r="A3481" s="12">
        <v>1403</v>
      </c>
      <c r="B3481" s="12">
        <v>1</v>
      </c>
      <c r="C3481" s="4">
        <f t="shared" ca="1" si="54"/>
        <v>2188</v>
      </c>
      <c r="D3481" s="4">
        <f ca="1">VLOOKUP(E3481&amp;F3481,rental_price!$E$2:$F$526,2,0)*ROUNDUP(VLOOKUP(A3481,booking!$A$2:$F$2601,3,0)-VLOOKUP(A3481,booking!$A$2:$F$2601,2,0),0)</f>
        <v>750</v>
      </c>
      <c r="E3481" s="6">
        <f ca="1">VLOOKUP(C3481,car!$A$2:$D$2201,4,0)</f>
        <v>1</v>
      </c>
      <c r="F3481" s="6">
        <f ca="1">VLOOKUP(C3481,car!$A$2:$D$2201,2,0)</f>
        <v>169</v>
      </c>
    </row>
    <row r="3482" spans="1:6" x14ac:dyDescent="0.25">
      <c r="A3482" s="12">
        <v>1403</v>
      </c>
      <c r="B3482" s="12">
        <v>2</v>
      </c>
      <c r="C3482" s="4">
        <f t="shared" ca="1" si="54"/>
        <v>556</v>
      </c>
      <c r="D3482" s="4">
        <f ca="1">VLOOKUP(E3482&amp;F3482,rental_price!$E$2:$F$526,2,0)*ROUNDUP(VLOOKUP(A3482,booking!$A$2:$F$2601,3,0)-VLOOKUP(A3482,booking!$A$2:$F$2601,2,0),0)</f>
        <v>1750</v>
      </c>
      <c r="E3482" s="6">
        <f ca="1">VLOOKUP(C3482,car!$A$2:$D$2201,4,0)</f>
        <v>1</v>
      </c>
      <c r="F3482" s="6">
        <f ca="1">VLOOKUP(C3482,car!$A$2:$D$2201,2,0)</f>
        <v>29</v>
      </c>
    </row>
    <row r="3483" spans="1:6" x14ac:dyDescent="0.25">
      <c r="A3483" s="12">
        <v>1403</v>
      </c>
      <c r="B3483" s="12">
        <v>3</v>
      </c>
      <c r="C3483" s="4">
        <f t="shared" ca="1" si="54"/>
        <v>96</v>
      </c>
      <c r="D3483" s="4">
        <f ca="1">VLOOKUP(E3483&amp;F3483,rental_price!$E$2:$F$526,2,0)*ROUNDUP(VLOOKUP(A3483,booking!$A$2:$F$2601,3,0)-VLOOKUP(A3483,booking!$A$2:$F$2601,2,0),0)</f>
        <v>3625</v>
      </c>
      <c r="E3483" s="6">
        <f ca="1">VLOOKUP(C3483,car!$A$2:$D$2201,4,0)</f>
        <v>3</v>
      </c>
      <c r="F3483" s="6">
        <f ca="1">VLOOKUP(C3483,car!$A$2:$D$2201,2,0)</f>
        <v>80</v>
      </c>
    </row>
    <row r="3484" spans="1:6" x14ac:dyDescent="0.25">
      <c r="A3484" s="12">
        <v>1403</v>
      </c>
      <c r="B3484" s="12">
        <v>4</v>
      </c>
      <c r="C3484" s="4">
        <f t="shared" ca="1" si="54"/>
        <v>946</v>
      </c>
      <c r="D3484" s="4">
        <f ca="1">VLOOKUP(E3484&amp;F3484,rental_price!$E$2:$F$526,2,0)*ROUNDUP(VLOOKUP(A3484,booking!$A$2:$F$2601,3,0)-VLOOKUP(A3484,booking!$A$2:$F$2601,2,0),0)</f>
        <v>525</v>
      </c>
      <c r="E3484" s="6">
        <f ca="1">VLOOKUP(C3484,car!$A$2:$D$2201,4,0)</f>
        <v>2</v>
      </c>
      <c r="F3484" s="6">
        <f ca="1">VLOOKUP(C3484,car!$A$2:$D$2201,2,0)</f>
        <v>156</v>
      </c>
    </row>
    <row r="3485" spans="1:6" x14ac:dyDescent="0.25">
      <c r="A3485" s="12">
        <v>1403</v>
      </c>
      <c r="B3485" s="12">
        <v>5</v>
      </c>
      <c r="C3485" s="4">
        <f t="shared" ca="1" si="54"/>
        <v>378</v>
      </c>
      <c r="D3485" s="4">
        <f ca="1">VLOOKUP(E3485&amp;F3485,rental_price!$E$2:$F$526,2,0)*ROUNDUP(VLOOKUP(A3485,booking!$A$2:$F$2601,3,0)-VLOOKUP(A3485,booking!$A$2:$F$2601,2,0),0)</f>
        <v>875</v>
      </c>
      <c r="E3485" s="6">
        <f ca="1">VLOOKUP(C3485,car!$A$2:$D$2201,4,0)</f>
        <v>2</v>
      </c>
      <c r="F3485" s="6">
        <f ca="1">VLOOKUP(C3485,car!$A$2:$D$2201,2,0)</f>
        <v>160</v>
      </c>
    </row>
    <row r="3486" spans="1:6" x14ac:dyDescent="0.25">
      <c r="A3486" s="12">
        <v>1404</v>
      </c>
      <c r="B3486" s="12">
        <v>1</v>
      </c>
      <c r="C3486" s="4">
        <f t="shared" ca="1" si="54"/>
        <v>715</v>
      </c>
      <c r="D3486" s="4">
        <f ca="1">VLOOKUP(E3486&amp;F3486,rental_price!$E$2:$F$526,2,0)*ROUNDUP(VLOOKUP(A3486,booking!$A$2:$F$2601,3,0)-VLOOKUP(A3486,booking!$A$2:$F$2601,2,0),0)</f>
        <v>30</v>
      </c>
      <c r="E3486" s="6">
        <f ca="1">VLOOKUP(C3486,car!$A$2:$D$2201,4,0)</f>
        <v>1</v>
      </c>
      <c r="F3486" s="6">
        <f ca="1">VLOOKUP(C3486,car!$A$2:$D$2201,2,0)</f>
        <v>65</v>
      </c>
    </row>
    <row r="3487" spans="1:6" x14ac:dyDescent="0.25">
      <c r="A3487" s="12">
        <v>1405</v>
      </c>
      <c r="B3487" s="12">
        <v>1</v>
      </c>
      <c r="C3487" s="4">
        <f t="shared" ca="1" si="54"/>
        <v>1385</v>
      </c>
      <c r="D3487" s="4">
        <f ca="1">VLOOKUP(E3487&amp;F3487,rental_price!$E$2:$F$526,2,0)*ROUNDUP(VLOOKUP(A3487,booking!$A$2:$F$2601,3,0)-VLOOKUP(A3487,booking!$A$2:$F$2601,2,0),0)</f>
        <v>220</v>
      </c>
      <c r="E3487" s="6">
        <f ca="1">VLOOKUP(C3487,car!$A$2:$D$2201,4,0)</f>
        <v>1</v>
      </c>
      <c r="F3487" s="6">
        <f ca="1">VLOOKUP(C3487,car!$A$2:$D$2201,2,0)</f>
        <v>51</v>
      </c>
    </row>
    <row r="3488" spans="1:6" x14ac:dyDescent="0.25">
      <c r="A3488" s="12">
        <v>1405</v>
      </c>
      <c r="B3488" s="12">
        <v>2</v>
      </c>
      <c r="C3488" s="4">
        <f t="shared" ca="1" si="54"/>
        <v>695</v>
      </c>
      <c r="D3488" s="4">
        <f ca="1">VLOOKUP(E3488&amp;F3488,rental_price!$E$2:$F$526,2,0)*ROUNDUP(VLOOKUP(A3488,booking!$A$2:$F$2601,3,0)-VLOOKUP(A3488,booking!$A$2:$F$2601,2,0),0)</f>
        <v>550</v>
      </c>
      <c r="E3488" s="6">
        <f ca="1">VLOOKUP(C3488,car!$A$2:$D$2201,4,0)</f>
        <v>1</v>
      </c>
      <c r="F3488" s="6">
        <f ca="1">VLOOKUP(C3488,car!$A$2:$D$2201,2,0)</f>
        <v>3</v>
      </c>
    </row>
    <row r="3489" spans="1:6" x14ac:dyDescent="0.25">
      <c r="A3489" s="12">
        <v>1408</v>
      </c>
      <c r="B3489" s="12">
        <v>1</v>
      </c>
      <c r="C3489" s="4">
        <f t="shared" ca="1" si="54"/>
        <v>1901</v>
      </c>
      <c r="D3489" s="4">
        <f ca="1">VLOOKUP(E3489&amp;F3489,rental_price!$E$2:$F$526,2,0)*ROUNDUP(VLOOKUP(A3489,booking!$A$2:$F$2601,3,0)-VLOOKUP(A3489,booking!$A$2:$F$2601,2,0),0)</f>
        <v>5</v>
      </c>
      <c r="E3489" s="6">
        <f ca="1">VLOOKUP(C3489,car!$A$2:$D$2201,4,0)</f>
        <v>3</v>
      </c>
      <c r="F3489" s="6">
        <f ca="1">VLOOKUP(C3489,car!$A$2:$D$2201,2,0)</f>
        <v>37</v>
      </c>
    </row>
    <row r="3490" spans="1:6" x14ac:dyDescent="0.25">
      <c r="A3490" s="12">
        <v>1409</v>
      </c>
      <c r="B3490" s="12">
        <v>1</v>
      </c>
      <c r="C3490" s="4">
        <f t="shared" ca="1" si="54"/>
        <v>131</v>
      </c>
      <c r="D3490" s="4">
        <f ca="1">VLOOKUP(E3490&amp;F3490,rental_price!$E$2:$F$526,2,0)*ROUNDUP(VLOOKUP(A3490,booking!$A$2:$F$2601,3,0)-VLOOKUP(A3490,booking!$A$2:$F$2601,2,0),0)</f>
        <v>450</v>
      </c>
      <c r="E3490" s="6">
        <f ca="1">VLOOKUP(C3490,car!$A$2:$D$2201,4,0)</f>
        <v>3</v>
      </c>
      <c r="F3490" s="6">
        <f ca="1">VLOOKUP(C3490,car!$A$2:$D$2201,2,0)</f>
        <v>102</v>
      </c>
    </row>
    <row r="3491" spans="1:6" x14ac:dyDescent="0.25">
      <c r="A3491" s="12">
        <v>1410</v>
      </c>
      <c r="B3491" s="12">
        <v>1</v>
      </c>
      <c r="C3491" s="4">
        <f t="shared" ca="1" si="54"/>
        <v>1615</v>
      </c>
      <c r="D3491" s="4">
        <f ca="1">VLOOKUP(E3491&amp;F3491,rental_price!$E$2:$F$526,2,0)*ROUNDUP(VLOOKUP(A3491,booking!$A$2:$F$2601,3,0)-VLOOKUP(A3491,booking!$A$2:$F$2601,2,0),0)</f>
        <v>70</v>
      </c>
      <c r="E3491" s="6">
        <f ca="1">VLOOKUP(C3491,car!$A$2:$D$2201,4,0)</f>
        <v>2</v>
      </c>
      <c r="F3491" s="6">
        <f ca="1">VLOOKUP(C3491,car!$A$2:$D$2201,2,0)</f>
        <v>171</v>
      </c>
    </row>
    <row r="3492" spans="1:6" x14ac:dyDescent="0.25">
      <c r="A3492" s="12">
        <v>1410</v>
      </c>
      <c r="B3492" s="12">
        <v>2</v>
      </c>
      <c r="C3492" s="4">
        <f t="shared" ca="1" si="54"/>
        <v>14</v>
      </c>
      <c r="D3492" s="4">
        <f ca="1">VLOOKUP(E3492&amp;F3492,rental_price!$E$2:$F$526,2,0)*ROUNDUP(VLOOKUP(A3492,booking!$A$2:$F$2601,3,0)-VLOOKUP(A3492,booking!$A$2:$F$2601,2,0),0)</f>
        <v>75</v>
      </c>
      <c r="E3492" s="6">
        <f ca="1">VLOOKUP(C3492,car!$A$2:$D$2201,4,0)</f>
        <v>3</v>
      </c>
      <c r="F3492" s="6">
        <f ca="1">VLOOKUP(C3492,car!$A$2:$D$2201,2,0)</f>
        <v>156</v>
      </c>
    </row>
    <row r="3493" spans="1:6" x14ac:dyDescent="0.25">
      <c r="A3493" s="12">
        <v>1411</v>
      </c>
      <c r="B3493" s="12">
        <v>1</v>
      </c>
      <c r="C3493" s="4">
        <f t="shared" ca="1" si="54"/>
        <v>1446</v>
      </c>
      <c r="D3493" s="4">
        <f ca="1">VLOOKUP(E3493&amp;F3493,rental_price!$E$2:$F$526,2,0)*ROUNDUP(VLOOKUP(A3493,booking!$A$2:$F$2601,3,0)-VLOOKUP(A3493,booking!$A$2:$F$2601,2,0),0)</f>
        <v>40</v>
      </c>
      <c r="E3493" s="6">
        <f ca="1">VLOOKUP(C3493,car!$A$2:$D$2201,4,0)</f>
        <v>1</v>
      </c>
      <c r="F3493" s="6">
        <f ca="1">VLOOKUP(C3493,car!$A$2:$D$2201,2,0)</f>
        <v>135</v>
      </c>
    </row>
    <row r="3494" spans="1:6" x14ac:dyDescent="0.25">
      <c r="A3494" s="12">
        <v>1411</v>
      </c>
      <c r="B3494" s="12">
        <v>2</v>
      </c>
      <c r="C3494" s="4">
        <f t="shared" ca="1" si="54"/>
        <v>414</v>
      </c>
      <c r="D3494" s="4">
        <f ca="1">VLOOKUP(E3494&amp;F3494,rental_price!$E$2:$F$526,2,0)*ROUNDUP(VLOOKUP(A3494,booking!$A$2:$F$2601,3,0)-VLOOKUP(A3494,booking!$A$2:$F$2601,2,0),0)</f>
        <v>21</v>
      </c>
      <c r="E3494" s="6">
        <f ca="1">VLOOKUP(C3494,car!$A$2:$D$2201,4,0)</f>
        <v>2</v>
      </c>
      <c r="F3494" s="6">
        <f ca="1">VLOOKUP(C3494,car!$A$2:$D$2201,2,0)</f>
        <v>115</v>
      </c>
    </row>
    <row r="3495" spans="1:6" x14ac:dyDescent="0.25">
      <c r="A3495" s="12">
        <v>1411</v>
      </c>
      <c r="B3495" s="12">
        <v>3</v>
      </c>
      <c r="C3495" s="4">
        <f t="shared" ca="1" si="54"/>
        <v>1518</v>
      </c>
      <c r="D3495" s="4">
        <f ca="1">VLOOKUP(E3495&amp;F3495,rental_price!$E$2:$F$526,2,0)*ROUNDUP(VLOOKUP(A3495,booking!$A$2:$F$2601,3,0)-VLOOKUP(A3495,booking!$A$2:$F$2601,2,0),0)</f>
        <v>50</v>
      </c>
      <c r="E3495" s="6">
        <f ca="1">VLOOKUP(C3495,car!$A$2:$D$2201,4,0)</f>
        <v>1</v>
      </c>
      <c r="F3495" s="6">
        <f ca="1">VLOOKUP(C3495,car!$A$2:$D$2201,2,0)</f>
        <v>146</v>
      </c>
    </row>
    <row r="3496" spans="1:6" x14ac:dyDescent="0.25">
      <c r="A3496" s="12">
        <v>1411</v>
      </c>
      <c r="B3496" s="12">
        <v>4</v>
      </c>
      <c r="C3496" s="4">
        <f t="shared" ca="1" si="54"/>
        <v>420</v>
      </c>
      <c r="D3496" s="4">
        <f ca="1">VLOOKUP(E3496&amp;F3496,rental_price!$E$2:$F$526,2,0)*ROUNDUP(VLOOKUP(A3496,booking!$A$2:$F$2601,3,0)-VLOOKUP(A3496,booking!$A$2:$F$2601,2,0),0)</f>
        <v>370</v>
      </c>
      <c r="E3496" s="6">
        <f ca="1">VLOOKUP(C3496,car!$A$2:$D$2201,4,0)</f>
        <v>1</v>
      </c>
      <c r="F3496" s="6">
        <f ca="1">VLOOKUP(C3496,car!$A$2:$D$2201,2,0)</f>
        <v>90</v>
      </c>
    </row>
    <row r="3497" spans="1:6" x14ac:dyDescent="0.25">
      <c r="A3497" s="12">
        <v>1412</v>
      </c>
      <c r="B3497" s="12">
        <v>1</v>
      </c>
      <c r="C3497" s="4">
        <f t="shared" ca="1" si="54"/>
        <v>596</v>
      </c>
      <c r="D3497" s="4">
        <f ca="1">VLOOKUP(E3497&amp;F3497,rental_price!$E$2:$F$526,2,0)*ROUNDUP(VLOOKUP(A3497,booking!$A$2:$F$2601,3,0)-VLOOKUP(A3497,booking!$A$2:$F$2601,2,0),0)</f>
        <v>147</v>
      </c>
      <c r="E3497" s="6">
        <f ca="1">VLOOKUP(C3497,car!$A$2:$D$2201,4,0)</f>
        <v>2</v>
      </c>
      <c r="F3497" s="6">
        <f ca="1">VLOOKUP(C3497,car!$A$2:$D$2201,2,0)</f>
        <v>54</v>
      </c>
    </row>
    <row r="3498" spans="1:6" x14ac:dyDescent="0.25">
      <c r="A3498" s="12">
        <v>1412</v>
      </c>
      <c r="B3498" s="12">
        <v>2</v>
      </c>
      <c r="C3498" s="4">
        <f t="shared" ca="1" si="54"/>
        <v>1943</v>
      </c>
      <c r="D3498" s="4">
        <f ca="1">VLOOKUP(E3498&amp;F3498,rental_price!$E$2:$F$526,2,0)*ROUNDUP(VLOOKUP(A3498,booking!$A$2:$F$2601,3,0)-VLOOKUP(A3498,booking!$A$2:$F$2601,2,0),0)</f>
        <v>60</v>
      </c>
      <c r="E3498" s="6">
        <f ca="1">VLOOKUP(C3498,car!$A$2:$D$2201,4,0)</f>
        <v>1</v>
      </c>
      <c r="F3498" s="6">
        <f ca="1">VLOOKUP(C3498,car!$A$2:$D$2201,2,0)</f>
        <v>87</v>
      </c>
    </row>
    <row r="3499" spans="1:6" x14ac:dyDescent="0.25">
      <c r="A3499" s="12">
        <v>1412</v>
      </c>
      <c r="B3499" s="12">
        <v>3</v>
      </c>
      <c r="C3499" s="4">
        <f t="shared" ca="1" si="54"/>
        <v>570</v>
      </c>
      <c r="D3499" s="4">
        <f ca="1">VLOOKUP(E3499&amp;F3499,rental_price!$E$2:$F$526,2,0)*ROUNDUP(VLOOKUP(A3499,booking!$A$2:$F$2601,3,0)-VLOOKUP(A3499,booking!$A$2:$F$2601,2,0),0)</f>
        <v>60</v>
      </c>
      <c r="E3499" s="6">
        <f ca="1">VLOOKUP(C3499,car!$A$2:$D$2201,4,0)</f>
        <v>3</v>
      </c>
      <c r="F3499" s="6">
        <f ca="1">VLOOKUP(C3499,car!$A$2:$D$2201,2,0)</f>
        <v>159</v>
      </c>
    </row>
    <row r="3500" spans="1:6" x14ac:dyDescent="0.25">
      <c r="A3500" s="12">
        <v>1412</v>
      </c>
      <c r="B3500" s="12">
        <v>4</v>
      </c>
      <c r="C3500" s="4">
        <f t="shared" ca="1" si="54"/>
        <v>1158</v>
      </c>
      <c r="D3500" s="4">
        <f ca="1">VLOOKUP(E3500&amp;F3500,rental_price!$E$2:$F$526,2,0)*ROUNDUP(VLOOKUP(A3500,booking!$A$2:$F$2601,3,0)-VLOOKUP(A3500,booking!$A$2:$F$2601,2,0),0)</f>
        <v>90</v>
      </c>
      <c r="E3500" s="6">
        <f ca="1">VLOOKUP(C3500,car!$A$2:$D$2201,4,0)</f>
        <v>1</v>
      </c>
      <c r="F3500" s="6">
        <f ca="1">VLOOKUP(C3500,car!$A$2:$D$2201,2,0)</f>
        <v>173</v>
      </c>
    </row>
    <row r="3501" spans="1:6" x14ac:dyDescent="0.25">
      <c r="A3501" s="12">
        <v>1413</v>
      </c>
      <c r="B3501" s="12">
        <v>1</v>
      </c>
      <c r="C3501" s="4">
        <f t="shared" ca="1" si="54"/>
        <v>20</v>
      </c>
      <c r="D3501" s="4">
        <f ca="1">VLOOKUP(E3501&amp;F3501,rental_price!$E$2:$F$526,2,0)*ROUNDUP(VLOOKUP(A3501,booking!$A$2:$F$2601,3,0)-VLOOKUP(A3501,booking!$A$2:$F$2601,2,0),0)</f>
        <v>450</v>
      </c>
      <c r="E3501" s="6">
        <f ca="1">VLOOKUP(C3501,car!$A$2:$D$2201,4,0)</f>
        <v>1</v>
      </c>
      <c r="F3501" s="6">
        <f ca="1">VLOOKUP(C3501,car!$A$2:$D$2201,2,0)</f>
        <v>165</v>
      </c>
    </row>
    <row r="3502" spans="1:6" x14ac:dyDescent="0.25">
      <c r="A3502" s="12">
        <v>1413</v>
      </c>
      <c r="B3502" s="12">
        <v>2</v>
      </c>
      <c r="C3502" s="4">
        <f t="shared" ca="1" si="54"/>
        <v>1609</v>
      </c>
      <c r="D3502" s="4">
        <f ca="1">VLOOKUP(E3502&amp;F3502,rental_price!$E$2:$F$526,2,0)*ROUNDUP(VLOOKUP(A3502,booking!$A$2:$F$2601,3,0)-VLOOKUP(A3502,booking!$A$2:$F$2601,2,0),0)</f>
        <v>1295</v>
      </c>
      <c r="E3502" s="6">
        <f ca="1">VLOOKUP(C3502,car!$A$2:$D$2201,4,0)</f>
        <v>2</v>
      </c>
      <c r="F3502" s="6">
        <f ca="1">VLOOKUP(C3502,car!$A$2:$D$2201,2,0)</f>
        <v>90</v>
      </c>
    </row>
    <row r="3503" spans="1:6" x14ac:dyDescent="0.25">
      <c r="A3503" s="12">
        <v>1413</v>
      </c>
      <c r="B3503" s="12">
        <v>3</v>
      </c>
      <c r="C3503" s="4">
        <f t="shared" ca="1" si="54"/>
        <v>747</v>
      </c>
      <c r="D3503" s="4">
        <f ca="1">VLOOKUP(E3503&amp;F3503,rental_price!$E$2:$F$526,2,0)*ROUNDUP(VLOOKUP(A3503,booking!$A$2:$F$2601,3,0)-VLOOKUP(A3503,booking!$A$2:$F$2601,2,0),0)</f>
        <v>280</v>
      </c>
      <c r="E3503" s="6">
        <f ca="1">VLOOKUP(C3503,car!$A$2:$D$2201,4,0)</f>
        <v>2</v>
      </c>
      <c r="F3503" s="6">
        <f ca="1">VLOOKUP(C3503,car!$A$2:$D$2201,2,0)</f>
        <v>79</v>
      </c>
    </row>
    <row r="3504" spans="1:6" x14ac:dyDescent="0.25">
      <c r="A3504" s="12">
        <v>1414</v>
      </c>
      <c r="B3504" s="12">
        <v>1</v>
      </c>
      <c r="C3504" s="4">
        <f t="shared" ca="1" si="54"/>
        <v>418</v>
      </c>
      <c r="D3504" s="4">
        <f ca="1">VLOOKUP(E3504&amp;F3504,rental_price!$E$2:$F$526,2,0)*ROUNDUP(VLOOKUP(A3504,booking!$A$2:$F$2601,3,0)-VLOOKUP(A3504,booking!$A$2:$F$2601,2,0),0)</f>
        <v>1800</v>
      </c>
      <c r="E3504" s="6">
        <f ca="1">VLOOKUP(C3504,car!$A$2:$D$2201,4,0)</f>
        <v>1</v>
      </c>
      <c r="F3504" s="6">
        <f ca="1">VLOOKUP(C3504,car!$A$2:$D$2201,2,0)</f>
        <v>5</v>
      </c>
    </row>
    <row r="3505" spans="1:6" x14ac:dyDescent="0.25">
      <c r="A3505" s="12">
        <v>1415</v>
      </c>
      <c r="B3505" s="12">
        <v>1</v>
      </c>
      <c r="C3505" s="4">
        <f t="shared" ca="1" si="54"/>
        <v>1068</v>
      </c>
      <c r="D3505" s="4">
        <f ca="1">VLOOKUP(E3505&amp;F3505,rental_price!$E$2:$F$526,2,0)*ROUNDUP(VLOOKUP(A3505,booking!$A$2:$F$2601,3,0)-VLOOKUP(A3505,booking!$A$2:$F$2601,2,0),0)</f>
        <v>546</v>
      </c>
      <c r="E3505" s="6">
        <f ca="1">VLOOKUP(C3505,car!$A$2:$D$2201,4,0)</f>
        <v>2</v>
      </c>
      <c r="F3505" s="6">
        <f ca="1">VLOOKUP(C3505,car!$A$2:$D$2201,2,0)</f>
        <v>1</v>
      </c>
    </row>
    <row r="3506" spans="1:6" x14ac:dyDescent="0.25">
      <c r="A3506" s="12">
        <v>1416</v>
      </c>
      <c r="B3506" s="12">
        <v>1</v>
      </c>
      <c r="C3506" s="4">
        <f t="shared" ca="1" si="54"/>
        <v>2137</v>
      </c>
      <c r="D3506" s="4">
        <f ca="1">VLOOKUP(E3506&amp;F3506,rental_price!$E$2:$F$526,2,0)*ROUNDUP(VLOOKUP(A3506,booking!$A$2:$F$2601,3,0)-VLOOKUP(A3506,booking!$A$2:$F$2601,2,0),0)</f>
        <v>210</v>
      </c>
      <c r="E3506" s="6">
        <f ca="1">VLOOKUP(C3506,car!$A$2:$D$2201,4,0)</f>
        <v>1</v>
      </c>
      <c r="F3506" s="6">
        <f ca="1">VLOOKUP(C3506,car!$A$2:$D$2201,2,0)</f>
        <v>133</v>
      </c>
    </row>
    <row r="3507" spans="1:6" x14ac:dyDescent="0.25">
      <c r="A3507" s="12">
        <v>1416</v>
      </c>
      <c r="B3507" s="12">
        <v>2</v>
      </c>
      <c r="C3507" s="4">
        <f t="shared" ca="1" si="54"/>
        <v>409</v>
      </c>
      <c r="D3507" s="4">
        <f ca="1">VLOOKUP(E3507&amp;F3507,rental_price!$E$2:$F$526,2,0)*ROUNDUP(VLOOKUP(A3507,booking!$A$2:$F$2601,3,0)-VLOOKUP(A3507,booking!$A$2:$F$2601,2,0),0)</f>
        <v>525</v>
      </c>
      <c r="E3507" s="6">
        <f ca="1">VLOOKUP(C3507,car!$A$2:$D$2201,4,0)</f>
        <v>3</v>
      </c>
      <c r="F3507" s="6">
        <f ca="1">VLOOKUP(C3507,car!$A$2:$D$2201,2,0)</f>
        <v>157</v>
      </c>
    </row>
    <row r="3508" spans="1:6" x14ac:dyDescent="0.25">
      <c r="A3508" s="12">
        <v>1416</v>
      </c>
      <c r="B3508" s="12">
        <v>3</v>
      </c>
      <c r="C3508" s="4">
        <f t="shared" ca="1" si="54"/>
        <v>120</v>
      </c>
      <c r="D3508" s="4">
        <f ca="1">VLOOKUP(E3508&amp;F3508,rental_price!$E$2:$F$526,2,0)*ROUNDUP(VLOOKUP(A3508,booking!$A$2:$F$2601,3,0)-VLOOKUP(A3508,booking!$A$2:$F$2601,2,0),0)</f>
        <v>630</v>
      </c>
      <c r="E3508" s="6">
        <f ca="1">VLOOKUP(C3508,car!$A$2:$D$2201,4,0)</f>
        <v>1</v>
      </c>
      <c r="F3508" s="6">
        <f ca="1">VLOOKUP(C3508,car!$A$2:$D$2201,2,0)</f>
        <v>5</v>
      </c>
    </row>
    <row r="3509" spans="1:6" x14ac:dyDescent="0.25">
      <c r="A3509" s="12">
        <v>1417</v>
      </c>
      <c r="B3509" s="12">
        <v>1</v>
      </c>
      <c r="C3509" s="4">
        <f t="shared" ca="1" si="54"/>
        <v>1742</v>
      </c>
      <c r="D3509" s="4">
        <f ca="1">VLOOKUP(E3509&amp;F3509,rental_price!$E$2:$F$526,2,0)*ROUNDUP(VLOOKUP(A3509,booking!$A$2:$F$2601,3,0)-VLOOKUP(A3509,booking!$A$2:$F$2601,2,0),0)</f>
        <v>80</v>
      </c>
      <c r="E3509" s="6">
        <f ca="1">VLOOKUP(C3509,car!$A$2:$D$2201,4,0)</f>
        <v>1</v>
      </c>
      <c r="F3509" s="6">
        <f ca="1">VLOOKUP(C3509,car!$A$2:$D$2201,2,0)</f>
        <v>53</v>
      </c>
    </row>
    <row r="3510" spans="1:6" x14ac:dyDescent="0.25">
      <c r="A3510" s="12">
        <v>1417</v>
      </c>
      <c r="B3510" s="12">
        <v>2</v>
      </c>
      <c r="C3510" s="4">
        <f t="shared" ca="1" si="54"/>
        <v>2063</v>
      </c>
      <c r="D3510" s="4">
        <f ca="1">VLOOKUP(E3510&amp;F3510,rental_price!$E$2:$F$526,2,0)*ROUNDUP(VLOOKUP(A3510,booking!$A$2:$F$2601,3,0)-VLOOKUP(A3510,booking!$A$2:$F$2601,2,0),0)</f>
        <v>35</v>
      </c>
      <c r="E3510" s="6">
        <f ca="1">VLOOKUP(C3510,car!$A$2:$D$2201,4,0)</f>
        <v>2</v>
      </c>
      <c r="F3510" s="6">
        <f ca="1">VLOOKUP(C3510,car!$A$2:$D$2201,2,0)</f>
        <v>69</v>
      </c>
    </row>
    <row r="3511" spans="1:6" x14ac:dyDescent="0.25">
      <c r="A3511" s="12">
        <v>1419</v>
      </c>
      <c r="B3511" s="12">
        <v>1</v>
      </c>
      <c r="C3511" s="4">
        <f t="shared" ca="1" si="54"/>
        <v>732</v>
      </c>
      <c r="D3511" s="4">
        <f ca="1">VLOOKUP(E3511&amp;F3511,rental_price!$E$2:$F$526,2,0)*ROUNDUP(VLOOKUP(A3511,booking!$A$2:$F$2601,3,0)-VLOOKUP(A3511,booking!$A$2:$F$2601,2,0),0)</f>
        <v>20</v>
      </c>
      <c r="E3511" s="6">
        <f ca="1">VLOOKUP(C3511,car!$A$2:$D$2201,4,0)</f>
        <v>1</v>
      </c>
      <c r="F3511" s="6">
        <f ca="1">VLOOKUP(C3511,car!$A$2:$D$2201,2,0)</f>
        <v>87</v>
      </c>
    </row>
    <row r="3512" spans="1:6" x14ac:dyDescent="0.25">
      <c r="A3512" s="12">
        <v>1419</v>
      </c>
      <c r="B3512" s="12">
        <v>2</v>
      </c>
      <c r="C3512" s="4">
        <f t="shared" ca="1" si="54"/>
        <v>62</v>
      </c>
      <c r="D3512" s="4">
        <f ca="1">VLOOKUP(E3512&amp;F3512,rental_price!$E$2:$F$526,2,0)*ROUNDUP(VLOOKUP(A3512,booking!$A$2:$F$2601,3,0)-VLOOKUP(A3512,booking!$A$2:$F$2601,2,0),0)</f>
        <v>35</v>
      </c>
      <c r="E3512" s="6">
        <f ca="1">VLOOKUP(C3512,car!$A$2:$D$2201,4,0)</f>
        <v>2</v>
      </c>
      <c r="F3512" s="6">
        <f ca="1">VLOOKUP(C3512,car!$A$2:$D$2201,2,0)</f>
        <v>45</v>
      </c>
    </row>
    <row r="3513" spans="1:6" x14ac:dyDescent="0.25">
      <c r="A3513" s="12">
        <v>1419</v>
      </c>
      <c r="B3513" s="12">
        <v>3</v>
      </c>
      <c r="C3513" s="4">
        <f t="shared" ca="1" si="54"/>
        <v>1672</v>
      </c>
      <c r="D3513" s="4">
        <f ca="1">VLOOKUP(E3513&amp;F3513,rental_price!$E$2:$F$526,2,0)*ROUNDUP(VLOOKUP(A3513,booking!$A$2:$F$2601,3,0)-VLOOKUP(A3513,booking!$A$2:$F$2601,2,0),0)</f>
        <v>20</v>
      </c>
      <c r="E3513" s="6">
        <f ca="1">VLOOKUP(C3513,car!$A$2:$D$2201,4,0)</f>
        <v>1</v>
      </c>
      <c r="F3513" s="6">
        <f ca="1">VLOOKUP(C3513,car!$A$2:$D$2201,2,0)</f>
        <v>25</v>
      </c>
    </row>
    <row r="3514" spans="1:6" x14ac:dyDescent="0.25">
      <c r="A3514" s="12">
        <v>1419</v>
      </c>
      <c r="B3514" s="12">
        <v>4</v>
      </c>
      <c r="C3514" s="4">
        <f t="shared" ca="1" si="54"/>
        <v>1771</v>
      </c>
      <c r="D3514" s="4">
        <f ca="1">VLOOKUP(E3514&amp;F3514,rental_price!$E$2:$F$526,2,0)*ROUNDUP(VLOOKUP(A3514,booking!$A$2:$F$2601,3,0)-VLOOKUP(A3514,booking!$A$2:$F$2601,2,0),0)</f>
        <v>49</v>
      </c>
      <c r="E3514" s="6">
        <f ca="1">VLOOKUP(C3514,car!$A$2:$D$2201,4,0)</f>
        <v>2</v>
      </c>
      <c r="F3514" s="6">
        <f ca="1">VLOOKUP(C3514,car!$A$2:$D$2201,2,0)</f>
        <v>4</v>
      </c>
    </row>
    <row r="3515" spans="1:6" x14ac:dyDescent="0.25">
      <c r="A3515" s="12">
        <v>1420</v>
      </c>
      <c r="B3515" s="12">
        <v>1</v>
      </c>
      <c r="C3515" s="4">
        <f t="shared" ca="1" si="54"/>
        <v>1600</v>
      </c>
      <c r="D3515" s="4">
        <f ca="1">VLOOKUP(E3515&amp;F3515,rental_price!$E$2:$F$526,2,0)*ROUNDUP(VLOOKUP(A3515,booking!$A$2:$F$2601,3,0)-VLOOKUP(A3515,booking!$A$2:$F$2601,2,0),0)</f>
        <v>300</v>
      </c>
      <c r="E3515" s="6">
        <f ca="1">VLOOKUP(C3515,car!$A$2:$D$2201,4,0)</f>
        <v>1</v>
      </c>
      <c r="F3515" s="6">
        <f ca="1">VLOOKUP(C3515,car!$A$2:$D$2201,2,0)</f>
        <v>128</v>
      </c>
    </row>
    <row r="3516" spans="1:6" x14ac:dyDescent="0.25">
      <c r="A3516" s="12">
        <v>1420</v>
      </c>
      <c r="B3516" s="12">
        <v>2</v>
      </c>
      <c r="C3516" s="4">
        <f t="shared" ca="1" si="54"/>
        <v>1728</v>
      </c>
      <c r="D3516" s="4">
        <f ca="1">VLOOKUP(E3516&amp;F3516,rental_price!$E$2:$F$526,2,0)*ROUNDUP(VLOOKUP(A3516,booking!$A$2:$F$2601,3,0)-VLOOKUP(A3516,booking!$A$2:$F$2601,2,0),0)</f>
        <v>750</v>
      </c>
      <c r="E3516" s="6">
        <f ca="1">VLOOKUP(C3516,car!$A$2:$D$2201,4,0)</f>
        <v>1</v>
      </c>
      <c r="F3516" s="6">
        <f ca="1">VLOOKUP(C3516,car!$A$2:$D$2201,2,0)</f>
        <v>27</v>
      </c>
    </row>
    <row r="3517" spans="1:6" x14ac:dyDescent="0.25">
      <c r="A3517" s="12">
        <v>1422</v>
      </c>
      <c r="B3517" s="12">
        <v>1</v>
      </c>
      <c r="C3517" s="4">
        <f t="shared" ca="1" si="54"/>
        <v>1044</v>
      </c>
      <c r="D3517" s="4">
        <f ca="1">VLOOKUP(E3517&amp;F3517,rental_price!$E$2:$F$526,2,0)*ROUNDUP(VLOOKUP(A3517,booking!$A$2:$F$2601,3,0)-VLOOKUP(A3517,booking!$A$2:$F$2601,2,0),0)</f>
        <v>450</v>
      </c>
      <c r="E3517" s="6">
        <f ca="1">VLOOKUP(C3517,car!$A$2:$D$2201,4,0)</f>
        <v>1</v>
      </c>
      <c r="F3517" s="6">
        <f ca="1">VLOOKUP(C3517,car!$A$2:$D$2201,2,0)</f>
        <v>31</v>
      </c>
    </row>
    <row r="3518" spans="1:6" x14ac:dyDescent="0.25">
      <c r="A3518" s="12">
        <v>1422</v>
      </c>
      <c r="B3518" s="12">
        <v>2</v>
      </c>
      <c r="C3518" s="4">
        <f t="shared" ca="1" si="54"/>
        <v>2185</v>
      </c>
      <c r="D3518" s="4">
        <f ca="1">VLOOKUP(E3518&amp;F3518,rental_price!$E$2:$F$526,2,0)*ROUNDUP(VLOOKUP(A3518,booking!$A$2:$F$2601,3,0)-VLOOKUP(A3518,booking!$A$2:$F$2601,2,0),0)</f>
        <v>2970</v>
      </c>
      <c r="E3518" s="6">
        <f ca="1">VLOOKUP(C3518,car!$A$2:$D$2201,4,0)</f>
        <v>1</v>
      </c>
      <c r="F3518" s="6">
        <f ca="1">VLOOKUP(C3518,car!$A$2:$D$2201,2,0)</f>
        <v>123</v>
      </c>
    </row>
    <row r="3519" spans="1:6" x14ac:dyDescent="0.25">
      <c r="A3519" s="12">
        <v>1422</v>
      </c>
      <c r="B3519" s="12">
        <v>3</v>
      </c>
      <c r="C3519" s="4">
        <f t="shared" ca="1" si="54"/>
        <v>2106</v>
      </c>
      <c r="D3519" s="4">
        <f ca="1">VLOOKUP(E3519&amp;F3519,rental_price!$E$2:$F$526,2,0)*ROUNDUP(VLOOKUP(A3519,booking!$A$2:$F$2601,3,0)-VLOOKUP(A3519,booking!$A$2:$F$2601,2,0),0)</f>
        <v>2970</v>
      </c>
      <c r="E3519" s="6">
        <f ca="1">VLOOKUP(C3519,car!$A$2:$D$2201,4,0)</f>
        <v>1</v>
      </c>
      <c r="F3519" s="6">
        <f ca="1">VLOOKUP(C3519,car!$A$2:$D$2201,2,0)</f>
        <v>123</v>
      </c>
    </row>
    <row r="3520" spans="1:6" x14ac:dyDescent="0.25">
      <c r="A3520" s="12">
        <v>1422</v>
      </c>
      <c r="B3520" s="12">
        <v>4</v>
      </c>
      <c r="C3520" s="4">
        <f t="shared" ca="1" si="54"/>
        <v>1172</v>
      </c>
      <c r="D3520" s="4">
        <f ca="1">VLOOKUP(E3520&amp;F3520,rental_price!$E$2:$F$526,2,0)*ROUNDUP(VLOOKUP(A3520,booking!$A$2:$F$2601,3,0)-VLOOKUP(A3520,booking!$A$2:$F$2601,2,0),0)</f>
        <v>675</v>
      </c>
      <c r="E3520" s="6">
        <f ca="1">VLOOKUP(C3520,car!$A$2:$D$2201,4,0)</f>
        <v>3</v>
      </c>
      <c r="F3520" s="6">
        <f ca="1">VLOOKUP(C3520,car!$A$2:$D$2201,2,0)</f>
        <v>139</v>
      </c>
    </row>
    <row r="3521" spans="1:6" x14ac:dyDescent="0.25">
      <c r="A3521" s="12">
        <v>1423</v>
      </c>
      <c r="B3521" s="12">
        <v>1</v>
      </c>
      <c r="C3521" s="4">
        <f t="shared" ca="1" si="54"/>
        <v>483</v>
      </c>
      <c r="D3521" s="4">
        <f ca="1">VLOOKUP(E3521&amp;F3521,rental_price!$E$2:$F$526,2,0)*ROUNDUP(VLOOKUP(A3521,booking!$A$2:$F$2601,3,0)-VLOOKUP(A3521,booking!$A$2:$F$2601,2,0),0)</f>
        <v>672</v>
      </c>
      <c r="E3521" s="6">
        <f ca="1">VLOOKUP(C3521,car!$A$2:$D$2201,4,0)</f>
        <v>2</v>
      </c>
      <c r="F3521" s="6">
        <f ca="1">VLOOKUP(C3521,car!$A$2:$D$2201,2,0)</f>
        <v>79</v>
      </c>
    </row>
    <row r="3522" spans="1:6" x14ac:dyDescent="0.25">
      <c r="A3522" s="12">
        <v>1423</v>
      </c>
      <c r="B3522" s="12">
        <v>2</v>
      </c>
      <c r="C3522" s="4">
        <f t="shared" ca="1" si="54"/>
        <v>2186</v>
      </c>
      <c r="D3522" s="4">
        <f ca="1">VLOOKUP(E3522&amp;F3522,rental_price!$E$2:$F$526,2,0)*ROUNDUP(VLOOKUP(A3522,booking!$A$2:$F$2601,3,0)-VLOOKUP(A3522,booking!$A$2:$F$2601,2,0),0)</f>
        <v>1800</v>
      </c>
      <c r="E3522" s="6">
        <f ca="1">VLOOKUP(C3522,car!$A$2:$D$2201,4,0)</f>
        <v>1</v>
      </c>
      <c r="F3522" s="6">
        <f ca="1">VLOOKUP(C3522,car!$A$2:$D$2201,2,0)</f>
        <v>139</v>
      </c>
    </row>
    <row r="3523" spans="1:6" x14ac:dyDescent="0.25">
      <c r="A3523" s="12">
        <v>1423</v>
      </c>
      <c r="B3523" s="12">
        <v>3</v>
      </c>
      <c r="C3523" s="4">
        <f t="shared" ref="C3523:C3586" ca="1" si="55">RANDBETWEEN(1,2200)</f>
        <v>1862</v>
      </c>
      <c r="D3523" s="4">
        <f ca="1">VLOOKUP(E3523&amp;F3523,rental_price!$E$2:$F$526,2,0)*ROUNDUP(VLOOKUP(A3523,booking!$A$2:$F$2601,3,0)-VLOOKUP(A3523,booking!$A$2:$F$2601,2,0),0)</f>
        <v>240</v>
      </c>
      <c r="E3523" s="6">
        <f ca="1">VLOOKUP(C3523,car!$A$2:$D$2201,4,0)</f>
        <v>3</v>
      </c>
      <c r="F3523" s="6">
        <f ca="1">VLOOKUP(C3523,car!$A$2:$D$2201,2,0)</f>
        <v>58</v>
      </c>
    </row>
    <row r="3524" spans="1:6" x14ac:dyDescent="0.25">
      <c r="A3524" s="12">
        <v>1425</v>
      </c>
      <c r="B3524" s="12">
        <v>1</v>
      </c>
      <c r="C3524" s="4">
        <f t="shared" ca="1" si="55"/>
        <v>1655</v>
      </c>
      <c r="D3524" s="4">
        <f ca="1">VLOOKUP(E3524&amp;F3524,rental_price!$E$2:$F$526,2,0)*ROUNDUP(VLOOKUP(A3524,booking!$A$2:$F$2601,3,0)-VLOOKUP(A3524,booking!$A$2:$F$2601,2,0),0)</f>
        <v>150</v>
      </c>
      <c r="E3524" s="6">
        <f ca="1">VLOOKUP(C3524,car!$A$2:$D$2201,4,0)</f>
        <v>3</v>
      </c>
      <c r="F3524" s="6">
        <f ca="1">VLOOKUP(C3524,car!$A$2:$D$2201,2,0)</f>
        <v>134</v>
      </c>
    </row>
    <row r="3525" spans="1:6" x14ac:dyDescent="0.25">
      <c r="A3525" s="12">
        <v>1425</v>
      </c>
      <c r="B3525" s="12">
        <v>2</v>
      </c>
      <c r="C3525" s="4">
        <f t="shared" ca="1" si="55"/>
        <v>305</v>
      </c>
      <c r="D3525" s="4">
        <f ca="1">VLOOKUP(E3525&amp;F3525,rental_price!$E$2:$F$526,2,0)*ROUNDUP(VLOOKUP(A3525,booking!$A$2:$F$2601,3,0)-VLOOKUP(A3525,booking!$A$2:$F$2601,2,0),0)</f>
        <v>150</v>
      </c>
      <c r="E3525" s="6">
        <f ca="1">VLOOKUP(C3525,car!$A$2:$D$2201,4,0)</f>
        <v>3</v>
      </c>
      <c r="F3525" s="6">
        <f ca="1">VLOOKUP(C3525,car!$A$2:$D$2201,2,0)</f>
        <v>75</v>
      </c>
    </row>
    <row r="3526" spans="1:6" x14ac:dyDescent="0.25">
      <c r="A3526" s="12">
        <v>1426</v>
      </c>
      <c r="B3526" s="12">
        <v>1</v>
      </c>
      <c r="C3526" s="4">
        <f t="shared" ca="1" si="55"/>
        <v>236</v>
      </c>
      <c r="D3526" s="4">
        <f ca="1">VLOOKUP(E3526&amp;F3526,rental_price!$E$2:$F$526,2,0)*ROUNDUP(VLOOKUP(A3526,booking!$A$2:$F$2601,3,0)-VLOOKUP(A3526,booking!$A$2:$F$2601,2,0),0)</f>
        <v>90</v>
      </c>
      <c r="E3526" s="6">
        <f ca="1">VLOOKUP(C3526,car!$A$2:$D$2201,4,0)</f>
        <v>3</v>
      </c>
      <c r="F3526" s="6">
        <f ca="1">VLOOKUP(C3526,car!$A$2:$D$2201,2,0)</f>
        <v>117</v>
      </c>
    </row>
    <row r="3527" spans="1:6" x14ac:dyDescent="0.25">
      <c r="A3527" s="12">
        <v>1426</v>
      </c>
      <c r="B3527" s="12">
        <v>2</v>
      </c>
      <c r="C3527" s="4">
        <f t="shared" ca="1" si="55"/>
        <v>2025</v>
      </c>
      <c r="D3527" s="4">
        <f ca="1">VLOOKUP(E3527&amp;F3527,rental_price!$E$2:$F$526,2,0)*ROUNDUP(VLOOKUP(A3527,booking!$A$2:$F$2601,3,0)-VLOOKUP(A3527,booking!$A$2:$F$2601,2,0),0)</f>
        <v>270</v>
      </c>
      <c r="E3527" s="6">
        <f ca="1">VLOOKUP(C3527,car!$A$2:$D$2201,4,0)</f>
        <v>1</v>
      </c>
      <c r="F3527" s="6">
        <f ca="1">VLOOKUP(C3527,car!$A$2:$D$2201,2,0)</f>
        <v>165</v>
      </c>
    </row>
    <row r="3528" spans="1:6" x14ac:dyDescent="0.25">
      <c r="A3528" s="12">
        <v>1427</v>
      </c>
      <c r="B3528" s="12">
        <v>1</v>
      </c>
      <c r="C3528" s="4">
        <f t="shared" ca="1" si="55"/>
        <v>470</v>
      </c>
      <c r="D3528" s="4">
        <f ca="1">VLOOKUP(E3528&amp;F3528,rental_price!$E$2:$F$526,2,0)*ROUNDUP(VLOOKUP(A3528,booking!$A$2:$F$2601,3,0)-VLOOKUP(A3528,booking!$A$2:$F$2601,2,0),0)</f>
        <v>770</v>
      </c>
      <c r="E3528" s="6">
        <f ca="1">VLOOKUP(C3528,car!$A$2:$D$2201,4,0)</f>
        <v>1</v>
      </c>
      <c r="F3528" s="6">
        <f ca="1">VLOOKUP(C3528,car!$A$2:$D$2201,2,0)</f>
        <v>29</v>
      </c>
    </row>
    <row r="3529" spans="1:6" x14ac:dyDescent="0.25">
      <c r="A3529" s="12">
        <v>1427</v>
      </c>
      <c r="B3529" s="12">
        <v>2</v>
      </c>
      <c r="C3529" s="4">
        <f t="shared" ca="1" si="55"/>
        <v>824</v>
      </c>
      <c r="D3529" s="4">
        <f ca="1">VLOOKUP(E3529&amp;F3529,rental_price!$E$2:$F$526,2,0)*ROUNDUP(VLOOKUP(A3529,booking!$A$2:$F$2601,3,0)-VLOOKUP(A3529,booking!$A$2:$F$2601,2,0),0)</f>
        <v>154</v>
      </c>
      <c r="E3529" s="6">
        <f ca="1">VLOOKUP(C3529,car!$A$2:$D$2201,4,0)</f>
        <v>2</v>
      </c>
      <c r="F3529" s="6">
        <f ca="1">VLOOKUP(C3529,car!$A$2:$D$2201,2,0)</f>
        <v>152</v>
      </c>
    </row>
    <row r="3530" spans="1:6" x14ac:dyDescent="0.25">
      <c r="A3530" s="12">
        <v>1429</v>
      </c>
      <c r="B3530" s="12">
        <v>1</v>
      </c>
      <c r="C3530" s="4">
        <f t="shared" ca="1" si="55"/>
        <v>39</v>
      </c>
      <c r="D3530" s="4">
        <f ca="1">VLOOKUP(E3530&amp;F3530,rental_price!$E$2:$F$526,2,0)*ROUNDUP(VLOOKUP(A3530,booking!$A$2:$F$2601,3,0)-VLOOKUP(A3530,booking!$A$2:$F$2601,2,0),0)</f>
        <v>196</v>
      </c>
      <c r="E3530" s="6">
        <f ca="1">VLOOKUP(C3530,car!$A$2:$D$2201,4,0)</f>
        <v>2</v>
      </c>
      <c r="F3530" s="6">
        <f ca="1">VLOOKUP(C3530,car!$A$2:$D$2201,2,0)</f>
        <v>29</v>
      </c>
    </row>
    <row r="3531" spans="1:6" x14ac:dyDescent="0.25">
      <c r="A3531" s="12">
        <v>1429</v>
      </c>
      <c r="B3531" s="12">
        <v>2</v>
      </c>
      <c r="C3531" s="4">
        <f t="shared" ca="1" si="55"/>
        <v>1795</v>
      </c>
      <c r="D3531" s="4">
        <f ca="1">VLOOKUP(E3531&amp;F3531,rental_price!$E$2:$F$526,2,0)*ROUNDUP(VLOOKUP(A3531,booking!$A$2:$F$2601,3,0)-VLOOKUP(A3531,booking!$A$2:$F$2601,2,0),0)</f>
        <v>80</v>
      </c>
      <c r="E3531" s="6">
        <f ca="1">VLOOKUP(C3531,car!$A$2:$D$2201,4,0)</f>
        <v>1</v>
      </c>
      <c r="F3531" s="6">
        <f ca="1">VLOOKUP(C3531,car!$A$2:$D$2201,2,0)</f>
        <v>33</v>
      </c>
    </row>
    <row r="3532" spans="1:6" x14ac:dyDescent="0.25">
      <c r="A3532" s="12">
        <v>1430</v>
      </c>
      <c r="B3532" s="12">
        <v>1</v>
      </c>
      <c r="C3532" s="4">
        <f t="shared" ca="1" si="55"/>
        <v>2151</v>
      </c>
      <c r="D3532" s="4">
        <f ca="1">VLOOKUP(E3532&amp;F3532,rental_price!$E$2:$F$526,2,0)*ROUNDUP(VLOOKUP(A3532,booking!$A$2:$F$2601,3,0)-VLOOKUP(A3532,booking!$A$2:$F$2601,2,0),0)</f>
        <v>175</v>
      </c>
      <c r="E3532" s="6">
        <f ca="1">VLOOKUP(C3532,car!$A$2:$D$2201,4,0)</f>
        <v>3</v>
      </c>
      <c r="F3532" s="6">
        <f ca="1">VLOOKUP(C3532,car!$A$2:$D$2201,2,0)</f>
        <v>38</v>
      </c>
    </row>
    <row r="3533" spans="1:6" x14ac:dyDescent="0.25">
      <c r="A3533" s="12">
        <v>1430</v>
      </c>
      <c r="B3533" s="12">
        <v>2</v>
      </c>
      <c r="C3533" s="4">
        <f t="shared" ca="1" si="55"/>
        <v>1207</v>
      </c>
      <c r="D3533" s="4">
        <f ca="1">VLOOKUP(E3533&amp;F3533,rental_price!$E$2:$F$526,2,0)*ROUNDUP(VLOOKUP(A3533,booking!$A$2:$F$2601,3,0)-VLOOKUP(A3533,booking!$A$2:$F$2601,2,0),0)</f>
        <v>392</v>
      </c>
      <c r="E3533" s="6">
        <f ca="1">VLOOKUP(C3533,car!$A$2:$D$2201,4,0)</f>
        <v>2</v>
      </c>
      <c r="F3533" s="6">
        <f ca="1">VLOOKUP(C3533,car!$A$2:$D$2201,2,0)</f>
        <v>78</v>
      </c>
    </row>
    <row r="3534" spans="1:6" x14ac:dyDescent="0.25">
      <c r="A3534" s="12">
        <v>1430</v>
      </c>
      <c r="B3534" s="12">
        <v>3</v>
      </c>
      <c r="C3534" s="4">
        <f t="shared" ca="1" si="55"/>
        <v>1866</v>
      </c>
      <c r="D3534" s="4">
        <f ca="1">VLOOKUP(E3534&amp;F3534,rental_price!$E$2:$F$526,2,0)*ROUNDUP(VLOOKUP(A3534,booking!$A$2:$F$2601,3,0)-VLOOKUP(A3534,booking!$A$2:$F$2601,2,0),0)</f>
        <v>1820</v>
      </c>
      <c r="E3534" s="6">
        <f ca="1">VLOOKUP(C3534,car!$A$2:$D$2201,4,0)</f>
        <v>1</v>
      </c>
      <c r="F3534" s="6">
        <f ca="1">VLOOKUP(C3534,car!$A$2:$D$2201,2,0)</f>
        <v>70</v>
      </c>
    </row>
    <row r="3535" spans="1:6" x14ac:dyDescent="0.25">
      <c r="A3535" s="12">
        <v>1431</v>
      </c>
      <c r="B3535" s="12">
        <v>1</v>
      </c>
      <c r="C3535" s="4">
        <f t="shared" ca="1" si="55"/>
        <v>520</v>
      </c>
      <c r="D3535" s="4">
        <f ca="1">VLOOKUP(E3535&amp;F3535,rental_price!$E$2:$F$526,2,0)*ROUNDUP(VLOOKUP(A3535,booking!$A$2:$F$2601,3,0)-VLOOKUP(A3535,booking!$A$2:$F$2601,2,0),0)</f>
        <v>120</v>
      </c>
      <c r="E3535" s="6">
        <f ca="1">VLOOKUP(C3535,car!$A$2:$D$2201,4,0)</f>
        <v>1</v>
      </c>
      <c r="F3535" s="6">
        <f ca="1">VLOOKUP(C3535,car!$A$2:$D$2201,2,0)</f>
        <v>64</v>
      </c>
    </row>
    <row r="3536" spans="1:6" x14ac:dyDescent="0.25">
      <c r="A3536" s="12">
        <v>1432</v>
      </c>
      <c r="B3536" s="12">
        <v>1</v>
      </c>
      <c r="C3536" s="4">
        <f t="shared" ca="1" si="55"/>
        <v>1040</v>
      </c>
      <c r="D3536" s="4">
        <f ca="1">VLOOKUP(E3536&amp;F3536,rental_price!$E$2:$F$526,2,0)*ROUNDUP(VLOOKUP(A3536,booking!$A$2:$F$2601,3,0)-VLOOKUP(A3536,booking!$A$2:$F$2601,2,0),0)</f>
        <v>450</v>
      </c>
      <c r="E3536" s="6">
        <f ca="1">VLOOKUP(C3536,car!$A$2:$D$2201,4,0)</f>
        <v>1</v>
      </c>
      <c r="F3536" s="6">
        <f ca="1">VLOOKUP(C3536,car!$A$2:$D$2201,2,0)</f>
        <v>157</v>
      </c>
    </row>
    <row r="3537" spans="1:6" x14ac:dyDescent="0.25">
      <c r="A3537" s="12">
        <v>1432</v>
      </c>
      <c r="B3537" s="12">
        <v>2</v>
      </c>
      <c r="C3537" s="4">
        <f t="shared" ca="1" si="55"/>
        <v>773</v>
      </c>
      <c r="D3537" s="4">
        <f ca="1">VLOOKUP(E3537&amp;F3537,rental_price!$E$2:$F$526,2,0)*ROUNDUP(VLOOKUP(A3537,booking!$A$2:$F$2601,3,0)-VLOOKUP(A3537,booking!$A$2:$F$2601,2,0),0)</f>
        <v>105</v>
      </c>
      <c r="E3537" s="6">
        <f ca="1">VLOOKUP(C3537,car!$A$2:$D$2201,4,0)</f>
        <v>2</v>
      </c>
      <c r="F3537" s="6">
        <f ca="1">VLOOKUP(C3537,car!$A$2:$D$2201,2,0)</f>
        <v>3</v>
      </c>
    </row>
    <row r="3538" spans="1:6" x14ac:dyDescent="0.25">
      <c r="A3538" s="12">
        <v>1433</v>
      </c>
      <c r="B3538" s="12">
        <v>1</v>
      </c>
      <c r="C3538" s="4">
        <f t="shared" ca="1" si="55"/>
        <v>1430</v>
      </c>
      <c r="D3538" s="4">
        <f ca="1">VLOOKUP(E3538&amp;F3538,rental_price!$E$2:$F$526,2,0)*ROUNDUP(VLOOKUP(A3538,booking!$A$2:$F$2601,3,0)-VLOOKUP(A3538,booking!$A$2:$F$2601,2,0),0)</f>
        <v>450</v>
      </c>
      <c r="E3538" s="6">
        <f ca="1">VLOOKUP(C3538,car!$A$2:$D$2201,4,0)</f>
        <v>3</v>
      </c>
      <c r="F3538" s="6">
        <f ca="1">VLOOKUP(C3538,car!$A$2:$D$2201,2,0)</f>
        <v>31</v>
      </c>
    </row>
    <row r="3539" spans="1:6" x14ac:dyDescent="0.25">
      <c r="A3539" s="12">
        <v>1433</v>
      </c>
      <c r="B3539" s="12">
        <v>2</v>
      </c>
      <c r="C3539" s="4">
        <f t="shared" ca="1" si="55"/>
        <v>1859</v>
      </c>
      <c r="D3539" s="4">
        <f ca="1">VLOOKUP(E3539&amp;F3539,rental_price!$E$2:$F$526,2,0)*ROUNDUP(VLOOKUP(A3539,booking!$A$2:$F$2601,3,0)-VLOOKUP(A3539,booking!$A$2:$F$2601,2,0),0)</f>
        <v>360</v>
      </c>
      <c r="E3539" s="6">
        <f ca="1">VLOOKUP(C3539,car!$A$2:$D$2201,4,0)</f>
        <v>3</v>
      </c>
      <c r="F3539" s="6">
        <f ca="1">VLOOKUP(C3539,car!$A$2:$D$2201,2,0)</f>
        <v>47</v>
      </c>
    </row>
    <row r="3540" spans="1:6" x14ac:dyDescent="0.25">
      <c r="A3540" s="12">
        <v>1433</v>
      </c>
      <c r="B3540" s="12">
        <v>3</v>
      </c>
      <c r="C3540" s="4">
        <f t="shared" ca="1" si="55"/>
        <v>2021</v>
      </c>
      <c r="D3540" s="4">
        <f ca="1">VLOOKUP(E3540&amp;F3540,rental_price!$E$2:$F$526,2,0)*ROUNDUP(VLOOKUP(A3540,booking!$A$2:$F$2601,3,0)-VLOOKUP(A3540,booking!$A$2:$F$2601,2,0),0)</f>
        <v>1008</v>
      </c>
      <c r="E3540" s="6">
        <f ca="1">VLOOKUP(C3540,car!$A$2:$D$2201,4,0)</f>
        <v>2</v>
      </c>
      <c r="F3540" s="6">
        <f ca="1">VLOOKUP(C3540,car!$A$2:$D$2201,2,0)</f>
        <v>122</v>
      </c>
    </row>
    <row r="3541" spans="1:6" x14ac:dyDescent="0.25">
      <c r="A3541" s="12">
        <v>1433</v>
      </c>
      <c r="B3541" s="12">
        <v>4</v>
      </c>
      <c r="C3541" s="4">
        <f t="shared" ca="1" si="55"/>
        <v>1645</v>
      </c>
      <c r="D3541" s="4">
        <f ca="1">VLOOKUP(E3541&amp;F3541,rental_price!$E$2:$F$526,2,0)*ROUNDUP(VLOOKUP(A3541,booking!$A$2:$F$2601,3,0)-VLOOKUP(A3541,booking!$A$2:$F$2601,2,0),0)</f>
        <v>1980</v>
      </c>
      <c r="E3541" s="6">
        <f ca="1">VLOOKUP(C3541,car!$A$2:$D$2201,4,0)</f>
        <v>1</v>
      </c>
      <c r="F3541" s="6">
        <f ca="1">VLOOKUP(C3541,car!$A$2:$D$2201,2,0)</f>
        <v>14</v>
      </c>
    </row>
    <row r="3542" spans="1:6" x14ac:dyDescent="0.25">
      <c r="A3542" s="12">
        <v>1435</v>
      </c>
      <c r="B3542" s="12">
        <v>1</v>
      </c>
      <c r="C3542" s="4">
        <f t="shared" ca="1" si="55"/>
        <v>106</v>
      </c>
      <c r="D3542" s="4">
        <f ca="1">VLOOKUP(E3542&amp;F3542,rental_price!$E$2:$F$526,2,0)*ROUNDUP(VLOOKUP(A3542,booking!$A$2:$F$2601,3,0)-VLOOKUP(A3542,booking!$A$2:$F$2601,2,0),0)</f>
        <v>252</v>
      </c>
      <c r="E3542" s="6">
        <f ca="1">VLOOKUP(C3542,car!$A$2:$D$2201,4,0)</f>
        <v>2</v>
      </c>
      <c r="F3542" s="6">
        <f ca="1">VLOOKUP(C3542,car!$A$2:$D$2201,2,0)</f>
        <v>162</v>
      </c>
    </row>
    <row r="3543" spans="1:6" x14ac:dyDescent="0.25">
      <c r="A3543" s="12">
        <v>1436</v>
      </c>
      <c r="B3543" s="12">
        <v>1</v>
      </c>
      <c r="C3543" s="4">
        <f t="shared" ca="1" si="55"/>
        <v>2142</v>
      </c>
      <c r="D3543" s="4">
        <f ca="1">VLOOKUP(E3543&amp;F3543,rental_price!$E$2:$F$526,2,0)*ROUNDUP(VLOOKUP(A3543,booking!$A$2:$F$2601,3,0)-VLOOKUP(A3543,booking!$A$2:$F$2601,2,0),0)</f>
        <v>2590</v>
      </c>
      <c r="E3543" s="6">
        <f ca="1">VLOOKUP(C3543,car!$A$2:$D$2201,4,0)</f>
        <v>2</v>
      </c>
      <c r="F3543" s="6">
        <f ca="1">VLOOKUP(C3543,car!$A$2:$D$2201,2,0)</f>
        <v>90</v>
      </c>
    </row>
    <row r="3544" spans="1:6" x14ac:dyDescent="0.25">
      <c r="A3544" s="12">
        <v>1437</v>
      </c>
      <c r="B3544" s="12">
        <v>1</v>
      </c>
      <c r="C3544" s="4">
        <f t="shared" ca="1" si="55"/>
        <v>1580</v>
      </c>
      <c r="D3544" s="4">
        <f ca="1">VLOOKUP(E3544&amp;F3544,rental_price!$E$2:$F$526,2,0)*ROUNDUP(VLOOKUP(A3544,booking!$A$2:$F$2601,3,0)-VLOOKUP(A3544,booking!$A$2:$F$2601,2,0),0)</f>
        <v>336</v>
      </c>
      <c r="E3544" s="6">
        <f ca="1">VLOOKUP(C3544,car!$A$2:$D$2201,4,0)</f>
        <v>2</v>
      </c>
      <c r="F3544" s="6">
        <f ca="1">VLOOKUP(C3544,car!$A$2:$D$2201,2,0)</f>
        <v>92</v>
      </c>
    </row>
    <row r="3545" spans="1:6" x14ac:dyDescent="0.25">
      <c r="A3545" s="12">
        <v>1437</v>
      </c>
      <c r="B3545" s="12">
        <v>2</v>
      </c>
      <c r="C3545" s="4">
        <f t="shared" ca="1" si="55"/>
        <v>1219</v>
      </c>
      <c r="D3545" s="4">
        <f ca="1">VLOOKUP(E3545&amp;F3545,rental_price!$E$2:$F$526,2,0)*ROUNDUP(VLOOKUP(A3545,booking!$A$2:$F$2601,3,0)-VLOOKUP(A3545,booking!$A$2:$F$2601,2,0),0)</f>
        <v>336</v>
      </c>
      <c r="E3545" s="6">
        <f ca="1">VLOOKUP(C3545,car!$A$2:$D$2201,4,0)</f>
        <v>2</v>
      </c>
      <c r="F3545" s="6">
        <f ca="1">VLOOKUP(C3545,car!$A$2:$D$2201,2,0)</f>
        <v>36</v>
      </c>
    </row>
    <row r="3546" spans="1:6" x14ac:dyDescent="0.25">
      <c r="A3546" s="12">
        <v>1437</v>
      </c>
      <c r="B3546" s="12">
        <v>3</v>
      </c>
      <c r="C3546" s="4">
        <f t="shared" ca="1" si="55"/>
        <v>205</v>
      </c>
      <c r="D3546" s="4">
        <f ca="1">VLOOKUP(E3546&amp;F3546,rental_price!$E$2:$F$526,2,0)*ROUNDUP(VLOOKUP(A3546,booking!$A$2:$F$2601,3,0)-VLOOKUP(A3546,booking!$A$2:$F$2601,2,0),0)</f>
        <v>360</v>
      </c>
      <c r="E3546" s="6">
        <f ca="1">VLOOKUP(C3546,car!$A$2:$D$2201,4,0)</f>
        <v>1</v>
      </c>
      <c r="F3546" s="6">
        <f ca="1">VLOOKUP(C3546,car!$A$2:$D$2201,2,0)</f>
        <v>43</v>
      </c>
    </row>
    <row r="3547" spans="1:6" x14ac:dyDescent="0.25">
      <c r="A3547" s="12">
        <v>1437</v>
      </c>
      <c r="B3547" s="12">
        <v>4</v>
      </c>
      <c r="C3547" s="4">
        <f t="shared" ca="1" si="55"/>
        <v>504</v>
      </c>
      <c r="D3547" s="4">
        <f ca="1">VLOOKUP(E3547&amp;F3547,rental_price!$E$2:$F$526,2,0)*ROUNDUP(VLOOKUP(A3547,booking!$A$2:$F$2601,3,0)-VLOOKUP(A3547,booking!$A$2:$F$2601,2,0),0)</f>
        <v>672</v>
      </c>
      <c r="E3547" s="6">
        <f ca="1">VLOOKUP(C3547,car!$A$2:$D$2201,4,0)</f>
        <v>2</v>
      </c>
      <c r="F3547" s="6">
        <f ca="1">VLOOKUP(C3547,car!$A$2:$D$2201,2,0)</f>
        <v>137</v>
      </c>
    </row>
    <row r="3548" spans="1:6" x14ac:dyDescent="0.25">
      <c r="A3548" s="12">
        <v>1438</v>
      </c>
      <c r="B3548" s="12">
        <v>1</v>
      </c>
      <c r="C3548" s="4">
        <f t="shared" ca="1" si="55"/>
        <v>1791</v>
      </c>
      <c r="D3548" s="4">
        <f ca="1">VLOOKUP(E3548&amp;F3548,rental_price!$E$2:$F$526,2,0)*ROUNDUP(VLOOKUP(A3548,booking!$A$2:$F$2601,3,0)-VLOOKUP(A3548,booking!$A$2:$F$2601,2,0),0)</f>
        <v>70</v>
      </c>
      <c r="E3548" s="6">
        <f ca="1">VLOOKUP(C3548,car!$A$2:$D$2201,4,0)</f>
        <v>2</v>
      </c>
      <c r="F3548" s="6">
        <f ca="1">VLOOKUP(C3548,car!$A$2:$D$2201,2,0)</f>
        <v>38</v>
      </c>
    </row>
    <row r="3549" spans="1:6" x14ac:dyDescent="0.25">
      <c r="A3549" s="12">
        <v>1439</v>
      </c>
      <c r="B3549" s="12">
        <v>1</v>
      </c>
      <c r="C3549" s="4">
        <f t="shared" ca="1" si="55"/>
        <v>409</v>
      </c>
      <c r="D3549" s="4">
        <f ca="1">VLOOKUP(E3549&amp;F3549,rental_price!$E$2:$F$526,2,0)*ROUNDUP(VLOOKUP(A3549,booking!$A$2:$F$2601,3,0)-VLOOKUP(A3549,booking!$A$2:$F$2601,2,0),0)</f>
        <v>225</v>
      </c>
      <c r="E3549" s="6">
        <f ca="1">VLOOKUP(C3549,car!$A$2:$D$2201,4,0)</f>
        <v>3</v>
      </c>
      <c r="F3549" s="6">
        <f ca="1">VLOOKUP(C3549,car!$A$2:$D$2201,2,0)</f>
        <v>157</v>
      </c>
    </row>
    <row r="3550" spans="1:6" x14ac:dyDescent="0.25">
      <c r="A3550" s="12">
        <v>1441</v>
      </c>
      <c r="B3550" s="12">
        <v>1</v>
      </c>
      <c r="C3550" s="4">
        <f t="shared" ca="1" si="55"/>
        <v>1618</v>
      </c>
      <c r="D3550" s="4">
        <f ca="1">VLOOKUP(E3550&amp;F3550,rental_price!$E$2:$F$526,2,0)*ROUNDUP(VLOOKUP(A3550,booking!$A$2:$F$2601,3,0)-VLOOKUP(A3550,booking!$A$2:$F$2601,2,0),0)</f>
        <v>275</v>
      </c>
      <c r="E3550" s="6">
        <f ca="1">VLOOKUP(C3550,car!$A$2:$D$2201,4,0)</f>
        <v>3</v>
      </c>
      <c r="F3550" s="6">
        <f ca="1">VLOOKUP(C3550,car!$A$2:$D$2201,2,0)</f>
        <v>38</v>
      </c>
    </row>
    <row r="3551" spans="1:6" x14ac:dyDescent="0.25">
      <c r="A3551" s="12">
        <v>1441</v>
      </c>
      <c r="B3551" s="12">
        <v>2</v>
      </c>
      <c r="C3551" s="4">
        <f t="shared" ca="1" si="55"/>
        <v>1009</v>
      </c>
      <c r="D3551" s="4">
        <f ca="1">VLOOKUP(E3551&amp;F3551,rental_price!$E$2:$F$526,2,0)*ROUNDUP(VLOOKUP(A3551,booking!$A$2:$F$2601,3,0)-VLOOKUP(A3551,booking!$A$2:$F$2601,2,0),0)</f>
        <v>77</v>
      </c>
      <c r="E3551" s="6">
        <f ca="1">VLOOKUP(C3551,car!$A$2:$D$2201,4,0)</f>
        <v>2</v>
      </c>
      <c r="F3551" s="6">
        <f ca="1">VLOOKUP(C3551,car!$A$2:$D$2201,2,0)</f>
        <v>170</v>
      </c>
    </row>
    <row r="3552" spans="1:6" x14ac:dyDescent="0.25">
      <c r="A3552" s="12">
        <v>1442</v>
      </c>
      <c r="B3552" s="12">
        <v>1</v>
      </c>
      <c r="C3552" s="4">
        <f t="shared" ca="1" si="55"/>
        <v>957</v>
      </c>
      <c r="D3552" s="4">
        <f ca="1">VLOOKUP(E3552&amp;F3552,rental_price!$E$2:$F$526,2,0)*ROUNDUP(VLOOKUP(A3552,booking!$A$2:$F$2601,3,0)-VLOOKUP(A3552,booking!$A$2:$F$2601,2,0),0)</f>
        <v>100</v>
      </c>
      <c r="E3552" s="6">
        <f ca="1">VLOOKUP(C3552,car!$A$2:$D$2201,4,0)</f>
        <v>1</v>
      </c>
      <c r="F3552" s="6">
        <f ca="1">VLOOKUP(C3552,car!$A$2:$D$2201,2,0)</f>
        <v>87</v>
      </c>
    </row>
    <row r="3553" spans="1:6" x14ac:dyDescent="0.25">
      <c r="A3553" s="12">
        <v>1442</v>
      </c>
      <c r="B3553" s="12">
        <v>2</v>
      </c>
      <c r="C3553" s="4">
        <f t="shared" ca="1" si="55"/>
        <v>1197</v>
      </c>
      <c r="D3553" s="4">
        <f ca="1">VLOOKUP(E3553&amp;F3553,rental_price!$E$2:$F$526,2,0)*ROUNDUP(VLOOKUP(A3553,booking!$A$2:$F$2601,3,0)-VLOOKUP(A3553,booking!$A$2:$F$2601,2,0),0)</f>
        <v>650</v>
      </c>
      <c r="E3553" s="6">
        <f ca="1">VLOOKUP(C3553,car!$A$2:$D$2201,4,0)</f>
        <v>3</v>
      </c>
      <c r="F3553" s="6">
        <f ca="1">VLOOKUP(C3553,car!$A$2:$D$2201,2,0)</f>
        <v>71</v>
      </c>
    </row>
    <row r="3554" spans="1:6" x14ac:dyDescent="0.25">
      <c r="A3554" s="12">
        <v>1443</v>
      </c>
      <c r="B3554" s="12">
        <v>1</v>
      </c>
      <c r="C3554" s="4">
        <f t="shared" ca="1" si="55"/>
        <v>1943</v>
      </c>
      <c r="D3554" s="4">
        <f ca="1">VLOOKUP(E3554&amp;F3554,rental_price!$E$2:$F$526,2,0)*ROUNDUP(VLOOKUP(A3554,booking!$A$2:$F$2601,3,0)-VLOOKUP(A3554,booking!$A$2:$F$2601,2,0),0)</f>
        <v>300</v>
      </c>
      <c r="E3554" s="6">
        <f ca="1">VLOOKUP(C3554,car!$A$2:$D$2201,4,0)</f>
        <v>1</v>
      </c>
      <c r="F3554" s="6">
        <f ca="1">VLOOKUP(C3554,car!$A$2:$D$2201,2,0)</f>
        <v>87</v>
      </c>
    </row>
    <row r="3555" spans="1:6" x14ac:dyDescent="0.25">
      <c r="A3555" s="12">
        <v>1443</v>
      </c>
      <c r="B3555" s="12">
        <v>2</v>
      </c>
      <c r="C3555" s="4">
        <f t="shared" ca="1" si="55"/>
        <v>259</v>
      </c>
      <c r="D3555" s="4">
        <f ca="1">VLOOKUP(E3555&amp;F3555,rental_price!$E$2:$F$526,2,0)*ROUNDUP(VLOOKUP(A3555,booking!$A$2:$F$2601,3,0)-VLOOKUP(A3555,booking!$A$2:$F$2601,2,0),0)</f>
        <v>600</v>
      </c>
      <c r="E3555" s="6">
        <f ca="1">VLOOKUP(C3555,car!$A$2:$D$2201,4,0)</f>
        <v>1</v>
      </c>
      <c r="F3555" s="6">
        <f ca="1">VLOOKUP(C3555,car!$A$2:$D$2201,2,0)</f>
        <v>83</v>
      </c>
    </row>
    <row r="3556" spans="1:6" x14ac:dyDescent="0.25">
      <c r="A3556" s="12">
        <v>1444</v>
      </c>
      <c r="B3556" s="12">
        <v>1</v>
      </c>
      <c r="C3556" s="4">
        <f t="shared" ca="1" si="55"/>
        <v>1090</v>
      </c>
      <c r="D3556" s="4">
        <f ca="1">VLOOKUP(E3556&amp;F3556,rental_price!$E$2:$F$526,2,0)*ROUNDUP(VLOOKUP(A3556,booking!$A$2:$F$2601,3,0)-VLOOKUP(A3556,booking!$A$2:$F$2601,2,0),0)</f>
        <v>20</v>
      </c>
      <c r="E3556" s="6">
        <f ca="1">VLOOKUP(C3556,car!$A$2:$D$2201,4,0)</f>
        <v>3</v>
      </c>
      <c r="F3556" s="6">
        <f ca="1">VLOOKUP(C3556,car!$A$2:$D$2201,2,0)</f>
        <v>114</v>
      </c>
    </row>
    <row r="3557" spans="1:6" x14ac:dyDescent="0.25">
      <c r="A3557" s="12">
        <v>1444</v>
      </c>
      <c r="B3557" s="12">
        <v>2</v>
      </c>
      <c r="C3557" s="4">
        <f t="shared" ca="1" si="55"/>
        <v>865</v>
      </c>
      <c r="D3557" s="4">
        <f ca="1">VLOOKUP(E3557&amp;F3557,rental_price!$E$2:$F$526,2,0)*ROUNDUP(VLOOKUP(A3557,booking!$A$2:$F$2601,3,0)-VLOOKUP(A3557,booking!$A$2:$F$2601,2,0),0)</f>
        <v>14</v>
      </c>
      <c r="E3557" s="6">
        <f ca="1">VLOOKUP(C3557,car!$A$2:$D$2201,4,0)</f>
        <v>2</v>
      </c>
      <c r="F3557" s="6">
        <f ca="1">VLOOKUP(C3557,car!$A$2:$D$2201,2,0)</f>
        <v>51</v>
      </c>
    </row>
    <row r="3558" spans="1:6" x14ac:dyDescent="0.25">
      <c r="A3558" s="12">
        <v>1444</v>
      </c>
      <c r="B3558" s="12">
        <v>3</v>
      </c>
      <c r="C3558" s="4">
        <f t="shared" ca="1" si="55"/>
        <v>252</v>
      </c>
      <c r="D3558" s="4">
        <f ca="1">VLOOKUP(E3558&amp;F3558,rental_price!$E$2:$F$526,2,0)*ROUNDUP(VLOOKUP(A3558,booking!$A$2:$F$2601,3,0)-VLOOKUP(A3558,booking!$A$2:$F$2601,2,0),0)</f>
        <v>15</v>
      </c>
      <c r="E3558" s="6">
        <f ca="1">VLOOKUP(C3558,car!$A$2:$D$2201,4,0)</f>
        <v>3</v>
      </c>
      <c r="F3558" s="6">
        <f ca="1">VLOOKUP(C3558,car!$A$2:$D$2201,2,0)</f>
        <v>174</v>
      </c>
    </row>
    <row r="3559" spans="1:6" x14ac:dyDescent="0.25">
      <c r="A3559" s="12">
        <v>1445</v>
      </c>
      <c r="B3559" s="12">
        <v>1</v>
      </c>
      <c r="C3559" s="4">
        <f t="shared" ca="1" si="55"/>
        <v>381</v>
      </c>
      <c r="D3559" s="4">
        <f ca="1">VLOOKUP(E3559&amp;F3559,rental_price!$E$2:$F$526,2,0)*ROUNDUP(VLOOKUP(A3559,booking!$A$2:$F$2601,3,0)-VLOOKUP(A3559,booking!$A$2:$F$2601,2,0),0)</f>
        <v>336</v>
      </c>
      <c r="E3559" s="6">
        <f ca="1">VLOOKUP(C3559,car!$A$2:$D$2201,4,0)</f>
        <v>2</v>
      </c>
      <c r="F3559" s="6">
        <f ca="1">VLOOKUP(C3559,car!$A$2:$D$2201,2,0)</f>
        <v>30</v>
      </c>
    </row>
    <row r="3560" spans="1:6" x14ac:dyDescent="0.25">
      <c r="A3560" s="12">
        <v>1445</v>
      </c>
      <c r="B3560" s="12">
        <v>2</v>
      </c>
      <c r="C3560" s="4">
        <f t="shared" ca="1" si="55"/>
        <v>664</v>
      </c>
      <c r="D3560" s="4">
        <f ca="1">VLOOKUP(E3560&amp;F3560,rental_price!$E$2:$F$526,2,0)*ROUNDUP(VLOOKUP(A3560,booking!$A$2:$F$2601,3,0)-VLOOKUP(A3560,booking!$A$2:$F$2601,2,0),0)</f>
        <v>320</v>
      </c>
      <c r="E3560" s="6">
        <f ca="1">VLOOKUP(C3560,car!$A$2:$D$2201,4,0)</f>
        <v>1</v>
      </c>
      <c r="F3560" s="6">
        <f ca="1">VLOOKUP(C3560,car!$A$2:$D$2201,2,0)</f>
        <v>68</v>
      </c>
    </row>
    <row r="3561" spans="1:6" x14ac:dyDescent="0.25">
      <c r="A3561" s="12">
        <v>1445</v>
      </c>
      <c r="B3561" s="12">
        <v>3</v>
      </c>
      <c r="C3561" s="4">
        <f t="shared" ca="1" si="55"/>
        <v>984</v>
      </c>
      <c r="D3561" s="4">
        <f ca="1">VLOOKUP(E3561&amp;F3561,rental_price!$E$2:$F$526,2,0)*ROUNDUP(VLOOKUP(A3561,booking!$A$2:$F$2601,3,0)-VLOOKUP(A3561,booking!$A$2:$F$2601,2,0),0)</f>
        <v>1800</v>
      </c>
      <c r="E3561" s="6">
        <f ca="1">VLOOKUP(C3561,car!$A$2:$D$2201,4,0)</f>
        <v>3</v>
      </c>
      <c r="F3561" s="6">
        <f ca="1">VLOOKUP(C3561,car!$A$2:$D$2201,2,0)</f>
        <v>8</v>
      </c>
    </row>
    <row r="3562" spans="1:6" x14ac:dyDescent="0.25">
      <c r="A3562" s="12">
        <v>1445</v>
      </c>
      <c r="B3562" s="12">
        <v>4</v>
      </c>
      <c r="C3562" s="4">
        <f t="shared" ca="1" si="55"/>
        <v>1489</v>
      </c>
      <c r="D3562" s="4">
        <f ca="1">VLOOKUP(E3562&amp;F3562,rental_price!$E$2:$F$526,2,0)*ROUNDUP(VLOOKUP(A3562,booking!$A$2:$F$2601,3,0)-VLOOKUP(A3562,booking!$A$2:$F$2601,2,0),0)</f>
        <v>80</v>
      </c>
      <c r="E3562" s="6">
        <f ca="1">VLOOKUP(C3562,car!$A$2:$D$2201,4,0)</f>
        <v>3</v>
      </c>
      <c r="F3562" s="6">
        <f ca="1">VLOOKUP(C3562,car!$A$2:$D$2201,2,0)</f>
        <v>144</v>
      </c>
    </row>
    <row r="3563" spans="1:6" x14ac:dyDescent="0.25">
      <c r="A3563" s="12">
        <v>1448</v>
      </c>
      <c r="B3563" s="12">
        <v>1</v>
      </c>
      <c r="C3563" s="4">
        <f t="shared" ca="1" si="55"/>
        <v>374</v>
      </c>
      <c r="D3563" s="4">
        <f ca="1">VLOOKUP(E3563&amp;F3563,rental_price!$E$2:$F$526,2,0)*ROUNDUP(VLOOKUP(A3563,booking!$A$2:$F$2601,3,0)-VLOOKUP(A3563,booking!$A$2:$F$2601,2,0),0)</f>
        <v>315</v>
      </c>
      <c r="E3563" s="6">
        <f ca="1">VLOOKUP(C3563,car!$A$2:$D$2201,4,0)</f>
        <v>2</v>
      </c>
      <c r="F3563" s="6">
        <f ca="1">VLOOKUP(C3563,car!$A$2:$D$2201,2,0)</f>
        <v>160</v>
      </c>
    </row>
    <row r="3564" spans="1:6" x14ac:dyDescent="0.25">
      <c r="A3564" s="12">
        <v>1448</v>
      </c>
      <c r="B3564" s="12">
        <v>2</v>
      </c>
      <c r="C3564" s="4">
        <f t="shared" ca="1" si="55"/>
        <v>1193</v>
      </c>
      <c r="D3564" s="4">
        <f ca="1">VLOOKUP(E3564&amp;F3564,rental_price!$E$2:$F$526,2,0)*ROUNDUP(VLOOKUP(A3564,booking!$A$2:$F$2601,3,0)-VLOOKUP(A3564,booking!$A$2:$F$2601,2,0),0)</f>
        <v>90</v>
      </c>
      <c r="E3564" s="6">
        <f ca="1">VLOOKUP(C3564,car!$A$2:$D$2201,4,0)</f>
        <v>3</v>
      </c>
      <c r="F3564" s="6">
        <f ca="1">VLOOKUP(C3564,car!$A$2:$D$2201,2,0)</f>
        <v>52</v>
      </c>
    </row>
    <row r="3565" spans="1:6" x14ac:dyDescent="0.25">
      <c r="A3565" s="12">
        <v>1448</v>
      </c>
      <c r="B3565" s="12">
        <v>3</v>
      </c>
      <c r="C3565" s="4">
        <f t="shared" ca="1" si="55"/>
        <v>1655</v>
      </c>
      <c r="D3565" s="4">
        <f ca="1">VLOOKUP(E3565&amp;F3565,rental_price!$E$2:$F$526,2,0)*ROUNDUP(VLOOKUP(A3565,booking!$A$2:$F$2601,3,0)-VLOOKUP(A3565,booking!$A$2:$F$2601,2,0),0)</f>
        <v>225</v>
      </c>
      <c r="E3565" s="6">
        <f ca="1">VLOOKUP(C3565,car!$A$2:$D$2201,4,0)</f>
        <v>3</v>
      </c>
      <c r="F3565" s="6">
        <f ca="1">VLOOKUP(C3565,car!$A$2:$D$2201,2,0)</f>
        <v>134</v>
      </c>
    </row>
    <row r="3566" spans="1:6" x14ac:dyDescent="0.25">
      <c r="A3566" s="12">
        <v>1449</v>
      </c>
      <c r="B3566" s="12">
        <v>1</v>
      </c>
      <c r="C3566" s="4">
        <f t="shared" ca="1" si="55"/>
        <v>1784</v>
      </c>
      <c r="D3566" s="4">
        <f ca="1">VLOOKUP(E3566&amp;F3566,rental_price!$E$2:$F$526,2,0)*ROUNDUP(VLOOKUP(A3566,booking!$A$2:$F$2601,3,0)-VLOOKUP(A3566,booking!$A$2:$F$2601,2,0),0)</f>
        <v>240</v>
      </c>
      <c r="E3566" s="6">
        <f ca="1">VLOOKUP(C3566,car!$A$2:$D$2201,4,0)</f>
        <v>1</v>
      </c>
      <c r="F3566" s="6">
        <f ca="1">VLOOKUP(C3566,car!$A$2:$D$2201,2,0)</f>
        <v>83</v>
      </c>
    </row>
    <row r="3567" spans="1:6" x14ac:dyDescent="0.25">
      <c r="A3567" s="12">
        <v>1449</v>
      </c>
      <c r="B3567" s="12">
        <v>2</v>
      </c>
      <c r="C3567" s="4">
        <f t="shared" ca="1" si="55"/>
        <v>483</v>
      </c>
      <c r="D3567" s="4">
        <f ca="1">VLOOKUP(E3567&amp;F3567,rental_price!$E$2:$F$526,2,0)*ROUNDUP(VLOOKUP(A3567,booking!$A$2:$F$2601,3,0)-VLOOKUP(A3567,booking!$A$2:$F$2601,2,0),0)</f>
        <v>336</v>
      </c>
      <c r="E3567" s="6">
        <f ca="1">VLOOKUP(C3567,car!$A$2:$D$2201,4,0)</f>
        <v>2</v>
      </c>
      <c r="F3567" s="6">
        <f ca="1">VLOOKUP(C3567,car!$A$2:$D$2201,2,0)</f>
        <v>79</v>
      </c>
    </row>
    <row r="3568" spans="1:6" x14ac:dyDescent="0.25">
      <c r="A3568" s="12">
        <v>1449</v>
      </c>
      <c r="B3568" s="12">
        <v>3</v>
      </c>
      <c r="C3568" s="4">
        <f t="shared" ca="1" si="55"/>
        <v>398</v>
      </c>
      <c r="D3568" s="4">
        <f ca="1">VLOOKUP(E3568&amp;F3568,rental_price!$E$2:$F$526,2,0)*ROUNDUP(VLOOKUP(A3568,booking!$A$2:$F$2601,3,0)-VLOOKUP(A3568,booking!$A$2:$F$2601,2,0),0)</f>
        <v>120</v>
      </c>
      <c r="E3568" s="6">
        <f ca="1">VLOOKUP(C3568,car!$A$2:$D$2201,4,0)</f>
        <v>1</v>
      </c>
      <c r="F3568" s="6">
        <f ca="1">VLOOKUP(C3568,car!$A$2:$D$2201,2,0)</f>
        <v>113</v>
      </c>
    </row>
    <row r="3569" spans="1:6" x14ac:dyDescent="0.25">
      <c r="A3569" s="12">
        <v>1449</v>
      </c>
      <c r="B3569" s="12">
        <v>4</v>
      </c>
      <c r="C3569" s="4">
        <f t="shared" ca="1" si="55"/>
        <v>1710</v>
      </c>
      <c r="D3569" s="4">
        <f ca="1">VLOOKUP(E3569&amp;F3569,rental_price!$E$2:$F$526,2,0)*ROUNDUP(VLOOKUP(A3569,booking!$A$2:$F$2601,3,0)-VLOOKUP(A3569,booking!$A$2:$F$2601,2,0),0)</f>
        <v>1890</v>
      </c>
      <c r="E3569" s="6">
        <f ca="1">VLOOKUP(C3569,car!$A$2:$D$2201,4,0)</f>
        <v>2</v>
      </c>
      <c r="F3569" s="6">
        <f ca="1">VLOOKUP(C3569,car!$A$2:$D$2201,2,0)</f>
        <v>8</v>
      </c>
    </row>
    <row r="3570" spans="1:6" x14ac:dyDescent="0.25">
      <c r="A3570" s="12">
        <v>1450</v>
      </c>
      <c r="B3570" s="12">
        <v>1</v>
      </c>
      <c r="C3570" s="4">
        <f t="shared" ca="1" si="55"/>
        <v>1100</v>
      </c>
      <c r="D3570" s="4">
        <f ca="1">VLOOKUP(E3570&amp;F3570,rental_price!$E$2:$F$526,2,0)*ROUNDUP(VLOOKUP(A3570,booking!$A$2:$F$2601,3,0)-VLOOKUP(A3570,booking!$A$2:$F$2601,2,0),0)</f>
        <v>42</v>
      </c>
      <c r="E3570" s="6">
        <f ca="1">VLOOKUP(C3570,car!$A$2:$D$2201,4,0)</f>
        <v>2</v>
      </c>
      <c r="F3570" s="6">
        <f ca="1">VLOOKUP(C3570,car!$A$2:$D$2201,2,0)</f>
        <v>117</v>
      </c>
    </row>
    <row r="3571" spans="1:6" x14ac:dyDescent="0.25">
      <c r="A3571" s="12">
        <v>1450</v>
      </c>
      <c r="B3571" s="12">
        <v>2</v>
      </c>
      <c r="C3571" s="4">
        <f t="shared" ca="1" si="55"/>
        <v>869</v>
      </c>
      <c r="D3571" s="4">
        <f ca="1">VLOOKUP(E3571&amp;F3571,rental_price!$E$2:$F$526,2,0)*ROUNDUP(VLOOKUP(A3571,booking!$A$2:$F$2601,3,0)-VLOOKUP(A3571,booking!$A$2:$F$2601,2,0),0)</f>
        <v>21</v>
      </c>
      <c r="E3571" s="6">
        <f ca="1">VLOOKUP(C3571,car!$A$2:$D$2201,4,0)</f>
        <v>2</v>
      </c>
      <c r="F3571" s="6">
        <f ca="1">VLOOKUP(C3571,car!$A$2:$D$2201,2,0)</f>
        <v>65</v>
      </c>
    </row>
    <row r="3572" spans="1:6" x14ac:dyDescent="0.25">
      <c r="A3572" s="12">
        <v>1450</v>
      </c>
      <c r="B3572" s="12">
        <v>3</v>
      </c>
      <c r="C3572" s="4">
        <f t="shared" ca="1" si="55"/>
        <v>1259</v>
      </c>
      <c r="D3572" s="4">
        <f ca="1">VLOOKUP(E3572&amp;F3572,rental_price!$E$2:$F$526,2,0)*ROUNDUP(VLOOKUP(A3572,booking!$A$2:$F$2601,3,0)-VLOOKUP(A3572,booking!$A$2:$F$2601,2,0),0)</f>
        <v>25</v>
      </c>
      <c r="E3572" s="6">
        <f ca="1">VLOOKUP(C3572,car!$A$2:$D$2201,4,0)</f>
        <v>3</v>
      </c>
      <c r="F3572" s="6">
        <f ca="1">VLOOKUP(C3572,car!$A$2:$D$2201,2,0)</f>
        <v>27</v>
      </c>
    </row>
    <row r="3573" spans="1:6" x14ac:dyDescent="0.25">
      <c r="A3573" s="12">
        <v>1450</v>
      </c>
      <c r="B3573" s="12">
        <v>4</v>
      </c>
      <c r="C3573" s="4">
        <f t="shared" ca="1" si="55"/>
        <v>320</v>
      </c>
      <c r="D3573" s="4">
        <f ca="1">VLOOKUP(E3573&amp;F3573,rental_price!$E$2:$F$526,2,0)*ROUNDUP(VLOOKUP(A3573,booking!$A$2:$F$2601,3,0)-VLOOKUP(A3573,booking!$A$2:$F$2601,2,0),0)</f>
        <v>20</v>
      </c>
      <c r="E3573" s="6">
        <f ca="1">VLOOKUP(C3573,car!$A$2:$D$2201,4,0)</f>
        <v>3</v>
      </c>
      <c r="F3573" s="6">
        <f ca="1">VLOOKUP(C3573,car!$A$2:$D$2201,2,0)</f>
        <v>56</v>
      </c>
    </row>
    <row r="3574" spans="1:6" x14ac:dyDescent="0.25">
      <c r="A3574" s="12">
        <v>1452</v>
      </c>
      <c r="B3574" s="12">
        <v>1</v>
      </c>
      <c r="C3574" s="4">
        <f t="shared" ca="1" si="55"/>
        <v>681</v>
      </c>
      <c r="D3574" s="4">
        <f ca="1">VLOOKUP(E3574&amp;F3574,rental_price!$E$2:$F$526,2,0)*ROUNDUP(VLOOKUP(A3574,booking!$A$2:$F$2601,3,0)-VLOOKUP(A3574,booking!$A$2:$F$2601,2,0),0)</f>
        <v>252</v>
      </c>
      <c r="E3574" s="6">
        <f ca="1">VLOOKUP(C3574,car!$A$2:$D$2201,4,0)</f>
        <v>2</v>
      </c>
      <c r="F3574" s="6">
        <f ca="1">VLOOKUP(C3574,car!$A$2:$D$2201,2,0)</f>
        <v>133</v>
      </c>
    </row>
    <row r="3575" spans="1:6" x14ac:dyDescent="0.25">
      <c r="A3575" s="12">
        <v>1453</v>
      </c>
      <c r="B3575" s="12">
        <v>1</v>
      </c>
      <c r="C3575" s="4">
        <f t="shared" ca="1" si="55"/>
        <v>1022</v>
      </c>
      <c r="D3575" s="4">
        <f ca="1">VLOOKUP(E3575&amp;F3575,rental_price!$E$2:$F$526,2,0)*ROUNDUP(VLOOKUP(A3575,booking!$A$2:$F$2601,3,0)-VLOOKUP(A3575,booking!$A$2:$F$2601,2,0),0)</f>
        <v>336</v>
      </c>
      <c r="E3575" s="6">
        <f ca="1">VLOOKUP(C3575,car!$A$2:$D$2201,4,0)</f>
        <v>2</v>
      </c>
      <c r="F3575" s="6">
        <f ca="1">VLOOKUP(C3575,car!$A$2:$D$2201,2,0)</f>
        <v>83</v>
      </c>
    </row>
    <row r="3576" spans="1:6" x14ac:dyDescent="0.25">
      <c r="A3576" s="12">
        <v>1453</v>
      </c>
      <c r="B3576" s="12">
        <v>2</v>
      </c>
      <c r="C3576" s="4">
        <f t="shared" ca="1" si="55"/>
        <v>2138</v>
      </c>
      <c r="D3576" s="4">
        <f ca="1">VLOOKUP(E3576&amp;F3576,rental_price!$E$2:$F$526,2,0)*ROUNDUP(VLOOKUP(A3576,booking!$A$2:$F$2601,3,0)-VLOOKUP(A3576,booking!$A$2:$F$2601,2,0),0)</f>
        <v>60</v>
      </c>
      <c r="E3576" s="6">
        <f ca="1">VLOOKUP(C3576,car!$A$2:$D$2201,4,0)</f>
        <v>3</v>
      </c>
      <c r="F3576" s="6">
        <f ca="1">VLOOKUP(C3576,car!$A$2:$D$2201,2,0)</f>
        <v>151</v>
      </c>
    </row>
    <row r="3577" spans="1:6" x14ac:dyDescent="0.25">
      <c r="A3577" s="12">
        <v>1454</v>
      </c>
      <c r="B3577" s="12">
        <v>1</v>
      </c>
      <c r="C3577" s="4">
        <f t="shared" ca="1" si="55"/>
        <v>455</v>
      </c>
      <c r="D3577" s="4">
        <f ca="1">VLOOKUP(E3577&amp;F3577,rental_price!$E$2:$F$526,2,0)*ROUNDUP(VLOOKUP(A3577,booking!$A$2:$F$2601,3,0)-VLOOKUP(A3577,booking!$A$2:$F$2601,2,0),0)</f>
        <v>260</v>
      </c>
      <c r="E3577" s="6">
        <f ca="1">VLOOKUP(C3577,car!$A$2:$D$2201,4,0)</f>
        <v>1</v>
      </c>
      <c r="F3577" s="6">
        <f ca="1">VLOOKUP(C3577,car!$A$2:$D$2201,2,0)</f>
        <v>52</v>
      </c>
    </row>
    <row r="3578" spans="1:6" x14ac:dyDescent="0.25">
      <c r="A3578" s="12">
        <v>1457</v>
      </c>
      <c r="B3578" s="12">
        <v>1</v>
      </c>
      <c r="C3578" s="4">
        <f t="shared" ca="1" si="55"/>
        <v>1224</v>
      </c>
      <c r="D3578" s="4">
        <f ca="1">VLOOKUP(E3578&amp;F3578,rental_price!$E$2:$F$526,2,0)*ROUNDUP(VLOOKUP(A3578,booking!$A$2:$F$2601,3,0)-VLOOKUP(A3578,booking!$A$2:$F$2601,2,0),0)</f>
        <v>60</v>
      </c>
      <c r="E3578" s="6">
        <f ca="1">VLOOKUP(C3578,car!$A$2:$D$2201,4,0)</f>
        <v>3</v>
      </c>
      <c r="F3578" s="6">
        <f ca="1">VLOOKUP(C3578,car!$A$2:$D$2201,2,0)</f>
        <v>115</v>
      </c>
    </row>
    <row r="3579" spans="1:6" x14ac:dyDescent="0.25">
      <c r="A3579" s="12">
        <v>1458</v>
      </c>
      <c r="B3579" s="12">
        <v>1</v>
      </c>
      <c r="C3579" s="4">
        <f t="shared" ca="1" si="55"/>
        <v>1459</v>
      </c>
      <c r="D3579" s="4">
        <f ca="1">VLOOKUP(E3579&amp;F3579,rental_price!$E$2:$F$526,2,0)*ROUNDUP(VLOOKUP(A3579,booking!$A$2:$F$2601,3,0)-VLOOKUP(A3579,booking!$A$2:$F$2601,2,0),0)</f>
        <v>180</v>
      </c>
      <c r="E3579" s="6">
        <f ca="1">VLOOKUP(C3579,car!$A$2:$D$2201,4,0)</f>
        <v>3</v>
      </c>
      <c r="F3579" s="6">
        <f ca="1">VLOOKUP(C3579,car!$A$2:$D$2201,2,0)</f>
        <v>131</v>
      </c>
    </row>
    <row r="3580" spans="1:6" x14ac:dyDescent="0.25">
      <c r="A3580" s="12">
        <v>1458</v>
      </c>
      <c r="B3580" s="12">
        <v>2</v>
      </c>
      <c r="C3580" s="4">
        <f t="shared" ca="1" si="55"/>
        <v>479</v>
      </c>
      <c r="D3580" s="4">
        <f ca="1">VLOOKUP(E3580&amp;F3580,rental_price!$E$2:$F$526,2,0)*ROUNDUP(VLOOKUP(A3580,booking!$A$2:$F$2601,3,0)-VLOOKUP(A3580,booking!$A$2:$F$2601,2,0),0)</f>
        <v>189</v>
      </c>
      <c r="E3580" s="6">
        <f ca="1">VLOOKUP(C3580,car!$A$2:$D$2201,4,0)</f>
        <v>2</v>
      </c>
      <c r="F3580" s="6">
        <f ca="1">VLOOKUP(C3580,car!$A$2:$D$2201,2,0)</f>
        <v>21</v>
      </c>
    </row>
    <row r="3581" spans="1:6" x14ac:dyDescent="0.25">
      <c r="A3581" s="12">
        <v>1458</v>
      </c>
      <c r="B3581" s="12">
        <v>3</v>
      </c>
      <c r="C3581" s="4">
        <f t="shared" ca="1" si="55"/>
        <v>514</v>
      </c>
      <c r="D3581" s="4">
        <f ca="1">VLOOKUP(E3581&amp;F3581,rental_price!$E$2:$F$526,2,0)*ROUNDUP(VLOOKUP(A3581,booking!$A$2:$F$2601,3,0)-VLOOKUP(A3581,booking!$A$2:$F$2601,2,0),0)</f>
        <v>225</v>
      </c>
      <c r="E3581" s="6">
        <f ca="1">VLOOKUP(C3581,car!$A$2:$D$2201,4,0)</f>
        <v>3</v>
      </c>
      <c r="F3581" s="6">
        <f ca="1">VLOOKUP(C3581,car!$A$2:$D$2201,2,0)</f>
        <v>55</v>
      </c>
    </row>
    <row r="3582" spans="1:6" x14ac:dyDescent="0.25">
      <c r="A3582" s="12">
        <v>1459</v>
      </c>
      <c r="B3582" s="12">
        <v>1</v>
      </c>
      <c r="C3582" s="4">
        <f t="shared" ca="1" si="55"/>
        <v>2168</v>
      </c>
      <c r="D3582" s="4">
        <f ca="1">VLOOKUP(E3582&amp;F3582,rental_price!$E$2:$F$526,2,0)*ROUNDUP(VLOOKUP(A3582,booking!$A$2:$F$2601,3,0)-VLOOKUP(A3582,booking!$A$2:$F$2601,2,0),0)</f>
        <v>160</v>
      </c>
      <c r="E3582" s="6">
        <f ca="1">VLOOKUP(C3582,car!$A$2:$D$2201,4,0)</f>
        <v>1</v>
      </c>
      <c r="F3582" s="6">
        <f ca="1">VLOOKUP(C3582,car!$A$2:$D$2201,2,0)</f>
        <v>93</v>
      </c>
    </row>
    <row r="3583" spans="1:6" x14ac:dyDescent="0.25">
      <c r="A3583" s="12">
        <v>1460</v>
      </c>
      <c r="B3583" s="12">
        <v>1</v>
      </c>
      <c r="C3583" s="4">
        <f t="shared" ca="1" si="55"/>
        <v>1315</v>
      </c>
      <c r="D3583" s="4">
        <f ca="1">VLOOKUP(E3583&amp;F3583,rental_price!$E$2:$F$526,2,0)*ROUNDUP(VLOOKUP(A3583,booking!$A$2:$F$2601,3,0)-VLOOKUP(A3583,booking!$A$2:$F$2601,2,0),0)</f>
        <v>20</v>
      </c>
      <c r="E3583" s="6">
        <f ca="1">VLOOKUP(C3583,car!$A$2:$D$2201,4,0)</f>
        <v>3</v>
      </c>
      <c r="F3583" s="6">
        <f ca="1">VLOOKUP(C3583,car!$A$2:$D$2201,2,0)</f>
        <v>151</v>
      </c>
    </row>
    <row r="3584" spans="1:6" x14ac:dyDescent="0.25">
      <c r="A3584" s="12">
        <v>1460</v>
      </c>
      <c r="B3584" s="12">
        <v>2</v>
      </c>
      <c r="C3584" s="4">
        <f t="shared" ca="1" si="55"/>
        <v>408</v>
      </c>
      <c r="D3584" s="4">
        <f ca="1">VLOOKUP(E3584&amp;F3584,rental_price!$E$2:$F$526,2,0)*ROUNDUP(VLOOKUP(A3584,booking!$A$2:$F$2601,3,0)-VLOOKUP(A3584,booking!$A$2:$F$2601,2,0),0)</f>
        <v>160</v>
      </c>
      <c r="E3584" s="6">
        <f ca="1">VLOOKUP(C3584,car!$A$2:$D$2201,4,0)</f>
        <v>3</v>
      </c>
      <c r="F3584" s="6">
        <f ca="1">VLOOKUP(C3584,car!$A$2:$D$2201,2,0)</f>
        <v>77</v>
      </c>
    </row>
    <row r="3585" spans="1:6" x14ac:dyDescent="0.25">
      <c r="A3585" s="12">
        <v>1460</v>
      </c>
      <c r="B3585" s="12">
        <v>3</v>
      </c>
      <c r="C3585" s="4">
        <f t="shared" ca="1" si="55"/>
        <v>1248</v>
      </c>
      <c r="D3585" s="4">
        <f ca="1">VLOOKUP(E3585&amp;F3585,rental_price!$E$2:$F$526,2,0)*ROUNDUP(VLOOKUP(A3585,booking!$A$2:$F$2601,3,0)-VLOOKUP(A3585,booking!$A$2:$F$2601,2,0),0)</f>
        <v>200</v>
      </c>
      <c r="E3585" s="6">
        <f ca="1">VLOOKUP(C3585,car!$A$2:$D$2201,4,0)</f>
        <v>1</v>
      </c>
      <c r="F3585" s="6">
        <f ca="1">VLOOKUP(C3585,car!$A$2:$D$2201,2,0)</f>
        <v>76</v>
      </c>
    </row>
    <row r="3586" spans="1:6" x14ac:dyDescent="0.25">
      <c r="A3586" s="12">
        <v>1460</v>
      </c>
      <c r="B3586" s="12">
        <v>4</v>
      </c>
      <c r="C3586" s="4">
        <f t="shared" ca="1" si="55"/>
        <v>113</v>
      </c>
      <c r="D3586" s="4">
        <f ca="1">VLOOKUP(E3586&amp;F3586,rental_price!$E$2:$F$526,2,0)*ROUNDUP(VLOOKUP(A3586,booking!$A$2:$F$2601,3,0)-VLOOKUP(A3586,booking!$A$2:$F$2601,2,0),0)</f>
        <v>360</v>
      </c>
      <c r="E3586" s="6">
        <f ca="1">VLOOKUP(C3586,car!$A$2:$D$2201,4,0)</f>
        <v>3</v>
      </c>
      <c r="F3586" s="6">
        <f ca="1">VLOOKUP(C3586,car!$A$2:$D$2201,2,0)</f>
        <v>129</v>
      </c>
    </row>
    <row r="3587" spans="1:6" x14ac:dyDescent="0.25">
      <c r="A3587" s="12">
        <v>1460</v>
      </c>
      <c r="B3587" s="12">
        <v>5</v>
      </c>
      <c r="C3587" s="4">
        <f t="shared" ref="C3587:C3650" ca="1" si="56">RANDBETWEEN(1,2200)</f>
        <v>1080</v>
      </c>
      <c r="D3587" s="4">
        <f ca="1">VLOOKUP(E3587&amp;F3587,rental_price!$E$2:$F$526,2,0)*ROUNDUP(VLOOKUP(A3587,booking!$A$2:$F$2601,3,0)-VLOOKUP(A3587,booking!$A$2:$F$2601,2,0),0)</f>
        <v>224</v>
      </c>
      <c r="E3587" s="6">
        <f ca="1">VLOOKUP(C3587,car!$A$2:$D$2201,4,0)</f>
        <v>2</v>
      </c>
      <c r="F3587" s="6">
        <f ca="1">VLOOKUP(C3587,car!$A$2:$D$2201,2,0)</f>
        <v>125</v>
      </c>
    </row>
    <row r="3588" spans="1:6" x14ac:dyDescent="0.25">
      <c r="A3588" s="12">
        <v>1462</v>
      </c>
      <c r="B3588" s="12">
        <v>1</v>
      </c>
      <c r="C3588" s="4">
        <f t="shared" ca="1" si="56"/>
        <v>448</v>
      </c>
      <c r="D3588" s="4">
        <f ca="1">VLOOKUP(E3588&amp;F3588,rental_price!$E$2:$F$526,2,0)*ROUNDUP(VLOOKUP(A3588,booking!$A$2:$F$2601,3,0)-VLOOKUP(A3588,booking!$A$2:$F$2601,2,0),0)</f>
        <v>420</v>
      </c>
      <c r="E3588" s="6">
        <f ca="1">VLOOKUP(C3588,car!$A$2:$D$2201,4,0)</f>
        <v>3</v>
      </c>
      <c r="F3588" s="6">
        <f ca="1">VLOOKUP(C3588,car!$A$2:$D$2201,2,0)</f>
        <v>135</v>
      </c>
    </row>
    <row r="3589" spans="1:6" x14ac:dyDescent="0.25">
      <c r="A3589" s="12">
        <v>1462</v>
      </c>
      <c r="B3589" s="12">
        <v>2</v>
      </c>
      <c r="C3589" s="4">
        <f t="shared" ca="1" si="56"/>
        <v>1280</v>
      </c>
      <c r="D3589" s="4">
        <f ca="1">VLOOKUP(E3589&amp;F3589,rental_price!$E$2:$F$526,2,0)*ROUNDUP(VLOOKUP(A3589,booking!$A$2:$F$2601,3,0)-VLOOKUP(A3589,booking!$A$2:$F$2601,2,0),0)</f>
        <v>840</v>
      </c>
      <c r="E3589" s="6">
        <f ca="1">VLOOKUP(C3589,car!$A$2:$D$2201,4,0)</f>
        <v>1</v>
      </c>
      <c r="F3589" s="6">
        <f ca="1">VLOOKUP(C3589,car!$A$2:$D$2201,2,0)</f>
        <v>68</v>
      </c>
    </row>
    <row r="3590" spans="1:6" x14ac:dyDescent="0.25">
      <c r="A3590" s="12">
        <v>1462</v>
      </c>
      <c r="B3590" s="12">
        <v>3</v>
      </c>
      <c r="C3590" s="4">
        <f t="shared" ca="1" si="56"/>
        <v>1186</v>
      </c>
      <c r="D3590" s="4">
        <f ca="1">VLOOKUP(E3590&amp;F3590,rental_price!$E$2:$F$526,2,0)*ROUNDUP(VLOOKUP(A3590,booking!$A$2:$F$2601,3,0)-VLOOKUP(A3590,booking!$A$2:$F$2601,2,0),0)</f>
        <v>315</v>
      </c>
      <c r="E3590" s="6">
        <f ca="1">VLOOKUP(C3590,car!$A$2:$D$2201,4,0)</f>
        <v>3</v>
      </c>
      <c r="F3590" s="6">
        <f ca="1">VLOOKUP(C3590,car!$A$2:$D$2201,2,0)</f>
        <v>168</v>
      </c>
    </row>
    <row r="3591" spans="1:6" x14ac:dyDescent="0.25">
      <c r="A3591" s="12">
        <v>1462</v>
      </c>
      <c r="B3591" s="12">
        <v>4</v>
      </c>
      <c r="C3591" s="4">
        <f t="shared" ca="1" si="56"/>
        <v>1724</v>
      </c>
      <c r="D3591" s="4">
        <f ca="1">VLOOKUP(E3591&amp;F3591,rental_price!$E$2:$F$526,2,0)*ROUNDUP(VLOOKUP(A3591,booking!$A$2:$F$2601,3,0)-VLOOKUP(A3591,booking!$A$2:$F$2601,2,0),0)</f>
        <v>420</v>
      </c>
      <c r="E3591" s="6">
        <f ca="1">VLOOKUP(C3591,car!$A$2:$D$2201,4,0)</f>
        <v>1</v>
      </c>
      <c r="F3591" s="6">
        <f ca="1">VLOOKUP(C3591,car!$A$2:$D$2201,2,0)</f>
        <v>17</v>
      </c>
    </row>
    <row r="3592" spans="1:6" x14ac:dyDescent="0.25">
      <c r="A3592" s="12">
        <v>1462</v>
      </c>
      <c r="B3592" s="12">
        <v>5</v>
      </c>
      <c r="C3592" s="4">
        <f t="shared" ca="1" si="56"/>
        <v>900</v>
      </c>
      <c r="D3592" s="4">
        <f ca="1">VLOOKUP(E3592&amp;F3592,rental_price!$E$2:$F$526,2,0)*ROUNDUP(VLOOKUP(A3592,booking!$A$2:$F$2601,3,0)-VLOOKUP(A3592,booking!$A$2:$F$2601,2,0),0)</f>
        <v>840</v>
      </c>
      <c r="E3592" s="6">
        <f ca="1">VLOOKUP(C3592,car!$A$2:$D$2201,4,0)</f>
        <v>1</v>
      </c>
      <c r="F3592" s="6">
        <f ca="1">VLOOKUP(C3592,car!$A$2:$D$2201,2,0)</f>
        <v>49</v>
      </c>
    </row>
    <row r="3593" spans="1:6" x14ac:dyDescent="0.25">
      <c r="A3593" s="12">
        <v>1463</v>
      </c>
      <c r="B3593" s="12">
        <v>1</v>
      </c>
      <c r="C3593" s="4">
        <f t="shared" ca="1" si="56"/>
        <v>1478</v>
      </c>
      <c r="D3593" s="4">
        <f ca="1">VLOOKUP(E3593&amp;F3593,rental_price!$E$2:$F$526,2,0)*ROUNDUP(VLOOKUP(A3593,booking!$A$2:$F$2601,3,0)-VLOOKUP(A3593,booking!$A$2:$F$2601,2,0),0)</f>
        <v>180</v>
      </c>
      <c r="E3593" s="6">
        <f ca="1">VLOOKUP(C3593,car!$A$2:$D$2201,4,0)</f>
        <v>1</v>
      </c>
      <c r="F3593" s="6">
        <f ca="1">VLOOKUP(C3593,car!$A$2:$D$2201,2,0)</f>
        <v>85</v>
      </c>
    </row>
    <row r="3594" spans="1:6" x14ac:dyDescent="0.25">
      <c r="A3594" s="12">
        <v>1463</v>
      </c>
      <c r="B3594" s="12">
        <v>2</v>
      </c>
      <c r="C3594" s="4">
        <f t="shared" ca="1" si="56"/>
        <v>762</v>
      </c>
      <c r="D3594" s="4">
        <f ca="1">VLOOKUP(E3594&amp;F3594,rental_price!$E$2:$F$526,2,0)*ROUNDUP(VLOOKUP(A3594,booking!$A$2:$F$2601,3,0)-VLOOKUP(A3594,booking!$A$2:$F$2601,2,0),0)</f>
        <v>360</v>
      </c>
      <c r="E3594" s="6">
        <f ca="1">VLOOKUP(C3594,car!$A$2:$D$2201,4,0)</f>
        <v>1</v>
      </c>
      <c r="F3594" s="6">
        <f ca="1">VLOOKUP(C3594,car!$A$2:$D$2201,2,0)</f>
        <v>83</v>
      </c>
    </row>
    <row r="3595" spans="1:6" x14ac:dyDescent="0.25">
      <c r="A3595" s="12">
        <v>1464</v>
      </c>
      <c r="B3595" s="12">
        <v>1</v>
      </c>
      <c r="C3595" s="4">
        <f t="shared" ca="1" si="56"/>
        <v>255</v>
      </c>
      <c r="D3595" s="4">
        <f ca="1">VLOOKUP(E3595&amp;F3595,rental_price!$E$2:$F$526,2,0)*ROUNDUP(VLOOKUP(A3595,booking!$A$2:$F$2601,3,0)-VLOOKUP(A3595,booking!$A$2:$F$2601,2,0),0)</f>
        <v>84</v>
      </c>
      <c r="E3595" s="6">
        <f ca="1">VLOOKUP(C3595,car!$A$2:$D$2201,4,0)</f>
        <v>2</v>
      </c>
      <c r="F3595" s="6">
        <f ca="1">VLOOKUP(C3595,car!$A$2:$D$2201,2,0)</f>
        <v>64</v>
      </c>
    </row>
    <row r="3596" spans="1:6" x14ac:dyDescent="0.25">
      <c r="A3596" s="12">
        <v>1464</v>
      </c>
      <c r="B3596" s="12">
        <v>2</v>
      </c>
      <c r="C3596" s="4">
        <f t="shared" ca="1" si="56"/>
        <v>735</v>
      </c>
      <c r="D3596" s="4">
        <f ca="1">VLOOKUP(E3596&amp;F3596,rental_price!$E$2:$F$526,2,0)*ROUNDUP(VLOOKUP(A3596,booking!$A$2:$F$2601,3,0)-VLOOKUP(A3596,booking!$A$2:$F$2601,2,0),0)</f>
        <v>75</v>
      </c>
      <c r="E3596" s="6">
        <f ca="1">VLOOKUP(C3596,car!$A$2:$D$2201,4,0)</f>
        <v>3</v>
      </c>
      <c r="F3596" s="6">
        <f ca="1">VLOOKUP(C3596,car!$A$2:$D$2201,2,0)</f>
        <v>75</v>
      </c>
    </row>
    <row r="3597" spans="1:6" x14ac:dyDescent="0.25">
      <c r="A3597" s="12">
        <v>1464</v>
      </c>
      <c r="B3597" s="12">
        <v>3</v>
      </c>
      <c r="C3597" s="4">
        <f t="shared" ca="1" si="56"/>
        <v>1092</v>
      </c>
      <c r="D3597" s="4">
        <f ca="1">VLOOKUP(E3597&amp;F3597,rental_price!$E$2:$F$526,2,0)*ROUNDUP(VLOOKUP(A3597,booking!$A$2:$F$2601,3,0)-VLOOKUP(A3597,booking!$A$2:$F$2601,2,0),0)</f>
        <v>84</v>
      </c>
      <c r="E3597" s="6">
        <f ca="1">VLOOKUP(C3597,car!$A$2:$D$2201,4,0)</f>
        <v>2</v>
      </c>
      <c r="F3597" s="6">
        <f ca="1">VLOOKUP(C3597,car!$A$2:$D$2201,2,0)</f>
        <v>35</v>
      </c>
    </row>
    <row r="3598" spans="1:6" x14ac:dyDescent="0.25">
      <c r="A3598" s="12">
        <v>1465</v>
      </c>
      <c r="B3598" s="12">
        <v>1</v>
      </c>
      <c r="C3598" s="4">
        <f t="shared" ca="1" si="56"/>
        <v>337</v>
      </c>
      <c r="D3598" s="4">
        <f ca="1">VLOOKUP(E3598&amp;F3598,rental_price!$E$2:$F$526,2,0)*ROUNDUP(VLOOKUP(A3598,booking!$A$2:$F$2601,3,0)-VLOOKUP(A3598,booking!$A$2:$F$2601,2,0),0)</f>
        <v>160</v>
      </c>
      <c r="E3598" s="6">
        <f ca="1">VLOOKUP(C3598,car!$A$2:$D$2201,4,0)</f>
        <v>3</v>
      </c>
      <c r="F3598" s="6">
        <f ca="1">VLOOKUP(C3598,car!$A$2:$D$2201,2,0)</f>
        <v>77</v>
      </c>
    </row>
    <row r="3599" spans="1:6" x14ac:dyDescent="0.25">
      <c r="A3599" s="12">
        <v>1466</v>
      </c>
      <c r="B3599" s="12">
        <v>1</v>
      </c>
      <c r="C3599" s="4">
        <f t="shared" ca="1" si="56"/>
        <v>577</v>
      </c>
      <c r="D3599" s="4">
        <f ca="1">VLOOKUP(E3599&amp;F3599,rental_price!$E$2:$F$526,2,0)*ROUNDUP(VLOOKUP(A3599,booking!$A$2:$F$2601,3,0)-VLOOKUP(A3599,booking!$A$2:$F$2601,2,0),0)</f>
        <v>40</v>
      </c>
      <c r="E3599" s="6">
        <f ca="1">VLOOKUP(C3599,car!$A$2:$D$2201,4,0)</f>
        <v>3</v>
      </c>
      <c r="F3599" s="6">
        <f ca="1">VLOOKUP(C3599,car!$A$2:$D$2201,2,0)</f>
        <v>119</v>
      </c>
    </row>
    <row r="3600" spans="1:6" x14ac:dyDescent="0.25">
      <c r="A3600" s="12">
        <v>1467</v>
      </c>
      <c r="B3600" s="12">
        <v>1</v>
      </c>
      <c r="C3600" s="4">
        <f t="shared" ca="1" si="56"/>
        <v>1170</v>
      </c>
      <c r="D3600" s="4">
        <f ca="1">VLOOKUP(E3600&amp;F3600,rental_price!$E$2:$F$526,2,0)*ROUNDUP(VLOOKUP(A3600,booking!$A$2:$F$2601,3,0)-VLOOKUP(A3600,booking!$A$2:$F$2601,2,0),0)</f>
        <v>1680</v>
      </c>
      <c r="E3600" s="6">
        <f ca="1">VLOOKUP(C3600,car!$A$2:$D$2201,4,0)</f>
        <v>2</v>
      </c>
      <c r="F3600" s="6">
        <f ca="1">VLOOKUP(C3600,car!$A$2:$D$2201,2,0)</f>
        <v>110</v>
      </c>
    </row>
    <row r="3601" spans="1:6" x14ac:dyDescent="0.25">
      <c r="A3601" s="12">
        <v>1467</v>
      </c>
      <c r="B3601" s="12">
        <v>2</v>
      </c>
      <c r="C3601" s="4">
        <f t="shared" ca="1" si="56"/>
        <v>914</v>
      </c>
      <c r="D3601" s="4">
        <f ca="1">VLOOKUP(E3601&amp;F3601,rental_price!$E$2:$F$526,2,0)*ROUNDUP(VLOOKUP(A3601,booking!$A$2:$F$2601,3,0)-VLOOKUP(A3601,booking!$A$2:$F$2601,2,0),0)</f>
        <v>150</v>
      </c>
      <c r="E3601" s="6">
        <f ca="1">VLOOKUP(C3601,car!$A$2:$D$2201,4,0)</f>
        <v>3</v>
      </c>
      <c r="F3601" s="6">
        <f ca="1">VLOOKUP(C3601,car!$A$2:$D$2201,2,0)</f>
        <v>87</v>
      </c>
    </row>
    <row r="3602" spans="1:6" x14ac:dyDescent="0.25">
      <c r="A3602" s="12">
        <v>1468</v>
      </c>
      <c r="B3602" s="12">
        <v>1</v>
      </c>
      <c r="C3602" s="4">
        <f t="shared" ca="1" si="56"/>
        <v>990</v>
      </c>
      <c r="D3602" s="4">
        <f ca="1">VLOOKUP(E3602&amp;F3602,rental_price!$E$2:$F$526,2,0)*ROUNDUP(VLOOKUP(A3602,booking!$A$2:$F$2601,3,0)-VLOOKUP(A3602,booking!$A$2:$F$2601,2,0),0)</f>
        <v>125.99999999999999</v>
      </c>
      <c r="E3602" s="6">
        <f ca="1">VLOOKUP(C3602,car!$A$2:$D$2201,4,0)</f>
        <v>2</v>
      </c>
      <c r="F3602" s="6">
        <f ca="1">VLOOKUP(C3602,car!$A$2:$D$2201,2,0)</f>
        <v>102</v>
      </c>
    </row>
    <row r="3603" spans="1:6" x14ac:dyDescent="0.25">
      <c r="A3603" s="12">
        <v>1468</v>
      </c>
      <c r="B3603" s="12">
        <v>2</v>
      </c>
      <c r="C3603" s="4">
        <f t="shared" ca="1" si="56"/>
        <v>1150</v>
      </c>
      <c r="D3603" s="4">
        <f ca="1">VLOOKUP(E3603&amp;F3603,rental_price!$E$2:$F$526,2,0)*ROUNDUP(VLOOKUP(A3603,booking!$A$2:$F$2601,3,0)-VLOOKUP(A3603,booking!$A$2:$F$2601,2,0),0)</f>
        <v>90</v>
      </c>
      <c r="E3603" s="6">
        <f ca="1">VLOOKUP(C3603,car!$A$2:$D$2201,4,0)</f>
        <v>3</v>
      </c>
      <c r="F3603" s="6">
        <f ca="1">VLOOKUP(C3603,car!$A$2:$D$2201,2,0)</f>
        <v>6</v>
      </c>
    </row>
    <row r="3604" spans="1:6" x14ac:dyDescent="0.25">
      <c r="A3604" s="12">
        <v>1469</v>
      </c>
      <c r="B3604" s="12">
        <v>1</v>
      </c>
      <c r="C3604" s="4">
        <f t="shared" ca="1" si="56"/>
        <v>1167</v>
      </c>
      <c r="D3604" s="4">
        <f ca="1">VLOOKUP(E3604&amp;F3604,rental_price!$E$2:$F$526,2,0)*ROUNDUP(VLOOKUP(A3604,booking!$A$2:$F$2601,3,0)-VLOOKUP(A3604,booking!$A$2:$F$2601,2,0),0)</f>
        <v>250</v>
      </c>
      <c r="E3604" s="6">
        <f ca="1">VLOOKUP(C3604,car!$A$2:$D$2201,4,0)</f>
        <v>1</v>
      </c>
      <c r="F3604" s="6">
        <f ca="1">VLOOKUP(C3604,car!$A$2:$D$2201,2,0)</f>
        <v>146</v>
      </c>
    </row>
    <row r="3605" spans="1:6" x14ac:dyDescent="0.25">
      <c r="A3605" s="12">
        <v>1469</v>
      </c>
      <c r="B3605" s="12">
        <v>2</v>
      </c>
      <c r="C3605" s="4">
        <f t="shared" ca="1" si="56"/>
        <v>832</v>
      </c>
      <c r="D3605" s="4">
        <f ca="1">VLOOKUP(E3605&amp;F3605,rental_price!$E$2:$F$526,2,0)*ROUNDUP(VLOOKUP(A3605,booking!$A$2:$F$2601,3,0)-VLOOKUP(A3605,booking!$A$2:$F$2601,2,0),0)</f>
        <v>200</v>
      </c>
      <c r="E3605" s="6">
        <f ca="1">VLOOKUP(C3605,car!$A$2:$D$2201,4,0)</f>
        <v>1</v>
      </c>
      <c r="F3605" s="6">
        <f ca="1">VLOOKUP(C3605,car!$A$2:$D$2201,2,0)</f>
        <v>118</v>
      </c>
    </row>
    <row r="3606" spans="1:6" x14ac:dyDescent="0.25">
      <c r="A3606" s="12">
        <v>1469</v>
      </c>
      <c r="B3606" s="12">
        <v>3</v>
      </c>
      <c r="C3606" s="4">
        <f t="shared" ca="1" si="56"/>
        <v>942</v>
      </c>
      <c r="D3606" s="4">
        <f ca="1">VLOOKUP(E3606&amp;F3606,rental_price!$E$2:$F$526,2,0)*ROUNDUP(VLOOKUP(A3606,booking!$A$2:$F$2601,3,0)-VLOOKUP(A3606,booking!$A$2:$F$2601,2,0),0)</f>
        <v>175</v>
      </c>
      <c r="E3606" s="6">
        <f ca="1">VLOOKUP(C3606,car!$A$2:$D$2201,4,0)</f>
        <v>2</v>
      </c>
      <c r="F3606" s="6">
        <f ca="1">VLOOKUP(C3606,car!$A$2:$D$2201,2,0)</f>
        <v>31</v>
      </c>
    </row>
    <row r="3607" spans="1:6" x14ac:dyDescent="0.25">
      <c r="A3607" s="12">
        <v>1469</v>
      </c>
      <c r="B3607" s="12">
        <v>4</v>
      </c>
      <c r="C3607" s="4">
        <f t="shared" ca="1" si="56"/>
        <v>403</v>
      </c>
      <c r="D3607" s="4">
        <f ca="1">VLOOKUP(E3607&amp;F3607,rental_price!$E$2:$F$526,2,0)*ROUNDUP(VLOOKUP(A3607,booking!$A$2:$F$2601,3,0)-VLOOKUP(A3607,booking!$A$2:$F$2601,2,0),0)</f>
        <v>100</v>
      </c>
      <c r="E3607" s="6">
        <f ca="1">VLOOKUP(C3607,car!$A$2:$D$2201,4,0)</f>
        <v>3</v>
      </c>
      <c r="F3607" s="6">
        <f ca="1">VLOOKUP(C3607,car!$A$2:$D$2201,2,0)</f>
        <v>92</v>
      </c>
    </row>
    <row r="3608" spans="1:6" x14ac:dyDescent="0.25">
      <c r="A3608" s="12">
        <v>1470</v>
      </c>
      <c r="B3608" s="12">
        <v>1</v>
      </c>
      <c r="C3608" s="4">
        <f t="shared" ca="1" si="56"/>
        <v>1925</v>
      </c>
      <c r="D3608" s="4">
        <f ca="1">VLOOKUP(E3608&amp;F3608,rental_price!$E$2:$F$526,2,0)*ROUNDUP(VLOOKUP(A3608,booking!$A$2:$F$2601,3,0)-VLOOKUP(A3608,booking!$A$2:$F$2601,2,0),0)</f>
        <v>280</v>
      </c>
      <c r="E3608" s="6">
        <f ca="1">VLOOKUP(C3608,car!$A$2:$D$2201,4,0)</f>
        <v>3</v>
      </c>
      <c r="F3608" s="6">
        <f ca="1">VLOOKUP(C3608,car!$A$2:$D$2201,2,0)</f>
        <v>67</v>
      </c>
    </row>
    <row r="3609" spans="1:6" x14ac:dyDescent="0.25">
      <c r="A3609" s="12">
        <v>1471</v>
      </c>
      <c r="B3609" s="12">
        <v>1</v>
      </c>
      <c r="C3609" s="4">
        <f t="shared" ca="1" si="56"/>
        <v>1384</v>
      </c>
      <c r="D3609" s="4">
        <f ca="1">VLOOKUP(E3609&amp;F3609,rental_price!$E$2:$F$526,2,0)*ROUNDUP(VLOOKUP(A3609,booking!$A$2:$F$2601,3,0)-VLOOKUP(A3609,booking!$A$2:$F$2601,2,0),0)</f>
        <v>640</v>
      </c>
      <c r="E3609" s="6">
        <f ca="1">VLOOKUP(C3609,car!$A$2:$D$2201,4,0)</f>
        <v>1</v>
      </c>
      <c r="F3609" s="6">
        <f ca="1">VLOOKUP(C3609,car!$A$2:$D$2201,2,0)</f>
        <v>12</v>
      </c>
    </row>
    <row r="3610" spans="1:6" x14ac:dyDescent="0.25">
      <c r="A3610" s="12">
        <v>1472</v>
      </c>
      <c r="B3610" s="12">
        <v>1</v>
      </c>
      <c r="C3610" s="4">
        <f t="shared" ca="1" si="56"/>
        <v>517</v>
      </c>
      <c r="D3610" s="4">
        <f ca="1">VLOOKUP(E3610&amp;F3610,rental_price!$E$2:$F$526,2,0)*ROUNDUP(VLOOKUP(A3610,booking!$A$2:$F$2601,3,0)-VLOOKUP(A3610,booking!$A$2:$F$2601,2,0),0)</f>
        <v>360</v>
      </c>
      <c r="E3610" s="6">
        <f ca="1">VLOOKUP(C3610,car!$A$2:$D$2201,4,0)</f>
        <v>1</v>
      </c>
      <c r="F3610" s="6">
        <f ca="1">VLOOKUP(C3610,car!$A$2:$D$2201,2,0)</f>
        <v>130</v>
      </c>
    </row>
    <row r="3611" spans="1:6" x14ac:dyDescent="0.25">
      <c r="A3611" s="12">
        <v>1472</v>
      </c>
      <c r="B3611" s="12">
        <v>2</v>
      </c>
      <c r="C3611" s="4">
        <f t="shared" ca="1" si="56"/>
        <v>2003</v>
      </c>
      <c r="D3611" s="4">
        <f ca="1">VLOOKUP(E3611&amp;F3611,rental_price!$E$2:$F$526,2,0)*ROUNDUP(VLOOKUP(A3611,booking!$A$2:$F$2601,3,0)-VLOOKUP(A3611,booking!$A$2:$F$2601,2,0),0)</f>
        <v>240</v>
      </c>
      <c r="E3611" s="6">
        <f ca="1">VLOOKUP(C3611,car!$A$2:$D$2201,4,0)</f>
        <v>1</v>
      </c>
      <c r="F3611" s="6">
        <f ca="1">VLOOKUP(C3611,car!$A$2:$D$2201,2,0)</f>
        <v>113</v>
      </c>
    </row>
    <row r="3612" spans="1:6" x14ac:dyDescent="0.25">
      <c r="A3612" s="12">
        <v>1474</v>
      </c>
      <c r="B3612" s="12">
        <v>1</v>
      </c>
      <c r="C3612" s="4">
        <f t="shared" ca="1" si="56"/>
        <v>1203</v>
      </c>
      <c r="D3612" s="4">
        <f ca="1">VLOOKUP(E3612&amp;F3612,rental_price!$E$2:$F$526,2,0)*ROUNDUP(VLOOKUP(A3612,booking!$A$2:$F$2601,3,0)-VLOOKUP(A3612,booking!$A$2:$F$2601,2,0),0)</f>
        <v>180</v>
      </c>
      <c r="E3612" s="6">
        <f ca="1">VLOOKUP(C3612,car!$A$2:$D$2201,4,0)</f>
        <v>1</v>
      </c>
      <c r="F3612" s="6">
        <f ca="1">VLOOKUP(C3612,car!$A$2:$D$2201,2,0)</f>
        <v>155</v>
      </c>
    </row>
    <row r="3613" spans="1:6" x14ac:dyDescent="0.25">
      <c r="A3613" s="12">
        <v>1475</v>
      </c>
      <c r="B3613" s="12">
        <v>1</v>
      </c>
      <c r="C3613" s="4">
        <f t="shared" ca="1" si="56"/>
        <v>411</v>
      </c>
      <c r="D3613" s="4">
        <f ca="1">VLOOKUP(E3613&amp;F3613,rental_price!$E$2:$F$526,2,0)*ROUNDUP(VLOOKUP(A3613,booking!$A$2:$F$2601,3,0)-VLOOKUP(A3613,booking!$A$2:$F$2601,2,0),0)</f>
        <v>50</v>
      </c>
      <c r="E3613" s="6">
        <f ca="1">VLOOKUP(C3613,car!$A$2:$D$2201,4,0)</f>
        <v>3</v>
      </c>
      <c r="F3613" s="6">
        <f ca="1">VLOOKUP(C3613,car!$A$2:$D$2201,2,0)</f>
        <v>86</v>
      </c>
    </row>
    <row r="3614" spans="1:6" x14ac:dyDescent="0.25">
      <c r="A3614" s="12">
        <v>1475</v>
      </c>
      <c r="B3614" s="12">
        <v>2</v>
      </c>
      <c r="C3614" s="4">
        <f t="shared" ca="1" si="56"/>
        <v>1828</v>
      </c>
      <c r="D3614" s="4">
        <f ca="1">VLOOKUP(E3614&amp;F3614,rental_price!$E$2:$F$526,2,0)*ROUNDUP(VLOOKUP(A3614,booking!$A$2:$F$2601,3,0)-VLOOKUP(A3614,booking!$A$2:$F$2601,2,0),0)</f>
        <v>280</v>
      </c>
      <c r="E3614" s="6">
        <f ca="1">VLOOKUP(C3614,car!$A$2:$D$2201,4,0)</f>
        <v>2</v>
      </c>
      <c r="F3614" s="6">
        <f ca="1">VLOOKUP(C3614,car!$A$2:$D$2201,2,0)</f>
        <v>107</v>
      </c>
    </row>
    <row r="3615" spans="1:6" x14ac:dyDescent="0.25">
      <c r="A3615" s="12">
        <v>1475</v>
      </c>
      <c r="B3615" s="12">
        <v>3</v>
      </c>
      <c r="C3615" s="4">
        <f t="shared" ca="1" si="56"/>
        <v>1873</v>
      </c>
      <c r="D3615" s="4">
        <f ca="1">VLOOKUP(E3615&amp;F3615,rental_price!$E$2:$F$526,2,0)*ROUNDUP(VLOOKUP(A3615,booking!$A$2:$F$2601,3,0)-VLOOKUP(A3615,booking!$A$2:$F$2601,2,0),0)</f>
        <v>2250</v>
      </c>
      <c r="E3615" s="6">
        <f ca="1">VLOOKUP(C3615,car!$A$2:$D$2201,4,0)</f>
        <v>3</v>
      </c>
      <c r="F3615" s="6">
        <f ca="1">VLOOKUP(C3615,car!$A$2:$D$2201,2,0)</f>
        <v>8</v>
      </c>
    </row>
    <row r="3616" spans="1:6" x14ac:dyDescent="0.25">
      <c r="A3616" s="12">
        <v>1475</v>
      </c>
      <c r="B3616" s="12">
        <v>4</v>
      </c>
      <c r="C3616" s="4">
        <f t="shared" ca="1" si="56"/>
        <v>134</v>
      </c>
      <c r="D3616" s="4">
        <f ca="1">VLOOKUP(E3616&amp;F3616,rental_price!$E$2:$F$526,2,0)*ROUNDUP(VLOOKUP(A3616,booking!$A$2:$F$2601,3,0)-VLOOKUP(A3616,booking!$A$2:$F$2601,2,0),0)</f>
        <v>150</v>
      </c>
      <c r="E3616" s="6">
        <f ca="1">VLOOKUP(C3616,car!$A$2:$D$2201,4,0)</f>
        <v>3</v>
      </c>
      <c r="F3616" s="6">
        <f ca="1">VLOOKUP(C3616,car!$A$2:$D$2201,2,0)</f>
        <v>66</v>
      </c>
    </row>
    <row r="3617" spans="1:6" x14ac:dyDescent="0.25">
      <c r="A3617" s="12">
        <v>1476</v>
      </c>
      <c r="B3617" s="12">
        <v>1</v>
      </c>
      <c r="C3617" s="4">
        <f t="shared" ca="1" si="56"/>
        <v>1642</v>
      </c>
      <c r="D3617" s="4">
        <f ca="1">VLOOKUP(E3617&amp;F3617,rental_price!$E$2:$F$526,2,0)*ROUNDUP(VLOOKUP(A3617,booking!$A$2:$F$2601,3,0)-VLOOKUP(A3617,booking!$A$2:$F$2601,2,0),0)</f>
        <v>20</v>
      </c>
      <c r="E3617" s="6">
        <f ca="1">VLOOKUP(C3617,car!$A$2:$D$2201,4,0)</f>
        <v>1</v>
      </c>
      <c r="F3617" s="6">
        <f ca="1">VLOOKUP(C3617,car!$A$2:$D$2201,2,0)</f>
        <v>143</v>
      </c>
    </row>
    <row r="3618" spans="1:6" x14ac:dyDescent="0.25">
      <c r="A3618" s="12">
        <v>1476</v>
      </c>
      <c r="B3618" s="12">
        <v>2</v>
      </c>
      <c r="C3618" s="4">
        <f t="shared" ca="1" si="56"/>
        <v>2026</v>
      </c>
      <c r="D3618" s="4">
        <f ca="1">VLOOKUP(E3618&amp;F3618,rental_price!$E$2:$F$526,2,0)*ROUNDUP(VLOOKUP(A3618,booking!$A$2:$F$2601,3,0)-VLOOKUP(A3618,booking!$A$2:$F$2601,2,0),0)</f>
        <v>35</v>
      </c>
      <c r="E3618" s="6">
        <f ca="1">VLOOKUP(C3618,car!$A$2:$D$2201,4,0)</f>
        <v>2</v>
      </c>
      <c r="F3618" s="6">
        <f ca="1">VLOOKUP(C3618,car!$A$2:$D$2201,2,0)</f>
        <v>26</v>
      </c>
    </row>
    <row r="3619" spans="1:6" x14ac:dyDescent="0.25">
      <c r="A3619" s="12">
        <v>1476</v>
      </c>
      <c r="B3619" s="12">
        <v>3</v>
      </c>
      <c r="C3619" s="4">
        <f t="shared" ca="1" si="56"/>
        <v>1390</v>
      </c>
      <c r="D3619" s="4">
        <f ca="1">VLOOKUP(E3619&amp;F3619,rental_price!$E$2:$F$526,2,0)*ROUNDUP(VLOOKUP(A3619,booking!$A$2:$F$2601,3,0)-VLOOKUP(A3619,booking!$A$2:$F$2601,2,0),0)</f>
        <v>45</v>
      </c>
      <c r="E3619" s="6">
        <f ca="1">VLOOKUP(C3619,car!$A$2:$D$2201,4,0)</f>
        <v>3</v>
      </c>
      <c r="F3619" s="6">
        <f ca="1">VLOOKUP(C3619,car!$A$2:$D$2201,2,0)</f>
        <v>6</v>
      </c>
    </row>
    <row r="3620" spans="1:6" x14ac:dyDescent="0.25">
      <c r="A3620" s="12">
        <v>1476</v>
      </c>
      <c r="B3620" s="12">
        <v>4</v>
      </c>
      <c r="C3620" s="4">
        <f t="shared" ca="1" si="56"/>
        <v>955</v>
      </c>
      <c r="D3620" s="4">
        <f ca="1">VLOOKUP(E3620&amp;F3620,rental_price!$E$2:$F$526,2,0)*ROUNDUP(VLOOKUP(A3620,booking!$A$2:$F$2601,3,0)-VLOOKUP(A3620,booking!$A$2:$F$2601,2,0),0)</f>
        <v>28</v>
      </c>
      <c r="E3620" s="6">
        <f ca="1">VLOOKUP(C3620,car!$A$2:$D$2201,4,0)</f>
        <v>2</v>
      </c>
      <c r="F3620" s="6">
        <f ca="1">VLOOKUP(C3620,car!$A$2:$D$2201,2,0)</f>
        <v>64</v>
      </c>
    </row>
    <row r="3621" spans="1:6" x14ac:dyDescent="0.25">
      <c r="A3621" s="12">
        <v>1476</v>
      </c>
      <c r="B3621" s="12">
        <v>5</v>
      </c>
      <c r="C3621" s="4">
        <f t="shared" ca="1" si="56"/>
        <v>208</v>
      </c>
      <c r="D3621" s="4">
        <f ca="1">VLOOKUP(E3621&amp;F3621,rental_price!$E$2:$F$526,2,0)*ROUNDUP(VLOOKUP(A3621,booking!$A$2:$F$2601,3,0)-VLOOKUP(A3621,booking!$A$2:$F$2601,2,0),0)</f>
        <v>60</v>
      </c>
      <c r="E3621" s="6">
        <f ca="1">VLOOKUP(C3621,car!$A$2:$D$2201,4,0)</f>
        <v>1</v>
      </c>
      <c r="F3621" s="6">
        <f ca="1">VLOOKUP(C3621,car!$A$2:$D$2201,2,0)</f>
        <v>1</v>
      </c>
    </row>
    <row r="3622" spans="1:6" x14ac:dyDescent="0.25">
      <c r="A3622" s="12">
        <v>1477</v>
      </c>
      <c r="B3622" s="12">
        <v>1</v>
      </c>
      <c r="C3622" s="4">
        <f t="shared" ca="1" si="56"/>
        <v>33</v>
      </c>
      <c r="D3622" s="4">
        <f ca="1">VLOOKUP(E3622&amp;F3622,rental_price!$E$2:$F$526,2,0)*ROUNDUP(VLOOKUP(A3622,booking!$A$2:$F$2601,3,0)-VLOOKUP(A3622,booking!$A$2:$F$2601,2,0),0)</f>
        <v>330</v>
      </c>
      <c r="E3622" s="6">
        <f ca="1">VLOOKUP(C3622,car!$A$2:$D$2201,4,0)</f>
        <v>1</v>
      </c>
      <c r="F3622" s="6">
        <f ca="1">VLOOKUP(C3622,car!$A$2:$D$2201,2,0)</f>
        <v>105</v>
      </c>
    </row>
    <row r="3623" spans="1:6" x14ac:dyDescent="0.25">
      <c r="A3623" s="12">
        <v>1477</v>
      </c>
      <c r="B3623" s="12">
        <v>2</v>
      </c>
      <c r="C3623" s="4">
        <f t="shared" ca="1" si="56"/>
        <v>1302</v>
      </c>
      <c r="D3623" s="4">
        <f ca="1">VLOOKUP(E3623&amp;F3623,rental_price!$E$2:$F$526,2,0)*ROUNDUP(VLOOKUP(A3623,booking!$A$2:$F$2601,3,0)-VLOOKUP(A3623,booking!$A$2:$F$2601,2,0),0)</f>
        <v>231</v>
      </c>
      <c r="E3623" s="6">
        <f ca="1">VLOOKUP(C3623,car!$A$2:$D$2201,4,0)</f>
        <v>2</v>
      </c>
      <c r="F3623" s="6">
        <f ca="1">VLOOKUP(C3623,car!$A$2:$D$2201,2,0)</f>
        <v>43</v>
      </c>
    </row>
    <row r="3624" spans="1:6" x14ac:dyDescent="0.25">
      <c r="A3624" s="12">
        <v>1478</v>
      </c>
      <c r="B3624" s="12">
        <v>1</v>
      </c>
      <c r="C3624" s="4">
        <f t="shared" ca="1" si="56"/>
        <v>1005</v>
      </c>
      <c r="D3624" s="4">
        <f ca="1">VLOOKUP(E3624&amp;F3624,rental_price!$E$2:$F$526,2,0)*ROUNDUP(VLOOKUP(A3624,booking!$A$2:$F$2601,3,0)-VLOOKUP(A3624,booking!$A$2:$F$2601,2,0),0)</f>
        <v>503.99999999999994</v>
      </c>
      <c r="E3624" s="6">
        <f ca="1">VLOOKUP(C3624,car!$A$2:$D$2201,4,0)</f>
        <v>2</v>
      </c>
      <c r="F3624" s="6">
        <f ca="1">VLOOKUP(C3624,car!$A$2:$D$2201,2,0)</f>
        <v>9</v>
      </c>
    </row>
    <row r="3625" spans="1:6" x14ac:dyDescent="0.25">
      <c r="A3625" s="12">
        <v>1479</v>
      </c>
      <c r="B3625" s="12">
        <v>1</v>
      </c>
      <c r="C3625" s="4">
        <f t="shared" ca="1" si="56"/>
        <v>82</v>
      </c>
      <c r="D3625" s="4">
        <f ca="1">VLOOKUP(E3625&amp;F3625,rental_price!$E$2:$F$526,2,0)*ROUNDUP(VLOOKUP(A3625,booking!$A$2:$F$2601,3,0)-VLOOKUP(A3625,booking!$A$2:$F$2601,2,0),0)</f>
        <v>35</v>
      </c>
      <c r="E3625" s="6">
        <f ca="1">VLOOKUP(C3625,car!$A$2:$D$2201,4,0)</f>
        <v>3</v>
      </c>
      <c r="F3625" s="6">
        <f ca="1">VLOOKUP(C3625,car!$A$2:$D$2201,2,0)</f>
        <v>4</v>
      </c>
    </row>
    <row r="3626" spans="1:6" x14ac:dyDescent="0.25">
      <c r="A3626" s="12">
        <v>1479</v>
      </c>
      <c r="B3626" s="12">
        <v>2</v>
      </c>
      <c r="C3626" s="4">
        <f t="shared" ca="1" si="56"/>
        <v>1839</v>
      </c>
      <c r="D3626" s="4">
        <f ca="1">VLOOKUP(E3626&amp;F3626,rental_price!$E$2:$F$526,2,0)*ROUNDUP(VLOOKUP(A3626,booking!$A$2:$F$2601,3,0)-VLOOKUP(A3626,booking!$A$2:$F$2601,2,0),0)</f>
        <v>56</v>
      </c>
      <c r="E3626" s="6">
        <f ca="1">VLOOKUP(C3626,car!$A$2:$D$2201,4,0)</f>
        <v>2</v>
      </c>
      <c r="F3626" s="6">
        <f ca="1">VLOOKUP(C3626,car!$A$2:$D$2201,2,0)</f>
        <v>78</v>
      </c>
    </row>
    <row r="3627" spans="1:6" x14ac:dyDescent="0.25">
      <c r="A3627" s="12">
        <v>1479</v>
      </c>
      <c r="B3627" s="12">
        <v>3</v>
      </c>
      <c r="C3627" s="4">
        <f t="shared" ca="1" si="56"/>
        <v>637</v>
      </c>
      <c r="D3627" s="4">
        <f ca="1">VLOOKUP(E3627&amp;F3627,rental_price!$E$2:$F$526,2,0)*ROUNDUP(VLOOKUP(A3627,booking!$A$2:$F$2601,3,0)-VLOOKUP(A3627,booking!$A$2:$F$2601,2,0),0)</f>
        <v>35</v>
      </c>
      <c r="E3627" s="6">
        <f ca="1">VLOOKUP(C3627,car!$A$2:$D$2201,4,0)</f>
        <v>3</v>
      </c>
      <c r="F3627" s="6">
        <f ca="1">VLOOKUP(C3627,car!$A$2:$D$2201,2,0)</f>
        <v>4</v>
      </c>
    </row>
    <row r="3628" spans="1:6" x14ac:dyDescent="0.25">
      <c r="A3628" s="12">
        <v>1479</v>
      </c>
      <c r="B3628" s="12">
        <v>4</v>
      </c>
      <c r="C3628" s="4">
        <f t="shared" ca="1" si="56"/>
        <v>12</v>
      </c>
      <c r="D3628" s="4">
        <f ca="1">VLOOKUP(E3628&amp;F3628,rental_price!$E$2:$F$526,2,0)*ROUNDUP(VLOOKUP(A3628,booking!$A$2:$F$2601,3,0)-VLOOKUP(A3628,booking!$A$2:$F$2601,2,0),0)</f>
        <v>80</v>
      </c>
      <c r="E3628" s="6">
        <f ca="1">VLOOKUP(C3628,car!$A$2:$D$2201,4,0)</f>
        <v>1</v>
      </c>
      <c r="F3628" s="6">
        <f ca="1">VLOOKUP(C3628,car!$A$2:$D$2201,2,0)</f>
        <v>137</v>
      </c>
    </row>
    <row r="3629" spans="1:6" x14ac:dyDescent="0.25">
      <c r="A3629" s="12">
        <v>1481</v>
      </c>
      <c r="B3629" s="12">
        <v>1</v>
      </c>
      <c r="C3629" s="4">
        <f t="shared" ca="1" si="56"/>
        <v>2041</v>
      </c>
      <c r="D3629" s="4">
        <f ca="1">VLOOKUP(E3629&amp;F3629,rental_price!$E$2:$F$526,2,0)*ROUNDUP(VLOOKUP(A3629,booking!$A$2:$F$2601,3,0)-VLOOKUP(A3629,booking!$A$2:$F$2601,2,0),0)</f>
        <v>160</v>
      </c>
      <c r="E3629" s="6">
        <f ca="1">VLOOKUP(C3629,car!$A$2:$D$2201,4,0)</f>
        <v>3</v>
      </c>
      <c r="F3629" s="6">
        <f ca="1">VLOOKUP(C3629,car!$A$2:$D$2201,2,0)</f>
        <v>158</v>
      </c>
    </row>
    <row r="3630" spans="1:6" x14ac:dyDescent="0.25">
      <c r="A3630" s="12">
        <v>1482</v>
      </c>
      <c r="B3630" s="12">
        <v>1</v>
      </c>
      <c r="C3630" s="4">
        <f t="shared" ca="1" si="56"/>
        <v>1414</v>
      </c>
      <c r="D3630" s="4">
        <f ca="1">VLOOKUP(E3630&amp;F3630,rental_price!$E$2:$F$526,2,0)*ROUNDUP(VLOOKUP(A3630,booking!$A$2:$F$2601,3,0)-VLOOKUP(A3630,booking!$A$2:$F$2601,2,0),0)</f>
        <v>30</v>
      </c>
      <c r="E3630" s="6">
        <f ca="1">VLOOKUP(C3630,car!$A$2:$D$2201,4,0)</f>
        <v>3</v>
      </c>
      <c r="F3630" s="6">
        <f ca="1">VLOOKUP(C3630,car!$A$2:$D$2201,2,0)</f>
        <v>43</v>
      </c>
    </row>
    <row r="3631" spans="1:6" x14ac:dyDescent="0.25">
      <c r="A3631" s="12">
        <v>1482</v>
      </c>
      <c r="B3631" s="12">
        <v>2</v>
      </c>
      <c r="C3631" s="4">
        <f t="shared" ca="1" si="56"/>
        <v>1838</v>
      </c>
      <c r="D3631" s="4">
        <f ca="1">VLOOKUP(E3631&amp;F3631,rental_price!$E$2:$F$526,2,0)*ROUNDUP(VLOOKUP(A3631,booking!$A$2:$F$2601,3,0)-VLOOKUP(A3631,booking!$A$2:$F$2601,2,0),0)</f>
        <v>30</v>
      </c>
      <c r="E3631" s="6">
        <f ca="1">VLOOKUP(C3631,car!$A$2:$D$2201,4,0)</f>
        <v>3</v>
      </c>
      <c r="F3631" s="6">
        <f ca="1">VLOOKUP(C3631,car!$A$2:$D$2201,2,0)</f>
        <v>156</v>
      </c>
    </row>
    <row r="3632" spans="1:6" x14ac:dyDescent="0.25">
      <c r="A3632" s="12">
        <v>1482</v>
      </c>
      <c r="B3632" s="12">
        <v>3</v>
      </c>
      <c r="C3632" s="4">
        <f t="shared" ca="1" si="56"/>
        <v>282</v>
      </c>
      <c r="D3632" s="4">
        <f ca="1">VLOOKUP(E3632&amp;F3632,rental_price!$E$2:$F$526,2,0)*ROUNDUP(VLOOKUP(A3632,booking!$A$2:$F$2601,3,0)-VLOOKUP(A3632,booking!$A$2:$F$2601,2,0),0)</f>
        <v>98</v>
      </c>
      <c r="E3632" s="6">
        <f ca="1">VLOOKUP(C3632,car!$A$2:$D$2201,4,0)</f>
        <v>2</v>
      </c>
      <c r="F3632" s="6">
        <f ca="1">VLOOKUP(C3632,car!$A$2:$D$2201,2,0)</f>
        <v>54</v>
      </c>
    </row>
    <row r="3633" spans="1:6" x14ac:dyDescent="0.25">
      <c r="A3633" s="12">
        <v>1482</v>
      </c>
      <c r="B3633" s="12">
        <v>4</v>
      </c>
      <c r="C3633" s="4">
        <f t="shared" ca="1" si="56"/>
        <v>1307</v>
      </c>
      <c r="D3633" s="4">
        <f ca="1">VLOOKUP(E3633&amp;F3633,rental_price!$E$2:$F$526,2,0)*ROUNDUP(VLOOKUP(A3633,booking!$A$2:$F$2601,3,0)-VLOOKUP(A3633,booking!$A$2:$F$2601,2,0),0)</f>
        <v>60</v>
      </c>
      <c r="E3633" s="6">
        <f ca="1">VLOOKUP(C3633,car!$A$2:$D$2201,4,0)</f>
        <v>1</v>
      </c>
      <c r="F3633" s="6">
        <f ca="1">VLOOKUP(C3633,car!$A$2:$D$2201,2,0)</f>
        <v>66</v>
      </c>
    </row>
    <row r="3634" spans="1:6" x14ac:dyDescent="0.25">
      <c r="A3634" s="12">
        <v>1482</v>
      </c>
      <c r="B3634" s="12">
        <v>5</v>
      </c>
      <c r="C3634" s="4">
        <f t="shared" ca="1" si="56"/>
        <v>820</v>
      </c>
      <c r="D3634" s="4">
        <f ca="1">VLOOKUP(E3634&amp;F3634,rental_price!$E$2:$F$526,2,0)*ROUNDUP(VLOOKUP(A3634,booking!$A$2:$F$2601,3,0)-VLOOKUP(A3634,booking!$A$2:$F$2601,2,0),0)</f>
        <v>125.99999999999999</v>
      </c>
      <c r="E3634" s="6">
        <f ca="1">VLOOKUP(C3634,car!$A$2:$D$2201,4,0)</f>
        <v>2</v>
      </c>
      <c r="F3634" s="6">
        <f ca="1">VLOOKUP(C3634,car!$A$2:$D$2201,2,0)</f>
        <v>5</v>
      </c>
    </row>
    <row r="3635" spans="1:6" x14ac:dyDescent="0.25">
      <c r="A3635" s="12">
        <v>1483</v>
      </c>
      <c r="B3635" s="12">
        <v>1</v>
      </c>
      <c r="C3635" s="4">
        <f t="shared" ca="1" si="56"/>
        <v>1783</v>
      </c>
      <c r="D3635" s="4">
        <f ca="1">VLOOKUP(E3635&amp;F3635,rental_price!$E$2:$F$526,2,0)*ROUNDUP(VLOOKUP(A3635,booking!$A$2:$F$2601,3,0)-VLOOKUP(A3635,booking!$A$2:$F$2601,2,0),0)</f>
        <v>150</v>
      </c>
      <c r="E3635" s="6">
        <f ca="1">VLOOKUP(C3635,car!$A$2:$D$2201,4,0)</f>
        <v>3</v>
      </c>
      <c r="F3635" s="6">
        <f ca="1">VLOOKUP(C3635,car!$A$2:$D$2201,2,0)</f>
        <v>172</v>
      </c>
    </row>
    <row r="3636" spans="1:6" x14ac:dyDescent="0.25">
      <c r="A3636" s="12">
        <v>1483</v>
      </c>
      <c r="B3636" s="12">
        <v>2</v>
      </c>
      <c r="C3636" s="4">
        <f t="shared" ca="1" si="56"/>
        <v>239</v>
      </c>
      <c r="D3636" s="4">
        <f ca="1">VLOOKUP(E3636&amp;F3636,rental_price!$E$2:$F$526,2,0)*ROUNDUP(VLOOKUP(A3636,booking!$A$2:$F$2601,3,0)-VLOOKUP(A3636,booking!$A$2:$F$2601,2,0),0)</f>
        <v>750</v>
      </c>
      <c r="E3636" s="6">
        <f ca="1">VLOOKUP(C3636,car!$A$2:$D$2201,4,0)</f>
        <v>3</v>
      </c>
      <c r="F3636" s="6">
        <f ca="1">VLOOKUP(C3636,car!$A$2:$D$2201,2,0)</f>
        <v>72</v>
      </c>
    </row>
    <row r="3637" spans="1:6" x14ac:dyDescent="0.25">
      <c r="A3637" s="12">
        <v>1483</v>
      </c>
      <c r="B3637" s="12">
        <v>3</v>
      </c>
      <c r="C3637" s="4">
        <f t="shared" ca="1" si="56"/>
        <v>533</v>
      </c>
      <c r="D3637" s="4">
        <f ca="1">VLOOKUP(E3637&amp;F3637,rental_price!$E$2:$F$526,2,0)*ROUNDUP(VLOOKUP(A3637,booking!$A$2:$F$2601,3,0)-VLOOKUP(A3637,booking!$A$2:$F$2601,2,0),0)</f>
        <v>120</v>
      </c>
      <c r="E3637" s="6">
        <f ca="1">VLOOKUP(C3637,car!$A$2:$D$2201,4,0)</f>
        <v>3</v>
      </c>
      <c r="F3637" s="6">
        <f ca="1">VLOOKUP(C3637,car!$A$2:$D$2201,2,0)</f>
        <v>167</v>
      </c>
    </row>
    <row r="3638" spans="1:6" x14ac:dyDescent="0.25">
      <c r="A3638" s="12">
        <v>1483</v>
      </c>
      <c r="B3638" s="12">
        <v>4</v>
      </c>
      <c r="C3638" s="4">
        <f t="shared" ca="1" si="56"/>
        <v>375</v>
      </c>
      <c r="D3638" s="4">
        <f ca="1">VLOOKUP(E3638&amp;F3638,rental_price!$E$2:$F$526,2,0)*ROUNDUP(VLOOKUP(A3638,booking!$A$2:$F$2601,3,0)-VLOOKUP(A3638,booking!$A$2:$F$2601,2,0),0)</f>
        <v>360</v>
      </c>
      <c r="E3638" s="6">
        <f ca="1">VLOOKUP(C3638,car!$A$2:$D$2201,4,0)</f>
        <v>1</v>
      </c>
      <c r="F3638" s="6">
        <f ca="1">VLOOKUP(C3638,car!$A$2:$D$2201,2,0)</f>
        <v>1</v>
      </c>
    </row>
    <row r="3639" spans="1:6" x14ac:dyDescent="0.25">
      <c r="A3639" s="12">
        <v>1483</v>
      </c>
      <c r="B3639" s="12">
        <v>5</v>
      </c>
      <c r="C3639" s="4">
        <f t="shared" ca="1" si="56"/>
        <v>1386</v>
      </c>
      <c r="D3639" s="4">
        <f ca="1">VLOOKUP(E3639&amp;F3639,rental_price!$E$2:$F$526,2,0)*ROUNDUP(VLOOKUP(A3639,booking!$A$2:$F$2601,3,0)-VLOOKUP(A3639,booking!$A$2:$F$2601,2,0),0)</f>
        <v>60</v>
      </c>
      <c r="E3639" s="6">
        <f ca="1">VLOOKUP(C3639,car!$A$2:$D$2201,4,0)</f>
        <v>3</v>
      </c>
      <c r="F3639" s="6">
        <f ca="1">VLOOKUP(C3639,car!$A$2:$D$2201,2,0)</f>
        <v>113</v>
      </c>
    </row>
    <row r="3640" spans="1:6" x14ac:dyDescent="0.25">
      <c r="A3640" s="12">
        <v>1484</v>
      </c>
      <c r="B3640" s="12">
        <v>1</v>
      </c>
      <c r="C3640" s="4">
        <f t="shared" ca="1" si="56"/>
        <v>1514</v>
      </c>
      <c r="D3640" s="4">
        <f ca="1">VLOOKUP(E3640&amp;F3640,rental_price!$E$2:$F$526,2,0)*ROUNDUP(VLOOKUP(A3640,booking!$A$2:$F$2601,3,0)-VLOOKUP(A3640,booking!$A$2:$F$2601,2,0),0)</f>
        <v>483</v>
      </c>
      <c r="E3640" s="6">
        <f ca="1">VLOOKUP(C3640,car!$A$2:$D$2201,4,0)</f>
        <v>2</v>
      </c>
      <c r="F3640" s="6">
        <f ca="1">VLOOKUP(C3640,car!$A$2:$D$2201,2,0)</f>
        <v>168</v>
      </c>
    </row>
    <row r="3641" spans="1:6" x14ac:dyDescent="0.25">
      <c r="A3641" s="12">
        <v>1484</v>
      </c>
      <c r="B3641" s="12">
        <v>2</v>
      </c>
      <c r="C3641" s="4">
        <f t="shared" ca="1" si="56"/>
        <v>1030</v>
      </c>
      <c r="D3641" s="4">
        <f ca="1">VLOOKUP(E3641&amp;F3641,rental_price!$E$2:$F$526,2,0)*ROUNDUP(VLOOKUP(A3641,booking!$A$2:$F$2601,3,0)-VLOOKUP(A3641,booking!$A$2:$F$2601,2,0),0)</f>
        <v>1495</v>
      </c>
      <c r="E3641" s="6">
        <f ca="1">VLOOKUP(C3641,car!$A$2:$D$2201,4,0)</f>
        <v>3</v>
      </c>
      <c r="F3641" s="6">
        <f ca="1">VLOOKUP(C3641,car!$A$2:$D$2201,2,0)</f>
        <v>108</v>
      </c>
    </row>
    <row r="3642" spans="1:6" x14ac:dyDescent="0.25">
      <c r="A3642" s="12">
        <v>1484</v>
      </c>
      <c r="B3642" s="12">
        <v>3</v>
      </c>
      <c r="C3642" s="4">
        <f t="shared" ca="1" si="56"/>
        <v>407</v>
      </c>
      <c r="D3642" s="4">
        <f ca="1">VLOOKUP(E3642&amp;F3642,rental_price!$E$2:$F$526,2,0)*ROUNDUP(VLOOKUP(A3642,booking!$A$2:$F$2601,3,0)-VLOOKUP(A3642,booking!$A$2:$F$2601,2,0),0)</f>
        <v>644</v>
      </c>
      <c r="E3642" s="6">
        <f ca="1">VLOOKUP(C3642,car!$A$2:$D$2201,4,0)</f>
        <v>2</v>
      </c>
      <c r="F3642" s="6">
        <f ca="1">VLOOKUP(C3642,car!$A$2:$D$2201,2,0)</f>
        <v>28</v>
      </c>
    </row>
    <row r="3643" spans="1:6" x14ac:dyDescent="0.25">
      <c r="A3643" s="12">
        <v>1486</v>
      </c>
      <c r="B3643" s="12">
        <v>1</v>
      </c>
      <c r="C3643" s="4">
        <f t="shared" ca="1" si="56"/>
        <v>925</v>
      </c>
      <c r="D3643" s="4">
        <f ca="1">VLOOKUP(E3643&amp;F3643,rental_price!$E$2:$F$526,2,0)*ROUNDUP(VLOOKUP(A3643,booking!$A$2:$F$2601,3,0)-VLOOKUP(A3643,booking!$A$2:$F$2601,2,0),0)</f>
        <v>350</v>
      </c>
      <c r="E3643" s="6">
        <f ca="1">VLOOKUP(C3643,car!$A$2:$D$2201,4,0)</f>
        <v>2</v>
      </c>
      <c r="F3643" s="6">
        <f ca="1">VLOOKUP(C3643,car!$A$2:$D$2201,2,0)</f>
        <v>150</v>
      </c>
    </row>
    <row r="3644" spans="1:6" x14ac:dyDescent="0.25">
      <c r="A3644" s="12">
        <v>1486</v>
      </c>
      <c r="B3644" s="12">
        <v>2</v>
      </c>
      <c r="C3644" s="4">
        <f t="shared" ca="1" si="56"/>
        <v>802</v>
      </c>
      <c r="D3644" s="4">
        <f ca="1">VLOOKUP(E3644&amp;F3644,rental_price!$E$2:$F$526,2,0)*ROUNDUP(VLOOKUP(A3644,booking!$A$2:$F$2601,3,0)-VLOOKUP(A3644,booking!$A$2:$F$2601,2,0),0)</f>
        <v>800</v>
      </c>
      <c r="E3644" s="6">
        <f ca="1">VLOOKUP(C3644,car!$A$2:$D$2201,4,0)</f>
        <v>1</v>
      </c>
      <c r="F3644" s="6">
        <f ca="1">VLOOKUP(C3644,car!$A$2:$D$2201,2,0)</f>
        <v>7</v>
      </c>
    </row>
    <row r="3645" spans="1:6" x14ac:dyDescent="0.25">
      <c r="A3645" s="12">
        <v>1486</v>
      </c>
      <c r="B3645" s="12">
        <v>3</v>
      </c>
      <c r="C3645" s="4">
        <f t="shared" ca="1" si="56"/>
        <v>1318</v>
      </c>
      <c r="D3645" s="4">
        <f ca="1">VLOOKUP(E3645&amp;F3645,rental_price!$E$2:$F$526,2,0)*ROUNDUP(VLOOKUP(A3645,booking!$A$2:$F$2601,3,0)-VLOOKUP(A3645,booking!$A$2:$F$2601,2,0),0)</f>
        <v>900</v>
      </c>
      <c r="E3645" s="6">
        <f ca="1">VLOOKUP(C3645,car!$A$2:$D$2201,4,0)</f>
        <v>1</v>
      </c>
      <c r="F3645" s="6">
        <f ca="1">VLOOKUP(C3645,car!$A$2:$D$2201,2,0)</f>
        <v>6</v>
      </c>
    </row>
    <row r="3646" spans="1:6" x14ac:dyDescent="0.25">
      <c r="A3646" s="12">
        <v>1486</v>
      </c>
      <c r="B3646" s="12">
        <v>4</v>
      </c>
      <c r="C3646" s="4">
        <f t="shared" ca="1" si="56"/>
        <v>855</v>
      </c>
      <c r="D3646" s="4">
        <f ca="1">VLOOKUP(E3646&amp;F3646,rental_price!$E$2:$F$526,2,0)*ROUNDUP(VLOOKUP(A3646,booking!$A$2:$F$2601,3,0)-VLOOKUP(A3646,booking!$A$2:$F$2601,2,0),0)</f>
        <v>100</v>
      </c>
      <c r="E3646" s="6">
        <f ca="1">VLOOKUP(C3646,car!$A$2:$D$2201,4,0)</f>
        <v>3</v>
      </c>
      <c r="F3646" s="6">
        <f ca="1">VLOOKUP(C3646,car!$A$2:$D$2201,2,0)</f>
        <v>171</v>
      </c>
    </row>
    <row r="3647" spans="1:6" x14ac:dyDescent="0.25">
      <c r="A3647" s="12">
        <v>1486</v>
      </c>
      <c r="B3647" s="12">
        <v>5</v>
      </c>
      <c r="C3647" s="4">
        <f t="shared" ca="1" si="56"/>
        <v>1000</v>
      </c>
      <c r="D3647" s="4">
        <f ca="1">VLOOKUP(E3647&amp;F3647,rental_price!$E$2:$F$526,2,0)*ROUNDUP(VLOOKUP(A3647,booking!$A$2:$F$2601,3,0)-VLOOKUP(A3647,booking!$A$2:$F$2601,2,0),0)</f>
        <v>400</v>
      </c>
      <c r="E3647" s="6">
        <f ca="1">VLOOKUP(C3647,car!$A$2:$D$2201,4,0)</f>
        <v>1</v>
      </c>
      <c r="F3647" s="6">
        <f ca="1">VLOOKUP(C3647,car!$A$2:$D$2201,2,0)</f>
        <v>92</v>
      </c>
    </row>
    <row r="3648" spans="1:6" x14ac:dyDescent="0.25">
      <c r="A3648" s="12">
        <v>1487</v>
      </c>
      <c r="B3648" s="12">
        <v>1</v>
      </c>
      <c r="C3648" s="4">
        <f t="shared" ca="1" si="56"/>
        <v>819</v>
      </c>
      <c r="D3648" s="4">
        <f ca="1">VLOOKUP(E3648&amp;F3648,rental_price!$E$2:$F$526,2,0)*ROUNDUP(VLOOKUP(A3648,booking!$A$2:$F$2601,3,0)-VLOOKUP(A3648,booking!$A$2:$F$2601,2,0),0)</f>
        <v>2550</v>
      </c>
      <c r="E3648" s="6">
        <f ca="1">VLOOKUP(C3648,car!$A$2:$D$2201,4,0)</f>
        <v>1</v>
      </c>
      <c r="F3648" s="6">
        <f ca="1">VLOOKUP(C3648,car!$A$2:$D$2201,2,0)</f>
        <v>157</v>
      </c>
    </row>
    <row r="3649" spans="1:6" x14ac:dyDescent="0.25">
      <c r="A3649" s="12">
        <v>1487</v>
      </c>
      <c r="B3649" s="12">
        <v>2</v>
      </c>
      <c r="C3649" s="4">
        <f t="shared" ca="1" si="56"/>
        <v>1987</v>
      </c>
      <c r="D3649" s="4">
        <f ca="1">VLOOKUP(E3649&amp;F3649,rental_price!$E$2:$F$526,2,0)*ROUNDUP(VLOOKUP(A3649,booking!$A$2:$F$2601,3,0)-VLOOKUP(A3649,booking!$A$2:$F$2601,2,0),0)</f>
        <v>850</v>
      </c>
      <c r="E3649" s="6">
        <f ca="1">VLOOKUP(C3649,car!$A$2:$D$2201,4,0)</f>
        <v>1</v>
      </c>
      <c r="F3649" s="6">
        <f ca="1">VLOOKUP(C3649,car!$A$2:$D$2201,2,0)</f>
        <v>42</v>
      </c>
    </row>
    <row r="3650" spans="1:6" x14ac:dyDescent="0.25">
      <c r="A3650" s="12">
        <v>1487</v>
      </c>
      <c r="B3650" s="12">
        <v>3</v>
      </c>
      <c r="C3650" s="4">
        <f t="shared" ca="1" si="56"/>
        <v>2176</v>
      </c>
      <c r="D3650" s="4">
        <f ca="1">VLOOKUP(E3650&amp;F3650,rental_price!$E$2:$F$526,2,0)*ROUNDUP(VLOOKUP(A3650,booking!$A$2:$F$2601,3,0)-VLOOKUP(A3650,booking!$A$2:$F$2601,2,0),0)</f>
        <v>714</v>
      </c>
      <c r="E3650" s="6">
        <f ca="1">VLOOKUP(C3650,car!$A$2:$D$2201,4,0)</f>
        <v>2</v>
      </c>
      <c r="F3650" s="6">
        <f ca="1">VLOOKUP(C3650,car!$A$2:$D$2201,2,0)</f>
        <v>30</v>
      </c>
    </row>
    <row r="3651" spans="1:6" x14ac:dyDescent="0.25">
      <c r="A3651" s="12">
        <v>1487</v>
      </c>
      <c r="B3651" s="12">
        <v>4</v>
      </c>
      <c r="C3651" s="4">
        <f t="shared" ref="C3651:C3714" ca="1" si="57">RANDBETWEEN(1,2200)</f>
        <v>3</v>
      </c>
      <c r="D3651" s="4">
        <f ca="1">VLOOKUP(E3651&amp;F3651,rental_price!$E$2:$F$526,2,0)*ROUNDUP(VLOOKUP(A3651,booking!$A$2:$F$2601,3,0)-VLOOKUP(A3651,booking!$A$2:$F$2601,2,0),0)</f>
        <v>255</v>
      </c>
      <c r="E3651" s="6">
        <f ca="1">VLOOKUP(C3651,car!$A$2:$D$2201,4,0)</f>
        <v>3</v>
      </c>
      <c r="F3651" s="6">
        <f ca="1">VLOOKUP(C3651,car!$A$2:$D$2201,2,0)</f>
        <v>16</v>
      </c>
    </row>
    <row r="3652" spans="1:6" x14ac:dyDescent="0.25">
      <c r="A3652" s="12">
        <v>1488</v>
      </c>
      <c r="B3652" s="12">
        <v>1</v>
      </c>
      <c r="C3652" s="4">
        <f t="shared" ca="1" si="57"/>
        <v>2104</v>
      </c>
      <c r="D3652" s="4">
        <f ca="1">VLOOKUP(E3652&amp;F3652,rental_price!$E$2:$F$526,2,0)*ROUNDUP(VLOOKUP(A3652,booking!$A$2:$F$2601,3,0)-VLOOKUP(A3652,booking!$A$2:$F$2601,2,0),0)</f>
        <v>420</v>
      </c>
      <c r="E3652" s="6">
        <f ca="1">VLOOKUP(C3652,car!$A$2:$D$2201,4,0)</f>
        <v>2</v>
      </c>
      <c r="F3652" s="6">
        <f ca="1">VLOOKUP(C3652,car!$A$2:$D$2201,2,0)</f>
        <v>23</v>
      </c>
    </row>
    <row r="3653" spans="1:6" x14ac:dyDescent="0.25">
      <c r="A3653" s="12">
        <v>1489</v>
      </c>
      <c r="B3653" s="12">
        <v>1</v>
      </c>
      <c r="C3653" s="4">
        <f t="shared" ca="1" si="57"/>
        <v>709</v>
      </c>
      <c r="D3653" s="4">
        <f ca="1">VLOOKUP(E3653&amp;F3653,rental_price!$E$2:$F$526,2,0)*ROUNDUP(VLOOKUP(A3653,booking!$A$2:$F$2601,3,0)-VLOOKUP(A3653,booking!$A$2:$F$2601,2,0),0)</f>
        <v>320</v>
      </c>
      <c r="E3653" s="6">
        <f ca="1">VLOOKUP(C3653,car!$A$2:$D$2201,4,0)</f>
        <v>1</v>
      </c>
      <c r="F3653" s="6">
        <f ca="1">VLOOKUP(C3653,car!$A$2:$D$2201,2,0)</f>
        <v>113</v>
      </c>
    </row>
    <row r="3654" spans="1:6" x14ac:dyDescent="0.25">
      <c r="A3654" s="12">
        <v>1489</v>
      </c>
      <c r="B3654" s="12">
        <v>2</v>
      </c>
      <c r="C3654" s="4">
        <f t="shared" ca="1" si="57"/>
        <v>1671</v>
      </c>
      <c r="D3654" s="4">
        <f ca="1">VLOOKUP(E3654&amp;F3654,rental_price!$E$2:$F$526,2,0)*ROUNDUP(VLOOKUP(A3654,booking!$A$2:$F$2601,3,0)-VLOOKUP(A3654,booking!$A$2:$F$2601,2,0),0)</f>
        <v>240</v>
      </c>
      <c r="E3654" s="6">
        <f ca="1">VLOOKUP(C3654,car!$A$2:$D$2201,4,0)</f>
        <v>3</v>
      </c>
      <c r="F3654" s="6">
        <f ca="1">VLOOKUP(C3654,car!$A$2:$D$2201,2,0)</f>
        <v>66</v>
      </c>
    </row>
    <row r="3655" spans="1:6" x14ac:dyDescent="0.25">
      <c r="A3655" s="12">
        <v>1489</v>
      </c>
      <c r="B3655" s="12">
        <v>3</v>
      </c>
      <c r="C3655" s="4">
        <f t="shared" ca="1" si="57"/>
        <v>884</v>
      </c>
      <c r="D3655" s="4">
        <f ca="1">VLOOKUP(E3655&amp;F3655,rental_price!$E$2:$F$526,2,0)*ROUNDUP(VLOOKUP(A3655,booking!$A$2:$F$2601,3,0)-VLOOKUP(A3655,booking!$A$2:$F$2601,2,0),0)</f>
        <v>448</v>
      </c>
      <c r="E3655" s="6">
        <f ca="1">VLOOKUP(C3655,car!$A$2:$D$2201,4,0)</f>
        <v>2</v>
      </c>
      <c r="F3655" s="6">
        <f ca="1">VLOOKUP(C3655,car!$A$2:$D$2201,2,0)</f>
        <v>132</v>
      </c>
    </row>
    <row r="3656" spans="1:6" x14ac:dyDescent="0.25">
      <c r="A3656" s="12">
        <v>1489</v>
      </c>
      <c r="B3656" s="12">
        <v>4</v>
      </c>
      <c r="C3656" s="4">
        <f t="shared" ca="1" si="57"/>
        <v>1787</v>
      </c>
      <c r="D3656" s="4">
        <f ca="1">VLOOKUP(E3656&amp;F3656,rental_price!$E$2:$F$526,2,0)*ROUNDUP(VLOOKUP(A3656,booking!$A$2:$F$2601,3,0)-VLOOKUP(A3656,booking!$A$2:$F$2601,2,0),0)</f>
        <v>960</v>
      </c>
      <c r="E3656" s="6">
        <f ca="1">VLOOKUP(C3656,car!$A$2:$D$2201,4,0)</f>
        <v>1</v>
      </c>
      <c r="F3656" s="6">
        <f ca="1">VLOOKUP(C3656,car!$A$2:$D$2201,2,0)</f>
        <v>1</v>
      </c>
    </row>
    <row r="3657" spans="1:6" x14ac:dyDescent="0.25">
      <c r="A3657" s="12">
        <v>1491</v>
      </c>
      <c r="B3657" s="12">
        <v>1</v>
      </c>
      <c r="C3657" s="4">
        <f t="shared" ca="1" si="57"/>
        <v>1483</v>
      </c>
      <c r="D3657" s="4">
        <f ca="1">VLOOKUP(E3657&amp;F3657,rental_price!$E$2:$F$526,2,0)*ROUNDUP(VLOOKUP(A3657,booking!$A$2:$F$2601,3,0)-VLOOKUP(A3657,booking!$A$2:$F$2601,2,0),0)</f>
        <v>640</v>
      </c>
      <c r="E3657" s="6">
        <f ca="1">VLOOKUP(C3657,car!$A$2:$D$2201,4,0)</f>
        <v>1</v>
      </c>
      <c r="F3657" s="6">
        <f ca="1">VLOOKUP(C3657,car!$A$2:$D$2201,2,0)</f>
        <v>138</v>
      </c>
    </row>
    <row r="3658" spans="1:6" x14ac:dyDescent="0.25">
      <c r="A3658" s="12">
        <v>1491</v>
      </c>
      <c r="B3658" s="12">
        <v>2</v>
      </c>
      <c r="C3658" s="4">
        <f t="shared" ca="1" si="57"/>
        <v>1975</v>
      </c>
      <c r="D3658" s="4">
        <f ca="1">VLOOKUP(E3658&amp;F3658,rental_price!$E$2:$F$526,2,0)*ROUNDUP(VLOOKUP(A3658,booking!$A$2:$F$2601,3,0)-VLOOKUP(A3658,booking!$A$2:$F$2601,2,0),0)</f>
        <v>240</v>
      </c>
      <c r="E3658" s="6">
        <f ca="1">VLOOKUP(C3658,car!$A$2:$D$2201,4,0)</f>
        <v>1</v>
      </c>
      <c r="F3658" s="6">
        <f ca="1">VLOOKUP(C3658,car!$A$2:$D$2201,2,0)</f>
        <v>63</v>
      </c>
    </row>
    <row r="3659" spans="1:6" x14ac:dyDescent="0.25">
      <c r="A3659" s="12">
        <v>1491</v>
      </c>
      <c r="B3659" s="12">
        <v>3</v>
      </c>
      <c r="C3659" s="4">
        <f t="shared" ca="1" si="57"/>
        <v>1378</v>
      </c>
      <c r="D3659" s="4">
        <f ca="1">VLOOKUP(E3659&amp;F3659,rental_price!$E$2:$F$526,2,0)*ROUNDUP(VLOOKUP(A3659,booking!$A$2:$F$2601,3,0)-VLOOKUP(A3659,booking!$A$2:$F$2601,2,0),0)</f>
        <v>240</v>
      </c>
      <c r="E3659" s="6">
        <f ca="1">VLOOKUP(C3659,car!$A$2:$D$2201,4,0)</f>
        <v>3</v>
      </c>
      <c r="F3659" s="6">
        <f ca="1">VLOOKUP(C3659,car!$A$2:$D$2201,2,0)</f>
        <v>1</v>
      </c>
    </row>
    <row r="3660" spans="1:6" x14ac:dyDescent="0.25">
      <c r="A3660" s="12">
        <v>1491</v>
      </c>
      <c r="B3660" s="12">
        <v>4</v>
      </c>
      <c r="C3660" s="4">
        <f t="shared" ca="1" si="57"/>
        <v>1927</v>
      </c>
      <c r="D3660" s="4">
        <f ca="1">VLOOKUP(E3660&amp;F3660,rental_price!$E$2:$F$526,2,0)*ROUNDUP(VLOOKUP(A3660,booking!$A$2:$F$2601,3,0)-VLOOKUP(A3660,booking!$A$2:$F$2601,2,0),0)</f>
        <v>80</v>
      </c>
      <c r="E3660" s="6">
        <f ca="1">VLOOKUP(C3660,car!$A$2:$D$2201,4,0)</f>
        <v>3</v>
      </c>
      <c r="F3660" s="6">
        <f ca="1">VLOOKUP(C3660,car!$A$2:$D$2201,2,0)</f>
        <v>61</v>
      </c>
    </row>
    <row r="3661" spans="1:6" x14ac:dyDescent="0.25">
      <c r="A3661" s="12">
        <v>1491</v>
      </c>
      <c r="B3661" s="12">
        <v>5</v>
      </c>
      <c r="C3661" s="4">
        <f t="shared" ca="1" si="57"/>
        <v>749</v>
      </c>
      <c r="D3661" s="4">
        <f ca="1">VLOOKUP(E3661&amp;F3661,rental_price!$E$2:$F$526,2,0)*ROUNDUP(VLOOKUP(A3661,booking!$A$2:$F$2601,3,0)-VLOOKUP(A3661,booking!$A$2:$F$2601,2,0),0)</f>
        <v>1040</v>
      </c>
      <c r="E3661" s="6">
        <f ca="1">VLOOKUP(C3661,car!$A$2:$D$2201,4,0)</f>
        <v>3</v>
      </c>
      <c r="F3661" s="6">
        <f ca="1">VLOOKUP(C3661,car!$A$2:$D$2201,2,0)</f>
        <v>70</v>
      </c>
    </row>
    <row r="3662" spans="1:6" x14ac:dyDescent="0.25">
      <c r="A3662" s="12">
        <v>1496</v>
      </c>
      <c r="B3662" s="12">
        <v>1</v>
      </c>
      <c r="C3662" s="4">
        <f t="shared" ca="1" si="57"/>
        <v>746</v>
      </c>
      <c r="D3662" s="4">
        <f ca="1">VLOOKUP(E3662&amp;F3662,rental_price!$E$2:$F$526,2,0)*ROUNDUP(VLOOKUP(A3662,booking!$A$2:$F$2601,3,0)-VLOOKUP(A3662,booking!$A$2:$F$2601,2,0),0)</f>
        <v>120</v>
      </c>
      <c r="E3662" s="6">
        <f ca="1">VLOOKUP(C3662,car!$A$2:$D$2201,4,0)</f>
        <v>3</v>
      </c>
      <c r="F3662" s="6">
        <f ca="1">VLOOKUP(C3662,car!$A$2:$D$2201,2,0)</f>
        <v>56</v>
      </c>
    </row>
    <row r="3663" spans="1:6" x14ac:dyDescent="0.25">
      <c r="A3663" s="12">
        <v>1496</v>
      </c>
      <c r="B3663" s="12">
        <v>2</v>
      </c>
      <c r="C3663" s="4">
        <f t="shared" ca="1" si="57"/>
        <v>321</v>
      </c>
      <c r="D3663" s="4">
        <f ca="1">VLOOKUP(E3663&amp;F3663,rental_price!$E$2:$F$526,2,0)*ROUNDUP(VLOOKUP(A3663,booking!$A$2:$F$2601,3,0)-VLOOKUP(A3663,booking!$A$2:$F$2601,2,0),0)</f>
        <v>240</v>
      </c>
      <c r="E3663" s="6">
        <f ca="1">VLOOKUP(C3663,car!$A$2:$D$2201,4,0)</f>
        <v>1</v>
      </c>
      <c r="F3663" s="6">
        <f ca="1">VLOOKUP(C3663,car!$A$2:$D$2201,2,0)</f>
        <v>159</v>
      </c>
    </row>
    <row r="3664" spans="1:6" x14ac:dyDescent="0.25">
      <c r="A3664" s="12">
        <v>1496</v>
      </c>
      <c r="B3664" s="12">
        <v>3</v>
      </c>
      <c r="C3664" s="4">
        <f t="shared" ca="1" si="57"/>
        <v>1495</v>
      </c>
      <c r="D3664" s="4">
        <f ca="1">VLOOKUP(E3664&amp;F3664,rental_price!$E$2:$F$526,2,0)*ROUNDUP(VLOOKUP(A3664,booking!$A$2:$F$2601,3,0)-VLOOKUP(A3664,booking!$A$2:$F$2601,2,0),0)</f>
        <v>336</v>
      </c>
      <c r="E3664" s="6">
        <f ca="1">VLOOKUP(C3664,car!$A$2:$D$2201,4,0)</f>
        <v>2</v>
      </c>
      <c r="F3664" s="6">
        <f ca="1">VLOOKUP(C3664,car!$A$2:$D$2201,2,0)</f>
        <v>138</v>
      </c>
    </row>
    <row r="3665" spans="1:6" x14ac:dyDescent="0.25">
      <c r="A3665" s="12">
        <v>1496</v>
      </c>
      <c r="B3665" s="12">
        <v>4</v>
      </c>
      <c r="C3665" s="4">
        <f t="shared" ca="1" si="57"/>
        <v>1117</v>
      </c>
      <c r="D3665" s="4">
        <f ca="1">VLOOKUP(E3665&amp;F3665,rental_price!$E$2:$F$526,2,0)*ROUNDUP(VLOOKUP(A3665,booking!$A$2:$F$2601,3,0)-VLOOKUP(A3665,booking!$A$2:$F$2601,2,0),0)</f>
        <v>480</v>
      </c>
      <c r="E3665" s="6">
        <f ca="1">VLOOKUP(C3665,car!$A$2:$D$2201,4,0)</f>
        <v>1</v>
      </c>
      <c r="F3665" s="6">
        <f ca="1">VLOOKUP(C3665,car!$A$2:$D$2201,2,0)</f>
        <v>7</v>
      </c>
    </row>
    <row r="3666" spans="1:6" x14ac:dyDescent="0.25">
      <c r="A3666" s="12">
        <v>1496</v>
      </c>
      <c r="B3666" s="12">
        <v>5</v>
      </c>
      <c r="C3666" s="4">
        <f t="shared" ca="1" si="57"/>
        <v>506</v>
      </c>
      <c r="D3666" s="4">
        <f ca="1">VLOOKUP(E3666&amp;F3666,rental_price!$E$2:$F$526,2,0)*ROUNDUP(VLOOKUP(A3666,booking!$A$2:$F$2601,3,0)-VLOOKUP(A3666,booking!$A$2:$F$2601,2,0),0)</f>
        <v>1290</v>
      </c>
      <c r="E3666" s="6">
        <f ca="1">VLOOKUP(C3666,car!$A$2:$D$2201,4,0)</f>
        <v>3</v>
      </c>
      <c r="F3666" s="6">
        <f ca="1">VLOOKUP(C3666,car!$A$2:$D$2201,2,0)</f>
        <v>149</v>
      </c>
    </row>
    <row r="3667" spans="1:6" x14ac:dyDescent="0.25">
      <c r="A3667" s="12">
        <v>1497</v>
      </c>
      <c r="B3667" s="12">
        <v>1</v>
      </c>
      <c r="C3667" s="4">
        <f t="shared" ca="1" si="57"/>
        <v>1456</v>
      </c>
      <c r="D3667" s="4">
        <f ca="1">VLOOKUP(E3667&amp;F3667,rental_price!$E$2:$F$526,2,0)*ROUNDUP(VLOOKUP(A3667,booking!$A$2:$F$2601,3,0)-VLOOKUP(A3667,booking!$A$2:$F$2601,2,0),0)</f>
        <v>245</v>
      </c>
      <c r="E3667" s="6">
        <f ca="1">VLOOKUP(C3667,car!$A$2:$D$2201,4,0)</f>
        <v>3</v>
      </c>
      <c r="F3667" s="6">
        <f ca="1">VLOOKUP(C3667,car!$A$2:$D$2201,2,0)</f>
        <v>2</v>
      </c>
    </row>
    <row r="3668" spans="1:6" x14ac:dyDescent="0.25">
      <c r="A3668" s="12">
        <v>1497</v>
      </c>
      <c r="B3668" s="12">
        <v>2</v>
      </c>
      <c r="C3668" s="4">
        <f t="shared" ca="1" si="57"/>
        <v>2139</v>
      </c>
      <c r="D3668" s="4">
        <f ca="1">VLOOKUP(E3668&amp;F3668,rental_price!$E$2:$F$526,2,0)*ROUNDUP(VLOOKUP(A3668,booking!$A$2:$F$2601,3,0)-VLOOKUP(A3668,booking!$A$2:$F$2601,2,0),0)</f>
        <v>392</v>
      </c>
      <c r="E3668" s="6">
        <f ca="1">VLOOKUP(C3668,car!$A$2:$D$2201,4,0)</f>
        <v>2</v>
      </c>
      <c r="F3668" s="6">
        <f ca="1">VLOOKUP(C3668,car!$A$2:$D$2201,2,0)</f>
        <v>79</v>
      </c>
    </row>
    <row r="3669" spans="1:6" x14ac:dyDescent="0.25">
      <c r="A3669" s="12">
        <v>1497</v>
      </c>
      <c r="B3669" s="12">
        <v>3</v>
      </c>
      <c r="C3669" s="4">
        <f t="shared" ca="1" si="57"/>
        <v>683</v>
      </c>
      <c r="D3669" s="4">
        <f ca="1">VLOOKUP(E3669&amp;F3669,rental_price!$E$2:$F$526,2,0)*ROUNDUP(VLOOKUP(A3669,booking!$A$2:$F$2601,3,0)-VLOOKUP(A3669,booking!$A$2:$F$2601,2,0),0)</f>
        <v>637</v>
      </c>
      <c r="E3669" s="6">
        <f ca="1">VLOOKUP(C3669,car!$A$2:$D$2201,4,0)</f>
        <v>2</v>
      </c>
      <c r="F3669" s="6">
        <f ca="1">VLOOKUP(C3669,car!$A$2:$D$2201,2,0)</f>
        <v>108</v>
      </c>
    </row>
    <row r="3670" spans="1:6" x14ac:dyDescent="0.25">
      <c r="A3670" s="12">
        <v>1497</v>
      </c>
      <c r="B3670" s="12">
        <v>4</v>
      </c>
      <c r="C3670" s="4">
        <f t="shared" ca="1" si="57"/>
        <v>66</v>
      </c>
      <c r="D3670" s="4">
        <f ca="1">VLOOKUP(E3670&amp;F3670,rental_price!$E$2:$F$526,2,0)*ROUNDUP(VLOOKUP(A3670,booking!$A$2:$F$2601,3,0)-VLOOKUP(A3670,booking!$A$2:$F$2601,2,0),0)</f>
        <v>700</v>
      </c>
      <c r="E3670" s="6">
        <f ca="1">VLOOKUP(C3670,car!$A$2:$D$2201,4,0)</f>
        <v>3</v>
      </c>
      <c r="F3670" s="6">
        <f ca="1">VLOOKUP(C3670,car!$A$2:$D$2201,2,0)</f>
        <v>23</v>
      </c>
    </row>
    <row r="3671" spans="1:6" x14ac:dyDescent="0.25">
      <c r="A3671" s="12">
        <v>1498</v>
      </c>
      <c r="B3671" s="12">
        <v>1</v>
      </c>
      <c r="C3671" s="4">
        <f t="shared" ca="1" si="57"/>
        <v>1231</v>
      </c>
      <c r="D3671" s="4">
        <f ca="1">VLOOKUP(E3671&amp;F3671,rental_price!$E$2:$F$526,2,0)*ROUNDUP(VLOOKUP(A3671,booking!$A$2:$F$2601,3,0)-VLOOKUP(A3671,booking!$A$2:$F$2601,2,0),0)</f>
        <v>140</v>
      </c>
      <c r="E3671" s="6">
        <f ca="1">VLOOKUP(C3671,car!$A$2:$D$2201,4,0)</f>
        <v>1</v>
      </c>
      <c r="F3671" s="6">
        <f ca="1">VLOOKUP(C3671,car!$A$2:$D$2201,2,0)</f>
        <v>101</v>
      </c>
    </row>
    <row r="3672" spans="1:6" x14ac:dyDescent="0.25">
      <c r="A3672" s="12">
        <v>1498</v>
      </c>
      <c r="B3672" s="12">
        <v>2</v>
      </c>
      <c r="C3672" s="4">
        <f t="shared" ca="1" si="57"/>
        <v>1754</v>
      </c>
      <c r="D3672" s="4">
        <f ca="1">VLOOKUP(E3672&amp;F3672,rental_price!$E$2:$F$526,2,0)*ROUNDUP(VLOOKUP(A3672,booking!$A$2:$F$2601,3,0)-VLOOKUP(A3672,booking!$A$2:$F$2601,2,0),0)</f>
        <v>160</v>
      </c>
      <c r="E3672" s="6">
        <f ca="1">VLOOKUP(C3672,car!$A$2:$D$2201,4,0)</f>
        <v>3</v>
      </c>
      <c r="F3672" s="6">
        <f ca="1">VLOOKUP(C3672,car!$A$2:$D$2201,2,0)</f>
        <v>158</v>
      </c>
    </row>
    <row r="3673" spans="1:6" x14ac:dyDescent="0.25">
      <c r="A3673" s="12">
        <v>1498</v>
      </c>
      <c r="B3673" s="12">
        <v>3</v>
      </c>
      <c r="C3673" s="4">
        <f t="shared" ca="1" si="57"/>
        <v>10</v>
      </c>
      <c r="D3673" s="4">
        <f ca="1">VLOOKUP(E3673&amp;F3673,rental_price!$E$2:$F$526,2,0)*ROUNDUP(VLOOKUP(A3673,booking!$A$2:$F$2601,3,0)-VLOOKUP(A3673,booking!$A$2:$F$2601,2,0),0)</f>
        <v>28</v>
      </c>
      <c r="E3673" s="6">
        <f ca="1">VLOOKUP(C3673,car!$A$2:$D$2201,4,0)</f>
        <v>2</v>
      </c>
      <c r="F3673" s="6">
        <f ca="1">VLOOKUP(C3673,car!$A$2:$D$2201,2,0)</f>
        <v>51</v>
      </c>
    </row>
    <row r="3674" spans="1:6" x14ac:dyDescent="0.25">
      <c r="A3674" s="12">
        <v>1499</v>
      </c>
      <c r="B3674" s="12">
        <v>1</v>
      </c>
      <c r="C3674" s="4">
        <f t="shared" ca="1" si="57"/>
        <v>698</v>
      </c>
      <c r="D3674" s="4">
        <f ca="1">VLOOKUP(E3674&amp;F3674,rental_price!$E$2:$F$526,2,0)*ROUNDUP(VLOOKUP(A3674,booking!$A$2:$F$2601,3,0)-VLOOKUP(A3674,booking!$A$2:$F$2601,2,0),0)</f>
        <v>175</v>
      </c>
      <c r="E3674" s="6">
        <f ca="1">VLOOKUP(C3674,car!$A$2:$D$2201,4,0)</f>
        <v>2</v>
      </c>
      <c r="F3674" s="6">
        <f ca="1">VLOOKUP(C3674,car!$A$2:$D$2201,2,0)</f>
        <v>59</v>
      </c>
    </row>
    <row r="3675" spans="1:6" x14ac:dyDescent="0.25">
      <c r="A3675" s="12">
        <v>1499</v>
      </c>
      <c r="B3675" s="12">
        <v>2</v>
      </c>
      <c r="C3675" s="4">
        <f t="shared" ca="1" si="57"/>
        <v>1723</v>
      </c>
      <c r="D3675" s="4">
        <f ca="1">VLOOKUP(E3675&amp;F3675,rental_price!$E$2:$F$526,2,0)*ROUNDUP(VLOOKUP(A3675,booking!$A$2:$F$2601,3,0)-VLOOKUP(A3675,booking!$A$2:$F$2601,2,0),0)</f>
        <v>150</v>
      </c>
      <c r="E3675" s="6">
        <f ca="1">VLOOKUP(C3675,car!$A$2:$D$2201,4,0)</f>
        <v>1</v>
      </c>
      <c r="F3675" s="6">
        <f ca="1">VLOOKUP(C3675,car!$A$2:$D$2201,2,0)</f>
        <v>104</v>
      </c>
    </row>
    <row r="3676" spans="1:6" x14ac:dyDescent="0.25">
      <c r="A3676" s="12">
        <v>1499</v>
      </c>
      <c r="B3676" s="12">
        <v>3</v>
      </c>
      <c r="C3676" s="4">
        <f t="shared" ca="1" si="57"/>
        <v>30</v>
      </c>
      <c r="D3676" s="4">
        <f ca="1">VLOOKUP(E3676&amp;F3676,rental_price!$E$2:$F$526,2,0)*ROUNDUP(VLOOKUP(A3676,booking!$A$2:$F$2601,3,0)-VLOOKUP(A3676,booking!$A$2:$F$2601,2,0),0)</f>
        <v>250</v>
      </c>
      <c r="E3676" s="6">
        <f ca="1">VLOOKUP(C3676,car!$A$2:$D$2201,4,0)</f>
        <v>1</v>
      </c>
      <c r="F3676" s="6">
        <f ca="1">VLOOKUP(C3676,car!$A$2:$D$2201,2,0)</f>
        <v>134</v>
      </c>
    </row>
    <row r="3677" spans="1:6" x14ac:dyDescent="0.25">
      <c r="A3677" s="12">
        <v>1499</v>
      </c>
      <c r="B3677" s="12">
        <v>4</v>
      </c>
      <c r="C3677" s="4">
        <f t="shared" ca="1" si="57"/>
        <v>1483</v>
      </c>
      <c r="D3677" s="4">
        <f ca="1">VLOOKUP(E3677&amp;F3677,rental_price!$E$2:$F$526,2,0)*ROUNDUP(VLOOKUP(A3677,booking!$A$2:$F$2601,3,0)-VLOOKUP(A3677,booking!$A$2:$F$2601,2,0),0)</f>
        <v>400</v>
      </c>
      <c r="E3677" s="6">
        <f ca="1">VLOOKUP(C3677,car!$A$2:$D$2201,4,0)</f>
        <v>1</v>
      </c>
      <c r="F3677" s="6">
        <f ca="1">VLOOKUP(C3677,car!$A$2:$D$2201,2,0)</f>
        <v>138</v>
      </c>
    </row>
    <row r="3678" spans="1:6" x14ac:dyDescent="0.25">
      <c r="A3678" s="12">
        <v>1500</v>
      </c>
      <c r="B3678" s="12">
        <v>1</v>
      </c>
      <c r="C3678" s="4">
        <f t="shared" ca="1" si="57"/>
        <v>83</v>
      </c>
      <c r="D3678" s="4">
        <f ca="1">VLOOKUP(E3678&amp;F3678,rental_price!$E$2:$F$526,2,0)*ROUNDUP(VLOOKUP(A3678,booking!$A$2:$F$2601,3,0)-VLOOKUP(A3678,booking!$A$2:$F$2601,2,0),0)</f>
        <v>420</v>
      </c>
      <c r="E3678" s="6">
        <f ca="1">VLOOKUP(C3678,car!$A$2:$D$2201,4,0)</f>
        <v>2</v>
      </c>
      <c r="F3678" s="6">
        <f ca="1">VLOOKUP(C3678,car!$A$2:$D$2201,2,0)</f>
        <v>3</v>
      </c>
    </row>
    <row r="3679" spans="1:6" x14ac:dyDescent="0.25">
      <c r="A3679" s="12">
        <v>1500</v>
      </c>
      <c r="B3679" s="12">
        <v>2</v>
      </c>
      <c r="C3679" s="4">
        <f t="shared" ca="1" si="57"/>
        <v>1856</v>
      </c>
      <c r="D3679" s="4">
        <f ca="1">VLOOKUP(E3679&amp;F3679,rental_price!$E$2:$F$526,2,0)*ROUNDUP(VLOOKUP(A3679,booking!$A$2:$F$2601,3,0)-VLOOKUP(A3679,booking!$A$2:$F$2601,2,0),0)</f>
        <v>180</v>
      </c>
      <c r="E3679" s="6">
        <f ca="1">VLOOKUP(C3679,car!$A$2:$D$2201,4,0)</f>
        <v>3</v>
      </c>
      <c r="F3679" s="6">
        <f ca="1">VLOOKUP(C3679,car!$A$2:$D$2201,2,0)</f>
        <v>104</v>
      </c>
    </row>
    <row r="3680" spans="1:6" x14ac:dyDescent="0.25">
      <c r="A3680" s="12">
        <v>1500</v>
      </c>
      <c r="B3680" s="12">
        <v>3</v>
      </c>
      <c r="C3680" s="4">
        <f t="shared" ca="1" si="57"/>
        <v>1085</v>
      </c>
      <c r="D3680" s="4">
        <f ca="1">VLOOKUP(E3680&amp;F3680,rental_price!$E$2:$F$526,2,0)*ROUNDUP(VLOOKUP(A3680,booking!$A$2:$F$2601,3,0)-VLOOKUP(A3680,booking!$A$2:$F$2601,2,0),0)</f>
        <v>360</v>
      </c>
      <c r="E3680" s="6">
        <f ca="1">VLOOKUP(C3680,car!$A$2:$D$2201,4,0)</f>
        <v>1</v>
      </c>
      <c r="F3680" s="6">
        <f ca="1">VLOOKUP(C3680,car!$A$2:$D$2201,2,0)</f>
        <v>130</v>
      </c>
    </row>
    <row r="3681" spans="1:6" x14ac:dyDescent="0.25">
      <c r="A3681" s="12">
        <v>1500</v>
      </c>
      <c r="B3681" s="12">
        <v>4</v>
      </c>
      <c r="C3681" s="4">
        <f t="shared" ca="1" si="57"/>
        <v>1461</v>
      </c>
      <c r="D3681" s="4">
        <f ca="1">VLOOKUP(E3681&amp;F3681,rental_price!$E$2:$F$526,2,0)*ROUNDUP(VLOOKUP(A3681,booking!$A$2:$F$2601,3,0)-VLOOKUP(A3681,booking!$A$2:$F$2601,2,0),0)</f>
        <v>420</v>
      </c>
      <c r="E3681" s="6">
        <f ca="1">VLOOKUP(C3681,car!$A$2:$D$2201,4,0)</f>
        <v>2</v>
      </c>
      <c r="F3681" s="6">
        <f ca="1">VLOOKUP(C3681,car!$A$2:$D$2201,2,0)</f>
        <v>94</v>
      </c>
    </row>
    <row r="3682" spans="1:6" x14ac:dyDescent="0.25">
      <c r="A3682" s="12">
        <v>1500</v>
      </c>
      <c r="B3682" s="12">
        <v>5</v>
      </c>
      <c r="C3682" s="4">
        <f t="shared" ca="1" si="57"/>
        <v>1513</v>
      </c>
      <c r="D3682" s="4">
        <f ca="1">VLOOKUP(E3682&amp;F3682,rental_price!$E$2:$F$526,2,0)*ROUNDUP(VLOOKUP(A3682,booking!$A$2:$F$2601,3,0)-VLOOKUP(A3682,booking!$A$2:$F$2601,2,0),0)</f>
        <v>60</v>
      </c>
      <c r="E3682" s="6">
        <f ca="1">VLOOKUP(C3682,car!$A$2:$D$2201,4,0)</f>
        <v>3</v>
      </c>
      <c r="F3682" s="6">
        <f ca="1">VLOOKUP(C3682,car!$A$2:$D$2201,2,0)</f>
        <v>170</v>
      </c>
    </row>
    <row r="3683" spans="1:6" x14ac:dyDescent="0.25">
      <c r="A3683" s="12">
        <v>1501</v>
      </c>
      <c r="B3683" s="12">
        <v>1</v>
      </c>
      <c r="C3683" s="4">
        <f t="shared" ca="1" si="57"/>
        <v>177</v>
      </c>
      <c r="D3683" s="4">
        <f ca="1">VLOOKUP(E3683&amp;F3683,rental_price!$E$2:$F$526,2,0)*ROUNDUP(VLOOKUP(A3683,booking!$A$2:$F$2601,3,0)-VLOOKUP(A3683,booking!$A$2:$F$2601,2,0),0)</f>
        <v>20</v>
      </c>
      <c r="E3683" s="6">
        <f ca="1">VLOOKUP(C3683,car!$A$2:$D$2201,4,0)</f>
        <v>3</v>
      </c>
      <c r="F3683" s="6">
        <f ca="1">VLOOKUP(C3683,car!$A$2:$D$2201,2,0)</f>
        <v>128</v>
      </c>
    </row>
    <row r="3684" spans="1:6" x14ac:dyDescent="0.25">
      <c r="A3684" s="12">
        <v>1501</v>
      </c>
      <c r="B3684" s="12">
        <v>2</v>
      </c>
      <c r="C3684" s="4">
        <f t="shared" ca="1" si="57"/>
        <v>965</v>
      </c>
      <c r="D3684" s="4">
        <f ca="1">VLOOKUP(E3684&amp;F3684,rental_price!$E$2:$F$526,2,0)*ROUNDUP(VLOOKUP(A3684,booking!$A$2:$F$2601,3,0)-VLOOKUP(A3684,booking!$A$2:$F$2601,2,0),0)</f>
        <v>70</v>
      </c>
      <c r="E3684" s="6">
        <f ca="1">VLOOKUP(C3684,car!$A$2:$D$2201,4,0)</f>
        <v>2</v>
      </c>
      <c r="F3684" s="6">
        <f ca="1">VLOOKUP(C3684,car!$A$2:$D$2201,2,0)</f>
        <v>76</v>
      </c>
    </row>
    <row r="3685" spans="1:6" x14ac:dyDescent="0.25">
      <c r="A3685" s="12">
        <v>1501</v>
      </c>
      <c r="B3685" s="12">
        <v>3</v>
      </c>
      <c r="C3685" s="4">
        <f t="shared" ca="1" si="57"/>
        <v>1256</v>
      </c>
      <c r="D3685" s="4">
        <f ca="1">VLOOKUP(E3685&amp;F3685,rental_price!$E$2:$F$526,2,0)*ROUNDUP(VLOOKUP(A3685,booking!$A$2:$F$2601,3,0)-VLOOKUP(A3685,booking!$A$2:$F$2601,2,0),0)</f>
        <v>70</v>
      </c>
      <c r="E3685" s="6">
        <f ca="1">VLOOKUP(C3685,car!$A$2:$D$2201,4,0)</f>
        <v>2</v>
      </c>
      <c r="F3685" s="6">
        <f ca="1">VLOOKUP(C3685,car!$A$2:$D$2201,2,0)</f>
        <v>134</v>
      </c>
    </row>
    <row r="3686" spans="1:6" x14ac:dyDescent="0.25">
      <c r="A3686" s="12">
        <v>1502</v>
      </c>
      <c r="B3686" s="12">
        <v>1</v>
      </c>
      <c r="C3686" s="4">
        <f t="shared" ca="1" si="57"/>
        <v>472</v>
      </c>
      <c r="D3686" s="4">
        <f ca="1">VLOOKUP(E3686&amp;F3686,rental_price!$E$2:$F$526,2,0)*ROUNDUP(VLOOKUP(A3686,booking!$A$2:$F$2601,3,0)-VLOOKUP(A3686,booking!$A$2:$F$2601,2,0),0)</f>
        <v>20</v>
      </c>
      <c r="E3686" s="6">
        <f ca="1">VLOOKUP(C3686,car!$A$2:$D$2201,4,0)</f>
        <v>1</v>
      </c>
      <c r="F3686" s="6">
        <f ca="1">VLOOKUP(C3686,car!$A$2:$D$2201,2,0)</f>
        <v>24</v>
      </c>
    </row>
    <row r="3687" spans="1:6" x14ac:dyDescent="0.25">
      <c r="A3687" s="12">
        <v>1502</v>
      </c>
      <c r="B3687" s="12">
        <v>2</v>
      </c>
      <c r="C3687" s="4">
        <f t="shared" ca="1" si="57"/>
        <v>1550</v>
      </c>
      <c r="D3687" s="4">
        <f ca="1">VLOOKUP(E3687&amp;F3687,rental_price!$E$2:$F$526,2,0)*ROUNDUP(VLOOKUP(A3687,booking!$A$2:$F$2601,3,0)-VLOOKUP(A3687,booking!$A$2:$F$2601,2,0),0)</f>
        <v>40</v>
      </c>
      <c r="E3687" s="6">
        <f ca="1">VLOOKUP(C3687,car!$A$2:$D$2201,4,0)</f>
        <v>1</v>
      </c>
      <c r="F3687" s="6">
        <f ca="1">VLOOKUP(C3687,car!$A$2:$D$2201,2,0)</f>
        <v>126</v>
      </c>
    </row>
    <row r="3688" spans="1:6" x14ac:dyDescent="0.25">
      <c r="A3688" s="12">
        <v>1502</v>
      </c>
      <c r="B3688" s="12">
        <v>3</v>
      </c>
      <c r="C3688" s="4">
        <f t="shared" ca="1" si="57"/>
        <v>264</v>
      </c>
      <c r="D3688" s="4">
        <f ca="1">VLOOKUP(E3688&amp;F3688,rental_price!$E$2:$F$526,2,0)*ROUNDUP(VLOOKUP(A3688,booking!$A$2:$F$2601,3,0)-VLOOKUP(A3688,booking!$A$2:$F$2601,2,0),0)</f>
        <v>7</v>
      </c>
      <c r="E3688" s="6">
        <f ca="1">VLOOKUP(C3688,car!$A$2:$D$2201,4,0)</f>
        <v>2</v>
      </c>
      <c r="F3688" s="6">
        <f ca="1">VLOOKUP(C3688,car!$A$2:$D$2201,2,0)</f>
        <v>20</v>
      </c>
    </row>
    <row r="3689" spans="1:6" x14ac:dyDescent="0.25">
      <c r="A3689" s="12">
        <v>1503</v>
      </c>
      <c r="B3689" s="12">
        <v>1</v>
      </c>
      <c r="C3689" s="4">
        <f t="shared" ca="1" si="57"/>
        <v>516</v>
      </c>
      <c r="D3689" s="4">
        <f ca="1">VLOOKUP(E3689&amp;F3689,rental_price!$E$2:$F$526,2,0)*ROUNDUP(VLOOKUP(A3689,booking!$A$2:$F$2601,3,0)-VLOOKUP(A3689,booking!$A$2:$F$2601,2,0),0)</f>
        <v>270</v>
      </c>
      <c r="E3689" s="6">
        <f ca="1">VLOOKUP(C3689,car!$A$2:$D$2201,4,0)</f>
        <v>1</v>
      </c>
      <c r="F3689" s="6">
        <f ca="1">VLOOKUP(C3689,car!$A$2:$D$2201,2,0)</f>
        <v>169</v>
      </c>
    </row>
    <row r="3690" spans="1:6" x14ac:dyDescent="0.25">
      <c r="A3690" s="12">
        <v>1503</v>
      </c>
      <c r="B3690" s="12">
        <v>2</v>
      </c>
      <c r="C3690" s="4">
        <f t="shared" ca="1" si="57"/>
        <v>1856</v>
      </c>
      <c r="D3690" s="4">
        <f ca="1">VLOOKUP(E3690&amp;F3690,rental_price!$E$2:$F$526,2,0)*ROUNDUP(VLOOKUP(A3690,booking!$A$2:$F$2601,3,0)-VLOOKUP(A3690,booking!$A$2:$F$2601,2,0),0)</f>
        <v>135</v>
      </c>
      <c r="E3690" s="6">
        <f ca="1">VLOOKUP(C3690,car!$A$2:$D$2201,4,0)</f>
        <v>3</v>
      </c>
      <c r="F3690" s="6">
        <f ca="1">VLOOKUP(C3690,car!$A$2:$D$2201,2,0)</f>
        <v>104</v>
      </c>
    </row>
    <row r="3691" spans="1:6" x14ac:dyDescent="0.25">
      <c r="A3691" s="12">
        <v>1503</v>
      </c>
      <c r="B3691" s="12">
        <v>3</v>
      </c>
      <c r="C3691" s="4">
        <f t="shared" ca="1" si="57"/>
        <v>1502</v>
      </c>
      <c r="D3691" s="4">
        <f ca="1">VLOOKUP(E3691&amp;F3691,rental_price!$E$2:$F$526,2,0)*ROUNDUP(VLOOKUP(A3691,booking!$A$2:$F$2601,3,0)-VLOOKUP(A3691,booking!$A$2:$F$2601,2,0),0)</f>
        <v>135</v>
      </c>
      <c r="E3691" s="6">
        <f ca="1">VLOOKUP(C3691,car!$A$2:$D$2201,4,0)</f>
        <v>3</v>
      </c>
      <c r="F3691" s="6">
        <f ca="1">VLOOKUP(C3691,car!$A$2:$D$2201,2,0)</f>
        <v>130</v>
      </c>
    </row>
    <row r="3692" spans="1:6" x14ac:dyDescent="0.25">
      <c r="A3692" s="12">
        <v>1504</v>
      </c>
      <c r="B3692" s="12">
        <v>1</v>
      </c>
      <c r="C3692" s="4">
        <f t="shared" ca="1" si="57"/>
        <v>2051</v>
      </c>
      <c r="D3692" s="4">
        <f ca="1">VLOOKUP(E3692&amp;F3692,rental_price!$E$2:$F$526,2,0)*ROUNDUP(VLOOKUP(A3692,booking!$A$2:$F$2601,3,0)-VLOOKUP(A3692,booking!$A$2:$F$2601,2,0),0)</f>
        <v>10</v>
      </c>
      <c r="E3692" s="6">
        <f ca="1">VLOOKUP(C3692,car!$A$2:$D$2201,4,0)</f>
        <v>3</v>
      </c>
      <c r="F3692" s="6">
        <f ca="1">VLOOKUP(C3692,car!$A$2:$D$2201,2,0)</f>
        <v>37</v>
      </c>
    </row>
    <row r="3693" spans="1:6" x14ac:dyDescent="0.25">
      <c r="A3693" s="12">
        <v>1504</v>
      </c>
      <c r="B3693" s="12">
        <v>2</v>
      </c>
      <c r="C3693" s="4">
        <f t="shared" ca="1" si="57"/>
        <v>1037</v>
      </c>
      <c r="D3693" s="4">
        <f ca="1">VLOOKUP(E3693&amp;F3693,rental_price!$E$2:$F$526,2,0)*ROUNDUP(VLOOKUP(A3693,booking!$A$2:$F$2601,3,0)-VLOOKUP(A3693,booking!$A$2:$F$2601,2,0),0)</f>
        <v>80</v>
      </c>
      <c r="E3693" s="6">
        <f ca="1">VLOOKUP(C3693,car!$A$2:$D$2201,4,0)</f>
        <v>3</v>
      </c>
      <c r="F3693" s="6">
        <f ca="1">VLOOKUP(C3693,car!$A$2:$D$2201,2,0)</f>
        <v>138</v>
      </c>
    </row>
    <row r="3694" spans="1:6" x14ac:dyDescent="0.25">
      <c r="A3694" s="12">
        <v>1504</v>
      </c>
      <c r="B3694" s="12">
        <v>3</v>
      </c>
      <c r="C3694" s="4">
        <f t="shared" ca="1" si="57"/>
        <v>408</v>
      </c>
      <c r="D3694" s="4">
        <f ca="1">VLOOKUP(E3694&amp;F3694,rental_price!$E$2:$F$526,2,0)*ROUNDUP(VLOOKUP(A3694,booking!$A$2:$F$2601,3,0)-VLOOKUP(A3694,booking!$A$2:$F$2601,2,0),0)</f>
        <v>80</v>
      </c>
      <c r="E3694" s="6">
        <f ca="1">VLOOKUP(C3694,car!$A$2:$D$2201,4,0)</f>
        <v>3</v>
      </c>
      <c r="F3694" s="6">
        <f ca="1">VLOOKUP(C3694,car!$A$2:$D$2201,2,0)</f>
        <v>77</v>
      </c>
    </row>
    <row r="3695" spans="1:6" x14ac:dyDescent="0.25">
      <c r="A3695" s="12">
        <v>1504</v>
      </c>
      <c r="B3695" s="12">
        <v>4</v>
      </c>
      <c r="C3695" s="4">
        <f t="shared" ca="1" si="57"/>
        <v>2079</v>
      </c>
      <c r="D3695" s="4">
        <f ca="1">VLOOKUP(E3695&amp;F3695,rental_price!$E$2:$F$526,2,0)*ROUNDUP(VLOOKUP(A3695,booking!$A$2:$F$2601,3,0)-VLOOKUP(A3695,booking!$A$2:$F$2601,2,0),0)</f>
        <v>70</v>
      </c>
      <c r="E3695" s="6">
        <f ca="1">VLOOKUP(C3695,car!$A$2:$D$2201,4,0)</f>
        <v>2</v>
      </c>
      <c r="F3695" s="6">
        <f ca="1">VLOOKUP(C3695,car!$A$2:$D$2201,2,0)</f>
        <v>160</v>
      </c>
    </row>
    <row r="3696" spans="1:6" x14ac:dyDescent="0.25">
      <c r="A3696" s="12">
        <v>1505</v>
      </c>
      <c r="B3696" s="12">
        <v>1</v>
      </c>
      <c r="C3696" s="4">
        <f t="shared" ca="1" si="57"/>
        <v>896</v>
      </c>
      <c r="D3696" s="4">
        <f ca="1">VLOOKUP(E3696&amp;F3696,rental_price!$E$2:$F$526,2,0)*ROUNDUP(VLOOKUP(A3696,booking!$A$2:$F$2601,3,0)-VLOOKUP(A3696,booking!$A$2:$F$2601,2,0),0)</f>
        <v>100</v>
      </c>
      <c r="E3696" s="6">
        <f ca="1">VLOOKUP(C3696,car!$A$2:$D$2201,4,0)</f>
        <v>3</v>
      </c>
      <c r="F3696" s="6">
        <f ca="1">VLOOKUP(C3696,car!$A$2:$D$2201,2,0)</f>
        <v>151</v>
      </c>
    </row>
    <row r="3697" spans="1:6" x14ac:dyDescent="0.25">
      <c r="A3697" s="12">
        <v>1505</v>
      </c>
      <c r="B3697" s="12">
        <v>2</v>
      </c>
      <c r="C3697" s="4">
        <f t="shared" ca="1" si="57"/>
        <v>541</v>
      </c>
      <c r="D3697" s="4">
        <f ca="1">VLOOKUP(E3697&amp;F3697,rental_price!$E$2:$F$526,2,0)*ROUNDUP(VLOOKUP(A3697,booking!$A$2:$F$2601,3,0)-VLOOKUP(A3697,booking!$A$2:$F$2601,2,0),0)</f>
        <v>400</v>
      </c>
      <c r="E3697" s="6">
        <f ca="1">VLOOKUP(C3697,car!$A$2:$D$2201,4,0)</f>
        <v>3</v>
      </c>
      <c r="F3697" s="6">
        <f ca="1">VLOOKUP(C3697,car!$A$2:$D$2201,2,0)</f>
        <v>44</v>
      </c>
    </row>
    <row r="3698" spans="1:6" x14ac:dyDescent="0.25">
      <c r="A3698" s="12">
        <v>1505</v>
      </c>
      <c r="B3698" s="12">
        <v>3</v>
      </c>
      <c r="C3698" s="4">
        <f t="shared" ca="1" si="57"/>
        <v>1602</v>
      </c>
      <c r="D3698" s="4">
        <f ca="1">VLOOKUP(E3698&amp;F3698,rental_price!$E$2:$F$526,2,0)*ROUNDUP(VLOOKUP(A3698,booking!$A$2:$F$2601,3,0)-VLOOKUP(A3698,booking!$A$2:$F$2601,2,0),0)</f>
        <v>200</v>
      </c>
      <c r="E3698" s="6">
        <f ca="1">VLOOKUP(C3698,car!$A$2:$D$2201,4,0)</f>
        <v>3</v>
      </c>
      <c r="F3698" s="6">
        <f ca="1">VLOOKUP(C3698,car!$A$2:$D$2201,2,0)</f>
        <v>85</v>
      </c>
    </row>
    <row r="3699" spans="1:6" x14ac:dyDescent="0.25">
      <c r="A3699" s="12">
        <v>1508</v>
      </c>
      <c r="B3699" s="12">
        <v>1</v>
      </c>
      <c r="C3699" s="4">
        <f t="shared" ca="1" si="57"/>
        <v>371</v>
      </c>
      <c r="D3699" s="4">
        <f ca="1">VLOOKUP(E3699&amp;F3699,rental_price!$E$2:$F$526,2,0)*ROUNDUP(VLOOKUP(A3699,booking!$A$2:$F$2601,3,0)-VLOOKUP(A3699,booking!$A$2:$F$2601,2,0),0)</f>
        <v>75</v>
      </c>
      <c r="E3699" s="6">
        <f ca="1">VLOOKUP(C3699,car!$A$2:$D$2201,4,0)</f>
        <v>3</v>
      </c>
      <c r="F3699" s="6">
        <f ca="1">VLOOKUP(C3699,car!$A$2:$D$2201,2,0)</f>
        <v>174</v>
      </c>
    </row>
    <row r="3700" spans="1:6" x14ac:dyDescent="0.25">
      <c r="A3700" s="12">
        <v>1508</v>
      </c>
      <c r="B3700" s="12">
        <v>2</v>
      </c>
      <c r="C3700" s="4">
        <f t="shared" ca="1" si="57"/>
        <v>454</v>
      </c>
      <c r="D3700" s="4">
        <f ca="1">VLOOKUP(E3700&amp;F3700,rental_price!$E$2:$F$526,2,0)*ROUNDUP(VLOOKUP(A3700,booking!$A$2:$F$2601,3,0)-VLOOKUP(A3700,booking!$A$2:$F$2601,2,0),0)</f>
        <v>250</v>
      </c>
      <c r="E3700" s="6">
        <f ca="1">VLOOKUP(C3700,car!$A$2:$D$2201,4,0)</f>
        <v>1</v>
      </c>
      <c r="F3700" s="6">
        <f ca="1">VLOOKUP(C3700,car!$A$2:$D$2201,2,0)</f>
        <v>91</v>
      </c>
    </row>
    <row r="3701" spans="1:6" x14ac:dyDescent="0.25">
      <c r="A3701" s="12">
        <v>1508</v>
      </c>
      <c r="B3701" s="12">
        <v>3</v>
      </c>
      <c r="C3701" s="4">
        <f t="shared" ca="1" si="57"/>
        <v>885</v>
      </c>
      <c r="D3701" s="4">
        <f ca="1">VLOOKUP(E3701&amp;F3701,rental_price!$E$2:$F$526,2,0)*ROUNDUP(VLOOKUP(A3701,booking!$A$2:$F$2601,3,0)-VLOOKUP(A3701,booking!$A$2:$F$2601,2,0),0)</f>
        <v>175</v>
      </c>
      <c r="E3701" s="6">
        <f ca="1">VLOOKUP(C3701,car!$A$2:$D$2201,4,0)</f>
        <v>2</v>
      </c>
      <c r="F3701" s="6">
        <f ca="1">VLOOKUP(C3701,car!$A$2:$D$2201,2,0)</f>
        <v>38</v>
      </c>
    </row>
    <row r="3702" spans="1:6" x14ac:dyDescent="0.25">
      <c r="A3702" s="12">
        <v>1509</v>
      </c>
      <c r="B3702" s="12">
        <v>1</v>
      </c>
      <c r="C3702" s="4">
        <f t="shared" ca="1" si="57"/>
        <v>644</v>
      </c>
      <c r="D3702" s="4">
        <f ca="1">VLOOKUP(E3702&amp;F3702,rental_price!$E$2:$F$526,2,0)*ROUNDUP(VLOOKUP(A3702,booking!$A$2:$F$2601,3,0)-VLOOKUP(A3702,booking!$A$2:$F$2601,2,0),0)</f>
        <v>350</v>
      </c>
      <c r="E3702" s="6">
        <f ca="1">VLOOKUP(C3702,car!$A$2:$D$2201,4,0)</f>
        <v>1</v>
      </c>
      <c r="F3702" s="6">
        <f ca="1">VLOOKUP(C3702,car!$A$2:$D$2201,2,0)</f>
        <v>67</v>
      </c>
    </row>
    <row r="3703" spans="1:6" x14ac:dyDescent="0.25">
      <c r="A3703" s="12">
        <v>1509</v>
      </c>
      <c r="B3703" s="12">
        <v>2</v>
      </c>
      <c r="C3703" s="4">
        <f t="shared" ca="1" si="57"/>
        <v>2163</v>
      </c>
      <c r="D3703" s="4">
        <f ca="1">VLOOKUP(E3703&amp;F3703,rental_price!$E$2:$F$526,2,0)*ROUNDUP(VLOOKUP(A3703,booking!$A$2:$F$2601,3,0)-VLOOKUP(A3703,booking!$A$2:$F$2601,2,0),0)</f>
        <v>400</v>
      </c>
      <c r="E3703" s="6">
        <f ca="1">VLOOKUP(C3703,car!$A$2:$D$2201,4,0)</f>
        <v>1</v>
      </c>
      <c r="F3703" s="6">
        <f ca="1">VLOOKUP(C3703,car!$A$2:$D$2201,2,0)</f>
        <v>10</v>
      </c>
    </row>
    <row r="3704" spans="1:6" x14ac:dyDescent="0.25">
      <c r="A3704" s="12">
        <v>1509</v>
      </c>
      <c r="B3704" s="12">
        <v>3</v>
      </c>
      <c r="C3704" s="4">
        <f t="shared" ca="1" si="57"/>
        <v>1853</v>
      </c>
      <c r="D3704" s="4">
        <f ca="1">VLOOKUP(E3704&amp;F3704,rental_price!$E$2:$F$526,2,0)*ROUNDUP(VLOOKUP(A3704,booking!$A$2:$F$2601,3,0)-VLOOKUP(A3704,booking!$A$2:$F$2601,2,0),0)</f>
        <v>200</v>
      </c>
      <c r="E3704" s="6">
        <f ca="1">VLOOKUP(C3704,car!$A$2:$D$2201,4,0)</f>
        <v>1</v>
      </c>
      <c r="F3704" s="6">
        <f ca="1">VLOOKUP(C3704,car!$A$2:$D$2201,2,0)</f>
        <v>135</v>
      </c>
    </row>
    <row r="3705" spans="1:6" x14ac:dyDescent="0.25">
      <c r="A3705" s="12">
        <v>1509</v>
      </c>
      <c r="B3705" s="12">
        <v>4</v>
      </c>
      <c r="C3705" s="4">
        <f t="shared" ca="1" si="57"/>
        <v>1825</v>
      </c>
      <c r="D3705" s="4">
        <f ca="1">VLOOKUP(E3705&amp;F3705,rental_price!$E$2:$F$526,2,0)*ROUNDUP(VLOOKUP(A3705,booking!$A$2:$F$2601,3,0)-VLOOKUP(A3705,booking!$A$2:$F$2601,2,0),0)</f>
        <v>125</v>
      </c>
      <c r="E3705" s="6">
        <f ca="1">VLOOKUP(C3705,car!$A$2:$D$2201,4,0)</f>
        <v>3</v>
      </c>
      <c r="F3705" s="6">
        <f ca="1">VLOOKUP(C3705,car!$A$2:$D$2201,2,0)</f>
        <v>153</v>
      </c>
    </row>
    <row r="3706" spans="1:6" x14ac:dyDescent="0.25">
      <c r="A3706" s="12">
        <v>1510</v>
      </c>
      <c r="B3706" s="12">
        <v>1</v>
      </c>
      <c r="C3706" s="4">
        <f t="shared" ca="1" si="57"/>
        <v>2043</v>
      </c>
      <c r="D3706" s="4">
        <f ca="1">VLOOKUP(E3706&amp;F3706,rental_price!$E$2:$F$526,2,0)*ROUNDUP(VLOOKUP(A3706,booking!$A$2:$F$2601,3,0)-VLOOKUP(A3706,booking!$A$2:$F$2601,2,0),0)</f>
        <v>125</v>
      </c>
      <c r="E3706" s="6">
        <f ca="1">VLOOKUP(C3706,car!$A$2:$D$2201,4,0)</f>
        <v>3</v>
      </c>
      <c r="F3706" s="6">
        <f ca="1">VLOOKUP(C3706,car!$A$2:$D$2201,2,0)</f>
        <v>76</v>
      </c>
    </row>
    <row r="3707" spans="1:6" x14ac:dyDescent="0.25">
      <c r="A3707" s="12">
        <v>1511</v>
      </c>
      <c r="B3707" s="12">
        <v>1</v>
      </c>
      <c r="C3707" s="4">
        <f t="shared" ca="1" si="57"/>
        <v>533</v>
      </c>
      <c r="D3707" s="4">
        <f ca="1">VLOOKUP(E3707&amp;F3707,rental_price!$E$2:$F$526,2,0)*ROUNDUP(VLOOKUP(A3707,booking!$A$2:$F$2601,3,0)-VLOOKUP(A3707,booking!$A$2:$F$2601,2,0),0)</f>
        <v>240</v>
      </c>
      <c r="E3707" s="6">
        <f ca="1">VLOOKUP(C3707,car!$A$2:$D$2201,4,0)</f>
        <v>3</v>
      </c>
      <c r="F3707" s="6">
        <f ca="1">VLOOKUP(C3707,car!$A$2:$D$2201,2,0)</f>
        <v>167</v>
      </c>
    </row>
    <row r="3708" spans="1:6" x14ac:dyDescent="0.25">
      <c r="A3708" s="12">
        <v>1511</v>
      </c>
      <c r="B3708" s="12">
        <v>2</v>
      </c>
      <c r="C3708" s="4">
        <f t="shared" ca="1" si="57"/>
        <v>887</v>
      </c>
      <c r="D3708" s="4">
        <f ca="1">VLOOKUP(E3708&amp;F3708,rental_price!$E$2:$F$526,2,0)*ROUNDUP(VLOOKUP(A3708,booking!$A$2:$F$2601,3,0)-VLOOKUP(A3708,booking!$A$2:$F$2601,2,0),0)</f>
        <v>420</v>
      </c>
      <c r="E3708" s="6">
        <f ca="1">VLOOKUP(C3708,car!$A$2:$D$2201,4,0)</f>
        <v>2</v>
      </c>
      <c r="F3708" s="6">
        <f ca="1">VLOOKUP(C3708,car!$A$2:$D$2201,2,0)</f>
        <v>76</v>
      </c>
    </row>
    <row r="3709" spans="1:6" x14ac:dyDescent="0.25">
      <c r="A3709" s="12">
        <v>1511</v>
      </c>
      <c r="B3709" s="12">
        <v>3</v>
      </c>
      <c r="C3709" s="4">
        <f t="shared" ca="1" si="57"/>
        <v>2078</v>
      </c>
      <c r="D3709" s="4">
        <f ca="1">VLOOKUP(E3709&amp;F3709,rental_price!$E$2:$F$526,2,0)*ROUNDUP(VLOOKUP(A3709,booking!$A$2:$F$2601,3,0)-VLOOKUP(A3709,booking!$A$2:$F$2601,2,0),0)</f>
        <v>180</v>
      </c>
      <c r="E3709" s="6">
        <f ca="1">VLOOKUP(C3709,car!$A$2:$D$2201,4,0)</f>
        <v>3</v>
      </c>
      <c r="F3709" s="6">
        <f ca="1">VLOOKUP(C3709,car!$A$2:$D$2201,2,0)</f>
        <v>156</v>
      </c>
    </row>
    <row r="3710" spans="1:6" x14ac:dyDescent="0.25">
      <c r="A3710" s="12">
        <v>1511</v>
      </c>
      <c r="B3710" s="12">
        <v>4</v>
      </c>
      <c r="C3710" s="4">
        <f t="shared" ca="1" si="57"/>
        <v>1305</v>
      </c>
      <c r="D3710" s="4">
        <f ca="1">VLOOKUP(E3710&amp;F3710,rental_price!$E$2:$F$526,2,0)*ROUNDUP(VLOOKUP(A3710,booking!$A$2:$F$2601,3,0)-VLOOKUP(A3710,booking!$A$2:$F$2601,2,0),0)</f>
        <v>168</v>
      </c>
      <c r="E3710" s="6">
        <f ca="1">VLOOKUP(C3710,car!$A$2:$D$2201,4,0)</f>
        <v>2</v>
      </c>
      <c r="F3710" s="6">
        <f ca="1">VLOOKUP(C3710,car!$A$2:$D$2201,2,0)</f>
        <v>52</v>
      </c>
    </row>
    <row r="3711" spans="1:6" x14ac:dyDescent="0.25">
      <c r="A3711" s="12">
        <v>1512</v>
      </c>
      <c r="B3711" s="12">
        <v>1</v>
      </c>
      <c r="C3711" s="4">
        <f t="shared" ca="1" si="57"/>
        <v>2054</v>
      </c>
      <c r="D3711" s="4">
        <f ca="1">VLOOKUP(E3711&amp;F3711,rental_price!$E$2:$F$526,2,0)*ROUNDUP(VLOOKUP(A3711,booking!$A$2:$F$2601,3,0)-VLOOKUP(A3711,booking!$A$2:$F$2601,2,0),0)</f>
        <v>30</v>
      </c>
      <c r="E3711" s="6">
        <f ca="1">VLOOKUP(C3711,car!$A$2:$D$2201,4,0)</f>
        <v>1</v>
      </c>
      <c r="F3711" s="6">
        <f ca="1">VLOOKUP(C3711,car!$A$2:$D$2201,2,0)</f>
        <v>89</v>
      </c>
    </row>
    <row r="3712" spans="1:6" x14ac:dyDescent="0.25">
      <c r="A3712" s="12">
        <v>1512</v>
      </c>
      <c r="B3712" s="12">
        <v>2</v>
      </c>
      <c r="C3712" s="4">
        <f t="shared" ca="1" si="57"/>
        <v>548</v>
      </c>
      <c r="D3712" s="4">
        <f ca="1">VLOOKUP(E3712&amp;F3712,rental_price!$E$2:$F$526,2,0)*ROUNDUP(VLOOKUP(A3712,booking!$A$2:$F$2601,3,0)-VLOOKUP(A3712,booking!$A$2:$F$2601,2,0),0)</f>
        <v>50</v>
      </c>
      <c r="E3712" s="6">
        <f ca="1">VLOOKUP(C3712,car!$A$2:$D$2201,4,0)</f>
        <v>1</v>
      </c>
      <c r="F3712" s="6">
        <f ca="1">VLOOKUP(C3712,car!$A$2:$D$2201,2,0)</f>
        <v>94</v>
      </c>
    </row>
    <row r="3713" spans="1:6" x14ac:dyDescent="0.25">
      <c r="A3713" s="12">
        <v>1514</v>
      </c>
      <c r="B3713" s="12">
        <v>1</v>
      </c>
      <c r="C3713" s="4">
        <f t="shared" ca="1" si="57"/>
        <v>2041</v>
      </c>
      <c r="D3713" s="4">
        <f ca="1">VLOOKUP(E3713&amp;F3713,rental_price!$E$2:$F$526,2,0)*ROUNDUP(VLOOKUP(A3713,booking!$A$2:$F$2601,3,0)-VLOOKUP(A3713,booking!$A$2:$F$2601,2,0),0)</f>
        <v>1200</v>
      </c>
      <c r="E3713" s="6">
        <f ca="1">VLOOKUP(C3713,car!$A$2:$D$2201,4,0)</f>
        <v>3</v>
      </c>
      <c r="F3713" s="6">
        <f ca="1">VLOOKUP(C3713,car!$A$2:$D$2201,2,0)</f>
        <v>158</v>
      </c>
    </row>
    <row r="3714" spans="1:6" x14ac:dyDescent="0.25">
      <c r="A3714" s="12">
        <v>1514</v>
      </c>
      <c r="B3714" s="12">
        <v>2</v>
      </c>
      <c r="C3714" s="4">
        <f t="shared" ca="1" si="57"/>
        <v>375</v>
      </c>
      <c r="D3714" s="4">
        <f ca="1">VLOOKUP(E3714&amp;F3714,rental_price!$E$2:$F$526,2,0)*ROUNDUP(VLOOKUP(A3714,booking!$A$2:$F$2601,3,0)-VLOOKUP(A3714,booking!$A$2:$F$2601,2,0),0)</f>
        <v>900</v>
      </c>
      <c r="E3714" s="6">
        <f ca="1">VLOOKUP(C3714,car!$A$2:$D$2201,4,0)</f>
        <v>1</v>
      </c>
      <c r="F3714" s="6">
        <f ca="1">VLOOKUP(C3714,car!$A$2:$D$2201,2,0)</f>
        <v>1</v>
      </c>
    </row>
    <row r="3715" spans="1:6" x14ac:dyDescent="0.25">
      <c r="A3715" s="12">
        <v>1514</v>
      </c>
      <c r="B3715" s="12">
        <v>3</v>
      </c>
      <c r="C3715" s="4">
        <f t="shared" ref="C3715:C3778" ca="1" si="58">RANDBETWEEN(1,2200)</f>
        <v>441</v>
      </c>
      <c r="D3715" s="4">
        <f ca="1">VLOOKUP(E3715&amp;F3715,rental_price!$E$2:$F$526,2,0)*ROUNDUP(VLOOKUP(A3715,booking!$A$2:$F$2601,3,0)-VLOOKUP(A3715,booking!$A$2:$F$2601,2,0),0)</f>
        <v>420</v>
      </c>
      <c r="E3715" s="6">
        <f ca="1">VLOOKUP(C3715,car!$A$2:$D$2201,4,0)</f>
        <v>2</v>
      </c>
      <c r="F3715" s="6">
        <f ca="1">VLOOKUP(C3715,car!$A$2:$D$2201,2,0)</f>
        <v>40</v>
      </c>
    </row>
    <row r="3716" spans="1:6" x14ac:dyDescent="0.25">
      <c r="A3716" s="12">
        <v>1515</v>
      </c>
      <c r="B3716" s="12">
        <v>1</v>
      </c>
      <c r="C3716" s="4">
        <f t="shared" ca="1" si="58"/>
        <v>122</v>
      </c>
      <c r="D3716" s="4">
        <f ca="1">VLOOKUP(E3716&amp;F3716,rental_price!$E$2:$F$526,2,0)*ROUNDUP(VLOOKUP(A3716,booking!$A$2:$F$2601,3,0)-VLOOKUP(A3716,booking!$A$2:$F$2601,2,0),0)</f>
        <v>154</v>
      </c>
      <c r="E3716" s="6">
        <f ca="1">VLOOKUP(C3716,car!$A$2:$D$2201,4,0)</f>
        <v>2</v>
      </c>
      <c r="F3716" s="6">
        <f ca="1">VLOOKUP(C3716,car!$A$2:$D$2201,2,0)</f>
        <v>20</v>
      </c>
    </row>
    <row r="3717" spans="1:6" x14ac:dyDescent="0.25">
      <c r="A3717" s="12">
        <v>1515</v>
      </c>
      <c r="B3717" s="12">
        <v>2</v>
      </c>
      <c r="C3717" s="4">
        <f t="shared" ca="1" si="58"/>
        <v>1202</v>
      </c>
      <c r="D3717" s="4">
        <f ca="1">VLOOKUP(E3717&amp;F3717,rental_price!$E$2:$F$526,2,0)*ROUNDUP(VLOOKUP(A3717,booking!$A$2:$F$2601,3,0)-VLOOKUP(A3717,booking!$A$2:$F$2601,2,0),0)</f>
        <v>220</v>
      </c>
      <c r="E3717" s="6">
        <f ca="1">VLOOKUP(C3717,car!$A$2:$D$2201,4,0)</f>
        <v>3</v>
      </c>
      <c r="F3717" s="6">
        <f ca="1">VLOOKUP(C3717,car!$A$2:$D$2201,2,0)</f>
        <v>171</v>
      </c>
    </row>
    <row r="3718" spans="1:6" x14ac:dyDescent="0.25">
      <c r="A3718" s="12">
        <v>1517</v>
      </c>
      <c r="B3718" s="12">
        <v>1</v>
      </c>
      <c r="C3718" s="4">
        <f t="shared" ca="1" si="58"/>
        <v>1053</v>
      </c>
      <c r="D3718" s="4">
        <f ca="1">VLOOKUP(E3718&amp;F3718,rental_price!$E$2:$F$526,2,0)*ROUNDUP(VLOOKUP(A3718,booking!$A$2:$F$2601,3,0)-VLOOKUP(A3718,booking!$A$2:$F$2601,2,0),0)</f>
        <v>945</v>
      </c>
      <c r="E3718" s="6">
        <f ca="1">VLOOKUP(C3718,car!$A$2:$D$2201,4,0)</f>
        <v>3</v>
      </c>
      <c r="F3718" s="6">
        <f ca="1">VLOOKUP(C3718,car!$A$2:$D$2201,2,0)</f>
        <v>165</v>
      </c>
    </row>
    <row r="3719" spans="1:6" x14ac:dyDescent="0.25">
      <c r="A3719" s="12">
        <v>1517</v>
      </c>
      <c r="B3719" s="12">
        <v>2</v>
      </c>
      <c r="C3719" s="4">
        <f t="shared" ca="1" si="58"/>
        <v>1678</v>
      </c>
      <c r="D3719" s="4">
        <f ca="1">VLOOKUP(E3719&amp;F3719,rental_price!$E$2:$F$526,2,0)*ROUNDUP(VLOOKUP(A3719,booking!$A$2:$F$2601,3,0)-VLOOKUP(A3719,booking!$A$2:$F$2601,2,0),0)</f>
        <v>1680</v>
      </c>
      <c r="E3719" s="6">
        <f ca="1">VLOOKUP(C3719,car!$A$2:$D$2201,4,0)</f>
        <v>1</v>
      </c>
      <c r="F3719" s="6">
        <f ca="1">VLOOKUP(C3719,car!$A$2:$D$2201,2,0)</f>
        <v>137</v>
      </c>
    </row>
    <row r="3720" spans="1:6" x14ac:dyDescent="0.25">
      <c r="A3720" s="12">
        <v>1517</v>
      </c>
      <c r="B3720" s="12">
        <v>3</v>
      </c>
      <c r="C3720" s="4">
        <f t="shared" ca="1" si="58"/>
        <v>1224</v>
      </c>
      <c r="D3720" s="4">
        <f ca="1">VLOOKUP(E3720&amp;F3720,rental_price!$E$2:$F$526,2,0)*ROUNDUP(VLOOKUP(A3720,booking!$A$2:$F$2601,3,0)-VLOOKUP(A3720,booking!$A$2:$F$2601,2,0),0)</f>
        <v>315</v>
      </c>
      <c r="E3720" s="6">
        <f ca="1">VLOOKUP(C3720,car!$A$2:$D$2201,4,0)</f>
        <v>3</v>
      </c>
      <c r="F3720" s="6">
        <f ca="1">VLOOKUP(C3720,car!$A$2:$D$2201,2,0)</f>
        <v>115</v>
      </c>
    </row>
    <row r="3721" spans="1:6" x14ac:dyDescent="0.25">
      <c r="A3721" s="12">
        <v>1518</v>
      </c>
      <c r="B3721" s="12">
        <v>1</v>
      </c>
      <c r="C3721" s="4">
        <f t="shared" ca="1" si="58"/>
        <v>2068</v>
      </c>
      <c r="D3721" s="4">
        <f ca="1">VLOOKUP(E3721&amp;F3721,rental_price!$E$2:$F$526,2,0)*ROUNDUP(VLOOKUP(A3721,booking!$A$2:$F$2601,3,0)-VLOOKUP(A3721,booking!$A$2:$F$2601,2,0),0)</f>
        <v>70</v>
      </c>
      <c r="E3721" s="6">
        <f ca="1">VLOOKUP(C3721,car!$A$2:$D$2201,4,0)</f>
        <v>1</v>
      </c>
      <c r="F3721" s="6">
        <f ca="1">VLOOKUP(C3721,car!$A$2:$D$2201,2,0)</f>
        <v>170</v>
      </c>
    </row>
    <row r="3722" spans="1:6" x14ac:dyDescent="0.25">
      <c r="A3722" s="12">
        <v>1518</v>
      </c>
      <c r="B3722" s="12">
        <v>2</v>
      </c>
      <c r="C3722" s="4">
        <f t="shared" ca="1" si="58"/>
        <v>2152</v>
      </c>
      <c r="D3722" s="4">
        <f ca="1">VLOOKUP(E3722&amp;F3722,rental_price!$E$2:$F$526,2,0)*ROUNDUP(VLOOKUP(A3722,booking!$A$2:$F$2601,3,0)-VLOOKUP(A3722,booking!$A$2:$F$2601,2,0),0)</f>
        <v>49</v>
      </c>
      <c r="E3722" s="6">
        <f ca="1">VLOOKUP(C3722,car!$A$2:$D$2201,4,0)</f>
        <v>2</v>
      </c>
      <c r="F3722" s="6">
        <f ca="1">VLOOKUP(C3722,car!$A$2:$D$2201,2,0)</f>
        <v>86</v>
      </c>
    </row>
    <row r="3723" spans="1:6" x14ac:dyDescent="0.25">
      <c r="A3723" s="12">
        <v>1518</v>
      </c>
      <c r="B3723" s="12">
        <v>3</v>
      </c>
      <c r="C3723" s="4">
        <f t="shared" ca="1" si="58"/>
        <v>1980</v>
      </c>
      <c r="D3723" s="4">
        <f ca="1">VLOOKUP(E3723&amp;F3723,rental_price!$E$2:$F$526,2,0)*ROUNDUP(VLOOKUP(A3723,booking!$A$2:$F$2601,3,0)-VLOOKUP(A3723,booking!$A$2:$F$2601,2,0),0)</f>
        <v>140</v>
      </c>
      <c r="E3723" s="6">
        <f ca="1">VLOOKUP(C3723,car!$A$2:$D$2201,4,0)</f>
        <v>3</v>
      </c>
      <c r="F3723" s="6">
        <f ca="1">VLOOKUP(C3723,car!$A$2:$D$2201,2,0)</f>
        <v>50</v>
      </c>
    </row>
    <row r="3724" spans="1:6" x14ac:dyDescent="0.25">
      <c r="A3724" s="12">
        <v>1519</v>
      </c>
      <c r="B3724" s="12">
        <v>1</v>
      </c>
      <c r="C3724" s="4">
        <f t="shared" ca="1" si="58"/>
        <v>1388</v>
      </c>
      <c r="D3724" s="4">
        <f ca="1">VLOOKUP(E3724&amp;F3724,rental_price!$E$2:$F$526,2,0)*ROUNDUP(VLOOKUP(A3724,booking!$A$2:$F$2601,3,0)-VLOOKUP(A3724,booking!$A$2:$F$2601,2,0),0)</f>
        <v>350</v>
      </c>
      <c r="E3724" s="6">
        <f ca="1">VLOOKUP(C3724,car!$A$2:$D$2201,4,0)</f>
        <v>1</v>
      </c>
      <c r="F3724" s="6">
        <f ca="1">VLOOKUP(C3724,car!$A$2:$D$2201,2,0)</f>
        <v>67</v>
      </c>
    </row>
    <row r="3725" spans="1:6" x14ac:dyDescent="0.25">
      <c r="A3725" s="12">
        <v>1519</v>
      </c>
      <c r="B3725" s="12">
        <v>2</v>
      </c>
      <c r="C3725" s="4">
        <f t="shared" ca="1" si="58"/>
        <v>2139</v>
      </c>
      <c r="D3725" s="4">
        <f ca="1">VLOOKUP(E3725&amp;F3725,rental_price!$E$2:$F$526,2,0)*ROUNDUP(VLOOKUP(A3725,booking!$A$2:$F$2601,3,0)-VLOOKUP(A3725,booking!$A$2:$F$2601,2,0),0)</f>
        <v>280</v>
      </c>
      <c r="E3725" s="6">
        <f ca="1">VLOOKUP(C3725,car!$A$2:$D$2201,4,0)</f>
        <v>2</v>
      </c>
      <c r="F3725" s="6">
        <f ca="1">VLOOKUP(C3725,car!$A$2:$D$2201,2,0)</f>
        <v>79</v>
      </c>
    </row>
    <row r="3726" spans="1:6" x14ac:dyDescent="0.25">
      <c r="A3726" s="12">
        <v>1519</v>
      </c>
      <c r="B3726" s="12">
        <v>3</v>
      </c>
      <c r="C3726" s="4">
        <f t="shared" ca="1" si="58"/>
        <v>1345</v>
      </c>
      <c r="D3726" s="4">
        <f ca="1">VLOOKUP(E3726&amp;F3726,rental_price!$E$2:$F$526,2,0)*ROUNDUP(VLOOKUP(A3726,booking!$A$2:$F$2601,3,0)-VLOOKUP(A3726,booking!$A$2:$F$2601,2,0),0)</f>
        <v>25</v>
      </c>
      <c r="E3726" s="6">
        <f ca="1">VLOOKUP(C3726,car!$A$2:$D$2201,4,0)</f>
        <v>3</v>
      </c>
      <c r="F3726" s="6">
        <f ca="1">VLOOKUP(C3726,car!$A$2:$D$2201,2,0)</f>
        <v>151</v>
      </c>
    </row>
    <row r="3727" spans="1:6" x14ac:dyDescent="0.25">
      <c r="A3727" s="12">
        <v>1519</v>
      </c>
      <c r="B3727" s="12">
        <v>4</v>
      </c>
      <c r="C3727" s="4">
        <f t="shared" ca="1" si="58"/>
        <v>1241</v>
      </c>
      <c r="D3727" s="4">
        <f ca="1">VLOOKUP(E3727&amp;F3727,rental_price!$E$2:$F$526,2,0)*ROUNDUP(VLOOKUP(A3727,booking!$A$2:$F$2601,3,0)-VLOOKUP(A3727,booking!$A$2:$F$2601,2,0),0)</f>
        <v>750</v>
      </c>
      <c r="E3727" s="6">
        <f ca="1">VLOOKUP(C3727,car!$A$2:$D$2201,4,0)</f>
        <v>1</v>
      </c>
      <c r="F3727" s="6">
        <f ca="1">VLOOKUP(C3727,car!$A$2:$D$2201,2,0)</f>
        <v>157</v>
      </c>
    </row>
    <row r="3728" spans="1:6" x14ac:dyDescent="0.25">
      <c r="A3728" s="12">
        <v>1519</v>
      </c>
      <c r="B3728" s="12">
        <v>5</v>
      </c>
      <c r="C3728" s="4">
        <f t="shared" ca="1" si="58"/>
        <v>307</v>
      </c>
      <c r="D3728" s="4">
        <f ca="1">VLOOKUP(E3728&amp;F3728,rental_price!$E$2:$F$526,2,0)*ROUNDUP(VLOOKUP(A3728,booking!$A$2:$F$2601,3,0)-VLOOKUP(A3728,booking!$A$2:$F$2601,2,0),0)</f>
        <v>100</v>
      </c>
      <c r="E3728" s="6">
        <f ca="1">VLOOKUP(C3728,car!$A$2:$D$2201,4,0)</f>
        <v>1</v>
      </c>
      <c r="F3728" s="6">
        <f ca="1">VLOOKUP(C3728,car!$A$2:$D$2201,2,0)</f>
        <v>61</v>
      </c>
    </row>
    <row r="3729" spans="1:6" x14ac:dyDescent="0.25">
      <c r="A3729" s="12">
        <v>1520</v>
      </c>
      <c r="B3729" s="12">
        <v>1</v>
      </c>
      <c r="C3729" s="4">
        <f t="shared" ca="1" si="58"/>
        <v>426</v>
      </c>
      <c r="D3729" s="4">
        <f ca="1">VLOOKUP(E3729&amp;F3729,rental_price!$E$2:$F$526,2,0)*ROUNDUP(VLOOKUP(A3729,booking!$A$2:$F$2601,3,0)-VLOOKUP(A3729,booking!$A$2:$F$2601,2,0),0)</f>
        <v>240</v>
      </c>
      <c r="E3729" s="6">
        <f ca="1">VLOOKUP(C3729,car!$A$2:$D$2201,4,0)</f>
        <v>1</v>
      </c>
      <c r="F3729" s="6">
        <f ca="1">VLOOKUP(C3729,car!$A$2:$D$2201,2,0)</f>
        <v>74</v>
      </c>
    </row>
    <row r="3730" spans="1:6" x14ac:dyDescent="0.25">
      <c r="A3730" s="12">
        <v>1520</v>
      </c>
      <c r="B3730" s="12">
        <v>2</v>
      </c>
      <c r="C3730" s="4">
        <f t="shared" ca="1" si="58"/>
        <v>112</v>
      </c>
      <c r="D3730" s="4">
        <f ca="1">VLOOKUP(E3730&amp;F3730,rental_price!$E$2:$F$526,2,0)*ROUNDUP(VLOOKUP(A3730,booking!$A$2:$F$2601,3,0)-VLOOKUP(A3730,booking!$A$2:$F$2601,2,0),0)</f>
        <v>40</v>
      </c>
      <c r="E3730" s="6">
        <f ca="1">VLOOKUP(C3730,car!$A$2:$D$2201,4,0)</f>
        <v>1</v>
      </c>
      <c r="F3730" s="6">
        <f ca="1">VLOOKUP(C3730,car!$A$2:$D$2201,2,0)</f>
        <v>86</v>
      </c>
    </row>
    <row r="3731" spans="1:6" x14ac:dyDescent="0.25">
      <c r="A3731" s="12">
        <v>1520</v>
      </c>
      <c r="B3731" s="12">
        <v>3</v>
      </c>
      <c r="C3731" s="4">
        <f t="shared" ca="1" si="58"/>
        <v>209</v>
      </c>
      <c r="D3731" s="4">
        <f ca="1">VLOOKUP(E3731&amp;F3731,rental_price!$E$2:$F$526,2,0)*ROUNDUP(VLOOKUP(A3731,booking!$A$2:$F$2601,3,0)-VLOOKUP(A3731,booking!$A$2:$F$2601,2,0),0)</f>
        <v>56</v>
      </c>
      <c r="E3731" s="6">
        <f ca="1">VLOOKUP(C3731,car!$A$2:$D$2201,4,0)</f>
        <v>2</v>
      </c>
      <c r="F3731" s="6">
        <f ca="1">VLOOKUP(C3731,car!$A$2:$D$2201,2,0)</f>
        <v>61</v>
      </c>
    </row>
    <row r="3732" spans="1:6" x14ac:dyDescent="0.25">
      <c r="A3732" s="12">
        <v>1520</v>
      </c>
      <c r="B3732" s="12">
        <v>4</v>
      </c>
      <c r="C3732" s="4">
        <f t="shared" ca="1" si="58"/>
        <v>950</v>
      </c>
      <c r="D3732" s="4">
        <f ca="1">VLOOKUP(E3732&amp;F3732,rental_price!$E$2:$F$526,2,0)*ROUNDUP(VLOOKUP(A3732,booking!$A$2:$F$2601,3,0)-VLOOKUP(A3732,booking!$A$2:$F$2601,2,0),0)</f>
        <v>120</v>
      </c>
      <c r="E3732" s="6">
        <f ca="1">VLOOKUP(C3732,car!$A$2:$D$2201,4,0)</f>
        <v>1</v>
      </c>
      <c r="F3732" s="6">
        <f ca="1">VLOOKUP(C3732,car!$A$2:$D$2201,2,0)</f>
        <v>130</v>
      </c>
    </row>
    <row r="3733" spans="1:6" x14ac:dyDescent="0.25">
      <c r="A3733" s="12">
        <v>1522</v>
      </c>
      <c r="B3733" s="12">
        <v>1</v>
      </c>
      <c r="C3733" s="4">
        <f t="shared" ca="1" si="58"/>
        <v>1079</v>
      </c>
      <c r="D3733" s="4">
        <f ca="1">VLOOKUP(E3733&amp;F3733,rental_price!$E$2:$F$526,2,0)*ROUNDUP(VLOOKUP(A3733,booking!$A$2:$F$2601,3,0)-VLOOKUP(A3733,booking!$A$2:$F$2601,2,0),0)</f>
        <v>500</v>
      </c>
      <c r="E3733" s="6">
        <f ca="1">VLOOKUP(C3733,car!$A$2:$D$2201,4,0)</f>
        <v>3</v>
      </c>
      <c r="F3733" s="6">
        <f ca="1">VLOOKUP(C3733,car!$A$2:$D$2201,2,0)</f>
        <v>23</v>
      </c>
    </row>
    <row r="3734" spans="1:6" x14ac:dyDescent="0.25">
      <c r="A3734" s="12">
        <v>1523</v>
      </c>
      <c r="B3734" s="12">
        <v>1</v>
      </c>
      <c r="C3734" s="4">
        <f t="shared" ca="1" si="58"/>
        <v>769</v>
      </c>
      <c r="D3734" s="4">
        <f ca="1">VLOOKUP(E3734&amp;F3734,rental_price!$E$2:$F$526,2,0)*ROUNDUP(VLOOKUP(A3734,booking!$A$2:$F$2601,3,0)-VLOOKUP(A3734,booking!$A$2:$F$2601,2,0),0)</f>
        <v>1204</v>
      </c>
      <c r="E3734" s="6">
        <f ca="1">VLOOKUP(C3734,car!$A$2:$D$2201,4,0)</f>
        <v>2</v>
      </c>
      <c r="F3734" s="6">
        <f ca="1">VLOOKUP(C3734,car!$A$2:$D$2201,2,0)</f>
        <v>149</v>
      </c>
    </row>
    <row r="3735" spans="1:6" x14ac:dyDescent="0.25">
      <c r="A3735" s="12">
        <v>1523</v>
      </c>
      <c r="B3735" s="12">
        <v>2</v>
      </c>
      <c r="C3735" s="4">
        <f t="shared" ca="1" si="58"/>
        <v>1888</v>
      </c>
      <c r="D3735" s="4">
        <f ca="1">VLOOKUP(E3735&amp;F3735,rental_price!$E$2:$F$526,2,0)*ROUNDUP(VLOOKUP(A3735,booking!$A$2:$F$2601,3,0)-VLOOKUP(A3735,booking!$A$2:$F$2601,2,0),0)</f>
        <v>320</v>
      </c>
      <c r="E3735" s="6">
        <f ca="1">VLOOKUP(C3735,car!$A$2:$D$2201,4,0)</f>
        <v>1</v>
      </c>
      <c r="F3735" s="6">
        <f ca="1">VLOOKUP(C3735,car!$A$2:$D$2201,2,0)</f>
        <v>137</v>
      </c>
    </row>
    <row r="3736" spans="1:6" x14ac:dyDescent="0.25">
      <c r="A3736" s="12">
        <v>1523</v>
      </c>
      <c r="B3736" s="12">
        <v>3</v>
      </c>
      <c r="C3736" s="4">
        <f t="shared" ca="1" si="58"/>
        <v>763</v>
      </c>
      <c r="D3736" s="4">
        <f ca="1">VLOOKUP(E3736&amp;F3736,rental_price!$E$2:$F$526,2,0)*ROUNDUP(VLOOKUP(A3736,booking!$A$2:$F$2601,3,0)-VLOOKUP(A3736,booking!$A$2:$F$2601,2,0),0)</f>
        <v>80</v>
      </c>
      <c r="E3736" s="6">
        <f ca="1">VLOOKUP(C3736,car!$A$2:$D$2201,4,0)</f>
        <v>1</v>
      </c>
      <c r="F3736" s="6">
        <f ca="1">VLOOKUP(C3736,car!$A$2:$D$2201,2,0)</f>
        <v>41</v>
      </c>
    </row>
    <row r="3737" spans="1:6" x14ac:dyDescent="0.25">
      <c r="A3737" s="12">
        <v>1523</v>
      </c>
      <c r="B3737" s="12">
        <v>4</v>
      </c>
      <c r="C3737" s="4">
        <f t="shared" ca="1" si="58"/>
        <v>1222</v>
      </c>
      <c r="D3737" s="4">
        <f ca="1">VLOOKUP(E3737&amp;F3737,rental_price!$E$2:$F$526,2,0)*ROUNDUP(VLOOKUP(A3737,booking!$A$2:$F$2601,3,0)-VLOOKUP(A3737,booking!$A$2:$F$2601,2,0),0)</f>
        <v>80</v>
      </c>
      <c r="E3737" s="6">
        <f ca="1">VLOOKUP(C3737,car!$A$2:$D$2201,4,0)</f>
        <v>1</v>
      </c>
      <c r="F3737" s="6">
        <f ca="1">VLOOKUP(C3737,car!$A$2:$D$2201,2,0)</f>
        <v>171</v>
      </c>
    </row>
    <row r="3738" spans="1:6" x14ac:dyDescent="0.25">
      <c r="A3738" s="12">
        <v>1524</v>
      </c>
      <c r="B3738" s="12">
        <v>1</v>
      </c>
      <c r="C3738" s="4">
        <f t="shared" ca="1" si="58"/>
        <v>1570</v>
      </c>
      <c r="D3738" s="4">
        <f ca="1">VLOOKUP(E3738&amp;F3738,rental_price!$E$2:$F$526,2,0)*ROUNDUP(VLOOKUP(A3738,booking!$A$2:$F$2601,3,0)-VLOOKUP(A3738,booking!$A$2:$F$2601,2,0),0)</f>
        <v>336</v>
      </c>
      <c r="E3738" s="6">
        <f ca="1">VLOOKUP(C3738,car!$A$2:$D$2201,4,0)</f>
        <v>2</v>
      </c>
      <c r="F3738" s="6">
        <f ca="1">VLOOKUP(C3738,car!$A$2:$D$2201,2,0)</f>
        <v>15</v>
      </c>
    </row>
    <row r="3739" spans="1:6" x14ac:dyDescent="0.25">
      <c r="A3739" s="12">
        <v>1524</v>
      </c>
      <c r="B3739" s="12">
        <v>2</v>
      </c>
      <c r="C3739" s="4">
        <f t="shared" ca="1" si="58"/>
        <v>96</v>
      </c>
      <c r="D3739" s="4">
        <f ca="1">VLOOKUP(E3739&amp;F3739,rental_price!$E$2:$F$526,2,0)*ROUNDUP(VLOOKUP(A3739,booking!$A$2:$F$2601,3,0)-VLOOKUP(A3739,booking!$A$2:$F$2601,2,0),0)</f>
        <v>2320</v>
      </c>
      <c r="E3739" s="6">
        <f ca="1">VLOOKUP(C3739,car!$A$2:$D$2201,4,0)</f>
        <v>3</v>
      </c>
      <c r="F3739" s="6">
        <f ca="1">VLOOKUP(C3739,car!$A$2:$D$2201,2,0)</f>
        <v>80</v>
      </c>
    </row>
    <row r="3740" spans="1:6" x14ac:dyDescent="0.25">
      <c r="A3740" s="12">
        <v>1524</v>
      </c>
      <c r="B3740" s="12">
        <v>3</v>
      </c>
      <c r="C3740" s="4">
        <f t="shared" ca="1" si="58"/>
        <v>203</v>
      </c>
      <c r="D3740" s="4">
        <f ca="1">VLOOKUP(E3740&amp;F3740,rental_price!$E$2:$F$526,2,0)*ROUNDUP(VLOOKUP(A3740,booking!$A$2:$F$2601,3,0)-VLOOKUP(A3740,booking!$A$2:$F$2601,2,0),0)</f>
        <v>960</v>
      </c>
      <c r="E3740" s="6">
        <f ca="1">VLOOKUP(C3740,car!$A$2:$D$2201,4,0)</f>
        <v>1</v>
      </c>
      <c r="F3740" s="6">
        <f ca="1">VLOOKUP(C3740,car!$A$2:$D$2201,2,0)</f>
        <v>74</v>
      </c>
    </row>
    <row r="3741" spans="1:6" x14ac:dyDescent="0.25">
      <c r="A3741" s="12">
        <v>1526</v>
      </c>
      <c r="B3741" s="12">
        <v>1</v>
      </c>
      <c r="C3741" s="4">
        <f t="shared" ca="1" si="58"/>
        <v>1472</v>
      </c>
      <c r="D3741" s="4">
        <f ca="1">VLOOKUP(E3741&amp;F3741,rental_price!$E$2:$F$526,2,0)*ROUNDUP(VLOOKUP(A3741,booking!$A$2:$F$2601,3,0)-VLOOKUP(A3741,booking!$A$2:$F$2601,2,0),0)</f>
        <v>160</v>
      </c>
      <c r="E3741" s="6">
        <f ca="1">VLOOKUP(C3741,car!$A$2:$D$2201,4,0)</f>
        <v>1</v>
      </c>
      <c r="F3741" s="6">
        <f ca="1">VLOOKUP(C3741,car!$A$2:$D$2201,2,0)</f>
        <v>51</v>
      </c>
    </row>
    <row r="3742" spans="1:6" x14ac:dyDescent="0.25">
      <c r="A3742" s="12">
        <v>1526</v>
      </c>
      <c r="B3742" s="12">
        <v>2</v>
      </c>
      <c r="C3742" s="4">
        <f t="shared" ca="1" si="58"/>
        <v>1354</v>
      </c>
      <c r="D3742" s="4">
        <f ca="1">VLOOKUP(E3742&amp;F3742,rental_price!$E$2:$F$526,2,0)*ROUNDUP(VLOOKUP(A3742,booking!$A$2:$F$2601,3,0)-VLOOKUP(A3742,booking!$A$2:$F$2601,2,0),0)</f>
        <v>320</v>
      </c>
      <c r="E3742" s="6">
        <f ca="1">VLOOKUP(C3742,car!$A$2:$D$2201,4,0)</f>
        <v>1</v>
      </c>
      <c r="F3742" s="6">
        <f ca="1">VLOOKUP(C3742,car!$A$2:$D$2201,2,0)</f>
        <v>88</v>
      </c>
    </row>
    <row r="3743" spans="1:6" x14ac:dyDescent="0.25">
      <c r="A3743" s="12">
        <v>1526</v>
      </c>
      <c r="B3743" s="12">
        <v>3</v>
      </c>
      <c r="C3743" s="4">
        <f t="shared" ca="1" si="58"/>
        <v>1690</v>
      </c>
      <c r="D3743" s="4">
        <f ca="1">VLOOKUP(E3743&amp;F3743,rental_price!$E$2:$F$526,2,0)*ROUNDUP(VLOOKUP(A3743,booking!$A$2:$F$2601,3,0)-VLOOKUP(A3743,booking!$A$2:$F$2601,2,0),0)</f>
        <v>168</v>
      </c>
      <c r="E3743" s="6">
        <f ca="1">VLOOKUP(C3743,car!$A$2:$D$2201,4,0)</f>
        <v>2</v>
      </c>
      <c r="F3743" s="6">
        <f ca="1">VLOOKUP(C3743,car!$A$2:$D$2201,2,0)</f>
        <v>127</v>
      </c>
    </row>
    <row r="3744" spans="1:6" x14ac:dyDescent="0.25">
      <c r="A3744" s="12">
        <v>1526</v>
      </c>
      <c r="B3744" s="12">
        <v>4</v>
      </c>
      <c r="C3744" s="4">
        <f t="shared" ca="1" si="58"/>
        <v>1711</v>
      </c>
      <c r="D3744" s="4">
        <f ca="1">VLOOKUP(E3744&amp;F3744,rental_price!$E$2:$F$526,2,0)*ROUNDUP(VLOOKUP(A3744,booking!$A$2:$F$2601,3,0)-VLOOKUP(A3744,booking!$A$2:$F$2601,2,0),0)</f>
        <v>640</v>
      </c>
      <c r="E3744" s="6">
        <f ca="1">VLOOKUP(C3744,car!$A$2:$D$2201,4,0)</f>
        <v>1</v>
      </c>
      <c r="F3744" s="6">
        <f ca="1">VLOOKUP(C3744,car!$A$2:$D$2201,2,0)</f>
        <v>10</v>
      </c>
    </row>
    <row r="3745" spans="1:6" x14ac:dyDescent="0.25">
      <c r="A3745" s="12">
        <v>1526</v>
      </c>
      <c r="B3745" s="12">
        <v>5</v>
      </c>
      <c r="C3745" s="4">
        <f t="shared" ca="1" si="58"/>
        <v>1170</v>
      </c>
      <c r="D3745" s="4">
        <f ca="1">VLOOKUP(E3745&amp;F3745,rental_price!$E$2:$F$526,2,0)*ROUNDUP(VLOOKUP(A3745,booking!$A$2:$F$2601,3,0)-VLOOKUP(A3745,booking!$A$2:$F$2601,2,0),0)</f>
        <v>896</v>
      </c>
      <c r="E3745" s="6">
        <f ca="1">VLOOKUP(C3745,car!$A$2:$D$2201,4,0)</f>
        <v>2</v>
      </c>
      <c r="F3745" s="6">
        <f ca="1">VLOOKUP(C3745,car!$A$2:$D$2201,2,0)</f>
        <v>110</v>
      </c>
    </row>
    <row r="3746" spans="1:6" x14ac:dyDescent="0.25">
      <c r="A3746" s="12">
        <v>1527</v>
      </c>
      <c r="B3746" s="12">
        <v>1</v>
      </c>
      <c r="C3746" s="4">
        <f t="shared" ca="1" si="58"/>
        <v>1162</v>
      </c>
      <c r="D3746" s="4">
        <f ca="1">VLOOKUP(E3746&amp;F3746,rental_price!$E$2:$F$526,2,0)*ROUNDUP(VLOOKUP(A3746,booking!$A$2:$F$2601,3,0)-VLOOKUP(A3746,booking!$A$2:$F$2601,2,0),0)</f>
        <v>560</v>
      </c>
      <c r="E3746" s="6">
        <f ca="1">VLOOKUP(C3746,car!$A$2:$D$2201,4,0)</f>
        <v>2</v>
      </c>
      <c r="F3746" s="6">
        <f ca="1">VLOOKUP(C3746,car!$A$2:$D$2201,2,0)</f>
        <v>81</v>
      </c>
    </row>
    <row r="3747" spans="1:6" x14ac:dyDescent="0.25">
      <c r="A3747" s="12">
        <v>1528</v>
      </c>
      <c r="B3747" s="12">
        <v>1</v>
      </c>
      <c r="C3747" s="4">
        <f t="shared" ca="1" si="58"/>
        <v>530</v>
      </c>
      <c r="D3747" s="4">
        <f ca="1">VLOOKUP(E3747&amp;F3747,rental_price!$E$2:$F$526,2,0)*ROUNDUP(VLOOKUP(A3747,booking!$A$2:$F$2601,3,0)-VLOOKUP(A3747,booking!$A$2:$F$2601,2,0),0)</f>
        <v>56</v>
      </c>
      <c r="E3747" s="6">
        <f ca="1">VLOOKUP(C3747,car!$A$2:$D$2201,4,0)</f>
        <v>2</v>
      </c>
      <c r="F3747" s="6">
        <f ca="1">VLOOKUP(C3747,car!$A$2:$D$2201,2,0)</f>
        <v>47</v>
      </c>
    </row>
    <row r="3748" spans="1:6" x14ac:dyDescent="0.25">
      <c r="A3748" s="12">
        <v>1528</v>
      </c>
      <c r="B3748" s="12">
        <v>2</v>
      </c>
      <c r="C3748" s="4">
        <f t="shared" ca="1" si="58"/>
        <v>2170</v>
      </c>
      <c r="D3748" s="4">
        <f ca="1">VLOOKUP(E3748&amp;F3748,rental_price!$E$2:$F$526,2,0)*ROUNDUP(VLOOKUP(A3748,booking!$A$2:$F$2601,3,0)-VLOOKUP(A3748,booking!$A$2:$F$2601,2,0),0)</f>
        <v>50</v>
      </c>
      <c r="E3748" s="6">
        <f ca="1">VLOOKUP(C3748,car!$A$2:$D$2201,4,0)</f>
        <v>3</v>
      </c>
      <c r="F3748" s="6">
        <f ca="1">VLOOKUP(C3748,car!$A$2:$D$2201,2,0)</f>
        <v>26</v>
      </c>
    </row>
    <row r="3749" spans="1:6" x14ac:dyDescent="0.25">
      <c r="A3749" s="12">
        <v>1528</v>
      </c>
      <c r="B3749" s="12">
        <v>3</v>
      </c>
      <c r="C3749" s="4">
        <f t="shared" ca="1" si="58"/>
        <v>496</v>
      </c>
      <c r="D3749" s="4">
        <f ca="1">VLOOKUP(E3749&amp;F3749,rental_price!$E$2:$F$526,2,0)*ROUNDUP(VLOOKUP(A3749,booking!$A$2:$F$2601,3,0)-VLOOKUP(A3749,booking!$A$2:$F$2601,2,0),0)</f>
        <v>70</v>
      </c>
      <c r="E3749" s="6">
        <f ca="1">VLOOKUP(C3749,car!$A$2:$D$2201,4,0)</f>
        <v>2</v>
      </c>
      <c r="F3749" s="6">
        <f ca="1">VLOOKUP(C3749,car!$A$2:$D$2201,2,0)</f>
        <v>76</v>
      </c>
    </row>
    <row r="3750" spans="1:6" x14ac:dyDescent="0.25">
      <c r="A3750" s="12">
        <v>1529</v>
      </c>
      <c r="B3750" s="12">
        <v>1</v>
      </c>
      <c r="C3750" s="4">
        <f t="shared" ca="1" si="58"/>
        <v>880</v>
      </c>
      <c r="D3750" s="4">
        <f ca="1">VLOOKUP(E3750&amp;F3750,rental_price!$E$2:$F$526,2,0)*ROUNDUP(VLOOKUP(A3750,booking!$A$2:$F$2601,3,0)-VLOOKUP(A3750,booking!$A$2:$F$2601,2,0),0)</f>
        <v>450</v>
      </c>
      <c r="E3750" s="6">
        <f ca="1">VLOOKUP(C3750,car!$A$2:$D$2201,4,0)</f>
        <v>1</v>
      </c>
      <c r="F3750" s="6">
        <f ca="1">VLOOKUP(C3750,car!$A$2:$D$2201,2,0)</f>
        <v>38</v>
      </c>
    </row>
    <row r="3751" spans="1:6" x14ac:dyDescent="0.25">
      <c r="A3751" s="12">
        <v>1529</v>
      </c>
      <c r="B3751" s="12">
        <v>2</v>
      </c>
      <c r="C3751" s="4">
        <f t="shared" ca="1" si="58"/>
        <v>455</v>
      </c>
      <c r="D3751" s="4">
        <f ca="1">VLOOKUP(E3751&amp;F3751,rental_price!$E$2:$F$526,2,0)*ROUNDUP(VLOOKUP(A3751,booking!$A$2:$F$2601,3,0)-VLOOKUP(A3751,booking!$A$2:$F$2601,2,0),0)</f>
        <v>180</v>
      </c>
      <c r="E3751" s="6">
        <f ca="1">VLOOKUP(C3751,car!$A$2:$D$2201,4,0)</f>
        <v>1</v>
      </c>
      <c r="F3751" s="6">
        <f ca="1">VLOOKUP(C3751,car!$A$2:$D$2201,2,0)</f>
        <v>52</v>
      </c>
    </row>
    <row r="3752" spans="1:6" x14ac:dyDescent="0.25">
      <c r="A3752" s="12">
        <v>1529</v>
      </c>
      <c r="B3752" s="12">
        <v>3</v>
      </c>
      <c r="C3752" s="4">
        <f t="shared" ca="1" si="58"/>
        <v>1994</v>
      </c>
      <c r="D3752" s="4">
        <f ca="1">VLOOKUP(E3752&amp;F3752,rental_price!$E$2:$F$526,2,0)*ROUNDUP(VLOOKUP(A3752,booking!$A$2:$F$2601,3,0)-VLOOKUP(A3752,booking!$A$2:$F$2601,2,0),0)</f>
        <v>126</v>
      </c>
      <c r="E3752" s="6">
        <f ca="1">VLOOKUP(C3752,car!$A$2:$D$2201,4,0)</f>
        <v>2</v>
      </c>
      <c r="F3752" s="6">
        <f ca="1">VLOOKUP(C3752,car!$A$2:$D$2201,2,0)</f>
        <v>24</v>
      </c>
    </row>
    <row r="3753" spans="1:6" x14ac:dyDescent="0.25">
      <c r="A3753" s="12">
        <v>1530</v>
      </c>
      <c r="B3753" s="12">
        <v>1</v>
      </c>
      <c r="C3753" s="4">
        <f t="shared" ca="1" si="58"/>
        <v>1808</v>
      </c>
      <c r="D3753" s="4">
        <f ca="1">VLOOKUP(E3753&amp;F3753,rental_price!$E$2:$F$526,2,0)*ROUNDUP(VLOOKUP(A3753,booking!$A$2:$F$2601,3,0)-VLOOKUP(A3753,booking!$A$2:$F$2601,2,0),0)</f>
        <v>15</v>
      </c>
      <c r="E3753" s="6">
        <f ca="1">VLOOKUP(C3753,car!$A$2:$D$2201,4,0)</f>
        <v>3</v>
      </c>
      <c r="F3753" s="6">
        <f ca="1">VLOOKUP(C3753,car!$A$2:$D$2201,2,0)</f>
        <v>57</v>
      </c>
    </row>
    <row r="3754" spans="1:6" x14ac:dyDescent="0.25">
      <c r="A3754" s="12">
        <v>1530</v>
      </c>
      <c r="B3754" s="12">
        <v>2</v>
      </c>
      <c r="C3754" s="4">
        <f t="shared" ca="1" si="58"/>
        <v>2143</v>
      </c>
      <c r="D3754" s="4">
        <f ca="1">VLOOKUP(E3754&amp;F3754,rental_price!$E$2:$F$526,2,0)*ROUNDUP(VLOOKUP(A3754,booking!$A$2:$F$2601,3,0)-VLOOKUP(A3754,booking!$A$2:$F$2601,2,0),0)</f>
        <v>50</v>
      </c>
      <c r="E3754" s="6">
        <f ca="1">VLOOKUP(C3754,car!$A$2:$D$2201,4,0)</f>
        <v>1</v>
      </c>
      <c r="F3754" s="6">
        <f ca="1">VLOOKUP(C3754,car!$A$2:$D$2201,2,0)</f>
        <v>27</v>
      </c>
    </row>
    <row r="3755" spans="1:6" x14ac:dyDescent="0.25">
      <c r="A3755" s="12">
        <v>1530</v>
      </c>
      <c r="B3755" s="12">
        <v>3</v>
      </c>
      <c r="C3755" s="4">
        <f t="shared" ca="1" si="58"/>
        <v>451</v>
      </c>
      <c r="D3755" s="4">
        <f ca="1">VLOOKUP(E3755&amp;F3755,rental_price!$E$2:$F$526,2,0)*ROUNDUP(VLOOKUP(A3755,booking!$A$2:$F$2601,3,0)-VLOOKUP(A3755,booking!$A$2:$F$2601,2,0),0)</f>
        <v>49</v>
      </c>
      <c r="E3755" s="6">
        <f ca="1">VLOOKUP(C3755,car!$A$2:$D$2201,4,0)</f>
        <v>2</v>
      </c>
      <c r="F3755" s="6">
        <f ca="1">VLOOKUP(C3755,car!$A$2:$D$2201,2,0)</f>
        <v>136</v>
      </c>
    </row>
    <row r="3756" spans="1:6" x14ac:dyDescent="0.25">
      <c r="A3756" s="12">
        <v>1530</v>
      </c>
      <c r="B3756" s="12">
        <v>4</v>
      </c>
      <c r="C3756" s="4">
        <f t="shared" ca="1" si="58"/>
        <v>847</v>
      </c>
      <c r="D3756" s="4">
        <f ca="1">VLOOKUP(E3756&amp;F3756,rental_price!$E$2:$F$526,2,0)*ROUNDUP(VLOOKUP(A3756,booking!$A$2:$F$2601,3,0)-VLOOKUP(A3756,booking!$A$2:$F$2601,2,0),0)</f>
        <v>30</v>
      </c>
      <c r="E3756" s="6">
        <f ca="1">VLOOKUP(C3756,car!$A$2:$D$2201,4,0)</f>
        <v>1</v>
      </c>
      <c r="F3756" s="6">
        <f ca="1">VLOOKUP(C3756,car!$A$2:$D$2201,2,0)</f>
        <v>16</v>
      </c>
    </row>
    <row r="3757" spans="1:6" x14ac:dyDescent="0.25">
      <c r="A3757" s="12">
        <v>1531</v>
      </c>
      <c r="B3757" s="12">
        <v>1</v>
      </c>
      <c r="C3757" s="4">
        <f t="shared" ca="1" si="58"/>
        <v>1879</v>
      </c>
      <c r="D3757" s="4">
        <f ca="1">VLOOKUP(E3757&amp;F3757,rental_price!$E$2:$F$526,2,0)*ROUNDUP(VLOOKUP(A3757,booking!$A$2:$F$2601,3,0)-VLOOKUP(A3757,booking!$A$2:$F$2601,2,0),0)</f>
        <v>280</v>
      </c>
      <c r="E3757" s="6">
        <f ca="1">VLOOKUP(C3757,car!$A$2:$D$2201,4,0)</f>
        <v>1</v>
      </c>
      <c r="F3757" s="6">
        <f ca="1">VLOOKUP(C3757,car!$A$2:$D$2201,2,0)</f>
        <v>68</v>
      </c>
    </row>
    <row r="3758" spans="1:6" x14ac:dyDescent="0.25">
      <c r="A3758" s="12">
        <v>1531</v>
      </c>
      <c r="B3758" s="12">
        <v>2</v>
      </c>
      <c r="C3758" s="4">
        <f t="shared" ca="1" si="58"/>
        <v>1489</v>
      </c>
      <c r="D3758" s="4">
        <f ca="1">VLOOKUP(E3758&amp;F3758,rental_price!$E$2:$F$526,2,0)*ROUNDUP(VLOOKUP(A3758,booking!$A$2:$F$2601,3,0)-VLOOKUP(A3758,booking!$A$2:$F$2601,2,0),0)</f>
        <v>70</v>
      </c>
      <c r="E3758" s="6">
        <f ca="1">VLOOKUP(C3758,car!$A$2:$D$2201,4,0)</f>
        <v>3</v>
      </c>
      <c r="F3758" s="6">
        <f ca="1">VLOOKUP(C3758,car!$A$2:$D$2201,2,0)</f>
        <v>144</v>
      </c>
    </row>
    <row r="3759" spans="1:6" x14ac:dyDescent="0.25">
      <c r="A3759" s="12">
        <v>1531</v>
      </c>
      <c r="B3759" s="12">
        <v>3</v>
      </c>
      <c r="C3759" s="4">
        <f t="shared" ca="1" si="58"/>
        <v>132</v>
      </c>
      <c r="D3759" s="4">
        <f ca="1">VLOOKUP(E3759&amp;F3759,rental_price!$E$2:$F$526,2,0)*ROUNDUP(VLOOKUP(A3759,booking!$A$2:$F$2601,3,0)-VLOOKUP(A3759,booking!$A$2:$F$2601,2,0),0)</f>
        <v>910</v>
      </c>
      <c r="E3759" s="6">
        <f ca="1">VLOOKUP(C3759,car!$A$2:$D$2201,4,0)</f>
        <v>1</v>
      </c>
      <c r="F3759" s="6">
        <f ca="1">VLOOKUP(C3759,car!$A$2:$D$2201,2,0)</f>
        <v>112</v>
      </c>
    </row>
    <row r="3760" spans="1:6" x14ac:dyDescent="0.25">
      <c r="A3760" s="12">
        <v>1531</v>
      </c>
      <c r="B3760" s="12">
        <v>4</v>
      </c>
      <c r="C3760" s="4">
        <f t="shared" ca="1" si="58"/>
        <v>294</v>
      </c>
      <c r="D3760" s="4">
        <f ca="1">VLOOKUP(E3760&amp;F3760,rental_price!$E$2:$F$526,2,0)*ROUNDUP(VLOOKUP(A3760,booking!$A$2:$F$2601,3,0)-VLOOKUP(A3760,booking!$A$2:$F$2601,2,0),0)</f>
        <v>196</v>
      </c>
      <c r="E3760" s="6">
        <f ca="1">VLOOKUP(C3760,car!$A$2:$D$2201,4,0)</f>
        <v>2</v>
      </c>
      <c r="F3760" s="6">
        <f ca="1">VLOOKUP(C3760,car!$A$2:$D$2201,2,0)</f>
        <v>132</v>
      </c>
    </row>
    <row r="3761" spans="1:6" x14ac:dyDescent="0.25">
      <c r="A3761" s="12">
        <v>1531</v>
      </c>
      <c r="B3761" s="12">
        <v>5</v>
      </c>
      <c r="C3761" s="4">
        <f t="shared" ca="1" si="58"/>
        <v>1462</v>
      </c>
      <c r="D3761" s="4">
        <f ca="1">VLOOKUP(E3761&amp;F3761,rental_price!$E$2:$F$526,2,0)*ROUNDUP(VLOOKUP(A3761,booking!$A$2:$F$2601,3,0)-VLOOKUP(A3761,booking!$A$2:$F$2601,2,0),0)</f>
        <v>70</v>
      </c>
      <c r="E3761" s="6">
        <f ca="1">VLOOKUP(C3761,car!$A$2:$D$2201,4,0)</f>
        <v>3</v>
      </c>
      <c r="F3761" s="6">
        <f ca="1">VLOOKUP(C3761,car!$A$2:$D$2201,2,0)</f>
        <v>60</v>
      </c>
    </row>
    <row r="3762" spans="1:6" x14ac:dyDescent="0.25">
      <c r="A3762" s="12">
        <v>1532</v>
      </c>
      <c r="B3762" s="12">
        <v>1</v>
      </c>
      <c r="C3762" s="4">
        <f t="shared" ca="1" si="58"/>
        <v>1456</v>
      </c>
      <c r="D3762" s="4">
        <f ca="1">VLOOKUP(E3762&amp;F3762,rental_price!$E$2:$F$526,2,0)*ROUNDUP(VLOOKUP(A3762,booking!$A$2:$F$2601,3,0)-VLOOKUP(A3762,booking!$A$2:$F$2601,2,0),0)</f>
        <v>35</v>
      </c>
      <c r="E3762" s="6">
        <f ca="1">VLOOKUP(C3762,car!$A$2:$D$2201,4,0)</f>
        <v>3</v>
      </c>
      <c r="F3762" s="6">
        <f ca="1">VLOOKUP(C3762,car!$A$2:$D$2201,2,0)</f>
        <v>2</v>
      </c>
    </row>
    <row r="3763" spans="1:6" x14ac:dyDescent="0.25">
      <c r="A3763" s="12">
        <v>1532</v>
      </c>
      <c r="B3763" s="12">
        <v>2</v>
      </c>
      <c r="C3763" s="4">
        <f t="shared" ca="1" si="58"/>
        <v>1142</v>
      </c>
      <c r="D3763" s="4">
        <f ca="1">VLOOKUP(E3763&amp;F3763,rental_price!$E$2:$F$526,2,0)*ROUNDUP(VLOOKUP(A3763,booking!$A$2:$F$2601,3,0)-VLOOKUP(A3763,booking!$A$2:$F$2601,2,0),0)</f>
        <v>21</v>
      </c>
      <c r="E3763" s="6">
        <f ca="1">VLOOKUP(C3763,car!$A$2:$D$2201,4,0)</f>
        <v>2</v>
      </c>
      <c r="F3763" s="6">
        <f ca="1">VLOOKUP(C3763,car!$A$2:$D$2201,2,0)</f>
        <v>43</v>
      </c>
    </row>
    <row r="3764" spans="1:6" x14ac:dyDescent="0.25">
      <c r="A3764" s="12">
        <v>1532</v>
      </c>
      <c r="B3764" s="12">
        <v>3</v>
      </c>
      <c r="C3764" s="4">
        <f t="shared" ca="1" si="58"/>
        <v>1707</v>
      </c>
      <c r="D3764" s="4">
        <f ca="1">VLOOKUP(E3764&amp;F3764,rental_price!$E$2:$F$526,2,0)*ROUNDUP(VLOOKUP(A3764,booking!$A$2:$F$2601,3,0)-VLOOKUP(A3764,booking!$A$2:$F$2601,2,0),0)</f>
        <v>49</v>
      </c>
      <c r="E3764" s="6">
        <f ca="1">VLOOKUP(C3764,car!$A$2:$D$2201,4,0)</f>
        <v>2</v>
      </c>
      <c r="F3764" s="6">
        <f ca="1">VLOOKUP(C3764,car!$A$2:$D$2201,2,0)</f>
        <v>161</v>
      </c>
    </row>
    <row r="3765" spans="1:6" x14ac:dyDescent="0.25">
      <c r="A3765" s="12">
        <v>1532</v>
      </c>
      <c r="B3765" s="12">
        <v>4</v>
      </c>
      <c r="C3765" s="4">
        <f t="shared" ca="1" si="58"/>
        <v>495</v>
      </c>
      <c r="D3765" s="4">
        <f ca="1">VLOOKUP(E3765&amp;F3765,rental_price!$E$2:$F$526,2,0)*ROUNDUP(VLOOKUP(A3765,booking!$A$2:$F$2601,3,0)-VLOOKUP(A3765,booking!$A$2:$F$2601,2,0),0)</f>
        <v>40</v>
      </c>
      <c r="E3765" s="6">
        <f ca="1">VLOOKUP(C3765,car!$A$2:$D$2201,4,0)</f>
        <v>3</v>
      </c>
      <c r="F3765" s="6">
        <f ca="1">VLOOKUP(C3765,car!$A$2:$D$2201,2,0)</f>
        <v>81</v>
      </c>
    </row>
    <row r="3766" spans="1:6" x14ac:dyDescent="0.25">
      <c r="A3766" s="12">
        <v>1533</v>
      </c>
      <c r="B3766" s="12">
        <v>1</v>
      </c>
      <c r="C3766" s="4">
        <f t="shared" ca="1" si="58"/>
        <v>1521</v>
      </c>
      <c r="D3766" s="4">
        <f ca="1">VLOOKUP(E3766&amp;F3766,rental_price!$E$2:$F$526,2,0)*ROUNDUP(VLOOKUP(A3766,booking!$A$2:$F$2601,3,0)-VLOOKUP(A3766,booking!$A$2:$F$2601,2,0),0)</f>
        <v>520</v>
      </c>
      <c r="E3766" s="6">
        <f ca="1">VLOOKUP(C3766,car!$A$2:$D$2201,4,0)</f>
        <v>1</v>
      </c>
      <c r="F3766" s="6">
        <f ca="1">VLOOKUP(C3766,car!$A$2:$D$2201,2,0)</f>
        <v>131</v>
      </c>
    </row>
    <row r="3767" spans="1:6" x14ac:dyDescent="0.25">
      <c r="A3767" s="12">
        <v>1533</v>
      </c>
      <c r="B3767" s="12">
        <v>2</v>
      </c>
      <c r="C3767" s="4">
        <f t="shared" ca="1" si="58"/>
        <v>999</v>
      </c>
      <c r="D3767" s="4">
        <f ca="1">VLOOKUP(E3767&amp;F3767,rental_price!$E$2:$F$526,2,0)*ROUNDUP(VLOOKUP(A3767,booking!$A$2:$F$2601,3,0)-VLOOKUP(A3767,booking!$A$2:$F$2601,2,0),0)</f>
        <v>273</v>
      </c>
      <c r="E3767" s="6">
        <f ca="1">VLOOKUP(C3767,car!$A$2:$D$2201,4,0)</f>
        <v>2</v>
      </c>
      <c r="F3767" s="6">
        <f ca="1">VLOOKUP(C3767,car!$A$2:$D$2201,2,0)</f>
        <v>15</v>
      </c>
    </row>
    <row r="3768" spans="1:6" x14ac:dyDescent="0.25">
      <c r="A3768" s="12">
        <v>1533</v>
      </c>
      <c r="B3768" s="12">
        <v>3</v>
      </c>
      <c r="C3768" s="4">
        <f t="shared" ca="1" si="58"/>
        <v>1717</v>
      </c>
      <c r="D3768" s="4">
        <f ca="1">VLOOKUP(E3768&amp;F3768,rental_price!$E$2:$F$526,2,0)*ROUNDUP(VLOOKUP(A3768,booking!$A$2:$F$2601,3,0)-VLOOKUP(A3768,booking!$A$2:$F$2601,2,0),0)</f>
        <v>520</v>
      </c>
      <c r="E3768" s="6">
        <f ca="1">VLOOKUP(C3768,car!$A$2:$D$2201,4,0)</f>
        <v>1</v>
      </c>
      <c r="F3768" s="6">
        <f ca="1">VLOOKUP(C3768,car!$A$2:$D$2201,2,0)</f>
        <v>166</v>
      </c>
    </row>
    <row r="3769" spans="1:6" x14ac:dyDescent="0.25">
      <c r="A3769" s="12">
        <v>1533</v>
      </c>
      <c r="B3769" s="12">
        <v>4</v>
      </c>
      <c r="C3769" s="4">
        <f t="shared" ca="1" si="58"/>
        <v>833</v>
      </c>
      <c r="D3769" s="4">
        <f ca="1">VLOOKUP(E3769&amp;F3769,rental_price!$E$2:$F$526,2,0)*ROUNDUP(VLOOKUP(A3769,booking!$A$2:$F$2601,3,0)-VLOOKUP(A3769,booking!$A$2:$F$2601,2,0),0)</f>
        <v>715</v>
      </c>
      <c r="E3769" s="6">
        <f ca="1">VLOOKUP(C3769,car!$A$2:$D$2201,4,0)</f>
        <v>3</v>
      </c>
      <c r="F3769" s="6">
        <f ca="1">VLOOKUP(C3769,car!$A$2:$D$2201,2,0)</f>
        <v>14</v>
      </c>
    </row>
    <row r="3770" spans="1:6" x14ac:dyDescent="0.25">
      <c r="A3770" s="12">
        <v>1534</v>
      </c>
      <c r="B3770" s="12">
        <v>1</v>
      </c>
      <c r="C3770" s="4">
        <f t="shared" ca="1" si="58"/>
        <v>1821</v>
      </c>
      <c r="D3770" s="4">
        <f ca="1">VLOOKUP(E3770&amp;F3770,rental_price!$E$2:$F$526,2,0)*ROUNDUP(VLOOKUP(A3770,booking!$A$2:$F$2601,3,0)-VLOOKUP(A3770,booking!$A$2:$F$2601,2,0),0)</f>
        <v>196</v>
      </c>
      <c r="E3770" s="6">
        <f ca="1">VLOOKUP(C3770,car!$A$2:$D$2201,4,0)</f>
        <v>2</v>
      </c>
      <c r="F3770" s="6">
        <f ca="1">VLOOKUP(C3770,car!$A$2:$D$2201,2,0)</f>
        <v>47</v>
      </c>
    </row>
    <row r="3771" spans="1:6" x14ac:dyDescent="0.25">
      <c r="A3771" s="12">
        <v>1534</v>
      </c>
      <c r="B3771" s="12">
        <v>2</v>
      </c>
      <c r="C3771" s="4">
        <f t="shared" ca="1" si="58"/>
        <v>1848</v>
      </c>
      <c r="D3771" s="4">
        <f ca="1">VLOOKUP(E3771&amp;F3771,rental_price!$E$2:$F$526,2,0)*ROUNDUP(VLOOKUP(A3771,booking!$A$2:$F$2601,3,0)-VLOOKUP(A3771,booking!$A$2:$F$2601,2,0),0)</f>
        <v>280</v>
      </c>
      <c r="E3771" s="6">
        <f ca="1">VLOOKUP(C3771,car!$A$2:$D$2201,4,0)</f>
        <v>1</v>
      </c>
      <c r="F3771" s="6">
        <f ca="1">VLOOKUP(C3771,car!$A$2:$D$2201,2,0)</f>
        <v>159</v>
      </c>
    </row>
    <row r="3772" spans="1:6" x14ac:dyDescent="0.25">
      <c r="A3772" s="12">
        <v>1534</v>
      </c>
      <c r="B3772" s="12">
        <v>3</v>
      </c>
      <c r="C3772" s="4">
        <f t="shared" ca="1" si="58"/>
        <v>688</v>
      </c>
      <c r="D3772" s="4">
        <f ca="1">VLOOKUP(E3772&amp;F3772,rental_price!$E$2:$F$526,2,0)*ROUNDUP(VLOOKUP(A3772,booking!$A$2:$F$2601,3,0)-VLOOKUP(A3772,booking!$A$2:$F$2601,2,0),0)</f>
        <v>392</v>
      </c>
      <c r="E3772" s="6">
        <f ca="1">VLOOKUP(C3772,car!$A$2:$D$2201,4,0)</f>
        <v>2</v>
      </c>
      <c r="F3772" s="6">
        <f ca="1">VLOOKUP(C3772,car!$A$2:$D$2201,2,0)</f>
        <v>11</v>
      </c>
    </row>
    <row r="3773" spans="1:6" x14ac:dyDescent="0.25">
      <c r="A3773" s="12">
        <v>1534</v>
      </c>
      <c r="B3773" s="12">
        <v>4</v>
      </c>
      <c r="C3773" s="4">
        <f t="shared" ca="1" si="58"/>
        <v>1140</v>
      </c>
      <c r="D3773" s="4">
        <f ca="1">VLOOKUP(E3773&amp;F3773,rental_price!$E$2:$F$526,2,0)*ROUNDUP(VLOOKUP(A3773,booking!$A$2:$F$2601,3,0)-VLOOKUP(A3773,booking!$A$2:$F$2601,2,0),0)</f>
        <v>560</v>
      </c>
      <c r="E3773" s="6">
        <f ca="1">VLOOKUP(C3773,car!$A$2:$D$2201,4,0)</f>
        <v>1</v>
      </c>
      <c r="F3773" s="6">
        <f ca="1">VLOOKUP(C3773,car!$A$2:$D$2201,2,0)</f>
        <v>81</v>
      </c>
    </row>
    <row r="3774" spans="1:6" x14ac:dyDescent="0.25">
      <c r="A3774" s="12">
        <v>1534</v>
      </c>
      <c r="B3774" s="12">
        <v>5</v>
      </c>
      <c r="C3774" s="4">
        <f t="shared" ca="1" si="58"/>
        <v>234</v>
      </c>
      <c r="D3774" s="4">
        <f ca="1">VLOOKUP(E3774&amp;F3774,rental_price!$E$2:$F$526,2,0)*ROUNDUP(VLOOKUP(A3774,booking!$A$2:$F$2601,3,0)-VLOOKUP(A3774,booking!$A$2:$F$2601,2,0),0)</f>
        <v>175</v>
      </c>
      <c r="E3774" s="6">
        <f ca="1">VLOOKUP(C3774,car!$A$2:$D$2201,4,0)</f>
        <v>3</v>
      </c>
      <c r="F3774" s="6">
        <f ca="1">VLOOKUP(C3774,car!$A$2:$D$2201,2,0)</f>
        <v>3</v>
      </c>
    </row>
    <row r="3775" spans="1:6" x14ac:dyDescent="0.25">
      <c r="A3775" s="12">
        <v>1535</v>
      </c>
      <c r="B3775" s="12">
        <v>1</v>
      </c>
      <c r="C3775" s="4">
        <f t="shared" ca="1" si="58"/>
        <v>1028</v>
      </c>
      <c r="D3775" s="4">
        <f ca="1">VLOOKUP(E3775&amp;F3775,rental_price!$E$2:$F$526,2,0)*ROUNDUP(VLOOKUP(A3775,booking!$A$2:$F$2601,3,0)-VLOOKUP(A3775,booking!$A$2:$F$2601,2,0),0)</f>
        <v>50</v>
      </c>
      <c r="E3775" s="6">
        <f ca="1">VLOOKUP(C3775,car!$A$2:$D$2201,4,0)</f>
        <v>3</v>
      </c>
      <c r="F3775" s="6">
        <f ca="1">VLOOKUP(C3775,car!$A$2:$D$2201,2,0)</f>
        <v>48</v>
      </c>
    </row>
    <row r="3776" spans="1:6" x14ac:dyDescent="0.25">
      <c r="A3776" s="12">
        <v>1536</v>
      </c>
      <c r="B3776" s="12">
        <v>1</v>
      </c>
      <c r="C3776" s="4">
        <f t="shared" ca="1" si="58"/>
        <v>1578</v>
      </c>
      <c r="D3776" s="4">
        <f ca="1">VLOOKUP(E3776&amp;F3776,rental_price!$E$2:$F$526,2,0)*ROUNDUP(VLOOKUP(A3776,booking!$A$2:$F$2601,3,0)-VLOOKUP(A3776,booking!$A$2:$F$2601,2,0),0)</f>
        <v>600</v>
      </c>
      <c r="E3776" s="6">
        <f ca="1">VLOOKUP(C3776,car!$A$2:$D$2201,4,0)</f>
        <v>1</v>
      </c>
      <c r="F3776" s="6">
        <f ca="1">VLOOKUP(C3776,car!$A$2:$D$2201,2,0)</f>
        <v>32</v>
      </c>
    </row>
    <row r="3777" spans="1:6" x14ac:dyDescent="0.25">
      <c r="A3777" s="12">
        <v>1536</v>
      </c>
      <c r="B3777" s="12">
        <v>2</v>
      </c>
      <c r="C3777" s="4">
        <f t="shared" ca="1" si="58"/>
        <v>1689</v>
      </c>
      <c r="D3777" s="4">
        <f ca="1">VLOOKUP(E3777&amp;F3777,rental_price!$E$2:$F$526,2,0)*ROUNDUP(VLOOKUP(A3777,booking!$A$2:$F$2601,3,0)-VLOOKUP(A3777,booking!$A$2:$F$2601,2,0),0)</f>
        <v>120</v>
      </c>
      <c r="E3777" s="6">
        <f ca="1">VLOOKUP(C3777,car!$A$2:$D$2201,4,0)</f>
        <v>3</v>
      </c>
      <c r="F3777" s="6">
        <f ca="1">VLOOKUP(C3777,car!$A$2:$D$2201,2,0)</f>
        <v>154</v>
      </c>
    </row>
    <row r="3778" spans="1:6" x14ac:dyDescent="0.25">
      <c r="A3778" s="12">
        <v>1537</v>
      </c>
      <c r="B3778" s="12">
        <v>1</v>
      </c>
      <c r="C3778" s="4">
        <f t="shared" ca="1" si="58"/>
        <v>819</v>
      </c>
      <c r="D3778" s="4">
        <f ca="1">VLOOKUP(E3778&amp;F3778,rental_price!$E$2:$F$526,2,0)*ROUNDUP(VLOOKUP(A3778,booking!$A$2:$F$2601,3,0)-VLOOKUP(A3778,booking!$A$2:$F$2601,2,0),0)</f>
        <v>150</v>
      </c>
      <c r="E3778" s="6">
        <f ca="1">VLOOKUP(C3778,car!$A$2:$D$2201,4,0)</f>
        <v>1</v>
      </c>
      <c r="F3778" s="6">
        <f ca="1">VLOOKUP(C3778,car!$A$2:$D$2201,2,0)</f>
        <v>157</v>
      </c>
    </row>
    <row r="3779" spans="1:6" x14ac:dyDescent="0.25">
      <c r="A3779" s="12">
        <v>1537</v>
      </c>
      <c r="B3779" s="12">
        <v>2</v>
      </c>
      <c r="C3779" s="4">
        <f t="shared" ref="C3779:C3842" ca="1" si="59">RANDBETWEEN(1,2200)</f>
        <v>1930</v>
      </c>
      <c r="D3779" s="4">
        <f ca="1">VLOOKUP(E3779&amp;F3779,rental_price!$E$2:$F$526,2,0)*ROUNDUP(VLOOKUP(A3779,booking!$A$2:$F$2601,3,0)-VLOOKUP(A3779,booking!$A$2:$F$2601,2,0),0)</f>
        <v>90</v>
      </c>
      <c r="E3779" s="6">
        <f ca="1">VLOOKUP(C3779,car!$A$2:$D$2201,4,0)</f>
        <v>3</v>
      </c>
      <c r="F3779" s="6">
        <f ca="1">VLOOKUP(C3779,car!$A$2:$D$2201,2,0)</f>
        <v>129</v>
      </c>
    </row>
    <row r="3780" spans="1:6" x14ac:dyDescent="0.25">
      <c r="A3780" s="12">
        <v>1537</v>
      </c>
      <c r="B3780" s="12">
        <v>3</v>
      </c>
      <c r="C3780" s="4">
        <f t="shared" ca="1" si="59"/>
        <v>647</v>
      </c>
      <c r="D3780" s="4">
        <f ca="1">VLOOKUP(E3780&amp;F3780,rental_price!$E$2:$F$526,2,0)*ROUNDUP(VLOOKUP(A3780,booking!$A$2:$F$2601,3,0)-VLOOKUP(A3780,booking!$A$2:$F$2601,2,0),0)</f>
        <v>25</v>
      </c>
      <c r="E3780" s="6">
        <f ca="1">VLOOKUP(C3780,car!$A$2:$D$2201,4,0)</f>
        <v>3</v>
      </c>
      <c r="F3780" s="6">
        <f ca="1">VLOOKUP(C3780,car!$A$2:$D$2201,2,0)</f>
        <v>42</v>
      </c>
    </row>
    <row r="3781" spans="1:6" x14ac:dyDescent="0.25">
      <c r="A3781" s="12">
        <v>1538</v>
      </c>
      <c r="B3781" s="12">
        <v>1</v>
      </c>
      <c r="C3781" s="4">
        <f t="shared" ca="1" si="59"/>
        <v>1774</v>
      </c>
      <c r="D3781" s="4">
        <f ca="1">VLOOKUP(E3781&amp;F3781,rental_price!$E$2:$F$526,2,0)*ROUNDUP(VLOOKUP(A3781,booking!$A$2:$F$2601,3,0)-VLOOKUP(A3781,booking!$A$2:$F$2601,2,0),0)</f>
        <v>220</v>
      </c>
      <c r="E3781" s="6">
        <f ca="1">VLOOKUP(C3781,car!$A$2:$D$2201,4,0)</f>
        <v>3</v>
      </c>
      <c r="F3781" s="6">
        <f ca="1">VLOOKUP(C3781,car!$A$2:$D$2201,2,0)</f>
        <v>14</v>
      </c>
    </row>
    <row r="3782" spans="1:6" x14ac:dyDescent="0.25">
      <c r="A3782" s="12">
        <v>1538</v>
      </c>
      <c r="B3782" s="12">
        <v>2</v>
      </c>
      <c r="C3782" s="4">
        <f t="shared" ca="1" si="59"/>
        <v>1330</v>
      </c>
      <c r="D3782" s="4">
        <f ca="1">VLOOKUP(E3782&amp;F3782,rental_price!$E$2:$F$526,2,0)*ROUNDUP(VLOOKUP(A3782,booking!$A$2:$F$2601,3,0)-VLOOKUP(A3782,booking!$A$2:$F$2601,2,0),0)</f>
        <v>56</v>
      </c>
      <c r="E3782" s="6">
        <f ca="1">VLOOKUP(C3782,car!$A$2:$D$2201,4,0)</f>
        <v>2</v>
      </c>
      <c r="F3782" s="6">
        <f ca="1">VLOOKUP(C3782,car!$A$2:$D$2201,2,0)</f>
        <v>82</v>
      </c>
    </row>
    <row r="3783" spans="1:6" x14ac:dyDescent="0.25">
      <c r="A3783" s="12">
        <v>1539</v>
      </c>
      <c r="B3783" s="12">
        <v>1</v>
      </c>
      <c r="C3783" s="4">
        <f t="shared" ca="1" si="59"/>
        <v>1871</v>
      </c>
      <c r="D3783" s="4">
        <f ca="1">VLOOKUP(E3783&amp;F3783,rental_price!$E$2:$F$526,2,0)*ROUNDUP(VLOOKUP(A3783,booking!$A$2:$F$2601,3,0)-VLOOKUP(A3783,booking!$A$2:$F$2601,2,0),0)</f>
        <v>336</v>
      </c>
      <c r="E3783" s="6">
        <f ca="1">VLOOKUP(C3783,car!$A$2:$D$2201,4,0)</f>
        <v>2</v>
      </c>
      <c r="F3783" s="6">
        <f ca="1">VLOOKUP(C3783,car!$A$2:$D$2201,2,0)</f>
        <v>83</v>
      </c>
    </row>
    <row r="3784" spans="1:6" x14ac:dyDescent="0.25">
      <c r="A3784" s="12">
        <v>1540</v>
      </c>
      <c r="B3784" s="12">
        <v>1</v>
      </c>
      <c r="C3784" s="4">
        <f t="shared" ca="1" si="59"/>
        <v>763</v>
      </c>
      <c r="D3784" s="4">
        <f ca="1">VLOOKUP(E3784&amp;F3784,rental_price!$E$2:$F$526,2,0)*ROUNDUP(VLOOKUP(A3784,booking!$A$2:$F$2601,3,0)-VLOOKUP(A3784,booking!$A$2:$F$2601,2,0),0)</f>
        <v>260</v>
      </c>
      <c r="E3784" s="6">
        <f ca="1">VLOOKUP(C3784,car!$A$2:$D$2201,4,0)</f>
        <v>1</v>
      </c>
      <c r="F3784" s="6">
        <f ca="1">VLOOKUP(C3784,car!$A$2:$D$2201,2,0)</f>
        <v>41</v>
      </c>
    </row>
    <row r="3785" spans="1:6" x14ac:dyDescent="0.25">
      <c r="A3785" s="12">
        <v>1540</v>
      </c>
      <c r="B3785" s="12">
        <v>2</v>
      </c>
      <c r="C3785" s="4">
        <f t="shared" ca="1" si="59"/>
        <v>517</v>
      </c>
      <c r="D3785" s="4">
        <f ca="1">VLOOKUP(E3785&amp;F3785,rental_price!$E$2:$F$526,2,0)*ROUNDUP(VLOOKUP(A3785,booking!$A$2:$F$2601,3,0)-VLOOKUP(A3785,booking!$A$2:$F$2601,2,0),0)</f>
        <v>390</v>
      </c>
      <c r="E3785" s="6">
        <f ca="1">VLOOKUP(C3785,car!$A$2:$D$2201,4,0)</f>
        <v>1</v>
      </c>
      <c r="F3785" s="6">
        <f ca="1">VLOOKUP(C3785,car!$A$2:$D$2201,2,0)</f>
        <v>130</v>
      </c>
    </row>
    <row r="3786" spans="1:6" x14ac:dyDescent="0.25">
      <c r="A3786" s="12">
        <v>1540</v>
      </c>
      <c r="B3786" s="12">
        <v>3</v>
      </c>
      <c r="C3786" s="4">
        <f t="shared" ca="1" si="59"/>
        <v>818</v>
      </c>
      <c r="D3786" s="4">
        <f ca="1">VLOOKUP(E3786&amp;F3786,rental_price!$E$2:$F$526,2,0)*ROUNDUP(VLOOKUP(A3786,booking!$A$2:$F$2601,3,0)-VLOOKUP(A3786,booking!$A$2:$F$2601,2,0),0)</f>
        <v>3510</v>
      </c>
      <c r="E3786" s="6">
        <f ca="1">VLOOKUP(C3786,car!$A$2:$D$2201,4,0)</f>
        <v>1</v>
      </c>
      <c r="F3786" s="6">
        <f ca="1">VLOOKUP(C3786,car!$A$2:$D$2201,2,0)</f>
        <v>62</v>
      </c>
    </row>
    <row r="3787" spans="1:6" x14ac:dyDescent="0.25">
      <c r="A3787" s="12">
        <v>1540</v>
      </c>
      <c r="B3787" s="12">
        <v>4</v>
      </c>
      <c r="C3787" s="4">
        <f t="shared" ca="1" si="59"/>
        <v>1163</v>
      </c>
      <c r="D3787" s="4">
        <f ca="1">VLOOKUP(E3787&amp;F3787,rental_price!$E$2:$F$526,2,0)*ROUNDUP(VLOOKUP(A3787,booking!$A$2:$F$2601,3,0)-VLOOKUP(A3787,booking!$A$2:$F$2601,2,0),0)</f>
        <v>364</v>
      </c>
      <c r="E3787" s="6">
        <f ca="1">VLOOKUP(C3787,car!$A$2:$D$2201,4,0)</f>
        <v>2</v>
      </c>
      <c r="F3787" s="6">
        <f ca="1">VLOOKUP(C3787,car!$A$2:$D$2201,2,0)</f>
        <v>167</v>
      </c>
    </row>
    <row r="3788" spans="1:6" x14ac:dyDescent="0.25">
      <c r="A3788" s="12">
        <v>1541</v>
      </c>
      <c r="B3788" s="12">
        <v>1</v>
      </c>
      <c r="C3788" s="4">
        <f t="shared" ca="1" si="59"/>
        <v>270</v>
      </c>
      <c r="D3788" s="4">
        <f ca="1">VLOOKUP(E3788&amp;F3788,rental_price!$E$2:$F$526,2,0)*ROUNDUP(VLOOKUP(A3788,booking!$A$2:$F$2601,3,0)-VLOOKUP(A3788,booking!$A$2:$F$2601,2,0),0)</f>
        <v>21</v>
      </c>
      <c r="E3788" s="6">
        <f ca="1">VLOOKUP(C3788,car!$A$2:$D$2201,4,0)</f>
        <v>2</v>
      </c>
      <c r="F3788" s="6">
        <f ca="1">VLOOKUP(C3788,car!$A$2:$D$2201,2,0)</f>
        <v>173</v>
      </c>
    </row>
    <row r="3789" spans="1:6" x14ac:dyDescent="0.25">
      <c r="A3789" s="12">
        <v>1541</v>
      </c>
      <c r="B3789" s="12">
        <v>2</v>
      </c>
      <c r="C3789" s="4">
        <f t="shared" ca="1" si="59"/>
        <v>824</v>
      </c>
      <c r="D3789" s="4">
        <f ca="1">VLOOKUP(E3789&amp;F3789,rental_price!$E$2:$F$526,2,0)*ROUNDUP(VLOOKUP(A3789,booking!$A$2:$F$2601,3,0)-VLOOKUP(A3789,booking!$A$2:$F$2601,2,0),0)</f>
        <v>14</v>
      </c>
      <c r="E3789" s="6">
        <f ca="1">VLOOKUP(C3789,car!$A$2:$D$2201,4,0)</f>
        <v>2</v>
      </c>
      <c r="F3789" s="6">
        <f ca="1">VLOOKUP(C3789,car!$A$2:$D$2201,2,0)</f>
        <v>152</v>
      </c>
    </row>
    <row r="3790" spans="1:6" x14ac:dyDescent="0.25">
      <c r="A3790" s="12">
        <v>1541</v>
      </c>
      <c r="B3790" s="12">
        <v>3</v>
      </c>
      <c r="C3790" s="4">
        <f t="shared" ca="1" si="59"/>
        <v>1303</v>
      </c>
      <c r="D3790" s="4">
        <f ca="1">VLOOKUP(E3790&amp;F3790,rental_price!$E$2:$F$526,2,0)*ROUNDUP(VLOOKUP(A3790,booking!$A$2:$F$2601,3,0)-VLOOKUP(A3790,booking!$A$2:$F$2601,2,0),0)</f>
        <v>28</v>
      </c>
      <c r="E3790" s="6">
        <f ca="1">VLOOKUP(C3790,car!$A$2:$D$2201,4,0)</f>
        <v>2</v>
      </c>
      <c r="F3790" s="6">
        <f ca="1">VLOOKUP(C3790,car!$A$2:$D$2201,2,0)</f>
        <v>49</v>
      </c>
    </row>
    <row r="3791" spans="1:6" x14ac:dyDescent="0.25">
      <c r="A3791" s="12">
        <v>1541</v>
      </c>
      <c r="B3791" s="12">
        <v>4</v>
      </c>
      <c r="C3791" s="4">
        <f t="shared" ca="1" si="59"/>
        <v>2088</v>
      </c>
      <c r="D3791" s="4">
        <f ca="1">VLOOKUP(E3791&amp;F3791,rental_price!$E$2:$F$526,2,0)*ROUNDUP(VLOOKUP(A3791,booking!$A$2:$F$2601,3,0)-VLOOKUP(A3791,booking!$A$2:$F$2601,2,0),0)</f>
        <v>56</v>
      </c>
      <c r="E3791" s="6">
        <f ca="1">VLOOKUP(C3791,car!$A$2:$D$2201,4,0)</f>
        <v>2</v>
      </c>
      <c r="F3791" s="6">
        <f ca="1">VLOOKUP(C3791,car!$A$2:$D$2201,2,0)</f>
        <v>78</v>
      </c>
    </row>
    <row r="3792" spans="1:6" x14ac:dyDescent="0.25">
      <c r="A3792" s="12">
        <v>1542</v>
      </c>
      <c r="B3792" s="12">
        <v>1</v>
      </c>
      <c r="C3792" s="4">
        <f t="shared" ca="1" si="59"/>
        <v>560</v>
      </c>
      <c r="D3792" s="4">
        <f ca="1">VLOOKUP(E3792&amp;F3792,rental_price!$E$2:$F$526,2,0)*ROUNDUP(VLOOKUP(A3792,booking!$A$2:$F$2601,3,0)-VLOOKUP(A3792,booking!$A$2:$F$2601,2,0),0)</f>
        <v>560</v>
      </c>
      <c r="E3792" s="6">
        <f ca="1">VLOOKUP(C3792,car!$A$2:$D$2201,4,0)</f>
        <v>1</v>
      </c>
      <c r="F3792" s="6">
        <f ca="1">VLOOKUP(C3792,car!$A$2:$D$2201,2,0)</f>
        <v>77</v>
      </c>
    </row>
    <row r="3793" spans="1:6" x14ac:dyDescent="0.25">
      <c r="A3793" s="12">
        <v>1542</v>
      </c>
      <c r="B3793" s="12">
        <v>2</v>
      </c>
      <c r="C3793" s="4">
        <f t="shared" ca="1" si="59"/>
        <v>1811</v>
      </c>
      <c r="D3793" s="4">
        <f ca="1">VLOOKUP(E3793&amp;F3793,rental_price!$E$2:$F$526,2,0)*ROUNDUP(VLOOKUP(A3793,booking!$A$2:$F$2601,3,0)-VLOOKUP(A3793,booking!$A$2:$F$2601,2,0),0)</f>
        <v>392</v>
      </c>
      <c r="E3793" s="6">
        <f ca="1">VLOOKUP(C3793,car!$A$2:$D$2201,4,0)</f>
        <v>2</v>
      </c>
      <c r="F3793" s="6">
        <f ca="1">VLOOKUP(C3793,car!$A$2:$D$2201,2,0)</f>
        <v>138</v>
      </c>
    </row>
    <row r="3794" spans="1:6" x14ac:dyDescent="0.25">
      <c r="A3794" s="12">
        <v>1542</v>
      </c>
      <c r="B3794" s="12">
        <v>3</v>
      </c>
      <c r="C3794" s="4">
        <f t="shared" ca="1" si="59"/>
        <v>2181</v>
      </c>
      <c r="D3794" s="4">
        <f ca="1">VLOOKUP(E3794&amp;F3794,rental_price!$E$2:$F$526,2,0)*ROUNDUP(VLOOKUP(A3794,booking!$A$2:$F$2601,3,0)-VLOOKUP(A3794,booking!$A$2:$F$2601,2,0),0)</f>
        <v>294</v>
      </c>
      <c r="E3794" s="6">
        <f ca="1">VLOOKUP(C3794,car!$A$2:$D$2201,4,0)</f>
        <v>2</v>
      </c>
      <c r="F3794" s="6">
        <f ca="1">VLOOKUP(C3794,car!$A$2:$D$2201,2,0)</f>
        <v>1</v>
      </c>
    </row>
    <row r="3795" spans="1:6" x14ac:dyDescent="0.25">
      <c r="A3795" s="12">
        <v>1542</v>
      </c>
      <c r="B3795" s="12">
        <v>4</v>
      </c>
      <c r="C3795" s="4">
        <f t="shared" ca="1" si="59"/>
        <v>1856</v>
      </c>
      <c r="D3795" s="4">
        <f ca="1">VLOOKUP(E3795&amp;F3795,rental_price!$E$2:$F$526,2,0)*ROUNDUP(VLOOKUP(A3795,booking!$A$2:$F$2601,3,0)-VLOOKUP(A3795,booking!$A$2:$F$2601,2,0),0)</f>
        <v>105</v>
      </c>
      <c r="E3795" s="6">
        <f ca="1">VLOOKUP(C3795,car!$A$2:$D$2201,4,0)</f>
        <v>3</v>
      </c>
      <c r="F3795" s="6">
        <f ca="1">VLOOKUP(C3795,car!$A$2:$D$2201,2,0)</f>
        <v>104</v>
      </c>
    </row>
    <row r="3796" spans="1:6" x14ac:dyDescent="0.25">
      <c r="A3796" s="12">
        <v>1542</v>
      </c>
      <c r="B3796" s="12">
        <v>5</v>
      </c>
      <c r="C3796" s="4">
        <f t="shared" ca="1" si="59"/>
        <v>1824</v>
      </c>
      <c r="D3796" s="4">
        <f ca="1">VLOOKUP(E3796&amp;F3796,rental_price!$E$2:$F$526,2,0)*ROUNDUP(VLOOKUP(A3796,booking!$A$2:$F$2601,3,0)-VLOOKUP(A3796,booking!$A$2:$F$2601,2,0),0)</f>
        <v>175</v>
      </c>
      <c r="E3796" s="6">
        <f ca="1">VLOOKUP(C3796,car!$A$2:$D$2201,4,0)</f>
        <v>3</v>
      </c>
      <c r="F3796" s="6">
        <f ca="1">VLOOKUP(C3796,car!$A$2:$D$2201,2,0)</f>
        <v>55</v>
      </c>
    </row>
    <row r="3797" spans="1:6" x14ac:dyDescent="0.25">
      <c r="A3797" s="12">
        <v>1543</v>
      </c>
      <c r="B3797" s="12">
        <v>1</v>
      </c>
      <c r="C3797" s="4">
        <f t="shared" ca="1" si="59"/>
        <v>1699</v>
      </c>
      <c r="D3797" s="4">
        <f ca="1">VLOOKUP(E3797&amp;F3797,rental_price!$E$2:$F$526,2,0)*ROUNDUP(VLOOKUP(A3797,booking!$A$2:$F$2601,3,0)-VLOOKUP(A3797,booking!$A$2:$F$2601,2,0),0)</f>
        <v>390</v>
      </c>
      <c r="E3797" s="6">
        <f ca="1">VLOOKUP(C3797,car!$A$2:$D$2201,4,0)</f>
        <v>1</v>
      </c>
      <c r="F3797" s="6">
        <f ca="1">VLOOKUP(C3797,car!$A$2:$D$2201,2,0)</f>
        <v>104</v>
      </c>
    </row>
    <row r="3798" spans="1:6" x14ac:dyDescent="0.25">
      <c r="A3798" s="12">
        <v>1543</v>
      </c>
      <c r="B3798" s="12">
        <v>2</v>
      </c>
      <c r="C3798" s="4">
        <f t="shared" ca="1" si="59"/>
        <v>432</v>
      </c>
      <c r="D3798" s="4">
        <f ca="1">VLOOKUP(E3798&amp;F3798,rental_price!$E$2:$F$526,2,0)*ROUNDUP(VLOOKUP(A3798,booking!$A$2:$F$2601,3,0)-VLOOKUP(A3798,booking!$A$2:$F$2601,2,0),0)</f>
        <v>650</v>
      </c>
      <c r="E3798" s="6">
        <f ca="1">VLOOKUP(C3798,car!$A$2:$D$2201,4,0)</f>
        <v>1</v>
      </c>
      <c r="F3798" s="6">
        <f ca="1">VLOOKUP(C3798,car!$A$2:$D$2201,2,0)</f>
        <v>150</v>
      </c>
    </row>
    <row r="3799" spans="1:6" x14ac:dyDescent="0.25">
      <c r="A3799" s="12">
        <v>1543</v>
      </c>
      <c r="B3799" s="12">
        <v>3</v>
      </c>
      <c r="C3799" s="4">
        <f t="shared" ca="1" si="59"/>
        <v>1811</v>
      </c>
      <c r="D3799" s="4">
        <f ca="1">VLOOKUP(E3799&amp;F3799,rental_price!$E$2:$F$526,2,0)*ROUNDUP(VLOOKUP(A3799,booking!$A$2:$F$2601,3,0)-VLOOKUP(A3799,booking!$A$2:$F$2601,2,0),0)</f>
        <v>728</v>
      </c>
      <c r="E3799" s="6">
        <f ca="1">VLOOKUP(C3799,car!$A$2:$D$2201,4,0)</f>
        <v>2</v>
      </c>
      <c r="F3799" s="6">
        <f ca="1">VLOOKUP(C3799,car!$A$2:$D$2201,2,0)</f>
        <v>138</v>
      </c>
    </row>
    <row r="3800" spans="1:6" x14ac:dyDescent="0.25">
      <c r="A3800" s="12">
        <v>1543</v>
      </c>
      <c r="B3800" s="12">
        <v>4</v>
      </c>
      <c r="C3800" s="4">
        <f t="shared" ca="1" si="59"/>
        <v>1791</v>
      </c>
      <c r="D3800" s="4">
        <f ca="1">VLOOKUP(E3800&amp;F3800,rental_price!$E$2:$F$526,2,0)*ROUNDUP(VLOOKUP(A3800,booking!$A$2:$F$2601,3,0)-VLOOKUP(A3800,booking!$A$2:$F$2601,2,0),0)</f>
        <v>455</v>
      </c>
      <c r="E3800" s="6">
        <f ca="1">VLOOKUP(C3800,car!$A$2:$D$2201,4,0)</f>
        <v>2</v>
      </c>
      <c r="F3800" s="6">
        <f ca="1">VLOOKUP(C3800,car!$A$2:$D$2201,2,0)</f>
        <v>38</v>
      </c>
    </row>
    <row r="3801" spans="1:6" x14ac:dyDescent="0.25">
      <c r="A3801" s="12">
        <v>1543</v>
      </c>
      <c r="B3801" s="12">
        <v>5</v>
      </c>
      <c r="C3801" s="4">
        <f t="shared" ca="1" si="59"/>
        <v>459</v>
      </c>
      <c r="D3801" s="4">
        <f ca="1">VLOOKUP(E3801&amp;F3801,rental_price!$E$2:$F$526,2,0)*ROUNDUP(VLOOKUP(A3801,booking!$A$2:$F$2601,3,0)-VLOOKUP(A3801,booking!$A$2:$F$2601,2,0),0)</f>
        <v>390</v>
      </c>
      <c r="E3801" s="6">
        <f ca="1">VLOOKUP(C3801,car!$A$2:$D$2201,4,0)</f>
        <v>1</v>
      </c>
      <c r="F3801" s="6">
        <f ca="1">VLOOKUP(C3801,car!$A$2:$D$2201,2,0)</f>
        <v>168</v>
      </c>
    </row>
    <row r="3802" spans="1:6" x14ac:dyDescent="0.25">
      <c r="A3802" s="12">
        <v>1545</v>
      </c>
      <c r="B3802" s="12">
        <v>1</v>
      </c>
      <c r="C3802" s="4">
        <f t="shared" ca="1" si="59"/>
        <v>282</v>
      </c>
      <c r="D3802" s="4">
        <f ca="1">VLOOKUP(E3802&amp;F3802,rental_price!$E$2:$F$526,2,0)*ROUNDUP(VLOOKUP(A3802,booking!$A$2:$F$2601,3,0)-VLOOKUP(A3802,booking!$A$2:$F$2601,2,0),0)</f>
        <v>49</v>
      </c>
      <c r="E3802" s="6">
        <f ca="1">VLOOKUP(C3802,car!$A$2:$D$2201,4,0)</f>
        <v>2</v>
      </c>
      <c r="F3802" s="6">
        <f ca="1">VLOOKUP(C3802,car!$A$2:$D$2201,2,0)</f>
        <v>54</v>
      </c>
    </row>
    <row r="3803" spans="1:6" x14ac:dyDescent="0.25">
      <c r="A3803" s="12">
        <v>1545</v>
      </c>
      <c r="B3803" s="12">
        <v>2</v>
      </c>
      <c r="C3803" s="4">
        <f t="shared" ca="1" si="59"/>
        <v>1548</v>
      </c>
      <c r="D3803" s="4">
        <f ca="1">VLOOKUP(E3803&amp;F3803,rental_price!$E$2:$F$526,2,0)*ROUNDUP(VLOOKUP(A3803,booking!$A$2:$F$2601,3,0)-VLOOKUP(A3803,booking!$A$2:$F$2601,2,0),0)</f>
        <v>56</v>
      </c>
      <c r="E3803" s="6">
        <f ca="1">VLOOKUP(C3803,car!$A$2:$D$2201,4,0)</f>
        <v>2</v>
      </c>
      <c r="F3803" s="6">
        <f ca="1">VLOOKUP(C3803,car!$A$2:$D$2201,2,0)</f>
        <v>79</v>
      </c>
    </row>
    <row r="3804" spans="1:6" x14ac:dyDescent="0.25">
      <c r="A3804" s="12">
        <v>1545</v>
      </c>
      <c r="B3804" s="12">
        <v>3</v>
      </c>
      <c r="C3804" s="4">
        <f t="shared" ca="1" si="59"/>
        <v>443</v>
      </c>
      <c r="D3804" s="4">
        <f ca="1">VLOOKUP(E3804&amp;F3804,rental_price!$E$2:$F$526,2,0)*ROUNDUP(VLOOKUP(A3804,booking!$A$2:$F$2601,3,0)-VLOOKUP(A3804,booking!$A$2:$F$2601,2,0),0)</f>
        <v>35</v>
      </c>
      <c r="E3804" s="6">
        <f ca="1">VLOOKUP(C3804,car!$A$2:$D$2201,4,0)</f>
        <v>3</v>
      </c>
      <c r="F3804" s="6">
        <f ca="1">VLOOKUP(C3804,car!$A$2:$D$2201,2,0)</f>
        <v>161</v>
      </c>
    </row>
    <row r="3805" spans="1:6" x14ac:dyDescent="0.25">
      <c r="A3805" s="12">
        <v>1545</v>
      </c>
      <c r="B3805" s="12">
        <v>4</v>
      </c>
      <c r="C3805" s="4">
        <f t="shared" ca="1" si="59"/>
        <v>249</v>
      </c>
      <c r="D3805" s="4">
        <f ca="1">VLOOKUP(E3805&amp;F3805,rental_price!$E$2:$F$526,2,0)*ROUNDUP(VLOOKUP(A3805,booking!$A$2:$F$2601,3,0)-VLOOKUP(A3805,booking!$A$2:$F$2601,2,0),0)</f>
        <v>30</v>
      </c>
      <c r="E3805" s="6">
        <f ca="1">VLOOKUP(C3805,car!$A$2:$D$2201,4,0)</f>
        <v>1</v>
      </c>
      <c r="F3805" s="6">
        <f ca="1">VLOOKUP(C3805,car!$A$2:$D$2201,2,0)</f>
        <v>21</v>
      </c>
    </row>
    <row r="3806" spans="1:6" x14ac:dyDescent="0.25">
      <c r="A3806" s="12">
        <v>1546</v>
      </c>
      <c r="B3806" s="12">
        <v>1</v>
      </c>
      <c r="C3806" s="4">
        <f t="shared" ca="1" si="59"/>
        <v>1928</v>
      </c>
      <c r="D3806" s="4">
        <f ca="1">VLOOKUP(E3806&amp;F3806,rental_price!$E$2:$F$526,2,0)*ROUNDUP(VLOOKUP(A3806,booking!$A$2:$F$2601,3,0)-VLOOKUP(A3806,booking!$A$2:$F$2601,2,0),0)</f>
        <v>780</v>
      </c>
      <c r="E3806" s="6">
        <f ca="1">VLOOKUP(C3806,car!$A$2:$D$2201,4,0)</f>
        <v>3</v>
      </c>
      <c r="F3806" s="6">
        <f ca="1">VLOOKUP(C3806,car!$A$2:$D$2201,2,0)</f>
        <v>108</v>
      </c>
    </row>
    <row r="3807" spans="1:6" x14ac:dyDescent="0.25">
      <c r="A3807" s="12">
        <v>1547</v>
      </c>
      <c r="B3807" s="12">
        <v>1</v>
      </c>
      <c r="C3807" s="4">
        <f t="shared" ca="1" si="59"/>
        <v>114</v>
      </c>
      <c r="D3807" s="4">
        <f ca="1">VLOOKUP(E3807&amp;F3807,rental_price!$E$2:$F$526,2,0)*ROUNDUP(VLOOKUP(A3807,booking!$A$2:$F$2601,3,0)-VLOOKUP(A3807,booking!$A$2:$F$2601,2,0),0)</f>
        <v>455</v>
      </c>
      <c r="E3807" s="6">
        <f ca="1">VLOOKUP(C3807,car!$A$2:$D$2201,4,0)</f>
        <v>2</v>
      </c>
      <c r="F3807" s="6">
        <f ca="1">VLOOKUP(C3807,car!$A$2:$D$2201,2,0)</f>
        <v>91</v>
      </c>
    </row>
    <row r="3808" spans="1:6" x14ac:dyDescent="0.25">
      <c r="A3808" s="12">
        <v>1547</v>
      </c>
      <c r="B3808" s="12">
        <v>2</v>
      </c>
      <c r="C3808" s="4">
        <f t="shared" ca="1" si="59"/>
        <v>68</v>
      </c>
      <c r="D3808" s="4">
        <f ca="1">VLOOKUP(E3808&amp;F3808,rental_price!$E$2:$F$526,2,0)*ROUNDUP(VLOOKUP(A3808,booking!$A$2:$F$2601,3,0)-VLOOKUP(A3808,booking!$A$2:$F$2601,2,0),0)</f>
        <v>455</v>
      </c>
      <c r="E3808" s="6">
        <f ca="1">VLOOKUP(C3808,car!$A$2:$D$2201,4,0)</f>
        <v>2</v>
      </c>
      <c r="F3808" s="6">
        <f ca="1">VLOOKUP(C3808,car!$A$2:$D$2201,2,0)</f>
        <v>160</v>
      </c>
    </row>
    <row r="3809" spans="1:6" x14ac:dyDescent="0.25">
      <c r="A3809" s="12">
        <v>1548</v>
      </c>
      <c r="B3809" s="12">
        <v>1</v>
      </c>
      <c r="C3809" s="4">
        <f t="shared" ca="1" si="59"/>
        <v>259</v>
      </c>
      <c r="D3809" s="4">
        <f ca="1">VLOOKUP(E3809&amp;F3809,rental_price!$E$2:$F$526,2,0)*ROUNDUP(VLOOKUP(A3809,booking!$A$2:$F$2601,3,0)-VLOOKUP(A3809,booking!$A$2:$F$2601,2,0),0)</f>
        <v>120</v>
      </c>
      <c r="E3809" s="6">
        <f ca="1">VLOOKUP(C3809,car!$A$2:$D$2201,4,0)</f>
        <v>1</v>
      </c>
      <c r="F3809" s="6">
        <f ca="1">VLOOKUP(C3809,car!$A$2:$D$2201,2,0)</f>
        <v>83</v>
      </c>
    </row>
    <row r="3810" spans="1:6" x14ac:dyDescent="0.25">
      <c r="A3810" s="12">
        <v>1548</v>
      </c>
      <c r="B3810" s="12">
        <v>2</v>
      </c>
      <c r="C3810" s="4">
        <f t="shared" ca="1" si="59"/>
        <v>1084</v>
      </c>
      <c r="D3810" s="4">
        <f ca="1">VLOOKUP(E3810&amp;F3810,rental_price!$E$2:$F$526,2,0)*ROUNDUP(VLOOKUP(A3810,booking!$A$2:$F$2601,3,0)-VLOOKUP(A3810,booking!$A$2:$F$2601,2,0),0)</f>
        <v>390</v>
      </c>
      <c r="E3810" s="6">
        <f ca="1">VLOOKUP(C3810,car!$A$2:$D$2201,4,0)</f>
        <v>3</v>
      </c>
      <c r="F3810" s="6">
        <f ca="1">VLOOKUP(C3810,car!$A$2:$D$2201,2,0)</f>
        <v>70</v>
      </c>
    </row>
    <row r="3811" spans="1:6" x14ac:dyDescent="0.25">
      <c r="A3811" s="12">
        <v>1548</v>
      </c>
      <c r="B3811" s="12">
        <v>3</v>
      </c>
      <c r="C3811" s="4">
        <f t="shared" ca="1" si="59"/>
        <v>1816</v>
      </c>
      <c r="D3811" s="4">
        <f ca="1">VLOOKUP(E3811&amp;F3811,rental_price!$E$2:$F$526,2,0)*ROUNDUP(VLOOKUP(A3811,booking!$A$2:$F$2601,3,0)-VLOOKUP(A3811,booking!$A$2:$F$2601,2,0),0)</f>
        <v>105</v>
      </c>
      <c r="E3811" s="6">
        <f ca="1">VLOOKUP(C3811,car!$A$2:$D$2201,4,0)</f>
        <v>3</v>
      </c>
      <c r="F3811" s="6">
        <f ca="1">VLOOKUP(C3811,car!$A$2:$D$2201,2,0)</f>
        <v>101</v>
      </c>
    </row>
    <row r="3812" spans="1:6" x14ac:dyDescent="0.25">
      <c r="A3812" s="12">
        <v>1548</v>
      </c>
      <c r="B3812" s="12">
        <v>4</v>
      </c>
      <c r="C3812" s="4">
        <f t="shared" ca="1" si="59"/>
        <v>996</v>
      </c>
      <c r="D3812" s="4">
        <f ca="1">VLOOKUP(E3812&amp;F3812,rental_price!$E$2:$F$526,2,0)*ROUNDUP(VLOOKUP(A3812,booking!$A$2:$F$2601,3,0)-VLOOKUP(A3812,booking!$A$2:$F$2601,2,0),0)</f>
        <v>45</v>
      </c>
      <c r="E3812" s="6">
        <f ca="1">VLOOKUP(C3812,car!$A$2:$D$2201,4,0)</f>
        <v>3</v>
      </c>
      <c r="F3812" s="6">
        <f ca="1">VLOOKUP(C3812,car!$A$2:$D$2201,2,0)</f>
        <v>174</v>
      </c>
    </row>
    <row r="3813" spans="1:6" x14ac:dyDescent="0.25">
      <c r="A3813" s="12">
        <v>1548</v>
      </c>
      <c r="B3813" s="12">
        <v>5</v>
      </c>
      <c r="C3813" s="4">
        <f t="shared" ca="1" si="59"/>
        <v>1689</v>
      </c>
      <c r="D3813" s="4">
        <f ca="1">VLOOKUP(E3813&amp;F3813,rental_price!$E$2:$F$526,2,0)*ROUNDUP(VLOOKUP(A3813,booking!$A$2:$F$2601,3,0)-VLOOKUP(A3813,booking!$A$2:$F$2601,2,0),0)</f>
        <v>30</v>
      </c>
      <c r="E3813" s="6">
        <f ca="1">VLOOKUP(C3813,car!$A$2:$D$2201,4,0)</f>
        <v>3</v>
      </c>
      <c r="F3813" s="6">
        <f ca="1">VLOOKUP(C3813,car!$A$2:$D$2201,2,0)</f>
        <v>154</v>
      </c>
    </row>
    <row r="3814" spans="1:6" x14ac:dyDescent="0.25">
      <c r="A3814" s="12">
        <v>1549</v>
      </c>
      <c r="B3814" s="12">
        <v>1</v>
      </c>
      <c r="C3814" s="4">
        <f t="shared" ca="1" si="59"/>
        <v>326</v>
      </c>
      <c r="D3814" s="4">
        <f ca="1">VLOOKUP(E3814&amp;F3814,rental_price!$E$2:$F$526,2,0)*ROUNDUP(VLOOKUP(A3814,booking!$A$2:$F$2601,3,0)-VLOOKUP(A3814,booking!$A$2:$F$2601,2,0),0)</f>
        <v>150</v>
      </c>
      <c r="E3814" s="6">
        <f ca="1">VLOOKUP(C3814,car!$A$2:$D$2201,4,0)</f>
        <v>3</v>
      </c>
      <c r="F3814" s="6">
        <f ca="1">VLOOKUP(C3814,car!$A$2:$D$2201,2,0)</f>
        <v>27</v>
      </c>
    </row>
    <row r="3815" spans="1:6" x14ac:dyDescent="0.25">
      <c r="A3815" s="12">
        <v>1549</v>
      </c>
      <c r="B3815" s="12">
        <v>2</v>
      </c>
      <c r="C3815" s="4">
        <f t="shared" ca="1" si="59"/>
        <v>1871</v>
      </c>
      <c r="D3815" s="4">
        <f ca="1">VLOOKUP(E3815&amp;F3815,rental_price!$E$2:$F$526,2,0)*ROUNDUP(VLOOKUP(A3815,booking!$A$2:$F$2601,3,0)-VLOOKUP(A3815,booking!$A$2:$F$2601,2,0),0)</f>
        <v>168</v>
      </c>
      <c r="E3815" s="6">
        <f ca="1">VLOOKUP(C3815,car!$A$2:$D$2201,4,0)</f>
        <v>2</v>
      </c>
      <c r="F3815" s="6">
        <f ca="1">VLOOKUP(C3815,car!$A$2:$D$2201,2,0)</f>
        <v>83</v>
      </c>
    </row>
    <row r="3816" spans="1:6" x14ac:dyDescent="0.25">
      <c r="A3816" s="12">
        <v>1549</v>
      </c>
      <c r="B3816" s="12">
        <v>3</v>
      </c>
      <c r="C3816" s="4">
        <f t="shared" ca="1" si="59"/>
        <v>274</v>
      </c>
      <c r="D3816" s="4">
        <f ca="1">VLOOKUP(E3816&amp;F3816,rental_price!$E$2:$F$526,2,0)*ROUNDUP(VLOOKUP(A3816,booking!$A$2:$F$2601,3,0)-VLOOKUP(A3816,booking!$A$2:$F$2601,2,0),0)</f>
        <v>2220</v>
      </c>
      <c r="E3816" s="6">
        <f ca="1">VLOOKUP(C3816,car!$A$2:$D$2201,4,0)</f>
        <v>1</v>
      </c>
      <c r="F3816" s="6">
        <f ca="1">VLOOKUP(C3816,car!$A$2:$D$2201,2,0)</f>
        <v>90</v>
      </c>
    </row>
    <row r="3817" spans="1:6" x14ac:dyDescent="0.25">
      <c r="A3817" s="12">
        <v>1550</v>
      </c>
      <c r="B3817" s="12">
        <v>1</v>
      </c>
      <c r="C3817" s="4">
        <f t="shared" ca="1" si="59"/>
        <v>1765</v>
      </c>
      <c r="D3817" s="4">
        <f ca="1">VLOOKUP(E3817&amp;F3817,rental_price!$E$2:$F$526,2,0)*ROUNDUP(VLOOKUP(A3817,booking!$A$2:$F$2601,3,0)-VLOOKUP(A3817,booking!$A$2:$F$2601,2,0),0)</f>
        <v>168</v>
      </c>
      <c r="E3817" s="6">
        <f ca="1">VLOOKUP(C3817,car!$A$2:$D$2201,4,0)</f>
        <v>2</v>
      </c>
      <c r="F3817" s="6">
        <f ca="1">VLOOKUP(C3817,car!$A$2:$D$2201,2,0)</f>
        <v>171</v>
      </c>
    </row>
    <row r="3818" spans="1:6" x14ac:dyDescent="0.25">
      <c r="A3818" s="12">
        <v>1550</v>
      </c>
      <c r="B3818" s="12">
        <v>2</v>
      </c>
      <c r="C3818" s="4">
        <f t="shared" ca="1" si="59"/>
        <v>829</v>
      </c>
      <c r="D3818" s="4">
        <f ca="1">VLOOKUP(E3818&amp;F3818,rental_price!$E$2:$F$526,2,0)*ROUNDUP(VLOOKUP(A3818,booking!$A$2:$F$2601,3,0)-VLOOKUP(A3818,booking!$A$2:$F$2601,2,0),0)</f>
        <v>360</v>
      </c>
      <c r="E3818" s="6">
        <f ca="1">VLOOKUP(C3818,car!$A$2:$D$2201,4,0)</f>
        <v>1</v>
      </c>
      <c r="F3818" s="6">
        <f ca="1">VLOOKUP(C3818,car!$A$2:$D$2201,2,0)</f>
        <v>99</v>
      </c>
    </row>
    <row r="3819" spans="1:6" x14ac:dyDescent="0.25">
      <c r="A3819" s="12">
        <v>1550</v>
      </c>
      <c r="B3819" s="12">
        <v>3</v>
      </c>
      <c r="C3819" s="4">
        <f t="shared" ca="1" si="59"/>
        <v>1442</v>
      </c>
      <c r="D3819" s="4">
        <f ca="1">VLOOKUP(E3819&amp;F3819,rental_price!$E$2:$F$526,2,0)*ROUNDUP(VLOOKUP(A3819,booking!$A$2:$F$2601,3,0)-VLOOKUP(A3819,booking!$A$2:$F$2601,2,0),0)</f>
        <v>480</v>
      </c>
      <c r="E3819" s="6">
        <f ca="1">VLOOKUP(C3819,car!$A$2:$D$2201,4,0)</f>
        <v>3</v>
      </c>
      <c r="F3819" s="6">
        <f ca="1">VLOOKUP(C3819,car!$A$2:$D$2201,2,0)</f>
        <v>78</v>
      </c>
    </row>
    <row r="3820" spans="1:6" x14ac:dyDescent="0.25">
      <c r="A3820" s="12">
        <v>1550</v>
      </c>
      <c r="B3820" s="12">
        <v>4</v>
      </c>
      <c r="C3820" s="4">
        <f t="shared" ca="1" si="59"/>
        <v>1003</v>
      </c>
      <c r="D3820" s="4">
        <f ca="1">VLOOKUP(E3820&amp;F3820,rental_price!$E$2:$F$526,2,0)*ROUNDUP(VLOOKUP(A3820,booking!$A$2:$F$2601,3,0)-VLOOKUP(A3820,booking!$A$2:$F$2601,2,0),0)</f>
        <v>180</v>
      </c>
      <c r="E3820" s="6">
        <f ca="1">VLOOKUP(C3820,car!$A$2:$D$2201,4,0)</f>
        <v>3</v>
      </c>
      <c r="F3820" s="6">
        <f ca="1">VLOOKUP(C3820,car!$A$2:$D$2201,2,0)</f>
        <v>173</v>
      </c>
    </row>
    <row r="3821" spans="1:6" x14ac:dyDescent="0.25">
      <c r="A3821" s="12">
        <v>1552</v>
      </c>
      <c r="B3821" s="12">
        <v>1</v>
      </c>
      <c r="C3821" s="4">
        <f t="shared" ca="1" si="59"/>
        <v>2121</v>
      </c>
      <c r="D3821" s="4">
        <f ca="1">VLOOKUP(E3821&amp;F3821,rental_price!$E$2:$F$526,2,0)*ROUNDUP(VLOOKUP(A3821,booking!$A$2:$F$2601,3,0)-VLOOKUP(A3821,booking!$A$2:$F$2601,2,0),0)</f>
        <v>225</v>
      </c>
      <c r="E3821" s="6">
        <f ca="1">VLOOKUP(C3821,car!$A$2:$D$2201,4,0)</f>
        <v>3</v>
      </c>
      <c r="F3821" s="6">
        <f ca="1">VLOOKUP(C3821,car!$A$2:$D$2201,2,0)</f>
        <v>147</v>
      </c>
    </row>
    <row r="3822" spans="1:6" x14ac:dyDescent="0.25">
      <c r="A3822" s="12">
        <v>1552</v>
      </c>
      <c r="B3822" s="12">
        <v>2</v>
      </c>
      <c r="C3822" s="4">
        <f t="shared" ca="1" si="59"/>
        <v>819</v>
      </c>
      <c r="D3822" s="4">
        <f ca="1">VLOOKUP(E3822&amp;F3822,rental_price!$E$2:$F$526,2,0)*ROUNDUP(VLOOKUP(A3822,booking!$A$2:$F$2601,3,0)-VLOOKUP(A3822,booking!$A$2:$F$2601,2,0),0)</f>
        <v>1350</v>
      </c>
      <c r="E3822" s="6">
        <f ca="1">VLOOKUP(C3822,car!$A$2:$D$2201,4,0)</f>
        <v>1</v>
      </c>
      <c r="F3822" s="6">
        <f ca="1">VLOOKUP(C3822,car!$A$2:$D$2201,2,0)</f>
        <v>157</v>
      </c>
    </row>
    <row r="3823" spans="1:6" x14ac:dyDescent="0.25">
      <c r="A3823" s="12">
        <v>1552</v>
      </c>
      <c r="B3823" s="12">
        <v>3</v>
      </c>
      <c r="C3823" s="4">
        <f t="shared" ca="1" si="59"/>
        <v>1981</v>
      </c>
      <c r="D3823" s="4">
        <f ca="1">VLOOKUP(E3823&amp;F3823,rental_price!$E$2:$F$526,2,0)*ROUNDUP(VLOOKUP(A3823,booking!$A$2:$F$2601,3,0)-VLOOKUP(A3823,booking!$A$2:$F$2601,2,0),0)</f>
        <v>90</v>
      </c>
      <c r="E3823" s="6">
        <f ca="1">VLOOKUP(C3823,car!$A$2:$D$2201,4,0)</f>
        <v>3</v>
      </c>
      <c r="F3823" s="6">
        <f ca="1">VLOOKUP(C3823,car!$A$2:$D$2201,2,0)</f>
        <v>41</v>
      </c>
    </row>
    <row r="3824" spans="1:6" x14ac:dyDescent="0.25">
      <c r="A3824" s="12">
        <v>1552</v>
      </c>
      <c r="B3824" s="12">
        <v>4</v>
      </c>
      <c r="C3824" s="4">
        <f t="shared" ca="1" si="59"/>
        <v>629</v>
      </c>
      <c r="D3824" s="4">
        <f ca="1">VLOOKUP(E3824&amp;F3824,rental_price!$E$2:$F$526,2,0)*ROUNDUP(VLOOKUP(A3824,booking!$A$2:$F$2601,3,0)-VLOOKUP(A3824,booking!$A$2:$F$2601,2,0),0)</f>
        <v>90</v>
      </c>
      <c r="E3824" s="6">
        <f ca="1">VLOOKUP(C3824,car!$A$2:$D$2201,4,0)</f>
        <v>1</v>
      </c>
      <c r="F3824" s="6">
        <f ca="1">VLOOKUP(C3824,car!$A$2:$D$2201,2,0)</f>
        <v>170</v>
      </c>
    </row>
    <row r="3825" spans="1:6" x14ac:dyDescent="0.25">
      <c r="A3825" s="12">
        <v>1552</v>
      </c>
      <c r="B3825" s="12">
        <v>5</v>
      </c>
      <c r="C3825" s="4">
        <f t="shared" ca="1" si="59"/>
        <v>721</v>
      </c>
      <c r="D3825" s="4">
        <f ca="1">VLOOKUP(E3825&amp;F3825,rental_price!$E$2:$F$526,2,0)*ROUNDUP(VLOOKUP(A3825,booking!$A$2:$F$2601,3,0)-VLOOKUP(A3825,booking!$A$2:$F$2601,2,0),0)</f>
        <v>1133.9999999999998</v>
      </c>
      <c r="E3825" s="6">
        <f ca="1">VLOOKUP(C3825,car!$A$2:$D$2201,4,0)</f>
        <v>2</v>
      </c>
      <c r="F3825" s="6">
        <f ca="1">VLOOKUP(C3825,car!$A$2:$D$2201,2,0)</f>
        <v>129</v>
      </c>
    </row>
    <row r="3826" spans="1:6" x14ac:dyDescent="0.25">
      <c r="A3826" s="12">
        <v>1553</v>
      </c>
      <c r="B3826" s="12">
        <v>1</v>
      </c>
      <c r="C3826" s="4">
        <f t="shared" ca="1" si="59"/>
        <v>124</v>
      </c>
      <c r="D3826" s="4">
        <f ca="1">VLOOKUP(E3826&amp;F3826,rental_price!$E$2:$F$526,2,0)*ROUNDUP(VLOOKUP(A3826,booking!$A$2:$F$2601,3,0)-VLOOKUP(A3826,booking!$A$2:$F$2601,2,0),0)</f>
        <v>30</v>
      </c>
      <c r="E3826" s="6">
        <f ca="1">VLOOKUP(C3826,car!$A$2:$D$2201,4,0)</f>
        <v>3</v>
      </c>
      <c r="F3826" s="6">
        <f ca="1">VLOOKUP(C3826,car!$A$2:$D$2201,2,0)</f>
        <v>87</v>
      </c>
    </row>
    <row r="3827" spans="1:6" x14ac:dyDescent="0.25">
      <c r="A3827" s="12">
        <v>1553</v>
      </c>
      <c r="B3827" s="12">
        <v>2</v>
      </c>
      <c r="C3827" s="4">
        <f t="shared" ca="1" si="59"/>
        <v>515</v>
      </c>
      <c r="D3827" s="4">
        <f ca="1">VLOOKUP(E3827&amp;F3827,rental_price!$E$2:$F$526,2,0)*ROUNDUP(VLOOKUP(A3827,booking!$A$2:$F$2601,3,0)-VLOOKUP(A3827,booking!$A$2:$F$2601,2,0),0)</f>
        <v>90</v>
      </c>
      <c r="E3827" s="6">
        <f ca="1">VLOOKUP(C3827,car!$A$2:$D$2201,4,0)</f>
        <v>1</v>
      </c>
      <c r="F3827" s="6">
        <f ca="1">VLOOKUP(C3827,car!$A$2:$D$2201,2,0)</f>
        <v>168</v>
      </c>
    </row>
    <row r="3828" spans="1:6" x14ac:dyDescent="0.25">
      <c r="A3828" s="12">
        <v>1553</v>
      </c>
      <c r="B3828" s="12">
        <v>3</v>
      </c>
      <c r="C3828" s="4">
        <f t="shared" ca="1" si="59"/>
        <v>1473</v>
      </c>
      <c r="D3828" s="4">
        <f ca="1">VLOOKUP(E3828&amp;F3828,rental_price!$E$2:$F$526,2,0)*ROUNDUP(VLOOKUP(A3828,booking!$A$2:$F$2601,3,0)-VLOOKUP(A3828,booking!$A$2:$F$2601,2,0),0)</f>
        <v>315</v>
      </c>
      <c r="E3828" s="6">
        <f ca="1">VLOOKUP(C3828,car!$A$2:$D$2201,4,0)</f>
        <v>2</v>
      </c>
      <c r="F3828" s="6">
        <f ca="1">VLOOKUP(C3828,car!$A$2:$D$2201,2,0)</f>
        <v>139</v>
      </c>
    </row>
    <row r="3829" spans="1:6" x14ac:dyDescent="0.25">
      <c r="A3829" s="12">
        <v>1553</v>
      </c>
      <c r="B3829" s="12">
        <v>4</v>
      </c>
      <c r="C3829" s="4">
        <f t="shared" ca="1" si="59"/>
        <v>126</v>
      </c>
      <c r="D3829" s="4">
        <f ca="1">VLOOKUP(E3829&amp;F3829,rental_price!$E$2:$F$526,2,0)*ROUNDUP(VLOOKUP(A3829,booking!$A$2:$F$2601,3,0)-VLOOKUP(A3829,booking!$A$2:$F$2601,2,0),0)</f>
        <v>60</v>
      </c>
      <c r="E3829" s="6">
        <f ca="1">VLOOKUP(C3829,car!$A$2:$D$2201,4,0)</f>
        <v>1</v>
      </c>
      <c r="F3829" s="6">
        <f ca="1">VLOOKUP(C3829,car!$A$2:$D$2201,2,0)</f>
        <v>60</v>
      </c>
    </row>
    <row r="3830" spans="1:6" x14ac:dyDescent="0.25">
      <c r="A3830" s="12">
        <v>1554</v>
      </c>
      <c r="B3830" s="12">
        <v>1</v>
      </c>
      <c r="C3830" s="4">
        <f t="shared" ca="1" si="59"/>
        <v>556</v>
      </c>
      <c r="D3830" s="4">
        <f ca="1">VLOOKUP(E3830&amp;F3830,rental_price!$E$2:$F$526,2,0)*ROUNDUP(VLOOKUP(A3830,booking!$A$2:$F$2601,3,0)-VLOOKUP(A3830,booking!$A$2:$F$2601,2,0),0)</f>
        <v>140</v>
      </c>
      <c r="E3830" s="6">
        <f ca="1">VLOOKUP(C3830,car!$A$2:$D$2201,4,0)</f>
        <v>1</v>
      </c>
      <c r="F3830" s="6">
        <f ca="1">VLOOKUP(C3830,car!$A$2:$D$2201,2,0)</f>
        <v>29</v>
      </c>
    </row>
    <row r="3831" spans="1:6" x14ac:dyDescent="0.25">
      <c r="A3831" s="12">
        <v>1554</v>
      </c>
      <c r="B3831" s="12">
        <v>2</v>
      </c>
      <c r="C3831" s="4">
        <f t="shared" ca="1" si="59"/>
        <v>1874</v>
      </c>
      <c r="D3831" s="4">
        <f ca="1">VLOOKUP(E3831&amp;F3831,rental_price!$E$2:$F$526,2,0)*ROUNDUP(VLOOKUP(A3831,booking!$A$2:$F$2601,3,0)-VLOOKUP(A3831,booking!$A$2:$F$2601,2,0),0)</f>
        <v>40</v>
      </c>
      <c r="E3831" s="6">
        <f ca="1">VLOOKUP(C3831,car!$A$2:$D$2201,4,0)</f>
        <v>3</v>
      </c>
      <c r="F3831" s="6">
        <f ca="1">VLOOKUP(C3831,car!$A$2:$D$2201,2,0)</f>
        <v>40</v>
      </c>
    </row>
    <row r="3832" spans="1:6" x14ac:dyDescent="0.25">
      <c r="A3832" s="12">
        <v>1554</v>
      </c>
      <c r="B3832" s="12">
        <v>3</v>
      </c>
      <c r="C3832" s="4">
        <f t="shared" ca="1" si="59"/>
        <v>2052</v>
      </c>
      <c r="D3832" s="4">
        <f ca="1">VLOOKUP(E3832&amp;F3832,rental_price!$E$2:$F$526,2,0)*ROUNDUP(VLOOKUP(A3832,booking!$A$2:$F$2601,3,0)-VLOOKUP(A3832,booking!$A$2:$F$2601,2,0),0)</f>
        <v>60</v>
      </c>
      <c r="E3832" s="6">
        <f ca="1">VLOOKUP(C3832,car!$A$2:$D$2201,4,0)</f>
        <v>1</v>
      </c>
      <c r="F3832" s="6">
        <f ca="1">VLOOKUP(C3832,car!$A$2:$D$2201,2,0)</f>
        <v>173</v>
      </c>
    </row>
    <row r="3833" spans="1:6" x14ac:dyDescent="0.25">
      <c r="A3833" s="12">
        <v>1555</v>
      </c>
      <c r="B3833" s="12">
        <v>1</v>
      </c>
      <c r="C3833" s="4">
        <f t="shared" ca="1" si="59"/>
        <v>1749</v>
      </c>
      <c r="D3833" s="4">
        <f ca="1">VLOOKUP(E3833&amp;F3833,rental_price!$E$2:$F$526,2,0)*ROUNDUP(VLOOKUP(A3833,booking!$A$2:$F$2601,3,0)-VLOOKUP(A3833,booking!$A$2:$F$2601,2,0),0)</f>
        <v>900</v>
      </c>
      <c r="E3833" s="6">
        <f ca="1">VLOOKUP(C3833,car!$A$2:$D$2201,4,0)</f>
        <v>1</v>
      </c>
      <c r="F3833" s="6">
        <f ca="1">VLOOKUP(C3833,car!$A$2:$D$2201,2,0)</f>
        <v>139</v>
      </c>
    </row>
    <row r="3834" spans="1:6" x14ac:dyDescent="0.25">
      <c r="A3834" s="12">
        <v>1555</v>
      </c>
      <c r="B3834" s="12">
        <v>2</v>
      </c>
      <c r="C3834" s="4">
        <f t="shared" ca="1" si="59"/>
        <v>1546</v>
      </c>
      <c r="D3834" s="4">
        <f ca="1">VLOOKUP(E3834&amp;F3834,rental_price!$E$2:$F$526,2,0)*ROUNDUP(VLOOKUP(A3834,booking!$A$2:$F$2601,3,0)-VLOOKUP(A3834,booking!$A$2:$F$2601,2,0),0)</f>
        <v>210</v>
      </c>
      <c r="E3834" s="6">
        <f ca="1">VLOOKUP(C3834,car!$A$2:$D$2201,4,0)</f>
        <v>2</v>
      </c>
      <c r="F3834" s="6">
        <f ca="1">VLOOKUP(C3834,car!$A$2:$D$2201,2,0)</f>
        <v>69</v>
      </c>
    </row>
    <row r="3835" spans="1:6" x14ac:dyDescent="0.25">
      <c r="A3835" s="12">
        <v>1555</v>
      </c>
      <c r="B3835" s="12">
        <v>3</v>
      </c>
      <c r="C3835" s="4">
        <f t="shared" ca="1" si="59"/>
        <v>779</v>
      </c>
      <c r="D3835" s="4">
        <f ca="1">VLOOKUP(E3835&amp;F3835,rental_price!$E$2:$F$526,2,0)*ROUNDUP(VLOOKUP(A3835,booking!$A$2:$F$2601,3,0)-VLOOKUP(A3835,booking!$A$2:$F$2601,2,0),0)</f>
        <v>240</v>
      </c>
      <c r="E3835" s="6">
        <f ca="1">VLOOKUP(C3835,car!$A$2:$D$2201,4,0)</f>
        <v>1</v>
      </c>
      <c r="F3835" s="6">
        <f ca="1">VLOOKUP(C3835,car!$A$2:$D$2201,2,0)</f>
        <v>64</v>
      </c>
    </row>
    <row r="3836" spans="1:6" x14ac:dyDescent="0.25">
      <c r="A3836" s="12">
        <v>1555</v>
      </c>
      <c r="B3836" s="12">
        <v>4</v>
      </c>
      <c r="C3836" s="4">
        <f t="shared" ca="1" si="59"/>
        <v>134</v>
      </c>
      <c r="D3836" s="4">
        <f ca="1">VLOOKUP(E3836&amp;F3836,rental_price!$E$2:$F$526,2,0)*ROUNDUP(VLOOKUP(A3836,booking!$A$2:$F$2601,3,0)-VLOOKUP(A3836,booking!$A$2:$F$2601,2,0),0)</f>
        <v>90</v>
      </c>
      <c r="E3836" s="6">
        <f ca="1">VLOOKUP(C3836,car!$A$2:$D$2201,4,0)</f>
        <v>3</v>
      </c>
      <c r="F3836" s="6">
        <f ca="1">VLOOKUP(C3836,car!$A$2:$D$2201,2,0)</f>
        <v>66</v>
      </c>
    </row>
    <row r="3837" spans="1:6" x14ac:dyDescent="0.25">
      <c r="A3837" s="12">
        <v>1555</v>
      </c>
      <c r="B3837" s="12">
        <v>5</v>
      </c>
      <c r="C3837" s="4">
        <f t="shared" ca="1" si="59"/>
        <v>164</v>
      </c>
      <c r="D3837" s="4">
        <f ca="1">VLOOKUP(E3837&amp;F3837,rental_price!$E$2:$F$526,2,0)*ROUNDUP(VLOOKUP(A3837,booking!$A$2:$F$2601,3,0)-VLOOKUP(A3837,booking!$A$2:$F$2601,2,0),0)</f>
        <v>126</v>
      </c>
      <c r="E3837" s="6">
        <f ca="1">VLOOKUP(C3837,car!$A$2:$D$2201,4,0)</f>
        <v>2</v>
      </c>
      <c r="F3837" s="6">
        <f ca="1">VLOOKUP(C3837,car!$A$2:$D$2201,2,0)</f>
        <v>99</v>
      </c>
    </row>
    <row r="3838" spans="1:6" x14ac:dyDescent="0.25">
      <c r="A3838" s="12">
        <v>1556</v>
      </c>
      <c r="B3838" s="12">
        <v>1</v>
      </c>
      <c r="C3838" s="4">
        <f t="shared" ca="1" si="59"/>
        <v>224</v>
      </c>
      <c r="D3838" s="4">
        <f ca="1">VLOOKUP(E3838&amp;F3838,rental_price!$E$2:$F$526,2,0)*ROUNDUP(VLOOKUP(A3838,booking!$A$2:$F$2601,3,0)-VLOOKUP(A3838,booking!$A$2:$F$2601,2,0),0)</f>
        <v>595</v>
      </c>
      <c r="E3838" s="6">
        <f ca="1">VLOOKUP(C3838,car!$A$2:$D$2201,4,0)</f>
        <v>3</v>
      </c>
      <c r="F3838" s="6">
        <f ca="1">VLOOKUP(C3838,car!$A$2:$D$2201,2,0)</f>
        <v>96</v>
      </c>
    </row>
    <row r="3839" spans="1:6" x14ac:dyDescent="0.25">
      <c r="A3839" s="12">
        <v>1556</v>
      </c>
      <c r="B3839" s="12">
        <v>2</v>
      </c>
      <c r="C3839" s="4">
        <f t="shared" ca="1" si="59"/>
        <v>1029</v>
      </c>
      <c r="D3839" s="4">
        <f ca="1">VLOOKUP(E3839&amp;F3839,rental_price!$E$2:$F$526,2,0)*ROUNDUP(VLOOKUP(A3839,booking!$A$2:$F$2601,3,0)-VLOOKUP(A3839,booking!$A$2:$F$2601,2,0),0)</f>
        <v>340</v>
      </c>
      <c r="E3839" s="6">
        <f ca="1">VLOOKUP(C3839,car!$A$2:$D$2201,4,0)</f>
        <v>1</v>
      </c>
      <c r="F3839" s="6">
        <f ca="1">VLOOKUP(C3839,car!$A$2:$D$2201,2,0)</f>
        <v>87</v>
      </c>
    </row>
    <row r="3840" spans="1:6" x14ac:dyDescent="0.25">
      <c r="A3840" s="12">
        <v>1556</v>
      </c>
      <c r="B3840" s="12">
        <v>3</v>
      </c>
      <c r="C3840" s="4">
        <f t="shared" ca="1" si="59"/>
        <v>1332</v>
      </c>
      <c r="D3840" s="4">
        <f ca="1">VLOOKUP(E3840&amp;F3840,rental_price!$E$2:$F$526,2,0)*ROUNDUP(VLOOKUP(A3840,booking!$A$2:$F$2601,3,0)-VLOOKUP(A3840,booking!$A$2:$F$2601,2,0),0)</f>
        <v>1190</v>
      </c>
      <c r="E3840" s="6">
        <f ca="1">VLOOKUP(C3840,car!$A$2:$D$2201,4,0)</f>
        <v>1</v>
      </c>
      <c r="F3840" s="6">
        <f ca="1">VLOOKUP(C3840,car!$A$2:$D$2201,2,0)</f>
        <v>2</v>
      </c>
    </row>
    <row r="3841" spans="1:6" x14ac:dyDescent="0.25">
      <c r="A3841" s="12">
        <v>1556</v>
      </c>
      <c r="B3841" s="12">
        <v>4</v>
      </c>
      <c r="C3841" s="4">
        <f t="shared" ca="1" si="59"/>
        <v>765</v>
      </c>
      <c r="D3841" s="4">
        <f ca="1">VLOOKUP(E3841&amp;F3841,rental_price!$E$2:$F$526,2,0)*ROUNDUP(VLOOKUP(A3841,booking!$A$2:$F$2601,3,0)-VLOOKUP(A3841,booking!$A$2:$F$2601,2,0),0)</f>
        <v>357</v>
      </c>
      <c r="E3841" s="6">
        <f ca="1">VLOOKUP(C3841,car!$A$2:$D$2201,4,0)</f>
        <v>2</v>
      </c>
      <c r="F3841" s="6">
        <f ca="1">VLOOKUP(C3841,car!$A$2:$D$2201,2,0)</f>
        <v>98</v>
      </c>
    </row>
    <row r="3842" spans="1:6" x14ac:dyDescent="0.25">
      <c r="A3842" s="12">
        <v>1557</v>
      </c>
      <c r="B3842" s="12">
        <v>1</v>
      </c>
      <c r="C3842" s="4">
        <f t="shared" ca="1" si="59"/>
        <v>1597</v>
      </c>
      <c r="D3842" s="4">
        <f ca="1">VLOOKUP(E3842&amp;F3842,rental_price!$E$2:$F$526,2,0)*ROUNDUP(VLOOKUP(A3842,booking!$A$2:$F$2601,3,0)-VLOOKUP(A3842,booking!$A$2:$F$2601,2,0),0)</f>
        <v>40</v>
      </c>
      <c r="E3842" s="6">
        <f ca="1">VLOOKUP(C3842,car!$A$2:$D$2201,4,0)</f>
        <v>3</v>
      </c>
      <c r="F3842" s="6">
        <f ca="1">VLOOKUP(C3842,car!$A$2:$D$2201,2,0)</f>
        <v>135</v>
      </c>
    </row>
    <row r="3843" spans="1:6" x14ac:dyDescent="0.25">
      <c r="A3843" s="12">
        <v>1557</v>
      </c>
      <c r="B3843" s="12">
        <v>2</v>
      </c>
      <c r="C3843" s="4">
        <f t="shared" ref="C3843:C3906" ca="1" si="60">RANDBETWEEN(1,2200)</f>
        <v>1058</v>
      </c>
      <c r="D3843" s="4">
        <f ca="1">VLOOKUP(E3843&amp;F3843,rental_price!$E$2:$F$526,2,0)*ROUNDUP(VLOOKUP(A3843,booking!$A$2:$F$2601,3,0)-VLOOKUP(A3843,booking!$A$2:$F$2601,2,0),0)</f>
        <v>70</v>
      </c>
      <c r="E3843" s="6">
        <f ca="1">VLOOKUP(C3843,car!$A$2:$D$2201,4,0)</f>
        <v>2</v>
      </c>
      <c r="F3843" s="6">
        <f ca="1">VLOOKUP(C3843,car!$A$2:$D$2201,2,0)</f>
        <v>175</v>
      </c>
    </row>
    <row r="3844" spans="1:6" x14ac:dyDescent="0.25">
      <c r="A3844" s="12">
        <v>1557</v>
      </c>
      <c r="B3844" s="12">
        <v>3</v>
      </c>
      <c r="C3844" s="4">
        <f t="shared" ca="1" si="60"/>
        <v>1496</v>
      </c>
      <c r="D3844" s="4">
        <f ca="1">VLOOKUP(E3844&amp;F3844,rental_price!$E$2:$F$526,2,0)*ROUNDUP(VLOOKUP(A3844,booking!$A$2:$F$2601,3,0)-VLOOKUP(A3844,booking!$A$2:$F$2601,2,0),0)</f>
        <v>90</v>
      </c>
      <c r="E3844" s="6">
        <f ca="1">VLOOKUP(C3844,car!$A$2:$D$2201,4,0)</f>
        <v>3</v>
      </c>
      <c r="F3844" s="6">
        <f ca="1">VLOOKUP(C3844,car!$A$2:$D$2201,2,0)</f>
        <v>5</v>
      </c>
    </row>
    <row r="3845" spans="1:6" x14ac:dyDescent="0.25">
      <c r="A3845" s="12">
        <v>1558</v>
      </c>
      <c r="B3845" s="12">
        <v>1</v>
      </c>
      <c r="C3845" s="4">
        <f t="shared" ca="1" si="60"/>
        <v>1382</v>
      </c>
      <c r="D3845" s="4">
        <f ca="1">VLOOKUP(E3845&amp;F3845,rental_price!$E$2:$F$526,2,0)*ROUNDUP(VLOOKUP(A3845,booking!$A$2:$F$2601,3,0)-VLOOKUP(A3845,booking!$A$2:$F$2601,2,0),0)</f>
        <v>480</v>
      </c>
      <c r="E3845" s="6">
        <f ca="1">VLOOKUP(C3845,car!$A$2:$D$2201,4,0)</f>
        <v>3</v>
      </c>
      <c r="F3845" s="6">
        <f ca="1">VLOOKUP(C3845,car!$A$2:$D$2201,2,0)</f>
        <v>78</v>
      </c>
    </row>
    <row r="3846" spans="1:6" x14ac:dyDescent="0.25">
      <c r="A3846" s="12">
        <v>1558</v>
      </c>
      <c r="B3846" s="12">
        <v>2</v>
      </c>
      <c r="C3846" s="4">
        <f t="shared" ca="1" si="60"/>
        <v>1544</v>
      </c>
      <c r="D3846" s="4">
        <f ca="1">VLOOKUP(E3846&amp;F3846,rental_price!$E$2:$F$526,2,0)*ROUNDUP(VLOOKUP(A3846,booking!$A$2:$F$2601,3,0)-VLOOKUP(A3846,booking!$A$2:$F$2601,2,0),0)</f>
        <v>336</v>
      </c>
      <c r="E3846" s="6">
        <f ca="1">VLOOKUP(C3846,car!$A$2:$D$2201,4,0)</f>
        <v>2</v>
      </c>
      <c r="F3846" s="6">
        <f ca="1">VLOOKUP(C3846,car!$A$2:$D$2201,2,0)</f>
        <v>84</v>
      </c>
    </row>
    <row r="3847" spans="1:6" x14ac:dyDescent="0.25">
      <c r="A3847" s="12">
        <v>1558</v>
      </c>
      <c r="B3847" s="12">
        <v>3</v>
      </c>
      <c r="C3847" s="4">
        <f t="shared" ca="1" si="60"/>
        <v>679</v>
      </c>
      <c r="D3847" s="4">
        <f ca="1">VLOOKUP(E3847&amp;F3847,rental_price!$E$2:$F$526,2,0)*ROUNDUP(VLOOKUP(A3847,booking!$A$2:$F$2601,3,0)-VLOOKUP(A3847,booking!$A$2:$F$2601,2,0),0)</f>
        <v>120</v>
      </c>
      <c r="E3847" s="6">
        <f ca="1">VLOOKUP(C3847,car!$A$2:$D$2201,4,0)</f>
        <v>3</v>
      </c>
      <c r="F3847" s="6">
        <f ca="1">VLOOKUP(C3847,car!$A$2:$D$2201,2,0)</f>
        <v>18</v>
      </c>
    </row>
    <row r="3848" spans="1:6" x14ac:dyDescent="0.25">
      <c r="A3848" s="12">
        <v>1558</v>
      </c>
      <c r="B3848" s="12">
        <v>4</v>
      </c>
      <c r="C3848" s="4">
        <f t="shared" ca="1" si="60"/>
        <v>518</v>
      </c>
      <c r="D3848" s="4">
        <f ca="1">VLOOKUP(E3848&amp;F3848,rental_price!$E$2:$F$526,2,0)*ROUNDUP(VLOOKUP(A3848,booking!$A$2:$F$2601,3,0)-VLOOKUP(A3848,booking!$A$2:$F$2601,2,0),0)</f>
        <v>252</v>
      </c>
      <c r="E3848" s="6">
        <f ca="1">VLOOKUP(C3848,car!$A$2:$D$2201,4,0)</f>
        <v>2</v>
      </c>
      <c r="F3848" s="6">
        <f ca="1">VLOOKUP(C3848,car!$A$2:$D$2201,2,0)</f>
        <v>156</v>
      </c>
    </row>
    <row r="3849" spans="1:6" x14ac:dyDescent="0.25">
      <c r="A3849" s="12">
        <v>1559</v>
      </c>
      <c r="B3849" s="12">
        <v>1</v>
      </c>
      <c r="C3849" s="4">
        <f t="shared" ca="1" si="60"/>
        <v>1125</v>
      </c>
      <c r="D3849" s="4">
        <f ca="1">VLOOKUP(E3849&amp;F3849,rental_price!$E$2:$F$526,2,0)*ROUNDUP(VLOOKUP(A3849,booking!$A$2:$F$2601,3,0)-VLOOKUP(A3849,booking!$A$2:$F$2601,2,0),0)</f>
        <v>150</v>
      </c>
      <c r="E3849" s="6">
        <f ca="1">VLOOKUP(C3849,car!$A$2:$D$2201,4,0)</f>
        <v>1</v>
      </c>
      <c r="F3849" s="6">
        <f ca="1">VLOOKUP(C3849,car!$A$2:$D$2201,2,0)</f>
        <v>69</v>
      </c>
    </row>
    <row r="3850" spans="1:6" x14ac:dyDescent="0.25">
      <c r="A3850" s="12">
        <v>1559</v>
      </c>
      <c r="B3850" s="12">
        <v>2</v>
      </c>
      <c r="C3850" s="4">
        <f t="shared" ca="1" si="60"/>
        <v>632</v>
      </c>
      <c r="D3850" s="4">
        <f ca="1">VLOOKUP(E3850&amp;F3850,rental_price!$E$2:$F$526,2,0)*ROUNDUP(VLOOKUP(A3850,booking!$A$2:$F$2601,3,0)-VLOOKUP(A3850,booking!$A$2:$F$2601,2,0),0)</f>
        <v>30</v>
      </c>
      <c r="E3850" s="6">
        <f ca="1">VLOOKUP(C3850,car!$A$2:$D$2201,4,0)</f>
        <v>3</v>
      </c>
      <c r="F3850" s="6">
        <f ca="1">VLOOKUP(C3850,car!$A$2:$D$2201,2,0)</f>
        <v>41</v>
      </c>
    </row>
    <row r="3851" spans="1:6" x14ac:dyDescent="0.25">
      <c r="A3851" s="12">
        <v>1561</v>
      </c>
      <c r="B3851" s="12">
        <v>1</v>
      </c>
      <c r="C3851" s="4">
        <f t="shared" ca="1" si="60"/>
        <v>1624</v>
      </c>
      <c r="D3851" s="4">
        <f ca="1">VLOOKUP(E3851&amp;F3851,rental_price!$E$2:$F$526,2,0)*ROUNDUP(VLOOKUP(A3851,booking!$A$2:$F$2601,3,0)-VLOOKUP(A3851,booking!$A$2:$F$2601,2,0),0)</f>
        <v>260</v>
      </c>
      <c r="E3851" s="6">
        <f ca="1">VLOOKUP(C3851,car!$A$2:$D$2201,4,0)</f>
        <v>1</v>
      </c>
      <c r="F3851" s="6">
        <f ca="1">VLOOKUP(C3851,car!$A$2:$D$2201,2,0)</f>
        <v>25</v>
      </c>
    </row>
    <row r="3852" spans="1:6" x14ac:dyDescent="0.25">
      <c r="A3852" s="12">
        <v>1561</v>
      </c>
      <c r="B3852" s="12">
        <v>2</v>
      </c>
      <c r="C3852" s="4">
        <f t="shared" ca="1" si="60"/>
        <v>888</v>
      </c>
      <c r="D3852" s="4">
        <f ca="1">VLOOKUP(E3852&amp;F3852,rental_price!$E$2:$F$526,2,0)*ROUNDUP(VLOOKUP(A3852,booking!$A$2:$F$2601,3,0)-VLOOKUP(A3852,booking!$A$2:$F$2601,2,0),0)</f>
        <v>182</v>
      </c>
      <c r="E3852" s="6">
        <f ca="1">VLOOKUP(C3852,car!$A$2:$D$2201,4,0)</f>
        <v>2</v>
      </c>
      <c r="F3852" s="6">
        <f ca="1">VLOOKUP(C3852,car!$A$2:$D$2201,2,0)</f>
        <v>39</v>
      </c>
    </row>
    <row r="3853" spans="1:6" x14ac:dyDescent="0.25">
      <c r="A3853" s="12">
        <v>1562</v>
      </c>
      <c r="B3853" s="12">
        <v>1</v>
      </c>
      <c r="C3853" s="4">
        <f t="shared" ca="1" si="60"/>
        <v>1317</v>
      </c>
      <c r="D3853" s="4">
        <f ca="1">VLOOKUP(E3853&amp;F3853,rental_price!$E$2:$F$526,2,0)*ROUNDUP(VLOOKUP(A3853,booking!$A$2:$F$2601,3,0)-VLOOKUP(A3853,booking!$A$2:$F$2601,2,0),0)</f>
        <v>100</v>
      </c>
      <c r="E3853" s="6">
        <f ca="1">VLOOKUP(C3853,car!$A$2:$D$2201,4,0)</f>
        <v>3</v>
      </c>
      <c r="F3853" s="6">
        <f ca="1">VLOOKUP(C3853,car!$A$2:$D$2201,2,0)</f>
        <v>75</v>
      </c>
    </row>
    <row r="3854" spans="1:6" x14ac:dyDescent="0.25">
      <c r="A3854" s="12">
        <v>1562</v>
      </c>
      <c r="B3854" s="12">
        <v>2</v>
      </c>
      <c r="C3854" s="4">
        <f t="shared" ca="1" si="60"/>
        <v>83</v>
      </c>
      <c r="D3854" s="4">
        <f ca="1">VLOOKUP(E3854&amp;F3854,rental_price!$E$2:$F$526,2,0)*ROUNDUP(VLOOKUP(A3854,booking!$A$2:$F$2601,3,0)-VLOOKUP(A3854,booking!$A$2:$F$2601,2,0),0)</f>
        <v>140</v>
      </c>
      <c r="E3854" s="6">
        <f ca="1">VLOOKUP(C3854,car!$A$2:$D$2201,4,0)</f>
        <v>2</v>
      </c>
      <c r="F3854" s="6">
        <f ca="1">VLOOKUP(C3854,car!$A$2:$D$2201,2,0)</f>
        <v>3</v>
      </c>
    </row>
    <row r="3855" spans="1:6" x14ac:dyDescent="0.25">
      <c r="A3855" s="12">
        <v>1562</v>
      </c>
      <c r="B3855" s="12">
        <v>3</v>
      </c>
      <c r="C3855" s="4">
        <f t="shared" ca="1" si="60"/>
        <v>61</v>
      </c>
      <c r="D3855" s="4">
        <f ca="1">VLOOKUP(E3855&amp;F3855,rental_price!$E$2:$F$526,2,0)*ROUNDUP(VLOOKUP(A3855,booking!$A$2:$F$2601,3,0)-VLOOKUP(A3855,booking!$A$2:$F$2601,2,0),0)</f>
        <v>60</v>
      </c>
      <c r="E3855" s="6">
        <f ca="1">VLOOKUP(C3855,car!$A$2:$D$2201,4,0)</f>
        <v>3</v>
      </c>
      <c r="F3855" s="6">
        <f ca="1">VLOOKUP(C3855,car!$A$2:$D$2201,2,0)</f>
        <v>168</v>
      </c>
    </row>
    <row r="3856" spans="1:6" x14ac:dyDescent="0.25">
      <c r="A3856" s="12">
        <v>1562</v>
      </c>
      <c r="B3856" s="12">
        <v>4</v>
      </c>
      <c r="C3856" s="4">
        <f t="shared" ca="1" si="60"/>
        <v>623</v>
      </c>
      <c r="D3856" s="4">
        <f ca="1">VLOOKUP(E3856&amp;F3856,rental_price!$E$2:$F$526,2,0)*ROUNDUP(VLOOKUP(A3856,booking!$A$2:$F$2601,3,0)-VLOOKUP(A3856,booking!$A$2:$F$2601,2,0),0)</f>
        <v>100</v>
      </c>
      <c r="E3856" s="6">
        <f ca="1">VLOOKUP(C3856,car!$A$2:$D$2201,4,0)</f>
        <v>3</v>
      </c>
      <c r="F3856" s="6">
        <f ca="1">VLOOKUP(C3856,car!$A$2:$D$2201,2,0)</f>
        <v>146</v>
      </c>
    </row>
    <row r="3857" spans="1:6" x14ac:dyDescent="0.25">
      <c r="A3857" s="12">
        <v>1563</v>
      </c>
      <c r="B3857" s="12">
        <v>1</v>
      </c>
      <c r="C3857" s="4">
        <f t="shared" ca="1" si="60"/>
        <v>554</v>
      </c>
      <c r="D3857" s="4">
        <f ca="1">VLOOKUP(E3857&amp;F3857,rental_price!$E$2:$F$526,2,0)*ROUNDUP(VLOOKUP(A3857,booking!$A$2:$F$2601,3,0)-VLOOKUP(A3857,booking!$A$2:$F$2601,2,0),0)</f>
        <v>240</v>
      </c>
      <c r="E3857" s="6">
        <f ca="1">VLOOKUP(C3857,car!$A$2:$D$2201,4,0)</f>
        <v>3</v>
      </c>
      <c r="F3857" s="6">
        <f ca="1">VLOOKUP(C3857,car!$A$2:$D$2201,2,0)</f>
        <v>125</v>
      </c>
    </row>
    <row r="3858" spans="1:6" x14ac:dyDescent="0.25">
      <c r="A3858" s="12">
        <v>1564</v>
      </c>
      <c r="B3858" s="12">
        <v>1</v>
      </c>
      <c r="C3858" s="4">
        <f t="shared" ca="1" si="60"/>
        <v>581</v>
      </c>
      <c r="D3858" s="4">
        <f ca="1">VLOOKUP(E3858&amp;F3858,rental_price!$E$2:$F$526,2,0)*ROUNDUP(VLOOKUP(A3858,booking!$A$2:$F$2601,3,0)-VLOOKUP(A3858,booking!$A$2:$F$2601,2,0),0)</f>
        <v>25</v>
      </c>
      <c r="E3858" s="6">
        <f ca="1">VLOOKUP(C3858,car!$A$2:$D$2201,4,0)</f>
        <v>3</v>
      </c>
      <c r="F3858" s="6">
        <f ca="1">VLOOKUP(C3858,car!$A$2:$D$2201,2,0)</f>
        <v>146</v>
      </c>
    </row>
    <row r="3859" spans="1:6" x14ac:dyDescent="0.25">
      <c r="A3859" s="12">
        <v>1564</v>
      </c>
      <c r="B3859" s="12">
        <v>2</v>
      </c>
      <c r="C3859" s="4">
        <f t="shared" ca="1" si="60"/>
        <v>2147</v>
      </c>
      <c r="D3859" s="4">
        <f ca="1">VLOOKUP(E3859&amp;F3859,rental_price!$E$2:$F$526,2,0)*ROUNDUP(VLOOKUP(A3859,booking!$A$2:$F$2601,3,0)-VLOOKUP(A3859,booking!$A$2:$F$2601,2,0),0)</f>
        <v>25</v>
      </c>
      <c r="E3859" s="6">
        <f ca="1">VLOOKUP(C3859,car!$A$2:$D$2201,4,0)</f>
        <v>3</v>
      </c>
      <c r="F3859" s="6">
        <f ca="1">VLOOKUP(C3859,car!$A$2:$D$2201,2,0)</f>
        <v>69</v>
      </c>
    </row>
    <row r="3860" spans="1:6" x14ac:dyDescent="0.25">
      <c r="A3860" s="12">
        <v>1564</v>
      </c>
      <c r="B3860" s="12">
        <v>3</v>
      </c>
      <c r="C3860" s="4">
        <f t="shared" ca="1" si="60"/>
        <v>1984</v>
      </c>
      <c r="D3860" s="4">
        <f ca="1">VLOOKUP(E3860&amp;F3860,rental_price!$E$2:$F$526,2,0)*ROUNDUP(VLOOKUP(A3860,booking!$A$2:$F$2601,3,0)-VLOOKUP(A3860,booking!$A$2:$F$2601,2,0),0)</f>
        <v>35</v>
      </c>
      <c r="E3860" s="6">
        <f ca="1">VLOOKUP(C3860,car!$A$2:$D$2201,4,0)</f>
        <v>2</v>
      </c>
      <c r="F3860" s="6">
        <f ca="1">VLOOKUP(C3860,car!$A$2:$D$2201,2,0)</f>
        <v>150</v>
      </c>
    </row>
    <row r="3861" spans="1:6" x14ac:dyDescent="0.25">
      <c r="A3861" s="12">
        <v>1564</v>
      </c>
      <c r="B3861" s="12">
        <v>4</v>
      </c>
      <c r="C3861" s="4">
        <f t="shared" ca="1" si="60"/>
        <v>1084</v>
      </c>
      <c r="D3861" s="4">
        <f ca="1">VLOOKUP(E3861&amp;F3861,rental_price!$E$2:$F$526,2,0)*ROUNDUP(VLOOKUP(A3861,booking!$A$2:$F$2601,3,0)-VLOOKUP(A3861,booking!$A$2:$F$2601,2,0),0)</f>
        <v>130</v>
      </c>
      <c r="E3861" s="6">
        <f ca="1">VLOOKUP(C3861,car!$A$2:$D$2201,4,0)</f>
        <v>3</v>
      </c>
      <c r="F3861" s="6">
        <f ca="1">VLOOKUP(C3861,car!$A$2:$D$2201,2,0)</f>
        <v>70</v>
      </c>
    </row>
    <row r="3862" spans="1:6" x14ac:dyDescent="0.25">
      <c r="A3862" s="12">
        <v>1565</v>
      </c>
      <c r="B3862" s="12">
        <v>1</v>
      </c>
      <c r="C3862" s="4">
        <f t="shared" ca="1" si="60"/>
        <v>559</v>
      </c>
      <c r="D3862" s="4">
        <f ca="1">VLOOKUP(E3862&amp;F3862,rental_price!$E$2:$F$526,2,0)*ROUNDUP(VLOOKUP(A3862,booking!$A$2:$F$2601,3,0)-VLOOKUP(A3862,booking!$A$2:$F$2601,2,0),0)</f>
        <v>35</v>
      </c>
      <c r="E3862" s="6">
        <f ca="1">VLOOKUP(C3862,car!$A$2:$D$2201,4,0)</f>
        <v>3</v>
      </c>
      <c r="F3862" s="6">
        <f ca="1">VLOOKUP(C3862,car!$A$2:$D$2201,2,0)</f>
        <v>20</v>
      </c>
    </row>
    <row r="3863" spans="1:6" x14ac:dyDescent="0.25">
      <c r="A3863" s="12">
        <v>1565</v>
      </c>
      <c r="B3863" s="12">
        <v>2</v>
      </c>
      <c r="C3863" s="4">
        <f t="shared" ca="1" si="60"/>
        <v>227</v>
      </c>
      <c r="D3863" s="4">
        <f ca="1">VLOOKUP(E3863&amp;F3863,rental_price!$E$2:$F$526,2,0)*ROUNDUP(VLOOKUP(A3863,booking!$A$2:$F$2601,3,0)-VLOOKUP(A3863,booking!$A$2:$F$2601,2,0),0)</f>
        <v>140</v>
      </c>
      <c r="E3863" s="6">
        <f ca="1">VLOOKUP(C3863,car!$A$2:$D$2201,4,0)</f>
        <v>3</v>
      </c>
      <c r="F3863" s="6">
        <f ca="1">VLOOKUP(C3863,car!$A$2:$D$2201,2,0)</f>
        <v>100</v>
      </c>
    </row>
    <row r="3864" spans="1:6" x14ac:dyDescent="0.25">
      <c r="A3864" s="12">
        <v>1565</v>
      </c>
      <c r="B3864" s="12">
        <v>3</v>
      </c>
      <c r="C3864" s="4">
        <f t="shared" ca="1" si="60"/>
        <v>1446</v>
      </c>
      <c r="D3864" s="4">
        <f ca="1">VLOOKUP(E3864&amp;F3864,rental_price!$E$2:$F$526,2,0)*ROUNDUP(VLOOKUP(A3864,booking!$A$2:$F$2601,3,0)-VLOOKUP(A3864,booking!$A$2:$F$2601,2,0),0)</f>
        <v>280</v>
      </c>
      <c r="E3864" s="6">
        <f ca="1">VLOOKUP(C3864,car!$A$2:$D$2201,4,0)</f>
        <v>1</v>
      </c>
      <c r="F3864" s="6">
        <f ca="1">VLOOKUP(C3864,car!$A$2:$D$2201,2,0)</f>
        <v>135</v>
      </c>
    </row>
    <row r="3865" spans="1:6" x14ac:dyDescent="0.25">
      <c r="A3865" s="12">
        <v>1565</v>
      </c>
      <c r="B3865" s="12">
        <v>4</v>
      </c>
      <c r="C3865" s="4">
        <f t="shared" ca="1" si="60"/>
        <v>581</v>
      </c>
      <c r="D3865" s="4">
        <f ca="1">VLOOKUP(E3865&amp;F3865,rental_price!$E$2:$F$526,2,0)*ROUNDUP(VLOOKUP(A3865,booking!$A$2:$F$2601,3,0)-VLOOKUP(A3865,booking!$A$2:$F$2601,2,0),0)</f>
        <v>175</v>
      </c>
      <c r="E3865" s="6">
        <f ca="1">VLOOKUP(C3865,car!$A$2:$D$2201,4,0)</f>
        <v>3</v>
      </c>
      <c r="F3865" s="6">
        <f ca="1">VLOOKUP(C3865,car!$A$2:$D$2201,2,0)</f>
        <v>146</v>
      </c>
    </row>
    <row r="3866" spans="1:6" x14ac:dyDescent="0.25">
      <c r="A3866" s="12">
        <v>1566</v>
      </c>
      <c r="B3866" s="12">
        <v>1</v>
      </c>
      <c r="C3866" s="4">
        <f t="shared" ca="1" si="60"/>
        <v>95</v>
      </c>
      <c r="D3866" s="4">
        <f ca="1">VLOOKUP(E3866&amp;F3866,rental_price!$E$2:$F$526,2,0)*ROUNDUP(VLOOKUP(A3866,booking!$A$2:$F$2601,3,0)-VLOOKUP(A3866,booking!$A$2:$F$2601,2,0),0)</f>
        <v>112</v>
      </c>
      <c r="E3866" s="6">
        <f ca="1">VLOOKUP(C3866,car!$A$2:$D$2201,4,0)</f>
        <v>2</v>
      </c>
      <c r="F3866" s="6">
        <f ca="1">VLOOKUP(C3866,car!$A$2:$D$2201,2,0)</f>
        <v>64</v>
      </c>
    </row>
    <row r="3867" spans="1:6" x14ac:dyDescent="0.25">
      <c r="A3867" s="12">
        <v>1566</v>
      </c>
      <c r="B3867" s="12">
        <v>2</v>
      </c>
      <c r="C3867" s="4">
        <f t="shared" ca="1" si="60"/>
        <v>1198</v>
      </c>
      <c r="D3867" s="4">
        <f ca="1">VLOOKUP(E3867&amp;F3867,rental_price!$E$2:$F$526,2,0)*ROUNDUP(VLOOKUP(A3867,booking!$A$2:$F$2601,3,0)-VLOOKUP(A3867,booking!$A$2:$F$2601,2,0),0)</f>
        <v>56</v>
      </c>
      <c r="E3867" s="6">
        <f ca="1">VLOOKUP(C3867,car!$A$2:$D$2201,4,0)</f>
        <v>2</v>
      </c>
      <c r="F3867" s="6">
        <f ca="1">VLOOKUP(C3867,car!$A$2:$D$2201,2,0)</f>
        <v>48</v>
      </c>
    </row>
    <row r="3868" spans="1:6" x14ac:dyDescent="0.25">
      <c r="A3868" s="12">
        <v>1566</v>
      </c>
      <c r="B3868" s="12">
        <v>3</v>
      </c>
      <c r="C3868" s="4">
        <f t="shared" ca="1" si="60"/>
        <v>82</v>
      </c>
      <c r="D3868" s="4">
        <f ca="1">VLOOKUP(E3868&amp;F3868,rental_price!$E$2:$F$526,2,0)*ROUNDUP(VLOOKUP(A3868,booking!$A$2:$F$2601,3,0)-VLOOKUP(A3868,booking!$A$2:$F$2601,2,0),0)</f>
        <v>140</v>
      </c>
      <c r="E3868" s="6">
        <f ca="1">VLOOKUP(C3868,car!$A$2:$D$2201,4,0)</f>
        <v>3</v>
      </c>
      <c r="F3868" s="6">
        <f ca="1">VLOOKUP(C3868,car!$A$2:$D$2201,2,0)</f>
        <v>4</v>
      </c>
    </row>
    <row r="3869" spans="1:6" x14ac:dyDescent="0.25">
      <c r="A3869" s="12">
        <v>1566</v>
      </c>
      <c r="B3869" s="12">
        <v>4</v>
      </c>
      <c r="C3869" s="4">
        <f t="shared" ca="1" si="60"/>
        <v>1945</v>
      </c>
      <c r="D3869" s="4">
        <f ca="1">VLOOKUP(E3869&amp;F3869,rental_price!$E$2:$F$526,2,0)*ROUNDUP(VLOOKUP(A3869,booking!$A$2:$F$2601,3,0)-VLOOKUP(A3869,booking!$A$2:$F$2601,2,0),0)</f>
        <v>360</v>
      </c>
      <c r="E3869" s="6">
        <f ca="1">VLOOKUP(C3869,car!$A$2:$D$2201,4,0)</f>
        <v>1</v>
      </c>
      <c r="F3869" s="6">
        <f ca="1">VLOOKUP(C3869,car!$A$2:$D$2201,2,0)</f>
        <v>165</v>
      </c>
    </row>
    <row r="3870" spans="1:6" x14ac:dyDescent="0.25">
      <c r="A3870" s="12">
        <v>1566</v>
      </c>
      <c r="B3870" s="12">
        <v>5</v>
      </c>
      <c r="C3870" s="4">
        <f t="shared" ca="1" si="60"/>
        <v>412</v>
      </c>
      <c r="D3870" s="4">
        <f ca="1">VLOOKUP(E3870&amp;F3870,rental_price!$E$2:$F$526,2,0)*ROUNDUP(VLOOKUP(A3870,booking!$A$2:$F$2601,3,0)-VLOOKUP(A3870,booking!$A$2:$F$2601,2,0),0)</f>
        <v>180</v>
      </c>
      <c r="E3870" s="6">
        <f ca="1">VLOOKUP(C3870,car!$A$2:$D$2201,4,0)</f>
        <v>3</v>
      </c>
      <c r="F3870" s="6">
        <f ca="1">VLOOKUP(C3870,car!$A$2:$D$2201,2,0)</f>
        <v>165</v>
      </c>
    </row>
    <row r="3871" spans="1:6" x14ac:dyDescent="0.25">
      <c r="A3871" s="12">
        <v>1569</v>
      </c>
      <c r="B3871" s="12">
        <v>1</v>
      </c>
      <c r="C3871" s="4">
        <f t="shared" ca="1" si="60"/>
        <v>1440</v>
      </c>
      <c r="D3871" s="4">
        <f ca="1">VLOOKUP(E3871&amp;F3871,rental_price!$E$2:$F$526,2,0)*ROUNDUP(VLOOKUP(A3871,booking!$A$2:$F$2601,3,0)-VLOOKUP(A3871,booking!$A$2:$F$2601,2,0),0)</f>
        <v>252</v>
      </c>
      <c r="E3871" s="6">
        <f ca="1">VLOOKUP(C3871,car!$A$2:$D$2201,4,0)</f>
        <v>2</v>
      </c>
      <c r="F3871" s="6">
        <f ca="1">VLOOKUP(C3871,car!$A$2:$D$2201,2,0)</f>
        <v>48</v>
      </c>
    </row>
    <row r="3872" spans="1:6" x14ac:dyDescent="0.25">
      <c r="A3872" s="12">
        <v>1569</v>
      </c>
      <c r="B3872" s="12">
        <v>2</v>
      </c>
      <c r="C3872" s="4">
        <f t="shared" ca="1" si="60"/>
        <v>1820</v>
      </c>
      <c r="D3872" s="4">
        <f ca="1">VLOOKUP(E3872&amp;F3872,rental_price!$E$2:$F$526,2,0)*ROUNDUP(VLOOKUP(A3872,booking!$A$2:$F$2601,3,0)-VLOOKUP(A3872,booking!$A$2:$F$2601,2,0),0)</f>
        <v>180</v>
      </c>
      <c r="E3872" s="6">
        <f ca="1">VLOOKUP(C3872,car!$A$2:$D$2201,4,0)</f>
        <v>3</v>
      </c>
      <c r="F3872" s="6">
        <f ca="1">VLOOKUP(C3872,car!$A$2:$D$2201,2,0)</f>
        <v>171</v>
      </c>
    </row>
    <row r="3873" spans="1:6" x14ac:dyDescent="0.25">
      <c r="A3873" s="12">
        <v>1569</v>
      </c>
      <c r="B3873" s="12">
        <v>3</v>
      </c>
      <c r="C3873" s="4">
        <f t="shared" ca="1" si="60"/>
        <v>1125</v>
      </c>
      <c r="D3873" s="4">
        <f ca="1">VLOOKUP(E3873&amp;F3873,rental_price!$E$2:$F$526,2,0)*ROUNDUP(VLOOKUP(A3873,booking!$A$2:$F$2601,3,0)-VLOOKUP(A3873,booking!$A$2:$F$2601,2,0),0)</f>
        <v>900</v>
      </c>
      <c r="E3873" s="6">
        <f ca="1">VLOOKUP(C3873,car!$A$2:$D$2201,4,0)</f>
        <v>1</v>
      </c>
      <c r="F3873" s="6">
        <f ca="1">VLOOKUP(C3873,car!$A$2:$D$2201,2,0)</f>
        <v>69</v>
      </c>
    </row>
    <row r="3874" spans="1:6" x14ac:dyDescent="0.25">
      <c r="A3874" s="12">
        <v>1570</v>
      </c>
      <c r="B3874" s="12">
        <v>1</v>
      </c>
      <c r="C3874" s="4">
        <f t="shared" ca="1" si="60"/>
        <v>1360</v>
      </c>
      <c r="D3874" s="4">
        <f ca="1">VLOOKUP(E3874&amp;F3874,rental_price!$E$2:$F$526,2,0)*ROUNDUP(VLOOKUP(A3874,booking!$A$2:$F$2601,3,0)-VLOOKUP(A3874,booking!$A$2:$F$2601,2,0),0)</f>
        <v>120</v>
      </c>
      <c r="E3874" s="6">
        <f ca="1">VLOOKUP(C3874,car!$A$2:$D$2201,4,0)</f>
        <v>1</v>
      </c>
      <c r="F3874" s="6">
        <f ca="1">VLOOKUP(C3874,car!$A$2:$D$2201,2,0)</f>
        <v>174</v>
      </c>
    </row>
    <row r="3875" spans="1:6" x14ac:dyDescent="0.25">
      <c r="A3875" s="12">
        <v>1570</v>
      </c>
      <c r="B3875" s="12">
        <v>2</v>
      </c>
      <c r="C3875" s="4">
        <f t="shared" ca="1" si="60"/>
        <v>297</v>
      </c>
      <c r="D3875" s="4">
        <f ca="1">VLOOKUP(E3875&amp;F3875,rental_price!$E$2:$F$526,2,0)*ROUNDUP(VLOOKUP(A3875,booking!$A$2:$F$2601,3,0)-VLOOKUP(A3875,booking!$A$2:$F$2601,2,0),0)</f>
        <v>224</v>
      </c>
      <c r="E3875" s="6">
        <f ca="1">VLOOKUP(C3875,car!$A$2:$D$2201,4,0)</f>
        <v>2</v>
      </c>
      <c r="F3875" s="6">
        <f ca="1">VLOOKUP(C3875,car!$A$2:$D$2201,2,0)</f>
        <v>78</v>
      </c>
    </row>
    <row r="3876" spans="1:6" x14ac:dyDescent="0.25">
      <c r="A3876" s="12">
        <v>1572</v>
      </c>
      <c r="B3876" s="12">
        <v>1</v>
      </c>
      <c r="C3876" s="4">
        <f t="shared" ca="1" si="60"/>
        <v>585</v>
      </c>
      <c r="D3876" s="4">
        <f ca="1">VLOOKUP(E3876&amp;F3876,rental_price!$E$2:$F$526,2,0)*ROUNDUP(VLOOKUP(A3876,booking!$A$2:$F$2601,3,0)-VLOOKUP(A3876,booking!$A$2:$F$2601,2,0),0)</f>
        <v>147</v>
      </c>
      <c r="E3876" s="6">
        <f ca="1">VLOOKUP(C3876,car!$A$2:$D$2201,4,0)</f>
        <v>2</v>
      </c>
      <c r="F3876" s="6">
        <f ca="1">VLOOKUP(C3876,car!$A$2:$D$2201,2,0)</f>
        <v>136</v>
      </c>
    </row>
    <row r="3877" spans="1:6" x14ac:dyDescent="0.25">
      <c r="A3877" s="12">
        <v>1572</v>
      </c>
      <c r="B3877" s="12">
        <v>2</v>
      </c>
      <c r="C3877" s="4">
        <f t="shared" ca="1" si="60"/>
        <v>1970</v>
      </c>
      <c r="D3877" s="4">
        <f ca="1">VLOOKUP(E3877&amp;F3877,rental_price!$E$2:$F$526,2,0)*ROUNDUP(VLOOKUP(A3877,booking!$A$2:$F$2601,3,0)-VLOOKUP(A3877,booking!$A$2:$F$2601,2,0),0)</f>
        <v>150</v>
      </c>
      <c r="E3877" s="6">
        <f ca="1">VLOOKUP(C3877,car!$A$2:$D$2201,4,0)</f>
        <v>1</v>
      </c>
      <c r="F3877" s="6">
        <f ca="1">VLOOKUP(C3877,car!$A$2:$D$2201,2,0)</f>
        <v>160</v>
      </c>
    </row>
    <row r="3878" spans="1:6" x14ac:dyDescent="0.25">
      <c r="A3878" s="12">
        <v>1573</v>
      </c>
      <c r="B3878" s="12">
        <v>1</v>
      </c>
      <c r="C3878" s="4">
        <f t="shared" ca="1" si="60"/>
        <v>1721</v>
      </c>
      <c r="D3878" s="4">
        <f ca="1">VLOOKUP(E3878&amp;F3878,rental_price!$E$2:$F$526,2,0)*ROUNDUP(VLOOKUP(A3878,booking!$A$2:$F$2601,3,0)-VLOOKUP(A3878,booking!$A$2:$F$2601,2,0),0)</f>
        <v>120</v>
      </c>
      <c r="E3878" s="6">
        <f ca="1">VLOOKUP(C3878,car!$A$2:$D$2201,4,0)</f>
        <v>1</v>
      </c>
      <c r="F3878" s="6">
        <f ca="1">VLOOKUP(C3878,car!$A$2:$D$2201,2,0)</f>
        <v>133</v>
      </c>
    </row>
    <row r="3879" spans="1:6" x14ac:dyDescent="0.25">
      <c r="A3879" s="12">
        <v>1573</v>
      </c>
      <c r="B3879" s="12">
        <v>2</v>
      </c>
      <c r="C3879" s="4">
        <f t="shared" ca="1" si="60"/>
        <v>1315</v>
      </c>
      <c r="D3879" s="4">
        <f ca="1">VLOOKUP(E3879&amp;F3879,rental_price!$E$2:$F$526,2,0)*ROUNDUP(VLOOKUP(A3879,booking!$A$2:$F$2601,3,0)-VLOOKUP(A3879,booking!$A$2:$F$2601,2,0),0)</f>
        <v>20</v>
      </c>
      <c r="E3879" s="6">
        <f ca="1">VLOOKUP(C3879,car!$A$2:$D$2201,4,0)</f>
        <v>3</v>
      </c>
      <c r="F3879" s="6">
        <f ca="1">VLOOKUP(C3879,car!$A$2:$D$2201,2,0)</f>
        <v>151</v>
      </c>
    </row>
    <row r="3880" spans="1:6" x14ac:dyDescent="0.25">
      <c r="A3880" s="12">
        <v>1575</v>
      </c>
      <c r="B3880" s="12">
        <v>1</v>
      </c>
      <c r="C3880" s="4">
        <f t="shared" ca="1" si="60"/>
        <v>205</v>
      </c>
      <c r="D3880" s="4">
        <f ca="1">VLOOKUP(E3880&amp;F3880,rental_price!$E$2:$F$526,2,0)*ROUNDUP(VLOOKUP(A3880,booking!$A$2:$F$2601,3,0)-VLOOKUP(A3880,booking!$A$2:$F$2601,2,0),0)</f>
        <v>30</v>
      </c>
      <c r="E3880" s="6">
        <f ca="1">VLOOKUP(C3880,car!$A$2:$D$2201,4,0)</f>
        <v>1</v>
      </c>
      <c r="F3880" s="6">
        <f ca="1">VLOOKUP(C3880,car!$A$2:$D$2201,2,0)</f>
        <v>43</v>
      </c>
    </row>
    <row r="3881" spans="1:6" x14ac:dyDescent="0.25">
      <c r="A3881" s="12">
        <v>1575</v>
      </c>
      <c r="B3881" s="12">
        <v>2</v>
      </c>
      <c r="C3881" s="4">
        <f t="shared" ca="1" si="60"/>
        <v>1342</v>
      </c>
      <c r="D3881" s="4">
        <f ca="1">VLOOKUP(E3881&amp;F3881,rental_price!$E$2:$F$526,2,0)*ROUNDUP(VLOOKUP(A3881,booking!$A$2:$F$2601,3,0)-VLOOKUP(A3881,booking!$A$2:$F$2601,2,0),0)</f>
        <v>110</v>
      </c>
      <c r="E3881" s="6">
        <f ca="1">VLOOKUP(C3881,car!$A$2:$D$2201,4,0)</f>
        <v>1</v>
      </c>
      <c r="F3881" s="6">
        <f ca="1">VLOOKUP(C3881,car!$A$2:$D$2201,2,0)</f>
        <v>14</v>
      </c>
    </row>
    <row r="3882" spans="1:6" x14ac:dyDescent="0.25">
      <c r="A3882" s="12">
        <v>1575</v>
      </c>
      <c r="B3882" s="12">
        <v>3</v>
      </c>
      <c r="C3882" s="4">
        <f t="shared" ca="1" si="60"/>
        <v>752</v>
      </c>
      <c r="D3882" s="4">
        <f ca="1">VLOOKUP(E3882&amp;F3882,rental_price!$E$2:$F$526,2,0)*ROUNDUP(VLOOKUP(A3882,booking!$A$2:$F$2601,3,0)-VLOOKUP(A3882,booking!$A$2:$F$2601,2,0),0)</f>
        <v>30</v>
      </c>
      <c r="E3882" s="6">
        <f ca="1">VLOOKUP(C3882,car!$A$2:$D$2201,4,0)</f>
        <v>3</v>
      </c>
      <c r="F3882" s="6">
        <f ca="1">VLOOKUP(C3882,car!$A$2:$D$2201,2,0)</f>
        <v>117</v>
      </c>
    </row>
    <row r="3883" spans="1:6" x14ac:dyDescent="0.25">
      <c r="A3883" s="12">
        <v>1575</v>
      </c>
      <c r="B3883" s="12">
        <v>4</v>
      </c>
      <c r="C3883" s="4">
        <f t="shared" ca="1" si="60"/>
        <v>1846</v>
      </c>
      <c r="D3883" s="4">
        <f ca="1">VLOOKUP(E3883&amp;F3883,rental_price!$E$2:$F$526,2,0)*ROUNDUP(VLOOKUP(A3883,booking!$A$2:$F$2601,3,0)-VLOOKUP(A3883,booking!$A$2:$F$2601,2,0),0)</f>
        <v>25</v>
      </c>
      <c r="E3883" s="6">
        <f ca="1">VLOOKUP(C3883,car!$A$2:$D$2201,4,0)</f>
        <v>3</v>
      </c>
      <c r="F3883" s="6">
        <f ca="1">VLOOKUP(C3883,car!$A$2:$D$2201,2,0)</f>
        <v>160</v>
      </c>
    </row>
    <row r="3884" spans="1:6" x14ac:dyDescent="0.25">
      <c r="A3884" s="12">
        <v>1576</v>
      </c>
      <c r="B3884" s="12">
        <v>1</v>
      </c>
      <c r="C3884" s="4">
        <f t="shared" ca="1" si="60"/>
        <v>990</v>
      </c>
      <c r="D3884" s="4">
        <f ca="1">VLOOKUP(E3884&amp;F3884,rental_price!$E$2:$F$526,2,0)*ROUNDUP(VLOOKUP(A3884,booking!$A$2:$F$2601,3,0)-VLOOKUP(A3884,booking!$A$2:$F$2601,2,0),0)</f>
        <v>629.99999999999989</v>
      </c>
      <c r="E3884" s="6">
        <f ca="1">VLOOKUP(C3884,car!$A$2:$D$2201,4,0)</f>
        <v>2</v>
      </c>
      <c r="F3884" s="6">
        <f ca="1">VLOOKUP(C3884,car!$A$2:$D$2201,2,0)</f>
        <v>102</v>
      </c>
    </row>
    <row r="3885" spans="1:6" x14ac:dyDescent="0.25">
      <c r="A3885" s="12">
        <v>1577</v>
      </c>
      <c r="B3885" s="12">
        <v>1</v>
      </c>
      <c r="C3885" s="4">
        <f t="shared" ca="1" si="60"/>
        <v>667</v>
      </c>
      <c r="D3885" s="4">
        <f ca="1">VLOOKUP(E3885&amp;F3885,rental_price!$E$2:$F$526,2,0)*ROUNDUP(VLOOKUP(A3885,booking!$A$2:$F$2601,3,0)-VLOOKUP(A3885,booking!$A$2:$F$2601,2,0),0)</f>
        <v>30</v>
      </c>
      <c r="E3885" s="6">
        <f ca="1">VLOOKUP(C3885,car!$A$2:$D$2201,4,0)</f>
        <v>3</v>
      </c>
      <c r="F3885" s="6">
        <f ca="1">VLOOKUP(C3885,car!$A$2:$D$2201,2,0)</f>
        <v>98</v>
      </c>
    </row>
    <row r="3886" spans="1:6" x14ac:dyDescent="0.25">
      <c r="A3886" s="12">
        <v>1577</v>
      </c>
      <c r="B3886" s="12">
        <v>2</v>
      </c>
      <c r="C3886" s="4">
        <f t="shared" ca="1" si="60"/>
        <v>264</v>
      </c>
      <c r="D3886" s="4">
        <f ca="1">VLOOKUP(E3886&amp;F3886,rental_price!$E$2:$F$526,2,0)*ROUNDUP(VLOOKUP(A3886,booking!$A$2:$F$2601,3,0)-VLOOKUP(A3886,booking!$A$2:$F$2601,2,0),0)</f>
        <v>14</v>
      </c>
      <c r="E3886" s="6">
        <f ca="1">VLOOKUP(C3886,car!$A$2:$D$2201,4,0)</f>
        <v>2</v>
      </c>
      <c r="F3886" s="6">
        <f ca="1">VLOOKUP(C3886,car!$A$2:$D$2201,2,0)</f>
        <v>20</v>
      </c>
    </row>
    <row r="3887" spans="1:6" x14ac:dyDescent="0.25">
      <c r="A3887" s="12">
        <v>1578</v>
      </c>
      <c r="B3887" s="12">
        <v>1</v>
      </c>
      <c r="C3887" s="4">
        <f t="shared" ca="1" si="60"/>
        <v>1454</v>
      </c>
      <c r="D3887" s="4">
        <f ca="1">VLOOKUP(E3887&amp;F3887,rental_price!$E$2:$F$526,2,0)*ROUNDUP(VLOOKUP(A3887,booking!$A$2:$F$2601,3,0)-VLOOKUP(A3887,booking!$A$2:$F$2601,2,0),0)</f>
        <v>385</v>
      </c>
      <c r="E3887" s="6">
        <f ca="1">VLOOKUP(C3887,car!$A$2:$D$2201,4,0)</f>
        <v>3</v>
      </c>
      <c r="F3887" s="6">
        <f ca="1">VLOOKUP(C3887,car!$A$2:$D$2201,2,0)</f>
        <v>4</v>
      </c>
    </row>
    <row r="3888" spans="1:6" x14ac:dyDescent="0.25">
      <c r="A3888" s="12">
        <v>1578</v>
      </c>
      <c r="B3888" s="12">
        <v>2</v>
      </c>
      <c r="C3888" s="4">
        <f t="shared" ca="1" si="60"/>
        <v>222</v>
      </c>
      <c r="D3888" s="4">
        <f ca="1">VLOOKUP(E3888&amp;F3888,rental_price!$E$2:$F$526,2,0)*ROUNDUP(VLOOKUP(A3888,booking!$A$2:$F$2601,3,0)-VLOOKUP(A3888,booking!$A$2:$F$2601,2,0),0)</f>
        <v>231</v>
      </c>
      <c r="E3888" s="6">
        <f ca="1">VLOOKUP(C3888,car!$A$2:$D$2201,4,0)</f>
        <v>2</v>
      </c>
      <c r="F3888" s="6">
        <f ca="1">VLOOKUP(C3888,car!$A$2:$D$2201,2,0)</f>
        <v>105</v>
      </c>
    </row>
    <row r="3889" spans="1:6" x14ac:dyDescent="0.25">
      <c r="A3889" s="12">
        <v>1579</v>
      </c>
      <c r="B3889" s="12">
        <v>1</v>
      </c>
      <c r="C3889" s="4">
        <f t="shared" ca="1" si="60"/>
        <v>1514</v>
      </c>
      <c r="D3889" s="4">
        <f ca="1">VLOOKUP(E3889&amp;F3889,rental_price!$E$2:$F$526,2,0)*ROUNDUP(VLOOKUP(A3889,booking!$A$2:$F$2601,3,0)-VLOOKUP(A3889,booking!$A$2:$F$2601,2,0),0)</f>
        <v>84</v>
      </c>
      <c r="E3889" s="6">
        <f ca="1">VLOOKUP(C3889,car!$A$2:$D$2201,4,0)</f>
        <v>2</v>
      </c>
      <c r="F3889" s="6">
        <f ca="1">VLOOKUP(C3889,car!$A$2:$D$2201,2,0)</f>
        <v>168</v>
      </c>
    </row>
    <row r="3890" spans="1:6" x14ac:dyDescent="0.25">
      <c r="A3890" s="12">
        <v>1579</v>
      </c>
      <c r="B3890" s="12">
        <v>2</v>
      </c>
      <c r="C3890" s="4">
        <f t="shared" ca="1" si="60"/>
        <v>245</v>
      </c>
      <c r="D3890" s="4">
        <f ca="1">VLOOKUP(E3890&amp;F3890,rental_price!$E$2:$F$526,2,0)*ROUNDUP(VLOOKUP(A3890,booking!$A$2:$F$2601,3,0)-VLOOKUP(A3890,booking!$A$2:$F$2601,2,0),0)</f>
        <v>56</v>
      </c>
      <c r="E3890" s="6">
        <f ca="1">VLOOKUP(C3890,car!$A$2:$D$2201,4,0)</f>
        <v>2</v>
      </c>
      <c r="F3890" s="6">
        <f ca="1">VLOOKUP(C3890,car!$A$2:$D$2201,2,0)</f>
        <v>18</v>
      </c>
    </row>
    <row r="3891" spans="1:6" x14ac:dyDescent="0.25">
      <c r="A3891" s="12">
        <v>1579</v>
      </c>
      <c r="B3891" s="12">
        <v>3</v>
      </c>
      <c r="C3891" s="4">
        <f t="shared" ca="1" si="60"/>
        <v>740</v>
      </c>
      <c r="D3891" s="4">
        <f ca="1">VLOOKUP(E3891&amp;F3891,rental_price!$E$2:$F$526,2,0)*ROUNDUP(VLOOKUP(A3891,booking!$A$2:$F$2601,3,0)-VLOOKUP(A3891,booking!$A$2:$F$2601,2,0),0)</f>
        <v>740</v>
      </c>
      <c r="E3891" s="6">
        <f ca="1">VLOOKUP(C3891,car!$A$2:$D$2201,4,0)</f>
        <v>3</v>
      </c>
      <c r="F3891" s="6">
        <f ca="1">VLOOKUP(C3891,car!$A$2:$D$2201,2,0)</f>
        <v>90</v>
      </c>
    </row>
    <row r="3892" spans="1:6" x14ac:dyDescent="0.25">
      <c r="A3892" s="12">
        <v>1580</v>
      </c>
      <c r="B3892" s="12">
        <v>1</v>
      </c>
      <c r="C3892" s="4">
        <f t="shared" ca="1" si="60"/>
        <v>1884</v>
      </c>
      <c r="D3892" s="4">
        <f ca="1">VLOOKUP(E3892&amp;F3892,rental_price!$E$2:$F$526,2,0)*ROUNDUP(VLOOKUP(A3892,booking!$A$2:$F$2601,3,0)-VLOOKUP(A3892,booking!$A$2:$F$2601,2,0),0)</f>
        <v>112</v>
      </c>
      <c r="E3892" s="6">
        <f ca="1">VLOOKUP(C3892,car!$A$2:$D$2201,4,0)</f>
        <v>2</v>
      </c>
      <c r="F3892" s="6">
        <f ca="1">VLOOKUP(C3892,car!$A$2:$D$2201,2,0)</f>
        <v>148</v>
      </c>
    </row>
    <row r="3893" spans="1:6" x14ac:dyDescent="0.25">
      <c r="A3893" s="12">
        <v>1581</v>
      </c>
      <c r="B3893" s="12">
        <v>1</v>
      </c>
      <c r="C3893" s="4">
        <f t="shared" ca="1" si="60"/>
        <v>319</v>
      </c>
      <c r="D3893" s="4">
        <f ca="1">VLOOKUP(E3893&amp;F3893,rental_price!$E$2:$F$526,2,0)*ROUNDUP(VLOOKUP(A3893,booking!$A$2:$F$2601,3,0)-VLOOKUP(A3893,booking!$A$2:$F$2601,2,0),0)</f>
        <v>90</v>
      </c>
      <c r="E3893" s="6">
        <f ca="1">VLOOKUP(C3893,car!$A$2:$D$2201,4,0)</f>
        <v>3</v>
      </c>
      <c r="F3893" s="6">
        <f ca="1">VLOOKUP(C3893,car!$A$2:$D$2201,2,0)</f>
        <v>128</v>
      </c>
    </row>
    <row r="3894" spans="1:6" x14ac:dyDescent="0.25">
      <c r="A3894" s="12">
        <v>1581</v>
      </c>
      <c r="B3894" s="12">
        <v>2</v>
      </c>
      <c r="C3894" s="4">
        <f t="shared" ca="1" si="60"/>
        <v>1758</v>
      </c>
      <c r="D3894" s="4">
        <f ca="1">VLOOKUP(E3894&amp;F3894,rental_price!$E$2:$F$526,2,0)*ROUNDUP(VLOOKUP(A3894,booking!$A$2:$F$2601,3,0)-VLOOKUP(A3894,booking!$A$2:$F$2601,2,0),0)</f>
        <v>270</v>
      </c>
      <c r="E3894" s="6">
        <f ca="1">VLOOKUP(C3894,car!$A$2:$D$2201,4,0)</f>
        <v>1</v>
      </c>
      <c r="F3894" s="6">
        <f ca="1">VLOOKUP(C3894,car!$A$2:$D$2201,2,0)</f>
        <v>66</v>
      </c>
    </row>
    <row r="3895" spans="1:6" x14ac:dyDescent="0.25">
      <c r="A3895" s="12">
        <v>1581</v>
      </c>
      <c r="B3895" s="12">
        <v>3</v>
      </c>
      <c r="C3895" s="4">
        <f t="shared" ca="1" si="60"/>
        <v>819</v>
      </c>
      <c r="D3895" s="4">
        <f ca="1">VLOOKUP(E3895&amp;F3895,rental_price!$E$2:$F$526,2,0)*ROUNDUP(VLOOKUP(A3895,booking!$A$2:$F$2601,3,0)-VLOOKUP(A3895,booking!$A$2:$F$2601,2,0),0)</f>
        <v>1350</v>
      </c>
      <c r="E3895" s="6">
        <f ca="1">VLOOKUP(C3895,car!$A$2:$D$2201,4,0)</f>
        <v>1</v>
      </c>
      <c r="F3895" s="6">
        <f ca="1">VLOOKUP(C3895,car!$A$2:$D$2201,2,0)</f>
        <v>157</v>
      </c>
    </row>
    <row r="3896" spans="1:6" x14ac:dyDescent="0.25">
      <c r="A3896" s="12">
        <v>1581</v>
      </c>
      <c r="B3896" s="12">
        <v>4</v>
      </c>
      <c r="C3896" s="4">
        <f t="shared" ca="1" si="60"/>
        <v>2068</v>
      </c>
      <c r="D3896" s="4">
        <f ca="1">VLOOKUP(E3896&amp;F3896,rental_price!$E$2:$F$526,2,0)*ROUNDUP(VLOOKUP(A3896,booking!$A$2:$F$2601,3,0)-VLOOKUP(A3896,booking!$A$2:$F$2601,2,0),0)</f>
        <v>90</v>
      </c>
      <c r="E3896" s="6">
        <f ca="1">VLOOKUP(C3896,car!$A$2:$D$2201,4,0)</f>
        <v>1</v>
      </c>
      <c r="F3896" s="6">
        <f ca="1">VLOOKUP(C3896,car!$A$2:$D$2201,2,0)</f>
        <v>170</v>
      </c>
    </row>
    <row r="3897" spans="1:6" x14ac:dyDescent="0.25">
      <c r="A3897" s="12">
        <v>1582</v>
      </c>
      <c r="B3897" s="12">
        <v>1</v>
      </c>
      <c r="C3897" s="4">
        <f t="shared" ca="1" si="60"/>
        <v>663</v>
      </c>
      <c r="D3897" s="4">
        <f ca="1">VLOOKUP(E3897&amp;F3897,rental_price!$E$2:$F$526,2,0)*ROUNDUP(VLOOKUP(A3897,booking!$A$2:$F$2601,3,0)-VLOOKUP(A3897,booking!$A$2:$F$2601,2,0),0)</f>
        <v>203</v>
      </c>
      <c r="E3897" s="6">
        <f ca="1">VLOOKUP(C3897,car!$A$2:$D$2201,4,0)</f>
        <v>2</v>
      </c>
      <c r="F3897" s="6">
        <f ca="1">VLOOKUP(C3897,car!$A$2:$D$2201,2,0)</f>
        <v>80</v>
      </c>
    </row>
    <row r="3898" spans="1:6" x14ac:dyDescent="0.25">
      <c r="A3898" s="12">
        <v>1582</v>
      </c>
      <c r="B3898" s="12">
        <v>2</v>
      </c>
      <c r="C3898" s="4">
        <f t="shared" ca="1" si="60"/>
        <v>57</v>
      </c>
      <c r="D3898" s="4">
        <f ca="1">VLOOKUP(E3898&amp;F3898,rental_price!$E$2:$F$526,2,0)*ROUNDUP(VLOOKUP(A3898,booking!$A$2:$F$2601,3,0)-VLOOKUP(A3898,booking!$A$2:$F$2601,2,0),0)</f>
        <v>15</v>
      </c>
      <c r="E3898" s="6">
        <f ca="1">VLOOKUP(C3898,car!$A$2:$D$2201,4,0)</f>
        <v>3</v>
      </c>
      <c r="F3898" s="6">
        <f ca="1">VLOOKUP(C3898,car!$A$2:$D$2201,2,0)</f>
        <v>98</v>
      </c>
    </row>
    <row r="3899" spans="1:6" x14ac:dyDescent="0.25">
      <c r="A3899" s="12">
        <v>1582</v>
      </c>
      <c r="B3899" s="12">
        <v>3</v>
      </c>
      <c r="C3899" s="4">
        <f t="shared" ca="1" si="60"/>
        <v>1578</v>
      </c>
      <c r="D3899" s="4">
        <f ca="1">VLOOKUP(E3899&amp;F3899,rental_price!$E$2:$F$526,2,0)*ROUNDUP(VLOOKUP(A3899,booking!$A$2:$F$2601,3,0)-VLOOKUP(A3899,booking!$A$2:$F$2601,2,0),0)</f>
        <v>50</v>
      </c>
      <c r="E3899" s="6">
        <f ca="1">VLOOKUP(C3899,car!$A$2:$D$2201,4,0)</f>
        <v>1</v>
      </c>
      <c r="F3899" s="6">
        <f ca="1">VLOOKUP(C3899,car!$A$2:$D$2201,2,0)</f>
        <v>32</v>
      </c>
    </row>
    <row r="3900" spans="1:6" x14ac:dyDescent="0.25">
      <c r="A3900" s="12">
        <v>1582</v>
      </c>
      <c r="B3900" s="12">
        <v>4</v>
      </c>
      <c r="C3900" s="4">
        <f t="shared" ca="1" si="60"/>
        <v>1995</v>
      </c>
      <c r="D3900" s="4">
        <f ca="1">VLOOKUP(E3900&amp;F3900,rental_price!$E$2:$F$526,2,0)*ROUNDUP(VLOOKUP(A3900,booking!$A$2:$F$2601,3,0)-VLOOKUP(A3900,booking!$A$2:$F$2601,2,0),0)</f>
        <v>25</v>
      </c>
      <c r="E3900" s="6">
        <f ca="1">VLOOKUP(C3900,car!$A$2:$D$2201,4,0)</f>
        <v>3</v>
      </c>
      <c r="F3900" s="6">
        <f ca="1">VLOOKUP(C3900,car!$A$2:$D$2201,2,0)</f>
        <v>91</v>
      </c>
    </row>
    <row r="3901" spans="1:6" x14ac:dyDescent="0.25">
      <c r="A3901" s="12">
        <v>1582</v>
      </c>
      <c r="B3901" s="12">
        <v>5</v>
      </c>
      <c r="C3901" s="4">
        <f t="shared" ca="1" si="60"/>
        <v>308</v>
      </c>
      <c r="D3901" s="4">
        <f ca="1">VLOOKUP(E3901&amp;F3901,rental_price!$E$2:$F$526,2,0)*ROUNDUP(VLOOKUP(A3901,booking!$A$2:$F$2601,3,0)-VLOOKUP(A3901,booking!$A$2:$F$2601,2,0),0)</f>
        <v>20</v>
      </c>
      <c r="E3901" s="6">
        <f ca="1">VLOOKUP(C3901,car!$A$2:$D$2201,4,0)</f>
        <v>3</v>
      </c>
      <c r="F3901" s="6">
        <f ca="1">VLOOKUP(C3901,car!$A$2:$D$2201,2,0)</f>
        <v>145</v>
      </c>
    </row>
    <row r="3902" spans="1:6" x14ac:dyDescent="0.25">
      <c r="A3902" s="12">
        <v>1583</v>
      </c>
      <c r="B3902" s="12">
        <v>1</v>
      </c>
      <c r="C3902" s="4">
        <f t="shared" ca="1" si="60"/>
        <v>608</v>
      </c>
      <c r="D3902" s="4">
        <f ca="1">VLOOKUP(E3902&amp;F3902,rental_price!$E$2:$F$526,2,0)*ROUNDUP(VLOOKUP(A3902,booking!$A$2:$F$2601,3,0)-VLOOKUP(A3902,booking!$A$2:$F$2601,2,0),0)</f>
        <v>60</v>
      </c>
      <c r="E3902" s="6">
        <f ca="1">VLOOKUP(C3902,car!$A$2:$D$2201,4,0)</f>
        <v>3</v>
      </c>
      <c r="F3902" s="6">
        <f ca="1">VLOOKUP(C3902,car!$A$2:$D$2201,2,0)</f>
        <v>82</v>
      </c>
    </row>
    <row r="3903" spans="1:6" x14ac:dyDescent="0.25">
      <c r="A3903" s="12">
        <v>1583</v>
      </c>
      <c r="B3903" s="12">
        <v>2</v>
      </c>
      <c r="C3903" s="4">
        <f t="shared" ca="1" si="60"/>
        <v>1901</v>
      </c>
      <c r="D3903" s="4">
        <f ca="1">VLOOKUP(E3903&amp;F3903,rental_price!$E$2:$F$526,2,0)*ROUNDUP(VLOOKUP(A3903,booking!$A$2:$F$2601,3,0)-VLOOKUP(A3903,booking!$A$2:$F$2601,2,0),0)</f>
        <v>30</v>
      </c>
      <c r="E3903" s="6">
        <f ca="1">VLOOKUP(C3903,car!$A$2:$D$2201,4,0)</f>
        <v>3</v>
      </c>
      <c r="F3903" s="6">
        <f ca="1">VLOOKUP(C3903,car!$A$2:$D$2201,2,0)</f>
        <v>37</v>
      </c>
    </row>
    <row r="3904" spans="1:6" x14ac:dyDescent="0.25">
      <c r="A3904" s="12">
        <v>1583</v>
      </c>
      <c r="B3904" s="12">
        <v>3</v>
      </c>
      <c r="C3904" s="4">
        <f t="shared" ca="1" si="60"/>
        <v>1882</v>
      </c>
      <c r="D3904" s="4">
        <f ca="1">VLOOKUP(E3904&amp;F3904,rental_price!$E$2:$F$526,2,0)*ROUNDUP(VLOOKUP(A3904,booking!$A$2:$F$2601,3,0)-VLOOKUP(A3904,booking!$A$2:$F$2601,2,0),0)</f>
        <v>1290</v>
      </c>
      <c r="E3904" s="6">
        <f ca="1">VLOOKUP(C3904,car!$A$2:$D$2201,4,0)</f>
        <v>3</v>
      </c>
      <c r="F3904" s="6">
        <f ca="1">VLOOKUP(C3904,car!$A$2:$D$2201,2,0)</f>
        <v>149</v>
      </c>
    </row>
    <row r="3905" spans="1:6" x14ac:dyDescent="0.25">
      <c r="A3905" s="12">
        <v>1583</v>
      </c>
      <c r="B3905" s="12">
        <v>4</v>
      </c>
      <c r="C3905" s="4">
        <f t="shared" ca="1" si="60"/>
        <v>1263</v>
      </c>
      <c r="D3905" s="4">
        <f ca="1">VLOOKUP(E3905&amp;F3905,rental_price!$E$2:$F$526,2,0)*ROUNDUP(VLOOKUP(A3905,booking!$A$2:$F$2601,3,0)-VLOOKUP(A3905,booking!$A$2:$F$2601,2,0),0)</f>
        <v>630</v>
      </c>
      <c r="E3905" s="6">
        <f ca="1">VLOOKUP(C3905,car!$A$2:$D$2201,4,0)</f>
        <v>2</v>
      </c>
      <c r="F3905" s="6">
        <f ca="1">VLOOKUP(C3905,car!$A$2:$D$2201,2,0)</f>
        <v>157</v>
      </c>
    </row>
    <row r="3906" spans="1:6" x14ac:dyDescent="0.25">
      <c r="A3906" s="12">
        <v>1583</v>
      </c>
      <c r="B3906" s="12">
        <v>5</v>
      </c>
      <c r="C3906" s="4">
        <f t="shared" ca="1" si="60"/>
        <v>473</v>
      </c>
      <c r="D3906" s="4">
        <f ca="1">VLOOKUP(E3906&amp;F3906,rental_price!$E$2:$F$526,2,0)*ROUNDUP(VLOOKUP(A3906,booking!$A$2:$F$2601,3,0)-VLOOKUP(A3906,booking!$A$2:$F$2601,2,0),0)</f>
        <v>480</v>
      </c>
      <c r="E3906" s="6">
        <f ca="1">VLOOKUP(C3906,car!$A$2:$D$2201,4,0)</f>
        <v>1</v>
      </c>
      <c r="F3906" s="6">
        <f ca="1">VLOOKUP(C3906,car!$A$2:$D$2201,2,0)</f>
        <v>53</v>
      </c>
    </row>
    <row r="3907" spans="1:6" x14ac:dyDescent="0.25">
      <c r="A3907" s="12">
        <v>1585</v>
      </c>
      <c r="B3907" s="12">
        <v>1</v>
      </c>
      <c r="C3907" s="4">
        <f t="shared" ref="C3907:C3970" ca="1" si="61">RANDBETWEEN(1,2200)</f>
        <v>152</v>
      </c>
      <c r="D3907" s="4">
        <f ca="1">VLOOKUP(E3907&amp;F3907,rental_price!$E$2:$F$526,2,0)*ROUNDUP(VLOOKUP(A3907,booking!$A$2:$F$2601,3,0)-VLOOKUP(A3907,booking!$A$2:$F$2601,2,0),0)</f>
        <v>145</v>
      </c>
      <c r="E3907" s="6">
        <f ca="1">VLOOKUP(C3907,car!$A$2:$D$2201,4,0)</f>
        <v>3</v>
      </c>
      <c r="F3907" s="6">
        <f ca="1">VLOOKUP(C3907,car!$A$2:$D$2201,2,0)</f>
        <v>80</v>
      </c>
    </row>
    <row r="3908" spans="1:6" x14ac:dyDescent="0.25">
      <c r="A3908" s="12">
        <v>1585</v>
      </c>
      <c r="B3908" s="12">
        <v>2</v>
      </c>
      <c r="C3908" s="4">
        <f t="shared" ca="1" si="61"/>
        <v>500</v>
      </c>
      <c r="D3908" s="4">
        <f ca="1">VLOOKUP(E3908&amp;F3908,rental_price!$E$2:$F$526,2,0)*ROUNDUP(VLOOKUP(A3908,booking!$A$2:$F$2601,3,0)-VLOOKUP(A3908,booking!$A$2:$F$2601,2,0),0)</f>
        <v>14</v>
      </c>
      <c r="E3908" s="6">
        <f ca="1">VLOOKUP(C3908,car!$A$2:$D$2201,4,0)</f>
        <v>2</v>
      </c>
      <c r="F3908" s="6">
        <f ca="1">VLOOKUP(C3908,car!$A$2:$D$2201,2,0)</f>
        <v>113</v>
      </c>
    </row>
    <row r="3909" spans="1:6" x14ac:dyDescent="0.25">
      <c r="A3909" s="12">
        <v>1585</v>
      </c>
      <c r="B3909" s="12">
        <v>3</v>
      </c>
      <c r="C3909" s="4">
        <f t="shared" ca="1" si="61"/>
        <v>965</v>
      </c>
      <c r="D3909" s="4">
        <f ca="1">VLOOKUP(E3909&amp;F3909,rental_price!$E$2:$F$526,2,0)*ROUNDUP(VLOOKUP(A3909,booking!$A$2:$F$2601,3,0)-VLOOKUP(A3909,booking!$A$2:$F$2601,2,0),0)</f>
        <v>35</v>
      </c>
      <c r="E3909" s="6">
        <f ca="1">VLOOKUP(C3909,car!$A$2:$D$2201,4,0)</f>
        <v>2</v>
      </c>
      <c r="F3909" s="6">
        <f ca="1">VLOOKUP(C3909,car!$A$2:$D$2201,2,0)</f>
        <v>76</v>
      </c>
    </row>
    <row r="3910" spans="1:6" x14ac:dyDescent="0.25">
      <c r="A3910" s="12">
        <v>1585</v>
      </c>
      <c r="B3910" s="12">
        <v>4</v>
      </c>
      <c r="C3910" s="4">
        <f t="shared" ca="1" si="61"/>
        <v>2019</v>
      </c>
      <c r="D3910" s="4">
        <f ca="1">VLOOKUP(E3910&amp;F3910,rental_price!$E$2:$F$526,2,0)*ROUNDUP(VLOOKUP(A3910,booking!$A$2:$F$2601,3,0)-VLOOKUP(A3910,booking!$A$2:$F$2601,2,0),0)</f>
        <v>20</v>
      </c>
      <c r="E3910" s="6">
        <f ca="1">VLOOKUP(C3910,car!$A$2:$D$2201,4,0)</f>
        <v>3</v>
      </c>
      <c r="F3910" s="6">
        <f ca="1">VLOOKUP(C3910,car!$A$2:$D$2201,2,0)</f>
        <v>132</v>
      </c>
    </row>
    <row r="3911" spans="1:6" x14ac:dyDescent="0.25">
      <c r="A3911" s="12">
        <v>1585</v>
      </c>
      <c r="B3911" s="12">
        <v>5</v>
      </c>
      <c r="C3911" s="4">
        <f t="shared" ca="1" si="61"/>
        <v>1369</v>
      </c>
      <c r="D3911" s="4">
        <f ca="1">VLOOKUP(E3911&amp;F3911,rental_price!$E$2:$F$526,2,0)*ROUNDUP(VLOOKUP(A3911,booking!$A$2:$F$2601,3,0)-VLOOKUP(A3911,booking!$A$2:$F$2601,2,0),0)</f>
        <v>70</v>
      </c>
      <c r="E3911" s="6">
        <f ca="1">VLOOKUP(C3911,car!$A$2:$D$2201,4,0)</f>
        <v>1</v>
      </c>
      <c r="F3911" s="6">
        <f ca="1">VLOOKUP(C3911,car!$A$2:$D$2201,2,0)</f>
        <v>101</v>
      </c>
    </row>
    <row r="3912" spans="1:6" x14ac:dyDescent="0.25">
      <c r="A3912" s="12">
        <v>1586</v>
      </c>
      <c r="B3912" s="12">
        <v>1</v>
      </c>
      <c r="C3912" s="4">
        <f t="shared" ca="1" si="61"/>
        <v>542</v>
      </c>
      <c r="D3912" s="4">
        <f ca="1">VLOOKUP(E3912&amp;F3912,rental_price!$E$2:$F$526,2,0)*ROUNDUP(VLOOKUP(A3912,booking!$A$2:$F$2601,3,0)-VLOOKUP(A3912,booking!$A$2:$F$2601,2,0),0)</f>
        <v>425</v>
      </c>
      <c r="E3912" s="6">
        <f ca="1">VLOOKUP(C3912,car!$A$2:$D$2201,4,0)</f>
        <v>3</v>
      </c>
      <c r="F3912" s="6">
        <f ca="1">VLOOKUP(C3912,car!$A$2:$D$2201,2,0)</f>
        <v>42</v>
      </c>
    </row>
    <row r="3913" spans="1:6" x14ac:dyDescent="0.25">
      <c r="A3913" s="12">
        <v>1586</v>
      </c>
      <c r="B3913" s="12">
        <v>2</v>
      </c>
      <c r="C3913" s="4">
        <f t="shared" ca="1" si="61"/>
        <v>1840</v>
      </c>
      <c r="D3913" s="4">
        <f ca="1">VLOOKUP(E3913&amp;F3913,rental_price!$E$2:$F$526,2,0)*ROUNDUP(VLOOKUP(A3913,booking!$A$2:$F$2601,3,0)-VLOOKUP(A3913,booking!$A$2:$F$2601,2,0),0)</f>
        <v>4590</v>
      </c>
      <c r="E3913" s="6">
        <f ca="1">VLOOKUP(C3913,car!$A$2:$D$2201,4,0)</f>
        <v>1</v>
      </c>
      <c r="F3913" s="6">
        <f ca="1">VLOOKUP(C3913,car!$A$2:$D$2201,2,0)</f>
        <v>62</v>
      </c>
    </row>
    <row r="3914" spans="1:6" x14ac:dyDescent="0.25">
      <c r="A3914" s="12">
        <v>1586</v>
      </c>
      <c r="B3914" s="12">
        <v>3</v>
      </c>
      <c r="C3914" s="4">
        <f t="shared" ca="1" si="61"/>
        <v>20</v>
      </c>
      <c r="D3914" s="4">
        <f ca="1">VLOOKUP(E3914&amp;F3914,rental_price!$E$2:$F$526,2,0)*ROUNDUP(VLOOKUP(A3914,booking!$A$2:$F$2601,3,0)-VLOOKUP(A3914,booking!$A$2:$F$2601,2,0),0)</f>
        <v>1530</v>
      </c>
      <c r="E3914" s="6">
        <f ca="1">VLOOKUP(C3914,car!$A$2:$D$2201,4,0)</f>
        <v>1</v>
      </c>
      <c r="F3914" s="6">
        <f ca="1">VLOOKUP(C3914,car!$A$2:$D$2201,2,0)</f>
        <v>165</v>
      </c>
    </row>
    <row r="3915" spans="1:6" x14ac:dyDescent="0.25">
      <c r="A3915" s="12">
        <v>1586</v>
      </c>
      <c r="B3915" s="12">
        <v>4</v>
      </c>
      <c r="C3915" s="4">
        <f t="shared" ca="1" si="61"/>
        <v>907</v>
      </c>
      <c r="D3915" s="4">
        <f ca="1">VLOOKUP(E3915&amp;F3915,rental_price!$E$2:$F$526,2,0)*ROUNDUP(VLOOKUP(A3915,booking!$A$2:$F$2601,3,0)-VLOOKUP(A3915,booking!$A$2:$F$2601,2,0),0)</f>
        <v>850</v>
      </c>
      <c r="E3915" s="6">
        <f ca="1">VLOOKUP(C3915,car!$A$2:$D$2201,4,0)</f>
        <v>1</v>
      </c>
      <c r="F3915" s="6">
        <f ca="1">VLOOKUP(C3915,car!$A$2:$D$2201,2,0)</f>
        <v>3</v>
      </c>
    </row>
    <row r="3916" spans="1:6" x14ac:dyDescent="0.25">
      <c r="A3916" s="12">
        <v>1587</v>
      </c>
      <c r="B3916" s="12">
        <v>1</v>
      </c>
      <c r="C3916" s="4">
        <f t="shared" ca="1" si="61"/>
        <v>838</v>
      </c>
      <c r="D3916" s="4">
        <f ca="1">VLOOKUP(E3916&amp;F3916,rental_price!$E$2:$F$526,2,0)*ROUNDUP(VLOOKUP(A3916,booking!$A$2:$F$2601,3,0)-VLOOKUP(A3916,booking!$A$2:$F$2601,2,0),0)</f>
        <v>690</v>
      </c>
      <c r="E3916" s="6">
        <f ca="1">VLOOKUP(C3916,car!$A$2:$D$2201,4,0)</f>
        <v>1</v>
      </c>
      <c r="F3916" s="6">
        <f ca="1">VLOOKUP(C3916,car!$A$2:$D$2201,2,0)</f>
        <v>173</v>
      </c>
    </row>
    <row r="3917" spans="1:6" x14ac:dyDescent="0.25">
      <c r="A3917" s="12">
        <v>1587</v>
      </c>
      <c r="B3917" s="12">
        <v>2</v>
      </c>
      <c r="C3917" s="4">
        <f t="shared" ca="1" si="61"/>
        <v>1756</v>
      </c>
      <c r="D3917" s="4">
        <f ca="1">VLOOKUP(E3917&amp;F3917,rental_price!$E$2:$F$526,2,0)*ROUNDUP(VLOOKUP(A3917,booking!$A$2:$F$2601,3,0)-VLOOKUP(A3917,booking!$A$2:$F$2601,2,0),0)</f>
        <v>920</v>
      </c>
      <c r="E3917" s="6">
        <f ca="1">VLOOKUP(C3917,car!$A$2:$D$2201,4,0)</f>
        <v>1</v>
      </c>
      <c r="F3917" s="6">
        <f ca="1">VLOOKUP(C3917,car!$A$2:$D$2201,2,0)</f>
        <v>163</v>
      </c>
    </row>
    <row r="3918" spans="1:6" x14ac:dyDescent="0.25">
      <c r="A3918" s="12">
        <v>1588</v>
      </c>
      <c r="B3918" s="12">
        <v>1</v>
      </c>
      <c r="C3918" s="4">
        <f t="shared" ca="1" si="61"/>
        <v>1628</v>
      </c>
      <c r="D3918" s="4">
        <f ca="1">VLOOKUP(E3918&amp;F3918,rental_price!$E$2:$F$526,2,0)*ROUNDUP(VLOOKUP(A3918,booking!$A$2:$F$2601,3,0)-VLOOKUP(A3918,booking!$A$2:$F$2601,2,0),0)</f>
        <v>30</v>
      </c>
      <c r="E3918" s="6">
        <f ca="1">VLOOKUP(C3918,car!$A$2:$D$2201,4,0)</f>
        <v>1</v>
      </c>
      <c r="F3918" s="6">
        <f ca="1">VLOOKUP(C3918,car!$A$2:$D$2201,2,0)</f>
        <v>133</v>
      </c>
    </row>
    <row r="3919" spans="1:6" x14ac:dyDescent="0.25">
      <c r="A3919" s="12">
        <v>1588</v>
      </c>
      <c r="B3919" s="12">
        <v>2</v>
      </c>
      <c r="C3919" s="4">
        <f t="shared" ca="1" si="61"/>
        <v>2186</v>
      </c>
      <c r="D3919" s="4">
        <f ca="1">VLOOKUP(E3919&amp;F3919,rental_price!$E$2:$F$526,2,0)*ROUNDUP(VLOOKUP(A3919,booking!$A$2:$F$2601,3,0)-VLOOKUP(A3919,booking!$A$2:$F$2601,2,0),0)</f>
        <v>150</v>
      </c>
      <c r="E3919" s="6">
        <f ca="1">VLOOKUP(C3919,car!$A$2:$D$2201,4,0)</f>
        <v>1</v>
      </c>
      <c r="F3919" s="6">
        <f ca="1">VLOOKUP(C3919,car!$A$2:$D$2201,2,0)</f>
        <v>139</v>
      </c>
    </row>
    <row r="3920" spans="1:6" x14ac:dyDescent="0.25">
      <c r="A3920" s="12">
        <v>1588</v>
      </c>
      <c r="B3920" s="12">
        <v>3</v>
      </c>
      <c r="C3920" s="4">
        <f t="shared" ca="1" si="61"/>
        <v>1419</v>
      </c>
      <c r="D3920" s="4">
        <f ca="1">VLOOKUP(E3920&amp;F3920,rental_price!$E$2:$F$526,2,0)*ROUNDUP(VLOOKUP(A3920,booking!$A$2:$F$2601,3,0)-VLOOKUP(A3920,booking!$A$2:$F$2601,2,0),0)</f>
        <v>14</v>
      </c>
      <c r="E3920" s="6">
        <f ca="1">VLOOKUP(C3920,car!$A$2:$D$2201,4,0)</f>
        <v>2</v>
      </c>
      <c r="F3920" s="6">
        <f ca="1">VLOOKUP(C3920,car!$A$2:$D$2201,2,0)</f>
        <v>46</v>
      </c>
    </row>
    <row r="3921" spans="1:6" x14ac:dyDescent="0.25">
      <c r="A3921" s="12">
        <v>1588</v>
      </c>
      <c r="B3921" s="12">
        <v>4</v>
      </c>
      <c r="C3921" s="4">
        <f t="shared" ca="1" si="61"/>
        <v>6</v>
      </c>
      <c r="D3921" s="4">
        <f ca="1">VLOOKUP(E3921&amp;F3921,rental_price!$E$2:$F$526,2,0)*ROUNDUP(VLOOKUP(A3921,booking!$A$2:$F$2601,3,0)-VLOOKUP(A3921,booking!$A$2:$F$2601,2,0),0)</f>
        <v>80</v>
      </c>
      <c r="E3921" s="6">
        <f ca="1">VLOOKUP(C3921,car!$A$2:$D$2201,4,0)</f>
        <v>1</v>
      </c>
      <c r="F3921" s="6">
        <f ca="1">VLOOKUP(C3921,car!$A$2:$D$2201,2,0)</f>
        <v>77</v>
      </c>
    </row>
    <row r="3922" spans="1:6" x14ac:dyDescent="0.25">
      <c r="A3922" s="12">
        <v>1589</v>
      </c>
      <c r="B3922" s="12">
        <v>1</v>
      </c>
      <c r="C3922" s="4">
        <f t="shared" ca="1" si="61"/>
        <v>382</v>
      </c>
      <c r="D3922" s="4">
        <f ca="1">VLOOKUP(E3922&amp;F3922,rental_price!$E$2:$F$526,2,0)*ROUNDUP(VLOOKUP(A3922,booking!$A$2:$F$2601,3,0)-VLOOKUP(A3922,booking!$A$2:$F$2601,2,0),0)</f>
        <v>280</v>
      </c>
      <c r="E3922" s="6">
        <f ca="1">VLOOKUP(C3922,car!$A$2:$D$2201,4,0)</f>
        <v>1</v>
      </c>
      <c r="F3922" s="6">
        <f ca="1">VLOOKUP(C3922,car!$A$2:$D$2201,2,0)</f>
        <v>118</v>
      </c>
    </row>
    <row r="3923" spans="1:6" x14ac:dyDescent="0.25">
      <c r="A3923" s="12">
        <v>1589</v>
      </c>
      <c r="B3923" s="12">
        <v>2</v>
      </c>
      <c r="C3923" s="4">
        <f t="shared" ca="1" si="61"/>
        <v>213</v>
      </c>
      <c r="D3923" s="4">
        <f ca="1">VLOOKUP(E3923&amp;F3923,rental_price!$E$2:$F$526,2,0)*ROUNDUP(VLOOKUP(A3923,booking!$A$2:$F$2601,3,0)-VLOOKUP(A3923,booking!$A$2:$F$2601,2,0),0)</f>
        <v>245</v>
      </c>
      <c r="E3923" s="6">
        <f ca="1">VLOOKUP(C3923,car!$A$2:$D$2201,4,0)</f>
        <v>2</v>
      </c>
      <c r="F3923" s="6">
        <f ca="1">VLOOKUP(C3923,car!$A$2:$D$2201,2,0)</f>
        <v>160</v>
      </c>
    </row>
    <row r="3924" spans="1:6" x14ac:dyDescent="0.25">
      <c r="A3924" s="12">
        <v>1592</v>
      </c>
      <c r="B3924" s="12">
        <v>1</v>
      </c>
      <c r="C3924" s="4">
        <f t="shared" ca="1" si="61"/>
        <v>1378</v>
      </c>
      <c r="D3924" s="4">
        <f ca="1">VLOOKUP(E3924&amp;F3924,rental_price!$E$2:$F$526,2,0)*ROUNDUP(VLOOKUP(A3924,booking!$A$2:$F$2601,3,0)-VLOOKUP(A3924,booking!$A$2:$F$2601,2,0),0)</f>
        <v>180</v>
      </c>
      <c r="E3924" s="6">
        <f ca="1">VLOOKUP(C3924,car!$A$2:$D$2201,4,0)</f>
        <v>3</v>
      </c>
      <c r="F3924" s="6">
        <f ca="1">VLOOKUP(C3924,car!$A$2:$D$2201,2,0)</f>
        <v>1</v>
      </c>
    </row>
    <row r="3925" spans="1:6" x14ac:dyDescent="0.25">
      <c r="A3925" s="12">
        <v>1592</v>
      </c>
      <c r="B3925" s="12">
        <v>2</v>
      </c>
      <c r="C3925" s="4">
        <f t="shared" ca="1" si="61"/>
        <v>2188</v>
      </c>
      <c r="D3925" s="4">
        <f ca="1">VLOOKUP(E3925&amp;F3925,rental_price!$E$2:$F$526,2,0)*ROUNDUP(VLOOKUP(A3925,booking!$A$2:$F$2601,3,0)-VLOOKUP(A3925,booking!$A$2:$F$2601,2,0),0)</f>
        <v>180</v>
      </c>
      <c r="E3925" s="6">
        <f ca="1">VLOOKUP(C3925,car!$A$2:$D$2201,4,0)</f>
        <v>1</v>
      </c>
      <c r="F3925" s="6">
        <f ca="1">VLOOKUP(C3925,car!$A$2:$D$2201,2,0)</f>
        <v>169</v>
      </c>
    </row>
    <row r="3926" spans="1:6" x14ac:dyDescent="0.25">
      <c r="A3926" s="12">
        <v>1592</v>
      </c>
      <c r="B3926" s="12">
        <v>3</v>
      </c>
      <c r="C3926" s="4">
        <f t="shared" ca="1" si="61"/>
        <v>591</v>
      </c>
      <c r="D3926" s="4">
        <f ca="1">VLOOKUP(E3926&amp;F3926,rental_price!$E$2:$F$526,2,0)*ROUNDUP(VLOOKUP(A3926,booking!$A$2:$F$2601,3,0)-VLOOKUP(A3926,booking!$A$2:$F$2601,2,0),0)</f>
        <v>120</v>
      </c>
      <c r="E3926" s="6">
        <f ca="1">VLOOKUP(C3926,car!$A$2:$D$2201,4,0)</f>
        <v>3</v>
      </c>
      <c r="F3926" s="6">
        <f ca="1">VLOOKUP(C3926,car!$A$2:$D$2201,2,0)</f>
        <v>83</v>
      </c>
    </row>
    <row r="3927" spans="1:6" x14ac:dyDescent="0.25">
      <c r="A3927" s="12">
        <v>1592</v>
      </c>
      <c r="B3927" s="12">
        <v>4</v>
      </c>
      <c r="C3927" s="4">
        <f t="shared" ca="1" si="61"/>
        <v>812</v>
      </c>
      <c r="D3927" s="4">
        <f ca="1">VLOOKUP(E3927&amp;F3927,rental_price!$E$2:$F$526,2,0)*ROUNDUP(VLOOKUP(A3927,booking!$A$2:$F$2601,3,0)-VLOOKUP(A3927,booking!$A$2:$F$2601,2,0),0)</f>
        <v>210</v>
      </c>
      <c r="E3927" s="6">
        <f ca="1">VLOOKUP(C3927,car!$A$2:$D$2201,4,0)</f>
        <v>3</v>
      </c>
      <c r="F3927" s="6">
        <f ca="1">VLOOKUP(C3927,car!$A$2:$D$2201,2,0)</f>
        <v>96</v>
      </c>
    </row>
    <row r="3928" spans="1:6" x14ac:dyDescent="0.25">
      <c r="A3928" s="12">
        <v>1592</v>
      </c>
      <c r="B3928" s="12">
        <v>5</v>
      </c>
      <c r="C3928" s="4">
        <f t="shared" ca="1" si="61"/>
        <v>946</v>
      </c>
      <c r="D3928" s="4">
        <f ca="1">VLOOKUP(E3928&amp;F3928,rental_price!$E$2:$F$526,2,0)*ROUNDUP(VLOOKUP(A3928,booking!$A$2:$F$2601,3,0)-VLOOKUP(A3928,booking!$A$2:$F$2601,2,0),0)</f>
        <v>126</v>
      </c>
      <c r="E3928" s="6">
        <f ca="1">VLOOKUP(C3928,car!$A$2:$D$2201,4,0)</f>
        <v>2</v>
      </c>
      <c r="F3928" s="6">
        <f ca="1">VLOOKUP(C3928,car!$A$2:$D$2201,2,0)</f>
        <v>156</v>
      </c>
    </row>
    <row r="3929" spans="1:6" x14ac:dyDescent="0.25">
      <c r="A3929" s="12">
        <v>1593</v>
      </c>
      <c r="B3929" s="12">
        <v>1</v>
      </c>
      <c r="C3929" s="4">
        <f t="shared" ca="1" si="61"/>
        <v>1041</v>
      </c>
      <c r="D3929" s="4">
        <f ca="1">VLOOKUP(E3929&amp;F3929,rental_price!$E$2:$F$526,2,0)*ROUNDUP(VLOOKUP(A3929,booking!$A$2:$F$2601,3,0)-VLOOKUP(A3929,booking!$A$2:$F$2601,2,0),0)</f>
        <v>280</v>
      </c>
      <c r="E3929" s="6">
        <f ca="1">VLOOKUP(C3929,car!$A$2:$D$2201,4,0)</f>
        <v>1</v>
      </c>
      <c r="F3929" s="6">
        <f ca="1">VLOOKUP(C3929,car!$A$2:$D$2201,2,0)</f>
        <v>83</v>
      </c>
    </row>
    <row r="3930" spans="1:6" x14ac:dyDescent="0.25">
      <c r="A3930" s="12">
        <v>1593</v>
      </c>
      <c r="B3930" s="12">
        <v>2</v>
      </c>
      <c r="C3930" s="4">
        <f t="shared" ca="1" si="61"/>
        <v>961</v>
      </c>
      <c r="D3930" s="4">
        <f ca="1">VLOOKUP(E3930&amp;F3930,rental_price!$E$2:$F$526,2,0)*ROUNDUP(VLOOKUP(A3930,booking!$A$2:$F$2601,3,0)-VLOOKUP(A3930,booking!$A$2:$F$2601,2,0),0)</f>
        <v>280</v>
      </c>
      <c r="E3930" s="6">
        <f ca="1">VLOOKUP(C3930,car!$A$2:$D$2201,4,0)</f>
        <v>1</v>
      </c>
      <c r="F3930" s="6">
        <f ca="1">VLOOKUP(C3930,car!$A$2:$D$2201,2,0)</f>
        <v>118</v>
      </c>
    </row>
    <row r="3931" spans="1:6" x14ac:dyDescent="0.25">
      <c r="A3931" s="12">
        <v>1593</v>
      </c>
      <c r="B3931" s="12">
        <v>3</v>
      </c>
      <c r="C3931" s="4">
        <f t="shared" ca="1" si="61"/>
        <v>36</v>
      </c>
      <c r="D3931" s="4">
        <f ca="1">VLOOKUP(E3931&amp;F3931,rental_price!$E$2:$F$526,2,0)*ROUNDUP(VLOOKUP(A3931,booking!$A$2:$F$2601,3,0)-VLOOKUP(A3931,booking!$A$2:$F$2601,2,0),0)</f>
        <v>105</v>
      </c>
      <c r="E3931" s="6">
        <f ca="1">VLOOKUP(C3931,car!$A$2:$D$2201,4,0)</f>
        <v>3</v>
      </c>
      <c r="F3931" s="6">
        <f ca="1">VLOOKUP(C3931,car!$A$2:$D$2201,2,0)</f>
        <v>105</v>
      </c>
    </row>
    <row r="3932" spans="1:6" x14ac:dyDescent="0.25">
      <c r="A3932" s="12">
        <v>1593</v>
      </c>
      <c r="B3932" s="12">
        <v>4</v>
      </c>
      <c r="C3932" s="4">
        <f t="shared" ca="1" si="61"/>
        <v>1030</v>
      </c>
      <c r="D3932" s="4">
        <f ca="1">VLOOKUP(E3932&amp;F3932,rental_price!$E$2:$F$526,2,0)*ROUNDUP(VLOOKUP(A3932,booking!$A$2:$F$2601,3,0)-VLOOKUP(A3932,booking!$A$2:$F$2601,2,0),0)</f>
        <v>455</v>
      </c>
      <c r="E3932" s="6">
        <f ca="1">VLOOKUP(C3932,car!$A$2:$D$2201,4,0)</f>
        <v>3</v>
      </c>
      <c r="F3932" s="6">
        <f ca="1">VLOOKUP(C3932,car!$A$2:$D$2201,2,0)</f>
        <v>108</v>
      </c>
    </row>
    <row r="3933" spans="1:6" x14ac:dyDescent="0.25">
      <c r="A3933" s="12">
        <v>1594</v>
      </c>
      <c r="B3933" s="12">
        <v>1</v>
      </c>
      <c r="C3933" s="4">
        <f t="shared" ca="1" si="61"/>
        <v>1202</v>
      </c>
      <c r="D3933" s="4">
        <f ca="1">VLOOKUP(E3933&amp;F3933,rental_price!$E$2:$F$526,2,0)*ROUNDUP(VLOOKUP(A3933,booking!$A$2:$F$2601,3,0)-VLOOKUP(A3933,booking!$A$2:$F$2601,2,0),0)</f>
        <v>30</v>
      </c>
      <c r="E3933" s="6">
        <f ca="1">VLOOKUP(C3933,car!$A$2:$D$2201,4,0)</f>
        <v>3</v>
      </c>
      <c r="F3933" s="6">
        <f ca="1">VLOOKUP(C3933,car!$A$2:$D$2201,2,0)</f>
        <v>171</v>
      </c>
    </row>
    <row r="3934" spans="1:6" x14ac:dyDescent="0.25">
      <c r="A3934" s="12">
        <v>1594</v>
      </c>
      <c r="B3934" s="12">
        <v>2</v>
      </c>
      <c r="C3934" s="4">
        <f t="shared" ca="1" si="61"/>
        <v>2059</v>
      </c>
      <c r="D3934" s="4">
        <f ca="1">VLOOKUP(E3934&amp;F3934,rental_price!$E$2:$F$526,2,0)*ROUNDUP(VLOOKUP(A3934,booking!$A$2:$F$2601,3,0)-VLOOKUP(A3934,booking!$A$2:$F$2601,2,0),0)</f>
        <v>435</v>
      </c>
      <c r="E3934" s="6">
        <f ca="1">VLOOKUP(C3934,car!$A$2:$D$2201,4,0)</f>
        <v>3</v>
      </c>
      <c r="F3934" s="6">
        <f ca="1">VLOOKUP(C3934,car!$A$2:$D$2201,2,0)</f>
        <v>80</v>
      </c>
    </row>
    <row r="3935" spans="1:6" x14ac:dyDescent="0.25">
      <c r="A3935" s="12">
        <v>1595</v>
      </c>
      <c r="B3935" s="12">
        <v>1</v>
      </c>
      <c r="C3935" s="4">
        <f t="shared" ca="1" si="61"/>
        <v>1077</v>
      </c>
      <c r="D3935" s="4">
        <f ca="1">VLOOKUP(E3935&amp;F3935,rental_price!$E$2:$F$526,2,0)*ROUNDUP(VLOOKUP(A3935,booking!$A$2:$F$2601,3,0)-VLOOKUP(A3935,booking!$A$2:$F$2601,2,0),0)</f>
        <v>400</v>
      </c>
      <c r="E3935" s="6">
        <f ca="1">VLOOKUP(C3935,car!$A$2:$D$2201,4,0)</f>
        <v>1</v>
      </c>
      <c r="F3935" s="6">
        <f ca="1">VLOOKUP(C3935,car!$A$2:$D$2201,2,0)</f>
        <v>73</v>
      </c>
    </row>
    <row r="3936" spans="1:6" x14ac:dyDescent="0.25">
      <c r="A3936" s="12">
        <v>1595</v>
      </c>
      <c r="B3936" s="12">
        <v>2</v>
      </c>
      <c r="C3936" s="4">
        <f t="shared" ca="1" si="61"/>
        <v>1776</v>
      </c>
      <c r="D3936" s="4">
        <f ca="1">VLOOKUP(E3936&amp;F3936,rental_price!$E$2:$F$526,2,0)*ROUNDUP(VLOOKUP(A3936,booking!$A$2:$F$2601,3,0)-VLOOKUP(A3936,booking!$A$2:$F$2601,2,0),0)</f>
        <v>200</v>
      </c>
      <c r="E3936" s="6">
        <f ca="1">VLOOKUP(C3936,car!$A$2:$D$2201,4,0)</f>
        <v>3</v>
      </c>
      <c r="F3936" s="6">
        <f ca="1">VLOOKUP(C3936,car!$A$2:$D$2201,2,0)</f>
        <v>59</v>
      </c>
    </row>
    <row r="3937" spans="1:6" x14ac:dyDescent="0.25">
      <c r="A3937" s="12">
        <v>1595</v>
      </c>
      <c r="B3937" s="12">
        <v>3</v>
      </c>
      <c r="C3937" s="4">
        <f t="shared" ca="1" si="61"/>
        <v>1713</v>
      </c>
      <c r="D3937" s="4">
        <f ca="1">VLOOKUP(E3937&amp;F3937,rental_price!$E$2:$F$526,2,0)*ROUNDUP(VLOOKUP(A3937,booking!$A$2:$F$2601,3,0)-VLOOKUP(A3937,booking!$A$2:$F$2601,2,0),0)</f>
        <v>400</v>
      </c>
      <c r="E3937" s="6">
        <f ca="1">VLOOKUP(C3937,car!$A$2:$D$2201,4,0)</f>
        <v>1</v>
      </c>
      <c r="F3937" s="6">
        <f ca="1">VLOOKUP(C3937,car!$A$2:$D$2201,2,0)</f>
        <v>26</v>
      </c>
    </row>
    <row r="3938" spans="1:6" x14ac:dyDescent="0.25">
      <c r="A3938" s="12">
        <v>1595</v>
      </c>
      <c r="B3938" s="12">
        <v>4</v>
      </c>
      <c r="C3938" s="4">
        <f t="shared" ca="1" si="61"/>
        <v>1316</v>
      </c>
      <c r="D3938" s="4">
        <f ca="1">VLOOKUP(E3938&amp;F3938,rental_price!$E$2:$F$526,2,0)*ROUNDUP(VLOOKUP(A3938,booking!$A$2:$F$2601,3,0)-VLOOKUP(A3938,booking!$A$2:$F$2601,2,0),0)</f>
        <v>336</v>
      </c>
      <c r="E3938" s="6">
        <f ca="1">VLOOKUP(C3938,car!$A$2:$D$2201,4,0)</f>
        <v>2</v>
      </c>
      <c r="F3938" s="6">
        <f ca="1">VLOOKUP(C3938,car!$A$2:$D$2201,2,0)</f>
        <v>30</v>
      </c>
    </row>
    <row r="3939" spans="1:6" x14ac:dyDescent="0.25">
      <c r="A3939" s="12">
        <v>1595</v>
      </c>
      <c r="B3939" s="12">
        <v>5</v>
      </c>
      <c r="C3939" s="4">
        <f t="shared" ca="1" si="61"/>
        <v>1272</v>
      </c>
      <c r="D3939" s="4">
        <f ca="1">VLOOKUP(E3939&amp;F3939,rental_price!$E$2:$F$526,2,0)*ROUNDUP(VLOOKUP(A3939,booking!$A$2:$F$2601,3,0)-VLOOKUP(A3939,booking!$A$2:$F$2601,2,0),0)</f>
        <v>240</v>
      </c>
      <c r="E3939" s="6">
        <f ca="1">VLOOKUP(C3939,car!$A$2:$D$2201,4,0)</f>
        <v>1</v>
      </c>
      <c r="F3939" s="6">
        <f ca="1">VLOOKUP(C3939,car!$A$2:$D$2201,2,0)</f>
        <v>63</v>
      </c>
    </row>
    <row r="3940" spans="1:6" x14ac:dyDescent="0.25">
      <c r="A3940" s="12">
        <v>1596</v>
      </c>
      <c r="B3940" s="12">
        <v>1</v>
      </c>
      <c r="C3940" s="4">
        <f t="shared" ca="1" si="61"/>
        <v>1566</v>
      </c>
      <c r="D3940" s="4">
        <f ca="1">VLOOKUP(E3940&amp;F3940,rental_price!$E$2:$F$526,2,0)*ROUNDUP(VLOOKUP(A3940,booking!$A$2:$F$2601,3,0)-VLOOKUP(A3940,booking!$A$2:$F$2601,2,0),0)</f>
        <v>90</v>
      </c>
      <c r="E3940" s="6">
        <f ca="1">VLOOKUP(C3940,car!$A$2:$D$2201,4,0)</f>
        <v>3</v>
      </c>
      <c r="F3940" s="6">
        <f ca="1">VLOOKUP(C3940,car!$A$2:$D$2201,2,0)</f>
        <v>89</v>
      </c>
    </row>
    <row r="3941" spans="1:6" x14ac:dyDescent="0.25">
      <c r="A3941" s="12">
        <v>1596</v>
      </c>
      <c r="B3941" s="12">
        <v>2</v>
      </c>
      <c r="C3941" s="4">
        <f t="shared" ca="1" si="61"/>
        <v>930</v>
      </c>
      <c r="D3941" s="4">
        <f ca="1">VLOOKUP(E3941&amp;F3941,rental_price!$E$2:$F$526,2,0)*ROUNDUP(VLOOKUP(A3941,booking!$A$2:$F$2601,3,0)-VLOOKUP(A3941,booking!$A$2:$F$2601,2,0),0)</f>
        <v>240</v>
      </c>
      <c r="E3941" s="6">
        <f ca="1">VLOOKUP(C3941,car!$A$2:$D$2201,4,0)</f>
        <v>1</v>
      </c>
      <c r="F3941" s="6">
        <f ca="1">VLOOKUP(C3941,car!$A$2:$D$2201,2,0)</f>
        <v>132</v>
      </c>
    </row>
    <row r="3942" spans="1:6" x14ac:dyDescent="0.25">
      <c r="A3942" s="12">
        <v>1596</v>
      </c>
      <c r="B3942" s="12">
        <v>3</v>
      </c>
      <c r="C3942" s="4">
        <f t="shared" ca="1" si="61"/>
        <v>1458</v>
      </c>
      <c r="D3942" s="4">
        <f ca="1">VLOOKUP(E3942&amp;F3942,rental_price!$E$2:$F$526,2,0)*ROUNDUP(VLOOKUP(A3942,booking!$A$2:$F$2601,3,0)-VLOOKUP(A3942,booking!$A$2:$F$2601,2,0),0)</f>
        <v>240</v>
      </c>
      <c r="E3942" s="6">
        <f ca="1">VLOOKUP(C3942,car!$A$2:$D$2201,4,0)</f>
        <v>1</v>
      </c>
      <c r="F3942" s="6">
        <f ca="1">VLOOKUP(C3942,car!$A$2:$D$2201,2,0)</f>
        <v>148</v>
      </c>
    </row>
    <row r="3943" spans="1:6" x14ac:dyDescent="0.25">
      <c r="A3943" s="12">
        <v>1597</v>
      </c>
      <c r="B3943" s="12">
        <v>1</v>
      </c>
      <c r="C3943" s="4">
        <f t="shared" ca="1" si="61"/>
        <v>1130</v>
      </c>
      <c r="D3943" s="4">
        <f ca="1">VLOOKUP(E3943&amp;F3943,rental_price!$E$2:$F$526,2,0)*ROUNDUP(VLOOKUP(A3943,booking!$A$2:$F$2601,3,0)-VLOOKUP(A3943,booking!$A$2:$F$2601,2,0),0)</f>
        <v>1274</v>
      </c>
      <c r="E3943" s="6">
        <f ca="1">VLOOKUP(C3943,car!$A$2:$D$2201,4,0)</f>
        <v>2</v>
      </c>
      <c r="F3943" s="6">
        <f ca="1">VLOOKUP(C3943,car!$A$2:$D$2201,2,0)</f>
        <v>70</v>
      </c>
    </row>
    <row r="3944" spans="1:6" x14ac:dyDescent="0.25">
      <c r="A3944" s="12">
        <v>1597</v>
      </c>
      <c r="B3944" s="12">
        <v>2</v>
      </c>
      <c r="C3944" s="4">
        <f t="shared" ca="1" si="61"/>
        <v>391</v>
      </c>
      <c r="D3944" s="4">
        <f ca="1">VLOOKUP(E3944&amp;F3944,rental_price!$E$2:$F$526,2,0)*ROUNDUP(VLOOKUP(A3944,booking!$A$2:$F$2601,3,0)-VLOOKUP(A3944,booking!$A$2:$F$2601,2,0),0)</f>
        <v>175</v>
      </c>
      <c r="E3944" s="6">
        <f ca="1">VLOOKUP(C3944,car!$A$2:$D$2201,4,0)</f>
        <v>3</v>
      </c>
      <c r="F3944" s="6">
        <f ca="1">VLOOKUP(C3944,car!$A$2:$D$2201,2,0)</f>
        <v>134</v>
      </c>
    </row>
    <row r="3945" spans="1:6" x14ac:dyDescent="0.25">
      <c r="A3945" s="12">
        <v>1597</v>
      </c>
      <c r="B3945" s="12">
        <v>3</v>
      </c>
      <c r="C3945" s="4">
        <f t="shared" ca="1" si="61"/>
        <v>1391</v>
      </c>
      <c r="D3945" s="4">
        <f ca="1">VLOOKUP(E3945&amp;F3945,rental_price!$E$2:$F$526,2,0)*ROUNDUP(VLOOKUP(A3945,booking!$A$2:$F$2601,3,0)-VLOOKUP(A3945,booking!$A$2:$F$2601,2,0),0)</f>
        <v>70</v>
      </c>
      <c r="E3945" s="6">
        <f ca="1">VLOOKUP(C3945,car!$A$2:$D$2201,4,0)</f>
        <v>3</v>
      </c>
      <c r="F3945" s="6">
        <f ca="1">VLOOKUP(C3945,car!$A$2:$D$2201,2,0)</f>
        <v>154</v>
      </c>
    </row>
    <row r="3946" spans="1:6" x14ac:dyDescent="0.25">
      <c r="A3946" s="12">
        <v>1597</v>
      </c>
      <c r="B3946" s="12">
        <v>4</v>
      </c>
      <c r="C3946" s="4">
        <f t="shared" ca="1" si="61"/>
        <v>332</v>
      </c>
      <c r="D3946" s="4">
        <f ca="1">VLOOKUP(E3946&amp;F3946,rental_price!$E$2:$F$526,2,0)*ROUNDUP(VLOOKUP(A3946,booking!$A$2:$F$2601,3,0)-VLOOKUP(A3946,booking!$A$2:$F$2601,2,0),0)</f>
        <v>98</v>
      </c>
      <c r="E3946" s="6">
        <f ca="1">VLOOKUP(C3946,car!$A$2:$D$2201,4,0)</f>
        <v>2</v>
      </c>
      <c r="F3946" s="6">
        <f ca="1">VLOOKUP(C3946,car!$A$2:$D$2201,2,0)</f>
        <v>143</v>
      </c>
    </row>
    <row r="3947" spans="1:6" x14ac:dyDescent="0.25">
      <c r="A3947" s="12">
        <v>1597</v>
      </c>
      <c r="B3947" s="12">
        <v>5</v>
      </c>
      <c r="C3947" s="4">
        <f t="shared" ca="1" si="61"/>
        <v>1033</v>
      </c>
      <c r="D3947" s="4">
        <f ca="1">VLOOKUP(E3947&amp;F3947,rental_price!$E$2:$F$526,2,0)*ROUNDUP(VLOOKUP(A3947,booking!$A$2:$F$2601,3,0)-VLOOKUP(A3947,booking!$A$2:$F$2601,2,0),0)</f>
        <v>350</v>
      </c>
      <c r="E3947" s="6">
        <f ca="1">VLOOKUP(C3947,car!$A$2:$D$2201,4,0)</f>
        <v>1</v>
      </c>
      <c r="F3947" s="6">
        <f ca="1">VLOOKUP(C3947,car!$A$2:$D$2201,2,0)</f>
        <v>42</v>
      </c>
    </row>
    <row r="3948" spans="1:6" x14ac:dyDescent="0.25">
      <c r="A3948" s="12">
        <v>1598</v>
      </c>
      <c r="B3948" s="12">
        <v>1</v>
      </c>
      <c r="C3948" s="4">
        <f t="shared" ca="1" si="61"/>
        <v>2082</v>
      </c>
      <c r="D3948" s="4">
        <f ca="1">VLOOKUP(E3948&amp;F3948,rental_price!$E$2:$F$526,2,0)*ROUNDUP(VLOOKUP(A3948,booking!$A$2:$F$2601,3,0)-VLOOKUP(A3948,booking!$A$2:$F$2601,2,0),0)</f>
        <v>28</v>
      </c>
      <c r="E3948" s="6">
        <f ca="1">VLOOKUP(C3948,car!$A$2:$D$2201,4,0)</f>
        <v>2</v>
      </c>
      <c r="F3948" s="6">
        <f ca="1">VLOOKUP(C3948,car!$A$2:$D$2201,2,0)</f>
        <v>114</v>
      </c>
    </row>
    <row r="3949" spans="1:6" x14ac:dyDescent="0.25">
      <c r="A3949" s="12">
        <v>1599</v>
      </c>
      <c r="B3949" s="12">
        <v>1</v>
      </c>
      <c r="C3949" s="4">
        <f t="shared" ca="1" si="61"/>
        <v>158</v>
      </c>
      <c r="D3949" s="4">
        <f ca="1">VLOOKUP(E3949&amp;F3949,rental_price!$E$2:$F$526,2,0)*ROUNDUP(VLOOKUP(A3949,booking!$A$2:$F$2601,3,0)-VLOOKUP(A3949,booking!$A$2:$F$2601,2,0),0)</f>
        <v>1040</v>
      </c>
      <c r="E3949" s="6">
        <f ca="1">VLOOKUP(C3949,car!$A$2:$D$2201,4,0)</f>
        <v>1</v>
      </c>
      <c r="F3949" s="6">
        <f ca="1">VLOOKUP(C3949,car!$A$2:$D$2201,2,0)</f>
        <v>10</v>
      </c>
    </row>
    <row r="3950" spans="1:6" x14ac:dyDescent="0.25">
      <c r="A3950" s="12">
        <v>1599</v>
      </c>
      <c r="B3950" s="12">
        <v>2</v>
      </c>
      <c r="C3950" s="4">
        <f t="shared" ca="1" si="61"/>
        <v>932</v>
      </c>
      <c r="D3950" s="4">
        <f ca="1">VLOOKUP(E3950&amp;F3950,rental_price!$E$2:$F$526,2,0)*ROUNDUP(VLOOKUP(A3950,booking!$A$2:$F$2601,3,0)-VLOOKUP(A3950,booking!$A$2:$F$2601,2,0),0)</f>
        <v>260</v>
      </c>
      <c r="E3950" s="6">
        <f ca="1">VLOOKUP(C3950,car!$A$2:$D$2201,4,0)</f>
        <v>3</v>
      </c>
      <c r="F3950" s="6">
        <f ca="1">VLOOKUP(C3950,car!$A$2:$D$2201,2,0)</f>
        <v>142</v>
      </c>
    </row>
    <row r="3951" spans="1:6" x14ac:dyDescent="0.25">
      <c r="A3951" s="12">
        <v>1599</v>
      </c>
      <c r="B3951" s="12">
        <v>3</v>
      </c>
      <c r="C3951" s="4">
        <f t="shared" ca="1" si="61"/>
        <v>1651</v>
      </c>
      <c r="D3951" s="4">
        <f ca="1">VLOOKUP(E3951&amp;F3951,rental_price!$E$2:$F$526,2,0)*ROUNDUP(VLOOKUP(A3951,booking!$A$2:$F$2601,3,0)-VLOOKUP(A3951,booking!$A$2:$F$2601,2,0),0)</f>
        <v>182</v>
      </c>
      <c r="E3951" s="6">
        <f ca="1">VLOOKUP(C3951,car!$A$2:$D$2201,4,0)</f>
        <v>2</v>
      </c>
      <c r="F3951" s="6">
        <f ca="1">VLOOKUP(C3951,car!$A$2:$D$2201,2,0)</f>
        <v>82</v>
      </c>
    </row>
    <row r="3952" spans="1:6" x14ac:dyDescent="0.25">
      <c r="A3952" s="12">
        <v>1599</v>
      </c>
      <c r="B3952" s="12">
        <v>4</v>
      </c>
      <c r="C3952" s="4">
        <f t="shared" ca="1" si="61"/>
        <v>1178</v>
      </c>
      <c r="D3952" s="4">
        <f ca="1">VLOOKUP(E3952&amp;F3952,rental_price!$E$2:$F$526,2,0)*ROUNDUP(VLOOKUP(A3952,booking!$A$2:$F$2601,3,0)-VLOOKUP(A3952,booking!$A$2:$F$2601,2,0),0)</f>
        <v>455</v>
      </c>
      <c r="E3952" s="6">
        <f ca="1">VLOOKUP(C3952,car!$A$2:$D$2201,4,0)</f>
        <v>2</v>
      </c>
      <c r="F3952" s="6">
        <f ca="1">VLOOKUP(C3952,car!$A$2:$D$2201,2,0)</f>
        <v>146</v>
      </c>
    </row>
    <row r="3953" spans="1:6" x14ac:dyDescent="0.25">
      <c r="A3953" s="12">
        <v>1599</v>
      </c>
      <c r="B3953" s="12">
        <v>5</v>
      </c>
      <c r="C3953" s="4">
        <f t="shared" ca="1" si="61"/>
        <v>156</v>
      </c>
      <c r="D3953" s="4">
        <f ca="1">VLOOKUP(E3953&amp;F3953,rental_price!$E$2:$F$526,2,0)*ROUNDUP(VLOOKUP(A3953,booking!$A$2:$F$2601,3,0)-VLOOKUP(A3953,booking!$A$2:$F$2601,2,0),0)</f>
        <v>364</v>
      </c>
      <c r="E3953" s="6">
        <f ca="1">VLOOKUP(C3953,car!$A$2:$D$2201,4,0)</f>
        <v>2</v>
      </c>
      <c r="F3953" s="6">
        <f ca="1">VLOOKUP(C3953,car!$A$2:$D$2201,2,0)</f>
        <v>167</v>
      </c>
    </row>
    <row r="3954" spans="1:6" x14ac:dyDescent="0.25">
      <c r="A3954" s="12">
        <v>1600</v>
      </c>
      <c r="B3954" s="12">
        <v>1</v>
      </c>
      <c r="C3954" s="4">
        <f t="shared" ca="1" si="61"/>
        <v>1845</v>
      </c>
      <c r="D3954" s="4">
        <f ca="1">VLOOKUP(E3954&amp;F3954,rental_price!$E$2:$F$526,2,0)*ROUNDUP(VLOOKUP(A3954,booking!$A$2:$F$2601,3,0)-VLOOKUP(A3954,booking!$A$2:$F$2601,2,0),0)</f>
        <v>480</v>
      </c>
      <c r="E3954" s="6">
        <f ca="1">VLOOKUP(C3954,car!$A$2:$D$2201,4,0)</f>
        <v>1</v>
      </c>
      <c r="F3954" s="6">
        <f ca="1">VLOOKUP(C3954,car!$A$2:$D$2201,2,0)</f>
        <v>137</v>
      </c>
    </row>
    <row r="3955" spans="1:6" x14ac:dyDescent="0.25">
      <c r="A3955" s="12">
        <v>1600</v>
      </c>
      <c r="B3955" s="12">
        <v>2</v>
      </c>
      <c r="C3955" s="4">
        <f t="shared" ca="1" si="61"/>
        <v>1108</v>
      </c>
      <c r="D3955" s="4">
        <f ca="1">VLOOKUP(E3955&amp;F3955,rental_price!$E$2:$F$526,2,0)*ROUNDUP(VLOOKUP(A3955,booking!$A$2:$F$2601,3,0)-VLOOKUP(A3955,booking!$A$2:$F$2601,2,0),0)</f>
        <v>480</v>
      </c>
      <c r="E3955" s="6">
        <f ca="1">VLOOKUP(C3955,car!$A$2:$D$2201,4,0)</f>
        <v>1</v>
      </c>
      <c r="F3955" s="6">
        <f ca="1">VLOOKUP(C3955,car!$A$2:$D$2201,2,0)</f>
        <v>137</v>
      </c>
    </row>
    <row r="3956" spans="1:6" x14ac:dyDescent="0.25">
      <c r="A3956" s="12">
        <v>1600</v>
      </c>
      <c r="B3956" s="12">
        <v>3</v>
      </c>
      <c r="C3956" s="4">
        <f t="shared" ca="1" si="61"/>
        <v>235</v>
      </c>
      <c r="D3956" s="4">
        <f ca="1">VLOOKUP(E3956&amp;F3956,rental_price!$E$2:$F$526,2,0)*ROUNDUP(VLOOKUP(A3956,booking!$A$2:$F$2601,3,0)-VLOOKUP(A3956,booking!$A$2:$F$2601,2,0),0)</f>
        <v>84</v>
      </c>
      <c r="E3956" s="6">
        <f ca="1">VLOOKUP(C3956,car!$A$2:$D$2201,4,0)</f>
        <v>2</v>
      </c>
      <c r="F3956" s="6">
        <f ca="1">VLOOKUP(C3956,car!$A$2:$D$2201,2,0)</f>
        <v>128</v>
      </c>
    </row>
    <row r="3957" spans="1:6" x14ac:dyDescent="0.25">
      <c r="A3957" s="12">
        <v>1600</v>
      </c>
      <c r="B3957" s="12">
        <v>4</v>
      </c>
      <c r="C3957" s="4">
        <f t="shared" ca="1" si="61"/>
        <v>1936</v>
      </c>
      <c r="D3957" s="4">
        <f ca="1">VLOOKUP(E3957&amp;F3957,rental_price!$E$2:$F$526,2,0)*ROUNDUP(VLOOKUP(A3957,booking!$A$2:$F$2601,3,0)-VLOOKUP(A3957,booking!$A$2:$F$2601,2,0),0)</f>
        <v>300</v>
      </c>
      <c r="E3957" s="6">
        <f ca="1">VLOOKUP(C3957,car!$A$2:$D$2201,4,0)</f>
        <v>1</v>
      </c>
      <c r="F3957" s="6">
        <f ca="1">VLOOKUP(C3957,car!$A$2:$D$2201,2,0)</f>
        <v>27</v>
      </c>
    </row>
    <row r="3958" spans="1:6" x14ac:dyDescent="0.25">
      <c r="A3958" s="12">
        <v>1601</v>
      </c>
      <c r="B3958" s="12">
        <v>1</v>
      </c>
      <c r="C3958" s="4">
        <f t="shared" ca="1" si="61"/>
        <v>946</v>
      </c>
      <c r="D3958" s="4">
        <f ca="1">VLOOKUP(E3958&amp;F3958,rental_price!$E$2:$F$526,2,0)*ROUNDUP(VLOOKUP(A3958,booking!$A$2:$F$2601,3,0)-VLOOKUP(A3958,booking!$A$2:$F$2601,2,0),0)</f>
        <v>63</v>
      </c>
      <c r="E3958" s="6">
        <f ca="1">VLOOKUP(C3958,car!$A$2:$D$2201,4,0)</f>
        <v>2</v>
      </c>
      <c r="F3958" s="6">
        <f ca="1">VLOOKUP(C3958,car!$A$2:$D$2201,2,0)</f>
        <v>156</v>
      </c>
    </row>
    <row r="3959" spans="1:6" x14ac:dyDescent="0.25">
      <c r="A3959" s="12">
        <v>1601</v>
      </c>
      <c r="B3959" s="12">
        <v>2</v>
      </c>
      <c r="C3959" s="4">
        <f t="shared" ca="1" si="61"/>
        <v>1214</v>
      </c>
      <c r="D3959" s="4">
        <f ca="1">VLOOKUP(E3959&amp;F3959,rental_price!$E$2:$F$526,2,0)*ROUNDUP(VLOOKUP(A3959,booking!$A$2:$F$2601,3,0)-VLOOKUP(A3959,booking!$A$2:$F$2601,2,0),0)</f>
        <v>609</v>
      </c>
      <c r="E3959" s="6">
        <f ca="1">VLOOKUP(C3959,car!$A$2:$D$2201,4,0)</f>
        <v>2</v>
      </c>
      <c r="F3959" s="6">
        <f ca="1">VLOOKUP(C3959,car!$A$2:$D$2201,2,0)</f>
        <v>80</v>
      </c>
    </row>
    <row r="3960" spans="1:6" x14ac:dyDescent="0.25">
      <c r="A3960" s="12">
        <v>1601</v>
      </c>
      <c r="B3960" s="12">
        <v>3</v>
      </c>
      <c r="C3960" s="4">
        <f t="shared" ca="1" si="61"/>
        <v>50</v>
      </c>
      <c r="D3960" s="4">
        <f ca="1">VLOOKUP(E3960&amp;F3960,rental_price!$E$2:$F$526,2,0)*ROUNDUP(VLOOKUP(A3960,booking!$A$2:$F$2601,3,0)-VLOOKUP(A3960,booking!$A$2:$F$2601,2,0),0)</f>
        <v>63</v>
      </c>
      <c r="E3960" s="6">
        <f ca="1">VLOOKUP(C3960,car!$A$2:$D$2201,4,0)</f>
        <v>2</v>
      </c>
      <c r="F3960" s="6">
        <f ca="1">VLOOKUP(C3960,car!$A$2:$D$2201,2,0)</f>
        <v>65</v>
      </c>
    </row>
    <row r="3961" spans="1:6" x14ac:dyDescent="0.25">
      <c r="A3961" s="12">
        <v>1601</v>
      </c>
      <c r="B3961" s="12">
        <v>4</v>
      </c>
      <c r="C3961" s="4">
        <f t="shared" ca="1" si="61"/>
        <v>1470</v>
      </c>
      <c r="D3961" s="4">
        <f ca="1">VLOOKUP(E3961&amp;F3961,rental_price!$E$2:$F$526,2,0)*ROUNDUP(VLOOKUP(A3961,booking!$A$2:$F$2601,3,0)-VLOOKUP(A3961,booking!$A$2:$F$2601,2,0),0)</f>
        <v>63</v>
      </c>
      <c r="E3961" s="6">
        <f ca="1">VLOOKUP(C3961,car!$A$2:$D$2201,4,0)</f>
        <v>2</v>
      </c>
      <c r="F3961" s="6">
        <f ca="1">VLOOKUP(C3961,car!$A$2:$D$2201,2,0)</f>
        <v>173</v>
      </c>
    </row>
    <row r="3962" spans="1:6" x14ac:dyDescent="0.25">
      <c r="A3962" s="12">
        <v>1601</v>
      </c>
      <c r="B3962" s="12">
        <v>5</v>
      </c>
      <c r="C3962" s="4">
        <f t="shared" ca="1" si="61"/>
        <v>197</v>
      </c>
      <c r="D3962" s="4">
        <f ca="1">VLOOKUP(E3962&amp;F3962,rental_price!$E$2:$F$526,2,0)*ROUNDUP(VLOOKUP(A3962,booking!$A$2:$F$2601,3,0)-VLOOKUP(A3962,booking!$A$2:$F$2601,2,0),0)</f>
        <v>90</v>
      </c>
      <c r="E3962" s="6">
        <f ca="1">VLOOKUP(C3962,car!$A$2:$D$2201,4,0)</f>
        <v>1</v>
      </c>
      <c r="F3962" s="6">
        <f ca="1">VLOOKUP(C3962,car!$A$2:$D$2201,2,0)</f>
        <v>43</v>
      </c>
    </row>
    <row r="3963" spans="1:6" x14ac:dyDescent="0.25">
      <c r="A3963" s="12">
        <v>1602</v>
      </c>
      <c r="B3963" s="12">
        <v>1</v>
      </c>
      <c r="C3963" s="4">
        <f t="shared" ca="1" si="61"/>
        <v>1682</v>
      </c>
      <c r="D3963" s="4">
        <f ca="1">VLOOKUP(E3963&amp;F3963,rental_price!$E$2:$F$526,2,0)*ROUNDUP(VLOOKUP(A3963,booking!$A$2:$F$2601,3,0)-VLOOKUP(A3963,booking!$A$2:$F$2601,2,0),0)</f>
        <v>20</v>
      </c>
      <c r="E3963" s="6">
        <f ca="1">VLOOKUP(C3963,car!$A$2:$D$2201,4,0)</f>
        <v>3</v>
      </c>
      <c r="F3963" s="6">
        <f ca="1">VLOOKUP(C3963,car!$A$2:$D$2201,2,0)</f>
        <v>68</v>
      </c>
    </row>
    <row r="3964" spans="1:6" x14ac:dyDescent="0.25">
      <c r="A3964" s="12">
        <v>1602</v>
      </c>
      <c r="B3964" s="12">
        <v>2</v>
      </c>
      <c r="C3964" s="4">
        <f t="shared" ca="1" si="61"/>
        <v>617</v>
      </c>
      <c r="D3964" s="4">
        <f ca="1">VLOOKUP(E3964&amp;F3964,rental_price!$E$2:$F$526,2,0)*ROUNDUP(VLOOKUP(A3964,booking!$A$2:$F$2601,3,0)-VLOOKUP(A3964,booking!$A$2:$F$2601,2,0),0)</f>
        <v>42</v>
      </c>
      <c r="E3964" s="6">
        <f ca="1">VLOOKUP(C3964,car!$A$2:$D$2201,4,0)</f>
        <v>2</v>
      </c>
      <c r="F3964" s="6">
        <f ca="1">VLOOKUP(C3964,car!$A$2:$D$2201,2,0)</f>
        <v>1</v>
      </c>
    </row>
    <row r="3965" spans="1:6" x14ac:dyDescent="0.25">
      <c r="A3965" s="12">
        <v>1602</v>
      </c>
      <c r="B3965" s="12">
        <v>3</v>
      </c>
      <c r="C3965" s="4">
        <f t="shared" ca="1" si="61"/>
        <v>824</v>
      </c>
      <c r="D3965" s="4">
        <f ca="1">VLOOKUP(E3965&amp;F3965,rental_price!$E$2:$F$526,2,0)*ROUNDUP(VLOOKUP(A3965,booking!$A$2:$F$2601,3,0)-VLOOKUP(A3965,booking!$A$2:$F$2601,2,0),0)</f>
        <v>14</v>
      </c>
      <c r="E3965" s="6">
        <f ca="1">VLOOKUP(C3965,car!$A$2:$D$2201,4,0)</f>
        <v>2</v>
      </c>
      <c r="F3965" s="6">
        <f ca="1">VLOOKUP(C3965,car!$A$2:$D$2201,2,0)</f>
        <v>152</v>
      </c>
    </row>
    <row r="3966" spans="1:6" x14ac:dyDescent="0.25">
      <c r="A3966" s="12">
        <v>1602</v>
      </c>
      <c r="B3966" s="12">
        <v>4</v>
      </c>
      <c r="C3966" s="4">
        <f t="shared" ca="1" si="61"/>
        <v>1361</v>
      </c>
      <c r="D3966" s="4">
        <f ca="1">VLOOKUP(E3966&amp;F3966,rental_price!$E$2:$F$526,2,0)*ROUNDUP(VLOOKUP(A3966,booking!$A$2:$F$2601,3,0)-VLOOKUP(A3966,booking!$A$2:$F$2601,2,0),0)</f>
        <v>14</v>
      </c>
      <c r="E3966" s="6">
        <f ca="1">VLOOKUP(C3966,car!$A$2:$D$2201,4,0)</f>
        <v>2</v>
      </c>
      <c r="F3966" s="6">
        <f ca="1">VLOOKUP(C3966,car!$A$2:$D$2201,2,0)</f>
        <v>143</v>
      </c>
    </row>
    <row r="3967" spans="1:6" x14ac:dyDescent="0.25">
      <c r="A3967" s="12">
        <v>1603</v>
      </c>
      <c r="B3967" s="12">
        <v>1</v>
      </c>
      <c r="C3967" s="4">
        <f t="shared" ca="1" si="61"/>
        <v>1012</v>
      </c>
      <c r="D3967" s="4">
        <f ca="1">VLOOKUP(E3967&amp;F3967,rental_price!$E$2:$F$526,2,0)*ROUNDUP(VLOOKUP(A3967,booking!$A$2:$F$2601,3,0)-VLOOKUP(A3967,booking!$A$2:$F$2601,2,0),0)</f>
        <v>20</v>
      </c>
      <c r="E3967" s="6">
        <f ca="1">VLOOKUP(C3967,car!$A$2:$D$2201,4,0)</f>
        <v>3</v>
      </c>
      <c r="F3967" s="6">
        <f ca="1">VLOOKUP(C3967,car!$A$2:$D$2201,2,0)</f>
        <v>82</v>
      </c>
    </row>
    <row r="3968" spans="1:6" x14ac:dyDescent="0.25">
      <c r="A3968" s="12">
        <v>1605</v>
      </c>
      <c r="B3968" s="12">
        <v>1</v>
      </c>
      <c r="C3968" s="4">
        <f t="shared" ca="1" si="61"/>
        <v>1039</v>
      </c>
      <c r="D3968" s="4">
        <f ca="1">VLOOKUP(E3968&amp;F3968,rental_price!$E$2:$F$526,2,0)*ROUNDUP(VLOOKUP(A3968,booking!$A$2:$F$2601,3,0)-VLOOKUP(A3968,booking!$A$2:$F$2601,2,0),0)</f>
        <v>240</v>
      </c>
      <c r="E3968" s="6">
        <f ca="1">VLOOKUP(C3968,car!$A$2:$D$2201,4,0)</f>
        <v>3</v>
      </c>
      <c r="F3968" s="6">
        <f ca="1">VLOOKUP(C3968,car!$A$2:$D$2201,2,0)</f>
        <v>88</v>
      </c>
    </row>
    <row r="3969" spans="1:6" x14ac:dyDescent="0.25">
      <c r="A3969" s="12">
        <v>1605</v>
      </c>
      <c r="B3969" s="12">
        <v>2</v>
      </c>
      <c r="C3969" s="4">
        <f t="shared" ca="1" si="61"/>
        <v>278</v>
      </c>
      <c r="D3969" s="4">
        <f ca="1">VLOOKUP(E3969&amp;F3969,rental_price!$E$2:$F$526,2,0)*ROUNDUP(VLOOKUP(A3969,booking!$A$2:$F$2601,3,0)-VLOOKUP(A3969,booking!$A$2:$F$2601,2,0),0)</f>
        <v>420</v>
      </c>
      <c r="E3969" s="6">
        <f ca="1">VLOOKUP(C3969,car!$A$2:$D$2201,4,0)</f>
        <v>3</v>
      </c>
      <c r="F3969" s="6">
        <f ca="1">VLOOKUP(C3969,car!$A$2:$D$2201,2,0)</f>
        <v>29</v>
      </c>
    </row>
    <row r="3970" spans="1:6" x14ac:dyDescent="0.25">
      <c r="A3970" s="12">
        <v>1605</v>
      </c>
      <c r="B3970" s="12">
        <v>3</v>
      </c>
      <c r="C3970" s="4">
        <f t="shared" ca="1" si="61"/>
        <v>1901</v>
      </c>
      <c r="D3970" s="4">
        <f ca="1">VLOOKUP(E3970&amp;F3970,rental_price!$E$2:$F$526,2,0)*ROUNDUP(VLOOKUP(A3970,booking!$A$2:$F$2601,3,0)-VLOOKUP(A3970,booking!$A$2:$F$2601,2,0),0)</f>
        <v>60</v>
      </c>
      <c r="E3970" s="6">
        <f ca="1">VLOOKUP(C3970,car!$A$2:$D$2201,4,0)</f>
        <v>3</v>
      </c>
      <c r="F3970" s="6">
        <f ca="1">VLOOKUP(C3970,car!$A$2:$D$2201,2,0)</f>
        <v>37</v>
      </c>
    </row>
    <row r="3971" spans="1:6" x14ac:dyDescent="0.25">
      <c r="A3971" s="12">
        <v>1606</v>
      </c>
      <c r="B3971" s="12">
        <v>1</v>
      </c>
      <c r="C3971" s="4">
        <f t="shared" ref="C3971:C4034" ca="1" si="62">RANDBETWEEN(1,2200)</f>
        <v>1970</v>
      </c>
      <c r="D3971" s="4">
        <f ca="1">VLOOKUP(E3971&amp;F3971,rental_price!$E$2:$F$526,2,0)*ROUNDUP(VLOOKUP(A3971,booking!$A$2:$F$2601,3,0)-VLOOKUP(A3971,booking!$A$2:$F$2601,2,0),0)</f>
        <v>250</v>
      </c>
      <c r="E3971" s="6">
        <f ca="1">VLOOKUP(C3971,car!$A$2:$D$2201,4,0)</f>
        <v>1</v>
      </c>
      <c r="F3971" s="6">
        <f ca="1">VLOOKUP(C3971,car!$A$2:$D$2201,2,0)</f>
        <v>160</v>
      </c>
    </row>
    <row r="3972" spans="1:6" x14ac:dyDescent="0.25">
      <c r="A3972" s="12">
        <v>1607</v>
      </c>
      <c r="B3972" s="12">
        <v>1</v>
      </c>
      <c r="C3972" s="4">
        <f t="shared" ca="1" si="62"/>
        <v>320</v>
      </c>
      <c r="D3972" s="4">
        <f ca="1">VLOOKUP(E3972&amp;F3972,rental_price!$E$2:$F$526,2,0)*ROUNDUP(VLOOKUP(A3972,booking!$A$2:$F$2601,3,0)-VLOOKUP(A3972,booking!$A$2:$F$2601,2,0),0)</f>
        <v>40</v>
      </c>
      <c r="E3972" s="6">
        <f ca="1">VLOOKUP(C3972,car!$A$2:$D$2201,4,0)</f>
        <v>3</v>
      </c>
      <c r="F3972" s="6">
        <f ca="1">VLOOKUP(C3972,car!$A$2:$D$2201,2,0)</f>
        <v>56</v>
      </c>
    </row>
    <row r="3973" spans="1:6" x14ac:dyDescent="0.25">
      <c r="A3973" s="12">
        <v>1607</v>
      </c>
      <c r="B3973" s="12">
        <v>2</v>
      </c>
      <c r="C3973" s="4">
        <f t="shared" ca="1" si="62"/>
        <v>115</v>
      </c>
      <c r="D3973" s="4">
        <f ca="1">VLOOKUP(E3973&amp;F3973,rental_price!$E$2:$F$526,2,0)*ROUNDUP(VLOOKUP(A3973,booking!$A$2:$F$2601,3,0)-VLOOKUP(A3973,booking!$A$2:$F$2601,2,0),0)</f>
        <v>14</v>
      </c>
      <c r="E3973" s="6">
        <f ca="1">VLOOKUP(C3973,car!$A$2:$D$2201,4,0)</f>
        <v>2</v>
      </c>
      <c r="F3973" s="6">
        <f ca="1">VLOOKUP(C3973,car!$A$2:$D$2201,2,0)</f>
        <v>20</v>
      </c>
    </row>
    <row r="3974" spans="1:6" x14ac:dyDescent="0.25">
      <c r="A3974" s="12">
        <v>1607</v>
      </c>
      <c r="B3974" s="12">
        <v>3</v>
      </c>
      <c r="C3974" s="4">
        <f t="shared" ca="1" si="62"/>
        <v>1980</v>
      </c>
      <c r="D3974" s="4">
        <f ca="1">VLOOKUP(E3974&amp;F3974,rental_price!$E$2:$F$526,2,0)*ROUNDUP(VLOOKUP(A3974,booking!$A$2:$F$2601,3,0)-VLOOKUP(A3974,booking!$A$2:$F$2601,2,0),0)</f>
        <v>40</v>
      </c>
      <c r="E3974" s="6">
        <f ca="1">VLOOKUP(C3974,car!$A$2:$D$2201,4,0)</f>
        <v>3</v>
      </c>
      <c r="F3974" s="6">
        <f ca="1">VLOOKUP(C3974,car!$A$2:$D$2201,2,0)</f>
        <v>50</v>
      </c>
    </row>
    <row r="3975" spans="1:6" x14ac:dyDescent="0.25">
      <c r="A3975" s="12">
        <v>1608</v>
      </c>
      <c r="B3975" s="12">
        <v>1</v>
      </c>
      <c r="C3975" s="4">
        <f t="shared" ca="1" si="62"/>
        <v>750</v>
      </c>
      <c r="D3975" s="4">
        <f ca="1">VLOOKUP(E3975&amp;F3975,rental_price!$E$2:$F$526,2,0)*ROUNDUP(VLOOKUP(A3975,booking!$A$2:$F$2601,3,0)-VLOOKUP(A3975,booking!$A$2:$F$2601,2,0),0)</f>
        <v>250</v>
      </c>
      <c r="E3975" s="6">
        <f ca="1">VLOOKUP(C3975,car!$A$2:$D$2201,4,0)</f>
        <v>1</v>
      </c>
      <c r="F3975" s="6">
        <f ca="1">VLOOKUP(C3975,car!$A$2:$D$2201,2,0)</f>
        <v>3</v>
      </c>
    </row>
    <row r="3976" spans="1:6" x14ac:dyDescent="0.25">
      <c r="A3976" s="12">
        <v>1608</v>
      </c>
      <c r="B3976" s="12">
        <v>2</v>
      </c>
      <c r="C3976" s="4">
        <f t="shared" ca="1" si="62"/>
        <v>1504</v>
      </c>
      <c r="D3976" s="4">
        <f ca="1">VLOOKUP(E3976&amp;F3976,rental_price!$E$2:$F$526,2,0)*ROUNDUP(VLOOKUP(A3976,booking!$A$2:$F$2601,3,0)-VLOOKUP(A3976,booking!$A$2:$F$2601,2,0),0)</f>
        <v>245</v>
      </c>
      <c r="E3976" s="6">
        <f ca="1">VLOOKUP(C3976,car!$A$2:$D$2201,4,0)</f>
        <v>2</v>
      </c>
      <c r="F3976" s="6">
        <f ca="1">VLOOKUP(C3976,car!$A$2:$D$2201,2,0)</f>
        <v>96</v>
      </c>
    </row>
    <row r="3977" spans="1:6" x14ac:dyDescent="0.25">
      <c r="A3977" s="12">
        <v>1609</v>
      </c>
      <c r="B3977" s="12">
        <v>1</v>
      </c>
      <c r="C3977" s="4">
        <f t="shared" ca="1" si="62"/>
        <v>476</v>
      </c>
      <c r="D3977" s="4">
        <f ca="1">VLOOKUP(E3977&amp;F3977,rental_price!$E$2:$F$526,2,0)*ROUNDUP(VLOOKUP(A3977,booking!$A$2:$F$2601,3,0)-VLOOKUP(A3977,booking!$A$2:$F$2601,2,0),0)</f>
        <v>120</v>
      </c>
      <c r="E3977" s="6">
        <f ca="1">VLOOKUP(C3977,car!$A$2:$D$2201,4,0)</f>
        <v>3</v>
      </c>
      <c r="F3977" s="6">
        <f ca="1">VLOOKUP(C3977,car!$A$2:$D$2201,2,0)</f>
        <v>125</v>
      </c>
    </row>
    <row r="3978" spans="1:6" x14ac:dyDescent="0.25">
      <c r="A3978" s="12">
        <v>1609</v>
      </c>
      <c r="B3978" s="12">
        <v>2</v>
      </c>
      <c r="C3978" s="4">
        <f t="shared" ca="1" si="62"/>
        <v>521</v>
      </c>
      <c r="D3978" s="4">
        <f ca="1">VLOOKUP(E3978&amp;F3978,rental_price!$E$2:$F$526,2,0)*ROUNDUP(VLOOKUP(A3978,booking!$A$2:$F$2601,3,0)-VLOOKUP(A3978,booking!$A$2:$F$2601,2,0),0)</f>
        <v>150</v>
      </c>
      <c r="E3978" s="6">
        <f ca="1">VLOOKUP(C3978,car!$A$2:$D$2201,4,0)</f>
        <v>1</v>
      </c>
      <c r="F3978" s="6">
        <f ca="1">VLOOKUP(C3978,car!$A$2:$D$2201,2,0)</f>
        <v>91</v>
      </c>
    </row>
    <row r="3979" spans="1:6" x14ac:dyDescent="0.25">
      <c r="A3979" s="12">
        <v>1609</v>
      </c>
      <c r="B3979" s="12">
        <v>3</v>
      </c>
      <c r="C3979" s="4">
        <f t="shared" ca="1" si="62"/>
        <v>1992</v>
      </c>
      <c r="D3979" s="4">
        <f ca="1">VLOOKUP(E3979&amp;F3979,rental_price!$E$2:$F$526,2,0)*ROUNDUP(VLOOKUP(A3979,booking!$A$2:$F$2601,3,0)-VLOOKUP(A3979,booking!$A$2:$F$2601,2,0),0)</f>
        <v>60</v>
      </c>
      <c r="E3979" s="6">
        <f ca="1">VLOOKUP(C3979,car!$A$2:$D$2201,4,0)</f>
        <v>3</v>
      </c>
      <c r="F3979" s="6">
        <f ca="1">VLOOKUP(C3979,car!$A$2:$D$2201,2,0)</f>
        <v>148</v>
      </c>
    </row>
    <row r="3980" spans="1:6" x14ac:dyDescent="0.25">
      <c r="A3980" s="12">
        <v>1609</v>
      </c>
      <c r="B3980" s="12">
        <v>4</v>
      </c>
      <c r="C3980" s="4">
        <f t="shared" ca="1" si="62"/>
        <v>1923</v>
      </c>
      <c r="D3980" s="4">
        <f ca="1">VLOOKUP(E3980&amp;F3980,rental_price!$E$2:$F$526,2,0)*ROUNDUP(VLOOKUP(A3980,booking!$A$2:$F$2601,3,0)-VLOOKUP(A3980,booking!$A$2:$F$2601,2,0),0)</f>
        <v>60</v>
      </c>
      <c r="E3980" s="6">
        <f ca="1">VLOOKUP(C3980,car!$A$2:$D$2201,4,0)</f>
        <v>1</v>
      </c>
      <c r="F3980" s="6">
        <f ca="1">VLOOKUP(C3980,car!$A$2:$D$2201,2,0)</f>
        <v>25</v>
      </c>
    </row>
    <row r="3981" spans="1:6" x14ac:dyDescent="0.25">
      <c r="A3981" s="12">
        <v>1613</v>
      </c>
      <c r="B3981" s="12">
        <v>1</v>
      </c>
      <c r="C3981" s="4">
        <f t="shared" ca="1" si="62"/>
        <v>1595</v>
      </c>
      <c r="D3981" s="4">
        <f ca="1">VLOOKUP(E3981&amp;F3981,rental_price!$E$2:$F$526,2,0)*ROUNDUP(VLOOKUP(A3981,booking!$A$2:$F$2601,3,0)-VLOOKUP(A3981,booking!$A$2:$F$2601,2,0),0)</f>
        <v>225</v>
      </c>
      <c r="E3981" s="6">
        <f ca="1">VLOOKUP(C3981,car!$A$2:$D$2201,4,0)</f>
        <v>3</v>
      </c>
      <c r="F3981" s="6">
        <f ca="1">VLOOKUP(C3981,car!$A$2:$D$2201,2,0)</f>
        <v>8</v>
      </c>
    </row>
    <row r="3982" spans="1:6" x14ac:dyDescent="0.25">
      <c r="A3982" s="12">
        <v>1613</v>
      </c>
      <c r="B3982" s="12">
        <v>2</v>
      </c>
      <c r="C3982" s="4">
        <f t="shared" ca="1" si="62"/>
        <v>1769</v>
      </c>
      <c r="D3982" s="4">
        <f ca="1">VLOOKUP(E3982&amp;F3982,rental_price!$E$2:$F$526,2,0)*ROUNDUP(VLOOKUP(A3982,booking!$A$2:$F$2601,3,0)-VLOOKUP(A3982,booking!$A$2:$F$2601,2,0),0)</f>
        <v>28</v>
      </c>
      <c r="E3982" s="6">
        <f ca="1">VLOOKUP(C3982,car!$A$2:$D$2201,4,0)</f>
        <v>2</v>
      </c>
      <c r="F3982" s="6">
        <f ca="1">VLOOKUP(C3982,car!$A$2:$D$2201,2,0)</f>
        <v>135</v>
      </c>
    </row>
    <row r="3983" spans="1:6" x14ac:dyDescent="0.25">
      <c r="A3983" s="12">
        <v>1614</v>
      </c>
      <c r="B3983" s="12">
        <v>1</v>
      </c>
      <c r="C3983" s="4">
        <f t="shared" ca="1" si="62"/>
        <v>601</v>
      </c>
      <c r="D3983" s="4">
        <f ca="1">VLOOKUP(E3983&amp;F3983,rental_price!$E$2:$F$526,2,0)*ROUNDUP(VLOOKUP(A3983,booking!$A$2:$F$2601,3,0)-VLOOKUP(A3983,booking!$A$2:$F$2601,2,0),0)</f>
        <v>4263</v>
      </c>
      <c r="E3983" s="6">
        <f ca="1">VLOOKUP(C3983,car!$A$2:$D$2201,4,0)</f>
        <v>2</v>
      </c>
      <c r="F3983" s="6">
        <f ca="1">VLOOKUP(C3983,car!$A$2:$D$2201,2,0)</f>
        <v>80</v>
      </c>
    </row>
    <row r="3984" spans="1:6" x14ac:dyDescent="0.25">
      <c r="A3984" s="12">
        <v>1615</v>
      </c>
      <c r="B3984" s="12">
        <v>1</v>
      </c>
      <c r="C3984" s="4">
        <f t="shared" ca="1" si="62"/>
        <v>2053</v>
      </c>
      <c r="D3984" s="4">
        <f ca="1">VLOOKUP(E3984&amp;F3984,rental_price!$E$2:$F$526,2,0)*ROUNDUP(VLOOKUP(A3984,booking!$A$2:$F$2601,3,0)-VLOOKUP(A3984,booking!$A$2:$F$2601,2,0),0)</f>
        <v>112</v>
      </c>
      <c r="E3984" s="6">
        <f ca="1">VLOOKUP(C3984,car!$A$2:$D$2201,4,0)</f>
        <v>2</v>
      </c>
      <c r="F3984" s="6">
        <f ca="1">VLOOKUP(C3984,car!$A$2:$D$2201,2,0)</f>
        <v>68</v>
      </c>
    </row>
    <row r="3985" spans="1:6" x14ac:dyDescent="0.25">
      <c r="A3985" s="12">
        <v>1615</v>
      </c>
      <c r="B3985" s="12">
        <v>2</v>
      </c>
      <c r="C3985" s="4">
        <f t="shared" ca="1" si="62"/>
        <v>1128</v>
      </c>
      <c r="D3985" s="4">
        <f ca="1">VLOOKUP(E3985&amp;F3985,rental_price!$E$2:$F$526,2,0)*ROUNDUP(VLOOKUP(A3985,booking!$A$2:$F$2601,3,0)-VLOOKUP(A3985,booking!$A$2:$F$2601,2,0),0)</f>
        <v>56</v>
      </c>
      <c r="E3985" s="6">
        <f ca="1">VLOOKUP(C3985,car!$A$2:$D$2201,4,0)</f>
        <v>2</v>
      </c>
      <c r="F3985" s="6">
        <f ca="1">VLOOKUP(C3985,car!$A$2:$D$2201,2,0)</f>
        <v>48</v>
      </c>
    </row>
    <row r="3986" spans="1:6" x14ac:dyDescent="0.25">
      <c r="A3986" s="12">
        <v>1615</v>
      </c>
      <c r="B3986" s="12">
        <v>3</v>
      </c>
      <c r="C3986" s="4">
        <f t="shared" ca="1" si="62"/>
        <v>598</v>
      </c>
      <c r="D3986" s="4">
        <f ca="1">VLOOKUP(E3986&amp;F3986,rental_price!$E$2:$F$526,2,0)*ROUNDUP(VLOOKUP(A3986,booking!$A$2:$F$2601,3,0)-VLOOKUP(A3986,booking!$A$2:$F$2601,2,0),0)</f>
        <v>84</v>
      </c>
      <c r="E3986" s="6">
        <f ca="1">VLOOKUP(C3986,car!$A$2:$D$2201,4,0)</f>
        <v>2</v>
      </c>
      <c r="F3986" s="6">
        <f ca="1">VLOOKUP(C3986,car!$A$2:$D$2201,2,0)</f>
        <v>173</v>
      </c>
    </row>
    <row r="3987" spans="1:6" x14ac:dyDescent="0.25">
      <c r="A3987" s="12">
        <v>1615</v>
      </c>
      <c r="B3987" s="12">
        <v>4</v>
      </c>
      <c r="C3987" s="4">
        <f t="shared" ca="1" si="62"/>
        <v>397</v>
      </c>
      <c r="D3987" s="4">
        <f ca="1">VLOOKUP(E3987&amp;F3987,rental_price!$E$2:$F$526,2,0)*ROUNDUP(VLOOKUP(A3987,booking!$A$2:$F$2601,3,0)-VLOOKUP(A3987,booking!$A$2:$F$2601,2,0),0)</f>
        <v>80</v>
      </c>
      <c r="E3987" s="6">
        <f ca="1">VLOOKUP(C3987,car!$A$2:$D$2201,4,0)</f>
        <v>1</v>
      </c>
      <c r="F3987" s="6">
        <f ca="1">VLOOKUP(C3987,car!$A$2:$D$2201,2,0)</f>
        <v>85</v>
      </c>
    </row>
    <row r="3988" spans="1:6" x14ac:dyDescent="0.25">
      <c r="A3988" s="12">
        <v>1615</v>
      </c>
      <c r="B3988" s="12">
        <v>5</v>
      </c>
      <c r="C3988" s="4">
        <f t="shared" ca="1" si="62"/>
        <v>1654</v>
      </c>
      <c r="D3988" s="4">
        <f ca="1">VLOOKUP(E3988&amp;F3988,rental_price!$E$2:$F$526,2,0)*ROUNDUP(VLOOKUP(A3988,booking!$A$2:$F$2601,3,0)-VLOOKUP(A3988,booking!$A$2:$F$2601,2,0),0)</f>
        <v>320</v>
      </c>
      <c r="E3988" s="6">
        <f ca="1">VLOOKUP(C3988,car!$A$2:$D$2201,4,0)</f>
        <v>1</v>
      </c>
      <c r="F3988" s="6">
        <f ca="1">VLOOKUP(C3988,car!$A$2:$D$2201,2,0)</f>
        <v>125</v>
      </c>
    </row>
    <row r="3989" spans="1:6" x14ac:dyDescent="0.25">
      <c r="A3989" s="12">
        <v>1616</v>
      </c>
      <c r="B3989" s="12">
        <v>1</v>
      </c>
      <c r="C3989" s="4">
        <f t="shared" ca="1" si="62"/>
        <v>119</v>
      </c>
      <c r="D3989" s="4">
        <f ca="1">VLOOKUP(E3989&amp;F3989,rental_price!$E$2:$F$526,2,0)*ROUNDUP(VLOOKUP(A3989,booking!$A$2:$F$2601,3,0)-VLOOKUP(A3989,booking!$A$2:$F$2601,2,0),0)</f>
        <v>120</v>
      </c>
      <c r="E3989" s="6">
        <f ca="1">VLOOKUP(C3989,car!$A$2:$D$2201,4,0)</f>
        <v>1</v>
      </c>
      <c r="F3989" s="6">
        <f ca="1">VLOOKUP(C3989,car!$A$2:$D$2201,2,0)</f>
        <v>103</v>
      </c>
    </row>
    <row r="3990" spans="1:6" x14ac:dyDescent="0.25">
      <c r="A3990" s="12">
        <v>1616</v>
      </c>
      <c r="B3990" s="12">
        <v>2</v>
      </c>
      <c r="C3990" s="4">
        <f t="shared" ca="1" si="62"/>
        <v>1150</v>
      </c>
      <c r="D3990" s="4">
        <f ca="1">VLOOKUP(E3990&amp;F3990,rental_price!$E$2:$F$526,2,0)*ROUNDUP(VLOOKUP(A3990,booking!$A$2:$F$2601,3,0)-VLOOKUP(A3990,booking!$A$2:$F$2601,2,0),0)</f>
        <v>90</v>
      </c>
      <c r="E3990" s="6">
        <f ca="1">VLOOKUP(C3990,car!$A$2:$D$2201,4,0)</f>
        <v>3</v>
      </c>
      <c r="F3990" s="6">
        <f ca="1">VLOOKUP(C3990,car!$A$2:$D$2201,2,0)</f>
        <v>6</v>
      </c>
    </row>
    <row r="3991" spans="1:6" x14ac:dyDescent="0.25">
      <c r="A3991" s="12">
        <v>1617</v>
      </c>
      <c r="B3991" s="12">
        <v>1</v>
      </c>
      <c r="C3991" s="4">
        <f t="shared" ca="1" si="62"/>
        <v>728</v>
      </c>
      <c r="D3991" s="4">
        <f ca="1">VLOOKUP(E3991&amp;F3991,rental_price!$E$2:$F$526,2,0)*ROUNDUP(VLOOKUP(A3991,booking!$A$2:$F$2601,3,0)-VLOOKUP(A3991,booking!$A$2:$F$2601,2,0),0)</f>
        <v>70</v>
      </c>
      <c r="E3991" s="6">
        <f ca="1">VLOOKUP(C3991,car!$A$2:$D$2201,4,0)</f>
        <v>1</v>
      </c>
      <c r="F3991" s="6">
        <f ca="1">VLOOKUP(C3991,car!$A$2:$D$2201,2,0)</f>
        <v>54</v>
      </c>
    </row>
    <row r="3992" spans="1:6" x14ac:dyDescent="0.25">
      <c r="A3992" s="12">
        <v>1617</v>
      </c>
      <c r="B3992" s="12">
        <v>2</v>
      </c>
      <c r="C3992" s="4">
        <f t="shared" ca="1" si="62"/>
        <v>1954</v>
      </c>
      <c r="D3992" s="4">
        <f ca="1">VLOOKUP(E3992&amp;F3992,rental_price!$E$2:$F$526,2,0)*ROUNDUP(VLOOKUP(A3992,booking!$A$2:$F$2601,3,0)-VLOOKUP(A3992,booking!$A$2:$F$2601,2,0),0)</f>
        <v>56</v>
      </c>
      <c r="E3992" s="6">
        <f ca="1">VLOOKUP(C3992,car!$A$2:$D$2201,4,0)</f>
        <v>2</v>
      </c>
      <c r="F3992" s="6">
        <f ca="1">VLOOKUP(C3992,car!$A$2:$D$2201,2,0)</f>
        <v>122</v>
      </c>
    </row>
    <row r="3993" spans="1:6" x14ac:dyDescent="0.25">
      <c r="A3993" s="12">
        <v>1618</v>
      </c>
      <c r="B3993" s="12">
        <v>1</v>
      </c>
      <c r="C3993" s="4">
        <f t="shared" ca="1" si="62"/>
        <v>634</v>
      </c>
      <c r="D3993" s="4">
        <f ca="1">VLOOKUP(E3993&amp;F3993,rental_price!$E$2:$F$526,2,0)*ROUNDUP(VLOOKUP(A3993,booking!$A$2:$F$2601,3,0)-VLOOKUP(A3993,booking!$A$2:$F$2601,2,0),0)</f>
        <v>140</v>
      </c>
      <c r="E3993" s="6">
        <f ca="1">VLOOKUP(C3993,car!$A$2:$D$2201,4,0)</f>
        <v>2</v>
      </c>
      <c r="F3993" s="6">
        <f ca="1">VLOOKUP(C3993,car!$A$2:$D$2201,2,0)</f>
        <v>39</v>
      </c>
    </row>
    <row r="3994" spans="1:6" x14ac:dyDescent="0.25">
      <c r="A3994" s="12">
        <v>1618</v>
      </c>
      <c r="B3994" s="12">
        <v>2</v>
      </c>
      <c r="C3994" s="4">
        <f t="shared" ca="1" si="62"/>
        <v>513</v>
      </c>
      <c r="D3994" s="4">
        <f ca="1">VLOOKUP(E3994&amp;F3994,rental_price!$E$2:$F$526,2,0)*ROUNDUP(VLOOKUP(A3994,booking!$A$2:$F$2601,3,0)-VLOOKUP(A3994,booking!$A$2:$F$2601,2,0),0)</f>
        <v>300</v>
      </c>
      <c r="E3994" s="6">
        <f ca="1">VLOOKUP(C3994,car!$A$2:$D$2201,4,0)</f>
        <v>1</v>
      </c>
      <c r="F3994" s="6">
        <f ca="1">VLOOKUP(C3994,car!$A$2:$D$2201,2,0)</f>
        <v>98</v>
      </c>
    </row>
    <row r="3995" spans="1:6" x14ac:dyDescent="0.25">
      <c r="A3995" s="12">
        <v>1618</v>
      </c>
      <c r="B3995" s="12">
        <v>3</v>
      </c>
      <c r="C3995" s="4">
        <f t="shared" ca="1" si="62"/>
        <v>571</v>
      </c>
      <c r="D3995" s="4">
        <f ca="1">VLOOKUP(E3995&amp;F3995,rental_price!$E$2:$F$526,2,0)*ROUNDUP(VLOOKUP(A3995,booking!$A$2:$F$2601,3,0)-VLOOKUP(A3995,booking!$A$2:$F$2601,2,0),0)</f>
        <v>3700</v>
      </c>
      <c r="E3995" s="6">
        <f ca="1">VLOOKUP(C3995,car!$A$2:$D$2201,4,0)</f>
        <v>1</v>
      </c>
      <c r="F3995" s="6">
        <f ca="1">VLOOKUP(C3995,car!$A$2:$D$2201,2,0)</f>
        <v>90</v>
      </c>
    </row>
    <row r="3996" spans="1:6" x14ac:dyDescent="0.25">
      <c r="A3996" s="12">
        <v>1619</v>
      </c>
      <c r="B3996" s="12">
        <v>1</v>
      </c>
      <c r="C3996" s="4">
        <f t="shared" ca="1" si="62"/>
        <v>1408</v>
      </c>
      <c r="D3996" s="4">
        <f ca="1">VLOOKUP(E3996&amp;F3996,rental_price!$E$2:$F$526,2,0)*ROUNDUP(VLOOKUP(A3996,booking!$A$2:$F$2601,3,0)-VLOOKUP(A3996,booking!$A$2:$F$2601,2,0),0)</f>
        <v>60</v>
      </c>
      <c r="E3996" s="6">
        <f ca="1">VLOOKUP(C3996,car!$A$2:$D$2201,4,0)</f>
        <v>1</v>
      </c>
      <c r="F3996" s="6">
        <f ca="1">VLOOKUP(C3996,car!$A$2:$D$2201,2,0)</f>
        <v>1</v>
      </c>
    </row>
    <row r="3997" spans="1:6" x14ac:dyDescent="0.25">
      <c r="A3997" s="12">
        <v>1619</v>
      </c>
      <c r="B3997" s="12">
        <v>2</v>
      </c>
      <c r="C3997" s="4">
        <f t="shared" ca="1" si="62"/>
        <v>1291</v>
      </c>
      <c r="D3997" s="4">
        <f ca="1">VLOOKUP(E3997&amp;F3997,rental_price!$E$2:$F$526,2,0)*ROUNDUP(VLOOKUP(A3997,booking!$A$2:$F$2601,3,0)-VLOOKUP(A3997,booking!$A$2:$F$2601,2,0),0)</f>
        <v>50</v>
      </c>
      <c r="E3997" s="6">
        <f ca="1">VLOOKUP(C3997,car!$A$2:$D$2201,4,0)</f>
        <v>1</v>
      </c>
      <c r="F3997" s="6">
        <f ca="1">VLOOKUP(C3997,car!$A$2:$D$2201,2,0)</f>
        <v>42</v>
      </c>
    </row>
    <row r="3998" spans="1:6" x14ac:dyDescent="0.25">
      <c r="A3998" s="12">
        <v>1619</v>
      </c>
      <c r="B3998" s="12">
        <v>3</v>
      </c>
      <c r="C3998" s="4">
        <f t="shared" ca="1" si="62"/>
        <v>1226</v>
      </c>
      <c r="D3998" s="4">
        <f ca="1">VLOOKUP(E3998&amp;F3998,rental_price!$E$2:$F$526,2,0)*ROUNDUP(VLOOKUP(A3998,booking!$A$2:$F$2601,3,0)-VLOOKUP(A3998,booking!$A$2:$F$2601,2,0),0)</f>
        <v>14</v>
      </c>
      <c r="E3998" s="6">
        <f ca="1">VLOOKUP(C3998,car!$A$2:$D$2201,4,0)</f>
        <v>2</v>
      </c>
      <c r="F3998" s="6">
        <f ca="1">VLOOKUP(C3998,car!$A$2:$D$2201,2,0)</f>
        <v>113</v>
      </c>
    </row>
    <row r="3999" spans="1:6" x14ac:dyDescent="0.25">
      <c r="A3999" s="12">
        <v>1619</v>
      </c>
      <c r="B3999" s="12">
        <v>4</v>
      </c>
      <c r="C3999" s="4">
        <f t="shared" ca="1" si="62"/>
        <v>438</v>
      </c>
      <c r="D3999" s="4">
        <f ca="1">VLOOKUP(E3999&amp;F3999,rental_price!$E$2:$F$526,2,0)*ROUNDUP(VLOOKUP(A3999,booking!$A$2:$F$2601,3,0)-VLOOKUP(A3999,booking!$A$2:$F$2601,2,0),0)</f>
        <v>35</v>
      </c>
      <c r="E3999" s="6">
        <f ca="1">VLOOKUP(C3999,car!$A$2:$D$2201,4,0)</f>
        <v>2</v>
      </c>
      <c r="F3999" s="6">
        <f ca="1">VLOOKUP(C3999,car!$A$2:$D$2201,2,0)</f>
        <v>26</v>
      </c>
    </row>
    <row r="4000" spans="1:6" x14ac:dyDescent="0.25">
      <c r="A4000" s="12">
        <v>1619</v>
      </c>
      <c r="B4000" s="12">
        <v>5</v>
      </c>
      <c r="C4000" s="4">
        <f t="shared" ca="1" si="62"/>
        <v>229</v>
      </c>
      <c r="D4000" s="4">
        <f ca="1">VLOOKUP(E4000&amp;F4000,rental_price!$E$2:$F$526,2,0)*ROUNDUP(VLOOKUP(A4000,booking!$A$2:$F$2601,3,0)-VLOOKUP(A4000,booking!$A$2:$F$2601,2,0),0)</f>
        <v>30</v>
      </c>
      <c r="E4000" s="6">
        <f ca="1">VLOOKUP(C4000,car!$A$2:$D$2201,4,0)</f>
        <v>1</v>
      </c>
      <c r="F4000" s="6">
        <f ca="1">VLOOKUP(C4000,car!$A$2:$D$2201,2,0)</f>
        <v>21</v>
      </c>
    </row>
    <row r="4001" spans="1:6" x14ac:dyDescent="0.25">
      <c r="A4001" s="12">
        <v>1620</v>
      </c>
      <c r="B4001" s="12">
        <v>1</v>
      </c>
      <c r="C4001" s="4">
        <f t="shared" ca="1" si="62"/>
        <v>1604</v>
      </c>
      <c r="D4001" s="4">
        <f ca="1">VLOOKUP(E4001&amp;F4001,rental_price!$E$2:$F$526,2,0)*ROUNDUP(VLOOKUP(A4001,booking!$A$2:$F$2601,3,0)-VLOOKUP(A4001,booking!$A$2:$F$2601,2,0),0)</f>
        <v>200</v>
      </c>
      <c r="E4001" s="6">
        <f ca="1">VLOOKUP(C4001,car!$A$2:$D$2201,4,0)</f>
        <v>1</v>
      </c>
      <c r="F4001" s="6">
        <f ca="1">VLOOKUP(C4001,car!$A$2:$D$2201,2,0)</f>
        <v>49</v>
      </c>
    </row>
    <row r="4002" spans="1:6" x14ac:dyDescent="0.25">
      <c r="A4002" s="12">
        <v>1620</v>
      </c>
      <c r="B4002" s="12">
        <v>2</v>
      </c>
      <c r="C4002" s="4">
        <f t="shared" ca="1" si="62"/>
        <v>230</v>
      </c>
      <c r="D4002" s="4">
        <f ca="1">VLOOKUP(E4002&amp;F4002,rental_price!$E$2:$F$526,2,0)*ROUNDUP(VLOOKUP(A4002,booking!$A$2:$F$2601,3,0)-VLOOKUP(A4002,booking!$A$2:$F$2601,2,0),0)</f>
        <v>100</v>
      </c>
      <c r="E4002" s="6">
        <f ca="1">VLOOKUP(C4002,car!$A$2:$D$2201,4,0)</f>
        <v>3</v>
      </c>
      <c r="F4002" s="6">
        <f ca="1">VLOOKUP(C4002,car!$A$2:$D$2201,2,0)</f>
        <v>131</v>
      </c>
    </row>
    <row r="4003" spans="1:6" x14ac:dyDescent="0.25">
      <c r="A4003" s="12">
        <v>1620</v>
      </c>
      <c r="B4003" s="12">
        <v>3</v>
      </c>
      <c r="C4003" s="4">
        <f t="shared" ca="1" si="62"/>
        <v>273</v>
      </c>
      <c r="D4003" s="4">
        <f ca="1">VLOOKUP(E4003&amp;F4003,rental_price!$E$2:$F$526,2,0)*ROUNDUP(VLOOKUP(A4003,booking!$A$2:$F$2601,3,0)-VLOOKUP(A4003,booking!$A$2:$F$2601,2,0),0)</f>
        <v>70</v>
      </c>
      <c r="E4003" s="6">
        <f ca="1">VLOOKUP(C4003,car!$A$2:$D$2201,4,0)</f>
        <v>2</v>
      </c>
      <c r="F4003" s="6">
        <f ca="1">VLOOKUP(C4003,car!$A$2:$D$2201,2,0)</f>
        <v>52</v>
      </c>
    </row>
    <row r="4004" spans="1:6" x14ac:dyDescent="0.25">
      <c r="A4004" s="12">
        <v>1622</v>
      </c>
      <c r="B4004" s="12">
        <v>1</v>
      </c>
      <c r="C4004" s="4">
        <f t="shared" ca="1" si="62"/>
        <v>28</v>
      </c>
      <c r="D4004" s="4">
        <f ca="1">VLOOKUP(E4004&amp;F4004,rental_price!$E$2:$F$526,2,0)*ROUNDUP(VLOOKUP(A4004,booking!$A$2:$F$2601,3,0)-VLOOKUP(A4004,booking!$A$2:$F$2601,2,0),0)</f>
        <v>300</v>
      </c>
      <c r="E4004" s="6">
        <f ca="1">VLOOKUP(C4004,car!$A$2:$D$2201,4,0)</f>
        <v>3</v>
      </c>
      <c r="F4004" s="6">
        <f ca="1">VLOOKUP(C4004,car!$A$2:$D$2201,2,0)</f>
        <v>139</v>
      </c>
    </row>
    <row r="4005" spans="1:6" x14ac:dyDescent="0.25">
      <c r="A4005" s="12">
        <v>1622</v>
      </c>
      <c r="B4005" s="12">
        <v>2</v>
      </c>
      <c r="C4005" s="4">
        <f t="shared" ca="1" si="62"/>
        <v>216</v>
      </c>
      <c r="D4005" s="4">
        <f ca="1">VLOOKUP(E4005&amp;F4005,rental_price!$E$2:$F$526,2,0)*ROUNDUP(VLOOKUP(A4005,booking!$A$2:$F$2601,3,0)-VLOOKUP(A4005,booking!$A$2:$F$2601,2,0),0)</f>
        <v>224</v>
      </c>
      <c r="E4005" s="6">
        <f ca="1">VLOOKUP(C4005,car!$A$2:$D$2201,4,0)</f>
        <v>2</v>
      </c>
      <c r="F4005" s="6">
        <f ca="1">VLOOKUP(C4005,car!$A$2:$D$2201,2,0)</f>
        <v>11</v>
      </c>
    </row>
    <row r="4006" spans="1:6" x14ac:dyDescent="0.25">
      <c r="A4006" s="12">
        <v>1622</v>
      </c>
      <c r="B4006" s="12">
        <v>3</v>
      </c>
      <c r="C4006" s="4">
        <f t="shared" ca="1" si="62"/>
        <v>1628</v>
      </c>
      <c r="D4006" s="4">
        <f ca="1">VLOOKUP(E4006&amp;F4006,rental_price!$E$2:$F$526,2,0)*ROUNDUP(VLOOKUP(A4006,booking!$A$2:$F$2601,3,0)-VLOOKUP(A4006,booking!$A$2:$F$2601,2,0),0)</f>
        <v>120</v>
      </c>
      <c r="E4006" s="6">
        <f ca="1">VLOOKUP(C4006,car!$A$2:$D$2201,4,0)</f>
        <v>1</v>
      </c>
      <c r="F4006" s="6">
        <f ca="1">VLOOKUP(C4006,car!$A$2:$D$2201,2,0)</f>
        <v>133</v>
      </c>
    </row>
    <row r="4007" spans="1:6" x14ac:dyDescent="0.25">
      <c r="A4007" s="12">
        <v>1623</v>
      </c>
      <c r="B4007" s="12">
        <v>1</v>
      </c>
      <c r="C4007" s="4">
        <f t="shared" ca="1" si="62"/>
        <v>1237</v>
      </c>
      <c r="D4007" s="4">
        <f ca="1">VLOOKUP(E4007&amp;F4007,rental_price!$E$2:$F$526,2,0)*ROUNDUP(VLOOKUP(A4007,booking!$A$2:$F$2601,3,0)-VLOOKUP(A4007,booking!$A$2:$F$2601,2,0),0)</f>
        <v>336</v>
      </c>
      <c r="E4007" s="6">
        <f ca="1">VLOOKUP(C4007,car!$A$2:$D$2201,4,0)</f>
        <v>2</v>
      </c>
      <c r="F4007" s="6">
        <f ca="1">VLOOKUP(C4007,car!$A$2:$D$2201,2,0)</f>
        <v>100</v>
      </c>
    </row>
    <row r="4008" spans="1:6" x14ac:dyDescent="0.25">
      <c r="A4008" s="12">
        <v>1623</v>
      </c>
      <c r="B4008" s="12">
        <v>2</v>
      </c>
      <c r="C4008" s="4">
        <f t="shared" ca="1" si="62"/>
        <v>772</v>
      </c>
      <c r="D4008" s="4">
        <f ca="1">VLOOKUP(E4008&amp;F4008,rental_price!$E$2:$F$526,2,0)*ROUNDUP(VLOOKUP(A4008,booking!$A$2:$F$2601,3,0)-VLOOKUP(A4008,booking!$A$2:$F$2601,2,0),0)</f>
        <v>672</v>
      </c>
      <c r="E4008" s="6">
        <f ca="1">VLOOKUP(C4008,car!$A$2:$D$2201,4,0)</f>
        <v>2</v>
      </c>
      <c r="F4008" s="6">
        <f ca="1">VLOOKUP(C4008,car!$A$2:$D$2201,2,0)</f>
        <v>10</v>
      </c>
    </row>
    <row r="4009" spans="1:6" x14ac:dyDescent="0.25">
      <c r="A4009" s="12">
        <v>1623</v>
      </c>
      <c r="B4009" s="12">
        <v>3</v>
      </c>
      <c r="C4009" s="4">
        <f t="shared" ca="1" si="62"/>
        <v>1203</v>
      </c>
      <c r="D4009" s="4">
        <f ca="1">VLOOKUP(E4009&amp;F4009,rental_price!$E$2:$F$526,2,0)*ROUNDUP(VLOOKUP(A4009,booking!$A$2:$F$2601,3,0)-VLOOKUP(A4009,booking!$A$2:$F$2601,2,0),0)</f>
        <v>240</v>
      </c>
      <c r="E4009" s="6">
        <f ca="1">VLOOKUP(C4009,car!$A$2:$D$2201,4,0)</f>
        <v>1</v>
      </c>
      <c r="F4009" s="6">
        <f ca="1">VLOOKUP(C4009,car!$A$2:$D$2201,2,0)</f>
        <v>155</v>
      </c>
    </row>
    <row r="4010" spans="1:6" x14ac:dyDescent="0.25">
      <c r="A4010" s="12">
        <v>1623</v>
      </c>
      <c r="B4010" s="12">
        <v>4</v>
      </c>
      <c r="C4010" s="4">
        <f t="shared" ca="1" si="62"/>
        <v>200</v>
      </c>
      <c r="D4010" s="4">
        <f ca="1">VLOOKUP(E4010&amp;F4010,rental_price!$E$2:$F$526,2,0)*ROUNDUP(VLOOKUP(A4010,booking!$A$2:$F$2601,3,0)-VLOOKUP(A4010,booking!$A$2:$F$2601,2,0),0)</f>
        <v>168</v>
      </c>
      <c r="E4010" s="6">
        <f ca="1">VLOOKUP(C4010,car!$A$2:$D$2201,4,0)</f>
        <v>2</v>
      </c>
      <c r="F4010" s="6">
        <f ca="1">VLOOKUP(C4010,car!$A$2:$D$2201,2,0)</f>
        <v>141</v>
      </c>
    </row>
    <row r="4011" spans="1:6" x14ac:dyDescent="0.25">
      <c r="A4011" s="12">
        <v>1623</v>
      </c>
      <c r="B4011" s="12">
        <v>5</v>
      </c>
      <c r="C4011" s="4">
        <f t="shared" ca="1" si="62"/>
        <v>164</v>
      </c>
      <c r="D4011" s="4">
        <f ca="1">VLOOKUP(E4011&amp;F4011,rental_price!$E$2:$F$526,2,0)*ROUNDUP(VLOOKUP(A4011,booking!$A$2:$F$2601,3,0)-VLOOKUP(A4011,booking!$A$2:$F$2601,2,0),0)</f>
        <v>252</v>
      </c>
      <c r="E4011" s="6">
        <f ca="1">VLOOKUP(C4011,car!$A$2:$D$2201,4,0)</f>
        <v>2</v>
      </c>
      <c r="F4011" s="6">
        <f ca="1">VLOOKUP(C4011,car!$A$2:$D$2201,2,0)</f>
        <v>99</v>
      </c>
    </row>
    <row r="4012" spans="1:6" x14ac:dyDescent="0.25">
      <c r="A4012" s="12">
        <v>1624</v>
      </c>
      <c r="B4012" s="12">
        <v>1</v>
      </c>
      <c r="C4012" s="4">
        <f t="shared" ca="1" si="62"/>
        <v>182</v>
      </c>
      <c r="D4012" s="4">
        <f ca="1">VLOOKUP(E4012&amp;F4012,rental_price!$E$2:$F$526,2,0)*ROUNDUP(VLOOKUP(A4012,booking!$A$2:$F$2601,3,0)-VLOOKUP(A4012,booking!$A$2:$F$2601,2,0),0)</f>
        <v>21</v>
      </c>
      <c r="E4012" s="6">
        <f ca="1">VLOOKUP(C4012,car!$A$2:$D$2201,4,0)</f>
        <v>2</v>
      </c>
      <c r="F4012" s="6">
        <f ca="1">VLOOKUP(C4012,car!$A$2:$D$2201,2,0)</f>
        <v>57</v>
      </c>
    </row>
    <row r="4013" spans="1:6" x14ac:dyDescent="0.25">
      <c r="A4013" s="12">
        <v>1624</v>
      </c>
      <c r="B4013" s="12">
        <v>2</v>
      </c>
      <c r="C4013" s="4">
        <f t="shared" ca="1" si="62"/>
        <v>347</v>
      </c>
      <c r="D4013" s="4">
        <f ca="1">VLOOKUP(E4013&amp;F4013,rental_price!$E$2:$F$526,2,0)*ROUNDUP(VLOOKUP(A4013,booking!$A$2:$F$2601,3,0)-VLOOKUP(A4013,booking!$A$2:$F$2601,2,0),0)</f>
        <v>40</v>
      </c>
      <c r="E4013" s="6">
        <f ca="1">VLOOKUP(C4013,car!$A$2:$D$2201,4,0)</f>
        <v>1</v>
      </c>
      <c r="F4013" s="6">
        <f ca="1">VLOOKUP(C4013,car!$A$2:$D$2201,2,0)</f>
        <v>83</v>
      </c>
    </row>
    <row r="4014" spans="1:6" x14ac:dyDescent="0.25">
      <c r="A4014" s="12">
        <v>1624</v>
      </c>
      <c r="B4014" s="12">
        <v>3</v>
      </c>
      <c r="C4014" s="4">
        <f t="shared" ca="1" si="62"/>
        <v>2099</v>
      </c>
      <c r="D4014" s="4">
        <f ca="1">VLOOKUP(E4014&amp;F4014,rental_price!$E$2:$F$526,2,0)*ROUNDUP(VLOOKUP(A4014,booking!$A$2:$F$2601,3,0)-VLOOKUP(A4014,booking!$A$2:$F$2601,2,0),0)</f>
        <v>56</v>
      </c>
      <c r="E4014" s="6">
        <f ca="1">VLOOKUP(C4014,car!$A$2:$D$2201,4,0)</f>
        <v>2</v>
      </c>
      <c r="F4014" s="6">
        <f ca="1">VLOOKUP(C4014,car!$A$2:$D$2201,2,0)</f>
        <v>121</v>
      </c>
    </row>
    <row r="4015" spans="1:6" x14ac:dyDescent="0.25">
      <c r="A4015" s="12">
        <v>1624</v>
      </c>
      <c r="B4015" s="12">
        <v>4</v>
      </c>
      <c r="C4015" s="4">
        <f t="shared" ca="1" si="62"/>
        <v>308</v>
      </c>
      <c r="D4015" s="4">
        <f ca="1">VLOOKUP(E4015&amp;F4015,rental_price!$E$2:$F$526,2,0)*ROUNDUP(VLOOKUP(A4015,booking!$A$2:$F$2601,3,0)-VLOOKUP(A4015,booking!$A$2:$F$2601,2,0),0)</f>
        <v>20</v>
      </c>
      <c r="E4015" s="6">
        <f ca="1">VLOOKUP(C4015,car!$A$2:$D$2201,4,0)</f>
        <v>3</v>
      </c>
      <c r="F4015" s="6">
        <f ca="1">VLOOKUP(C4015,car!$A$2:$D$2201,2,0)</f>
        <v>145</v>
      </c>
    </row>
    <row r="4016" spans="1:6" x14ac:dyDescent="0.25">
      <c r="A4016" s="12">
        <v>1625</v>
      </c>
      <c r="B4016" s="12">
        <v>1</v>
      </c>
      <c r="C4016" s="4">
        <f t="shared" ca="1" si="62"/>
        <v>2022</v>
      </c>
      <c r="D4016" s="4">
        <f ca="1">VLOOKUP(E4016&amp;F4016,rental_price!$E$2:$F$526,2,0)*ROUNDUP(VLOOKUP(A4016,booking!$A$2:$F$2601,3,0)-VLOOKUP(A4016,booking!$A$2:$F$2601,2,0),0)</f>
        <v>315</v>
      </c>
      <c r="E4016" s="6">
        <f ca="1">VLOOKUP(C4016,car!$A$2:$D$2201,4,0)</f>
        <v>2</v>
      </c>
      <c r="F4016" s="6">
        <f ca="1">VLOOKUP(C4016,car!$A$2:$D$2201,2,0)</f>
        <v>133</v>
      </c>
    </row>
    <row r="4017" spans="1:6" x14ac:dyDescent="0.25">
      <c r="A4017" s="12">
        <v>1626</v>
      </c>
      <c r="B4017" s="12">
        <v>1</v>
      </c>
      <c r="C4017" s="4">
        <f t="shared" ca="1" si="62"/>
        <v>1345</v>
      </c>
      <c r="D4017" s="4">
        <f ca="1">VLOOKUP(E4017&amp;F4017,rental_price!$E$2:$F$526,2,0)*ROUNDUP(VLOOKUP(A4017,booking!$A$2:$F$2601,3,0)-VLOOKUP(A4017,booking!$A$2:$F$2601,2,0),0)</f>
        <v>80</v>
      </c>
      <c r="E4017" s="6">
        <f ca="1">VLOOKUP(C4017,car!$A$2:$D$2201,4,0)</f>
        <v>3</v>
      </c>
      <c r="F4017" s="6">
        <f ca="1">VLOOKUP(C4017,car!$A$2:$D$2201,2,0)</f>
        <v>151</v>
      </c>
    </row>
    <row r="4018" spans="1:6" x14ac:dyDescent="0.25">
      <c r="A4018" s="12">
        <v>1626</v>
      </c>
      <c r="B4018" s="12">
        <v>2</v>
      </c>
      <c r="C4018" s="4">
        <f t="shared" ca="1" si="62"/>
        <v>616</v>
      </c>
      <c r="D4018" s="4">
        <f ca="1">VLOOKUP(E4018&amp;F4018,rental_price!$E$2:$F$526,2,0)*ROUNDUP(VLOOKUP(A4018,booking!$A$2:$F$2601,3,0)-VLOOKUP(A4018,booking!$A$2:$F$2601,2,0),0)</f>
        <v>320</v>
      </c>
      <c r="E4018" s="6">
        <f ca="1">VLOOKUP(C4018,car!$A$2:$D$2201,4,0)</f>
        <v>3</v>
      </c>
      <c r="F4018" s="6">
        <f ca="1">VLOOKUP(C4018,car!$A$2:$D$2201,2,0)</f>
        <v>49</v>
      </c>
    </row>
    <row r="4019" spans="1:6" x14ac:dyDescent="0.25">
      <c r="A4019" s="12">
        <v>1626</v>
      </c>
      <c r="B4019" s="12">
        <v>3</v>
      </c>
      <c r="C4019" s="4">
        <f t="shared" ca="1" si="62"/>
        <v>1450</v>
      </c>
      <c r="D4019" s="4">
        <f ca="1">VLOOKUP(E4019&amp;F4019,rental_price!$E$2:$F$526,2,0)*ROUNDUP(VLOOKUP(A4019,booking!$A$2:$F$2601,3,0)-VLOOKUP(A4019,booking!$A$2:$F$2601,2,0),0)</f>
        <v>800</v>
      </c>
      <c r="E4019" s="6">
        <f ca="1">VLOOKUP(C4019,car!$A$2:$D$2201,4,0)</f>
        <v>1</v>
      </c>
      <c r="F4019" s="6">
        <f ca="1">VLOOKUP(C4019,car!$A$2:$D$2201,2,0)</f>
        <v>94</v>
      </c>
    </row>
    <row r="4020" spans="1:6" x14ac:dyDescent="0.25">
      <c r="A4020" s="12">
        <v>1626</v>
      </c>
      <c r="B4020" s="12">
        <v>4</v>
      </c>
      <c r="C4020" s="4">
        <f t="shared" ca="1" si="62"/>
        <v>1774</v>
      </c>
      <c r="D4020" s="4">
        <f ca="1">VLOOKUP(E4020&amp;F4020,rental_price!$E$2:$F$526,2,0)*ROUNDUP(VLOOKUP(A4020,booking!$A$2:$F$2601,3,0)-VLOOKUP(A4020,booking!$A$2:$F$2601,2,0),0)</f>
        <v>880</v>
      </c>
      <c r="E4020" s="6">
        <f ca="1">VLOOKUP(C4020,car!$A$2:$D$2201,4,0)</f>
        <v>3</v>
      </c>
      <c r="F4020" s="6">
        <f ca="1">VLOOKUP(C4020,car!$A$2:$D$2201,2,0)</f>
        <v>14</v>
      </c>
    </row>
    <row r="4021" spans="1:6" x14ac:dyDescent="0.25">
      <c r="A4021" s="12">
        <v>1627</v>
      </c>
      <c r="B4021" s="12">
        <v>1</v>
      </c>
      <c r="C4021" s="4">
        <f t="shared" ca="1" si="62"/>
        <v>318</v>
      </c>
      <c r="D4021" s="4">
        <f ca="1">VLOOKUP(E4021&amp;F4021,rental_price!$E$2:$F$526,2,0)*ROUNDUP(VLOOKUP(A4021,booking!$A$2:$F$2601,3,0)-VLOOKUP(A4021,booking!$A$2:$F$2601,2,0),0)</f>
        <v>220</v>
      </c>
      <c r="E4021" s="6">
        <f ca="1">VLOOKUP(C4021,car!$A$2:$D$2201,4,0)</f>
        <v>3</v>
      </c>
      <c r="F4021" s="6">
        <f ca="1">VLOOKUP(C4021,car!$A$2:$D$2201,2,0)</f>
        <v>106</v>
      </c>
    </row>
    <row r="4022" spans="1:6" x14ac:dyDescent="0.25">
      <c r="A4022" s="12">
        <v>1627</v>
      </c>
      <c r="B4022" s="12">
        <v>2</v>
      </c>
      <c r="C4022" s="4">
        <f t="shared" ca="1" si="62"/>
        <v>1281</v>
      </c>
      <c r="D4022" s="4">
        <f ca="1">VLOOKUP(E4022&amp;F4022,rental_price!$E$2:$F$526,2,0)*ROUNDUP(VLOOKUP(A4022,booking!$A$2:$F$2601,3,0)-VLOOKUP(A4022,booking!$A$2:$F$2601,2,0),0)</f>
        <v>110</v>
      </c>
      <c r="E4022" s="6">
        <f ca="1">VLOOKUP(C4022,car!$A$2:$D$2201,4,0)</f>
        <v>3</v>
      </c>
      <c r="F4022" s="6">
        <f ca="1">VLOOKUP(C4022,car!$A$2:$D$2201,2,0)</f>
        <v>51</v>
      </c>
    </row>
    <row r="4023" spans="1:6" x14ac:dyDescent="0.25">
      <c r="A4023" s="12">
        <v>1627</v>
      </c>
      <c r="B4023" s="12">
        <v>3</v>
      </c>
      <c r="C4023" s="4">
        <f t="shared" ca="1" si="62"/>
        <v>837</v>
      </c>
      <c r="D4023" s="4">
        <f ca="1">VLOOKUP(E4023&amp;F4023,rental_price!$E$2:$F$526,2,0)*ROUNDUP(VLOOKUP(A4023,booking!$A$2:$F$2601,3,0)-VLOOKUP(A4023,booking!$A$2:$F$2601,2,0),0)</f>
        <v>154</v>
      </c>
      <c r="E4023" s="6">
        <f ca="1">VLOOKUP(C4023,car!$A$2:$D$2201,4,0)</f>
        <v>2</v>
      </c>
      <c r="F4023" s="6">
        <f ca="1">VLOOKUP(C4023,car!$A$2:$D$2201,2,0)</f>
        <v>140</v>
      </c>
    </row>
    <row r="4024" spans="1:6" x14ac:dyDescent="0.25">
      <c r="A4024" s="12">
        <v>1627</v>
      </c>
      <c r="B4024" s="12">
        <v>4</v>
      </c>
      <c r="C4024" s="4">
        <f t="shared" ca="1" si="62"/>
        <v>2133</v>
      </c>
      <c r="D4024" s="4">
        <f ca="1">VLOOKUP(E4024&amp;F4024,rental_price!$E$2:$F$526,2,0)*ROUNDUP(VLOOKUP(A4024,booking!$A$2:$F$2601,3,0)-VLOOKUP(A4024,booking!$A$2:$F$2601,2,0),0)</f>
        <v>308</v>
      </c>
      <c r="E4024" s="6">
        <f ca="1">VLOOKUP(C4024,car!$A$2:$D$2201,4,0)</f>
        <v>2</v>
      </c>
      <c r="F4024" s="6">
        <f ca="1">VLOOKUP(C4024,car!$A$2:$D$2201,2,0)</f>
        <v>64</v>
      </c>
    </row>
    <row r="4025" spans="1:6" x14ac:dyDescent="0.25">
      <c r="A4025" s="12">
        <v>1627</v>
      </c>
      <c r="B4025" s="12">
        <v>5</v>
      </c>
      <c r="C4025" s="4">
        <f t="shared" ca="1" si="62"/>
        <v>2036</v>
      </c>
      <c r="D4025" s="4">
        <f ca="1">VLOOKUP(E4025&amp;F4025,rental_price!$E$2:$F$526,2,0)*ROUNDUP(VLOOKUP(A4025,booking!$A$2:$F$2601,3,0)-VLOOKUP(A4025,booking!$A$2:$F$2601,2,0),0)</f>
        <v>880</v>
      </c>
      <c r="E4025" s="6">
        <f ca="1">VLOOKUP(C4025,car!$A$2:$D$2201,4,0)</f>
        <v>3</v>
      </c>
      <c r="F4025" s="6">
        <f ca="1">VLOOKUP(C4025,car!$A$2:$D$2201,2,0)</f>
        <v>158</v>
      </c>
    </row>
    <row r="4026" spans="1:6" x14ac:dyDescent="0.25">
      <c r="A4026" s="12">
        <v>1629</v>
      </c>
      <c r="B4026" s="12">
        <v>1</v>
      </c>
      <c r="C4026" s="4">
        <f t="shared" ca="1" si="62"/>
        <v>743</v>
      </c>
      <c r="D4026" s="4">
        <f ca="1">VLOOKUP(E4026&amp;F4026,rental_price!$E$2:$F$526,2,0)*ROUNDUP(VLOOKUP(A4026,booking!$A$2:$F$2601,3,0)-VLOOKUP(A4026,booking!$A$2:$F$2601,2,0),0)</f>
        <v>90</v>
      </c>
      <c r="E4026" s="6">
        <f ca="1">VLOOKUP(C4026,car!$A$2:$D$2201,4,0)</f>
        <v>1</v>
      </c>
      <c r="F4026" s="6">
        <f ca="1">VLOOKUP(C4026,car!$A$2:$D$2201,2,0)</f>
        <v>102</v>
      </c>
    </row>
    <row r="4027" spans="1:6" x14ac:dyDescent="0.25">
      <c r="A4027" s="12">
        <v>1629</v>
      </c>
      <c r="B4027" s="12">
        <v>2</v>
      </c>
      <c r="C4027" s="4">
        <f t="shared" ca="1" si="62"/>
        <v>1804</v>
      </c>
      <c r="D4027" s="4">
        <f ca="1">VLOOKUP(E4027&amp;F4027,rental_price!$E$2:$F$526,2,0)*ROUNDUP(VLOOKUP(A4027,booking!$A$2:$F$2601,3,0)-VLOOKUP(A4027,booking!$A$2:$F$2601,2,0),0)</f>
        <v>28</v>
      </c>
      <c r="E4027" s="6">
        <f ca="1">VLOOKUP(C4027,car!$A$2:$D$2201,4,0)</f>
        <v>2</v>
      </c>
      <c r="F4027" s="6">
        <f ca="1">VLOOKUP(C4027,car!$A$2:$D$2201,2,0)</f>
        <v>107</v>
      </c>
    </row>
    <row r="4028" spans="1:6" x14ac:dyDescent="0.25">
      <c r="A4028" s="12">
        <v>1629</v>
      </c>
      <c r="B4028" s="12">
        <v>3</v>
      </c>
      <c r="C4028" s="4">
        <f t="shared" ca="1" si="62"/>
        <v>2170</v>
      </c>
      <c r="D4028" s="4">
        <f ca="1">VLOOKUP(E4028&amp;F4028,rental_price!$E$2:$F$526,2,0)*ROUNDUP(VLOOKUP(A4028,booking!$A$2:$F$2601,3,0)-VLOOKUP(A4028,booking!$A$2:$F$2601,2,0),0)</f>
        <v>25</v>
      </c>
      <c r="E4028" s="6">
        <f ca="1">VLOOKUP(C4028,car!$A$2:$D$2201,4,0)</f>
        <v>3</v>
      </c>
      <c r="F4028" s="6">
        <f ca="1">VLOOKUP(C4028,car!$A$2:$D$2201,2,0)</f>
        <v>26</v>
      </c>
    </row>
    <row r="4029" spans="1:6" x14ac:dyDescent="0.25">
      <c r="A4029" s="12">
        <v>1630</v>
      </c>
      <c r="B4029" s="12">
        <v>1</v>
      </c>
      <c r="C4029" s="4">
        <f t="shared" ca="1" si="62"/>
        <v>1650</v>
      </c>
      <c r="D4029" s="4">
        <f ca="1">VLOOKUP(E4029&amp;F4029,rental_price!$E$2:$F$526,2,0)*ROUNDUP(VLOOKUP(A4029,booking!$A$2:$F$2601,3,0)-VLOOKUP(A4029,booking!$A$2:$F$2601,2,0),0)</f>
        <v>1120</v>
      </c>
      <c r="E4029" s="6">
        <f ca="1">VLOOKUP(C4029,car!$A$2:$D$2201,4,0)</f>
        <v>1</v>
      </c>
      <c r="F4029" s="6">
        <f ca="1">VLOOKUP(C4029,car!$A$2:$D$2201,2,0)</f>
        <v>122</v>
      </c>
    </row>
    <row r="4030" spans="1:6" x14ac:dyDescent="0.25">
      <c r="A4030" s="12">
        <v>1631</v>
      </c>
      <c r="B4030" s="12">
        <v>1</v>
      </c>
      <c r="C4030" s="4">
        <f t="shared" ca="1" si="62"/>
        <v>639</v>
      </c>
      <c r="D4030" s="4">
        <f ca="1">VLOOKUP(E4030&amp;F4030,rental_price!$E$2:$F$526,2,0)*ROUNDUP(VLOOKUP(A4030,booking!$A$2:$F$2601,3,0)-VLOOKUP(A4030,booking!$A$2:$F$2601,2,0),0)</f>
        <v>4620</v>
      </c>
      <c r="E4030" s="6">
        <f ca="1">VLOOKUP(C4030,car!$A$2:$D$2201,4,0)</f>
        <v>1</v>
      </c>
      <c r="F4030" s="6">
        <f ca="1">VLOOKUP(C4030,car!$A$2:$D$2201,2,0)</f>
        <v>123</v>
      </c>
    </row>
    <row r="4031" spans="1:6" x14ac:dyDescent="0.25">
      <c r="A4031" s="12">
        <v>1631</v>
      </c>
      <c r="B4031" s="12">
        <v>2</v>
      </c>
      <c r="C4031" s="4">
        <f t="shared" ca="1" si="62"/>
        <v>917</v>
      </c>
      <c r="D4031" s="4">
        <f ca="1">VLOOKUP(E4031&amp;F4031,rental_price!$E$2:$F$526,2,0)*ROUNDUP(VLOOKUP(A4031,booking!$A$2:$F$2601,3,0)-VLOOKUP(A4031,booking!$A$2:$F$2601,2,0),0)</f>
        <v>784</v>
      </c>
      <c r="E4031" s="6">
        <f ca="1">VLOOKUP(C4031,car!$A$2:$D$2201,4,0)</f>
        <v>2</v>
      </c>
      <c r="F4031" s="6">
        <f ca="1">VLOOKUP(C4031,car!$A$2:$D$2201,2,0)</f>
        <v>121</v>
      </c>
    </row>
    <row r="4032" spans="1:6" x14ac:dyDescent="0.25">
      <c r="A4032" s="12">
        <v>1631</v>
      </c>
      <c r="B4032" s="12">
        <v>3</v>
      </c>
      <c r="C4032" s="4">
        <f t="shared" ca="1" si="62"/>
        <v>706</v>
      </c>
      <c r="D4032" s="4">
        <f ca="1">VLOOKUP(E4032&amp;F4032,rental_price!$E$2:$F$526,2,0)*ROUNDUP(VLOOKUP(A4032,booking!$A$2:$F$2601,3,0)-VLOOKUP(A4032,booking!$A$2:$F$2601,2,0),0)</f>
        <v>294</v>
      </c>
      <c r="E4032" s="6">
        <f ca="1">VLOOKUP(C4032,car!$A$2:$D$2201,4,0)</f>
        <v>2</v>
      </c>
      <c r="F4032" s="6">
        <f ca="1">VLOOKUP(C4032,car!$A$2:$D$2201,2,0)</f>
        <v>89</v>
      </c>
    </row>
    <row r="4033" spans="1:6" x14ac:dyDescent="0.25">
      <c r="A4033" s="12">
        <v>1631</v>
      </c>
      <c r="B4033" s="12">
        <v>4</v>
      </c>
      <c r="C4033" s="4">
        <f t="shared" ca="1" si="62"/>
        <v>23</v>
      </c>
      <c r="D4033" s="4">
        <f ca="1">VLOOKUP(E4033&amp;F4033,rental_price!$E$2:$F$526,2,0)*ROUNDUP(VLOOKUP(A4033,booking!$A$2:$F$2601,3,0)-VLOOKUP(A4033,booking!$A$2:$F$2601,2,0),0)</f>
        <v>350</v>
      </c>
      <c r="E4033" s="6">
        <f ca="1">VLOOKUP(C4033,car!$A$2:$D$2201,4,0)</f>
        <v>3</v>
      </c>
      <c r="F4033" s="6">
        <f ca="1">VLOOKUP(C4033,car!$A$2:$D$2201,2,0)</f>
        <v>38</v>
      </c>
    </row>
    <row r="4034" spans="1:6" x14ac:dyDescent="0.25">
      <c r="A4034" s="12">
        <v>1633</v>
      </c>
      <c r="B4034" s="12">
        <v>1</v>
      </c>
      <c r="C4034" s="4">
        <f t="shared" ca="1" si="62"/>
        <v>473</v>
      </c>
      <c r="D4034" s="4">
        <f ca="1">VLOOKUP(E4034&amp;F4034,rental_price!$E$2:$F$526,2,0)*ROUNDUP(VLOOKUP(A4034,booking!$A$2:$F$2601,3,0)-VLOOKUP(A4034,booking!$A$2:$F$2601,2,0),0)</f>
        <v>1120</v>
      </c>
      <c r="E4034" s="6">
        <f ca="1">VLOOKUP(C4034,car!$A$2:$D$2201,4,0)</f>
        <v>1</v>
      </c>
      <c r="F4034" s="6">
        <f ca="1">VLOOKUP(C4034,car!$A$2:$D$2201,2,0)</f>
        <v>53</v>
      </c>
    </row>
    <row r="4035" spans="1:6" x14ac:dyDescent="0.25">
      <c r="A4035" s="12">
        <v>1633</v>
      </c>
      <c r="B4035" s="12">
        <v>2</v>
      </c>
      <c r="C4035" s="4">
        <f t="shared" ref="C4035:C4098" ca="1" si="63">RANDBETWEEN(1,2200)</f>
        <v>103</v>
      </c>
      <c r="D4035" s="4">
        <f ca="1">VLOOKUP(E4035&amp;F4035,rental_price!$E$2:$F$526,2,0)*ROUNDUP(VLOOKUP(A4035,booking!$A$2:$F$2601,3,0)-VLOOKUP(A4035,booking!$A$2:$F$2601,2,0),0)</f>
        <v>1120</v>
      </c>
      <c r="E4035" s="6">
        <f ca="1">VLOOKUP(C4035,car!$A$2:$D$2201,4,0)</f>
        <v>1</v>
      </c>
      <c r="F4035" s="6">
        <f ca="1">VLOOKUP(C4035,car!$A$2:$D$2201,2,0)</f>
        <v>81</v>
      </c>
    </row>
    <row r="4036" spans="1:6" x14ac:dyDescent="0.25">
      <c r="A4036" s="12">
        <v>1635</v>
      </c>
      <c r="B4036" s="12">
        <v>1</v>
      </c>
      <c r="C4036" s="4">
        <f t="shared" ca="1" si="63"/>
        <v>313</v>
      </c>
      <c r="D4036" s="4">
        <f ca="1">VLOOKUP(E4036&amp;F4036,rental_price!$E$2:$F$526,2,0)*ROUNDUP(VLOOKUP(A4036,booking!$A$2:$F$2601,3,0)-VLOOKUP(A4036,booking!$A$2:$F$2601,2,0),0)</f>
        <v>240</v>
      </c>
      <c r="E4036" s="6">
        <f ca="1">VLOOKUP(C4036,car!$A$2:$D$2201,4,0)</f>
        <v>1</v>
      </c>
      <c r="F4036" s="6">
        <f ca="1">VLOOKUP(C4036,car!$A$2:$D$2201,2,0)</f>
        <v>122</v>
      </c>
    </row>
    <row r="4037" spans="1:6" x14ac:dyDescent="0.25">
      <c r="A4037" s="12">
        <v>1635</v>
      </c>
      <c r="B4037" s="12">
        <v>2</v>
      </c>
      <c r="C4037" s="4">
        <f t="shared" ca="1" si="63"/>
        <v>1663</v>
      </c>
      <c r="D4037" s="4">
        <f ca="1">VLOOKUP(E4037&amp;F4037,rental_price!$E$2:$F$526,2,0)*ROUNDUP(VLOOKUP(A4037,booking!$A$2:$F$2601,3,0)-VLOOKUP(A4037,booking!$A$2:$F$2601,2,0),0)</f>
        <v>45</v>
      </c>
      <c r="E4037" s="6">
        <f ca="1">VLOOKUP(C4037,car!$A$2:$D$2201,4,0)</f>
        <v>3</v>
      </c>
      <c r="F4037" s="6">
        <f ca="1">VLOOKUP(C4037,car!$A$2:$D$2201,2,0)</f>
        <v>130</v>
      </c>
    </row>
    <row r="4038" spans="1:6" x14ac:dyDescent="0.25">
      <c r="A4038" s="12">
        <v>1635</v>
      </c>
      <c r="B4038" s="12">
        <v>3</v>
      </c>
      <c r="C4038" s="4">
        <f t="shared" ca="1" si="63"/>
        <v>1548</v>
      </c>
      <c r="D4038" s="4">
        <f ca="1">VLOOKUP(E4038&amp;F4038,rental_price!$E$2:$F$526,2,0)*ROUNDUP(VLOOKUP(A4038,booking!$A$2:$F$2601,3,0)-VLOOKUP(A4038,booking!$A$2:$F$2601,2,0),0)</f>
        <v>168</v>
      </c>
      <c r="E4038" s="6">
        <f ca="1">VLOOKUP(C4038,car!$A$2:$D$2201,4,0)</f>
        <v>2</v>
      </c>
      <c r="F4038" s="6">
        <f ca="1">VLOOKUP(C4038,car!$A$2:$D$2201,2,0)</f>
        <v>79</v>
      </c>
    </row>
    <row r="4039" spans="1:6" x14ac:dyDescent="0.25">
      <c r="A4039" s="12">
        <v>1637</v>
      </c>
      <c r="B4039" s="12">
        <v>1</v>
      </c>
      <c r="C4039" s="4">
        <f t="shared" ca="1" si="63"/>
        <v>527</v>
      </c>
      <c r="D4039" s="4">
        <f ca="1">VLOOKUP(E4039&amp;F4039,rental_price!$E$2:$F$526,2,0)*ROUNDUP(VLOOKUP(A4039,booking!$A$2:$F$2601,3,0)-VLOOKUP(A4039,booking!$A$2:$F$2601,2,0),0)</f>
        <v>504</v>
      </c>
      <c r="E4039" s="6">
        <f ca="1">VLOOKUP(C4039,car!$A$2:$D$2201,4,0)</f>
        <v>2</v>
      </c>
      <c r="F4039" s="6">
        <f ca="1">VLOOKUP(C4039,car!$A$2:$D$2201,2,0)</f>
        <v>79</v>
      </c>
    </row>
    <row r="4040" spans="1:6" x14ac:dyDescent="0.25">
      <c r="A4040" s="12">
        <v>1637</v>
      </c>
      <c r="B4040" s="12">
        <v>2</v>
      </c>
      <c r="C4040" s="4">
        <f t="shared" ca="1" si="63"/>
        <v>793</v>
      </c>
      <c r="D4040" s="4">
        <f ca="1">VLOOKUP(E4040&amp;F4040,rental_price!$E$2:$F$526,2,0)*ROUNDUP(VLOOKUP(A4040,booking!$A$2:$F$2601,3,0)-VLOOKUP(A4040,booking!$A$2:$F$2601,2,0),0)</f>
        <v>252</v>
      </c>
      <c r="E4040" s="6">
        <f ca="1">VLOOKUP(C4040,car!$A$2:$D$2201,4,0)</f>
        <v>2</v>
      </c>
      <c r="F4040" s="6">
        <f ca="1">VLOOKUP(C4040,car!$A$2:$D$2201,2,0)</f>
        <v>68</v>
      </c>
    </row>
    <row r="4041" spans="1:6" x14ac:dyDescent="0.25">
      <c r="A4041" s="12">
        <v>1637</v>
      </c>
      <c r="B4041" s="12">
        <v>3</v>
      </c>
      <c r="C4041" s="4">
        <f t="shared" ca="1" si="63"/>
        <v>898</v>
      </c>
      <c r="D4041" s="4">
        <f ca="1">VLOOKUP(E4041&amp;F4041,rental_price!$E$2:$F$526,2,0)*ROUNDUP(VLOOKUP(A4041,booking!$A$2:$F$2601,3,0)-VLOOKUP(A4041,booking!$A$2:$F$2601,2,0),0)</f>
        <v>360</v>
      </c>
      <c r="E4041" s="6">
        <f ca="1">VLOOKUP(C4041,car!$A$2:$D$2201,4,0)</f>
        <v>1</v>
      </c>
      <c r="F4041" s="6">
        <f ca="1">VLOOKUP(C4041,car!$A$2:$D$2201,2,0)</f>
        <v>47</v>
      </c>
    </row>
    <row r="4042" spans="1:6" x14ac:dyDescent="0.25">
      <c r="A4042" s="12">
        <v>1637</v>
      </c>
      <c r="B4042" s="12">
        <v>4</v>
      </c>
      <c r="C4042" s="4">
        <f t="shared" ca="1" si="63"/>
        <v>1607</v>
      </c>
      <c r="D4042" s="4">
        <f ca="1">VLOOKUP(E4042&amp;F4042,rental_price!$E$2:$F$526,2,0)*ROUNDUP(VLOOKUP(A4042,booking!$A$2:$F$2601,3,0)-VLOOKUP(A4042,booking!$A$2:$F$2601,2,0),0)</f>
        <v>720</v>
      </c>
      <c r="E4042" s="6">
        <f ca="1">VLOOKUP(C4042,car!$A$2:$D$2201,4,0)</f>
        <v>1</v>
      </c>
      <c r="F4042" s="6">
        <f ca="1">VLOOKUP(C4042,car!$A$2:$D$2201,2,0)</f>
        <v>10</v>
      </c>
    </row>
    <row r="4043" spans="1:6" x14ac:dyDescent="0.25">
      <c r="A4043" s="12">
        <v>1638</v>
      </c>
      <c r="B4043" s="12">
        <v>1</v>
      </c>
      <c r="C4043" s="4">
        <f t="shared" ca="1" si="63"/>
        <v>569</v>
      </c>
      <c r="D4043" s="4">
        <f ca="1">VLOOKUP(E4043&amp;F4043,rental_price!$E$2:$F$526,2,0)*ROUNDUP(VLOOKUP(A4043,booking!$A$2:$F$2601,3,0)-VLOOKUP(A4043,booking!$A$2:$F$2601,2,0),0)</f>
        <v>840</v>
      </c>
      <c r="E4043" s="6">
        <f ca="1">VLOOKUP(C4043,car!$A$2:$D$2201,4,0)</f>
        <v>1</v>
      </c>
      <c r="F4043" s="6">
        <f ca="1">VLOOKUP(C4043,car!$A$2:$D$2201,2,0)</f>
        <v>118</v>
      </c>
    </row>
    <row r="4044" spans="1:6" x14ac:dyDescent="0.25">
      <c r="A4044" s="12">
        <v>1639</v>
      </c>
      <c r="B4044" s="12">
        <v>1</v>
      </c>
      <c r="C4044" s="4">
        <f t="shared" ca="1" si="63"/>
        <v>2170</v>
      </c>
      <c r="D4044" s="4">
        <f ca="1">VLOOKUP(E4044&amp;F4044,rental_price!$E$2:$F$526,2,0)*ROUNDUP(VLOOKUP(A4044,booking!$A$2:$F$2601,3,0)-VLOOKUP(A4044,booking!$A$2:$F$2601,2,0),0)</f>
        <v>100</v>
      </c>
      <c r="E4044" s="6">
        <f ca="1">VLOOKUP(C4044,car!$A$2:$D$2201,4,0)</f>
        <v>3</v>
      </c>
      <c r="F4044" s="6">
        <f ca="1">VLOOKUP(C4044,car!$A$2:$D$2201,2,0)</f>
        <v>26</v>
      </c>
    </row>
    <row r="4045" spans="1:6" x14ac:dyDescent="0.25">
      <c r="A4045" s="12">
        <v>1641</v>
      </c>
      <c r="B4045" s="12">
        <v>1</v>
      </c>
      <c r="C4045" s="4">
        <f t="shared" ca="1" si="63"/>
        <v>649</v>
      </c>
      <c r="D4045" s="4">
        <f ca="1">VLOOKUP(E4045&amp;F4045,rental_price!$E$2:$F$526,2,0)*ROUNDUP(VLOOKUP(A4045,booking!$A$2:$F$2601,3,0)-VLOOKUP(A4045,booking!$A$2:$F$2601,2,0),0)</f>
        <v>40</v>
      </c>
      <c r="E4045" s="6">
        <f ca="1">VLOOKUP(C4045,car!$A$2:$D$2201,4,0)</f>
        <v>1</v>
      </c>
      <c r="F4045" s="6">
        <f ca="1">VLOOKUP(C4045,car!$A$2:$D$2201,2,0)</f>
        <v>144</v>
      </c>
    </row>
    <row r="4046" spans="1:6" x14ac:dyDescent="0.25">
      <c r="A4046" s="12">
        <v>1641</v>
      </c>
      <c r="B4046" s="12">
        <v>2</v>
      </c>
      <c r="C4046" s="4">
        <f t="shared" ca="1" si="63"/>
        <v>363</v>
      </c>
      <c r="D4046" s="4">
        <f ca="1">VLOOKUP(E4046&amp;F4046,rental_price!$E$2:$F$526,2,0)*ROUNDUP(VLOOKUP(A4046,booking!$A$2:$F$2601,3,0)-VLOOKUP(A4046,booking!$A$2:$F$2601,2,0),0)</f>
        <v>56</v>
      </c>
      <c r="E4046" s="6">
        <f ca="1">VLOOKUP(C4046,car!$A$2:$D$2201,4,0)</f>
        <v>2</v>
      </c>
      <c r="F4046" s="6">
        <f ca="1">VLOOKUP(C4046,car!$A$2:$D$2201,2,0)</f>
        <v>84</v>
      </c>
    </row>
    <row r="4047" spans="1:6" x14ac:dyDescent="0.25">
      <c r="A4047" s="12">
        <v>1641</v>
      </c>
      <c r="B4047" s="12">
        <v>3</v>
      </c>
      <c r="C4047" s="4">
        <f t="shared" ca="1" si="63"/>
        <v>1413</v>
      </c>
      <c r="D4047" s="4">
        <f ca="1">VLOOKUP(E4047&amp;F4047,rental_price!$E$2:$F$526,2,0)*ROUNDUP(VLOOKUP(A4047,booking!$A$2:$F$2601,3,0)-VLOOKUP(A4047,booking!$A$2:$F$2601,2,0),0)</f>
        <v>80</v>
      </c>
      <c r="E4047" s="6">
        <f ca="1">VLOOKUP(C4047,car!$A$2:$D$2201,4,0)</f>
        <v>1</v>
      </c>
      <c r="F4047" s="6">
        <f ca="1">VLOOKUP(C4047,car!$A$2:$D$2201,2,0)</f>
        <v>84</v>
      </c>
    </row>
    <row r="4048" spans="1:6" x14ac:dyDescent="0.25">
      <c r="A4048" s="12">
        <v>1641</v>
      </c>
      <c r="B4048" s="12">
        <v>4</v>
      </c>
      <c r="C4048" s="4">
        <f t="shared" ca="1" si="63"/>
        <v>1598</v>
      </c>
      <c r="D4048" s="4">
        <f ca="1">VLOOKUP(E4048&amp;F4048,rental_price!$E$2:$F$526,2,0)*ROUNDUP(VLOOKUP(A4048,booking!$A$2:$F$2601,3,0)-VLOOKUP(A4048,booking!$A$2:$F$2601,2,0),0)</f>
        <v>112</v>
      </c>
      <c r="E4048" s="6">
        <f ca="1">VLOOKUP(C4048,car!$A$2:$D$2201,4,0)</f>
        <v>2</v>
      </c>
      <c r="F4048" s="6">
        <f ca="1">VLOOKUP(C4048,car!$A$2:$D$2201,2,0)</f>
        <v>79</v>
      </c>
    </row>
    <row r="4049" spans="1:6" x14ac:dyDescent="0.25">
      <c r="A4049" s="12">
        <v>1641</v>
      </c>
      <c r="B4049" s="12">
        <v>5</v>
      </c>
      <c r="C4049" s="4">
        <f t="shared" ca="1" si="63"/>
        <v>1154</v>
      </c>
      <c r="D4049" s="4">
        <f ca="1">VLOOKUP(E4049&amp;F4049,rental_price!$E$2:$F$526,2,0)*ROUNDUP(VLOOKUP(A4049,booking!$A$2:$F$2601,3,0)-VLOOKUP(A4049,booking!$A$2:$F$2601,2,0),0)</f>
        <v>56</v>
      </c>
      <c r="E4049" s="6">
        <f ca="1">VLOOKUP(C4049,car!$A$2:$D$2201,4,0)</f>
        <v>2</v>
      </c>
      <c r="F4049" s="6">
        <f ca="1">VLOOKUP(C4049,car!$A$2:$D$2201,2,0)</f>
        <v>135</v>
      </c>
    </row>
    <row r="4050" spans="1:6" x14ac:dyDescent="0.25">
      <c r="A4050" s="12">
        <v>1642</v>
      </c>
      <c r="B4050" s="12">
        <v>1</v>
      </c>
      <c r="C4050" s="4">
        <f t="shared" ca="1" si="63"/>
        <v>393</v>
      </c>
      <c r="D4050" s="4">
        <f ca="1">VLOOKUP(E4050&amp;F4050,rental_price!$E$2:$F$526,2,0)*ROUNDUP(VLOOKUP(A4050,booking!$A$2:$F$2601,3,0)-VLOOKUP(A4050,booking!$A$2:$F$2601,2,0),0)</f>
        <v>3225</v>
      </c>
      <c r="E4050" s="6">
        <f ca="1">VLOOKUP(C4050,car!$A$2:$D$2201,4,0)</f>
        <v>3</v>
      </c>
      <c r="F4050" s="6">
        <f ca="1">VLOOKUP(C4050,car!$A$2:$D$2201,2,0)</f>
        <v>149</v>
      </c>
    </row>
    <row r="4051" spans="1:6" x14ac:dyDescent="0.25">
      <c r="A4051" s="12">
        <v>1642</v>
      </c>
      <c r="B4051" s="12">
        <v>2</v>
      </c>
      <c r="C4051" s="4">
        <f t="shared" ca="1" si="63"/>
        <v>210</v>
      </c>
      <c r="D4051" s="4">
        <f ca="1">VLOOKUP(E4051&amp;F4051,rental_price!$E$2:$F$526,2,0)*ROUNDUP(VLOOKUP(A4051,booking!$A$2:$F$2601,3,0)-VLOOKUP(A4051,booking!$A$2:$F$2601,2,0),0)</f>
        <v>750</v>
      </c>
      <c r="E4051" s="6">
        <f ca="1">VLOOKUP(C4051,car!$A$2:$D$2201,4,0)</f>
        <v>1</v>
      </c>
      <c r="F4051" s="6">
        <f ca="1">VLOOKUP(C4051,car!$A$2:$D$2201,2,0)</f>
        <v>42</v>
      </c>
    </row>
    <row r="4052" spans="1:6" x14ac:dyDescent="0.25">
      <c r="A4052" s="12">
        <v>1642</v>
      </c>
      <c r="B4052" s="12">
        <v>3</v>
      </c>
      <c r="C4052" s="4">
        <f t="shared" ca="1" si="63"/>
        <v>1223</v>
      </c>
      <c r="D4052" s="4">
        <f ca="1">VLOOKUP(E4052&amp;F4052,rental_price!$E$2:$F$526,2,0)*ROUNDUP(VLOOKUP(A4052,booking!$A$2:$F$2601,3,0)-VLOOKUP(A4052,booking!$A$2:$F$2601,2,0),0)</f>
        <v>210</v>
      </c>
      <c r="E4052" s="6">
        <f ca="1">VLOOKUP(C4052,car!$A$2:$D$2201,4,0)</f>
        <v>2</v>
      </c>
      <c r="F4052" s="6">
        <f ca="1">VLOOKUP(C4052,car!$A$2:$D$2201,2,0)</f>
        <v>113</v>
      </c>
    </row>
    <row r="4053" spans="1:6" x14ac:dyDescent="0.25">
      <c r="A4053" s="12">
        <v>1642</v>
      </c>
      <c r="B4053" s="12">
        <v>4</v>
      </c>
      <c r="C4053" s="4">
        <f t="shared" ca="1" si="63"/>
        <v>661</v>
      </c>
      <c r="D4053" s="4">
        <f ca="1">VLOOKUP(E4053&amp;F4053,rental_price!$E$2:$F$526,2,0)*ROUNDUP(VLOOKUP(A4053,booking!$A$2:$F$2601,3,0)-VLOOKUP(A4053,booking!$A$2:$F$2601,2,0),0)</f>
        <v>420</v>
      </c>
      <c r="E4053" s="6">
        <f ca="1">VLOOKUP(C4053,car!$A$2:$D$2201,4,0)</f>
        <v>2</v>
      </c>
      <c r="F4053" s="6">
        <f ca="1">VLOOKUP(C4053,car!$A$2:$D$2201,2,0)</f>
        <v>163</v>
      </c>
    </row>
    <row r="4054" spans="1:6" x14ac:dyDescent="0.25">
      <c r="A4054" s="12">
        <v>1642</v>
      </c>
      <c r="B4054" s="12">
        <v>5</v>
      </c>
      <c r="C4054" s="4">
        <f t="shared" ca="1" si="63"/>
        <v>1295</v>
      </c>
      <c r="D4054" s="4">
        <f ca="1">VLOOKUP(E4054&amp;F4054,rental_price!$E$2:$F$526,2,0)*ROUNDUP(VLOOKUP(A4054,booking!$A$2:$F$2601,3,0)-VLOOKUP(A4054,booking!$A$2:$F$2601,2,0),0)</f>
        <v>300</v>
      </c>
      <c r="E4054" s="6">
        <f ca="1">VLOOKUP(C4054,car!$A$2:$D$2201,4,0)</f>
        <v>3</v>
      </c>
      <c r="F4054" s="6">
        <f ca="1">VLOOKUP(C4054,car!$A$2:$D$2201,2,0)</f>
        <v>159</v>
      </c>
    </row>
    <row r="4055" spans="1:6" x14ac:dyDescent="0.25">
      <c r="A4055" s="12">
        <v>1643</v>
      </c>
      <c r="B4055" s="12">
        <v>1</v>
      </c>
      <c r="C4055" s="4">
        <f t="shared" ca="1" si="63"/>
        <v>873</v>
      </c>
      <c r="D4055" s="4">
        <f ca="1">VLOOKUP(E4055&amp;F4055,rental_price!$E$2:$F$526,2,0)*ROUNDUP(VLOOKUP(A4055,booking!$A$2:$F$2601,3,0)-VLOOKUP(A4055,booking!$A$2:$F$2601,2,0),0)</f>
        <v>330</v>
      </c>
      <c r="E4055" s="6">
        <f ca="1">VLOOKUP(C4055,car!$A$2:$D$2201,4,0)</f>
        <v>3</v>
      </c>
      <c r="F4055" s="6">
        <f ca="1">VLOOKUP(C4055,car!$A$2:$D$2201,2,0)</f>
        <v>14</v>
      </c>
    </row>
    <row r="4056" spans="1:6" x14ac:dyDescent="0.25">
      <c r="A4056" s="12">
        <v>1643</v>
      </c>
      <c r="B4056" s="12">
        <v>2</v>
      </c>
      <c r="C4056" s="4">
        <f t="shared" ca="1" si="63"/>
        <v>2038</v>
      </c>
      <c r="D4056" s="4">
        <f ca="1">VLOOKUP(E4056&amp;F4056,rental_price!$E$2:$F$526,2,0)*ROUNDUP(VLOOKUP(A4056,booking!$A$2:$F$2601,3,0)-VLOOKUP(A4056,booking!$A$2:$F$2601,2,0),0)</f>
        <v>180</v>
      </c>
      <c r="E4056" s="6">
        <f ca="1">VLOOKUP(C4056,car!$A$2:$D$2201,4,0)</f>
        <v>1</v>
      </c>
      <c r="F4056" s="6">
        <f ca="1">VLOOKUP(C4056,car!$A$2:$D$2201,2,0)</f>
        <v>16</v>
      </c>
    </row>
    <row r="4057" spans="1:6" x14ac:dyDescent="0.25">
      <c r="A4057" s="12">
        <v>1644</v>
      </c>
      <c r="B4057" s="12">
        <v>1</v>
      </c>
      <c r="C4057" s="4">
        <f t="shared" ca="1" si="63"/>
        <v>680</v>
      </c>
      <c r="D4057" s="4">
        <f ca="1">VLOOKUP(E4057&amp;F4057,rental_price!$E$2:$F$526,2,0)*ROUNDUP(VLOOKUP(A4057,booking!$A$2:$F$2601,3,0)-VLOOKUP(A4057,booking!$A$2:$F$2601,2,0),0)</f>
        <v>140</v>
      </c>
      <c r="E4057" s="6">
        <f ca="1">VLOOKUP(C4057,car!$A$2:$D$2201,4,0)</f>
        <v>3</v>
      </c>
      <c r="F4057" s="6">
        <f ca="1">VLOOKUP(C4057,car!$A$2:$D$2201,2,0)</f>
        <v>35</v>
      </c>
    </row>
    <row r="4058" spans="1:6" x14ac:dyDescent="0.25">
      <c r="A4058" s="12">
        <v>1644</v>
      </c>
      <c r="B4058" s="12">
        <v>2</v>
      </c>
      <c r="C4058" s="4">
        <f t="shared" ca="1" si="63"/>
        <v>2046</v>
      </c>
      <c r="D4058" s="4">
        <f ca="1">VLOOKUP(E4058&amp;F4058,rental_price!$E$2:$F$526,2,0)*ROUNDUP(VLOOKUP(A4058,booking!$A$2:$F$2601,3,0)-VLOOKUP(A4058,booking!$A$2:$F$2601,2,0),0)</f>
        <v>1505</v>
      </c>
      <c r="E4058" s="6">
        <f ca="1">VLOOKUP(C4058,car!$A$2:$D$2201,4,0)</f>
        <v>3</v>
      </c>
      <c r="F4058" s="6">
        <f ca="1">VLOOKUP(C4058,car!$A$2:$D$2201,2,0)</f>
        <v>149</v>
      </c>
    </row>
    <row r="4059" spans="1:6" x14ac:dyDescent="0.25">
      <c r="A4059" s="12">
        <v>1644</v>
      </c>
      <c r="B4059" s="12">
        <v>3</v>
      </c>
      <c r="C4059" s="4">
        <f t="shared" ca="1" si="63"/>
        <v>710</v>
      </c>
      <c r="D4059" s="4">
        <f ca="1">VLOOKUP(E4059&amp;F4059,rental_price!$E$2:$F$526,2,0)*ROUNDUP(VLOOKUP(A4059,booking!$A$2:$F$2601,3,0)-VLOOKUP(A4059,booking!$A$2:$F$2601,2,0),0)</f>
        <v>343</v>
      </c>
      <c r="E4059" s="6">
        <f ca="1">VLOOKUP(C4059,car!$A$2:$D$2201,4,0)</f>
        <v>2</v>
      </c>
      <c r="F4059" s="6">
        <f ca="1">VLOOKUP(C4059,car!$A$2:$D$2201,2,0)</f>
        <v>2</v>
      </c>
    </row>
    <row r="4060" spans="1:6" x14ac:dyDescent="0.25">
      <c r="A4060" s="12">
        <v>1645</v>
      </c>
      <c r="B4060" s="12">
        <v>1</v>
      </c>
      <c r="C4060" s="4">
        <f t="shared" ca="1" si="63"/>
        <v>1889</v>
      </c>
      <c r="D4060" s="4">
        <f ca="1">VLOOKUP(E4060&amp;F4060,rental_price!$E$2:$F$526,2,0)*ROUNDUP(VLOOKUP(A4060,booking!$A$2:$F$2601,3,0)-VLOOKUP(A4060,booking!$A$2:$F$2601,2,0),0)</f>
        <v>175</v>
      </c>
      <c r="E4060" s="6">
        <f ca="1">VLOOKUP(C4060,car!$A$2:$D$2201,4,0)</f>
        <v>3</v>
      </c>
      <c r="F4060" s="6">
        <f ca="1">VLOOKUP(C4060,car!$A$2:$D$2201,2,0)</f>
        <v>54</v>
      </c>
    </row>
    <row r="4061" spans="1:6" x14ac:dyDescent="0.25">
      <c r="A4061" s="12">
        <v>1645</v>
      </c>
      <c r="B4061" s="12">
        <v>2</v>
      </c>
      <c r="C4061" s="4">
        <f t="shared" ca="1" si="63"/>
        <v>868</v>
      </c>
      <c r="D4061" s="4">
        <f ca="1">VLOOKUP(E4061&amp;F4061,rental_price!$E$2:$F$526,2,0)*ROUNDUP(VLOOKUP(A4061,booking!$A$2:$F$2601,3,0)-VLOOKUP(A4061,booking!$A$2:$F$2601,2,0),0)</f>
        <v>350</v>
      </c>
      <c r="E4061" s="6">
        <f ca="1">VLOOKUP(C4061,car!$A$2:$D$2201,4,0)</f>
        <v>1</v>
      </c>
      <c r="F4061" s="6">
        <f ca="1">VLOOKUP(C4061,car!$A$2:$D$2201,2,0)</f>
        <v>136</v>
      </c>
    </row>
    <row r="4062" spans="1:6" x14ac:dyDescent="0.25">
      <c r="A4062" s="12">
        <v>1646</v>
      </c>
      <c r="B4062" s="12">
        <v>1</v>
      </c>
      <c r="C4062" s="4">
        <f t="shared" ca="1" si="63"/>
        <v>53</v>
      </c>
      <c r="D4062" s="4">
        <f ca="1">VLOOKUP(E4062&amp;F4062,rental_price!$E$2:$F$526,2,0)*ROUNDUP(VLOOKUP(A4062,booking!$A$2:$F$2601,3,0)-VLOOKUP(A4062,booking!$A$2:$F$2601,2,0),0)</f>
        <v>90</v>
      </c>
      <c r="E4062" s="6">
        <f ca="1">VLOOKUP(C4062,car!$A$2:$D$2201,4,0)</f>
        <v>1</v>
      </c>
      <c r="F4062" s="6">
        <f ca="1">VLOOKUP(C4062,car!$A$2:$D$2201,2,0)</f>
        <v>130</v>
      </c>
    </row>
    <row r="4063" spans="1:6" x14ac:dyDescent="0.25">
      <c r="A4063" s="12">
        <v>1647</v>
      </c>
      <c r="B4063" s="12">
        <v>1</v>
      </c>
      <c r="C4063" s="4">
        <f t="shared" ca="1" si="63"/>
        <v>990</v>
      </c>
      <c r="D4063" s="4">
        <f ca="1">VLOOKUP(E4063&amp;F4063,rental_price!$E$2:$F$526,2,0)*ROUNDUP(VLOOKUP(A4063,booking!$A$2:$F$2601,3,0)-VLOOKUP(A4063,booking!$A$2:$F$2601,2,0),0)</f>
        <v>62.999999999999993</v>
      </c>
      <c r="E4063" s="6">
        <f ca="1">VLOOKUP(C4063,car!$A$2:$D$2201,4,0)</f>
        <v>2</v>
      </c>
      <c r="F4063" s="6">
        <f ca="1">VLOOKUP(C4063,car!$A$2:$D$2201,2,0)</f>
        <v>102</v>
      </c>
    </row>
    <row r="4064" spans="1:6" x14ac:dyDescent="0.25">
      <c r="A4064" s="12">
        <v>1648</v>
      </c>
      <c r="B4064" s="12">
        <v>1</v>
      </c>
      <c r="C4064" s="4">
        <f t="shared" ca="1" si="63"/>
        <v>519</v>
      </c>
      <c r="D4064" s="4">
        <f ca="1">VLOOKUP(E4064&amp;F4064,rental_price!$E$2:$F$526,2,0)*ROUNDUP(VLOOKUP(A4064,booking!$A$2:$F$2601,3,0)-VLOOKUP(A4064,booking!$A$2:$F$2601,2,0),0)</f>
        <v>990</v>
      </c>
      <c r="E4064" s="6">
        <f ca="1">VLOOKUP(C4064,car!$A$2:$D$2201,4,0)</f>
        <v>3</v>
      </c>
      <c r="F4064" s="6">
        <f ca="1">VLOOKUP(C4064,car!$A$2:$D$2201,2,0)</f>
        <v>123</v>
      </c>
    </row>
    <row r="4065" spans="1:6" x14ac:dyDescent="0.25">
      <c r="A4065" s="12">
        <v>1649</v>
      </c>
      <c r="B4065" s="12">
        <v>1</v>
      </c>
      <c r="C4065" s="4">
        <f t="shared" ca="1" si="63"/>
        <v>777</v>
      </c>
      <c r="D4065" s="4">
        <f ca="1">VLOOKUP(E4065&amp;F4065,rental_price!$E$2:$F$526,2,0)*ROUNDUP(VLOOKUP(A4065,booking!$A$2:$F$2601,3,0)-VLOOKUP(A4065,booking!$A$2:$F$2601,2,0),0)</f>
        <v>42</v>
      </c>
      <c r="E4065" s="6">
        <f ca="1">VLOOKUP(C4065,car!$A$2:$D$2201,4,0)</f>
        <v>2</v>
      </c>
      <c r="F4065" s="6">
        <f ca="1">VLOOKUP(C4065,car!$A$2:$D$2201,2,0)</f>
        <v>82</v>
      </c>
    </row>
    <row r="4066" spans="1:6" x14ac:dyDescent="0.25">
      <c r="A4066" s="12">
        <v>1650</v>
      </c>
      <c r="B4066" s="12">
        <v>1</v>
      </c>
      <c r="C4066" s="4">
        <f t="shared" ca="1" si="63"/>
        <v>809</v>
      </c>
      <c r="D4066" s="4">
        <f ca="1">VLOOKUP(E4066&amp;F4066,rental_price!$E$2:$F$526,2,0)*ROUNDUP(VLOOKUP(A4066,booking!$A$2:$F$2601,3,0)-VLOOKUP(A4066,booking!$A$2:$F$2601,2,0),0)</f>
        <v>2860</v>
      </c>
      <c r="E4066" s="6">
        <f ca="1">VLOOKUP(C4066,car!$A$2:$D$2201,4,0)</f>
        <v>1</v>
      </c>
      <c r="F4066" s="6">
        <f ca="1">VLOOKUP(C4066,car!$A$2:$D$2201,2,0)</f>
        <v>71</v>
      </c>
    </row>
    <row r="4067" spans="1:6" x14ac:dyDescent="0.25">
      <c r="A4067" s="12">
        <v>1650</v>
      </c>
      <c r="B4067" s="12">
        <v>2</v>
      </c>
      <c r="C4067" s="4">
        <f t="shared" ca="1" si="63"/>
        <v>701</v>
      </c>
      <c r="D4067" s="4">
        <f ca="1">VLOOKUP(E4067&amp;F4067,rental_price!$E$2:$F$526,2,0)*ROUNDUP(VLOOKUP(A4067,booking!$A$2:$F$2601,3,0)-VLOOKUP(A4067,booking!$A$2:$F$2601,2,0),0)</f>
        <v>550</v>
      </c>
      <c r="E4067" s="6">
        <f ca="1">VLOOKUP(C4067,car!$A$2:$D$2201,4,0)</f>
        <v>1</v>
      </c>
      <c r="F4067" s="6">
        <f ca="1">VLOOKUP(C4067,car!$A$2:$D$2201,2,0)</f>
        <v>69</v>
      </c>
    </row>
    <row r="4068" spans="1:6" x14ac:dyDescent="0.25">
      <c r="A4068" s="12">
        <v>1650</v>
      </c>
      <c r="B4068" s="12">
        <v>3</v>
      </c>
      <c r="C4068" s="4">
        <f t="shared" ca="1" si="63"/>
        <v>1681</v>
      </c>
      <c r="D4068" s="4">
        <f ca="1">VLOOKUP(E4068&amp;F4068,rental_price!$E$2:$F$526,2,0)*ROUNDUP(VLOOKUP(A4068,booking!$A$2:$F$2601,3,0)-VLOOKUP(A4068,booking!$A$2:$F$2601,2,0),0)</f>
        <v>220</v>
      </c>
      <c r="E4068" s="6">
        <f ca="1">VLOOKUP(C4068,car!$A$2:$D$2201,4,0)</f>
        <v>3</v>
      </c>
      <c r="F4068" s="6">
        <f ca="1">VLOOKUP(C4068,car!$A$2:$D$2201,2,0)</f>
        <v>131</v>
      </c>
    </row>
    <row r="4069" spans="1:6" x14ac:dyDescent="0.25">
      <c r="A4069" s="12">
        <v>1651</v>
      </c>
      <c r="B4069" s="12">
        <v>1</v>
      </c>
      <c r="C4069" s="4">
        <f t="shared" ca="1" si="63"/>
        <v>991</v>
      </c>
      <c r="D4069" s="4">
        <f ca="1">VLOOKUP(E4069&amp;F4069,rental_price!$E$2:$F$526,2,0)*ROUNDUP(VLOOKUP(A4069,booking!$A$2:$F$2601,3,0)-VLOOKUP(A4069,booking!$A$2:$F$2601,2,0),0)</f>
        <v>160</v>
      </c>
      <c r="E4069" s="6">
        <f ca="1">VLOOKUP(C4069,car!$A$2:$D$2201,4,0)</f>
        <v>1</v>
      </c>
      <c r="F4069" s="6">
        <f ca="1">VLOOKUP(C4069,car!$A$2:$D$2201,2,0)</f>
        <v>53</v>
      </c>
    </row>
    <row r="4070" spans="1:6" x14ac:dyDescent="0.25">
      <c r="A4070" s="12">
        <v>1651</v>
      </c>
      <c r="B4070" s="12">
        <v>2</v>
      </c>
      <c r="C4070" s="4">
        <f t="shared" ca="1" si="63"/>
        <v>35</v>
      </c>
      <c r="D4070" s="4">
        <f ca="1">VLOOKUP(E4070&amp;F4070,rental_price!$E$2:$F$526,2,0)*ROUNDUP(VLOOKUP(A4070,booking!$A$2:$F$2601,3,0)-VLOOKUP(A4070,booking!$A$2:$F$2601,2,0),0)</f>
        <v>30</v>
      </c>
      <c r="E4070" s="6">
        <f ca="1">VLOOKUP(C4070,car!$A$2:$D$2201,4,0)</f>
        <v>3</v>
      </c>
      <c r="F4070" s="6">
        <f ca="1">VLOOKUP(C4070,car!$A$2:$D$2201,2,0)</f>
        <v>104</v>
      </c>
    </row>
    <row r="4071" spans="1:6" x14ac:dyDescent="0.25">
      <c r="A4071" s="12">
        <v>1651</v>
      </c>
      <c r="B4071" s="12">
        <v>3</v>
      </c>
      <c r="C4071" s="4">
        <f t="shared" ca="1" si="63"/>
        <v>1901</v>
      </c>
      <c r="D4071" s="4">
        <f ca="1">VLOOKUP(E4071&amp;F4071,rental_price!$E$2:$F$526,2,0)*ROUNDUP(VLOOKUP(A4071,booking!$A$2:$F$2601,3,0)-VLOOKUP(A4071,booking!$A$2:$F$2601,2,0),0)</f>
        <v>10</v>
      </c>
      <c r="E4071" s="6">
        <f ca="1">VLOOKUP(C4071,car!$A$2:$D$2201,4,0)</f>
        <v>3</v>
      </c>
      <c r="F4071" s="6">
        <f ca="1">VLOOKUP(C4071,car!$A$2:$D$2201,2,0)</f>
        <v>37</v>
      </c>
    </row>
    <row r="4072" spans="1:6" x14ac:dyDescent="0.25">
      <c r="A4072" s="12">
        <v>1651</v>
      </c>
      <c r="B4072" s="12">
        <v>4</v>
      </c>
      <c r="C4072" s="4">
        <f t="shared" ca="1" si="63"/>
        <v>1900</v>
      </c>
      <c r="D4072" s="4">
        <f ca="1">VLOOKUP(E4072&amp;F4072,rental_price!$E$2:$F$526,2,0)*ROUNDUP(VLOOKUP(A4072,booking!$A$2:$F$2601,3,0)-VLOOKUP(A4072,booking!$A$2:$F$2601,2,0),0)</f>
        <v>40</v>
      </c>
      <c r="E4072" s="6">
        <f ca="1">VLOOKUP(C4072,car!$A$2:$D$2201,4,0)</f>
        <v>1</v>
      </c>
      <c r="F4072" s="6">
        <f ca="1">VLOOKUP(C4072,car!$A$2:$D$2201,2,0)</f>
        <v>39</v>
      </c>
    </row>
    <row r="4073" spans="1:6" x14ac:dyDescent="0.25">
      <c r="A4073" s="12">
        <v>1651</v>
      </c>
      <c r="B4073" s="12">
        <v>5</v>
      </c>
      <c r="C4073" s="4">
        <f t="shared" ca="1" si="63"/>
        <v>2185</v>
      </c>
      <c r="D4073" s="4">
        <f ca="1">VLOOKUP(E4073&amp;F4073,rental_price!$E$2:$F$526,2,0)*ROUNDUP(VLOOKUP(A4073,booking!$A$2:$F$2601,3,0)-VLOOKUP(A4073,booking!$A$2:$F$2601,2,0),0)</f>
        <v>660</v>
      </c>
      <c r="E4073" s="6">
        <f ca="1">VLOOKUP(C4073,car!$A$2:$D$2201,4,0)</f>
        <v>1</v>
      </c>
      <c r="F4073" s="6">
        <f ca="1">VLOOKUP(C4073,car!$A$2:$D$2201,2,0)</f>
        <v>123</v>
      </c>
    </row>
    <row r="4074" spans="1:6" x14ac:dyDescent="0.25">
      <c r="A4074" s="12">
        <v>1652</v>
      </c>
      <c r="B4074" s="12">
        <v>1</v>
      </c>
      <c r="C4074" s="4">
        <f t="shared" ca="1" si="63"/>
        <v>1958</v>
      </c>
      <c r="D4074" s="4">
        <f ca="1">VLOOKUP(E4074&amp;F4074,rental_price!$E$2:$F$526,2,0)*ROUNDUP(VLOOKUP(A4074,booking!$A$2:$F$2601,3,0)-VLOOKUP(A4074,booking!$A$2:$F$2601,2,0),0)</f>
        <v>880</v>
      </c>
      <c r="E4074" s="6">
        <f ca="1">VLOOKUP(C4074,car!$A$2:$D$2201,4,0)</f>
        <v>3</v>
      </c>
      <c r="F4074" s="6">
        <f ca="1">VLOOKUP(C4074,car!$A$2:$D$2201,2,0)</f>
        <v>109</v>
      </c>
    </row>
    <row r="4075" spans="1:6" x14ac:dyDescent="0.25">
      <c r="A4075" s="12">
        <v>1652</v>
      </c>
      <c r="B4075" s="12">
        <v>2</v>
      </c>
      <c r="C4075" s="4">
        <f t="shared" ca="1" si="63"/>
        <v>178</v>
      </c>
      <c r="D4075" s="4">
        <f ca="1">VLOOKUP(E4075&amp;F4075,rental_price!$E$2:$F$526,2,0)*ROUNDUP(VLOOKUP(A4075,booking!$A$2:$F$2601,3,0)-VLOOKUP(A4075,booking!$A$2:$F$2601,2,0),0)</f>
        <v>308</v>
      </c>
      <c r="E4075" s="6">
        <f ca="1">VLOOKUP(C4075,car!$A$2:$D$2201,4,0)</f>
        <v>2</v>
      </c>
      <c r="F4075" s="6">
        <f ca="1">VLOOKUP(C4075,car!$A$2:$D$2201,2,0)</f>
        <v>95</v>
      </c>
    </row>
    <row r="4076" spans="1:6" x14ac:dyDescent="0.25">
      <c r="A4076" s="12">
        <v>1652</v>
      </c>
      <c r="B4076" s="12">
        <v>3</v>
      </c>
      <c r="C4076" s="4">
        <f t="shared" ca="1" si="63"/>
        <v>1034</v>
      </c>
      <c r="D4076" s="4">
        <f ca="1">VLOOKUP(E4076&amp;F4076,rental_price!$E$2:$F$526,2,0)*ROUNDUP(VLOOKUP(A4076,booking!$A$2:$F$2601,3,0)-VLOOKUP(A4076,booking!$A$2:$F$2601,2,0),0)</f>
        <v>1078</v>
      </c>
      <c r="E4076" s="6">
        <f ca="1">VLOOKUP(C4076,car!$A$2:$D$2201,4,0)</f>
        <v>2</v>
      </c>
      <c r="F4076" s="6">
        <f ca="1">VLOOKUP(C4076,car!$A$2:$D$2201,2,0)</f>
        <v>4</v>
      </c>
    </row>
    <row r="4077" spans="1:6" x14ac:dyDescent="0.25">
      <c r="A4077" s="12">
        <v>1653</v>
      </c>
      <c r="B4077" s="12">
        <v>1</v>
      </c>
      <c r="C4077" s="4">
        <f t="shared" ca="1" si="63"/>
        <v>642</v>
      </c>
      <c r="D4077" s="4">
        <f ca="1">VLOOKUP(E4077&amp;F4077,rental_price!$E$2:$F$526,2,0)*ROUNDUP(VLOOKUP(A4077,booking!$A$2:$F$2601,3,0)-VLOOKUP(A4077,booking!$A$2:$F$2601,2,0),0)</f>
        <v>280</v>
      </c>
      <c r="E4077" s="6">
        <f ca="1">VLOOKUP(C4077,car!$A$2:$D$2201,4,0)</f>
        <v>3</v>
      </c>
      <c r="F4077" s="6">
        <f ca="1">VLOOKUP(C4077,car!$A$2:$D$2201,2,0)</f>
        <v>67</v>
      </c>
    </row>
    <row r="4078" spans="1:6" x14ac:dyDescent="0.25">
      <c r="A4078" s="12">
        <v>1653</v>
      </c>
      <c r="B4078" s="12">
        <v>2</v>
      </c>
      <c r="C4078" s="4">
        <f t="shared" ca="1" si="63"/>
        <v>365</v>
      </c>
      <c r="D4078" s="4">
        <f ca="1">VLOOKUP(E4078&amp;F4078,rental_price!$E$2:$F$526,2,0)*ROUNDUP(VLOOKUP(A4078,booking!$A$2:$F$2601,3,0)-VLOOKUP(A4078,booking!$A$2:$F$2601,2,0),0)</f>
        <v>640</v>
      </c>
      <c r="E4078" s="6">
        <f ca="1">VLOOKUP(C4078,car!$A$2:$D$2201,4,0)</f>
        <v>1</v>
      </c>
      <c r="F4078" s="6">
        <f ca="1">VLOOKUP(C4078,car!$A$2:$D$2201,2,0)</f>
        <v>93</v>
      </c>
    </row>
    <row r="4079" spans="1:6" x14ac:dyDescent="0.25">
      <c r="A4079" s="12">
        <v>1653</v>
      </c>
      <c r="B4079" s="12">
        <v>3</v>
      </c>
      <c r="C4079" s="4">
        <f t="shared" ca="1" si="63"/>
        <v>1538</v>
      </c>
      <c r="D4079" s="4">
        <f ca="1">VLOOKUP(E4079&amp;F4079,rental_price!$E$2:$F$526,2,0)*ROUNDUP(VLOOKUP(A4079,booking!$A$2:$F$2601,3,0)-VLOOKUP(A4079,booking!$A$2:$F$2601,2,0),0)</f>
        <v>640</v>
      </c>
      <c r="E4079" s="6">
        <f ca="1">VLOOKUP(C4079,car!$A$2:$D$2201,4,0)</f>
        <v>3</v>
      </c>
      <c r="F4079" s="6">
        <f ca="1">VLOOKUP(C4079,car!$A$2:$D$2201,2,0)</f>
        <v>110</v>
      </c>
    </row>
    <row r="4080" spans="1:6" x14ac:dyDescent="0.25">
      <c r="A4080" s="12">
        <v>1654</v>
      </c>
      <c r="B4080" s="12">
        <v>1</v>
      </c>
      <c r="C4080" s="4">
        <f t="shared" ca="1" si="63"/>
        <v>804</v>
      </c>
      <c r="D4080" s="4">
        <f ca="1">VLOOKUP(E4080&amp;F4080,rental_price!$E$2:$F$526,2,0)*ROUNDUP(VLOOKUP(A4080,booking!$A$2:$F$2601,3,0)-VLOOKUP(A4080,booking!$A$2:$F$2601,2,0),0)</f>
        <v>567</v>
      </c>
      <c r="E4080" s="6">
        <f ca="1">VLOOKUP(C4080,car!$A$2:$D$2201,4,0)</f>
        <v>2</v>
      </c>
      <c r="F4080" s="6">
        <f ca="1">VLOOKUP(C4080,car!$A$2:$D$2201,2,0)</f>
        <v>62</v>
      </c>
    </row>
    <row r="4081" spans="1:6" x14ac:dyDescent="0.25">
      <c r="A4081" s="12">
        <v>1654</v>
      </c>
      <c r="B4081" s="12">
        <v>2</v>
      </c>
      <c r="C4081" s="4">
        <f t="shared" ca="1" si="63"/>
        <v>272</v>
      </c>
      <c r="D4081" s="4">
        <f ca="1">VLOOKUP(E4081&amp;F4081,rental_price!$E$2:$F$526,2,0)*ROUNDUP(VLOOKUP(A4081,booking!$A$2:$F$2601,3,0)-VLOOKUP(A4081,booking!$A$2:$F$2601,2,0),0)</f>
        <v>105</v>
      </c>
      <c r="E4081" s="6">
        <f ca="1">VLOOKUP(C4081,car!$A$2:$D$2201,4,0)</f>
        <v>2</v>
      </c>
      <c r="F4081" s="6">
        <f ca="1">VLOOKUP(C4081,car!$A$2:$D$2201,2,0)</f>
        <v>147</v>
      </c>
    </row>
    <row r="4082" spans="1:6" x14ac:dyDescent="0.25">
      <c r="A4082" s="12">
        <v>1656</v>
      </c>
      <c r="B4082" s="12">
        <v>1</v>
      </c>
      <c r="C4082" s="4">
        <f t="shared" ca="1" si="63"/>
        <v>582</v>
      </c>
      <c r="D4082" s="4">
        <f ca="1">VLOOKUP(E4082&amp;F4082,rental_price!$E$2:$F$526,2,0)*ROUNDUP(VLOOKUP(A4082,booking!$A$2:$F$2601,3,0)-VLOOKUP(A4082,booking!$A$2:$F$2601,2,0),0)</f>
        <v>504</v>
      </c>
      <c r="E4082" s="6">
        <f ca="1">VLOOKUP(C4082,car!$A$2:$D$2201,4,0)</f>
        <v>2</v>
      </c>
      <c r="F4082" s="6">
        <f ca="1">VLOOKUP(C4082,car!$A$2:$D$2201,2,0)</f>
        <v>106</v>
      </c>
    </row>
    <row r="4083" spans="1:6" x14ac:dyDescent="0.25">
      <c r="A4083" s="12">
        <v>1656</v>
      </c>
      <c r="B4083" s="12">
        <v>2</v>
      </c>
      <c r="C4083" s="4">
        <f t="shared" ca="1" si="63"/>
        <v>295</v>
      </c>
      <c r="D4083" s="4">
        <f ca="1">VLOOKUP(E4083&amp;F4083,rental_price!$E$2:$F$526,2,0)*ROUNDUP(VLOOKUP(A4083,booking!$A$2:$F$2601,3,0)-VLOOKUP(A4083,booking!$A$2:$F$2601,2,0),0)</f>
        <v>900</v>
      </c>
      <c r="E4083" s="6">
        <f ca="1">VLOOKUP(C4083,car!$A$2:$D$2201,4,0)</f>
        <v>1</v>
      </c>
      <c r="F4083" s="6">
        <f ca="1">VLOOKUP(C4083,car!$A$2:$D$2201,2,0)</f>
        <v>134</v>
      </c>
    </row>
    <row r="4084" spans="1:6" x14ac:dyDescent="0.25">
      <c r="A4084" s="12">
        <v>1656</v>
      </c>
      <c r="B4084" s="12">
        <v>3</v>
      </c>
      <c r="C4084" s="4">
        <f t="shared" ca="1" si="63"/>
        <v>1055</v>
      </c>
      <c r="D4084" s="4">
        <f ca="1">VLOOKUP(E4084&amp;F4084,rental_price!$E$2:$F$526,2,0)*ROUNDUP(VLOOKUP(A4084,booking!$A$2:$F$2601,3,0)-VLOOKUP(A4084,booking!$A$2:$F$2601,2,0),0)</f>
        <v>504</v>
      </c>
      <c r="E4084" s="6">
        <f ca="1">VLOOKUP(C4084,car!$A$2:$D$2201,4,0)</f>
        <v>2</v>
      </c>
      <c r="F4084" s="6">
        <f ca="1">VLOOKUP(C4084,car!$A$2:$D$2201,2,0)</f>
        <v>64</v>
      </c>
    </row>
    <row r="4085" spans="1:6" x14ac:dyDescent="0.25">
      <c r="A4085" s="12">
        <v>1656</v>
      </c>
      <c r="B4085" s="12">
        <v>4</v>
      </c>
      <c r="C4085" s="4">
        <f t="shared" ca="1" si="63"/>
        <v>396</v>
      </c>
      <c r="D4085" s="4">
        <f ca="1">VLOOKUP(E4085&amp;F4085,rental_price!$E$2:$F$526,2,0)*ROUNDUP(VLOOKUP(A4085,booking!$A$2:$F$2601,3,0)-VLOOKUP(A4085,booking!$A$2:$F$2601,2,0),0)</f>
        <v>1008</v>
      </c>
      <c r="E4085" s="6">
        <f ca="1">VLOOKUP(C4085,car!$A$2:$D$2201,4,0)</f>
        <v>2</v>
      </c>
      <c r="F4085" s="6">
        <f ca="1">VLOOKUP(C4085,car!$A$2:$D$2201,2,0)</f>
        <v>137</v>
      </c>
    </row>
    <row r="4086" spans="1:6" x14ac:dyDescent="0.25">
      <c r="A4086" s="12">
        <v>1658</v>
      </c>
      <c r="B4086" s="12">
        <v>1</v>
      </c>
      <c r="C4086" s="4">
        <f t="shared" ca="1" si="63"/>
        <v>1625</v>
      </c>
      <c r="D4086" s="4">
        <f ca="1">VLOOKUP(E4086&amp;F4086,rental_price!$E$2:$F$526,2,0)*ROUNDUP(VLOOKUP(A4086,booking!$A$2:$F$2601,3,0)-VLOOKUP(A4086,booking!$A$2:$F$2601,2,0),0)</f>
        <v>10</v>
      </c>
      <c r="E4086" s="6">
        <f ca="1">VLOOKUP(C4086,car!$A$2:$D$2201,4,0)</f>
        <v>3</v>
      </c>
      <c r="F4086" s="6">
        <f ca="1">VLOOKUP(C4086,car!$A$2:$D$2201,2,0)</f>
        <v>25</v>
      </c>
    </row>
    <row r="4087" spans="1:6" x14ac:dyDescent="0.25">
      <c r="A4087" s="12">
        <v>1658</v>
      </c>
      <c r="B4087" s="12">
        <v>2</v>
      </c>
      <c r="C4087" s="4">
        <f t="shared" ca="1" si="63"/>
        <v>77</v>
      </c>
      <c r="D4087" s="4">
        <f ca="1">VLOOKUP(E4087&amp;F4087,rental_price!$E$2:$F$526,2,0)*ROUNDUP(VLOOKUP(A4087,booking!$A$2:$F$2601,3,0)-VLOOKUP(A4087,booking!$A$2:$F$2601,2,0),0)</f>
        <v>20</v>
      </c>
      <c r="E4087" s="6">
        <f ca="1">VLOOKUP(C4087,car!$A$2:$D$2201,4,0)</f>
        <v>3</v>
      </c>
      <c r="F4087" s="6">
        <f ca="1">VLOOKUP(C4087,car!$A$2:$D$2201,2,0)</f>
        <v>100</v>
      </c>
    </row>
    <row r="4088" spans="1:6" x14ac:dyDescent="0.25">
      <c r="A4088" s="12">
        <v>1658</v>
      </c>
      <c r="B4088" s="12">
        <v>3</v>
      </c>
      <c r="C4088" s="4">
        <f t="shared" ca="1" si="63"/>
        <v>577</v>
      </c>
      <c r="D4088" s="4">
        <f ca="1">VLOOKUP(E4088&amp;F4088,rental_price!$E$2:$F$526,2,0)*ROUNDUP(VLOOKUP(A4088,booking!$A$2:$F$2601,3,0)-VLOOKUP(A4088,booking!$A$2:$F$2601,2,0),0)</f>
        <v>20</v>
      </c>
      <c r="E4088" s="6">
        <f ca="1">VLOOKUP(C4088,car!$A$2:$D$2201,4,0)</f>
        <v>3</v>
      </c>
      <c r="F4088" s="6">
        <f ca="1">VLOOKUP(C4088,car!$A$2:$D$2201,2,0)</f>
        <v>119</v>
      </c>
    </row>
    <row r="4089" spans="1:6" x14ac:dyDescent="0.25">
      <c r="A4089" s="12">
        <v>1658</v>
      </c>
      <c r="B4089" s="12">
        <v>4</v>
      </c>
      <c r="C4089" s="4">
        <f t="shared" ca="1" si="63"/>
        <v>225</v>
      </c>
      <c r="D4089" s="4">
        <f ca="1">VLOOKUP(E4089&amp;F4089,rental_price!$E$2:$F$526,2,0)*ROUNDUP(VLOOKUP(A4089,booking!$A$2:$F$2601,3,0)-VLOOKUP(A4089,booking!$A$2:$F$2601,2,0),0)</f>
        <v>40</v>
      </c>
      <c r="E4089" s="6">
        <f ca="1">VLOOKUP(C4089,car!$A$2:$D$2201,4,0)</f>
        <v>1</v>
      </c>
      <c r="F4089" s="6">
        <f ca="1">VLOOKUP(C4089,car!$A$2:$D$2201,2,0)</f>
        <v>166</v>
      </c>
    </row>
    <row r="4090" spans="1:6" x14ac:dyDescent="0.25">
      <c r="A4090" s="12">
        <v>1658</v>
      </c>
      <c r="B4090" s="12">
        <v>5</v>
      </c>
      <c r="C4090" s="4">
        <f t="shared" ca="1" si="63"/>
        <v>383</v>
      </c>
      <c r="D4090" s="4">
        <f ca="1">VLOOKUP(E4090&amp;F4090,rental_price!$E$2:$F$526,2,0)*ROUNDUP(VLOOKUP(A4090,booking!$A$2:$F$2601,3,0)-VLOOKUP(A4090,booking!$A$2:$F$2601,2,0),0)</f>
        <v>10</v>
      </c>
      <c r="E4090" s="6">
        <f ca="1">VLOOKUP(C4090,car!$A$2:$D$2201,4,0)</f>
        <v>3</v>
      </c>
      <c r="F4090" s="6">
        <f ca="1">VLOOKUP(C4090,car!$A$2:$D$2201,2,0)</f>
        <v>128</v>
      </c>
    </row>
    <row r="4091" spans="1:6" x14ac:dyDescent="0.25">
      <c r="A4091" s="12">
        <v>1659</v>
      </c>
      <c r="B4091" s="12">
        <v>1</v>
      </c>
      <c r="C4091" s="4">
        <f t="shared" ca="1" si="63"/>
        <v>192</v>
      </c>
      <c r="D4091" s="4">
        <f ca="1">VLOOKUP(E4091&amp;F4091,rental_price!$E$2:$F$526,2,0)*ROUNDUP(VLOOKUP(A4091,booking!$A$2:$F$2601,3,0)-VLOOKUP(A4091,booking!$A$2:$F$2601,2,0),0)</f>
        <v>550</v>
      </c>
      <c r="E4091" s="6">
        <f ca="1">VLOOKUP(C4091,car!$A$2:$D$2201,4,0)</f>
        <v>1</v>
      </c>
      <c r="F4091" s="6">
        <f ca="1">VLOOKUP(C4091,car!$A$2:$D$2201,2,0)</f>
        <v>27</v>
      </c>
    </row>
    <row r="4092" spans="1:6" x14ac:dyDescent="0.25">
      <c r="A4092" s="12">
        <v>1659</v>
      </c>
      <c r="B4092" s="12">
        <v>2</v>
      </c>
      <c r="C4092" s="4">
        <f t="shared" ca="1" si="63"/>
        <v>876</v>
      </c>
      <c r="D4092" s="4">
        <f ca="1">VLOOKUP(E4092&amp;F4092,rental_price!$E$2:$F$526,2,0)*ROUNDUP(VLOOKUP(A4092,booking!$A$2:$F$2601,3,0)-VLOOKUP(A4092,booking!$A$2:$F$2601,2,0),0)</f>
        <v>550</v>
      </c>
      <c r="E4092" s="6">
        <f ca="1">VLOOKUP(C4092,car!$A$2:$D$2201,4,0)</f>
        <v>1</v>
      </c>
      <c r="F4092" s="6">
        <f ca="1">VLOOKUP(C4092,car!$A$2:$D$2201,2,0)</f>
        <v>76</v>
      </c>
    </row>
    <row r="4093" spans="1:6" x14ac:dyDescent="0.25">
      <c r="A4093" s="12">
        <v>1659</v>
      </c>
      <c r="B4093" s="12">
        <v>3</v>
      </c>
      <c r="C4093" s="4">
        <f t="shared" ca="1" si="63"/>
        <v>879</v>
      </c>
      <c r="D4093" s="4">
        <f ca="1">VLOOKUP(E4093&amp;F4093,rental_price!$E$2:$F$526,2,0)*ROUNDUP(VLOOKUP(A4093,booking!$A$2:$F$2601,3,0)-VLOOKUP(A4093,booking!$A$2:$F$2601,2,0),0)</f>
        <v>1617</v>
      </c>
      <c r="E4093" s="6">
        <f ca="1">VLOOKUP(C4093,car!$A$2:$D$2201,4,0)</f>
        <v>2</v>
      </c>
      <c r="F4093" s="6">
        <f ca="1">VLOOKUP(C4093,car!$A$2:$D$2201,2,0)</f>
        <v>22</v>
      </c>
    </row>
    <row r="4094" spans="1:6" x14ac:dyDescent="0.25">
      <c r="A4094" s="12">
        <v>1659</v>
      </c>
      <c r="B4094" s="12">
        <v>4</v>
      </c>
      <c r="C4094" s="4">
        <f t="shared" ca="1" si="63"/>
        <v>1407</v>
      </c>
      <c r="D4094" s="4">
        <f ca="1">VLOOKUP(E4094&amp;F4094,rental_price!$E$2:$F$526,2,0)*ROUNDUP(VLOOKUP(A4094,booking!$A$2:$F$2601,3,0)-VLOOKUP(A4094,booking!$A$2:$F$2601,2,0),0)</f>
        <v>110</v>
      </c>
      <c r="E4094" s="6">
        <f ca="1">VLOOKUP(C4094,car!$A$2:$D$2201,4,0)</f>
        <v>3</v>
      </c>
      <c r="F4094" s="6">
        <f ca="1">VLOOKUP(C4094,car!$A$2:$D$2201,2,0)</f>
        <v>87</v>
      </c>
    </row>
    <row r="4095" spans="1:6" x14ac:dyDescent="0.25">
      <c r="A4095" s="12">
        <v>1660</v>
      </c>
      <c r="B4095" s="12">
        <v>1</v>
      </c>
      <c r="C4095" s="4">
        <f t="shared" ca="1" si="63"/>
        <v>2066</v>
      </c>
      <c r="D4095" s="4">
        <f ca="1">VLOOKUP(E4095&amp;F4095,rental_price!$E$2:$F$526,2,0)*ROUNDUP(VLOOKUP(A4095,booking!$A$2:$F$2601,3,0)-VLOOKUP(A4095,booking!$A$2:$F$2601,2,0),0)</f>
        <v>320</v>
      </c>
      <c r="E4095" s="6">
        <f ca="1">VLOOKUP(C4095,car!$A$2:$D$2201,4,0)</f>
        <v>1</v>
      </c>
      <c r="F4095" s="6">
        <f ca="1">VLOOKUP(C4095,car!$A$2:$D$2201,2,0)</f>
        <v>13</v>
      </c>
    </row>
    <row r="4096" spans="1:6" x14ac:dyDescent="0.25">
      <c r="A4096" s="12">
        <v>1660</v>
      </c>
      <c r="B4096" s="12">
        <v>2</v>
      </c>
      <c r="C4096" s="4">
        <f t="shared" ca="1" si="63"/>
        <v>1167</v>
      </c>
      <c r="D4096" s="4">
        <f ca="1">VLOOKUP(E4096&amp;F4096,rental_price!$E$2:$F$526,2,0)*ROUNDUP(VLOOKUP(A4096,booking!$A$2:$F$2601,3,0)-VLOOKUP(A4096,booking!$A$2:$F$2601,2,0),0)</f>
        <v>200</v>
      </c>
      <c r="E4096" s="6">
        <f ca="1">VLOOKUP(C4096,car!$A$2:$D$2201,4,0)</f>
        <v>1</v>
      </c>
      <c r="F4096" s="6">
        <f ca="1">VLOOKUP(C4096,car!$A$2:$D$2201,2,0)</f>
        <v>146</v>
      </c>
    </row>
    <row r="4097" spans="1:6" x14ac:dyDescent="0.25">
      <c r="A4097" s="12">
        <v>1660</v>
      </c>
      <c r="B4097" s="12">
        <v>3</v>
      </c>
      <c r="C4097" s="4">
        <f t="shared" ca="1" si="63"/>
        <v>1884</v>
      </c>
      <c r="D4097" s="4">
        <f ca="1">VLOOKUP(E4097&amp;F4097,rental_price!$E$2:$F$526,2,0)*ROUNDUP(VLOOKUP(A4097,booking!$A$2:$F$2601,3,0)-VLOOKUP(A4097,booking!$A$2:$F$2601,2,0),0)</f>
        <v>112</v>
      </c>
      <c r="E4097" s="6">
        <f ca="1">VLOOKUP(C4097,car!$A$2:$D$2201,4,0)</f>
        <v>2</v>
      </c>
      <c r="F4097" s="6">
        <f ca="1">VLOOKUP(C4097,car!$A$2:$D$2201,2,0)</f>
        <v>148</v>
      </c>
    </row>
    <row r="4098" spans="1:6" x14ac:dyDescent="0.25">
      <c r="A4098" s="12">
        <v>1660</v>
      </c>
      <c r="B4098" s="12">
        <v>4</v>
      </c>
      <c r="C4098" s="4">
        <f t="shared" ca="1" si="63"/>
        <v>1200</v>
      </c>
      <c r="D4098" s="4">
        <f ca="1">VLOOKUP(E4098&amp;F4098,rental_price!$E$2:$F$526,2,0)*ROUNDUP(VLOOKUP(A4098,booking!$A$2:$F$2601,3,0)-VLOOKUP(A4098,booking!$A$2:$F$2601,2,0),0)</f>
        <v>84</v>
      </c>
      <c r="E4098" s="6">
        <f ca="1">VLOOKUP(C4098,car!$A$2:$D$2201,4,0)</f>
        <v>2</v>
      </c>
      <c r="F4098" s="6">
        <f ca="1">VLOOKUP(C4098,car!$A$2:$D$2201,2,0)</f>
        <v>15</v>
      </c>
    </row>
    <row r="4099" spans="1:6" x14ac:dyDescent="0.25">
      <c r="A4099" s="12">
        <v>1661</v>
      </c>
      <c r="B4099" s="12">
        <v>1</v>
      </c>
      <c r="C4099" s="4">
        <f t="shared" ref="C4099:C4162" ca="1" si="64">RANDBETWEEN(1,2200)</f>
        <v>2091</v>
      </c>
      <c r="D4099" s="4">
        <f ca="1">VLOOKUP(E4099&amp;F4099,rental_price!$E$2:$F$526,2,0)*ROUNDUP(VLOOKUP(A4099,booking!$A$2:$F$2601,3,0)-VLOOKUP(A4099,booking!$A$2:$F$2601,2,0),0)</f>
        <v>15</v>
      </c>
      <c r="E4099" s="6">
        <f ca="1">VLOOKUP(C4099,car!$A$2:$D$2201,4,0)</f>
        <v>3</v>
      </c>
      <c r="F4099" s="6">
        <f ca="1">VLOOKUP(C4099,car!$A$2:$D$2201,2,0)</f>
        <v>115</v>
      </c>
    </row>
    <row r="4100" spans="1:6" x14ac:dyDescent="0.25">
      <c r="A4100" s="12">
        <v>1662</v>
      </c>
      <c r="B4100" s="12">
        <v>1</v>
      </c>
      <c r="C4100" s="4">
        <f t="shared" ca="1" si="64"/>
        <v>350</v>
      </c>
      <c r="D4100" s="4">
        <f ca="1">VLOOKUP(E4100&amp;F4100,rental_price!$E$2:$F$526,2,0)*ROUNDUP(VLOOKUP(A4100,booking!$A$2:$F$2601,3,0)-VLOOKUP(A4100,booking!$A$2:$F$2601,2,0),0)</f>
        <v>21</v>
      </c>
      <c r="E4100" s="6">
        <f ca="1">VLOOKUP(C4100,car!$A$2:$D$2201,4,0)</f>
        <v>2</v>
      </c>
      <c r="F4100" s="6">
        <f ca="1">VLOOKUP(C4100,car!$A$2:$D$2201,2,0)</f>
        <v>43</v>
      </c>
    </row>
    <row r="4101" spans="1:6" x14ac:dyDescent="0.25">
      <c r="A4101" s="12">
        <v>1662</v>
      </c>
      <c r="B4101" s="12">
        <v>2</v>
      </c>
      <c r="C4101" s="4">
        <f t="shared" ca="1" si="64"/>
        <v>1126</v>
      </c>
      <c r="D4101" s="4">
        <f ca="1">VLOOKUP(E4101&amp;F4101,rental_price!$E$2:$F$526,2,0)*ROUNDUP(VLOOKUP(A4101,booking!$A$2:$F$2601,3,0)-VLOOKUP(A4101,booking!$A$2:$F$2601,2,0),0)</f>
        <v>50</v>
      </c>
      <c r="E4101" s="6">
        <f ca="1">VLOOKUP(C4101,car!$A$2:$D$2201,4,0)</f>
        <v>1</v>
      </c>
      <c r="F4101" s="6">
        <f ca="1">VLOOKUP(C4101,car!$A$2:$D$2201,2,0)</f>
        <v>38</v>
      </c>
    </row>
    <row r="4102" spans="1:6" x14ac:dyDescent="0.25">
      <c r="A4102" s="12">
        <v>1662</v>
      </c>
      <c r="B4102" s="12">
        <v>3</v>
      </c>
      <c r="C4102" s="4">
        <f t="shared" ca="1" si="64"/>
        <v>1782</v>
      </c>
      <c r="D4102" s="4">
        <f ca="1">VLOOKUP(E4102&amp;F4102,rental_price!$E$2:$F$526,2,0)*ROUNDUP(VLOOKUP(A4102,booking!$A$2:$F$2601,3,0)-VLOOKUP(A4102,booking!$A$2:$F$2601,2,0),0)</f>
        <v>220</v>
      </c>
      <c r="E4102" s="6">
        <f ca="1">VLOOKUP(C4102,car!$A$2:$D$2201,4,0)</f>
        <v>1</v>
      </c>
      <c r="F4102" s="6">
        <f ca="1">VLOOKUP(C4102,car!$A$2:$D$2201,2,0)</f>
        <v>116</v>
      </c>
    </row>
    <row r="4103" spans="1:6" x14ac:dyDescent="0.25">
      <c r="A4103" s="12">
        <v>1664</v>
      </c>
      <c r="B4103" s="12">
        <v>1</v>
      </c>
      <c r="C4103" s="4">
        <f t="shared" ca="1" si="64"/>
        <v>1443</v>
      </c>
      <c r="D4103" s="4">
        <f ca="1">VLOOKUP(E4103&amp;F4103,rental_price!$E$2:$F$526,2,0)*ROUNDUP(VLOOKUP(A4103,booking!$A$2:$F$2601,3,0)-VLOOKUP(A4103,booking!$A$2:$F$2601,2,0),0)</f>
        <v>810</v>
      </c>
      <c r="E4103" s="6">
        <f ca="1">VLOOKUP(C4103,car!$A$2:$D$2201,4,0)</f>
        <v>1</v>
      </c>
      <c r="F4103" s="6">
        <f ca="1">VLOOKUP(C4103,car!$A$2:$D$2201,2,0)</f>
        <v>165</v>
      </c>
    </row>
    <row r="4104" spans="1:6" x14ac:dyDescent="0.25">
      <c r="A4104" s="12">
        <v>1664</v>
      </c>
      <c r="B4104" s="12">
        <v>2</v>
      </c>
      <c r="C4104" s="4">
        <f t="shared" ca="1" si="64"/>
        <v>39</v>
      </c>
      <c r="D4104" s="4">
        <f ca="1">VLOOKUP(E4104&amp;F4104,rental_price!$E$2:$F$526,2,0)*ROUNDUP(VLOOKUP(A4104,booking!$A$2:$F$2601,3,0)-VLOOKUP(A4104,booking!$A$2:$F$2601,2,0),0)</f>
        <v>441</v>
      </c>
      <c r="E4104" s="6">
        <f ca="1">VLOOKUP(C4104,car!$A$2:$D$2201,4,0)</f>
        <v>2</v>
      </c>
      <c r="F4104" s="6">
        <f ca="1">VLOOKUP(C4104,car!$A$2:$D$2201,2,0)</f>
        <v>29</v>
      </c>
    </row>
    <row r="4105" spans="1:6" x14ac:dyDescent="0.25">
      <c r="A4105" s="12">
        <v>1664</v>
      </c>
      <c r="B4105" s="12">
        <v>3</v>
      </c>
      <c r="C4105" s="4">
        <f t="shared" ca="1" si="64"/>
        <v>1996</v>
      </c>
      <c r="D4105" s="4">
        <f ca="1">VLOOKUP(E4105&amp;F4105,rental_price!$E$2:$F$526,2,0)*ROUNDUP(VLOOKUP(A4105,booking!$A$2:$F$2601,3,0)-VLOOKUP(A4105,booking!$A$2:$F$2601,2,0),0)</f>
        <v>252</v>
      </c>
      <c r="E4105" s="6">
        <f ca="1">VLOOKUP(C4105,car!$A$2:$D$2201,4,0)</f>
        <v>2</v>
      </c>
      <c r="F4105" s="6">
        <f ca="1">VLOOKUP(C4105,car!$A$2:$D$2201,2,0)</f>
        <v>83</v>
      </c>
    </row>
    <row r="4106" spans="1:6" x14ac:dyDescent="0.25">
      <c r="A4106" s="12">
        <v>1664</v>
      </c>
      <c r="B4106" s="12">
        <v>4</v>
      </c>
      <c r="C4106" s="4">
        <f t="shared" ca="1" si="64"/>
        <v>1091</v>
      </c>
      <c r="D4106" s="4">
        <f ca="1">VLOOKUP(E4106&amp;F4106,rental_price!$E$2:$F$526,2,0)*ROUNDUP(VLOOKUP(A4106,booking!$A$2:$F$2601,3,0)-VLOOKUP(A4106,booking!$A$2:$F$2601,2,0),0)</f>
        <v>360</v>
      </c>
      <c r="E4106" s="6">
        <f ca="1">VLOOKUP(C4106,car!$A$2:$D$2201,4,0)</f>
        <v>3</v>
      </c>
      <c r="F4106" s="6">
        <f ca="1">VLOOKUP(C4106,car!$A$2:$D$2201,2,0)</f>
        <v>77</v>
      </c>
    </row>
    <row r="4107" spans="1:6" x14ac:dyDescent="0.25">
      <c r="A4107" s="12">
        <v>1664</v>
      </c>
      <c r="B4107" s="12">
        <v>5</v>
      </c>
      <c r="C4107" s="4">
        <f t="shared" ca="1" si="64"/>
        <v>837</v>
      </c>
      <c r="D4107" s="4">
        <f ca="1">VLOOKUP(E4107&amp;F4107,rental_price!$E$2:$F$526,2,0)*ROUNDUP(VLOOKUP(A4107,booking!$A$2:$F$2601,3,0)-VLOOKUP(A4107,booking!$A$2:$F$2601,2,0),0)</f>
        <v>126</v>
      </c>
      <c r="E4107" s="6">
        <f ca="1">VLOOKUP(C4107,car!$A$2:$D$2201,4,0)</f>
        <v>2</v>
      </c>
      <c r="F4107" s="6">
        <f ca="1">VLOOKUP(C4107,car!$A$2:$D$2201,2,0)</f>
        <v>140</v>
      </c>
    </row>
    <row r="4108" spans="1:6" x14ac:dyDescent="0.25">
      <c r="A4108" s="12">
        <v>1667</v>
      </c>
      <c r="B4108" s="12">
        <v>1</v>
      </c>
      <c r="C4108" s="4">
        <f t="shared" ca="1" si="64"/>
        <v>1511</v>
      </c>
      <c r="D4108" s="4">
        <f ca="1">VLOOKUP(E4108&amp;F4108,rental_price!$E$2:$F$526,2,0)*ROUNDUP(VLOOKUP(A4108,booking!$A$2:$F$2601,3,0)-VLOOKUP(A4108,booking!$A$2:$F$2601,2,0),0)</f>
        <v>160</v>
      </c>
      <c r="E4108" s="6">
        <f ca="1">VLOOKUP(C4108,car!$A$2:$D$2201,4,0)</f>
        <v>1</v>
      </c>
      <c r="F4108" s="6">
        <f ca="1">VLOOKUP(C4108,car!$A$2:$D$2201,2,0)</f>
        <v>10</v>
      </c>
    </row>
    <row r="4109" spans="1:6" x14ac:dyDescent="0.25">
      <c r="A4109" s="12">
        <v>1667</v>
      </c>
      <c r="B4109" s="12">
        <v>2</v>
      </c>
      <c r="C4109" s="4">
        <f t="shared" ca="1" si="64"/>
        <v>1611</v>
      </c>
      <c r="D4109" s="4">
        <f ca="1">VLOOKUP(E4109&amp;F4109,rental_price!$E$2:$F$526,2,0)*ROUNDUP(VLOOKUP(A4109,booking!$A$2:$F$2601,3,0)-VLOOKUP(A4109,booking!$A$2:$F$2601,2,0),0)</f>
        <v>110</v>
      </c>
      <c r="E4109" s="6">
        <f ca="1">VLOOKUP(C4109,car!$A$2:$D$2201,4,0)</f>
        <v>3</v>
      </c>
      <c r="F4109" s="6">
        <f ca="1">VLOOKUP(C4109,car!$A$2:$D$2201,2,0)</f>
        <v>14</v>
      </c>
    </row>
    <row r="4110" spans="1:6" x14ac:dyDescent="0.25">
      <c r="A4110" s="12">
        <v>1667</v>
      </c>
      <c r="B4110" s="12">
        <v>3</v>
      </c>
      <c r="C4110" s="4">
        <f t="shared" ca="1" si="64"/>
        <v>1722</v>
      </c>
      <c r="D4110" s="4">
        <f ca="1">VLOOKUP(E4110&amp;F4110,rental_price!$E$2:$F$526,2,0)*ROUNDUP(VLOOKUP(A4110,booking!$A$2:$F$2601,3,0)-VLOOKUP(A4110,booking!$A$2:$F$2601,2,0),0)</f>
        <v>100</v>
      </c>
      <c r="E4110" s="6">
        <f ca="1">VLOOKUP(C4110,car!$A$2:$D$2201,4,0)</f>
        <v>1</v>
      </c>
      <c r="F4110" s="6">
        <f ca="1">VLOOKUP(C4110,car!$A$2:$D$2201,2,0)</f>
        <v>175</v>
      </c>
    </row>
    <row r="4111" spans="1:6" x14ac:dyDescent="0.25">
      <c r="A4111" s="12">
        <v>1667</v>
      </c>
      <c r="B4111" s="12">
        <v>4</v>
      </c>
      <c r="C4111" s="4">
        <f t="shared" ca="1" si="64"/>
        <v>1313</v>
      </c>
      <c r="D4111" s="4">
        <f ca="1">VLOOKUP(E4111&amp;F4111,rental_price!$E$2:$F$526,2,0)*ROUNDUP(VLOOKUP(A4111,booking!$A$2:$F$2601,3,0)-VLOOKUP(A4111,booking!$A$2:$F$2601,2,0),0)</f>
        <v>80</v>
      </c>
      <c r="E4111" s="6">
        <f ca="1">VLOOKUP(C4111,car!$A$2:$D$2201,4,0)</f>
        <v>1</v>
      </c>
      <c r="F4111" s="6">
        <f ca="1">VLOOKUP(C4111,car!$A$2:$D$2201,2,0)</f>
        <v>163</v>
      </c>
    </row>
    <row r="4112" spans="1:6" x14ac:dyDescent="0.25">
      <c r="A4112" s="12">
        <v>1667</v>
      </c>
      <c r="B4112" s="12">
        <v>5</v>
      </c>
      <c r="C4112" s="4">
        <f t="shared" ca="1" si="64"/>
        <v>384</v>
      </c>
      <c r="D4112" s="4">
        <f ca="1">VLOOKUP(E4112&amp;F4112,rental_price!$E$2:$F$526,2,0)*ROUNDUP(VLOOKUP(A4112,booking!$A$2:$F$2601,3,0)-VLOOKUP(A4112,booking!$A$2:$F$2601,2,0),0)</f>
        <v>56</v>
      </c>
      <c r="E4112" s="6">
        <f ca="1">VLOOKUP(C4112,car!$A$2:$D$2201,4,0)</f>
        <v>2</v>
      </c>
      <c r="F4112" s="6">
        <f ca="1">VLOOKUP(C4112,car!$A$2:$D$2201,2,0)</f>
        <v>44</v>
      </c>
    </row>
    <row r="4113" spans="1:6" x14ac:dyDescent="0.25">
      <c r="A4113" s="12">
        <v>1668</v>
      </c>
      <c r="B4113" s="12">
        <v>1</v>
      </c>
      <c r="C4113" s="4">
        <f t="shared" ca="1" si="64"/>
        <v>2192</v>
      </c>
      <c r="D4113" s="4">
        <f ca="1">VLOOKUP(E4113&amp;F4113,rental_price!$E$2:$F$526,2,0)*ROUNDUP(VLOOKUP(A4113,booking!$A$2:$F$2601,3,0)-VLOOKUP(A4113,booking!$A$2:$F$2601,2,0),0)</f>
        <v>675</v>
      </c>
      <c r="E4113" s="6">
        <f ca="1">VLOOKUP(C4113,car!$A$2:$D$2201,4,0)</f>
        <v>3</v>
      </c>
      <c r="F4113" s="6">
        <f ca="1">VLOOKUP(C4113,car!$A$2:$D$2201,2,0)</f>
        <v>8</v>
      </c>
    </row>
    <row r="4114" spans="1:6" x14ac:dyDescent="0.25">
      <c r="A4114" s="12">
        <v>1669</v>
      </c>
      <c r="B4114" s="12">
        <v>1</v>
      </c>
      <c r="C4114" s="4">
        <f t="shared" ca="1" si="64"/>
        <v>151</v>
      </c>
      <c r="D4114" s="4">
        <f ca="1">VLOOKUP(E4114&amp;F4114,rental_price!$E$2:$F$526,2,0)*ROUNDUP(VLOOKUP(A4114,booking!$A$2:$F$2601,3,0)-VLOOKUP(A4114,booking!$A$2:$F$2601,2,0),0)</f>
        <v>168</v>
      </c>
      <c r="E4114" s="6">
        <f ca="1">VLOOKUP(C4114,car!$A$2:$D$2201,4,0)</f>
        <v>2</v>
      </c>
      <c r="F4114" s="6">
        <f ca="1">VLOOKUP(C4114,car!$A$2:$D$2201,2,0)</f>
        <v>66</v>
      </c>
    </row>
    <row r="4115" spans="1:6" x14ac:dyDescent="0.25">
      <c r="A4115" s="12">
        <v>1670</v>
      </c>
      <c r="B4115" s="12">
        <v>1</v>
      </c>
      <c r="C4115" s="4">
        <f t="shared" ca="1" si="64"/>
        <v>1350</v>
      </c>
      <c r="D4115" s="4">
        <f ca="1">VLOOKUP(E4115&amp;F4115,rental_price!$E$2:$F$526,2,0)*ROUNDUP(VLOOKUP(A4115,booking!$A$2:$F$2601,3,0)-VLOOKUP(A4115,booking!$A$2:$F$2601,2,0),0)</f>
        <v>400</v>
      </c>
      <c r="E4115" s="6">
        <f ca="1">VLOOKUP(C4115,car!$A$2:$D$2201,4,0)</f>
        <v>3</v>
      </c>
      <c r="F4115" s="6">
        <f ca="1">VLOOKUP(C4115,car!$A$2:$D$2201,2,0)</f>
        <v>167</v>
      </c>
    </row>
    <row r="4116" spans="1:6" x14ac:dyDescent="0.25">
      <c r="A4116" s="12">
        <v>1670</v>
      </c>
      <c r="B4116" s="12">
        <v>2</v>
      </c>
      <c r="C4116" s="4">
        <f t="shared" ca="1" si="64"/>
        <v>243</v>
      </c>
      <c r="D4116" s="4">
        <f ca="1">VLOOKUP(E4116&amp;F4116,rental_price!$E$2:$F$526,2,0)*ROUNDUP(VLOOKUP(A4116,booking!$A$2:$F$2601,3,0)-VLOOKUP(A4116,booking!$A$2:$F$2601,2,0),0)</f>
        <v>400</v>
      </c>
      <c r="E4116" s="6">
        <f ca="1">VLOOKUP(C4116,car!$A$2:$D$2201,4,0)</f>
        <v>1</v>
      </c>
      <c r="F4116" s="6">
        <f ca="1">VLOOKUP(C4116,car!$A$2:$D$2201,2,0)</f>
        <v>39</v>
      </c>
    </row>
    <row r="4117" spans="1:6" x14ac:dyDescent="0.25">
      <c r="A4117" s="12">
        <v>1671</v>
      </c>
      <c r="B4117" s="12">
        <v>1</v>
      </c>
      <c r="C4117" s="4">
        <f t="shared" ca="1" si="64"/>
        <v>1422</v>
      </c>
      <c r="D4117" s="4">
        <f ca="1">VLOOKUP(E4117&amp;F4117,rental_price!$E$2:$F$526,2,0)*ROUNDUP(VLOOKUP(A4117,booking!$A$2:$F$2601,3,0)-VLOOKUP(A4117,booking!$A$2:$F$2601,2,0),0)</f>
        <v>280</v>
      </c>
      <c r="E4117" s="6">
        <f ca="1">VLOOKUP(C4117,car!$A$2:$D$2201,4,0)</f>
        <v>2</v>
      </c>
      <c r="F4117" s="6">
        <f ca="1">VLOOKUP(C4117,car!$A$2:$D$2201,2,0)</f>
        <v>56</v>
      </c>
    </row>
    <row r="4118" spans="1:6" x14ac:dyDescent="0.25">
      <c r="A4118" s="12">
        <v>1671</v>
      </c>
      <c r="B4118" s="12">
        <v>2</v>
      </c>
      <c r="C4118" s="4">
        <f t="shared" ca="1" si="64"/>
        <v>992</v>
      </c>
      <c r="D4118" s="4">
        <f ca="1">VLOOKUP(E4118&amp;F4118,rental_price!$E$2:$F$526,2,0)*ROUNDUP(VLOOKUP(A4118,booking!$A$2:$F$2601,3,0)-VLOOKUP(A4118,booking!$A$2:$F$2601,2,0),0)</f>
        <v>500</v>
      </c>
      <c r="E4118" s="6">
        <f ca="1">VLOOKUP(C4118,car!$A$2:$D$2201,4,0)</f>
        <v>1</v>
      </c>
      <c r="F4118" s="6">
        <f ca="1">VLOOKUP(C4118,car!$A$2:$D$2201,2,0)</f>
        <v>32</v>
      </c>
    </row>
    <row r="4119" spans="1:6" x14ac:dyDescent="0.25">
      <c r="A4119" s="12">
        <v>1671</v>
      </c>
      <c r="B4119" s="12">
        <v>3</v>
      </c>
      <c r="C4119" s="4">
        <f t="shared" ca="1" si="64"/>
        <v>1311</v>
      </c>
      <c r="D4119" s="4">
        <f ca="1">VLOOKUP(E4119&amp;F4119,rental_price!$E$2:$F$526,2,0)*ROUNDUP(VLOOKUP(A4119,booking!$A$2:$F$2601,3,0)-VLOOKUP(A4119,booking!$A$2:$F$2601,2,0),0)</f>
        <v>150</v>
      </c>
      <c r="E4119" s="6">
        <f ca="1">VLOOKUP(C4119,car!$A$2:$D$2201,4,0)</f>
        <v>3</v>
      </c>
      <c r="F4119" s="6">
        <f ca="1">VLOOKUP(C4119,car!$A$2:$D$2201,2,0)</f>
        <v>89</v>
      </c>
    </row>
    <row r="4120" spans="1:6" x14ac:dyDescent="0.25">
      <c r="A4120" s="12">
        <v>1672</v>
      </c>
      <c r="B4120" s="12">
        <v>1</v>
      </c>
      <c r="C4120" s="4">
        <f t="shared" ca="1" si="64"/>
        <v>32</v>
      </c>
      <c r="D4120" s="4">
        <f ca="1">VLOOKUP(E4120&amp;F4120,rental_price!$E$2:$F$526,2,0)*ROUNDUP(VLOOKUP(A4120,booking!$A$2:$F$2601,3,0)-VLOOKUP(A4120,booking!$A$2:$F$2601,2,0),0)</f>
        <v>520</v>
      </c>
      <c r="E4120" s="6">
        <f ca="1">VLOOKUP(C4120,car!$A$2:$D$2201,4,0)</f>
        <v>3</v>
      </c>
      <c r="F4120" s="6">
        <f ca="1">VLOOKUP(C4120,car!$A$2:$D$2201,2,0)</f>
        <v>79</v>
      </c>
    </row>
    <row r="4121" spans="1:6" x14ac:dyDescent="0.25">
      <c r="A4121" s="12">
        <v>1672</v>
      </c>
      <c r="B4121" s="12">
        <v>2</v>
      </c>
      <c r="C4121" s="4">
        <f t="shared" ca="1" si="64"/>
        <v>408</v>
      </c>
      <c r="D4121" s="4">
        <f ca="1">VLOOKUP(E4121&amp;F4121,rental_price!$E$2:$F$526,2,0)*ROUNDUP(VLOOKUP(A4121,booking!$A$2:$F$2601,3,0)-VLOOKUP(A4121,booking!$A$2:$F$2601,2,0),0)</f>
        <v>520</v>
      </c>
      <c r="E4121" s="6">
        <f ca="1">VLOOKUP(C4121,car!$A$2:$D$2201,4,0)</f>
        <v>3</v>
      </c>
      <c r="F4121" s="6">
        <f ca="1">VLOOKUP(C4121,car!$A$2:$D$2201,2,0)</f>
        <v>77</v>
      </c>
    </row>
    <row r="4122" spans="1:6" x14ac:dyDescent="0.25">
      <c r="A4122" s="12">
        <v>1672</v>
      </c>
      <c r="B4122" s="12">
        <v>3</v>
      </c>
      <c r="C4122" s="4">
        <f t="shared" ca="1" si="64"/>
        <v>98</v>
      </c>
      <c r="D4122" s="4">
        <f ca="1">VLOOKUP(E4122&amp;F4122,rental_price!$E$2:$F$526,2,0)*ROUNDUP(VLOOKUP(A4122,booking!$A$2:$F$2601,3,0)-VLOOKUP(A4122,booking!$A$2:$F$2601,2,0),0)</f>
        <v>1885</v>
      </c>
      <c r="E4122" s="6">
        <f ca="1">VLOOKUP(C4122,car!$A$2:$D$2201,4,0)</f>
        <v>3</v>
      </c>
      <c r="F4122" s="6">
        <f ca="1">VLOOKUP(C4122,car!$A$2:$D$2201,2,0)</f>
        <v>80</v>
      </c>
    </row>
    <row r="4123" spans="1:6" x14ac:dyDescent="0.25">
      <c r="A4123" s="12">
        <v>1672</v>
      </c>
      <c r="B4123" s="12">
        <v>4</v>
      </c>
      <c r="C4123" s="4">
        <f t="shared" ca="1" si="64"/>
        <v>828</v>
      </c>
      <c r="D4123" s="4">
        <f ca="1">VLOOKUP(E4123&amp;F4123,rental_price!$E$2:$F$526,2,0)*ROUNDUP(VLOOKUP(A4123,booking!$A$2:$F$2601,3,0)-VLOOKUP(A4123,booking!$A$2:$F$2601,2,0),0)</f>
        <v>520</v>
      </c>
      <c r="E4123" s="6">
        <f ca="1">VLOOKUP(C4123,car!$A$2:$D$2201,4,0)</f>
        <v>1</v>
      </c>
      <c r="F4123" s="6">
        <f ca="1">VLOOKUP(C4123,car!$A$2:$D$2201,2,0)</f>
        <v>106</v>
      </c>
    </row>
    <row r="4124" spans="1:6" x14ac:dyDescent="0.25">
      <c r="A4124" s="12">
        <v>1673</v>
      </c>
      <c r="B4124" s="12">
        <v>1</v>
      </c>
      <c r="C4124" s="4">
        <f t="shared" ca="1" si="64"/>
        <v>659</v>
      </c>
      <c r="D4124" s="4">
        <f ca="1">VLOOKUP(E4124&amp;F4124,rental_price!$E$2:$F$526,2,0)*ROUNDUP(VLOOKUP(A4124,booking!$A$2:$F$2601,3,0)-VLOOKUP(A4124,booking!$A$2:$F$2601,2,0),0)</f>
        <v>14</v>
      </c>
      <c r="E4124" s="6">
        <f ca="1">VLOOKUP(C4124,car!$A$2:$D$2201,4,0)</f>
        <v>2</v>
      </c>
      <c r="F4124" s="6">
        <f ca="1">VLOOKUP(C4124,car!$A$2:$D$2201,2,0)</f>
        <v>155</v>
      </c>
    </row>
    <row r="4125" spans="1:6" x14ac:dyDescent="0.25">
      <c r="A4125" s="12">
        <v>1673</v>
      </c>
      <c r="B4125" s="12">
        <v>2</v>
      </c>
      <c r="C4125" s="4">
        <f t="shared" ca="1" si="64"/>
        <v>43</v>
      </c>
      <c r="D4125" s="4">
        <f ca="1">VLOOKUP(E4125&amp;F4125,rental_price!$E$2:$F$526,2,0)*ROUNDUP(VLOOKUP(A4125,booking!$A$2:$F$2601,3,0)-VLOOKUP(A4125,booking!$A$2:$F$2601,2,0),0)</f>
        <v>49</v>
      </c>
      <c r="E4125" s="6">
        <f ca="1">VLOOKUP(C4125,car!$A$2:$D$2201,4,0)</f>
        <v>2</v>
      </c>
      <c r="F4125" s="6">
        <f ca="1">VLOOKUP(C4125,car!$A$2:$D$2201,2,0)</f>
        <v>67</v>
      </c>
    </row>
    <row r="4126" spans="1:6" x14ac:dyDescent="0.25">
      <c r="A4126" s="12">
        <v>1673</v>
      </c>
      <c r="B4126" s="12">
        <v>3</v>
      </c>
      <c r="C4126" s="4">
        <f t="shared" ca="1" si="64"/>
        <v>541</v>
      </c>
      <c r="D4126" s="4">
        <f ca="1">VLOOKUP(E4126&amp;F4126,rental_price!$E$2:$F$526,2,0)*ROUNDUP(VLOOKUP(A4126,booking!$A$2:$F$2601,3,0)-VLOOKUP(A4126,booking!$A$2:$F$2601,2,0),0)</f>
        <v>20</v>
      </c>
      <c r="E4126" s="6">
        <f ca="1">VLOOKUP(C4126,car!$A$2:$D$2201,4,0)</f>
        <v>3</v>
      </c>
      <c r="F4126" s="6">
        <f ca="1">VLOOKUP(C4126,car!$A$2:$D$2201,2,0)</f>
        <v>44</v>
      </c>
    </row>
    <row r="4127" spans="1:6" x14ac:dyDescent="0.25">
      <c r="A4127" s="12">
        <v>1673</v>
      </c>
      <c r="B4127" s="12">
        <v>4</v>
      </c>
      <c r="C4127" s="4">
        <f t="shared" ca="1" si="64"/>
        <v>1140</v>
      </c>
      <c r="D4127" s="4">
        <f ca="1">VLOOKUP(E4127&amp;F4127,rental_price!$E$2:$F$526,2,0)*ROUNDUP(VLOOKUP(A4127,booking!$A$2:$F$2601,3,0)-VLOOKUP(A4127,booking!$A$2:$F$2601,2,0),0)</f>
        <v>80</v>
      </c>
      <c r="E4127" s="6">
        <f ca="1">VLOOKUP(C4127,car!$A$2:$D$2201,4,0)</f>
        <v>1</v>
      </c>
      <c r="F4127" s="6">
        <f ca="1">VLOOKUP(C4127,car!$A$2:$D$2201,2,0)</f>
        <v>81</v>
      </c>
    </row>
    <row r="4128" spans="1:6" x14ac:dyDescent="0.25">
      <c r="A4128" s="12">
        <v>1674</v>
      </c>
      <c r="B4128" s="12">
        <v>1</v>
      </c>
      <c r="C4128" s="4">
        <f t="shared" ca="1" si="64"/>
        <v>351</v>
      </c>
      <c r="D4128" s="4">
        <f ca="1">VLOOKUP(E4128&amp;F4128,rental_price!$E$2:$F$526,2,0)*ROUNDUP(VLOOKUP(A4128,booking!$A$2:$F$2601,3,0)-VLOOKUP(A4128,booking!$A$2:$F$2601,2,0),0)</f>
        <v>145</v>
      </c>
      <c r="E4128" s="6">
        <f ca="1">VLOOKUP(C4128,car!$A$2:$D$2201,4,0)</f>
        <v>3</v>
      </c>
      <c r="F4128" s="6">
        <f ca="1">VLOOKUP(C4128,car!$A$2:$D$2201,2,0)</f>
        <v>80</v>
      </c>
    </row>
    <row r="4129" spans="1:6" x14ac:dyDescent="0.25">
      <c r="A4129" s="12">
        <v>1674</v>
      </c>
      <c r="B4129" s="12">
        <v>2</v>
      </c>
      <c r="C4129" s="4">
        <f t="shared" ca="1" si="64"/>
        <v>512</v>
      </c>
      <c r="D4129" s="4">
        <f ca="1">VLOOKUP(E4129&amp;F4129,rental_price!$E$2:$F$526,2,0)*ROUNDUP(VLOOKUP(A4129,booking!$A$2:$F$2601,3,0)-VLOOKUP(A4129,booking!$A$2:$F$2601,2,0),0)</f>
        <v>25</v>
      </c>
      <c r="E4129" s="6">
        <f ca="1">VLOOKUP(C4129,car!$A$2:$D$2201,4,0)</f>
        <v>3</v>
      </c>
      <c r="F4129" s="6">
        <f ca="1">VLOOKUP(C4129,car!$A$2:$D$2201,2,0)</f>
        <v>55</v>
      </c>
    </row>
    <row r="4130" spans="1:6" x14ac:dyDescent="0.25">
      <c r="A4130" s="12">
        <v>1674</v>
      </c>
      <c r="B4130" s="12">
        <v>3</v>
      </c>
      <c r="C4130" s="4">
        <f t="shared" ca="1" si="64"/>
        <v>142</v>
      </c>
      <c r="D4130" s="4">
        <f ca="1">VLOOKUP(E4130&amp;F4130,rental_price!$E$2:$F$526,2,0)*ROUNDUP(VLOOKUP(A4130,booking!$A$2:$F$2601,3,0)-VLOOKUP(A4130,booking!$A$2:$F$2601,2,0),0)</f>
        <v>25</v>
      </c>
      <c r="E4130" s="6">
        <f ca="1">VLOOKUP(C4130,car!$A$2:$D$2201,4,0)</f>
        <v>3</v>
      </c>
      <c r="F4130" s="6">
        <f ca="1">VLOOKUP(C4130,car!$A$2:$D$2201,2,0)</f>
        <v>27</v>
      </c>
    </row>
    <row r="4131" spans="1:6" x14ac:dyDescent="0.25">
      <c r="A4131" s="12">
        <v>1674</v>
      </c>
      <c r="B4131" s="12">
        <v>4</v>
      </c>
      <c r="C4131" s="4">
        <f t="shared" ca="1" si="64"/>
        <v>759</v>
      </c>
      <c r="D4131" s="4">
        <f ca="1">VLOOKUP(E4131&amp;F4131,rental_price!$E$2:$F$526,2,0)*ROUNDUP(VLOOKUP(A4131,booking!$A$2:$F$2601,3,0)-VLOOKUP(A4131,booking!$A$2:$F$2601,2,0),0)</f>
        <v>20</v>
      </c>
      <c r="E4131" s="6">
        <f ca="1">VLOOKUP(C4131,car!$A$2:$D$2201,4,0)</f>
        <v>3</v>
      </c>
      <c r="F4131" s="6">
        <f ca="1">VLOOKUP(C4131,car!$A$2:$D$2201,2,0)</f>
        <v>114</v>
      </c>
    </row>
    <row r="4132" spans="1:6" x14ac:dyDescent="0.25">
      <c r="A4132" s="12">
        <v>1676</v>
      </c>
      <c r="B4132" s="12">
        <v>1</v>
      </c>
      <c r="C4132" s="4">
        <f t="shared" ca="1" si="64"/>
        <v>451</v>
      </c>
      <c r="D4132" s="4">
        <f ca="1">VLOOKUP(E4132&amp;F4132,rental_price!$E$2:$F$526,2,0)*ROUNDUP(VLOOKUP(A4132,booking!$A$2:$F$2601,3,0)-VLOOKUP(A4132,booking!$A$2:$F$2601,2,0),0)</f>
        <v>637</v>
      </c>
      <c r="E4132" s="6">
        <f ca="1">VLOOKUP(C4132,car!$A$2:$D$2201,4,0)</f>
        <v>2</v>
      </c>
      <c r="F4132" s="6">
        <f ca="1">VLOOKUP(C4132,car!$A$2:$D$2201,2,0)</f>
        <v>136</v>
      </c>
    </row>
    <row r="4133" spans="1:6" x14ac:dyDescent="0.25">
      <c r="A4133" s="12">
        <v>1676</v>
      </c>
      <c r="B4133" s="12">
        <v>2</v>
      </c>
      <c r="C4133" s="4">
        <f t="shared" ca="1" si="64"/>
        <v>1056</v>
      </c>
      <c r="D4133" s="4">
        <f ca="1">VLOOKUP(E4133&amp;F4133,rental_price!$E$2:$F$526,2,0)*ROUNDUP(VLOOKUP(A4133,booking!$A$2:$F$2601,3,0)-VLOOKUP(A4133,booking!$A$2:$F$2601,2,0),0)</f>
        <v>91</v>
      </c>
      <c r="E4133" s="6">
        <f ca="1">VLOOKUP(C4133,car!$A$2:$D$2201,4,0)</f>
        <v>2</v>
      </c>
      <c r="F4133" s="6">
        <f ca="1">VLOOKUP(C4133,car!$A$2:$D$2201,2,0)</f>
        <v>151</v>
      </c>
    </row>
    <row r="4134" spans="1:6" x14ac:dyDescent="0.25">
      <c r="A4134" s="12">
        <v>1676</v>
      </c>
      <c r="B4134" s="12">
        <v>3</v>
      </c>
      <c r="C4134" s="4">
        <f t="shared" ca="1" si="64"/>
        <v>1295</v>
      </c>
      <c r="D4134" s="4">
        <f ca="1">VLOOKUP(E4134&amp;F4134,rental_price!$E$2:$F$526,2,0)*ROUNDUP(VLOOKUP(A4134,booking!$A$2:$F$2601,3,0)-VLOOKUP(A4134,booking!$A$2:$F$2601,2,0),0)</f>
        <v>260</v>
      </c>
      <c r="E4134" s="6">
        <f ca="1">VLOOKUP(C4134,car!$A$2:$D$2201,4,0)</f>
        <v>3</v>
      </c>
      <c r="F4134" s="6">
        <f ca="1">VLOOKUP(C4134,car!$A$2:$D$2201,2,0)</f>
        <v>159</v>
      </c>
    </row>
    <row r="4135" spans="1:6" x14ac:dyDescent="0.25">
      <c r="A4135" s="12">
        <v>1676</v>
      </c>
      <c r="B4135" s="12">
        <v>4</v>
      </c>
      <c r="C4135" s="4">
        <f t="shared" ca="1" si="64"/>
        <v>525</v>
      </c>
      <c r="D4135" s="4">
        <f ca="1">VLOOKUP(E4135&amp;F4135,rental_price!$E$2:$F$526,2,0)*ROUNDUP(VLOOKUP(A4135,booking!$A$2:$F$2601,3,0)-VLOOKUP(A4135,booking!$A$2:$F$2601,2,0),0)</f>
        <v>390</v>
      </c>
      <c r="E4135" s="6">
        <f ca="1">VLOOKUP(C4135,car!$A$2:$D$2201,4,0)</f>
        <v>1</v>
      </c>
      <c r="F4135" s="6">
        <f ca="1">VLOOKUP(C4135,car!$A$2:$D$2201,2,0)</f>
        <v>115</v>
      </c>
    </row>
    <row r="4136" spans="1:6" x14ac:dyDescent="0.25">
      <c r="A4136" s="12">
        <v>1679</v>
      </c>
      <c r="B4136" s="12">
        <v>1</v>
      </c>
      <c r="C4136" s="4">
        <f t="shared" ca="1" si="64"/>
        <v>1053</v>
      </c>
      <c r="D4136" s="4">
        <f ca="1">VLOOKUP(E4136&amp;F4136,rental_price!$E$2:$F$526,2,0)*ROUNDUP(VLOOKUP(A4136,booking!$A$2:$F$2601,3,0)-VLOOKUP(A4136,booking!$A$2:$F$2601,2,0),0)</f>
        <v>630</v>
      </c>
      <c r="E4136" s="6">
        <f ca="1">VLOOKUP(C4136,car!$A$2:$D$2201,4,0)</f>
        <v>3</v>
      </c>
      <c r="F4136" s="6">
        <f ca="1">VLOOKUP(C4136,car!$A$2:$D$2201,2,0)</f>
        <v>165</v>
      </c>
    </row>
    <row r="4137" spans="1:6" x14ac:dyDescent="0.25">
      <c r="A4137" s="12">
        <v>1679</v>
      </c>
      <c r="B4137" s="12">
        <v>2</v>
      </c>
      <c r="C4137" s="4">
        <f t="shared" ca="1" si="64"/>
        <v>1391</v>
      </c>
      <c r="D4137" s="4">
        <f ca="1">VLOOKUP(E4137&amp;F4137,rental_price!$E$2:$F$526,2,0)*ROUNDUP(VLOOKUP(A4137,booking!$A$2:$F$2601,3,0)-VLOOKUP(A4137,booking!$A$2:$F$2601,2,0),0)</f>
        <v>140</v>
      </c>
      <c r="E4137" s="6">
        <f ca="1">VLOOKUP(C4137,car!$A$2:$D$2201,4,0)</f>
        <v>3</v>
      </c>
      <c r="F4137" s="6">
        <f ca="1">VLOOKUP(C4137,car!$A$2:$D$2201,2,0)</f>
        <v>154</v>
      </c>
    </row>
    <row r="4138" spans="1:6" x14ac:dyDescent="0.25">
      <c r="A4138" s="12">
        <v>1679</v>
      </c>
      <c r="B4138" s="12">
        <v>3</v>
      </c>
      <c r="C4138" s="4">
        <f t="shared" ca="1" si="64"/>
        <v>155</v>
      </c>
      <c r="D4138" s="4">
        <f ca="1">VLOOKUP(E4138&amp;F4138,rental_price!$E$2:$F$526,2,0)*ROUNDUP(VLOOKUP(A4138,booking!$A$2:$F$2601,3,0)-VLOOKUP(A4138,booking!$A$2:$F$2601,2,0),0)</f>
        <v>196</v>
      </c>
      <c r="E4138" s="6">
        <f ca="1">VLOOKUP(C4138,car!$A$2:$D$2201,4,0)</f>
        <v>2</v>
      </c>
      <c r="F4138" s="6">
        <f ca="1">VLOOKUP(C4138,car!$A$2:$D$2201,2,0)</f>
        <v>140</v>
      </c>
    </row>
    <row r="4139" spans="1:6" x14ac:dyDescent="0.25">
      <c r="A4139" s="12">
        <v>1680</v>
      </c>
      <c r="B4139" s="12">
        <v>1</v>
      </c>
      <c r="C4139" s="4">
        <f t="shared" ca="1" si="64"/>
        <v>2157</v>
      </c>
      <c r="D4139" s="4">
        <f ca="1">VLOOKUP(E4139&amp;F4139,rental_price!$E$2:$F$526,2,0)*ROUNDUP(VLOOKUP(A4139,booking!$A$2:$F$2601,3,0)-VLOOKUP(A4139,booking!$A$2:$F$2601,2,0),0)</f>
        <v>84</v>
      </c>
      <c r="E4139" s="6">
        <f ca="1">VLOOKUP(C4139,car!$A$2:$D$2201,4,0)</f>
        <v>2</v>
      </c>
      <c r="F4139" s="6">
        <f ca="1">VLOOKUP(C4139,car!$A$2:$D$2201,2,0)</f>
        <v>104</v>
      </c>
    </row>
    <row r="4140" spans="1:6" x14ac:dyDescent="0.25">
      <c r="A4140" s="12">
        <v>1680</v>
      </c>
      <c r="B4140" s="12">
        <v>2</v>
      </c>
      <c r="C4140" s="4">
        <f t="shared" ca="1" si="64"/>
        <v>355</v>
      </c>
      <c r="D4140" s="4">
        <f ca="1">VLOOKUP(E4140&amp;F4140,rental_price!$E$2:$F$526,2,0)*ROUNDUP(VLOOKUP(A4140,booking!$A$2:$F$2601,3,0)-VLOOKUP(A4140,booking!$A$2:$F$2601,2,0),0)</f>
        <v>280</v>
      </c>
      <c r="E4140" s="6">
        <f ca="1">VLOOKUP(C4140,car!$A$2:$D$2201,4,0)</f>
        <v>1</v>
      </c>
      <c r="F4140" s="6">
        <f ca="1">VLOOKUP(C4140,car!$A$2:$D$2201,2,0)</f>
        <v>29</v>
      </c>
    </row>
    <row r="4141" spans="1:6" x14ac:dyDescent="0.25">
      <c r="A4141" s="12">
        <v>1680</v>
      </c>
      <c r="B4141" s="12">
        <v>3</v>
      </c>
      <c r="C4141" s="4">
        <f t="shared" ca="1" si="64"/>
        <v>1057</v>
      </c>
      <c r="D4141" s="4">
        <f ca="1">VLOOKUP(E4141&amp;F4141,rental_price!$E$2:$F$526,2,0)*ROUNDUP(VLOOKUP(A4141,booking!$A$2:$F$2601,3,0)-VLOOKUP(A4141,booking!$A$2:$F$2601,2,0),0)</f>
        <v>60</v>
      </c>
      <c r="E4141" s="6">
        <f ca="1">VLOOKUP(C4141,car!$A$2:$D$2201,4,0)</f>
        <v>3</v>
      </c>
      <c r="F4141" s="6">
        <f ca="1">VLOOKUP(C4141,car!$A$2:$D$2201,2,0)</f>
        <v>57</v>
      </c>
    </row>
    <row r="4142" spans="1:6" x14ac:dyDescent="0.25">
      <c r="A4142" s="12">
        <v>1680</v>
      </c>
      <c r="B4142" s="12">
        <v>4</v>
      </c>
      <c r="C4142" s="4">
        <f t="shared" ca="1" si="64"/>
        <v>1811</v>
      </c>
      <c r="D4142" s="4">
        <f ca="1">VLOOKUP(E4142&amp;F4142,rental_price!$E$2:$F$526,2,0)*ROUNDUP(VLOOKUP(A4142,booking!$A$2:$F$2601,3,0)-VLOOKUP(A4142,booking!$A$2:$F$2601,2,0),0)</f>
        <v>224</v>
      </c>
      <c r="E4142" s="6">
        <f ca="1">VLOOKUP(C4142,car!$A$2:$D$2201,4,0)</f>
        <v>2</v>
      </c>
      <c r="F4142" s="6">
        <f ca="1">VLOOKUP(C4142,car!$A$2:$D$2201,2,0)</f>
        <v>138</v>
      </c>
    </row>
    <row r="4143" spans="1:6" x14ac:dyDescent="0.25">
      <c r="A4143" s="12">
        <v>1681</v>
      </c>
      <c r="B4143" s="12">
        <v>1</v>
      </c>
      <c r="C4143" s="4">
        <f t="shared" ca="1" si="64"/>
        <v>454</v>
      </c>
      <c r="D4143" s="4">
        <f ca="1">VLOOKUP(E4143&amp;F4143,rental_price!$E$2:$F$526,2,0)*ROUNDUP(VLOOKUP(A4143,booking!$A$2:$F$2601,3,0)-VLOOKUP(A4143,booking!$A$2:$F$2601,2,0),0)</f>
        <v>600</v>
      </c>
      <c r="E4143" s="6">
        <f ca="1">VLOOKUP(C4143,car!$A$2:$D$2201,4,0)</f>
        <v>1</v>
      </c>
      <c r="F4143" s="6">
        <f ca="1">VLOOKUP(C4143,car!$A$2:$D$2201,2,0)</f>
        <v>91</v>
      </c>
    </row>
    <row r="4144" spans="1:6" x14ac:dyDescent="0.25">
      <c r="A4144" s="12">
        <v>1681</v>
      </c>
      <c r="B4144" s="12">
        <v>2</v>
      </c>
      <c r="C4144" s="4">
        <f t="shared" ca="1" si="64"/>
        <v>471</v>
      </c>
      <c r="D4144" s="4">
        <f ca="1">VLOOKUP(E4144&amp;F4144,rental_price!$E$2:$F$526,2,0)*ROUNDUP(VLOOKUP(A4144,booking!$A$2:$F$2601,3,0)-VLOOKUP(A4144,booking!$A$2:$F$2601,2,0),0)</f>
        <v>420</v>
      </c>
      <c r="E4144" s="6">
        <f ca="1">VLOOKUP(C4144,car!$A$2:$D$2201,4,0)</f>
        <v>3</v>
      </c>
      <c r="F4144" s="6">
        <f ca="1">VLOOKUP(C4144,car!$A$2:$D$2201,2,0)</f>
        <v>101</v>
      </c>
    </row>
    <row r="4145" spans="1:6" x14ac:dyDescent="0.25">
      <c r="A4145" s="12">
        <v>1681</v>
      </c>
      <c r="B4145" s="12">
        <v>3</v>
      </c>
      <c r="C4145" s="4">
        <f t="shared" ca="1" si="64"/>
        <v>1150</v>
      </c>
      <c r="D4145" s="4">
        <f ca="1">VLOOKUP(E4145&amp;F4145,rental_price!$E$2:$F$526,2,0)*ROUNDUP(VLOOKUP(A4145,booking!$A$2:$F$2601,3,0)-VLOOKUP(A4145,booking!$A$2:$F$2601,2,0),0)</f>
        <v>540</v>
      </c>
      <c r="E4145" s="6">
        <f ca="1">VLOOKUP(C4145,car!$A$2:$D$2201,4,0)</f>
        <v>3</v>
      </c>
      <c r="F4145" s="6">
        <f ca="1">VLOOKUP(C4145,car!$A$2:$D$2201,2,0)</f>
        <v>6</v>
      </c>
    </row>
    <row r="4146" spans="1:6" x14ac:dyDescent="0.25">
      <c r="A4146" s="12">
        <v>1681</v>
      </c>
      <c r="B4146" s="12">
        <v>4</v>
      </c>
      <c r="C4146" s="4">
        <f t="shared" ca="1" si="64"/>
        <v>2188</v>
      </c>
      <c r="D4146" s="4">
        <f ca="1">VLOOKUP(E4146&amp;F4146,rental_price!$E$2:$F$526,2,0)*ROUNDUP(VLOOKUP(A4146,booking!$A$2:$F$2601,3,0)-VLOOKUP(A4146,booking!$A$2:$F$2601,2,0),0)</f>
        <v>360</v>
      </c>
      <c r="E4146" s="6">
        <f ca="1">VLOOKUP(C4146,car!$A$2:$D$2201,4,0)</f>
        <v>1</v>
      </c>
      <c r="F4146" s="6">
        <f ca="1">VLOOKUP(C4146,car!$A$2:$D$2201,2,0)</f>
        <v>169</v>
      </c>
    </row>
    <row r="4147" spans="1:6" x14ac:dyDescent="0.25">
      <c r="A4147" s="12">
        <v>1681</v>
      </c>
      <c r="B4147" s="12">
        <v>5</v>
      </c>
      <c r="C4147" s="4">
        <f t="shared" ca="1" si="64"/>
        <v>1727</v>
      </c>
      <c r="D4147" s="4">
        <f ca="1">VLOOKUP(E4147&amp;F4147,rental_price!$E$2:$F$526,2,0)*ROUNDUP(VLOOKUP(A4147,booking!$A$2:$F$2601,3,0)-VLOOKUP(A4147,booking!$A$2:$F$2601,2,0),0)</f>
        <v>252</v>
      </c>
      <c r="E4147" s="6">
        <f ca="1">VLOOKUP(C4147,car!$A$2:$D$2201,4,0)</f>
        <v>2</v>
      </c>
      <c r="F4147" s="6">
        <f ca="1">VLOOKUP(C4147,car!$A$2:$D$2201,2,0)</f>
        <v>98</v>
      </c>
    </row>
    <row r="4148" spans="1:6" x14ac:dyDescent="0.25">
      <c r="A4148" s="12">
        <v>1684</v>
      </c>
      <c r="B4148" s="12">
        <v>1</v>
      </c>
      <c r="C4148" s="4">
        <f t="shared" ca="1" si="64"/>
        <v>781</v>
      </c>
      <c r="D4148" s="4">
        <f ca="1">VLOOKUP(E4148&amp;F4148,rental_price!$E$2:$F$526,2,0)*ROUNDUP(VLOOKUP(A4148,booking!$A$2:$F$2601,3,0)-VLOOKUP(A4148,booking!$A$2:$F$2601,2,0),0)</f>
        <v>756</v>
      </c>
      <c r="E4148" s="6">
        <f ca="1">VLOOKUP(C4148,car!$A$2:$D$2201,4,0)</f>
        <v>2</v>
      </c>
      <c r="F4148" s="6">
        <f ca="1">VLOOKUP(C4148,car!$A$2:$D$2201,2,0)</f>
        <v>68</v>
      </c>
    </row>
    <row r="4149" spans="1:6" x14ac:dyDescent="0.25">
      <c r="A4149" s="12">
        <v>1684</v>
      </c>
      <c r="B4149" s="12">
        <v>2</v>
      </c>
      <c r="C4149" s="4">
        <f t="shared" ca="1" si="64"/>
        <v>1534</v>
      </c>
      <c r="D4149" s="4">
        <f ca="1">VLOOKUP(E4149&amp;F4149,rental_price!$E$2:$F$526,2,0)*ROUNDUP(VLOOKUP(A4149,booking!$A$2:$F$2601,3,0)-VLOOKUP(A4149,booking!$A$2:$F$2601,2,0),0)</f>
        <v>2160</v>
      </c>
      <c r="E4149" s="6">
        <f ca="1">VLOOKUP(C4149,car!$A$2:$D$2201,4,0)</f>
        <v>1</v>
      </c>
      <c r="F4149" s="6">
        <f ca="1">VLOOKUP(C4149,car!$A$2:$D$2201,2,0)</f>
        <v>7</v>
      </c>
    </row>
    <row r="4150" spans="1:6" x14ac:dyDescent="0.25">
      <c r="A4150" s="12">
        <v>1686</v>
      </c>
      <c r="B4150" s="12">
        <v>1</v>
      </c>
      <c r="C4150" s="4">
        <f t="shared" ca="1" si="64"/>
        <v>1944</v>
      </c>
      <c r="D4150" s="4">
        <f ca="1">VLOOKUP(E4150&amp;F4150,rental_price!$E$2:$F$526,2,0)*ROUNDUP(VLOOKUP(A4150,booking!$A$2:$F$2601,3,0)-VLOOKUP(A4150,booking!$A$2:$F$2601,2,0),0)</f>
        <v>40</v>
      </c>
      <c r="E4150" s="6">
        <f ca="1">VLOOKUP(C4150,car!$A$2:$D$2201,4,0)</f>
        <v>1</v>
      </c>
      <c r="F4150" s="6">
        <f ca="1">VLOOKUP(C4150,car!$A$2:$D$2201,2,0)</f>
        <v>44</v>
      </c>
    </row>
    <row r="4151" spans="1:6" x14ac:dyDescent="0.25">
      <c r="A4151" s="12">
        <v>1686</v>
      </c>
      <c r="B4151" s="12">
        <v>2</v>
      </c>
      <c r="C4151" s="4">
        <f t="shared" ca="1" si="64"/>
        <v>934</v>
      </c>
      <c r="D4151" s="4">
        <f ca="1">VLOOKUP(E4151&amp;F4151,rental_price!$E$2:$F$526,2,0)*ROUNDUP(VLOOKUP(A4151,booking!$A$2:$F$2601,3,0)-VLOOKUP(A4151,booking!$A$2:$F$2601,2,0),0)</f>
        <v>25</v>
      </c>
      <c r="E4151" s="6">
        <f ca="1">VLOOKUP(C4151,car!$A$2:$D$2201,4,0)</f>
        <v>3</v>
      </c>
      <c r="F4151" s="6">
        <f ca="1">VLOOKUP(C4151,car!$A$2:$D$2201,2,0)</f>
        <v>26</v>
      </c>
    </row>
    <row r="4152" spans="1:6" x14ac:dyDescent="0.25">
      <c r="A4152" s="12">
        <v>1686</v>
      </c>
      <c r="B4152" s="12">
        <v>3</v>
      </c>
      <c r="C4152" s="4">
        <f t="shared" ca="1" si="64"/>
        <v>749</v>
      </c>
      <c r="D4152" s="4">
        <f ca="1">VLOOKUP(E4152&amp;F4152,rental_price!$E$2:$F$526,2,0)*ROUNDUP(VLOOKUP(A4152,booking!$A$2:$F$2601,3,0)-VLOOKUP(A4152,booking!$A$2:$F$2601,2,0),0)</f>
        <v>130</v>
      </c>
      <c r="E4152" s="6">
        <f ca="1">VLOOKUP(C4152,car!$A$2:$D$2201,4,0)</f>
        <v>3</v>
      </c>
      <c r="F4152" s="6">
        <f ca="1">VLOOKUP(C4152,car!$A$2:$D$2201,2,0)</f>
        <v>70</v>
      </c>
    </row>
    <row r="4153" spans="1:6" x14ac:dyDescent="0.25">
      <c r="A4153" s="12">
        <v>1687</v>
      </c>
      <c r="B4153" s="12">
        <v>1</v>
      </c>
      <c r="C4153" s="4">
        <f t="shared" ca="1" si="64"/>
        <v>1855</v>
      </c>
      <c r="D4153" s="4">
        <f ca="1">VLOOKUP(E4153&amp;F4153,rental_price!$E$2:$F$526,2,0)*ROUNDUP(VLOOKUP(A4153,booking!$A$2:$F$2601,3,0)-VLOOKUP(A4153,booking!$A$2:$F$2601,2,0),0)</f>
        <v>62.999999999999993</v>
      </c>
      <c r="E4153" s="6">
        <f ca="1">VLOOKUP(C4153,car!$A$2:$D$2201,4,0)</f>
        <v>2</v>
      </c>
      <c r="F4153" s="6">
        <f ca="1">VLOOKUP(C4153,car!$A$2:$D$2201,2,0)</f>
        <v>9</v>
      </c>
    </row>
    <row r="4154" spans="1:6" x14ac:dyDescent="0.25">
      <c r="A4154" s="12">
        <v>1687</v>
      </c>
      <c r="B4154" s="12">
        <v>2</v>
      </c>
      <c r="C4154" s="4">
        <f t="shared" ca="1" si="64"/>
        <v>1940</v>
      </c>
      <c r="D4154" s="4">
        <f ca="1">VLOOKUP(E4154&amp;F4154,rental_price!$E$2:$F$526,2,0)*ROUNDUP(VLOOKUP(A4154,booking!$A$2:$F$2601,3,0)-VLOOKUP(A4154,booking!$A$2:$F$2601,2,0),0)</f>
        <v>80</v>
      </c>
      <c r="E4154" s="6">
        <f ca="1">VLOOKUP(C4154,car!$A$2:$D$2201,4,0)</f>
        <v>1</v>
      </c>
      <c r="F4154" s="6">
        <f ca="1">VLOOKUP(C4154,car!$A$2:$D$2201,2,0)</f>
        <v>11</v>
      </c>
    </row>
    <row r="4155" spans="1:6" x14ac:dyDescent="0.25">
      <c r="A4155" s="12">
        <v>1687</v>
      </c>
      <c r="B4155" s="12">
        <v>3</v>
      </c>
      <c r="C4155" s="4">
        <f t="shared" ca="1" si="64"/>
        <v>1629</v>
      </c>
      <c r="D4155" s="4">
        <f ca="1">VLOOKUP(E4155&amp;F4155,rental_price!$E$2:$F$526,2,0)*ROUNDUP(VLOOKUP(A4155,booking!$A$2:$F$2601,3,0)-VLOOKUP(A4155,booking!$A$2:$F$2601,2,0),0)</f>
        <v>14</v>
      </c>
      <c r="E4155" s="6">
        <f ca="1">VLOOKUP(C4155,car!$A$2:$D$2201,4,0)</f>
        <v>2</v>
      </c>
      <c r="F4155" s="6">
        <f ca="1">VLOOKUP(C4155,car!$A$2:$D$2201,2,0)</f>
        <v>113</v>
      </c>
    </row>
    <row r="4156" spans="1:6" x14ac:dyDescent="0.25">
      <c r="A4156" s="12">
        <v>1687</v>
      </c>
      <c r="B4156" s="12">
        <v>4</v>
      </c>
      <c r="C4156" s="4">
        <f t="shared" ca="1" si="64"/>
        <v>1106</v>
      </c>
      <c r="D4156" s="4">
        <f ca="1">VLOOKUP(E4156&amp;F4156,rental_price!$E$2:$F$526,2,0)*ROUNDUP(VLOOKUP(A4156,booking!$A$2:$F$2601,3,0)-VLOOKUP(A4156,booking!$A$2:$F$2601,2,0),0)</f>
        <v>28</v>
      </c>
      <c r="E4156" s="6">
        <f ca="1">VLOOKUP(C4156,car!$A$2:$D$2201,4,0)</f>
        <v>2</v>
      </c>
      <c r="F4156" s="6">
        <f ca="1">VLOOKUP(C4156,car!$A$2:$D$2201,2,0)</f>
        <v>167</v>
      </c>
    </row>
    <row r="4157" spans="1:6" x14ac:dyDescent="0.25">
      <c r="A4157" s="12">
        <v>1689</v>
      </c>
      <c r="B4157" s="12">
        <v>1</v>
      </c>
      <c r="C4157" s="4">
        <f t="shared" ca="1" si="64"/>
        <v>41</v>
      </c>
      <c r="D4157" s="4">
        <f ca="1">VLOOKUP(E4157&amp;F4157,rental_price!$E$2:$F$526,2,0)*ROUNDUP(VLOOKUP(A4157,booking!$A$2:$F$2601,3,0)-VLOOKUP(A4157,booking!$A$2:$F$2601,2,0),0)</f>
        <v>448</v>
      </c>
      <c r="E4157" s="6">
        <f ca="1">VLOOKUP(C4157,car!$A$2:$D$2201,4,0)</f>
        <v>2</v>
      </c>
      <c r="F4157" s="6">
        <f ca="1">VLOOKUP(C4157,car!$A$2:$D$2201,2,0)</f>
        <v>79</v>
      </c>
    </row>
    <row r="4158" spans="1:6" x14ac:dyDescent="0.25">
      <c r="A4158" s="12">
        <v>1689</v>
      </c>
      <c r="B4158" s="12">
        <v>2</v>
      </c>
      <c r="C4158" s="4">
        <f t="shared" ca="1" si="64"/>
        <v>930</v>
      </c>
      <c r="D4158" s="4">
        <f ca="1">VLOOKUP(E4158&amp;F4158,rental_price!$E$2:$F$526,2,0)*ROUNDUP(VLOOKUP(A4158,booking!$A$2:$F$2601,3,0)-VLOOKUP(A4158,booking!$A$2:$F$2601,2,0),0)</f>
        <v>320</v>
      </c>
      <c r="E4158" s="6">
        <f ca="1">VLOOKUP(C4158,car!$A$2:$D$2201,4,0)</f>
        <v>1</v>
      </c>
      <c r="F4158" s="6">
        <f ca="1">VLOOKUP(C4158,car!$A$2:$D$2201,2,0)</f>
        <v>132</v>
      </c>
    </row>
    <row r="4159" spans="1:6" x14ac:dyDescent="0.25">
      <c r="A4159" s="12">
        <v>1689</v>
      </c>
      <c r="B4159" s="12">
        <v>3</v>
      </c>
      <c r="C4159" s="4">
        <f t="shared" ca="1" si="64"/>
        <v>1330</v>
      </c>
      <c r="D4159" s="4">
        <f ca="1">VLOOKUP(E4159&amp;F4159,rental_price!$E$2:$F$526,2,0)*ROUNDUP(VLOOKUP(A4159,booking!$A$2:$F$2601,3,0)-VLOOKUP(A4159,booking!$A$2:$F$2601,2,0),0)</f>
        <v>112</v>
      </c>
      <c r="E4159" s="6">
        <f ca="1">VLOOKUP(C4159,car!$A$2:$D$2201,4,0)</f>
        <v>2</v>
      </c>
      <c r="F4159" s="6">
        <f ca="1">VLOOKUP(C4159,car!$A$2:$D$2201,2,0)</f>
        <v>82</v>
      </c>
    </row>
    <row r="4160" spans="1:6" x14ac:dyDescent="0.25">
      <c r="A4160" s="12">
        <v>1689</v>
      </c>
      <c r="B4160" s="12">
        <v>4</v>
      </c>
      <c r="C4160" s="4">
        <f t="shared" ca="1" si="64"/>
        <v>1800</v>
      </c>
      <c r="D4160" s="4">
        <f ca="1">VLOOKUP(E4160&amp;F4160,rental_price!$E$2:$F$526,2,0)*ROUNDUP(VLOOKUP(A4160,booking!$A$2:$F$2601,3,0)-VLOOKUP(A4160,booking!$A$2:$F$2601,2,0),0)</f>
        <v>392</v>
      </c>
      <c r="E4160" s="6">
        <f ca="1">VLOOKUP(C4160,car!$A$2:$D$2201,4,0)</f>
        <v>2</v>
      </c>
      <c r="F4160" s="6">
        <f ca="1">VLOOKUP(C4160,car!$A$2:$D$2201,2,0)</f>
        <v>96</v>
      </c>
    </row>
    <row r="4161" spans="1:6" x14ac:dyDescent="0.25">
      <c r="A4161" s="12">
        <v>1689</v>
      </c>
      <c r="B4161" s="12">
        <v>5</v>
      </c>
      <c r="C4161" s="4">
        <f t="shared" ca="1" si="64"/>
        <v>1867</v>
      </c>
      <c r="D4161" s="4">
        <f ca="1">VLOOKUP(E4161&amp;F4161,rental_price!$E$2:$F$526,2,0)*ROUNDUP(VLOOKUP(A4161,booking!$A$2:$F$2601,3,0)-VLOOKUP(A4161,booking!$A$2:$F$2601,2,0),0)</f>
        <v>320</v>
      </c>
      <c r="E4161" s="6">
        <f ca="1">VLOOKUP(C4161,car!$A$2:$D$2201,4,0)</f>
        <v>1</v>
      </c>
      <c r="F4161" s="6">
        <f ca="1">VLOOKUP(C4161,car!$A$2:$D$2201,2,0)</f>
        <v>164</v>
      </c>
    </row>
    <row r="4162" spans="1:6" x14ac:dyDescent="0.25">
      <c r="A4162" s="12">
        <v>1690</v>
      </c>
      <c r="B4162" s="12">
        <v>1</v>
      </c>
      <c r="C4162" s="4">
        <f t="shared" ca="1" si="64"/>
        <v>1825</v>
      </c>
      <c r="D4162" s="4">
        <f ca="1">VLOOKUP(E4162&amp;F4162,rental_price!$E$2:$F$526,2,0)*ROUNDUP(VLOOKUP(A4162,booking!$A$2:$F$2601,3,0)-VLOOKUP(A4162,booking!$A$2:$F$2601,2,0),0)</f>
        <v>100</v>
      </c>
      <c r="E4162" s="6">
        <f ca="1">VLOOKUP(C4162,car!$A$2:$D$2201,4,0)</f>
        <v>3</v>
      </c>
      <c r="F4162" s="6">
        <f ca="1">VLOOKUP(C4162,car!$A$2:$D$2201,2,0)</f>
        <v>153</v>
      </c>
    </row>
    <row r="4163" spans="1:6" x14ac:dyDescent="0.25">
      <c r="A4163" s="12">
        <v>1690</v>
      </c>
      <c r="B4163" s="12">
        <v>2</v>
      </c>
      <c r="C4163" s="4">
        <f t="shared" ref="C4163:C4226" ca="1" si="65">RANDBETWEEN(1,2200)</f>
        <v>1531</v>
      </c>
      <c r="D4163" s="4">
        <f ca="1">VLOOKUP(E4163&amp;F4163,rental_price!$E$2:$F$526,2,0)*ROUNDUP(VLOOKUP(A4163,booking!$A$2:$F$2601,3,0)-VLOOKUP(A4163,booking!$A$2:$F$2601,2,0),0)</f>
        <v>40</v>
      </c>
      <c r="E4163" s="6">
        <f ca="1">VLOOKUP(C4163,car!$A$2:$D$2201,4,0)</f>
        <v>3</v>
      </c>
      <c r="F4163" s="6">
        <f ca="1">VLOOKUP(C4163,car!$A$2:$D$2201,2,0)</f>
        <v>25</v>
      </c>
    </row>
    <row r="4164" spans="1:6" x14ac:dyDescent="0.25">
      <c r="A4164" s="12">
        <v>1690</v>
      </c>
      <c r="B4164" s="12">
        <v>3</v>
      </c>
      <c r="C4164" s="4">
        <f t="shared" ca="1" si="65"/>
        <v>1827</v>
      </c>
      <c r="D4164" s="4">
        <f ca="1">VLOOKUP(E4164&amp;F4164,rental_price!$E$2:$F$526,2,0)*ROUNDUP(VLOOKUP(A4164,booking!$A$2:$F$2601,3,0)-VLOOKUP(A4164,booking!$A$2:$F$2601,2,0),0)</f>
        <v>80</v>
      </c>
      <c r="E4164" s="6">
        <f ca="1">VLOOKUP(C4164,car!$A$2:$D$2201,4,0)</f>
        <v>3</v>
      </c>
      <c r="F4164" s="6">
        <f ca="1">VLOOKUP(C4164,car!$A$2:$D$2201,2,0)</f>
        <v>107</v>
      </c>
    </row>
    <row r="4165" spans="1:6" x14ac:dyDescent="0.25">
      <c r="A4165" s="12">
        <v>1690</v>
      </c>
      <c r="B4165" s="12">
        <v>4</v>
      </c>
      <c r="C4165" s="4">
        <f t="shared" ca="1" si="65"/>
        <v>1000</v>
      </c>
      <c r="D4165" s="4">
        <f ca="1">VLOOKUP(E4165&amp;F4165,rental_price!$E$2:$F$526,2,0)*ROUNDUP(VLOOKUP(A4165,booking!$A$2:$F$2601,3,0)-VLOOKUP(A4165,booking!$A$2:$F$2601,2,0),0)</f>
        <v>160</v>
      </c>
      <c r="E4165" s="6">
        <f ca="1">VLOOKUP(C4165,car!$A$2:$D$2201,4,0)</f>
        <v>1</v>
      </c>
      <c r="F4165" s="6">
        <f ca="1">VLOOKUP(C4165,car!$A$2:$D$2201,2,0)</f>
        <v>92</v>
      </c>
    </row>
    <row r="4166" spans="1:6" x14ac:dyDescent="0.25">
      <c r="A4166" s="12">
        <v>1691</v>
      </c>
      <c r="B4166" s="12">
        <v>1</v>
      </c>
      <c r="C4166" s="4">
        <f t="shared" ca="1" si="65"/>
        <v>205</v>
      </c>
      <c r="D4166" s="4">
        <f ca="1">VLOOKUP(E4166&amp;F4166,rental_price!$E$2:$F$526,2,0)*ROUNDUP(VLOOKUP(A4166,booking!$A$2:$F$2601,3,0)-VLOOKUP(A4166,booking!$A$2:$F$2601,2,0),0)</f>
        <v>180</v>
      </c>
      <c r="E4166" s="6">
        <f ca="1">VLOOKUP(C4166,car!$A$2:$D$2201,4,0)</f>
        <v>1</v>
      </c>
      <c r="F4166" s="6">
        <f ca="1">VLOOKUP(C4166,car!$A$2:$D$2201,2,0)</f>
        <v>43</v>
      </c>
    </row>
    <row r="4167" spans="1:6" x14ac:dyDescent="0.25">
      <c r="A4167" s="12">
        <v>1691</v>
      </c>
      <c r="B4167" s="12">
        <v>2</v>
      </c>
      <c r="C4167" s="4">
        <f t="shared" ca="1" si="65"/>
        <v>35</v>
      </c>
      <c r="D4167" s="4">
        <f ca="1">VLOOKUP(E4167&amp;F4167,rental_price!$E$2:$F$526,2,0)*ROUNDUP(VLOOKUP(A4167,booking!$A$2:$F$2601,3,0)-VLOOKUP(A4167,booking!$A$2:$F$2601,2,0),0)</f>
        <v>90</v>
      </c>
      <c r="E4167" s="6">
        <f ca="1">VLOOKUP(C4167,car!$A$2:$D$2201,4,0)</f>
        <v>3</v>
      </c>
      <c r="F4167" s="6">
        <f ca="1">VLOOKUP(C4167,car!$A$2:$D$2201,2,0)</f>
        <v>104</v>
      </c>
    </row>
    <row r="4168" spans="1:6" x14ac:dyDescent="0.25">
      <c r="A4168" s="12">
        <v>1691</v>
      </c>
      <c r="B4168" s="12">
        <v>3</v>
      </c>
      <c r="C4168" s="4">
        <f t="shared" ca="1" si="65"/>
        <v>1406</v>
      </c>
      <c r="D4168" s="4">
        <f ca="1">VLOOKUP(E4168&amp;F4168,rental_price!$E$2:$F$526,2,0)*ROUNDUP(VLOOKUP(A4168,booking!$A$2:$F$2601,3,0)-VLOOKUP(A4168,booking!$A$2:$F$2601,2,0),0)</f>
        <v>210</v>
      </c>
      <c r="E4168" s="6">
        <f ca="1">VLOOKUP(C4168,car!$A$2:$D$2201,4,0)</f>
        <v>2</v>
      </c>
      <c r="F4168" s="6">
        <f ca="1">VLOOKUP(C4168,car!$A$2:$D$2201,2,0)</f>
        <v>175</v>
      </c>
    </row>
    <row r="4169" spans="1:6" x14ac:dyDescent="0.25">
      <c r="A4169" s="12">
        <v>1692</v>
      </c>
      <c r="B4169" s="12">
        <v>1</v>
      </c>
      <c r="C4169" s="4">
        <f t="shared" ca="1" si="65"/>
        <v>2115</v>
      </c>
      <c r="D4169" s="4">
        <f ca="1">VLOOKUP(E4169&amp;F4169,rental_price!$E$2:$F$526,2,0)*ROUNDUP(VLOOKUP(A4169,booking!$A$2:$F$2601,3,0)-VLOOKUP(A4169,booking!$A$2:$F$2601,2,0),0)</f>
        <v>2100</v>
      </c>
      <c r="E4169" s="6">
        <f ca="1">VLOOKUP(C4169,car!$A$2:$D$2201,4,0)</f>
        <v>2</v>
      </c>
      <c r="F4169" s="6">
        <f ca="1">VLOOKUP(C4169,car!$A$2:$D$2201,2,0)</f>
        <v>23</v>
      </c>
    </row>
    <row r="4170" spans="1:6" x14ac:dyDescent="0.25">
      <c r="A4170" s="12">
        <v>1692</v>
      </c>
      <c r="B4170" s="12">
        <v>2</v>
      </c>
      <c r="C4170" s="4">
        <f t="shared" ca="1" si="65"/>
        <v>487</v>
      </c>
      <c r="D4170" s="4">
        <f ca="1">VLOOKUP(E4170&amp;F4170,rental_price!$E$2:$F$526,2,0)*ROUNDUP(VLOOKUP(A4170,booking!$A$2:$F$2601,3,0)-VLOOKUP(A4170,booking!$A$2:$F$2601,2,0),0)</f>
        <v>1155</v>
      </c>
      <c r="E4170" s="6">
        <f ca="1">VLOOKUP(C4170,car!$A$2:$D$2201,4,0)</f>
        <v>2</v>
      </c>
      <c r="F4170" s="6">
        <f ca="1">VLOOKUP(C4170,car!$A$2:$D$2201,2,0)</f>
        <v>14</v>
      </c>
    </row>
    <row r="4171" spans="1:6" x14ac:dyDescent="0.25">
      <c r="A4171" s="12">
        <v>1693</v>
      </c>
      <c r="B4171" s="12">
        <v>1</v>
      </c>
      <c r="C4171" s="4">
        <f t="shared" ca="1" si="65"/>
        <v>722</v>
      </c>
      <c r="D4171" s="4">
        <f ca="1">VLOOKUP(E4171&amp;F4171,rental_price!$E$2:$F$526,2,0)*ROUNDUP(VLOOKUP(A4171,booking!$A$2:$F$2601,3,0)-VLOOKUP(A4171,booking!$A$2:$F$2601,2,0),0)</f>
        <v>3000</v>
      </c>
      <c r="E4171" s="6">
        <f ca="1">VLOOKUP(C4171,car!$A$2:$D$2201,4,0)</f>
        <v>1</v>
      </c>
      <c r="F4171" s="6">
        <f ca="1">VLOOKUP(C4171,car!$A$2:$D$2201,2,0)</f>
        <v>157</v>
      </c>
    </row>
    <row r="4172" spans="1:6" x14ac:dyDescent="0.25">
      <c r="A4172" s="12">
        <v>1693</v>
      </c>
      <c r="B4172" s="12">
        <v>2</v>
      </c>
      <c r="C4172" s="4">
        <f t="shared" ca="1" si="65"/>
        <v>1140</v>
      </c>
      <c r="D4172" s="4">
        <f ca="1">VLOOKUP(E4172&amp;F4172,rental_price!$E$2:$F$526,2,0)*ROUNDUP(VLOOKUP(A4172,booking!$A$2:$F$2601,3,0)-VLOOKUP(A4172,booking!$A$2:$F$2601,2,0),0)</f>
        <v>1600</v>
      </c>
      <c r="E4172" s="6">
        <f ca="1">VLOOKUP(C4172,car!$A$2:$D$2201,4,0)</f>
        <v>1</v>
      </c>
      <c r="F4172" s="6">
        <f ca="1">VLOOKUP(C4172,car!$A$2:$D$2201,2,0)</f>
        <v>81</v>
      </c>
    </row>
    <row r="4173" spans="1:6" x14ac:dyDescent="0.25">
      <c r="A4173" s="12">
        <v>1694</v>
      </c>
      <c r="B4173" s="12">
        <v>1</v>
      </c>
      <c r="C4173" s="4">
        <f t="shared" ca="1" si="65"/>
        <v>1448</v>
      </c>
      <c r="D4173" s="4">
        <f ca="1">VLOOKUP(E4173&amp;F4173,rental_price!$E$2:$F$526,2,0)*ROUNDUP(VLOOKUP(A4173,booking!$A$2:$F$2601,3,0)-VLOOKUP(A4173,booking!$A$2:$F$2601,2,0),0)</f>
        <v>20</v>
      </c>
      <c r="E4173" s="6">
        <f ca="1">VLOOKUP(C4173,car!$A$2:$D$2201,4,0)</f>
        <v>1</v>
      </c>
      <c r="F4173" s="6">
        <f ca="1">VLOOKUP(C4173,car!$A$2:$D$2201,2,0)</f>
        <v>143</v>
      </c>
    </row>
    <row r="4174" spans="1:6" x14ac:dyDescent="0.25">
      <c r="A4174" s="12">
        <v>1694</v>
      </c>
      <c r="B4174" s="12">
        <v>2</v>
      </c>
      <c r="C4174" s="4">
        <f t="shared" ca="1" si="65"/>
        <v>131</v>
      </c>
      <c r="D4174" s="4">
        <f ca="1">VLOOKUP(E4174&amp;F4174,rental_price!$E$2:$F$526,2,0)*ROUNDUP(VLOOKUP(A4174,booking!$A$2:$F$2601,3,0)-VLOOKUP(A4174,booking!$A$2:$F$2601,2,0),0)</f>
        <v>45</v>
      </c>
      <c r="E4174" s="6">
        <f ca="1">VLOOKUP(C4174,car!$A$2:$D$2201,4,0)</f>
        <v>3</v>
      </c>
      <c r="F4174" s="6">
        <f ca="1">VLOOKUP(C4174,car!$A$2:$D$2201,2,0)</f>
        <v>102</v>
      </c>
    </row>
    <row r="4175" spans="1:6" x14ac:dyDescent="0.25">
      <c r="A4175" s="12">
        <v>1696</v>
      </c>
      <c r="B4175" s="12">
        <v>1</v>
      </c>
      <c r="C4175" s="4">
        <f t="shared" ca="1" si="65"/>
        <v>1025</v>
      </c>
      <c r="D4175" s="4">
        <f ca="1">VLOOKUP(E4175&amp;F4175,rental_price!$E$2:$F$526,2,0)*ROUNDUP(VLOOKUP(A4175,booking!$A$2:$F$2601,3,0)-VLOOKUP(A4175,booking!$A$2:$F$2601,2,0),0)</f>
        <v>40</v>
      </c>
      <c r="E4175" s="6">
        <f ca="1">VLOOKUP(C4175,car!$A$2:$D$2201,4,0)</f>
        <v>3</v>
      </c>
      <c r="F4175" s="6">
        <f ca="1">VLOOKUP(C4175,car!$A$2:$D$2201,2,0)</f>
        <v>106</v>
      </c>
    </row>
    <row r="4176" spans="1:6" x14ac:dyDescent="0.25">
      <c r="A4176" s="12">
        <v>1696</v>
      </c>
      <c r="B4176" s="12">
        <v>2</v>
      </c>
      <c r="C4176" s="4">
        <f t="shared" ca="1" si="65"/>
        <v>627</v>
      </c>
      <c r="D4176" s="4">
        <f ca="1">VLOOKUP(E4176&amp;F4176,rental_price!$E$2:$F$526,2,0)*ROUNDUP(VLOOKUP(A4176,booking!$A$2:$F$2601,3,0)-VLOOKUP(A4176,booking!$A$2:$F$2601,2,0),0)</f>
        <v>40</v>
      </c>
      <c r="E4176" s="6">
        <f ca="1">VLOOKUP(C4176,car!$A$2:$D$2201,4,0)</f>
        <v>1</v>
      </c>
      <c r="F4176" s="6">
        <f ca="1">VLOOKUP(C4176,car!$A$2:$D$2201,2,0)</f>
        <v>128</v>
      </c>
    </row>
    <row r="4177" spans="1:6" x14ac:dyDescent="0.25">
      <c r="A4177" s="12">
        <v>1696</v>
      </c>
      <c r="B4177" s="12">
        <v>3</v>
      </c>
      <c r="C4177" s="4">
        <f t="shared" ca="1" si="65"/>
        <v>2162</v>
      </c>
      <c r="D4177" s="4">
        <f ca="1">VLOOKUP(E4177&amp;F4177,rental_price!$E$2:$F$526,2,0)*ROUNDUP(VLOOKUP(A4177,booking!$A$2:$F$2601,3,0)-VLOOKUP(A4177,booking!$A$2:$F$2601,2,0),0)</f>
        <v>80</v>
      </c>
      <c r="E4177" s="6">
        <f ca="1">VLOOKUP(C4177,car!$A$2:$D$2201,4,0)</f>
        <v>3</v>
      </c>
      <c r="F4177" s="6">
        <f ca="1">VLOOKUP(C4177,car!$A$2:$D$2201,2,0)</f>
        <v>11</v>
      </c>
    </row>
    <row r="4178" spans="1:6" x14ac:dyDescent="0.25">
      <c r="A4178" s="12">
        <v>1696</v>
      </c>
      <c r="B4178" s="12">
        <v>4</v>
      </c>
      <c r="C4178" s="4">
        <f t="shared" ca="1" si="65"/>
        <v>1808</v>
      </c>
      <c r="D4178" s="4">
        <f ca="1">VLOOKUP(E4178&amp;F4178,rental_price!$E$2:$F$526,2,0)*ROUNDUP(VLOOKUP(A4178,booking!$A$2:$F$2601,3,0)-VLOOKUP(A4178,booking!$A$2:$F$2601,2,0),0)</f>
        <v>30</v>
      </c>
      <c r="E4178" s="6">
        <f ca="1">VLOOKUP(C4178,car!$A$2:$D$2201,4,0)</f>
        <v>3</v>
      </c>
      <c r="F4178" s="6">
        <f ca="1">VLOOKUP(C4178,car!$A$2:$D$2201,2,0)</f>
        <v>57</v>
      </c>
    </row>
    <row r="4179" spans="1:6" x14ac:dyDescent="0.25">
      <c r="A4179" s="12">
        <v>1696</v>
      </c>
      <c r="B4179" s="12">
        <v>5</v>
      </c>
      <c r="C4179" s="4">
        <f t="shared" ca="1" si="65"/>
        <v>1536</v>
      </c>
      <c r="D4179" s="4">
        <f ca="1">VLOOKUP(E4179&amp;F4179,rental_price!$E$2:$F$526,2,0)*ROUNDUP(VLOOKUP(A4179,booking!$A$2:$F$2601,3,0)-VLOOKUP(A4179,booking!$A$2:$F$2601,2,0),0)</f>
        <v>80</v>
      </c>
      <c r="E4179" s="6">
        <f ca="1">VLOOKUP(C4179,car!$A$2:$D$2201,4,0)</f>
        <v>1</v>
      </c>
      <c r="F4179" s="6">
        <f ca="1">VLOOKUP(C4179,car!$A$2:$D$2201,2,0)</f>
        <v>119</v>
      </c>
    </row>
    <row r="4180" spans="1:6" x14ac:dyDescent="0.25">
      <c r="A4180" s="12">
        <v>1697</v>
      </c>
      <c r="B4180" s="12">
        <v>1</v>
      </c>
      <c r="C4180" s="4">
        <f t="shared" ca="1" si="65"/>
        <v>818</v>
      </c>
      <c r="D4180" s="4">
        <f ca="1">VLOOKUP(E4180&amp;F4180,rental_price!$E$2:$F$526,2,0)*ROUNDUP(VLOOKUP(A4180,booking!$A$2:$F$2601,3,0)-VLOOKUP(A4180,booking!$A$2:$F$2601,2,0),0)</f>
        <v>5400</v>
      </c>
      <c r="E4180" s="6">
        <f ca="1">VLOOKUP(C4180,car!$A$2:$D$2201,4,0)</f>
        <v>1</v>
      </c>
      <c r="F4180" s="6">
        <f ca="1">VLOOKUP(C4180,car!$A$2:$D$2201,2,0)</f>
        <v>62</v>
      </c>
    </row>
    <row r="4181" spans="1:6" x14ac:dyDescent="0.25">
      <c r="A4181" s="12">
        <v>1697</v>
      </c>
      <c r="B4181" s="12">
        <v>2</v>
      </c>
      <c r="C4181" s="4">
        <f t="shared" ca="1" si="65"/>
        <v>2104</v>
      </c>
      <c r="D4181" s="4">
        <f ca="1">VLOOKUP(E4181&amp;F4181,rental_price!$E$2:$F$526,2,0)*ROUNDUP(VLOOKUP(A4181,booking!$A$2:$F$2601,3,0)-VLOOKUP(A4181,booking!$A$2:$F$2601,2,0),0)</f>
        <v>2800</v>
      </c>
      <c r="E4181" s="6">
        <f ca="1">VLOOKUP(C4181,car!$A$2:$D$2201,4,0)</f>
        <v>2</v>
      </c>
      <c r="F4181" s="6">
        <f ca="1">VLOOKUP(C4181,car!$A$2:$D$2201,2,0)</f>
        <v>23</v>
      </c>
    </row>
    <row r="4182" spans="1:6" x14ac:dyDescent="0.25">
      <c r="A4182" s="12">
        <v>1697</v>
      </c>
      <c r="B4182" s="12">
        <v>3</v>
      </c>
      <c r="C4182" s="4">
        <f t="shared" ca="1" si="65"/>
        <v>275</v>
      </c>
      <c r="D4182" s="4">
        <f ca="1">VLOOKUP(E4182&amp;F4182,rental_price!$E$2:$F$526,2,0)*ROUNDUP(VLOOKUP(A4182,booking!$A$2:$F$2601,3,0)-VLOOKUP(A4182,booking!$A$2:$F$2601,2,0),0)</f>
        <v>400</v>
      </c>
      <c r="E4182" s="6">
        <f ca="1">VLOOKUP(C4182,car!$A$2:$D$2201,4,0)</f>
        <v>3</v>
      </c>
      <c r="F4182" s="6">
        <f ca="1">VLOOKUP(C4182,car!$A$2:$D$2201,2,0)</f>
        <v>50</v>
      </c>
    </row>
    <row r="4183" spans="1:6" x14ac:dyDescent="0.25">
      <c r="A4183" s="12">
        <v>1697</v>
      </c>
      <c r="B4183" s="12">
        <v>4</v>
      </c>
      <c r="C4183" s="4">
        <f t="shared" ca="1" si="65"/>
        <v>1966</v>
      </c>
      <c r="D4183" s="4">
        <f ca="1">VLOOKUP(E4183&amp;F4183,rental_price!$E$2:$F$526,2,0)*ROUNDUP(VLOOKUP(A4183,booking!$A$2:$F$2601,3,0)-VLOOKUP(A4183,booking!$A$2:$F$2601,2,0),0)</f>
        <v>1400</v>
      </c>
      <c r="E4183" s="6">
        <f ca="1">VLOOKUP(C4183,car!$A$2:$D$2201,4,0)</f>
        <v>1</v>
      </c>
      <c r="F4183" s="6">
        <f ca="1">VLOOKUP(C4183,car!$A$2:$D$2201,2,0)</f>
        <v>54</v>
      </c>
    </row>
    <row r="4184" spans="1:6" x14ac:dyDescent="0.25">
      <c r="A4184" s="12">
        <v>1697</v>
      </c>
      <c r="B4184" s="12">
        <v>5</v>
      </c>
      <c r="C4184" s="4">
        <f t="shared" ca="1" si="65"/>
        <v>1905</v>
      </c>
      <c r="D4184" s="4">
        <f ca="1">VLOOKUP(E4184&amp;F4184,rental_price!$E$2:$F$526,2,0)*ROUNDUP(VLOOKUP(A4184,booking!$A$2:$F$2601,3,0)-VLOOKUP(A4184,booking!$A$2:$F$2601,2,0),0)</f>
        <v>9000</v>
      </c>
      <c r="E4184" s="6">
        <f ca="1">VLOOKUP(C4184,car!$A$2:$D$2201,4,0)</f>
        <v>1</v>
      </c>
      <c r="F4184" s="6">
        <f ca="1">VLOOKUP(C4184,car!$A$2:$D$2201,2,0)</f>
        <v>8</v>
      </c>
    </row>
    <row r="4185" spans="1:6" x14ac:dyDescent="0.25">
      <c r="A4185" s="12">
        <v>1698</v>
      </c>
      <c r="B4185" s="12">
        <v>1</v>
      </c>
      <c r="C4185" s="4">
        <f t="shared" ca="1" si="65"/>
        <v>1009</v>
      </c>
      <c r="D4185" s="4">
        <f ca="1">VLOOKUP(E4185&amp;F4185,rental_price!$E$2:$F$526,2,0)*ROUNDUP(VLOOKUP(A4185,booking!$A$2:$F$2601,3,0)-VLOOKUP(A4185,booking!$A$2:$F$2601,2,0),0)</f>
        <v>28</v>
      </c>
      <c r="E4185" s="6">
        <f ca="1">VLOOKUP(C4185,car!$A$2:$D$2201,4,0)</f>
        <v>2</v>
      </c>
      <c r="F4185" s="6">
        <f ca="1">VLOOKUP(C4185,car!$A$2:$D$2201,2,0)</f>
        <v>170</v>
      </c>
    </row>
    <row r="4186" spans="1:6" x14ac:dyDescent="0.25">
      <c r="A4186" s="12">
        <v>1698</v>
      </c>
      <c r="B4186" s="12">
        <v>2</v>
      </c>
      <c r="C4186" s="4">
        <f t="shared" ca="1" si="65"/>
        <v>5</v>
      </c>
      <c r="D4186" s="4">
        <f ca="1">VLOOKUP(E4186&amp;F4186,rental_price!$E$2:$F$526,2,0)*ROUNDUP(VLOOKUP(A4186,booking!$A$2:$F$2601,3,0)-VLOOKUP(A4186,booking!$A$2:$F$2601,2,0),0)</f>
        <v>280</v>
      </c>
      <c r="E4186" s="6">
        <f ca="1">VLOOKUP(C4186,car!$A$2:$D$2201,4,0)</f>
        <v>1</v>
      </c>
      <c r="F4186" s="6">
        <f ca="1">VLOOKUP(C4186,car!$A$2:$D$2201,2,0)</f>
        <v>54</v>
      </c>
    </row>
    <row r="4187" spans="1:6" x14ac:dyDescent="0.25">
      <c r="A4187" s="12">
        <v>1698</v>
      </c>
      <c r="B4187" s="12">
        <v>3</v>
      </c>
      <c r="C4187" s="4">
        <f t="shared" ca="1" si="65"/>
        <v>56</v>
      </c>
      <c r="D4187" s="4">
        <f ca="1">VLOOKUP(E4187&amp;F4187,rental_price!$E$2:$F$526,2,0)*ROUNDUP(VLOOKUP(A4187,booking!$A$2:$F$2601,3,0)-VLOOKUP(A4187,booking!$A$2:$F$2601,2,0),0)</f>
        <v>180</v>
      </c>
      <c r="E4187" s="6">
        <f ca="1">VLOOKUP(C4187,car!$A$2:$D$2201,4,0)</f>
        <v>3</v>
      </c>
      <c r="F4187" s="6">
        <f ca="1">VLOOKUP(C4187,car!$A$2:$D$2201,2,0)</f>
        <v>165</v>
      </c>
    </row>
    <row r="4188" spans="1:6" x14ac:dyDescent="0.25">
      <c r="A4188" s="12">
        <v>1699</v>
      </c>
      <c r="B4188" s="12">
        <v>1</v>
      </c>
      <c r="C4188" s="4">
        <f t="shared" ca="1" si="65"/>
        <v>1988</v>
      </c>
      <c r="D4188" s="4">
        <f ca="1">VLOOKUP(E4188&amp;F4188,rental_price!$E$2:$F$526,2,0)*ROUNDUP(VLOOKUP(A4188,booking!$A$2:$F$2601,3,0)-VLOOKUP(A4188,booking!$A$2:$F$2601,2,0),0)</f>
        <v>240</v>
      </c>
      <c r="E4188" s="6">
        <f ca="1">VLOOKUP(C4188,car!$A$2:$D$2201,4,0)</f>
        <v>1</v>
      </c>
      <c r="F4188" s="6">
        <f ca="1">VLOOKUP(C4188,car!$A$2:$D$2201,2,0)</f>
        <v>119</v>
      </c>
    </row>
    <row r="4189" spans="1:6" x14ac:dyDescent="0.25">
      <c r="A4189" s="12">
        <v>1699</v>
      </c>
      <c r="B4189" s="12">
        <v>2</v>
      </c>
      <c r="C4189" s="4">
        <f t="shared" ca="1" si="65"/>
        <v>1785</v>
      </c>
      <c r="D4189" s="4">
        <f ca="1">VLOOKUP(E4189&amp;F4189,rental_price!$E$2:$F$526,2,0)*ROUNDUP(VLOOKUP(A4189,booking!$A$2:$F$2601,3,0)-VLOOKUP(A4189,booking!$A$2:$F$2601,2,0),0)</f>
        <v>240</v>
      </c>
      <c r="E4189" s="6">
        <f ca="1">VLOOKUP(C4189,car!$A$2:$D$2201,4,0)</f>
        <v>1</v>
      </c>
      <c r="F4189" s="6">
        <f ca="1">VLOOKUP(C4189,car!$A$2:$D$2201,2,0)</f>
        <v>49</v>
      </c>
    </row>
    <row r="4190" spans="1:6" x14ac:dyDescent="0.25">
      <c r="A4190" s="12">
        <v>1699</v>
      </c>
      <c r="B4190" s="12">
        <v>3</v>
      </c>
      <c r="C4190" s="4">
        <f t="shared" ca="1" si="65"/>
        <v>280</v>
      </c>
      <c r="D4190" s="4">
        <f ca="1">VLOOKUP(E4190&amp;F4190,rental_price!$E$2:$F$526,2,0)*ROUNDUP(VLOOKUP(A4190,booking!$A$2:$F$2601,3,0)-VLOOKUP(A4190,booking!$A$2:$F$2601,2,0),0)</f>
        <v>240</v>
      </c>
      <c r="E4190" s="6">
        <f ca="1">VLOOKUP(C4190,car!$A$2:$D$2201,4,0)</f>
        <v>3</v>
      </c>
      <c r="F4190" s="6">
        <f ca="1">VLOOKUP(C4190,car!$A$2:$D$2201,2,0)</f>
        <v>81</v>
      </c>
    </row>
    <row r="4191" spans="1:6" x14ac:dyDescent="0.25">
      <c r="A4191" s="12">
        <v>1700</v>
      </c>
      <c r="B4191" s="12">
        <v>1</v>
      </c>
      <c r="C4191" s="4">
        <f t="shared" ca="1" si="65"/>
        <v>1841</v>
      </c>
      <c r="D4191" s="4">
        <f ca="1">VLOOKUP(E4191&amp;F4191,rental_price!$E$2:$F$526,2,0)*ROUNDUP(VLOOKUP(A4191,booking!$A$2:$F$2601,3,0)-VLOOKUP(A4191,booking!$A$2:$F$2601,2,0),0)</f>
        <v>84</v>
      </c>
      <c r="E4191" s="6">
        <f ca="1">VLOOKUP(C4191,car!$A$2:$D$2201,4,0)</f>
        <v>2</v>
      </c>
      <c r="F4191" s="6">
        <f ca="1">VLOOKUP(C4191,car!$A$2:$D$2201,2,0)</f>
        <v>40</v>
      </c>
    </row>
    <row r="4192" spans="1:6" x14ac:dyDescent="0.25">
      <c r="A4192" s="12">
        <v>1700</v>
      </c>
      <c r="B4192" s="12">
        <v>2</v>
      </c>
      <c r="C4192" s="4">
        <f t="shared" ca="1" si="65"/>
        <v>323</v>
      </c>
      <c r="D4192" s="4">
        <f ca="1">VLOOKUP(E4192&amp;F4192,rental_price!$E$2:$F$526,2,0)*ROUNDUP(VLOOKUP(A4192,booking!$A$2:$F$2601,3,0)-VLOOKUP(A4192,booking!$A$2:$F$2601,2,0),0)</f>
        <v>30</v>
      </c>
      <c r="E4192" s="6">
        <f ca="1">VLOOKUP(C4192,car!$A$2:$D$2201,4,0)</f>
        <v>3</v>
      </c>
      <c r="F4192" s="6">
        <f ca="1">VLOOKUP(C4192,car!$A$2:$D$2201,2,0)</f>
        <v>51</v>
      </c>
    </row>
    <row r="4193" spans="1:6" x14ac:dyDescent="0.25">
      <c r="A4193" s="12">
        <v>1700</v>
      </c>
      <c r="B4193" s="12">
        <v>3</v>
      </c>
      <c r="C4193" s="4">
        <f t="shared" ca="1" si="65"/>
        <v>1536</v>
      </c>
      <c r="D4193" s="4">
        <f ca="1">VLOOKUP(E4193&amp;F4193,rental_price!$E$2:$F$526,2,0)*ROUNDUP(VLOOKUP(A4193,booking!$A$2:$F$2601,3,0)-VLOOKUP(A4193,booking!$A$2:$F$2601,2,0),0)</f>
        <v>120</v>
      </c>
      <c r="E4193" s="6">
        <f ca="1">VLOOKUP(C4193,car!$A$2:$D$2201,4,0)</f>
        <v>1</v>
      </c>
      <c r="F4193" s="6">
        <f ca="1">VLOOKUP(C4193,car!$A$2:$D$2201,2,0)</f>
        <v>119</v>
      </c>
    </row>
    <row r="4194" spans="1:6" x14ac:dyDescent="0.25">
      <c r="A4194" s="12">
        <v>1701</v>
      </c>
      <c r="B4194" s="12">
        <v>1</v>
      </c>
      <c r="C4194" s="4">
        <f t="shared" ca="1" si="65"/>
        <v>1138</v>
      </c>
      <c r="D4194" s="4">
        <f ca="1">VLOOKUP(E4194&amp;F4194,rental_price!$E$2:$F$526,2,0)*ROUNDUP(VLOOKUP(A4194,booking!$A$2:$F$2601,3,0)-VLOOKUP(A4194,booking!$A$2:$F$2601,2,0),0)</f>
        <v>1029</v>
      </c>
      <c r="E4194" s="6">
        <f ca="1">VLOOKUP(C4194,car!$A$2:$D$2201,4,0)</f>
        <v>2</v>
      </c>
      <c r="F4194" s="6">
        <f ca="1">VLOOKUP(C4194,car!$A$2:$D$2201,2,0)</f>
        <v>2</v>
      </c>
    </row>
    <row r="4195" spans="1:6" x14ac:dyDescent="0.25">
      <c r="A4195" s="12">
        <v>1701</v>
      </c>
      <c r="B4195" s="12">
        <v>2</v>
      </c>
      <c r="C4195" s="4">
        <f t="shared" ca="1" si="65"/>
        <v>191</v>
      </c>
      <c r="D4195" s="4">
        <f ca="1">VLOOKUP(E4195&amp;F4195,rental_price!$E$2:$F$526,2,0)*ROUNDUP(VLOOKUP(A4195,booking!$A$2:$F$2601,3,0)-VLOOKUP(A4195,booking!$A$2:$F$2601,2,0),0)</f>
        <v>6720</v>
      </c>
      <c r="E4195" s="6">
        <f ca="1">VLOOKUP(C4195,car!$A$2:$D$2201,4,0)</f>
        <v>1</v>
      </c>
      <c r="F4195" s="6">
        <f ca="1">VLOOKUP(C4195,car!$A$2:$D$2201,2,0)</f>
        <v>124</v>
      </c>
    </row>
    <row r="4196" spans="1:6" x14ac:dyDescent="0.25">
      <c r="A4196" s="12">
        <v>1701</v>
      </c>
      <c r="B4196" s="12">
        <v>3</v>
      </c>
      <c r="C4196" s="4">
        <f t="shared" ca="1" si="65"/>
        <v>2076</v>
      </c>
      <c r="D4196" s="4">
        <f ca="1">VLOOKUP(E4196&amp;F4196,rental_price!$E$2:$F$526,2,0)*ROUNDUP(VLOOKUP(A4196,booking!$A$2:$F$2601,3,0)-VLOOKUP(A4196,booking!$A$2:$F$2601,2,0),0)</f>
        <v>840</v>
      </c>
      <c r="E4196" s="6">
        <f ca="1">VLOOKUP(C4196,car!$A$2:$D$2201,4,0)</f>
        <v>1</v>
      </c>
      <c r="F4196" s="6">
        <f ca="1">VLOOKUP(C4196,car!$A$2:$D$2201,2,0)</f>
        <v>50</v>
      </c>
    </row>
    <row r="4197" spans="1:6" x14ac:dyDescent="0.25">
      <c r="A4197" s="12">
        <v>1701</v>
      </c>
      <c r="B4197" s="12">
        <v>4</v>
      </c>
      <c r="C4197" s="4">
        <f t="shared" ca="1" si="65"/>
        <v>1406</v>
      </c>
      <c r="D4197" s="4">
        <f ca="1">VLOOKUP(E4197&amp;F4197,rental_price!$E$2:$F$526,2,0)*ROUNDUP(VLOOKUP(A4197,booking!$A$2:$F$2601,3,0)-VLOOKUP(A4197,booking!$A$2:$F$2601,2,0),0)</f>
        <v>735</v>
      </c>
      <c r="E4197" s="6">
        <f ca="1">VLOOKUP(C4197,car!$A$2:$D$2201,4,0)</f>
        <v>2</v>
      </c>
      <c r="F4197" s="6">
        <f ca="1">VLOOKUP(C4197,car!$A$2:$D$2201,2,0)</f>
        <v>175</v>
      </c>
    </row>
    <row r="4198" spans="1:6" x14ac:dyDescent="0.25">
      <c r="A4198" s="12">
        <v>1702</v>
      </c>
      <c r="B4198" s="12">
        <v>1</v>
      </c>
      <c r="C4198" s="4">
        <f t="shared" ca="1" si="65"/>
        <v>1750</v>
      </c>
      <c r="D4198" s="4">
        <f ca="1">VLOOKUP(E4198&amp;F4198,rental_price!$E$2:$F$526,2,0)*ROUNDUP(VLOOKUP(A4198,booking!$A$2:$F$2601,3,0)-VLOOKUP(A4198,booking!$A$2:$F$2601,2,0),0)</f>
        <v>180</v>
      </c>
      <c r="E4198" s="6">
        <f ca="1">VLOOKUP(C4198,car!$A$2:$D$2201,4,0)</f>
        <v>3</v>
      </c>
      <c r="F4198" s="6">
        <f ca="1">VLOOKUP(C4198,car!$A$2:$D$2201,2,0)</f>
        <v>35</v>
      </c>
    </row>
    <row r="4199" spans="1:6" x14ac:dyDescent="0.25">
      <c r="A4199" s="12">
        <v>1702</v>
      </c>
      <c r="B4199" s="12">
        <v>2</v>
      </c>
      <c r="C4199" s="4">
        <f t="shared" ca="1" si="65"/>
        <v>1261</v>
      </c>
      <c r="D4199" s="4">
        <f ca="1">VLOOKUP(E4199&amp;F4199,rental_price!$E$2:$F$526,2,0)*ROUNDUP(VLOOKUP(A4199,booking!$A$2:$F$2601,3,0)-VLOOKUP(A4199,booking!$A$2:$F$2601,2,0),0)</f>
        <v>225</v>
      </c>
      <c r="E4199" s="6">
        <f ca="1">VLOOKUP(C4199,car!$A$2:$D$2201,4,0)</f>
        <v>3</v>
      </c>
      <c r="F4199" s="6">
        <f ca="1">VLOOKUP(C4199,car!$A$2:$D$2201,2,0)</f>
        <v>91</v>
      </c>
    </row>
    <row r="4200" spans="1:6" x14ac:dyDescent="0.25">
      <c r="A4200" s="12">
        <v>1702</v>
      </c>
      <c r="B4200" s="12">
        <v>3</v>
      </c>
      <c r="C4200" s="4">
        <f t="shared" ca="1" si="65"/>
        <v>1087</v>
      </c>
      <c r="D4200" s="4">
        <f ca="1">VLOOKUP(E4200&amp;F4200,rental_price!$E$2:$F$526,2,0)*ROUNDUP(VLOOKUP(A4200,booking!$A$2:$F$2601,3,0)-VLOOKUP(A4200,booking!$A$2:$F$2601,2,0),0)</f>
        <v>126</v>
      </c>
      <c r="E4200" s="6">
        <f ca="1">VLOOKUP(C4200,car!$A$2:$D$2201,4,0)</f>
        <v>2</v>
      </c>
      <c r="F4200" s="6">
        <f ca="1">VLOOKUP(C4200,car!$A$2:$D$2201,2,0)</f>
        <v>17</v>
      </c>
    </row>
    <row r="4201" spans="1:6" x14ac:dyDescent="0.25">
      <c r="A4201" s="12">
        <v>1702</v>
      </c>
      <c r="B4201" s="12">
        <v>4</v>
      </c>
      <c r="C4201" s="4">
        <f t="shared" ca="1" si="65"/>
        <v>1831</v>
      </c>
      <c r="D4201" s="4">
        <f ca="1">VLOOKUP(E4201&amp;F4201,rental_price!$E$2:$F$526,2,0)*ROUNDUP(VLOOKUP(A4201,booking!$A$2:$F$2601,3,0)-VLOOKUP(A4201,booking!$A$2:$F$2601,2,0),0)</f>
        <v>315</v>
      </c>
      <c r="E4201" s="6">
        <f ca="1">VLOOKUP(C4201,car!$A$2:$D$2201,4,0)</f>
        <v>2</v>
      </c>
      <c r="F4201" s="6">
        <f ca="1">VLOOKUP(C4201,car!$A$2:$D$2201,2,0)</f>
        <v>59</v>
      </c>
    </row>
    <row r="4202" spans="1:6" x14ac:dyDescent="0.25">
      <c r="A4202" s="12">
        <v>1703</v>
      </c>
      <c r="B4202" s="12">
        <v>1</v>
      </c>
      <c r="C4202" s="4">
        <f t="shared" ca="1" si="65"/>
        <v>2047</v>
      </c>
      <c r="D4202" s="4">
        <f ca="1">VLOOKUP(E4202&amp;F4202,rental_price!$E$2:$F$526,2,0)*ROUNDUP(VLOOKUP(A4202,booking!$A$2:$F$2601,3,0)-VLOOKUP(A4202,booking!$A$2:$F$2601,2,0),0)</f>
        <v>100</v>
      </c>
      <c r="E4202" s="6">
        <f ca="1">VLOOKUP(C4202,car!$A$2:$D$2201,4,0)</f>
        <v>1</v>
      </c>
      <c r="F4202" s="6">
        <f ca="1">VLOOKUP(C4202,car!$A$2:$D$2201,2,0)</f>
        <v>41</v>
      </c>
    </row>
    <row r="4203" spans="1:6" x14ac:dyDescent="0.25">
      <c r="A4203" s="12">
        <v>1704</v>
      </c>
      <c r="B4203" s="12">
        <v>1</v>
      </c>
      <c r="C4203" s="4">
        <f t="shared" ca="1" si="65"/>
        <v>2123</v>
      </c>
      <c r="D4203" s="4">
        <f ca="1">VLOOKUP(E4203&amp;F4203,rental_price!$E$2:$F$526,2,0)*ROUNDUP(VLOOKUP(A4203,booking!$A$2:$F$2601,3,0)-VLOOKUP(A4203,booking!$A$2:$F$2601,2,0),0)</f>
        <v>640</v>
      </c>
      <c r="E4203" s="6">
        <f ca="1">VLOOKUP(C4203,car!$A$2:$D$2201,4,0)</f>
        <v>1</v>
      </c>
      <c r="F4203" s="6">
        <f ca="1">VLOOKUP(C4203,car!$A$2:$D$2201,2,0)</f>
        <v>81</v>
      </c>
    </row>
    <row r="4204" spans="1:6" x14ac:dyDescent="0.25">
      <c r="A4204" s="12">
        <v>1705</v>
      </c>
      <c r="B4204" s="12">
        <v>1</v>
      </c>
      <c r="C4204" s="4">
        <f t="shared" ca="1" si="65"/>
        <v>1743</v>
      </c>
      <c r="D4204" s="4">
        <f ca="1">VLOOKUP(E4204&amp;F4204,rental_price!$E$2:$F$526,2,0)*ROUNDUP(VLOOKUP(A4204,booking!$A$2:$F$2601,3,0)-VLOOKUP(A4204,booking!$A$2:$F$2601,2,0),0)</f>
        <v>125.99999999999999</v>
      </c>
      <c r="E4204" s="6">
        <f ca="1">VLOOKUP(C4204,car!$A$2:$D$2201,4,0)</f>
        <v>2</v>
      </c>
      <c r="F4204" s="6">
        <f ca="1">VLOOKUP(C4204,car!$A$2:$D$2201,2,0)</f>
        <v>129</v>
      </c>
    </row>
    <row r="4205" spans="1:6" x14ac:dyDescent="0.25">
      <c r="A4205" s="12">
        <v>1705</v>
      </c>
      <c r="B4205" s="12">
        <v>2</v>
      </c>
      <c r="C4205" s="4">
        <f t="shared" ca="1" si="65"/>
        <v>1697</v>
      </c>
      <c r="D4205" s="4">
        <f ca="1">VLOOKUP(E4205&amp;F4205,rental_price!$E$2:$F$526,2,0)*ROUNDUP(VLOOKUP(A4205,booking!$A$2:$F$2601,3,0)-VLOOKUP(A4205,booking!$A$2:$F$2601,2,0),0)</f>
        <v>200</v>
      </c>
      <c r="E4205" s="6">
        <f ca="1">VLOOKUP(C4205,car!$A$2:$D$2201,4,0)</f>
        <v>1</v>
      </c>
      <c r="F4205" s="6">
        <f ca="1">VLOOKUP(C4205,car!$A$2:$D$2201,2,0)</f>
        <v>23</v>
      </c>
    </row>
    <row r="4206" spans="1:6" x14ac:dyDescent="0.25">
      <c r="A4206" s="12">
        <v>1705</v>
      </c>
      <c r="B4206" s="12">
        <v>3</v>
      </c>
      <c r="C4206" s="4">
        <f t="shared" ca="1" si="65"/>
        <v>1008</v>
      </c>
      <c r="D4206" s="4">
        <f ca="1">VLOOKUP(E4206&amp;F4206,rental_price!$E$2:$F$526,2,0)*ROUNDUP(VLOOKUP(A4206,booking!$A$2:$F$2601,3,0)-VLOOKUP(A4206,booking!$A$2:$F$2601,2,0),0)</f>
        <v>21</v>
      </c>
      <c r="E4206" s="6">
        <f ca="1">VLOOKUP(C4206,car!$A$2:$D$2201,4,0)</f>
        <v>2</v>
      </c>
      <c r="F4206" s="6">
        <f ca="1">VLOOKUP(C4206,car!$A$2:$D$2201,2,0)</f>
        <v>63</v>
      </c>
    </row>
    <row r="4207" spans="1:6" x14ac:dyDescent="0.25">
      <c r="A4207" s="12">
        <v>1705</v>
      </c>
      <c r="B4207" s="12">
        <v>4</v>
      </c>
      <c r="C4207" s="4">
        <f t="shared" ca="1" si="65"/>
        <v>811</v>
      </c>
      <c r="D4207" s="4">
        <f ca="1">VLOOKUP(E4207&amp;F4207,rental_price!$E$2:$F$526,2,0)*ROUNDUP(VLOOKUP(A4207,booking!$A$2:$F$2601,3,0)-VLOOKUP(A4207,booking!$A$2:$F$2601,2,0),0)</f>
        <v>14</v>
      </c>
      <c r="E4207" s="6">
        <f ca="1">VLOOKUP(C4207,car!$A$2:$D$2201,4,0)</f>
        <v>2</v>
      </c>
      <c r="F4207" s="6">
        <f ca="1">VLOOKUP(C4207,car!$A$2:$D$2201,2,0)</f>
        <v>33</v>
      </c>
    </row>
    <row r="4208" spans="1:6" x14ac:dyDescent="0.25">
      <c r="A4208" s="12">
        <v>1705</v>
      </c>
      <c r="B4208" s="12">
        <v>5</v>
      </c>
      <c r="C4208" s="4">
        <f t="shared" ca="1" si="65"/>
        <v>1129</v>
      </c>
      <c r="D4208" s="4">
        <f ca="1">VLOOKUP(E4208&amp;F4208,rental_price!$E$2:$F$526,2,0)*ROUNDUP(VLOOKUP(A4208,booking!$A$2:$F$2601,3,0)-VLOOKUP(A4208,booking!$A$2:$F$2601,2,0),0)</f>
        <v>10</v>
      </c>
      <c r="E4208" s="6">
        <f ca="1">VLOOKUP(C4208,car!$A$2:$D$2201,4,0)</f>
        <v>3</v>
      </c>
      <c r="F4208" s="6">
        <f ca="1">VLOOKUP(C4208,car!$A$2:$D$2201,2,0)</f>
        <v>39</v>
      </c>
    </row>
    <row r="4209" spans="1:6" x14ac:dyDescent="0.25">
      <c r="A4209" s="12">
        <v>1706</v>
      </c>
      <c r="B4209" s="12">
        <v>1</v>
      </c>
      <c r="C4209" s="4">
        <f t="shared" ca="1" si="65"/>
        <v>396</v>
      </c>
      <c r="D4209" s="4">
        <f ca="1">VLOOKUP(E4209&amp;F4209,rental_price!$E$2:$F$526,2,0)*ROUNDUP(VLOOKUP(A4209,booking!$A$2:$F$2601,3,0)-VLOOKUP(A4209,booking!$A$2:$F$2601,2,0),0)</f>
        <v>168</v>
      </c>
      <c r="E4209" s="6">
        <f ca="1">VLOOKUP(C4209,car!$A$2:$D$2201,4,0)</f>
        <v>2</v>
      </c>
      <c r="F4209" s="6">
        <f ca="1">VLOOKUP(C4209,car!$A$2:$D$2201,2,0)</f>
        <v>137</v>
      </c>
    </row>
    <row r="4210" spans="1:6" x14ac:dyDescent="0.25">
      <c r="A4210" s="12">
        <v>1707</v>
      </c>
      <c r="B4210" s="12">
        <v>1</v>
      </c>
      <c r="C4210" s="4">
        <f t="shared" ca="1" si="65"/>
        <v>1990</v>
      </c>
      <c r="D4210" s="4">
        <f ca="1">VLOOKUP(E4210&amp;F4210,rental_price!$E$2:$F$526,2,0)*ROUNDUP(VLOOKUP(A4210,booking!$A$2:$F$2601,3,0)-VLOOKUP(A4210,booking!$A$2:$F$2601,2,0),0)</f>
        <v>240</v>
      </c>
      <c r="E4210" s="6">
        <f ca="1">VLOOKUP(C4210,car!$A$2:$D$2201,4,0)</f>
        <v>3</v>
      </c>
      <c r="F4210" s="6">
        <f ca="1">VLOOKUP(C4210,car!$A$2:$D$2201,2,0)</f>
        <v>74</v>
      </c>
    </row>
    <row r="4211" spans="1:6" x14ac:dyDescent="0.25">
      <c r="A4211" s="12">
        <v>1707</v>
      </c>
      <c r="B4211" s="12">
        <v>2</v>
      </c>
      <c r="C4211" s="4">
        <f t="shared" ca="1" si="65"/>
        <v>1251</v>
      </c>
      <c r="D4211" s="4">
        <f ca="1">VLOOKUP(E4211&amp;F4211,rental_price!$E$2:$F$526,2,0)*ROUNDUP(VLOOKUP(A4211,booking!$A$2:$F$2601,3,0)-VLOOKUP(A4211,booking!$A$2:$F$2601,2,0),0)</f>
        <v>224</v>
      </c>
      <c r="E4211" s="6">
        <f ca="1">VLOOKUP(C4211,car!$A$2:$D$2201,4,0)</f>
        <v>2</v>
      </c>
      <c r="F4211" s="6">
        <f ca="1">VLOOKUP(C4211,car!$A$2:$D$2201,2,0)</f>
        <v>118</v>
      </c>
    </row>
    <row r="4212" spans="1:6" x14ac:dyDescent="0.25">
      <c r="A4212" s="12">
        <v>1707</v>
      </c>
      <c r="B4212" s="12">
        <v>3</v>
      </c>
      <c r="C4212" s="4">
        <f t="shared" ca="1" si="65"/>
        <v>1718</v>
      </c>
      <c r="D4212" s="4">
        <f ca="1">VLOOKUP(E4212&amp;F4212,rental_price!$E$2:$F$526,2,0)*ROUNDUP(VLOOKUP(A4212,booking!$A$2:$F$2601,3,0)-VLOOKUP(A4212,booking!$A$2:$F$2601,2,0),0)</f>
        <v>120</v>
      </c>
      <c r="E4212" s="6">
        <f ca="1">VLOOKUP(C4212,car!$A$2:$D$2201,4,0)</f>
        <v>3</v>
      </c>
      <c r="F4212" s="6">
        <f ca="1">VLOOKUP(C4212,car!$A$2:$D$2201,2,0)</f>
        <v>43</v>
      </c>
    </row>
    <row r="4213" spans="1:6" x14ac:dyDescent="0.25">
      <c r="A4213" s="12">
        <v>1707</v>
      </c>
      <c r="B4213" s="12">
        <v>4</v>
      </c>
      <c r="C4213" s="4">
        <f t="shared" ca="1" si="65"/>
        <v>734</v>
      </c>
      <c r="D4213" s="4">
        <f ca="1">VLOOKUP(E4213&amp;F4213,rental_price!$E$2:$F$526,2,0)*ROUNDUP(VLOOKUP(A4213,booking!$A$2:$F$2601,3,0)-VLOOKUP(A4213,booking!$A$2:$F$2601,2,0),0)</f>
        <v>160</v>
      </c>
      <c r="E4213" s="6">
        <f ca="1">VLOOKUP(C4213,car!$A$2:$D$2201,4,0)</f>
        <v>3</v>
      </c>
      <c r="F4213" s="6">
        <f ca="1">VLOOKUP(C4213,car!$A$2:$D$2201,2,0)</f>
        <v>50</v>
      </c>
    </row>
    <row r="4214" spans="1:6" x14ac:dyDescent="0.25">
      <c r="A4214" s="12">
        <v>1707</v>
      </c>
      <c r="B4214" s="12">
        <v>5</v>
      </c>
      <c r="C4214" s="4">
        <f t="shared" ca="1" si="65"/>
        <v>1303</v>
      </c>
      <c r="D4214" s="4">
        <f ca="1">VLOOKUP(E4214&amp;F4214,rental_price!$E$2:$F$526,2,0)*ROUNDUP(VLOOKUP(A4214,booking!$A$2:$F$2601,3,0)-VLOOKUP(A4214,booking!$A$2:$F$2601,2,0),0)</f>
        <v>224</v>
      </c>
      <c r="E4214" s="6">
        <f ca="1">VLOOKUP(C4214,car!$A$2:$D$2201,4,0)</f>
        <v>2</v>
      </c>
      <c r="F4214" s="6">
        <f ca="1">VLOOKUP(C4214,car!$A$2:$D$2201,2,0)</f>
        <v>49</v>
      </c>
    </row>
    <row r="4215" spans="1:6" x14ac:dyDescent="0.25">
      <c r="A4215" s="12">
        <v>1708</v>
      </c>
      <c r="B4215" s="12">
        <v>1</v>
      </c>
      <c r="C4215" s="4">
        <f t="shared" ca="1" si="65"/>
        <v>572</v>
      </c>
      <c r="D4215" s="4">
        <f ca="1">VLOOKUP(E4215&amp;F4215,rental_price!$E$2:$F$526,2,0)*ROUNDUP(VLOOKUP(A4215,booking!$A$2:$F$2601,3,0)-VLOOKUP(A4215,booking!$A$2:$F$2601,2,0),0)</f>
        <v>30</v>
      </c>
      <c r="E4215" s="6">
        <f ca="1">VLOOKUP(C4215,car!$A$2:$D$2201,4,0)</f>
        <v>3</v>
      </c>
      <c r="F4215" s="6">
        <f ca="1">VLOOKUP(C4215,car!$A$2:$D$2201,2,0)</f>
        <v>162</v>
      </c>
    </row>
    <row r="4216" spans="1:6" x14ac:dyDescent="0.25">
      <c r="A4216" s="12">
        <v>1708</v>
      </c>
      <c r="B4216" s="12">
        <v>2</v>
      </c>
      <c r="C4216" s="4">
        <f t="shared" ca="1" si="65"/>
        <v>1138</v>
      </c>
      <c r="D4216" s="4">
        <f ca="1">VLOOKUP(E4216&amp;F4216,rental_price!$E$2:$F$526,2,0)*ROUNDUP(VLOOKUP(A4216,booking!$A$2:$F$2601,3,0)-VLOOKUP(A4216,booking!$A$2:$F$2601,2,0),0)</f>
        <v>98</v>
      </c>
      <c r="E4216" s="6">
        <f ca="1">VLOOKUP(C4216,car!$A$2:$D$2201,4,0)</f>
        <v>2</v>
      </c>
      <c r="F4216" s="6">
        <f ca="1">VLOOKUP(C4216,car!$A$2:$D$2201,2,0)</f>
        <v>2</v>
      </c>
    </row>
    <row r="4217" spans="1:6" x14ac:dyDescent="0.25">
      <c r="A4217" s="12">
        <v>1708</v>
      </c>
      <c r="B4217" s="12">
        <v>3</v>
      </c>
      <c r="C4217" s="4">
        <f t="shared" ca="1" si="65"/>
        <v>1254</v>
      </c>
      <c r="D4217" s="4">
        <f ca="1">VLOOKUP(E4217&amp;F4217,rental_price!$E$2:$F$526,2,0)*ROUNDUP(VLOOKUP(A4217,booking!$A$2:$F$2601,3,0)-VLOOKUP(A4217,booking!$A$2:$F$2601,2,0),0)</f>
        <v>20</v>
      </c>
      <c r="E4217" s="6">
        <f ca="1">VLOOKUP(C4217,car!$A$2:$D$2201,4,0)</f>
        <v>3</v>
      </c>
      <c r="F4217" s="6">
        <f ca="1">VLOOKUP(C4217,car!$A$2:$D$2201,2,0)</f>
        <v>171</v>
      </c>
    </row>
    <row r="4218" spans="1:6" x14ac:dyDescent="0.25">
      <c r="A4218" s="12">
        <v>1709</v>
      </c>
      <c r="B4218" s="12">
        <v>1</v>
      </c>
      <c r="C4218" s="4">
        <f t="shared" ca="1" si="65"/>
        <v>1601</v>
      </c>
      <c r="D4218" s="4">
        <f ca="1">VLOOKUP(E4218&amp;F4218,rental_price!$E$2:$F$526,2,0)*ROUNDUP(VLOOKUP(A4218,booking!$A$2:$F$2601,3,0)-VLOOKUP(A4218,booking!$A$2:$F$2601,2,0),0)</f>
        <v>320</v>
      </c>
      <c r="E4218" s="6">
        <f ca="1">VLOOKUP(C4218,car!$A$2:$D$2201,4,0)</f>
        <v>1</v>
      </c>
      <c r="F4218" s="6">
        <f ca="1">VLOOKUP(C4218,car!$A$2:$D$2201,2,0)</f>
        <v>83</v>
      </c>
    </row>
    <row r="4219" spans="1:6" x14ac:dyDescent="0.25">
      <c r="A4219" s="12">
        <v>1709</v>
      </c>
      <c r="B4219" s="12">
        <v>2</v>
      </c>
      <c r="C4219" s="4">
        <f t="shared" ca="1" si="65"/>
        <v>1683</v>
      </c>
      <c r="D4219" s="4">
        <f ca="1">VLOOKUP(E4219&amp;F4219,rental_price!$E$2:$F$526,2,0)*ROUNDUP(VLOOKUP(A4219,booking!$A$2:$F$2601,3,0)-VLOOKUP(A4219,booking!$A$2:$F$2601,2,0),0)</f>
        <v>120</v>
      </c>
      <c r="E4219" s="6">
        <f ca="1">VLOOKUP(C4219,car!$A$2:$D$2201,4,0)</f>
        <v>3</v>
      </c>
      <c r="F4219" s="6">
        <f ca="1">VLOOKUP(C4219,car!$A$2:$D$2201,2,0)</f>
        <v>115</v>
      </c>
    </row>
    <row r="4220" spans="1:6" x14ac:dyDescent="0.25">
      <c r="A4220" s="12">
        <v>1710</v>
      </c>
      <c r="B4220" s="12">
        <v>1</v>
      </c>
      <c r="C4220" s="4">
        <f t="shared" ca="1" si="65"/>
        <v>221</v>
      </c>
      <c r="D4220" s="4">
        <f ca="1">VLOOKUP(E4220&amp;F4220,rental_price!$E$2:$F$526,2,0)*ROUNDUP(VLOOKUP(A4220,booking!$A$2:$F$2601,3,0)-VLOOKUP(A4220,booking!$A$2:$F$2601,2,0),0)</f>
        <v>63</v>
      </c>
      <c r="E4220" s="6">
        <f ca="1">VLOOKUP(C4220,car!$A$2:$D$2201,4,0)</f>
        <v>2</v>
      </c>
      <c r="F4220" s="6">
        <f ca="1">VLOOKUP(C4220,car!$A$2:$D$2201,2,0)</f>
        <v>156</v>
      </c>
    </row>
    <row r="4221" spans="1:6" x14ac:dyDescent="0.25">
      <c r="A4221" s="12">
        <v>1711</v>
      </c>
      <c r="B4221" s="12">
        <v>1</v>
      </c>
      <c r="C4221" s="4">
        <f t="shared" ca="1" si="65"/>
        <v>1672</v>
      </c>
      <c r="D4221" s="4">
        <f ca="1">VLOOKUP(E4221&amp;F4221,rental_price!$E$2:$F$526,2,0)*ROUNDUP(VLOOKUP(A4221,booking!$A$2:$F$2601,3,0)-VLOOKUP(A4221,booking!$A$2:$F$2601,2,0),0)</f>
        <v>240</v>
      </c>
      <c r="E4221" s="6">
        <f ca="1">VLOOKUP(C4221,car!$A$2:$D$2201,4,0)</f>
        <v>1</v>
      </c>
      <c r="F4221" s="6">
        <f ca="1">VLOOKUP(C4221,car!$A$2:$D$2201,2,0)</f>
        <v>25</v>
      </c>
    </row>
    <row r="4222" spans="1:6" x14ac:dyDescent="0.25">
      <c r="A4222" s="12">
        <v>1711</v>
      </c>
      <c r="B4222" s="12">
        <v>2</v>
      </c>
      <c r="C4222" s="4">
        <f t="shared" ca="1" si="65"/>
        <v>236</v>
      </c>
      <c r="D4222" s="4">
        <f ca="1">VLOOKUP(E4222&amp;F4222,rental_price!$E$2:$F$526,2,0)*ROUNDUP(VLOOKUP(A4222,booking!$A$2:$F$2601,3,0)-VLOOKUP(A4222,booking!$A$2:$F$2601,2,0),0)</f>
        <v>360</v>
      </c>
      <c r="E4222" s="6">
        <f ca="1">VLOOKUP(C4222,car!$A$2:$D$2201,4,0)</f>
        <v>3</v>
      </c>
      <c r="F4222" s="6">
        <f ca="1">VLOOKUP(C4222,car!$A$2:$D$2201,2,0)</f>
        <v>117</v>
      </c>
    </row>
    <row r="4223" spans="1:6" x14ac:dyDescent="0.25">
      <c r="A4223" s="12">
        <v>1711</v>
      </c>
      <c r="B4223" s="12">
        <v>3</v>
      </c>
      <c r="C4223" s="4">
        <f t="shared" ca="1" si="65"/>
        <v>1338</v>
      </c>
      <c r="D4223" s="4">
        <f ca="1">VLOOKUP(E4223&amp;F4223,rental_price!$E$2:$F$526,2,0)*ROUNDUP(VLOOKUP(A4223,booking!$A$2:$F$2601,3,0)-VLOOKUP(A4223,booking!$A$2:$F$2601,2,0),0)</f>
        <v>720</v>
      </c>
      <c r="E4223" s="6">
        <f ca="1">VLOOKUP(C4223,car!$A$2:$D$2201,4,0)</f>
        <v>1</v>
      </c>
      <c r="F4223" s="6">
        <f ca="1">VLOOKUP(C4223,car!$A$2:$D$2201,2,0)</f>
        <v>103</v>
      </c>
    </row>
    <row r="4224" spans="1:6" x14ac:dyDescent="0.25">
      <c r="A4224" s="12">
        <v>1713</v>
      </c>
      <c r="B4224" s="12">
        <v>1</v>
      </c>
      <c r="C4224" s="4">
        <f t="shared" ca="1" si="65"/>
        <v>2081</v>
      </c>
      <c r="D4224" s="4">
        <f ca="1">VLOOKUP(E4224&amp;F4224,rental_price!$E$2:$F$526,2,0)*ROUNDUP(VLOOKUP(A4224,booking!$A$2:$F$2601,3,0)-VLOOKUP(A4224,booking!$A$2:$F$2601,2,0),0)</f>
        <v>62.999999999999993</v>
      </c>
      <c r="E4224" s="6">
        <f ca="1">VLOOKUP(C4224,car!$A$2:$D$2201,4,0)</f>
        <v>2</v>
      </c>
      <c r="F4224" s="6">
        <f ca="1">VLOOKUP(C4224,car!$A$2:$D$2201,2,0)</f>
        <v>102</v>
      </c>
    </row>
    <row r="4225" spans="1:6" x14ac:dyDescent="0.25">
      <c r="A4225" s="12">
        <v>1713</v>
      </c>
      <c r="B4225" s="12">
        <v>2</v>
      </c>
      <c r="C4225" s="4">
        <f t="shared" ca="1" si="65"/>
        <v>504</v>
      </c>
      <c r="D4225" s="4">
        <f ca="1">VLOOKUP(E4225&amp;F4225,rental_price!$E$2:$F$526,2,0)*ROUNDUP(VLOOKUP(A4225,booking!$A$2:$F$2601,3,0)-VLOOKUP(A4225,booking!$A$2:$F$2601,2,0),0)</f>
        <v>56</v>
      </c>
      <c r="E4225" s="6">
        <f ca="1">VLOOKUP(C4225,car!$A$2:$D$2201,4,0)</f>
        <v>2</v>
      </c>
      <c r="F4225" s="6">
        <f ca="1">VLOOKUP(C4225,car!$A$2:$D$2201,2,0)</f>
        <v>137</v>
      </c>
    </row>
    <row r="4226" spans="1:6" x14ac:dyDescent="0.25">
      <c r="A4226" s="12">
        <v>1713</v>
      </c>
      <c r="B4226" s="12">
        <v>3</v>
      </c>
      <c r="C4226" s="4">
        <f t="shared" ca="1" si="65"/>
        <v>801</v>
      </c>
      <c r="D4226" s="4">
        <f ca="1">VLOOKUP(E4226&amp;F4226,rental_price!$E$2:$F$526,2,0)*ROUNDUP(VLOOKUP(A4226,booking!$A$2:$F$2601,3,0)-VLOOKUP(A4226,booking!$A$2:$F$2601,2,0),0)</f>
        <v>189</v>
      </c>
      <c r="E4226" s="6">
        <f ca="1">VLOOKUP(C4226,car!$A$2:$D$2201,4,0)</f>
        <v>2</v>
      </c>
      <c r="F4226" s="6">
        <f ca="1">VLOOKUP(C4226,car!$A$2:$D$2201,2,0)</f>
        <v>62</v>
      </c>
    </row>
    <row r="4227" spans="1:6" x14ac:dyDescent="0.25">
      <c r="A4227" s="12">
        <v>1714</v>
      </c>
      <c r="B4227" s="12">
        <v>1</v>
      </c>
      <c r="C4227" s="4">
        <f t="shared" ref="C4227:C4290" ca="1" si="66">RANDBETWEEN(1,2200)</f>
        <v>504</v>
      </c>
      <c r="D4227" s="4">
        <f ca="1">VLOOKUP(E4227&amp;F4227,rental_price!$E$2:$F$526,2,0)*ROUNDUP(VLOOKUP(A4227,booking!$A$2:$F$2601,3,0)-VLOOKUP(A4227,booking!$A$2:$F$2601,2,0),0)</f>
        <v>448</v>
      </c>
      <c r="E4227" s="6">
        <f ca="1">VLOOKUP(C4227,car!$A$2:$D$2201,4,0)</f>
        <v>2</v>
      </c>
      <c r="F4227" s="6">
        <f ca="1">VLOOKUP(C4227,car!$A$2:$D$2201,2,0)</f>
        <v>137</v>
      </c>
    </row>
    <row r="4228" spans="1:6" x14ac:dyDescent="0.25">
      <c r="A4228" s="12">
        <v>1715</v>
      </c>
      <c r="B4228" s="12">
        <v>1</v>
      </c>
      <c r="C4228" s="4">
        <f t="shared" ca="1" si="66"/>
        <v>1364</v>
      </c>
      <c r="D4228" s="4">
        <f ca="1">VLOOKUP(E4228&amp;F4228,rental_price!$E$2:$F$526,2,0)*ROUNDUP(VLOOKUP(A4228,booking!$A$2:$F$2601,3,0)-VLOOKUP(A4228,booking!$A$2:$F$2601,2,0),0)</f>
        <v>280</v>
      </c>
      <c r="E4228" s="6">
        <f ca="1">VLOOKUP(C4228,car!$A$2:$D$2201,4,0)</f>
        <v>1</v>
      </c>
      <c r="F4228" s="6">
        <f ca="1">VLOOKUP(C4228,car!$A$2:$D$2201,2,0)</f>
        <v>88</v>
      </c>
    </row>
    <row r="4229" spans="1:6" x14ac:dyDescent="0.25">
      <c r="A4229" s="12">
        <v>1715</v>
      </c>
      <c r="B4229" s="12">
        <v>2</v>
      </c>
      <c r="C4229" s="4">
        <f t="shared" ca="1" si="66"/>
        <v>592</v>
      </c>
      <c r="D4229" s="4">
        <f ca="1">VLOOKUP(E4229&amp;F4229,rental_price!$E$2:$F$526,2,0)*ROUNDUP(VLOOKUP(A4229,booking!$A$2:$F$2601,3,0)-VLOOKUP(A4229,booking!$A$2:$F$2601,2,0),0)</f>
        <v>490</v>
      </c>
      <c r="E4229" s="6">
        <f ca="1">VLOOKUP(C4229,car!$A$2:$D$2201,4,0)</f>
        <v>1</v>
      </c>
      <c r="F4229" s="6">
        <f ca="1">VLOOKUP(C4229,car!$A$2:$D$2201,2,0)</f>
        <v>136</v>
      </c>
    </row>
    <row r="4230" spans="1:6" x14ac:dyDescent="0.25">
      <c r="A4230" s="12">
        <v>1716</v>
      </c>
      <c r="B4230" s="12">
        <v>1</v>
      </c>
      <c r="C4230" s="4">
        <f t="shared" ca="1" si="66"/>
        <v>575</v>
      </c>
      <c r="D4230" s="4">
        <f ca="1">VLOOKUP(E4230&amp;F4230,rental_price!$E$2:$F$526,2,0)*ROUNDUP(VLOOKUP(A4230,booking!$A$2:$F$2601,3,0)-VLOOKUP(A4230,booking!$A$2:$F$2601,2,0),0)</f>
        <v>126</v>
      </c>
      <c r="E4230" s="6">
        <f ca="1">VLOOKUP(C4230,car!$A$2:$D$2201,4,0)</f>
        <v>2</v>
      </c>
      <c r="F4230" s="6">
        <f ca="1">VLOOKUP(C4230,car!$A$2:$D$2201,2,0)</f>
        <v>34</v>
      </c>
    </row>
    <row r="4231" spans="1:6" x14ac:dyDescent="0.25">
      <c r="A4231" s="12">
        <v>1716</v>
      </c>
      <c r="B4231" s="12">
        <v>2</v>
      </c>
      <c r="C4231" s="4">
        <f t="shared" ca="1" si="66"/>
        <v>2015</v>
      </c>
      <c r="D4231" s="4">
        <f ca="1">VLOOKUP(E4231&amp;F4231,rental_price!$E$2:$F$526,2,0)*ROUNDUP(VLOOKUP(A4231,booking!$A$2:$F$2601,3,0)-VLOOKUP(A4231,booking!$A$2:$F$2601,2,0),0)</f>
        <v>240</v>
      </c>
      <c r="E4231" s="6">
        <f ca="1">VLOOKUP(C4231,car!$A$2:$D$2201,4,0)</f>
        <v>1</v>
      </c>
      <c r="F4231" s="6">
        <f ca="1">VLOOKUP(C4231,car!$A$2:$D$2201,2,0)</f>
        <v>145</v>
      </c>
    </row>
    <row r="4232" spans="1:6" x14ac:dyDescent="0.25">
      <c r="A4232" s="12">
        <v>1716</v>
      </c>
      <c r="B4232" s="12">
        <v>3</v>
      </c>
      <c r="C4232" s="4">
        <f t="shared" ca="1" si="66"/>
        <v>988</v>
      </c>
      <c r="D4232" s="4">
        <f ca="1">VLOOKUP(E4232&amp;F4232,rental_price!$E$2:$F$526,2,0)*ROUNDUP(VLOOKUP(A4232,booking!$A$2:$F$2601,3,0)-VLOOKUP(A4232,booking!$A$2:$F$2601,2,0),0)</f>
        <v>120</v>
      </c>
      <c r="E4232" s="6">
        <f ca="1">VLOOKUP(C4232,car!$A$2:$D$2201,4,0)</f>
        <v>3</v>
      </c>
      <c r="F4232" s="6">
        <f ca="1">VLOOKUP(C4232,car!$A$2:$D$2201,2,0)</f>
        <v>56</v>
      </c>
    </row>
    <row r="4233" spans="1:6" x14ac:dyDescent="0.25">
      <c r="A4233" s="12">
        <v>1716</v>
      </c>
      <c r="B4233" s="12">
        <v>4</v>
      </c>
      <c r="C4233" s="4">
        <f t="shared" ca="1" si="66"/>
        <v>801</v>
      </c>
      <c r="D4233" s="4">
        <f ca="1">VLOOKUP(E4233&amp;F4233,rental_price!$E$2:$F$526,2,0)*ROUNDUP(VLOOKUP(A4233,booking!$A$2:$F$2601,3,0)-VLOOKUP(A4233,booking!$A$2:$F$2601,2,0),0)</f>
        <v>1134</v>
      </c>
      <c r="E4233" s="6">
        <f ca="1">VLOOKUP(C4233,car!$A$2:$D$2201,4,0)</f>
        <v>2</v>
      </c>
      <c r="F4233" s="6">
        <f ca="1">VLOOKUP(C4233,car!$A$2:$D$2201,2,0)</f>
        <v>62</v>
      </c>
    </row>
    <row r="4234" spans="1:6" x14ac:dyDescent="0.25">
      <c r="A4234" s="12">
        <v>1717</v>
      </c>
      <c r="B4234" s="12">
        <v>1</v>
      </c>
      <c r="C4234" s="4">
        <f t="shared" ca="1" si="66"/>
        <v>678</v>
      </c>
      <c r="D4234" s="4">
        <f ca="1">VLOOKUP(E4234&amp;F4234,rental_price!$E$2:$F$526,2,0)*ROUNDUP(VLOOKUP(A4234,booking!$A$2:$F$2601,3,0)-VLOOKUP(A4234,booking!$A$2:$F$2601,2,0),0)</f>
        <v>49</v>
      </c>
      <c r="E4234" s="6">
        <f ca="1">VLOOKUP(C4234,car!$A$2:$D$2201,4,0)</f>
        <v>2</v>
      </c>
      <c r="F4234" s="6">
        <f ca="1">VLOOKUP(C4234,car!$A$2:$D$2201,2,0)</f>
        <v>101</v>
      </c>
    </row>
    <row r="4235" spans="1:6" x14ac:dyDescent="0.25">
      <c r="A4235" s="12">
        <v>1720</v>
      </c>
      <c r="B4235" s="12">
        <v>1</v>
      </c>
      <c r="C4235" s="4">
        <f t="shared" ca="1" si="66"/>
        <v>1877</v>
      </c>
      <c r="D4235" s="4">
        <f ca="1">VLOOKUP(E4235&amp;F4235,rental_price!$E$2:$F$526,2,0)*ROUNDUP(VLOOKUP(A4235,booking!$A$2:$F$2601,3,0)-VLOOKUP(A4235,booking!$A$2:$F$2601,2,0),0)</f>
        <v>25</v>
      </c>
      <c r="E4235" s="6">
        <f ca="1">VLOOKUP(C4235,car!$A$2:$D$2201,4,0)</f>
        <v>3</v>
      </c>
      <c r="F4235" s="6">
        <f ca="1">VLOOKUP(C4235,car!$A$2:$D$2201,2,0)</f>
        <v>94</v>
      </c>
    </row>
    <row r="4236" spans="1:6" x14ac:dyDescent="0.25">
      <c r="A4236" s="12">
        <v>1720</v>
      </c>
      <c r="B4236" s="12">
        <v>2</v>
      </c>
      <c r="C4236" s="4">
        <f t="shared" ca="1" si="66"/>
        <v>991</v>
      </c>
      <c r="D4236" s="4">
        <f ca="1">VLOOKUP(E4236&amp;F4236,rental_price!$E$2:$F$526,2,0)*ROUNDUP(VLOOKUP(A4236,booking!$A$2:$F$2601,3,0)-VLOOKUP(A4236,booking!$A$2:$F$2601,2,0),0)</f>
        <v>80</v>
      </c>
      <c r="E4236" s="6">
        <f ca="1">VLOOKUP(C4236,car!$A$2:$D$2201,4,0)</f>
        <v>1</v>
      </c>
      <c r="F4236" s="6">
        <f ca="1">VLOOKUP(C4236,car!$A$2:$D$2201,2,0)</f>
        <v>53</v>
      </c>
    </row>
    <row r="4237" spans="1:6" x14ac:dyDescent="0.25">
      <c r="A4237" s="12">
        <v>1720</v>
      </c>
      <c r="B4237" s="12">
        <v>3</v>
      </c>
      <c r="C4237" s="4">
        <f t="shared" ca="1" si="66"/>
        <v>1910</v>
      </c>
      <c r="D4237" s="4">
        <f ca="1">VLOOKUP(E4237&amp;F4237,rental_price!$E$2:$F$526,2,0)*ROUNDUP(VLOOKUP(A4237,booking!$A$2:$F$2601,3,0)-VLOOKUP(A4237,booking!$A$2:$F$2601,2,0),0)</f>
        <v>42</v>
      </c>
      <c r="E4237" s="6">
        <f ca="1">VLOOKUP(C4237,car!$A$2:$D$2201,4,0)</f>
        <v>2</v>
      </c>
      <c r="F4237" s="6">
        <f ca="1">VLOOKUP(C4237,car!$A$2:$D$2201,2,0)</f>
        <v>103</v>
      </c>
    </row>
    <row r="4238" spans="1:6" x14ac:dyDescent="0.25">
      <c r="A4238" s="12">
        <v>1721</v>
      </c>
      <c r="B4238" s="12">
        <v>1</v>
      </c>
      <c r="C4238" s="4">
        <f t="shared" ca="1" si="66"/>
        <v>444</v>
      </c>
      <c r="D4238" s="4">
        <f ca="1">VLOOKUP(E4238&amp;F4238,rental_price!$E$2:$F$526,2,0)*ROUNDUP(VLOOKUP(A4238,booking!$A$2:$F$2601,3,0)-VLOOKUP(A4238,booking!$A$2:$F$2601,2,0),0)</f>
        <v>525</v>
      </c>
      <c r="E4238" s="6">
        <f ca="1">VLOOKUP(C4238,car!$A$2:$D$2201,4,0)</f>
        <v>3</v>
      </c>
      <c r="F4238" s="6">
        <f ca="1">VLOOKUP(C4238,car!$A$2:$D$2201,2,0)</f>
        <v>29</v>
      </c>
    </row>
    <row r="4239" spans="1:6" x14ac:dyDescent="0.25">
      <c r="A4239" s="12">
        <v>1721</v>
      </c>
      <c r="B4239" s="12">
        <v>2</v>
      </c>
      <c r="C4239" s="4">
        <f t="shared" ca="1" si="66"/>
        <v>1313</v>
      </c>
      <c r="D4239" s="4">
        <f ca="1">VLOOKUP(E4239&amp;F4239,rental_price!$E$2:$F$526,2,0)*ROUNDUP(VLOOKUP(A4239,booking!$A$2:$F$2601,3,0)-VLOOKUP(A4239,booking!$A$2:$F$2601,2,0),0)</f>
        <v>600</v>
      </c>
      <c r="E4239" s="6">
        <f ca="1">VLOOKUP(C4239,car!$A$2:$D$2201,4,0)</f>
        <v>1</v>
      </c>
      <c r="F4239" s="6">
        <f ca="1">VLOOKUP(C4239,car!$A$2:$D$2201,2,0)</f>
        <v>163</v>
      </c>
    </row>
    <row r="4240" spans="1:6" x14ac:dyDescent="0.25">
      <c r="A4240" s="12">
        <v>1722</v>
      </c>
      <c r="B4240" s="12">
        <v>1</v>
      </c>
      <c r="C4240" s="4">
        <f t="shared" ca="1" si="66"/>
        <v>1116</v>
      </c>
      <c r="D4240" s="4">
        <f ca="1">VLOOKUP(E4240&amp;F4240,rental_price!$E$2:$F$526,2,0)*ROUNDUP(VLOOKUP(A4240,booking!$A$2:$F$2601,3,0)-VLOOKUP(A4240,booking!$A$2:$F$2601,2,0),0)</f>
        <v>1470</v>
      </c>
      <c r="E4240" s="6">
        <f ca="1">VLOOKUP(C4240,car!$A$2:$D$2201,4,0)</f>
        <v>1</v>
      </c>
      <c r="F4240" s="6">
        <f ca="1">VLOOKUP(C4240,car!$A$2:$D$2201,2,0)</f>
        <v>22</v>
      </c>
    </row>
    <row r="4241" spans="1:6" x14ac:dyDescent="0.25">
      <c r="A4241" s="12">
        <v>1722</v>
      </c>
      <c r="B4241" s="12">
        <v>2</v>
      </c>
      <c r="C4241" s="4">
        <f t="shared" ca="1" si="66"/>
        <v>324</v>
      </c>
      <c r="D4241" s="4">
        <f ca="1">VLOOKUP(E4241&amp;F4241,rental_price!$E$2:$F$526,2,0)*ROUNDUP(VLOOKUP(A4241,booking!$A$2:$F$2601,3,0)-VLOOKUP(A4241,booking!$A$2:$F$2601,2,0),0)</f>
        <v>175</v>
      </c>
      <c r="E4241" s="6">
        <f ca="1">VLOOKUP(C4241,car!$A$2:$D$2201,4,0)</f>
        <v>3</v>
      </c>
      <c r="F4241" s="6">
        <f ca="1">VLOOKUP(C4241,car!$A$2:$D$2201,2,0)</f>
        <v>3</v>
      </c>
    </row>
    <row r="4242" spans="1:6" x14ac:dyDescent="0.25">
      <c r="A4242" s="12">
        <v>1722</v>
      </c>
      <c r="B4242" s="12">
        <v>3</v>
      </c>
      <c r="C4242" s="4">
        <f t="shared" ca="1" si="66"/>
        <v>163</v>
      </c>
      <c r="D4242" s="4">
        <f ca="1">VLOOKUP(E4242&amp;F4242,rental_price!$E$2:$F$526,2,0)*ROUNDUP(VLOOKUP(A4242,booking!$A$2:$F$2601,3,0)-VLOOKUP(A4242,booking!$A$2:$F$2601,2,0),0)</f>
        <v>350</v>
      </c>
      <c r="E4242" s="6">
        <f ca="1">VLOOKUP(C4242,car!$A$2:$D$2201,4,0)</f>
        <v>1</v>
      </c>
      <c r="F4242" s="6">
        <f ca="1">VLOOKUP(C4242,car!$A$2:$D$2201,2,0)</f>
        <v>76</v>
      </c>
    </row>
    <row r="4243" spans="1:6" x14ac:dyDescent="0.25">
      <c r="A4243" s="12">
        <v>1722</v>
      </c>
      <c r="B4243" s="12">
        <v>4</v>
      </c>
      <c r="C4243" s="4">
        <f t="shared" ca="1" si="66"/>
        <v>1168</v>
      </c>
      <c r="D4243" s="4">
        <f ca="1">VLOOKUP(E4243&amp;F4243,rental_price!$E$2:$F$526,2,0)*ROUNDUP(VLOOKUP(A4243,booking!$A$2:$F$2601,3,0)-VLOOKUP(A4243,booking!$A$2:$F$2601,2,0),0)</f>
        <v>770</v>
      </c>
      <c r="E4243" s="6">
        <f ca="1">VLOOKUP(C4243,car!$A$2:$D$2201,4,0)</f>
        <v>3</v>
      </c>
      <c r="F4243" s="6">
        <f ca="1">VLOOKUP(C4243,car!$A$2:$D$2201,2,0)</f>
        <v>116</v>
      </c>
    </row>
    <row r="4244" spans="1:6" x14ac:dyDescent="0.25">
      <c r="A4244" s="12">
        <v>1724</v>
      </c>
      <c r="B4244" s="12">
        <v>1</v>
      </c>
      <c r="C4244" s="4">
        <f t="shared" ca="1" si="66"/>
        <v>2094</v>
      </c>
      <c r="D4244" s="4">
        <f ca="1">VLOOKUP(E4244&amp;F4244,rental_price!$E$2:$F$526,2,0)*ROUNDUP(VLOOKUP(A4244,booking!$A$2:$F$2601,3,0)-VLOOKUP(A4244,booking!$A$2:$F$2601,2,0),0)</f>
        <v>980</v>
      </c>
      <c r="E4244" s="6">
        <f ca="1">VLOOKUP(C4244,car!$A$2:$D$2201,4,0)</f>
        <v>1</v>
      </c>
      <c r="F4244" s="6">
        <f ca="1">VLOOKUP(C4244,car!$A$2:$D$2201,2,0)</f>
        <v>2</v>
      </c>
    </row>
    <row r="4245" spans="1:6" x14ac:dyDescent="0.25">
      <c r="A4245" s="12">
        <v>1724</v>
      </c>
      <c r="B4245" s="12">
        <v>2</v>
      </c>
      <c r="C4245" s="4">
        <f t="shared" ca="1" si="66"/>
        <v>1329</v>
      </c>
      <c r="D4245" s="4">
        <f ca="1">VLOOKUP(E4245&amp;F4245,rental_price!$E$2:$F$526,2,0)*ROUNDUP(VLOOKUP(A4245,booking!$A$2:$F$2601,3,0)-VLOOKUP(A4245,booking!$A$2:$F$2601,2,0),0)</f>
        <v>280</v>
      </c>
      <c r="E4245" s="6">
        <f ca="1">VLOOKUP(C4245,car!$A$2:$D$2201,4,0)</f>
        <v>1</v>
      </c>
      <c r="F4245" s="6">
        <f ca="1">VLOOKUP(C4245,car!$A$2:$D$2201,2,0)</f>
        <v>87</v>
      </c>
    </row>
    <row r="4246" spans="1:6" x14ac:dyDescent="0.25">
      <c r="A4246" s="12">
        <v>1725</v>
      </c>
      <c r="B4246" s="12">
        <v>1</v>
      </c>
      <c r="C4246" s="4">
        <f t="shared" ca="1" si="66"/>
        <v>1386</v>
      </c>
      <c r="D4246" s="4">
        <f ca="1">VLOOKUP(E4246&amp;F4246,rental_price!$E$2:$F$526,2,0)*ROUNDUP(VLOOKUP(A4246,booking!$A$2:$F$2601,3,0)-VLOOKUP(A4246,booking!$A$2:$F$2601,2,0),0)</f>
        <v>90</v>
      </c>
      <c r="E4246" s="6">
        <f ca="1">VLOOKUP(C4246,car!$A$2:$D$2201,4,0)</f>
        <v>3</v>
      </c>
      <c r="F4246" s="6">
        <f ca="1">VLOOKUP(C4246,car!$A$2:$D$2201,2,0)</f>
        <v>113</v>
      </c>
    </row>
    <row r="4247" spans="1:6" x14ac:dyDescent="0.25">
      <c r="A4247" s="12">
        <v>1725</v>
      </c>
      <c r="B4247" s="12">
        <v>2</v>
      </c>
      <c r="C4247" s="4">
        <f t="shared" ca="1" si="66"/>
        <v>206</v>
      </c>
      <c r="D4247" s="4">
        <f ca="1">VLOOKUP(E4247&amp;F4247,rental_price!$E$2:$F$526,2,0)*ROUNDUP(VLOOKUP(A4247,booking!$A$2:$F$2601,3,0)-VLOOKUP(A4247,booking!$A$2:$F$2601,2,0),0)</f>
        <v>252</v>
      </c>
      <c r="E4247" s="6">
        <f ca="1">VLOOKUP(C4247,car!$A$2:$D$2201,4,0)</f>
        <v>2</v>
      </c>
      <c r="F4247" s="6">
        <f ca="1">VLOOKUP(C4247,car!$A$2:$D$2201,2,0)</f>
        <v>106</v>
      </c>
    </row>
    <row r="4248" spans="1:6" x14ac:dyDescent="0.25">
      <c r="A4248" s="12">
        <v>1725</v>
      </c>
      <c r="B4248" s="12">
        <v>3</v>
      </c>
      <c r="C4248" s="4">
        <f t="shared" ca="1" si="66"/>
        <v>1424</v>
      </c>
      <c r="D4248" s="4">
        <f ca="1">VLOOKUP(E4248&amp;F4248,rental_price!$E$2:$F$526,2,0)*ROUNDUP(VLOOKUP(A4248,booking!$A$2:$F$2601,3,0)-VLOOKUP(A4248,booking!$A$2:$F$2601,2,0),0)</f>
        <v>270</v>
      </c>
      <c r="E4248" s="6">
        <f ca="1">VLOOKUP(C4248,car!$A$2:$D$2201,4,0)</f>
        <v>1</v>
      </c>
      <c r="F4248" s="6">
        <f ca="1">VLOOKUP(C4248,car!$A$2:$D$2201,2,0)</f>
        <v>133</v>
      </c>
    </row>
    <row r="4249" spans="1:6" x14ac:dyDescent="0.25">
      <c r="A4249" s="12">
        <v>1727</v>
      </c>
      <c r="B4249" s="12">
        <v>1</v>
      </c>
      <c r="C4249" s="4">
        <f t="shared" ca="1" si="66"/>
        <v>56</v>
      </c>
      <c r="D4249" s="4">
        <f ca="1">VLOOKUP(E4249&amp;F4249,rental_price!$E$2:$F$526,2,0)*ROUNDUP(VLOOKUP(A4249,booking!$A$2:$F$2601,3,0)-VLOOKUP(A4249,booking!$A$2:$F$2601,2,0),0)</f>
        <v>45</v>
      </c>
      <c r="E4249" s="6">
        <f ca="1">VLOOKUP(C4249,car!$A$2:$D$2201,4,0)</f>
        <v>3</v>
      </c>
      <c r="F4249" s="6">
        <f ca="1">VLOOKUP(C4249,car!$A$2:$D$2201,2,0)</f>
        <v>165</v>
      </c>
    </row>
    <row r="4250" spans="1:6" x14ac:dyDescent="0.25">
      <c r="A4250" s="12">
        <v>1727</v>
      </c>
      <c r="B4250" s="12">
        <v>2</v>
      </c>
      <c r="C4250" s="4">
        <f t="shared" ca="1" si="66"/>
        <v>522</v>
      </c>
      <c r="D4250" s="4">
        <f ca="1">VLOOKUP(E4250&amp;F4250,rental_price!$E$2:$F$526,2,0)*ROUNDUP(VLOOKUP(A4250,booking!$A$2:$F$2601,3,0)-VLOOKUP(A4250,booking!$A$2:$F$2601,2,0),0)</f>
        <v>40</v>
      </c>
      <c r="E4250" s="6">
        <f ca="1">VLOOKUP(C4250,car!$A$2:$D$2201,4,0)</f>
        <v>3</v>
      </c>
      <c r="F4250" s="6">
        <f ca="1">VLOOKUP(C4250,car!$A$2:$D$2201,2,0)</f>
        <v>10</v>
      </c>
    </row>
    <row r="4251" spans="1:6" x14ac:dyDescent="0.25">
      <c r="A4251" s="12">
        <v>1728</v>
      </c>
      <c r="B4251" s="12">
        <v>1</v>
      </c>
      <c r="C4251" s="4">
        <f t="shared" ca="1" si="66"/>
        <v>638</v>
      </c>
      <c r="D4251" s="4">
        <f ca="1">VLOOKUP(E4251&amp;F4251,rental_price!$E$2:$F$526,2,0)*ROUNDUP(VLOOKUP(A4251,booking!$A$2:$F$2601,3,0)-VLOOKUP(A4251,booking!$A$2:$F$2601,2,0),0)</f>
        <v>30</v>
      </c>
      <c r="E4251" s="6">
        <f ca="1">VLOOKUP(C4251,car!$A$2:$D$2201,4,0)</f>
        <v>3</v>
      </c>
      <c r="F4251" s="6">
        <f ca="1">VLOOKUP(C4251,car!$A$2:$D$2201,2,0)</f>
        <v>141</v>
      </c>
    </row>
    <row r="4252" spans="1:6" x14ac:dyDescent="0.25">
      <c r="A4252" s="12">
        <v>1728</v>
      </c>
      <c r="B4252" s="12">
        <v>2</v>
      </c>
      <c r="C4252" s="4">
        <f t="shared" ca="1" si="66"/>
        <v>1210</v>
      </c>
      <c r="D4252" s="4">
        <f ca="1">VLOOKUP(E4252&amp;F4252,rental_price!$E$2:$F$526,2,0)*ROUNDUP(VLOOKUP(A4252,booking!$A$2:$F$2601,3,0)-VLOOKUP(A4252,booking!$A$2:$F$2601,2,0),0)</f>
        <v>90</v>
      </c>
      <c r="E4252" s="6">
        <f ca="1">VLOOKUP(C4252,car!$A$2:$D$2201,4,0)</f>
        <v>1</v>
      </c>
      <c r="F4252" s="6">
        <f ca="1">VLOOKUP(C4252,car!$A$2:$D$2201,2,0)</f>
        <v>98</v>
      </c>
    </row>
    <row r="4253" spans="1:6" x14ac:dyDescent="0.25">
      <c r="A4253" s="12">
        <v>1728</v>
      </c>
      <c r="B4253" s="12">
        <v>3</v>
      </c>
      <c r="C4253" s="4">
        <f t="shared" ca="1" si="66"/>
        <v>97</v>
      </c>
      <c r="D4253" s="4">
        <f ca="1">VLOOKUP(E4253&amp;F4253,rental_price!$E$2:$F$526,2,0)*ROUNDUP(VLOOKUP(A4253,booking!$A$2:$F$2601,3,0)-VLOOKUP(A4253,booking!$A$2:$F$2601,2,0),0)</f>
        <v>84</v>
      </c>
      <c r="E4253" s="6">
        <f ca="1">VLOOKUP(C4253,car!$A$2:$D$2201,4,0)</f>
        <v>2</v>
      </c>
      <c r="F4253" s="6">
        <f ca="1">VLOOKUP(C4253,car!$A$2:$D$2201,2,0)</f>
        <v>164</v>
      </c>
    </row>
    <row r="4254" spans="1:6" x14ac:dyDescent="0.25">
      <c r="A4254" s="12">
        <v>1728</v>
      </c>
      <c r="B4254" s="12">
        <v>4</v>
      </c>
      <c r="C4254" s="4">
        <f t="shared" ca="1" si="66"/>
        <v>1718</v>
      </c>
      <c r="D4254" s="4">
        <f ca="1">VLOOKUP(E4254&amp;F4254,rental_price!$E$2:$F$526,2,0)*ROUNDUP(VLOOKUP(A4254,booking!$A$2:$F$2601,3,0)-VLOOKUP(A4254,booking!$A$2:$F$2601,2,0),0)</f>
        <v>45</v>
      </c>
      <c r="E4254" s="6">
        <f ca="1">VLOOKUP(C4254,car!$A$2:$D$2201,4,0)</f>
        <v>3</v>
      </c>
      <c r="F4254" s="6">
        <f ca="1">VLOOKUP(C4254,car!$A$2:$D$2201,2,0)</f>
        <v>43</v>
      </c>
    </row>
    <row r="4255" spans="1:6" x14ac:dyDescent="0.25">
      <c r="A4255" s="12">
        <v>1729</v>
      </c>
      <c r="B4255" s="12">
        <v>1</v>
      </c>
      <c r="C4255" s="4">
        <f t="shared" ca="1" si="66"/>
        <v>102</v>
      </c>
      <c r="D4255" s="4">
        <f ca="1">VLOOKUP(E4255&amp;F4255,rental_price!$E$2:$F$526,2,0)*ROUNDUP(VLOOKUP(A4255,booking!$A$2:$F$2601,3,0)-VLOOKUP(A4255,booking!$A$2:$F$2601,2,0),0)</f>
        <v>364</v>
      </c>
      <c r="E4255" s="6">
        <f ca="1">VLOOKUP(C4255,car!$A$2:$D$2201,4,0)</f>
        <v>2</v>
      </c>
      <c r="F4255" s="6">
        <f ca="1">VLOOKUP(C4255,car!$A$2:$D$2201,2,0)</f>
        <v>36</v>
      </c>
    </row>
    <row r="4256" spans="1:6" x14ac:dyDescent="0.25">
      <c r="A4256" s="12">
        <v>1729</v>
      </c>
      <c r="B4256" s="12">
        <v>2</v>
      </c>
      <c r="C4256" s="4">
        <f t="shared" ca="1" si="66"/>
        <v>438</v>
      </c>
      <c r="D4256" s="4">
        <f ca="1">VLOOKUP(E4256&amp;F4256,rental_price!$E$2:$F$526,2,0)*ROUNDUP(VLOOKUP(A4256,booking!$A$2:$F$2601,3,0)-VLOOKUP(A4256,booking!$A$2:$F$2601,2,0),0)</f>
        <v>455</v>
      </c>
      <c r="E4256" s="6">
        <f ca="1">VLOOKUP(C4256,car!$A$2:$D$2201,4,0)</f>
        <v>2</v>
      </c>
      <c r="F4256" s="6">
        <f ca="1">VLOOKUP(C4256,car!$A$2:$D$2201,2,0)</f>
        <v>26</v>
      </c>
    </row>
    <row r="4257" spans="1:6" x14ac:dyDescent="0.25">
      <c r="A4257" s="12">
        <v>1730</v>
      </c>
      <c r="B4257" s="12">
        <v>1</v>
      </c>
      <c r="C4257" s="4">
        <f t="shared" ca="1" si="66"/>
        <v>1503</v>
      </c>
      <c r="D4257" s="4">
        <f ca="1">VLOOKUP(E4257&amp;F4257,rental_price!$E$2:$F$526,2,0)*ROUNDUP(VLOOKUP(A4257,booking!$A$2:$F$2601,3,0)-VLOOKUP(A4257,booking!$A$2:$F$2601,2,0),0)</f>
        <v>70</v>
      </c>
      <c r="E4257" s="6">
        <f ca="1">VLOOKUP(C4257,car!$A$2:$D$2201,4,0)</f>
        <v>1</v>
      </c>
      <c r="F4257" s="6">
        <f ca="1">VLOOKUP(C4257,car!$A$2:$D$2201,2,0)</f>
        <v>29</v>
      </c>
    </row>
    <row r="4258" spans="1:6" x14ac:dyDescent="0.25">
      <c r="A4258" s="12">
        <v>1730</v>
      </c>
      <c r="B4258" s="12">
        <v>2</v>
      </c>
      <c r="C4258" s="4">
        <f t="shared" ca="1" si="66"/>
        <v>1818</v>
      </c>
      <c r="D4258" s="4">
        <f ca="1">VLOOKUP(E4258&amp;F4258,rental_price!$E$2:$F$526,2,0)*ROUNDUP(VLOOKUP(A4258,booking!$A$2:$F$2601,3,0)-VLOOKUP(A4258,booking!$A$2:$F$2601,2,0),0)</f>
        <v>30</v>
      </c>
      <c r="E4258" s="6">
        <f ca="1">VLOOKUP(C4258,car!$A$2:$D$2201,4,0)</f>
        <v>1</v>
      </c>
      <c r="F4258" s="6">
        <f ca="1">VLOOKUP(C4258,car!$A$2:$D$2201,2,0)</f>
        <v>127</v>
      </c>
    </row>
    <row r="4259" spans="1:6" x14ac:dyDescent="0.25">
      <c r="A4259" s="12">
        <v>1730</v>
      </c>
      <c r="B4259" s="12">
        <v>3</v>
      </c>
      <c r="C4259" s="4">
        <f t="shared" ca="1" si="66"/>
        <v>1940</v>
      </c>
      <c r="D4259" s="4">
        <f ca="1">VLOOKUP(E4259&amp;F4259,rental_price!$E$2:$F$526,2,0)*ROUNDUP(VLOOKUP(A4259,booking!$A$2:$F$2601,3,0)-VLOOKUP(A4259,booking!$A$2:$F$2601,2,0),0)</f>
        <v>80</v>
      </c>
      <c r="E4259" s="6">
        <f ca="1">VLOOKUP(C4259,car!$A$2:$D$2201,4,0)</f>
        <v>1</v>
      </c>
      <c r="F4259" s="6">
        <f ca="1">VLOOKUP(C4259,car!$A$2:$D$2201,2,0)</f>
        <v>11</v>
      </c>
    </row>
    <row r="4260" spans="1:6" x14ac:dyDescent="0.25">
      <c r="A4260" s="12">
        <v>1730</v>
      </c>
      <c r="B4260" s="12">
        <v>4</v>
      </c>
      <c r="C4260" s="4">
        <f t="shared" ca="1" si="66"/>
        <v>2192</v>
      </c>
      <c r="D4260" s="4">
        <f ca="1">VLOOKUP(E4260&amp;F4260,rental_price!$E$2:$F$526,2,0)*ROUNDUP(VLOOKUP(A4260,booking!$A$2:$F$2601,3,0)-VLOOKUP(A4260,booking!$A$2:$F$2601,2,0),0)</f>
        <v>225</v>
      </c>
      <c r="E4260" s="6">
        <f ca="1">VLOOKUP(C4260,car!$A$2:$D$2201,4,0)</f>
        <v>3</v>
      </c>
      <c r="F4260" s="6">
        <f ca="1">VLOOKUP(C4260,car!$A$2:$D$2201,2,0)</f>
        <v>8</v>
      </c>
    </row>
    <row r="4261" spans="1:6" x14ac:dyDescent="0.25">
      <c r="A4261" s="12">
        <v>1730</v>
      </c>
      <c r="B4261" s="12">
        <v>5</v>
      </c>
      <c r="C4261" s="4">
        <f t="shared" ca="1" si="66"/>
        <v>219</v>
      </c>
      <c r="D4261" s="4">
        <f ca="1">VLOOKUP(E4261&amp;F4261,rental_price!$E$2:$F$526,2,0)*ROUNDUP(VLOOKUP(A4261,booking!$A$2:$F$2601,3,0)-VLOOKUP(A4261,booking!$A$2:$F$2601,2,0),0)</f>
        <v>35</v>
      </c>
      <c r="E4261" s="6">
        <f ca="1">VLOOKUP(C4261,car!$A$2:$D$2201,4,0)</f>
        <v>2</v>
      </c>
      <c r="F4261" s="6">
        <f ca="1">VLOOKUP(C4261,car!$A$2:$D$2201,2,0)</f>
        <v>134</v>
      </c>
    </row>
    <row r="4262" spans="1:6" x14ac:dyDescent="0.25">
      <c r="A4262" s="12">
        <v>1731</v>
      </c>
      <c r="B4262" s="12">
        <v>1</v>
      </c>
      <c r="C4262" s="4">
        <f t="shared" ca="1" si="66"/>
        <v>1861</v>
      </c>
      <c r="D4262" s="4">
        <f ca="1">VLOOKUP(E4262&amp;F4262,rental_price!$E$2:$F$526,2,0)*ROUNDUP(VLOOKUP(A4262,booking!$A$2:$F$2601,3,0)-VLOOKUP(A4262,booking!$A$2:$F$2601,2,0),0)</f>
        <v>40</v>
      </c>
      <c r="E4262" s="6">
        <f ca="1">VLOOKUP(C4262,car!$A$2:$D$2201,4,0)</f>
        <v>1</v>
      </c>
      <c r="F4262" s="6">
        <f ca="1">VLOOKUP(C4262,car!$A$2:$D$2201,2,0)</f>
        <v>142</v>
      </c>
    </row>
    <row r="4263" spans="1:6" x14ac:dyDescent="0.25">
      <c r="A4263" s="12">
        <v>1731</v>
      </c>
      <c r="B4263" s="12">
        <v>2</v>
      </c>
      <c r="C4263" s="4">
        <f t="shared" ca="1" si="66"/>
        <v>1359</v>
      </c>
      <c r="D4263" s="4">
        <f ca="1">VLOOKUP(E4263&amp;F4263,rental_price!$E$2:$F$526,2,0)*ROUNDUP(VLOOKUP(A4263,booking!$A$2:$F$2601,3,0)-VLOOKUP(A4263,booking!$A$2:$F$2601,2,0),0)</f>
        <v>15</v>
      </c>
      <c r="E4263" s="6">
        <f ca="1">VLOOKUP(C4263,car!$A$2:$D$2201,4,0)</f>
        <v>3</v>
      </c>
      <c r="F4263" s="6">
        <f ca="1">VLOOKUP(C4263,car!$A$2:$D$2201,2,0)</f>
        <v>127</v>
      </c>
    </row>
    <row r="4264" spans="1:6" x14ac:dyDescent="0.25">
      <c r="A4264" s="12">
        <v>1731</v>
      </c>
      <c r="B4264" s="12">
        <v>3</v>
      </c>
      <c r="C4264" s="4">
        <f t="shared" ca="1" si="66"/>
        <v>883</v>
      </c>
      <c r="D4264" s="4">
        <f ca="1">VLOOKUP(E4264&amp;F4264,rental_price!$E$2:$F$526,2,0)*ROUNDUP(VLOOKUP(A4264,booking!$A$2:$F$2601,3,0)-VLOOKUP(A4264,booking!$A$2:$F$2601,2,0),0)</f>
        <v>40</v>
      </c>
      <c r="E4264" s="6">
        <f ca="1">VLOOKUP(C4264,car!$A$2:$D$2201,4,0)</f>
        <v>3</v>
      </c>
      <c r="F4264" s="6">
        <f ca="1">VLOOKUP(C4264,car!$A$2:$D$2201,2,0)</f>
        <v>12</v>
      </c>
    </row>
    <row r="4265" spans="1:6" x14ac:dyDescent="0.25">
      <c r="A4265" s="12">
        <v>1732</v>
      </c>
      <c r="B4265" s="12">
        <v>1</v>
      </c>
      <c r="C4265" s="4">
        <f t="shared" ca="1" si="66"/>
        <v>623</v>
      </c>
      <c r="D4265" s="4">
        <f ca="1">VLOOKUP(E4265&amp;F4265,rental_price!$E$2:$F$526,2,0)*ROUNDUP(VLOOKUP(A4265,booking!$A$2:$F$2601,3,0)-VLOOKUP(A4265,booking!$A$2:$F$2601,2,0),0)</f>
        <v>25</v>
      </c>
      <c r="E4265" s="6">
        <f ca="1">VLOOKUP(C4265,car!$A$2:$D$2201,4,0)</f>
        <v>3</v>
      </c>
      <c r="F4265" s="6">
        <f ca="1">VLOOKUP(C4265,car!$A$2:$D$2201,2,0)</f>
        <v>146</v>
      </c>
    </row>
    <row r="4266" spans="1:6" x14ac:dyDescent="0.25">
      <c r="A4266" s="12">
        <v>1732</v>
      </c>
      <c r="B4266" s="12">
        <v>2</v>
      </c>
      <c r="C4266" s="4">
        <f t="shared" ca="1" si="66"/>
        <v>130</v>
      </c>
      <c r="D4266" s="4">
        <f ca="1">VLOOKUP(E4266&amp;F4266,rental_price!$E$2:$F$526,2,0)*ROUNDUP(VLOOKUP(A4266,booking!$A$2:$F$2601,3,0)-VLOOKUP(A4266,booking!$A$2:$F$2601,2,0),0)</f>
        <v>80</v>
      </c>
      <c r="E4266" s="6">
        <f ca="1">VLOOKUP(C4266,car!$A$2:$D$2201,4,0)</f>
        <v>1</v>
      </c>
      <c r="F4266" s="6">
        <f ca="1">VLOOKUP(C4266,car!$A$2:$D$2201,2,0)</f>
        <v>122</v>
      </c>
    </row>
    <row r="4267" spans="1:6" x14ac:dyDescent="0.25">
      <c r="A4267" s="12">
        <v>1733</v>
      </c>
      <c r="B4267" s="12">
        <v>1</v>
      </c>
      <c r="C4267" s="4">
        <f t="shared" ca="1" si="66"/>
        <v>1179</v>
      </c>
      <c r="D4267" s="4">
        <f ca="1">VLOOKUP(E4267&amp;F4267,rental_price!$E$2:$F$526,2,0)*ROUNDUP(VLOOKUP(A4267,booking!$A$2:$F$2601,3,0)-VLOOKUP(A4267,booking!$A$2:$F$2601,2,0),0)</f>
        <v>112</v>
      </c>
      <c r="E4267" s="6">
        <f ca="1">VLOOKUP(C4267,car!$A$2:$D$2201,4,0)</f>
        <v>2</v>
      </c>
      <c r="F4267" s="6">
        <f ca="1">VLOOKUP(C4267,car!$A$2:$D$2201,2,0)</f>
        <v>13</v>
      </c>
    </row>
    <row r="4268" spans="1:6" x14ac:dyDescent="0.25">
      <c r="A4268" s="12">
        <v>1733</v>
      </c>
      <c r="B4268" s="12">
        <v>2</v>
      </c>
      <c r="C4268" s="4">
        <f t="shared" ca="1" si="66"/>
        <v>1468</v>
      </c>
      <c r="D4268" s="4">
        <f ca="1">VLOOKUP(E4268&amp;F4268,rental_price!$E$2:$F$526,2,0)*ROUNDUP(VLOOKUP(A4268,booking!$A$2:$F$2601,3,0)-VLOOKUP(A4268,booking!$A$2:$F$2601,2,0),0)</f>
        <v>50</v>
      </c>
      <c r="E4268" s="6">
        <f ca="1">VLOOKUP(C4268,car!$A$2:$D$2201,4,0)</f>
        <v>3</v>
      </c>
      <c r="F4268" s="6">
        <f ca="1">VLOOKUP(C4268,car!$A$2:$D$2201,2,0)</f>
        <v>172</v>
      </c>
    </row>
    <row r="4269" spans="1:6" x14ac:dyDescent="0.25">
      <c r="A4269" s="12">
        <v>1733</v>
      </c>
      <c r="B4269" s="12">
        <v>3</v>
      </c>
      <c r="C4269" s="4">
        <f t="shared" ca="1" si="66"/>
        <v>1285</v>
      </c>
      <c r="D4269" s="4">
        <f ca="1">VLOOKUP(E4269&amp;F4269,rental_price!$E$2:$F$526,2,0)*ROUNDUP(VLOOKUP(A4269,booking!$A$2:$F$2601,3,0)-VLOOKUP(A4269,booking!$A$2:$F$2601,2,0),0)</f>
        <v>70</v>
      </c>
      <c r="E4269" s="6">
        <f ca="1">VLOOKUP(C4269,car!$A$2:$D$2201,4,0)</f>
        <v>3</v>
      </c>
      <c r="F4269" s="6">
        <f ca="1">VLOOKUP(C4269,car!$A$2:$D$2201,2,0)</f>
        <v>2</v>
      </c>
    </row>
    <row r="4270" spans="1:6" x14ac:dyDescent="0.25">
      <c r="A4270" s="12">
        <v>1733</v>
      </c>
      <c r="B4270" s="12">
        <v>4</v>
      </c>
      <c r="C4270" s="4">
        <f t="shared" ca="1" si="66"/>
        <v>298</v>
      </c>
      <c r="D4270" s="4">
        <f ca="1">VLOOKUP(E4270&amp;F4270,rental_price!$E$2:$F$526,2,0)*ROUNDUP(VLOOKUP(A4270,booking!$A$2:$F$2601,3,0)-VLOOKUP(A4270,booking!$A$2:$F$2601,2,0),0)</f>
        <v>30</v>
      </c>
      <c r="E4270" s="6">
        <f ca="1">VLOOKUP(C4270,car!$A$2:$D$2201,4,0)</f>
        <v>3</v>
      </c>
      <c r="F4270" s="6">
        <f ca="1">VLOOKUP(C4270,car!$A$2:$D$2201,2,0)</f>
        <v>98</v>
      </c>
    </row>
    <row r="4271" spans="1:6" x14ac:dyDescent="0.25">
      <c r="A4271" s="12">
        <v>1733</v>
      </c>
      <c r="B4271" s="12">
        <v>5</v>
      </c>
      <c r="C4271" s="4">
        <f t="shared" ca="1" si="66"/>
        <v>1815</v>
      </c>
      <c r="D4271" s="4">
        <f ca="1">VLOOKUP(E4271&amp;F4271,rental_price!$E$2:$F$526,2,0)*ROUNDUP(VLOOKUP(A4271,booking!$A$2:$F$2601,3,0)-VLOOKUP(A4271,booking!$A$2:$F$2601,2,0),0)</f>
        <v>70</v>
      </c>
      <c r="E4271" s="6">
        <f ca="1">VLOOKUP(C4271,car!$A$2:$D$2201,4,0)</f>
        <v>2</v>
      </c>
      <c r="F4271" s="6">
        <f ca="1">VLOOKUP(C4271,car!$A$2:$D$2201,2,0)</f>
        <v>73</v>
      </c>
    </row>
    <row r="4272" spans="1:6" x14ac:dyDescent="0.25">
      <c r="A4272" s="12">
        <v>1734</v>
      </c>
      <c r="B4272" s="12">
        <v>1</v>
      </c>
      <c r="C4272" s="4">
        <f t="shared" ca="1" si="66"/>
        <v>2146</v>
      </c>
      <c r="D4272" s="4">
        <f ca="1">VLOOKUP(E4272&amp;F4272,rental_price!$E$2:$F$526,2,0)*ROUNDUP(VLOOKUP(A4272,booking!$A$2:$F$2601,3,0)-VLOOKUP(A4272,booking!$A$2:$F$2601,2,0),0)</f>
        <v>504</v>
      </c>
      <c r="E4272" s="6">
        <f ca="1">VLOOKUP(C4272,car!$A$2:$D$2201,4,0)</f>
        <v>2</v>
      </c>
      <c r="F4272" s="6">
        <f ca="1">VLOOKUP(C4272,car!$A$2:$D$2201,2,0)</f>
        <v>12</v>
      </c>
    </row>
    <row r="4273" spans="1:6" x14ac:dyDescent="0.25">
      <c r="A4273" s="12">
        <v>1734</v>
      </c>
      <c r="B4273" s="12">
        <v>2</v>
      </c>
      <c r="C4273" s="4">
        <f t="shared" ca="1" si="66"/>
        <v>219</v>
      </c>
      <c r="D4273" s="4">
        <f ca="1">VLOOKUP(E4273&amp;F4273,rental_price!$E$2:$F$526,2,0)*ROUNDUP(VLOOKUP(A4273,booking!$A$2:$F$2601,3,0)-VLOOKUP(A4273,booking!$A$2:$F$2601,2,0),0)</f>
        <v>315</v>
      </c>
      <c r="E4273" s="6">
        <f ca="1">VLOOKUP(C4273,car!$A$2:$D$2201,4,0)</f>
        <v>2</v>
      </c>
      <c r="F4273" s="6">
        <f ca="1">VLOOKUP(C4273,car!$A$2:$D$2201,2,0)</f>
        <v>134</v>
      </c>
    </row>
    <row r="4274" spans="1:6" x14ac:dyDescent="0.25">
      <c r="A4274" s="12">
        <v>1734</v>
      </c>
      <c r="B4274" s="12">
        <v>3</v>
      </c>
      <c r="C4274" s="4">
        <f t="shared" ca="1" si="66"/>
        <v>315</v>
      </c>
      <c r="D4274" s="4">
        <f ca="1">VLOOKUP(E4274&amp;F4274,rental_price!$E$2:$F$526,2,0)*ROUNDUP(VLOOKUP(A4274,booking!$A$2:$F$2601,3,0)-VLOOKUP(A4274,booking!$A$2:$F$2601,2,0),0)</f>
        <v>189</v>
      </c>
      <c r="E4274" s="6">
        <f ca="1">VLOOKUP(C4274,car!$A$2:$D$2201,4,0)</f>
        <v>2</v>
      </c>
      <c r="F4274" s="6">
        <f ca="1">VLOOKUP(C4274,car!$A$2:$D$2201,2,0)</f>
        <v>169</v>
      </c>
    </row>
    <row r="4275" spans="1:6" x14ac:dyDescent="0.25">
      <c r="A4275" s="12">
        <v>1735</v>
      </c>
      <c r="B4275" s="12">
        <v>1</v>
      </c>
      <c r="C4275" s="4">
        <f t="shared" ca="1" si="66"/>
        <v>1555</v>
      </c>
      <c r="D4275" s="4">
        <f ca="1">VLOOKUP(E4275&amp;F4275,rental_price!$E$2:$F$526,2,0)*ROUNDUP(VLOOKUP(A4275,booking!$A$2:$F$2601,3,0)-VLOOKUP(A4275,booking!$A$2:$F$2601,2,0),0)</f>
        <v>15</v>
      </c>
      <c r="E4275" s="6">
        <f ca="1">VLOOKUP(C4275,car!$A$2:$D$2201,4,0)</f>
        <v>3</v>
      </c>
      <c r="F4275" s="6">
        <f ca="1">VLOOKUP(C4275,car!$A$2:$D$2201,2,0)</f>
        <v>21</v>
      </c>
    </row>
    <row r="4276" spans="1:6" x14ac:dyDescent="0.25">
      <c r="A4276" s="12">
        <v>1735</v>
      </c>
      <c r="B4276" s="12">
        <v>2</v>
      </c>
      <c r="C4276" s="4">
        <f t="shared" ca="1" si="66"/>
        <v>1614</v>
      </c>
      <c r="D4276" s="4">
        <f ca="1">VLOOKUP(E4276&amp;F4276,rental_price!$E$2:$F$526,2,0)*ROUNDUP(VLOOKUP(A4276,booking!$A$2:$F$2601,3,0)-VLOOKUP(A4276,booking!$A$2:$F$2601,2,0),0)</f>
        <v>70</v>
      </c>
      <c r="E4276" s="6">
        <f ca="1">VLOOKUP(C4276,car!$A$2:$D$2201,4,0)</f>
        <v>1</v>
      </c>
      <c r="F4276" s="6">
        <f ca="1">VLOOKUP(C4276,car!$A$2:$D$2201,2,0)</f>
        <v>136</v>
      </c>
    </row>
    <row r="4277" spans="1:6" x14ac:dyDescent="0.25">
      <c r="A4277" s="12">
        <v>1735</v>
      </c>
      <c r="B4277" s="12">
        <v>3</v>
      </c>
      <c r="C4277" s="4">
        <f t="shared" ca="1" si="66"/>
        <v>1835</v>
      </c>
      <c r="D4277" s="4">
        <f ca="1">VLOOKUP(E4277&amp;F4277,rental_price!$E$2:$F$526,2,0)*ROUNDUP(VLOOKUP(A4277,booking!$A$2:$F$2601,3,0)-VLOOKUP(A4277,booking!$A$2:$F$2601,2,0),0)</f>
        <v>35</v>
      </c>
      <c r="E4277" s="6">
        <f ca="1">VLOOKUP(C4277,car!$A$2:$D$2201,4,0)</f>
        <v>2</v>
      </c>
      <c r="F4277" s="6">
        <f ca="1">VLOOKUP(C4277,car!$A$2:$D$2201,2,0)</f>
        <v>94</v>
      </c>
    </row>
    <row r="4278" spans="1:6" x14ac:dyDescent="0.25">
      <c r="A4278" s="12">
        <v>1735</v>
      </c>
      <c r="B4278" s="12">
        <v>4</v>
      </c>
      <c r="C4278" s="4">
        <f t="shared" ca="1" si="66"/>
        <v>808</v>
      </c>
      <c r="D4278" s="4">
        <f ca="1">VLOOKUP(E4278&amp;F4278,rental_price!$E$2:$F$526,2,0)*ROUNDUP(VLOOKUP(A4278,booking!$A$2:$F$2601,3,0)-VLOOKUP(A4278,booking!$A$2:$F$2601,2,0),0)</f>
        <v>30</v>
      </c>
      <c r="E4278" s="6">
        <f ca="1">VLOOKUP(C4278,car!$A$2:$D$2201,4,0)</f>
        <v>1</v>
      </c>
      <c r="F4278" s="6">
        <f ca="1">VLOOKUP(C4278,car!$A$2:$D$2201,2,0)</f>
        <v>168</v>
      </c>
    </row>
    <row r="4279" spans="1:6" x14ac:dyDescent="0.25">
      <c r="A4279" s="12">
        <v>1736</v>
      </c>
      <c r="B4279" s="12">
        <v>1</v>
      </c>
      <c r="C4279" s="4">
        <f t="shared" ca="1" si="66"/>
        <v>2153</v>
      </c>
      <c r="D4279" s="4">
        <f ca="1">VLOOKUP(E4279&amp;F4279,rental_price!$E$2:$F$526,2,0)*ROUNDUP(VLOOKUP(A4279,booking!$A$2:$F$2601,3,0)-VLOOKUP(A4279,booking!$A$2:$F$2601,2,0),0)</f>
        <v>180</v>
      </c>
      <c r="E4279" s="6">
        <f ca="1">VLOOKUP(C4279,car!$A$2:$D$2201,4,0)</f>
        <v>3</v>
      </c>
      <c r="F4279" s="6">
        <f ca="1">VLOOKUP(C4279,car!$A$2:$D$2201,2,0)</f>
        <v>15</v>
      </c>
    </row>
    <row r="4280" spans="1:6" x14ac:dyDescent="0.25">
      <c r="A4280" s="12">
        <v>1736</v>
      </c>
      <c r="B4280" s="12">
        <v>2</v>
      </c>
      <c r="C4280" s="4">
        <f t="shared" ca="1" si="66"/>
        <v>294</v>
      </c>
      <c r="D4280" s="4">
        <f ca="1">VLOOKUP(E4280&amp;F4280,rental_price!$E$2:$F$526,2,0)*ROUNDUP(VLOOKUP(A4280,booking!$A$2:$F$2601,3,0)-VLOOKUP(A4280,booking!$A$2:$F$2601,2,0),0)</f>
        <v>336</v>
      </c>
      <c r="E4280" s="6">
        <f ca="1">VLOOKUP(C4280,car!$A$2:$D$2201,4,0)</f>
        <v>2</v>
      </c>
      <c r="F4280" s="6">
        <f ca="1">VLOOKUP(C4280,car!$A$2:$D$2201,2,0)</f>
        <v>132</v>
      </c>
    </row>
    <row r="4281" spans="1:6" x14ac:dyDescent="0.25">
      <c r="A4281" s="12">
        <v>1736</v>
      </c>
      <c r="B4281" s="12">
        <v>3</v>
      </c>
      <c r="C4281" s="4">
        <f t="shared" ca="1" si="66"/>
        <v>1983</v>
      </c>
      <c r="D4281" s="4">
        <f ca="1">VLOOKUP(E4281&amp;F4281,rental_price!$E$2:$F$526,2,0)*ROUNDUP(VLOOKUP(A4281,booking!$A$2:$F$2601,3,0)-VLOOKUP(A4281,booking!$A$2:$F$2601,2,0),0)</f>
        <v>240</v>
      </c>
      <c r="E4281" s="6">
        <f ca="1">VLOOKUP(C4281,car!$A$2:$D$2201,4,0)</f>
        <v>1</v>
      </c>
      <c r="F4281" s="6">
        <f ca="1">VLOOKUP(C4281,car!$A$2:$D$2201,2,0)</f>
        <v>85</v>
      </c>
    </row>
    <row r="4282" spans="1:6" x14ac:dyDescent="0.25">
      <c r="A4282" s="12">
        <v>1737</v>
      </c>
      <c r="B4282" s="12">
        <v>1</v>
      </c>
      <c r="C4282" s="4">
        <f t="shared" ca="1" si="66"/>
        <v>1657</v>
      </c>
      <c r="D4282" s="4">
        <f ca="1">VLOOKUP(E4282&amp;F4282,rental_price!$E$2:$F$526,2,0)*ROUNDUP(VLOOKUP(A4282,booking!$A$2:$F$2601,3,0)-VLOOKUP(A4282,booking!$A$2:$F$2601,2,0),0)</f>
        <v>240</v>
      </c>
      <c r="E4282" s="6">
        <f ca="1">VLOOKUP(C4282,car!$A$2:$D$2201,4,0)</f>
        <v>3</v>
      </c>
      <c r="F4282" s="6">
        <f ca="1">VLOOKUP(C4282,car!$A$2:$D$2201,2,0)</f>
        <v>13</v>
      </c>
    </row>
    <row r="4283" spans="1:6" x14ac:dyDescent="0.25">
      <c r="A4283" s="12">
        <v>1738</v>
      </c>
      <c r="B4283" s="12">
        <v>1</v>
      </c>
      <c r="C4283" s="4">
        <f t="shared" ca="1" si="66"/>
        <v>15</v>
      </c>
      <c r="D4283" s="4">
        <f ca="1">VLOOKUP(E4283&amp;F4283,rental_price!$E$2:$F$526,2,0)*ROUNDUP(VLOOKUP(A4283,booking!$A$2:$F$2601,3,0)-VLOOKUP(A4283,booking!$A$2:$F$2601,2,0),0)</f>
        <v>20</v>
      </c>
      <c r="E4283" s="6">
        <f ca="1">VLOOKUP(C4283,car!$A$2:$D$2201,4,0)</f>
        <v>3</v>
      </c>
      <c r="F4283" s="6">
        <f ca="1">VLOOKUP(C4283,car!$A$2:$D$2201,2,0)</f>
        <v>24</v>
      </c>
    </row>
    <row r="4284" spans="1:6" x14ac:dyDescent="0.25">
      <c r="A4284" s="12">
        <v>1738</v>
      </c>
      <c r="B4284" s="12">
        <v>2</v>
      </c>
      <c r="C4284" s="4">
        <f t="shared" ca="1" si="66"/>
        <v>1306</v>
      </c>
      <c r="D4284" s="4">
        <f ca="1">VLOOKUP(E4284&amp;F4284,rental_price!$E$2:$F$526,2,0)*ROUNDUP(VLOOKUP(A4284,booking!$A$2:$F$2601,3,0)-VLOOKUP(A4284,booking!$A$2:$F$2601,2,0),0)</f>
        <v>10</v>
      </c>
      <c r="E4284" s="6">
        <f ca="1">VLOOKUP(C4284,car!$A$2:$D$2201,4,0)</f>
        <v>3</v>
      </c>
      <c r="F4284" s="6">
        <f ca="1">VLOOKUP(C4284,car!$A$2:$D$2201,2,0)</f>
        <v>20</v>
      </c>
    </row>
    <row r="4285" spans="1:6" x14ac:dyDescent="0.25">
      <c r="A4285" s="12">
        <v>1738</v>
      </c>
      <c r="B4285" s="12">
        <v>3</v>
      </c>
      <c r="C4285" s="4">
        <f t="shared" ca="1" si="66"/>
        <v>90</v>
      </c>
      <c r="D4285" s="4">
        <f ca="1">VLOOKUP(E4285&amp;F4285,rental_price!$E$2:$F$526,2,0)*ROUNDUP(VLOOKUP(A4285,booking!$A$2:$F$2601,3,0)-VLOOKUP(A4285,booking!$A$2:$F$2601,2,0),0)</f>
        <v>160</v>
      </c>
      <c r="E4285" s="6">
        <f ca="1">VLOOKUP(C4285,car!$A$2:$D$2201,4,0)</f>
        <v>1</v>
      </c>
      <c r="F4285" s="6">
        <f ca="1">VLOOKUP(C4285,car!$A$2:$D$2201,2,0)</f>
        <v>121</v>
      </c>
    </row>
    <row r="4286" spans="1:6" x14ac:dyDescent="0.25">
      <c r="A4286" s="12">
        <v>1739</v>
      </c>
      <c r="B4286" s="12">
        <v>1</v>
      </c>
      <c r="C4286" s="4">
        <f t="shared" ca="1" si="66"/>
        <v>830</v>
      </c>
      <c r="D4286" s="4">
        <f ca="1">VLOOKUP(E4286&amp;F4286,rental_price!$E$2:$F$526,2,0)*ROUNDUP(VLOOKUP(A4286,booking!$A$2:$F$2601,3,0)-VLOOKUP(A4286,booking!$A$2:$F$2601,2,0),0)</f>
        <v>80</v>
      </c>
      <c r="E4286" s="6">
        <f ca="1">VLOOKUP(C4286,car!$A$2:$D$2201,4,0)</f>
        <v>1</v>
      </c>
      <c r="F4286" s="6">
        <f ca="1">VLOOKUP(C4286,car!$A$2:$D$2201,2,0)</f>
        <v>40</v>
      </c>
    </row>
    <row r="4287" spans="1:6" x14ac:dyDescent="0.25">
      <c r="A4287" s="12">
        <v>1740</v>
      </c>
      <c r="B4287" s="12">
        <v>1</v>
      </c>
      <c r="C4287" s="4">
        <f t="shared" ca="1" si="66"/>
        <v>1400</v>
      </c>
      <c r="D4287" s="4">
        <f ca="1">VLOOKUP(E4287&amp;F4287,rental_price!$E$2:$F$526,2,0)*ROUNDUP(VLOOKUP(A4287,booking!$A$2:$F$2601,3,0)-VLOOKUP(A4287,booking!$A$2:$F$2601,2,0),0)</f>
        <v>1232</v>
      </c>
      <c r="E4287" s="6">
        <f ca="1">VLOOKUP(C4287,car!$A$2:$D$2201,4,0)</f>
        <v>2</v>
      </c>
      <c r="F4287" s="6">
        <f ca="1">VLOOKUP(C4287,car!$A$2:$D$2201,2,0)</f>
        <v>14</v>
      </c>
    </row>
    <row r="4288" spans="1:6" x14ac:dyDescent="0.25">
      <c r="A4288" s="12">
        <v>1740</v>
      </c>
      <c r="B4288" s="12">
        <v>2</v>
      </c>
      <c r="C4288" s="4">
        <f t="shared" ca="1" si="66"/>
        <v>156</v>
      </c>
      <c r="D4288" s="4">
        <f ca="1">VLOOKUP(E4288&amp;F4288,rental_price!$E$2:$F$526,2,0)*ROUNDUP(VLOOKUP(A4288,booking!$A$2:$F$2601,3,0)-VLOOKUP(A4288,booking!$A$2:$F$2601,2,0),0)</f>
        <v>448</v>
      </c>
      <c r="E4288" s="6">
        <f ca="1">VLOOKUP(C4288,car!$A$2:$D$2201,4,0)</f>
        <v>2</v>
      </c>
      <c r="F4288" s="6">
        <f ca="1">VLOOKUP(C4288,car!$A$2:$D$2201,2,0)</f>
        <v>167</v>
      </c>
    </row>
    <row r="4289" spans="1:6" x14ac:dyDescent="0.25">
      <c r="A4289" s="12">
        <v>1740</v>
      </c>
      <c r="B4289" s="12">
        <v>3</v>
      </c>
      <c r="C4289" s="4">
        <f t="shared" ca="1" si="66"/>
        <v>2024</v>
      </c>
      <c r="D4289" s="4">
        <f ca="1">VLOOKUP(E4289&amp;F4289,rental_price!$E$2:$F$526,2,0)*ROUNDUP(VLOOKUP(A4289,booking!$A$2:$F$2601,3,0)-VLOOKUP(A4289,booking!$A$2:$F$2601,2,0),0)</f>
        <v>320</v>
      </c>
      <c r="E4289" s="6">
        <f ca="1">VLOOKUP(C4289,car!$A$2:$D$2201,4,0)</f>
        <v>3</v>
      </c>
      <c r="F4289" s="6">
        <f ca="1">VLOOKUP(C4289,car!$A$2:$D$2201,2,0)</f>
        <v>107</v>
      </c>
    </row>
    <row r="4290" spans="1:6" x14ac:dyDescent="0.25">
      <c r="A4290" s="12">
        <v>1740</v>
      </c>
      <c r="B4290" s="12">
        <v>4</v>
      </c>
      <c r="C4290" s="4">
        <f t="shared" ca="1" si="66"/>
        <v>385</v>
      </c>
      <c r="D4290" s="4">
        <f ca="1">VLOOKUP(E4290&amp;F4290,rental_price!$E$2:$F$526,2,0)*ROUNDUP(VLOOKUP(A4290,booking!$A$2:$F$2601,3,0)-VLOOKUP(A4290,booking!$A$2:$F$2601,2,0),0)</f>
        <v>240</v>
      </c>
      <c r="E4290" s="6">
        <f ca="1">VLOOKUP(C4290,car!$A$2:$D$2201,4,0)</f>
        <v>3</v>
      </c>
      <c r="F4290" s="6">
        <f ca="1">VLOOKUP(C4290,car!$A$2:$D$2201,2,0)</f>
        <v>105</v>
      </c>
    </row>
    <row r="4291" spans="1:6" x14ac:dyDescent="0.25">
      <c r="A4291" s="12">
        <v>1741</v>
      </c>
      <c r="B4291" s="12">
        <v>1</v>
      </c>
      <c r="C4291" s="4">
        <f t="shared" ref="C4291:C4354" ca="1" si="67">RANDBETWEEN(1,2200)</f>
        <v>241</v>
      </c>
      <c r="D4291" s="4">
        <f ca="1">VLOOKUP(E4291&amp;F4291,rental_price!$E$2:$F$526,2,0)*ROUNDUP(VLOOKUP(A4291,booking!$A$2:$F$2601,3,0)-VLOOKUP(A4291,booking!$A$2:$F$2601,2,0),0)</f>
        <v>80</v>
      </c>
      <c r="E4291" s="6">
        <f ca="1">VLOOKUP(C4291,car!$A$2:$D$2201,4,0)</f>
        <v>1</v>
      </c>
      <c r="F4291" s="6">
        <f ca="1">VLOOKUP(C4291,car!$A$2:$D$2201,2,0)</f>
        <v>64</v>
      </c>
    </row>
    <row r="4292" spans="1:6" x14ac:dyDescent="0.25">
      <c r="A4292" s="12">
        <v>1742</v>
      </c>
      <c r="B4292" s="12">
        <v>1</v>
      </c>
      <c r="C4292" s="4">
        <f t="shared" ca="1" si="67"/>
        <v>1240</v>
      </c>
      <c r="D4292" s="4">
        <f ca="1">VLOOKUP(E4292&amp;F4292,rental_price!$E$2:$F$526,2,0)*ROUNDUP(VLOOKUP(A4292,booking!$A$2:$F$2601,3,0)-VLOOKUP(A4292,booking!$A$2:$F$2601,2,0),0)</f>
        <v>2590</v>
      </c>
      <c r="E4292" s="6">
        <f ca="1">VLOOKUP(C4292,car!$A$2:$D$2201,4,0)</f>
        <v>1</v>
      </c>
      <c r="F4292" s="6">
        <f ca="1">VLOOKUP(C4292,car!$A$2:$D$2201,2,0)</f>
        <v>90</v>
      </c>
    </row>
    <row r="4293" spans="1:6" x14ac:dyDescent="0.25">
      <c r="A4293" s="12">
        <v>1742</v>
      </c>
      <c r="B4293" s="12">
        <v>2</v>
      </c>
      <c r="C4293" s="4">
        <f t="shared" ca="1" si="67"/>
        <v>1802</v>
      </c>
      <c r="D4293" s="4">
        <f ca="1">VLOOKUP(E4293&amp;F4293,rental_price!$E$2:$F$526,2,0)*ROUNDUP(VLOOKUP(A4293,booking!$A$2:$F$2601,3,0)-VLOOKUP(A4293,booking!$A$2:$F$2601,2,0),0)</f>
        <v>140</v>
      </c>
      <c r="E4293" s="6">
        <f ca="1">VLOOKUP(C4293,car!$A$2:$D$2201,4,0)</f>
        <v>1</v>
      </c>
      <c r="F4293" s="6">
        <f ca="1">VLOOKUP(C4293,car!$A$2:$D$2201,2,0)</f>
        <v>60</v>
      </c>
    </row>
    <row r="4294" spans="1:6" x14ac:dyDescent="0.25">
      <c r="A4294" s="12">
        <v>1742</v>
      </c>
      <c r="B4294" s="12">
        <v>3</v>
      </c>
      <c r="C4294" s="4">
        <f t="shared" ca="1" si="67"/>
        <v>1933</v>
      </c>
      <c r="D4294" s="4">
        <f ca="1">VLOOKUP(E4294&amp;F4294,rental_price!$E$2:$F$526,2,0)*ROUNDUP(VLOOKUP(A4294,booking!$A$2:$F$2601,3,0)-VLOOKUP(A4294,booking!$A$2:$F$2601,2,0),0)</f>
        <v>560</v>
      </c>
      <c r="E4294" s="6">
        <f ca="1">VLOOKUP(C4294,car!$A$2:$D$2201,4,0)</f>
        <v>3</v>
      </c>
      <c r="F4294" s="6">
        <f ca="1">VLOOKUP(C4294,car!$A$2:$D$2201,2,0)</f>
        <v>110</v>
      </c>
    </row>
    <row r="4295" spans="1:6" x14ac:dyDescent="0.25">
      <c r="A4295" s="12">
        <v>1742</v>
      </c>
      <c r="B4295" s="12">
        <v>4</v>
      </c>
      <c r="C4295" s="4">
        <f t="shared" ca="1" si="67"/>
        <v>679</v>
      </c>
      <c r="D4295" s="4">
        <f ca="1">VLOOKUP(E4295&amp;F4295,rental_price!$E$2:$F$526,2,0)*ROUNDUP(VLOOKUP(A4295,booking!$A$2:$F$2601,3,0)-VLOOKUP(A4295,booking!$A$2:$F$2601,2,0),0)</f>
        <v>70</v>
      </c>
      <c r="E4295" s="6">
        <f ca="1">VLOOKUP(C4295,car!$A$2:$D$2201,4,0)</f>
        <v>3</v>
      </c>
      <c r="F4295" s="6">
        <f ca="1">VLOOKUP(C4295,car!$A$2:$D$2201,2,0)</f>
        <v>18</v>
      </c>
    </row>
    <row r="4296" spans="1:6" x14ac:dyDescent="0.25">
      <c r="A4296" s="12">
        <v>1742</v>
      </c>
      <c r="B4296" s="12">
        <v>5</v>
      </c>
      <c r="C4296" s="4">
        <f t="shared" ca="1" si="67"/>
        <v>219</v>
      </c>
      <c r="D4296" s="4">
        <f ca="1">VLOOKUP(E4296&amp;F4296,rental_price!$E$2:$F$526,2,0)*ROUNDUP(VLOOKUP(A4296,booking!$A$2:$F$2601,3,0)-VLOOKUP(A4296,booking!$A$2:$F$2601,2,0),0)</f>
        <v>245</v>
      </c>
      <c r="E4296" s="6">
        <f ca="1">VLOOKUP(C4296,car!$A$2:$D$2201,4,0)</f>
        <v>2</v>
      </c>
      <c r="F4296" s="6">
        <f ca="1">VLOOKUP(C4296,car!$A$2:$D$2201,2,0)</f>
        <v>134</v>
      </c>
    </row>
    <row r="4297" spans="1:6" x14ac:dyDescent="0.25">
      <c r="A4297" s="12">
        <v>1743</v>
      </c>
      <c r="B4297" s="12">
        <v>1</v>
      </c>
      <c r="C4297" s="4">
        <f t="shared" ca="1" si="67"/>
        <v>1592</v>
      </c>
      <c r="D4297" s="4">
        <f ca="1">VLOOKUP(E4297&amp;F4297,rental_price!$E$2:$F$526,2,0)*ROUNDUP(VLOOKUP(A4297,booking!$A$2:$F$2601,3,0)-VLOOKUP(A4297,booking!$A$2:$F$2601,2,0),0)</f>
        <v>147</v>
      </c>
      <c r="E4297" s="6">
        <f ca="1">VLOOKUP(C4297,car!$A$2:$D$2201,4,0)</f>
        <v>2</v>
      </c>
      <c r="F4297" s="6">
        <f ca="1">VLOOKUP(C4297,car!$A$2:$D$2201,2,0)</f>
        <v>161</v>
      </c>
    </row>
    <row r="4298" spans="1:6" x14ac:dyDescent="0.25">
      <c r="A4298" s="12">
        <v>1743</v>
      </c>
      <c r="B4298" s="12">
        <v>2</v>
      </c>
      <c r="C4298" s="4">
        <f t="shared" ca="1" si="67"/>
        <v>231</v>
      </c>
      <c r="D4298" s="4">
        <f ca="1">VLOOKUP(E4298&amp;F4298,rental_price!$E$2:$F$526,2,0)*ROUNDUP(VLOOKUP(A4298,booking!$A$2:$F$2601,3,0)-VLOOKUP(A4298,booking!$A$2:$F$2601,2,0),0)</f>
        <v>63</v>
      </c>
      <c r="E4298" s="6">
        <f ca="1">VLOOKUP(C4298,car!$A$2:$D$2201,4,0)</f>
        <v>2</v>
      </c>
      <c r="F4298" s="6">
        <f ca="1">VLOOKUP(C4298,car!$A$2:$D$2201,2,0)</f>
        <v>66</v>
      </c>
    </row>
    <row r="4299" spans="1:6" x14ac:dyDescent="0.25">
      <c r="A4299" s="12">
        <v>1744</v>
      </c>
      <c r="B4299" s="12">
        <v>1</v>
      </c>
      <c r="C4299" s="4">
        <f t="shared" ca="1" si="67"/>
        <v>732</v>
      </c>
      <c r="D4299" s="4">
        <f ca="1">VLOOKUP(E4299&amp;F4299,rental_price!$E$2:$F$526,2,0)*ROUNDUP(VLOOKUP(A4299,booking!$A$2:$F$2601,3,0)-VLOOKUP(A4299,booking!$A$2:$F$2601,2,0),0)</f>
        <v>120</v>
      </c>
      <c r="E4299" s="6">
        <f ca="1">VLOOKUP(C4299,car!$A$2:$D$2201,4,0)</f>
        <v>1</v>
      </c>
      <c r="F4299" s="6">
        <f ca="1">VLOOKUP(C4299,car!$A$2:$D$2201,2,0)</f>
        <v>87</v>
      </c>
    </row>
    <row r="4300" spans="1:6" x14ac:dyDescent="0.25">
      <c r="A4300" s="12">
        <v>1744</v>
      </c>
      <c r="B4300" s="12">
        <v>2</v>
      </c>
      <c r="C4300" s="4">
        <f t="shared" ca="1" si="67"/>
        <v>1974</v>
      </c>
      <c r="D4300" s="4">
        <f ca="1">VLOOKUP(E4300&amp;F4300,rental_price!$E$2:$F$526,2,0)*ROUNDUP(VLOOKUP(A4300,booking!$A$2:$F$2601,3,0)-VLOOKUP(A4300,booking!$A$2:$F$2601,2,0),0)</f>
        <v>180</v>
      </c>
      <c r="E4300" s="6">
        <f ca="1">VLOOKUP(C4300,car!$A$2:$D$2201,4,0)</f>
        <v>3</v>
      </c>
      <c r="F4300" s="6">
        <f ca="1">VLOOKUP(C4300,car!$A$2:$D$2201,2,0)</f>
        <v>30</v>
      </c>
    </row>
    <row r="4301" spans="1:6" x14ac:dyDescent="0.25">
      <c r="A4301" s="12">
        <v>1745</v>
      </c>
      <c r="B4301" s="12">
        <v>1</v>
      </c>
      <c r="C4301" s="4">
        <f t="shared" ca="1" si="67"/>
        <v>320</v>
      </c>
      <c r="D4301" s="4">
        <f ca="1">VLOOKUP(E4301&amp;F4301,rental_price!$E$2:$F$526,2,0)*ROUNDUP(VLOOKUP(A4301,booking!$A$2:$F$2601,3,0)-VLOOKUP(A4301,booking!$A$2:$F$2601,2,0),0)</f>
        <v>20</v>
      </c>
      <c r="E4301" s="6">
        <f ca="1">VLOOKUP(C4301,car!$A$2:$D$2201,4,0)</f>
        <v>3</v>
      </c>
      <c r="F4301" s="6">
        <f ca="1">VLOOKUP(C4301,car!$A$2:$D$2201,2,0)</f>
        <v>56</v>
      </c>
    </row>
    <row r="4302" spans="1:6" x14ac:dyDescent="0.25">
      <c r="A4302" s="12">
        <v>1745</v>
      </c>
      <c r="B4302" s="12">
        <v>2</v>
      </c>
      <c r="C4302" s="4">
        <f t="shared" ca="1" si="67"/>
        <v>1645</v>
      </c>
      <c r="D4302" s="4">
        <f ca="1">VLOOKUP(E4302&amp;F4302,rental_price!$E$2:$F$526,2,0)*ROUNDUP(VLOOKUP(A4302,booking!$A$2:$F$2601,3,0)-VLOOKUP(A4302,booking!$A$2:$F$2601,2,0),0)</f>
        <v>110</v>
      </c>
      <c r="E4302" s="6">
        <f ca="1">VLOOKUP(C4302,car!$A$2:$D$2201,4,0)</f>
        <v>1</v>
      </c>
      <c r="F4302" s="6">
        <f ca="1">VLOOKUP(C4302,car!$A$2:$D$2201,2,0)</f>
        <v>14</v>
      </c>
    </row>
    <row r="4303" spans="1:6" x14ac:dyDescent="0.25">
      <c r="A4303" s="12">
        <v>1745</v>
      </c>
      <c r="B4303" s="12">
        <v>3</v>
      </c>
      <c r="C4303" s="4">
        <f t="shared" ca="1" si="67"/>
        <v>501</v>
      </c>
      <c r="D4303" s="4">
        <f ca="1">VLOOKUP(E4303&amp;F4303,rental_price!$E$2:$F$526,2,0)*ROUNDUP(VLOOKUP(A4303,booking!$A$2:$F$2601,3,0)-VLOOKUP(A4303,booking!$A$2:$F$2601,2,0),0)</f>
        <v>330</v>
      </c>
      <c r="E4303" s="6">
        <f ca="1">VLOOKUP(C4303,car!$A$2:$D$2201,4,0)</f>
        <v>1</v>
      </c>
      <c r="F4303" s="6">
        <f ca="1">VLOOKUP(C4303,car!$A$2:$D$2201,2,0)</f>
        <v>123</v>
      </c>
    </row>
    <row r="4304" spans="1:6" x14ac:dyDescent="0.25">
      <c r="A4304" s="12">
        <v>1745</v>
      </c>
      <c r="B4304" s="12">
        <v>4</v>
      </c>
      <c r="C4304" s="4">
        <f t="shared" ca="1" si="67"/>
        <v>1027</v>
      </c>
      <c r="D4304" s="4">
        <f ca="1">VLOOKUP(E4304&amp;F4304,rental_price!$E$2:$F$526,2,0)*ROUNDUP(VLOOKUP(A4304,booking!$A$2:$F$2601,3,0)-VLOOKUP(A4304,booking!$A$2:$F$2601,2,0),0)</f>
        <v>56</v>
      </c>
      <c r="E4304" s="6">
        <f ca="1">VLOOKUP(C4304,car!$A$2:$D$2201,4,0)</f>
        <v>2</v>
      </c>
      <c r="F4304" s="6">
        <f ca="1">VLOOKUP(C4304,car!$A$2:$D$2201,2,0)</f>
        <v>7</v>
      </c>
    </row>
    <row r="4305" spans="1:6" x14ac:dyDescent="0.25">
      <c r="A4305" s="12">
        <v>1746</v>
      </c>
      <c r="B4305" s="12">
        <v>1</v>
      </c>
      <c r="C4305" s="4">
        <f t="shared" ca="1" si="67"/>
        <v>1497</v>
      </c>
      <c r="D4305" s="4">
        <f ca="1">VLOOKUP(E4305&amp;F4305,rental_price!$E$2:$F$526,2,0)*ROUNDUP(VLOOKUP(A4305,booking!$A$2:$F$2601,3,0)-VLOOKUP(A4305,booking!$A$2:$F$2601,2,0),0)</f>
        <v>120</v>
      </c>
      <c r="E4305" s="6">
        <f ca="1">VLOOKUP(C4305,car!$A$2:$D$2201,4,0)</f>
        <v>3</v>
      </c>
      <c r="F4305" s="6">
        <f ca="1">VLOOKUP(C4305,car!$A$2:$D$2201,2,0)</f>
        <v>138</v>
      </c>
    </row>
    <row r="4306" spans="1:6" x14ac:dyDescent="0.25">
      <c r="A4306" s="12">
        <v>1746</v>
      </c>
      <c r="B4306" s="12">
        <v>2</v>
      </c>
      <c r="C4306" s="4">
        <f t="shared" ca="1" si="67"/>
        <v>1497</v>
      </c>
      <c r="D4306" s="4">
        <f ca="1">VLOOKUP(E4306&amp;F4306,rental_price!$E$2:$F$526,2,0)*ROUNDUP(VLOOKUP(A4306,booking!$A$2:$F$2601,3,0)-VLOOKUP(A4306,booking!$A$2:$F$2601,2,0),0)</f>
        <v>120</v>
      </c>
      <c r="E4306" s="6">
        <f ca="1">VLOOKUP(C4306,car!$A$2:$D$2201,4,0)</f>
        <v>3</v>
      </c>
      <c r="F4306" s="6">
        <f ca="1">VLOOKUP(C4306,car!$A$2:$D$2201,2,0)</f>
        <v>138</v>
      </c>
    </row>
    <row r="4307" spans="1:6" x14ac:dyDescent="0.25">
      <c r="A4307" s="12">
        <v>1746</v>
      </c>
      <c r="B4307" s="12">
        <v>3</v>
      </c>
      <c r="C4307" s="4">
        <f t="shared" ca="1" si="67"/>
        <v>422</v>
      </c>
      <c r="D4307" s="4">
        <f ca="1">VLOOKUP(E4307&amp;F4307,rental_price!$E$2:$F$526,2,0)*ROUNDUP(VLOOKUP(A4307,booking!$A$2:$F$2601,3,0)-VLOOKUP(A4307,booking!$A$2:$F$2601,2,0),0)</f>
        <v>105</v>
      </c>
      <c r="E4307" s="6">
        <f ca="1">VLOOKUP(C4307,car!$A$2:$D$2201,4,0)</f>
        <v>3</v>
      </c>
      <c r="F4307" s="6">
        <f ca="1">VLOOKUP(C4307,car!$A$2:$D$2201,2,0)</f>
        <v>161</v>
      </c>
    </row>
    <row r="4308" spans="1:6" x14ac:dyDescent="0.25">
      <c r="A4308" s="12">
        <v>1746</v>
      </c>
      <c r="B4308" s="12">
        <v>4</v>
      </c>
      <c r="C4308" s="4">
        <f t="shared" ca="1" si="67"/>
        <v>360</v>
      </c>
      <c r="D4308" s="4">
        <f ca="1">VLOOKUP(E4308&amp;F4308,rental_price!$E$2:$F$526,2,0)*ROUNDUP(VLOOKUP(A4308,booking!$A$2:$F$2601,3,0)-VLOOKUP(A4308,booking!$A$2:$F$2601,2,0),0)</f>
        <v>60</v>
      </c>
      <c r="E4308" s="6">
        <f ca="1">VLOOKUP(C4308,car!$A$2:$D$2201,4,0)</f>
        <v>1</v>
      </c>
      <c r="F4308" s="6">
        <f ca="1">VLOOKUP(C4308,car!$A$2:$D$2201,2,0)</f>
        <v>17</v>
      </c>
    </row>
    <row r="4309" spans="1:6" x14ac:dyDescent="0.25">
      <c r="A4309" s="12">
        <v>1747</v>
      </c>
      <c r="B4309" s="12">
        <v>1</v>
      </c>
      <c r="C4309" s="4">
        <f t="shared" ca="1" si="67"/>
        <v>2110</v>
      </c>
      <c r="D4309" s="4">
        <f ca="1">VLOOKUP(E4309&amp;F4309,rental_price!$E$2:$F$526,2,0)*ROUNDUP(VLOOKUP(A4309,booking!$A$2:$F$2601,3,0)-VLOOKUP(A4309,booking!$A$2:$F$2601,2,0),0)</f>
        <v>1040</v>
      </c>
      <c r="E4309" s="6">
        <f ca="1">VLOOKUP(C4309,car!$A$2:$D$2201,4,0)</f>
        <v>1</v>
      </c>
      <c r="F4309" s="6">
        <f ca="1">VLOOKUP(C4309,car!$A$2:$D$2201,2,0)</f>
        <v>81</v>
      </c>
    </row>
    <row r="4310" spans="1:6" x14ac:dyDescent="0.25">
      <c r="A4310" s="12">
        <v>1747</v>
      </c>
      <c r="B4310" s="12">
        <v>2</v>
      </c>
      <c r="C4310" s="4">
        <f t="shared" ca="1" si="67"/>
        <v>385</v>
      </c>
      <c r="D4310" s="4">
        <f ca="1">VLOOKUP(E4310&amp;F4310,rental_price!$E$2:$F$526,2,0)*ROUNDUP(VLOOKUP(A4310,booking!$A$2:$F$2601,3,0)-VLOOKUP(A4310,booking!$A$2:$F$2601,2,0),0)</f>
        <v>195</v>
      </c>
      <c r="E4310" s="6">
        <f ca="1">VLOOKUP(C4310,car!$A$2:$D$2201,4,0)</f>
        <v>3</v>
      </c>
      <c r="F4310" s="6">
        <f ca="1">VLOOKUP(C4310,car!$A$2:$D$2201,2,0)</f>
        <v>105</v>
      </c>
    </row>
    <row r="4311" spans="1:6" x14ac:dyDescent="0.25">
      <c r="A4311" s="12">
        <v>1747</v>
      </c>
      <c r="B4311" s="12">
        <v>3</v>
      </c>
      <c r="C4311" s="4">
        <f t="shared" ca="1" si="67"/>
        <v>790</v>
      </c>
      <c r="D4311" s="4">
        <f ca="1">VLOOKUP(E4311&amp;F4311,rental_price!$E$2:$F$526,2,0)*ROUNDUP(VLOOKUP(A4311,booking!$A$2:$F$2601,3,0)-VLOOKUP(A4311,booking!$A$2:$F$2601,2,0),0)</f>
        <v>364</v>
      </c>
      <c r="E4311" s="6">
        <f ca="1">VLOOKUP(C4311,car!$A$2:$D$2201,4,0)</f>
        <v>2</v>
      </c>
      <c r="F4311" s="6">
        <f ca="1">VLOOKUP(C4311,car!$A$2:$D$2201,2,0)</f>
        <v>88</v>
      </c>
    </row>
    <row r="4312" spans="1:6" x14ac:dyDescent="0.25">
      <c r="A4312" s="12">
        <v>1747</v>
      </c>
      <c r="B4312" s="12">
        <v>4</v>
      </c>
      <c r="C4312" s="4">
        <f t="shared" ca="1" si="67"/>
        <v>366</v>
      </c>
      <c r="D4312" s="4">
        <f ca="1">VLOOKUP(E4312&amp;F4312,rental_price!$E$2:$F$526,2,0)*ROUNDUP(VLOOKUP(A4312,booking!$A$2:$F$2601,3,0)-VLOOKUP(A4312,booking!$A$2:$F$2601,2,0),0)</f>
        <v>364</v>
      </c>
      <c r="E4312" s="6">
        <f ca="1">VLOOKUP(C4312,car!$A$2:$D$2201,4,0)</f>
        <v>2</v>
      </c>
      <c r="F4312" s="6">
        <f ca="1">VLOOKUP(C4312,car!$A$2:$D$2201,2,0)</f>
        <v>142</v>
      </c>
    </row>
    <row r="4313" spans="1:6" x14ac:dyDescent="0.25">
      <c r="A4313" s="12">
        <v>1749</v>
      </c>
      <c r="B4313" s="12">
        <v>1</v>
      </c>
      <c r="C4313" s="4">
        <f t="shared" ca="1" si="67"/>
        <v>684</v>
      </c>
      <c r="D4313" s="4">
        <f ca="1">VLOOKUP(E4313&amp;F4313,rental_price!$E$2:$F$526,2,0)*ROUNDUP(VLOOKUP(A4313,booking!$A$2:$F$2601,3,0)-VLOOKUP(A4313,booking!$A$2:$F$2601,2,0),0)</f>
        <v>95</v>
      </c>
      <c r="E4313" s="6">
        <f ca="1">VLOOKUP(C4313,car!$A$2:$D$2201,4,0)</f>
        <v>3</v>
      </c>
      <c r="F4313" s="6">
        <f ca="1">VLOOKUP(C4313,car!$A$2:$D$2201,2,0)</f>
        <v>151</v>
      </c>
    </row>
    <row r="4314" spans="1:6" x14ac:dyDescent="0.25">
      <c r="A4314" s="12">
        <v>1749</v>
      </c>
      <c r="B4314" s="12">
        <v>2</v>
      </c>
      <c r="C4314" s="4">
        <f t="shared" ca="1" si="67"/>
        <v>922</v>
      </c>
      <c r="D4314" s="4">
        <f ca="1">VLOOKUP(E4314&amp;F4314,rental_price!$E$2:$F$526,2,0)*ROUNDUP(VLOOKUP(A4314,booking!$A$2:$F$2601,3,0)-VLOOKUP(A4314,booking!$A$2:$F$2601,2,0),0)</f>
        <v>760</v>
      </c>
      <c r="E4314" s="6">
        <f ca="1">VLOOKUP(C4314,car!$A$2:$D$2201,4,0)</f>
        <v>3</v>
      </c>
      <c r="F4314" s="6">
        <f ca="1">VLOOKUP(C4314,car!$A$2:$D$2201,2,0)</f>
        <v>10</v>
      </c>
    </row>
    <row r="4315" spans="1:6" x14ac:dyDescent="0.25">
      <c r="A4315" s="12">
        <v>1749</v>
      </c>
      <c r="B4315" s="12">
        <v>3</v>
      </c>
      <c r="C4315" s="4">
        <f t="shared" ca="1" si="67"/>
        <v>1738</v>
      </c>
      <c r="D4315" s="4">
        <f ca="1">VLOOKUP(E4315&amp;F4315,rental_price!$E$2:$F$526,2,0)*ROUNDUP(VLOOKUP(A4315,booking!$A$2:$F$2601,3,0)-VLOOKUP(A4315,booking!$A$2:$F$2601,2,0),0)</f>
        <v>1520</v>
      </c>
      <c r="E4315" s="6">
        <f ca="1">VLOOKUP(C4315,car!$A$2:$D$2201,4,0)</f>
        <v>1</v>
      </c>
      <c r="F4315" s="6">
        <f ca="1">VLOOKUP(C4315,car!$A$2:$D$2201,2,0)</f>
        <v>125</v>
      </c>
    </row>
    <row r="4316" spans="1:6" x14ac:dyDescent="0.25">
      <c r="A4316" s="12">
        <v>1749</v>
      </c>
      <c r="B4316" s="12">
        <v>4</v>
      </c>
      <c r="C4316" s="4">
        <f t="shared" ca="1" si="67"/>
        <v>1432</v>
      </c>
      <c r="D4316" s="4">
        <f ca="1">VLOOKUP(E4316&amp;F4316,rental_price!$E$2:$F$526,2,0)*ROUNDUP(VLOOKUP(A4316,booking!$A$2:$F$2601,3,0)-VLOOKUP(A4316,booking!$A$2:$F$2601,2,0),0)</f>
        <v>760</v>
      </c>
      <c r="E4316" s="6">
        <f ca="1">VLOOKUP(C4316,car!$A$2:$D$2201,4,0)</f>
        <v>1</v>
      </c>
      <c r="F4316" s="6">
        <f ca="1">VLOOKUP(C4316,car!$A$2:$D$2201,2,0)</f>
        <v>159</v>
      </c>
    </row>
    <row r="4317" spans="1:6" x14ac:dyDescent="0.25">
      <c r="A4317" s="12">
        <v>1749</v>
      </c>
      <c r="B4317" s="12">
        <v>5</v>
      </c>
      <c r="C4317" s="4">
        <f t="shared" ca="1" si="67"/>
        <v>100</v>
      </c>
      <c r="D4317" s="4">
        <f ca="1">VLOOKUP(E4317&amp;F4317,rental_price!$E$2:$F$526,2,0)*ROUNDUP(VLOOKUP(A4317,booking!$A$2:$F$2601,3,0)-VLOOKUP(A4317,booking!$A$2:$F$2601,2,0),0)</f>
        <v>399</v>
      </c>
      <c r="E4317" s="6">
        <f ca="1">VLOOKUP(C4317,car!$A$2:$D$2201,4,0)</f>
        <v>2</v>
      </c>
      <c r="F4317" s="6">
        <f ca="1">VLOOKUP(C4317,car!$A$2:$D$2201,2,0)</f>
        <v>66</v>
      </c>
    </row>
    <row r="4318" spans="1:6" x14ac:dyDescent="0.25">
      <c r="A4318" s="12">
        <v>1751</v>
      </c>
      <c r="B4318" s="12">
        <v>1</v>
      </c>
      <c r="C4318" s="4">
        <f t="shared" ca="1" si="67"/>
        <v>1331</v>
      </c>
      <c r="D4318" s="4">
        <f ca="1">VLOOKUP(E4318&amp;F4318,rental_price!$E$2:$F$526,2,0)*ROUNDUP(VLOOKUP(A4318,booking!$A$2:$F$2601,3,0)-VLOOKUP(A4318,booking!$A$2:$F$2601,2,0),0)</f>
        <v>80</v>
      </c>
      <c r="E4318" s="6">
        <f ca="1">VLOOKUP(C4318,car!$A$2:$D$2201,4,0)</f>
        <v>3</v>
      </c>
      <c r="F4318" s="6">
        <f ca="1">VLOOKUP(C4318,car!$A$2:$D$2201,2,0)</f>
        <v>24</v>
      </c>
    </row>
    <row r="4319" spans="1:6" x14ac:dyDescent="0.25">
      <c r="A4319" s="12">
        <v>1751</v>
      </c>
      <c r="B4319" s="12">
        <v>2</v>
      </c>
      <c r="C4319" s="4">
        <f t="shared" ca="1" si="67"/>
        <v>1</v>
      </c>
      <c r="D4319" s="4">
        <f ca="1">VLOOKUP(E4319&amp;F4319,rental_price!$E$2:$F$526,2,0)*ROUNDUP(VLOOKUP(A4319,booking!$A$2:$F$2601,3,0)-VLOOKUP(A4319,booking!$A$2:$F$2601,2,0),0)</f>
        <v>224</v>
      </c>
      <c r="E4319" s="6">
        <f ca="1">VLOOKUP(C4319,car!$A$2:$D$2201,4,0)</f>
        <v>2</v>
      </c>
      <c r="F4319" s="6">
        <f ca="1">VLOOKUP(C4319,car!$A$2:$D$2201,2,0)</f>
        <v>36</v>
      </c>
    </row>
    <row r="4320" spans="1:6" x14ac:dyDescent="0.25">
      <c r="A4320" s="12">
        <v>1751</v>
      </c>
      <c r="B4320" s="12">
        <v>3</v>
      </c>
      <c r="C4320" s="4">
        <f t="shared" ca="1" si="67"/>
        <v>909</v>
      </c>
      <c r="D4320" s="4">
        <f ca="1">VLOOKUP(E4320&amp;F4320,rental_price!$E$2:$F$526,2,0)*ROUNDUP(VLOOKUP(A4320,booking!$A$2:$F$2601,3,0)-VLOOKUP(A4320,booking!$A$2:$F$2601,2,0),0)</f>
        <v>640</v>
      </c>
      <c r="E4320" s="6">
        <f ca="1">VLOOKUP(C4320,car!$A$2:$D$2201,4,0)</f>
        <v>3</v>
      </c>
      <c r="F4320" s="6">
        <f ca="1">VLOOKUP(C4320,car!$A$2:$D$2201,2,0)</f>
        <v>110</v>
      </c>
    </row>
    <row r="4321" spans="1:6" x14ac:dyDescent="0.25">
      <c r="A4321" s="12">
        <v>1751</v>
      </c>
      <c r="B4321" s="12">
        <v>4</v>
      </c>
      <c r="C4321" s="4">
        <f t="shared" ca="1" si="67"/>
        <v>1555</v>
      </c>
      <c r="D4321" s="4">
        <f ca="1">VLOOKUP(E4321&amp;F4321,rental_price!$E$2:$F$526,2,0)*ROUNDUP(VLOOKUP(A4321,booking!$A$2:$F$2601,3,0)-VLOOKUP(A4321,booking!$A$2:$F$2601,2,0),0)</f>
        <v>120</v>
      </c>
      <c r="E4321" s="6">
        <f ca="1">VLOOKUP(C4321,car!$A$2:$D$2201,4,0)</f>
        <v>3</v>
      </c>
      <c r="F4321" s="6">
        <f ca="1">VLOOKUP(C4321,car!$A$2:$D$2201,2,0)</f>
        <v>21</v>
      </c>
    </row>
    <row r="4322" spans="1:6" x14ac:dyDescent="0.25">
      <c r="A4322" s="12">
        <v>1751</v>
      </c>
      <c r="B4322" s="12">
        <v>5</v>
      </c>
      <c r="C4322" s="4">
        <f t="shared" ca="1" si="67"/>
        <v>1260</v>
      </c>
      <c r="D4322" s="4">
        <f ca="1">VLOOKUP(E4322&amp;F4322,rental_price!$E$2:$F$526,2,0)*ROUNDUP(VLOOKUP(A4322,booking!$A$2:$F$2601,3,0)-VLOOKUP(A4322,booking!$A$2:$F$2601,2,0),0)</f>
        <v>160</v>
      </c>
      <c r="E4322" s="6">
        <f ca="1">VLOOKUP(C4322,car!$A$2:$D$2201,4,0)</f>
        <v>3</v>
      </c>
      <c r="F4322" s="6">
        <f ca="1">VLOOKUP(C4322,car!$A$2:$D$2201,2,0)</f>
        <v>131</v>
      </c>
    </row>
    <row r="4323" spans="1:6" x14ac:dyDescent="0.25">
      <c r="A4323" s="12">
        <v>1752</v>
      </c>
      <c r="B4323" s="12">
        <v>1</v>
      </c>
      <c r="C4323" s="4">
        <f t="shared" ca="1" si="67"/>
        <v>1062</v>
      </c>
      <c r="D4323" s="4">
        <f ca="1">VLOOKUP(E4323&amp;F4323,rental_price!$E$2:$F$526,2,0)*ROUNDUP(VLOOKUP(A4323,booking!$A$2:$F$2601,3,0)-VLOOKUP(A4323,booking!$A$2:$F$2601,2,0),0)</f>
        <v>42</v>
      </c>
      <c r="E4323" s="6">
        <f ca="1">VLOOKUP(C4323,car!$A$2:$D$2201,4,0)</f>
        <v>2</v>
      </c>
      <c r="F4323" s="6">
        <f ca="1">VLOOKUP(C4323,car!$A$2:$D$2201,2,0)</f>
        <v>133</v>
      </c>
    </row>
    <row r="4324" spans="1:6" x14ac:dyDescent="0.25">
      <c r="A4324" s="12">
        <v>1752</v>
      </c>
      <c r="B4324" s="12">
        <v>2</v>
      </c>
      <c r="C4324" s="4">
        <f t="shared" ca="1" si="67"/>
        <v>1119</v>
      </c>
      <c r="D4324" s="4">
        <f ca="1">VLOOKUP(E4324&amp;F4324,rental_price!$E$2:$F$526,2,0)*ROUNDUP(VLOOKUP(A4324,booking!$A$2:$F$2601,3,0)-VLOOKUP(A4324,booking!$A$2:$F$2601,2,0),0)</f>
        <v>42</v>
      </c>
      <c r="E4324" s="6">
        <f ca="1">VLOOKUP(C4324,car!$A$2:$D$2201,4,0)</f>
        <v>2</v>
      </c>
      <c r="F4324" s="6">
        <f ca="1">VLOOKUP(C4324,car!$A$2:$D$2201,2,0)</f>
        <v>63</v>
      </c>
    </row>
    <row r="4325" spans="1:6" x14ac:dyDescent="0.25">
      <c r="A4325" s="12">
        <v>1752</v>
      </c>
      <c r="B4325" s="12">
        <v>3</v>
      </c>
      <c r="C4325" s="4">
        <f t="shared" ca="1" si="67"/>
        <v>1280</v>
      </c>
      <c r="D4325" s="4">
        <f ca="1">VLOOKUP(E4325&amp;F4325,rental_price!$E$2:$F$526,2,0)*ROUNDUP(VLOOKUP(A4325,booking!$A$2:$F$2601,3,0)-VLOOKUP(A4325,booking!$A$2:$F$2601,2,0),0)</f>
        <v>80</v>
      </c>
      <c r="E4325" s="6">
        <f ca="1">VLOOKUP(C4325,car!$A$2:$D$2201,4,0)</f>
        <v>1</v>
      </c>
      <c r="F4325" s="6">
        <f ca="1">VLOOKUP(C4325,car!$A$2:$D$2201,2,0)</f>
        <v>68</v>
      </c>
    </row>
    <row r="4326" spans="1:6" x14ac:dyDescent="0.25">
      <c r="A4326" s="12">
        <v>1752</v>
      </c>
      <c r="B4326" s="12">
        <v>4</v>
      </c>
      <c r="C4326" s="4">
        <f t="shared" ca="1" si="67"/>
        <v>948</v>
      </c>
      <c r="D4326" s="4">
        <f ca="1">VLOOKUP(E4326&amp;F4326,rental_price!$E$2:$F$526,2,0)*ROUNDUP(VLOOKUP(A4326,booking!$A$2:$F$2601,3,0)-VLOOKUP(A4326,booking!$A$2:$F$2601,2,0),0)</f>
        <v>100</v>
      </c>
      <c r="E4326" s="6">
        <f ca="1">VLOOKUP(C4326,car!$A$2:$D$2201,4,0)</f>
        <v>1</v>
      </c>
      <c r="F4326" s="6">
        <f ca="1">VLOOKUP(C4326,car!$A$2:$D$2201,2,0)</f>
        <v>45</v>
      </c>
    </row>
    <row r="4327" spans="1:6" x14ac:dyDescent="0.25">
      <c r="A4327" s="12">
        <v>1754</v>
      </c>
      <c r="B4327" s="12">
        <v>1</v>
      </c>
      <c r="C4327" s="4">
        <f t="shared" ca="1" si="67"/>
        <v>153</v>
      </c>
      <c r="D4327" s="4">
        <f ca="1">VLOOKUP(E4327&amp;F4327,rental_price!$E$2:$F$526,2,0)*ROUNDUP(VLOOKUP(A4327,booking!$A$2:$F$2601,3,0)-VLOOKUP(A4327,booking!$A$2:$F$2601,2,0),0)</f>
        <v>210</v>
      </c>
      <c r="E4327" s="6">
        <f ca="1">VLOOKUP(C4327,car!$A$2:$D$2201,4,0)</f>
        <v>2</v>
      </c>
      <c r="F4327" s="6">
        <f ca="1">VLOOKUP(C4327,car!$A$2:$D$2201,2,0)</f>
        <v>21</v>
      </c>
    </row>
    <row r="4328" spans="1:6" x14ac:dyDescent="0.25">
      <c r="A4328" s="12">
        <v>1754</v>
      </c>
      <c r="B4328" s="12">
        <v>2</v>
      </c>
      <c r="C4328" s="4">
        <f t="shared" ca="1" si="67"/>
        <v>617</v>
      </c>
      <c r="D4328" s="4">
        <f ca="1">VLOOKUP(E4328&amp;F4328,rental_price!$E$2:$F$526,2,0)*ROUNDUP(VLOOKUP(A4328,booking!$A$2:$F$2601,3,0)-VLOOKUP(A4328,booking!$A$2:$F$2601,2,0),0)</f>
        <v>420</v>
      </c>
      <c r="E4328" s="6">
        <f ca="1">VLOOKUP(C4328,car!$A$2:$D$2201,4,0)</f>
        <v>2</v>
      </c>
      <c r="F4328" s="6">
        <f ca="1">VLOOKUP(C4328,car!$A$2:$D$2201,2,0)</f>
        <v>1</v>
      </c>
    </row>
    <row r="4329" spans="1:6" x14ac:dyDescent="0.25">
      <c r="A4329" s="12">
        <v>1754</v>
      </c>
      <c r="B4329" s="12">
        <v>3</v>
      </c>
      <c r="C4329" s="4">
        <f t="shared" ca="1" si="67"/>
        <v>1817</v>
      </c>
      <c r="D4329" s="4">
        <f ca="1">VLOOKUP(E4329&amp;F4329,rental_price!$E$2:$F$526,2,0)*ROUNDUP(VLOOKUP(A4329,booking!$A$2:$F$2601,3,0)-VLOOKUP(A4329,booking!$A$2:$F$2601,2,0),0)</f>
        <v>350</v>
      </c>
      <c r="E4329" s="6">
        <f ca="1">VLOOKUP(C4329,car!$A$2:$D$2201,4,0)</f>
        <v>2</v>
      </c>
      <c r="F4329" s="6">
        <f ca="1">VLOOKUP(C4329,car!$A$2:$D$2201,2,0)</f>
        <v>172</v>
      </c>
    </row>
    <row r="4330" spans="1:6" x14ac:dyDescent="0.25">
      <c r="A4330" s="12">
        <v>1755</v>
      </c>
      <c r="B4330" s="12">
        <v>1</v>
      </c>
      <c r="C4330" s="4">
        <f t="shared" ca="1" si="67"/>
        <v>1981</v>
      </c>
      <c r="D4330" s="4">
        <f ca="1">VLOOKUP(E4330&amp;F4330,rental_price!$E$2:$F$526,2,0)*ROUNDUP(VLOOKUP(A4330,booking!$A$2:$F$2601,3,0)-VLOOKUP(A4330,booking!$A$2:$F$2601,2,0),0)</f>
        <v>90</v>
      </c>
      <c r="E4330" s="6">
        <f ca="1">VLOOKUP(C4330,car!$A$2:$D$2201,4,0)</f>
        <v>3</v>
      </c>
      <c r="F4330" s="6">
        <f ca="1">VLOOKUP(C4330,car!$A$2:$D$2201,2,0)</f>
        <v>41</v>
      </c>
    </row>
    <row r="4331" spans="1:6" x14ac:dyDescent="0.25">
      <c r="A4331" s="12">
        <v>1755</v>
      </c>
      <c r="B4331" s="12">
        <v>2</v>
      </c>
      <c r="C4331" s="4">
        <f t="shared" ca="1" si="67"/>
        <v>457</v>
      </c>
      <c r="D4331" s="4">
        <f ca="1">VLOOKUP(E4331&amp;F4331,rental_price!$E$2:$F$526,2,0)*ROUNDUP(VLOOKUP(A4331,booking!$A$2:$F$2601,3,0)-VLOOKUP(A4331,booking!$A$2:$F$2601,2,0),0)</f>
        <v>225</v>
      </c>
      <c r="E4331" s="6">
        <f ca="1">VLOOKUP(C4331,car!$A$2:$D$2201,4,0)</f>
        <v>3</v>
      </c>
      <c r="F4331" s="6">
        <f ca="1">VLOOKUP(C4331,car!$A$2:$D$2201,2,0)</f>
        <v>172</v>
      </c>
    </row>
    <row r="4332" spans="1:6" x14ac:dyDescent="0.25">
      <c r="A4332" s="12">
        <v>1755</v>
      </c>
      <c r="B4332" s="12">
        <v>3</v>
      </c>
      <c r="C4332" s="4">
        <f t="shared" ca="1" si="67"/>
        <v>1206</v>
      </c>
      <c r="D4332" s="4">
        <f ca="1">VLOOKUP(E4332&amp;F4332,rental_price!$E$2:$F$526,2,0)*ROUNDUP(VLOOKUP(A4332,booking!$A$2:$F$2601,3,0)-VLOOKUP(A4332,booking!$A$2:$F$2601,2,0),0)</f>
        <v>180</v>
      </c>
      <c r="E4332" s="6">
        <f ca="1">VLOOKUP(C4332,car!$A$2:$D$2201,4,0)</f>
        <v>3</v>
      </c>
      <c r="F4332" s="6">
        <f ca="1">VLOOKUP(C4332,car!$A$2:$D$2201,2,0)</f>
        <v>50</v>
      </c>
    </row>
    <row r="4333" spans="1:6" x14ac:dyDescent="0.25">
      <c r="A4333" s="12">
        <v>1757</v>
      </c>
      <c r="B4333" s="12">
        <v>1</v>
      </c>
      <c r="C4333" s="4">
        <f t="shared" ca="1" si="67"/>
        <v>464</v>
      </c>
      <c r="D4333" s="4">
        <f ca="1">VLOOKUP(E4333&amp;F4333,rental_price!$E$2:$F$526,2,0)*ROUNDUP(VLOOKUP(A4333,booking!$A$2:$F$2601,3,0)-VLOOKUP(A4333,booking!$A$2:$F$2601,2,0),0)</f>
        <v>90</v>
      </c>
      <c r="E4333" s="6">
        <f ca="1">VLOOKUP(C4333,car!$A$2:$D$2201,4,0)</f>
        <v>3</v>
      </c>
      <c r="F4333" s="6">
        <f ca="1">VLOOKUP(C4333,car!$A$2:$D$2201,2,0)</f>
        <v>6</v>
      </c>
    </row>
    <row r="4334" spans="1:6" x14ac:dyDescent="0.25">
      <c r="A4334" s="12">
        <v>1757</v>
      </c>
      <c r="B4334" s="12">
        <v>2</v>
      </c>
      <c r="C4334" s="4">
        <f t="shared" ca="1" si="67"/>
        <v>1590</v>
      </c>
      <c r="D4334" s="4">
        <f ca="1">VLOOKUP(E4334&amp;F4334,rental_price!$E$2:$F$526,2,0)*ROUNDUP(VLOOKUP(A4334,booking!$A$2:$F$2601,3,0)-VLOOKUP(A4334,booking!$A$2:$F$2601,2,0),0)</f>
        <v>70</v>
      </c>
      <c r="E4334" s="6">
        <f ca="1">VLOOKUP(C4334,car!$A$2:$D$2201,4,0)</f>
        <v>3</v>
      </c>
      <c r="F4334" s="6">
        <f ca="1">VLOOKUP(C4334,car!$A$2:$D$2201,2,0)</f>
        <v>54</v>
      </c>
    </row>
    <row r="4335" spans="1:6" x14ac:dyDescent="0.25">
      <c r="A4335" s="12">
        <v>1757</v>
      </c>
      <c r="B4335" s="12">
        <v>3</v>
      </c>
      <c r="C4335" s="4">
        <f t="shared" ca="1" si="67"/>
        <v>875</v>
      </c>
      <c r="D4335" s="4">
        <f ca="1">VLOOKUP(E4335&amp;F4335,rental_price!$E$2:$F$526,2,0)*ROUNDUP(VLOOKUP(A4335,booking!$A$2:$F$2601,3,0)-VLOOKUP(A4335,booking!$A$2:$F$2601,2,0),0)</f>
        <v>30</v>
      </c>
      <c r="E4335" s="6">
        <f ca="1">VLOOKUP(C4335,car!$A$2:$D$2201,4,0)</f>
        <v>3</v>
      </c>
      <c r="F4335" s="6">
        <f ca="1">VLOOKUP(C4335,car!$A$2:$D$2201,2,0)</f>
        <v>16</v>
      </c>
    </row>
    <row r="4336" spans="1:6" x14ac:dyDescent="0.25">
      <c r="A4336" s="12">
        <v>1757</v>
      </c>
      <c r="B4336" s="12">
        <v>4</v>
      </c>
      <c r="C4336" s="4">
        <f t="shared" ca="1" si="67"/>
        <v>1536</v>
      </c>
      <c r="D4336" s="4">
        <f ca="1">VLOOKUP(E4336&amp;F4336,rental_price!$E$2:$F$526,2,0)*ROUNDUP(VLOOKUP(A4336,booking!$A$2:$F$2601,3,0)-VLOOKUP(A4336,booking!$A$2:$F$2601,2,0),0)</f>
        <v>80</v>
      </c>
      <c r="E4336" s="6">
        <f ca="1">VLOOKUP(C4336,car!$A$2:$D$2201,4,0)</f>
        <v>1</v>
      </c>
      <c r="F4336" s="6">
        <f ca="1">VLOOKUP(C4336,car!$A$2:$D$2201,2,0)</f>
        <v>119</v>
      </c>
    </row>
    <row r="4337" spans="1:6" x14ac:dyDescent="0.25">
      <c r="A4337" s="12">
        <v>1759</v>
      </c>
      <c r="B4337" s="12">
        <v>1</v>
      </c>
      <c r="C4337" s="4">
        <f t="shared" ca="1" si="67"/>
        <v>732</v>
      </c>
      <c r="D4337" s="4">
        <f ca="1">VLOOKUP(E4337&amp;F4337,rental_price!$E$2:$F$526,2,0)*ROUNDUP(VLOOKUP(A4337,booking!$A$2:$F$2601,3,0)-VLOOKUP(A4337,booking!$A$2:$F$2601,2,0),0)</f>
        <v>140</v>
      </c>
      <c r="E4337" s="6">
        <f ca="1">VLOOKUP(C4337,car!$A$2:$D$2201,4,0)</f>
        <v>1</v>
      </c>
      <c r="F4337" s="6">
        <f ca="1">VLOOKUP(C4337,car!$A$2:$D$2201,2,0)</f>
        <v>87</v>
      </c>
    </row>
    <row r="4338" spans="1:6" x14ac:dyDescent="0.25">
      <c r="A4338" s="12">
        <v>1759</v>
      </c>
      <c r="B4338" s="12">
        <v>2</v>
      </c>
      <c r="C4338" s="4">
        <f t="shared" ca="1" si="67"/>
        <v>1890</v>
      </c>
      <c r="D4338" s="4">
        <f ca="1">VLOOKUP(E4338&amp;F4338,rental_price!$E$2:$F$526,2,0)*ROUNDUP(VLOOKUP(A4338,booking!$A$2:$F$2601,3,0)-VLOOKUP(A4338,booking!$A$2:$F$2601,2,0),0)</f>
        <v>245</v>
      </c>
      <c r="E4338" s="6">
        <f ca="1">VLOOKUP(C4338,car!$A$2:$D$2201,4,0)</f>
        <v>2</v>
      </c>
      <c r="F4338" s="6">
        <f ca="1">VLOOKUP(C4338,car!$A$2:$D$2201,2,0)</f>
        <v>38</v>
      </c>
    </row>
    <row r="4339" spans="1:6" x14ac:dyDescent="0.25">
      <c r="A4339" s="12">
        <v>1760</v>
      </c>
      <c r="B4339" s="12">
        <v>1</v>
      </c>
      <c r="C4339" s="4">
        <f t="shared" ca="1" si="67"/>
        <v>88</v>
      </c>
      <c r="D4339" s="4">
        <f ca="1">VLOOKUP(E4339&amp;F4339,rental_price!$E$2:$F$526,2,0)*ROUNDUP(VLOOKUP(A4339,booking!$A$2:$F$2601,3,0)-VLOOKUP(A4339,booking!$A$2:$F$2601,2,0),0)</f>
        <v>160</v>
      </c>
      <c r="E4339" s="6">
        <f ca="1">VLOOKUP(C4339,car!$A$2:$D$2201,4,0)</f>
        <v>1</v>
      </c>
      <c r="F4339" s="6">
        <f ca="1">VLOOKUP(C4339,car!$A$2:$D$2201,2,0)</f>
        <v>81</v>
      </c>
    </row>
    <row r="4340" spans="1:6" x14ac:dyDescent="0.25">
      <c r="A4340" s="12">
        <v>1760</v>
      </c>
      <c r="B4340" s="12">
        <v>2</v>
      </c>
      <c r="C4340" s="4">
        <f t="shared" ca="1" si="67"/>
        <v>587</v>
      </c>
      <c r="D4340" s="4">
        <f ca="1">VLOOKUP(E4340&amp;F4340,rental_price!$E$2:$F$526,2,0)*ROUNDUP(VLOOKUP(A4340,booking!$A$2:$F$2601,3,0)-VLOOKUP(A4340,booking!$A$2:$F$2601,2,0),0)</f>
        <v>80</v>
      </c>
      <c r="E4340" s="6">
        <f ca="1">VLOOKUP(C4340,car!$A$2:$D$2201,4,0)</f>
        <v>1</v>
      </c>
      <c r="F4340" s="6">
        <f ca="1">VLOOKUP(C4340,car!$A$2:$D$2201,2,0)</f>
        <v>107</v>
      </c>
    </row>
    <row r="4341" spans="1:6" x14ac:dyDescent="0.25">
      <c r="A4341" s="12">
        <v>1760</v>
      </c>
      <c r="B4341" s="12">
        <v>3</v>
      </c>
      <c r="C4341" s="4">
        <f t="shared" ca="1" si="67"/>
        <v>1589</v>
      </c>
      <c r="D4341" s="4">
        <f ca="1">VLOOKUP(E4341&amp;F4341,rental_price!$E$2:$F$526,2,0)*ROUNDUP(VLOOKUP(A4341,booking!$A$2:$F$2601,3,0)-VLOOKUP(A4341,booking!$A$2:$F$2601,2,0),0)</f>
        <v>50</v>
      </c>
      <c r="E4341" s="6">
        <f ca="1">VLOOKUP(C4341,car!$A$2:$D$2201,4,0)</f>
        <v>3</v>
      </c>
      <c r="F4341" s="6">
        <f ca="1">VLOOKUP(C4341,car!$A$2:$D$2201,2,0)</f>
        <v>26</v>
      </c>
    </row>
    <row r="4342" spans="1:6" x14ac:dyDescent="0.25">
      <c r="A4342" s="12">
        <v>1761</v>
      </c>
      <c r="B4342" s="12">
        <v>1</v>
      </c>
      <c r="C4342" s="4">
        <f t="shared" ca="1" si="67"/>
        <v>1284</v>
      </c>
      <c r="D4342" s="4">
        <f ca="1">VLOOKUP(E4342&amp;F4342,rental_price!$E$2:$F$526,2,0)*ROUNDUP(VLOOKUP(A4342,booking!$A$2:$F$2601,3,0)-VLOOKUP(A4342,booking!$A$2:$F$2601,2,0),0)</f>
        <v>175</v>
      </c>
      <c r="E4342" s="6">
        <f ca="1">VLOOKUP(C4342,car!$A$2:$D$2201,4,0)</f>
        <v>2</v>
      </c>
      <c r="F4342" s="6">
        <f ca="1">VLOOKUP(C4342,car!$A$2:$D$2201,2,0)</f>
        <v>26</v>
      </c>
    </row>
    <row r="4343" spans="1:6" x14ac:dyDescent="0.25">
      <c r="A4343" s="12">
        <v>1761</v>
      </c>
      <c r="B4343" s="12">
        <v>2</v>
      </c>
      <c r="C4343" s="4">
        <f t="shared" ca="1" si="67"/>
        <v>641</v>
      </c>
      <c r="D4343" s="4">
        <f ca="1">VLOOKUP(E4343&amp;F4343,rental_price!$E$2:$F$526,2,0)*ROUNDUP(VLOOKUP(A4343,booking!$A$2:$F$2601,3,0)-VLOOKUP(A4343,booking!$A$2:$F$2601,2,0),0)</f>
        <v>70</v>
      </c>
      <c r="E4343" s="6">
        <f ca="1">VLOOKUP(C4343,car!$A$2:$D$2201,4,0)</f>
        <v>2</v>
      </c>
      <c r="F4343" s="6">
        <f ca="1">VLOOKUP(C4343,car!$A$2:$D$2201,2,0)</f>
        <v>60</v>
      </c>
    </row>
    <row r="4344" spans="1:6" x14ac:dyDescent="0.25">
      <c r="A4344" s="12">
        <v>1761</v>
      </c>
      <c r="B4344" s="12">
        <v>3</v>
      </c>
      <c r="C4344" s="4">
        <f t="shared" ca="1" si="67"/>
        <v>996</v>
      </c>
      <c r="D4344" s="4">
        <f ca="1">VLOOKUP(E4344&amp;F4344,rental_price!$E$2:$F$526,2,0)*ROUNDUP(VLOOKUP(A4344,booking!$A$2:$F$2601,3,0)-VLOOKUP(A4344,booking!$A$2:$F$2601,2,0),0)</f>
        <v>75</v>
      </c>
      <c r="E4344" s="6">
        <f ca="1">VLOOKUP(C4344,car!$A$2:$D$2201,4,0)</f>
        <v>3</v>
      </c>
      <c r="F4344" s="6">
        <f ca="1">VLOOKUP(C4344,car!$A$2:$D$2201,2,0)</f>
        <v>174</v>
      </c>
    </row>
    <row r="4345" spans="1:6" x14ac:dyDescent="0.25">
      <c r="A4345" s="12">
        <v>1761</v>
      </c>
      <c r="B4345" s="12">
        <v>4</v>
      </c>
      <c r="C4345" s="4">
        <f t="shared" ca="1" si="67"/>
        <v>1736</v>
      </c>
      <c r="D4345" s="4">
        <f ca="1">VLOOKUP(E4345&amp;F4345,rental_price!$E$2:$F$526,2,0)*ROUNDUP(VLOOKUP(A4345,booking!$A$2:$F$2601,3,0)-VLOOKUP(A4345,booking!$A$2:$F$2601,2,0),0)</f>
        <v>200</v>
      </c>
      <c r="E4345" s="6">
        <f ca="1">VLOOKUP(C4345,car!$A$2:$D$2201,4,0)</f>
        <v>1</v>
      </c>
      <c r="F4345" s="6">
        <f ca="1">VLOOKUP(C4345,car!$A$2:$D$2201,2,0)</f>
        <v>44</v>
      </c>
    </row>
    <row r="4346" spans="1:6" x14ac:dyDescent="0.25">
      <c r="A4346" s="12">
        <v>1764</v>
      </c>
      <c r="B4346" s="12">
        <v>1</v>
      </c>
      <c r="C4346" s="4">
        <f t="shared" ca="1" si="67"/>
        <v>1517</v>
      </c>
      <c r="D4346" s="4">
        <f ca="1">VLOOKUP(E4346&amp;F4346,rental_price!$E$2:$F$526,2,0)*ROUNDUP(VLOOKUP(A4346,booking!$A$2:$F$2601,3,0)-VLOOKUP(A4346,booking!$A$2:$F$2601,2,0),0)</f>
        <v>180</v>
      </c>
      <c r="E4346" s="6">
        <f ca="1">VLOOKUP(C4346,car!$A$2:$D$2201,4,0)</f>
        <v>3</v>
      </c>
      <c r="F4346" s="6">
        <f ca="1">VLOOKUP(C4346,car!$A$2:$D$2201,2,0)</f>
        <v>155</v>
      </c>
    </row>
    <row r="4347" spans="1:6" x14ac:dyDescent="0.25">
      <c r="A4347" s="12">
        <v>1764</v>
      </c>
      <c r="B4347" s="12">
        <v>2</v>
      </c>
      <c r="C4347" s="4">
        <f t="shared" ca="1" si="67"/>
        <v>1528</v>
      </c>
      <c r="D4347" s="4">
        <f ca="1">VLOOKUP(E4347&amp;F4347,rental_price!$E$2:$F$526,2,0)*ROUNDUP(VLOOKUP(A4347,booking!$A$2:$F$2601,3,0)-VLOOKUP(A4347,booking!$A$2:$F$2601,2,0),0)</f>
        <v>630</v>
      </c>
      <c r="E4347" s="6">
        <f ca="1">VLOOKUP(C4347,car!$A$2:$D$2201,4,0)</f>
        <v>2</v>
      </c>
      <c r="F4347" s="6">
        <f ca="1">VLOOKUP(C4347,car!$A$2:$D$2201,2,0)</f>
        <v>27</v>
      </c>
    </row>
    <row r="4348" spans="1:6" x14ac:dyDescent="0.25">
      <c r="A4348" s="12">
        <v>1764</v>
      </c>
      <c r="B4348" s="12">
        <v>3</v>
      </c>
      <c r="C4348" s="4">
        <f t="shared" ca="1" si="67"/>
        <v>986</v>
      </c>
      <c r="D4348" s="4">
        <f ca="1">VLOOKUP(E4348&amp;F4348,rental_price!$E$2:$F$526,2,0)*ROUNDUP(VLOOKUP(A4348,booking!$A$2:$F$2601,3,0)-VLOOKUP(A4348,booking!$A$2:$F$2601,2,0),0)</f>
        <v>450</v>
      </c>
      <c r="E4348" s="6">
        <f ca="1">VLOOKUP(C4348,car!$A$2:$D$2201,4,0)</f>
        <v>3</v>
      </c>
      <c r="F4348" s="6">
        <f ca="1">VLOOKUP(C4348,car!$A$2:$D$2201,2,0)</f>
        <v>26</v>
      </c>
    </row>
    <row r="4349" spans="1:6" x14ac:dyDescent="0.25">
      <c r="A4349" s="12">
        <v>1765</v>
      </c>
      <c r="B4349" s="12">
        <v>1</v>
      </c>
      <c r="C4349" s="4">
        <f t="shared" ca="1" si="67"/>
        <v>1567</v>
      </c>
      <c r="D4349" s="4">
        <f ca="1">VLOOKUP(E4349&amp;F4349,rental_price!$E$2:$F$526,2,0)*ROUNDUP(VLOOKUP(A4349,booking!$A$2:$F$2601,3,0)-VLOOKUP(A4349,booking!$A$2:$F$2601,2,0),0)</f>
        <v>45</v>
      </c>
      <c r="E4349" s="6">
        <f ca="1">VLOOKUP(C4349,car!$A$2:$D$2201,4,0)</f>
        <v>3</v>
      </c>
      <c r="F4349" s="6">
        <f ca="1">VLOOKUP(C4349,car!$A$2:$D$2201,2,0)</f>
        <v>102</v>
      </c>
    </row>
    <row r="4350" spans="1:6" x14ac:dyDescent="0.25">
      <c r="A4350" s="12">
        <v>1765</v>
      </c>
      <c r="B4350" s="12">
        <v>2</v>
      </c>
      <c r="C4350" s="4">
        <f t="shared" ca="1" si="67"/>
        <v>1412</v>
      </c>
      <c r="D4350" s="4">
        <f ca="1">VLOOKUP(E4350&amp;F4350,rental_price!$E$2:$F$526,2,0)*ROUNDUP(VLOOKUP(A4350,booking!$A$2:$F$2601,3,0)-VLOOKUP(A4350,booking!$A$2:$F$2601,2,0),0)</f>
        <v>28</v>
      </c>
      <c r="E4350" s="6">
        <f ca="1">VLOOKUP(C4350,car!$A$2:$D$2201,4,0)</f>
        <v>2</v>
      </c>
      <c r="F4350" s="6">
        <f ca="1">VLOOKUP(C4350,car!$A$2:$D$2201,2,0)</f>
        <v>68</v>
      </c>
    </row>
    <row r="4351" spans="1:6" x14ac:dyDescent="0.25">
      <c r="A4351" s="12">
        <v>1765</v>
      </c>
      <c r="B4351" s="12">
        <v>3</v>
      </c>
      <c r="C4351" s="4">
        <f t="shared" ca="1" si="67"/>
        <v>2193</v>
      </c>
      <c r="D4351" s="4">
        <f ca="1">VLOOKUP(E4351&amp;F4351,rental_price!$E$2:$F$526,2,0)*ROUNDUP(VLOOKUP(A4351,booking!$A$2:$F$2601,3,0)-VLOOKUP(A4351,booking!$A$2:$F$2601,2,0),0)</f>
        <v>20</v>
      </c>
      <c r="E4351" s="6">
        <f ca="1">VLOOKUP(C4351,car!$A$2:$D$2201,4,0)</f>
        <v>3</v>
      </c>
      <c r="F4351" s="6">
        <f ca="1">VLOOKUP(C4351,car!$A$2:$D$2201,2,0)</f>
        <v>56</v>
      </c>
    </row>
    <row r="4352" spans="1:6" x14ac:dyDescent="0.25">
      <c r="A4352" s="12">
        <v>1767</v>
      </c>
      <c r="B4352" s="12">
        <v>1</v>
      </c>
      <c r="C4352" s="4">
        <f t="shared" ca="1" si="67"/>
        <v>1214</v>
      </c>
      <c r="D4352" s="4">
        <f ca="1">VLOOKUP(E4352&amp;F4352,rental_price!$E$2:$F$526,2,0)*ROUNDUP(VLOOKUP(A4352,booking!$A$2:$F$2601,3,0)-VLOOKUP(A4352,booking!$A$2:$F$2601,2,0),0)</f>
        <v>1624</v>
      </c>
      <c r="E4352" s="6">
        <f ca="1">VLOOKUP(C4352,car!$A$2:$D$2201,4,0)</f>
        <v>2</v>
      </c>
      <c r="F4352" s="6">
        <f ca="1">VLOOKUP(C4352,car!$A$2:$D$2201,2,0)</f>
        <v>80</v>
      </c>
    </row>
    <row r="4353" spans="1:6" x14ac:dyDescent="0.25">
      <c r="A4353" s="12">
        <v>1767</v>
      </c>
      <c r="B4353" s="12">
        <v>2</v>
      </c>
      <c r="C4353" s="4">
        <f t="shared" ca="1" si="67"/>
        <v>1078</v>
      </c>
      <c r="D4353" s="4">
        <f ca="1">VLOOKUP(E4353&amp;F4353,rental_price!$E$2:$F$526,2,0)*ROUNDUP(VLOOKUP(A4353,booking!$A$2:$F$2601,3,0)-VLOOKUP(A4353,booking!$A$2:$F$2601,2,0),0)</f>
        <v>120</v>
      </c>
      <c r="E4353" s="6">
        <f ca="1">VLOOKUP(C4353,car!$A$2:$D$2201,4,0)</f>
        <v>3</v>
      </c>
      <c r="F4353" s="6">
        <f ca="1">VLOOKUP(C4353,car!$A$2:$D$2201,2,0)</f>
        <v>162</v>
      </c>
    </row>
    <row r="4354" spans="1:6" x14ac:dyDescent="0.25">
      <c r="A4354" s="12">
        <v>1767</v>
      </c>
      <c r="B4354" s="12">
        <v>3</v>
      </c>
      <c r="C4354" s="4">
        <f t="shared" ca="1" si="67"/>
        <v>1611</v>
      </c>
      <c r="D4354" s="4">
        <f ca="1">VLOOKUP(E4354&amp;F4354,rental_price!$E$2:$F$526,2,0)*ROUNDUP(VLOOKUP(A4354,booking!$A$2:$F$2601,3,0)-VLOOKUP(A4354,booking!$A$2:$F$2601,2,0),0)</f>
        <v>440</v>
      </c>
      <c r="E4354" s="6">
        <f ca="1">VLOOKUP(C4354,car!$A$2:$D$2201,4,0)</f>
        <v>3</v>
      </c>
      <c r="F4354" s="6">
        <f ca="1">VLOOKUP(C4354,car!$A$2:$D$2201,2,0)</f>
        <v>14</v>
      </c>
    </row>
    <row r="4355" spans="1:6" x14ac:dyDescent="0.25">
      <c r="A4355" s="12">
        <v>1767</v>
      </c>
      <c r="B4355" s="12">
        <v>4</v>
      </c>
      <c r="C4355" s="4">
        <f t="shared" ref="C4355:C4418" ca="1" si="68">RANDBETWEEN(1,2200)</f>
        <v>1165</v>
      </c>
      <c r="D4355" s="4">
        <f ca="1">VLOOKUP(E4355&amp;F4355,rental_price!$E$2:$F$526,2,0)*ROUNDUP(VLOOKUP(A4355,booking!$A$2:$F$2601,3,0)-VLOOKUP(A4355,booking!$A$2:$F$2601,2,0),0)</f>
        <v>360</v>
      </c>
      <c r="E4355" s="6">
        <f ca="1">VLOOKUP(C4355,car!$A$2:$D$2201,4,0)</f>
        <v>3</v>
      </c>
      <c r="F4355" s="6">
        <f ca="1">VLOOKUP(C4355,car!$A$2:$D$2201,2,0)</f>
        <v>165</v>
      </c>
    </row>
    <row r="4356" spans="1:6" x14ac:dyDescent="0.25">
      <c r="A4356" s="12">
        <v>1767</v>
      </c>
      <c r="B4356" s="12">
        <v>5</v>
      </c>
      <c r="C4356" s="4">
        <f t="shared" ca="1" si="68"/>
        <v>836</v>
      </c>
      <c r="D4356" s="4">
        <f ca="1">VLOOKUP(E4356&amp;F4356,rental_price!$E$2:$F$526,2,0)*ROUNDUP(VLOOKUP(A4356,booking!$A$2:$F$2601,3,0)-VLOOKUP(A4356,booking!$A$2:$F$2601,2,0),0)</f>
        <v>112</v>
      </c>
      <c r="E4356" s="6">
        <f ca="1">VLOOKUP(C4356,car!$A$2:$D$2201,4,0)</f>
        <v>2</v>
      </c>
      <c r="F4356" s="6">
        <f ca="1">VLOOKUP(C4356,car!$A$2:$D$2201,2,0)</f>
        <v>82</v>
      </c>
    </row>
    <row r="4357" spans="1:6" x14ac:dyDescent="0.25">
      <c r="A4357" s="12">
        <v>1768</v>
      </c>
      <c r="B4357" s="12">
        <v>1</v>
      </c>
      <c r="C4357" s="4">
        <f t="shared" ca="1" si="68"/>
        <v>1520</v>
      </c>
      <c r="D4357" s="4">
        <f ca="1">VLOOKUP(E4357&amp;F4357,rental_price!$E$2:$F$526,2,0)*ROUNDUP(VLOOKUP(A4357,booking!$A$2:$F$2601,3,0)-VLOOKUP(A4357,booking!$A$2:$F$2601,2,0),0)</f>
        <v>364</v>
      </c>
      <c r="E4357" s="6">
        <f ca="1">VLOOKUP(C4357,car!$A$2:$D$2201,4,0)</f>
        <v>2</v>
      </c>
      <c r="F4357" s="6">
        <f ca="1">VLOOKUP(C4357,car!$A$2:$D$2201,2,0)</f>
        <v>107</v>
      </c>
    </row>
    <row r="4358" spans="1:6" x14ac:dyDescent="0.25">
      <c r="A4358" s="12">
        <v>1768</v>
      </c>
      <c r="B4358" s="12">
        <v>2</v>
      </c>
      <c r="C4358" s="4">
        <f t="shared" ca="1" si="68"/>
        <v>865</v>
      </c>
      <c r="D4358" s="4">
        <f ca="1">VLOOKUP(E4358&amp;F4358,rental_price!$E$2:$F$526,2,0)*ROUNDUP(VLOOKUP(A4358,booking!$A$2:$F$2601,3,0)-VLOOKUP(A4358,booking!$A$2:$F$2601,2,0),0)</f>
        <v>182</v>
      </c>
      <c r="E4358" s="6">
        <f ca="1">VLOOKUP(C4358,car!$A$2:$D$2201,4,0)</f>
        <v>2</v>
      </c>
      <c r="F4358" s="6">
        <f ca="1">VLOOKUP(C4358,car!$A$2:$D$2201,2,0)</f>
        <v>51</v>
      </c>
    </row>
    <row r="4359" spans="1:6" x14ac:dyDescent="0.25">
      <c r="A4359" s="12">
        <v>1768</v>
      </c>
      <c r="B4359" s="12">
        <v>3</v>
      </c>
      <c r="C4359" s="4">
        <f t="shared" ca="1" si="68"/>
        <v>1924</v>
      </c>
      <c r="D4359" s="4">
        <f ca="1">VLOOKUP(E4359&amp;F4359,rental_price!$E$2:$F$526,2,0)*ROUNDUP(VLOOKUP(A4359,booking!$A$2:$F$2601,3,0)-VLOOKUP(A4359,booking!$A$2:$F$2601,2,0),0)</f>
        <v>2457</v>
      </c>
      <c r="E4359" s="6">
        <f ca="1">VLOOKUP(C4359,car!$A$2:$D$2201,4,0)</f>
        <v>2</v>
      </c>
      <c r="F4359" s="6">
        <f ca="1">VLOOKUP(C4359,car!$A$2:$D$2201,2,0)</f>
        <v>62</v>
      </c>
    </row>
    <row r="4360" spans="1:6" x14ac:dyDescent="0.25">
      <c r="A4360" s="12">
        <v>1768</v>
      </c>
      <c r="B4360" s="12">
        <v>4</v>
      </c>
      <c r="C4360" s="4">
        <f t="shared" ca="1" si="68"/>
        <v>131</v>
      </c>
      <c r="D4360" s="4">
        <f ca="1">VLOOKUP(E4360&amp;F4360,rental_price!$E$2:$F$526,2,0)*ROUNDUP(VLOOKUP(A4360,booking!$A$2:$F$2601,3,0)-VLOOKUP(A4360,booking!$A$2:$F$2601,2,0),0)</f>
        <v>585</v>
      </c>
      <c r="E4360" s="6">
        <f ca="1">VLOOKUP(C4360,car!$A$2:$D$2201,4,0)</f>
        <v>3</v>
      </c>
      <c r="F4360" s="6">
        <f ca="1">VLOOKUP(C4360,car!$A$2:$D$2201,2,0)</f>
        <v>102</v>
      </c>
    </row>
    <row r="4361" spans="1:6" x14ac:dyDescent="0.25">
      <c r="A4361" s="12">
        <v>1768</v>
      </c>
      <c r="B4361" s="12">
        <v>5</v>
      </c>
      <c r="C4361" s="4">
        <f t="shared" ca="1" si="68"/>
        <v>2096</v>
      </c>
      <c r="D4361" s="4">
        <f ca="1">VLOOKUP(E4361&amp;F4361,rental_price!$E$2:$F$526,2,0)*ROUNDUP(VLOOKUP(A4361,booking!$A$2:$F$2601,3,0)-VLOOKUP(A4361,booking!$A$2:$F$2601,2,0),0)</f>
        <v>818.99999999999989</v>
      </c>
      <c r="E4361" s="6">
        <f ca="1">VLOOKUP(C4361,car!$A$2:$D$2201,4,0)</f>
        <v>2</v>
      </c>
      <c r="F4361" s="6">
        <f ca="1">VLOOKUP(C4361,car!$A$2:$D$2201,2,0)</f>
        <v>6</v>
      </c>
    </row>
    <row r="4362" spans="1:6" x14ac:dyDescent="0.25">
      <c r="A4362" s="12">
        <v>1769</v>
      </c>
      <c r="B4362" s="12">
        <v>1</v>
      </c>
      <c r="C4362" s="4">
        <f t="shared" ca="1" si="68"/>
        <v>753</v>
      </c>
      <c r="D4362" s="4">
        <f ca="1">VLOOKUP(E4362&amp;F4362,rental_price!$E$2:$F$526,2,0)*ROUNDUP(VLOOKUP(A4362,booking!$A$2:$F$2601,3,0)-VLOOKUP(A4362,booking!$A$2:$F$2601,2,0),0)</f>
        <v>588</v>
      </c>
      <c r="E4362" s="6">
        <f ca="1">VLOOKUP(C4362,car!$A$2:$D$2201,4,0)</f>
        <v>2</v>
      </c>
      <c r="F4362" s="6">
        <f ca="1">VLOOKUP(C4362,car!$A$2:$D$2201,2,0)</f>
        <v>117</v>
      </c>
    </row>
    <row r="4363" spans="1:6" x14ac:dyDescent="0.25">
      <c r="A4363" s="12">
        <v>1770</v>
      </c>
      <c r="B4363" s="12">
        <v>1</v>
      </c>
      <c r="C4363" s="4">
        <f t="shared" ca="1" si="68"/>
        <v>478</v>
      </c>
      <c r="D4363" s="4">
        <f ca="1">VLOOKUP(E4363&amp;F4363,rental_price!$E$2:$F$526,2,0)*ROUNDUP(VLOOKUP(A4363,booking!$A$2:$F$2601,3,0)-VLOOKUP(A4363,booking!$A$2:$F$2601,2,0),0)</f>
        <v>90</v>
      </c>
      <c r="E4363" s="6">
        <f ca="1">VLOOKUP(C4363,car!$A$2:$D$2201,4,0)</f>
        <v>3</v>
      </c>
      <c r="F4363" s="6">
        <f ca="1">VLOOKUP(C4363,car!$A$2:$D$2201,2,0)</f>
        <v>57</v>
      </c>
    </row>
    <row r="4364" spans="1:6" x14ac:dyDescent="0.25">
      <c r="A4364" s="12">
        <v>1770</v>
      </c>
      <c r="B4364" s="12">
        <v>2</v>
      </c>
      <c r="C4364" s="4">
        <f t="shared" ca="1" si="68"/>
        <v>1164</v>
      </c>
      <c r="D4364" s="4">
        <f ca="1">VLOOKUP(E4364&amp;F4364,rental_price!$E$2:$F$526,2,0)*ROUNDUP(VLOOKUP(A4364,booking!$A$2:$F$2601,3,0)-VLOOKUP(A4364,booking!$A$2:$F$2601,2,0),0)</f>
        <v>150</v>
      </c>
      <c r="E4364" s="6">
        <f ca="1">VLOOKUP(C4364,car!$A$2:$D$2201,4,0)</f>
        <v>3</v>
      </c>
      <c r="F4364" s="6">
        <f ca="1">VLOOKUP(C4364,car!$A$2:$D$2201,2,0)</f>
        <v>27</v>
      </c>
    </row>
    <row r="4365" spans="1:6" x14ac:dyDescent="0.25">
      <c r="A4365" s="12">
        <v>1770</v>
      </c>
      <c r="B4365" s="12">
        <v>3</v>
      </c>
      <c r="C4365" s="4">
        <f t="shared" ca="1" si="68"/>
        <v>194</v>
      </c>
      <c r="D4365" s="4">
        <f ca="1">VLOOKUP(E4365&amp;F4365,rental_price!$E$2:$F$526,2,0)*ROUNDUP(VLOOKUP(A4365,booking!$A$2:$F$2601,3,0)-VLOOKUP(A4365,booking!$A$2:$F$2601,2,0),0)</f>
        <v>300</v>
      </c>
      <c r="E4365" s="6">
        <f ca="1">VLOOKUP(C4365,car!$A$2:$D$2201,4,0)</f>
        <v>1</v>
      </c>
      <c r="F4365" s="6">
        <f ca="1">VLOOKUP(C4365,car!$A$2:$D$2201,2,0)</f>
        <v>55</v>
      </c>
    </row>
    <row r="4366" spans="1:6" x14ac:dyDescent="0.25">
      <c r="A4366" s="12">
        <v>1772</v>
      </c>
      <c r="B4366" s="12">
        <v>1</v>
      </c>
      <c r="C4366" s="4">
        <f t="shared" ca="1" si="68"/>
        <v>82</v>
      </c>
      <c r="D4366" s="4">
        <f ca="1">VLOOKUP(E4366&amp;F4366,rental_price!$E$2:$F$526,2,0)*ROUNDUP(VLOOKUP(A4366,booking!$A$2:$F$2601,3,0)-VLOOKUP(A4366,booking!$A$2:$F$2601,2,0),0)</f>
        <v>175</v>
      </c>
      <c r="E4366" s="6">
        <f ca="1">VLOOKUP(C4366,car!$A$2:$D$2201,4,0)</f>
        <v>3</v>
      </c>
      <c r="F4366" s="6">
        <f ca="1">VLOOKUP(C4366,car!$A$2:$D$2201,2,0)</f>
        <v>4</v>
      </c>
    </row>
    <row r="4367" spans="1:6" x14ac:dyDescent="0.25">
      <c r="A4367" s="12">
        <v>1772</v>
      </c>
      <c r="B4367" s="12">
        <v>2</v>
      </c>
      <c r="C4367" s="4">
        <f t="shared" ca="1" si="68"/>
        <v>1191</v>
      </c>
      <c r="D4367" s="4">
        <f ca="1">VLOOKUP(E4367&amp;F4367,rental_price!$E$2:$F$526,2,0)*ROUNDUP(VLOOKUP(A4367,booking!$A$2:$F$2601,3,0)-VLOOKUP(A4367,booking!$A$2:$F$2601,2,0),0)</f>
        <v>35</v>
      </c>
      <c r="E4367" s="6">
        <f ca="1">VLOOKUP(C4367,car!$A$2:$D$2201,4,0)</f>
        <v>2</v>
      </c>
      <c r="F4367" s="6">
        <f ca="1">VLOOKUP(C4367,car!$A$2:$D$2201,2,0)</f>
        <v>37</v>
      </c>
    </row>
    <row r="4368" spans="1:6" x14ac:dyDescent="0.25">
      <c r="A4368" s="12">
        <v>1773</v>
      </c>
      <c r="B4368" s="12">
        <v>1</v>
      </c>
      <c r="C4368" s="4">
        <f t="shared" ca="1" si="68"/>
        <v>217</v>
      </c>
      <c r="D4368" s="4">
        <f ca="1">VLOOKUP(E4368&amp;F4368,rental_price!$E$2:$F$526,2,0)*ROUNDUP(VLOOKUP(A4368,booking!$A$2:$F$2601,3,0)-VLOOKUP(A4368,booking!$A$2:$F$2601,2,0),0)</f>
        <v>42</v>
      </c>
      <c r="E4368" s="6">
        <f ca="1">VLOOKUP(C4368,car!$A$2:$D$2201,4,0)</f>
        <v>2</v>
      </c>
      <c r="F4368" s="6">
        <f ca="1">VLOOKUP(C4368,car!$A$2:$D$2201,2,0)</f>
        <v>162</v>
      </c>
    </row>
    <row r="4369" spans="1:6" x14ac:dyDescent="0.25">
      <c r="A4369" s="12">
        <v>1773</v>
      </c>
      <c r="B4369" s="12">
        <v>2</v>
      </c>
      <c r="C4369" s="4">
        <f t="shared" ca="1" si="68"/>
        <v>1766</v>
      </c>
      <c r="D4369" s="4">
        <f ca="1">VLOOKUP(E4369&amp;F4369,rental_price!$E$2:$F$526,2,0)*ROUNDUP(VLOOKUP(A4369,booking!$A$2:$F$2601,3,0)-VLOOKUP(A4369,booking!$A$2:$F$2601,2,0),0)</f>
        <v>56</v>
      </c>
      <c r="E4369" s="6">
        <f ca="1">VLOOKUP(C4369,car!$A$2:$D$2201,4,0)</f>
        <v>2</v>
      </c>
      <c r="F4369" s="6">
        <f ca="1">VLOOKUP(C4369,car!$A$2:$D$2201,2,0)</f>
        <v>118</v>
      </c>
    </row>
    <row r="4370" spans="1:6" x14ac:dyDescent="0.25">
      <c r="A4370" s="12">
        <v>1773</v>
      </c>
      <c r="B4370" s="12">
        <v>3</v>
      </c>
      <c r="C4370" s="4">
        <f t="shared" ca="1" si="68"/>
        <v>907</v>
      </c>
      <c r="D4370" s="4">
        <f ca="1">VLOOKUP(E4370&amp;F4370,rental_price!$E$2:$F$526,2,0)*ROUNDUP(VLOOKUP(A4370,booking!$A$2:$F$2601,3,0)-VLOOKUP(A4370,booking!$A$2:$F$2601,2,0),0)</f>
        <v>100</v>
      </c>
      <c r="E4370" s="6">
        <f ca="1">VLOOKUP(C4370,car!$A$2:$D$2201,4,0)</f>
        <v>1</v>
      </c>
      <c r="F4370" s="6">
        <f ca="1">VLOOKUP(C4370,car!$A$2:$D$2201,2,0)</f>
        <v>3</v>
      </c>
    </row>
    <row r="4371" spans="1:6" x14ac:dyDescent="0.25">
      <c r="A4371" s="12">
        <v>1773</v>
      </c>
      <c r="B4371" s="12">
        <v>4</v>
      </c>
      <c r="C4371" s="4">
        <f t="shared" ca="1" si="68"/>
        <v>1457</v>
      </c>
      <c r="D4371" s="4">
        <f ca="1">VLOOKUP(E4371&amp;F4371,rental_price!$E$2:$F$526,2,0)*ROUNDUP(VLOOKUP(A4371,booking!$A$2:$F$2601,3,0)-VLOOKUP(A4371,booking!$A$2:$F$2601,2,0),0)</f>
        <v>56</v>
      </c>
      <c r="E4371" s="6">
        <f ca="1">VLOOKUP(C4371,car!$A$2:$D$2201,4,0)</f>
        <v>2</v>
      </c>
      <c r="F4371" s="6">
        <f ca="1">VLOOKUP(C4371,car!$A$2:$D$2201,2,0)</f>
        <v>35</v>
      </c>
    </row>
    <row r="4372" spans="1:6" x14ac:dyDescent="0.25">
      <c r="A4372" s="12">
        <v>1774</v>
      </c>
      <c r="B4372" s="12">
        <v>1</v>
      </c>
      <c r="C4372" s="4">
        <f t="shared" ca="1" si="68"/>
        <v>2123</v>
      </c>
      <c r="D4372" s="4">
        <f ca="1">VLOOKUP(E4372&amp;F4372,rental_price!$E$2:$F$526,2,0)*ROUNDUP(VLOOKUP(A4372,booking!$A$2:$F$2601,3,0)-VLOOKUP(A4372,booking!$A$2:$F$2601,2,0),0)</f>
        <v>800</v>
      </c>
      <c r="E4372" s="6">
        <f ca="1">VLOOKUP(C4372,car!$A$2:$D$2201,4,0)</f>
        <v>1</v>
      </c>
      <c r="F4372" s="6">
        <f ca="1">VLOOKUP(C4372,car!$A$2:$D$2201,2,0)</f>
        <v>81</v>
      </c>
    </row>
    <row r="4373" spans="1:6" x14ac:dyDescent="0.25">
      <c r="A4373" s="12">
        <v>1774</v>
      </c>
      <c r="B4373" s="12">
        <v>2</v>
      </c>
      <c r="C4373" s="4">
        <f t="shared" ca="1" si="68"/>
        <v>724</v>
      </c>
      <c r="D4373" s="4">
        <f ca="1">VLOOKUP(E4373&amp;F4373,rental_price!$E$2:$F$526,2,0)*ROUNDUP(VLOOKUP(A4373,booking!$A$2:$F$2601,3,0)-VLOOKUP(A4373,booking!$A$2:$F$2601,2,0),0)</f>
        <v>150</v>
      </c>
      <c r="E4373" s="6">
        <f ca="1">VLOOKUP(C4373,car!$A$2:$D$2201,4,0)</f>
        <v>3</v>
      </c>
      <c r="F4373" s="6">
        <f ca="1">VLOOKUP(C4373,car!$A$2:$D$2201,2,0)</f>
        <v>105</v>
      </c>
    </row>
    <row r="4374" spans="1:6" x14ac:dyDescent="0.25">
      <c r="A4374" s="12">
        <v>1774</v>
      </c>
      <c r="B4374" s="12">
        <v>3</v>
      </c>
      <c r="C4374" s="4">
        <f t="shared" ca="1" si="68"/>
        <v>1212</v>
      </c>
      <c r="D4374" s="4">
        <f ca="1">VLOOKUP(E4374&amp;F4374,rental_price!$E$2:$F$526,2,0)*ROUNDUP(VLOOKUP(A4374,booking!$A$2:$F$2601,3,0)-VLOOKUP(A4374,booking!$A$2:$F$2601,2,0),0)</f>
        <v>350</v>
      </c>
      <c r="E4374" s="6">
        <f ca="1">VLOOKUP(C4374,car!$A$2:$D$2201,4,0)</f>
        <v>2</v>
      </c>
      <c r="F4374" s="6">
        <f ca="1">VLOOKUP(C4374,car!$A$2:$D$2201,2,0)</f>
        <v>45</v>
      </c>
    </row>
    <row r="4375" spans="1:6" x14ac:dyDescent="0.25">
      <c r="A4375" s="12">
        <v>1774</v>
      </c>
      <c r="B4375" s="12">
        <v>4</v>
      </c>
      <c r="C4375" s="4">
        <f t="shared" ca="1" si="68"/>
        <v>1831</v>
      </c>
      <c r="D4375" s="4">
        <f ca="1">VLOOKUP(E4375&amp;F4375,rental_price!$E$2:$F$526,2,0)*ROUNDUP(VLOOKUP(A4375,booking!$A$2:$F$2601,3,0)-VLOOKUP(A4375,booking!$A$2:$F$2601,2,0),0)</f>
        <v>350</v>
      </c>
      <c r="E4375" s="6">
        <f ca="1">VLOOKUP(C4375,car!$A$2:$D$2201,4,0)</f>
        <v>2</v>
      </c>
      <c r="F4375" s="6">
        <f ca="1">VLOOKUP(C4375,car!$A$2:$D$2201,2,0)</f>
        <v>59</v>
      </c>
    </row>
    <row r="4376" spans="1:6" x14ac:dyDescent="0.25">
      <c r="A4376" s="12">
        <v>1775</v>
      </c>
      <c r="B4376" s="12">
        <v>1</v>
      </c>
      <c r="C4376" s="4">
        <f t="shared" ca="1" si="68"/>
        <v>957</v>
      </c>
      <c r="D4376" s="4">
        <f ca="1">VLOOKUP(E4376&amp;F4376,rental_price!$E$2:$F$526,2,0)*ROUNDUP(VLOOKUP(A4376,booking!$A$2:$F$2601,3,0)-VLOOKUP(A4376,booking!$A$2:$F$2601,2,0),0)</f>
        <v>40</v>
      </c>
      <c r="E4376" s="6">
        <f ca="1">VLOOKUP(C4376,car!$A$2:$D$2201,4,0)</f>
        <v>1</v>
      </c>
      <c r="F4376" s="6">
        <f ca="1">VLOOKUP(C4376,car!$A$2:$D$2201,2,0)</f>
        <v>87</v>
      </c>
    </row>
    <row r="4377" spans="1:6" x14ac:dyDescent="0.25">
      <c r="A4377" s="12">
        <v>1775</v>
      </c>
      <c r="B4377" s="12">
        <v>2</v>
      </c>
      <c r="C4377" s="4">
        <f t="shared" ca="1" si="68"/>
        <v>1590</v>
      </c>
      <c r="D4377" s="4">
        <f ca="1">VLOOKUP(E4377&amp;F4377,rental_price!$E$2:$F$526,2,0)*ROUNDUP(VLOOKUP(A4377,booking!$A$2:$F$2601,3,0)-VLOOKUP(A4377,booking!$A$2:$F$2601,2,0),0)</f>
        <v>70</v>
      </c>
      <c r="E4377" s="6">
        <f ca="1">VLOOKUP(C4377,car!$A$2:$D$2201,4,0)</f>
        <v>3</v>
      </c>
      <c r="F4377" s="6">
        <f ca="1">VLOOKUP(C4377,car!$A$2:$D$2201,2,0)</f>
        <v>54</v>
      </c>
    </row>
    <row r="4378" spans="1:6" x14ac:dyDescent="0.25">
      <c r="A4378" s="12">
        <v>1775</v>
      </c>
      <c r="B4378" s="12">
        <v>3</v>
      </c>
      <c r="C4378" s="4">
        <f t="shared" ca="1" si="68"/>
        <v>1482</v>
      </c>
      <c r="D4378" s="4">
        <f ca="1">VLOOKUP(E4378&amp;F4378,rental_price!$E$2:$F$526,2,0)*ROUNDUP(VLOOKUP(A4378,booking!$A$2:$F$2601,3,0)-VLOOKUP(A4378,booking!$A$2:$F$2601,2,0),0)</f>
        <v>160</v>
      </c>
      <c r="E4378" s="6">
        <f ca="1">VLOOKUP(C4378,car!$A$2:$D$2201,4,0)</f>
        <v>1</v>
      </c>
      <c r="F4378" s="6">
        <f ca="1">VLOOKUP(C4378,car!$A$2:$D$2201,2,0)</f>
        <v>53</v>
      </c>
    </row>
    <row r="4379" spans="1:6" x14ac:dyDescent="0.25">
      <c r="A4379" s="12">
        <v>1776</v>
      </c>
      <c r="B4379" s="12">
        <v>1</v>
      </c>
      <c r="C4379" s="4">
        <f t="shared" ca="1" si="68"/>
        <v>1178</v>
      </c>
      <c r="D4379" s="4">
        <f ca="1">VLOOKUP(E4379&amp;F4379,rental_price!$E$2:$F$526,2,0)*ROUNDUP(VLOOKUP(A4379,booking!$A$2:$F$2601,3,0)-VLOOKUP(A4379,booking!$A$2:$F$2601,2,0),0)</f>
        <v>385</v>
      </c>
      <c r="E4379" s="6">
        <f ca="1">VLOOKUP(C4379,car!$A$2:$D$2201,4,0)</f>
        <v>2</v>
      </c>
      <c r="F4379" s="6">
        <f ca="1">VLOOKUP(C4379,car!$A$2:$D$2201,2,0)</f>
        <v>146</v>
      </c>
    </row>
    <row r="4380" spans="1:6" x14ac:dyDescent="0.25">
      <c r="A4380" s="12">
        <v>1776</v>
      </c>
      <c r="B4380" s="12">
        <v>2</v>
      </c>
      <c r="C4380" s="4">
        <f t="shared" ca="1" si="68"/>
        <v>25</v>
      </c>
      <c r="D4380" s="4">
        <f ca="1">VLOOKUP(E4380&amp;F4380,rental_price!$E$2:$F$526,2,0)*ROUNDUP(VLOOKUP(A4380,booking!$A$2:$F$2601,3,0)-VLOOKUP(A4380,booking!$A$2:$F$2601,2,0),0)</f>
        <v>231</v>
      </c>
      <c r="E4380" s="6">
        <f ca="1">VLOOKUP(C4380,car!$A$2:$D$2201,4,0)</f>
        <v>2</v>
      </c>
      <c r="F4380" s="6">
        <f ca="1">VLOOKUP(C4380,car!$A$2:$D$2201,2,0)</f>
        <v>174</v>
      </c>
    </row>
    <row r="4381" spans="1:6" x14ac:dyDescent="0.25">
      <c r="A4381" s="12">
        <v>1776</v>
      </c>
      <c r="B4381" s="12">
        <v>3</v>
      </c>
      <c r="C4381" s="4">
        <f t="shared" ca="1" si="68"/>
        <v>1634</v>
      </c>
      <c r="D4381" s="4">
        <f ca="1">VLOOKUP(E4381&amp;F4381,rental_price!$E$2:$F$526,2,0)*ROUNDUP(VLOOKUP(A4381,booking!$A$2:$F$2601,3,0)-VLOOKUP(A4381,booking!$A$2:$F$2601,2,0),0)</f>
        <v>385</v>
      </c>
      <c r="E4381" s="6">
        <f ca="1">VLOOKUP(C4381,car!$A$2:$D$2201,4,0)</f>
        <v>3</v>
      </c>
      <c r="F4381" s="6">
        <f ca="1">VLOOKUP(C4381,car!$A$2:$D$2201,2,0)</f>
        <v>67</v>
      </c>
    </row>
    <row r="4382" spans="1:6" x14ac:dyDescent="0.25">
      <c r="A4382" s="12">
        <v>1777</v>
      </c>
      <c r="B4382" s="12">
        <v>1</v>
      </c>
      <c r="C4382" s="4">
        <f t="shared" ca="1" si="68"/>
        <v>809</v>
      </c>
      <c r="D4382" s="4">
        <f ca="1">VLOOKUP(E4382&amp;F4382,rental_price!$E$2:$F$526,2,0)*ROUNDUP(VLOOKUP(A4382,booking!$A$2:$F$2601,3,0)-VLOOKUP(A4382,booking!$A$2:$F$2601,2,0),0)</f>
        <v>780</v>
      </c>
      <c r="E4382" s="6">
        <f ca="1">VLOOKUP(C4382,car!$A$2:$D$2201,4,0)</f>
        <v>1</v>
      </c>
      <c r="F4382" s="6">
        <f ca="1">VLOOKUP(C4382,car!$A$2:$D$2201,2,0)</f>
        <v>71</v>
      </c>
    </row>
    <row r="4383" spans="1:6" x14ac:dyDescent="0.25">
      <c r="A4383" s="12">
        <v>1778</v>
      </c>
      <c r="B4383" s="12">
        <v>1</v>
      </c>
      <c r="C4383" s="4">
        <f t="shared" ca="1" si="68"/>
        <v>830</v>
      </c>
      <c r="D4383" s="4">
        <f ca="1">VLOOKUP(E4383&amp;F4383,rental_price!$E$2:$F$526,2,0)*ROUNDUP(VLOOKUP(A4383,booking!$A$2:$F$2601,3,0)-VLOOKUP(A4383,booking!$A$2:$F$2601,2,0),0)</f>
        <v>320</v>
      </c>
      <c r="E4383" s="6">
        <f ca="1">VLOOKUP(C4383,car!$A$2:$D$2201,4,0)</f>
        <v>1</v>
      </c>
      <c r="F4383" s="6">
        <f ca="1">VLOOKUP(C4383,car!$A$2:$D$2201,2,0)</f>
        <v>40</v>
      </c>
    </row>
    <row r="4384" spans="1:6" x14ac:dyDescent="0.25">
      <c r="A4384" s="12">
        <v>1778</v>
      </c>
      <c r="B4384" s="12">
        <v>2</v>
      </c>
      <c r="C4384" s="4">
        <f t="shared" ca="1" si="68"/>
        <v>1912</v>
      </c>
      <c r="D4384" s="4">
        <f ca="1">VLOOKUP(E4384&amp;F4384,rental_price!$E$2:$F$526,2,0)*ROUNDUP(VLOOKUP(A4384,booking!$A$2:$F$2601,3,0)-VLOOKUP(A4384,booking!$A$2:$F$2601,2,0),0)</f>
        <v>168</v>
      </c>
      <c r="E4384" s="6">
        <f ca="1">VLOOKUP(C4384,car!$A$2:$D$2201,4,0)</f>
        <v>2</v>
      </c>
      <c r="F4384" s="6">
        <f ca="1">VLOOKUP(C4384,car!$A$2:$D$2201,2,0)</f>
        <v>104</v>
      </c>
    </row>
    <row r="4385" spans="1:6" x14ac:dyDescent="0.25">
      <c r="A4385" s="12">
        <v>1780</v>
      </c>
      <c r="B4385" s="12">
        <v>1</v>
      </c>
      <c r="C4385" s="4">
        <f t="shared" ca="1" si="68"/>
        <v>593</v>
      </c>
      <c r="D4385" s="4">
        <f ca="1">VLOOKUP(E4385&amp;F4385,rental_price!$E$2:$F$526,2,0)*ROUNDUP(VLOOKUP(A4385,booking!$A$2:$F$2601,3,0)-VLOOKUP(A4385,booking!$A$2:$F$2601,2,0),0)</f>
        <v>196</v>
      </c>
      <c r="E4385" s="6">
        <f ca="1">VLOOKUP(C4385,car!$A$2:$D$2201,4,0)</f>
        <v>2</v>
      </c>
      <c r="F4385" s="6">
        <f ca="1">VLOOKUP(C4385,car!$A$2:$D$2201,2,0)</f>
        <v>118</v>
      </c>
    </row>
    <row r="4386" spans="1:6" x14ac:dyDescent="0.25">
      <c r="A4386" s="12">
        <v>1780</v>
      </c>
      <c r="B4386" s="12">
        <v>2</v>
      </c>
      <c r="C4386" s="4">
        <f t="shared" ca="1" si="68"/>
        <v>29</v>
      </c>
      <c r="D4386" s="4">
        <f ca="1">VLOOKUP(E4386&amp;F4386,rental_price!$E$2:$F$526,2,0)*ROUNDUP(VLOOKUP(A4386,booking!$A$2:$F$2601,3,0)-VLOOKUP(A4386,booking!$A$2:$F$2601,2,0),0)</f>
        <v>105</v>
      </c>
      <c r="E4386" s="6">
        <f ca="1">VLOOKUP(C4386,car!$A$2:$D$2201,4,0)</f>
        <v>3</v>
      </c>
      <c r="F4386" s="6">
        <f ca="1">VLOOKUP(C4386,car!$A$2:$D$2201,2,0)</f>
        <v>16</v>
      </c>
    </row>
    <row r="4387" spans="1:6" x14ac:dyDescent="0.25">
      <c r="A4387" s="12">
        <v>1781</v>
      </c>
      <c r="B4387" s="12">
        <v>1</v>
      </c>
      <c r="C4387" s="4">
        <f t="shared" ca="1" si="68"/>
        <v>322</v>
      </c>
      <c r="D4387" s="4">
        <f ca="1">VLOOKUP(E4387&amp;F4387,rental_price!$E$2:$F$526,2,0)*ROUNDUP(VLOOKUP(A4387,booking!$A$2:$F$2601,3,0)-VLOOKUP(A4387,booking!$A$2:$F$2601,2,0),0)</f>
        <v>420</v>
      </c>
      <c r="E4387" s="6">
        <f ca="1">VLOOKUP(C4387,car!$A$2:$D$2201,4,0)</f>
        <v>2</v>
      </c>
      <c r="F4387" s="6">
        <f ca="1">VLOOKUP(C4387,car!$A$2:$D$2201,2,0)</f>
        <v>76</v>
      </c>
    </row>
    <row r="4388" spans="1:6" x14ac:dyDescent="0.25">
      <c r="A4388" s="12">
        <v>1781</v>
      </c>
      <c r="B4388" s="12">
        <v>2</v>
      </c>
      <c r="C4388" s="4">
        <f t="shared" ca="1" si="68"/>
        <v>1607</v>
      </c>
      <c r="D4388" s="4">
        <f ca="1">VLOOKUP(E4388&amp;F4388,rental_price!$E$2:$F$526,2,0)*ROUNDUP(VLOOKUP(A4388,booking!$A$2:$F$2601,3,0)-VLOOKUP(A4388,booking!$A$2:$F$2601,2,0),0)</f>
        <v>960</v>
      </c>
      <c r="E4388" s="6">
        <f ca="1">VLOOKUP(C4388,car!$A$2:$D$2201,4,0)</f>
        <v>1</v>
      </c>
      <c r="F4388" s="6">
        <f ca="1">VLOOKUP(C4388,car!$A$2:$D$2201,2,0)</f>
        <v>10</v>
      </c>
    </row>
    <row r="4389" spans="1:6" x14ac:dyDescent="0.25">
      <c r="A4389" s="12">
        <v>1781</v>
      </c>
      <c r="B4389" s="12">
        <v>3</v>
      </c>
      <c r="C4389" s="4">
        <f t="shared" ca="1" si="68"/>
        <v>1810</v>
      </c>
      <c r="D4389" s="4">
        <f ca="1">VLOOKUP(E4389&amp;F4389,rental_price!$E$2:$F$526,2,0)*ROUNDUP(VLOOKUP(A4389,booking!$A$2:$F$2601,3,0)-VLOOKUP(A4389,booking!$A$2:$F$2601,2,0),0)</f>
        <v>960</v>
      </c>
      <c r="E4389" s="6">
        <f ca="1">VLOOKUP(C4389,car!$A$2:$D$2201,4,0)</f>
        <v>1</v>
      </c>
      <c r="F4389" s="6">
        <f ca="1">VLOOKUP(C4389,car!$A$2:$D$2201,2,0)</f>
        <v>77</v>
      </c>
    </row>
    <row r="4390" spans="1:6" x14ac:dyDescent="0.25">
      <c r="A4390" s="12">
        <v>1782</v>
      </c>
      <c r="B4390" s="12">
        <v>1</v>
      </c>
      <c r="C4390" s="4">
        <f t="shared" ca="1" si="68"/>
        <v>1954</v>
      </c>
      <c r="D4390" s="4">
        <f ca="1">VLOOKUP(E4390&amp;F4390,rental_price!$E$2:$F$526,2,0)*ROUNDUP(VLOOKUP(A4390,booking!$A$2:$F$2601,3,0)-VLOOKUP(A4390,booking!$A$2:$F$2601,2,0),0)</f>
        <v>168</v>
      </c>
      <c r="E4390" s="6">
        <f ca="1">VLOOKUP(C4390,car!$A$2:$D$2201,4,0)</f>
        <v>2</v>
      </c>
      <c r="F4390" s="6">
        <f ca="1">VLOOKUP(C4390,car!$A$2:$D$2201,2,0)</f>
        <v>122</v>
      </c>
    </row>
    <row r="4391" spans="1:6" x14ac:dyDescent="0.25">
      <c r="A4391" s="12">
        <v>1782</v>
      </c>
      <c r="B4391" s="12">
        <v>2</v>
      </c>
      <c r="C4391" s="4">
        <f t="shared" ca="1" si="68"/>
        <v>1218</v>
      </c>
      <c r="D4391" s="4">
        <f ca="1">VLOOKUP(E4391&amp;F4391,rental_price!$E$2:$F$526,2,0)*ROUNDUP(VLOOKUP(A4391,booking!$A$2:$F$2601,3,0)-VLOOKUP(A4391,booking!$A$2:$F$2601,2,0),0)</f>
        <v>150</v>
      </c>
      <c r="E4391" s="6">
        <f ca="1">VLOOKUP(C4391,car!$A$2:$D$2201,4,0)</f>
        <v>1</v>
      </c>
      <c r="F4391" s="6">
        <f ca="1">VLOOKUP(C4391,car!$A$2:$D$2201,2,0)</f>
        <v>94</v>
      </c>
    </row>
    <row r="4392" spans="1:6" x14ac:dyDescent="0.25">
      <c r="A4392" s="12">
        <v>1782</v>
      </c>
      <c r="B4392" s="12">
        <v>3</v>
      </c>
      <c r="C4392" s="4">
        <f t="shared" ca="1" si="68"/>
        <v>652</v>
      </c>
      <c r="D4392" s="4">
        <f ca="1">VLOOKUP(E4392&amp;F4392,rental_price!$E$2:$F$526,2,0)*ROUNDUP(VLOOKUP(A4392,booking!$A$2:$F$2601,3,0)-VLOOKUP(A4392,booking!$A$2:$F$2601,2,0),0)</f>
        <v>147</v>
      </c>
      <c r="E4392" s="6">
        <f ca="1">VLOOKUP(C4392,car!$A$2:$D$2201,4,0)</f>
        <v>2</v>
      </c>
      <c r="F4392" s="6">
        <f ca="1">VLOOKUP(C4392,car!$A$2:$D$2201,2,0)</f>
        <v>120</v>
      </c>
    </row>
    <row r="4393" spans="1:6" x14ac:dyDescent="0.25">
      <c r="A4393" s="12">
        <v>1783</v>
      </c>
      <c r="B4393" s="12">
        <v>1</v>
      </c>
      <c r="C4393" s="4">
        <f t="shared" ca="1" si="68"/>
        <v>24</v>
      </c>
      <c r="D4393" s="4">
        <f ca="1">VLOOKUP(E4393&amp;F4393,rental_price!$E$2:$F$526,2,0)*ROUNDUP(VLOOKUP(A4393,booking!$A$2:$F$2601,3,0)-VLOOKUP(A4393,booking!$A$2:$F$2601,2,0),0)</f>
        <v>252</v>
      </c>
      <c r="E4393" s="6">
        <f ca="1">VLOOKUP(C4393,car!$A$2:$D$2201,4,0)</f>
        <v>2</v>
      </c>
      <c r="F4393" s="6">
        <f ca="1">VLOOKUP(C4393,car!$A$2:$D$2201,2,0)</f>
        <v>114</v>
      </c>
    </row>
    <row r="4394" spans="1:6" x14ac:dyDescent="0.25">
      <c r="A4394" s="12">
        <v>1783</v>
      </c>
      <c r="B4394" s="12">
        <v>2</v>
      </c>
      <c r="C4394" s="4">
        <f t="shared" ca="1" si="68"/>
        <v>1081</v>
      </c>
      <c r="D4394" s="4">
        <f ca="1">VLOOKUP(E4394&amp;F4394,rental_price!$E$2:$F$526,2,0)*ROUNDUP(VLOOKUP(A4394,booking!$A$2:$F$2601,3,0)-VLOOKUP(A4394,booking!$A$2:$F$2601,2,0),0)</f>
        <v>441</v>
      </c>
      <c r="E4394" s="6">
        <f ca="1">VLOOKUP(C4394,car!$A$2:$D$2201,4,0)</f>
        <v>2</v>
      </c>
      <c r="F4394" s="6">
        <f ca="1">VLOOKUP(C4394,car!$A$2:$D$2201,2,0)</f>
        <v>101</v>
      </c>
    </row>
    <row r="4395" spans="1:6" x14ac:dyDescent="0.25">
      <c r="A4395" s="12">
        <v>1783</v>
      </c>
      <c r="B4395" s="12">
        <v>3</v>
      </c>
      <c r="C4395" s="4">
        <f t="shared" ca="1" si="68"/>
        <v>1886</v>
      </c>
      <c r="D4395" s="4">
        <f ca="1">VLOOKUP(E4395&amp;F4395,rental_price!$E$2:$F$526,2,0)*ROUNDUP(VLOOKUP(A4395,booking!$A$2:$F$2601,3,0)-VLOOKUP(A4395,booking!$A$2:$F$2601,2,0),0)</f>
        <v>180</v>
      </c>
      <c r="E4395" s="6">
        <f ca="1">VLOOKUP(C4395,car!$A$2:$D$2201,4,0)</f>
        <v>3</v>
      </c>
      <c r="F4395" s="6">
        <f ca="1">VLOOKUP(C4395,car!$A$2:$D$2201,2,0)</f>
        <v>40</v>
      </c>
    </row>
    <row r="4396" spans="1:6" x14ac:dyDescent="0.25">
      <c r="A4396" s="12">
        <v>1783</v>
      </c>
      <c r="B4396" s="12">
        <v>4</v>
      </c>
      <c r="C4396" s="4">
        <f t="shared" ca="1" si="68"/>
        <v>1799</v>
      </c>
      <c r="D4396" s="4">
        <f ca="1">VLOOKUP(E4396&amp;F4396,rental_price!$E$2:$F$526,2,0)*ROUNDUP(VLOOKUP(A4396,booking!$A$2:$F$2601,3,0)-VLOOKUP(A4396,booking!$A$2:$F$2601,2,0),0)</f>
        <v>2970</v>
      </c>
      <c r="E4396" s="6">
        <f ca="1">VLOOKUP(C4396,car!$A$2:$D$2201,4,0)</f>
        <v>1</v>
      </c>
      <c r="F4396" s="6">
        <f ca="1">VLOOKUP(C4396,car!$A$2:$D$2201,2,0)</f>
        <v>123</v>
      </c>
    </row>
    <row r="4397" spans="1:6" x14ac:dyDescent="0.25">
      <c r="A4397" s="12">
        <v>1784</v>
      </c>
      <c r="B4397" s="12">
        <v>1</v>
      </c>
      <c r="C4397" s="4">
        <f t="shared" ca="1" si="68"/>
        <v>1670</v>
      </c>
      <c r="D4397" s="4">
        <f ca="1">VLOOKUP(E4397&amp;F4397,rental_price!$E$2:$F$526,2,0)*ROUNDUP(VLOOKUP(A4397,booking!$A$2:$F$2601,3,0)-VLOOKUP(A4397,booking!$A$2:$F$2601,2,0),0)</f>
        <v>126</v>
      </c>
      <c r="E4397" s="6">
        <f ca="1">VLOOKUP(C4397,car!$A$2:$D$2201,4,0)</f>
        <v>2</v>
      </c>
      <c r="F4397" s="6">
        <f ca="1">VLOOKUP(C4397,car!$A$2:$D$2201,2,0)</f>
        <v>128</v>
      </c>
    </row>
    <row r="4398" spans="1:6" x14ac:dyDescent="0.25">
      <c r="A4398" s="12">
        <v>1784</v>
      </c>
      <c r="B4398" s="12">
        <v>2</v>
      </c>
      <c r="C4398" s="4">
        <f t="shared" ca="1" si="68"/>
        <v>203</v>
      </c>
      <c r="D4398" s="4">
        <f ca="1">VLOOKUP(E4398&amp;F4398,rental_price!$E$2:$F$526,2,0)*ROUNDUP(VLOOKUP(A4398,booking!$A$2:$F$2601,3,0)-VLOOKUP(A4398,booking!$A$2:$F$2601,2,0),0)</f>
        <v>540</v>
      </c>
      <c r="E4398" s="6">
        <f ca="1">VLOOKUP(C4398,car!$A$2:$D$2201,4,0)</f>
        <v>1</v>
      </c>
      <c r="F4398" s="6">
        <f ca="1">VLOOKUP(C4398,car!$A$2:$D$2201,2,0)</f>
        <v>74</v>
      </c>
    </row>
    <row r="4399" spans="1:6" x14ac:dyDescent="0.25">
      <c r="A4399" s="12">
        <v>1784</v>
      </c>
      <c r="B4399" s="12">
        <v>3</v>
      </c>
      <c r="C4399" s="4">
        <f t="shared" ca="1" si="68"/>
        <v>1321</v>
      </c>
      <c r="D4399" s="4">
        <f ca="1">VLOOKUP(E4399&amp;F4399,rental_price!$E$2:$F$526,2,0)*ROUNDUP(VLOOKUP(A4399,booking!$A$2:$F$2601,3,0)-VLOOKUP(A4399,booking!$A$2:$F$2601,2,0),0)</f>
        <v>360</v>
      </c>
      <c r="E4399" s="6">
        <f ca="1">VLOOKUP(C4399,car!$A$2:$D$2201,4,0)</f>
        <v>1</v>
      </c>
      <c r="F4399" s="6">
        <f ca="1">VLOOKUP(C4399,car!$A$2:$D$2201,2,0)</f>
        <v>148</v>
      </c>
    </row>
    <row r="4400" spans="1:6" x14ac:dyDescent="0.25">
      <c r="A4400" s="12">
        <v>1784</v>
      </c>
      <c r="B4400" s="12">
        <v>4</v>
      </c>
      <c r="C4400" s="4">
        <f t="shared" ca="1" si="68"/>
        <v>859</v>
      </c>
      <c r="D4400" s="4">
        <f ca="1">VLOOKUP(E4400&amp;F4400,rental_price!$E$2:$F$526,2,0)*ROUNDUP(VLOOKUP(A4400,booking!$A$2:$F$2601,3,0)-VLOOKUP(A4400,booking!$A$2:$F$2601,2,0),0)</f>
        <v>720</v>
      </c>
      <c r="E4400" s="6">
        <f ca="1">VLOOKUP(C4400,car!$A$2:$D$2201,4,0)</f>
        <v>1</v>
      </c>
      <c r="F4400" s="6">
        <f ca="1">VLOOKUP(C4400,car!$A$2:$D$2201,2,0)</f>
        <v>13</v>
      </c>
    </row>
    <row r="4401" spans="1:6" x14ac:dyDescent="0.25">
      <c r="A4401" s="12">
        <v>1784</v>
      </c>
      <c r="B4401" s="12">
        <v>5</v>
      </c>
      <c r="C4401" s="4">
        <f t="shared" ca="1" si="68"/>
        <v>975</v>
      </c>
      <c r="D4401" s="4">
        <f ca="1">VLOOKUP(E4401&amp;F4401,rental_price!$E$2:$F$526,2,0)*ROUNDUP(VLOOKUP(A4401,booking!$A$2:$F$2601,3,0)-VLOOKUP(A4401,booking!$A$2:$F$2601,2,0),0)</f>
        <v>2331</v>
      </c>
      <c r="E4401" s="6">
        <f ca="1">VLOOKUP(C4401,car!$A$2:$D$2201,4,0)</f>
        <v>2</v>
      </c>
      <c r="F4401" s="6">
        <f ca="1">VLOOKUP(C4401,car!$A$2:$D$2201,2,0)</f>
        <v>90</v>
      </c>
    </row>
    <row r="4402" spans="1:6" x14ac:dyDescent="0.25">
      <c r="A4402" s="12">
        <v>1785</v>
      </c>
      <c r="B4402" s="12">
        <v>1</v>
      </c>
      <c r="C4402" s="4">
        <f t="shared" ca="1" si="68"/>
        <v>1162</v>
      </c>
      <c r="D4402" s="4">
        <f ca="1">VLOOKUP(E4402&amp;F4402,rental_price!$E$2:$F$526,2,0)*ROUNDUP(VLOOKUP(A4402,booking!$A$2:$F$2601,3,0)-VLOOKUP(A4402,booking!$A$2:$F$2601,2,0),0)</f>
        <v>56</v>
      </c>
      <c r="E4402" s="6">
        <f ca="1">VLOOKUP(C4402,car!$A$2:$D$2201,4,0)</f>
        <v>2</v>
      </c>
      <c r="F4402" s="6">
        <f ca="1">VLOOKUP(C4402,car!$A$2:$D$2201,2,0)</f>
        <v>81</v>
      </c>
    </row>
    <row r="4403" spans="1:6" x14ac:dyDescent="0.25">
      <c r="A4403" s="12">
        <v>1785</v>
      </c>
      <c r="B4403" s="12">
        <v>2</v>
      </c>
      <c r="C4403" s="4">
        <f t="shared" ca="1" si="68"/>
        <v>658</v>
      </c>
      <c r="D4403" s="4">
        <f ca="1">VLOOKUP(E4403&amp;F4403,rental_price!$E$2:$F$526,2,0)*ROUNDUP(VLOOKUP(A4403,booking!$A$2:$F$2601,3,0)-VLOOKUP(A4403,booking!$A$2:$F$2601,2,0),0)</f>
        <v>35</v>
      </c>
      <c r="E4403" s="6">
        <f ca="1">VLOOKUP(C4403,car!$A$2:$D$2201,4,0)</f>
        <v>2</v>
      </c>
      <c r="F4403" s="6">
        <f ca="1">VLOOKUP(C4403,car!$A$2:$D$2201,2,0)</f>
        <v>69</v>
      </c>
    </row>
    <row r="4404" spans="1:6" x14ac:dyDescent="0.25">
      <c r="A4404" s="12">
        <v>1785</v>
      </c>
      <c r="B4404" s="12">
        <v>3</v>
      </c>
      <c r="C4404" s="4">
        <f t="shared" ca="1" si="68"/>
        <v>313</v>
      </c>
      <c r="D4404" s="4">
        <f ca="1">VLOOKUP(E4404&amp;F4404,rental_price!$E$2:$F$526,2,0)*ROUNDUP(VLOOKUP(A4404,booking!$A$2:$F$2601,3,0)-VLOOKUP(A4404,booking!$A$2:$F$2601,2,0),0)</f>
        <v>80</v>
      </c>
      <c r="E4404" s="6">
        <f ca="1">VLOOKUP(C4404,car!$A$2:$D$2201,4,0)</f>
        <v>1</v>
      </c>
      <c r="F4404" s="6">
        <f ca="1">VLOOKUP(C4404,car!$A$2:$D$2201,2,0)</f>
        <v>122</v>
      </c>
    </row>
    <row r="4405" spans="1:6" x14ac:dyDescent="0.25">
      <c r="A4405" s="12">
        <v>1785</v>
      </c>
      <c r="B4405" s="12">
        <v>4</v>
      </c>
      <c r="C4405" s="4">
        <f t="shared" ca="1" si="68"/>
        <v>868</v>
      </c>
      <c r="D4405" s="4">
        <f ca="1">VLOOKUP(E4405&amp;F4405,rental_price!$E$2:$F$526,2,0)*ROUNDUP(VLOOKUP(A4405,booking!$A$2:$F$2601,3,0)-VLOOKUP(A4405,booking!$A$2:$F$2601,2,0),0)</f>
        <v>70</v>
      </c>
      <c r="E4405" s="6">
        <f ca="1">VLOOKUP(C4405,car!$A$2:$D$2201,4,0)</f>
        <v>1</v>
      </c>
      <c r="F4405" s="6">
        <f ca="1">VLOOKUP(C4405,car!$A$2:$D$2201,2,0)</f>
        <v>136</v>
      </c>
    </row>
    <row r="4406" spans="1:6" x14ac:dyDescent="0.25">
      <c r="A4406" s="12">
        <v>1786</v>
      </c>
      <c r="B4406" s="12">
        <v>1</v>
      </c>
      <c r="C4406" s="4">
        <f t="shared" ca="1" si="68"/>
        <v>411</v>
      </c>
      <c r="D4406" s="4">
        <f ca="1">VLOOKUP(E4406&amp;F4406,rental_price!$E$2:$F$526,2,0)*ROUNDUP(VLOOKUP(A4406,booking!$A$2:$F$2601,3,0)-VLOOKUP(A4406,booking!$A$2:$F$2601,2,0),0)</f>
        <v>10</v>
      </c>
      <c r="E4406" s="6">
        <f ca="1">VLOOKUP(C4406,car!$A$2:$D$2201,4,0)</f>
        <v>3</v>
      </c>
      <c r="F4406" s="6">
        <f ca="1">VLOOKUP(C4406,car!$A$2:$D$2201,2,0)</f>
        <v>86</v>
      </c>
    </row>
    <row r="4407" spans="1:6" x14ac:dyDescent="0.25">
      <c r="A4407" s="12">
        <v>1786</v>
      </c>
      <c r="B4407" s="12">
        <v>2</v>
      </c>
      <c r="C4407" s="4">
        <f t="shared" ca="1" si="68"/>
        <v>484</v>
      </c>
      <c r="D4407" s="4">
        <f ca="1">VLOOKUP(E4407&amp;F4407,rental_price!$E$2:$F$526,2,0)*ROUNDUP(VLOOKUP(A4407,booking!$A$2:$F$2601,3,0)-VLOOKUP(A4407,booking!$A$2:$F$2601,2,0),0)</f>
        <v>90</v>
      </c>
      <c r="E4407" s="6">
        <f ca="1">VLOOKUP(C4407,car!$A$2:$D$2201,4,0)</f>
        <v>3</v>
      </c>
      <c r="F4407" s="6">
        <f ca="1">VLOOKUP(C4407,car!$A$2:$D$2201,2,0)</f>
        <v>165</v>
      </c>
    </row>
    <row r="4408" spans="1:6" x14ac:dyDescent="0.25">
      <c r="A4408" s="12">
        <v>1786</v>
      </c>
      <c r="B4408" s="12">
        <v>3</v>
      </c>
      <c r="C4408" s="4">
        <f t="shared" ca="1" si="68"/>
        <v>581</v>
      </c>
      <c r="D4408" s="4">
        <f ca="1">VLOOKUP(E4408&amp;F4408,rental_price!$E$2:$F$526,2,0)*ROUNDUP(VLOOKUP(A4408,booking!$A$2:$F$2601,3,0)-VLOOKUP(A4408,booking!$A$2:$F$2601,2,0),0)</f>
        <v>50</v>
      </c>
      <c r="E4408" s="6">
        <f ca="1">VLOOKUP(C4408,car!$A$2:$D$2201,4,0)</f>
        <v>3</v>
      </c>
      <c r="F4408" s="6">
        <f ca="1">VLOOKUP(C4408,car!$A$2:$D$2201,2,0)</f>
        <v>146</v>
      </c>
    </row>
    <row r="4409" spans="1:6" x14ac:dyDescent="0.25">
      <c r="A4409" s="12">
        <v>1786</v>
      </c>
      <c r="B4409" s="12">
        <v>4</v>
      </c>
      <c r="C4409" s="4">
        <f t="shared" ca="1" si="68"/>
        <v>814</v>
      </c>
      <c r="D4409" s="4">
        <f ca="1">VLOOKUP(E4409&amp;F4409,rental_price!$E$2:$F$526,2,0)*ROUNDUP(VLOOKUP(A4409,booking!$A$2:$F$2601,3,0)-VLOOKUP(A4409,booking!$A$2:$F$2601,2,0),0)</f>
        <v>30</v>
      </c>
      <c r="E4409" s="6">
        <f ca="1">VLOOKUP(C4409,car!$A$2:$D$2201,4,0)</f>
        <v>3</v>
      </c>
      <c r="F4409" s="6">
        <f ca="1">VLOOKUP(C4409,car!$A$2:$D$2201,2,0)</f>
        <v>130</v>
      </c>
    </row>
    <row r="4410" spans="1:6" x14ac:dyDescent="0.25">
      <c r="A4410" s="12">
        <v>1787</v>
      </c>
      <c r="B4410" s="12">
        <v>1</v>
      </c>
      <c r="C4410" s="4">
        <f t="shared" ca="1" si="68"/>
        <v>1040</v>
      </c>
      <c r="D4410" s="4">
        <f ca="1">VLOOKUP(E4410&amp;F4410,rental_price!$E$2:$F$526,2,0)*ROUNDUP(VLOOKUP(A4410,booking!$A$2:$F$2601,3,0)-VLOOKUP(A4410,booking!$A$2:$F$2601,2,0),0)</f>
        <v>1950</v>
      </c>
      <c r="E4410" s="6">
        <f ca="1">VLOOKUP(C4410,car!$A$2:$D$2201,4,0)</f>
        <v>1</v>
      </c>
      <c r="F4410" s="6">
        <f ca="1">VLOOKUP(C4410,car!$A$2:$D$2201,2,0)</f>
        <v>157</v>
      </c>
    </row>
    <row r="4411" spans="1:6" x14ac:dyDescent="0.25">
      <c r="A4411" s="12">
        <v>1787</v>
      </c>
      <c r="B4411" s="12">
        <v>2</v>
      </c>
      <c r="C4411" s="4">
        <f t="shared" ca="1" si="68"/>
        <v>509</v>
      </c>
      <c r="D4411" s="4">
        <f ca="1">VLOOKUP(E4411&amp;F4411,rental_price!$E$2:$F$526,2,0)*ROUNDUP(VLOOKUP(A4411,booking!$A$2:$F$2601,3,0)-VLOOKUP(A4411,booking!$A$2:$F$2601,2,0),0)</f>
        <v>520</v>
      </c>
      <c r="E4411" s="6">
        <f ca="1">VLOOKUP(C4411,car!$A$2:$D$2201,4,0)</f>
        <v>1</v>
      </c>
      <c r="F4411" s="6">
        <f ca="1">VLOOKUP(C4411,car!$A$2:$D$2201,2,0)</f>
        <v>114</v>
      </c>
    </row>
    <row r="4412" spans="1:6" x14ac:dyDescent="0.25">
      <c r="A4412" s="12">
        <v>1787</v>
      </c>
      <c r="B4412" s="12">
        <v>3</v>
      </c>
      <c r="C4412" s="4">
        <f t="shared" ca="1" si="68"/>
        <v>353</v>
      </c>
      <c r="D4412" s="4">
        <f ca="1">VLOOKUP(E4412&amp;F4412,rental_price!$E$2:$F$526,2,0)*ROUNDUP(VLOOKUP(A4412,booking!$A$2:$F$2601,3,0)-VLOOKUP(A4412,booking!$A$2:$F$2601,2,0),0)</f>
        <v>325</v>
      </c>
      <c r="E4412" s="6">
        <f ca="1">VLOOKUP(C4412,car!$A$2:$D$2201,4,0)</f>
        <v>3</v>
      </c>
      <c r="F4412" s="6">
        <f ca="1">VLOOKUP(C4412,car!$A$2:$D$2201,2,0)</f>
        <v>75</v>
      </c>
    </row>
    <row r="4413" spans="1:6" x14ac:dyDescent="0.25">
      <c r="A4413" s="12">
        <v>1787</v>
      </c>
      <c r="B4413" s="12">
        <v>4</v>
      </c>
      <c r="C4413" s="4">
        <f t="shared" ca="1" si="68"/>
        <v>350</v>
      </c>
      <c r="D4413" s="4">
        <f ca="1">VLOOKUP(E4413&amp;F4413,rental_price!$E$2:$F$526,2,0)*ROUNDUP(VLOOKUP(A4413,booking!$A$2:$F$2601,3,0)-VLOOKUP(A4413,booking!$A$2:$F$2601,2,0),0)</f>
        <v>273</v>
      </c>
      <c r="E4413" s="6">
        <f ca="1">VLOOKUP(C4413,car!$A$2:$D$2201,4,0)</f>
        <v>2</v>
      </c>
      <c r="F4413" s="6">
        <f ca="1">VLOOKUP(C4413,car!$A$2:$D$2201,2,0)</f>
        <v>43</v>
      </c>
    </row>
    <row r="4414" spans="1:6" x14ac:dyDescent="0.25">
      <c r="A4414" s="12">
        <v>1788</v>
      </c>
      <c r="B4414" s="12">
        <v>1</v>
      </c>
      <c r="C4414" s="4">
        <f t="shared" ca="1" si="68"/>
        <v>1688</v>
      </c>
      <c r="D4414" s="4">
        <f ca="1">VLOOKUP(E4414&amp;F4414,rental_price!$E$2:$F$526,2,0)*ROUNDUP(VLOOKUP(A4414,booking!$A$2:$F$2601,3,0)-VLOOKUP(A4414,booking!$A$2:$F$2601,2,0),0)</f>
        <v>1560</v>
      </c>
      <c r="E4414" s="6">
        <f ca="1">VLOOKUP(C4414,car!$A$2:$D$2201,4,0)</f>
        <v>1</v>
      </c>
      <c r="F4414" s="6">
        <f ca="1">VLOOKUP(C4414,car!$A$2:$D$2201,2,0)</f>
        <v>108</v>
      </c>
    </row>
    <row r="4415" spans="1:6" x14ac:dyDescent="0.25">
      <c r="A4415" s="12">
        <v>1788</v>
      </c>
      <c r="B4415" s="12">
        <v>2</v>
      </c>
      <c r="C4415" s="4">
        <f t="shared" ca="1" si="68"/>
        <v>1391</v>
      </c>
      <c r="D4415" s="4">
        <f ca="1">VLOOKUP(E4415&amp;F4415,rental_price!$E$2:$F$526,2,0)*ROUNDUP(VLOOKUP(A4415,booking!$A$2:$F$2601,3,0)-VLOOKUP(A4415,booking!$A$2:$F$2601,2,0),0)</f>
        <v>120</v>
      </c>
      <c r="E4415" s="6">
        <f ca="1">VLOOKUP(C4415,car!$A$2:$D$2201,4,0)</f>
        <v>3</v>
      </c>
      <c r="F4415" s="6">
        <f ca="1">VLOOKUP(C4415,car!$A$2:$D$2201,2,0)</f>
        <v>154</v>
      </c>
    </row>
    <row r="4416" spans="1:6" x14ac:dyDescent="0.25">
      <c r="A4416" s="12">
        <v>1788</v>
      </c>
      <c r="B4416" s="12">
        <v>3</v>
      </c>
      <c r="C4416" s="4">
        <f t="shared" ca="1" si="68"/>
        <v>27</v>
      </c>
      <c r="D4416" s="4">
        <f ca="1">VLOOKUP(E4416&amp;F4416,rental_price!$E$2:$F$526,2,0)*ROUNDUP(VLOOKUP(A4416,booking!$A$2:$F$2601,3,0)-VLOOKUP(A4416,booking!$A$2:$F$2601,2,0),0)</f>
        <v>168</v>
      </c>
      <c r="E4416" s="6">
        <f ca="1">VLOOKUP(C4416,car!$A$2:$D$2201,4,0)</f>
        <v>2</v>
      </c>
      <c r="F4416" s="6">
        <f ca="1">VLOOKUP(C4416,car!$A$2:$D$2201,2,0)</f>
        <v>33</v>
      </c>
    </row>
    <row r="4417" spans="1:6" x14ac:dyDescent="0.25">
      <c r="A4417" s="12">
        <v>1788</v>
      </c>
      <c r="B4417" s="12">
        <v>4</v>
      </c>
      <c r="C4417" s="4">
        <f t="shared" ca="1" si="68"/>
        <v>2005</v>
      </c>
      <c r="D4417" s="4">
        <f ca="1">VLOOKUP(E4417&amp;F4417,rental_price!$E$2:$F$526,2,0)*ROUNDUP(VLOOKUP(A4417,booking!$A$2:$F$2601,3,0)-VLOOKUP(A4417,booking!$A$2:$F$2601,2,0),0)</f>
        <v>1260</v>
      </c>
      <c r="E4417" s="6">
        <f ca="1">VLOOKUP(C4417,car!$A$2:$D$2201,4,0)</f>
        <v>2</v>
      </c>
      <c r="F4417" s="6">
        <f ca="1">VLOOKUP(C4417,car!$A$2:$D$2201,2,0)</f>
        <v>139</v>
      </c>
    </row>
    <row r="4418" spans="1:6" x14ac:dyDescent="0.25">
      <c r="A4418" s="12">
        <v>1788</v>
      </c>
      <c r="B4418" s="12">
        <v>5</v>
      </c>
      <c r="C4418" s="4">
        <f t="shared" ca="1" si="68"/>
        <v>1877</v>
      </c>
      <c r="D4418" s="4">
        <f ca="1">VLOOKUP(E4418&amp;F4418,rental_price!$E$2:$F$526,2,0)*ROUNDUP(VLOOKUP(A4418,booking!$A$2:$F$2601,3,0)-VLOOKUP(A4418,booking!$A$2:$F$2601,2,0),0)</f>
        <v>300</v>
      </c>
      <c r="E4418" s="6">
        <f ca="1">VLOOKUP(C4418,car!$A$2:$D$2201,4,0)</f>
        <v>3</v>
      </c>
      <c r="F4418" s="6">
        <f ca="1">VLOOKUP(C4418,car!$A$2:$D$2201,2,0)</f>
        <v>94</v>
      </c>
    </row>
    <row r="4419" spans="1:6" x14ac:dyDescent="0.25">
      <c r="A4419" s="12">
        <v>1789</v>
      </c>
      <c r="B4419" s="12">
        <v>1</v>
      </c>
      <c r="C4419" s="4">
        <f t="shared" ref="C4419:C4482" ca="1" si="69">RANDBETWEEN(1,2200)</f>
        <v>1996</v>
      </c>
      <c r="D4419" s="4">
        <f ca="1">VLOOKUP(E4419&amp;F4419,rental_price!$E$2:$F$526,2,0)*ROUNDUP(VLOOKUP(A4419,booking!$A$2:$F$2601,3,0)-VLOOKUP(A4419,booking!$A$2:$F$2601,2,0),0)</f>
        <v>616</v>
      </c>
      <c r="E4419" s="6">
        <f ca="1">VLOOKUP(C4419,car!$A$2:$D$2201,4,0)</f>
        <v>2</v>
      </c>
      <c r="F4419" s="6">
        <f ca="1">VLOOKUP(C4419,car!$A$2:$D$2201,2,0)</f>
        <v>83</v>
      </c>
    </row>
    <row r="4420" spans="1:6" x14ac:dyDescent="0.25">
      <c r="A4420" s="12">
        <v>1789</v>
      </c>
      <c r="B4420" s="12">
        <v>2</v>
      </c>
      <c r="C4420" s="4">
        <f t="shared" ca="1" si="69"/>
        <v>2050</v>
      </c>
      <c r="D4420" s="4">
        <f ca="1">VLOOKUP(E4420&amp;F4420,rental_price!$E$2:$F$526,2,0)*ROUNDUP(VLOOKUP(A4420,booking!$A$2:$F$2601,3,0)-VLOOKUP(A4420,booking!$A$2:$F$2601,2,0),0)</f>
        <v>880</v>
      </c>
      <c r="E4420" s="6">
        <f ca="1">VLOOKUP(C4420,car!$A$2:$D$2201,4,0)</f>
        <v>3</v>
      </c>
      <c r="F4420" s="6">
        <f ca="1">VLOOKUP(C4420,car!$A$2:$D$2201,2,0)</f>
        <v>11</v>
      </c>
    </row>
    <row r="4421" spans="1:6" x14ac:dyDescent="0.25">
      <c r="A4421" s="12">
        <v>1789</v>
      </c>
      <c r="B4421" s="12">
        <v>3</v>
      </c>
      <c r="C4421" s="4">
        <f t="shared" ca="1" si="69"/>
        <v>290</v>
      </c>
      <c r="D4421" s="4">
        <f ca="1">VLOOKUP(E4421&amp;F4421,rental_price!$E$2:$F$526,2,0)*ROUNDUP(VLOOKUP(A4421,booking!$A$2:$F$2601,3,0)-VLOOKUP(A4421,booking!$A$2:$F$2601,2,0),0)</f>
        <v>440</v>
      </c>
      <c r="E4421" s="6">
        <f ca="1">VLOOKUP(C4421,car!$A$2:$D$2201,4,0)</f>
        <v>1</v>
      </c>
      <c r="F4421" s="6">
        <f ca="1">VLOOKUP(C4421,car!$A$2:$D$2201,2,0)</f>
        <v>152</v>
      </c>
    </row>
    <row r="4422" spans="1:6" x14ac:dyDescent="0.25">
      <c r="A4422" s="12">
        <v>1789</v>
      </c>
      <c r="B4422" s="12">
        <v>4</v>
      </c>
      <c r="C4422" s="4">
        <f t="shared" ca="1" si="69"/>
        <v>1965</v>
      </c>
      <c r="D4422" s="4">
        <f ca="1">VLOOKUP(E4422&amp;F4422,rental_price!$E$2:$F$526,2,0)*ROUNDUP(VLOOKUP(A4422,booking!$A$2:$F$2601,3,0)-VLOOKUP(A4422,booking!$A$2:$F$2601,2,0),0)</f>
        <v>1100</v>
      </c>
      <c r="E4422" s="6">
        <f ca="1">VLOOKUP(C4422,car!$A$2:$D$2201,4,0)</f>
        <v>1</v>
      </c>
      <c r="F4422" s="6">
        <f ca="1">VLOOKUP(C4422,car!$A$2:$D$2201,2,0)</f>
        <v>38</v>
      </c>
    </row>
    <row r="4423" spans="1:6" x14ac:dyDescent="0.25">
      <c r="A4423" s="12">
        <v>1789</v>
      </c>
      <c r="B4423" s="12">
        <v>5</v>
      </c>
      <c r="C4423" s="4">
        <f t="shared" ca="1" si="69"/>
        <v>205</v>
      </c>
      <c r="D4423" s="4">
        <f ca="1">VLOOKUP(E4423&amp;F4423,rental_price!$E$2:$F$526,2,0)*ROUNDUP(VLOOKUP(A4423,booking!$A$2:$F$2601,3,0)-VLOOKUP(A4423,booking!$A$2:$F$2601,2,0),0)</f>
        <v>660</v>
      </c>
      <c r="E4423" s="6">
        <f ca="1">VLOOKUP(C4423,car!$A$2:$D$2201,4,0)</f>
        <v>1</v>
      </c>
      <c r="F4423" s="6">
        <f ca="1">VLOOKUP(C4423,car!$A$2:$D$2201,2,0)</f>
        <v>43</v>
      </c>
    </row>
    <row r="4424" spans="1:6" x14ac:dyDescent="0.25">
      <c r="A4424" s="12">
        <v>1792</v>
      </c>
      <c r="B4424" s="12">
        <v>1</v>
      </c>
      <c r="C4424" s="4">
        <f t="shared" ca="1" si="69"/>
        <v>1202</v>
      </c>
      <c r="D4424" s="4">
        <f ca="1">VLOOKUP(E4424&amp;F4424,rental_price!$E$2:$F$526,2,0)*ROUNDUP(VLOOKUP(A4424,booking!$A$2:$F$2601,3,0)-VLOOKUP(A4424,booking!$A$2:$F$2601,2,0),0)</f>
        <v>40</v>
      </c>
      <c r="E4424" s="6">
        <f ca="1">VLOOKUP(C4424,car!$A$2:$D$2201,4,0)</f>
        <v>3</v>
      </c>
      <c r="F4424" s="6">
        <f ca="1">VLOOKUP(C4424,car!$A$2:$D$2201,2,0)</f>
        <v>171</v>
      </c>
    </row>
    <row r="4425" spans="1:6" x14ac:dyDescent="0.25">
      <c r="A4425" s="12">
        <v>1792</v>
      </c>
      <c r="B4425" s="12">
        <v>2</v>
      </c>
      <c r="C4425" s="4">
        <f t="shared" ca="1" si="69"/>
        <v>673</v>
      </c>
      <c r="D4425" s="4">
        <f ca="1">VLOOKUP(E4425&amp;F4425,rental_price!$E$2:$F$526,2,0)*ROUNDUP(VLOOKUP(A4425,booking!$A$2:$F$2601,3,0)-VLOOKUP(A4425,booking!$A$2:$F$2601,2,0),0)</f>
        <v>320</v>
      </c>
      <c r="E4425" s="6">
        <f ca="1">VLOOKUP(C4425,car!$A$2:$D$2201,4,0)</f>
        <v>1</v>
      </c>
      <c r="F4425" s="6">
        <f ca="1">VLOOKUP(C4425,car!$A$2:$D$2201,2,0)</f>
        <v>122</v>
      </c>
    </row>
    <row r="4426" spans="1:6" x14ac:dyDescent="0.25">
      <c r="A4426" s="12">
        <v>1792</v>
      </c>
      <c r="B4426" s="12">
        <v>3</v>
      </c>
      <c r="C4426" s="4">
        <f t="shared" ca="1" si="69"/>
        <v>1019</v>
      </c>
      <c r="D4426" s="4">
        <f ca="1">VLOOKUP(E4426&amp;F4426,rental_price!$E$2:$F$526,2,0)*ROUNDUP(VLOOKUP(A4426,booking!$A$2:$F$2601,3,0)-VLOOKUP(A4426,booking!$A$2:$F$2601,2,0),0)</f>
        <v>100</v>
      </c>
      <c r="E4426" s="6">
        <f ca="1">VLOOKUP(C4426,car!$A$2:$D$2201,4,0)</f>
        <v>3</v>
      </c>
      <c r="F4426" s="6">
        <f ca="1">VLOOKUP(C4426,car!$A$2:$D$2201,2,0)</f>
        <v>73</v>
      </c>
    </row>
    <row r="4427" spans="1:6" x14ac:dyDescent="0.25">
      <c r="A4427" s="12">
        <v>1793</v>
      </c>
      <c r="B4427" s="12">
        <v>1</v>
      </c>
      <c r="C4427" s="4">
        <f t="shared" ca="1" si="69"/>
        <v>1348</v>
      </c>
      <c r="D4427" s="4">
        <f ca="1">VLOOKUP(E4427&amp;F4427,rental_price!$E$2:$F$526,2,0)*ROUNDUP(VLOOKUP(A4427,booking!$A$2:$F$2601,3,0)-VLOOKUP(A4427,booking!$A$2:$F$2601,2,0),0)</f>
        <v>28</v>
      </c>
      <c r="E4427" s="6">
        <f ca="1">VLOOKUP(C4427,car!$A$2:$D$2201,4,0)</f>
        <v>2</v>
      </c>
      <c r="F4427" s="6">
        <f ca="1">VLOOKUP(C4427,car!$A$2:$D$2201,2,0)</f>
        <v>143</v>
      </c>
    </row>
    <row r="4428" spans="1:6" x14ac:dyDescent="0.25">
      <c r="A4428" s="12">
        <v>1793</v>
      </c>
      <c r="B4428" s="12">
        <v>2</v>
      </c>
      <c r="C4428" s="4">
        <f t="shared" ca="1" si="69"/>
        <v>2023</v>
      </c>
      <c r="D4428" s="4">
        <f ca="1">VLOOKUP(E4428&amp;F4428,rental_price!$E$2:$F$526,2,0)*ROUNDUP(VLOOKUP(A4428,booking!$A$2:$F$2601,3,0)-VLOOKUP(A4428,booking!$A$2:$F$2601,2,0),0)</f>
        <v>20</v>
      </c>
      <c r="E4428" s="6">
        <f ca="1">VLOOKUP(C4428,car!$A$2:$D$2201,4,0)</f>
        <v>3</v>
      </c>
      <c r="F4428" s="6">
        <f ca="1">VLOOKUP(C4428,car!$A$2:$D$2201,2,0)</f>
        <v>140</v>
      </c>
    </row>
    <row r="4429" spans="1:6" x14ac:dyDescent="0.25">
      <c r="A4429" s="12">
        <v>1794</v>
      </c>
      <c r="B4429" s="12">
        <v>1</v>
      </c>
      <c r="C4429" s="4">
        <f t="shared" ca="1" si="69"/>
        <v>986</v>
      </c>
      <c r="D4429" s="4">
        <f ca="1">VLOOKUP(E4429&amp;F4429,rental_price!$E$2:$F$526,2,0)*ROUNDUP(VLOOKUP(A4429,booking!$A$2:$F$2601,3,0)-VLOOKUP(A4429,booking!$A$2:$F$2601,2,0),0)</f>
        <v>100</v>
      </c>
      <c r="E4429" s="6">
        <f ca="1">VLOOKUP(C4429,car!$A$2:$D$2201,4,0)</f>
        <v>3</v>
      </c>
      <c r="F4429" s="6">
        <f ca="1">VLOOKUP(C4429,car!$A$2:$D$2201,2,0)</f>
        <v>26</v>
      </c>
    </row>
    <row r="4430" spans="1:6" x14ac:dyDescent="0.25">
      <c r="A4430" s="12">
        <v>1794</v>
      </c>
      <c r="B4430" s="12">
        <v>2</v>
      </c>
      <c r="C4430" s="4">
        <f t="shared" ca="1" si="69"/>
        <v>271</v>
      </c>
      <c r="D4430" s="4">
        <f ca="1">VLOOKUP(E4430&amp;F4430,rental_price!$E$2:$F$526,2,0)*ROUNDUP(VLOOKUP(A4430,booking!$A$2:$F$2601,3,0)-VLOOKUP(A4430,booking!$A$2:$F$2601,2,0),0)</f>
        <v>56</v>
      </c>
      <c r="E4430" s="6">
        <f ca="1">VLOOKUP(C4430,car!$A$2:$D$2201,4,0)</f>
        <v>2</v>
      </c>
      <c r="F4430" s="6">
        <f ca="1">VLOOKUP(C4430,car!$A$2:$D$2201,2,0)</f>
        <v>46</v>
      </c>
    </row>
    <row r="4431" spans="1:6" x14ac:dyDescent="0.25">
      <c r="A4431" s="12">
        <v>1794</v>
      </c>
      <c r="B4431" s="12">
        <v>3</v>
      </c>
      <c r="C4431" s="4">
        <f t="shared" ca="1" si="69"/>
        <v>2136</v>
      </c>
      <c r="D4431" s="4">
        <f ca="1">VLOOKUP(E4431&amp;F4431,rental_price!$E$2:$F$526,2,0)*ROUNDUP(VLOOKUP(A4431,booking!$A$2:$F$2601,3,0)-VLOOKUP(A4431,booking!$A$2:$F$2601,2,0),0)</f>
        <v>40</v>
      </c>
      <c r="E4431" s="6">
        <f ca="1">VLOOKUP(C4431,car!$A$2:$D$2201,4,0)</f>
        <v>3</v>
      </c>
      <c r="F4431" s="6">
        <f ca="1">VLOOKUP(C4431,car!$A$2:$D$2201,2,0)</f>
        <v>85</v>
      </c>
    </row>
    <row r="4432" spans="1:6" x14ac:dyDescent="0.25">
      <c r="A4432" s="12">
        <v>1795</v>
      </c>
      <c r="B4432" s="12">
        <v>1</v>
      </c>
      <c r="C4432" s="4">
        <f t="shared" ca="1" si="69"/>
        <v>702</v>
      </c>
      <c r="D4432" s="4">
        <f ca="1">VLOOKUP(E4432&amp;F4432,rental_price!$E$2:$F$526,2,0)*ROUNDUP(VLOOKUP(A4432,booking!$A$2:$F$2601,3,0)-VLOOKUP(A4432,booking!$A$2:$F$2601,2,0),0)</f>
        <v>7</v>
      </c>
      <c r="E4432" s="6">
        <f ca="1">VLOOKUP(C4432,car!$A$2:$D$2201,4,0)</f>
        <v>2</v>
      </c>
      <c r="F4432" s="6">
        <f ca="1">VLOOKUP(C4432,car!$A$2:$D$2201,2,0)</f>
        <v>86</v>
      </c>
    </row>
    <row r="4433" spans="1:6" x14ac:dyDescent="0.25">
      <c r="A4433" s="12">
        <v>1795</v>
      </c>
      <c r="B4433" s="12">
        <v>2</v>
      </c>
      <c r="C4433" s="4">
        <f t="shared" ca="1" si="69"/>
        <v>297</v>
      </c>
      <c r="D4433" s="4">
        <f ca="1">VLOOKUP(E4433&amp;F4433,rental_price!$E$2:$F$526,2,0)*ROUNDUP(VLOOKUP(A4433,booking!$A$2:$F$2601,3,0)-VLOOKUP(A4433,booking!$A$2:$F$2601,2,0),0)</f>
        <v>56</v>
      </c>
      <c r="E4433" s="6">
        <f ca="1">VLOOKUP(C4433,car!$A$2:$D$2201,4,0)</f>
        <v>2</v>
      </c>
      <c r="F4433" s="6">
        <f ca="1">VLOOKUP(C4433,car!$A$2:$D$2201,2,0)</f>
        <v>78</v>
      </c>
    </row>
    <row r="4434" spans="1:6" x14ac:dyDescent="0.25">
      <c r="A4434" s="12">
        <v>1795</v>
      </c>
      <c r="B4434" s="12">
        <v>3</v>
      </c>
      <c r="C4434" s="4">
        <f t="shared" ca="1" si="69"/>
        <v>1022</v>
      </c>
      <c r="D4434" s="4">
        <f ca="1">VLOOKUP(E4434&amp;F4434,rental_price!$E$2:$F$526,2,0)*ROUNDUP(VLOOKUP(A4434,booking!$A$2:$F$2601,3,0)-VLOOKUP(A4434,booking!$A$2:$F$2601,2,0),0)</f>
        <v>28</v>
      </c>
      <c r="E4434" s="6">
        <f ca="1">VLOOKUP(C4434,car!$A$2:$D$2201,4,0)</f>
        <v>2</v>
      </c>
      <c r="F4434" s="6">
        <f ca="1">VLOOKUP(C4434,car!$A$2:$D$2201,2,0)</f>
        <v>83</v>
      </c>
    </row>
    <row r="4435" spans="1:6" x14ac:dyDescent="0.25">
      <c r="A4435" s="12">
        <v>1795</v>
      </c>
      <c r="B4435" s="12">
        <v>4</v>
      </c>
      <c r="C4435" s="4">
        <f t="shared" ca="1" si="69"/>
        <v>1830</v>
      </c>
      <c r="D4435" s="4">
        <f ca="1">VLOOKUP(E4435&amp;F4435,rental_price!$E$2:$F$526,2,0)*ROUNDUP(VLOOKUP(A4435,booking!$A$2:$F$2601,3,0)-VLOOKUP(A4435,booking!$A$2:$F$2601,2,0),0)</f>
        <v>80</v>
      </c>
      <c r="E4435" s="6">
        <f ca="1">VLOOKUP(C4435,car!$A$2:$D$2201,4,0)</f>
        <v>1</v>
      </c>
      <c r="F4435" s="6">
        <f ca="1">VLOOKUP(C4435,car!$A$2:$D$2201,2,0)</f>
        <v>11</v>
      </c>
    </row>
    <row r="4436" spans="1:6" x14ac:dyDescent="0.25">
      <c r="A4436" s="12">
        <v>1796</v>
      </c>
      <c r="B4436" s="12">
        <v>1</v>
      </c>
      <c r="C4436" s="4">
        <f t="shared" ca="1" si="69"/>
        <v>752</v>
      </c>
      <c r="D4436" s="4">
        <f ca="1">VLOOKUP(E4436&amp;F4436,rental_price!$E$2:$F$526,2,0)*ROUNDUP(VLOOKUP(A4436,booking!$A$2:$F$2601,3,0)-VLOOKUP(A4436,booking!$A$2:$F$2601,2,0),0)</f>
        <v>30</v>
      </c>
      <c r="E4436" s="6">
        <f ca="1">VLOOKUP(C4436,car!$A$2:$D$2201,4,0)</f>
        <v>3</v>
      </c>
      <c r="F4436" s="6">
        <f ca="1">VLOOKUP(C4436,car!$A$2:$D$2201,2,0)</f>
        <v>117</v>
      </c>
    </row>
    <row r="4437" spans="1:6" x14ac:dyDescent="0.25">
      <c r="A4437" s="12">
        <v>1797</v>
      </c>
      <c r="B4437" s="12">
        <v>1</v>
      </c>
      <c r="C4437" s="4">
        <f t="shared" ca="1" si="69"/>
        <v>938</v>
      </c>
      <c r="D4437" s="4">
        <f ca="1">VLOOKUP(E4437&amp;F4437,rental_price!$E$2:$F$526,2,0)*ROUNDUP(VLOOKUP(A4437,booking!$A$2:$F$2601,3,0)-VLOOKUP(A4437,booking!$A$2:$F$2601,2,0),0)</f>
        <v>231</v>
      </c>
      <c r="E4437" s="6">
        <f ca="1">VLOOKUP(C4437,car!$A$2:$D$2201,4,0)</f>
        <v>2</v>
      </c>
      <c r="F4437" s="6">
        <f ca="1">VLOOKUP(C4437,car!$A$2:$D$2201,2,0)</f>
        <v>43</v>
      </c>
    </row>
    <row r="4438" spans="1:6" x14ac:dyDescent="0.25">
      <c r="A4438" s="12">
        <v>1797</v>
      </c>
      <c r="B4438" s="12">
        <v>2</v>
      </c>
      <c r="C4438" s="4">
        <f t="shared" ca="1" si="69"/>
        <v>328</v>
      </c>
      <c r="D4438" s="4">
        <f ca="1">VLOOKUP(E4438&amp;F4438,rental_price!$E$2:$F$526,2,0)*ROUNDUP(VLOOKUP(A4438,booking!$A$2:$F$2601,3,0)-VLOOKUP(A4438,booking!$A$2:$F$2601,2,0),0)</f>
        <v>385</v>
      </c>
      <c r="E4438" s="6">
        <f ca="1">VLOOKUP(C4438,car!$A$2:$D$2201,4,0)</f>
        <v>2</v>
      </c>
      <c r="F4438" s="6">
        <f ca="1">VLOOKUP(C4438,car!$A$2:$D$2201,2,0)</f>
        <v>146</v>
      </c>
    </row>
    <row r="4439" spans="1:6" x14ac:dyDescent="0.25">
      <c r="A4439" s="12">
        <v>1797</v>
      </c>
      <c r="B4439" s="12">
        <v>3</v>
      </c>
      <c r="C4439" s="4">
        <f t="shared" ca="1" si="69"/>
        <v>1611</v>
      </c>
      <c r="D4439" s="4">
        <f ca="1">VLOOKUP(E4439&amp;F4439,rental_price!$E$2:$F$526,2,0)*ROUNDUP(VLOOKUP(A4439,booking!$A$2:$F$2601,3,0)-VLOOKUP(A4439,booking!$A$2:$F$2601,2,0),0)</f>
        <v>605</v>
      </c>
      <c r="E4439" s="6">
        <f ca="1">VLOOKUP(C4439,car!$A$2:$D$2201,4,0)</f>
        <v>3</v>
      </c>
      <c r="F4439" s="6">
        <f ca="1">VLOOKUP(C4439,car!$A$2:$D$2201,2,0)</f>
        <v>14</v>
      </c>
    </row>
    <row r="4440" spans="1:6" x14ac:dyDescent="0.25">
      <c r="A4440" s="12">
        <v>1798</v>
      </c>
      <c r="B4440" s="12">
        <v>1</v>
      </c>
      <c r="C4440" s="4">
        <f t="shared" ca="1" si="69"/>
        <v>10</v>
      </c>
      <c r="D4440" s="4">
        <f ca="1">VLOOKUP(E4440&amp;F4440,rental_price!$E$2:$F$526,2,0)*ROUNDUP(VLOOKUP(A4440,booking!$A$2:$F$2601,3,0)-VLOOKUP(A4440,booking!$A$2:$F$2601,2,0),0)</f>
        <v>182</v>
      </c>
      <c r="E4440" s="6">
        <f ca="1">VLOOKUP(C4440,car!$A$2:$D$2201,4,0)</f>
        <v>2</v>
      </c>
      <c r="F4440" s="6">
        <f ca="1">VLOOKUP(C4440,car!$A$2:$D$2201,2,0)</f>
        <v>51</v>
      </c>
    </row>
    <row r="4441" spans="1:6" x14ac:dyDescent="0.25">
      <c r="A4441" s="12">
        <v>1798</v>
      </c>
      <c r="B4441" s="12">
        <v>2</v>
      </c>
      <c r="C4441" s="4">
        <f t="shared" ca="1" si="69"/>
        <v>375</v>
      </c>
      <c r="D4441" s="4">
        <f ca="1">VLOOKUP(E4441&amp;F4441,rental_price!$E$2:$F$526,2,0)*ROUNDUP(VLOOKUP(A4441,booking!$A$2:$F$2601,3,0)-VLOOKUP(A4441,booking!$A$2:$F$2601,2,0),0)</f>
        <v>780</v>
      </c>
      <c r="E4441" s="6">
        <f ca="1">VLOOKUP(C4441,car!$A$2:$D$2201,4,0)</f>
        <v>1</v>
      </c>
      <c r="F4441" s="6">
        <f ca="1">VLOOKUP(C4441,car!$A$2:$D$2201,2,0)</f>
        <v>1</v>
      </c>
    </row>
    <row r="4442" spans="1:6" x14ac:dyDescent="0.25">
      <c r="A4442" s="12">
        <v>1798</v>
      </c>
      <c r="B4442" s="12">
        <v>3</v>
      </c>
      <c r="C4442" s="4">
        <f t="shared" ca="1" si="69"/>
        <v>1440</v>
      </c>
      <c r="D4442" s="4">
        <f ca="1">VLOOKUP(E4442&amp;F4442,rental_price!$E$2:$F$526,2,0)*ROUNDUP(VLOOKUP(A4442,booking!$A$2:$F$2601,3,0)-VLOOKUP(A4442,booking!$A$2:$F$2601,2,0),0)</f>
        <v>182</v>
      </c>
      <c r="E4442" s="6">
        <f ca="1">VLOOKUP(C4442,car!$A$2:$D$2201,4,0)</f>
        <v>2</v>
      </c>
      <c r="F4442" s="6">
        <f ca="1">VLOOKUP(C4442,car!$A$2:$D$2201,2,0)</f>
        <v>48</v>
      </c>
    </row>
    <row r="4443" spans="1:6" x14ac:dyDescent="0.25">
      <c r="A4443" s="12">
        <v>1798</v>
      </c>
      <c r="B4443" s="12">
        <v>4</v>
      </c>
      <c r="C4443" s="4">
        <f t="shared" ca="1" si="69"/>
        <v>896</v>
      </c>
      <c r="D4443" s="4">
        <f ca="1">VLOOKUP(E4443&amp;F4443,rental_price!$E$2:$F$526,2,0)*ROUNDUP(VLOOKUP(A4443,booking!$A$2:$F$2601,3,0)-VLOOKUP(A4443,booking!$A$2:$F$2601,2,0),0)</f>
        <v>65</v>
      </c>
      <c r="E4443" s="6">
        <f ca="1">VLOOKUP(C4443,car!$A$2:$D$2201,4,0)</f>
        <v>3</v>
      </c>
      <c r="F4443" s="6">
        <f ca="1">VLOOKUP(C4443,car!$A$2:$D$2201,2,0)</f>
        <v>151</v>
      </c>
    </row>
    <row r="4444" spans="1:6" x14ac:dyDescent="0.25">
      <c r="A4444" s="12">
        <v>1799</v>
      </c>
      <c r="B4444" s="12">
        <v>1</v>
      </c>
      <c r="C4444" s="4">
        <f t="shared" ca="1" si="69"/>
        <v>1455</v>
      </c>
      <c r="D4444" s="4">
        <f ca="1">VLOOKUP(E4444&amp;F4444,rental_price!$E$2:$F$526,2,0)*ROUNDUP(VLOOKUP(A4444,booking!$A$2:$F$2601,3,0)-VLOOKUP(A4444,booking!$A$2:$F$2601,2,0),0)</f>
        <v>100</v>
      </c>
      <c r="E4444" s="6">
        <f ca="1">VLOOKUP(C4444,car!$A$2:$D$2201,4,0)</f>
        <v>1</v>
      </c>
      <c r="F4444" s="6">
        <f ca="1">VLOOKUP(C4444,car!$A$2:$D$2201,2,0)</f>
        <v>111</v>
      </c>
    </row>
    <row r="4445" spans="1:6" x14ac:dyDescent="0.25">
      <c r="A4445" s="12">
        <v>1801</v>
      </c>
      <c r="B4445" s="12">
        <v>1</v>
      </c>
      <c r="C4445" s="4">
        <f t="shared" ca="1" si="69"/>
        <v>445</v>
      </c>
      <c r="D4445" s="4">
        <f ca="1">VLOOKUP(E4445&amp;F4445,rental_price!$E$2:$F$526,2,0)*ROUNDUP(VLOOKUP(A4445,booking!$A$2:$F$2601,3,0)-VLOOKUP(A4445,booking!$A$2:$F$2601,2,0),0)</f>
        <v>250</v>
      </c>
      <c r="E4445" s="6">
        <f ca="1">VLOOKUP(C4445,car!$A$2:$D$2201,4,0)</f>
        <v>1</v>
      </c>
      <c r="F4445" s="6">
        <f ca="1">VLOOKUP(C4445,car!$A$2:$D$2201,2,0)</f>
        <v>134</v>
      </c>
    </row>
    <row r="4446" spans="1:6" x14ac:dyDescent="0.25">
      <c r="A4446" s="12">
        <v>1801</v>
      </c>
      <c r="B4446" s="12">
        <v>2</v>
      </c>
      <c r="C4446" s="4">
        <f t="shared" ca="1" si="69"/>
        <v>1696</v>
      </c>
      <c r="D4446" s="4">
        <f ca="1">VLOOKUP(E4446&amp;F4446,rental_price!$E$2:$F$526,2,0)*ROUNDUP(VLOOKUP(A4446,booking!$A$2:$F$2601,3,0)-VLOOKUP(A4446,booking!$A$2:$F$2601,2,0),0)</f>
        <v>70</v>
      </c>
      <c r="E4446" s="6">
        <f ca="1">VLOOKUP(C4446,car!$A$2:$D$2201,4,0)</f>
        <v>2</v>
      </c>
      <c r="F4446" s="6">
        <f ca="1">VLOOKUP(C4446,car!$A$2:$D$2201,2,0)</f>
        <v>60</v>
      </c>
    </row>
    <row r="4447" spans="1:6" x14ac:dyDescent="0.25">
      <c r="A4447" s="12">
        <v>1802</v>
      </c>
      <c r="B4447" s="12">
        <v>1</v>
      </c>
      <c r="C4447" s="4">
        <f t="shared" ca="1" si="69"/>
        <v>1573</v>
      </c>
      <c r="D4447" s="4">
        <f ca="1">VLOOKUP(E4447&amp;F4447,rental_price!$E$2:$F$526,2,0)*ROUNDUP(VLOOKUP(A4447,booking!$A$2:$F$2601,3,0)-VLOOKUP(A4447,booking!$A$2:$F$2601,2,0),0)</f>
        <v>210</v>
      </c>
      <c r="E4447" s="6">
        <f ca="1">VLOOKUP(C4447,car!$A$2:$D$2201,4,0)</f>
        <v>3</v>
      </c>
      <c r="F4447" s="6">
        <f ca="1">VLOOKUP(C4447,car!$A$2:$D$2201,2,0)</f>
        <v>101</v>
      </c>
    </row>
    <row r="4448" spans="1:6" x14ac:dyDescent="0.25">
      <c r="A4448" s="12">
        <v>1802</v>
      </c>
      <c r="B4448" s="12">
        <v>2</v>
      </c>
      <c r="C4448" s="4">
        <f t="shared" ca="1" si="69"/>
        <v>1939</v>
      </c>
      <c r="D4448" s="4">
        <f ca="1">VLOOKUP(E4448&amp;F4448,rental_price!$E$2:$F$526,2,0)*ROUNDUP(VLOOKUP(A4448,booking!$A$2:$F$2601,3,0)-VLOOKUP(A4448,booking!$A$2:$F$2601,2,0),0)</f>
        <v>210</v>
      </c>
      <c r="E4448" s="6">
        <f ca="1">VLOOKUP(C4448,car!$A$2:$D$2201,4,0)</f>
        <v>2</v>
      </c>
      <c r="F4448" s="6">
        <f ca="1">VLOOKUP(C4448,car!$A$2:$D$2201,2,0)</f>
        <v>150</v>
      </c>
    </row>
    <row r="4449" spans="1:6" x14ac:dyDescent="0.25">
      <c r="A4449" s="12">
        <v>1802</v>
      </c>
      <c r="B4449" s="12">
        <v>3</v>
      </c>
      <c r="C4449" s="4">
        <f t="shared" ca="1" si="69"/>
        <v>15</v>
      </c>
      <c r="D4449" s="4">
        <f ca="1">VLOOKUP(E4449&amp;F4449,rental_price!$E$2:$F$526,2,0)*ROUNDUP(VLOOKUP(A4449,booking!$A$2:$F$2601,3,0)-VLOOKUP(A4449,booking!$A$2:$F$2601,2,0),0)</f>
        <v>60</v>
      </c>
      <c r="E4449" s="6">
        <f ca="1">VLOOKUP(C4449,car!$A$2:$D$2201,4,0)</f>
        <v>3</v>
      </c>
      <c r="F4449" s="6">
        <f ca="1">VLOOKUP(C4449,car!$A$2:$D$2201,2,0)</f>
        <v>24</v>
      </c>
    </row>
    <row r="4450" spans="1:6" x14ac:dyDescent="0.25">
      <c r="A4450" s="12">
        <v>1802</v>
      </c>
      <c r="B4450" s="12">
        <v>4</v>
      </c>
      <c r="C4450" s="4">
        <f t="shared" ca="1" si="69"/>
        <v>245</v>
      </c>
      <c r="D4450" s="4">
        <f ca="1">VLOOKUP(E4450&amp;F4450,rental_price!$E$2:$F$526,2,0)*ROUNDUP(VLOOKUP(A4450,booking!$A$2:$F$2601,3,0)-VLOOKUP(A4450,booking!$A$2:$F$2601,2,0),0)</f>
        <v>84</v>
      </c>
      <c r="E4450" s="6">
        <f ca="1">VLOOKUP(C4450,car!$A$2:$D$2201,4,0)</f>
        <v>2</v>
      </c>
      <c r="F4450" s="6">
        <f ca="1">VLOOKUP(C4450,car!$A$2:$D$2201,2,0)</f>
        <v>18</v>
      </c>
    </row>
    <row r="4451" spans="1:6" x14ac:dyDescent="0.25">
      <c r="A4451" s="12">
        <v>1803</v>
      </c>
      <c r="B4451" s="12">
        <v>1</v>
      </c>
      <c r="C4451" s="4">
        <f t="shared" ca="1" si="69"/>
        <v>505</v>
      </c>
      <c r="D4451" s="4">
        <f ca="1">VLOOKUP(E4451&amp;F4451,rental_price!$E$2:$F$526,2,0)*ROUNDUP(VLOOKUP(A4451,booking!$A$2:$F$2601,3,0)-VLOOKUP(A4451,booking!$A$2:$F$2601,2,0),0)</f>
        <v>450</v>
      </c>
      <c r="E4451" s="6">
        <f ca="1">VLOOKUP(C4451,car!$A$2:$D$2201,4,0)</f>
        <v>3</v>
      </c>
      <c r="F4451" s="6">
        <f ca="1">VLOOKUP(C4451,car!$A$2:$D$2201,2,0)</f>
        <v>5</v>
      </c>
    </row>
    <row r="4452" spans="1:6" x14ac:dyDescent="0.25">
      <c r="A4452" s="12">
        <v>1803</v>
      </c>
      <c r="B4452" s="12">
        <v>2</v>
      </c>
      <c r="C4452" s="4">
        <f t="shared" ca="1" si="69"/>
        <v>1136</v>
      </c>
      <c r="D4452" s="4">
        <f ca="1">VLOOKUP(E4452&amp;F4452,rental_price!$E$2:$F$526,2,0)*ROUNDUP(VLOOKUP(A4452,booking!$A$2:$F$2601,3,0)-VLOOKUP(A4452,booking!$A$2:$F$2601,2,0),0)</f>
        <v>3150</v>
      </c>
      <c r="E4452" s="6">
        <f ca="1">VLOOKUP(C4452,car!$A$2:$D$2201,4,0)</f>
        <v>2</v>
      </c>
      <c r="F4452" s="6">
        <f ca="1">VLOOKUP(C4452,car!$A$2:$D$2201,2,0)</f>
        <v>8</v>
      </c>
    </row>
    <row r="4453" spans="1:6" x14ac:dyDescent="0.25">
      <c r="A4453" s="12">
        <v>1803</v>
      </c>
      <c r="B4453" s="12">
        <v>3</v>
      </c>
      <c r="C4453" s="4">
        <f t="shared" ca="1" si="69"/>
        <v>1128</v>
      </c>
      <c r="D4453" s="4">
        <f ca="1">VLOOKUP(E4453&amp;F4453,rental_price!$E$2:$F$526,2,0)*ROUNDUP(VLOOKUP(A4453,booking!$A$2:$F$2601,3,0)-VLOOKUP(A4453,booking!$A$2:$F$2601,2,0),0)</f>
        <v>140</v>
      </c>
      <c r="E4453" s="6">
        <f ca="1">VLOOKUP(C4453,car!$A$2:$D$2201,4,0)</f>
        <v>2</v>
      </c>
      <c r="F4453" s="6">
        <f ca="1">VLOOKUP(C4453,car!$A$2:$D$2201,2,0)</f>
        <v>48</v>
      </c>
    </row>
    <row r="4454" spans="1:6" x14ac:dyDescent="0.25">
      <c r="A4454" s="12">
        <v>1803</v>
      </c>
      <c r="B4454" s="12">
        <v>4</v>
      </c>
      <c r="C4454" s="4">
        <f t="shared" ca="1" si="69"/>
        <v>449</v>
      </c>
      <c r="D4454" s="4">
        <f ca="1">VLOOKUP(E4454&amp;F4454,rental_price!$E$2:$F$526,2,0)*ROUNDUP(VLOOKUP(A4454,booking!$A$2:$F$2601,3,0)-VLOOKUP(A4454,booking!$A$2:$F$2601,2,0),0)</f>
        <v>280</v>
      </c>
      <c r="E4454" s="6">
        <f ca="1">VLOOKUP(C4454,car!$A$2:$D$2201,4,0)</f>
        <v>2</v>
      </c>
      <c r="F4454" s="6">
        <f ca="1">VLOOKUP(C4454,car!$A$2:$D$2201,2,0)</f>
        <v>68</v>
      </c>
    </row>
    <row r="4455" spans="1:6" x14ac:dyDescent="0.25">
      <c r="A4455" s="12">
        <v>1804</v>
      </c>
      <c r="B4455" s="12">
        <v>1</v>
      </c>
      <c r="C4455" s="4">
        <f t="shared" ca="1" si="69"/>
        <v>1322</v>
      </c>
      <c r="D4455" s="4">
        <f ca="1">VLOOKUP(E4455&amp;F4455,rental_price!$E$2:$F$526,2,0)*ROUNDUP(VLOOKUP(A4455,booking!$A$2:$F$2601,3,0)-VLOOKUP(A4455,booking!$A$2:$F$2601,2,0),0)</f>
        <v>98</v>
      </c>
      <c r="E4455" s="6">
        <f ca="1">VLOOKUP(C4455,car!$A$2:$D$2201,4,0)</f>
        <v>2</v>
      </c>
      <c r="F4455" s="6">
        <f ca="1">VLOOKUP(C4455,car!$A$2:$D$2201,2,0)</f>
        <v>41</v>
      </c>
    </row>
    <row r="4456" spans="1:6" x14ac:dyDescent="0.25">
      <c r="A4456" s="12">
        <v>1805</v>
      </c>
      <c r="B4456" s="12">
        <v>1</v>
      </c>
      <c r="C4456" s="4">
        <f t="shared" ca="1" si="69"/>
        <v>845</v>
      </c>
      <c r="D4456" s="4">
        <f ca="1">VLOOKUP(E4456&amp;F4456,rental_price!$E$2:$F$526,2,0)*ROUNDUP(VLOOKUP(A4456,booking!$A$2:$F$2601,3,0)-VLOOKUP(A4456,booking!$A$2:$F$2601,2,0),0)</f>
        <v>80</v>
      </c>
      <c r="E4456" s="6">
        <f ca="1">VLOOKUP(C4456,car!$A$2:$D$2201,4,0)</f>
        <v>1</v>
      </c>
      <c r="F4456" s="6">
        <f ca="1">VLOOKUP(C4456,car!$A$2:$D$2201,2,0)</f>
        <v>170</v>
      </c>
    </row>
    <row r="4457" spans="1:6" x14ac:dyDescent="0.25">
      <c r="A4457" s="12">
        <v>1805</v>
      </c>
      <c r="B4457" s="12">
        <v>2</v>
      </c>
      <c r="C4457" s="4">
        <f t="shared" ca="1" si="69"/>
        <v>614</v>
      </c>
      <c r="D4457" s="4">
        <f ca="1">VLOOKUP(E4457&amp;F4457,rental_price!$E$2:$F$526,2,0)*ROUNDUP(VLOOKUP(A4457,booking!$A$2:$F$2601,3,0)-VLOOKUP(A4457,booking!$A$2:$F$2601,2,0),0)</f>
        <v>80</v>
      </c>
      <c r="E4457" s="6">
        <f ca="1">VLOOKUP(C4457,car!$A$2:$D$2201,4,0)</f>
        <v>3</v>
      </c>
      <c r="F4457" s="6">
        <f ca="1">VLOOKUP(C4457,car!$A$2:$D$2201,2,0)</f>
        <v>24</v>
      </c>
    </row>
    <row r="4458" spans="1:6" x14ac:dyDescent="0.25">
      <c r="A4458" s="12">
        <v>1805</v>
      </c>
      <c r="B4458" s="12">
        <v>3</v>
      </c>
      <c r="C4458" s="4">
        <f t="shared" ca="1" si="69"/>
        <v>1743</v>
      </c>
      <c r="D4458" s="4">
        <f ca="1">VLOOKUP(E4458&amp;F4458,rental_price!$E$2:$F$526,2,0)*ROUNDUP(VLOOKUP(A4458,booking!$A$2:$F$2601,3,0)-VLOOKUP(A4458,booking!$A$2:$F$2601,2,0),0)</f>
        <v>1007.9999999999999</v>
      </c>
      <c r="E4458" s="6">
        <f ca="1">VLOOKUP(C4458,car!$A$2:$D$2201,4,0)</f>
        <v>2</v>
      </c>
      <c r="F4458" s="6">
        <f ca="1">VLOOKUP(C4458,car!$A$2:$D$2201,2,0)</f>
        <v>129</v>
      </c>
    </row>
    <row r="4459" spans="1:6" x14ac:dyDescent="0.25">
      <c r="A4459" s="12">
        <v>1806</v>
      </c>
      <c r="B4459" s="12">
        <v>1</v>
      </c>
      <c r="C4459" s="4">
        <f t="shared" ca="1" si="69"/>
        <v>252</v>
      </c>
      <c r="D4459" s="4">
        <f ca="1">VLOOKUP(E4459&amp;F4459,rental_price!$E$2:$F$526,2,0)*ROUNDUP(VLOOKUP(A4459,booking!$A$2:$F$2601,3,0)-VLOOKUP(A4459,booking!$A$2:$F$2601,2,0),0)</f>
        <v>45</v>
      </c>
      <c r="E4459" s="6">
        <f ca="1">VLOOKUP(C4459,car!$A$2:$D$2201,4,0)</f>
        <v>3</v>
      </c>
      <c r="F4459" s="6">
        <f ca="1">VLOOKUP(C4459,car!$A$2:$D$2201,2,0)</f>
        <v>174</v>
      </c>
    </row>
    <row r="4460" spans="1:6" x14ac:dyDescent="0.25">
      <c r="A4460" s="12">
        <v>1806</v>
      </c>
      <c r="B4460" s="12">
        <v>2</v>
      </c>
      <c r="C4460" s="4">
        <f t="shared" ca="1" si="69"/>
        <v>289</v>
      </c>
      <c r="D4460" s="4">
        <f ca="1">VLOOKUP(E4460&amp;F4460,rental_price!$E$2:$F$526,2,0)*ROUNDUP(VLOOKUP(A4460,booking!$A$2:$F$2601,3,0)-VLOOKUP(A4460,booking!$A$2:$F$2601,2,0),0)</f>
        <v>90</v>
      </c>
      <c r="E4460" s="6">
        <f ca="1">VLOOKUP(C4460,car!$A$2:$D$2201,4,0)</f>
        <v>1</v>
      </c>
      <c r="F4460" s="6">
        <f ca="1">VLOOKUP(C4460,car!$A$2:$D$2201,2,0)</f>
        <v>21</v>
      </c>
    </row>
    <row r="4461" spans="1:6" x14ac:dyDescent="0.25">
      <c r="A4461" s="12">
        <v>1806</v>
      </c>
      <c r="B4461" s="12">
        <v>3</v>
      </c>
      <c r="C4461" s="4">
        <f t="shared" ca="1" si="69"/>
        <v>2103</v>
      </c>
      <c r="D4461" s="4">
        <f ca="1">VLOOKUP(E4461&amp;F4461,rental_price!$E$2:$F$526,2,0)*ROUNDUP(VLOOKUP(A4461,booking!$A$2:$F$2601,3,0)-VLOOKUP(A4461,booking!$A$2:$F$2601,2,0),0)</f>
        <v>210</v>
      </c>
      <c r="E4461" s="6">
        <f ca="1">VLOOKUP(C4461,car!$A$2:$D$2201,4,0)</f>
        <v>1</v>
      </c>
      <c r="F4461" s="6">
        <f ca="1">VLOOKUP(C4461,car!$A$2:$D$2201,2,0)</f>
        <v>4</v>
      </c>
    </row>
    <row r="4462" spans="1:6" x14ac:dyDescent="0.25">
      <c r="A4462" s="12">
        <v>1807</v>
      </c>
      <c r="B4462" s="12">
        <v>1</v>
      </c>
      <c r="C4462" s="4">
        <f t="shared" ca="1" si="69"/>
        <v>133</v>
      </c>
      <c r="D4462" s="4">
        <f ca="1">VLOOKUP(E4462&amp;F4462,rental_price!$E$2:$F$526,2,0)*ROUNDUP(VLOOKUP(A4462,booking!$A$2:$F$2601,3,0)-VLOOKUP(A4462,booking!$A$2:$F$2601,2,0),0)</f>
        <v>810</v>
      </c>
      <c r="E4462" s="6">
        <f ca="1">VLOOKUP(C4462,car!$A$2:$D$2201,4,0)</f>
        <v>3</v>
      </c>
      <c r="F4462" s="6">
        <f ca="1">VLOOKUP(C4462,car!$A$2:$D$2201,2,0)</f>
        <v>6</v>
      </c>
    </row>
    <row r="4463" spans="1:6" x14ac:dyDescent="0.25">
      <c r="A4463" s="12">
        <v>1808</v>
      </c>
      <c r="B4463" s="12">
        <v>1</v>
      </c>
      <c r="C4463" s="4">
        <f t="shared" ca="1" si="69"/>
        <v>1779</v>
      </c>
      <c r="D4463" s="4">
        <f ca="1">VLOOKUP(E4463&amp;F4463,rental_price!$E$2:$F$526,2,0)*ROUNDUP(VLOOKUP(A4463,booking!$A$2:$F$2601,3,0)-VLOOKUP(A4463,booking!$A$2:$F$2601,2,0),0)</f>
        <v>20</v>
      </c>
      <c r="E4463" s="6">
        <f ca="1">VLOOKUP(C4463,car!$A$2:$D$2201,4,0)</f>
        <v>1</v>
      </c>
      <c r="F4463" s="6">
        <f ca="1">VLOOKUP(C4463,car!$A$2:$D$2201,2,0)</f>
        <v>86</v>
      </c>
    </row>
    <row r="4464" spans="1:6" x14ac:dyDescent="0.25">
      <c r="A4464" s="12">
        <v>1809</v>
      </c>
      <c r="B4464" s="12">
        <v>1</v>
      </c>
      <c r="C4464" s="4">
        <f t="shared" ca="1" si="69"/>
        <v>2167</v>
      </c>
      <c r="D4464" s="4">
        <f ca="1">VLOOKUP(E4464&amp;F4464,rental_price!$E$2:$F$526,2,0)*ROUNDUP(VLOOKUP(A4464,booking!$A$2:$F$2601,3,0)-VLOOKUP(A4464,booking!$A$2:$F$2601,2,0),0)</f>
        <v>15</v>
      </c>
      <c r="E4464" s="6">
        <f ca="1">VLOOKUP(C4464,car!$A$2:$D$2201,4,0)</f>
        <v>3</v>
      </c>
      <c r="F4464" s="6">
        <f ca="1">VLOOKUP(C4464,car!$A$2:$D$2201,2,0)</f>
        <v>15</v>
      </c>
    </row>
    <row r="4465" spans="1:6" x14ac:dyDescent="0.25">
      <c r="A4465" s="12">
        <v>1809</v>
      </c>
      <c r="B4465" s="12">
        <v>2</v>
      </c>
      <c r="C4465" s="4">
        <f t="shared" ca="1" si="69"/>
        <v>1079</v>
      </c>
      <c r="D4465" s="4">
        <f ca="1">VLOOKUP(E4465&amp;F4465,rental_price!$E$2:$F$526,2,0)*ROUNDUP(VLOOKUP(A4465,booking!$A$2:$F$2601,3,0)-VLOOKUP(A4465,booking!$A$2:$F$2601,2,0),0)</f>
        <v>100</v>
      </c>
      <c r="E4465" s="6">
        <f ca="1">VLOOKUP(C4465,car!$A$2:$D$2201,4,0)</f>
        <v>3</v>
      </c>
      <c r="F4465" s="6">
        <f ca="1">VLOOKUP(C4465,car!$A$2:$D$2201,2,0)</f>
        <v>23</v>
      </c>
    </row>
    <row r="4466" spans="1:6" x14ac:dyDescent="0.25">
      <c r="A4466" s="12">
        <v>1810</v>
      </c>
      <c r="B4466" s="12">
        <v>1</v>
      </c>
      <c r="C4466" s="4">
        <f t="shared" ca="1" si="69"/>
        <v>665</v>
      </c>
      <c r="D4466" s="4">
        <f ca="1">VLOOKUP(E4466&amp;F4466,rental_price!$E$2:$F$526,2,0)*ROUNDUP(VLOOKUP(A4466,booking!$A$2:$F$2601,3,0)-VLOOKUP(A4466,booking!$A$2:$F$2601,2,0),0)</f>
        <v>320</v>
      </c>
      <c r="E4466" s="6">
        <f ca="1">VLOOKUP(C4466,car!$A$2:$D$2201,4,0)</f>
        <v>1</v>
      </c>
      <c r="F4466" s="6">
        <f ca="1">VLOOKUP(C4466,car!$A$2:$D$2201,2,0)</f>
        <v>140</v>
      </c>
    </row>
    <row r="4467" spans="1:6" x14ac:dyDescent="0.25">
      <c r="A4467" s="12">
        <v>1810</v>
      </c>
      <c r="B4467" s="12">
        <v>2</v>
      </c>
      <c r="C4467" s="4">
        <f t="shared" ca="1" si="69"/>
        <v>637</v>
      </c>
      <c r="D4467" s="4">
        <f ca="1">VLOOKUP(E4467&amp;F4467,rental_price!$E$2:$F$526,2,0)*ROUNDUP(VLOOKUP(A4467,booking!$A$2:$F$2601,3,0)-VLOOKUP(A4467,booking!$A$2:$F$2601,2,0),0)</f>
        <v>560</v>
      </c>
      <c r="E4467" s="6">
        <f ca="1">VLOOKUP(C4467,car!$A$2:$D$2201,4,0)</f>
        <v>3</v>
      </c>
      <c r="F4467" s="6">
        <f ca="1">VLOOKUP(C4467,car!$A$2:$D$2201,2,0)</f>
        <v>4</v>
      </c>
    </row>
    <row r="4468" spans="1:6" x14ac:dyDescent="0.25">
      <c r="A4468" s="12">
        <v>1810</v>
      </c>
      <c r="B4468" s="12">
        <v>3</v>
      </c>
      <c r="C4468" s="4">
        <f t="shared" ca="1" si="69"/>
        <v>1251</v>
      </c>
      <c r="D4468" s="4">
        <f ca="1">VLOOKUP(E4468&amp;F4468,rental_price!$E$2:$F$526,2,0)*ROUNDUP(VLOOKUP(A4468,booking!$A$2:$F$2601,3,0)-VLOOKUP(A4468,booking!$A$2:$F$2601,2,0),0)</f>
        <v>448</v>
      </c>
      <c r="E4468" s="6">
        <f ca="1">VLOOKUP(C4468,car!$A$2:$D$2201,4,0)</f>
        <v>2</v>
      </c>
      <c r="F4468" s="6">
        <f ca="1">VLOOKUP(C4468,car!$A$2:$D$2201,2,0)</f>
        <v>118</v>
      </c>
    </row>
    <row r="4469" spans="1:6" x14ac:dyDescent="0.25">
      <c r="A4469" s="12">
        <v>1813</v>
      </c>
      <c r="B4469" s="12">
        <v>1</v>
      </c>
      <c r="C4469" s="4">
        <f t="shared" ca="1" si="69"/>
        <v>350</v>
      </c>
      <c r="D4469" s="4">
        <f ca="1">VLOOKUP(E4469&amp;F4469,rental_price!$E$2:$F$526,2,0)*ROUNDUP(VLOOKUP(A4469,booking!$A$2:$F$2601,3,0)-VLOOKUP(A4469,booking!$A$2:$F$2601,2,0),0)</f>
        <v>21</v>
      </c>
      <c r="E4469" s="6">
        <f ca="1">VLOOKUP(C4469,car!$A$2:$D$2201,4,0)</f>
        <v>2</v>
      </c>
      <c r="F4469" s="6">
        <f ca="1">VLOOKUP(C4469,car!$A$2:$D$2201,2,0)</f>
        <v>43</v>
      </c>
    </row>
    <row r="4470" spans="1:6" x14ac:dyDescent="0.25">
      <c r="A4470" s="12">
        <v>1813</v>
      </c>
      <c r="B4470" s="12">
        <v>2</v>
      </c>
      <c r="C4470" s="4">
        <f t="shared" ca="1" si="69"/>
        <v>555</v>
      </c>
      <c r="D4470" s="4">
        <f ca="1">VLOOKUP(E4470&amp;F4470,rental_price!$E$2:$F$526,2,0)*ROUNDUP(VLOOKUP(A4470,booking!$A$2:$F$2601,3,0)-VLOOKUP(A4470,booking!$A$2:$F$2601,2,0),0)</f>
        <v>35</v>
      </c>
      <c r="E4470" s="6">
        <f ca="1">VLOOKUP(C4470,car!$A$2:$D$2201,4,0)</f>
        <v>2</v>
      </c>
      <c r="F4470" s="6">
        <f ca="1">VLOOKUP(C4470,car!$A$2:$D$2201,2,0)</f>
        <v>75</v>
      </c>
    </row>
    <row r="4471" spans="1:6" x14ac:dyDescent="0.25">
      <c r="A4471" s="12">
        <v>1813</v>
      </c>
      <c r="B4471" s="12">
        <v>3</v>
      </c>
      <c r="C4471" s="4">
        <f t="shared" ca="1" si="69"/>
        <v>643</v>
      </c>
      <c r="D4471" s="4">
        <f ca="1">VLOOKUP(E4471&amp;F4471,rental_price!$E$2:$F$526,2,0)*ROUNDUP(VLOOKUP(A4471,booking!$A$2:$F$2601,3,0)-VLOOKUP(A4471,booking!$A$2:$F$2601,2,0),0)</f>
        <v>160</v>
      </c>
      <c r="E4471" s="6">
        <f ca="1">VLOOKUP(C4471,car!$A$2:$D$2201,4,0)</f>
        <v>3</v>
      </c>
      <c r="F4471" s="6">
        <f ca="1">VLOOKUP(C4471,car!$A$2:$D$2201,2,0)</f>
        <v>124</v>
      </c>
    </row>
    <row r="4472" spans="1:6" x14ac:dyDescent="0.25">
      <c r="A4472" s="12">
        <v>1813</v>
      </c>
      <c r="B4472" s="12">
        <v>4</v>
      </c>
      <c r="C4472" s="4">
        <f t="shared" ca="1" si="69"/>
        <v>1894</v>
      </c>
      <c r="D4472" s="4">
        <f ca="1">VLOOKUP(E4472&amp;F4472,rental_price!$E$2:$F$526,2,0)*ROUNDUP(VLOOKUP(A4472,booking!$A$2:$F$2601,3,0)-VLOOKUP(A4472,booking!$A$2:$F$2601,2,0),0)</f>
        <v>21</v>
      </c>
      <c r="E4472" s="6">
        <f ca="1">VLOOKUP(C4472,car!$A$2:$D$2201,4,0)</f>
        <v>2</v>
      </c>
      <c r="F4472" s="6">
        <f ca="1">VLOOKUP(C4472,car!$A$2:$D$2201,2,0)</f>
        <v>65</v>
      </c>
    </row>
    <row r="4473" spans="1:6" x14ac:dyDescent="0.25">
      <c r="A4473" s="12">
        <v>1814</v>
      </c>
      <c r="B4473" s="12">
        <v>1</v>
      </c>
      <c r="C4473" s="4">
        <f t="shared" ca="1" si="69"/>
        <v>1791</v>
      </c>
      <c r="D4473" s="4">
        <f ca="1">VLOOKUP(E4473&amp;F4473,rental_price!$E$2:$F$526,2,0)*ROUNDUP(VLOOKUP(A4473,booking!$A$2:$F$2601,3,0)-VLOOKUP(A4473,booking!$A$2:$F$2601,2,0),0)</f>
        <v>105</v>
      </c>
      <c r="E4473" s="6">
        <f ca="1">VLOOKUP(C4473,car!$A$2:$D$2201,4,0)</f>
        <v>2</v>
      </c>
      <c r="F4473" s="6">
        <f ca="1">VLOOKUP(C4473,car!$A$2:$D$2201,2,0)</f>
        <v>38</v>
      </c>
    </row>
    <row r="4474" spans="1:6" x14ac:dyDescent="0.25">
      <c r="A4474" s="12">
        <v>1815</v>
      </c>
      <c r="B4474" s="12">
        <v>1</v>
      </c>
      <c r="C4474" s="4">
        <f t="shared" ca="1" si="69"/>
        <v>1190</v>
      </c>
      <c r="D4474" s="4">
        <f ca="1">VLOOKUP(E4474&amp;F4474,rental_price!$E$2:$F$526,2,0)*ROUNDUP(VLOOKUP(A4474,booking!$A$2:$F$2601,3,0)-VLOOKUP(A4474,booking!$A$2:$F$2601,2,0),0)</f>
        <v>180</v>
      </c>
      <c r="E4474" s="6">
        <f ca="1">VLOOKUP(C4474,car!$A$2:$D$2201,4,0)</f>
        <v>1</v>
      </c>
      <c r="F4474" s="6">
        <f ca="1">VLOOKUP(C4474,car!$A$2:$D$2201,2,0)</f>
        <v>115</v>
      </c>
    </row>
    <row r="4475" spans="1:6" x14ac:dyDescent="0.25">
      <c r="A4475" s="12">
        <v>1815</v>
      </c>
      <c r="B4475" s="12">
        <v>2</v>
      </c>
      <c r="C4475" s="4">
        <f t="shared" ca="1" si="69"/>
        <v>1774</v>
      </c>
      <c r="D4475" s="4">
        <f ca="1">VLOOKUP(E4475&amp;F4475,rental_price!$E$2:$F$526,2,0)*ROUNDUP(VLOOKUP(A4475,booking!$A$2:$F$2601,3,0)-VLOOKUP(A4475,booking!$A$2:$F$2601,2,0),0)</f>
        <v>330</v>
      </c>
      <c r="E4475" s="6">
        <f ca="1">VLOOKUP(C4475,car!$A$2:$D$2201,4,0)</f>
        <v>3</v>
      </c>
      <c r="F4475" s="6">
        <f ca="1">VLOOKUP(C4475,car!$A$2:$D$2201,2,0)</f>
        <v>14</v>
      </c>
    </row>
    <row r="4476" spans="1:6" x14ac:dyDescent="0.25">
      <c r="A4476" s="12">
        <v>1815</v>
      </c>
      <c r="B4476" s="12">
        <v>3</v>
      </c>
      <c r="C4476" s="4">
        <f t="shared" ca="1" si="69"/>
        <v>225</v>
      </c>
      <c r="D4476" s="4">
        <f ca="1">VLOOKUP(E4476&amp;F4476,rental_price!$E$2:$F$526,2,0)*ROUNDUP(VLOOKUP(A4476,booking!$A$2:$F$2601,3,0)-VLOOKUP(A4476,booking!$A$2:$F$2601,2,0),0)</f>
        <v>240</v>
      </c>
      <c r="E4476" s="6">
        <f ca="1">VLOOKUP(C4476,car!$A$2:$D$2201,4,0)</f>
        <v>1</v>
      </c>
      <c r="F4476" s="6">
        <f ca="1">VLOOKUP(C4476,car!$A$2:$D$2201,2,0)</f>
        <v>166</v>
      </c>
    </row>
    <row r="4477" spans="1:6" x14ac:dyDescent="0.25">
      <c r="A4477" s="12">
        <v>1815</v>
      </c>
      <c r="B4477" s="12">
        <v>4</v>
      </c>
      <c r="C4477" s="4">
        <f t="shared" ca="1" si="69"/>
        <v>732</v>
      </c>
      <c r="D4477" s="4">
        <f ca="1">VLOOKUP(E4477&amp;F4477,rental_price!$E$2:$F$526,2,0)*ROUNDUP(VLOOKUP(A4477,booking!$A$2:$F$2601,3,0)-VLOOKUP(A4477,booking!$A$2:$F$2601,2,0),0)</f>
        <v>120</v>
      </c>
      <c r="E4477" s="6">
        <f ca="1">VLOOKUP(C4477,car!$A$2:$D$2201,4,0)</f>
        <v>1</v>
      </c>
      <c r="F4477" s="6">
        <f ca="1">VLOOKUP(C4477,car!$A$2:$D$2201,2,0)</f>
        <v>87</v>
      </c>
    </row>
    <row r="4478" spans="1:6" x14ac:dyDescent="0.25">
      <c r="A4478" s="12">
        <v>1816</v>
      </c>
      <c r="B4478" s="12">
        <v>1</v>
      </c>
      <c r="C4478" s="4">
        <f t="shared" ca="1" si="69"/>
        <v>426</v>
      </c>
      <c r="D4478" s="4">
        <f ca="1">VLOOKUP(E4478&amp;F4478,rental_price!$E$2:$F$526,2,0)*ROUNDUP(VLOOKUP(A4478,booking!$A$2:$F$2601,3,0)-VLOOKUP(A4478,booking!$A$2:$F$2601,2,0),0)</f>
        <v>420</v>
      </c>
      <c r="E4478" s="6">
        <f ca="1">VLOOKUP(C4478,car!$A$2:$D$2201,4,0)</f>
        <v>1</v>
      </c>
      <c r="F4478" s="6">
        <f ca="1">VLOOKUP(C4478,car!$A$2:$D$2201,2,0)</f>
        <v>74</v>
      </c>
    </row>
    <row r="4479" spans="1:6" x14ac:dyDescent="0.25">
      <c r="A4479" s="12">
        <v>1816</v>
      </c>
      <c r="B4479" s="12">
        <v>2</v>
      </c>
      <c r="C4479" s="4">
        <f t="shared" ca="1" si="69"/>
        <v>436</v>
      </c>
      <c r="D4479" s="4">
        <f ca="1">VLOOKUP(E4479&amp;F4479,rental_price!$E$2:$F$526,2,0)*ROUNDUP(VLOOKUP(A4479,booking!$A$2:$F$2601,3,0)-VLOOKUP(A4479,booking!$A$2:$F$2601,2,0),0)</f>
        <v>35</v>
      </c>
      <c r="E4479" s="6">
        <f ca="1">VLOOKUP(C4479,car!$A$2:$D$2201,4,0)</f>
        <v>3</v>
      </c>
      <c r="F4479" s="6">
        <f ca="1">VLOOKUP(C4479,car!$A$2:$D$2201,2,0)</f>
        <v>20</v>
      </c>
    </row>
    <row r="4480" spans="1:6" x14ac:dyDescent="0.25">
      <c r="A4480" s="12">
        <v>1816</v>
      </c>
      <c r="B4480" s="12">
        <v>3</v>
      </c>
      <c r="C4480" s="4">
        <f t="shared" ca="1" si="69"/>
        <v>1862</v>
      </c>
      <c r="D4480" s="4">
        <f ca="1">VLOOKUP(E4480&amp;F4480,rental_price!$E$2:$F$526,2,0)*ROUNDUP(VLOOKUP(A4480,booking!$A$2:$F$2601,3,0)-VLOOKUP(A4480,booking!$A$2:$F$2601,2,0),0)</f>
        <v>140</v>
      </c>
      <c r="E4480" s="6">
        <f ca="1">VLOOKUP(C4480,car!$A$2:$D$2201,4,0)</f>
        <v>3</v>
      </c>
      <c r="F4480" s="6">
        <f ca="1">VLOOKUP(C4480,car!$A$2:$D$2201,2,0)</f>
        <v>58</v>
      </c>
    </row>
    <row r="4481" spans="1:6" x14ac:dyDescent="0.25">
      <c r="A4481" s="12">
        <v>1818</v>
      </c>
      <c r="B4481" s="12">
        <v>1</v>
      </c>
      <c r="C4481" s="4">
        <f t="shared" ca="1" si="69"/>
        <v>2134</v>
      </c>
      <c r="D4481" s="4">
        <f ca="1">VLOOKUP(E4481&amp;F4481,rental_price!$E$2:$F$526,2,0)*ROUNDUP(VLOOKUP(A4481,booking!$A$2:$F$2601,3,0)-VLOOKUP(A4481,booking!$A$2:$F$2601,2,0),0)</f>
        <v>896</v>
      </c>
      <c r="E4481" s="6">
        <f ca="1">VLOOKUP(C4481,car!$A$2:$D$2201,4,0)</f>
        <v>2</v>
      </c>
      <c r="F4481" s="6">
        <f ca="1">VLOOKUP(C4481,car!$A$2:$D$2201,2,0)</f>
        <v>110</v>
      </c>
    </row>
    <row r="4482" spans="1:6" x14ac:dyDescent="0.25">
      <c r="A4482" s="12">
        <v>1818</v>
      </c>
      <c r="B4482" s="12">
        <v>2</v>
      </c>
      <c r="C4482" s="4">
        <f t="shared" ca="1" si="69"/>
        <v>659</v>
      </c>
      <c r="D4482" s="4">
        <f ca="1">VLOOKUP(E4482&amp;F4482,rental_price!$E$2:$F$526,2,0)*ROUNDUP(VLOOKUP(A4482,booking!$A$2:$F$2601,3,0)-VLOOKUP(A4482,booking!$A$2:$F$2601,2,0),0)</f>
        <v>112</v>
      </c>
      <c r="E4482" s="6">
        <f ca="1">VLOOKUP(C4482,car!$A$2:$D$2201,4,0)</f>
        <v>2</v>
      </c>
      <c r="F4482" s="6">
        <f ca="1">VLOOKUP(C4482,car!$A$2:$D$2201,2,0)</f>
        <v>155</v>
      </c>
    </row>
    <row r="4483" spans="1:6" x14ac:dyDescent="0.25">
      <c r="A4483" s="12">
        <v>1818</v>
      </c>
      <c r="B4483" s="12">
        <v>3</v>
      </c>
      <c r="C4483" s="4">
        <f t="shared" ref="C4483:C4546" ca="1" si="70">RANDBETWEEN(1,2200)</f>
        <v>29</v>
      </c>
      <c r="D4483" s="4">
        <f ca="1">VLOOKUP(E4483&amp;F4483,rental_price!$E$2:$F$526,2,0)*ROUNDUP(VLOOKUP(A4483,booking!$A$2:$F$2601,3,0)-VLOOKUP(A4483,booking!$A$2:$F$2601,2,0),0)</f>
        <v>120</v>
      </c>
      <c r="E4483" s="6">
        <f ca="1">VLOOKUP(C4483,car!$A$2:$D$2201,4,0)</f>
        <v>3</v>
      </c>
      <c r="F4483" s="6">
        <f ca="1">VLOOKUP(C4483,car!$A$2:$D$2201,2,0)</f>
        <v>16</v>
      </c>
    </row>
    <row r="4484" spans="1:6" x14ac:dyDescent="0.25">
      <c r="A4484" s="12">
        <v>1818</v>
      </c>
      <c r="B4484" s="12">
        <v>4</v>
      </c>
      <c r="C4484" s="4">
        <f t="shared" ca="1" si="70"/>
        <v>218</v>
      </c>
      <c r="D4484" s="4">
        <f ca="1">VLOOKUP(E4484&amp;F4484,rental_price!$E$2:$F$526,2,0)*ROUNDUP(VLOOKUP(A4484,booking!$A$2:$F$2601,3,0)-VLOOKUP(A4484,booking!$A$2:$F$2601,2,0),0)</f>
        <v>392</v>
      </c>
      <c r="E4484" s="6">
        <f ca="1">VLOOKUP(C4484,car!$A$2:$D$2201,4,0)</f>
        <v>2</v>
      </c>
      <c r="F4484" s="6">
        <f ca="1">VLOOKUP(C4484,car!$A$2:$D$2201,2,0)</f>
        <v>136</v>
      </c>
    </row>
    <row r="4485" spans="1:6" x14ac:dyDescent="0.25">
      <c r="A4485" s="12">
        <v>1819</v>
      </c>
      <c r="B4485" s="12">
        <v>1</v>
      </c>
      <c r="C4485" s="4">
        <f t="shared" ca="1" si="70"/>
        <v>847</v>
      </c>
      <c r="D4485" s="4">
        <f ca="1">VLOOKUP(E4485&amp;F4485,rental_price!$E$2:$F$526,2,0)*ROUNDUP(VLOOKUP(A4485,booking!$A$2:$F$2601,3,0)-VLOOKUP(A4485,booking!$A$2:$F$2601,2,0),0)</f>
        <v>30</v>
      </c>
      <c r="E4485" s="6">
        <f ca="1">VLOOKUP(C4485,car!$A$2:$D$2201,4,0)</f>
        <v>1</v>
      </c>
      <c r="F4485" s="6">
        <f ca="1">VLOOKUP(C4485,car!$A$2:$D$2201,2,0)</f>
        <v>16</v>
      </c>
    </row>
    <row r="4486" spans="1:6" x14ac:dyDescent="0.25">
      <c r="A4486" s="12">
        <v>1819</v>
      </c>
      <c r="B4486" s="12">
        <v>2</v>
      </c>
      <c r="C4486" s="4">
        <f t="shared" ca="1" si="70"/>
        <v>915</v>
      </c>
      <c r="D4486" s="4">
        <f ca="1">VLOOKUP(E4486&amp;F4486,rental_price!$E$2:$F$526,2,0)*ROUNDUP(VLOOKUP(A4486,booking!$A$2:$F$2601,3,0)-VLOOKUP(A4486,booking!$A$2:$F$2601,2,0),0)</f>
        <v>49</v>
      </c>
      <c r="E4486" s="6">
        <f ca="1">VLOOKUP(C4486,car!$A$2:$D$2201,4,0)</f>
        <v>2</v>
      </c>
      <c r="F4486" s="6">
        <f ca="1">VLOOKUP(C4486,car!$A$2:$D$2201,2,0)</f>
        <v>96</v>
      </c>
    </row>
    <row r="4487" spans="1:6" x14ac:dyDescent="0.25">
      <c r="A4487" s="12">
        <v>1819</v>
      </c>
      <c r="B4487" s="12">
        <v>3</v>
      </c>
      <c r="C4487" s="4">
        <f t="shared" ca="1" si="70"/>
        <v>1357</v>
      </c>
      <c r="D4487" s="4">
        <f ca="1">VLOOKUP(E4487&amp;F4487,rental_price!$E$2:$F$526,2,0)*ROUNDUP(VLOOKUP(A4487,booking!$A$2:$F$2601,3,0)-VLOOKUP(A4487,booking!$A$2:$F$2601,2,0),0)</f>
        <v>40</v>
      </c>
      <c r="E4487" s="6">
        <f ca="1">VLOOKUP(C4487,car!$A$2:$D$2201,4,0)</f>
        <v>1</v>
      </c>
      <c r="F4487" s="6">
        <f ca="1">VLOOKUP(C4487,car!$A$2:$D$2201,2,0)</f>
        <v>126</v>
      </c>
    </row>
    <row r="4488" spans="1:6" x14ac:dyDescent="0.25">
      <c r="A4488" s="12">
        <v>1820</v>
      </c>
      <c r="B4488" s="12">
        <v>1</v>
      </c>
      <c r="C4488" s="4">
        <f t="shared" ca="1" si="70"/>
        <v>340</v>
      </c>
      <c r="D4488" s="4">
        <f ca="1">VLOOKUP(E4488&amp;F4488,rental_price!$E$2:$F$526,2,0)*ROUNDUP(VLOOKUP(A4488,booking!$A$2:$F$2601,3,0)-VLOOKUP(A4488,booking!$A$2:$F$2601,2,0),0)</f>
        <v>90</v>
      </c>
      <c r="E4488" s="6">
        <f ca="1">VLOOKUP(C4488,car!$A$2:$D$2201,4,0)</f>
        <v>1</v>
      </c>
      <c r="F4488" s="6">
        <f ca="1">VLOOKUP(C4488,car!$A$2:$D$2201,2,0)</f>
        <v>165</v>
      </c>
    </row>
    <row r="4489" spans="1:6" x14ac:dyDescent="0.25">
      <c r="A4489" s="12">
        <v>1820</v>
      </c>
      <c r="B4489" s="12">
        <v>2</v>
      </c>
      <c r="C4489" s="4">
        <f t="shared" ca="1" si="70"/>
        <v>1082</v>
      </c>
      <c r="D4489" s="4">
        <f ca="1">VLOOKUP(E4489&amp;F4489,rental_price!$E$2:$F$526,2,0)*ROUNDUP(VLOOKUP(A4489,booking!$A$2:$F$2601,3,0)-VLOOKUP(A4489,booking!$A$2:$F$2601,2,0),0)</f>
        <v>21</v>
      </c>
      <c r="E4489" s="6">
        <f ca="1">VLOOKUP(C4489,car!$A$2:$D$2201,4,0)</f>
        <v>2</v>
      </c>
      <c r="F4489" s="6">
        <f ca="1">VLOOKUP(C4489,car!$A$2:$D$2201,2,0)</f>
        <v>104</v>
      </c>
    </row>
    <row r="4490" spans="1:6" x14ac:dyDescent="0.25">
      <c r="A4490" s="12">
        <v>1820</v>
      </c>
      <c r="B4490" s="12">
        <v>3</v>
      </c>
      <c r="C4490" s="4">
        <f t="shared" ca="1" si="70"/>
        <v>1817</v>
      </c>
      <c r="D4490" s="4">
        <f ca="1">VLOOKUP(E4490&amp;F4490,rental_price!$E$2:$F$526,2,0)*ROUNDUP(VLOOKUP(A4490,booking!$A$2:$F$2601,3,0)-VLOOKUP(A4490,booking!$A$2:$F$2601,2,0),0)</f>
        <v>35</v>
      </c>
      <c r="E4490" s="6">
        <f ca="1">VLOOKUP(C4490,car!$A$2:$D$2201,4,0)</f>
        <v>2</v>
      </c>
      <c r="F4490" s="6">
        <f ca="1">VLOOKUP(C4490,car!$A$2:$D$2201,2,0)</f>
        <v>172</v>
      </c>
    </row>
    <row r="4491" spans="1:6" x14ac:dyDescent="0.25">
      <c r="A4491" s="12">
        <v>1820</v>
      </c>
      <c r="B4491" s="12">
        <v>4</v>
      </c>
      <c r="C4491" s="4">
        <f t="shared" ca="1" si="70"/>
        <v>957</v>
      </c>
      <c r="D4491" s="4">
        <f ca="1">VLOOKUP(E4491&amp;F4491,rental_price!$E$2:$F$526,2,0)*ROUNDUP(VLOOKUP(A4491,booking!$A$2:$F$2601,3,0)-VLOOKUP(A4491,booking!$A$2:$F$2601,2,0),0)</f>
        <v>20</v>
      </c>
      <c r="E4491" s="6">
        <f ca="1">VLOOKUP(C4491,car!$A$2:$D$2201,4,0)</f>
        <v>1</v>
      </c>
      <c r="F4491" s="6">
        <f ca="1">VLOOKUP(C4491,car!$A$2:$D$2201,2,0)</f>
        <v>87</v>
      </c>
    </row>
    <row r="4492" spans="1:6" x14ac:dyDescent="0.25">
      <c r="A4492" s="12">
        <v>1820</v>
      </c>
      <c r="B4492" s="12">
        <v>5</v>
      </c>
      <c r="C4492" s="4">
        <f t="shared" ca="1" si="70"/>
        <v>1462</v>
      </c>
      <c r="D4492" s="4">
        <f ca="1">VLOOKUP(E4492&amp;F4492,rental_price!$E$2:$F$526,2,0)*ROUNDUP(VLOOKUP(A4492,booking!$A$2:$F$2601,3,0)-VLOOKUP(A4492,booking!$A$2:$F$2601,2,0),0)</f>
        <v>10</v>
      </c>
      <c r="E4492" s="6">
        <f ca="1">VLOOKUP(C4492,car!$A$2:$D$2201,4,0)</f>
        <v>3</v>
      </c>
      <c r="F4492" s="6">
        <f ca="1">VLOOKUP(C4492,car!$A$2:$D$2201,2,0)</f>
        <v>60</v>
      </c>
    </row>
    <row r="4493" spans="1:6" x14ac:dyDescent="0.25">
      <c r="A4493" s="12">
        <v>1823</v>
      </c>
      <c r="B4493" s="12">
        <v>1</v>
      </c>
      <c r="C4493" s="4">
        <f t="shared" ca="1" si="70"/>
        <v>604</v>
      </c>
      <c r="D4493" s="4">
        <f ca="1">VLOOKUP(E4493&amp;F4493,rental_price!$E$2:$F$526,2,0)*ROUNDUP(VLOOKUP(A4493,booking!$A$2:$F$2601,3,0)-VLOOKUP(A4493,booking!$A$2:$F$2601,2,0),0)</f>
        <v>135</v>
      </c>
      <c r="E4493" s="6">
        <f ca="1">VLOOKUP(C4493,car!$A$2:$D$2201,4,0)</f>
        <v>3</v>
      </c>
      <c r="F4493" s="6">
        <f ca="1">VLOOKUP(C4493,car!$A$2:$D$2201,2,0)</f>
        <v>133</v>
      </c>
    </row>
    <row r="4494" spans="1:6" x14ac:dyDescent="0.25">
      <c r="A4494" s="12">
        <v>1823</v>
      </c>
      <c r="B4494" s="12">
        <v>2</v>
      </c>
      <c r="C4494" s="4">
        <f t="shared" ca="1" si="70"/>
        <v>835</v>
      </c>
      <c r="D4494" s="4">
        <f ca="1">VLOOKUP(E4494&amp;F4494,rental_price!$E$2:$F$526,2,0)*ROUNDUP(VLOOKUP(A4494,booking!$A$2:$F$2601,3,0)-VLOOKUP(A4494,booking!$A$2:$F$2601,2,0),0)</f>
        <v>252</v>
      </c>
      <c r="E4494" s="6">
        <f ca="1">VLOOKUP(C4494,car!$A$2:$D$2201,4,0)</f>
        <v>2</v>
      </c>
      <c r="F4494" s="6">
        <f ca="1">VLOOKUP(C4494,car!$A$2:$D$2201,2,0)</f>
        <v>83</v>
      </c>
    </row>
    <row r="4495" spans="1:6" x14ac:dyDescent="0.25">
      <c r="A4495" s="12">
        <v>1824</v>
      </c>
      <c r="B4495" s="12">
        <v>1</v>
      </c>
      <c r="C4495" s="4">
        <f t="shared" ca="1" si="70"/>
        <v>1524</v>
      </c>
      <c r="D4495" s="4">
        <f ca="1">VLOOKUP(E4495&amp;F4495,rental_price!$E$2:$F$526,2,0)*ROUNDUP(VLOOKUP(A4495,booking!$A$2:$F$2601,3,0)-VLOOKUP(A4495,booking!$A$2:$F$2601,2,0),0)</f>
        <v>40</v>
      </c>
      <c r="E4495" s="6">
        <f ca="1">VLOOKUP(C4495,car!$A$2:$D$2201,4,0)</f>
        <v>3</v>
      </c>
      <c r="F4495" s="6">
        <f ca="1">VLOOKUP(C4495,car!$A$2:$D$2201,2,0)</f>
        <v>151</v>
      </c>
    </row>
    <row r="4496" spans="1:6" x14ac:dyDescent="0.25">
      <c r="A4496" s="12">
        <v>1824</v>
      </c>
      <c r="B4496" s="12">
        <v>2</v>
      </c>
      <c r="C4496" s="4">
        <f t="shared" ca="1" si="70"/>
        <v>1084</v>
      </c>
      <c r="D4496" s="4">
        <f ca="1">VLOOKUP(E4496&amp;F4496,rental_price!$E$2:$F$526,2,0)*ROUNDUP(VLOOKUP(A4496,booking!$A$2:$F$2601,3,0)-VLOOKUP(A4496,booking!$A$2:$F$2601,2,0),0)</f>
        <v>1040</v>
      </c>
      <c r="E4496" s="6">
        <f ca="1">VLOOKUP(C4496,car!$A$2:$D$2201,4,0)</f>
        <v>3</v>
      </c>
      <c r="F4496" s="6">
        <f ca="1">VLOOKUP(C4496,car!$A$2:$D$2201,2,0)</f>
        <v>70</v>
      </c>
    </row>
    <row r="4497" spans="1:6" x14ac:dyDescent="0.25">
      <c r="A4497" s="12">
        <v>1825</v>
      </c>
      <c r="B4497" s="12">
        <v>1</v>
      </c>
      <c r="C4497" s="4">
        <f t="shared" ca="1" si="70"/>
        <v>1212</v>
      </c>
      <c r="D4497" s="4">
        <f ca="1">VLOOKUP(E4497&amp;F4497,rental_price!$E$2:$F$526,2,0)*ROUNDUP(VLOOKUP(A4497,booking!$A$2:$F$2601,3,0)-VLOOKUP(A4497,booking!$A$2:$F$2601,2,0),0)</f>
        <v>315</v>
      </c>
      <c r="E4497" s="6">
        <f ca="1">VLOOKUP(C4497,car!$A$2:$D$2201,4,0)</f>
        <v>2</v>
      </c>
      <c r="F4497" s="6">
        <f ca="1">VLOOKUP(C4497,car!$A$2:$D$2201,2,0)</f>
        <v>45</v>
      </c>
    </row>
    <row r="4498" spans="1:6" x14ac:dyDescent="0.25">
      <c r="A4498" s="12">
        <v>1825</v>
      </c>
      <c r="B4498" s="12">
        <v>2</v>
      </c>
      <c r="C4498" s="4">
        <f t="shared" ca="1" si="70"/>
        <v>642</v>
      </c>
      <c r="D4498" s="4">
        <f ca="1">VLOOKUP(E4498&amp;F4498,rental_price!$E$2:$F$526,2,0)*ROUNDUP(VLOOKUP(A4498,booking!$A$2:$F$2601,3,0)-VLOOKUP(A4498,booking!$A$2:$F$2601,2,0),0)</f>
        <v>315</v>
      </c>
      <c r="E4498" s="6">
        <f ca="1">VLOOKUP(C4498,car!$A$2:$D$2201,4,0)</f>
        <v>3</v>
      </c>
      <c r="F4498" s="6">
        <f ca="1">VLOOKUP(C4498,car!$A$2:$D$2201,2,0)</f>
        <v>67</v>
      </c>
    </row>
    <row r="4499" spans="1:6" x14ac:dyDescent="0.25">
      <c r="A4499" s="12">
        <v>1826</v>
      </c>
      <c r="B4499" s="12">
        <v>1</v>
      </c>
      <c r="C4499" s="4">
        <f t="shared" ca="1" si="70"/>
        <v>852</v>
      </c>
      <c r="D4499" s="4">
        <f ca="1">VLOOKUP(E4499&amp;F4499,rental_price!$E$2:$F$526,2,0)*ROUNDUP(VLOOKUP(A4499,booking!$A$2:$F$2601,3,0)-VLOOKUP(A4499,booking!$A$2:$F$2601,2,0),0)</f>
        <v>84</v>
      </c>
      <c r="E4499" s="6">
        <f ca="1">VLOOKUP(C4499,car!$A$2:$D$2201,4,0)</f>
        <v>2</v>
      </c>
      <c r="F4499" s="6">
        <f ca="1">VLOOKUP(C4499,car!$A$2:$D$2201,2,0)</f>
        <v>117</v>
      </c>
    </row>
    <row r="4500" spans="1:6" x14ac:dyDescent="0.25">
      <c r="A4500" s="12">
        <v>1826</v>
      </c>
      <c r="B4500" s="12">
        <v>2</v>
      </c>
      <c r="C4500" s="4">
        <f t="shared" ca="1" si="70"/>
        <v>471</v>
      </c>
      <c r="D4500" s="4">
        <f ca="1">VLOOKUP(E4500&amp;F4500,rental_price!$E$2:$F$526,2,0)*ROUNDUP(VLOOKUP(A4500,booking!$A$2:$F$2601,3,0)-VLOOKUP(A4500,booking!$A$2:$F$2601,2,0),0)</f>
        <v>70</v>
      </c>
      <c r="E4500" s="6">
        <f ca="1">VLOOKUP(C4500,car!$A$2:$D$2201,4,0)</f>
        <v>3</v>
      </c>
      <c r="F4500" s="6">
        <f ca="1">VLOOKUP(C4500,car!$A$2:$D$2201,2,0)</f>
        <v>101</v>
      </c>
    </row>
    <row r="4501" spans="1:6" x14ac:dyDescent="0.25">
      <c r="A4501" s="12">
        <v>1826</v>
      </c>
      <c r="B4501" s="12">
        <v>3</v>
      </c>
      <c r="C4501" s="4">
        <f t="shared" ca="1" si="70"/>
        <v>116</v>
      </c>
      <c r="D4501" s="4">
        <f ca="1">VLOOKUP(E4501&amp;F4501,rental_price!$E$2:$F$526,2,0)*ROUNDUP(VLOOKUP(A4501,booking!$A$2:$F$2601,3,0)-VLOOKUP(A4501,booking!$A$2:$F$2601,2,0),0)</f>
        <v>28</v>
      </c>
      <c r="E4501" s="6">
        <f ca="1">VLOOKUP(C4501,car!$A$2:$D$2201,4,0)</f>
        <v>2</v>
      </c>
      <c r="F4501" s="6">
        <f ca="1">VLOOKUP(C4501,car!$A$2:$D$2201,2,0)</f>
        <v>154</v>
      </c>
    </row>
    <row r="4502" spans="1:6" x14ac:dyDescent="0.25">
      <c r="A4502" s="12">
        <v>1826</v>
      </c>
      <c r="B4502" s="12">
        <v>4</v>
      </c>
      <c r="C4502" s="4">
        <f t="shared" ca="1" si="70"/>
        <v>2042</v>
      </c>
      <c r="D4502" s="4">
        <f ca="1">VLOOKUP(E4502&amp;F4502,rental_price!$E$2:$F$526,2,0)*ROUNDUP(VLOOKUP(A4502,booking!$A$2:$F$2601,3,0)-VLOOKUP(A4502,booking!$A$2:$F$2601,2,0),0)</f>
        <v>84</v>
      </c>
      <c r="E4502" s="6">
        <f ca="1">VLOOKUP(C4502,car!$A$2:$D$2201,4,0)</f>
        <v>2</v>
      </c>
      <c r="F4502" s="6">
        <f ca="1">VLOOKUP(C4502,car!$A$2:$D$2201,2,0)</f>
        <v>1</v>
      </c>
    </row>
    <row r="4503" spans="1:6" x14ac:dyDescent="0.25">
      <c r="A4503" s="12">
        <v>1827</v>
      </c>
      <c r="B4503" s="12">
        <v>1</v>
      </c>
      <c r="C4503" s="4">
        <f t="shared" ca="1" si="70"/>
        <v>1046</v>
      </c>
      <c r="D4503" s="4">
        <f ca="1">VLOOKUP(E4503&amp;F4503,rental_price!$E$2:$F$526,2,0)*ROUNDUP(VLOOKUP(A4503,booking!$A$2:$F$2601,3,0)-VLOOKUP(A4503,booking!$A$2:$F$2601,2,0),0)</f>
        <v>14</v>
      </c>
      <c r="E4503" s="6">
        <f ca="1">VLOOKUP(C4503,car!$A$2:$D$2201,4,0)</f>
        <v>2</v>
      </c>
      <c r="F4503" s="6">
        <f ca="1">VLOOKUP(C4503,car!$A$2:$D$2201,2,0)</f>
        <v>154</v>
      </c>
    </row>
    <row r="4504" spans="1:6" x14ac:dyDescent="0.25">
      <c r="A4504" s="12">
        <v>1827</v>
      </c>
      <c r="B4504" s="12">
        <v>2</v>
      </c>
      <c r="C4504" s="4">
        <f t="shared" ca="1" si="70"/>
        <v>1929</v>
      </c>
      <c r="D4504" s="4">
        <f ca="1">VLOOKUP(E4504&amp;F4504,rental_price!$E$2:$F$526,2,0)*ROUNDUP(VLOOKUP(A4504,booking!$A$2:$F$2601,3,0)-VLOOKUP(A4504,booking!$A$2:$F$2601,2,0),0)</f>
        <v>40</v>
      </c>
      <c r="E4504" s="6">
        <f ca="1">VLOOKUP(C4504,car!$A$2:$D$2201,4,0)</f>
        <v>1</v>
      </c>
      <c r="F4504" s="6">
        <f ca="1">VLOOKUP(C4504,car!$A$2:$D$2201,2,0)</f>
        <v>118</v>
      </c>
    </row>
    <row r="4505" spans="1:6" x14ac:dyDescent="0.25">
      <c r="A4505" s="12">
        <v>1827</v>
      </c>
      <c r="B4505" s="12">
        <v>3</v>
      </c>
      <c r="C4505" s="4">
        <f t="shared" ca="1" si="70"/>
        <v>1085</v>
      </c>
      <c r="D4505" s="4">
        <f ca="1">VLOOKUP(E4505&amp;F4505,rental_price!$E$2:$F$526,2,0)*ROUNDUP(VLOOKUP(A4505,booking!$A$2:$F$2601,3,0)-VLOOKUP(A4505,booking!$A$2:$F$2601,2,0),0)</f>
        <v>30</v>
      </c>
      <c r="E4505" s="6">
        <f ca="1">VLOOKUP(C4505,car!$A$2:$D$2201,4,0)</f>
        <v>1</v>
      </c>
      <c r="F4505" s="6">
        <f ca="1">VLOOKUP(C4505,car!$A$2:$D$2201,2,0)</f>
        <v>130</v>
      </c>
    </row>
    <row r="4506" spans="1:6" x14ac:dyDescent="0.25">
      <c r="A4506" s="12">
        <v>1829</v>
      </c>
      <c r="B4506" s="12">
        <v>1</v>
      </c>
      <c r="C4506" s="4">
        <f t="shared" ca="1" si="70"/>
        <v>2154</v>
      </c>
      <c r="D4506" s="4">
        <f ca="1">VLOOKUP(E4506&amp;F4506,rental_price!$E$2:$F$526,2,0)*ROUNDUP(VLOOKUP(A4506,booking!$A$2:$F$2601,3,0)-VLOOKUP(A4506,booking!$A$2:$F$2601,2,0),0)</f>
        <v>720</v>
      </c>
      <c r="E4506" s="6">
        <f ca="1">VLOOKUP(C4506,car!$A$2:$D$2201,4,0)</f>
        <v>1</v>
      </c>
      <c r="F4506" s="6">
        <f ca="1">VLOOKUP(C4506,car!$A$2:$D$2201,2,0)</f>
        <v>117</v>
      </c>
    </row>
    <row r="4507" spans="1:6" x14ac:dyDescent="0.25">
      <c r="A4507" s="12">
        <v>1829</v>
      </c>
      <c r="B4507" s="12">
        <v>2</v>
      </c>
      <c r="C4507" s="4">
        <f t="shared" ca="1" si="70"/>
        <v>937</v>
      </c>
      <c r="D4507" s="4">
        <f ca="1">VLOOKUP(E4507&amp;F4507,rental_price!$E$2:$F$526,2,0)*ROUNDUP(VLOOKUP(A4507,booking!$A$2:$F$2601,3,0)-VLOOKUP(A4507,booking!$A$2:$F$2601,2,0),0)</f>
        <v>480</v>
      </c>
      <c r="E4507" s="6">
        <f ca="1">VLOOKUP(C4507,car!$A$2:$D$2201,4,0)</f>
        <v>1</v>
      </c>
      <c r="F4507" s="6">
        <f ca="1">VLOOKUP(C4507,car!$A$2:$D$2201,2,0)</f>
        <v>107</v>
      </c>
    </row>
    <row r="4508" spans="1:6" x14ac:dyDescent="0.25">
      <c r="A4508" s="12">
        <v>1829</v>
      </c>
      <c r="B4508" s="12">
        <v>3</v>
      </c>
      <c r="C4508" s="4">
        <f t="shared" ca="1" si="70"/>
        <v>2030</v>
      </c>
      <c r="D4508" s="4">
        <f ca="1">VLOOKUP(E4508&amp;F4508,rental_price!$E$2:$F$526,2,0)*ROUNDUP(VLOOKUP(A4508,booking!$A$2:$F$2601,3,0)-VLOOKUP(A4508,booking!$A$2:$F$2601,2,0),0)</f>
        <v>420</v>
      </c>
      <c r="E4508" s="6">
        <f ca="1">VLOOKUP(C4508,car!$A$2:$D$2201,4,0)</f>
        <v>3</v>
      </c>
      <c r="F4508" s="6">
        <f ca="1">VLOOKUP(C4508,car!$A$2:$D$2201,2,0)</f>
        <v>136</v>
      </c>
    </row>
    <row r="4509" spans="1:6" x14ac:dyDescent="0.25">
      <c r="A4509" s="12">
        <v>1829</v>
      </c>
      <c r="B4509" s="12">
        <v>4</v>
      </c>
      <c r="C4509" s="4">
        <f t="shared" ca="1" si="70"/>
        <v>2125</v>
      </c>
      <c r="D4509" s="4">
        <f ca="1">VLOOKUP(E4509&amp;F4509,rental_price!$E$2:$F$526,2,0)*ROUNDUP(VLOOKUP(A4509,booking!$A$2:$F$2601,3,0)-VLOOKUP(A4509,booking!$A$2:$F$2601,2,0),0)</f>
        <v>252</v>
      </c>
      <c r="E4509" s="6">
        <f ca="1">VLOOKUP(C4509,car!$A$2:$D$2201,4,0)</f>
        <v>2</v>
      </c>
      <c r="F4509" s="6">
        <f ca="1">VLOOKUP(C4509,car!$A$2:$D$2201,2,0)</f>
        <v>115</v>
      </c>
    </row>
    <row r="4510" spans="1:6" x14ac:dyDescent="0.25">
      <c r="A4510" s="12">
        <v>1829</v>
      </c>
      <c r="B4510" s="12">
        <v>5</v>
      </c>
      <c r="C4510" s="4">
        <f t="shared" ca="1" si="70"/>
        <v>2026</v>
      </c>
      <c r="D4510" s="4">
        <f ca="1">VLOOKUP(E4510&amp;F4510,rental_price!$E$2:$F$526,2,0)*ROUNDUP(VLOOKUP(A4510,booking!$A$2:$F$2601,3,0)-VLOOKUP(A4510,booking!$A$2:$F$2601,2,0),0)</f>
        <v>420</v>
      </c>
      <c r="E4510" s="6">
        <f ca="1">VLOOKUP(C4510,car!$A$2:$D$2201,4,0)</f>
        <v>2</v>
      </c>
      <c r="F4510" s="6">
        <f ca="1">VLOOKUP(C4510,car!$A$2:$D$2201,2,0)</f>
        <v>26</v>
      </c>
    </row>
    <row r="4511" spans="1:6" x14ac:dyDescent="0.25">
      <c r="A4511" s="12">
        <v>1830</v>
      </c>
      <c r="B4511" s="12">
        <v>1</v>
      </c>
      <c r="C4511" s="4">
        <f t="shared" ca="1" si="70"/>
        <v>554</v>
      </c>
      <c r="D4511" s="4">
        <f ca="1">VLOOKUP(E4511&amp;F4511,rental_price!$E$2:$F$526,2,0)*ROUNDUP(VLOOKUP(A4511,booking!$A$2:$F$2601,3,0)-VLOOKUP(A4511,booking!$A$2:$F$2601,2,0),0)</f>
        <v>680</v>
      </c>
      <c r="E4511" s="6">
        <f ca="1">VLOOKUP(C4511,car!$A$2:$D$2201,4,0)</f>
        <v>3</v>
      </c>
      <c r="F4511" s="6">
        <f ca="1">VLOOKUP(C4511,car!$A$2:$D$2201,2,0)</f>
        <v>125</v>
      </c>
    </row>
    <row r="4512" spans="1:6" x14ac:dyDescent="0.25">
      <c r="A4512" s="12">
        <v>1830</v>
      </c>
      <c r="B4512" s="12">
        <v>2</v>
      </c>
      <c r="C4512" s="4">
        <f t="shared" ca="1" si="70"/>
        <v>1936</v>
      </c>
      <c r="D4512" s="4">
        <f ca="1">VLOOKUP(E4512&amp;F4512,rental_price!$E$2:$F$526,2,0)*ROUNDUP(VLOOKUP(A4512,booking!$A$2:$F$2601,3,0)-VLOOKUP(A4512,booking!$A$2:$F$2601,2,0),0)</f>
        <v>850</v>
      </c>
      <c r="E4512" s="6">
        <f ca="1">VLOOKUP(C4512,car!$A$2:$D$2201,4,0)</f>
        <v>1</v>
      </c>
      <c r="F4512" s="6">
        <f ca="1">VLOOKUP(C4512,car!$A$2:$D$2201,2,0)</f>
        <v>27</v>
      </c>
    </row>
    <row r="4513" spans="1:6" x14ac:dyDescent="0.25">
      <c r="A4513" s="12">
        <v>1830</v>
      </c>
      <c r="B4513" s="12">
        <v>3</v>
      </c>
      <c r="C4513" s="4">
        <f t="shared" ca="1" si="70"/>
        <v>1194</v>
      </c>
      <c r="D4513" s="4">
        <f ca="1">VLOOKUP(E4513&amp;F4513,rental_price!$E$2:$F$526,2,0)*ROUNDUP(VLOOKUP(A4513,booking!$A$2:$F$2601,3,0)-VLOOKUP(A4513,booking!$A$2:$F$2601,2,0),0)</f>
        <v>340</v>
      </c>
      <c r="E4513" s="6">
        <f ca="1">VLOOKUP(C4513,car!$A$2:$D$2201,4,0)</f>
        <v>3</v>
      </c>
      <c r="F4513" s="6">
        <f ca="1">VLOOKUP(C4513,car!$A$2:$D$2201,2,0)</f>
        <v>58</v>
      </c>
    </row>
    <row r="4514" spans="1:6" x14ac:dyDescent="0.25">
      <c r="A4514" s="12">
        <v>1830</v>
      </c>
      <c r="B4514" s="12">
        <v>4</v>
      </c>
      <c r="C4514" s="4">
        <f t="shared" ca="1" si="70"/>
        <v>1846</v>
      </c>
      <c r="D4514" s="4">
        <f ca="1">VLOOKUP(E4514&amp;F4514,rental_price!$E$2:$F$526,2,0)*ROUNDUP(VLOOKUP(A4514,booking!$A$2:$F$2601,3,0)-VLOOKUP(A4514,booking!$A$2:$F$2601,2,0),0)</f>
        <v>425</v>
      </c>
      <c r="E4514" s="6">
        <f ca="1">VLOOKUP(C4514,car!$A$2:$D$2201,4,0)</f>
        <v>3</v>
      </c>
      <c r="F4514" s="6">
        <f ca="1">VLOOKUP(C4514,car!$A$2:$D$2201,2,0)</f>
        <v>160</v>
      </c>
    </row>
    <row r="4515" spans="1:6" x14ac:dyDescent="0.25">
      <c r="A4515" s="12">
        <v>1830</v>
      </c>
      <c r="B4515" s="12">
        <v>5</v>
      </c>
      <c r="C4515" s="4">
        <f t="shared" ca="1" si="70"/>
        <v>1770</v>
      </c>
      <c r="D4515" s="4">
        <f ca="1">VLOOKUP(E4515&amp;F4515,rental_price!$E$2:$F$526,2,0)*ROUNDUP(VLOOKUP(A4515,booking!$A$2:$F$2601,3,0)-VLOOKUP(A4515,booking!$A$2:$F$2601,2,0),0)</f>
        <v>680</v>
      </c>
      <c r="E4515" s="6">
        <f ca="1">VLOOKUP(C4515,car!$A$2:$D$2201,4,0)</f>
        <v>1</v>
      </c>
      <c r="F4515" s="6">
        <f ca="1">VLOOKUP(C4515,car!$A$2:$D$2201,2,0)</f>
        <v>83</v>
      </c>
    </row>
    <row r="4516" spans="1:6" x14ac:dyDescent="0.25">
      <c r="A4516" s="12">
        <v>1831</v>
      </c>
      <c r="B4516" s="12">
        <v>1</v>
      </c>
      <c r="C4516" s="4">
        <f t="shared" ca="1" si="70"/>
        <v>1409</v>
      </c>
      <c r="D4516" s="4">
        <f ca="1">VLOOKUP(E4516&amp;F4516,rental_price!$E$2:$F$526,2,0)*ROUNDUP(VLOOKUP(A4516,booking!$A$2:$F$2601,3,0)-VLOOKUP(A4516,booking!$A$2:$F$2601,2,0),0)</f>
        <v>60</v>
      </c>
      <c r="E4516" s="6">
        <f ca="1">VLOOKUP(C4516,car!$A$2:$D$2201,4,0)</f>
        <v>3</v>
      </c>
      <c r="F4516" s="6">
        <f ca="1">VLOOKUP(C4516,car!$A$2:$D$2201,2,0)</f>
        <v>142</v>
      </c>
    </row>
    <row r="4517" spans="1:6" x14ac:dyDescent="0.25">
      <c r="A4517" s="12">
        <v>1831</v>
      </c>
      <c r="B4517" s="12">
        <v>2</v>
      </c>
      <c r="C4517" s="4">
        <f t="shared" ca="1" si="70"/>
        <v>2119</v>
      </c>
      <c r="D4517" s="4">
        <f ca="1">VLOOKUP(E4517&amp;F4517,rental_price!$E$2:$F$526,2,0)*ROUNDUP(VLOOKUP(A4517,booking!$A$2:$F$2601,3,0)-VLOOKUP(A4517,booking!$A$2:$F$2601,2,0),0)</f>
        <v>147</v>
      </c>
      <c r="E4517" s="6">
        <f ca="1">VLOOKUP(C4517,car!$A$2:$D$2201,4,0)</f>
        <v>2</v>
      </c>
      <c r="F4517" s="6">
        <f ca="1">VLOOKUP(C4517,car!$A$2:$D$2201,2,0)</f>
        <v>4</v>
      </c>
    </row>
    <row r="4518" spans="1:6" x14ac:dyDescent="0.25">
      <c r="A4518" s="12">
        <v>1831</v>
      </c>
      <c r="B4518" s="12">
        <v>3</v>
      </c>
      <c r="C4518" s="4">
        <f t="shared" ca="1" si="70"/>
        <v>333</v>
      </c>
      <c r="D4518" s="4">
        <f ca="1">VLOOKUP(E4518&amp;F4518,rental_price!$E$2:$F$526,2,0)*ROUNDUP(VLOOKUP(A4518,booking!$A$2:$F$2601,3,0)-VLOOKUP(A4518,booking!$A$2:$F$2601,2,0),0)</f>
        <v>90</v>
      </c>
      <c r="E4518" s="6">
        <f ca="1">VLOOKUP(C4518,car!$A$2:$D$2201,4,0)</f>
        <v>1</v>
      </c>
      <c r="F4518" s="6">
        <f ca="1">VLOOKUP(C4518,car!$A$2:$D$2201,2,0)</f>
        <v>65</v>
      </c>
    </row>
    <row r="4519" spans="1:6" x14ac:dyDescent="0.25">
      <c r="A4519" s="12">
        <v>1831</v>
      </c>
      <c r="B4519" s="12">
        <v>4</v>
      </c>
      <c r="C4519" s="4">
        <f t="shared" ca="1" si="70"/>
        <v>1291</v>
      </c>
      <c r="D4519" s="4">
        <f ca="1">VLOOKUP(E4519&amp;F4519,rental_price!$E$2:$F$526,2,0)*ROUNDUP(VLOOKUP(A4519,booking!$A$2:$F$2601,3,0)-VLOOKUP(A4519,booking!$A$2:$F$2601,2,0),0)</f>
        <v>150</v>
      </c>
      <c r="E4519" s="6">
        <f ca="1">VLOOKUP(C4519,car!$A$2:$D$2201,4,0)</f>
        <v>1</v>
      </c>
      <c r="F4519" s="6">
        <f ca="1">VLOOKUP(C4519,car!$A$2:$D$2201,2,0)</f>
        <v>42</v>
      </c>
    </row>
    <row r="4520" spans="1:6" x14ac:dyDescent="0.25">
      <c r="A4520" s="12">
        <v>1832</v>
      </c>
      <c r="B4520" s="12">
        <v>1</v>
      </c>
      <c r="C4520" s="4">
        <f t="shared" ca="1" si="70"/>
        <v>293</v>
      </c>
      <c r="D4520" s="4">
        <f ca="1">VLOOKUP(E4520&amp;F4520,rental_price!$E$2:$F$526,2,0)*ROUNDUP(VLOOKUP(A4520,booking!$A$2:$F$2601,3,0)-VLOOKUP(A4520,booking!$A$2:$F$2601,2,0),0)</f>
        <v>84</v>
      </c>
      <c r="E4520" s="6">
        <f ca="1">VLOOKUP(C4520,car!$A$2:$D$2201,4,0)</f>
        <v>2</v>
      </c>
      <c r="F4520" s="6">
        <f ca="1">VLOOKUP(C4520,car!$A$2:$D$2201,2,0)</f>
        <v>65</v>
      </c>
    </row>
    <row r="4521" spans="1:6" x14ac:dyDescent="0.25">
      <c r="A4521" s="12">
        <v>1832</v>
      </c>
      <c r="B4521" s="12">
        <v>2</v>
      </c>
      <c r="C4521" s="4">
        <f t="shared" ca="1" si="70"/>
        <v>1354</v>
      </c>
      <c r="D4521" s="4">
        <f ca="1">VLOOKUP(E4521&amp;F4521,rental_price!$E$2:$F$526,2,0)*ROUNDUP(VLOOKUP(A4521,booking!$A$2:$F$2601,3,0)-VLOOKUP(A4521,booking!$A$2:$F$2601,2,0),0)</f>
        <v>160</v>
      </c>
      <c r="E4521" s="6">
        <f ca="1">VLOOKUP(C4521,car!$A$2:$D$2201,4,0)</f>
        <v>1</v>
      </c>
      <c r="F4521" s="6">
        <f ca="1">VLOOKUP(C4521,car!$A$2:$D$2201,2,0)</f>
        <v>88</v>
      </c>
    </row>
    <row r="4522" spans="1:6" x14ac:dyDescent="0.25">
      <c r="A4522" s="12">
        <v>1832</v>
      </c>
      <c r="B4522" s="12">
        <v>3</v>
      </c>
      <c r="C4522" s="4">
        <f t="shared" ca="1" si="70"/>
        <v>244</v>
      </c>
      <c r="D4522" s="4">
        <f ca="1">VLOOKUP(E4522&amp;F4522,rental_price!$E$2:$F$526,2,0)*ROUNDUP(VLOOKUP(A4522,booking!$A$2:$F$2601,3,0)-VLOOKUP(A4522,booking!$A$2:$F$2601,2,0),0)</f>
        <v>360</v>
      </c>
      <c r="E4522" s="6">
        <f ca="1">VLOOKUP(C4522,car!$A$2:$D$2201,4,0)</f>
        <v>3</v>
      </c>
      <c r="F4522" s="6">
        <f ca="1">VLOOKUP(C4522,car!$A$2:$D$2201,2,0)</f>
        <v>129</v>
      </c>
    </row>
    <row r="4523" spans="1:6" x14ac:dyDescent="0.25">
      <c r="A4523" s="12">
        <v>1832</v>
      </c>
      <c r="B4523" s="12">
        <v>4</v>
      </c>
      <c r="C4523" s="4">
        <f t="shared" ca="1" si="70"/>
        <v>1584</v>
      </c>
      <c r="D4523" s="4">
        <f ca="1">VLOOKUP(E4523&amp;F4523,rental_price!$E$2:$F$526,2,0)*ROUNDUP(VLOOKUP(A4523,booking!$A$2:$F$2601,3,0)-VLOOKUP(A4523,booking!$A$2:$F$2601,2,0),0)</f>
        <v>20</v>
      </c>
      <c r="E4523" s="6">
        <f ca="1">VLOOKUP(C4523,car!$A$2:$D$2201,4,0)</f>
        <v>3</v>
      </c>
      <c r="F4523" s="6">
        <f ca="1">VLOOKUP(C4523,car!$A$2:$D$2201,2,0)</f>
        <v>97</v>
      </c>
    </row>
    <row r="4524" spans="1:6" x14ac:dyDescent="0.25">
      <c r="A4524" s="12">
        <v>1833</v>
      </c>
      <c r="B4524" s="12">
        <v>1</v>
      </c>
      <c r="C4524" s="4">
        <f t="shared" ca="1" si="70"/>
        <v>197</v>
      </c>
      <c r="D4524" s="4">
        <f ca="1">VLOOKUP(E4524&amp;F4524,rental_price!$E$2:$F$526,2,0)*ROUNDUP(VLOOKUP(A4524,booking!$A$2:$F$2601,3,0)-VLOOKUP(A4524,booking!$A$2:$F$2601,2,0),0)</f>
        <v>30</v>
      </c>
      <c r="E4524" s="6">
        <f ca="1">VLOOKUP(C4524,car!$A$2:$D$2201,4,0)</f>
        <v>1</v>
      </c>
      <c r="F4524" s="6">
        <f ca="1">VLOOKUP(C4524,car!$A$2:$D$2201,2,0)</f>
        <v>43</v>
      </c>
    </row>
    <row r="4525" spans="1:6" x14ac:dyDescent="0.25">
      <c r="A4525" s="12">
        <v>1833</v>
      </c>
      <c r="B4525" s="12">
        <v>2</v>
      </c>
      <c r="C4525" s="4">
        <f t="shared" ca="1" si="70"/>
        <v>2147</v>
      </c>
      <c r="D4525" s="4">
        <f ca="1">VLOOKUP(E4525&amp;F4525,rental_price!$E$2:$F$526,2,0)*ROUNDUP(VLOOKUP(A4525,booking!$A$2:$F$2601,3,0)-VLOOKUP(A4525,booking!$A$2:$F$2601,2,0),0)</f>
        <v>25</v>
      </c>
      <c r="E4525" s="6">
        <f ca="1">VLOOKUP(C4525,car!$A$2:$D$2201,4,0)</f>
        <v>3</v>
      </c>
      <c r="F4525" s="6">
        <f ca="1">VLOOKUP(C4525,car!$A$2:$D$2201,2,0)</f>
        <v>69</v>
      </c>
    </row>
    <row r="4526" spans="1:6" x14ac:dyDescent="0.25">
      <c r="A4526" s="12">
        <v>1833</v>
      </c>
      <c r="B4526" s="12">
        <v>3</v>
      </c>
      <c r="C4526" s="4">
        <f t="shared" ca="1" si="70"/>
        <v>2006</v>
      </c>
      <c r="D4526" s="4">
        <f ca="1">VLOOKUP(E4526&amp;F4526,rental_price!$E$2:$F$526,2,0)*ROUNDUP(VLOOKUP(A4526,booking!$A$2:$F$2601,3,0)-VLOOKUP(A4526,booking!$A$2:$F$2601,2,0),0)</f>
        <v>35</v>
      </c>
      <c r="E4526" s="6">
        <f ca="1">VLOOKUP(C4526,car!$A$2:$D$2201,4,0)</f>
        <v>2</v>
      </c>
      <c r="F4526" s="6">
        <f ca="1">VLOOKUP(C4526,car!$A$2:$D$2201,2,0)</f>
        <v>76</v>
      </c>
    </row>
    <row r="4527" spans="1:6" x14ac:dyDescent="0.25">
      <c r="A4527" s="12">
        <v>1833</v>
      </c>
      <c r="B4527" s="12">
        <v>4</v>
      </c>
      <c r="C4527" s="4">
        <f t="shared" ca="1" si="70"/>
        <v>1973</v>
      </c>
      <c r="D4527" s="4">
        <f ca="1">VLOOKUP(E4527&amp;F4527,rental_price!$E$2:$F$526,2,0)*ROUNDUP(VLOOKUP(A4527,booking!$A$2:$F$2601,3,0)-VLOOKUP(A4527,booking!$A$2:$F$2601,2,0),0)</f>
        <v>25</v>
      </c>
      <c r="E4527" s="6">
        <f ca="1">VLOOKUP(C4527,car!$A$2:$D$2201,4,0)</f>
        <v>3</v>
      </c>
      <c r="F4527" s="6">
        <f ca="1">VLOOKUP(C4527,car!$A$2:$D$2201,2,0)</f>
        <v>45</v>
      </c>
    </row>
    <row r="4528" spans="1:6" x14ac:dyDescent="0.25">
      <c r="A4528" s="12">
        <v>1835</v>
      </c>
      <c r="B4528" s="12">
        <v>1</v>
      </c>
      <c r="C4528" s="4">
        <f t="shared" ca="1" si="70"/>
        <v>841</v>
      </c>
      <c r="D4528" s="4">
        <f ca="1">VLOOKUP(E4528&amp;F4528,rental_price!$E$2:$F$526,2,0)*ROUNDUP(VLOOKUP(A4528,booking!$A$2:$F$2601,3,0)-VLOOKUP(A4528,booking!$A$2:$F$2601,2,0),0)</f>
        <v>70</v>
      </c>
      <c r="E4528" s="6">
        <f ca="1">VLOOKUP(C4528,car!$A$2:$D$2201,4,0)</f>
        <v>2</v>
      </c>
      <c r="F4528" s="6">
        <f ca="1">VLOOKUP(C4528,car!$A$2:$D$2201,2,0)</f>
        <v>41</v>
      </c>
    </row>
    <row r="4529" spans="1:6" x14ac:dyDescent="0.25">
      <c r="A4529" s="12">
        <v>1835</v>
      </c>
      <c r="B4529" s="12">
        <v>2</v>
      </c>
      <c r="C4529" s="4">
        <f t="shared" ca="1" si="70"/>
        <v>1563</v>
      </c>
      <c r="D4529" s="4">
        <f ca="1">VLOOKUP(E4529&amp;F4529,rental_price!$E$2:$F$526,2,0)*ROUNDUP(VLOOKUP(A4529,booking!$A$2:$F$2601,3,0)-VLOOKUP(A4529,booking!$A$2:$F$2601,2,0),0)</f>
        <v>400</v>
      </c>
      <c r="E4529" s="6">
        <f ca="1">VLOOKUP(C4529,car!$A$2:$D$2201,4,0)</f>
        <v>3</v>
      </c>
      <c r="F4529" s="6">
        <f ca="1">VLOOKUP(C4529,car!$A$2:$D$2201,2,0)</f>
        <v>110</v>
      </c>
    </row>
    <row r="4530" spans="1:6" x14ac:dyDescent="0.25">
      <c r="A4530" s="12">
        <v>1835</v>
      </c>
      <c r="B4530" s="12">
        <v>3</v>
      </c>
      <c r="C4530" s="4">
        <f t="shared" ca="1" si="70"/>
        <v>558</v>
      </c>
      <c r="D4530" s="4">
        <f ca="1">VLOOKUP(E4530&amp;F4530,rental_price!$E$2:$F$526,2,0)*ROUNDUP(VLOOKUP(A4530,booking!$A$2:$F$2601,3,0)-VLOOKUP(A4530,booking!$A$2:$F$2601,2,0),0)</f>
        <v>125</v>
      </c>
      <c r="E4530" s="6">
        <f ca="1">VLOOKUP(C4530,car!$A$2:$D$2201,4,0)</f>
        <v>3</v>
      </c>
      <c r="F4530" s="6">
        <f ca="1">VLOOKUP(C4530,car!$A$2:$D$2201,2,0)</f>
        <v>59</v>
      </c>
    </row>
    <row r="4531" spans="1:6" x14ac:dyDescent="0.25">
      <c r="A4531" s="12">
        <v>1835</v>
      </c>
      <c r="B4531" s="12">
        <v>4</v>
      </c>
      <c r="C4531" s="4">
        <f t="shared" ca="1" si="70"/>
        <v>1992</v>
      </c>
      <c r="D4531" s="4">
        <f ca="1">VLOOKUP(E4531&amp;F4531,rental_price!$E$2:$F$526,2,0)*ROUNDUP(VLOOKUP(A4531,booking!$A$2:$F$2601,3,0)-VLOOKUP(A4531,booking!$A$2:$F$2601,2,0),0)</f>
        <v>100</v>
      </c>
      <c r="E4531" s="6">
        <f ca="1">VLOOKUP(C4531,car!$A$2:$D$2201,4,0)</f>
        <v>3</v>
      </c>
      <c r="F4531" s="6">
        <f ca="1">VLOOKUP(C4531,car!$A$2:$D$2201,2,0)</f>
        <v>148</v>
      </c>
    </row>
    <row r="4532" spans="1:6" x14ac:dyDescent="0.25">
      <c r="A4532" s="12">
        <v>1837</v>
      </c>
      <c r="B4532" s="12">
        <v>1</v>
      </c>
      <c r="C4532" s="4">
        <f t="shared" ca="1" si="70"/>
        <v>749</v>
      </c>
      <c r="D4532" s="4">
        <f ca="1">VLOOKUP(E4532&amp;F4532,rental_price!$E$2:$F$526,2,0)*ROUNDUP(VLOOKUP(A4532,booking!$A$2:$F$2601,3,0)-VLOOKUP(A4532,booking!$A$2:$F$2601,2,0),0)</f>
        <v>260</v>
      </c>
      <c r="E4532" s="6">
        <f ca="1">VLOOKUP(C4532,car!$A$2:$D$2201,4,0)</f>
        <v>3</v>
      </c>
      <c r="F4532" s="6">
        <f ca="1">VLOOKUP(C4532,car!$A$2:$D$2201,2,0)</f>
        <v>70</v>
      </c>
    </row>
    <row r="4533" spans="1:6" x14ac:dyDescent="0.25">
      <c r="A4533" s="12">
        <v>1837</v>
      </c>
      <c r="B4533" s="12">
        <v>2</v>
      </c>
      <c r="C4533" s="4">
        <f t="shared" ca="1" si="70"/>
        <v>932</v>
      </c>
      <c r="D4533" s="4">
        <f ca="1">VLOOKUP(E4533&amp;F4533,rental_price!$E$2:$F$526,2,0)*ROUNDUP(VLOOKUP(A4533,booking!$A$2:$F$2601,3,0)-VLOOKUP(A4533,booking!$A$2:$F$2601,2,0),0)</f>
        <v>40</v>
      </c>
      <c r="E4533" s="6">
        <f ca="1">VLOOKUP(C4533,car!$A$2:$D$2201,4,0)</f>
        <v>3</v>
      </c>
      <c r="F4533" s="6">
        <f ca="1">VLOOKUP(C4533,car!$A$2:$D$2201,2,0)</f>
        <v>142</v>
      </c>
    </row>
    <row r="4534" spans="1:6" x14ac:dyDescent="0.25">
      <c r="A4534" s="12">
        <v>1839</v>
      </c>
      <c r="B4534" s="12">
        <v>1</v>
      </c>
      <c r="C4534" s="4">
        <f t="shared" ca="1" si="70"/>
        <v>575</v>
      </c>
      <c r="D4534" s="4">
        <f ca="1">VLOOKUP(E4534&amp;F4534,rental_price!$E$2:$F$526,2,0)*ROUNDUP(VLOOKUP(A4534,booking!$A$2:$F$2601,3,0)-VLOOKUP(A4534,booking!$A$2:$F$2601,2,0),0)</f>
        <v>189</v>
      </c>
      <c r="E4534" s="6">
        <f ca="1">VLOOKUP(C4534,car!$A$2:$D$2201,4,0)</f>
        <v>2</v>
      </c>
      <c r="F4534" s="6">
        <f ca="1">VLOOKUP(C4534,car!$A$2:$D$2201,2,0)</f>
        <v>34</v>
      </c>
    </row>
    <row r="4535" spans="1:6" x14ac:dyDescent="0.25">
      <c r="A4535" s="12">
        <v>1839</v>
      </c>
      <c r="B4535" s="12">
        <v>2</v>
      </c>
      <c r="C4535" s="4">
        <f t="shared" ca="1" si="70"/>
        <v>638</v>
      </c>
      <c r="D4535" s="4">
        <f ca="1">VLOOKUP(E4535&amp;F4535,rental_price!$E$2:$F$526,2,0)*ROUNDUP(VLOOKUP(A4535,booking!$A$2:$F$2601,3,0)-VLOOKUP(A4535,booking!$A$2:$F$2601,2,0),0)</f>
        <v>90</v>
      </c>
      <c r="E4535" s="6">
        <f ca="1">VLOOKUP(C4535,car!$A$2:$D$2201,4,0)</f>
        <v>3</v>
      </c>
      <c r="F4535" s="6">
        <f ca="1">VLOOKUP(C4535,car!$A$2:$D$2201,2,0)</f>
        <v>141</v>
      </c>
    </row>
    <row r="4536" spans="1:6" x14ac:dyDescent="0.25">
      <c r="A4536" s="12">
        <v>1840</v>
      </c>
      <c r="B4536" s="12">
        <v>1</v>
      </c>
      <c r="C4536" s="4">
        <f t="shared" ca="1" si="70"/>
        <v>276</v>
      </c>
      <c r="D4536" s="4">
        <f ca="1">VLOOKUP(E4536&amp;F4536,rental_price!$E$2:$F$526,2,0)*ROUNDUP(VLOOKUP(A4536,booking!$A$2:$F$2601,3,0)-VLOOKUP(A4536,booking!$A$2:$F$2601,2,0),0)</f>
        <v>910</v>
      </c>
      <c r="E4536" s="6">
        <f ca="1">VLOOKUP(C4536,car!$A$2:$D$2201,4,0)</f>
        <v>1</v>
      </c>
      <c r="F4536" s="6">
        <f ca="1">VLOOKUP(C4536,car!$A$2:$D$2201,2,0)</f>
        <v>96</v>
      </c>
    </row>
    <row r="4537" spans="1:6" x14ac:dyDescent="0.25">
      <c r="A4537" s="12">
        <v>1840</v>
      </c>
      <c r="B4537" s="12">
        <v>2</v>
      </c>
      <c r="C4537" s="4">
        <f t="shared" ca="1" si="70"/>
        <v>1990</v>
      </c>
      <c r="D4537" s="4">
        <f ca="1">VLOOKUP(E4537&amp;F4537,rental_price!$E$2:$F$526,2,0)*ROUNDUP(VLOOKUP(A4537,booking!$A$2:$F$2601,3,0)-VLOOKUP(A4537,booking!$A$2:$F$2601,2,0),0)</f>
        <v>390</v>
      </c>
      <c r="E4537" s="6">
        <f ca="1">VLOOKUP(C4537,car!$A$2:$D$2201,4,0)</f>
        <v>3</v>
      </c>
      <c r="F4537" s="6">
        <f ca="1">VLOOKUP(C4537,car!$A$2:$D$2201,2,0)</f>
        <v>74</v>
      </c>
    </row>
    <row r="4538" spans="1:6" x14ac:dyDescent="0.25">
      <c r="A4538" s="12">
        <v>1841</v>
      </c>
      <c r="B4538" s="12">
        <v>1</v>
      </c>
      <c r="C4538" s="4">
        <f t="shared" ca="1" si="70"/>
        <v>350</v>
      </c>
      <c r="D4538" s="4">
        <f ca="1">VLOOKUP(E4538&amp;F4538,rental_price!$E$2:$F$526,2,0)*ROUNDUP(VLOOKUP(A4538,booking!$A$2:$F$2601,3,0)-VLOOKUP(A4538,booking!$A$2:$F$2601,2,0),0)</f>
        <v>378</v>
      </c>
      <c r="E4538" s="6">
        <f ca="1">VLOOKUP(C4538,car!$A$2:$D$2201,4,0)</f>
        <v>2</v>
      </c>
      <c r="F4538" s="6">
        <f ca="1">VLOOKUP(C4538,car!$A$2:$D$2201,2,0)</f>
        <v>43</v>
      </c>
    </row>
    <row r="4539" spans="1:6" x14ac:dyDescent="0.25">
      <c r="A4539" s="12">
        <v>1841</v>
      </c>
      <c r="B4539" s="12">
        <v>2</v>
      </c>
      <c r="C4539" s="4">
        <f t="shared" ca="1" si="70"/>
        <v>1381</v>
      </c>
      <c r="D4539" s="4">
        <f ca="1">VLOOKUP(E4539&amp;F4539,rental_price!$E$2:$F$526,2,0)*ROUNDUP(VLOOKUP(A4539,booking!$A$2:$F$2601,3,0)-VLOOKUP(A4539,booking!$A$2:$F$2601,2,0),0)</f>
        <v>180</v>
      </c>
      <c r="E4539" s="6">
        <f ca="1">VLOOKUP(C4539,car!$A$2:$D$2201,4,0)</f>
        <v>3</v>
      </c>
      <c r="F4539" s="6">
        <f ca="1">VLOOKUP(C4539,car!$A$2:$D$2201,2,0)</f>
        <v>51</v>
      </c>
    </row>
    <row r="4540" spans="1:6" x14ac:dyDescent="0.25">
      <c r="A4540" s="12">
        <v>1841</v>
      </c>
      <c r="B4540" s="12">
        <v>3</v>
      </c>
      <c r="C4540" s="4">
        <f t="shared" ca="1" si="70"/>
        <v>338</v>
      </c>
      <c r="D4540" s="4">
        <f ca="1">VLOOKUP(E4540&amp;F4540,rental_price!$E$2:$F$526,2,0)*ROUNDUP(VLOOKUP(A4540,booking!$A$2:$F$2601,3,0)-VLOOKUP(A4540,booking!$A$2:$F$2601,2,0),0)</f>
        <v>1260</v>
      </c>
      <c r="E4540" s="6">
        <f ca="1">VLOOKUP(C4540,car!$A$2:$D$2201,4,0)</f>
        <v>1</v>
      </c>
      <c r="F4540" s="6">
        <f ca="1">VLOOKUP(C4540,car!$A$2:$D$2201,2,0)</f>
        <v>2</v>
      </c>
    </row>
    <row r="4541" spans="1:6" x14ac:dyDescent="0.25">
      <c r="A4541" s="12">
        <v>1841</v>
      </c>
      <c r="B4541" s="12">
        <v>4</v>
      </c>
      <c r="C4541" s="4">
        <f t="shared" ca="1" si="70"/>
        <v>451</v>
      </c>
      <c r="D4541" s="4">
        <f ca="1">VLOOKUP(E4541&amp;F4541,rental_price!$E$2:$F$526,2,0)*ROUNDUP(VLOOKUP(A4541,booking!$A$2:$F$2601,3,0)-VLOOKUP(A4541,booking!$A$2:$F$2601,2,0),0)</f>
        <v>882</v>
      </c>
      <c r="E4541" s="6">
        <f ca="1">VLOOKUP(C4541,car!$A$2:$D$2201,4,0)</f>
        <v>2</v>
      </c>
      <c r="F4541" s="6">
        <f ca="1">VLOOKUP(C4541,car!$A$2:$D$2201,2,0)</f>
        <v>136</v>
      </c>
    </row>
    <row r="4542" spans="1:6" x14ac:dyDescent="0.25">
      <c r="A4542" s="12">
        <v>1841</v>
      </c>
      <c r="B4542" s="12">
        <v>5</v>
      </c>
      <c r="C4542" s="4">
        <f t="shared" ca="1" si="70"/>
        <v>58</v>
      </c>
      <c r="D4542" s="4">
        <f ca="1">VLOOKUP(E4542&amp;F4542,rental_price!$E$2:$F$526,2,0)*ROUNDUP(VLOOKUP(A4542,booking!$A$2:$F$2601,3,0)-VLOOKUP(A4542,booking!$A$2:$F$2601,2,0),0)</f>
        <v>2610</v>
      </c>
      <c r="E4542" s="6">
        <f ca="1">VLOOKUP(C4542,car!$A$2:$D$2201,4,0)</f>
        <v>3</v>
      </c>
      <c r="F4542" s="6">
        <f ca="1">VLOOKUP(C4542,car!$A$2:$D$2201,2,0)</f>
        <v>80</v>
      </c>
    </row>
    <row r="4543" spans="1:6" x14ac:dyDescent="0.25">
      <c r="A4543" s="12">
        <v>1843</v>
      </c>
      <c r="B4543" s="12">
        <v>1</v>
      </c>
      <c r="C4543" s="4">
        <f t="shared" ca="1" si="70"/>
        <v>1041</v>
      </c>
      <c r="D4543" s="4">
        <f ca="1">VLOOKUP(E4543&amp;F4543,rental_price!$E$2:$F$526,2,0)*ROUNDUP(VLOOKUP(A4543,booking!$A$2:$F$2601,3,0)-VLOOKUP(A4543,booking!$A$2:$F$2601,2,0),0)</f>
        <v>120</v>
      </c>
      <c r="E4543" s="6">
        <f ca="1">VLOOKUP(C4543,car!$A$2:$D$2201,4,0)</f>
        <v>1</v>
      </c>
      <c r="F4543" s="6">
        <f ca="1">VLOOKUP(C4543,car!$A$2:$D$2201,2,0)</f>
        <v>83</v>
      </c>
    </row>
    <row r="4544" spans="1:6" x14ac:dyDescent="0.25">
      <c r="A4544" s="12">
        <v>1844</v>
      </c>
      <c r="B4544" s="12">
        <v>1</v>
      </c>
      <c r="C4544" s="4">
        <f t="shared" ca="1" si="70"/>
        <v>39</v>
      </c>
      <c r="D4544" s="4">
        <f ca="1">VLOOKUP(E4544&amp;F4544,rental_price!$E$2:$F$526,2,0)*ROUNDUP(VLOOKUP(A4544,booking!$A$2:$F$2601,3,0)-VLOOKUP(A4544,booking!$A$2:$F$2601,2,0),0)</f>
        <v>343</v>
      </c>
      <c r="E4544" s="6">
        <f ca="1">VLOOKUP(C4544,car!$A$2:$D$2201,4,0)</f>
        <v>2</v>
      </c>
      <c r="F4544" s="6">
        <f ca="1">VLOOKUP(C4544,car!$A$2:$D$2201,2,0)</f>
        <v>29</v>
      </c>
    </row>
    <row r="4545" spans="1:6" x14ac:dyDescent="0.25">
      <c r="A4545" s="12">
        <v>1844</v>
      </c>
      <c r="B4545" s="12">
        <v>2</v>
      </c>
      <c r="C4545" s="4">
        <f t="shared" ca="1" si="70"/>
        <v>1309</v>
      </c>
      <c r="D4545" s="4">
        <f ca="1">VLOOKUP(E4545&amp;F4545,rental_price!$E$2:$F$526,2,0)*ROUNDUP(VLOOKUP(A4545,booking!$A$2:$F$2601,3,0)-VLOOKUP(A4545,booking!$A$2:$F$2601,2,0),0)</f>
        <v>196</v>
      </c>
      <c r="E4545" s="6">
        <f ca="1">VLOOKUP(C4545,car!$A$2:$D$2201,4,0)</f>
        <v>2</v>
      </c>
      <c r="F4545" s="6">
        <f ca="1">VLOOKUP(C4545,car!$A$2:$D$2201,2,0)</f>
        <v>47</v>
      </c>
    </row>
    <row r="4546" spans="1:6" x14ac:dyDescent="0.25">
      <c r="A4546" s="12">
        <v>1845</v>
      </c>
      <c r="B4546" s="12">
        <v>1</v>
      </c>
      <c r="C4546" s="4">
        <f t="shared" ca="1" si="70"/>
        <v>401</v>
      </c>
      <c r="D4546" s="4">
        <f ca="1">VLOOKUP(E4546&amp;F4546,rental_price!$E$2:$F$526,2,0)*ROUNDUP(VLOOKUP(A4546,booking!$A$2:$F$2601,3,0)-VLOOKUP(A4546,booking!$A$2:$F$2601,2,0),0)</f>
        <v>330</v>
      </c>
      <c r="E4546" s="6">
        <f ca="1">VLOOKUP(C4546,car!$A$2:$D$2201,4,0)</f>
        <v>1</v>
      </c>
      <c r="F4546" s="6">
        <f ca="1">VLOOKUP(C4546,car!$A$2:$D$2201,2,0)</f>
        <v>168</v>
      </c>
    </row>
    <row r="4547" spans="1:6" x14ac:dyDescent="0.25">
      <c r="A4547" s="12">
        <v>1845</v>
      </c>
      <c r="B4547" s="12">
        <v>2</v>
      </c>
      <c r="C4547" s="4">
        <f t="shared" ref="C4547:C4610" ca="1" si="71">RANDBETWEEN(1,2200)</f>
        <v>324</v>
      </c>
      <c r="D4547" s="4">
        <f ca="1">VLOOKUP(E4547&amp;F4547,rental_price!$E$2:$F$526,2,0)*ROUNDUP(VLOOKUP(A4547,booking!$A$2:$F$2601,3,0)-VLOOKUP(A4547,booking!$A$2:$F$2601,2,0),0)</f>
        <v>275</v>
      </c>
      <c r="E4547" s="6">
        <f ca="1">VLOOKUP(C4547,car!$A$2:$D$2201,4,0)</f>
        <v>3</v>
      </c>
      <c r="F4547" s="6">
        <f ca="1">VLOOKUP(C4547,car!$A$2:$D$2201,2,0)</f>
        <v>3</v>
      </c>
    </row>
    <row r="4548" spans="1:6" x14ac:dyDescent="0.25">
      <c r="A4548" s="12">
        <v>1845</v>
      </c>
      <c r="B4548" s="12">
        <v>3</v>
      </c>
      <c r="C4548" s="4">
        <f t="shared" ca="1" si="71"/>
        <v>128</v>
      </c>
      <c r="D4548" s="4">
        <f ca="1">VLOOKUP(E4548&amp;F4548,rental_price!$E$2:$F$526,2,0)*ROUNDUP(VLOOKUP(A4548,booking!$A$2:$F$2601,3,0)-VLOOKUP(A4548,booking!$A$2:$F$2601,2,0),0)</f>
        <v>2475</v>
      </c>
      <c r="E4548" s="6">
        <f ca="1">VLOOKUP(C4548,car!$A$2:$D$2201,4,0)</f>
        <v>3</v>
      </c>
      <c r="F4548" s="6">
        <f ca="1">VLOOKUP(C4548,car!$A$2:$D$2201,2,0)</f>
        <v>8</v>
      </c>
    </row>
    <row r="4549" spans="1:6" x14ac:dyDescent="0.25">
      <c r="A4549" s="12">
        <v>1846</v>
      </c>
      <c r="B4549" s="12">
        <v>1</v>
      </c>
      <c r="C4549" s="4">
        <f t="shared" ca="1" si="71"/>
        <v>107</v>
      </c>
      <c r="D4549" s="4">
        <f ca="1">VLOOKUP(E4549&amp;F4549,rental_price!$E$2:$F$526,2,0)*ROUNDUP(VLOOKUP(A4549,booking!$A$2:$F$2601,3,0)-VLOOKUP(A4549,booking!$A$2:$F$2601,2,0),0)</f>
        <v>100</v>
      </c>
      <c r="E4549" s="6">
        <f ca="1">VLOOKUP(C4549,car!$A$2:$D$2201,4,0)</f>
        <v>1</v>
      </c>
      <c r="F4549" s="6">
        <f ca="1">VLOOKUP(C4549,car!$A$2:$D$2201,2,0)</f>
        <v>146</v>
      </c>
    </row>
    <row r="4550" spans="1:6" x14ac:dyDescent="0.25">
      <c r="A4550" s="12">
        <v>1846</v>
      </c>
      <c r="B4550" s="12">
        <v>2</v>
      </c>
      <c r="C4550" s="4">
        <f t="shared" ca="1" si="71"/>
        <v>1502</v>
      </c>
      <c r="D4550" s="4">
        <f ca="1">VLOOKUP(E4550&amp;F4550,rental_price!$E$2:$F$526,2,0)*ROUNDUP(VLOOKUP(A4550,booking!$A$2:$F$2601,3,0)-VLOOKUP(A4550,booking!$A$2:$F$2601,2,0),0)</f>
        <v>30</v>
      </c>
      <c r="E4550" s="6">
        <f ca="1">VLOOKUP(C4550,car!$A$2:$D$2201,4,0)</f>
        <v>3</v>
      </c>
      <c r="F4550" s="6">
        <f ca="1">VLOOKUP(C4550,car!$A$2:$D$2201,2,0)</f>
        <v>130</v>
      </c>
    </row>
    <row r="4551" spans="1:6" x14ac:dyDescent="0.25">
      <c r="A4551" s="12">
        <v>1846</v>
      </c>
      <c r="B4551" s="12">
        <v>3</v>
      </c>
      <c r="C4551" s="4">
        <f t="shared" ca="1" si="71"/>
        <v>2079</v>
      </c>
      <c r="D4551" s="4">
        <f ca="1">VLOOKUP(E4551&amp;F4551,rental_price!$E$2:$F$526,2,0)*ROUNDUP(VLOOKUP(A4551,booking!$A$2:$F$2601,3,0)-VLOOKUP(A4551,booking!$A$2:$F$2601,2,0),0)</f>
        <v>70</v>
      </c>
      <c r="E4551" s="6">
        <f ca="1">VLOOKUP(C4551,car!$A$2:$D$2201,4,0)</f>
        <v>2</v>
      </c>
      <c r="F4551" s="6">
        <f ca="1">VLOOKUP(C4551,car!$A$2:$D$2201,2,0)</f>
        <v>160</v>
      </c>
    </row>
    <row r="4552" spans="1:6" x14ac:dyDescent="0.25">
      <c r="A4552" s="12">
        <v>1846</v>
      </c>
      <c r="B4552" s="12">
        <v>4</v>
      </c>
      <c r="C4552" s="4">
        <f t="shared" ca="1" si="71"/>
        <v>1708</v>
      </c>
      <c r="D4552" s="4">
        <f ca="1">VLOOKUP(E4552&amp;F4552,rental_price!$E$2:$F$526,2,0)*ROUNDUP(VLOOKUP(A4552,booking!$A$2:$F$2601,3,0)-VLOOKUP(A4552,booking!$A$2:$F$2601,2,0),0)</f>
        <v>28</v>
      </c>
      <c r="E4552" s="6">
        <f ca="1">VLOOKUP(C4552,car!$A$2:$D$2201,4,0)</f>
        <v>2</v>
      </c>
      <c r="F4552" s="6">
        <f ca="1">VLOOKUP(C4552,car!$A$2:$D$2201,2,0)</f>
        <v>87</v>
      </c>
    </row>
    <row r="4553" spans="1:6" x14ac:dyDescent="0.25">
      <c r="A4553" s="12">
        <v>1848</v>
      </c>
      <c r="B4553" s="12">
        <v>1</v>
      </c>
      <c r="C4553" s="4">
        <f t="shared" ca="1" si="71"/>
        <v>1361</v>
      </c>
      <c r="D4553" s="4">
        <f ca="1">VLOOKUP(E4553&amp;F4553,rental_price!$E$2:$F$526,2,0)*ROUNDUP(VLOOKUP(A4553,booking!$A$2:$F$2601,3,0)-VLOOKUP(A4553,booking!$A$2:$F$2601,2,0),0)</f>
        <v>84</v>
      </c>
      <c r="E4553" s="6">
        <f ca="1">VLOOKUP(C4553,car!$A$2:$D$2201,4,0)</f>
        <v>2</v>
      </c>
      <c r="F4553" s="6">
        <f ca="1">VLOOKUP(C4553,car!$A$2:$D$2201,2,0)</f>
        <v>143</v>
      </c>
    </row>
    <row r="4554" spans="1:6" x14ac:dyDescent="0.25">
      <c r="A4554" s="12">
        <v>1848</v>
      </c>
      <c r="B4554" s="12">
        <v>2</v>
      </c>
      <c r="C4554" s="4">
        <f t="shared" ca="1" si="71"/>
        <v>355</v>
      </c>
      <c r="D4554" s="4">
        <f ca="1">VLOOKUP(E4554&amp;F4554,rental_price!$E$2:$F$526,2,0)*ROUNDUP(VLOOKUP(A4554,booking!$A$2:$F$2601,3,0)-VLOOKUP(A4554,booking!$A$2:$F$2601,2,0),0)</f>
        <v>420</v>
      </c>
      <c r="E4554" s="6">
        <f ca="1">VLOOKUP(C4554,car!$A$2:$D$2201,4,0)</f>
        <v>1</v>
      </c>
      <c r="F4554" s="6">
        <f ca="1">VLOOKUP(C4554,car!$A$2:$D$2201,2,0)</f>
        <v>29</v>
      </c>
    </row>
    <row r="4555" spans="1:6" x14ac:dyDescent="0.25">
      <c r="A4555" s="12">
        <v>1848</v>
      </c>
      <c r="B4555" s="12">
        <v>3</v>
      </c>
      <c r="C4555" s="4">
        <f t="shared" ca="1" si="71"/>
        <v>485</v>
      </c>
      <c r="D4555" s="4">
        <f ca="1">VLOOKUP(E4555&amp;F4555,rental_price!$E$2:$F$526,2,0)*ROUNDUP(VLOOKUP(A4555,booking!$A$2:$F$2601,3,0)-VLOOKUP(A4555,booking!$A$2:$F$2601,2,0),0)</f>
        <v>60</v>
      </c>
      <c r="E4555" s="6">
        <f ca="1">VLOOKUP(C4555,car!$A$2:$D$2201,4,0)</f>
        <v>3</v>
      </c>
      <c r="F4555" s="6">
        <f ca="1">VLOOKUP(C4555,car!$A$2:$D$2201,2,0)</f>
        <v>87</v>
      </c>
    </row>
    <row r="4556" spans="1:6" x14ac:dyDescent="0.25">
      <c r="A4556" s="12">
        <v>1848</v>
      </c>
      <c r="B4556" s="12">
        <v>4</v>
      </c>
      <c r="C4556" s="4">
        <f t="shared" ca="1" si="71"/>
        <v>106</v>
      </c>
      <c r="D4556" s="4">
        <f ca="1">VLOOKUP(E4556&amp;F4556,rental_price!$E$2:$F$526,2,0)*ROUNDUP(VLOOKUP(A4556,booking!$A$2:$F$2601,3,0)-VLOOKUP(A4556,booking!$A$2:$F$2601,2,0),0)</f>
        <v>126</v>
      </c>
      <c r="E4556" s="6">
        <f ca="1">VLOOKUP(C4556,car!$A$2:$D$2201,4,0)</f>
        <v>2</v>
      </c>
      <c r="F4556" s="6">
        <f ca="1">VLOOKUP(C4556,car!$A$2:$D$2201,2,0)</f>
        <v>162</v>
      </c>
    </row>
    <row r="4557" spans="1:6" x14ac:dyDescent="0.25">
      <c r="A4557" s="12">
        <v>1848</v>
      </c>
      <c r="B4557" s="12">
        <v>5</v>
      </c>
      <c r="C4557" s="4">
        <f t="shared" ca="1" si="71"/>
        <v>649</v>
      </c>
      <c r="D4557" s="4">
        <f ca="1">VLOOKUP(E4557&amp;F4557,rental_price!$E$2:$F$526,2,0)*ROUNDUP(VLOOKUP(A4557,booking!$A$2:$F$2601,3,0)-VLOOKUP(A4557,booking!$A$2:$F$2601,2,0),0)</f>
        <v>120</v>
      </c>
      <c r="E4557" s="6">
        <f ca="1">VLOOKUP(C4557,car!$A$2:$D$2201,4,0)</f>
        <v>1</v>
      </c>
      <c r="F4557" s="6">
        <f ca="1">VLOOKUP(C4557,car!$A$2:$D$2201,2,0)</f>
        <v>144</v>
      </c>
    </row>
    <row r="4558" spans="1:6" x14ac:dyDescent="0.25">
      <c r="A4558" s="12">
        <v>1849</v>
      </c>
      <c r="B4558" s="12">
        <v>1</v>
      </c>
      <c r="C4558" s="4">
        <f t="shared" ca="1" si="71"/>
        <v>886</v>
      </c>
      <c r="D4558" s="4">
        <f ca="1">VLOOKUP(E4558&amp;F4558,rental_price!$E$2:$F$526,2,0)*ROUNDUP(VLOOKUP(A4558,booking!$A$2:$F$2601,3,0)-VLOOKUP(A4558,booking!$A$2:$F$2601,2,0),0)</f>
        <v>50</v>
      </c>
      <c r="E4558" s="6">
        <f ca="1">VLOOKUP(C4558,car!$A$2:$D$2201,4,0)</f>
        <v>1</v>
      </c>
      <c r="F4558" s="6">
        <f ca="1">VLOOKUP(C4558,car!$A$2:$D$2201,2,0)</f>
        <v>170</v>
      </c>
    </row>
    <row r="4559" spans="1:6" x14ac:dyDescent="0.25">
      <c r="A4559" s="12">
        <v>1849</v>
      </c>
      <c r="B4559" s="12">
        <v>2</v>
      </c>
      <c r="C4559" s="4">
        <f t="shared" ca="1" si="71"/>
        <v>1710</v>
      </c>
      <c r="D4559" s="4">
        <f ca="1">VLOOKUP(E4559&amp;F4559,rental_price!$E$2:$F$526,2,0)*ROUNDUP(VLOOKUP(A4559,booking!$A$2:$F$2601,3,0)-VLOOKUP(A4559,booking!$A$2:$F$2601,2,0),0)</f>
        <v>1575</v>
      </c>
      <c r="E4559" s="6">
        <f ca="1">VLOOKUP(C4559,car!$A$2:$D$2201,4,0)</f>
        <v>2</v>
      </c>
      <c r="F4559" s="6">
        <f ca="1">VLOOKUP(C4559,car!$A$2:$D$2201,2,0)</f>
        <v>8</v>
      </c>
    </row>
    <row r="4560" spans="1:6" x14ac:dyDescent="0.25">
      <c r="A4560" s="12">
        <v>1849</v>
      </c>
      <c r="B4560" s="12">
        <v>3</v>
      </c>
      <c r="C4560" s="4">
        <f t="shared" ca="1" si="71"/>
        <v>1026</v>
      </c>
      <c r="D4560" s="4">
        <f ca="1">VLOOKUP(E4560&amp;F4560,rental_price!$E$2:$F$526,2,0)*ROUNDUP(VLOOKUP(A4560,booking!$A$2:$F$2601,3,0)-VLOOKUP(A4560,booking!$A$2:$F$2601,2,0),0)</f>
        <v>140</v>
      </c>
      <c r="E4560" s="6">
        <f ca="1">VLOOKUP(C4560,car!$A$2:$D$2201,4,0)</f>
        <v>2</v>
      </c>
      <c r="F4560" s="6">
        <f ca="1">VLOOKUP(C4560,car!$A$2:$D$2201,2,0)</f>
        <v>118</v>
      </c>
    </row>
    <row r="4561" spans="1:6" x14ac:dyDescent="0.25">
      <c r="A4561" s="12">
        <v>1849</v>
      </c>
      <c r="B4561" s="12">
        <v>4</v>
      </c>
      <c r="C4561" s="4">
        <f t="shared" ca="1" si="71"/>
        <v>1025</v>
      </c>
      <c r="D4561" s="4">
        <f ca="1">VLOOKUP(E4561&amp;F4561,rental_price!$E$2:$F$526,2,0)*ROUNDUP(VLOOKUP(A4561,booking!$A$2:$F$2601,3,0)-VLOOKUP(A4561,booking!$A$2:$F$2601,2,0),0)</f>
        <v>100</v>
      </c>
      <c r="E4561" s="6">
        <f ca="1">VLOOKUP(C4561,car!$A$2:$D$2201,4,0)</f>
        <v>3</v>
      </c>
      <c r="F4561" s="6">
        <f ca="1">VLOOKUP(C4561,car!$A$2:$D$2201,2,0)</f>
        <v>106</v>
      </c>
    </row>
    <row r="4562" spans="1:6" x14ac:dyDescent="0.25">
      <c r="A4562" s="12">
        <v>1851</v>
      </c>
      <c r="B4562" s="12">
        <v>1</v>
      </c>
      <c r="C4562" s="4">
        <f t="shared" ca="1" si="71"/>
        <v>332</v>
      </c>
      <c r="D4562" s="4">
        <f ca="1">VLOOKUP(E4562&amp;F4562,rental_price!$E$2:$F$526,2,0)*ROUNDUP(VLOOKUP(A4562,booking!$A$2:$F$2601,3,0)-VLOOKUP(A4562,booking!$A$2:$F$2601,2,0),0)</f>
        <v>238</v>
      </c>
      <c r="E4562" s="6">
        <f ca="1">VLOOKUP(C4562,car!$A$2:$D$2201,4,0)</f>
        <v>2</v>
      </c>
      <c r="F4562" s="6">
        <f ca="1">VLOOKUP(C4562,car!$A$2:$D$2201,2,0)</f>
        <v>143</v>
      </c>
    </row>
    <row r="4563" spans="1:6" x14ac:dyDescent="0.25">
      <c r="A4563" s="12">
        <v>1851</v>
      </c>
      <c r="B4563" s="12">
        <v>2</v>
      </c>
      <c r="C4563" s="4">
        <f t="shared" ca="1" si="71"/>
        <v>1647</v>
      </c>
      <c r="D4563" s="4">
        <f ca="1">VLOOKUP(E4563&amp;F4563,rental_price!$E$2:$F$526,2,0)*ROUNDUP(VLOOKUP(A4563,booking!$A$2:$F$2601,3,0)-VLOOKUP(A4563,booking!$A$2:$F$2601,2,0),0)</f>
        <v>340</v>
      </c>
      <c r="E4563" s="6">
        <f ca="1">VLOOKUP(C4563,car!$A$2:$D$2201,4,0)</f>
        <v>1</v>
      </c>
      <c r="F4563" s="6">
        <f ca="1">VLOOKUP(C4563,car!$A$2:$D$2201,2,0)</f>
        <v>17</v>
      </c>
    </row>
    <row r="4564" spans="1:6" x14ac:dyDescent="0.25">
      <c r="A4564" s="12">
        <v>1851</v>
      </c>
      <c r="B4564" s="12">
        <v>3</v>
      </c>
      <c r="C4564" s="4">
        <f t="shared" ca="1" si="71"/>
        <v>258</v>
      </c>
      <c r="D4564" s="4">
        <f ca="1">VLOOKUP(E4564&amp;F4564,rental_price!$E$2:$F$526,2,0)*ROUNDUP(VLOOKUP(A4564,booking!$A$2:$F$2601,3,0)-VLOOKUP(A4564,booking!$A$2:$F$2601,2,0),0)</f>
        <v>255</v>
      </c>
      <c r="E4564" s="6">
        <f ca="1">VLOOKUP(C4564,car!$A$2:$D$2201,4,0)</f>
        <v>3</v>
      </c>
      <c r="F4564" s="6">
        <f ca="1">VLOOKUP(C4564,car!$A$2:$D$2201,2,0)</f>
        <v>65</v>
      </c>
    </row>
    <row r="4565" spans="1:6" x14ac:dyDescent="0.25">
      <c r="A4565" s="12">
        <v>1852</v>
      </c>
      <c r="B4565" s="12">
        <v>1</v>
      </c>
      <c r="C4565" s="4">
        <f t="shared" ca="1" si="71"/>
        <v>1011</v>
      </c>
      <c r="D4565" s="4">
        <f ca="1">VLOOKUP(E4565&amp;F4565,rental_price!$E$2:$F$526,2,0)*ROUNDUP(VLOOKUP(A4565,booking!$A$2:$F$2601,3,0)-VLOOKUP(A4565,booking!$A$2:$F$2601,2,0),0)</f>
        <v>1400</v>
      </c>
      <c r="E4565" s="6">
        <f ca="1">VLOOKUP(C4565,car!$A$2:$D$2201,4,0)</f>
        <v>2</v>
      </c>
      <c r="F4565" s="6">
        <f ca="1">VLOOKUP(C4565,car!$A$2:$D$2201,2,0)</f>
        <v>138</v>
      </c>
    </row>
    <row r="4566" spans="1:6" x14ac:dyDescent="0.25">
      <c r="A4566" s="12">
        <v>1852</v>
      </c>
      <c r="B4566" s="12">
        <v>2</v>
      </c>
      <c r="C4566" s="4">
        <f t="shared" ca="1" si="71"/>
        <v>1456</v>
      </c>
      <c r="D4566" s="4">
        <f ca="1">VLOOKUP(E4566&amp;F4566,rental_price!$E$2:$F$526,2,0)*ROUNDUP(VLOOKUP(A4566,booking!$A$2:$F$2601,3,0)-VLOOKUP(A4566,booking!$A$2:$F$2601,2,0),0)</f>
        <v>875</v>
      </c>
      <c r="E4566" s="6">
        <f ca="1">VLOOKUP(C4566,car!$A$2:$D$2201,4,0)</f>
        <v>3</v>
      </c>
      <c r="F4566" s="6">
        <f ca="1">VLOOKUP(C4566,car!$A$2:$D$2201,2,0)</f>
        <v>2</v>
      </c>
    </row>
    <row r="4567" spans="1:6" x14ac:dyDescent="0.25">
      <c r="A4567" s="12">
        <v>1852</v>
      </c>
      <c r="B4567" s="12">
        <v>3</v>
      </c>
      <c r="C4567" s="4">
        <f t="shared" ca="1" si="71"/>
        <v>1059</v>
      </c>
      <c r="D4567" s="4">
        <f ca="1">VLOOKUP(E4567&amp;F4567,rental_price!$E$2:$F$526,2,0)*ROUNDUP(VLOOKUP(A4567,booking!$A$2:$F$2601,3,0)-VLOOKUP(A4567,booking!$A$2:$F$2601,2,0),0)</f>
        <v>1050</v>
      </c>
      <c r="E4567" s="6">
        <f ca="1">VLOOKUP(C4567,car!$A$2:$D$2201,4,0)</f>
        <v>2</v>
      </c>
      <c r="F4567" s="6">
        <f ca="1">VLOOKUP(C4567,car!$A$2:$D$2201,2,0)</f>
        <v>103</v>
      </c>
    </row>
    <row r="4568" spans="1:6" x14ac:dyDescent="0.25">
      <c r="A4568" s="12">
        <v>1852</v>
      </c>
      <c r="B4568" s="12">
        <v>4</v>
      </c>
      <c r="C4568" s="4">
        <f t="shared" ca="1" si="71"/>
        <v>2199</v>
      </c>
      <c r="D4568" s="4">
        <f ca="1">VLOOKUP(E4568&amp;F4568,rental_price!$E$2:$F$526,2,0)*ROUNDUP(VLOOKUP(A4568,booking!$A$2:$F$2601,3,0)-VLOOKUP(A4568,booking!$A$2:$F$2601,2,0),0)</f>
        <v>1000</v>
      </c>
      <c r="E4568" s="6">
        <f ca="1">VLOOKUP(C4568,car!$A$2:$D$2201,4,0)</f>
        <v>3</v>
      </c>
      <c r="F4568" s="6">
        <f ca="1">VLOOKUP(C4568,car!$A$2:$D$2201,2,0)</f>
        <v>81</v>
      </c>
    </row>
    <row r="4569" spans="1:6" x14ac:dyDescent="0.25">
      <c r="A4569" s="12">
        <v>1852</v>
      </c>
      <c r="B4569" s="12">
        <v>5</v>
      </c>
      <c r="C4569" s="4">
        <f t="shared" ca="1" si="71"/>
        <v>1460</v>
      </c>
      <c r="D4569" s="4">
        <f ca="1">VLOOKUP(E4569&amp;F4569,rental_price!$E$2:$F$526,2,0)*ROUNDUP(VLOOKUP(A4569,booking!$A$2:$F$2601,3,0)-VLOOKUP(A4569,booking!$A$2:$F$2601,2,0),0)</f>
        <v>875</v>
      </c>
      <c r="E4569" s="6">
        <f ca="1">VLOOKUP(C4569,car!$A$2:$D$2201,4,0)</f>
        <v>2</v>
      </c>
      <c r="F4569" s="6">
        <f ca="1">VLOOKUP(C4569,car!$A$2:$D$2201,2,0)</f>
        <v>27</v>
      </c>
    </row>
    <row r="4570" spans="1:6" x14ac:dyDescent="0.25">
      <c r="A4570" s="12">
        <v>1853</v>
      </c>
      <c r="B4570" s="12">
        <v>1</v>
      </c>
      <c r="C4570" s="4">
        <f t="shared" ca="1" si="71"/>
        <v>1309</v>
      </c>
      <c r="D4570" s="4">
        <f ca="1">VLOOKUP(E4570&amp;F4570,rental_price!$E$2:$F$526,2,0)*ROUNDUP(VLOOKUP(A4570,booking!$A$2:$F$2601,3,0)-VLOOKUP(A4570,booking!$A$2:$F$2601,2,0),0)</f>
        <v>56</v>
      </c>
      <c r="E4570" s="6">
        <f ca="1">VLOOKUP(C4570,car!$A$2:$D$2201,4,0)</f>
        <v>2</v>
      </c>
      <c r="F4570" s="6">
        <f ca="1">VLOOKUP(C4570,car!$A$2:$D$2201,2,0)</f>
        <v>47</v>
      </c>
    </row>
    <row r="4571" spans="1:6" x14ac:dyDescent="0.25">
      <c r="A4571" s="12">
        <v>1853</v>
      </c>
      <c r="B4571" s="12">
        <v>2</v>
      </c>
      <c r="C4571" s="4">
        <f t="shared" ca="1" si="71"/>
        <v>1484</v>
      </c>
      <c r="D4571" s="4">
        <f ca="1">VLOOKUP(E4571&amp;F4571,rental_price!$E$2:$F$526,2,0)*ROUNDUP(VLOOKUP(A4571,booking!$A$2:$F$2601,3,0)-VLOOKUP(A4571,booking!$A$2:$F$2601,2,0),0)</f>
        <v>98</v>
      </c>
      <c r="E4571" s="6">
        <f ca="1">VLOOKUP(C4571,car!$A$2:$D$2201,4,0)</f>
        <v>2</v>
      </c>
      <c r="F4571" s="6">
        <f ca="1">VLOOKUP(C4571,car!$A$2:$D$2201,2,0)</f>
        <v>161</v>
      </c>
    </row>
    <row r="4572" spans="1:6" x14ac:dyDescent="0.25">
      <c r="A4572" s="12">
        <v>1853</v>
      </c>
      <c r="B4572" s="12">
        <v>3</v>
      </c>
      <c r="C4572" s="4">
        <f t="shared" ca="1" si="71"/>
        <v>633</v>
      </c>
      <c r="D4572" s="4">
        <f ca="1">VLOOKUP(E4572&amp;F4572,rental_price!$E$2:$F$526,2,0)*ROUNDUP(VLOOKUP(A4572,booking!$A$2:$F$2601,3,0)-VLOOKUP(A4572,booking!$A$2:$F$2601,2,0),0)</f>
        <v>30</v>
      </c>
      <c r="E4572" s="6">
        <f ca="1">VLOOKUP(C4572,car!$A$2:$D$2201,4,0)</f>
        <v>3</v>
      </c>
      <c r="F4572" s="6">
        <f ca="1">VLOOKUP(C4572,car!$A$2:$D$2201,2,0)</f>
        <v>98</v>
      </c>
    </row>
    <row r="4573" spans="1:6" x14ac:dyDescent="0.25">
      <c r="A4573" s="12">
        <v>1854</v>
      </c>
      <c r="B4573" s="12">
        <v>1</v>
      </c>
      <c r="C4573" s="4">
        <f t="shared" ca="1" si="71"/>
        <v>1769</v>
      </c>
      <c r="D4573" s="4">
        <f ca="1">VLOOKUP(E4573&amp;F4573,rental_price!$E$2:$F$526,2,0)*ROUNDUP(VLOOKUP(A4573,booking!$A$2:$F$2601,3,0)-VLOOKUP(A4573,booking!$A$2:$F$2601,2,0),0)</f>
        <v>140</v>
      </c>
      <c r="E4573" s="6">
        <f ca="1">VLOOKUP(C4573,car!$A$2:$D$2201,4,0)</f>
        <v>2</v>
      </c>
      <c r="F4573" s="6">
        <f ca="1">VLOOKUP(C4573,car!$A$2:$D$2201,2,0)</f>
        <v>135</v>
      </c>
    </row>
    <row r="4574" spans="1:6" x14ac:dyDescent="0.25">
      <c r="A4574" s="12">
        <v>1854</v>
      </c>
      <c r="B4574" s="12">
        <v>2</v>
      </c>
      <c r="C4574" s="4">
        <f t="shared" ca="1" si="71"/>
        <v>1039</v>
      </c>
      <c r="D4574" s="4">
        <f ca="1">VLOOKUP(E4574&amp;F4574,rental_price!$E$2:$F$526,2,0)*ROUNDUP(VLOOKUP(A4574,booking!$A$2:$F$2601,3,0)-VLOOKUP(A4574,booking!$A$2:$F$2601,2,0),0)</f>
        <v>100</v>
      </c>
      <c r="E4574" s="6">
        <f ca="1">VLOOKUP(C4574,car!$A$2:$D$2201,4,0)</f>
        <v>3</v>
      </c>
      <c r="F4574" s="6">
        <f ca="1">VLOOKUP(C4574,car!$A$2:$D$2201,2,0)</f>
        <v>88</v>
      </c>
    </row>
    <row r="4575" spans="1:6" x14ac:dyDescent="0.25">
      <c r="A4575" s="12">
        <v>1855</v>
      </c>
      <c r="B4575" s="12">
        <v>1</v>
      </c>
      <c r="C4575" s="4">
        <f t="shared" ca="1" si="71"/>
        <v>765</v>
      </c>
      <c r="D4575" s="4">
        <f ca="1">VLOOKUP(E4575&amp;F4575,rental_price!$E$2:$F$526,2,0)*ROUNDUP(VLOOKUP(A4575,booking!$A$2:$F$2601,3,0)-VLOOKUP(A4575,booking!$A$2:$F$2601,2,0),0)</f>
        <v>168</v>
      </c>
      <c r="E4575" s="6">
        <f ca="1">VLOOKUP(C4575,car!$A$2:$D$2201,4,0)</f>
        <v>2</v>
      </c>
      <c r="F4575" s="6">
        <f ca="1">VLOOKUP(C4575,car!$A$2:$D$2201,2,0)</f>
        <v>98</v>
      </c>
    </row>
    <row r="4576" spans="1:6" x14ac:dyDescent="0.25">
      <c r="A4576" s="12">
        <v>1855</v>
      </c>
      <c r="B4576" s="12">
        <v>2</v>
      </c>
      <c r="C4576" s="4">
        <f t="shared" ca="1" si="71"/>
        <v>211</v>
      </c>
      <c r="D4576" s="4">
        <f ca="1">VLOOKUP(E4576&amp;F4576,rental_price!$E$2:$F$526,2,0)*ROUNDUP(VLOOKUP(A4576,booking!$A$2:$F$2601,3,0)-VLOOKUP(A4576,booking!$A$2:$F$2601,2,0),0)</f>
        <v>56</v>
      </c>
      <c r="E4576" s="6">
        <f ca="1">VLOOKUP(C4576,car!$A$2:$D$2201,4,0)</f>
        <v>2</v>
      </c>
      <c r="F4576" s="6">
        <f ca="1">VLOOKUP(C4576,car!$A$2:$D$2201,2,0)</f>
        <v>170</v>
      </c>
    </row>
    <row r="4577" spans="1:6" x14ac:dyDescent="0.25">
      <c r="A4577" s="12">
        <v>1855</v>
      </c>
      <c r="B4577" s="12">
        <v>3</v>
      </c>
      <c r="C4577" s="4">
        <f t="shared" ca="1" si="71"/>
        <v>787</v>
      </c>
      <c r="D4577" s="4">
        <f ca="1">VLOOKUP(E4577&amp;F4577,rental_price!$E$2:$F$526,2,0)*ROUNDUP(VLOOKUP(A4577,booking!$A$2:$F$2601,3,0)-VLOOKUP(A4577,booking!$A$2:$F$2601,2,0),0)</f>
        <v>240</v>
      </c>
      <c r="E4577" s="6">
        <f ca="1">VLOOKUP(C4577,car!$A$2:$D$2201,4,0)</f>
        <v>1</v>
      </c>
      <c r="F4577" s="6">
        <f ca="1">VLOOKUP(C4577,car!$A$2:$D$2201,2,0)</f>
        <v>104</v>
      </c>
    </row>
    <row r="4578" spans="1:6" x14ac:dyDescent="0.25">
      <c r="A4578" s="12">
        <v>1855</v>
      </c>
      <c r="B4578" s="12">
        <v>4</v>
      </c>
      <c r="C4578" s="4">
        <f t="shared" ca="1" si="71"/>
        <v>1844</v>
      </c>
      <c r="D4578" s="4">
        <f ca="1">VLOOKUP(E4578&amp;F4578,rental_price!$E$2:$F$526,2,0)*ROUNDUP(VLOOKUP(A4578,booking!$A$2:$F$2601,3,0)-VLOOKUP(A4578,booking!$A$2:$F$2601,2,0),0)</f>
        <v>503.99999999999994</v>
      </c>
      <c r="E4578" s="6">
        <f ca="1">VLOOKUP(C4578,car!$A$2:$D$2201,4,0)</f>
        <v>2</v>
      </c>
      <c r="F4578" s="6">
        <f ca="1">VLOOKUP(C4578,car!$A$2:$D$2201,2,0)</f>
        <v>9</v>
      </c>
    </row>
    <row r="4579" spans="1:6" x14ac:dyDescent="0.25">
      <c r="A4579" s="12">
        <v>1855</v>
      </c>
      <c r="B4579" s="12">
        <v>5</v>
      </c>
      <c r="C4579" s="4">
        <f t="shared" ca="1" si="71"/>
        <v>1496</v>
      </c>
      <c r="D4579" s="4">
        <f ca="1">VLOOKUP(E4579&amp;F4579,rental_price!$E$2:$F$526,2,0)*ROUNDUP(VLOOKUP(A4579,booking!$A$2:$F$2601,3,0)-VLOOKUP(A4579,booking!$A$2:$F$2601,2,0),0)</f>
        <v>360</v>
      </c>
      <c r="E4579" s="6">
        <f ca="1">VLOOKUP(C4579,car!$A$2:$D$2201,4,0)</f>
        <v>3</v>
      </c>
      <c r="F4579" s="6">
        <f ca="1">VLOOKUP(C4579,car!$A$2:$D$2201,2,0)</f>
        <v>5</v>
      </c>
    </row>
    <row r="4580" spans="1:6" x14ac:dyDescent="0.25">
      <c r="A4580" s="12">
        <v>1856</v>
      </c>
      <c r="B4580" s="12">
        <v>1</v>
      </c>
      <c r="C4580" s="4">
        <f t="shared" ca="1" si="71"/>
        <v>41</v>
      </c>
      <c r="D4580" s="4">
        <f ca="1">VLOOKUP(E4580&amp;F4580,rental_price!$E$2:$F$526,2,0)*ROUNDUP(VLOOKUP(A4580,booking!$A$2:$F$2601,3,0)-VLOOKUP(A4580,booking!$A$2:$F$2601,2,0),0)</f>
        <v>56</v>
      </c>
      <c r="E4580" s="6">
        <f ca="1">VLOOKUP(C4580,car!$A$2:$D$2201,4,0)</f>
        <v>2</v>
      </c>
      <c r="F4580" s="6">
        <f ca="1">VLOOKUP(C4580,car!$A$2:$D$2201,2,0)</f>
        <v>79</v>
      </c>
    </row>
    <row r="4581" spans="1:6" x14ac:dyDescent="0.25">
      <c r="A4581" s="12">
        <v>1856</v>
      </c>
      <c r="B4581" s="12">
        <v>2</v>
      </c>
      <c r="C4581" s="4">
        <f t="shared" ca="1" si="71"/>
        <v>1653</v>
      </c>
      <c r="D4581" s="4">
        <f ca="1">VLOOKUP(E4581&amp;F4581,rental_price!$E$2:$F$526,2,0)*ROUNDUP(VLOOKUP(A4581,booking!$A$2:$F$2601,3,0)-VLOOKUP(A4581,booking!$A$2:$F$2601,2,0),0)</f>
        <v>50</v>
      </c>
      <c r="E4581" s="6">
        <f ca="1">VLOOKUP(C4581,car!$A$2:$D$2201,4,0)</f>
        <v>1</v>
      </c>
      <c r="F4581" s="6">
        <f ca="1">VLOOKUP(C4581,car!$A$2:$D$2201,2,0)</f>
        <v>91</v>
      </c>
    </row>
    <row r="4582" spans="1:6" x14ac:dyDescent="0.25">
      <c r="A4582" s="12">
        <v>1856</v>
      </c>
      <c r="B4582" s="12">
        <v>3</v>
      </c>
      <c r="C4582" s="4">
        <f t="shared" ca="1" si="71"/>
        <v>417</v>
      </c>
      <c r="D4582" s="4">
        <f ca="1">VLOOKUP(E4582&amp;F4582,rental_price!$E$2:$F$526,2,0)*ROUNDUP(VLOOKUP(A4582,booking!$A$2:$F$2601,3,0)-VLOOKUP(A4582,booking!$A$2:$F$2601,2,0),0)</f>
        <v>49</v>
      </c>
      <c r="E4582" s="6">
        <f ca="1">VLOOKUP(C4582,car!$A$2:$D$2201,4,0)</f>
        <v>2</v>
      </c>
      <c r="F4582" s="6">
        <f ca="1">VLOOKUP(C4582,car!$A$2:$D$2201,2,0)</f>
        <v>120</v>
      </c>
    </row>
    <row r="4583" spans="1:6" x14ac:dyDescent="0.25">
      <c r="A4583" s="12">
        <v>1856</v>
      </c>
      <c r="B4583" s="12">
        <v>4</v>
      </c>
      <c r="C4583" s="4">
        <f t="shared" ca="1" si="71"/>
        <v>1776</v>
      </c>
      <c r="D4583" s="4">
        <f ca="1">VLOOKUP(E4583&amp;F4583,rental_price!$E$2:$F$526,2,0)*ROUNDUP(VLOOKUP(A4583,booking!$A$2:$F$2601,3,0)-VLOOKUP(A4583,booking!$A$2:$F$2601,2,0),0)</f>
        <v>25</v>
      </c>
      <c r="E4583" s="6">
        <f ca="1">VLOOKUP(C4583,car!$A$2:$D$2201,4,0)</f>
        <v>3</v>
      </c>
      <c r="F4583" s="6">
        <f ca="1">VLOOKUP(C4583,car!$A$2:$D$2201,2,0)</f>
        <v>59</v>
      </c>
    </row>
    <row r="4584" spans="1:6" x14ac:dyDescent="0.25">
      <c r="A4584" s="12">
        <v>1857</v>
      </c>
      <c r="B4584" s="12">
        <v>1</v>
      </c>
      <c r="C4584" s="4">
        <f t="shared" ca="1" si="71"/>
        <v>1583</v>
      </c>
      <c r="D4584" s="4">
        <f ca="1">VLOOKUP(E4584&amp;F4584,rental_price!$E$2:$F$526,2,0)*ROUNDUP(VLOOKUP(A4584,booking!$A$2:$F$2601,3,0)-VLOOKUP(A4584,booking!$A$2:$F$2601,2,0),0)</f>
        <v>100</v>
      </c>
      <c r="E4584" s="6">
        <f ca="1">VLOOKUP(C4584,car!$A$2:$D$2201,4,0)</f>
        <v>3</v>
      </c>
      <c r="F4584" s="6">
        <f ca="1">VLOOKUP(C4584,car!$A$2:$D$2201,2,0)</f>
        <v>47</v>
      </c>
    </row>
    <row r="4585" spans="1:6" x14ac:dyDescent="0.25">
      <c r="A4585" s="12">
        <v>1857</v>
      </c>
      <c r="B4585" s="12">
        <v>2</v>
      </c>
      <c r="C4585" s="4">
        <f t="shared" ca="1" si="71"/>
        <v>270</v>
      </c>
      <c r="D4585" s="4">
        <f ca="1">VLOOKUP(E4585&amp;F4585,rental_price!$E$2:$F$526,2,0)*ROUNDUP(VLOOKUP(A4585,booking!$A$2:$F$2601,3,0)-VLOOKUP(A4585,booking!$A$2:$F$2601,2,0),0)</f>
        <v>105</v>
      </c>
      <c r="E4585" s="6">
        <f ca="1">VLOOKUP(C4585,car!$A$2:$D$2201,4,0)</f>
        <v>2</v>
      </c>
      <c r="F4585" s="6">
        <f ca="1">VLOOKUP(C4585,car!$A$2:$D$2201,2,0)</f>
        <v>173</v>
      </c>
    </row>
    <row r="4586" spans="1:6" x14ac:dyDescent="0.25">
      <c r="A4586" s="12">
        <v>1857</v>
      </c>
      <c r="B4586" s="12">
        <v>3</v>
      </c>
      <c r="C4586" s="4">
        <f t="shared" ca="1" si="71"/>
        <v>1490</v>
      </c>
      <c r="D4586" s="4">
        <f ca="1">VLOOKUP(E4586&amp;F4586,rental_price!$E$2:$F$526,2,0)*ROUNDUP(VLOOKUP(A4586,booking!$A$2:$F$2601,3,0)-VLOOKUP(A4586,booking!$A$2:$F$2601,2,0),0)</f>
        <v>200</v>
      </c>
      <c r="E4586" s="6">
        <f ca="1">VLOOKUP(C4586,car!$A$2:$D$2201,4,0)</f>
        <v>3</v>
      </c>
      <c r="F4586" s="6">
        <f ca="1">VLOOKUP(C4586,car!$A$2:$D$2201,2,0)</f>
        <v>79</v>
      </c>
    </row>
    <row r="4587" spans="1:6" x14ac:dyDescent="0.25">
      <c r="A4587" s="12">
        <v>1858</v>
      </c>
      <c r="B4587" s="12">
        <v>1</v>
      </c>
      <c r="C4587" s="4">
        <f t="shared" ca="1" si="71"/>
        <v>1625</v>
      </c>
      <c r="D4587" s="4">
        <f ca="1">VLOOKUP(E4587&amp;F4587,rental_price!$E$2:$F$526,2,0)*ROUNDUP(VLOOKUP(A4587,booking!$A$2:$F$2601,3,0)-VLOOKUP(A4587,booking!$A$2:$F$2601,2,0),0)</f>
        <v>200</v>
      </c>
      <c r="E4587" s="6">
        <f ca="1">VLOOKUP(C4587,car!$A$2:$D$2201,4,0)</f>
        <v>3</v>
      </c>
      <c r="F4587" s="6">
        <f ca="1">VLOOKUP(C4587,car!$A$2:$D$2201,2,0)</f>
        <v>25</v>
      </c>
    </row>
    <row r="4588" spans="1:6" x14ac:dyDescent="0.25">
      <c r="A4588" s="12">
        <v>1858</v>
      </c>
      <c r="B4588" s="12">
        <v>2</v>
      </c>
      <c r="C4588" s="4">
        <f t="shared" ca="1" si="71"/>
        <v>1909</v>
      </c>
      <c r="D4588" s="4">
        <f ca="1">VLOOKUP(E4588&amp;F4588,rental_price!$E$2:$F$526,2,0)*ROUNDUP(VLOOKUP(A4588,booking!$A$2:$F$2601,3,0)-VLOOKUP(A4588,booking!$A$2:$F$2601,2,0),0)</f>
        <v>1400</v>
      </c>
      <c r="E4588" s="6">
        <f ca="1">VLOOKUP(C4588,car!$A$2:$D$2201,4,0)</f>
        <v>1</v>
      </c>
      <c r="F4588" s="6">
        <f ca="1">VLOOKUP(C4588,car!$A$2:$D$2201,2,0)</f>
        <v>136</v>
      </c>
    </row>
    <row r="4589" spans="1:6" x14ac:dyDescent="0.25">
      <c r="A4589" s="12">
        <v>1860</v>
      </c>
      <c r="B4589" s="12">
        <v>1</v>
      </c>
      <c r="C4589" s="4">
        <f t="shared" ca="1" si="71"/>
        <v>1009</v>
      </c>
      <c r="D4589" s="4">
        <f ca="1">VLOOKUP(E4589&amp;F4589,rental_price!$E$2:$F$526,2,0)*ROUNDUP(VLOOKUP(A4589,booking!$A$2:$F$2601,3,0)-VLOOKUP(A4589,booking!$A$2:$F$2601,2,0),0)</f>
        <v>14</v>
      </c>
      <c r="E4589" s="6">
        <f ca="1">VLOOKUP(C4589,car!$A$2:$D$2201,4,0)</f>
        <v>2</v>
      </c>
      <c r="F4589" s="6">
        <f ca="1">VLOOKUP(C4589,car!$A$2:$D$2201,2,0)</f>
        <v>170</v>
      </c>
    </row>
    <row r="4590" spans="1:6" x14ac:dyDescent="0.25">
      <c r="A4590" s="12">
        <v>1861</v>
      </c>
      <c r="B4590" s="12">
        <v>1</v>
      </c>
      <c r="C4590" s="4">
        <f t="shared" ca="1" si="71"/>
        <v>1830</v>
      </c>
      <c r="D4590" s="4">
        <f ca="1">VLOOKUP(E4590&amp;F4590,rental_price!$E$2:$F$526,2,0)*ROUNDUP(VLOOKUP(A4590,booking!$A$2:$F$2601,3,0)-VLOOKUP(A4590,booking!$A$2:$F$2601,2,0),0)</f>
        <v>240</v>
      </c>
      <c r="E4590" s="6">
        <f ca="1">VLOOKUP(C4590,car!$A$2:$D$2201,4,0)</f>
        <v>1</v>
      </c>
      <c r="F4590" s="6">
        <f ca="1">VLOOKUP(C4590,car!$A$2:$D$2201,2,0)</f>
        <v>11</v>
      </c>
    </row>
    <row r="4591" spans="1:6" x14ac:dyDescent="0.25">
      <c r="A4591" s="12">
        <v>1862</v>
      </c>
      <c r="B4591" s="12">
        <v>1</v>
      </c>
      <c r="C4591" s="4">
        <f t="shared" ca="1" si="71"/>
        <v>1361</v>
      </c>
      <c r="D4591" s="4">
        <f ca="1">VLOOKUP(E4591&amp;F4591,rental_price!$E$2:$F$526,2,0)*ROUNDUP(VLOOKUP(A4591,booking!$A$2:$F$2601,3,0)-VLOOKUP(A4591,booking!$A$2:$F$2601,2,0),0)</f>
        <v>98</v>
      </c>
      <c r="E4591" s="6">
        <f ca="1">VLOOKUP(C4591,car!$A$2:$D$2201,4,0)</f>
        <v>2</v>
      </c>
      <c r="F4591" s="6">
        <f ca="1">VLOOKUP(C4591,car!$A$2:$D$2201,2,0)</f>
        <v>143</v>
      </c>
    </row>
    <row r="4592" spans="1:6" x14ac:dyDescent="0.25">
      <c r="A4592" s="12">
        <v>1862</v>
      </c>
      <c r="B4592" s="12">
        <v>2</v>
      </c>
      <c r="C4592" s="4">
        <f t="shared" ca="1" si="71"/>
        <v>1289</v>
      </c>
      <c r="D4592" s="4">
        <f ca="1">VLOOKUP(E4592&amp;F4592,rental_price!$E$2:$F$526,2,0)*ROUNDUP(VLOOKUP(A4592,booking!$A$2:$F$2601,3,0)-VLOOKUP(A4592,booking!$A$2:$F$2601,2,0),0)</f>
        <v>245</v>
      </c>
      <c r="E4592" s="6">
        <f ca="1">VLOOKUP(C4592,car!$A$2:$D$2201,4,0)</f>
        <v>2</v>
      </c>
      <c r="F4592" s="6">
        <f ca="1">VLOOKUP(C4592,car!$A$2:$D$2201,2,0)</f>
        <v>94</v>
      </c>
    </row>
    <row r="4593" spans="1:6" x14ac:dyDescent="0.25">
      <c r="A4593" s="12">
        <v>1863</v>
      </c>
      <c r="B4593" s="12">
        <v>1</v>
      </c>
      <c r="C4593" s="4">
        <f t="shared" ca="1" si="71"/>
        <v>1507</v>
      </c>
      <c r="D4593" s="4">
        <f ca="1">VLOOKUP(E4593&amp;F4593,rental_price!$E$2:$F$526,2,0)*ROUNDUP(VLOOKUP(A4593,booking!$A$2:$F$2601,3,0)-VLOOKUP(A4593,booking!$A$2:$F$2601,2,0),0)</f>
        <v>90</v>
      </c>
      <c r="E4593" s="6">
        <f ca="1">VLOOKUP(C4593,car!$A$2:$D$2201,4,0)</f>
        <v>3</v>
      </c>
      <c r="F4593" s="6">
        <f ca="1">VLOOKUP(C4593,car!$A$2:$D$2201,2,0)</f>
        <v>24</v>
      </c>
    </row>
    <row r="4594" spans="1:6" x14ac:dyDescent="0.25">
      <c r="A4594" s="12">
        <v>1863</v>
      </c>
      <c r="B4594" s="12">
        <v>2</v>
      </c>
      <c r="C4594" s="4">
        <f t="shared" ca="1" si="71"/>
        <v>1604</v>
      </c>
      <c r="D4594" s="4">
        <f ca="1">VLOOKUP(E4594&amp;F4594,rental_price!$E$2:$F$526,2,0)*ROUNDUP(VLOOKUP(A4594,booking!$A$2:$F$2601,3,0)-VLOOKUP(A4594,booking!$A$2:$F$2601,2,0),0)</f>
        <v>360</v>
      </c>
      <c r="E4594" s="6">
        <f ca="1">VLOOKUP(C4594,car!$A$2:$D$2201,4,0)</f>
        <v>1</v>
      </c>
      <c r="F4594" s="6">
        <f ca="1">VLOOKUP(C4594,car!$A$2:$D$2201,2,0)</f>
        <v>49</v>
      </c>
    </row>
    <row r="4595" spans="1:6" x14ac:dyDescent="0.25">
      <c r="A4595" s="12">
        <v>1864</v>
      </c>
      <c r="B4595" s="12">
        <v>1</v>
      </c>
      <c r="C4595" s="4">
        <f t="shared" ca="1" si="71"/>
        <v>1336</v>
      </c>
      <c r="D4595" s="4">
        <f ca="1">VLOOKUP(E4595&amp;F4595,rental_price!$E$2:$F$526,2,0)*ROUNDUP(VLOOKUP(A4595,booking!$A$2:$F$2601,3,0)-VLOOKUP(A4595,booking!$A$2:$F$2601,2,0),0)</f>
        <v>960</v>
      </c>
      <c r="E4595" s="6">
        <f ca="1">VLOOKUP(C4595,car!$A$2:$D$2201,4,0)</f>
        <v>3</v>
      </c>
      <c r="F4595" s="6">
        <f ca="1">VLOOKUP(C4595,car!$A$2:$D$2201,2,0)</f>
        <v>81</v>
      </c>
    </row>
    <row r="4596" spans="1:6" x14ac:dyDescent="0.25">
      <c r="A4596" s="12">
        <v>1865</v>
      </c>
      <c r="B4596" s="12">
        <v>1</v>
      </c>
      <c r="C4596" s="4">
        <f t="shared" ca="1" si="71"/>
        <v>1843</v>
      </c>
      <c r="D4596" s="4">
        <f ca="1">VLOOKUP(E4596&amp;F4596,rental_price!$E$2:$F$526,2,0)*ROUNDUP(VLOOKUP(A4596,booking!$A$2:$F$2601,3,0)-VLOOKUP(A4596,booking!$A$2:$F$2601,2,0),0)</f>
        <v>252</v>
      </c>
      <c r="E4596" s="6">
        <f ca="1">VLOOKUP(C4596,car!$A$2:$D$2201,4,0)</f>
        <v>2</v>
      </c>
      <c r="F4596" s="6">
        <f ca="1">VLOOKUP(C4596,car!$A$2:$D$2201,2,0)</f>
        <v>141</v>
      </c>
    </row>
    <row r="4597" spans="1:6" x14ac:dyDescent="0.25">
      <c r="A4597" s="12">
        <v>1865</v>
      </c>
      <c r="B4597" s="12">
        <v>2</v>
      </c>
      <c r="C4597" s="4">
        <f t="shared" ca="1" si="71"/>
        <v>795</v>
      </c>
      <c r="D4597" s="4">
        <f ca="1">VLOOKUP(E4597&amp;F4597,rental_price!$E$2:$F$526,2,0)*ROUNDUP(VLOOKUP(A4597,booking!$A$2:$F$2601,3,0)-VLOOKUP(A4597,booking!$A$2:$F$2601,2,0),0)</f>
        <v>4157.9999999999991</v>
      </c>
      <c r="E4597" s="6">
        <f ca="1">VLOOKUP(C4597,car!$A$2:$D$2201,4,0)</f>
        <v>2</v>
      </c>
      <c r="F4597" s="6">
        <f ca="1">VLOOKUP(C4597,car!$A$2:$D$2201,2,0)</f>
        <v>123</v>
      </c>
    </row>
    <row r="4598" spans="1:6" x14ac:dyDescent="0.25">
      <c r="A4598" s="12">
        <v>1865</v>
      </c>
      <c r="B4598" s="12">
        <v>3</v>
      </c>
      <c r="C4598" s="4">
        <f t="shared" ca="1" si="71"/>
        <v>1417</v>
      </c>
      <c r="D4598" s="4">
        <f ca="1">VLOOKUP(E4598&amp;F4598,rental_price!$E$2:$F$526,2,0)*ROUNDUP(VLOOKUP(A4598,booking!$A$2:$F$2601,3,0)-VLOOKUP(A4598,booking!$A$2:$F$2601,2,0),0)</f>
        <v>900</v>
      </c>
      <c r="E4598" s="6">
        <f ca="1">VLOOKUP(C4598,car!$A$2:$D$2201,4,0)</f>
        <v>1</v>
      </c>
      <c r="F4598" s="6">
        <f ca="1">VLOOKUP(C4598,car!$A$2:$D$2201,2,0)</f>
        <v>147</v>
      </c>
    </row>
    <row r="4599" spans="1:6" x14ac:dyDescent="0.25">
      <c r="A4599" s="12">
        <v>1865</v>
      </c>
      <c r="B4599" s="12">
        <v>4</v>
      </c>
      <c r="C4599" s="4">
        <f t="shared" ca="1" si="71"/>
        <v>742</v>
      </c>
      <c r="D4599" s="4">
        <f ca="1">VLOOKUP(E4599&amp;F4599,rental_price!$E$2:$F$526,2,0)*ROUNDUP(VLOOKUP(A4599,booking!$A$2:$F$2601,3,0)-VLOOKUP(A4599,booking!$A$2:$F$2601,2,0),0)</f>
        <v>720</v>
      </c>
      <c r="E4599" s="6">
        <f ca="1">VLOOKUP(C4599,car!$A$2:$D$2201,4,0)</f>
        <v>1</v>
      </c>
      <c r="F4599" s="6">
        <f ca="1">VLOOKUP(C4599,car!$A$2:$D$2201,2,0)</f>
        <v>135</v>
      </c>
    </row>
    <row r="4600" spans="1:6" x14ac:dyDescent="0.25">
      <c r="A4600" s="12">
        <v>1867</v>
      </c>
      <c r="B4600" s="12">
        <v>1</v>
      </c>
      <c r="C4600" s="4">
        <f t="shared" ca="1" si="71"/>
        <v>1749</v>
      </c>
      <c r="D4600" s="4">
        <f ca="1">VLOOKUP(E4600&amp;F4600,rental_price!$E$2:$F$526,2,0)*ROUNDUP(VLOOKUP(A4600,booking!$A$2:$F$2601,3,0)-VLOOKUP(A4600,booking!$A$2:$F$2601,2,0),0)</f>
        <v>600</v>
      </c>
      <c r="E4600" s="6">
        <f ca="1">VLOOKUP(C4600,car!$A$2:$D$2201,4,0)</f>
        <v>1</v>
      </c>
      <c r="F4600" s="6">
        <f ca="1">VLOOKUP(C4600,car!$A$2:$D$2201,2,0)</f>
        <v>139</v>
      </c>
    </row>
    <row r="4601" spans="1:6" x14ac:dyDescent="0.25">
      <c r="A4601" s="12">
        <v>1867</v>
      </c>
      <c r="B4601" s="12">
        <v>2</v>
      </c>
      <c r="C4601" s="4">
        <f t="shared" ca="1" si="71"/>
        <v>848</v>
      </c>
      <c r="D4601" s="4">
        <f ca="1">VLOOKUP(E4601&amp;F4601,rental_price!$E$2:$F$526,2,0)*ROUNDUP(VLOOKUP(A4601,booking!$A$2:$F$2601,3,0)-VLOOKUP(A4601,booking!$A$2:$F$2601,2,0),0)</f>
        <v>60</v>
      </c>
      <c r="E4601" s="6">
        <f ca="1">VLOOKUP(C4601,car!$A$2:$D$2201,4,0)</f>
        <v>3</v>
      </c>
      <c r="F4601" s="6">
        <f ca="1">VLOOKUP(C4601,car!$A$2:$D$2201,2,0)</f>
        <v>63</v>
      </c>
    </row>
    <row r="4602" spans="1:6" x14ac:dyDescent="0.25">
      <c r="A4602" s="12">
        <v>1867</v>
      </c>
      <c r="B4602" s="12">
        <v>3</v>
      </c>
      <c r="C4602" s="4">
        <f t="shared" ca="1" si="71"/>
        <v>1492</v>
      </c>
      <c r="D4602" s="4">
        <f ca="1">VLOOKUP(E4602&amp;F4602,rental_price!$E$2:$F$526,2,0)*ROUNDUP(VLOOKUP(A4602,booking!$A$2:$F$2601,3,0)-VLOOKUP(A4602,booking!$A$2:$F$2601,2,0),0)</f>
        <v>20</v>
      </c>
      <c r="E4602" s="6">
        <f ca="1">VLOOKUP(C4602,car!$A$2:$D$2201,4,0)</f>
        <v>3</v>
      </c>
      <c r="F4602" s="6">
        <f ca="1">VLOOKUP(C4602,car!$A$2:$D$2201,2,0)</f>
        <v>86</v>
      </c>
    </row>
    <row r="4603" spans="1:6" x14ac:dyDescent="0.25">
      <c r="A4603" s="12">
        <v>1868</v>
      </c>
      <c r="B4603" s="12">
        <v>1</v>
      </c>
      <c r="C4603" s="4">
        <f t="shared" ca="1" si="71"/>
        <v>11</v>
      </c>
      <c r="D4603" s="4">
        <f ca="1">VLOOKUP(E4603&amp;F4603,rental_price!$E$2:$F$526,2,0)*ROUNDUP(VLOOKUP(A4603,booking!$A$2:$F$2601,3,0)-VLOOKUP(A4603,booking!$A$2:$F$2601,2,0),0)</f>
        <v>50</v>
      </c>
      <c r="E4603" s="6">
        <f ca="1">VLOOKUP(C4603,car!$A$2:$D$2201,4,0)</f>
        <v>3</v>
      </c>
      <c r="F4603" s="6">
        <f ca="1">VLOOKUP(C4603,car!$A$2:$D$2201,2,0)</f>
        <v>26</v>
      </c>
    </row>
    <row r="4604" spans="1:6" x14ac:dyDescent="0.25">
      <c r="A4604" s="12">
        <v>1869</v>
      </c>
      <c r="B4604" s="12">
        <v>1</v>
      </c>
      <c r="C4604" s="4">
        <f t="shared" ca="1" si="71"/>
        <v>530</v>
      </c>
      <c r="D4604" s="4">
        <f ca="1">VLOOKUP(E4604&amp;F4604,rental_price!$E$2:$F$526,2,0)*ROUNDUP(VLOOKUP(A4604,booking!$A$2:$F$2601,3,0)-VLOOKUP(A4604,booking!$A$2:$F$2601,2,0),0)</f>
        <v>140</v>
      </c>
      <c r="E4604" s="6">
        <f ca="1">VLOOKUP(C4604,car!$A$2:$D$2201,4,0)</f>
        <v>2</v>
      </c>
      <c r="F4604" s="6">
        <f ca="1">VLOOKUP(C4604,car!$A$2:$D$2201,2,0)</f>
        <v>47</v>
      </c>
    </row>
    <row r="4605" spans="1:6" x14ac:dyDescent="0.25">
      <c r="A4605" s="12">
        <v>1869</v>
      </c>
      <c r="B4605" s="12">
        <v>2</v>
      </c>
      <c r="C4605" s="4">
        <f t="shared" ca="1" si="71"/>
        <v>1857</v>
      </c>
      <c r="D4605" s="4">
        <f ca="1">VLOOKUP(E4605&amp;F4605,rental_price!$E$2:$F$526,2,0)*ROUNDUP(VLOOKUP(A4605,booking!$A$2:$F$2601,3,0)-VLOOKUP(A4605,booking!$A$2:$F$2601,2,0),0)</f>
        <v>250</v>
      </c>
      <c r="E4605" s="6">
        <f ca="1">VLOOKUP(C4605,car!$A$2:$D$2201,4,0)</f>
        <v>1</v>
      </c>
      <c r="F4605" s="6">
        <f ca="1">VLOOKUP(C4605,car!$A$2:$D$2201,2,0)</f>
        <v>76</v>
      </c>
    </row>
    <row r="4606" spans="1:6" x14ac:dyDescent="0.25">
      <c r="A4606" s="12">
        <v>1869</v>
      </c>
      <c r="B4606" s="12">
        <v>3</v>
      </c>
      <c r="C4606" s="4">
        <f t="shared" ca="1" si="71"/>
        <v>949</v>
      </c>
      <c r="D4606" s="4">
        <f ca="1">VLOOKUP(E4606&amp;F4606,rental_price!$E$2:$F$526,2,0)*ROUNDUP(VLOOKUP(A4606,booking!$A$2:$F$2601,3,0)-VLOOKUP(A4606,booking!$A$2:$F$2601,2,0),0)</f>
        <v>280</v>
      </c>
      <c r="E4606" s="6">
        <f ca="1">VLOOKUP(C4606,car!$A$2:$D$2201,4,0)</f>
        <v>2</v>
      </c>
      <c r="F4606" s="6">
        <f ca="1">VLOOKUP(C4606,car!$A$2:$D$2201,2,0)</f>
        <v>81</v>
      </c>
    </row>
    <row r="4607" spans="1:6" x14ac:dyDescent="0.25">
      <c r="A4607" s="12">
        <v>1870</v>
      </c>
      <c r="B4607" s="12">
        <v>1</v>
      </c>
      <c r="C4607" s="4">
        <f t="shared" ca="1" si="71"/>
        <v>1301</v>
      </c>
      <c r="D4607" s="4">
        <f ca="1">VLOOKUP(E4607&amp;F4607,rental_price!$E$2:$F$526,2,0)*ROUNDUP(VLOOKUP(A4607,booking!$A$2:$F$2601,3,0)-VLOOKUP(A4607,booking!$A$2:$F$2601,2,0),0)</f>
        <v>385</v>
      </c>
      <c r="E4607" s="6">
        <f ca="1">VLOOKUP(C4607,car!$A$2:$D$2201,4,0)</f>
        <v>2</v>
      </c>
      <c r="F4607" s="6">
        <f ca="1">VLOOKUP(C4607,car!$A$2:$D$2201,2,0)</f>
        <v>45</v>
      </c>
    </row>
    <row r="4608" spans="1:6" x14ac:dyDescent="0.25">
      <c r="A4608" s="12">
        <v>1870</v>
      </c>
      <c r="B4608" s="12">
        <v>2</v>
      </c>
      <c r="C4608" s="4">
        <f t="shared" ca="1" si="71"/>
        <v>1973</v>
      </c>
      <c r="D4608" s="4">
        <f ca="1">VLOOKUP(E4608&amp;F4608,rental_price!$E$2:$F$526,2,0)*ROUNDUP(VLOOKUP(A4608,booking!$A$2:$F$2601,3,0)-VLOOKUP(A4608,booking!$A$2:$F$2601,2,0),0)</f>
        <v>275</v>
      </c>
      <c r="E4608" s="6">
        <f ca="1">VLOOKUP(C4608,car!$A$2:$D$2201,4,0)</f>
        <v>3</v>
      </c>
      <c r="F4608" s="6">
        <f ca="1">VLOOKUP(C4608,car!$A$2:$D$2201,2,0)</f>
        <v>45</v>
      </c>
    </row>
    <row r="4609" spans="1:6" x14ac:dyDescent="0.25">
      <c r="A4609" s="12">
        <v>1870</v>
      </c>
      <c r="B4609" s="12">
        <v>3</v>
      </c>
      <c r="C4609" s="4">
        <f t="shared" ca="1" si="71"/>
        <v>620</v>
      </c>
      <c r="D4609" s="4">
        <f ca="1">VLOOKUP(E4609&amp;F4609,rental_price!$E$2:$F$526,2,0)*ROUNDUP(VLOOKUP(A4609,booking!$A$2:$F$2601,3,0)-VLOOKUP(A4609,booking!$A$2:$F$2601,2,0),0)</f>
        <v>220</v>
      </c>
      <c r="E4609" s="6">
        <f ca="1">VLOOKUP(C4609,car!$A$2:$D$2201,4,0)</f>
        <v>3</v>
      </c>
      <c r="F4609" s="6">
        <f ca="1">VLOOKUP(C4609,car!$A$2:$D$2201,2,0)</f>
        <v>142</v>
      </c>
    </row>
    <row r="4610" spans="1:6" x14ac:dyDescent="0.25">
      <c r="A4610" s="12">
        <v>1870</v>
      </c>
      <c r="B4610" s="12">
        <v>4</v>
      </c>
      <c r="C4610" s="4">
        <f t="shared" ca="1" si="71"/>
        <v>238</v>
      </c>
      <c r="D4610" s="4">
        <f ca="1">VLOOKUP(E4610&amp;F4610,rental_price!$E$2:$F$526,2,0)*ROUNDUP(VLOOKUP(A4610,booking!$A$2:$F$2601,3,0)-VLOOKUP(A4610,booking!$A$2:$F$2601,2,0),0)</f>
        <v>440</v>
      </c>
      <c r="E4610" s="6">
        <f ca="1">VLOOKUP(C4610,car!$A$2:$D$2201,4,0)</f>
        <v>3</v>
      </c>
      <c r="F4610" s="6">
        <f ca="1">VLOOKUP(C4610,car!$A$2:$D$2201,2,0)</f>
        <v>121</v>
      </c>
    </row>
    <row r="4611" spans="1:6" x14ac:dyDescent="0.25">
      <c r="A4611" s="12">
        <v>1870</v>
      </c>
      <c r="B4611" s="12">
        <v>5</v>
      </c>
      <c r="C4611" s="4">
        <f t="shared" ref="C4611:C4674" ca="1" si="72">RANDBETWEEN(1,2200)</f>
        <v>2167</v>
      </c>
      <c r="D4611" s="4">
        <f ca="1">VLOOKUP(E4611&amp;F4611,rental_price!$E$2:$F$526,2,0)*ROUNDUP(VLOOKUP(A4611,booking!$A$2:$F$2601,3,0)-VLOOKUP(A4611,booking!$A$2:$F$2601,2,0),0)</f>
        <v>165</v>
      </c>
      <c r="E4611" s="6">
        <f ca="1">VLOOKUP(C4611,car!$A$2:$D$2201,4,0)</f>
        <v>3</v>
      </c>
      <c r="F4611" s="6">
        <f ca="1">VLOOKUP(C4611,car!$A$2:$D$2201,2,0)</f>
        <v>15</v>
      </c>
    </row>
    <row r="4612" spans="1:6" x14ac:dyDescent="0.25">
      <c r="A4612" s="12">
        <v>1872</v>
      </c>
      <c r="B4612" s="12">
        <v>1</v>
      </c>
      <c r="C4612" s="4">
        <f t="shared" ca="1" si="72"/>
        <v>1855</v>
      </c>
      <c r="D4612" s="4">
        <f ca="1">VLOOKUP(E4612&amp;F4612,rental_price!$E$2:$F$526,2,0)*ROUNDUP(VLOOKUP(A4612,booking!$A$2:$F$2601,3,0)-VLOOKUP(A4612,booking!$A$2:$F$2601,2,0),0)</f>
        <v>629.99999999999989</v>
      </c>
      <c r="E4612" s="6">
        <f ca="1">VLOOKUP(C4612,car!$A$2:$D$2201,4,0)</f>
        <v>2</v>
      </c>
      <c r="F4612" s="6">
        <f ca="1">VLOOKUP(C4612,car!$A$2:$D$2201,2,0)</f>
        <v>9</v>
      </c>
    </row>
    <row r="4613" spans="1:6" x14ac:dyDescent="0.25">
      <c r="A4613" s="12">
        <v>1872</v>
      </c>
      <c r="B4613" s="12">
        <v>2</v>
      </c>
      <c r="C4613" s="4">
        <f t="shared" ca="1" si="72"/>
        <v>417</v>
      </c>
      <c r="D4613" s="4">
        <f ca="1">VLOOKUP(E4613&amp;F4613,rental_price!$E$2:$F$526,2,0)*ROUNDUP(VLOOKUP(A4613,booking!$A$2:$F$2601,3,0)-VLOOKUP(A4613,booking!$A$2:$F$2601,2,0),0)</f>
        <v>490</v>
      </c>
      <c r="E4613" s="6">
        <f ca="1">VLOOKUP(C4613,car!$A$2:$D$2201,4,0)</f>
        <v>2</v>
      </c>
      <c r="F4613" s="6">
        <f ca="1">VLOOKUP(C4613,car!$A$2:$D$2201,2,0)</f>
        <v>120</v>
      </c>
    </row>
    <row r="4614" spans="1:6" x14ac:dyDescent="0.25">
      <c r="A4614" s="12">
        <v>1872</v>
      </c>
      <c r="B4614" s="12">
        <v>3</v>
      </c>
      <c r="C4614" s="4">
        <f t="shared" ca="1" si="72"/>
        <v>1880</v>
      </c>
      <c r="D4614" s="4">
        <f ca="1">VLOOKUP(E4614&amp;F4614,rental_price!$E$2:$F$526,2,0)*ROUNDUP(VLOOKUP(A4614,booking!$A$2:$F$2601,3,0)-VLOOKUP(A4614,booking!$A$2:$F$2601,2,0),0)</f>
        <v>140</v>
      </c>
      <c r="E4614" s="6">
        <f ca="1">VLOOKUP(C4614,car!$A$2:$D$2201,4,0)</f>
        <v>2</v>
      </c>
      <c r="F4614" s="6">
        <f ca="1">VLOOKUP(C4614,car!$A$2:$D$2201,2,0)</f>
        <v>48</v>
      </c>
    </row>
    <row r="4615" spans="1:6" x14ac:dyDescent="0.25">
      <c r="A4615" s="12">
        <v>1872</v>
      </c>
      <c r="B4615" s="12">
        <v>4</v>
      </c>
      <c r="C4615" s="4">
        <f t="shared" ca="1" si="72"/>
        <v>342</v>
      </c>
      <c r="D4615" s="4">
        <f ca="1">VLOOKUP(E4615&amp;F4615,rental_price!$E$2:$F$526,2,0)*ROUNDUP(VLOOKUP(A4615,booking!$A$2:$F$2601,3,0)-VLOOKUP(A4615,booking!$A$2:$F$2601,2,0),0)</f>
        <v>400</v>
      </c>
      <c r="E4615" s="6">
        <f ca="1">VLOOKUP(C4615,car!$A$2:$D$2201,4,0)</f>
        <v>1</v>
      </c>
      <c r="F4615" s="6">
        <f ca="1">VLOOKUP(C4615,car!$A$2:$D$2201,2,0)</f>
        <v>49</v>
      </c>
    </row>
    <row r="4616" spans="1:6" x14ac:dyDescent="0.25">
      <c r="A4616" s="12">
        <v>1873</v>
      </c>
      <c r="B4616" s="12">
        <v>1</v>
      </c>
      <c r="C4616" s="4">
        <f t="shared" ca="1" si="72"/>
        <v>291</v>
      </c>
      <c r="D4616" s="4">
        <f ca="1">VLOOKUP(E4616&amp;F4616,rental_price!$E$2:$F$526,2,0)*ROUNDUP(VLOOKUP(A4616,booking!$A$2:$F$2601,3,0)-VLOOKUP(A4616,booking!$A$2:$F$2601,2,0),0)</f>
        <v>546</v>
      </c>
      <c r="E4616" s="6">
        <f ca="1">VLOOKUP(C4616,car!$A$2:$D$2201,4,0)</f>
        <v>2</v>
      </c>
      <c r="F4616" s="6">
        <f ca="1">VLOOKUP(C4616,car!$A$2:$D$2201,2,0)</f>
        <v>108</v>
      </c>
    </row>
    <row r="4617" spans="1:6" x14ac:dyDescent="0.25">
      <c r="A4617" s="12">
        <v>1873</v>
      </c>
      <c r="B4617" s="12">
        <v>2</v>
      </c>
      <c r="C4617" s="4">
        <f t="shared" ca="1" si="72"/>
        <v>437</v>
      </c>
      <c r="D4617" s="4">
        <f ca="1">VLOOKUP(E4617&amp;F4617,rental_price!$E$2:$F$526,2,0)*ROUNDUP(VLOOKUP(A4617,booking!$A$2:$F$2601,3,0)-VLOOKUP(A4617,booking!$A$2:$F$2601,2,0),0)</f>
        <v>300</v>
      </c>
      <c r="E4617" s="6">
        <f ca="1">VLOOKUP(C4617,car!$A$2:$D$2201,4,0)</f>
        <v>1</v>
      </c>
      <c r="F4617" s="6">
        <f ca="1">VLOOKUP(C4617,car!$A$2:$D$2201,2,0)</f>
        <v>38</v>
      </c>
    </row>
    <row r="4618" spans="1:6" x14ac:dyDescent="0.25">
      <c r="A4618" s="12">
        <v>1873</v>
      </c>
      <c r="B4618" s="12">
        <v>3</v>
      </c>
      <c r="C4618" s="4">
        <f t="shared" ca="1" si="72"/>
        <v>1006</v>
      </c>
      <c r="D4618" s="4">
        <f ca="1">VLOOKUP(E4618&amp;F4618,rental_price!$E$2:$F$526,2,0)*ROUNDUP(VLOOKUP(A4618,booking!$A$2:$F$2601,3,0)-VLOOKUP(A4618,booking!$A$2:$F$2601,2,0),0)</f>
        <v>120</v>
      </c>
      <c r="E4618" s="6">
        <f ca="1">VLOOKUP(C4618,car!$A$2:$D$2201,4,0)</f>
        <v>3</v>
      </c>
      <c r="F4618" s="6">
        <f ca="1">VLOOKUP(C4618,car!$A$2:$D$2201,2,0)</f>
        <v>35</v>
      </c>
    </row>
    <row r="4619" spans="1:6" x14ac:dyDescent="0.25">
      <c r="A4619" s="12">
        <v>1873</v>
      </c>
      <c r="B4619" s="12">
        <v>4</v>
      </c>
      <c r="C4619" s="4">
        <f t="shared" ca="1" si="72"/>
        <v>966</v>
      </c>
      <c r="D4619" s="4">
        <f ca="1">VLOOKUP(E4619&amp;F4619,rental_price!$E$2:$F$526,2,0)*ROUNDUP(VLOOKUP(A4619,booking!$A$2:$F$2601,3,0)-VLOOKUP(A4619,booking!$A$2:$F$2601,2,0),0)</f>
        <v>60</v>
      </c>
      <c r="E4619" s="6">
        <f ca="1">VLOOKUP(C4619,car!$A$2:$D$2201,4,0)</f>
        <v>3</v>
      </c>
      <c r="F4619" s="6">
        <f ca="1">VLOOKUP(C4619,car!$A$2:$D$2201,2,0)</f>
        <v>33</v>
      </c>
    </row>
    <row r="4620" spans="1:6" x14ac:dyDescent="0.25">
      <c r="A4620" s="12">
        <v>1873</v>
      </c>
      <c r="B4620" s="12">
        <v>5</v>
      </c>
      <c r="C4620" s="4">
        <f t="shared" ca="1" si="72"/>
        <v>277</v>
      </c>
      <c r="D4620" s="4">
        <f ca="1">VLOOKUP(E4620&amp;F4620,rental_price!$E$2:$F$526,2,0)*ROUNDUP(VLOOKUP(A4620,booking!$A$2:$F$2601,3,0)-VLOOKUP(A4620,booking!$A$2:$F$2601,2,0),0)</f>
        <v>120</v>
      </c>
      <c r="E4620" s="6">
        <f ca="1">VLOOKUP(C4620,car!$A$2:$D$2201,4,0)</f>
        <v>1</v>
      </c>
      <c r="F4620" s="6">
        <f ca="1">VLOOKUP(C4620,car!$A$2:$D$2201,2,0)</f>
        <v>155</v>
      </c>
    </row>
    <row r="4621" spans="1:6" x14ac:dyDescent="0.25">
      <c r="A4621" s="12">
        <v>1876</v>
      </c>
      <c r="B4621" s="12">
        <v>1</v>
      </c>
      <c r="C4621" s="4">
        <f t="shared" ca="1" si="72"/>
        <v>1527</v>
      </c>
      <c r="D4621" s="4">
        <f ca="1">VLOOKUP(E4621&amp;F4621,rental_price!$E$2:$F$526,2,0)*ROUNDUP(VLOOKUP(A4621,booking!$A$2:$F$2601,3,0)-VLOOKUP(A4621,booking!$A$2:$F$2601,2,0),0)</f>
        <v>525</v>
      </c>
      <c r="E4621" s="6">
        <f ca="1">VLOOKUP(C4621,car!$A$2:$D$2201,4,0)</f>
        <v>2</v>
      </c>
      <c r="F4621" s="6">
        <f ca="1">VLOOKUP(C4621,car!$A$2:$D$2201,2,0)</f>
        <v>139</v>
      </c>
    </row>
    <row r="4622" spans="1:6" x14ac:dyDescent="0.25">
      <c r="A4622" s="12">
        <v>1877</v>
      </c>
      <c r="B4622" s="12">
        <v>1</v>
      </c>
      <c r="C4622" s="4">
        <f t="shared" ca="1" si="72"/>
        <v>1263</v>
      </c>
      <c r="D4622" s="4">
        <f ca="1">VLOOKUP(E4622&amp;F4622,rental_price!$E$2:$F$526,2,0)*ROUNDUP(VLOOKUP(A4622,booking!$A$2:$F$2601,3,0)-VLOOKUP(A4622,booking!$A$2:$F$2601,2,0),0)</f>
        <v>1155</v>
      </c>
      <c r="E4622" s="6">
        <f ca="1">VLOOKUP(C4622,car!$A$2:$D$2201,4,0)</f>
        <v>2</v>
      </c>
      <c r="F4622" s="6">
        <f ca="1">VLOOKUP(C4622,car!$A$2:$D$2201,2,0)</f>
        <v>157</v>
      </c>
    </row>
    <row r="4623" spans="1:6" x14ac:dyDescent="0.25">
      <c r="A4623" s="12">
        <v>1877</v>
      </c>
      <c r="B4623" s="12">
        <v>2</v>
      </c>
      <c r="C4623" s="4">
        <f t="shared" ca="1" si="72"/>
        <v>1808</v>
      </c>
      <c r="D4623" s="4">
        <f ca="1">VLOOKUP(E4623&amp;F4623,rental_price!$E$2:$F$526,2,0)*ROUNDUP(VLOOKUP(A4623,booking!$A$2:$F$2601,3,0)-VLOOKUP(A4623,booking!$A$2:$F$2601,2,0),0)</f>
        <v>165</v>
      </c>
      <c r="E4623" s="6">
        <f ca="1">VLOOKUP(C4623,car!$A$2:$D$2201,4,0)</f>
        <v>3</v>
      </c>
      <c r="F4623" s="6">
        <f ca="1">VLOOKUP(C4623,car!$A$2:$D$2201,2,0)</f>
        <v>57</v>
      </c>
    </row>
    <row r="4624" spans="1:6" x14ac:dyDescent="0.25">
      <c r="A4624" s="12">
        <v>1877</v>
      </c>
      <c r="B4624" s="12">
        <v>3</v>
      </c>
      <c r="C4624" s="4">
        <f t="shared" ca="1" si="72"/>
        <v>57</v>
      </c>
      <c r="D4624" s="4">
        <f ca="1">VLOOKUP(E4624&amp;F4624,rental_price!$E$2:$F$526,2,0)*ROUNDUP(VLOOKUP(A4624,booking!$A$2:$F$2601,3,0)-VLOOKUP(A4624,booking!$A$2:$F$2601,2,0),0)</f>
        <v>165</v>
      </c>
      <c r="E4624" s="6">
        <f ca="1">VLOOKUP(C4624,car!$A$2:$D$2201,4,0)</f>
        <v>3</v>
      </c>
      <c r="F4624" s="6">
        <f ca="1">VLOOKUP(C4624,car!$A$2:$D$2201,2,0)</f>
        <v>98</v>
      </c>
    </row>
    <row r="4625" spans="1:6" x14ac:dyDescent="0.25">
      <c r="A4625" s="12">
        <v>1877</v>
      </c>
      <c r="B4625" s="12">
        <v>4</v>
      </c>
      <c r="C4625" s="4">
        <f t="shared" ca="1" si="72"/>
        <v>1048</v>
      </c>
      <c r="D4625" s="4">
        <f ca="1">VLOOKUP(E4625&amp;F4625,rental_price!$E$2:$F$526,2,0)*ROUNDUP(VLOOKUP(A4625,booking!$A$2:$F$2601,3,0)-VLOOKUP(A4625,booking!$A$2:$F$2601,2,0),0)</f>
        <v>2002</v>
      </c>
      <c r="E4625" s="6">
        <f ca="1">VLOOKUP(C4625,car!$A$2:$D$2201,4,0)</f>
        <v>2</v>
      </c>
      <c r="F4625" s="6">
        <f ca="1">VLOOKUP(C4625,car!$A$2:$D$2201,2,0)</f>
        <v>70</v>
      </c>
    </row>
    <row r="4626" spans="1:6" x14ac:dyDescent="0.25">
      <c r="A4626" s="12">
        <v>1877</v>
      </c>
      <c r="B4626" s="12">
        <v>5</v>
      </c>
      <c r="C4626" s="4">
        <f t="shared" ca="1" si="72"/>
        <v>2131</v>
      </c>
      <c r="D4626" s="4">
        <f ca="1">VLOOKUP(E4626&amp;F4626,rental_price!$E$2:$F$526,2,0)*ROUNDUP(VLOOKUP(A4626,booking!$A$2:$F$2601,3,0)-VLOOKUP(A4626,booking!$A$2:$F$2601,2,0),0)</f>
        <v>154</v>
      </c>
      <c r="E4626" s="6">
        <f ca="1">VLOOKUP(C4626,car!$A$2:$D$2201,4,0)</f>
        <v>2</v>
      </c>
      <c r="F4626" s="6">
        <f ca="1">VLOOKUP(C4626,car!$A$2:$D$2201,2,0)</f>
        <v>140</v>
      </c>
    </row>
    <row r="4627" spans="1:6" x14ac:dyDescent="0.25">
      <c r="A4627" s="12">
        <v>1878</v>
      </c>
      <c r="B4627" s="12">
        <v>1</v>
      </c>
      <c r="C4627" s="4">
        <f t="shared" ca="1" si="72"/>
        <v>1719</v>
      </c>
      <c r="D4627" s="4">
        <f ca="1">VLOOKUP(E4627&amp;F4627,rental_price!$E$2:$F$526,2,0)*ROUNDUP(VLOOKUP(A4627,booking!$A$2:$F$2601,3,0)-VLOOKUP(A4627,booking!$A$2:$F$2601,2,0),0)</f>
        <v>765</v>
      </c>
      <c r="E4627" s="6">
        <f ca="1">VLOOKUP(C4627,car!$A$2:$D$2201,4,0)</f>
        <v>3</v>
      </c>
      <c r="F4627" s="6">
        <f ca="1">VLOOKUP(C4627,car!$A$2:$D$2201,2,0)</f>
        <v>9</v>
      </c>
    </row>
    <row r="4628" spans="1:6" x14ac:dyDescent="0.25">
      <c r="A4628" s="12">
        <v>1878</v>
      </c>
      <c r="B4628" s="12">
        <v>2</v>
      </c>
      <c r="C4628" s="4">
        <f t="shared" ca="1" si="72"/>
        <v>8</v>
      </c>
      <c r="D4628" s="4">
        <f ca="1">VLOOKUP(E4628&amp;F4628,rental_price!$E$2:$F$526,2,0)*ROUNDUP(VLOOKUP(A4628,booking!$A$2:$F$2601,3,0)-VLOOKUP(A4628,booking!$A$2:$F$2601,2,0),0)</f>
        <v>833</v>
      </c>
      <c r="E4628" s="6">
        <f ca="1">VLOOKUP(C4628,car!$A$2:$D$2201,4,0)</f>
        <v>2</v>
      </c>
      <c r="F4628" s="6">
        <f ca="1">VLOOKUP(C4628,car!$A$2:$D$2201,2,0)</f>
        <v>67</v>
      </c>
    </row>
    <row r="4629" spans="1:6" x14ac:dyDescent="0.25">
      <c r="A4629" s="12">
        <v>1879</v>
      </c>
      <c r="B4629" s="12">
        <v>1</v>
      </c>
      <c r="C4629" s="4">
        <f t="shared" ca="1" si="72"/>
        <v>216</v>
      </c>
      <c r="D4629" s="4">
        <f ca="1">VLOOKUP(E4629&amp;F4629,rental_price!$E$2:$F$526,2,0)*ROUNDUP(VLOOKUP(A4629,booking!$A$2:$F$2601,3,0)-VLOOKUP(A4629,booking!$A$2:$F$2601,2,0),0)</f>
        <v>1176</v>
      </c>
      <c r="E4629" s="6">
        <f ca="1">VLOOKUP(C4629,car!$A$2:$D$2201,4,0)</f>
        <v>2</v>
      </c>
      <c r="F4629" s="6">
        <f ca="1">VLOOKUP(C4629,car!$A$2:$D$2201,2,0)</f>
        <v>11</v>
      </c>
    </row>
    <row r="4630" spans="1:6" x14ac:dyDescent="0.25">
      <c r="A4630" s="12">
        <v>1879</v>
      </c>
      <c r="B4630" s="12">
        <v>2</v>
      </c>
      <c r="C4630" s="4">
        <f t="shared" ca="1" si="72"/>
        <v>2191</v>
      </c>
      <c r="D4630" s="4">
        <f ca="1">VLOOKUP(E4630&amp;F4630,rental_price!$E$2:$F$526,2,0)*ROUNDUP(VLOOKUP(A4630,booking!$A$2:$F$2601,3,0)-VLOOKUP(A4630,booking!$A$2:$F$2601,2,0),0)</f>
        <v>1029</v>
      </c>
      <c r="E4630" s="6">
        <f ca="1">VLOOKUP(C4630,car!$A$2:$D$2201,4,0)</f>
        <v>2</v>
      </c>
      <c r="F4630" s="6">
        <f ca="1">VLOOKUP(C4630,car!$A$2:$D$2201,2,0)</f>
        <v>4</v>
      </c>
    </row>
    <row r="4631" spans="1:6" x14ac:dyDescent="0.25">
      <c r="A4631" s="12">
        <v>1880</v>
      </c>
      <c r="B4631" s="12">
        <v>1</v>
      </c>
      <c r="C4631" s="4">
        <f t="shared" ca="1" si="72"/>
        <v>1050</v>
      </c>
      <c r="D4631" s="4">
        <f ca="1">VLOOKUP(E4631&amp;F4631,rental_price!$E$2:$F$526,2,0)*ROUNDUP(VLOOKUP(A4631,booking!$A$2:$F$2601,3,0)-VLOOKUP(A4631,booking!$A$2:$F$2601,2,0),0)</f>
        <v>575</v>
      </c>
      <c r="E4631" s="6">
        <f ca="1">VLOOKUP(C4631,car!$A$2:$D$2201,4,0)</f>
        <v>3</v>
      </c>
      <c r="F4631" s="6">
        <f ca="1">VLOOKUP(C4631,car!$A$2:$D$2201,2,0)</f>
        <v>27</v>
      </c>
    </row>
    <row r="4632" spans="1:6" x14ac:dyDescent="0.25">
      <c r="A4632" s="12">
        <v>1881</v>
      </c>
      <c r="B4632" s="12">
        <v>1</v>
      </c>
      <c r="C4632" s="4">
        <f t="shared" ca="1" si="72"/>
        <v>820</v>
      </c>
      <c r="D4632" s="4">
        <f ca="1">VLOOKUP(E4632&amp;F4632,rental_price!$E$2:$F$526,2,0)*ROUNDUP(VLOOKUP(A4632,booking!$A$2:$F$2601,3,0)-VLOOKUP(A4632,booking!$A$2:$F$2601,2,0),0)</f>
        <v>314.99999999999994</v>
      </c>
      <c r="E4632" s="6">
        <f ca="1">VLOOKUP(C4632,car!$A$2:$D$2201,4,0)</f>
        <v>2</v>
      </c>
      <c r="F4632" s="6">
        <f ca="1">VLOOKUP(C4632,car!$A$2:$D$2201,2,0)</f>
        <v>5</v>
      </c>
    </row>
    <row r="4633" spans="1:6" x14ac:dyDescent="0.25">
      <c r="A4633" s="12">
        <v>1881</v>
      </c>
      <c r="B4633" s="12">
        <v>2</v>
      </c>
      <c r="C4633" s="4">
        <f t="shared" ca="1" si="72"/>
        <v>145</v>
      </c>
      <c r="D4633" s="4">
        <f ca="1">VLOOKUP(E4633&amp;F4633,rental_price!$E$2:$F$526,2,0)*ROUNDUP(VLOOKUP(A4633,booking!$A$2:$F$2601,3,0)-VLOOKUP(A4633,booking!$A$2:$F$2601,2,0),0)</f>
        <v>200</v>
      </c>
      <c r="E4633" s="6">
        <f ca="1">VLOOKUP(C4633,car!$A$2:$D$2201,4,0)</f>
        <v>3</v>
      </c>
      <c r="F4633" s="6">
        <f ca="1">VLOOKUP(C4633,car!$A$2:$D$2201,2,0)</f>
        <v>12</v>
      </c>
    </row>
    <row r="4634" spans="1:6" x14ac:dyDescent="0.25">
      <c r="A4634" s="12">
        <v>1882</v>
      </c>
      <c r="B4634" s="12">
        <v>1</v>
      </c>
      <c r="C4634" s="4">
        <f t="shared" ca="1" si="72"/>
        <v>2093</v>
      </c>
      <c r="D4634" s="4">
        <f ca="1">VLOOKUP(E4634&amp;F4634,rental_price!$E$2:$F$526,2,0)*ROUNDUP(VLOOKUP(A4634,booking!$A$2:$F$2601,3,0)-VLOOKUP(A4634,booking!$A$2:$F$2601,2,0),0)</f>
        <v>280</v>
      </c>
      <c r="E4634" s="6">
        <f ca="1">VLOOKUP(C4634,car!$A$2:$D$2201,4,0)</f>
        <v>1</v>
      </c>
      <c r="F4634" s="6">
        <f ca="1">VLOOKUP(C4634,car!$A$2:$D$2201,2,0)</f>
        <v>56</v>
      </c>
    </row>
    <row r="4635" spans="1:6" x14ac:dyDescent="0.25">
      <c r="A4635" s="12">
        <v>1882</v>
      </c>
      <c r="B4635" s="12">
        <v>2</v>
      </c>
      <c r="C4635" s="4">
        <f t="shared" ca="1" si="72"/>
        <v>1849</v>
      </c>
      <c r="D4635" s="4">
        <f ca="1">VLOOKUP(E4635&amp;F4635,rental_price!$E$2:$F$526,2,0)*ROUNDUP(VLOOKUP(A4635,booking!$A$2:$F$2601,3,0)-VLOOKUP(A4635,booking!$A$2:$F$2601,2,0),0)</f>
        <v>392</v>
      </c>
      <c r="E4635" s="6">
        <f ca="1">VLOOKUP(C4635,car!$A$2:$D$2201,4,0)</f>
        <v>2</v>
      </c>
      <c r="F4635" s="6">
        <f ca="1">VLOOKUP(C4635,car!$A$2:$D$2201,2,0)</f>
        <v>78</v>
      </c>
    </row>
    <row r="4636" spans="1:6" x14ac:dyDescent="0.25">
      <c r="A4636" s="12">
        <v>1882</v>
      </c>
      <c r="B4636" s="12">
        <v>3</v>
      </c>
      <c r="C4636" s="4">
        <f t="shared" ca="1" si="72"/>
        <v>1895</v>
      </c>
      <c r="D4636" s="4">
        <f ca="1">VLOOKUP(E4636&amp;F4636,rental_price!$E$2:$F$526,2,0)*ROUNDUP(VLOOKUP(A4636,booking!$A$2:$F$2601,3,0)-VLOOKUP(A4636,booking!$A$2:$F$2601,2,0),0)</f>
        <v>1540</v>
      </c>
      <c r="E4636" s="6">
        <f ca="1">VLOOKUP(C4636,car!$A$2:$D$2201,4,0)</f>
        <v>1</v>
      </c>
      <c r="F4636" s="6">
        <f ca="1">VLOOKUP(C4636,car!$A$2:$D$2201,2,0)</f>
        <v>116</v>
      </c>
    </row>
    <row r="4637" spans="1:6" x14ac:dyDescent="0.25">
      <c r="A4637" s="12">
        <v>1882</v>
      </c>
      <c r="B4637" s="12">
        <v>4</v>
      </c>
      <c r="C4637" s="4">
        <f t="shared" ca="1" si="72"/>
        <v>1553</v>
      </c>
      <c r="D4637" s="4">
        <f ca="1">VLOOKUP(E4637&amp;F4637,rental_price!$E$2:$F$526,2,0)*ROUNDUP(VLOOKUP(A4637,booking!$A$2:$F$2601,3,0)-VLOOKUP(A4637,booking!$A$2:$F$2601,2,0),0)</f>
        <v>98</v>
      </c>
      <c r="E4637" s="6">
        <f ca="1">VLOOKUP(C4637,car!$A$2:$D$2201,4,0)</f>
        <v>2</v>
      </c>
      <c r="F4637" s="6">
        <f ca="1">VLOOKUP(C4637,car!$A$2:$D$2201,2,0)</f>
        <v>85</v>
      </c>
    </row>
    <row r="4638" spans="1:6" x14ac:dyDescent="0.25">
      <c r="A4638" s="12">
        <v>1882</v>
      </c>
      <c r="B4638" s="12">
        <v>5</v>
      </c>
      <c r="C4638" s="4">
        <f t="shared" ca="1" si="72"/>
        <v>198</v>
      </c>
      <c r="D4638" s="4">
        <f ca="1">VLOOKUP(E4638&amp;F4638,rental_price!$E$2:$F$526,2,0)*ROUNDUP(VLOOKUP(A4638,booking!$A$2:$F$2601,3,0)-VLOOKUP(A4638,booking!$A$2:$F$2601,2,0),0)</f>
        <v>440.99999999999994</v>
      </c>
      <c r="E4638" s="6">
        <f ca="1">VLOOKUP(C4638,car!$A$2:$D$2201,4,0)</f>
        <v>2</v>
      </c>
      <c r="F4638" s="6">
        <f ca="1">VLOOKUP(C4638,car!$A$2:$D$2201,2,0)</f>
        <v>165</v>
      </c>
    </row>
    <row r="4639" spans="1:6" x14ac:dyDescent="0.25">
      <c r="A4639" s="12">
        <v>1883</v>
      </c>
      <c r="B4639" s="12">
        <v>1</v>
      </c>
      <c r="C4639" s="4">
        <f t="shared" ca="1" si="72"/>
        <v>1527</v>
      </c>
      <c r="D4639" s="4">
        <f ca="1">VLOOKUP(E4639&amp;F4639,rental_price!$E$2:$F$526,2,0)*ROUNDUP(VLOOKUP(A4639,booking!$A$2:$F$2601,3,0)-VLOOKUP(A4639,booking!$A$2:$F$2601,2,0),0)</f>
        <v>105</v>
      </c>
      <c r="E4639" s="6">
        <f ca="1">VLOOKUP(C4639,car!$A$2:$D$2201,4,0)</f>
        <v>2</v>
      </c>
      <c r="F4639" s="6">
        <f ca="1">VLOOKUP(C4639,car!$A$2:$D$2201,2,0)</f>
        <v>139</v>
      </c>
    </row>
    <row r="4640" spans="1:6" x14ac:dyDescent="0.25">
      <c r="A4640" s="12">
        <v>1883</v>
      </c>
      <c r="B4640" s="12">
        <v>2</v>
      </c>
      <c r="C4640" s="4">
        <f t="shared" ca="1" si="72"/>
        <v>996</v>
      </c>
      <c r="D4640" s="4">
        <f ca="1">VLOOKUP(E4640&amp;F4640,rental_price!$E$2:$F$526,2,0)*ROUNDUP(VLOOKUP(A4640,booking!$A$2:$F$2601,3,0)-VLOOKUP(A4640,booking!$A$2:$F$2601,2,0),0)</f>
        <v>15</v>
      </c>
      <c r="E4640" s="6">
        <f ca="1">VLOOKUP(C4640,car!$A$2:$D$2201,4,0)</f>
        <v>3</v>
      </c>
      <c r="F4640" s="6">
        <f ca="1">VLOOKUP(C4640,car!$A$2:$D$2201,2,0)</f>
        <v>174</v>
      </c>
    </row>
    <row r="4641" spans="1:6" x14ac:dyDescent="0.25">
      <c r="A4641" s="12">
        <v>1883</v>
      </c>
      <c r="B4641" s="12">
        <v>3</v>
      </c>
      <c r="C4641" s="4">
        <f t="shared" ca="1" si="72"/>
        <v>431</v>
      </c>
      <c r="D4641" s="4">
        <f ca="1">VLOOKUP(E4641&amp;F4641,rental_price!$E$2:$F$526,2,0)*ROUNDUP(VLOOKUP(A4641,booking!$A$2:$F$2601,3,0)-VLOOKUP(A4641,booking!$A$2:$F$2601,2,0),0)</f>
        <v>15</v>
      </c>
      <c r="E4641" s="6">
        <f ca="1">VLOOKUP(C4641,car!$A$2:$D$2201,4,0)</f>
        <v>3</v>
      </c>
      <c r="F4641" s="6">
        <f ca="1">VLOOKUP(C4641,car!$A$2:$D$2201,2,0)</f>
        <v>104</v>
      </c>
    </row>
    <row r="4642" spans="1:6" x14ac:dyDescent="0.25">
      <c r="A4642" s="12">
        <v>1885</v>
      </c>
      <c r="B4642" s="12">
        <v>1</v>
      </c>
      <c r="C4642" s="4">
        <f t="shared" ca="1" si="72"/>
        <v>163</v>
      </c>
      <c r="D4642" s="4">
        <f ca="1">VLOOKUP(E4642&amp;F4642,rental_price!$E$2:$F$526,2,0)*ROUNDUP(VLOOKUP(A4642,booking!$A$2:$F$2601,3,0)-VLOOKUP(A4642,booking!$A$2:$F$2601,2,0),0)</f>
        <v>150</v>
      </c>
      <c r="E4642" s="6">
        <f ca="1">VLOOKUP(C4642,car!$A$2:$D$2201,4,0)</f>
        <v>1</v>
      </c>
      <c r="F4642" s="6">
        <f ca="1">VLOOKUP(C4642,car!$A$2:$D$2201,2,0)</f>
        <v>76</v>
      </c>
    </row>
    <row r="4643" spans="1:6" x14ac:dyDescent="0.25">
      <c r="A4643" s="12">
        <v>1885</v>
      </c>
      <c r="B4643" s="12">
        <v>2</v>
      </c>
      <c r="C4643" s="4">
        <f t="shared" ca="1" si="72"/>
        <v>2159</v>
      </c>
      <c r="D4643" s="4">
        <f ca="1">VLOOKUP(E4643&amp;F4643,rental_price!$E$2:$F$526,2,0)*ROUNDUP(VLOOKUP(A4643,booking!$A$2:$F$2601,3,0)-VLOOKUP(A4643,booking!$A$2:$F$2601,2,0),0)</f>
        <v>150</v>
      </c>
      <c r="E4643" s="6">
        <f ca="1">VLOOKUP(C4643,car!$A$2:$D$2201,4,0)</f>
        <v>1</v>
      </c>
      <c r="F4643" s="6">
        <f ca="1">VLOOKUP(C4643,car!$A$2:$D$2201,2,0)</f>
        <v>3</v>
      </c>
    </row>
    <row r="4644" spans="1:6" x14ac:dyDescent="0.25">
      <c r="A4644" s="12">
        <v>1885</v>
      </c>
      <c r="B4644" s="12">
        <v>3</v>
      </c>
      <c r="C4644" s="4">
        <f t="shared" ca="1" si="72"/>
        <v>1368</v>
      </c>
      <c r="D4644" s="4">
        <f ca="1">VLOOKUP(E4644&amp;F4644,rental_price!$E$2:$F$526,2,0)*ROUNDUP(VLOOKUP(A4644,booking!$A$2:$F$2601,3,0)-VLOOKUP(A4644,booking!$A$2:$F$2601,2,0),0)</f>
        <v>188.99999999999997</v>
      </c>
      <c r="E4644" s="6">
        <f ca="1">VLOOKUP(C4644,car!$A$2:$D$2201,4,0)</f>
        <v>2</v>
      </c>
      <c r="F4644" s="6">
        <f ca="1">VLOOKUP(C4644,car!$A$2:$D$2201,2,0)</f>
        <v>6</v>
      </c>
    </row>
    <row r="4645" spans="1:6" x14ac:dyDescent="0.25">
      <c r="A4645" s="12">
        <v>1885</v>
      </c>
      <c r="B4645" s="12">
        <v>4</v>
      </c>
      <c r="C4645" s="4">
        <f t="shared" ca="1" si="72"/>
        <v>402</v>
      </c>
      <c r="D4645" s="4">
        <f ca="1">VLOOKUP(E4645&amp;F4645,rental_price!$E$2:$F$526,2,0)*ROUNDUP(VLOOKUP(A4645,booking!$A$2:$F$2601,3,0)-VLOOKUP(A4645,booking!$A$2:$F$2601,2,0),0)</f>
        <v>75</v>
      </c>
      <c r="E4645" s="6">
        <f ca="1">VLOOKUP(C4645,car!$A$2:$D$2201,4,0)</f>
        <v>3</v>
      </c>
      <c r="F4645" s="6">
        <f ca="1">VLOOKUP(C4645,car!$A$2:$D$2201,2,0)</f>
        <v>32</v>
      </c>
    </row>
    <row r="4646" spans="1:6" x14ac:dyDescent="0.25">
      <c r="A4646" s="12">
        <v>1885</v>
      </c>
      <c r="B4646" s="12">
        <v>5</v>
      </c>
      <c r="C4646" s="4">
        <f t="shared" ca="1" si="72"/>
        <v>457</v>
      </c>
      <c r="D4646" s="4">
        <f ca="1">VLOOKUP(E4646&amp;F4646,rental_price!$E$2:$F$526,2,0)*ROUNDUP(VLOOKUP(A4646,booking!$A$2:$F$2601,3,0)-VLOOKUP(A4646,booking!$A$2:$F$2601,2,0),0)</f>
        <v>75</v>
      </c>
      <c r="E4646" s="6">
        <f ca="1">VLOOKUP(C4646,car!$A$2:$D$2201,4,0)</f>
        <v>3</v>
      </c>
      <c r="F4646" s="6">
        <f ca="1">VLOOKUP(C4646,car!$A$2:$D$2201,2,0)</f>
        <v>172</v>
      </c>
    </row>
    <row r="4647" spans="1:6" x14ac:dyDescent="0.25">
      <c r="A4647" s="12">
        <v>1886</v>
      </c>
      <c r="B4647" s="12">
        <v>1</v>
      </c>
      <c r="C4647" s="4">
        <f t="shared" ca="1" si="72"/>
        <v>858</v>
      </c>
      <c r="D4647" s="4">
        <f ca="1">VLOOKUP(E4647&amp;F4647,rental_price!$E$2:$F$526,2,0)*ROUNDUP(VLOOKUP(A4647,booking!$A$2:$F$2601,3,0)-VLOOKUP(A4647,booking!$A$2:$F$2601,2,0),0)</f>
        <v>55</v>
      </c>
      <c r="E4647" s="6">
        <f ca="1">VLOOKUP(C4647,car!$A$2:$D$2201,4,0)</f>
        <v>3</v>
      </c>
      <c r="F4647" s="6">
        <f ca="1">VLOOKUP(C4647,car!$A$2:$D$2201,2,0)</f>
        <v>151</v>
      </c>
    </row>
    <row r="4648" spans="1:6" x14ac:dyDescent="0.25">
      <c r="A4648" s="12">
        <v>1886</v>
      </c>
      <c r="B4648" s="12">
        <v>2</v>
      </c>
      <c r="C4648" s="4">
        <f t="shared" ca="1" si="72"/>
        <v>1161</v>
      </c>
      <c r="D4648" s="4">
        <f ca="1">VLOOKUP(E4648&amp;F4648,rental_price!$E$2:$F$526,2,0)*ROUNDUP(VLOOKUP(A4648,booking!$A$2:$F$2601,3,0)-VLOOKUP(A4648,booking!$A$2:$F$2601,2,0),0)</f>
        <v>231</v>
      </c>
      <c r="E4648" s="6">
        <f ca="1">VLOOKUP(C4648,car!$A$2:$D$2201,4,0)</f>
        <v>2</v>
      </c>
      <c r="F4648" s="6">
        <f ca="1">VLOOKUP(C4648,car!$A$2:$D$2201,2,0)</f>
        <v>169</v>
      </c>
    </row>
    <row r="4649" spans="1:6" x14ac:dyDescent="0.25">
      <c r="A4649" s="12">
        <v>1886</v>
      </c>
      <c r="B4649" s="12">
        <v>3</v>
      </c>
      <c r="C4649" s="4">
        <f t="shared" ca="1" si="72"/>
        <v>1157</v>
      </c>
      <c r="D4649" s="4">
        <f ca="1">VLOOKUP(E4649&amp;F4649,rental_price!$E$2:$F$526,2,0)*ROUNDUP(VLOOKUP(A4649,booking!$A$2:$F$2601,3,0)-VLOOKUP(A4649,booking!$A$2:$F$2601,2,0),0)</f>
        <v>330</v>
      </c>
      <c r="E4649" s="6">
        <f ca="1">VLOOKUP(C4649,car!$A$2:$D$2201,4,0)</f>
        <v>3</v>
      </c>
      <c r="F4649" s="6">
        <f ca="1">VLOOKUP(C4649,car!$A$2:$D$2201,2,0)</f>
        <v>74</v>
      </c>
    </row>
    <row r="4650" spans="1:6" x14ac:dyDescent="0.25">
      <c r="A4650" s="12">
        <v>1886</v>
      </c>
      <c r="B4650" s="12">
        <v>4</v>
      </c>
      <c r="C4650" s="4">
        <f t="shared" ca="1" si="72"/>
        <v>2064</v>
      </c>
      <c r="D4650" s="4">
        <f ca="1">VLOOKUP(E4650&amp;F4650,rental_price!$E$2:$F$526,2,0)*ROUNDUP(VLOOKUP(A4650,booking!$A$2:$F$2601,3,0)-VLOOKUP(A4650,booking!$A$2:$F$2601,2,0),0)</f>
        <v>165</v>
      </c>
      <c r="E4650" s="6">
        <f ca="1">VLOOKUP(C4650,car!$A$2:$D$2201,4,0)</f>
        <v>3</v>
      </c>
      <c r="F4650" s="6">
        <f ca="1">VLOOKUP(C4650,car!$A$2:$D$2201,2,0)</f>
        <v>66</v>
      </c>
    </row>
    <row r="4651" spans="1:6" x14ac:dyDescent="0.25">
      <c r="A4651" s="12">
        <v>1886</v>
      </c>
      <c r="B4651" s="12">
        <v>5</v>
      </c>
      <c r="C4651" s="4">
        <f t="shared" ca="1" si="72"/>
        <v>1435</v>
      </c>
      <c r="D4651" s="4">
        <f ca="1">VLOOKUP(E4651&amp;F4651,rental_price!$E$2:$F$526,2,0)*ROUNDUP(VLOOKUP(A4651,booking!$A$2:$F$2601,3,0)-VLOOKUP(A4651,booking!$A$2:$F$2601,2,0),0)</f>
        <v>440</v>
      </c>
      <c r="E4651" s="6">
        <f ca="1">VLOOKUP(C4651,car!$A$2:$D$2201,4,0)</f>
        <v>1</v>
      </c>
      <c r="F4651" s="6">
        <f ca="1">VLOOKUP(C4651,car!$A$2:$D$2201,2,0)</f>
        <v>47</v>
      </c>
    </row>
    <row r="4652" spans="1:6" x14ac:dyDescent="0.25">
      <c r="A4652" s="12">
        <v>1887</v>
      </c>
      <c r="B4652" s="12">
        <v>1</v>
      </c>
      <c r="C4652" s="4">
        <f t="shared" ca="1" si="72"/>
        <v>26</v>
      </c>
      <c r="D4652" s="4">
        <f ca="1">VLOOKUP(E4652&amp;F4652,rental_price!$E$2:$F$526,2,0)*ROUNDUP(VLOOKUP(A4652,booking!$A$2:$F$2601,3,0)-VLOOKUP(A4652,booking!$A$2:$F$2601,2,0),0)</f>
        <v>175</v>
      </c>
      <c r="E4652" s="6">
        <f ca="1">VLOOKUP(C4652,car!$A$2:$D$2201,4,0)</f>
        <v>2</v>
      </c>
      <c r="F4652" s="6">
        <f ca="1">VLOOKUP(C4652,car!$A$2:$D$2201,2,0)</f>
        <v>45</v>
      </c>
    </row>
    <row r="4653" spans="1:6" x14ac:dyDescent="0.25">
      <c r="A4653" s="12">
        <v>1887</v>
      </c>
      <c r="B4653" s="12">
        <v>2</v>
      </c>
      <c r="C4653" s="4">
        <f t="shared" ca="1" si="72"/>
        <v>1503</v>
      </c>
      <c r="D4653" s="4">
        <f ca="1">VLOOKUP(E4653&amp;F4653,rental_price!$E$2:$F$526,2,0)*ROUNDUP(VLOOKUP(A4653,booking!$A$2:$F$2601,3,0)-VLOOKUP(A4653,booking!$A$2:$F$2601,2,0),0)</f>
        <v>350</v>
      </c>
      <c r="E4653" s="6">
        <f ca="1">VLOOKUP(C4653,car!$A$2:$D$2201,4,0)</f>
        <v>1</v>
      </c>
      <c r="F4653" s="6">
        <f ca="1">VLOOKUP(C4653,car!$A$2:$D$2201,2,0)</f>
        <v>29</v>
      </c>
    </row>
    <row r="4654" spans="1:6" x14ac:dyDescent="0.25">
      <c r="A4654" s="12">
        <v>1887</v>
      </c>
      <c r="B4654" s="12">
        <v>3</v>
      </c>
      <c r="C4654" s="4">
        <f t="shared" ca="1" si="72"/>
        <v>169</v>
      </c>
      <c r="D4654" s="4">
        <f ca="1">VLOOKUP(E4654&amp;F4654,rental_price!$E$2:$F$526,2,0)*ROUNDUP(VLOOKUP(A4654,booking!$A$2:$F$2601,3,0)-VLOOKUP(A4654,booking!$A$2:$F$2601,2,0),0)</f>
        <v>400</v>
      </c>
      <c r="E4654" s="6">
        <f ca="1">VLOOKUP(C4654,car!$A$2:$D$2201,4,0)</f>
        <v>1</v>
      </c>
      <c r="F4654" s="6">
        <f ca="1">VLOOKUP(C4654,car!$A$2:$D$2201,2,0)</f>
        <v>109</v>
      </c>
    </row>
    <row r="4655" spans="1:6" x14ac:dyDescent="0.25">
      <c r="A4655" s="12">
        <v>1887</v>
      </c>
      <c r="B4655" s="12">
        <v>4</v>
      </c>
      <c r="C4655" s="4">
        <f t="shared" ca="1" si="72"/>
        <v>1476</v>
      </c>
      <c r="D4655" s="4">
        <f ca="1">VLOOKUP(E4655&amp;F4655,rental_price!$E$2:$F$526,2,0)*ROUNDUP(VLOOKUP(A4655,booking!$A$2:$F$2601,3,0)-VLOOKUP(A4655,booking!$A$2:$F$2601,2,0),0)</f>
        <v>280</v>
      </c>
      <c r="E4655" s="6">
        <f ca="1">VLOOKUP(C4655,car!$A$2:$D$2201,4,0)</f>
        <v>2</v>
      </c>
      <c r="F4655" s="6">
        <f ca="1">VLOOKUP(C4655,car!$A$2:$D$2201,2,0)</f>
        <v>77</v>
      </c>
    </row>
    <row r="4656" spans="1:6" x14ac:dyDescent="0.25">
      <c r="A4656" s="12">
        <v>1888</v>
      </c>
      <c r="B4656" s="12">
        <v>1</v>
      </c>
      <c r="C4656" s="4">
        <f t="shared" ca="1" si="72"/>
        <v>2090</v>
      </c>
      <c r="D4656" s="4">
        <f ca="1">VLOOKUP(E4656&amp;F4656,rental_price!$E$2:$F$526,2,0)*ROUNDUP(VLOOKUP(A4656,booking!$A$2:$F$2601,3,0)-VLOOKUP(A4656,booking!$A$2:$F$2601,2,0),0)</f>
        <v>75</v>
      </c>
      <c r="E4656" s="6">
        <f ca="1">VLOOKUP(C4656,car!$A$2:$D$2201,4,0)</f>
        <v>3</v>
      </c>
      <c r="F4656" s="6">
        <f ca="1">VLOOKUP(C4656,car!$A$2:$D$2201,2,0)</f>
        <v>69</v>
      </c>
    </row>
    <row r="4657" spans="1:6" x14ac:dyDescent="0.25">
      <c r="A4657" s="12">
        <v>1888</v>
      </c>
      <c r="B4657" s="12">
        <v>2</v>
      </c>
      <c r="C4657" s="4">
        <f t="shared" ca="1" si="72"/>
        <v>9</v>
      </c>
      <c r="D4657" s="4">
        <f ca="1">VLOOKUP(E4657&amp;F4657,rental_price!$E$2:$F$526,2,0)*ROUNDUP(VLOOKUP(A4657,booking!$A$2:$F$2601,3,0)-VLOOKUP(A4657,booking!$A$2:$F$2601,2,0),0)</f>
        <v>84</v>
      </c>
      <c r="E4657" s="6">
        <f ca="1">VLOOKUP(C4657,car!$A$2:$D$2201,4,0)</f>
        <v>2</v>
      </c>
      <c r="F4657" s="6">
        <f ca="1">VLOOKUP(C4657,car!$A$2:$D$2201,2,0)</f>
        <v>145</v>
      </c>
    </row>
    <row r="4658" spans="1:6" x14ac:dyDescent="0.25">
      <c r="A4658" s="12">
        <v>1888</v>
      </c>
      <c r="B4658" s="12">
        <v>3</v>
      </c>
      <c r="C4658" s="4">
        <f t="shared" ca="1" si="72"/>
        <v>1221</v>
      </c>
      <c r="D4658" s="4">
        <f ca="1">VLOOKUP(E4658&amp;F4658,rental_price!$E$2:$F$526,2,0)*ROUNDUP(VLOOKUP(A4658,booking!$A$2:$F$2601,3,0)-VLOOKUP(A4658,booking!$A$2:$F$2601,2,0),0)</f>
        <v>150</v>
      </c>
      <c r="E4658" s="6">
        <f ca="1">VLOOKUP(C4658,car!$A$2:$D$2201,4,0)</f>
        <v>1</v>
      </c>
      <c r="F4658" s="6">
        <f ca="1">VLOOKUP(C4658,car!$A$2:$D$2201,2,0)</f>
        <v>175</v>
      </c>
    </row>
    <row r="4659" spans="1:6" x14ac:dyDescent="0.25">
      <c r="A4659" s="12">
        <v>1888</v>
      </c>
      <c r="B4659" s="12">
        <v>4</v>
      </c>
      <c r="C4659" s="4">
        <f t="shared" ca="1" si="72"/>
        <v>1352</v>
      </c>
      <c r="D4659" s="4">
        <f ca="1">VLOOKUP(E4659&amp;F4659,rental_price!$E$2:$F$526,2,0)*ROUNDUP(VLOOKUP(A4659,booking!$A$2:$F$2601,3,0)-VLOOKUP(A4659,booking!$A$2:$F$2601,2,0),0)</f>
        <v>21</v>
      </c>
      <c r="E4659" s="6">
        <f ca="1">VLOOKUP(C4659,car!$A$2:$D$2201,4,0)</f>
        <v>2</v>
      </c>
      <c r="F4659" s="6">
        <f ca="1">VLOOKUP(C4659,car!$A$2:$D$2201,2,0)</f>
        <v>151</v>
      </c>
    </row>
    <row r="4660" spans="1:6" x14ac:dyDescent="0.25">
      <c r="A4660" s="12">
        <v>1888</v>
      </c>
      <c r="B4660" s="12">
        <v>5</v>
      </c>
      <c r="C4660" s="4">
        <f t="shared" ca="1" si="72"/>
        <v>1522</v>
      </c>
      <c r="D4660" s="4">
        <f ca="1">VLOOKUP(E4660&amp;F4660,rental_price!$E$2:$F$526,2,0)*ROUNDUP(VLOOKUP(A4660,booking!$A$2:$F$2601,3,0)-VLOOKUP(A4660,booking!$A$2:$F$2601,2,0),0)</f>
        <v>90</v>
      </c>
      <c r="E4660" s="6">
        <f ca="1">VLOOKUP(C4660,car!$A$2:$D$2201,4,0)</f>
        <v>1</v>
      </c>
      <c r="F4660" s="6">
        <f ca="1">VLOOKUP(C4660,car!$A$2:$D$2201,2,0)</f>
        <v>130</v>
      </c>
    </row>
    <row r="4661" spans="1:6" x14ac:dyDescent="0.25">
      <c r="A4661" s="12">
        <v>1889</v>
      </c>
      <c r="B4661" s="12">
        <v>1</v>
      </c>
      <c r="C4661" s="4">
        <f t="shared" ca="1" si="72"/>
        <v>1106</v>
      </c>
      <c r="D4661" s="4">
        <f ca="1">VLOOKUP(E4661&amp;F4661,rental_price!$E$2:$F$526,2,0)*ROUNDUP(VLOOKUP(A4661,booking!$A$2:$F$2601,3,0)-VLOOKUP(A4661,booking!$A$2:$F$2601,2,0),0)</f>
        <v>28</v>
      </c>
      <c r="E4661" s="6">
        <f ca="1">VLOOKUP(C4661,car!$A$2:$D$2201,4,0)</f>
        <v>2</v>
      </c>
      <c r="F4661" s="6">
        <f ca="1">VLOOKUP(C4661,car!$A$2:$D$2201,2,0)</f>
        <v>167</v>
      </c>
    </row>
    <row r="4662" spans="1:6" x14ac:dyDescent="0.25">
      <c r="A4662" s="12">
        <v>1889</v>
      </c>
      <c r="B4662" s="12">
        <v>2</v>
      </c>
      <c r="C4662" s="4">
        <f t="shared" ca="1" si="72"/>
        <v>1468</v>
      </c>
      <c r="D4662" s="4">
        <f ca="1">VLOOKUP(E4662&amp;F4662,rental_price!$E$2:$F$526,2,0)*ROUNDUP(VLOOKUP(A4662,booking!$A$2:$F$2601,3,0)-VLOOKUP(A4662,booking!$A$2:$F$2601,2,0),0)</f>
        <v>25</v>
      </c>
      <c r="E4662" s="6">
        <f ca="1">VLOOKUP(C4662,car!$A$2:$D$2201,4,0)</f>
        <v>3</v>
      </c>
      <c r="F4662" s="6">
        <f ca="1">VLOOKUP(C4662,car!$A$2:$D$2201,2,0)</f>
        <v>172</v>
      </c>
    </row>
    <row r="4663" spans="1:6" x14ac:dyDescent="0.25">
      <c r="A4663" s="12">
        <v>1889</v>
      </c>
      <c r="B4663" s="12">
        <v>3</v>
      </c>
      <c r="C4663" s="4">
        <f t="shared" ca="1" si="72"/>
        <v>86</v>
      </c>
      <c r="D4663" s="4">
        <f ca="1">VLOOKUP(E4663&amp;F4663,rental_price!$E$2:$F$526,2,0)*ROUNDUP(VLOOKUP(A4663,booking!$A$2:$F$2601,3,0)-VLOOKUP(A4663,booking!$A$2:$F$2601,2,0),0)</f>
        <v>25</v>
      </c>
      <c r="E4663" s="6">
        <f ca="1">VLOOKUP(C4663,car!$A$2:$D$2201,4,0)</f>
        <v>3</v>
      </c>
      <c r="F4663" s="6">
        <f ca="1">VLOOKUP(C4663,car!$A$2:$D$2201,2,0)</f>
        <v>59</v>
      </c>
    </row>
    <row r="4664" spans="1:6" x14ac:dyDescent="0.25">
      <c r="A4664" s="12">
        <v>1889</v>
      </c>
      <c r="B4664" s="12">
        <v>4</v>
      </c>
      <c r="C4664" s="4">
        <f t="shared" ca="1" si="72"/>
        <v>1960</v>
      </c>
      <c r="D4664" s="4">
        <f ca="1">VLOOKUP(E4664&amp;F4664,rental_price!$E$2:$F$526,2,0)*ROUNDUP(VLOOKUP(A4664,booking!$A$2:$F$2601,3,0)-VLOOKUP(A4664,booking!$A$2:$F$2601,2,0),0)</f>
        <v>60</v>
      </c>
      <c r="E4664" s="6">
        <f ca="1">VLOOKUP(C4664,car!$A$2:$D$2201,4,0)</f>
        <v>1</v>
      </c>
      <c r="F4664" s="6">
        <f ca="1">VLOOKUP(C4664,car!$A$2:$D$2201,2,0)</f>
        <v>117</v>
      </c>
    </row>
    <row r="4665" spans="1:6" x14ac:dyDescent="0.25">
      <c r="A4665" s="12">
        <v>1889</v>
      </c>
      <c r="B4665" s="12">
        <v>5</v>
      </c>
      <c r="C4665" s="4">
        <f t="shared" ca="1" si="72"/>
        <v>417</v>
      </c>
      <c r="D4665" s="4">
        <f ca="1">VLOOKUP(E4665&amp;F4665,rental_price!$E$2:$F$526,2,0)*ROUNDUP(VLOOKUP(A4665,booking!$A$2:$F$2601,3,0)-VLOOKUP(A4665,booking!$A$2:$F$2601,2,0),0)</f>
        <v>49</v>
      </c>
      <c r="E4665" s="6">
        <f ca="1">VLOOKUP(C4665,car!$A$2:$D$2201,4,0)</f>
        <v>2</v>
      </c>
      <c r="F4665" s="6">
        <f ca="1">VLOOKUP(C4665,car!$A$2:$D$2201,2,0)</f>
        <v>120</v>
      </c>
    </row>
    <row r="4666" spans="1:6" x14ac:dyDescent="0.25">
      <c r="A4666" s="12">
        <v>1890</v>
      </c>
      <c r="B4666" s="12">
        <v>1</v>
      </c>
      <c r="C4666" s="4">
        <f t="shared" ca="1" si="72"/>
        <v>1540</v>
      </c>
      <c r="D4666" s="4">
        <f ca="1">VLOOKUP(E4666&amp;F4666,rental_price!$E$2:$F$526,2,0)*ROUNDUP(VLOOKUP(A4666,booking!$A$2:$F$2601,3,0)-VLOOKUP(A4666,booking!$A$2:$F$2601,2,0),0)</f>
        <v>120</v>
      </c>
      <c r="E4666" s="6">
        <f ca="1">VLOOKUP(C4666,car!$A$2:$D$2201,4,0)</f>
        <v>1</v>
      </c>
      <c r="F4666" s="6">
        <f ca="1">VLOOKUP(C4666,car!$A$2:$D$2201,2,0)</f>
        <v>88</v>
      </c>
    </row>
    <row r="4667" spans="1:6" x14ac:dyDescent="0.25">
      <c r="A4667" s="12">
        <v>1890</v>
      </c>
      <c r="B4667" s="12">
        <v>2</v>
      </c>
      <c r="C4667" s="4">
        <f t="shared" ca="1" si="72"/>
        <v>1070</v>
      </c>
      <c r="D4667" s="4">
        <f ca="1">VLOOKUP(E4667&amp;F4667,rental_price!$E$2:$F$526,2,0)*ROUNDUP(VLOOKUP(A4667,booking!$A$2:$F$2601,3,0)-VLOOKUP(A4667,booking!$A$2:$F$2601,2,0),0)</f>
        <v>105</v>
      </c>
      <c r="E4667" s="6">
        <f ca="1">VLOOKUP(C4667,car!$A$2:$D$2201,4,0)</f>
        <v>2</v>
      </c>
      <c r="F4667" s="6">
        <f ca="1">VLOOKUP(C4667,car!$A$2:$D$2201,2,0)</f>
        <v>94</v>
      </c>
    </row>
    <row r="4668" spans="1:6" x14ac:dyDescent="0.25">
      <c r="A4668" s="12">
        <v>1890</v>
      </c>
      <c r="B4668" s="12">
        <v>3</v>
      </c>
      <c r="C4668" s="4">
        <f t="shared" ca="1" si="72"/>
        <v>1974</v>
      </c>
      <c r="D4668" s="4">
        <f ca="1">VLOOKUP(E4668&amp;F4668,rental_price!$E$2:$F$526,2,0)*ROUNDUP(VLOOKUP(A4668,booking!$A$2:$F$2601,3,0)-VLOOKUP(A4668,booking!$A$2:$F$2601,2,0),0)</f>
        <v>90</v>
      </c>
      <c r="E4668" s="6">
        <f ca="1">VLOOKUP(C4668,car!$A$2:$D$2201,4,0)</f>
        <v>3</v>
      </c>
      <c r="F4668" s="6">
        <f ca="1">VLOOKUP(C4668,car!$A$2:$D$2201,2,0)</f>
        <v>30</v>
      </c>
    </row>
    <row r="4669" spans="1:6" x14ac:dyDescent="0.25">
      <c r="A4669" s="12">
        <v>1890</v>
      </c>
      <c r="B4669" s="12">
        <v>4</v>
      </c>
      <c r="C4669" s="4">
        <f t="shared" ca="1" si="72"/>
        <v>828</v>
      </c>
      <c r="D4669" s="4">
        <f ca="1">VLOOKUP(E4669&amp;F4669,rental_price!$E$2:$F$526,2,0)*ROUNDUP(VLOOKUP(A4669,booking!$A$2:$F$2601,3,0)-VLOOKUP(A4669,booking!$A$2:$F$2601,2,0),0)</f>
        <v>120</v>
      </c>
      <c r="E4669" s="6">
        <f ca="1">VLOOKUP(C4669,car!$A$2:$D$2201,4,0)</f>
        <v>1</v>
      </c>
      <c r="F4669" s="6">
        <f ca="1">VLOOKUP(C4669,car!$A$2:$D$2201,2,0)</f>
        <v>106</v>
      </c>
    </row>
    <row r="4670" spans="1:6" x14ac:dyDescent="0.25">
      <c r="A4670" s="12">
        <v>1890</v>
      </c>
      <c r="B4670" s="12">
        <v>5</v>
      </c>
      <c r="C4670" s="4">
        <f t="shared" ca="1" si="72"/>
        <v>1213</v>
      </c>
      <c r="D4670" s="4">
        <f ca="1">VLOOKUP(E4670&amp;F4670,rental_price!$E$2:$F$526,2,0)*ROUNDUP(VLOOKUP(A4670,booking!$A$2:$F$2601,3,0)-VLOOKUP(A4670,booking!$A$2:$F$2601,2,0),0)</f>
        <v>75</v>
      </c>
      <c r="E4670" s="6">
        <f ca="1">VLOOKUP(C4670,car!$A$2:$D$2201,4,0)</f>
        <v>3</v>
      </c>
      <c r="F4670" s="6">
        <f ca="1">VLOOKUP(C4670,car!$A$2:$D$2201,2,0)</f>
        <v>160</v>
      </c>
    </row>
    <row r="4671" spans="1:6" x14ac:dyDescent="0.25">
      <c r="A4671" s="12">
        <v>1891</v>
      </c>
      <c r="B4671" s="12">
        <v>1</v>
      </c>
      <c r="C4671" s="4">
        <f t="shared" ca="1" si="72"/>
        <v>232</v>
      </c>
      <c r="D4671" s="4">
        <f ca="1">VLOOKUP(E4671&amp;F4671,rental_price!$E$2:$F$526,2,0)*ROUNDUP(VLOOKUP(A4671,booking!$A$2:$F$2601,3,0)-VLOOKUP(A4671,booking!$A$2:$F$2601,2,0),0)</f>
        <v>112</v>
      </c>
      <c r="E4671" s="6">
        <f ca="1">VLOOKUP(C4671,car!$A$2:$D$2201,4,0)</f>
        <v>2</v>
      </c>
      <c r="F4671" s="6">
        <f ca="1">VLOOKUP(C4671,car!$A$2:$D$2201,2,0)</f>
        <v>152</v>
      </c>
    </row>
    <row r="4672" spans="1:6" x14ac:dyDescent="0.25">
      <c r="A4672" s="12">
        <v>1891</v>
      </c>
      <c r="B4672" s="12">
        <v>2</v>
      </c>
      <c r="C4672" s="4">
        <f t="shared" ca="1" si="72"/>
        <v>2074</v>
      </c>
      <c r="D4672" s="4">
        <f ca="1">VLOOKUP(E4672&amp;F4672,rental_price!$E$2:$F$526,2,0)*ROUNDUP(VLOOKUP(A4672,booking!$A$2:$F$2601,3,0)-VLOOKUP(A4672,booking!$A$2:$F$2601,2,0),0)</f>
        <v>80</v>
      </c>
      <c r="E4672" s="6">
        <f ca="1">VLOOKUP(C4672,car!$A$2:$D$2201,4,0)</f>
        <v>1</v>
      </c>
      <c r="F4672" s="6">
        <f ca="1">VLOOKUP(C4672,car!$A$2:$D$2201,2,0)</f>
        <v>151</v>
      </c>
    </row>
    <row r="4673" spans="1:6" x14ac:dyDescent="0.25">
      <c r="A4673" s="12">
        <v>1891</v>
      </c>
      <c r="B4673" s="12">
        <v>3</v>
      </c>
      <c r="C4673" s="4">
        <f t="shared" ca="1" si="72"/>
        <v>1457</v>
      </c>
      <c r="D4673" s="4">
        <f ca="1">VLOOKUP(E4673&amp;F4673,rental_price!$E$2:$F$526,2,0)*ROUNDUP(VLOOKUP(A4673,booking!$A$2:$F$2601,3,0)-VLOOKUP(A4673,booking!$A$2:$F$2601,2,0),0)</f>
        <v>224</v>
      </c>
      <c r="E4673" s="6">
        <f ca="1">VLOOKUP(C4673,car!$A$2:$D$2201,4,0)</f>
        <v>2</v>
      </c>
      <c r="F4673" s="6">
        <f ca="1">VLOOKUP(C4673,car!$A$2:$D$2201,2,0)</f>
        <v>35</v>
      </c>
    </row>
    <row r="4674" spans="1:6" x14ac:dyDescent="0.25">
      <c r="A4674" s="12">
        <v>1892</v>
      </c>
      <c r="B4674" s="12">
        <v>1</v>
      </c>
      <c r="C4674" s="4">
        <f t="shared" ca="1" si="72"/>
        <v>714</v>
      </c>
      <c r="D4674" s="4">
        <f ca="1">VLOOKUP(E4674&amp;F4674,rental_price!$E$2:$F$526,2,0)*ROUNDUP(VLOOKUP(A4674,booking!$A$2:$F$2601,3,0)-VLOOKUP(A4674,booking!$A$2:$F$2601,2,0),0)</f>
        <v>112</v>
      </c>
      <c r="E4674" s="6">
        <f ca="1">VLOOKUP(C4674,car!$A$2:$D$2201,4,0)</f>
        <v>2</v>
      </c>
      <c r="F4674" s="6">
        <f ca="1">VLOOKUP(C4674,car!$A$2:$D$2201,2,0)</f>
        <v>35</v>
      </c>
    </row>
    <row r="4675" spans="1:6" x14ac:dyDescent="0.25">
      <c r="A4675" s="12">
        <v>1892</v>
      </c>
      <c r="B4675" s="12">
        <v>2</v>
      </c>
      <c r="C4675" s="4">
        <f t="shared" ref="C4675:C4738" ca="1" si="73">RANDBETWEEN(1,2200)</f>
        <v>680</v>
      </c>
      <c r="D4675" s="4">
        <f ca="1">VLOOKUP(E4675&amp;F4675,rental_price!$E$2:$F$526,2,0)*ROUNDUP(VLOOKUP(A4675,booking!$A$2:$F$2601,3,0)-VLOOKUP(A4675,booking!$A$2:$F$2601,2,0),0)</f>
        <v>80</v>
      </c>
      <c r="E4675" s="6">
        <f ca="1">VLOOKUP(C4675,car!$A$2:$D$2201,4,0)</f>
        <v>3</v>
      </c>
      <c r="F4675" s="6">
        <f ca="1">VLOOKUP(C4675,car!$A$2:$D$2201,2,0)</f>
        <v>35</v>
      </c>
    </row>
    <row r="4676" spans="1:6" x14ac:dyDescent="0.25">
      <c r="A4676" s="12">
        <v>1892</v>
      </c>
      <c r="B4676" s="12">
        <v>3</v>
      </c>
      <c r="C4676" s="4">
        <f t="shared" ca="1" si="73"/>
        <v>800</v>
      </c>
      <c r="D4676" s="4">
        <f ca="1">VLOOKUP(E4676&amp;F4676,rental_price!$E$2:$F$526,2,0)*ROUNDUP(VLOOKUP(A4676,booking!$A$2:$F$2601,3,0)-VLOOKUP(A4676,booking!$A$2:$F$2601,2,0),0)</f>
        <v>160</v>
      </c>
      <c r="E4676" s="6">
        <f ca="1">VLOOKUP(C4676,car!$A$2:$D$2201,4,0)</f>
        <v>1</v>
      </c>
      <c r="F4676" s="6">
        <f ca="1">VLOOKUP(C4676,car!$A$2:$D$2201,2,0)</f>
        <v>68</v>
      </c>
    </row>
    <row r="4677" spans="1:6" x14ac:dyDescent="0.25">
      <c r="A4677" s="12">
        <v>1892</v>
      </c>
      <c r="B4677" s="12">
        <v>4</v>
      </c>
      <c r="C4677" s="4">
        <f t="shared" ca="1" si="73"/>
        <v>2002</v>
      </c>
      <c r="D4677" s="4">
        <f ca="1">VLOOKUP(E4677&amp;F4677,rental_price!$E$2:$F$526,2,0)*ROUNDUP(VLOOKUP(A4677,booking!$A$2:$F$2601,3,0)-VLOOKUP(A4677,booking!$A$2:$F$2601,2,0),0)</f>
        <v>196</v>
      </c>
      <c r="E4677" s="6">
        <f ca="1">VLOOKUP(C4677,car!$A$2:$D$2201,4,0)</f>
        <v>2</v>
      </c>
      <c r="F4677" s="6">
        <f ca="1">VLOOKUP(C4677,car!$A$2:$D$2201,2,0)</f>
        <v>2</v>
      </c>
    </row>
    <row r="4678" spans="1:6" x14ac:dyDescent="0.25">
      <c r="A4678" s="12">
        <v>1892</v>
      </c>
      <c r="B4678" s="12">
        <v>5</v>
      </c>
      <c r="C4678" s="4">
        <f t="shared" ca="1" si="73"/>
        <v>404</v>
      </c>
      <c r="D4678" s="4">
        <f ca="1">VLOOKUP(E4678&amp;F4678,rental_price!$E$2:$F$526,2,0)*ROUNDUP(VLOOKUP(A4678,booking!$A$2:$F$2601,3,0)-VLOOKUP(A4678,booking!$A$2:$F$2601,2,0),0)</f>
        <v>40</v>
      </c>
      <c r="E4678" s="6">
        <f ca="1">VLOOKUP(C4678,car!$A$2:$D$2201,4,0)</f>
        <v>3</v>
      </c>
      <c r="F4678" s="6">
        <f ca="1">VLOOKUP(C4678,car!$A$2:$D$2201,2,0)</f>
        <v>143</v>
      </c>
    </row>
    <row r="4679" spans="1:6" x14ac:dyDescent="0.25">
      <c r="A4679" s="12">
        <v>1893</v>
      </c>
      <c r="B4679" s="12">
        <v>1</v>
      </c>
      <c r="C4679" s="4">
        <f t="shared" ca="1" si="73"/>
        <v>56</v>
      </c>
      <c r="D4679" s="4">
        <f ca="1">VLOOKUP(E4679&amp;F4679,rental_price!$E$2:$F$526,2,0)*ROUNDUP(VLOOKUP(A4679,booking!$A$2:$F$2601,3,0)-VLOOKUP(A4679,booking!$A$2:$F$2601,2,0),0)</f>
        <v>900</v>
      </c>
      <c r="E4679" s="6">
        <f ca="1">VLOOKUP(C4679,car!$A$2:$D$2201,4,0)</f>
        <v>3</v>
      </c>
      <c r="F4679" s="6">
        <f ca="1">VLOOKUP(C4679,car!$A$2:$D$2201,2,0)</f>
        <v>165</v>
      </c>
    </row>
    <row r="4680" spans="1:6" x14ac:dyDescent="0.25">
      <c r="A4680" s="12">
        <v>1894</v>
      </c>
      <c r="B4680" s="12">
        <v>1</v>
      </c>
      <c r="C4680" s="4">
        <f t="shared" ca="1" si="73"/>
        <v>416</v>
      </c>
      <c r="D4680" s="4">
        <f ca="1">VLOOKUP(E4680&amp;F4680,rental_price!$E$2:$F$526,2,0)*ROUNDUP(VLOOKUP(A4680,booking!$A$2:$F$2601,3,0)-VLOOKUP(A4680,booking!$A$2:$F$2601,2,0),0)</f>
        <v>49</v>
      </c>
      <c r="E4680" s="6">
        <f ca="1">VLOOKUP(C4680,car!$A$2:$D$2201,4,0)</f>
        <v>2</v>
      </c>
      <c r="F4680" s="6">
        <f ca="1">VLOOKUP(C4680,car!$A$2:$D$2201,2,0)</f>
        <v>2</v>
      </c>
    </row>
    <row r="4681" spans="1:6" x14ac:dyDescent="0.25">
      <c r="A4681" s="12">
        <v>1895</v>
      </c>
      <c r="B4681" s="12">
        <v>1</v>
      </c>
      <c r="C4681" s="4">
        <f t="shared" ca="1" si="73"/>
        <v>2068</v>
      </c>
      <c r="D4681" s="4">
        <f ca="1">VLOOKUP(E4681&amp;F4681,rental_price!$E$2:$F$526,2,0)*ROUNDUP(VLOOKUP(A4681,booking!$A$2:$F$2601,3,0)-VLOOKUP(A4681,booking!$A$2:$F$2601,2,0),0)</f>
        <v>70</v>
      </c>
      <c r="E4681" s="6">
        <f ca="1">VLOOKUP(C4681,car!$A$2:$D$2201,4,0)</f>
        <v>1</v>
      </c>
      <c r="F4681" s="6">
        <f ca="1">VLOOKUP(C4681,car!$A$2:$D$2201,2,0)</f>
        <v>170</v>
      </c>
    </row>
    <row r="4682" spans="1:6" x14ac:dyDescent="0.25">
      <c r="A4682" s="12">
        <v>1895</v>
      </c>
      <c r="B4682" s="12">
        <v>2</v>
      </c>
      <c r="C4682" s="4">
        <f t="shared" ca="1" si="73"/>
        <v>665</v>
      </c>
      <c r="D4682" s="4">
        <f ca="1">VLOOKUP(E4682&amp;F4682,rental_price!$E$2:$F$526,2,0)*ROUNDUP(VLOOKUP(A4682,booking!$A$2:$F$2601,3,0)-VLOOKUP(A4682,booking!$A$2:$F$2601,2,0),0)</f>
        <v>140</v>
      </c>
      <c r="E4682" s="6">
        <f ca="1">VLOOKUP(C4682,car!$A$2:$D$2201,4,0)</f>
        <v>1</v>
      </c>
      <c r="F4682" s="6">
        <f ca="1">VLOOKUP(C4682,car!$A$2:$D$2201,2,0)</f>
        <v>140</v>
      </c>
    </row>
    <row r="4683" spans="1:6" x14ac:dyDescent="0.25">
      <c r="A4683" s="12">
        <v>1895</v>
      </c>
      <c r="B4683" s="12">
        <v>3</v>
      </c>
      <c r="C4683" s="4">
        <f t="shared" ca="1" si="73"/>
        <v>898</v>
      </c>
      <c r="D4683" s="4">
        <f ca="1">VLOOKUP(E4683&amp;F4683,rental_price!$E$2:$F$526,2,0)*ROUNDUP(VLOOKUP(A4683,booking!$A$2:$F$2601,3,0)-VLOOKUP(A4683,booking!$A$2:$F$2601,2,0),0)</f>
        <v>280</v>
      </c>
      <c r="E4683" s="6">
        <f ca="1">VLOOKUP(C4683,car!$A$2:$D$2201,4,0)</f>
        <v>1</v>
      </c>
      <c r="F4683" s="6">
        <f ca="1">VLOOKUP(C4683,car!$A$2:$D$2201,2,0)</f>
        <v>47</v>
      </c>
    </row>
    <row r="4684" spans="1:6" x14ac:dyDescent="0.25">
      <c r="A4684" s="12">
        <v>1896</v>
      </c>
      <c r="B4684" s="12">
        <v>1</v>
      </c>
      <c r="C4684" s="4">
        <f t="shared" ca="1" si="73"/>
        <v>1002</v>
      </c>
      <c r="D4684" s="4">
        <f ca="1">VLOOKUP(E4684&amp;F4684,rental_price!$E$2:$F$526,2,0)*ROUNDUP(VLOOKUP(A4684,booking!$A$2:$F$2601,3,0)-VLOOKUP(A4684,booking!$A$2:$F$2601,2,0),0)</f>
        <v>100</v>
      </c>
      <c r="E4684" s="6">
        <f ca="1">VLOOKUP(C4684,car!$A$2:$D$2201,4,0)</f>
        <v>1</v>
      </c>
      <c r="F4684" s="6">
        <f ca="1">VLOOKUP(C4684,car!$A$2:$D$2201,2,0)</f>
        <v>61</v>
      </c>
    </row>
    <row r="4685" spans="1:6" x14ac:dyDescent="0.25">
      <c r="A4685" s="12">
        <v>1896</v>
      </c>
      <c r="B4685" s="12">
        <v>2</v>
      </c>
      <c r="C4685" s="4">
        <f t="shared" ca="1" si="73"/>
        <v>789</v>
      </c>
      <c r="D4685" s="4">
        <f ca="1">VLOOKUP(E4685&amp;F4685,rental_price!$E$2:$F$526,2,0)*ROUNDUP(VLOOKUP(A4685,booking!$A$2:$F$2601,3,0)-VLOOKUP(A4685,booking!$A$2:$F$2601,2,0),0)</f>
        <v>100</v>
      </c>
      <c r="E4685" s="6">
        <f ca="1">VLOOKUP(C4685,car!$A$2:$D$2201,4,0)</f>
        <v>1</v>
      </c>
      <c r="F4685" s="6">
        <f ca="1">VLOOKUP(C4685,car!$A$2:$D$2201,2,0)</f>
        <v>155</v>
      </c>
    </row>
    <row r="4686" spans="1:6" x14ac:dyDescent="0.25">
      <c r="A4686" s="12">
        <v>1896</v>
      </c>
      <c r="B4686" s="12">
        <v>3</v>
      </c>
      <c r="C4686" s="4">
        <f t="shared" ca="1" si="73"/>
        <v>1400</v>
      </c>
      <c r="D4686" s="4">
        <f ca="1">VLOOKUP(E4686&amp;F4686,rental_price!$E$2:$F$526,2,0)*ROUNDUP(VLOOKUP(A4686,booking!$A$2:$F$2601,3,0)-VLOOKUP(A4686,booking!$A$2:$F$2601,2,0),0)</f>
        <v>385</v>
      </c>
      <c r="E4686" s="6">
        <f ca="1">VLOOKUP(C4686,car!$A$2:$D$2201,4,0)</f>
        <v>2</v>
      </c>
      <c r="F4686" s="6">
        <f ca="1">VLOOKUP(C4686,car!$A$2:$D$2201,2,0)</f>
        <v>14</v>
      </c>
    </row>
    <row r="4687" spans="1:6" x14ac:dyDescent="0.25">
      <c r="A4687" s="12">
        <v>1896</v>
      </c>
      <c r="B4687" s="12">
        <v>4</v>
      </c>
      <c r="C4687" s="4">
        <f t="shared" ca="1" si="73"/>
        <v>1024</v>
      </c>
      <c r="D4687" s="4">
        <f ca="1">VLOOKUP(E4687&amp;F4687,rental_price!$E$2:$F$526,2,0)*ROUNDUP(VLOOKUP(A4687,booking!$A$2:$F$2601,3,0)-VLOOKUP(A4687,booking!$A$2:$F$2601,2,0),0)</f>
        <v>1015</v>
      </c>
      <c r="E4687" s="6">
        <f ca="1">VLOOKUP(C4687,car!$A$2:$D$2201,4,0)</f>
        <v>2</v>
      </c>
      <c r="F4687" s="6">
        <f ca="1">VLOOKUP(C4687,car!$A$2:$D$2201,2,0)</f>
        <v>80</v>
      </c>
    </row>
    <row r="4688" spans="1:6" x14ac:dyDescent="0.25">
      <c r="A4688" s="12">
        <v>1896</v>
      </c>
      <c r="B4688" s="12">
        <v>5</v>
      </c>
      <c r="C4688" s="4">
        <f t="shared" ca="1" si="73"/>
        <v>24</v>
      </c>
      <c r="D4688" s="4">
        <f ca="1">VLOOKUP(E4688&amp;F4688,rental_price!$E$2:$F$526,2,0)*ROUNDUP(VLOOKUP(A4688,booking!$A$2:$F$2601,3,0)-VLOOKUP(A4688,booking!$A$2:$F$2601,2,0),0)</f>
        <v>140</v>
      </c>
      <c r="E4688" s="6">
        <f ca="1">VLOOKUP(C4688,car!$A$2:$D$2201,4,0)</f>
        <v>2</v>
      </c>
      <c r="F4688" s="6">
        <f ca="1">VLOOKUP(C4688,car!$A$2:$D$2201,2,0)</f>
        <v>114</v>
      </c>
    </row>
    <row r="4689" spans="1:6" x14ac:dyDescent="0.25">
      <c r="A4689" s="12">
        <v>1897</v>
      </c>
      <c r="B4689" s="12">
        <v>1</v>
      </c>
      <c r="C4689" s="4">
        <f t="shared" ca="1" si="73"/>
        <v>150</v>
      </c>
      <c r="D4689" s="4">
        <f ca="1">VLOOKUP(E4689&amp;F4689,rental_price!$E$2:$F$526,2,0)*ROUNDUP(VLOOKUP(A4689,booking!$A$2:$F$2601,3,0)-VLOOKUP(A4689,booking!$A$2:$F$2601,2,0),0)</f>
        <v>1176</v>
      </c>
      <c r="E4689" s="6">
        <f ca="1">VLOOKUP(C4689,car!$A$2:$D$2201,4,0)</f>
        <v>2</v>
      </c>
      <c r="F4689" s="6">
        <f ca="1">VLOOKUP(C4689,car!$A$2:$D$2201,2,0)</f>
        <v>93</v>
      </c>
    </row>
    <row r="4690" spans="1:6" x14ac:dyDescent="0.25">
      <c r="A4690" s="12">
        <v>1897</v>
      </c>
      <c r="B4690" s="12">
        <v>2</v>
      </c>
      <c r="C4690" s="4">
        <f t="shared" ca="1" si="73"/>
        <v>2098</v>
      </c>
      <c r="D4690" s="4">
        <f ca="1">VLOOKUP(E4690&amp;F4690,rental_price!$E$2:$F$526,2,0)*ROUNDUP(VLOOKUP(A4690,booking!$A$2:$F$2601,3,0)-VLOOKUP(A4690,booking!$A$2:$F$2601,2,0),0)</f>
        <v>735</v>
      </c>
      <c r="E4690" s="6">
        <f ca="1">VLOOKUP(C4690,car!$A$2:$D$2201,4,0)</f>
        <v>2</v>
      </c>
      <c r="F4690" s="6">
        <f ca="1">VLOOKUP(C4690,car!$A$2:$D$2201,2,0)</f>
        <v>26</v>
      </c>
    </row>
    <row r="4691" spans="1:6" x14ac:dyDescent="0.25">
      <c r="A4691" s="12">
        <v>1897</v>
      </c>
      <c r="B4691" s="12">
        <v>3</v>
      </c>
      <c r="C4691" s="4">
        <f t="shared" ca="1" si="73"/>
        <v>754</v>
      </c>
      <c r="D4691" s="4">
        <f ca="1">VLOOKUP(E4691&amp;F4691,rental_price!$E$2:$F$526,2,0)*ROUNDUP(VLOOKUP(A4691,booking!$A$2:$F$2601,3,0)-VLOOKUP(A4691,booking!$A$2:$F$2601,2,0),0)</f>
        <v>2730</v>
      </c>
      <c r="E4691" s="6">
        <f ca="1">VLOOKUP(C4691,car!$A$2:$D$2201,4,0)</f>
        <v>1</v>
      </c>
      <c r="F4691" s="6">
        <f ca="1">VLOOKUP(C4691,car!$A$2:$D$2201,2,0)</f>
        <v>112</v>
      </c>
    </row>
    <row r="4692" spans="1:6" x14ac:dyDescent="0.25">
      <c r="A4692" s="12">
        <v>1897</v>
      </c>
      <c r="B4692" s="12">
        <v>4</v>
      </c>
      <c r="C4692" s="4">
        <f t="shared" ca="1" si="73"/>
        <v>783</v>
      </c>
      <c r="D4692" s="4">
        <f ca="1">VLOOKUP(E4692&amp;F4692,rental_price!$E$2:$F$526,2,0)*ROUNDUP(VLOOKUP(A4692,booking!$A$2:$F$2601,3,0)-VLOOKUP(A4692,booking!$A$2:$F$2601,2,0),0)</f>
        <v>525</v>
      </c>
      <c r="E4692" s="6">
        <f ca="1">VLOOKUP(C4692,car!$A$2:$D$2201,4,0)</f>
        <v>3</v>
      </c>
      <c r="F4692" s="6">
        <f ca="1">VLOOKUP(C4692,car!$A$2:$D$2201,2,0)</f>
        <v>69</v>
      </c>
    </row>
    <row r="4693" spans="1:6" x14ac:dyDescent="0.25">
      <c r="A4693" s="12">
        <v>1898</v>
      </c>
      <c r="B4693" s="12">
        <v>1</v>
      </c>
      <c r="C4693" s="4">
        <f t="shared" ca="1" si="73"/>
        <v>2082</v>
      </c>
      <c r="D4693" s="4">
        <f ca="1">VLOOKUP(E4693&amp;F4693,rental_price!$E$2:$F$526,2,0)*ROUNDUP(VLOOKUP(A4693,booking!$A$2:$F$2601,3,0)-VLOOKUP(A4693,booking!$A$2:$F$2601,2,0),0)</f>
        <v>112</v>
      </c>
      <c r="E4693" s="6">
        <f ca="1">VLOOKUP(C4693,car!$A$2:$D$2201,4,0)</f>
        <v>2</v>
      </c>
      <c r="F4693" s="6">
        <f ca="1">VLOOKUP(C4693,car!$A$2:$D$2201,2,0)</f>
        <v>114</v>
      </c>
    </row>
    <row r="4694" spans="1:6" x14ac:dyDescent="0.25">
      <c r="A4694" s="12">
        <v>1899</v>
      </c>
      <c r="B4694" s="12">
        <v>1</v>
      </c>
      <c r="C4694" s="4">
        <f t="shared" ca="1" si="73"/>
        <v>706</v>
      </c>
      <c r="D4694" s="4">
        <f ca="1">VLOOKUP(E4694&amp;F4694,rental_price!$E$2:$F$526,2,0)*ROUNDUP(VLOOKUP(A4694,booking!$A$2:$F$2601,3,0)-VLOOKUP(A4694,booking!$A$2:$F$2601,2,0),0)</f>
        <v>126</v>
      </c>
      <c r="E4694" s="6">
        <f ca="1">VLOOKUP(C4694,car!$A$2:$D$2201,4,0)</f>
        <v>2</v>
      </c>
      <c r="F4694" s="6">
        <f ca="1">VLOOKUP(C4694,car!$A$2:$D$2201,2,0)</f>
        <v>89</v>
      </c>
    </row>
    <row r="4695" spans="1:6" x14ac:dyDescent="0.25">
      <c r="A4695" s="12">
        <v>1899</v>
      </c>
      <c r="B4695" s="12">
        <v>2</v>
      </c>
      <c r="C4695" s="4">
        <f t="shared" ca="1" si="73"/>
        <v>814</v>
      </c>
      <c r="D4695" s="4">
        <f ca="1">VLOOKUP(E4695&amp;F4695,rental_price!$E$2:$F$526,2,0)*ROUNDUP(VLOOKUP(A4695,booking!$A$2:$F$2601,3,0)-VLOOKUP(A4695,booking!$A$2:$F$2601,2,0),0)</f>
        <v>90</v>
      </c>
      <c r="E4695" s="6">
        <f ca="1">VLOOKUP(C4695,car!$A$2:$D$2201,4,0)</f>
        <v>3</v>
      </c>
      <c r="F4695" s="6">
        <f ca="1">VLOOKUP(C4695,car!$A$2:$D$2201,2,0)</f>
        <v>130</v>
      </c>
    </row>
    <row r="4696" spans="1:6" x14ac:dyDescent="0.25">
      <c r="A4696" s="12">
        <v>1899</v>
      </c>
      <c r="B4696" s="12">
        <v>3</v>
      </c>
      <c r="C4696" s="4">
        <f t="shared" ca="1" si="73"/>
        <v>232</v>
      </c>
      <c r="D4696" s="4">
        <f ca="1">VLOOKUP(E4696&amp;F4696,rental_price!$E$2:$F$526,2,0)*ROUNDUP(VLOOKUP(A4696,booking!$A$2:$F$2601,3,0)-VLOOKUP(A4696,booking!$A$2:$F$2601,2,0),0)</f>
        <v>84</v>
      </c>
      <c r="E4696" s="6">
        <f ca="1">VLOOKUP(C4696,car!$A$2:$D$2201,4,0)</f>
        <v>2</v>
      </c>
      <c r="F4696" s="6">
        <f ca="1">VLOOKUP(C4696,car!$A$2:$D$2201,2,0)</f>
        <v>152</v>
      </c>
    </row>
    <row r="4697" spans="1:6" x14ac:dyDescent="0.25">
      <c r="A4697" s="12">
        <v>1899</v>
      </c>
      <c r="B4697" s="12">
        <v>4</v>
      </c>
      <c r="C4697" s="4">
        <f t="shared" ca="1" si="73"/>
        <v>514</v>
      </c>
      <c r="D4697" s="4">
        <f ca="1">VLOOKUP(E4697&amp;F4697,rental_price!$E$2:$F$526,2,0)*ROUNDUP(VLOOKUP(A4697,booking!$A$2:$F$2601,3,0)-VLOOKUP(A4697,booking!$A$2:$F$2601,2,0),0)</f>
        <v>150</v>
      </c>
      <c r="E4697" s="6">
        <f ca="1">VLOOKUP(C4697,car!$A$2:$D$2201,4,0)</f>
        <v>3</v>
      </c>
      <c r="F4697" s="6">
        <f ca="1">VLOOKUP(C4697,car!$A$2:$D$2201,2,0)</f>
        <v>55</v>
      </c>
    </row>
    <row r="4698" spans="1:6" x14ac:dyDescent="0.25">
      <c r="A4698" s="12">
        <v>1899</v>
      </c>
      <c r="B4698" s="12">
        <v>5</v>
      </c>
      <c r="C4698" s="4">
        <f t="shared" ca="1" si="73"/>
        <v>1504</v>
      </c>
      <c r="D4698" s="4">
        <f ca="1">VLOOKUP(E4698&amp;F4698,rental_price!$E$2:$F$526,2,0)*ROUNDUP(VLOOKUP(A4698,booking!$A$2:$F$2601,3,0)-VLOOKUP(A4698,booking!$A$2:$F$2601,2,0),0)</f>
        <v>294</v>
      </c>
      <c r="E4698" s="6">
        <f ca="1">VLOOKUP(C4698,car!$A$2:$D$2201,4,0)</f>
        <v>2</v>
      </c>
      <c r="F4698" s="6">
        <f ca="1">VLOOKUP(C4698,car!$A$2:$D$2201,2,0)</f>
        <v>96</v>
      </c>
    </row>
    <row r="4699" spans="1:6" x14ac:dyDescent="0.25">
      <c r="A4699" s="12">
        <v>1900</v>
      </c>
      <c r="B4699" s="12">
        <v>1</v>
      </c>
      <c r="C4699" s="4">
        <f t="shared" ca="1" si="73"/>
        <v>160</v>
      </c>
      <c r="D4699" s="4">
        <f ca="1">VLOOKUP(E4699&amp;F4699,rental_price!$E$2:$F$526,2,0)*ROUNDUP(VLOOKUP(A4699,booking!$A$2:$F$2601,3,0)-VLOOKUP(A4699,booking!$A$2:$F$2601,2,0),0)</f>
        <v>500</v>
      </c>
      <c r="E4699" s="6">
        <f ca="1">VLOOKUP(C4699,car!$A$2:$D$2201,4,0)</f>
        <v>3</v>
      </c>
      <c r="F4699" s="6">
        <f ca="1">VLOOKUP(C4699,car!$A$2:$D$2201,2,0)</f>
        <v>94</v>
      </c>
    </row>
    <row r="4700" spans="1:6" x14ac:dyDescent="0.25">
      <c r="A4700" s="12">
        <v>1900</v>
      </c>
      <c r="B4700" s="12">
        <v>2</v>
      </c>
      <c r="C4700" s="4">
        <f t="shared" ca="1" si="73"/>
        <v>247</v>
      </c>
      <c r="D4700" s="4">
        <f ca="1">VLOOKUP(E4700&amp;F4700,rental_price!$E$2:$F$526,2,0)*ROUNDUP(VLOOKUP(A4700,booking!$A$2:$F$2601,3,0)-VLOOKUP(A4700,booking!$A$2:$F$2601,2,0),0)</f>
        <v>1120</v>
      </c>
      <c r="E4700" s="6">
        <f ca="1">VLOOKUP(C4700,car!$A$2:$D$2201,4,0)</f>
        <v>2</v>
      </c>
      <c r="F4700" s="6">
        <f ca="1">VLOOKUP(C4700,car!$A$2:$D$2201,2,0)</f>
        <v>12</v>
      </c>
    </row>
    <row r="4701" spans="1:6" x14ac:dyDescent="0.25">
      <c r="A4701" s="12">
        <v>1900</v>
      </c>
      <c r="B4701" s="12">
        <v>3</v>
      </c>
      <c r="C4701" s="4">
        <f t="shared" ca="1" si="73"/>
        <v>662</v>
      </c>
      <c r="D4701" s="4">
        <f ca="1">VLOOKUP(E4701&amp;F4701,rental_price!$E$2:$F$526,2,0)*ROUNDUP(VLOOKUP(A4701,booking!$A$2:$F$2601,3,0)-VLOOKUP(A4701,booking!$A$2:$F$2601,2,0),0)</f>
        <v>1400</v>
      </c>
      <c r="E4701" s="6">
        <f ca="1">VLOOKUP(C4701,car!$A$2:$D$2201,4,0)</f>
        <v>1</v>
      </c>
      <c r="F4701" s="6">
        <f ca="1">VLOOKUP(C4701,car!$A$2:$D$2201,2,0)</f>
        <v>120</v>
      </c>
    </row>
    <row r="4702" spans="1:6" x14ac:dyDescent="0.25">
      <c r="A4702" s="12">
        <v>1900</v>
      </c>
      <c r="B4702" s="12">
        <v>4</v>
      </c>
      <c r="C4702" s="4">
        <f t="shared" ca="1" si="73"/>
        <v>1086</v>
      </c>
      <c r="D4702" s="4">
        <f ca="1">VLOOKUP(E4702&amp;F4702,rental_price!$E$2:$F$526,2,0)*ROUNDUP(VLOOKUP(A4702,booking!$A$2:$F$2601,3,0)-VLOOKUP(A4702,booking!$A$2:$F$2601,2,0),0)</f>
        <v>200</v>
      </c>
      <c r="E4702" s="6">
        <f ca="1">VLOOKUP(C4702,car!$A$2:$D$2201,4,0)</f>
        <v>3</v>
      </c>
      <c r="F4702" s="6">
        <f ca="1">VLOOKUP(C4702,car!$A$2:$D$2201,2,0)</f>
        <v>24</v>
      </c>
    </row>
    <row r="4703" spans="1:6" x14ac:dyDescent="0.25">
      <c r="A4703" s="12">
        <v>1900</v>
      </c>
      <c r="B4703" s="12">
        <v>5</v>
      </c>
      <c r="C4703" s="4">
        <f t="shared" ca="1" si="73"/>
        <v>2000</v>
      </c>
      <c r="D4703" s="4">
        <f ca="1">VLOOKUP(E4703&amp;F4703,rental_price!$E$2:$F$526,2,0)*ROUNDUP(VLOOKUP(A4703,booking!$A$2:$F$2601,3,0)-VLOOKUP(A4703,booking!$A$2:$F$2601,2,0),0)</f>
        <v>980</v>
      </c>
      <c r="E4703" s="6">
        <f ca="1">VLOOKUP(C4703,car!$A$2:$D$2201,4,0)</f>
        <v>2</v>
      </c>
      <c r="F4703" s="6">
        <f ca="1">VLOOKUP(C4703,car!$A$2:$D$2201,2,0)</f>
        <v>29</v>
      </c>
    </row>
    <row r="4704" spans="1:6" x14ac:dyDescent="0.25">
      <c r="A4704" s="12">
        <v>1901</v>
      </c>
      <c r="B4704" s="12">
        <v>1</v>
      </c>
      <c r="C4704" s="4">
        <f t="shared" ca="1" si="73"/>
        <v>370</v>
      </c>
      <c r="D4704" s="4">
        <f ca="1">VLOOKUP(E4704&amp;F4704,rental_price!$E$2:$F$526,2,0)*ROUNDUP(VLOOKUP(A4704,booking!$A$2:$F$2601,3,0)-VLOOKUP(A4704,booking!$A$2:$F$2601,2,0),0)</f>
        <v>60</v>
      </c>
      <c r="E4704" s="6">
        <f ca="1">VLOOKUP(C4704,car!$A$2:$D$2201,4,0)</f>
        <v>1</v>
      </c>
      <c r="F4704" s="6">
        <f ca="1">VLOOKUP(C4704,car!$A$2:$D$2201,2,0)</f>
        <v>82</v>
      </c>
    </row>
    <row r="4705" spans="1:6" x14ac:dyDescent="0.25">
      <c r="A4705" s="12">
        <v>1901</v>
      </c>
      <c r="B4705" s="12">
        <v>2</v>
      </c>
      <c r="C4705" s="4">
        <f t="shared" ca="1" si="73"/>
        <v>282</v>
      </c>
      <c r="D4705" s="4">
        <f ca="1">VLOOKUP(E4705&amp;F4705,rental_price!$E$2:$F$526,2,0)*ROUNDUP(VLOOKUP(A4705,booking!$A$2:$F$2601,3,0)-VLOOKUP(A4705,booking!$A$2:$F$2601,2,0),0)</f>
        <v>147</v>
      </c>
      <c r="E4705" s="6">
        <f ca="1">VLOOKUP(C4705,car!$A$2:$D$2201,4,0)</f>
        <v>2</v>
      </c>
      <c r="F4705" s="6">
        <f ca="1">VLOOKUP(C4705,car!$A$2:$D$2201,2,0)</f>
        <v>54</v>
      </c>
    </row>
    <row r="4706" spans="1:6" x14ac:dyDescent="0.25">
      <c r="A4706" s="12">
        <v>1901</v>
      </c>
      <c r="B4706" s="12">
        <v>3</v>
      </c>
      <c r="C4706" s="4">
        <f t="shared" ca="1" si="73"/>
        <v>812</v>
      </c>
      <c r="D4706" s="4">
        <f ca="1">VLOOKUP(E4706&amp;F4706,rental_price!$E$2:$F$526,2,0)*ROUNDUP(VLOOKUP(A4706,booking!$A$2:$F$2601,3,0)-VLOOKUP(A4706,booking!$A$2:$F$2601,2,0),0)</f>
        <v>105</v>
      </c>
      <c r="E4706" s="6">
        <f ca="1">VLOOKUP(C4706,car!$A$2:$D$2201,4,0)</f>
        <v>3</v>
      </c>
      <c r="F4706" s="6">
        <f ca="1">VLOOKUP(C4706,car!$A$2:$D$2201,2,0)</f>
        <v>96</v>
      </c>
    </row>
    <row r="4707" spans="1:6" x14ac:dyDescent="0.25">
      <c r="A4707" s="12">
        <v>1901</v>
      </c>
      <c r="B4707" s="12">
        <v>4</v>
      </c>
      <c r="C4707" s="4">
        <f t="shared" ca="1" si="73"/>
        <v>1253</v>
      </c>
      <c r="D4707" s="4">
        <f ca="1">VLOOKUP(E4707&amp;F4707,rental_price!$E$2:$F$526,2,0)*ROUNDUP(VLOOKUP(A4707,booking!$A$2:$F$2601,3,0)-VLOOKUP(A4707,booking!$A$2:$F$2601,2,0),0)</f>
        <v>150</v>
      </c>
      <c r="E4707" s="6">
        <f ca="1">VLOOKUP(C4707,car!$A$2:$D$2201,4,0)</f>
        <v>1</v>
      </c>
      <c r="F4707" s="6">
        <f ca="1">VLOOKUP(C4707,car!$A$2:$D$2201,2,0)</f>
        <v>94</v>
      </c>
    </row>
    <row r="4708" spans="1:6" x14ac:dyDescent="0.25">
      <c r="A4708" s="12">
        <v>1902</v>
      </c>
      <c r="B4708" s="12">
        <v>1</v>
      </c>
      <c r="C4708" s="4">
        <f t="shared" ca="1" si="73"/>
        <v>1857</v>
      </c>
      <c r="D4708" s="4">
        <f ca="1">VLOOKUP(E4708&amp;F4708,rental_price!$E$2:$F$526,2,0)*ROUNDUP(VLOOKUP(A4708,booking!$A$2:$F$2601,3,0)-VLOOKUP(A4708,booking!$A$2:$F$2601,2,0),0)</f>
        <v>50</v>
      </c>
      <c r="E4708" s="6">
        <f ca="1">VLOOKUP(C4708,car!$A$2:$D$2201,4,0)</f>
        <v>1</v>
      </c>
      <c r="F4708" s="6">
        <f ca="1">VLOOKUP(C4708,car!$A$2:$D$2201,2,0)</f>
        <v>76</v>
      </c>
    </row>
    <row r="4709" spans="1:6" x14ac:dyDescent="0.25">
      <c r="A4709" s="12">
        <v>1902</v>
      </c>
      <c r="B4709" s="12">
        <v>2</v>
      </c>
      <c r="C4709" s="4">
        <f t="shared" ca="1" si="73"/>
        <v>549</v>
      </c>
      <c r="D4709" s="4">
        <f ca="1">VLOOKUP(E4709&amp;F4709,rental_price!$E$2:$F$526,2,0)*ROUNDUP(VLOOKUP(A4709,booking!$A$2:$F$2601,3,0)-VLOOKUP(A4709,booking!$A$2:$F$2601,2,0),0)</f>
        <v>45</v>
      </c>
      <c r="E4709" s="6">
        <f ca="1">VLOOKUP(C4709,car!$A$2:$D$2201,4,0)</f>
        <v>3</v>
      </c>
      <c r="F4709" s="6">
        <f ca="1">VLOOKUP(C4709,car!$A$2:$D$2201,2,0)</f>
        <v>165</v>
      </c>
    </row>
    <row r="4710" spans="1:6" x14ac:dyDescent="0.25">
      <c r="A4710" s="12">
        <v>1902</v>
      </c>
      <c r="B4710" s="12">
        <v>3</v>
      </c>
      <c r="C4710" s="4">
        <f t="shared" ca="1" si="73"/>
        <v>1124</v>
      </c>
      <c r="D4710" s="4">
        <f ca="1">VLOOKUP(E4710&amp;F4710,rental_price!$E$2:$F$526,2,0)*ROUNDUP(VLOOKUP(A4710,booking!$A$2:$F$2601,3,0)-VLOOKUP(A4710,booking!$A$2:$F$2601,2,0),0)</f>
        <v>40</v>
      </c>
      <c r="E4710" s="6">
        <f ca="1">VLOOKUP(C4710,car!$A$2:$D$2201,4,0)</f>
        <v>1</v>
      </c>
      <c r="F4710" s="6">
        <f ca="1">VLOOKUP(C4710,car!$A$2:$D$2201,2,0)</f>
        <v>118</v>
      </c>
    </row>
    <row r="4711" spans="1:6" x14ac:dyDescent="0.25">
      <c r="A4711" s="12">
        <v>1902</v>
      </c>
      <c r="B4711" s="12">
        <v>4</v>
      </c>
      <c r="C4711" s="4">
        <f t="shared" ca="1" si="73"/>
        <v>616</v>
      </c>
      <c r="D4711" s="4">
        <f ca="1">VLOOKUP(E4711&amp;F4711,rental_price!$E$2:$F$526,2,0)*ROUNDUP(VLOOKUP(A4711,booking!$A$2:$F$2601,3,0)-VLOOKUP(A4711,booking!$A$2:$F$2601,2,0),0)</f>
        <v>20</v>
      </c>
      <c r="E4711" s="6">
        <f ca="1">VLOOKUP(C4711,car!$A$2:$D$2201,4,0)</f>
        <v>3</v>
      </c>
      <c r="F4711" s="6">
        <f ca="1">VLOOKUP(C4711,car!$A$2:$D$2201,2,0)</f>
        <v>49</v>
      </c>
    </row>
    <row r="4712" spans="1:6" x14ac:dyDescent="0.25">
      <c r="A4712" s="12">
        <v>1903</v>
      </c>
      <c r="B4712" s="12">
        <v>1</v>
      </c>
      <c r="C4712" s="4">
        <f t="shared" ca="1" si="73"/>
        <v>1333</v>
      </c>
      <c r="D4712" s="4">
        <f ca="1">VLOOKUP(E4712&amp;F4712,rental_price!$E$2:$F$526,2,0)*ROUNDUP(VLOOKUP(A4712,booking!$A$2:$F$2601,3,0)-VLOOKUP(A4712,booking!$A$2:$F$2601,2,0),0)</f>
        <v>210</v>
      </c>
      <c r="E4712" s="6">
        <f ca="1">VLOOKUP(C4712,car!$A$2:$D$2201,4,0)</f>
        <v>2</v>
      </c>
      <c r="F4712" s="6">
        <f ca="1">VLOOKUP(C4712,car!$A$2:$D$2201,2,0)</f>
        <v>59</v>
      </c>
    </row>
    <row r="4713" spans="1:6" x14ac:dyDescent="0.25">
      <c r="A4713" s="12">
        <v>1903</v>
      </c>
      <c r="B4713" s="12">
        <v>2</v>
      </c>
      <c r="C4713" s="4">
        <f t="shared" ca="1" si="73"/>
        <v>1219</v>
      </c>
      <c r="D4713" s="4">
        <f ca="1">VLOOKUP(E4713&amp;F4713,rental_price!$E$2:$F$526,2,0)*ROUNDUP(VLOOKUP(A4713,booking!$A$2:$F$2601,3,0)-VLOOKUP(A4713,booking!$A$2:$F$2601,2,0),0)</f>
        <v>168</v>
      </c>
      <c r="E4713" s="6">
        <f ca="1">VLOOKUP(C4713,car!$A$2:$D$2201,4,0)</f>
        <v>2</v>
      </c>
      <c r="F4713" s="6">
        <f ca="1">VLOOKUP(C4713,car!$A$2:$D$2201,2,0)</f>
        <v>36</v>
      </c>
    </row>
    <row r="4714" spans="1:6" x14ac:dyDescent="0.25">
      <c r="A4714" s="12">
        <v>1903</v>
      </c>
      <c r="B4714" s="12">
        <v>3</v>
      </c>
      <c r="C4714" s="4">
        <f t="shared" ca="1" si="73"/>
        <v>1391</v>
      </c>
      <c r="D4714" s="4">
        <f ca="1">VLOOKUP(E4714&amp;F4714,rental_price!$E$2:$F$526,2,0)*ROUNDUP(VLOOKUP(A4714,booking!$A$2:$F$2601,3,0)-VLOOKUP(A4714,booking!$A$2:$F$2601,2,0),0)</f>
        <v>60</v>
      </c>
      <c r="E4714" s="6">
        <f ca="1">VLOOKUP(C4714,car!$A$2:$D$2201,4,0)</f>
        <v>3</v>
      </c>
      <c r="F4714" s="6">
        <f ca="1">VLOOKUP(C4714,car!$A$2:$D$2201,2,0)</f>
        <v>154</v>
      </c>
    </row>
    <row r="4715" spans="1:6" x14ac:dyDescent="0.25">
      <c r="A4715" s="12">
        <v>1903</v>
      </c>
      <c r="B4715" s="12">
        <v>4</v>
      </c>
      <c r="C4715" s="4">
        <f t="shared" ca="1" si="73"/>
        <v>1145</v>
      </c>
      <c r="D4715" s="4">
        <f ca="1">VLOOKUP(E4715&amp;F4715,rental_price!$E$2:$F$526,2,0)*ROUNDUP(VLOOKUP(A4715,booking!$A$2:$F$2601,3,0)-VLOOKUP(A4715,booking!$A$2:$F$2601,2,0),0)</f>
        <v>120</v>
      </c>
      <c r="E4715" s="6">
        <f ca="1">VLOOKUP(C4715,car!$A$2:$D$2201,4,0)</f>
        <v>1</v>
      </c>
      <c r="F4715" s="6">
        <f ca="1">VLOOKUP(C4715,car!$A$2:$D$2201,2,0)</f>
        <v>152</v>
      </c>
    </row>
    <row r="4716" spans="1:6" x14ac:dyDescent="0.25">
      <c r="A4716" s="12">
        <v>1903</v>
      </c>
      <c r="B4716" s="12">
        <v>5</v>
      </c>
      <c r="C4716" s="4">
        <f t="shared" ca="1" si="73"/>
        <v>81</v>
      </c>
      <c r="D4716" s="4">
        <f ca="1">VLOOKUP(E4716&amp;F4716,rental_price!$E$2:$F$526,2,0)*ROUNDUP(VLOOKUP(A4716,booking!$A$2:$F$2601,3,0)-VLOOKUP(A4716,booking!$A$2:$F$2601,2,0),0)</f>
        <v>240</v>
      </c>
      <c r="E4716" s="6">
        <f ca="1">VLOOKUP(C4716,car!$A$2:$D$2201,4,0)</f>
        <v>1</v>
      </c>
      <c r="F4716" s="6">
        <f ca="1">VLOOKUP(C4716,car!$A$2:$D$2201,2,0)</f>
        <v>164</v>
      </c>
    </row>
    <row r="4717" spans="1:6" x14ac:dyDescent="0.25">
      <c r="A4717" s="12">
        <v>1904</v>
      </c>
      <c r="B4717" s="12">
        <v>1</v>
      </c>
      <c r="C4717" s="4">
        <f t="shared" ca="1" si="73"/>
        <v>57</v>
      </c>
      <c r="D4717" s="4">
        <f ca="1">VLOOKUP(E4717&amp;F4717,rental_price!$E$2:$F$526,2,0)*ROUNDUP(VLOOKUP(A4717,booking!$A$2:$F$2601,3,0)-VLOOKUP(A4717,booking!$A$2:$F$2601,2,0),0)</f>
        <v>30</v>
      </c>
      <c r="E4717" s="6">
        <f ca="1">VLOOKUP(C4717,car!$A$2:$D$2201,4,0)</f>
        <v>3</v>
      </c>
      <c r="F4717" s="6">
        <f ca="1">VLOOKUP(C4717,car!$A$2:$D$2201,2,0)</f>
        <v>98</v>
      </c>
    </row>
    <row r="4718" spans="1:6" x14ac:dyDescent="0.25">
      <c r="A4718" s="12">
        <v>1905</v>
      </c>
      <c r="B4718" s="12">
        <v>1</v>
      </c>
      <c r="C4718" s="4">
        <f t="shared" ca="1" si="73"/>
        <v>658</v>
      </c>
      <c r="D4718" s="4">
        <f ca="1">VLOOKUP(E4718&amp;F4718,rental_price!$E$2:$F$526,2,0)*ROUNDUP(VLOOKUP(A4718,booking!$A$2:$F$2601,3,0)-VLOOKUP(A4718,booking!$A$2:$F$2601,2,0),0)</f>
        <v>280</v>
      </c>
      <c r="E4718" s="6">
        <f ca="1">VLOOKUP(C4718,car!$A$2:$D$2201,4,0)</f>
        <v>2</v>
      </c>
      <c r="F4718" s="6">
        <f ca="1">VLOOKUP(C4718,car!$A$2:$D$2201,2,0)</f>
        <v>69</v>
      </c>
    </row>
    <row r="4719" spans="1:6" x14ac:dyDescent="0.25">
      <c r="A4719" s="12">
        <v>1905</v>
      </c>
      <c r="B4719" s="12">
        <v>2</v>
      </c>
      <c r="C4719" s="4">
        <f t="shared" ca="1" si="73"/>
        <v>704</v>
      </c>
      <c r="D4719" s="4">
        <f ca="1">VLOOKUP(E4719&amp;F4719,rental_price!$E$2:$F$526,2,0)*ROUNDUP(VLOOKUP(A4719,booking!$A$2:$F$2601,3,0)-VLOOKUP(A4719,booking!$A$2:$F$2601,2,0),0)</f>
        <v>640</v>
      </c>
      <c r="E4719" s="6">
        <f ca="1">VLOOKUP(C4719,car!$A$2:$D$2201,4,0)</f>
        <v>1</v>
      </c>
      <c r="F4719" s="6">
        <f ca="1">VLOOKUP(C4719,car!$A$2:$D$2201,2,0)</f>
        <v>13</v>
      </c>
    </row>
    <row r="4720" spans="1:6" x14ac:dyDescent="0.25">
      <c r="A4720" s="12">
        <v>1905</v>
      </c>
      <c r="B4720" s="12">
        <v>3</v>
      </c>
      <c r="C4720" s="4">
        <f t="shared" ca="1" si="73"/>
        <v>343</v>
      </c>
      <c r="D4720" s="4">
        <f ca="1">VLOOKUP(E4720&amp;F4720,rental_price!$E$2:$F$526,2,0)*ROUNDUP(VLOOKUP(A4720,booking!$A$2:$F$2601,3,0)-VLOOKUP(A4720,booking!$A$2:$F$2601,2,0),0)</f>
        <v>720</v>
      </c>
      <c r="E4720" s="6">
        <f ca="1">VLOOKUP(C4720,car!$A$2:$D$2201,4,0)</f>
        <v>1</v>
      </c>
      <c r="F4720" s="6">
        <f ca="1">VLOOKUP(C4720,car!$A$2:$D$2201,2,0)</f>
        <v>165</v>
      </c>
    </row>
    <row r="4721" spans="1:6" x14ac:dyDescent="0.25">
      <c r="A4721" s="12">
        <v>1907</v>
      </c>
      <c r="B4721" s="12">
        <v>1</v>
      </c>
      <c r="C4721" s="4">
        <f t="shared" ca="1" si="73"/>
        <v>835</v>
      </c>
      <c r="D4721" s="4">
        <f ca="1">VLOOKUP(E4721&amp;F4721,rental_price!$E$2:$F$526,2,0)*ROUNDUP(VLOOKUP(A4721,booking!$A$2:$F$2601,3,0)-VLOOKUP(A4721,booking!$A$2:$F$2601,2,0),0)</f>
        <v>224</v>
      </c>
      <c r="E4721" s="6">
        <f ca="1">VLOOKUP(C4721,car!$A$2:$D$2201,4,0)</f>
        <v>2</v>
      </c>
      <c r="F4721" s="6">
        <f ca="1">VLOOKUP(C4721,car!$A$2:$D$2201,2,0)</f>
        <v>83</v>
      </c>
    </row>
    <row r="4722" spans="1:6" x14ac:dyDescent="0.25">
      <c r="A4722" s="12">
        <v>1908</v>
      </c>
      <c r="B4722" s="12">
        <v>1</v>
      </c>
      <c r="C4722" s="4">
        <f t="shared" ca="1" si="73"/>
        <v>2003</v>
      </c>
      <c r="D4722" s="4">
        <f ca="1">VLOOKUP(E4722&amp;F4722,rental_price!$E$2:$F$526,2,0)*ROUNDUP(VLOOKUP(A4722,booking!$A$2:$F$2601,3,0)-VLOOKUP(A4722,booking!$A$2:$F$2601,2,0),0)</f>
        <v>160</v>
      </c>
      <c r="E4722" s="6">
        <f ca="1">VLOOKUP(C4722,car!$A$2:$D$2201,4,0)</f>
        <v>1</v>
      </c>
      <c r="F4722" s="6">
        <f ca="1">VLOOKUP(C4722,car!$A$2:$D$2201,2,0)</f>
        <v>113</v>
      </c>
    </row>
    <row r="4723" spans="1:6" x14ac:dyDescent="0.25">
      <c r="A4723" s="12">
        <v>1908</v>
      </c>
      <c r="B4723" s="12">
        <v>2</v>
      </c>
      <c r="C4723" s="4">
        <f t="shared" ca="1" si="73"/>
        <v>1065</v>
      </c>
      <c r="D4723" s="4">
        <f ca="1">VLOOKUP(E4723&amp;F4723,rental_price!$E$2:$F$526,2,0)*ROUNDUP(VLOOKUP(A4723,booking!$A$2:$F$2601,3,0)-VLOOKUP(A4723,booking!$A$2:$F$2601,2,0),0)</f>
        <v>280</v>
      </c>
      <c r="E4723" s="6">
        <f ca="1">VLOOKUP(C4723,car!$A$2:$D$2201,4,0)</f>
        <v>2</v>
      </c>
      <c r="F4723" s="6">
        <f ca="1">VLOOKUP(C4723,car!$A$2:$D$2201,2,0)</f>
        <v>153</v>
      </c>
    </row>
    <row r="4724" spans="1:6" x14ac:dyDescent="0.25">
      <c r="A4724" s="12">
        <v>1908</v>
      </c>
      <c r="B4724" s="12">
        <v>3</v>
      </c>
      <c r="C4724" s="4">
        <f t="shared" ca="1" si="73"/>
        <v>1599</v>
      </c>
      <c r="D4724" s="4">
        <f ca="1">VLOOKUP(E4724&amp;F4724,rental_price!$E$2:$F$526,2,0)*ROUNDUP(VLOOKUP(A4724,booking!$A$2:$F$2601,3,0)-VLOOKUP(A4724,booking!$A$2:$F$2601,2,0),0)</f>
        <v>160</v>
      </c>
      <c r="E4724" s="6">
        <f ca="1">VLOOKUP(C4724,car!$A$2:$D$2201,4,0)</f>
        <v>1</v>
      </c>
      <c r="F4724" s="6">
        <f ca="1">VLOOKUP(C4724,car!$A$2:$D$2201,2,0)</f>
        <v>113</v>
      </c>
    </row>
    <row r="4725" spans="1:6" x14ac:dyDescent="0.25">
      <c r="A4725" s="12">
        <v>1909</v>
      </c>
      <c r="B4725" s="12">
        <v>1</v>
      </c>
      <c r="C4725" s="4">
        <f t="shared" ca="1" si="73"/>
        <v>140</v>
      </c>
      <c r="D4725" s="4">
        <f ca="1">VLOOKUP(E4725&amp;F4725,rental_price!$E$2:$F$526,2,0)*ROUNDUP(VLOOKUP(A4725,booking!$A$2:$F$2601,3,0)-VLOOKUP(A4725,booking!$A$2:$F$2601,2,0),0)</f>
        <v>28</v>
      </c>
      <c r="E4725" s="6">
        <f ca="1">VLOOKUP(C4725,car!$A$2:$D$2201,4,0)</f>
        <v>2</v>
      </c>
      <c r="F4725" s="6">
        <f ca="1">VLOOKUP(C4725,car!$A$2:$D$2201,2,0)</f>
        <v>144</v>
      </c>
    </row>
    <row r="4726" spans="1:6" x14ac:dyDescent="0.25">
      <c r="A4726" s="12">
        <v>1909</v>
      </c>
      <c r="B4726" s="12">
        <v>2</v>
      </c>
      <c r="C4726" s="4">
        <f t="shared" ca="1" si="73"/>
        <v>1810</v>
      </c>
      <c r="D4726" s="4">
        <f ca="1">VLOOKUP(E4726&amp;F4726,rental_price!$E$2:$F$526,2,0)*ROUNDUP(VLOOKUP(A4726,booking!$A$2:$F$2601,3,0)-VLOOKUP(A4726,booking!$A$2:$F$2601,2,0),0)</f>
        <v>160</v>
      </c>
      <c r="E4726" s="6">
        <f ca="1">VLOOKUP(C4726,car!$A$2:$D$2201,4,0)</f>
        <v>1</v>
      </c>
      <c r="F4726" s="6">
        <f ca="1">VLOOKUP(C4726,car!$A$2:$D$2201,2,0)</f>
        <v>77</v>
      </c>
    </row>
    <row r="4727" spans="1:6" x14ac:dyDescent="0.25">
      <c r="A4727" s="12">
        <v>1909</v>
      </c>
      <c r="B4727" s="12">
        <v>3</v>
      </c>
      <c r="C4727" s="4">
        <f t="shared" ca="1" si="73"/>
        <v>1913</v>
      </c>
      <c r="D4727" s="4">
        <f ca="1">VLOOKUP(E4727&amp;F4727,rental_price!$E$2:$F$526,2,0)*ROUNDUP(VLOOKUP(A4727,booking!$A$2:$F$2601,3,0)-VLOOKUP(A4727,booking!$A$2:$F$2601,2,0),0)</f>
        <v>80</v>
      </c>
      <c r="E4727" s="6">
        <f ca="1">VLOOKUP(C4727,car!$A$2:$D$2201,4,0)</f>
        <v>3</v>
      </c>
      <c r="F4727" s="6">
        <f ca="1">VLOOKUP(C4727,car!$A$2:$D$2201,2,0)</f>
        <v>125</v>
      </c>
    </row>
    <row r="4728" spans="1:6" x14ac:dyDescent="0.25">
      <c r="A4728" s="12">
        <v>1909</v>
      </c>
      <c r="B4728" s="12">
        <v>4</v>
      </c>
      <c r="C4728" s="4">
        <f t="shared" ca="1" si="73"/>
        <v>1829</v>
      </c>
      <c r="D4728" s="4">
        <f ca="1">VLOOKUP(E4728&amp;F4728,rental_price!$E$2:$F$526,2,0)*ROUNDUP(VLOOKUP(A4728,booking!$A$2:$F$2601,3,0)-VLOOKUP(A4728,booking!$A$2:$F$2601,2,0),0)</f>
        <v>56</v>
      </c>
      <c r="E4728" s="6">
        <f ca="1">VLOOKUP(C4728,car!$A$2:$D$2201,4,0)</f>
        <v>2</v>
      </c>
      <c r="F4728" s="6">
        <f ca="1">VLOOKUP(C4728,car!$A$2:$D$2201,2,0)</f>
        <v>142</v>
      </c>
    </row>
    <row r="4729" spans="1:6" x14ac:dyDescent="0.25">
      <c r="A4729" s="12">
        <v>1909</v>
      </c>
      <c r="B4729" s="12">
        <v>5</v>
      </c>
      <c r="C4729" s="4">
        <f t="shared" ca="1" si="73"/>
        <v>436</v>
      </c>
      <c r="D4729" s="4">
        <f ca="1">VLOOKUP(E4729&amp;F4729,rental_price!$E$2:$F$526,2,0)*ROUNDUP(VLOOKUP(A4729,booking!$A$2:$F$2601,3,0)-VLOOKUP(A4729,booking!$A$2:$F$2601,2,0),0)</f>
        <v>10</v>
      </c>
      <c r="E4729" s="6">
        <f ca="1">VLOOKUP(C4729,car!$A$2:$D$2201,4,0)</f>
        <v>3</v>
      </c>
      <c r="F4729" s="6">
        <f ca="1">VLOOKUP(C4729,car!$A$2:$D$2201,2,0)</f>
        <v>20</v>
      </c>
    </row>
    <row r="4730" spans="1:6" x14ac:dyDescent="0.25">
      <c r="A4730" s="12">
        <v>1910</v>
      </c>
      <c r="B4730" s="12">
        <v>1</v>
      </c>
      <c r="C4730" s="4">
        <f t="shared" ca="1" si="73"/>
        <v>1217</v>
      </c>
      <c r="D4730" s="4">
        <f ca="1">VLOOKUP(E4730&amp;F4730,rental_price!$E$2:$F$526,2,0)*ROUNDUP(VLOOKUP(A4730,booking!$A$2:$F$2601,3,0)-VLOOKUP(A4730,booking!$A$2:$F$2601,2,0),0)</f>
        <v>150</v>
      </c>
      <c r="E4730" s="6">
        <f ca="1">VLOOKUP(C4730,car!$A$2:$D$2201,4,0)</f>
        <v>3</v>
      </c>
      <c r="F4730" s="6">
        <f ca="1">VLOOKUP(C4730,car!$A$2:$D$2201,2,0)</f>
        <v>157</v>
      </c>
    </row>
    <row r="4731" spans="1:6" x14ac:dyDescent="0.25">
      <c r="A4731" s="12">
        <v>1910</v>
      </c>
      <c r="B4731" s="12">
        <v>2</v>
      </c>
      <c r="C4731" s="4">
        <f t="shared" ca="1" si="73"/>
        <v>86</v>
      </c>
      <c r="D4731" s="4">
        <f ca="1">VLOOKUP(E4731&amp;F4731,rental_price!$E$2:$F$526,2,0)*ROUNDUP(VLOOKUP(A4731,booking!$A$2:$F$2601,3,0)-VLOOKUP(A4731,booking!$A$2:$F$2601,2,0),0)</f>
        <v>50</v>
      </c>
      <c r="E4731" s="6">
        <f ca="1">VLOOKUP(C4731,car!$A$2:$D$2201,4,0)</f>
        <v>3</v>
      </c>
      <c r="F4731" s="6">
        <f ca="1">VLOOKUP(C4731,car!$A$2:$D$2201,2,0)</f>
        <v>59</v>
      </c>
    </row>
    <row r="4732" spans="1:6" x14ac:dyDescent="0.25">
      <c r="A4732" s="12">
        <v>1910</v>
      </c>
      <c r="B4732" s="12">
        <v>3</v>
      </c>
      <c r="C4732" s="4">
        <f t="shared" ca="1" si="73"/>
        <v>1125</v>
      </c>
      <c r="D4732" s="4">
        <f ca="1">VLOOKUP(E4732&amp;F4732,rental_price!$E$2:$F$526,2,0)*ROUNDUP(VLOOKUP(A4732,booking!$A$2:$F$2601,3,0)-VLOOKUP(A4732,booking!$A$2:$F$2601,2,0),0)</f>
        <v>100</v>
      </c>
      <c r="E4732" s="6">
        <f ca="1">VLOOKUP(C4732,car!$A$2:$D$2201,4,0)</f>
        <v>1</v>
      </c>
      <c r="F4732" s="6">
        <f ca="1">VLOOKUP(C4732,car!$A$2:$D$2201,2,0)</f>
        <v>69</v>
      </c>
    </row>
    <row r="4733" spans="1:6" x14ac:dyDescent="0.25">
      <c r="A4733" s="12">
        <v>1910</v>
      </c>
      <c r="B4733" s="12">
        <v>4</v>
      </c>
      <c r="C4733" s="4">
        <f t="shared" ca="1" si="73"/>
        <v>227</v>
      </c>
      <c r="D4733" s="4">
        <f ca="1">VLOOKUP(E4733&amp;F4733,rental_price!$E$2:$F$526,2,0)*ROUNDUP(VLOOKUP(A4733,booking!$A$2:$F$2601,3,0)-VLOOKUP(A4733,booking!$A$2:$F$2601,2,0),0)</f>
        <v>40</v>
      </c>
      <c r="E4733" s="6">
        <f ca="1">VLOOKUP(C4733,car!$A$2:$D$2201,4,0)</f>
        <v>3</v>
      </c>
      <c r="F4733" s="6">
        <f ca="1">VLOOKUP(C4733,car!$A$2:$D$2201,2,0)</f>
        <v>100</v>
      </c>
    </row>
    <row r="4734" spans="1:6" x14ac:dyDescent="0.25">
      <c r="A4734" s="12">
        <v>1911</v>
      </c>
      <c r="B4734" s="12">
        <v>1</v>
      </c>
      <c r="C4734" s="4">
        <f t="shared" ca="1" si="73"/>
        <v>2138</v>
      </c>
      <c r="D4734" s="4">
        <f ca="1">VLOOKUP(E4734&amp;F4734,rental_price!$E$2:$F$526,2,0)*ROUNDUP(VLOOKUP(A4734,booking!$A$2:$F$2601,3,0)-VLOOKUP(A4734,booking!$A$2:$F$2601,2,0),0)</f>
        <v>85</v>
      </c>
      <c r="E4734" s="6">
        <f ca="1">VLOOKUP(C4734,car!$A$2:$D$2201,4,0)</f>
        <v>3</v>
      </c>
      <c r="F4734" s="6">
        <f ca="1">VLOOKUP(C4734,car!$A$2:$D$2201,2,0)</f>
        <v>151</v>
      </c>
    </row>
    <row r="4735" spans="1:6" x14ac:dyDescent="0.25">
      <c r="A4735" s="12">
        <v>1911</v>
      </c>
      <c r="B4735" s="12">
        <v>2</v>
      </c>
      <c r="C4735" s="4">
        <f t="shared" ca="1" si="73"/>
        <v>1609</v>
      </c>
      <c r="D4735" s="4">
        <f ca="1">VLOOKUP(E4735&amp;F4735,rental_price!$E$2:$F$526,2,0)*ROUNDUP(VLOOKUP(A4735,booking!$A$2:$F$2601,3,0)-VLOOKUP(A4735,booking!$A$2:$F$2601,2,0),0)</f>
        <v>4403</v>
      </c>
      <c r="E4735" s="6">
        <f ca="1">VLOOKUP(C4735,car!$A$2:$D$2201,4,0)</f>
        <v>2</v>
      </c>
      <c r="F4735" s="6">
        <f ca="1">VLOOKUP(C4735,car!$A$2:$D$2201,2,0)</f>
        <v>90</v>
      </c>
    </row>
    <row r="4736" spans="1:6" x14ac:dyDescent="0.25">
      <c r="A4736" s="12">
        <v>1911</v>
      </c>
      <c r="B4736" s="12">
        <v>3</v>
      </c>
      <c r="C4736" s="4">
        <f t="shared" ca="1" si="73"/>
        <v>1147</v>
      </c>
      <c r="D4736" s="4">
        <f ca="1">VLOOKUP(E4736&amp;F4736,rental_price!$E$2:$F$526,2,0)*ROUNDUP(VLOOKUP(A4736,booking!$A$2:$F$2601,3,0)-VLOOKUP(A4736,booking!$A$2:$F$2601,2,0),0)</f>
        <v>510</v>
      </c>
      <c r="E4736" s="6">
        <f ca="1">VLOOKUP(C4736,car!$A$2:$D$2201,4,0)</f>
        <v>1</v>
      </c>
      <c r="F4736" s="6">
        <f ca="1">VLOOKUP(C4736,car!$A$2:$D$2201,2,0)</f>
        <v>105</v>
      </c>
    </row>
    <row r="4737" spans="1:6" x14ac:dyDescent="0.25">
      <c r="A4737" s="12">
        <v>1911</v>
      </c>
      <c r="B4737" s="12">
        <v>4</v>
      </c>
      <c r="C4737" s="4">
        <f t="shared" ca="1" si="73"/>
        <v>338</v>
      </c>
      <c r="D4737" s="4">
        <f ca="1">VLOOKUP(E4737&amp;F4737,rental_price!$E$2:$F$526,2,0)*ROUNDUP(VLOOKUP(A4737,booking!$A$2:$F$2601,3,0)-VLOOKUP(A4737,booking!$A$2:$F$2601,2,0),0)</f>
        <v>1190</v>
      </c>
      <c r="E4737" s="6">
        <f ca="1">VLOOKUP(C4737,car!$A$2:$D$2201,4,0)</f>
        <v>1</v>
      </c>
      <c r="F4737" s="6">
        <f ca="1">VLOOKUP(C4737,car!$A$2:$D$2201,2,0)</f>
        <v>2</v>
      </c>
    </row>
    <row r="4738" spans="1:6" x14ac:dyDescent="0.25">
      <c r="A4738" s="12">
        <v>1911</v>
      </c>
      <c r="B4738" s="12">
        <v>5</v>
      </c>
      <c r="C4738" s="4">
        <f t="shared" ca="1" si="73"/>
        <v>1376</v>
      </c>
      <c r="D4738" s="4">
        <f ca="1">VLOOKUP(E4738&amp;F4738,rental_price!$E$2:$F$526,2,0)*ROUNDUP(VLOOKUP(A4738,booking!$A$2:$F$2601,3,0)-VLOOKUP(A4738,booking!$A$2:$F$2601,2,0),0)</f>
        <v>1904</v>
      </c>
      <c r="E4738" s="6">
        <f ca="1">VLOOKUP(C4738,car!$A$2:$D$2201,4,0)</f>
        <v>2</v>
      </c>
      <c r="F4738" s="6">
        <f ca="1">VLOOKUP(C4738,car!$A$2:$D$2201,2,0)</f>
        <v>110</v>
      </c>
    </row>
    <row r="4739" spans="1:6" x14ac:dyDescent="0.25">
      <c r="A4739" s="12">
        <v>1912</v>
      </c>
      <c r="B4739" s="12">
        <v>1</v>
      </c>
      <c r="C4739" s="4">
        <f t="shared" ref="C4739:C4802" ca="1" si="74">RANDBETWEEN(1,2200)</f>
        <v>323</v>
      </c>
      <c r="D4739" s="4">
        <f ca="1">VLOOKUP(E4739&amp;F4739,rental_price!$E$2:$F$526,2,0)*ROUNDUP(VLOOKUP(A4739,booking!$A$2:$F$2601,3,0)-VLOOKUP(A4739,booking!$A$2:$F$2601,2,0),0)</f>
        <v>10</v>
      </c>
      <c r="E4739" s="6">
        <f ca="1">VLOOKUP(C4739,car!$A$2:$D$2201,4,0)</f>
        <v>3</v>
      </c>
      <c r="F4739" s="6">
        <f ca="1">VLOOKUP(C4739,car!$A$2:$D$2201,2,0)</f>
        <v>51</v>
      </c>
    </row>
    <row r="4740" spans="1:6" x14ac:dyDescent="0.25">
      <c r="A4740" s="12">
        <v>1914</v>
      </c>
      <c r="B4740" s="12">
        <v>1</v>
      </c>
      <c r="C4740" s="4">
        <f t="shared" ca="1" si="74"/>
        <v>1302</v>
      </c>
      <c r="D4740" s="4">
        <f ca="1">VLOOKUP(E4740&amp;F4740,rental_price!$E$2:$F$526,2,0)*ROUNDUP(VLOOKUP(A4740,booking!$A$2:$F$2601,3,0)-VLOOKUP(A4740,booking!$A$2:$F$2601,2,0),0)</f>
        <v>21</v>
      </c>
      <c r="E4740" s="6">
        <f ca="1">VLOOKUP(C4740,car!$A$2:$D$2201,4,0)</f>
        <v>2</v>
      </c>
      <c r="F4740" s="6">
        <f ca="1">VLOOKUP(C4740,car!$A$2:$D$2201,2,0)</f>
        <v>43</v>
      </c>
    </row>
    <row r="4741" spans="1:6" x14ac:dyDescent="0.25">
      <c r="A4741" s="12">
        <v>1914</v>
      </c>
      <c r="B4741" s="12">
        <v>2</v>
      </c>
      <c r="C4741" s="4">
        <f t="shared" ca="1" si="74"/>
        <v>707</v>
      </c>
      <c r="D4741" s="4">
        <f ca="1">VLOOKUP(E4741&amp;F4741,rental_price!$E$2:$F$526,2,0)*ROUNDUP(VLOOKUP(A4741,booking!$A$2:$F$2601,3,0)-VLOOKUP(A4741,booking!$A$2:$F$2601,2,0),0)</f>
        <v>35</v>
      </c>
      <c r="E4741" s="6">
        <f ca="1">VLOOKUP(C4741,car!$A$2:$D$2201,4,0)</f>
        <v>2</v>
      </c>
      <c r="F4741" s="6">
        <f ca="1">VLOOKUP(C4741,car!$A$2:$D$2201,2,0)</f>
        <v>153</v>
      </c>
    </row>
    <row r="4742" spans="1:6" x14ac:dyDescent="0.25">
      <c r="A4742" s="12">
        <v>1915</v>
      </c>
      <c r="B4742" s="12">
        <v>1</v>
      </c>
      <c r="C4742" s="4">
        <f t="shared" ca="1" si="74"/>
        <v>1636</v>
      </c>
      <c r="D4742" s="4">
        <f ca="1">VLOOKUP(E4742&amp;F4742,rental_price!$E$2:$F$526,2,0)*ROUNDUP(VLOOKUP(A4742,booking!$A$2:$F$2601,3,0)-VLOOKUP(A4742,booking!$A$2:$F$2601,2,0),0)</f>
        <v>30</v>
      </c>
      <c r="E4742" s="6">
        <f ca="1">VLOOKUP(C4742,car!$A$2:$D$2201,4,0)</f>
        <v>3</v>
      </c>
      <c r="F4742" s="6">
        <f ca="1">VLOOKUP(C4742,car!$A$2:$D$2201,2,0)</f>
        <v>18</v>
      </c>
    </row>
    <row r="4743" spans="1:6" x14ac:dyDescent="0.25">
      <c r="A4743" s="12">
        <v>1915</v>
      </c>
      <c r="B4743" s="12">
        <v>2</v>
      </c>
      <c r="C4743" s="4">
        <f t="shared" ca="1" si="74"/>
        <v>160</v>
      </c>
      <c r="D4743" s="4">
        <f ca="1">VLOOKUP(E4743&amp;F4743,rental_price!$E$2:$F$526,2,0)*ROUNDUP(VLOOKUP(A4743,booking!$A$2:$F$2601,3,0)-VLOOKUP(A4743,booking!$A$2:$F$2601,2,0),0)</f>
        <v>75</v>
      </c>
      <c r="E4743" s="6">
        <f ca="1">VLOOKUP(C4743,car!$A$2:$D$2201,4,0)</f>
        <v>3</v>
      </c>
      <c r="F4743" s="6">
        <f ca="1">VLOOKUP(C4743,car!$A$2:$D$2201,2,0)</f>
        <v>94</v>
      </c>
    </row>
    <row r="4744" spans="1:6" x14ac:dyDescent="0.25">
      <c r="A4744" s="12">
        <v>1915</v>
      </c>
      <c r="B4744" s="12">
        <v>3</v>
      </c>
      <c r="C4744" s="4">
        <f t="shared" ca="1" si="74"/>
        <v>1377</v>
      </c>
      <c r="D4744" s="4">
        <f ca="1">VLOOKUP(E4744&amp;F4744,rental_price!$E$2:$F$526,2,0)*ROUNDUP(VLOOKUP(A4744,booking!$A$2:$F$2601,3,0)-VLOOKUP(A4744,booking!$A$2:$F$2601,2,0),0)</f>
        <v>63</v>
      </c>
      <c r="E4744" s="6">
        <f ca="1">VLOOKUP(C4744,car!$A$2:$D$2201,4,0)</f>
        <v>2</v>
      </c>
      <c r="F4744" s="6">
        <f ca="1">VLOOKUP(C4744,car!$A$2:$D$2201,2,0)</f>
        <v>99</v>
      </c>
    </row>
    <row r="4745" spans="1:6" x14ac:dyDescent="0.25">
      <c r="A4745" s="12">
        <v>1915</v>
      </c>
      <c r="B4745" s="12">
        <v>4</v>
      </c>
      <c r="C4745" s="4">
        <f t="shared" ca="1" si="74"/>
        <v>1619</v>
      </c>
      <c r="D4745" s="4">
        <f ca="1">VLOOKUP(E4745&amp;F4745,rental_price!$E$2:$F$526,2,0)*ROUNDUP(VLOOKUP(A4745,booking!$A$2:$F$2601,3,0)-VLOOKUP(A4745,booking!$A$2:$F$2601,2,0),0)</f>
        <v>15</v>
      </c>
      <c r="E4745" s="6">
        <f ca="1">VLOOKUP(C4745,car!$A$2:$D$2201,4,0)</f>
        <v>3</v>
      </c>
      <c r="F4745" s="6">
        <f ca="1">VLOOKUP(C4745,car!$A$2:$D$2201,2,0)</f>
        <v>97</v>
      </c>
    </row>
    <row r="4746" spans="1:6" x14ac:dyDescent="0.25">
      <c r="A4746" s="12">
        <v>1917</v>
      </c>
      <c r="B4746" s="12">
        <v>1</v>
      </c>
      <c r="C4746" s="4">
        <f t="shared" ca="1" si="74"/>
        <v>198</v>
      </c>
      <c r="D4746" s="4">
        <f ca="1">VLOOKUP(E4746&amp;F4746,rental_price!$E$2:$F$526,2,0)*ROUNDUP(VLOOKUP(A4746,booking!$A$2:$F$2601,3,0)-VLOOKUP(A4746,booking!$A$2:$F$2601,2,0),0)</f>
        <v>1196.9999999999998</v>
      </c>
      <c r="E4746" s="6">
        <f ca="1">VLOOKUP(C4746,car!$A$2:$D$2201,4,0)</f>
        <v>2</v>
      </c>
      <c r="F4746" s="6">
        <f ca="1">VLOOKUP(C4746,car!$A$2:$D$2201,2,0)</f>
        <v>165</v>
      </c>
    </row>
    <row r="4747" spans="1:6" x14ac:dyDescent="0.25">
      <c r="A4747" s="12">
        <v>1917</v>
      </c>
      <c r="B4747" s="12">
        <v>2</v>
      </c>
      <c r="C4747" s="4">
        <f t="shared" ca="1" si="74"/>
        <v>543</v>
      </c>
      <c r="D4747" s="4">
        <f ca="1">VLOOKUP(E4747&amp;F4747,rental_price!$E$2:$F$526,2,0)*ROUNDUP(VLOOKUP(A4747,booking!$A$2:$F$2601,3,0)-VLOOKUP(A4747,booking!$A$2:$F$2601,2,0),0)</f>
        <v>399</v>
      </c>
      <c r="E4747" s="6">
        <f ca="1">VLOOKUP(C4747,car!$A$2:$D$2201,4,0)</f>
        <v>2</v>
      </c>
      <c r="F4747" s="6">
        <f ca="1">VLOOKUP(C4747,car!$A$2:$D$2201,2,0)</f>
        <v>66</v>
      </c>
    </row>
    <row r="4748" spans="1:6" x14ac:dyDescent="0.25">
      <c r="A4748" s="12">
        <v>1918</v>
      </c>
      <c r="B4748" s="12">
        <v>1</v>
      </c>
      <c r="C4748" s="4">
        <f t="shared" ca="1" si="74"/>
        <v>328</v>
      </c>
      <c r="D4748" s="4">
        <f ca="1">VLOOKUP(E4748&amp;F4748,rental_price!$E$2:$F$526,2,0)*ROUNDUP(VLOOKUP(A4748,booking!$A$2:$F$2601,3,0)-VLOOKUP(A4748,booking!$A$2:$F$2601,2,0),0)</f>
        <v>210</v>
      </c>
      <c r="E4748" s="6">
        <f ca="1">VLOOKUP(C4748,car!$A$2:$D$2201,4,0)</f>
        <v>2</v>
      </c>
      <c r="F4748" s="6">
        <f ca="1">VLOOKUP(C4748,car!$A$2:$D$2201,2,0)</f>
        <v>146</v>
      </c>
    </row>
    <row r="4749" spans="1:6" x14ac:dyDescent="0.25">
      <c r="A4749" s="12">
        <v>1919</v>
      </c>
      <c r="B4749" s="12">
        <v>1</v>
      </c>
      <c r="C4749" s="4">
        <f t="shared" ca="1" si="74"/>
        <v>1522</v>
      </c>
      <c r="D4749" s="4">
        <f ca="1">VLOOKUP(E4749&amp;F4749,rental_price!$E$2:$F$526,2,0)*ROUNDUP(VLOOKUP(A4749,booking!$A$2:$F$2601,3,0)-VLOOKUP(A4749,booking!$A$2:$F$2601,2,0),0)</f>
        <v>210</v>
      </c>
      <c r="E4749" s="6">
        <f ca="1">VLOOKUP(C4749,car!$A$2:$D$2201,4,0)</f>
        <v>1</v>
      </c>
      <c r="F4749" s="6">
        <f ca="1">VLOOKUP(C4749,car!$A$2:$D$2201,2,0)</f>
        <v>130</v>
      </c>
    </row>
    <row r="4750" spans="1:6" x14ac:dyDescent="0.25">
      <c r="A4750" s="12">
        <v>1919</v>
      </c>
      <c r="B4750" s="12">
        <v>2</v>
      </c>
      <c r="C4750" s="4">
        <f t="shared" ca="1" si="74"/>
        <v>1042</v>
      </c>
      <c r="D4750" s="4">
        <f ca="1">VLOOKUP(E4750&amp;F4750,rental_price!$E$2:$F$526,2,0)*ROUNDUP(VLOOKUP(A4750,booking!$A$2:$F$2601,3,0)-VLOOKUP(A4750,booking!$A$2:$F$2601,2,0),0)</f>
        <v>105</v>
      </c>
      <c r="E4750" s="6">
        <f ca="1">VLOOKUP(C4750,car!$A$2:$D$2201,4,0)</f>
        <v>3</v>
      </c>
      <c r="F4750" s="6">
        <f ca="1">VLOOKUP(C4750,car!$A$2:$D$2201,2,0)</f>
        <v>104</v>
      </c>
    </row>
    <row r="4751" spans="1:6" x14ac:dyDescent="0.25">
      <c r="A4751" s="12">
        <v>1919</v>
      </c>
      <c r="B4751" s="12">
        <v>3</v>
      </c>
      <c r="C4751" s="4">
        <f t="shared" ca="1" si="74"/>
        <v>381</v>
      </c>
      <c r="D4751" s="4">
        <f ca="1">VLOOKUP(E4751&amp;F4751,rental_price!$E$2:$F$526,2,0)*ROUNDUP(VLOOKUP(A4751,booking!$A$2:$F$2601,3,0)-VLOOKUP(A4751,booking!$A$2:$F$2601,2,0),0)</f>
        <v>294</v>
      </c>
      <c r="E4751" s="6">
        <f ca="1">VLOOKUP(C4751,car!$A$2:$D$2201,4,0)</f>
        <v>2</v>
      </c>
      <c r="F4751" s="6">
        <f ca="1">VLOOKUP(C4751,car!$A$2:$D$2201,2,0)</f>
        <v>30</v>
      </c>
    </row>
    <row r="4752" spans="1:6" x14ac:dyDescent="0.25">
      <c r="A4752" s="12">
        <v>1920</v>
      </c>
      <c r="B4752" s="12">
        <v>1</v>
      </c>
      <c r="C4752" s="4">
        <f t="shared" ca="1" si="74"/>
        <v>1327</v>
      </c>
      <c r="D4752" s="4">
        <f ca="1">VLOOKUP(E4752&amp;F4752,rental_price!$E$2:$F$526,2,0)*ROUNDUP(VLOOKUP(A4752,booking!$A$2:$F$2601,3,0)-VLOOKUP(A4752,booking!$A$2:$F$2601,2,0),0)</f>
        <v>420</v>
      </c>
      <c r="E4752" s="6">
        <f ca="1">VLOOKUP(C4752,car!$A$2:$D$2201,4,0)</f>
        <v>3</v>
      </c>
      <c r="F4752" s="6">
        <f ca="1">VLOOKUP(C4752,car!$A$2:$D$2201,2,0)</f>
        <v>29</v>
      </c>
    </row>
    <row r="4753" spans="1:6" x14ac:dyDescent="0.25">
      <c r="A4753" s="12">
        <v>1920</v>
      </c>
      <c r="B4753" s="12">
        <v>2</v>
      </c>
      <c r="C4753" s="4">
        <f t="shared" ca="1" si="74"/>
        <v>2071</v>
      </c>
      <c r="D4753" s="4">
        <f ca="1">VLOOKUP(E4753&amp;F4753,rental_price!$E$2:$F$526,2,0)*ROUNDUP(VLOOKUP(A4753,booking!$A$2:$F$2601,3,0)-VLOOKUP(A4753,booking!$A$2:$F$2601,2,0),0)</f>
        <v>168</v>
      </c>
      <c r="E4753" s="6">
        <f ca="1">VLOOKUP(C4753,car!$A$2:$D$2201,4,0)</f>
        <v>2</v>
      </c>
      <c r="F4753" s="6">
        <f ca="1">VLOOKUP(C4753,car!$A$2:$D$2201,2,0)</f>
        <v>39</v>
      </c>
    </row>
    <row r="4754" spans="1:6" x14ac:dyDescent="0.25">
      <c r="A4754" s="12">
        <v>1920</v>
      </c>
      <c r="B4754" s="12">
        <v>3</v>
      </c>
      <c r="C4754" s="4">
        <f t="shared" ca="1" si="74"/>
        <v>1489</v>
      </c>
      <c r="D4754" s="4">
        <f ca="1">VLOOKUP(E4754&amp;F4754,rental_price!$E$2:$F$526,2,0)*ROUNDUP(VLOOKUP(A4754,booking!$A$2:$F$2601,3,0)-VLOOKUP(A4754,booking!$A$2:$F$2601,2,0),0)</f>
        <v>120</v>
      </c>
      <c r="E4754" s="6">
        <f ca="1">VLOOKUP(C4754,car!$A$2:$D$2201,4,0)</f>
        <v>3</v>
      </c>
      <c r="F4754" s="6">
        <f ca="1">VLOOKUP(C4754,car!$A$2:$D$2201,2,0)</f>
        <v>144</v>
      </c>
    </row>
    <row r="4755" spans="1:6" x14ac:dyDescent="0.25">
      <c r="A4755" s="12">
        <v>1920</v>
      </c>
      <c r="B4755" s="12">
        <v>4</v>
      </c>
      <c r="C4755" s="4">
        <f t="shared" ca="1" si="74"/>
        <v>369</v>
      </c>
      <c r="D4755" s="4">
        <f ca="1">VLOOKUP(E4755&amp;F4755,rental_price!$E$2:$F$526,2,0)*ROUNDUP(VLOOKUP(A4755,booking!$A$2:$F$2601,3,0)-VLOOKUP(A4755,booking!$A$2:$F$2601,2,0),0)</f>
        <v>1800</v>
      </c>
      <c r="E4755" s="6">
        <f ca="1">VLOOKUP(C4755,car!$A$2:$D$2201,4,0)</f>
        <v>1</v>
      </c>
      <c r="F4755" s="6">
        <f ca="1">VLOOKUP(C4755,car!$A$2:$D$2201,2,0)</f>
        <v>157</v>
      </c>
    </row>
    <row r="4756" spans="1:6" x14ac:dyDescent="0.25">
      <c r="A4756" s="12">
        <v>1920</v>
      </c>
      <c r="B4756" s="12">
        <v>5</v>
      </c>
      <c r="C4756" s="4">
        <f t="shared" ca="1" si="74"/>
        <v>1338</v>
      </c>
      <c r="D4756" s="4">
        <f ca="1">VLOOKUP(E4756&amp;F4756,rental_price!$E$2:$F$526,2,0)*ROUNDUP(VLOOKUP(A4756,booking!$A$2:$F$2601,3,0)-VLOOKUP(A4756,booking!$A$2:$F$2601,2,0),0)</f>
        <v>720</v>
      </c>
      <c r="E4756" s="6">
        <f ca="1">VLOOKUP(C4756,car!$A$2:$D$2201,4,0)</f>
        <v>1</v>
      </c>
      <c r="F4756" s="6">
        <f ca="1">VLOOKUP(C4756,car!$A$2:$D$2201,2,0)</f>
        <v>103</v>
      </c>
    </row>
    <row r="4757" spans="1:6" x14ac:dyDescent="0.25">
      <c r="A4757" s="12">
        <v>1921</v>
      </c>
      <c r="B4757" s="12">
        <v>1</v>
      </c>
      <c r="C4757" s="4">
        <f t="shared" ca="1" si="74"/>
        <v>1599</v>
      </c>
      <c r="D4757" s="4">
        <f ca="1">VLOOKUP(E4757&amp;F4757,rental_price!$E$2:$F$526,2,0)*ROUNDUP(VLOOKUP(A4757,booking!$A$2:$F$2601,3,0)-VLOOKUP(A4757,booking!$A$2:$F$2601,2,0),0)</f>
        <v>80</v>
      </c>
      <c r="E4757" s="6">
        <f ca="1">VLOOKUP(C4757,car!$A$2:$D$2201,4,0)</f>
        <v>1</v>
      </c>
      <c r="F4757" s="6">
        <f ca="1">VLOOKUP(C4757,car!$A$2:$D$2201,2,0)</f>
        <v>113</v>
      </c>
    </row>
    <row r="4758" spans="1:6" x14ac:dyDescent="0.25">
      <c r="A4758" s="12">
        <v>1921</v>
      </c>
      <c r="B4758" s="12">
        <v>2</v>
      </c>
      <c r="C4758" s="4">
        <f t="shared" ca="1" si="74"/>
        <v>1362</v>
      </c>
      <c r="D4758" s="4">
        <f ca="1">VLOOKUP(E4758&amp;F4758,rental_price!$E$2:$F$526,2,0)*ROUNDUP(VLOOKUP(A4758,booking!$A$2:$F$2601,3,0)-VLOOKUP(A4758,booking!$A$2:$F$2601,2,0),0)</f>
        <v>80</v>
      </c>
      <c r="E4758" s="6">
        <f ca="1">VLOOKUP(C4758,car!$A$2:$D$2201,4,0)</f>
        <v>1</v>
      </c>
      <c r="F4758" s="6">
        <f ca="1">VLOOKUP(C4758,car!$A$2:$D$2201,2,0)</f>
        <v>60</v>
      </c>
    </row>
    <row r="4759" spans="1:6" x14ac:dyDescent="0.25">
      <c r="A4759" s="12">
        <v>1921</v>
      </c>
      <c r="B4759" s="12">
        <v>3</v>
      </c>
      <c r="C4759" s="4">
        <f t="shared" ca="1" si="74"/>
        <v>352</v>
      </c>
      <c r="D4759" s="4">
        <f ca="1">VLOOKUP(E4759&amp;F4759,rental_price!$E$2:$F$526,2,0)*ROUNDUP(VLOOKUP(A4759,booking!$A$2:$F$2601,3,0)-VLOOKUP(A4759,booking!$A$2:$F$2601,2,0),0)</f>
        <v>140</v>
      </c>
      <c r="E4759" s="6">
        <f ca="1">VLOOKUP(C4759,car!$A$2:$D$2201,4,0)</f>
        <v>2</v>
      </c>
      <c r="F4759" s="6">
        <f ca="1">VLOOKUP(C4759,car!$A$2:$D$2201,2,0)</f>
        <v>42</v>
      </c>
    </row>
    <row r="4760" spans="1:6" x14ac:dyDescent="0.25">
      <c r="A4760" s="12">
        <v>1922</v>
      </c>
      <c r="B4760" s="12">
        <v>1</v>
      </c>
      <c r="C4760" s="4">
        <f t="shared" ca="1" si="74"/>
        <v>1235</v>
      </c>
      <c r="D4760" s="4">
        <f ca="1">VLOOKUP(E4760&amp;F4760,rental_price!$E$2:$F$526,2,0)*ROUNDUP(VLOOKUP(A4760,booking!$A$2:$F$2601,3,0)-VLOOKUP(A4760,booking!$A$2:$F$2601,2,0),0)</f>
        <v>120</v>
      </c>
      <c r="E4760" s="6">
        <f ca="1">VLOOKUP(C4760,car!$A$2:$D$2201,4,0)</f>
        <v>1</v>
      </c>
      <c r="F4760" s="6">
        <f ca="1">VLOOKUP(C4760,car!$A$2:$D$2201,2,0)</f>
        <v>74</v>
      </c>
    </row>
    <row r="4761" spans="1:6" x14ac:dyDescent="0.25">
      <c r="A4761" s="12">
        <v>1922</v>
      </c>
      <c r="B4761" s="12">
        <v>2</v>
      </c>
      <c r="C4761" s="4">
        <f t="shared" ca="1" si="74"/>
        <v>1309</v>
      </c>
      <c r="D4761" s="4">
        <f ca="1">VLOOKUP(E4761&amp;F4761,rental_price!$E$2:$F$526,2,0)*ROUNDUP(VLOOKUP(A4761,booking!$A$2:$F$2601,3,0)-VLOOKUP(A4761,booking!$A$2:$F$2601,2,0),0)</f>
        <v>56</v>
      </c>
      <c r="E4761" s="6">
        <f ca="1">VLOOKUP(C4761,car!$A$2:$D$2201,4,0)</f>
        <v>2</v>
      </c>
      <c r="F4761" s="6">
        <f ca="1">VLOOKUP(C4761,car!$A$2:$D$2201,2,0)</f>
        <v>47</v>
      </c>
    </row>
    <row r="4762" spans="1:6" x14ac:dyDescent="0.25">
      <c r="A4762" s="12">
        <v>1922</v>
      </c>
      <c r="B4762" s="12">
        <v>3</v>
      </c>
      <c r="C4762" s="4">
        <f t="shared" ca="1" si="74"/>
        <v>1799</v>
      </c>
      <c r="D4762" s="4">
        <f ca="1">VLOOKUP(E4762&amp;F4762,rental_price!$E$2:$F$526,2,0)*ROUNDUP(VLOOKUP(A4762,booking!$A$2:$F$2601,3,0)-VLOOKUP(A4762,booking!$A$2:$F$2601,2,0),0)</f>
        <v>660</v>
      </c>
      <c r="E4762" s="6">
        <f ca="1">VLOOKUP(C4762,car!$A$2:$D$2201,4,0)</f>
        <v>1</v>
      </c>
      <c r="F4762" s="6">
        <f ca="1">VLOOKUP(C4762,car!$A$2:$D$2201,2,0)</f>
        <v>123</v>
      </c>
    </row>
    <row r="4763" spans="1:6" x14ac:dyDescent="0.25">
      <c r="A4763" s="12">
        <v>1923</v>
      </c>
      <c r="B4763" s="12">
        <v>1</v>
      </c>
      <c r="C4763" s="4">
        <f t="shared" ca="1" si="74"/>
        <v>1867</v>
      </c>
      <c r="D4763" s="4">
        <f ca="1">VLOOKUP(E4763&amp;F4763,rental_price!$E$2:$F$526,2,0)*ROUNDUP(VLOOKUP(A4763,booking!$A$2:$F$2601,3,0)-VLOOKUP(A4763,booking!$A$2:$F$2601,2,0),0)</f>
        <v>320</v>
      </c>
      <c r="E4763" s="6">
        <f ca="1">VLOOKUP(C4763,car!$A$2:$D$2201,4,0)</f>
        <v>1</v>
      </c>
      <c r="F4763" s="6">
        <f ca="1">VLOOKUP(C4763,car!$A$2:$D$2201,2,0)</f>
        <v>164</v>
      </c>
    </row>
    <row r="4764" spans="1:6" x14ac:dyDescent="0.25">
      <c r="A4764" s="12">
        <v>1923</v>
      </c>
      <c r="B4764" s="12">
        <v>2</v>
      </c>
      <c r="C4764" s="4">
        <f t="shared" ca="1" si="74"/>
        <v>1809</v>
      </c>
      <c r="D4764" s="4">
        <f ca="1">VLOOKUP(E4764&amp;F4764,rental_price!$E$2:$F$526,2,0)*ROUNDUP(VLOOKUP(A4764,booking!$A$2:$F$2601,3,0)-VLOOKUP(A4764,booking!$A$2:$F$2601,2,0),0)</f>
        <v>200</v>
      </c>
      <c r="E4764" s="6">
        <f ca="1">VLOOKUP(C4764,car!$A$2:$D$2201,4,0)</f>
        <v>3</v>
      </c>
      <c r="F4764" s="6">
        <f ca="1">VLOOKUP(C4764,car!$A$2:$D$2201,2,0)</f>
        <v>146</v>
      </c>
    </row>
    <row r="4765" spans="1:6" x14ac:dyDescent="0.25">
      <c r="A4765" s="12">
        <v>1923</v>
      </c>
      <c r="B4765" s="12">
        <v>3</v>
      </c>
      <c r="C4765" s="4">
        <f t="shared" ca="1" si="74"/>
        <v>1949</v>
      </c>
      <c r="D4765" s="4">
        <f ca="1">VLOOKUP(E4765&amp;F4765,rental_price!$E$2:$F$526,2,0)*ROUNDUP(VLOOKUP(A4765,booking!$A$2:$F$2601,3,0)-VLOOKUP(A4765,booking!$A$2:$F$2601,2,0),0)</f>
        <v>168</v>
      </c>
      <c r="E4765" s="6">
        <f ca="1">VLOOKUP(C4765,car!$A$2:$D$2201,4,0)</f>
        <v>2</v>
      </c>
      <c r="F4765" s="6">
        <f ca="1">VLOOKUP(C4765,car!$A$2:$D$2201,2,0)</f>
        <v>99</v>
      </c>
    </row>
    <row r="4766" spans="1:6" x14ac:dyDescent="0.25">
      <c r="A4766" s="12">
        <v>1923</v>
      </c>
      <c r="B4766" s="12">
        <v>4</v>
      </c>
      <c r="C4766" s="4">
        <f t="shared" ca="1" si="74"/>
        <v>535</v>
      </c>
      <c r="D4766" s="4">
        <f ca="1">VLOOKUP(E4766&amp;F4766,rental_price!$E$2:$F$526,2,0)*ROUNDUP(VLOOKUP(A4766,booking!$A$2:$F$2601,3,0)-VLOOKUP(A4766,booking!$A$2:$F$2601,2,0),0)</f>
        <v>224</v>
      </c>
      <c r="E4766" s="6">
        <f ca="1">VLOOKUP(C4766,car!$A$2:$D$2201,4,0)</f>
        <v>2</v>
      </c>
      <c r="F4766" s="6">
        <f ca="1">VLOOKUP(C4766,car!$A$2:$D$2201,2,0)</f>
        <v>68</v>
      </c>
    </row>
    <row r="4767" spans="1:6" x14ac:dyDescent="0.25">
      <c r="A4767" s="12">
        <v>1924</v>
      </c>
      <c r="B4767" s="12">
        <v>1</v>
      </c>
      <c r="C4767" s="4">
        <f t="shared" ca="1" si="74"/>
        <v>1186</v>
      </c>
      <c r="D4767" s="4">
        <f ca="1">VLOOKUP(E4767&amp;F4767,rental_price!$E$2:$F$526,2,0)*ROUNDUP(VLOOKUP(A4767,booking!$A$2:$F$2601,3,0)-VLOOKUP(A4767,booking!$A$2:$F$2601,2,0),0)</f>
        <v>60</v>
      </c>
      <c r="E4767" s="6">
        <f ca="1">VLOOKUP(C4767,car!$A$2:$D$2201,4,0)</f>
        <v>3</v>
      </c>
      <c r="F4767" s="6">
        <f ca="1">VLOOKUP(C4767,car!$A$2:$D$2201,2,0)</f>
        <v>168</v>
      </c>
    </row>
    <row r="4768" spans="1:6" x14ac:dyDescent="0.25">
      <c r="A4768" s="12">
        <v>1924</v>
      </c>
      <c r="B4768" s="12">
        <v>2</v>
      </c>
      <c r="C4768" s="4">
        <f t="shared" ca="1" si="74"/>
        <v>457</v>
      </c>
      <c r="D4768" s="4">
        <f ca="1">VLOOKUP(E4768&amp;F4768,rental_price!$E$2:$F$526,2,0)*ROUNDUP(VLOOKUP(A4768,booking!$A$2:$F$2601,3,0)-VLOOKUP(A4768,booking!$A$2:$F$2601,2,0),0)</f>
        <v>100</v>
      </c>
      <c r="E4768" s="6">
        <f ca="1">VLOOKUP(C4768,car!$A$2:$D$2201,4,0)</f>
        <v>3</v>
      </c>
      <c r="F4768" s="6">
        <f ca="1">VLOOKUP(C4768,car!$A$2:$D$2201,2,0)</f>
        <v>172</v>
      </c>
    </row>
    <row r="4769" spans="1:6" x14ac:dyDescent="0.25">
      <c r="A4769" s="12">
        <v>1924</v>
      </c>
      <c r="B4769" s="12">
        <v>3</v>
      </c>
      <c r="C4769" s="4">
        <f t="shared" ca="1" si="74"/>
        <v>2031</v>
      </c>
      <c r="D4769" s="4">
        <f ca="1">VLOOKUP(E4769&amp;F4769,rental_price!$E$2:$F$526,2,0)*ROUNDUP(VLOOKUP(A4769,booking!$A$2:$F$2601,3,0)-VLOOKUP(A4769,booking!$A$2:$F$2601,2,0),0)</f>
        <v>1160</v>
      </c>
      <c r="E4769" s="6">
        <f ca="1">VLOOKUP(C4769,car!$A$2:$D$2201,4,0)</f>
        <v>1</v>
      </c>
      <c r="F4769" s="6">
        <f ca="1">VLOOKUP(C4769,car!$A$2:$D$2201,2,0)</f>
        <v>80</v>
      </c>
    </row>
    <row r="4770" spans="1:6" x14ac:dyDescent="0.25">
      <c r="A4770" s="12">
        <v>1924</v>
      </c>
      <c r="B4770" s="12">
        <v>4</v>
      </c>
      <c r="C4770" s="4">
        <f t="shared" ca="1" si="74"/>
        <v>1861</v>
      </c>
      <c r="D4770" s="4">
        <f ca="1">VLOOKUP(E4770&amp;F4770,rental_price!$E$2:$F$526,2,0)*ROUNDUP(VLOOKUP(A4770,booking!$A$2:$F$2601,3,0)-VLOOKUP(A4770,booking!$A$2:$F$2601,2,0),0)</f>
        <v>160</v>
      </c>
      <c r="E4770" s="6">
        <f ca="1">VLOOKUP(C4770,car!$A$2:$D$2201,4,0)</f>
        <v>1</v>
      </c>
      <c r="F4770" s="6">
        <f ca="1">VLOOKUP(C4770,car!$A$2:$D$2201,2,0)</f>
        <v>142</v>
      </c>
    </row>
    <row r="4771" spans="1:6" x14ac:dyDescent="0.25">
      <c r="A4771" s="12">
        <v>1924</v>
      </c>
      <c r="B4771" s="12">
        <v>5</v>
      </c>
      <c r="C4771" s="4">
        <f t="shared" ca="1" si="74"/>
        <v>267</v>
      </c>
      <c r="D4771" s="4">
        <f ca="1">VLOOKUP(E4771&amp;F4771,rental_price!$E$2:$F$526,2,0)*ROUNDUP(VLOOKUP(A4771,booking!$A$2:$F$2601,3,0)-VLOOKUP(A4771,booking!$A$2:$F$2601,2,0),0)</f>
        <v>320</v>
      </c>
      <c r="E4771" s="6">
        <f ca="1">VLOOKUP(C4771,car!$A$2:$D$2201,4,0)</f>
        <v>1</v>
      </c>
      <c r="F4771" s="6">
        <f ca="1">VLOOKUP(C4771,car!$A$2:$D$2201,2,0)</f>
        <v>109</v>
      </c>
    </row>
    <row r="4772" spans="1:6" x14ac:dyDescent="0.25">
      <c r="A4772" s="12">
        <v>1925</v>
      </c>
      <c r="B4772" s="12">
        <v>1</v>
      </c>
      <c r="C4772" s="4">
        <f t="shared" ca="1" si="74"/>
        <v>1471</v>
      </c>
      <c r="D4772" s="4">
        <f ca="1">VLOOKUP(E4772&amp;F4772,rental_price!$E$2:$F$526,2,0)*ROUNDUP(VLOOKUP(A4772,booking!$A$2:$F$2601,3,0)-VLOOKUP(A4772,booking!$A$2:$F$2601,2,0),0)</f>
        <v>40</v>
      </c>
      <c r="E4772" s="6">
        <f ca="1">VLOOKUP(C4772,car!$A$2:$D$2201,4,0)</f>
        <v>3</v>
      </c>
      <c r="F4772" s="6">
        <f ca="1">VLOOKUP(C4772,car!$A$2:$D$2201,2,0)</f>
        <v>51</v>
      </c>
    </row>
    <row r="4773" spans="1:6" x14ac:dyDescent="0.25">
      <c r="A4773" s="12">
        <v>1925</v>
      </c>
      <c r="B4773" s="12">
        <v>2</v>
      </c>
      <c r="C4773" s="4">
        <f t="shared" ca="1" si="74"/>
        <v>1196</v>
      </c>
      <c r="D4773" s="4">
        <f ca="1">VLOOKUP(E4773&amp;F4773,rental_price!$E$2:$F$526,2,0)*ROUNDUP(VLOOKUP(A4773,booking!$A$2:$F$2601,3,0)-VLOOKUP(A4773,booking!$A$2:$F$2601,2,0),0)</f>
        <v>320</v>
      </c>
      <c r="E4773" s="6">
        <f ca="1">VLOOKUP(C4773,car!$A$2:$D$2201,4,0)</f>
        <v>1</v>
      </c>
      <c r="F4773" s="6">
        <f ca="1">VLOOKUP(C4773,car!$A$2:$D$2201,2,0)</f>
        <v>93</v>
      </c>
    </row>
    <row r="4774" spans="1:6" x14ac:dyDescent="0.25">
      <c r="A4774" s="12">
        <v>1925</v>
      </c>
      <c r="B4774" s="12">
        <v>3</v>
      </c>
      <c r="C4774" s="4">
        <f t="shared" ca="1" si="74"/>
        <v>2188</v>
      </c>
      <c r="D4774" s="4">
        <f ca="1">VLOOKUP(E4774&amp;F4774,rental_price!$E$2:$F$526,2,0)*ROUNDUP(VLOOKUP(A4774,booking!$A$2:$F$2601,3,0)-VLOOKUP(A4774,booking!$A$2:$F$2601,2,0),0)</f>
        <v>120</v>
      </c>
      <c r="E4774" s="6">
        <f ca="1">VLOOKUP(C4774,car!$A$2:$D$2201,4,0)</f>
        <v>1</v>
      </c>
      <c r="F4774" s="6">
        <f ca="1">VLOOKUP(C4774,car!$A$2:$D$2201,2,0)</f>
        <v>169</v>
      </c>
    </row>
    <row r="4775" spans="1:6" x14ac:dyDescent="0.25">
      <c r="A4775" s="12">
        <v>1927</v>
      </c>
      <c r="B4775" s="12">
        <v>1</v>
      </c>
      <c r="C4775" s="4">
        <f t="shared" ca="1" si="74"/>
        <v>22</v>
      </c>
      <c r="D4775" s="4">
        <f ca="1">VLOOKUP(E4775&amp;F4775,rental_price!$E$2:$F$526,2,0)*ROUNDUP(VLOOKUP(A4775,booking!$A$2:$F$2601,3,0)-VLOOKUP(A4775,booking!$A$2:$F$2601,2,0),0)</f>
        <v>300</v>
      </c>
      <c r="E4775" s="6">
        <f ca="1">VLOOKUP(C4775,car!$A$2:$D$2201,4,0)</f>
        <v>1</v>
      </c>
      <c r="F4775" s="6">
        <f ca="1">VLOOKUP(C4775,car!$A$2:$D$2201,2,0)</f>
        <v>91</v>
      </c>
    </row>
    <row r="4776" spans="1:6" x14ac:dyDescent="0.25">
      <c r="A4776" s="12">
        <v>1927</v>
      </c>
      <c r="B4776" s="12">
        <v>2</v>
      </c>
      <c r="C4776" s="4">
        <f t="shared" ca="1" si="74"/>
        <v>1631</v>
      </c>
      <c r="D4776" s="4">
        <f ca="1">VLOOKUP(E4776&amp;F4776,rental_price!$E$2:$F$526,2,0)*ROUNDUP(VLOOKUP(A4776,booking!$A$2:$F$2601,3,0)-VLOOKUP(A4776,booking!$A$2:$F$2601,2,0),0)</f>
        <v>60</v>
      </c>
      <c r="E4776" s="6">
        <f ca="1">VLOOKUP(C4776,car!$A$2:$D$2201,4,0)</f>
        <v>3</v>
      </c>
      <c r="F4776" s="6">
        <f ca="1">VLOOKUP(C4776,car!$A$2:$D$2201,2,0)</f>
        <v>113</v>
      </c>
    </row>
    <row r="4777" spans="1:6" x14ac:dyDescent="0.25">
      <c r="A4777" s="12">
        <v>1928</v>
      </c>
      <c r="B4777" s="12">
        <v>1</v>
      </c>
      <c r="C4777" s="4">
        <f t="shared" ca="1" si="74"/>
        <v>1606</v>
      </c>
      <c r="D4777" s="4">
        <f ca="1">VLOOKUP(E4777&amp;F4777,rental_price!$E$2:$F$526,2,0)*ROUNDUP(VLOOKUP(A4777,booking!$A$2:$F$2601,3,0)-VLOOKUP(A4777,booking!$A$2:$F$2601,2,0),0)</f>
        <v>120</v>
      </c>
      <c r="E4777" s="6">
        <f ca="1">VLOOKUP(C4777,car!$A$2:$D$2201,4,0)</f>
        <v>1</v>
      </c>
      <c r="F4777" s="6">
        <f ca="1">VLOOKUP(C4777,car!$A$2:$D$2201,2,0)</f>
        <v>119</v>
      </c>
    </row>
    <row r="4778" spans="1:6" x14ac:dyDescent="0.25">
      <c r="A4778" s="12">
        <v>1929</v>
      </c>
      <c r="B4778" s="12">
        <v>1</v>
      </c>
      <c r="C4778" s="4">
        <f t="shared" ca="1" si="74"/>
        <v>1844</v>
      </c>
      <c r="D4778" s="4">
        <f ca="1">VLOOKUP(E4778&amp;F4778,rental_price!$E$2:$F$526,2,0)*ROUNDUP(VLOOKUP(A4778,booking!$A$2:$F$2601,3,0)-VLOOKUP(A4778,booking!$A$2:$F$2601,2,0),0)</f>
        <v>62.999999999999993</v>
      </c>
      <c r="E4778" s="6">
        <f ca="1">VLOOKUP(C4778,car!$A$2:$D$2201,4,0)</f>
        <v>2</v>
      </c>
      <c r="F4778" s="6">
        <f ca="1">VLOOKUP(C4778,car!$A$2:$D$2201,2,0)</f>
        <v>9</v>
      </c>
    </row>
    <row r="4779" spans="1:6" x14ac:dyDescent="0.25">
      <c r="A4779" s="12">
        <v>1929</v>
      </c>
      <c r="B4779" s="12">
        <v>2</v>
      </c>
      <c r="C4779" s="4">
        <f t="shared" ca="1" si="74"/>
        <v>2186</v>
      </c>
      <c r="D4779" s="4">
        <f ca="1">VLOOKUP(E4779&amp;F4779,rental_price!$E$2:$F$526,2,0)*ROUNDUP(VLOOKUP(A4779,booking!$A$2:$F$2601,3,0)-VLOOKUP(A4779,booking!$A$2:$F$2601,2,0),0)</f>
        <v>150</v>
      </c>
      <c r="E4779" s="6">
        <f ca="1">VLOOKUP(C4779,car!$A$2:$D$2201,4,0)</f>
        <v>1</v>
      </c>
      <c r="F4779" s="6">
        <f ca="1">VLOOKUP(C4779,car!$A$2:$D$2201,2,0)</f>
        <v>139</v>
      </c>
    </row>
    <row r="4780" spans="1:6" x14ac:dyDescent="0.25">
      <c r="A4780" s="12">
        <v>1929</v>
      </c>
      <c r="B4780" s="12">
        <v>3</v>
      </c>
      <c r="C4780" s="4">
        <f t="shared" ca="1" si="74"/>
        <v>795</v>
      </c>
      <c r="D4780" s="4">
        <f ca="1">VLOOKUP(E4780&amp;F4780,rental_price!$E$2:$F$526,2,0)*ROUNDUP(VLOOKUP(A4780,booking!$A$2:$F$2601,3,0)-VLOOKUP(A4780,booking!$A$2:$F$2601,2,0),0)</f>
        <v>230.99999999999997</v>
      </c>
      <c r="E4780" s="6">
        <f ca="1">VLOOKUP(C4780,car!$A$2:$D$2201,4,0)</f>
        <v>2</v>
      </c>
      <c r="F4780" s="6">
        <f ca="1">VLOOKUP(C4780,car!$A$2:$D$2201,2,0)</f>
        <v>123</v>
      </c>
    </row>
    <row r="4781" spans="1:6" x14ac:dyDescent="0.25">
      <c r="A4781" s="12">
        <v>1930</v>
      </c>
      <c r="B4781" s="12">
        <v>1</v>
      </c>
      <c r="C4781" s="4">
        <f t="shared" ca="1" si="74"/>
        <v>303</v>
      </c>
      <c r="D4781" s="4">
        <f ca="1">VLOOKUP(E4781&amp;F4781,rental_price!$E$2:$F$526,2,0)*ROUNDUP(VLOOKUP(A4781,booking!$A$2:$F$2601,3,0)-VLOOKUP(A4781,booking!$A$2:$F$2601,2,0),0)</f>
        <v>40</v>
      </c>
      <c r="E4781" s="6">
        <f ca="1">VLOOKUP(C4781,car!$A$2:$D$2201,4,0)</f>
        <v>3</v>
      </c>
      <c r="F4781" s="6">
        <f ca="1">VLOOKUP(C4781,car!$A$2:$D$2201,2,0)</f>
        <v>87</v>
      </c>
    </row>
    <row r="4782" spans="1:6" x14ac:dyDescent="0.25">
      <c r="A4782" s="12">
        <v>1930</v>
      </c>
      <c r="B4782" s="12">
        <v>2</v>
      </c>
      <c r="C4782" s="4">
        <f t="shared" ca="1" si="74"/>
        <v>505</v>
      </c>
      <c r="D4782" s="4">
        <f ca="1">VLOOKUP(E4782&amp;F4782,rental_price!$E$2:$F$526,2,0)*ROUNDUP(VLOOKUP(A4782,booking!$A$2:$F$2601,3,0)-VLOOKUP(A4782,booking!$A$2:$F$2601,2,0),0)</f>
        <v>180</v>
      </c>
      <c r="E4782" s="6">
        <f ca="1">VLOOKUP(C4782,car!$A$2:$D$2201,4,0)</f>
        <v>3</v>
      </c>
      <c r="F4782" s="6">
        <f ca="1">VLOOKUP(C4782,car!$A$2:$D$2201,2,0)</f>
        <v>5</v>
      </c>
    </row>
    <row r="4783" spans="1:6" x14ac:dyDescent="0.25">
      <c r="A4783" s="12">
        <v>1930</v>
      </c>
      <c r="B4783" s="12">
        <v>3</v>
      </c>
      <c r="C4783" s="4">
        <f t="shared" ca="1" si="74"/>
        <v>1743</v>
      </c>
      <c r="D4783" s="4">
        <f ca="1">VLOOKUP(E4783&amp;F4783,rental_price!$E$2:$F$526,2,0)*ROUNDUP(VLOOKUP(A4783,booking!$A$2:$F$2601,3,0)-VLOOKUP(A4783,booking!$A$2:$F$2601,2,0),0)</f>
        <v>503.99999999999994</v>
      </c>
      <c r="E4783" s="6">
        <f ca="1">VLOOKUP(C4783,car!$A$2:$D$2201,4,0)</f>
        <v>2</v>
      </c>
      <c r="F4783" s="6">
        <f ca="1">VLOOKUP(C4783,car!$A$2:$D$2201,2,0)</f>
        <v>129</v>
      </c>
    </row>
    <row r="4784" spans="1:6" x14ac:dyDescent="0.25">
      <c r="A4784" s="12">
        <v>1930</v>
      </c>
      <c r="B4784" s="12">
        <v>4</v>
      </c>
      <c r="C4784" s="4">
        <f t="shared" ca="1" si="74"/>
        <v>1212</v>
      </c>
      <c r="D4784" s="4">
        <f ca="1">VLOOKUP(E4784&amp;F4784,rental_price!$E$2:$F$526,2,0)*ROUNDUP(VLOOKUP(A4784,booking!$A$2:$F$2601,3,0)-VLOOKUP(A4784,booking!$A$2:$F$2601,2,0),0)</f>
        <v>140</v>
      </c>
      <c r="E4784" s="6">
        <f ca="1">VLOOKUP(C4784,car!$A$2:$D$2201,4,0)</f>
        <v>2</v>
      </c>
      <c r="F4784" s="6">
        <f ca="1">VLOOKUP(C4784,car!$A$2:$D$2201,2,0)</f>
        <v>45</v>
      </c>
    </row>
    <row r="4785" spans="1:6" x14ac:dyDescent="0.25">
      <c r="A4785" s="12">
        <v>1931</v>
      </c>
      <c r="B4785" s="12">
        <v>1</v>
      </c>
      <c r="C4785" s="4">
        <f t="shared" ca="1" si="74"/>
        <v>604</v>
      </c>
      <c r="D4785" s="4">
        <f ca="1">VLOOKUP(E4785&amp;F4785,rental_price!$E$2:$F$526,2,0)*ROUNDUP(VLOOKUP(A4785,booking!$A$2:$F$2601,3,0)-VLOOKUP(A4785,booking!$A$2:$F$2601,2,0),0)</f>
        <v>75</v>
      </c>
      <c r="E4785" s="6">
        <f ca="1">VLOOKUP(C4785,car!$A$2:$D$2201,4,0)</f>
        <v>3</v>
      </c>
      <c r="F4785" s="6">
        <f ca="1">VLOOKUP(C4785,car!$A$2:$D$2201,2,0)</f>
        <v>133</v>
      </c>
    </row>
    <row r="4786" spans="1:6" x14ac:dyDescent="0.25">
      <c r="A4786" s="12">
        <v>1931</v>
      </c>
      <c r="B4786" s="12">
        <v>2</v>
      </c>
      <c r="C4786" s="4">
        <f t="shared" ca="1" si="74"/>
        <v>204</v>
      </c>
      <c r="D4786" s="4">
        <f ca="1">VLOOKUP(E4786&amp;F4786,rental_price!$E$2:$F$526,2,0)*ROUNDUP(VLOOKUP(A4786,booking!$A$2:$F$2601,3,0)-VLOOKUP(A4786,booking!$A$2:$F$2601,2,0),0)</f>
        <v>225</v>
      </c>
      <c r="E4786" s="6">
        <f ca="1">VLOOKUP(C4786,car!$A$2:$D$2201,4,0)</f>
        <v>3</v>
      </c>
      <c r="F4786" s="6">
        <f ca="1">VLOOKUP(C4786,car!$A$2:$D$2201,2,0)</f>
        <v>9</v>
      </c>
    </row>
    <row r="4787" spans="1:6" x14ac:dyDescent="0.25">
      <c r="A4787" s="12">
        <v>1931</v>
      </c>
      <c r="B4787" s="12">
        <v>3</v>
      </c>
      <c r="C4787" s="4">
        <f t="shared" ca="1" si="74"/>
        <v>1991</v>
      </c>
      <c r="D4787" s="4">
        <f ca="1">VLOOKUP(E4787&amp;F4787,rental_price!$E$2:$F$526,2,0)*ROUNDUP(VLOOKUP(A4787,booking!$A$2:$F$2601,3,0)-VLOOKUP(A4787,booking!$A$2:$F$2601,2,0),0)</f>
        <v>150</v>
      </c>
      <c r="E4787" s="6">
        <f ca="1">VLOOKUP(C4787,car!$A$2:$D$2201,4,0)</f>
        <v>1</v>
      </c>
      <c r="F4787" s="6">
        <f ca="1">VLOOKUP(C4787,car!$A$2:$D$2201,2,0)</f>
        <v>66</v>
      </c>
    </row>
    <row r="4788" spans="1:6" x14ac:dyDescent="0.25">
      <c r="A4788" s="12">
        <v>1931</v>
      </c>
      <c r="B4788" s="12">
        <v>4</v>
      </c>
      <c r="C4788" s="4">
        <f t="shared" ca="1" si="74"/>
        <v>2117</v>
      </c>
      <c r="D4788" s="4">
        <f ca="1">VLOOKUP(E4788&amp;F4788,rental_price!$E$2:$F$526,2,0)*ROUNDUP(VLOOKUP(A4788,booking!$A$2:$F$2601,3,0)-VLOOKUP(A4788,booking!$A$2:$F$2601,2,0),0)</f>
        <v>100</v>
      </c>
      <c r="E4788" s="6">
        <f ca="1">VLOOKUP(C4788,car!$A$2:$D$2201,4,0)</f>
        <v>1</v>
      </c>
      <c r="F4788" s="6">
        <f ca="1">VLOOKUP(C4788,car!$A$2:$D$2201,2,0)</f>
        <v>61</v>
      </c>
    </row>
    <row r="4789" spans="1:6" x14ac:dyDescent="0.25">
      <c r="A4789" s="12">
        <v>1932</v>
      </c>
      <c r="B4789" s="12">
        <v>1</v>
      </c>
      <c r="C4789" s="4">
        <f t="shared" ca="1" si="74"/>
        <v>1780</v>
      </c>
      <c r="D4789" s="4">
        <f ca="1">VLOOKUP(E4789&amp;F4789,rental_price!$E$2:$F$526,2,0)*ROUNDUP(VLOOKUP(A4789,booking!$A$2:$F$2601,3,0)-VLOOKUP(A4789,booking!$A$2:$F$2601,2,0),0)</f>
        <v>84</v>
      </c>
      <c r="E4789" s="6">
        <f ca="1">VLOOKUP(C4789,car!$A$2:$D$2201,4,0)</f>
        <v>2</v>
      </c>
      <c r="F4789" s="6">
        <f ca="1">VLOOKUP(C4789,car!$A$2:$D$2201,2,0)</f>
        <v>166</v>
      </c>
    </row>
    <row r="4790" spans="1:6" x14ac:dyDescent="0.25">
      <c r="A4790" s="12">
        <v>1934</v>
      </c>
      <c r="B4790" s="12">
        <v>1</v>
      </c>
      <c r="C4790" s="4">
        <f t="shared" ca="1" si="74"/>
        <v>747</v>
      </c>
      <c r="D4790" s="4">
        <f ca="1">VLOOKUP(E4790&amp;F4790,rental_price!$E$2:$F$526,2,0)*ROUNDUP(VLOOKUP(A4790,booking!$A$2:$F$2601,3,0)-VLOOKUP(A4790,booking!$A$2:$F$2601,2,0),0)</f>
        <v>112</v>
      </c>
      <c r="E4790" s="6">
        <f ca="1">VLOOKUP(C4790,car!$A$2:$D$2201,4,0)</f>
        <v>2</v>
      </c>
      <c r="F4790" s="6">
        <f ca="1">VLOOKUP(C4790,car!$A$2:$D$2201,2,0)</f>
        <v>79</v>
      </c>
    </row>
    <row r="4791" spans="1:6" x14ac:dyDescent="0.25">
      <c r="A4791" s="12">
        <v>1934</v>
      </c>
      <c r="B4791" s="12">
        <v>2</v>
      </c>
      <c r="C4791" s="4">
        <f t="shared" ca="1" si="74"/>
        <v>1853</v>
      </c>
      <c r="D4791" s="4">
        <f ca="1">VLOOKUP(E4791&amp;F4791,rental_price!$E$2:$F$526,2,0)*ROUNDUP(VLOOKUP(A4791,booking!$A$2:$F$2601,3,0)-VLOOKUP(A4791,booking!$A$2:$F$2601,2,0),0)</f>
        <v>80</v>
      </c>
      <c r="E4791" s="6">
        <f ca="1">VLOOKUP(C4791,car!$A$2:$D$2201,4,0)</f>
        <v>1</v>
      </c>
      <c r="F4791" s="6">
        <f ca="1">VLOOKUP(C4791,car!$A$2:$D$2201,2,0)</f>
        <v>135</v>
      </c>
    </row>
    <row r="4792" spans="1:6" x14ac:dyDescent="0.25">
      <c r="A4792" s="12">
        <v>1935</v>
      </c>
      <c r="B4792" s="12">
        <v>1</v>
      </c>
      <c r="C4792" s="4">
        <f t="shared" ca="1" si="74"/>
        <v>1567</v>
      </c>
      <c r="D4792" s="4">
        <f ca="1">VLOOKUP(E4792&amp;F4792,rental_price!$E$2:$F$526,2,0)*ROUNDUP(VLOOKUP(A4792,booking!$A$2:$F$2601,3,0)-VLOOKUP(A4792,booking!$A$2:$F$2601,2,0),0)</f>
        <v>495</v>
      </c>
      <c r="E4792" s="6">
        <f ca="1">VLOOKUP(C4792,car!$A$2:$D$2201,4,0)</f>
        <v>3</v>
      </c>
      <c r="F4792" s="6">
        <f ca="1">VLOOKUP(C4792,car!$A$2:$D$2201,2,0)</f>
        <v>102</v>
      </c>
    </row>
    <row r="4793" spans="1:6" x14ac:dyDescent="0.25">
      <c r="A4793" s="12">
        <v>1935</v>
      </c>
      <c r="B4793" s="12">
        <v>2</v>
      </c>
      <c r="C4793" s="4">
        <f t="shared" ca="1" si="74"/>
        <v>1469</v>
      </c>
      <c r="D4793" s="4">
        <f ca="1">VLOOKUP(E4793&amp;F4793,rental_price!$E$2:$F$526,2,0)*ROUNDUP(VLOOKUP(A4793,booking!$A$2:$F$2601,3,0)-VLOOKUP(A4793,booking!$A$2:$F$2601,2,0),0)</f>
        <v>616</v>
      </c>
      <c r="E4793" s="6">
        <f ca="1">VLOOKUP(C4793,car!$A$2:$D$2201,4,0)</f>
        <v>2</v>
      </c>
      <c r="F4793" s="6">
        <f ca="1">VLOOKUP(C4793,car!$A$2:$D$2201,2,0)</f>
        <v>78</v>
      </c>
    </row>
    <row r="4794" spans="1:6" x14ac:dyDescent="0.25">
      <c r="A4794" s="12">
        <v>1935</v>
      </c>
      <c r="B4794" s="12">
        <v>3</v>
      </c>
      <c r="C4794" s="4">
        <f t="shared" ca="1" si="74"/>
        <v>1482</v>
      </c>
      <c r="D4794" s="4">
        <f ca="1">VLOOKUP(E4794&amp;F4794,rental_price!$E$2:$F$526,2,0)*ROUNDUP(VLOOKUP(A4794,booking!$A$2:$F$2601,3,0)-VLOOKUP(A4794,booking!$A$2:$F$2601,2,0),0)</f>
        <v>880</v>
      </c>
      <c r="E4794" s="6">
        <f ca="1">VLOOKUP(C4794,car!$A$2:$D$2201,4,0)</f>
        <v>1</v>
      </c>
      <c r="F4794" s="6">
        <f ca="1">VLOOKUP(C4794,car!$A$2:$D$2201,2,0)</f>
        <v>53</v>
      </c>
    </row>
    <row r="4795" spans="1:6" x14ac:dyDescent="0.25">
      <c r="A4795" s="12">
        <v>1935</v>
      </c>
      <c r="B4795" s="12">
        <v>4</v>
      </c>
      <c r="C4795" s="4">
        <f t="shared" ca="1" si="74"/>
        <v>705</v>
      </c>
      <c r="D4795" s="4">
        <f ca="1">VLOOKUP(E4795&amp;F4795,rental_price!$E$2:$F$526,2,0)*ROUNDUP(VLOOKUP(A4795,booking!$A$2:$F$2601,3,0)-VLOOKUP(A4795,booking!$A$2:$F$2601,2,0),0)</f>
        <v>495</v>
      </c>
      <c r="E4795" s="6">
        <f ca="1">VLOOKUP(C4795,car!$A$2:$D$2201,4,0)</f>
        <v>3</v>
      </c>
      <c r="F4795" s="6">
        <f ca="1">VLOOKUP(C4795,car!$A$2:$D$2201,2,0)</f>
        <v>102</v>
      </c>
    </row>
    <row r="4796" spans="1:6" x14ac:dyDescent="0.25">
      <c r="A4796" s="12">
        <v>1935</v>
      </c>
      <c r="B4796" s="12">
        <v>5</v>
      </c>
      <c r="C4796" s="4">
        <f t="shared" ca="1" si="74"/>
        <v>755</v>
      </c>
      <c r="D4796" s="4">
        <f ca="1">VLOOKUP(E4796&amp;F4796,rental_price!$E$2:$F$526,2,0)*ROUNDUP(VLOOKUP(A4796,booking!$A$2:$F$2601,3,0)-VLOOKUP(A4796,booking!$A$2:$F$2601,2,0),0)</f>
        <v>880</v>
      </c>
      <c r="E4796" s="6">
        <f ca="1">VLOOKUP(C4796,car!$A$2:$D$2201,4,0)</f>
        <v>1</v>
      </c>
      <c r="F4796" s="6">
        <f ca="1">VLOOKUP(C4796,car!$A$2:$D$2201,2,0)</f>
        <v>10</v>
      </c>
    </row>
    <row r="4797" spans="1:6" x14ac:dyDescent="0.25">
      <c r="A4797" s="12">
        <v>1936</v>
      </c>
      <c r="B4797" s="12">
        <v>1</v>
      </c>
      <c r="C4797" s="4">
        <f t="shared" ca="1" si="74"/>
        <v>586</v>
      </c>
      <c r="D4797" s="4">
        <f ca="1">VLOOKUP(E4797&amp;F4797,rental_price!$E$2:$F$526,2,0)*ROUNDUP(VLOOKUP(A4797,booking!$A$2:$F$2601,3,0)-VLOOKUP(A4797,booking!$A$2:$F$2601,2,0),0)</f>
        <v>35</v>
      </c>
      <c r="E4797" s="6">
        <f ca="1">VLOOKUP(C4797,car!$A$2:$D$2201,4,0)</f>
        <v>3</v>
      </c>
      <c r="F4797" s="6">
        <f ca="1">VLOOKUP(C4797,car!$A$2:$D$2201,2,0)</f>
        <v>2</v>
      </c>
    </row>
    <row r="4798" spans="1:6" x14ac:dyDescent="0.25">
      <c r="A4798" s="12">
        <v>1936</v>
      </c>
      <c r="B4798" s="12">
        <v>2</v>
      </c>
      <c r="C4798" s="4">
        <f t="shared" ca="1" si="74"/>
        <v>623</v>
      </c>
      <c r="D4798" s="4">
        <f ca="1">VLOOKUP(E4798&amp;F4798,rental_price!$E$2:$F$526,2,0)*ROUNDUP(VLOOKUP(A4798,booking!$A$2:$F$2601,3,0)-VLOOKUP(A4798,booking!$A$2:$F$2601,2,0),0)</f>
        <v>25</v>
      </c>
      <c r="E4798" s="6">
        <f ca="1">VLOOKUP(C4798,car!$A$2:$D$2201,4,0)</f>
        <v>3</v>
      </c>
      <c r="F4798" s="6">
        <f ca="1">VLOOKUP(C4798,car!$A$2:$D$2201,2,0)</f>
        <v>146</v>
      </c>
    </row>
    <row r="4799" spans="1:6" x14ac:dyDescent="0.25">
      <c r="A4799" s="12">
        <v>1937</v>
      </c>
      <c r="B4799" s="12">
        <v>1</v>
      </c>
      <c r="C4799" s="4">
        <f t="shared" ca="1" si="74"/>
        <v>643</v>
      </c>
      <c r="D4799" s="4">
        <f ca="1">VLOOKUP(E4799&amp;F4799,rental_price!$E$2:$F$526,2,0)*ROUNDUP(VLOOKUP(A4799,booking!$A$2:$F$2601,3,0)-VLOOKUP(A4799,booking!$A$2:$F$2601,2,0),0)</f>
        <v>480</v>
      </c>
      <c r="E4799" s="6">
        <f ca="1">VLOOKUP(C4799,car!$A$2:$D$2201,4,0)</f>
        <v>3</v>
      </c>
      <c r="F4799" s="6">
        <f ca="1">VLOOKUP(C4799,car!$A$2:$D$2201,2,0)</f>
        <v>124</v>
      </c>
    </row>
    <row r="4800" spans="1:6" x14ac:dyDescent="0.25">
      <c r="A4800" s="12">
        <v>1937</v>
      </c>
      <c r="B4800" s="12">
        <v>2</v>
      </c>
      <c r="C4800" s="4">
        <f t="shared" ca="1" si="74"/>
        <v>1033</v>
      </c>
      <c r="D4800" s="4">
        <f ca="1">VLOOKUP(E4800&amp;F4800,rental_price!$E$2:$F$526,2,0)*ROUNDUP(VLOOKUP(A4800,booking!$A$2:$F$2601,3,0)-VLOOKUP(A4800,booking!$A$2:$F$2601,2,0),0)</f>
        <v>150</v>
      </c>
      <c r="E4800" s="6">
        <f ca="1">VLOOKUP(C4800,car!$A$2:$D$2201,4,0)</f>
        <v>1</v>
      </c>
      <c r="F4800" s="6">
        <f ca="1">VLOOKUP(C4800,car!$A$2:$D$2201,2,0)</f>
        <v>42</v>
      </c>
    </row>
    <row r="4801" spans="1:6" x14ac:dyDescent="0.25">
      <c r="A4801" s="12">
        <v>1937</v>
      </c>
      <c r="B4801" s="12">
        <v>3</v>
      </c>
      <c r="C4801" s="4">
        <f t="shared" ca="1" si="74"/>
        <v>502</v>
      </c>
      <c r="D4801" s="4">
        <f ca="1">VLOOKUP(E4801&amp;F4801,rental_price!$E$2:$F$526,2,0)*ROUNDUP(VLOOKUP(A4801,booking!$A$2:$F$2601,3,0)-VLOOKUP(A4801,booking!$A$2:$F$2601,2,0),0)</f>
        <v>147</v>
      </c>
      <c r="E4801" s="6">
        <f ca="1">VLOOKUP(C4801,car!$A$2:$D$2201,4,0)</f>
        <v>2</v>
      </c>
      <c r="F4801" s="6">
        <f ca="1">VLOOKUP(C4801,car!$A$2:$D$2201,2,0)</f>
        <v>29</v>
      </c>
    </row>
    <row r="4802" spans="1:6" x14ac:dyDescent="0.25">
      <c r="A4802" s="12">
        <v>1937</v>
      </c>
      <c r="B4802" s="12">
        <v>4</v>
      </c>
      <c r="C4802" s="4">
        <f t="shared" ca="1" si="74"/>
        <v>21</v>
      </c>
      <c r="D4802" s="4">
        <f ca="1">VLOOKUP(E4802&amp;F4802,rental_price!$E$2:$F$526,2,0)*ROUNDUP(VLOOKUP(A4802,booking!$A$2:$F$2601,3,0)-VLOOKUP(A4802,booking!$A$2:$F$2601,2,0),0)</f>
        <v>42</v>
      </c>
      <c r="E4802" s="6">
        <f ca="1">VLOOKUP(C4802,car!$A$2:$D$2201,4,0)</f>
        <v>2</v>
      </c>
      <c r="F4802" s="6">
        <f ca="1">VLOOKUP(C4802,car!$A$2:$D$2201,2,0)</f>
        <v>87</v>
      </c>
    </row>
    <row r="4803" spans="1:6" x14ac:dyDescent="0.25">
      <c r="A4803" s="12">
        <v>1937</v>
      </c>
      <c r="B4803" s="12">
        <v>5</v>
      </c>
      <c r="C4803" s="4">
        <f t="shared" ref="C4803:C4866" ca="1" si="75">RANDBETWEEN(1,2200)</f>
        <v>1595</v>
      </c>
      <c r="D4803" s="4">
        <f ca="1">VLOOKUP(E4803&amp;F4803,rental_price!$E$2:$F$526,2,0)*ROUNDUP(VLOOKUP(A4803,booking!$A$2:$F$2601,3,0)-VLOOKUP(A4803,booking!$A$2:$F$2601,2,0),0)</f>
        <v>675</v>
      </c>
      <c r="E4803" s="6">
        <f ca="1">VLOOKUP(C4803,car!$A$2:$D$2201,4,0)</f>
        <v>3</v>
      </c>
      <c r="F4803" s="6">
        <f ca="1">VLOOKUP(C4803,car!$A$2:$D$2201,2,0)</f>
        <v>8</v>
      </c>
    </row>
    <row r="4804" spans="1:6" x14ac:dyDescent="0.25">
      <c r="A4804" s="12">
        <v>1938</v>
      </c>
      <c r="B4804" s="12">
        <v>1</v>
      </c>
      <c r="C4804" s="4">
        <f t="shared" ca="1" si="75"/>
        <v>274</v>
      </c>
      <c r="D4804" s="4">
        <f ca="1">VLOOKUP(E4804&amp;F4804,rental_price!$E$2:$F$526,2,0)*ROUNDUP(VLOOKUP(A4804,booking!$A$2:$F$2601,3,0)-VLOOKUP(A4804,booking!$A$2:$F$2601,2,0),0)</f>
        <v>370</v>
      </c>
      <c r="E4804" s="6">
        <f ca="1">VLOOKUP(C4804,car!$A$2:$D$2201,4,0)</f>
        <v>1</v>
      </c>
      <c r="F4804" s="6">
        <f ca="1">VLOOKUP(C4804,car!$A$2:$D$2201,2,0)</f>
        <v>90</v>
      </c>
    </row>
    <row r="4805" spans="1:6" x14ac:dyDescent="0.25">
      <c r="A4805" s="12">
        <v>1938</v>
      </c>
      <c r="B4805" s="12">
        <v>2</v>
      </c>
      <c r="C4805" s="4">
        <f t="shared" ca="1" si="75"/>
        <v>99</v>
      </c>
      <c r="D4805" s="4">
        <f ca="1">VLOOKUP(E4805&amp;F4805,rental_price!$E$2:$F$526,2,0)*ROUNDUP(VLOOKUP(A4805,booking!$A$2:$F$2601,3,0)-VLOOKUP(A4805,booking!$A$2:$F$2601,2,0),0)</f>
        <v>50</v>
      </c>
      <c r="E4805" s="6">
        <f ca="1">VLOOKUP(C4805,car!$A$2:$D$2201,4,0)</f>
        <v>1</v>
      </c>
      <c r="F4805" s="6">
        <f ca="1">VLOOKUP(C4805,car!$A$2:$D$2201,2,0)</f>
        <v>73</v>
      </c>
    </row>
    <row r="4806" spans="1:6" x14ac:dyDescent="0.25">
      <c r="A4806" s="12">
        <v>1938</v>
      </c>
      <c r="B4806" s="12">
        <v>3</v>
      </c>
      <c r="C4806" s="4">
        <f t="shared" ca="1" si="75"/>
        <v>1155</v>
      </c>
      <c r="D4806" s="4">
        <f ca="1">VLOOKUP(E4806&amp;F4806,rental_price!$E$2:$F$526,2,0)*ROUNDUP(VLOOKUP(A4806,booking!$A$2:$F$2601,3,0)-VLOOKUP(A4806,booking!$A$2:$F$2601,2,0),0)</f>
        <v>30</v>
      </c>
      <c r="E4806" s="6">
        <f ca="1">VLOOKUP(C4806,car!$A$2:$D$2201,4,0)</f>
        <v>1</v>
      </c>
      <c r="F4806" s="6">
        <f ca="1">VLOOKUP(C4806,car!$A$2:$D$2201,2,0)</f>
        <v>105</v>
      </c>
    </row>
    <row r="4807" spans="1:6" x14ac:dyDescent="0.25">
      <c r="A4807" s="12">
        <v>1938</v>
      </c>
      <c r="B4807" s="12">
        <v>4</v>
      </c>
      <c r="C4807" s="4">
        <f t="shared" ca="1" si="75"/>
        <v>290</v>
      </c>
      <c r="D4807" s="4">
        <f ca="1">VLOOKUP(E4807&amp;F4807,rental_price!$E$2:$F$526,2,0)*ROUNDUP(VLOOKUP(A4807,booking!$A$2:$F$2601,3,0)-VLOOKUP(A4807,booking!$A$2:$F$2601,2,0),0)</f>
        <v>20</v>
      </c>
      <c r="E4807" s="6">
        <f ca="1">VLOOKUP(C4807,car!$A$2:$D$2201,4,0)</f>
        <v>1</v>
      </c>
      <c r="F4807" s="6">
        <f ca="1">VLOOKUP(C4807,car!$A$2:$D$2201,2,0)</f>
        <v>152</v>
      </c>
    </row>
    <row r="4808" spans="1:6" x14ac:dyDescent="0.25">
      <c r="A4808" s="12">
        <v>1939</v>
      </c>
      <c r="B4808" s="12">
        <v>1</v>
      </c>
      <c r="C4808" s="4">
        <f t="shared" ca="1" si="75"/>
        <v>1177</v>
      </c>
      <c r="D4808" s="4">
        <f ca="1">VLOOKUP(E4808&amp;F4808,rental_price!$E$2:$F$526,2,0)*ROUNDUP(VLOOKUP(A4808,booking!$A$2:$F$2601,3,0)-VLOOKUP(A4808,booking!$A$2:$F$2601,2,0),0)</f>
        <v>40</v>
      </c>
      <c r="E4808" s="6">
        <f ca="1">VLOOKUP(C4808,car!$A$2:$D$2201,4,0)</f>
        <v>3</v>
      </c>
      <c r="F4808" s="6">
        <f ca="1">VLOOKUP(C4808,car!$A$2:$D$2201,2,0)</f>
        <v>85</v>
      </c>
    </row>
    <row r="4809" spans="1:6" x14ac:dyDescent="0.25">
      <c r="A4809" s="12">
        <v>1939</v>
      </c>
      <c r="B4809" s="12">
        <v>2</v>
      </c>
      <c r="C4809" s="4">
        <f t="shared" ca="1" si="75"/>
        <v>1644</v>
      </c>
      <c r="D4809" s="4">
        <f ca="1">VLOOKUP(E4809&amp;F4809,rental_price!$E$2:$F$526,2,0)*ROUNDUP(VLOOKUP(A4809,booking!$A$2:$F$2601,3,0)-VLOOKUP(A4809,booking!$A$2:$F$2601,2,0),0)</f>
        <v>112</v>
      </c>
      <c r="E4809" s="6">
        <f ca="1">VLOOKUP(C4809,car!$A$2:$D$2201,4,0)</f>
        <v>2</v>
      </c>
      <c r="F4809" s="6">
        <f ca="1">VLOOKUP(C4809,car!$A$2:$D$2201,2,0)</f>
        <v>88</v>
      </c>
    </row>
    <row r="4810" spans="1:6" x14ac:dyDescent="0.25">
      <c r="A4810" s="12">
        <v>1939</v>
      </c>
      <c r="B4810" s="12">
        <v>3</v>
      </c>
      <c r="C4810" s="4">
        <f t="shared" ca="1" si="75"/>
        <v>805</v>
      </c>
      <c r="D4810" s="4">
        <f ca="1">VLOOKUP(E4810&amp;F4810,rental_price!$E$2:$F$526,2,0)*ROUNDUP(VLOOKUP(A4810,booking!$A$2:$F$2601,3,0)-VLOOKUP(A4810,booking!$A$2:$F$2601,2,0),0)</f>
        <v>196</v>
      </c>
      <c r="E4810" s="6">
        <f ca="1">VLOOKUP(C4810,car!$A$2:$D$2201,4,0)</f>
        <v>2</v>
      </c>
      <c r="F4810" s="6">
        <f ca="1">VLOOKUP(C4810,car!$A$2:$D$2201,2,0)</f>
        <v>136</v>
      </c>
    </row>
    <row r="4811" spans="1:6" x14ac:dyDescent="0.25">
      <c r="A4811" s="12">
        <v>1939</v>
      </c>
      <c r="B4811" s="12">
        <v>4</v>
      </c>
      <c r="C4811" s="4">
        <f t="shared" ca="1" si="75"/>
        <v>207</v>
      </c>
      <c r="D4811" s="4">
        <f ca="1">VLOOKUP(E4811&amp;F4811,rental_price!$E$2:$F$526,2,0)*ROUNDUP(VLOOKUP(A4811,booking!$A$2:$F$2601,3,0)-VLOOKUP(A4811,booking!$A$2:$F$2601,2,0),0)</f>
        <v>160</v>
      </c>
      <c r="E4811" s="6">
        <f ca="1">VLOOKUP(C4811,car!$A$2:$D$2201,4,0)</f>
        <v>3</v>
      </c>
      <c r="F4811" s="6">
        <f ca="1">VLOOKUP(C4811,car!$A$2:$D$2201,2,0)</f>
        <v>53</v>
      </c>
    </row>
    <row r="4812" spans="1:6" x14ac:dyDescent="0.25">
      <c r="A4812" s="12">
        <v>1939</v>
      </c>
      <c r="B4812" s="12">
        <v>5</v>
      </c>
      <c r="C4812" s="4">
        <f t="shared" ca="1" si="75"/>
        <v>613</v>
      </c>
      <c r="D4812" s="4">
        <f ca="1">VLOOKUP(E4812&amp;F4812,rental_price!$E$2:$F$526,2,0)*ROUNDUP(VLOOKUP(A4812,booking!$A$2:$F$2601,3,0)-VLOOKUP(A4812,booking!$A$2:$F$2601,2,0),0)</f>
        <v>140</v>
      </c>
      <c r="E4812" s="6">
        <f ca="1">VLOOKUP(C4812,car!$A$2:$D$2201,4,0)</f>
        <v>3</v>
      </c>
      <c r="F4812" s="6">
        <f ca="1">VLOOKUP(C4812,car!$A$2:$D$2201,2,0)</f>
        <v>54</v>
      </c>
    </row>
    <row r="4813" spans="1:6" x14ac:dyDescent="0.25">
      <c r="A4813" s="12">
        <v>1940</v>
      </c>
      <c r="B4813" s="12">
        <v>1</v>
      </c>
      <c r="C4813" s="4">
        <f t="shared" ca="1" si="75"/>
        <v>2051</v>
      </c>
      <c r="D4813" s="4">
        <f ca="1">VLOOKUP(E4813&amp;F4813,rental_price!$E$2:$F$526,2,0)*ROUNDUP(VLOOKUP(A4813,booking!$A$2:$F$2601,3,0)-VLOOKUP(A4813,booking!$A$2:$F$2601,2,0),0)</f>
        <v>10</v>
      </c>
      <c r="E4813" s="6">
        <f ca="1">VLOOKUP(C4813,car!$A$2:$D$2201,4,0)</f>
        <v>3</v>
      </c>
      <c r="F4813" s="6">
        <f ca="1">VLOOKUP(C4813,car!$A$2:$D$2201,2,0)</f>
        <v>37</v>
      </c>
    </row>
    <row r="4814" spans="1:6" x14ac:dyDescent="0.25">
      <c r="A4814" s="12">
        <v>1940</v>
      </c>
      <c r="B4814" s="12">
        <v>2</v>
      </c>
      <c r="C4814" s="4">
        <f t="shared" ca="1" si="75"/>
        <v>300</v>
      </c>
      <c r="D4814" s="4">
        <f ca="1">VLOOKUP(E4814&amp;F4814,rental_price!$E$2:$F$526,2,0)*ROUNDUP(VLOOKUP(A4814,booking!$A$2:$F$2601,3,0)-VLOOKUP(A4814,booking!$A$2:$F$2601,2,0),0)</f>
        <v>14</v>
      </c>
      <c r="E4814" s="6">
        <f ca="1">VLOOKUP(C4814,car!$A$2:$D$2201,4,0)</f>
        <v>2</v>
      </c>
      <c r="F4814" s="6">
        <f ca="1">VLOOKUP(C4814,car!$A$2:$D$2201,2,0)</f>
        <v>20</v>
      </c>
    </row>
    <row r="4815" spans="1:6" x14ac:dyDescent="0.25">
      <c r="A4815" s="12">
        <v>1942</v>
      </c>
      <c r="B4815" s="12">
        <v>1</v>
      </c>
      <c r="C4815" s="4">
        <f t="shared" ca="1" si="75"/>
        <v>1942</v>
      </c>
      <c r="D4815" s="4">
        <f ca="1">VLOOKUP(E4815&amp;F4815,rental_price!$E$2:$F$526,2,0)*ROUNDUP(VLOOKUP(A4815,booking!$A$2:$F$2601,3,0)-VLOOKUP(A4815,booking!$A$2:$F$2601,2,0),0)</f>
        <v>210</v>
      </c>
      <c r="E4815" s="6">
        <f ca="1">VLOOKUP(C4815,car!$A$2:$D$2201,4,0)</f>
        <v>2</v>
      </c>
      <c r="F4815" s="6">
        <f ca="1">VLOOKUP(C4815,car!$A$2:$D$2201,2,0)</f>
        <v>31</v>
      </c>
    </row>
    <row r="4816" spans="1:6" x14ac:dyDescent="0.25">
      <c r="A4816" s="12">
        <v>1942</v>
      </c>
      <c r="B4816" s="12">
        <v>2</v>
      </c>
      <c r="C4816" s="4">
        <f t="shared" ca="1" si="75"/>
        <v>903</v>
      </c>
      <c r="D4816" s="4">
        <f ca="1">VLOOKUP(E4816&amp;F4816,rental_price!$E$2:$F$526,2,0)*ROUNDUP(VLOOKUP(A4816,booking!$A$2:$F$2601,3,0)-VLOOKUP(A4816,booking!$A$2:$F$2601,2,0),0)</f>
        <v>120</v>
      </c>
      <c r="E4816" s="6">
        <f ca="1">VLOOKUP(C4816,car!$A$2:$D$2201,4,0)</f>
        <v>1</v>
      </c>
      <c r="F4816" s="6">
        <f ca="1">VLOOKUP(C4816,car!$A$2:$D$2201,2,0)</f>
        <v>140</v>
      </c>
    </row>
    <row r="4817" spans="1:6" x14ac:dyDescent="0.25">
      <c r="A4817" s="12">
        <v>1942</v>
      </c>
      <c r="B4817" s="12">
        <v>3</v>
      </c>
      <c r="C4817" s="4">
        <f t="shared" ca="1" si="75"/>
        <v>1402</v>
      </c>
      <c r="D4817" s="4">
        <f ca="1">VLOOKUP(E4817&amp;F4817,rental_price!$E$2:$F$526,2,0)*ROUNDUP(VLOOKUP(A4817,booking!$A$2:$F$2601,3,0)-VLOOKUP(A4817,booking!$A$2:$F$2601,2,0),0)</f>
        <v>150</v>
      </c>
      <c r="E4817" s="6">
        <f ca="1">VLOOKUP(C4817,car!$A$2:$D$2201,4,0)</f>
        <v>3</v>
      </c>
      <c r="F4817" s="6">
        <f ca="1">VLOOKUP(C4817,car!$A$2:$D$2201,2,0)</f>
        <v>147</v>
      </c>
    </row>
    <row r="4818" spans="1:6" x14ac:dyDescent="0.25">
      <c r="A4818" s="12">
        <v>1943</v>
      </c>
      <c r="B4818" s="12">
        <v>1</v>
      </c>
      <c r="C4818" s="4">
        <f t="shared" ca="1" si="75"/>
        <v>237</v>
      </c>
      <c r="D4818" s="4">
        <f ca="1">VLOOKUP(E4818&amp;F4818,rental_price!$E$2:$F$526,2,0)*ROUNDUP(VLOOKUP(A4818,booking!$A$2:$F$2601,3,0)-VLOOKUP(A4818,booking!$A$2:$F$2601,2,0),0)</f>
        <v>1040</v>
      </c>
      <c r="E4818" s="6">
        <f ca="1">VLOOKUP(C4818,car!$A$2:$D$2201,4,0)</f>
        <v>1</v>
      </c>
      <c r="F4818" s="6">
        <f ca="1">VLOOKUP(C4818,car!$A$2:$D$2201,2,0)</f>
        <v>70</v>
      </c>
    </row>
    <row r="4819" spans="1:6" x14ac:dyDescent="0.25">
      <c r="A4819" s="12">
        <v>1943</v>
      </c>
      <c r="B4819" s="12">
        <v>2</v>
      </c>
      <c r="C4819" s="4">
        <f t="shared" ca="1" si="75"/>
        <v>1691</v>
      </c>
      <c r="D4819" s="4">
        <f ca="1">VLOOKUP(E4819&amp;F4819,rental_price!$E$2:$F$526,2,0)*ROUNDUP(VLOOKUP(A4819,booking!$A$2:$F$2601,3,0)-VLOOKUP(A4819,booking!$A$2:$F$2601,2,0),0)</f>
        <v>140</v>
      </c>
      <c r="E4819" s="6">
        <f ca="1">VLOOKUP(C4819,car!$A$2:$D$2201,4,0)</f>
        <v>2</v>
      </c>
      <c r="F4819" s="6">
        <f ca="1">VLOOKUP(C4819,car!$A$2:$D$2201,2,0)</f>
        <v>59</v>
      </c>
    </row>
    <row r="4820" spans="1:6" x14ac:dyDescent="0.25">
      <c r="A4820" s="12">
        <v>1944</v>
      </c>
      <c r="B4820" s="12">
        <v>1</v>
      </c>
      <c r="C4820" s="4">
        <f t="shared" ca="1" si="75"/>
        <v>1820</v>
      </c>
      <c r="D4820" s="4">
        <f ca="1">VLOOKUP(E4820&amp;F4820,rental_price!$E$2:$F$526,2,0)*ROUNDUP(VLOOKUP(A4820,booking!$A$2:$F$2601,3,0)-VLOOKUP(A4820,booking!$A$2:$F$2601,2,0),0)</f>
        <v>110</v>
      </c>
      <c r="E4820" s="6">
        <f ca="1">VLOOKUP(C4820,car!$A$2:$D$2201,4,0)</f>
        <v>3</v>
      </c>
      <c r="F4820" s="6">
        <f ca="1">VLOOKUP(C4820,car!$A$2:$D$2201,2,0)</f>
        <v>171</v>
      </c>
    </row>
    <row r="4821" spans="1:6" x14ac:dyDescent="0.25">
      <c r="A4821" s="12">
        <v>1944</v>
      </c>
      <c r="B4821" s="12">
        <v>2</v>
      </c>
      <c r="C4821" s="4">
        <f t="shared" ca="1" si="75"/>
        <v>430</v>
      </c>
      <c r="D4821" s="4">
        <f ca="1">VLOOKUP(E4821&amp;F4821,rental_price!$E$2:$F$526,2,0)*ROUNDUP(VLOOKUP(A4821,booking!$A$2:$F$2601,3,0)-VLOOKUP(A4821,booking!$A$2:$F$2601,2,0),0)</f>
        <v>308</v>
      </c>
      <c r="E4821" s="6">
        <f ca="1">VLOOKUP(C4821,car!$A$2:$D$2201,4,0)</f>
        <v>2</v>
      </c>
      <c r="F4821" s="6">
        <f ca="1">VLOOKUP(C4821,car!$A$2:$D$2201,2,0)</f>
        <v>107</v>
      </c>
    </row>
    <row r="4822" spans="1:6" x14ac:dyDescent="0.25">
      <c r="A4822" s="12">
        <v>1944</v>
      </c>
      <c r="B4822" s="12">
        <v>3</v>
      </c>
      <c r="C4822" s="4">
        <f t="shared" ca="1" si="75"/>
        <v>42</v>
      </c>
      <c r="D4822" s="4">
        <f ca="1">VLOOKUP(E4822&amp;F4822,rental_price!$E$2:$F$526,2,0)*ROUNDUP(VLOOKUP(A4822,booking!$A$2:$F$2601,3,0)-VLOOKUP(A4822,booking!$A$2:$F$2601,2,0),0)</f>
        <v>275</v>
      </c>
      <c r="E4822" s="6">
        <f ca="1">VLOOKUP(C4822,car!$A$2:$D$2201,4,0)</f>
        <v>3</v>
      </c>
      <c r="F4822" s="6">
        <f ca="1">VLOOKUP(C4822,car!$A$2:$D$2201,2,0)</f>
        <v>45</v>
      </c>
    </row>
    <row r="4823" spans="1:6" x14ac:dyDescent="0.25">
      <c r="A4823" s="12">
        <v>1944</v>
      </c>
      <c r="B4823" s="12">
        <v>4</v>
      </c>
      <c r="C4823" s="4">
        <f t="shared" ca="1" si="75"/>
        <v>1800</v>
      </c>
      <c r="D4823" s="4">
        <f ca="1">VLOOKUP(E4823&amp;F4823,rental_price!$E$2:$F$526,2,0)*ROUNDUP(VLOOKUP(A4823,booking!$A$2:$F$2601,3,0)-VLOOKUP(A4823,booking!$A$2:$F$2601,2,0),0)</f>
        <v>539</v>
      </c>
      <c r="E4823" s="6">
        <f ca="1">VLOOKUP(C4823,car!$A$2:$D$2201,4,0)</f>
        <v>2</v>
      </c>
      <c r="F4823" s="6">
        <f ca="1">VLOOKUP(C4823,car!$A$2:$D$2201,2,0)</f>
        <v>96</v>
      </c>
    </row>
    <row r="4824" spans="1:6" x14ac:dyDescent="0.25">
      <c r="A4824" s="12">
        <v>1944</v>
      </c>
      <c r="B4824" s="12">
        <v>5</v>
      </c>
      <c r="C4824" s="4">
        <f t="shared" ca="1" si="75"/>
        <v>691</v>
      </c>
      <c r="D4824" s="4">
        <f ca="1">VLOOKUP(E4824&amp;F4824,rental_price!$E$2:$F$526,2,0)*ROUNDUP(VLOOKUP(A4824,booking!$A$2:$F$2601,3,0)-VLOOKUP(A4824,booking!$A$2:$F$2601,2,0),0)</f>
        <v>990</v>
      </c>
      <c r="E4824" s="6">
        <f ca="1">VLOOKUP(C4824,car!$A$2:$D$2201,4,0)</f>
        <v>1</v>
      </c>
      <c r="F4824" s="6">
        <f ca="1">VLOOKUP(C4824,car!$A$2:$D$2201,2,0)</f>
        <v>6</v>
      </c>
    </row>
    <row r="4825" spans="1:6" x14ac:dyDescent="0.25">
      <c r="A4825" s="12">
        <v>1945</v>
      </c>
      <c r="B4825" s="12">
        <v>1</v>
      </c>
      <c r="C4825" s="4">
        <f t="shared" ca="1" si="75"/>
        <v>2110</v>
      </c>
      <c r="D4825" s="4">
        <f ca="1">VLOOKUP(E4825&amp;F4825,rental_price!$E$2:$F$526,2,0)*ROUNDUP(VLOOKUP(A4825,booking!$A$2:$F$2601,3,0)-VLOOKUP(A4825,booking!$A$2:$F$2601,2,0),0)</f>
        <v>80</v>
      </c>
      <c r="E4825" s="6">
        <f ca="1">VLOOKUP(C4825,car!$A$2:$D$2201,4,0)</f>
        <v>1</v>
      </c>
      <c r="F4825" s="6">
        <f ca="1">VLOOKUP(C4825,car!$A$2:$D$2201,2,0)</f>
        <v>81</v>
      </c>
    </row>
    <row r="4826" spans="1:6" x14ac:dyDescent="0.25">
      <c r="A4826" s="12">
        <v>1945</v>
      </c>
      <c r="B4826" s="12">
        <v>2</v>
      </c>
      <c r="C4826" s="4">
        <f t="shared" ca="1" si="75"/>
        <v>1421</v>
      </c>
      <c r="D4826" s="4">
        <f ca="1">VLOOKUP(E4826&amp;F4826,rental_price!$E$2:$F$526,2,0)*ROUNDUP(VLOOKUP(A4826,booking!$A$2:$F$2601,3,0)-VLOOKUP(A4826,booking!$A$2:$F$2601,2,0),0)</f>
        <v>20</v>
      </c>
      <c r="E4826" s="6">
        <f ca="1">VLOOKUP(C4826,car!$A$2:$D$2201,4,0)</f>
        <v>1</v>
      </c>
      <c r="F4826" s="6">
        <f ca="1">VLOOKUP(C4826,car!$A$2:$D$2201,2,0)</f>
        <v>128</v>
      </c>
    </row>
    <row r="4827" spans="1:6" x14ac:dyDescent="0.25">
      <c r="A4827" s="12">
        <v>1945</v>
      </c>
      <c r="B4827" s="12">
        <v>3</v>
      </c>
      <c r="C4827" s="4">
        <f t="shared" ca="1" si="75"/>
        <v>773</v>
      </c>
      <c r="D4827" s="4">
        <f ca="1">VLOOKUP(E4827&amp;F4827,rental_price!$E$2:$F$526,2,0)*ROUNDUP(VLOOKUP(A4827,booking!$A$2:$F$2601,3,0)-VLOOKUP(A4827,booking!$A$2:$F$2601,2,0),0)</f>
        <v>35</v>
      </c>
      <c r="E4827" s="6">
        <f ca="1">VLOOKUP(C4827,car!$A$2:$D$2201,4,0)</f>
        <v>2</v>
      </c>
      <c r="F4827" s="6">
        <f ca="1">VLOOKUP(C4827,car!$A$2:$D$2201,2,0)</f>
        <v>3</v>
      </c>
    </row>
    <row r="4828" spans="1:6" x14ac:dyDescent="0.25">
      <c r="A4828" s="12">
        <v>1946</v>
      </c>
      <c r="B4828" s="12">
        <v>1</v>
      </c>
      <c r="C4828" s="4">
        <f t="shared" ca="1" si="75"/>
        <v>1101</v>
      </c>
      <c r="D4828" s="4">
        <f ca="1">VLOOKUP(E4828&amp;F4828,rental_price!$E$2:$F$526,2,0)*ROUNDUP(VLOOKUP(A4828,booking!$A$2:$F$2601,3,0)-VLOOKUP(A4828,booking!$A$2:$F$2601,2,0),0)</f>
        <v>1815</v>
      </c>
      <c r="E4828" s="6">
        <f ca="1">VLOOKUP(C4828,car!$A$2:$D$2201,4,0)</f>
        <v>3</v>
      </c>
      <c r="F4828" s="6">
        <f ca="1">VLOOKUP(C4828,car!$A$2:$D$2201,2,0)</f>
        <v>123</v>
      </c>
    </row>
    <row r="4829" spans="1:6" x14ac:dyDescent="0.25">
      <c r="A4829" s="12">
        <v>1946</v>
      </c>
      <c r="B4829" s="12">
        <v>2</v>
      </c>
      <c r="C4829" s="4">
        <f t="shared" ca="1" si="75"/>
        <v>367</v>
      </c>
      <c r="D4829" s="4">
        <f ca="1">VLOOKUP(E4829&amp;F4829,rental_price!$E$2:$F$526,2,0)*ROUNDUP(VLOOKUP(A4829,booking!$A$2:$F$2601,3,0)-VLOOKUP(A4829,booking!$A$2:$F$2601,2,0),0)</f>
        <v>880</v>
      </c>
      <c r="E4829" s="6">
        <f ca="1">VLOOKUP(C4829,car!$A$2:$D$2201,4,0)</f>
        <v>3</v>
      </c>
      <c r="F4829" s="6">
        <f ca="1">VLOOKUP(C4829,car!$A$2:$D$2201,2,0)</f>
        <v>110</v>
      </c>
    </row>
    <row r="4830" spans="1:6" x14ac:dyDescent="0.25">
      <c r="A4830" s="12">
        <v>1947</v>
      </c>
      <c r="B4830" s="12">
        <v>1</v>
      </c>
      <c r="C4830" s="4">
        <f t="shared" ca="1" si="75"/>
        <v>152</v>
      </c>
      <c r="D4830" s="4">
        <f ca="1">VLOOKUP(E4830&amp;F4830,rental_price!$E$2:$F$526,2,0)*ROUNDUP(VLOOKUP(A4830,booking!$A$2:$F$2601,3,0)-VLOOKUP(A4830,booking!$A$2:$F$2601,2,0),0)</f>
        <v>870</v>
      </c>
      <c r="E4830" s="6">
        <f ca="1">VLOOKUP(C4830,car!$A$2:$D$2201,4,0)</f>
        <v>3</v>
      </c>
      <c r="F4830" s="6">
        <f ca="1">VLOOKUP(C4830,car!$A$2:$D$2201,2,0)</f>
        <v>80</v>
      </c>
    </row>
    <row r="4831" spans="1:6" x14ac:dyDescent="0.25">
      <c r="A4831" s="12">
        <v>1947</v>
      </c>
      <c r="B4831" s="12">
        <v>2</v>
      </c>
      <c r="C4831" s="4">
        <f t="shared" ca="1" si="75"/>
        <v>1114</v>
      </c>
      <c r="D4831" s="4">
        <f ca="1">VLOOKUP(E4831&amp;F4831,rental_price!$E$2:$F$526,2,0)*ROUNDUP(VLOOKUP(A4831,booking!$A$2:$F$2601,3,0)-VLOOKUP(A4831,booking!$A$2:$F$2601,2,0),0)</f>
        <v>168</v>
      </c>
      <c r="E4831" s="6">
        <f ca="1">VLOOKUP(C4831,car!$A$2:$D$2201,4,0)</f>
        <v>2</v>
      </c>
      <c r="F4831" s="6">
        <f ca="1">VLOOKUP(C4831,car!$A$2:$D$2201,2,0)</f>
        <v>56</v>
      </c>
    </row>
    <row r="4832" spans="1:6" x14ac:dyDescent="0.25">
      <c r="A4832" s="12">
        <v>1948</v>
      </c>
      <c r="B4832" s="12">
        <v>1</v>
      </c>
      <c r="C4832" s="4">
        <f t="shared" ca="1" si="75"/>
        <v>1901</v>
      </c>
      <c r="D4832" s="4">
        <f ca="1">VLOOKUP(E4832&amp;F4832,rental_price!$E$2:$F$526,2,0)*ROUNDUP(VLOOKUP(A4832,booking!$A$2:$F$2601,3,0)-VLOOKUP(A4832,booking!$A$2:$F$2601,2,0),0)</f>
        <v>135</v>
      </c>
      <c r="E4832" s="6">
        <f ca="1">VLOOKUP(C4832,car!$A$2:$D$2201,4,0)</f>
        <v>3</v>
      </c>
      <c r="F4832" s="6">
        <f ca="1">VLOOKUP(C4832,car!$A$2:$D$2201,2,0)</f>
        <v>37</v>
      </c>
    </row>
    <row r="4833" spans="1:6" x14ac:dyDescent="0.25">
      <c r="A4833" s="12">
        <v>1948</v>
      </c>
      <c r="B4833" s="12">
        <v>2</v>
      </c>
      <c r="C4833" s="4">
        <f t="shared" ca="1" si="75"/>
        <v>194</v>
      </c>
      <c r="D4833" s="4">
        <f ca="1">VLOOKUP(E4833&amp;F4833,rental_price!$E$2:$F$526,2,0)*ROUNDUP(VLOOKUP(A4833,booking!$A$2:$F$2601,3,0)-VLOOKUP(A4833,booking!$A$2:$F$2601,2,0),0)</f>
        <v>1350</v>
      </c>
      <c r="E4833" s="6">
        <f ca="1">VLOOKUP(C4833,car!$A$2:$D$2201,4,0)</f>
        <v>1</v>
      </c>
      <c r="F4833" s="6">
        <f ca="1">VLOOKUP(C4833,car!$A$2:$D$2201,2,0)</f>
        <v>55</v>
      </c>
    </row>
    <row r="4834" spans="1:6" x14ac:dyDescent="0.25">
      <c r="A4834" s="12">
        <v>1949</v>
      </c>
      <c r="B4834" s="12">
        <v>1</v>
      </c>
      <c r="C4834" s="4">
        <f t="shared" ca="1" si="75"/>
        <v>940</v>
      </c>
      <c r="D4834" s="4">
        <f ca="1">VLOOKUP(E4834&amp;F4834,rental_price!$E$2:$F$526,2,0)*ROUNDUP(VLOOKUP(A4834,booking!$A$2:$F$2601,3,0)-VLOOKUP(A4834,booking!$A$2:$F$2601,2,0),0)</f>
        <v>196</v>
      </c>
      <c r="E4834" s="6">
        <f ca="1">VLOOKUP(C4834,car!$A$2:$D$2201,4,0)</f>
        <v>2</v>
      </c>
      <c r="F4834" s="6">
        <f ca="1">VLOOKUP(C4834,car!$A$2:$D$2201,2,0)</f>
        <v>41</v>
      </c>
    </row>
    <row r="4835" spans="1:6" x14ac:dyDescent="0.25">
      <c r="A4835" s="12">
        <v>1949</v>
      </c>
      <c r="B4835" s="12">
        <v>2</v>
      </c>
      <c r="C4835" s="4">
        <f t="shared" ca="1" si="75"/>
        <v>1773</v>
      </c>
      <c r="D4835" s="4">
        <f ca="1">VLOOKUP(E4835&amp;F4835,rental_price!$E$2:$F$526,2,0)*ROUNDUP(VLOOKUP(A4835,booking!$A$2:$F$2601,3,0)-VLOOKUP(A4835,booking!$A$2:$F$2601,2,0),0)</f>
        <v>294</v>
      </c>
      <c r="E4835" s="6">
        <f ca="1">VLOOKUP(C4835,car!$A$2:$D$2201,4,0)</f>
        <v>2</v>
      </c>
      <c r="F4835" s="6">
        <f ca="1">VLOOKUP(C4835,car!$A$2:$D$2201,2,0)</f>
        <v>89</v>
      </c>
    </row>
    <row r="4836" spans="1:6" x14ac:dyDescent="0.25">
      <c r="A4836" s="12">
        <v>1950</v>
      </c>
      <c r="B4836" s="12">
        <v>1</v>
      </c>
      <c r="C4836" s="4">
        <f t="shared" ca="1" si="75"/>
        <v>108</v>
      </c>
      <c r="D4836" s="4">
        <f ca="1">VLOOKUP(E4836&amp;F4836,rental_price!$E$2:$F$526,2,0)*ROUNDUP(VLOOKUP(A4836,booking!$A$2:$F$2601,3,0)-VLOOKUP(A4836,booking!$A$2:$F$2601,2,0),0)</f>
        <v>84</v>
      </c>
      <c r="E4836" s="6">
        <f ca="1">VLOOKUP(C4836,car!$A$2:$D$2201,4,0)</f>
        <v>2</v>
      </c>
      <c r="F4836" s="6">
        <f ca="1">VLOOKUP(C4836,car!$A$2:$D$2201,2,0)</f>
        <v>48</v>
      </c>
    </row>
    <row r="4837" spans="1:6" x14ac:dyDescent="0.25">
      <c r="A4837" s="12">
        <v>1952</v>
      </c>
      <c r="B4837" s="12">
        <v>1</v>
      </c>
      <c r="C4837" s="4">
        <f t="shared" ca="1" si="75"/>
        <v>1042</v>
      </c>
      <c r="D4837" s="4">
        <f ca="1">VLOOKUP(E4837&amp;F4837,rental_price!$E$2:$F$526,2,0)*ROUNDUP(VLOOKUP(A4837,booking!$A$2:$F$2601,3,0)-VLOOKUP(A4837,booking!$A$2:$F$2601,2,0),0)</f>
        <v>15</v>
      </c>
      <c r="E4837" s="6">
        <f ca="1">VLOOKUP(C4837,car!$A$2:$D$2201,4,0)</f>
        <v>3</v>
      </c>
      <c r="F4837" s="6">
        <f ca="1">VLOOKUP(C4837,car!$A$2:$D$2201,2,0)</f>
        <v>104</v>
      </c>
    </row>
    <row r="4838" spans="1:6" x14ac:dyDescent="0.25">
      <c r="A4838" s="12">
        <v>1952</v>
      </c>
      <c r="B4838" s="12">
        <v>2</v>
      </c>
      <c r="C4838" s="4">
        <f t="shared" ca="1" si="75"/>
        <v>1217</v>
      </c>
      <c r="D4838" s="4">
        <f ca="1">VLOOKUP(E4838&amp;F4838,rental_price!$E$2:$F$526,2,0)*ROUNDUP(VLOOKUP(A4838,booking!$A$2:$F$2601,3,0)-VLOOKUP(A4838,booking!$A$2:$F$2601,2,0),0)</f>
        <v>75</v>
      </c>
      <c r="E4838" s="6">
        <f ca="1">VLOOKUP(C4838,car!$A$2:$D$2201,4,0)</f>
        <v>3</v>
      </c>
      <c r="F4838" s="6">
        <f ca="1">VLOOKUP(C4838,car!$A$2:$D$2201,2,0)</f>
        <v>157</v>
      </c>
    </row>
    <row r="4839" spans="1:6" x14ac:dyDescent="0.25">
      <c r="A4839" s="12">
        <v>1952</v>
      </c>
      <c r="B4839" s="12">
        <v>3</v>
      </c>
      <c r="C4839" s="4">
        <f t="shared" ca="1" si="75"/>
        <v>750</v>
      </c>
      <c r="D4839" s="4">
        <f ca="1">VLOOKUP(E4839&amp;F4839,rental_price!$E$2:$F$526,2,0)*ROUNDUP(VLOOKUP(A4839,booking!$A$2:$F$2601,3,0)-VLOOKUP(A4839,booking!$A$2:$F$2601,2,0),0)</f>
        <v>50</v>
      </c>
      <c r="E4839" s="6">
        <f ca="1">VLOOKUP(C4839,car!$A$2:$D$2201,4,0)</f>
        <v>1</v>
      </c>
      <c r="F4839" s="6">
        <f ca="1">VLOOKUP(C4839,car!$A$2:$D$2201,2,0)</f>
        <v>3</v>
      </c>
    </row>
    <row r="4840" spans="1:6" x14ac:dyDescent="0.25">
      <c r="A4840" s="12">
        <v>1953</v>
      </c>
      <c r="B4840" s="12">
        <v>1</v>
      </c>
      <c r="C4840" s="4">
        <f t="shared" ca="1" si="75"/>
        <v>1002</v>
      </c>
      <c r="D4840" s="4">
        <f ca="1">VLOOKUP(E4840&amp;F4840,rental_price!$E$2:$F$526,2,0)*ROUNDUP(VLOOKUP(A4840,booking!$A$2:$F$2601,3,0)-VLOOKUP(A4840,booking!$A$2:$F$2601,2,0),0)</f>
        <v>100</v>
      </c>
      <c r="E4840" s="6">
        <f ca="1">VLOOKUP(C4840,car!$A$2:$D$2201,4,0)</f>
        <v>1</v>
      </c>
      <c r="F4840" s="6">
        <f ca="1">VLOOKUP(C4840,car!$A$2:$D$2201,2,0)</f>
        <v>61</v>
      </c>
    </row>
    <row r="4841" spans="1:6" x14ac:dyDescent="0.25">
      <c r="A4841" s="12">
        <v>1954</v>
      </c>
      <c r="B4841" s="12">
        <v>1</v>
      </c>
      <c r="C4841" s="4">
        <f t="shared" ca="1" si="75"/>
        <v>598</v>
      </c>
      <c r="D4841" s="4">
        <f ca="1">VLOOKUP(E4841&amp;F4841,rental_price!$E$2:$F$526,2,0)*ROUNDUP(VLOOKUP(A4841,booking!$A$2:$F$2601,3,0)-VLOOKUP(A4841,booking!$A$2:$F$2601,2,0),0)</f>
        <v>126</v>
      </c>
      <c r="E4841" s="6">
        <f ca="1">VLOOKUP(C4841,car!$A$2:$D$2201,4,0)</f>
        <v>2</v>
      </c>
      <c r="F4841" s="6">
        <f ca="1">VLOOKUP(C4841,car!$A$2:$D$2201,2,0)</f>
        <v>173</v>
      </c>
    </row>
    <row r="4842" spans="1:6" x14ac:dyDescent="0.25">
      <c r="A4842" s="12">
        <v>1954</v>
      </c>
      <c r="B4842" s="12">
        <v>2</v>
      </c>
      <c r="C4842" s="4">
        <f t="shared" ca="1" si="75"/>
        <v>614</v>
      </c>
      <c r="D4842" s="4">
        <f ca="1">VLOOKUP(E4842&amp;F4842,rental_price!$E$2:$F$526,2,0)*ROUNDUP(VLOOKUP(A4842,booking!$A$2:$F$2601,3,0)-VLOOKUP(A4842,booking!$A$2:$F$2601,2,0),0)</f>
        <v>60</v>
      </c>
      <c r="E4842" s="6">
        <f ca="1">VLOOKUP(C4842,car!$A$2:$D$2201,4,0)</f>
        <v>3</v>
      </c>
      <c r="F4842" s="6">
        <f ca="1">VLOOKUP(C4842,car!$A$2:$D$2201,2,0)</f>
        <v>24</v>
      </c>
    </row>
    <row r="4843" spans="1:6" x14ac:dyDescent="0.25">
      <c r="A4843" s="12">
        <v>1954</v>
      </c>
      <c r="B4843" s="12">
        <v>3</v>
      </c>
      <c r="C4843" s="4">
        <f t="shared" ca="1" si="75"/>
        <v>213</v>
      </c>
      <c r="D4843" s="4">
        <f ca="1">VLOOKUP(E4843&amp;F4843,rental_price!$E$2:$F$526,2,0)*ROUNDUP(VLOOKUP(A4843,booking!$A$2:$F$2601,3,0)-VLOOKUP(A4843,booking!$A$2:$F$2601,2,0),0)</f>
        <v>210</v>
      </c>
      <c r="E4843" s="6">
        <f ca="1">VLOOKUP(C4843,car!$A$2:$D$2201,4,0)</f>
        <v>2</v>
      </c>
      <c r="F4843" s="6">
        <f ca="1">VLOOKUP(C4843,car!$A$2:$D$2201,2,0)</f>
        <v>160</v>
      </c>
    </row>
    <row r="4844" spans="1:6" x14ac:dyDescent="0.25">
      <c r="A4844" s="12">
        <v>1954</v>
      </c>
      <c r="B4844" s="12">
        <v>4</v>
      </c>
      <c r="C4844" s="4">
        <f t="shared" ca="1" si="75"/>
        <v>1012</v>
      </c>
      <c r="D4844" s="4">
        <f ca="1">VLOOKUP(E4844&amp;F4844,rental_price!$E$2:$F$526,2,0)*ROUNDUP(VLOOKUP(A4844,booking!$A$2:$F$2601,3,0)-VLOOKUP(A4844,booking!$A$2:$F$2601,2,0),0)</f>
        <v>60</v>
      </c>
      <c r="E4844" s="6">
        <f ca="1">VLOOKUP(C4844,car!$A$2:$D$2201,4,0)</f>
        <v>3</v>
      </c>
      <c r="F4844" s="6">
        <f ca="1">VLOOKUP(C4844,car!$A$2:$D$2201,2,0)</f>
        <v>82</v>
      </c>
    </row>
    <row r="4845" spans="1:6" x14ac:dyDescent="0.25">
      <c r="A4845" s="12">
        <v>1954</v>
      </c>
      <c r="B4845" s="12">
        <v>5</v>
      </c>
      <c r="C4845" s="4">
        <f t="shared" ca="1" si="75"/>
        <v>262</v>
      </c>
      <c r="D4845" s="4">
        <f ca="1">VLOOKUP(E4845&amp;F4845,rental_price!$E$2:$F$526,2,0)*ROUNDUP(VLOOKUP(A4845,booking!$A$2:$F$2601,3,0)-VLOOKUP(A4845,booking!$A$2:$F$2601,2,0),0)</f>
        <v>1560</v>
      </c>
      <c r="E4845" s="6">
        <f ca="1">VLOOKUP(C4845,car!$A$2:$D$2201,4,0)</f>
        <v>1</v>
      </c>
      <c r="F4845" s="6">
        <f ca="1">VLOOKUP(C4845,car!$A$2:$D$2201,2,0)</f>
        <v>70</v>
      </c>
    </row>
    <row r="4846" spans="1:6" x14ac:dyDescent="0.25">
      <c r="A4846" s="12">
        <v>1955</v>
      </c>
      <c r="B4846" s="12">
        <v>1</v>
      </c>
      <c r="C4846" s="4">
        <f t="shared" ca="1" si="75"/>
        <v>409</v>
      </c>
      <c r="D4846" s="4">
        <f ca="1">VLOOKUP(E4846&amp;F4846,rental_price!$E$2:$F$526,2,0)*ROUNDUP(VLOOKUP(A4846,booking!$A$2:$F$2601,3,0)-VLOOKUP(A4846,booking!$A$2:$F$2601,2,0),0)</f>
        <v>225</v>
      </c>
      <c r="E4846" s="6">
        <f ca="1">VLOOKUP(C4846,car!$A$2:$D$2201,4,0)</f>
        <v>3</v>
      </c>
      <c r="F4846" s="6">
        <f ca="1">VLOOKUP(C4846,car!$A$2:$D$2201,2,0)</f>
        <v>157</v>
      </c>
    </row>
    <row r="4847" spans="1:6" x14ac:dyDescent="0.25">
      <c r="A4847" s="12">
        <v>1955</v>
      </c>
      <c r="B4847" s="12">
        <v>2</v>
      </c>
      <c r="C4847" s="4">
        <f t="shared" ca="1" si="75"/>
        <v>286</v>
      </c>
      <c r="D4847" s="4">
        <f ca="1">VLOOKUP(E4847&amp;F4847,rental_price!$E$2:$F$526,2,0)*ROUNDUP(VLOOKUP(A4847,booking!$A$2:$F$2601,3,0)-VLOOKUP(A4847,booking!$A$2:$F$2601,2,0),0)</f>
        <v>150</v>
      </c>
      <c r="E4847" s="6">
        <f ca="1">VLOOKUP(C4847,car!$A$2:$D$2201,4,0)</f>
        <v>1</v>
      </c>
      <c r="F4847" s="6">
        <f ca="1">VLOOKUP(C4847,car!$A$2:$D$2201,2,0)</f>
        <v>59</v>
      </c>
    </row>
    <row r="4848" spans="1:6" x14ac:dyDescent="0.25">
      <c r="A4848" s="12">
        <v>1955</v>
      </c>
      <c r="B4848" s="12">
        <v>3</v>
      </c>
      <c r="C4848" s="4">
        <f t="shared" ca="1" si="75"/>
        <v>2048</v>
      </c>
      <c r="D4848" s="4">
        <f ca="1">VLOOKUP(E4848&amp;F4848,rental_price!$E$2:$F$526,2,0)*ROUNDUP(VLOOKUP(A4848,booking!$A$2:$F$2601,3,0)-VLOOKUP(A4848,booking!$A$2:$F$2601,2,0),0)</f>
        <v>60</v>
      </c>
      <c r="E4848" s="6">
        <f ca="1">VLOOKUP(C4848,car!$A$2:$D$2201,4,0)</f>
        <v>3</v>
      </c>
      <c r="F4848" s="6">
        <f ca="1">VLOOKUP(C4848,car!$A$2:$D$2201,2,0)</f>
        <v>163</v>
      </c>
    </row>
    <row r="4849" spans="1:6" x14ac:dyDescent="0.25">
      <c r="A4849" s="12">
        <v>1955</v>
      </c>
      <c r="B4849" s="12">
        <v>4</v>
      </c>
      <c r="C4849" s="4">
        <f t="shared" ca="1" si="75"/>
        <v>106</v>
      </c>
      <c r="D4849" s="4">
        <f ca="1">VLOOKUP(E4849&amp;F4849,rental_price!$E$2:$F$526,2,0)*ROUNDUP(VLOOKUP(A4849,booking!$A$2:$F$2601,3,0)-VLOOKUP(A4849,booking!$A$2:$F$2601,2,0),0)</f>
        <v>63</v>
      </c>
      <c r="E4849" s="6">
        <f ca="1">VLOOKUP(C4849,car!$A$2:$D$2201,4,0)</f>
        <v>2</v>
      </c>
      <c r="F4849" s="6">
        <f ca="1">VLOOKUP(C4849,car!$A$2:$D$2201,2,0)</f>
        <v>162</v>
      </c>
    </row>
    <row r="4850" spans="1:6" x14ac:dyDescent="0.25">
      <c r="A4850" s="12">
        <v>1955</v>
      </c>
      <c r="B4850" s="12">
        <v>5</v>
      </c>
      <c r="C4850" s="4">
        <f t="shared" ca="1" si="75"/>
        <v>402</v>
      </c>
      <c r="D4850" s="4">
        <f ca="1">VLOOKUP(E4850&amp;F4850,rental_price!$E$2:$F$526,2,0)*ROUNDUP(VLOOKUP(A4850,booking!$A$2:$F$2601,3,0)-VLOOKUP(A4850,booking!$A$2:$F$2601,2,0),0)</f>
        <v>75</v>
      </c>
      <c r="E4850" s="6">
        <f ca="1">VLOOKUP(C4850,car!$A$2:$D$2201,4,0)</f>
        <v>3</v>
      </c>
      <c r="F4850" s="6">
        <f ca="1">VLOOKUP(C4850,car!$A$2:$D$2201,2,0)</f>
        <v>32</v>
      </c>
    </row>
    <row r="4851" spans="1:6" x14ac:dyDescent="0.25">
      <c r="A4851" s="12">
        <v>1956</v>
      </c>
      <c r="B4851" s="12">
        <v>1</v>
      </c>
      <c r="C4851" s="4">
        <f t="shared" ca="1" si="75"/>
        <v>2126</v>
      </c>
      <c r="D4851" s="4">
        <f ca="1">VLOOKUP(E4851&amp;F4851,rental_price!$E$2:$F$526,2,0)*ROUNDUP(VLOOKUP(A4851,booking!$A$2:$F$2601,3,0)-VLOOKUP(A4851,booking!$A$2:$F$2601,2,0),0)</f>
        <v>60</v>
      </c>
      <c r="E4851" s="6">
        <f ca="1">VLOOKUP(C4851,car!$A$2:$D$2201,4,0)</f>
        <v>1</v>
      </c>
      <c r="F4851" s="6">
        <f ca="1">VLOOKUP(C4851,car!$A$2:$D$2201,2,0)</f>
        <v>105</v>
      </c>
    </row>
    <row r="4852" spans="1:6" x14ac:dyDescent="0.25">
      <c r="A4852" s="12">
        <v>1958</v>
      </c>
      <c r="B4852" s="12">
        <v>1</v>
      </c>
      <c r="C4852" s="4">
        <f t="shared" ca="1" si="75"/>
        <v>1456</v>
      </c>
      <c r="D4852" s="4">
        <f ca="1">VLOOKUP(E4852&amp;F4852,rental_price!$E$2:$F$526,2,0)*ROUNDUP(VLOOKUP(A4852,booking!$A$2:$F$2601,3,0)-VLOOKUP(A4852,booking!$A$2:$F$2601,2,0),0)</f>
        <v>245</v>
      </c>
      <c r="E4852" s="6">
        <f ca="1">VLOOKUP(C4852,car!$A$2:$D$2201,4,0)</f>
        <v>3</v>
      </c>
      <c r="F4852" s="6">
        <f ca="1">VLOOKUP(C4852,car!$A$2:$D$2201,2,0)</f>
        <v>2</v>
      </c>
    </row>
    <row r="4853" spans="1:6" x14ac:dyDescent="0.25">
      <c r="A4853" s="12">
        <v>1958</v>
      </c>
      <c r="B4853" s="12">
        <v>2</v>
      </c>
      <c r="C4853" s="4">
        <f t="shared" ca="1" si="75"/>
        <v>1882</v>
      </c>
      <c r="D4853" s="4">
        <f ca="1">VLOOKUP(E4853&amp;F4853,rental_price!$E$2:$F$526,2,0)*ROUNDUP(VLOOKUP(A4853,booking!$A$2:$F$2601,3,0)-VLOOKUP(A4853,booking!$A$2:$F$2601,2,0),0)</f>
        <v>1505</v>
      </c>
      <c r="E4853" s="6">
        <f ca="1">VLOOKUP(C4853,car!$A$2:$D$2201,4,0)</f>
        <v>3</v>
      </c>
      <c r="F4853" s="6">
        <f ca="1">VLOOKUP(C4853,car!$A$2:$D$2201,2,0)</f>
        <v>149</v>
      </c>
    </row>
    <row r="4854" spans="1:6" x14ac:dyDescent="0.25">
      <c r="A4854" s="12">
        <v>1958</v>
      </c>
      <c r="B4854" s="12">
        <v>3</v>
      </c>
      <c r="C4854" s="4">
        <f t="shared" ca="1" si="75"/>
        <v>1605</v>
      </c>
      <c r="D4854" s="4">
        <f ca="1">VLOOKUP(E4854&amp;F4854,rental_price!$E$2:$F$526,2,0)*ROUNDUP(VLOOKUP(A4854,booking!$A$2:$F$2601,3,0)-VLOOKUP(A4854,booking!$A$2:$F$2601,2,0),0)</f>
        <v>147</v>
      </c>
      <c r="E4854" s="6">
        <f ca="1">VLOOKUP(C4854,car!$A$2:$D$2201,4,0)</f>
        <v>2</v>
      </c>
      <c r="F4854" s="6">
        <f ca="1">VLOOKUP(C4854,car!$A$2:$D$2201,2,0)</f>
        <v>169</v>
      </c>
    </row>
    <row r="4855" spans="1:6" x14ac:dyDescent="0.25">
      <c r="A4855" s="12">
        <v>1958</v>
      </c>
      <c r="B4855" s="12">
        <v>4</v>
      </c>
      <c r="C4855" s="4">
        <f t="shared" ca="1" si="75"/>
        <v>1029</v>
      </c>
      <c r="D4855" s="4">
        <f ca="1">VLOOKUP(E4855&amp;F4855,rental_price!$E$2:$F$526,2,0)*ROUNDUP(VLOOKUP(A4855,booking!$A$2:$F$2601,3,0)-VLOOKUP(A4855,booking!$A$2:$F$2601,2,0),0)</f>
        <v>140</v>
      </c>
      <c r="E4855" s="6">
        <f ca="1">VLOOKUP(C4855,car!$A$2:$D$2201,4,0)</f>
        <v>1</v>
      </c>
      <c r="F4855" s="6">
        <f ca="1">VLOOKUP(C4855,car!$A$2:$D$2201,2,0)</f>
        <v>87</v>
      </c>
    </row>
    <row r="4856" spans="1:6" x14ac:dyDescent="0.25">
      <c r="A4856" s="12">
        <v>1959</v>
      </c>
      <c r="B4856" s="12">
        <v>1</v>
      </c>
      <c r="C4856" s="4">
        <f t="shared" ca="1" si="75"/>
        <v>51</v>
      </c>
      <c r="D4856" s="4">
        <f ca="1">VLOOKUP(E4856&amp;F4856,rental_price!$E$2:$F$526,2,0)*ROUNDUP(VLOOKUP(A4856,booking!$A$2:$F$2601,3,0)-VLOOKUP(A4856,booking!$A$2:$F$2601,2,0),0)</f>
        <v>20</v>
      </c>
      <c r="E4856" s="6">
        <f ca="1">VLOOKUP(C4856,car!$A$2:$D$2201,4,0)</f>
        <v>3</v>
      </c>
      <c r="F4856" s="6">
        <f ca="1">VLOOKUP(C4856,car!$A$2:$D$2201,2,0)</f>
        <v>154</v>
      </c>
    </row>
    <row r="4857" spans="1:6" x14ac:dyDescent="0.25">
      <c r="A4857" s="12">
        <v>1959</v>
      </c>
      <c r="B4857" s="12">
        <v>2</v>
      </c>
      <c r="C4857" s="4">
        <f t="shared" ca="1" si="75"/>
        <v>284</v>
      </c>
      <c r="D4857" s="4">
        <f ca="1">VLOOKUP(E4857&amp;F4857,rental_price!$E$2:$F$526,2,0)*ROUNDUP(VLOOKUP(A4857,booking!$A$2:$F$2601,3,0)-VLOOKUP(A4857,booking!$A$2:$F$2601,2,0),0)</f>
        <v>125.99999999999999</v>
      </c>
      <c r="E4857" s="6">
        <f ca="1">VLOOKUP(C4857,car!$A$2:$D$2201,4,0)</f>
        <v>2</v>
      </c>
      <c r="F4857" s="6">
        <f ca="1">VLOOKUP(C4857,car!$A$2:$D$2201,2,0)</f>
        <v>5</v>
      </c>
    </row>
    <row r="4858" spans="1:6" x14ac:dyDescent="0.25">
      <c r="A4858" s="12">
        <v>1960</v>
      </c>
      <c r="B4858" s="12">
        <v>1</v>
      </c>
      <c r="C4858" s="4">
        <f t="shared" ca="1" si="75"/>
        <v>1753</v>
      </c>
      <c r="D4858" s="4">
        <f ca="1">VLOOKUP(E4858&amp;F4858,rental_price!$E$2:$F$526,2,0)*ROUNDUP(VLOOKUP(A4858,booking!$A$2:$F$2601,3,0)-VLOOKUP(A4858,booking!$A$2:$F$2601,2,0),0)</f>
        <v>70</v>
      </c>
      <c r="E4858" s="6">
        <f ca="1">VLOOKUP(C4858,car!$A$2:$D$2201,4,0)</f>
        <v>1</v>
      </c>
      <c r="F4858" s="6">
        <f ca="1">VLOOKUP(C4858,car!$A$2:$D$2201,2,0)</f>
        <v>170</v>
      </c>
    </row>
    <row r="4859" spans="1:6" x14ac:dyDescent="0.25">
      <c r="A4859" s="12">
        <v>1960</v>
      </c>
      <c r="B4859" s="12">
        <v>2</v>
      </c>
      <c r="C4859" s="4">
        <f t="shared" ca="1" si="75"/>
        <v>729</v>
      </c>
      <c r="D4859" s="4">
        <f ca="1">VLOOKUP(E4859&amp;F4859,rental_price!$E$2:$F$526,2,0)*ROUNDUP(VLOOKUP(A4859,booking!$A$2:$F$2601,3,0)-VLOOKUP(A4859,booking!$A$2:$F$2601,2,0),0)</f>
        <v>1078</v>
      </c>
      <c r="E4859" s="6">
        <f ca="1">VLOOKUP(C4859,car!$A$2:$D$2201,4,0)</f>
        <v>2</v>
      </c>
      <c r="F4859" s="6">
        <f ca="1">VLOOKUP(C4859,car!$A$2:$D$2201,2,0)</f>
        <v>116</v>
      </c>
    </row>
    <row r="4860" spans="1:6" x14ac:dyDescent="0.25">
      <c r="A4860" s="12">
        <v>1961</v>
      </c>
      <c r="B4860" s="12">
        <v>1</v>
      </c>
      <c r="C4860" s="4">
        <f t="shared" ca="1" si="75"/>
        <v>820</v>
      </c>
      <c r="D4860" s="4">
        <f ca="1">VLOOKUP(E4860&amp;F4860,rental_price!$E$2:$F$526,2,0)*ROUNDUP(VLOOKUP(A4860,booking!$A$2:$F$2601,3,0)-VLOOKUP(A4860,booking!$A$2:$F$2601,2,0),0)</f>
        <v>188.99999999999997</v>
      </c>
      <c r="E4860" s="6">
        <f ca="1">VLOOKUP(C4860,car!$A$2:$D$2201,4,0)</f>
        <v>2</v>
      </c>
      <c r="F4860" s="6">
        <f ca="1">VLOOKUP(C4860,car!$A$2:$D$2201,2,0)</f>
        <v>5</v>
      </c>
    </row>
    <row r="4861" spans="1:6" x14ac:dyDescent="0.25">
      <c r="A4861" s="12">
        <v>1963</v>
      </c>
      <c r="B4861" s="12">
        <v>1</v>
      </c>
      <c r="C4861" s="4">
        <f t="shared" ca="1" si="75"/>
        <v>2171</v>
      </c>
      <c r="D4861" s="4">
        <f ca="1">VLOOKUP(E4861&amp;F4861,rental_price!$E$2:$F$526,2,0)*ROUNDUP(VLOOKUP(A4861,booking!$A$2:$F$2601,3,0)-VLOOKUP(A4861,booking!$A$2:$F$2601,2,0),0)</f>
        <v>2600</v>
      </c>
      <c r="E4861" s="6">
        <f ca="1">VLOOKUP(C4861,car!$A$2:$D$2201,4,0)</f>
        <v>3</v>
      </c>
      <c r="F4861" s="6">
        <f ca="1">VLOOKUP(C4861,car!$A$2:$D$2201,2,0)</f>
        <v>70</v>
      </c>
    </row>
    <row r="4862" spans="1:6" x14ac:dyDescent="0.25">
      <c r="A4862" s="12">
        <v>1964</v>
      </c>
      <c r="B4862" s="12">
        <v>1</v>
      </c>
      <c r="C4862" s="4">
        <f t="shared" ca="1" si="75"/>
        <v>2176</v>
      </c>
      <c r="D4862" s="4">
        <f ca="1">VLOOKUP(E4862&amp;F4862,rental_price!$E$2:$F$526,2,0)*ROUNDUP(VLOOKUP(A4862,booking!$A$2:$F$2601,3,0)-VLOOKUP(A4862,booking!$A$2:$F$2601,2,0),0)</f>
        <v>714</v>
      </c>
      <c r="E4862" s="6">
        <f ca="1">VLOOKUP(C4862,car!$A$2:$D$2201,4,0)</f>
        <v>2</v>
      </c>
      <c r="F4862" s="6">
        <f ca="1">VLOOKUP(C4862,car!$A$2:$D$2201,2,0)</f>
        <v>30</v>
      </c>
    </row>
    <row r="4863" spans="1:6" x14ac:dyDescent="0.25">
      <c r="A4863" s="12">
        <v>1964</v>
      </c>
      <c r="B4863" s="12">
        <v>2</v>
      </c>
      <c r="C4863" s="4">
        <f t="shared" ca="1" si="75"/>
        <v>919</v>
      </c>
      <c r="D4863" s="4">
        <f ca="1">VLOOKUP(E4863&amp;F4863,rental_price!$E$2:$F$526,2,0)*ROUNDUP(VLOOKUP(A4863,booking!$A$2:$F$2601,3,0)-VLOOKUP(A4863,booking!$A$2:$F$2601,2,0),0)</f>
        <v>340</v>
      </c>
      <c r="E4863" s="6">
        <f ca="1">VLOOKUP(C4863,car!$A$2:$D$2201,4,0)</f>
        <v>3</v>
      </c>
      <c r="F4863" s="6">
        <f ca="1">VLOOKUP(C4863,car!$A$2:$D$2201,2,0)</f>
        <v>68</v>
      </c>
    </row>
    <row r="4864" spans="1:6" x14ac:dyDescent="0.25">
      <c r="A4864" s="12">
        <v>1964</v>
      </c>
      <c r="B4864" s="12">
        <v>3</v>
      </c>
      <c r="C4864" s="4">
        <f t="shared" ca="1" si="75"/>
        <v>1837</v>
      </c>
      <c r="D4864" s="4">
        <f ca="1">VLOOKUP(E4864&amp;F4864,rental_price!$E$2:$F$526,2,0)*ROUNDUP(VLOOKUP(A4864,booking!$A$2:$F$2601,3,0)-VLOOKUP(A4864,booking!$A$2:$F$2601,2,0),0)</f>
        <v>1360</v>
      </c>
      <c r="E4864" s="6">
        <f ca="1">VLOOKUP(C4864,car!$A$2:$D$2201,4,0)</f>
        <v>1</v>
      </c>
      <c r="F4864" s="6">
        <f ca="1">VLOOKUP(C4864,car!$A$2:$D$2201,2,0)</f>
        <v>125</v>
      </c>
    </row>
    <row r="4865" spans="1:6" x14ac:dyDescent="0.25">
      <c r="A4865" s="12">
        <v>1967</v>
      </c>
      <c r="B4865" s="12">
        <v>1</v>
      </c>
      <c r="C4865" s="4">
        <f t="shared" ca="1" si="75"/>
        <v>1637</v>
      </c>
      <c r="D4865" s="4">
        <f ca="1">VLOOKUP(E4865&amp;F4865,rental_price!$E$2:$F$526,2,0)*ROUNDUP(VLOOKUP(A4865,booking!$A$2:$F$2601,3,0)-VLOOKUP(A4865,booking!$A$2:$F$2601,2,0),0)</f>
        <v>40</v>
      </c>
      <c r="E4865" s="6">
        <f ca="1">VLOOKUP(C4865,car!$A$2:$D$2201,4,0)</f>
        <v>3</v>
      </c>
      <c r="F4865" s="6">
        <f ca="1">VLOOKUP(C4865,car!$A$2:$D$2201,2,0)</f>
        <v>10</v>
      </c>
    </row>
    <row r="4866" spans="1:6" x14ac:dyDescent="0.25">
      <c r="A4866" s="12">
        <v>1969</v>
      </c>
      <c r="B4866" s="12">
        <v>1</v>
      </c>
      <c r="C4866" s="4">
        <f t="shared" ca="1" si="75"/>
        <v>1278</v>
      </c>
      <c r="D4866" s="4">
        <f ca="1">VLOOKUP(E4866&amp;F4866,rental_price!$E$2:$F$526,2,0)*ROUNDUP(VLOOKUP(A4866,booking!$A$2:$F$2601,3,0)-VLOOKUP(A4866,booking!$A$2:$F$2601,2,0),0)</f>
        <v>50</v>
      </c>
      <c r="E4866" s="6">
        <f ca="1">VLOOKUP(C4866,car!$A$2:$D$2201,4,0)</f>
        <v>3</v>
      </c>
      <c r="F4866" s="6">
        <f ca="1">VLOOKUP(C4866,car!$A$2:$D$2201,2,0)</f>
        <v>76</v>
      </c>
    </row>
    <row r="4867" spans="1:6" x14ac:dyDescent="0.25">
      <c r="A4867" s="12">
        <v>1969</v>
      </c>
      <c r="B4867" s="12">
        <v>2</v>
      </c>
      <c r="C4867" s="4">
        <f t="shared" ref="C4867:C4930" ca="1" si="76">RANDBETWEEN(1,2200)</f>
        <v>599</v>
      </c>
      <c r="D4867" s="4">
        <f ca="1">VLOOKUP(E4867&amp;F4867,rental_price!$E$2:$F$526,2,0)*ROUNDUP(VLOOKUP(A4867,booking!$A$2:$F$2601,3,0)-VLOOKUP(A4867,booking!$A$2:$F$2601,2,0),0)</f>
        <v>112</v>
      </c>
      <c r="E4867" s="6">
        <f ca="1">VLOOKUP(C4867,car!$A$2:$D$2201,4,0)</f>
        <v>2</v>
      </c>
      <c r="F4867" s="6">
        <f ca="1">VLOOKUP(C4867,car!$A$2:$D$2201,2,0)</f>
        <v>138</v>
      </c>
    </row>
    <row r="4868" spans="1:6" x14ac:dyDescent="0.25">
      <c r="A4868" s="12">
        <v>1969</v>
      </c>
      <c r="B4868" s="12">
        <v>3</v>
      </c>
      <c r="C4868" s="4">
        <f t="shared" ca="1" si="76"/>
        <v>1091</v>
      </c>
      <c r="D4868" s="4">
        <f ca="1">VLOOKUP(E4868&amp;F4868,rental_price!$E$2:$F$526,2,0)*ROUNDUP(VLOOKUP(A4868,booking!$A$2:$F$2601,3,0)-VLOOKUP(A4868,booking!$A$2:$F$2601,2,0),0)</f>
        <v>80</v>
      </c>
      <c r="E4868" s="6">
        <f ca="1">VLOOKUP(C4868,car!$A$2:$D$2201,4,0)</f>
        <v>3</v>
      </c>
      <c r="F4868" s="6">
        <f ca="1">VLOOKUP(C4868,car!$A$2:$D$2201,2,0)</f>
        <v>77</v>
      </c>
    </row>
    <row r="4869" spans="1:6" x14ac:dyDescent="0.25">
      <c r="A4869" s="12">
        <v>1969</v>
      </c>
      <c r="B4869" s="12">
        <v>4</v>
      </c>
      <c r="C4869" s="4">
        <f t="shared" ca="1" si="76"/>
        <v>567</v>
      </c>
      <c r="D4869" s="4">
        <f ca="1">VLOOKUP(E4869&amp;F4869,rental_price!$E$2:$F$526,2,0)*ROUNDUP(VLOOKUP(A4869,booking!$A$2:$F$2601,3,0)-VLOOKUP(A4869,booking!$A$2:$F$2601,2,0),0)</f>
        <v>160</v>
      </c>
      <c r="E4869" s="6">
        <f ca="1">VLOOKUP(C4869,car!$A$2:$D$2201,4,0)</f>
        <v>1</v>
      </c>
      <c r="F4869" s="6">
        <f ca="1">VLOOKUP(C4869,car!$A$2:$D$2201,2,0)</f>
        <v>138</v>
      </c>
    </row>
    <row r="4870" spans="1:6" x14ac:dyDescent="0.25">
      <c r="A4870" s="12">
        <v>1969</v>
      </c>
      <c r="B4870" s="12">
        <v>5</v>
      </c>
      <c r="C4870" s="4">
        <f t="shared" ca="1" si="76"/>
        <v>1535</v>
      </c>
      <c r="D4870" s="4">
        <f ca="1">VLOOKUP(E4870&amp;F4870,rental_price!$E$2:$F$526,2,0)*ROUNDUP(VLOOKUP(A4870,booking!$A$2:$F$2601,3,0)-VLOOKUP(A4870,booking!$A$2:$F$2601,2,0),0)</f>
        <v>56</v>
      </c>
      <c r="E4870" s="6">
        <f ca="1">VLOOKUP(C4870,car!$A$2:$D$2201,4,0)</f>
        <v>2</v>
      </c>
      <c r="F4870" s="6">
        <f ca="1">VLOOKUP(C4870,car!$A$2:$D$2201,2,0)</f>
        <v>19</v>
      </c>
    </row>
    <row r="4871" spans="1:6" x14ac:dyDescent="0.25">
      <c r="A4871" s="12">
        <v>1970</v>
      </c>
      <c r="B4871" s="12">
        <v>1</v>
      </c>
      <c r="C4871" s="4">
        <f t="shared" ca="1" si="76"/>
        <v>509</v>
      </c>
      <c r="D4871" s="4">
        <f ca="1">VLOOKUP(E4871&amp;F4871,rental_price!$E$2:$F$526,2,0)*ROUNDUP(VLOOKUP(A4871,booking!$A$2:$F$2601,3,0)-VLOOKUP(A4871,booking!$A$2:$F$2601,2,0),0)</f>
        <v>40</v>
      </c>
      <c r="E4871" s="6">
        <f ca="1">VLOOKUP(C4871,car!$A$2:$D$2201,4,0)</f>
        <v>1</v>
      </c>
      <c r="F4871" s="6">
        <f ca="1">VLOOKUP(C4871,car!$A$2:$D$2201,2,0)</f>
        <v>114</v>
      </c>
    </row>
    <row r="4872" spans="1:6" x14ac:dyDescent="0.25">
      <c r="A4872" s="12">
        <v>1970</v>
      </c>
      <c r="B4872" s="12">
        <v>2</v>
      </c>
      <c r="C4872" s="4">
        <f t="shared" ca="1" si="76"/>
        <v>374</v>
      </c>
      <c r="D4872" s="4">
        <f ca="1">VLOOKUP(E4872&amp;F4872,rental_price!$E$2:$F$526,2,0)*ROUNDUP(VLOOKUP(A4872,booking!$A$2:$F$2601,3,0)-VLOOKUP(A4872,booking!$A$2:$F$2601,2,0),0)</f>
        <v>35</v>
      </c>
      <c r="E4872" s="6">
        <f ca="1">VLOOKUP(C4872,car!$A$2:$D$2201,4,0)</f>
        <v>2</v>
      </c>
      <c r="F4872" s="6">
        <f ca="1">VLOOKUP(C4872,car!$A$2:$D$2201,2,0)</f>
        <v>160</v>
      </c>
    </row>
    <row r="4873" spans="1:6" x14ac:dyDescent="0.25">
      <c r="A4873" s="12">
        <v>1970</v>
      </c>
      <c r="B4873" s="12">
        <v>3</v>
      </c>
      <c r="C4873" s="4">
        <f t="shared" ca="1" si="76"/>
        <v>1802</v>
      </c>
      <c r="D4873" s="4">
        <f ca="1">VLOOKUP(E4873&amp;F4873,rental_price!$E$2:$F$526,2,0)*ROUNDUP(VLOOKUP(A4873,booking!$A$2:$F$2601,3,0)-VLOOKUP(A4873,booking!$A$2:$F$2601,2,0),0)</f>
        <v>20</v>
      </c>
      <c r="E4873" s="6">
        <f ca="1">VLOOKUP(C4873,car!$A$2:$D$2201,4,0)</f>
        <v>1</v>
      </c>
      <c r="F4873" s="6">
        <f ca="1">VLOOKUP(C4873,car!$A$2:$D$2201,2,0)</f>
        <v>60</v>
      </c>
    </row>
    <row r="4874" spans="1:6" x14ac:dyDescent="0.25">
      <c r="A4874" s="12">
        <v>1971</v>
      </c>
      <c r="B4874" s="12">
        <v>1</v>
      </c>
      <c r="C4874" s="4">
        <f t="shared" ca="1" si="76"/>
        <v>2038</v>
      </c>
      <c r="D4874" s="4">
        <f ca="1">VLOOKUP(E4874&amp;F4874,rental_price!$E$2:$F$526,2,0)*ROUNDUP(VLOOKUP(A4874,booking!$A$2:$F$2601,3,0)-VLOOKUP(A4874,booking!$A$2:$F$2601,2,0),0)</f>
        <v>210</v>
      </c>
      <c r="E4874" s="6">
        <f ca="1">VLOOKUP(C4874,car!$A$2:$D$2201,4,0)</f>
        <v>1</v>
      </c>
      <c r="F4874" s="6">
        <f ca="1">VLOOKUP(C4874,car!$A$2:$D$2201,2,0)</f>
        <v>16</v>
      </c>
    </row>
    <row r="4875" spans="1:6" x14ac:dyDescent="0.25">
      <c r="A4875" s="12">
        <v>1971</v>
      </c>
      <c r="B4875" s="12">
        <v>2</v>
      </c>
      <c r="C4875" s="4">
        <f t="shared" ca="1" si="76"/>
        <v>1623</v>
      </c>
      <c r="D4875" s="4">
        <f ca="1">VLOOKUP(E4875&amp;F4875,rental_price!$E$2:$F$526,2,0)*ROUNDUP(VLOOKUP(A4875,booking!$A$2:$F$2601,3,0)-VLOOKUP(A4875,booking!$A$2:$F$2601,2,0),0)</f>
        <v>280</v>
      </c>
      <c r="E4875" s="6">
        <f ca="1">VLOOKUP(C4875,car!$A$2:$D$2201,4,0)</f>
        <v>3</v>
      </c>
      <c r="F4875" s="6">
        <f ca="1">VLOOKUP(C4875,car!$A$2:$D$2201,2,0)</f>
        <v>7</v>
      </c>
    </row>
    <row r="4876" spans="1:6" x14ac:dyDescent="0.25">
      <c r="A4876" s="12">
        <v>1971</v>
      </c>
      <c r="B4876" s="12">
        <v>3</v>
      </c>
      <c r="C4876" s="4">
        <f t="shared" ca="1" si="76"/>
        <v>1519</v>
      </c>
      <c r="D4876" s="4">
        <f ca="1">VLOOKUP(E4876&amp;F4876,rental_price!$E$2:$F$526,2,0)*ROUNDUP(VLOOKUP(A4876,booking!$A$2:$F$2601,3,0)-VLOOKUP(A4876,booking!$A$2:$F$2601,2,0),0)</f>
        <v>35</v>
      </c>
      <c r="E4876" s="6">
        <f ca="1">VLOOKUP(C4876,car!$A$2:$D$2201,4,0)</f>
        <v>3</v>
      </c>
      <c r="F4876" s="6">
        <f ca="1">VLOOKUP(C4876,car!$A$2:$D$2201,2,0)</f>
        <v>86</v>
      </c>
    </row>
    <row r="4877" spans="1:6" x14ac:dyDescent="0.25">
      <c r="A4877" s="12">
        <v>1971</v>
      </c>
      <c r="B4877" s="12">
        <v>4</v>
      </c>
      <c r="C4877" s="4">
        <f t="shared" ca="1" si="76"/>
        <v>2154</v>
      </c>
      <c r="D4877" s="4">
        <f ca="1">VLOOKUP(E4877&amp;F4877,rental_price!$E$2:$F$526,2,0)*ROUNDUP(VLOOKUP(A4877,booking!$A$2:$F$2601,3,0)-VLOOKUP(A4877,booking!$A$2:$F$2601,2,0),0)</f>
        <v>420</v>
      </c>
      <c r="E4877" s="6">
        <f ca="1">VLOOKUP(C4877,car!$A$2:$D$2201,4,0)</f>
        <v>1</v>
      </c>
      <c r="F4877" s="6">
        <f ca="1">VLOOKUP(C4877,car!$A$2:$D$2201,2,0)</f>
        <v>117</v>
      </c>
    </row>
    <row r="4878" spans="1:6" x14ac:dyDescent="0.25">
      <c r="A4878" s="12">
        <v>1972</v>
      </c>
      <c r="B4878" s="12">
        <v>1</v>
      </c>
      <c r="C4878" s="4">
        <f t="shared" ca="1" si="76"/>
        <v>524</v>
      </c>
      <c r="D4878" s="4">
        <f ca="1">VLOOKUP(E4878&amp;F4878,rental_price!$E$2:$F$526,2,0)*ROUNDUP(VLOOKUP(A4878,booking!$A$2:$F$2601,3,0)-VLOOKUP(A4878,booking!$A$2:$F$2601,2,0),0)</f>
        <v>175</v>
      </c>
      <c r="E4878" s="6">
        <f ca="1">VLOOKUP(C4878,car!$A$2:$D$2201,4,0)</f>
        <v>3</v>
      </c>
      <c r="F4878" s="6">
        <f ca="1">VLOOKUP(C4878,car!$A$2:$D$2201,2,0)</f>
        <v>4</v>
      </c>
    </row>
    <row r="4879" spans="1:6" x14ac:dyDescent="0.25">
      <c r="A4879" s="12">
        <v>1972</v>
      </c>
      <c r="B4879" s="12">
        <v>2</v>
      </c>
      <c r="C4879" s="4">
        <f t="shared" ca="1" si="76"/>
        <v>737</v>
      </c>
      <c r="D4879" s="4">
        <f ca="1">VLOOKUP(E4879&amp;F4879,rental_price!$E$2:$F$526,2,0)*ROUNDUP(VLOOKUP(A4879,booking!$A$2:$F$2601,3,0)-VLOOKUP(A4879,booking!$A$2:$F$2601,2,0),0)</f>
        <v>75</v>
      </c>
      <c r="E4879" s="6">
        <f ca="1">VLOOKUP(C4879,car!$A$2:$D$2201,4,0)</f>
        <v>3</v>
      </c>
      <c r="F4879" s="6">
        <f ca="1">VLOOKUP(C4879,car!$A$2:$D$2201,2,0)</f>
        <v>98</v>
      </c>
    </row>
    <row r="4880" spans="1:6" x14ac:dyDescent="0.25">
      <c r="A4880" s="12">
        <v>1974</v>
      </c>
      <c r="B4880" s="12">
        <v>1</v>
      </c>
      <c r="C4880" s="4">
        <f t="shared" ca="1" si="76"/>
        <v>642</v>
      </c>
      <c r="D4880" s="4">
        <f ca="1">VLOOKUP(E4880&amp;F4880,rental_price!$E$2:$F$526,2,0)*ROUNDUP(VLOOKUP(A4880,booking!$A$2:$F$2601,3,0)-VLOOKUP(A4880,booking!$A$2:$F$2601,2,0),0)</f>
        <v>245</v>
      </c>
      <c r="E4880" s="6">
        <f ca="1">VLOOKUP(C4880,car!$A$2:$D$2201,4,0)</f>
        <v>3</v>
      </c>
      <c r="F4880" s="6">
        <f ca="1">VLOOKUP(C4880,car!$A$2:$D$2201,2,0)</f>
        <v>67</v>
      </c>
    </row>
    <row r="4881" spans="1:6" x14ac:dyDescent="0.25">
      <c r="A4881" s="12">
        <v>1974</v>
      </c>
      <c r="B4881" s="12">
        <v>2</v>
      </c>
      <c r="C4881" s="4">
        <f t="shared" ca="1" si="76"/>
        <v>2199</v>
      </c>
      <c r="D4881" s="4">
        <f ca="1">VLOOKUP(E4881&amp;F4881,rental_price!$E$2:$F$526,2,0)*ROUNDUP(VLOOKUP(A4881,booking!$A$2:$F$2601,3,0)-VLOOKUP(A4881,booking!$A$2:$F$2601,2,0),0)</f>
        <v>280</v>
      </c>
      <c r="E4881" s="6">
        <f ca="1">VLOOKUP(C4881,car!$A$2:$D$2201,4,0)</f>
        <v>3</v>
      </c>
      <c r="F4881" s="6">
        <f ca="1">VLOOKUP(C4881,car!$A$2:$D$2201,2,0)</f>
        <v>81</v>
      </c>
    </row>
    <row r="4882" spans="1:6" x14ac:dyDescent="0.25">
      <c r="A4882" s="12">
        <v>1974</v>
      </c>
      <c r="B4882" s="12">
        <v>3</v>
      </c>
      <c r="C4882" s="4">
        <f t="shared" ca="1" si="76"/>
        <v>1805</v>
      </c>
      <c r="D4882" s="4">
        <f ca="1">VLOOKUP(E4882&amp;F4882,rental_price!$E$2:$F$526,2,0)*ROUNDUP(VLOOKUP(A4882,booking!$A$2:$F$2601,3,0)-VLOOKUP(A4882,booking!$A$2:$F$2601,2,0),0)</f>
        <v>350</v>
      </c>
      <c r="E4882" s="6">
        <f ca="1">VLOOKUP(C4882,car!$A$2:$D$2201,4,0)</f>
        <v>1</v>
      </c>
      <c r="F4882" s="6">
        <f ca="1">VLOOKUP(C4882,car!$A$2:$D$2201,2,0)</f>
        <v>3</v>
      </c>
    </row>
    <row r="4883" spans="1:6" x14ac:dyDescent="0.25">
      <c r="A4883" s="12">
        <v>1974</v>
      </c>
      <c r="B4883" s="12">
        <v>4</v>
      </c>
      <c r="C4883" s="4">
        <f t="shared" ca="1" si="76"/>
        <v>608</v>
      </c>
      <c r="D4883" s="4">
        <f ca="1">VLOOKUP(E4883&amp;F4883,rental_price!$E$2:$F$526,2,0)*ROUNDUP(VLOOKUP(A4883,booking!$A$2:$F$2601,3,0)-VLOOKUP(A4883,booking!$A$2:$F$2601,2,0),0)</f>
        <v>70</v>
      </c>
      <c r="E4883" s="6">
        <f ca="1">VLOOKUP(C4883,car!$A$2:$D$2201,4,0)</f>
        <v>3</v>
      </c>
      <c r="F4883" s="6">
        <f ca="1">VLOOKUP(C4883,car!$A$2:$D$2201,2,0)</f>
        <v>82</v>
      </c>
    </row>
    <row r="4884" spans="1:6" x14ac:dyDescent="0.25">
      <c r="A4884" s="12">
        <v>1975</v>
      </c>
      <c r="B4884" s="12">
        <v>1</v>
      </c>
      <c r="C4884" s="4">
        <f t="shared" ca="1" si="76"/>
        <v>1014</v>
      </c>
      <c r="D4884" s="4">
        <f ca="1">VLOOKUP(E4884&amp;F4884,rental_price!$E$2:$F$526,2,0)*ROUNDUP(VLOOKUP(A4884,booking!$A$2:$F$2601,3,0)-VLOOKUP(A4884,booking!$A$2:$F$2601,2,0),0)</f>
        <v>480</v>
      </c>
      <c r="E4884" s="6">
        <f ca="1">VLOOKUP(C4884,car!$A$2:$D$2201,4,0)</f>
        <v>1</v>
      </c>
      <c r="F4884" s="6">
        <f ca="1">VLOOKUP(C4884,car!$A$2:$D$2201,2,0)</f>
        <v>89</v>
      </c>
    </row>
    <row r="4885" spans="1:6" x14ac:dyDescent="0.25">
      <c r="A4885" s="12">
        <v>1975</v>
      </c>
      <c r="B4885" s="12">
        <v>2</v>
      </c>
      <c r="C4885" s="4">
        <f t="shared" ca="1" si="76"/>
        <v>612</v>
      </c>
      <c r="D4885" s="4">
        <f ca="1">VLOOKUP(E4885&amp;F4885,rental_price!$E$2:$F$526,2,0)*ROUNDUP(VLOOKUP(A4885,booking!$A$2:$F$2601,3,0)-VLOOKUP(A4885,booking!$A$2:$F$2601,2,0),0)</f>
        <v>3200</v>
      </c>
      <c r="E4885" s="6">
        <f ca="1">VLOOKUP(C4885,car!$A$2:$D$2201,4,0)</f>
        <v>1</v>
      </c>
      <c r="F4885" s="6">
        <f ca="1">VLOOKUP(C4885,car!$A$2:$D$2201,2,0)</f>
        <v>23</v>
      </c>
    </row>
    <row r="4886" spans="1:6" x14ac:dyDescent="0.25">
      <c r="A4886" s="12">
        <v>1976</v>
      </c>
      <c r="B4886" s="12">
        <v>1</v>
      </c>
      <c r="C4886" s="4">
        <f t="shared" ca="1" si="76"/>
        <v>1822</v>
      </c>
      <c r="D4886" s="4">
        <f ca="1">VLOOKUP(E4886&amp;F4886,rental_price!$E$2:$F$526,2,0)*ROUNDUP(VLOOKUP(A4886,booking!$A$2:$F$2601,3,0)-VLOOKUP(A4886,booking!$A$2:$F$2601,2,0),0)</f>
        <v>40</v>
      </c>
      <c r="E4886" s="6">
        <f ca="1">VLOOKUP(C4886,car!$A$2:$D$2201,4,0)</f>
        <v>3</v>
      </c>
      <c r="F4886" s="6">
        <f ca="1">VLOOKUP(C4886,car!$A$2:$D$2201,2,0)</f>
        <v>126</v>
      </c>
    </row>
    <row r="4887" spans="1:6" x14ac:dyDescent="0.25">
      <c r="A4887" s="12">
        <v>1976</v>
      </c>
      <c r="B4887" s="12">
        <v>2</v>
      </c>
      <c r="C4887" s="4">
        <f t="shared" ca="1" si="76"/>
        <v>453</v>
      </c>
      <c r="D4887" s="4">
        <f ca="1">VLOOKUP(E4887&amp;F4887,rental_price!$E$2:$F$526,2,0)*ROUNDUP(VLOOKUP(A4887,booking!$A$2:$F$2601,3,0)-VLOOKUP(A4887,booking!$A$2:$F$2601,2,0),0)</f>
        <v>98</v>
      </c>
      <c r="E4887" s="6">
        <f ca="1">VLOOKUP(C4887,car!$A$2:$D$2201,4,0)</f>
        <v>2</v>
      </c>
      <c r="F4887" s="6">
        <f ca="1">VLOOKUP(C4887,car!$A$2:$D$2201,2,0)</f>
        <v>67</v>
      </c>
    </row>
    <row r="4888" spans="1:6" x14ac:dyDescent="0.25">
      <c r="A4888" s="12">
        <v>1976</v>
      </c>
      <c r="B4888" s="12">
        <v>3</v>
      </c>
      <c r="C4888" s="4">
        <f t="shared" ca="1" si="76"/>
        <v>1380</v>
      </c>
      <c r="D4888" s="4">
        <f ca="1">VLOOKUP(E4888&amp;F4888,rental_price!$E$2:$F$526,2,0)*ROUNDUP(VLOOKUP(A4888,booking!$A$2:$F$2601,3,0)-VLOOKUP(A4888,booking!$A$2:$F$2601,2,0),0)</f>
        <v>42</v>
      </c>
      <c r="E4888" s="6">
        <f ca="1">VLOOKUP(C4888,car!$A$2:$D$2201,4,0)</f>
        <v>2</v>
      </c>
      <c r="F4888" s="6">
        <f ca="1">VLOOKUP(C4888,car!$A$2:$D$2201,2,0)</f>
        <v>105</v>
      </c>
    </row>
    <row r="4889" spans="1:6" x14ac:dyDescent="0.25">
      <c r="A4889" s="12">
        <v>1978</v>
      </c>
      <c r="B4889" s="12">
        <v>1</v>
      </c>
      <c r="C4889" s="4">
        <f t="shared" ca="1" si="76"/>
        <v>45</v>
      </c>
      <c r="D4889" s="4">
        <f ca="1">VLOOKUP(E4889&amp;F4889,rental_price!$E$2:$F$526,2,0)*ROUNDUP(VLOOKUP(A4889,booking!$A$2:$F$2601,3,0)-VLOOKUP(A4889,booking!$A$2:$F$2601,2,0),0)</f>
        <v>30</v>
      </c>
      <c r="E4889" s="6">
        <f ca="1">VLOOKUP(C4889,car!$A$2:$D$2201,4,0)</f>
        <v>1</v>
      </c>
      <c r="F4889" s="6">
        <f ca="1">VLOOKUP(C4889,car!$A$2:$D$2201,2,0)</f>
        <v>99</v>
      </c>
    </row>
    <row r="4890" spans="1:6" x14ac:dyDescent="0.25">
      <c r="A4890" s="12">
        <v>1978</v>
      </c>
      <c r="B4890" s="12">
        <v>2</v>
      </c>
      <c r="C4890" s="4">
        <f t="shared" ca="1" si="76"/>
        <v>1366</v>
      </c>
      <c r="D4890" s="4">
        <f ca="1">VLOOKUP(E4890&amp;F4890,rental_price!$E$2:$F$526,2,0)*ROUNDUP(VLOOKUP(A4890,booking!$A$2:$F$2601,3,0)-VLOOKUP(A4890,booking!$A$2:$F$2601,2,0),0)</f>
        <v>56</v>
      </c>
      <c r="E4890" s="6">
        <f ca="1">VLOOKUP(C4890,car!$A$2:$D$2201,4,0)</f>
        <v>2</v>
      </c>
      <c r="F4890" s="6">
        <f ca="1">VLOOKUP(C4890,car!$A$2:$D$2201,2,0)</f>
        <v>125</v>
      </c>
    </row>
    <row r="4891" spans="1:6" x14ac:dyDescent="0.25">
      <c r="A4891" s="12">
        <v>1978</v>
      </c>
      <c r="B4891" s="12">
        <v>3</v>
      </c>
      <c r="C4891" s="4">
        <f t="shared" ca="1" si="76"/>
        <v>1680</v>
      </c>
      <c r="D4891" s="4">
        <f ca="1">VLOOKUP(E4891&amp;F4891,rental_price!$E$2:$F$526,2,0)*ROUNDUP(VLOOKUP(A4891,booking!$A$2:$F$2601,3,0)-VLOOKUP(A4891,booking!$A$2:$F$2601,2,0),0)</f>
        <v>5</v>
      </c>
      <c r="E4891" s="6">
        <f ca="1">VLOOKUP(C4891,car!$A$2:$D$2201,4,0)</f>
        <v>3</v>
      </c>
      <c r="F4891" s="6">
        <f ca="1">VLOOKUP(C4891,car!$A$2:$D$2201,2,0)</f>
        <v>37</v>
      </c>
    </row>
    <row r="4892" spans="1:6" x14ac:dyDescent="0.25">
      <c r="A4892" s="12">
        <v>1978</v>
      </c>
      <c r="B4892" s="12">
        <v>4</v>
      </c>
      <c r="C4892" s="4">
        <f t="shared" ca="1" si="76"/>
        <v>1864</v>
      </c>
      <c r="D4892" s="4">
        <f ca="1">VLOOKUP(E4892&amp;F4892,rental_price!$E$2:$F$526,2,0)*ROUNDUP(VLOOKUP(A4892,booking!$A$2:$F$2601,3,0)-VLOOKUP(A4892,booking!$A$2:$F$2601,2,0),0)</f>
        <v>189</v>
      </c>
      <c r="E4892" s="6">
        <f ca="1">VLOOKUP(C4892,car!$A$2:$D$2201,4,0)</f>
        <v>2</v>
      </c>
      <c r="F4892" s="6">
        <f ca="1">VLOOKUP(C4892,car!$A$2:$D$2201,2,0)</f>
        <v>62</v>
      </c>
    </row>
    <row r="4893" spans="1:6" x14ac:dyDescent="0.25">
      <c r="A4893" s="12">
        <v>1978</v>
      </c>
      <c r="B4893" s="12">
        <v>5</v>
      </c>
      <c r="C4893" s="4">
        <f t="shared" ca="1" si="76"/>
        <v>330</v>
      </c>
      <c r="D4893" s="4">
        <f ca="1">VLOOKUP(E4893&amp;F4893,rental_price!$E$2:$F$526,2,0)*ROUNDUP(VLOOKUP(A4893,booking!$A$2:$F$2601,3,0)-VLOOKUP(A4893,booking!$A$2:$F$2601,2,0),0)</f>
        <v>80</v>
      </c>
      <c r="E4893" s="6">
        <f ca="1">VLOOKUP(C4893,car!$A$2:$D$2201,4,0)</f>
        <v>1</v>
      </c>
      <c r="F4893" s="6">
        <f ca="1">VLOOKUP(C4893,car!$A$2:$D$2201,2,0)</f>
        <v>77</v>
      </c>
    </row>
    <row r="4894" spans="1:6" x14ac:dyDescent="0.25">
      <c r="A4894" s="12">
        <v>1980</v>
      </c>
      <c r="B4894" s="12">
        <v>1</v>
      </c>
      <c r="C4894" s="4">
        <f t="shared" ca="1" si="76"/>
        <v>682</v>
      </c>
      <c r="D4894" s="4">
        <f ca="1">VLOOKUP(E4894&amp;F4894,rental_price!$E$2:$F$526,2,0)*ROUNDUP(VLOOKUP(A4894,booking!$A$2:$F$2601,3,0)-VLOOKUP(A4894,booking!$A$2:$F$2601,2,0),0)</f>
        <v>120</v>
      </c>
      <c r="E4894" s="6">
        <f ca="1">VLOOKUP(C4894,car!$A$2:$D$2201,4,0)</f>
        <v>1</v>
      </c>
      <c r="F4894" s="6">
        <f ca="1">VLOOKUP(C4894,car!$A$2:$D$2201,2,0)</f>
        <v>117</v>
      </c>
    </row>
    <row r="4895" spans="1:6" x14ac:dyDescent="0.25">
      <c r="A4895" s="12">
        <v>1980</v>
      </c>
      <c r="B4895" s="12">
        <v>2</v>
      </c>
      <c r="C4895" s="4">
        <f t="shared" ca="1" si="76"/>
        <v>892</v>
      </c>
      <c r="D4895" s="4">
        <f ca="1">VLOOKUP(E4895&amp;F4895,rental_price!$E$2:$F$526,2,0)*ROUNDUP(VLOOKUP(A4895,booking!$A$2:$F$2601,3,0)-VLOOKUP(A4895,booking!$A$2:$F$2601,2,0),0)</f>
        <v>40</v>
      </c>
      <c r="E4895" s="6">
        <f ca="1">VLOOKUP(C4895,car!$A$2:$D$2201,4,0)</f>
        <v>3</v>
      </c>
      <c r="F4895" s="6">
        <f ca="1">VLOOKUP(C4895,car!$A$2:$D$2201,2,0)</f>
        <v>142</v>
      </c>
    </row>
    <row r="4896" spans="1:6" x14ac:dyDescent="0.25">
      <c r="A4896" s="12">
        <v>1980</v>
      </c>
      <c r="B4896" s="12">
        <v>3</v>
      </c>
      <c r="C4896" s="4">
        <f t="shared" ca="1" si="76"/>
        <v>933</v>
      </c>
      <c r="D4896" s="4">
        <f ca="1">VLOOKUP(E4896&amp;F4896,rental_price!$E$2:$F$526,2,0)*ROUNDUP(VLOOKUP(A4896,booking!$A$2:$F$2601,3,0)-VLOOKUP(A4896,booking!$A$2:$F$2601,2,0),0)</f>
        <v>20</v>
      </c>
      <c r="E4896" s="6">
        <f ca="1">VLOOKUP(C4896,car!$A$2:$D$2201,4,0)</f>
        <v>3</v>
      </c>
      <c r="F4896" s="6">
        <f ca="1">VLOOKUP(C4896,car!$A$2:$D$2201,2,0)</f>
        <v>128</v>
      </c>
    </row>
    <row r="4897" spans="1:6" x14ac:dyDescent="0.25">
      <c r="A4897" s="12">
        <v>1980</v>
      </c>
      <c r="B4897" s="12">
        <v>4</v>
      </c>
      <c r="C4897" s="4">
        <f t="shared" ca="1" si="76"/>
        <v>1326</v>
      </c>
      <c r="D4897" s="4">
        <f ca="1">VLOOKUP(E4897&amp;F4897,rental_price!$E$2:$F$526,2,0)*ROUNDUP(VLOOKUP(A4897,booking!$A$2:$F$2601,3,0)-VLOOKUP(A4897,booking!$A$2:$F$2601,2,0),0)</f>
        <v>180</v>
      </c>
      <c r="E4897" s="6">
        <f ca="1">VLOOKUP(C4897,car!$A$2:$D$2201,4,0)</f>
        <v>1</v>
      </c>
      <c r="F4897" s="6">
        <f ca="1">VLOOKUP(C4897,car!$A$2:$D$2201,2,0)</f>
        <v>5</v>
      </c>
    </row>
    <row r="4898" spans="1:6" x14ac:dyDescent="0.25">
      <c r="A4898" s="12">
        <v>1981</v>
      </c>
      <c r="B4898" s="12">
        <v>1</v>
      </c>
      <c r="C4898" s="4">
        <f t="shared" ca="1" si="76"/>
        <v>1050</v>
      </c>
      <c r="D4898" s="4">
        <f ca="1">VLOOKUP(E4898&amp;F4898,rental_price!$E$2:$F$526,2,0)*ROUNDUP(VLOOKUP(A4898,booking!$A$2:$F$2601,3,0)-VLOOKUP(A4898,booking!$A$2:$F$2601,2,0),0)</f>
        <v>300</v>
      </c>
      <c r="E4898" s="6">
        <f ca="1">VLOOKUP(C4898,car!$A$2:$D$2201,4,0)</f>
        <v>3</v>
      </c>
      <c r="F4898" s="6">
        <f ca="1">VLOOKUP(C4898,car!$A$2:$D$2201,2,0)</f>
        <v>27</v>
      </c>
    </row>
    <row r="4899" spans="1:6" x14ac:dyDescent="0.25">
      <c r="A4899" s="12">
        <v>1981</v>
      </c>
      <c r="B4899" s="12">
        <v>2</v>
      </c>
      <c r="C4899" s="4">
        <f t="shared" ca="1" si="76"/>
        <v>1024</v>
      </c>
      <c r="D4899" s="4">
        <f ca="1">VLOOKUP(E4899&amp;F4899,rental_price!$E$2:$F$526,2,0)*ROUNDUP(VLOOKUP(A4899,booking!$A$2:$F$2601,3,0)-VLOOKUP(A4899,booking!$A$2:$F$2601,2,0),0)</f>
        <v>2436</v>
      </c>
      <c r="E4899" s="6">
        <f ca="1">VLOOKUP(C4899,car!$A$2:$D$2201,4,0)</f>
        <v>2</v>
      </c>
      <c r="F4899" s="6">
        <f ca="1">VLOOKUP(C4899,car!$A$2:$D$2201,2,0)</f>
        <v>80</v>
      </c>
    </row>
    <row r="4900" spans="1:6" x14ac:dyDescent="0.25">
      <c r="A4900" s="12">
        <v>1981</v>
      </c>
      <c r="B4900" s="12">
        <v>3</v>
      </c>
      <c r="C4900" s="4">
        <f t="shared" ca="1" si="76"/>
        <v>316</v>
      </c>
      <c r="D4900" s="4">
        <f ca="1">VLOOKUP(E4900&amp;F4900,rental_price!$E$2:$F$526,2,0)*ROUNDUP(VLOOKUP(A4900,booking!$A$2:$F$2601,3,0)-VLOOKUP(A4900,booking!$A$2:$F$2601,2,0),0)</f>
        <v>840</v>
      </c>
      <c r="E4900" s="6">
        <f ca="1">VLOOKUP(C4900,car!$A$2:$D$2201,4,0)</f>
        <v>1</v>
      </c>
      <c r="F4900" s="6">
        <f ca="1">VLOOKUP(C4900,car!$A$2:$D$2201,2,0)</f>
        <v>136</v>
      </c>
    </row>
    <row r="4901" spans="1:6" x14ac:dyDescent="0.25">
      <c r="A4901" s="12">
        <v>1982</v>
      </c>
      <c r="B4901" s="12">
        <v>1</v>
      </c>
      <c r="C4901" s="4">
        <f t="shared" ca="1" si="76"/>
        <v>1201</v>
      </c>
      <c r="D4901" s="4">
        <f ca="1">VLOOKUP(E4901&amp;F4901,rental_price!$E$2:$F$526,2,0)*ROUNDUP(VLOOKUP(A4901,booking!$A$2:$F$2601,3,0)-VLOOKUP(A4901,booking!$A$2:$F$2601,2,0),0)</f>
        <v>780</v>
      </c>
      <c r="E4901" s="6">
        <f ca="1">VLOOKUP(C4901,car!$A$2:$D$2201,4,0)</f>
        <v>1</v>
      </c>
      <c r="F4901" s="6">
        <f ca="1">VLOOKUP(C4901,car!$A$2:$D$2201,2,0)</f>
        <v>108</v>
      </c>
    </row>
    <row r="4902" spans="1:6" x14ac:dyDescent="0.25">
      <c r="A4902" s="12">
        <v>1982</v>
      </c>
      <c r="B4902" s="12">
        <v>2</v>
      </c>
      <c r="C4902" s="4">
        <f t="shared" ca="1" si="76"/>
        <v>1920</v>
      </c>
      <c r="D4902" s="4">
        <f ca="1">VLOOKUP(E4902&amp;F4902,rental_price!$E$2:$F$526,2,0)*ROUNDUP(VLOOKUP(A4902,booking!$A$2:$F$2601,3,0)-VLOOKUP(A4902,booking!$A$2:$F$2601,2,0),0)</f>
        <v>168</v>
      </c>
      <c r="E4902" s="6">
        <f ca="1">VLOOKUP(C4902,car!$A$2:$D$2201,4,0)</f>
        <v>2</v>
      </c>
      <c r="F4902" s="6">
        <f ca="1">VLOOKUP(C4902,car!$A$2:$D$2201,2,0)</f>
        <v>44</v>
      </c>
    </row>
    <row r="4903" spans="1:6" x14ac:dyDescent="0.25">
      <c r="A4903" s="12">
        <v>1982</v>
      </c>
      <c r="B4903" s="12">
        <v>3</v>
      </c>
      <c r="C4903" s="4">
        <f t="shared" ca="1" si="76"/>
        <v>13</v>
      </c>
      <c r="D4903" s="4">
        <f ca="1">VLOOKUP(E4903&amp;F4903,rental_price!$E$2:$F$526,2,0)*ROUNDUP(VLOOKUP(A4903,booking!$A$2:$F$2601,3,0)-VLOOKUP(A4903,booking!$A$2:$F$2601,2,0),0)</f>
        <v>60</v>
      </c>
      <c r="E4903" s="6">
        <f ca="1">VLOOKUP(C4903,car!$A$2:$D$2201,4,0)</f>
        <v>1</v>
      </c>
      <c r="F4903" s="6">
        <f ca="1">VLOOKUP(C4903,car!$A$2:$D$2201,2,0)</f>
        <v>20</v>
      </c>
    </row>
    <row r="4904" spans="1:6" x14ac:dyDescent="0.25">
      <c r="A4904" s="12">
        <v>1982</v>
      </c>
      <c r="B4904" s="12">
        <v>4</v>
      </c>
      <c r="C4904" s="4">
        <f t="shared" ca="1" si="76"/>
        <v>1461</v>
      </c>
      <c r="D4904" s="4">
        <f ca="1">VLOOKUP(E4904&amp;F4904,rental_price!$E$2:$F$526,2,0)*ROUNDUP(VLOOKUP(A4904,booking!$A$2:$F$2601,3,0)-VLOOKUP(A4904,booking!$A$2:$F$2601,2,0),0)</f>
        <v>210</v>
      </c>
      <c r="E4904" s="6">
        <f ca="1">VLOOKUP(C4904,car!$A$2:$D$2201,4,0)</f>
        <v>2</v>
      </c>
      <c r="F4904" s="6">
        <f ca="1">VLOOKUP(C4904,car!$A$2:$D$2201,2,0)</f>
        <v>94</v>
      </c>
    </row>
    <row r="4905" spans="1:6" x14ac:dyDescent="0.25">
      <c r="A4905" s="12">
        <v>1983</v>
      </c>
      <c r="B4905" s="12">
        <v>1</v>
      </c>
      <c r="C4905" s="4">
        <f t="shared" ca="1" si="76"/>
        <v>568</v>
      </c>
      <c r="D4905" s="4">
        <f ca="1">VLOOKUP(E4905&amp;F4905,rental_price!$E$2:$F$526,2,0)*ROUNDUP(VLOOKUP(A4905,booking!$A$2:$F$2601,3,0)-VLOOKUP(A4905,booking!$A$2:$F$2601,2,0),0)</f>
        <v>21</v>
      </c>
      <c r="E4905" s="6">
        <f ca="1">VLOOKUP(C4905,car!$A$2:$D$2201,4,0)</f>
        <v>2</v>
      </c>
      <c r="F4905" s="6">
        <f ca="1">VLOOKUP(C4905,car!$A$2:$D$2201,2,0)</f>
        <v>63</v>
      </c>
    </row>
    <row r="4906" spans="1:6" x14ac:dyDescent="0.25">
      <c r="A4906" s="12">
        <v>1983</v>
      </c>
      <c r="B4906" s="12">
        <v>2</v>
      </c>
      <c r="C4906" s="4">
        <f t="shared" ca="1" si="76"/>
        <v>1657</v>
      </c>
      <c r="D4906" s="4">
        <f ca="1">VLOOKUP(E4906&amp;F4906,rental_price!$E$2:$F$526,2,0)*ROUNDUP(VLOOKUP(A4906,booking!$A$2:$F$2601,3,0)-VLOOKUP(A4906,booking!$A$2:$F$2601,2,0),0)</f>
        <v>40</v>
      </c>
      <c r="E4906" s="6">
        <f ca="1">VLOOKUP(C4906,car!$A$2:$D$2201,4,0)</f>
        <v>3</v>
      </c>
      <c r="F4906" s="6">
        <f ca="1">VLOOKUP(C4906,car!$A$2:$D$2201,2,0)</f>
        <v>13</v>
      </c>
    </row>
    <row r="4907" spans="1:6" x14ac:dyDescent="0.25">
      <c r="A4907" s="12">
        <v>1983</v>
      </c>
      <c r="B4907" s="12">
        <v>3</v>
      </c>
      <c r="C4907" s="4">
        <f t="shared" ca="1" si="76"/>
        <v>25</v>
      </c>
      <c r="D4907" s="4">
        <f ca="1">VLOOKUP(E4907&amp;F4907,rental_price!$E$2:$F$526,2,0)*ROUNDUP(VLOOKUP(A4907,booking!$A$2:$F$2601,3,0)-VLOOKUP(A4907,booking!$A$2:$F$2601,2,0),0)</f>
        <v>21</v>
      </c>
      <c r="E4907" s="6">
        <f ca="1">VLOOKUP(C4907,car!$A$2:$D$2201,4,0)</f>
        <v>2</v>
      </c>
      <c r="F4907" s="6">
        <f ca="1">VLOOKUP(C4907,car!$A$2:$D$2201,2,0)</f>
        <v>174</v>
      </c>
    </row>
    <row r="4908" spans="1:6" x14ac:dyDescent="0.25">
      <c r="A4908" s="12">
        <v>1984</v>
      </c>
      <c r="B4908" s="12">
        <v>1</v>
      </c>
      <c r="C4908" s="4">
        <f t="shared" ca="1" si="76"/>
        <v>1646</v>
      </c>
      <c r="D4908" s="4">
        <f ca="1">VLOOKUP(E4908&amp;F4908,rental_price!$E$2:$F$526,2,0)*ROUNDUP(VLOOKUP(A4908,booking!$A$2:$F$2601,3,0)-VLOOKUP(A4908,booking!$A$2:$F$2601,2,0),0)</f>
        <v>280</v>
      </c>
      <c r="E4908" s="6">
        <f ca="1">VLOOKUP(C4908,car!$A$2:$D$2201,4,0)</f>
        <v>2</v>
      </c>
      <c r="F4908" s="6">
        <f ca="1">VLOOKUP(C4908,car!$A$2:$D$2201,2,0)</f>
        <v>53</v>
      </c>
    </row>
    <row r="4909" spans="1:6" x14ac:dyDescent="0.25">
      <c r="A4909" s="12">
        <v>1984</v>
      </c>
      <c r="B4909" s="12">
        <v>2</v>
      </c>
      <c r="C4909" s="4">
        <f t="shared" ca="1" si="76"/>
        <v>1334</v>
      </c>
      <c r="D4909" s="4">
        <f ca="1">VLOOKUP(E4909&amp;F4909,rental_price!$E$2:$F$526,2,0)*ROUNDUP(VLOOKUP(A4909,booking!$A$2:$F$2601,3,0)-VLOOKUP(A4909,booking!$A$2:$F$2601,2,0),0)</f>
        <v>300</v>
      </c>
      <c r="E4909" s="6">
        <f ca="1">VLOOKUP(C4909,car!$A$2:$D$2201,4,0)</f>
        <v>1</v>
      </c>
      <c r="F4909" s="6">
        <f ca="1">VLOOKUP(C4909,car!$A$2:$D$2201,2,0)</f>
        <v>74</v>
      </c>
    </row>
    <row r="4910" spans="1:6" x14ac:dyDescent="0.25">
      <c r="A4910" s="12">
        <v>1985</v>
      </c>
      <c r="B4910" s="12">
        <v>1</v>
      </c>
      <c r="C4910" s="4">
        <f t="shared" ca="1" si="76"/>
        <v>2004</v>
      </c>
      <c r="D4910" s="4">
        <f ca="1">VLOOKUP(E4910&amp;F4910,rental_price!$E$2:$F$526,2,0)*ROUNDUP(VLOOKUP(A4910,booking!$A$2:$F$2601,3,0)-VLOOKUP(A4910,booking!$A$2:$F$2601,2,0),0)</f>
        <v>150</v>
      </c>
      <c r="E4910" s="6">
        <f ca="1">VLOOKUP(C4910,car!$A$2:$D$2201,4,0)</f>
        <v>1</v>
      </c>
      <c r="F4910" s="6">
        <f ca="1">VLOOKUP(C4910,car!$A$2:$D$2201,2,0)</f>
        <v>160</v>
      </c>
    </row>
    <row r="4911" spans="1:6" x14ac:dyDescent="0.25">
      <c r="A4911" s="12">
        <v>1985</v>
      </c>
      <c r="B4911" s="12">
        <v>2</v>
      </c>
      <c r="C4911" s="4">
        <f t="shared" ca="1" si="76"/>
        <v>168</v>
      </c>
      <c r="D4911" s="4">
        <f ca="1">VLOOKUP(E4911&amp;F4911,rental_price!$E$2:$F$526,2,0)*ROUNDUP(VLOOKUP(A4911,booking!$A$2:$F$2601,3,0)-VLOOKUP(A4911,booking!$A$2:$F$2601,2,0),0)</f>
        <v>120</v>
      </c>
      <c r="E4911" s="6">
        <f ca="1">VLOOKUP(C4911,car!$A$2:$D$2201,4,0)</f>
        <v>3</v>
      </c>
      <c r="F4911" s="6">
        <f ca="1">VLOOKUP(C4911,car!$A$2:$D$2201,2,0)</f>
        <v>137</v>
      </c>
    </row>
    <row r="4912" spans="1:6" x14ac:dyDescent="0.25">
      <c r="A4912" s="12">
        <v>1985</v>
      </c>
      <c r="B4912" s="12">
        <v>3</v>
      </c>
      <c r="C4912" s="4">
        <f t="shared" ca="1" si="76"/>
        <v>1281</v>
      </c>
      <c r="D4912" s="4">
        <f ca="1">VLOOKUP(E4912&amp;F4912,rental_price!$E$2:$F$526,2,0)*ROUNDUP(VLOOKUP(A4912,booking!$A$2:$F$2601,3,0)-VLOOKUP(A4912,booking!$A$2:$F$2601,2,0),0)</f>
        <v>30</v>
      </c>
      <c r="E4912" s="6">
        <f ca="1">VLOOKUP(C4912,car!$A$2:$D$2201,4,0)</f>
        <v>3</v>
      </c>
      <c r="F4912" s="6">
        <f ca="1">VLOOKUP(C4912,car!$A$2:$D$2201,2,0)</f>
        <v>51</v>
      </c>
    </row>
    <row r="4913" spans="1:6" x14ac:dyDescent="0.25">
      <c r="A4913" s="12">
        <v>1985</v>
      </c>
      <c r="B4913" s="12">
        <v>4</v>
      </c>
      <c r="C4913" s="4">
        <f t="shared" ca="1" si="76"/>
        <v>1445</v>
      </c>
      <c r="D4913" s="4">
        <f ca="1">VLOOKUP(E4913&amp;F4913,rental_price!$E$2:$F$526,2,0)*ROUNDUP(VLOOKUP(A4913,booking!$A$2:$F$2601,3,0)-VLOOKUP(A4913,booking!$A$2:$F$2601,2,0),0)</f>
        <v>75</v>
      </c>
      <c r="E4913" s="6">
        <f ca="1">VLOOKUP(C4913,car!$A$2:$D$2201,4,0)</f>
        <v>3</v>
      </c>
      <c r="F4913" s="6">
        <f ca="1">VLOOKUP(C4913,car!$A$2:$D$2201,2,0)</f>
        <v>73</v>
      </c>
    </row>
    <row r="4914" spans="1:6" x14ac:dyDescent="0.25">
      <c r="A4914" s="12">
        <v>1986</v>
      </c>
      <c r="B4914" s="12">
        <v>1</v>
      </c>
      <c r="C4914" s="4">
        <f t="shared" ca="1" si="76"/>
        <v>823</v>
      </c>
      <c r="D4914" s="4">
        <f ca="1">VLOOKUP(E4914&amp;F4914,rental_price!$E$2:$F$526,2,0)*ROUNDUP(VLOOKUP(A4914,booking!$A$2:$F$2601,3,0)-VLOOKUP(A4914,booking!$A$2:$F$2601,2,0),0)</f>
        <v>35</v>
      </c>
      <c r="E4914" s="6">
        <f ca="1">VLOOKUP(C4914,car!$A$2:$D$2201,4,0)</f>
        <v>2</v>
      </c>
      <c r="F4914" s="6">
        <f ca="1">VLOOKUP(C4914,car!$A$2:$D$2201,2,0)</f>
        <v>27</v>
      </c>
    </row>
    <row r="4915" spans="1:6" x14ac:dyDescent="0.25">
      <c r="A4915" s="12">
        <v>1986</v>
      </c>
      <c r="B4915" s="12">
        <v>2</v>
      </c>
      <c r="C4915" s="4">
        <f t="shared" ca="1" si="76"/>
        <v>1124</v>
      </c>
      <c r="D4915" s="4">
        <f ca="1">VLOOKUP(E4915&amp;F4915,rental_price!$E$2:$F$526,2,0)*ROUNDUP(VLOOKUP(A4915,booking!$A$2:$F$2601,3,0)-VLOOKUP(A4915,booking!$A$2:$F$2601,2,0),0)</f>
        <v>40</v>
      </c>
      <c r="E4915" s="6">
        <f ca="1">VLOOKUP(C4915,car!$A$2:$D$2201,4,0)</f>
        <v>1</v>
      </c>
      <c r="F4915" s="6">
        <f ca="1">VLOOKUP(C4915,car!$A$2:$D$2201,2,0)</f>
        <v>118</v>
      </c>
    </row>
    <row r="4916" spans="1:6" x14ac:dyDescent="0.25">
      <c r="A4916" s="12">
        <v>1986</v>
      </c>
      <c r="B4916" s="12">
        <v>3</v>
      </c>
      <c r="C4916" s="4">
        <f t="shared" ca="1" si="76"/>
        <v>530</v>
      </c>
      <c r="D4916" s="4">
        <f ca="1">VLOOKUP(E4916&amp;F4916,rental_price!$E$2:$F$526,2,0)*ROUNDUP(VLOOKUP(A4916,booking!$A$2:$F$2601,3,0)-VLOOKUP(A4916,booking!$A$2:$F$2601,2,0),0)</f>
        <v>28</v>
      </c>
      <c r="E4916" s="6">
        <f ca="1">VLOOKUP(C4916,car!$A$2:$D$2201,4,0)</f>
        <v>2</v>
      </c>
      <c r="F4916" s="6">
        <f ca="1">VLOOKUP(C4916,car!$A$2:$D$2201,2,0)</f>
        <v>47</v>
      </c>
    </row>
    <row r="4917" spans="1:6" x14ac:dyDescent="0.25">
      <c r="A4917" s="12">
        <v>1986</v>
      </c>
      <c r="B4917" s="12">
        <v>4</v>
      </c>
      <c r="C4917" s="4">
        <f t="shared" ca="1" si="76"/>
        <v>2116</v>
      </c>
      <c r="D4917" s="4">
        <f ca="1">VLOOKUP(E4917&amp;F4917,rental_price!$E$2:$F$526,2,0)*ROUNDUP(VLOOKUP(A4917,booking!$A$2:$F$2601,3,0)-VLOOKUP(A4917,booking!$A$2:$F$2601,2,0),0)</f>
        <v>25</v>
      </c>
      <c r="E4917" s="6">
        <f ca="1">VLOOKUP(C4917,car!$A$2:$D$2201,4,0)</f>
        <v>3</v>
      </c>
      <c r="F4917" s="6">
        <f ca="1">VLOOKUP(C4917,car!$A$2:$D$2201,2,0)</f>
        <v>73</v>
      </c>
    </row>
    <row r="4918" spans="1:6" x14ac:dyDescent="0.25">
      <c r="A4918" s="12">
        <v>1986</v>
      </c>
      <c r="B4918" s="12">
        <v>5</v>
      </c>
      <c r="C4918" s="4">
        <f t="shared" ca="1" si="76"/>
        <v>1802</v>
      </c>
      <c r="D4918" s="4">
        <f ca="1">VLOOKUP(E4918&amp;F4918,rental_price!$E$2:$F$526,2,0)*ROUNDUP(VLOOKUP(A4918,booking!$A$2:$F$2601,3,0)-VLOOKUP(A4918,booking!$A$2:$F$2601,2,0),0)</f>
        <v>20</v>
      </c>
      <c r="E4918" s="6">
        <f ca="1">VLOOKUP(C4918,car!$A$2:$D$2201,4,0)</f>
        <v>1</v>
      </c>
      <c r="F4918" s="6">
        <f ca="1">VLOOKUP(C4918,car!$A$2:$D$2201,2,0)</f>
        <v>60</v>
      </c>
    </row>
    <row r="4919" spans="1:6" x14ac:dyDescent="0.25">
      <c r="A4919" s="12">
        <v>1987</v>
      </c>
      <c r="B4919" s="12">
        <v>1</v>
      </c>
      <c r="C4919" s="4">
        <f t="shared" ca="1" si="76"/>
        <v>977</v>
      </c>
      <c r="D4919" s="4">
        <f ca="1">VLOOKUP(E4919&amp;F4919,rental_price!$E$2:$F$526,2,0)*ROUNDUP(VLOOKUP(A4919,booking!$A$2:$F$2601,3,0)-VLOOKUP(A4919,booking!$A$2:$F$2601,2,0),0)</f>
        <v>350</v>
      </c>
      <c r="E4919" s="6">
        <f ca="1">VLOOKUP(C4919,car!$A$2:$D$2201,4,0)</f>
        <v>3</v>
      </c>
      <c r="F4919" s="6">
        <f ca="1">VLOOKUP(C4919,car!$A$2:$D$2201,2,0)</f>
        <v>27</v>
      </c>
    </row>
    <row r="4920" spans="1:6" x14ac:dyDescent="0.25">
      <c r="A4920" s="12">
        <v>1987</v>
      </c>
      <c r="B4920" s="12">
        <v>2</v>
      </c>
      <c r="C4920" s="4">
        <f t="shared" ca="1" si="76"/>
        <v>746</v>
      </c>
      <c r="D4920" s="4">
        <f ca="1">VLOOKUP(E4920&amp;F4920,rental_price!$E$2:$F$526,2,0)*ROUNDUP(VLOOKUP(A4920,booking!$A$2:$F$2601,3,0)-VLOOKUP(A4920,booking!$A$2:$F$2601,2,0),0)</f>
        <v>280</v>
      </c>
      <c r="E4920" s="6">
        <f ca="1">VLOOKUP(C4920,car!$A$2:$D$2201,4,0)</f>
        <v>3</v>
      </c>
      <c r="F4920" s="6">
        <f ca="1">VLOOKUP(C4920,car!$A$2:$D$2201,2,0)</f>
        <v>56</v>
      </c>
    </row>
    <row r="4921" spans="1:6" x14ac:dyDescent="0.25">
      <c r="A4921" s="12">
        <v>1987</v>
      </c>
      <c r="B4921" s="12">
        <v>3</v>
      </c>
      <c r="C4921" s="4">
        <f t="shared" ca="1" si="76"/>
        <v>295</v>
      </c>
      <c r="D4921" s="4">
        <f ca="1">VLOOKUP(E4921&amp;F4921,rental_price!$E$2:$F$526,2,0)*ROUNDUP(VLOOKUP(A4921,booking!$A$2:$F$2601,3,0)-VLOOKUP(A4921,booking!$A$2:$F$2601,2,0),0)</f>
        <v>700</v>
      </c>
      <c r="E4921" s="6">
        <f ca="1">VLOOKUP(C4921,car!$A$2:$D$2201,4,0)</f>
        <v>1</v>
      </c>
      <c r="F4921" s="6">
        <f ca="1">VLOOKUP(C4921,car!$A$2:$D$2201,2,0)</f>
        <v>134</v>
      </c>
    </row>
    <row r="4922" spans="1:6" x14ac:dyDescent="0.25">
      <c r="A4922" s="12">
        <v>1987</v>
      </c>
      <c r="B4922" s="12">
        <v>4</v>
      </c>
      <c r="C4922" s="4">
        <f t="shared" ca="1" si="76"/>
        <v>1448</v>
      </c>
      <c r="D4922" s="4">
        <f ca="1">VLOOKUP(E4922&amp;F4922,rental_price!$E$2:$F$526,2,0)*ROUNDUP(VLOOKUP(A4922,booking!$A$2:$F$2601,3,0)-VLOOKUP(A4922,booking!$A$2:$F$2601,2,0),0)</f>
        <v>280</v>
      </c>
      <c r="E4922" s="6">
        <f ca="1">VLOOKUP(C4922,car!$A$2:$D$2201,4,0)</f>
        <v>1</v>
      </c>
      <c r="F4922" s="6">
        <f ca="1">VLOOKUP(C4922,car!$A$2:$D$2201,2,0)</f>
        <v>143</v>
      </c>
    </row>
    <row r="4923" spans="1:6" x14ac:dyDescent="0.25">
      <c r="A4923" s="12">
        <v>1987</v>
      </c>
      <c r="B4923" s="12">
        <v>5</v>
      </c>
      <c r="C4923" s="4">
        <f t="shared" ca="1" si="76"/>
        <v>327</v>
      </c>
      <c r="D4923" s="4">
        <f ca="1">VLOOKUP(E4923&amp;F4923,rental_price!$E$2:$F$526,2,0)*ROUNDUP(VLOOKUP(A4923,booking!$A$2:$F$2601,3,0)-VLOOKUP(A4923,booking!$A$2:$F$2601,2,0),0)</f>
        <v>630</v>
      </c>
      <c r="E4923" s="6">
        <f ca="1">VLOOKUP(C4923,car!$A$2:$D$2201,4,0)</f>
        <v>3</v>
      </c>
      <c r="F4923" s="6">
        <f ca="1">VLOOKUP(C4923,car!$A$2:$D$2201,2,0)</f>
        <v>102</v>
      </c>
    </row>
    <row r="4924" spans="1:6" x14ac:dyDescent="0.25">
      <c r="A4924" s="12">
        <v>1988</v>
      </c>
      <c r="B4924" s="12">
        <v>1</v>
      </c>
      <c r="C4924" s="4">
        <f t="shared" ca="1" si="76"/>
        <v>1161</v>
      </c>
      <c r="D4924" s="4">
        <f ca="1">VLOOKUP(E4924&amp;F4924,rental_price!$E$2:$F$526,2,0)*ROUNDUP(VLOOKUP(A4924,booking!$A$2:$F$2601,3,0)-VLOOKUP(A4924,booking!$A$2:$F$2601,2,0),0)</f>
        <v>21</v>
      </c>
      <c r="E4924" s="6">
        <f ca="1">VLOOKUP(C4924,car!$A$2:$D$2201,4,0)</f>
        <v>2</v>
      </c>
      <c r="F4924" s="6">
        <f ca="1">VLOOKUP(C4924,car!$A$2:$D$2201,2,0)</f>
        <v>169</v>
      </c>
    </row>
    <row r="4925" spans="1:6" x14ac:dyDescent="0.25">
      <c r="A4925" s="12">
        <v>1988</v>
      </c>
      <c r="B4925" s="12">
        <v>2</v>
      </c>
      <c r="C4925" s="4">
        <f t="shared" ca="1" si="76"/>
        <v>1994</v>
      </c>
      <c r="D4925" s="4">
        <f ca="1">VLOOKUP(E4925&amp;F4925,rental_price!$E$2:$F$526,2,0)*ROUNDUP(VLOOKUP(A4925,booking!$A$2:$F$2601,3,0)-VLOOKUP(A4925,booking!$A$2:$F$2601,2,0),0)</f>
        <v>14</v>
      </c>
      <c r="E4925" s="6">
        <f ca="1">VLOOKUP(C4925,car!$A$2:$D$2201,4,0)</f>
        <v>2</v>
      </c>
      <c r="F4925" s="6">
        <f ca="1">VLOOKUP(C4925,car!$A$2:$D$2201,2,0)</f>
        <v>24</v>
      </c>
    </row>
    <row r="4926" spans="1:6" x14ac:dyDescent="0.25">
      <c r="A4926" s="12">
        <v>1988</v>
      </c>
      <c r="B4926" s="12">
        <v>3</v>
      </c>
      <c r="C4926" s="4">
        <f t="shared" ca="1" si="76"/>
        <v>2126</v>
      </c>
      <c r="D4926" s="4">
        <f ca="1">VLOOKUP(E4926&amp;F4926,rental_price!$E$2:$F$526,2,0)*ROUNDUP(VLOOKUP(A4926,booking!$A$2:$F$2601,3,0)-VLOOKUP(A4926,booking!$A$2:$F$2601,2,0),0)</f>
        <v>30</v>
      </c>
      <c r="E4926" s="6">
        <f ca="1">VLOOKUP(C4926,car!$A$2:$D$2201,4,0)</f>
        <v>1</v>
      </c>
      <c r="F4926" s="6">
        <f ca="1">VLOOKUP(C4926,car!$A$2:$D$2201,2,0)</f>
        <v>105</v>
      </c>
    </row>
    <row r="4927" spans="1:6" x14ac:dyDescent="0.25">
      <c r="A4927" s="12">
        <v>1988</v>
      </c>
      <c r="B4927" s="12">
        <v>4</v>
      </c>
      <c r="C4927" s="4">
        <f t="shared" ca="1" si="76"/>
        <v>967</v>
      </c>
      <c r="D4927" s="4">
        <f ca="1">VLOOKUP(E4927&amp;F4927,rental_price!$E$2:$F$526,2,0)*ROUNDUP(VLOOKUP(A4927,booking!$A$2:$F$2601,3,0)-VLOOKUP(A4927,booking!$A$2:$F$2601,2,0),0)</f>
        <v>21</v>
      </c>
      <c r="E4927" s="6">
        <f ca="1">VLOOKUP(C4927,car!$A$2:$D$2201,4,0)</f>
        <v>2</v>
      </c>
      <c r="F4927" s="6">
        <f ca="1">VLOOKUP(C4927,car!$A$2:$D$2201,2,0)</f>
        <v>133</v>
      </c>
    </row>
    <row r="4928" spans="1:6" x14ac:dyDescent="0.25">
      <c r="A4928" s="12">
        <v>1989</v>
      </c>
      <c r="B4928" s="12">
        <v>1</v>
      </c>
      <c r="C4928" s="4">
        <f t="shared" ca="1" si="76"/>
        <v>1194</v>
      </c>
      <c r="D4928" s="4">
        <f ca="1">VLOOKUP(E4928&amp;F4928,rental_price!$E$2:$F$526,2,0)*ROUNDUP(VLOOKUP(A4928,booking!$A$2:$F$2601,3,0)-VLOOKUP(A4928,booking!$A$2:$F$2601,2,0),0)</f>
        <v>180</v>
      </c>
      <c r="E4928" s="6">
        <f ca="1">VLOOKUP(C4928,car!$A$2:$D$2201,4,0)</f>
        <v>3</v>
      </c>
      <c r="F4928" s="6">
        <f ca="1">VLOOKUP(C4928,car!$A$2:$D$2201,2,0)</f>
        <v>58</v>
      </c>
    </row>
    <row r="4929" spans="1:6" x14ac:dyDescent="0.25">
      <c r="A4929" s="12">
        <v>1989</v>
      </c>
      <c r="B4929" s="12">
        <v>2</v>
      </c>
      <c r="C4929" s="4">
        <f t="shared" ca="1" si="76"/>
        <v>232</v>
      </c>
      <c r="D4929" s="4">
        <f ca="1">VLOOKUP(E4929&amp;F4929,rental_price!$E$2:$F$526,2,0)*ROUNDUP(VLOOKUP(A4929,booking!$A$2:$F$2601,3,0)-VLOOKUP(A4929,booking!$A$2:$F$2601,2,0),0)</f>
        <v>126</v>
      </c>
      <c r="E4929" s="6">
        <f ca="1">VLOOKUP(C4929,car!$A$2:$D$2201,4,0)</f>
        <v>2</v>
      </c>
      <c r="F4929" s="6">
        <f ca="1">VLOOKUP(C4929,car!$A$2:$D$2201,2,0)</f>
        <v>152</v>
      </c>
    </row>
    <row r="4930" spans="1:6" x14ac:dyDescent="0.25">
      <c r="A4930" s="12">
        <v>1989</v>
      </c>
      <c r="B4930" s="12">
        <v>3</v>
      </c>
      <c r="C4930" s="4">
        <f t="shared" ca="1" si="76"/>
        <v>772</v>
      </c>
      <c r="D4930" s="4">
        <f ca="1">VLOOKUP(E4930&amp;F4930,rental_price!$E$2:$F$526,2,0)*ROUNDUP(VLOOKUP(A4930,booking!$A$2:$F$2601,3,0)-VLOOKUP(A4930,booking!$A$2:$F$2601,2,0),0)</f>
        <v>504</v>
      </c>
      <c r="E4930" s="6">
        <f ca="1">VLOOKUP(C4930,car!$A$2:$D$2201,4,0)</f>
        <v>2</v>
      </c>
      <c r="F4930" s="6">
        <f ca="1">VLOOKUP(C4930,car!$A$2:$D$2201,2,0)</f>
        <v>10</v>
      </c>
    </row>
    <row r="4931" spans="1:6" x14ac:dyDescent="0.25">
      <c r="A4931" s="12">
        <v>1989</v>
      </c>
      <c r="B4931" s="12">
        <v>4</v>
      </c>
      <c r="C4931" s="4">
        <f t="shared" ref="C4931:C4994" ca="1" si="77">RANDBETWEEN(1,2200)</f>
        <v>764</v>
      </c>
      <c r="D4931" s="4">
        <f ca="1">VLOOKUP(E4931&amp;F4931,rental_price!$E$2:$F$526,2,0)*ROUNDUP(VLOOKUP(A4931,booking!$A$2:$F$2601,3,0)-VLOOKUP(A4931,booking!$A$2:$F$2601,2,0),0)</f>
        <v>126</v>
      </c>
      <c r="E4931" s="6">
        <f ca="1">VLOOKUP(C4931,car!$A$2:$D$2201,4,0)</f>
        <v>2</v>
      </c>
      <c r="F4931" s="6">
        <f ca="1">VLOOKUP(C4931,car!$A$2:$D$2201,2,0)</f>
        <v>152</v>
      </c>
    </row>
    <row r="4932" spans="1:6" x14ac:dyDescent="0.25">
      <c r="A4932" s="12">
        <v>1990</v>
      </c>
      <c r="B4932" s="12">
        <v>1</v>
      </c>
      <c r="C4932" s="4">
        <f t="shared" ca="1" si="77"/>
        <v>395</v>
      </c>
      <c r="D4932" s="4">
        <f ca="1">VLOOKUP(E4932&amp;F4932,rental_price!$E$2:$F$526,2,0)*ROUNDUP(VLOOKUP(A4932,booking!$A$2:$F$2601,3,0)-VLOOKUP(A4932,booking!$A$2:$F$2601,2,0),0)</f>
        <v>147</v>
      </c>
      <c r="E4932" s="6">
        <f ca="1">VLOOKUP(C4932,car!$A$2:$D$2201,4,0)</f>
        <v>2</v>
      </c>
      <c r="F4932" s="6">
        <f ca="1">VLOOKUP(C4932,car!$A$2:$D$2201,2,0)</f>
        <v>22</v>
      </c>
    </row>
    <row r="4933" spans="1:6" x14ac:dyDescent="0.25">
      <c r="A4933" s="12">
        <v>1990</v>
      </c>
      <c r="B4933" s="12">
        <v>2</v>
      </c>
      <c r="C4933" s="4">
        <f t="shared" ca="1" si="77"/>
        <v>1172</v>
      </c>
      <c r="D4933" s="4">
        <f ca="1">VLOOKUP(E4933&amp;F4933,rental_price!$E$2:$F$526,2,0)*ROUNDUP(VLOOKUP(A4933,booking!$A$2:$F$2601,3,0)-VLOOKUP(A4933,booking!$A$2:$F$2601,2,0),0)</f>
        <v>75</v>
      </c>
      <c r="E4933" s="6">
        <f ca="1">VLOOKUP(C4933,car!$A$2:$D$2201,4,0)</f>
        <v>3</v>
      </c>
      <c r="F4933" s="6">
        <f ca="1">VLOOKUP(C4933,car!$A$2:$D$2201,2,0)</f>
        <v>139</v>
      </c>
    </row>
    <row r="4934" spans="1:6" x14ac:dyDescent="0.25">
      <c r="A4934" s="12">
        <v>1990</v>
      </c>
      <c r="B4934" s="12">
        <v>3</v>
      </c>
      <c r="C4934" s="4">
        <f t="shared" ca="1" si="77"/>
        <v>1528</v>
      </c>
      <c r="D4934" s="4">
        <f ca="1">VLOOKUP(E4934&amp;F4934,rental_price!$E$2:$F$526,2,0)*ROUNDUP(VLOOKUP(A4934,booking!$A$2:$F$2601,3,0)-VLOOKUP(A4934,booking!$A$2:$F$2601,2,0),0)</f>
        <v>35</v>
      </c>
      <c r="E4934" s="6">
        <f ca="1">VLOOKUP(C4934,car!$A$2:$D$2201,4,0)</f>
        <v>2</v>
      </c>
      <c r="F4934" s="6">
        <f ca="1">VLOOKUP(C4934,car!$A$2:$D$2201,2,0)</f>
        <v>27</v>
      </c>
    </row>
    <row r="4935" spans="1:6" x14ac:dyDescent="0.25">
      <c r="A4935" s="12">
        <v>1992</v>
      </c>
      <c r="B4935" s="12">
        <v>1</v>
      </c>
      <c r="C4935" s="4">
        <f t="shared" ca="1" si="77"/>
        <v>1101</v>
      </c>
      <c r="D4935" s="4">
        <f ca="1">VLOOKUP(E4935&amp;F4935,rental_price!$E$2:$F$526,2,0)*ROUNDUP(VLOOKUP(A4935,booking!$A$2:$F$2601,3,0)-VLOOKUP(A4935,booking!$A$2:$F$2601,2,0),0)</f>
        <v>165</v>
      </c>
      <c r="E4935" s="6">
        <f ca="1">VLOOKUP(C4935,car!$A$2:$D$2201,4,0)</f>
        <v>3</v>
      </c>
      <c r="F4935" s="6">
        <f ca="1">VLOOKUP(C4935,car!$A$2:$D$2201,2,0)</f>
        <v>123</v>
      </c>
    </row>
    <row r="4936" spans="1:6" x14ac:dyDescent="0.25">
      <c r="A4936" s="12">
        <v>1992</v>
      </c>
      <c r="B4936" s="12">
        <v>2</v>
      </c>
      <c r="C4936" s="4">
        <f t="shared" ca="1" si="77"/>
        <v>134</v>
      </c>
      <c r="D4936" s="4">
        <f ca="1">VLOOKUP(E4936&amp;F4936,rental_price!$E$2:$F$526,2,0)*ROUNDUP(VLOOKUP(A4936,booking!$A$2:$F$2601,3,0)-VLOOKUP(A4936,booking!$A$2:$F$2601,2,0),0)</f>
        <v>15</v>
      </c>
      <c r="E4936" s="6">
        <f ca="1">VLOOKUP(C4936,car!$A$2:$D$2201,4,0)</f>
        <v>3</v>
      </c>
      <c r="F4936" s="6">
        <f ca="1">VLOOKUP(C4936,car!$A$2:$D$2201,2,0)</f>
        <v>66</v>
      </c>
    </row>
    <row r="4937" spans="1:6" x14ac:dyDescent="0.25">
      <c r="A4937" s="12">
        <v>1992</v>
      </c>
      <c r="B4937" s="12">
        <v>3</v>
      </c>
      <c r="C4937" s="4">
        <f t="shared" ca="1" si="77"/>
        <v>1203</v>
      </c>
      <c r="D4937" s="4">
        <f ca="1">VLOOKUP(E4937&amp;F4937,rental_price!$E$2:$F$526,2,0)*ROUNDUP(VLOOKUP(A4937,booking!$A$2:$F$2601,3,0)-VLOOKUP(A4937,booking!$A$2:$F$2601,2,0),0)</f>
        <v>20</v>
      </c>
      <c r="E4937" s="6">
        <f ca="1">VLOOKUP(C4937,car!$A$2:$D$2201,4,0)</f>
        <v>1</v>
      </c>
      <c r="F4937" s="6">
        <f ca="1">VLOOKUP(C4937,car!$A$2:$D$2201,2,0)</f>
        <v>155</v>
      </c>
    </row>
    <row r="4938" spans="1:6" x14ac:dyDescent="0.25">
      <c r="A4938" s="12">
        <v>1992</v>
      </c>
      <c r="B4938" s="12">
        <v>4</v>
      </c>
      <c r="C4938" s="4">
        <f t="shared" ca="1" si="77"/>
        <v>1599</v>
      </c>
      <c r="D4938" s="4">
        <f ca="1">VLOOKUP(E4938&amp;F4938,rental_price!$E$2:$F$526,2,0)*ROUNDUP(VLOOKUP(A4938,booking!$A$2:$F$2601,3,0)-VLOOKUP(A4938,booking!$A$2:$F$2601,2,0),0)</f>
        <v>20</v>
      </c>
      <c r="E4938" s="6">
        <f ca="1">VLOOKUP(C4938,car!$A$2:$D$2201,4,0)</f>
        <v>1</v>
      </c>
      <c r="F4938" s="6">
        <f ca="1">VLOOKUP(C4938,car!$A$2:$D$2201,2,0)</f>
        <v>113</v>
      </c>
    </row>
    <row r="4939" spans="1:6" x14ac:dyDescent="0.25">
      <c r="A4939" s="12">
        <v>1992</v>
      </c>
      <c r="B4939" s="12">
        <v>5</v>
      </c>
      <c r="C4939" s="4">
        <f t="shared" ca="1" si="77"/>
        <v>2024</v>
      </c>
      <c r="D4939" s="4">
        <f ca="1">VLOOKUP(E4939&amp;F4939,rental_price!$E$2:$F$526,2,0)*ROUNDUP(VLOOKUP(A4939,booking!$A$2:$F$2601,3,0)-VLOOKUP(A4939,booking!$A$2:$F$2601,2,0),0)</f>
        <v>20</v>
      </c>
      <c r="E4939" s="6">
        <f ca="1">VLOOKUP(C4939,car!$A$2:$D$2201,4,0)</f>
        <v>3</v>
      </c>
      <c r="F4939" s="6">
        <f ca="1">VLOOKUP(C4939,car!$A$2:$D$2201,2,0)</f>
        <v>107</v>
      </c>
    </row>
    <row r="4940" spans="1:6" x14ac:dyDescent="0.25">
      <c r="A4940" s="12">
        <v>1994</v>
      </c>
      <c r="B4940" s="12">
        <v>1</v>
      </c>
      <c r="C4940" s="4">
        <f t="shared" ca="1" si="77"/>
        <v>137</v>
      </c>
      <c r="D4940" s="4">
        <f ca="1">VLOOKUP(E4940&amp;F4940,rental_price!$E$2:$F$526,2,0)*ROUNDUP(VLOOKUP(A4940,booking!$A$2:$F$2601,3,0)-VLOOKUP(A4940,booking!$A$2:$F$2601,2,0),0)</f>
        <v>100</v>
      </c>
      <c r="E4940" s="6">
        <f ca="1">VLOOKUP(C4940,car!$A$2:$D$2201,4,0)</f>
        <v>1</v>
      </c>
      <c r="F4940" s="6">
        <f ca="1">VLOOKUP(C4940,car!$A$2:$D$2201,2,0)</f>
        <v>24</v>
      </c>
    </row>
    <row r="4941" spans="1:6" x14ac:dyDescent="0.25">
      <c r="A4941" s="12">
        <v>1994</v>
      </c>
      <c r="B4941" s="12">
        <v>2</v>
      </c>
      <c r="C4941" s="4">
        <f t="shared" ca="1" si="77"/>
        <v>2095</v>
      </c>
      <c r="D4941" s="4">
        <f ca="1">VLOOKUP(E4941&amp;F4941,rental_price!$E$2:$F$526,2,0)*ROUNDUP(VLOOKUP(A4941,booking!$A$2:$F$2601,3,0)-VLOOKUP(A4941,booking!$A$2:$F$2601,2,0),0)</f>
        <v>200</v>
      </c>
      <c r="E4941" s="6">
        <f ca="1">VLOOKUP(C4941,car!$A$2:$D$2201,4,0)</f>
        <v>3</v>
      </c>
      <c r="F4941" s="6">
        <f ca="1">VLOOKUP(C4941,car!$A$2:$D$2201,2,0)</f>
        <v>93</v>
      </c>
    </row>
    <row r="4942" spans="1:6" x14ac:dyDescent="0.25">
      <c r="A4942" s="12">
        <v>1994</v>
      </c>
      <c r="B4942" s="12">
        <v>3</v>
      </c>
      <c r="C4942" s="4">
        <f t="shared" ca="1" si="77"/>
        <v>497</v>
      </c>
      <c r="D4942" s="4">
        <f ca="1">VLOOKUP(E4942&amp;F4942,rental_price!$E$2:$F$526,2,0)*ROUNDUP(VLOOKUP(A4942,booking!$A$2:$F$2601,3,0)-VLOOKUP(A4942,booking!$A$2:$F$2601,2,0),0)</f>
        <v>50</v>
      </c>
      <c r="E4942" s="6">
        <f ca="1">VLOOKUP(C4942,car!$A$2:$D$2201,4,0)</f>
        <v>3</v>
      </c>
      <c r="F4942" s="6">
        <f ca="1">VLOOKUP(C4942,car!$A$2:$D$2201,2,0)</f>
        <v>33</v>
      </c>
    </row>
    <row r="4943" spans="1:6" x14ac:dyDescent="0.25">
      <c r="A4943" s="12">
        <v>1994</v>
      </c>
      <c r="B4943" s="12">
        <v>4</v>
      </c>
      <c r="C4943" s="4">
        <f t="shared" ca="1" si="77"/>
        <v>2185</v>
      </c>
      <c r="D4943" s="4">
        <f ca="1">VLOOKUP(E4943&amp;F4943,rental_price!$E$2:$F$526,2,0)*ROUNDUP(VLOOKUP(A4943,booking!$A$2:$F$2601,3,0)-VLOOKUP(A4943,booking!$A$2:$F$2601,2,0),0)</f>
        <v>1650</v>
      </c>
      <c r="E4943" s="6">
        <f ca="1">VLOOKUP(C4943,car!$A$2:$D$2201,4,0)</f>
        <v>1</v>
      </c>
      <c r="F4943" s="6">
        <f ca="1">VLOOKUP(C4943,car!$A$2:$D$2201,2,0)</f>
        <v>123</v>
      </c>
    </row>
    <row r="4944" spans="1:6" x14ac:dyDescent="0.25">
      <c r="A4944" s="12">
        <v>1995</v>
      </c>
      <c r="B4944" s="12">
        <v>1</v>
      </c>
      <c r="C4944" s="4">
        <f t="shared" ca="1" si="77"/>
        <v>2177</v>
      </c>
      <c r="D4944" s="4">
        <f ca="1">VLOOKUP(E4944&amp;F4944,rental_price!$E$2:$F$526,2,0)*ROUNDUP(VLOOKUP(A4944,booking!$A$2:$F$2601,3,0)-VLOOKUP(A4944,booking!$A$2:$F$2601,2,0),0)</f>
        <v>80</v>
      </c>
      <c r="E4944" s="6">
        <f ca="1">VLOOKUP(C4944,car!$A$2:$D$2201,4,0)</f>
        <v>3</v>
      </c>
      <c r="F4944" s="6">
        <f ca="1">VLOOKUP(C4944,car!$A$2:$D$2201,2,0)</f>
        <v>140</v>
      </c>
    </row>
    <row r="4945" spans="1:6" x14ac:dyDescent="0.25">
      <c r="A4945" s="12">
        <v>1995</v>
      </c>
      <c r="B4945" s="12">
        <v>2</v>
      </c>
      <c r="C4945" s="4">
        <f t="shared" ca="1" si="77"/>
        <v>2200</v>
      </c>
      <c r="D4945" s="4">
        <f ca="1">VLOOKUP(E4945&amp;F4945,rental_price!$E$2:$F$526,2,0)*ROUNDUP(VLOOKUP(A4945,booking!$A$2:$F$2601,3,0)-VLOOKUP(A4945,booking!$A$2:$F$2601,2,0),0)</f>
        <v>1800</v>
      </c>
      <c r="E4945" s="6">
        <f ca="1">VLOOKUP(C4945,car!$A$2:$D$2201,4,0)</f>
        <v>3</v>
      </c>
      <c r="F4945" s="6">
        <f ca="1">VLOOKUP(C4945,car!$A$2:$D$2201,2,0)</f>
        <v>8</v>
      </c>
    </row>
    <row r="4946" spans="1:6" x14ac:dyDescent="0.25">
      <c r="A4946" s="12">
        <v>1995</v>
      </c>
      <c r="B4946" s="12">
        <v>3</v>
      </c>
      <c r="C4946" s="4">
        <f t="shared" ca="1" si="77"/>
        <v>1895</v>
      </c>
      <c r="D4946" s="4">
        <f ca="1">VLOOKUP(E4946&amp;F4946,rental_price!$E$2:$F$526,2,0)*ROUNDUP(VLOOKUP(A4946,booking!$A$2:$F$2601,3,0)-VLOOKUP(A4946,booking!$A$2:$F$2601,2,0),0)</f>
        <v>1760</v>
      </c>
      <c r="E4946" s="6">
        <f ca="1">VLOOKUP(C4946,car!$A$2:$D$2201,4,0)</f>
        <v>1</v>
      </c>
      <c r="F4946" s="6">
        <f ca="1">VLOOKUP(C4946,car!$A$2:$D$2201,2,0)</f>
        <v>116</v>
      </c>
    </row>
    <row r="4947" spans="1:6" x14ac:dyDescent="0.25">
      <c r="A4947" s="12">
        <v>1996</v>
      </c>
      <c r="B4947" s="12">
        <v>1</v>
      </c>
      <c r="C4947" s="4">
        <f t="shared" ca="1" si="77"/>
        <v>272</v>
      </c>
      <c r="D4947" s="4">
        <f ca="1">VLOOKUP(E4947&amp;F4947,rental_price!$E$2:$F$526,2,0)*ROUNDUP(VLOOKUP(A4947,booking!$A$2:$F$2601,3,0)-VLOOKUP(A4947,booking!$A$2:$F$2601,2,0),0)</f>
        <v>420</v>
      </c>
      <c r="E4947" s="6">
        <f ca="1">VLOOKUP(C4947,car!$A$2:$D$2201,4,0)</f>
        <v>2</v>
      </c>
      <c r="F4947" s="6">
        <f ca="1">VLOOKUP(C4947,car!$A$2:$D$2201,2,0)</f>
        <v>147</v>
      </c>
    </row>
    <row r="4948" spans="1:6" x14ac:dyDescent="0.25">
      <c r="A4948" s="12">
        <v>1996</v>
      </c>
      <c r="B4948" s="12">
        <v>2</v>
      </c>
      <c r="C4948" s="4">
        <f t="shared" ca="1" si="77"/>
        <v>1909</v>
      </c>
      <c r="D4948" s="4">
        <f ca="1">VLOOKUP(E4948&amp;F4948,rental_price!$E$2:$F$526,2,0)*ROUNDUP(VLOOKUP(A4948,booking!$A$2:$F$2601,3,0)-VLOOKUP(A4948,booking!$A$2:$F$2601,2,0),0)</f>
        <v>840</v>
      </c>
      <c r="E4948" s="6">
        <f ca="1">VLOOKUP(C4948,car!$A$2:$D$2201,4,0)</f>
        <v>1</v>
      </c>
      <c r="F4948" s="6">
        <f ca="1">VLOOKUP(C4948,car!$A$2:$D$2201,2,0)</f>
        <v>136</v>
      </c>
    </row>
    <row r="4949" spans="1:6" x14ac:dyDescent="0.25">
      <c r="A4949" s="12">
        <v>1996</v>
      </c>
      <c r="B4949" s="12">
        <v>3</v>
      </c>
      <c r="C4949" s="4">
        <f t="shared" ca="1" si="77"/>
        <v>1904</v>
      </c>
      <c r="D4949" s="4">
        <f ca="1">VLOOKUP(E4949&amp;F4949,rental_price!$E$2:$F$526,2,0)*ROUNDUP(VLOOKUP(A4949,booking!$A$2:$F$2601,3,0)-VLOOKUP(A4949,booking!$A$2:$F$2601,2,0),0)</f>
        <v>120</v>
      </c>
      <c r="E4949" s="6">
        <f ca="1">VLOOKUP(C4949,car!$A$2:$D$2201,4,0)</f>
        <v>3</v>
      </c>
      <c r="F4949" s="6">
        <f ca="1">VLOOKUP(C4949,car!$A$2:$D$2201,2,0)</f>
        <v>95</v>
      </c>
    </row>
    <row r="4950" spans="1:6" x14ac:dyDescent="0.25">
      <c r="A4950" s="12">
        <v>1996</v>
      </c>
      <c r="B4950" s="12">
        <v>4</v>
      </c>
      <c r="C4950" s="4">
        <f t="shared" ca="1" si="77"/>
        <v>1967</v>
      </c>
      <c r="D4950" s="4">
        <f ca="1">VLOOKUP(E4950&amp;F4950,rental_price!$E$2:$F$526,2,0)*ROUNDUP(VLOOKUP(A4950,booking!$A$2:$F$2601,3,0)-VLOOKUP(A4950,booking!$A$2:$F$2601,2,0),0)</f>
        <v>480</v>
      </c>
      <c r="E4950" s="6">
        <f ca="1">VLOOKUP(C4950,car!$A$2:$D$2201,4,0)</f>
        <v>1</v>
      </c>
      <c r="F4950" s="6">
        <f ca="1">VLOOKUP(C4950,car!$A$2:$D$2201,2,0)</f>
        <v>84</v>
      </c>
    </row>
    <row r="4951" spans="1:6" x14ac:dyDescent="0.25">
      <c r="A4951" s="12">
        <v>1996</v>
      </c>
      <c r="B4951" s="12">
        <v>5</v>
      </c>
      <c r="C4951" s="4">
        <f t="shared" ca="1" si="77"/>
        <v>1441</v>
      </c>
      <c r="D4951" s="4">
        <f ca="1">VLOOKUP(E4951&amp;F4951,rental_price!$E$2:$F$526,2,0)*ROUNDUP(VLOOKUP(A4951,booking!$A$2:$F$2601,3,0)-VLOOKUP(A4951,booking!$A$2:$F$2601,2,0),0)</f>
        <v>840</v>
      </c>
      <c r="E4951" s="6">
        <f ca="1">VLOOKUP(C4951,car!$A$2:$D$2201,4,0)</f>
        <v>1</v>
      </c>
      <c r="F4951" s="6">
        <f ca="1">VLOOKUP(C4951,car!$A$2:$D$2201,2,0)</f>
        <v>101</v>
      </c>
    </row>
    <row r="4952" spans="1:6" x14ac:dyDescent="0.25">
      <c r="A4952" s="12">
        <v>1997</v>
      </c>
      <c r="B4952" s="12">
        <v>1</v>
      </c>
      <c r="C4952" s="4">
        <f t="shared" ca="1" si="77"/>
        <v>567</v>
      </c>
      <c r="D4952" s="4">
        <f ca="1">VLOOKUP(E4952&amp;F4952,rental_price!$E$2:$F$526,2,0)*ROUNDUP(VLOOKUP(A4952,booking!$A$2:$F$2601,3,0)-VLOOKUP(A4952,booking!$A$2:$F$2601,2,0),0)</f>
        <v>480</v>
      </c>
      <c r="E4952" s="6">
        <f ca="1">VLOOKUP(C4952,car!$A$2:$D$2201,4,0)</f>
        <v>1</v>
      </c>
      <c r="F4952" s="6">
        <f ca="1">VLOOKUP(C4952,car!$A$2:$D$2201,2,0)</f>
        <v>138</v>
      </c>
    </row>
    <row r="4953" spans="1:6" x14ac:dyDescent="0.25">
      <c r="A4953" s="12">
        <v>1997</v>
      </c>
      <c r="B4953" s="12">
        <v>2</v>
      </c>
      <c r="C4953" s="4">
        <f t="shared" ca="1" si="77"/>
        <v>337</v>
      </c>
      <c r="D4953" s="4">
        <f ca="1">VLOOKUP(E4953&amp;F4953,rental_price!$E$2:$F$526,2,0)*ROUNDUP(VLOOKUP(A4953,booking!$A$2:$F$2601,3,0)-VLOOKUP(A4953,booking!$A$2:$F$2601,2,0),0)</f>
        <v>240</v>
      </c>
      <c r="E4953" s="6">
        <f ca="1">VLOOKUP(C4953,car!$A$2:$D$2201,4,0)</f>
        <v>3</v>
      </c>
      <c r="F4953" s="6">
        <f ca="1">VLOOKUP(C4953,car!$A$2:$D$2201,2,0)</f>
        <v>77</v>
      </c>
    </row>
    <row r="4954" spans="1:6" x14ac:dyDescent="0.25">
      <c r="A4954" s="12">
        <v>1997</v>
      </c>
      <c r="B4954" s="12">
        <v>3</v>
      </c>
      <c r="C4954" s="4">
        <f t="shared" ca="1" si="77"/>
        <v>905</v>
      </c>
      <c r="D4954" s="4">
        <f ca="1">VLOOKUP(E4954&amp;F4954,rental_price!$E$2:$F$526,2,0)*ROUNDUP(VLOOKUP(A4954,booking!$A$2:$F$2601,3,0)-VLOOKUP(A4954,booking!$A$2:$F$2601,2,0),0)</f>
        <v>84</v>
      </c>
      <c r="E4954" s="6">
        <f ca="1">VLOOKUP(C4954,car!$A$2:$D$2201,4,0)</f>
        <v>2</v>
      </c>
      <c r="F4954" s="6">
        <f ca="1">VLOOKUP(C4954,car!$A$2:$D$2201,2,0)</f>
        <v>48</v>
      </c>
    </row>
    <row r="4955" spans="1:6" x14ac:dyDescent="0.25">
      <c r="A4955" s="12">
        <v>1997</v>
      </c>
      <c r="B4955" s="12">
        <v>4</v>
      </c>
      <c r="C4955" s="4">
        <f t="shared" ca="1" si="77"/>
        <v>1113</v>
      </c>
      <c r="D4955" s="4">
        <f ca="1">VLOOKUP(E4955&amp;F4955,rental_price!$E$2:$F$526,2,0)*ROUNDUP(VLOOKUP(A4955,booking!$A$2:$F$2601,3,0)-VLOOKUP(A4955,booking!$A$2:$F$2601,2,0),0)</f>
        <v>780</v>
      </c>
      <c r="E4955" s="6">
        <f ca="1">VLOOKUP(C4955,car!$A$2:$D$2201,4,0)</f>
        <v>1</v>
      </c>
      <c r="F4955" s="6">
        <f ca="1">VLOOKUP(C4955,car!$A$2:$D$2201,2,0)</f>
        <v>112</v>
      </c>
    </row>
    <row r="4956" spans="1:6" x14ac:dyDescent="0.25">
      <c r="A4956" s="12">
        <v>1997</v>
      </c>
      <c r="B4956" s="12">
        <v>5</v>
      </c>
      <c r="C4956" s="4">
        <f t="shared" ca="1" si="77"/>
        <v>503</v>
      </c>
      <c r="D4956" s="4">
        <f ca="1">VLOOKUP(E4956&amp;F4956,rental_price!$E$2:$F$526,2,0)*ROUNDUP(VLOOKUP(A4956,booking!$A$2:$F$2601,3,0)-VLOOKUP(A4956,booking!$A$2:$F$2601,2,0),0)</f>
        <v>1050</v>
      </c>
      <c r="E4956" s="6">
        <f ca="1">VLOOKUP(C4956,car!$A$2:$D$2201,4,0)</f>
        <v>2</v>
      </c>
      <c r="F4956" s="6">
        <f ca="1">VLOOKUP(C4956,car!$A$2:$D$2201,2,0)</f>
        <v>72</v>
      </c>
    </row>
    <row r="4957" spans="1:6" x14ac:dyDescent="0.25">
      <c r="A4957" s="12">
        <v>1998</v>
      </c>
      <c r="B4957" s="12">
        <v>1</v>
      </c>
      <c r="C4957" s="4">
        <f t="shared" ca="1" si="77"/>
        <v>1967</v>
      </c>
      <c r="D4957" s="4">
        <f ca="1">VLOOKUP(E4957&amp;F4957,rental_price!$E$2:$F$526,2,0)*ROUNDUP(VLOOKUP(A4957,booking!$A$2:$F$2601,3,0)-VLOOKUP(A4957,booking!$A$2:$F$2601,2,0),0)</f>
        <v>240</v>
      </c>
      <c r="E4957" s="6">
        <f ca="1">VLOOKUP(C4957,car!$A$2:$D$2201,4,0)</f>
        <v>1</v>
      </c>
      <c r="F4957" s="6">
        <f ca="1">VLOOKUP(C4957,car!$A$2:$D$2201,2,0)</f>
        <v>84</v>
      </c>
    </row>
    <row r="4958" spans="1:6" x14ac:dyDescent="0.25">
      <c r="A4958" s="12">
        <v>1998</v>
      </c>
      <c r="B4958" s="12">
        <v>2</v>
      </c>
      <c r="C4958" s="4">
        <f t="shared" ca="1" si="77"/>
        <v>889</v>
      </c>
      <c r="D4958" s="4">
        <f ca="1">VLOOKUP(E4958&amp;F4958,rental_price!$E$2:$F$526,2,0)*ROUNDUP(VLOOKUP(A4958,booking!$A$2:$F$2601,3,0)-VLOOKUP(A4958,booking!$A$2:$F$2601,2,0),0)</f>
        <v>180</v>
      </c>
      <c r="E4958" s="6">
        <f ca="1">VLOOKUP(C4958,car!$A$2:$D$2201,4,0)</f>
        <v>1</v>
      </c>
      <c r="F4958" s="6">
        <f ca="1">VLOOKUP(C4958,car!$A$2:$D$2201,2,0)</f>
        <v>168</v>
      </c>
    </row>
    <row r="4959" spans="1:6" x14ac:dyDescent="0.25">
      <c r="A4959" s="12">
        <v>1998</v>
      </c>
      <c r="B4959" s="12">
        <v>3</v>
      </c>
      <c r="C4959" s="4">
        <f t="shared" ca="1" si="77"/>
        <v>254</v>
      </c>
      <c r="D4959" s="4">
        <f ca="1">VLOOKUP(E4959&amp;F4959,rental_price!$E$2:$F$526,2,0)*ROUNDUP(VLOOKUP(A4959,booking!$A$2:$F$2601,3,0)-VLOOKUP(A4959,booking!$A$2:$F$2601,2,0),0)</f>
        <v>30</v>
      </c>
      <c r="E4959" s="6">
        <f ca="1">VLOOKUP(C4959,car!$A$2:$D$2201,4,0)</f>
        <v>3</v>
      </c>
      <c r="F4959" s="6">
        <f ca="1">VLOOKUP(C4959,car!$A$2:$D$2201,2,0)</f>
        <v>151</v>
      </c>
    </row>
    <row r="4960" spans="1:6" x14ac:dyDescent="0.25">
      <c r="A4960" s="12">
        <v>1998</v>
      </c>
      <c r="B4960" s="12">
        <v>4</v>
      </c>
      <c r="C4960" s="4">
        <f t="shared" ca="1" si="77"/>
        <v>1455</v>
      </c>
      <c r="D4960" s="4">
        <f ca="1">VLOOKUP(E4960&amp;F4960,rental_price!$E$2:$F$526,2,0)*ROUNDUP(VLOOKUP(A4960,booking!$A$2:$F$2601,3,0)-VLOOKUP(A4960,booking!$A$2:$F$2601,2,0),0)</f>
        <v>600</v>
      </c>
      <c r="E4960" s="6">
        <f ca="1">VLOOKUP(C4960,car!$A$2:$D$2201,4,0)</f>
        <v>1</v>
      </c>
      <c r="F4960" s="6">
        <f ca="1">VLOOKUP(C4960,car!$A$2:$D$2201,2,0)</f>
        <v>111</v>
      </c>
    </row>
    <row r="4961" spans="1:6" x14ac:dyDescent="0.25">
      <c r="A4961" s="12">
        <v>1998</v>
      </c>
      <c r="B4961" s="12">
        <v>5</v>
      </c>
      <c r="C4961" s="4">
        <f t="shared" ca="1" si="77"/>
        <v>923</v>
      </c>
      <c r="D4961" s="4">
        <f ca="1">VLOOKUP(E4961&amp;F4961,rental_price!$E$2:$F$526,2,0)*ROUNDUP(VLOOKUP(A4961,booking!$A$2:$F$2601,3,0)-VLOOKUP(A4961,booking!$A$2:$F$2601,2,0),0)</f>
        <v>84</v>
      </c>
      <c r="E4961" s="6">
        <f ca="1">VLOOKUP(C4961,car!$A$2:$D$2201,4,0)</f>
        <v>2</v>
      </c>
      <c r="F4961" s="6">
        <f ca="1">VLOOKUP(C4961,car!$A$2:$D$2201,2,0)</f>
        <v>87</v>
      </c>
    </row>
    <row r="4962" spans="1:6" x14ac:dyDescent="0.25">
      <c r="A4962" s="12">
        <v>1999</v>
      </c>
      <c r="B4962" s="12">
        <v>1</v>
      </c>
      <c r="C4962" s="4">
        <f t="shared" ca="1" si="77"/>
        <v>460</v>
      </c>
      <c r="D4962" s="4">
        <f ca="1">VLOOKUP(E4962&amp;F4962,rental_price!$E$2:$F$526,2,0)*ROUNDUP(VLOOKUP(A4962,booking!$A$2:$F$2601,3,0)-VLOOKUP(A4962,booking!$A$2:$F$2601,2,0),0)</f>
        <v>182</v>
      </c>
      <c r="E4962" s="6">
        <f ca="1">VLOOKUP(C4962,car!$A$2:$D$2201,4,0)</f>
        <v>2</v>
      </c>
      <c r="F4962" s="6">
        <f ca="1">VLOOKUP(C4962,car!$A$2:$D$2201,2,0)</f>
        <v>61</v>
      </c>
    </row>
    <row r="4963" spans="1:6" x14ac:dyDescent="0.25">
      <c r="A4963" s="12">
        <v>1999</v>
      </c>
      <c r="B4963" s="12">
        <v>2</v>
      </c>
      <c r="C4963" s="4">
        <f t="shared" ca="1" si="77"/>
        <v>552</v>
      </c>
      <c r="D4963" s="4">
        <f ca="1">VLOOKUP(E4963&amp;F4963,rental_price!$E$2:$F$526,2,0)*ROUNDUP(VLOOKUP(A4963,booking!$A$2:$F$2601,3,0)-VLOOKUP(A4963,booking!$A$2:$F$2601,2,0),0)</f>
        <v>455</v>
      </c>
      <c r="E4963" s="6">
        <f ca="1">VLOOKUP(C4963,car!$A$2:$D$2201,4,0)</f>
        <v>2</v>
      </c>
      <c r="F4963" s="6">
        <f ca="1">VLOOKUP(C4963,car!$A$2:$D$2201,2,0)</f>
        <v>91</v>
      </c>
    </row>
    <row r="4964" spans="1:6" x14ac:dyDescent="0.25">
      <c r="A4964" s="12">
        <v>2001</v>
      </c>
      <c r="B4964" s="12">
        <v>1</v>
      </c>
      <c r="C4964" s="4">
        <f t="shared" ca="1" si="77"/>
        <v>901</v>
      </c>
      <c r="D4964" s="4">
        <f ca="1">VLOOKUP(E4964&amp;F4964,rental_price!$E$2:$F$526,2,0)*ROUNDUP(VLOOKUP(A4964,booking!$A$2:$F$2601,3,0)-VLOOKUP(A4964,booking!$A$2:$F$2601,2,0),0)</f>
        <v>56</v>
      </c>
      <c r="E4964" s="6">
        <f ca="1">VLOOKUP(C4964,car!$A$2:$D$2201,4,0)</f>
        <v>2</v>
      </c>
      <c r="F4964" s="6">
        <f ca="1">VLOOKUP(C4964,car!$A$2:$D$2201,2,0)</f>
        <v>49</v>
      </c>
    </row>
    <row r="4965" spans="1:6" x14ac:dyDescent="0.25">
      <c r="A4965" s="12">
        <v>2001</v>
      </c>
      <c r="B4965" s="12">
        <v>2</v>
      </c>
      <c r="C4965" s="4">
        <f t="shared" ca="1" si="77"/>
        <v>629</v>
      </c>
      <c r="D4965" s="4">
        <f ca="1">VLOOKUP(E4965&amp;F4965,rental_price!$E$2:$F$526,2,0)*ROUNDUP(VLOOKUP(A4965,booking!$A$2:$F$2601,3,0)-VLOOKUP(A4965,booking!$A$2:$F$2601,2,0),0)</f>
        <v>20</v>
      </c>
      <c r="E4965" s="6">
        <f ca="1">VLOOKUP(C4965,car!$A$2:$D$2201,4,0)</f>
        <v>1</v>
      </c>
      <c r="F4965" s="6">
        <f ca="1">VLOOKUP(C4965,car!$A$2:$D$2201,2,0)</f>
        <v>170</v>
      </c>
    </row>
    <row r="4966" spans="1:6" x14ac:dyDescent="0.25">
      <c r="A4966" s="12">
        <v>2001</v>
      </c>
      <c r="B4966" s="12">
        <v>3</v>
      </c>
      <c r="C4966" s="4">
        <f t="shared" ca="1" si="77"/>
        <v>4</v>
      </c>
      <c r="D4966" s="4">
        <f ca="1">VLOOKUP(E4966&amp;F4966,rental_price!$E$2:$F$526,2,0)*ROUNDUP(VLOOKUP(A4966,booking!$A$2:$F$2601,3,0)-VLOOKUP(A4966,booking!$A$2:$F$2601,2,0),0)</f>
        <v>98</v>
      </c>
      <c r="E4966" s="6">
        <f ca="1">VLOOKUP(C4966,car!$A$2:$D$2201,4,0)</f>
        <v>2</v>
      </c>
      <c r="F4966" s="6">
        <f ca="1">VLOOKUP(C4966,car!$A$2:$D$2201,2,0)</f>
        <v>96</v>
      </c>
    </row>
    <row r="4967" spans="1:6" x14ac:dyDescent="0.25">
      <c r="A4967" s="12">
        <v>2002</v>
      </c>
      <c r="B4967" s="12">
        <v>1</v>
      </c>
      <c r="C4967" s="4">
        <f t="shared" ca="1" si="77"/>
        <v>1210</v>
      </c>
      <c r="D4967" s="4">
        <f ca="1">VLOOKUP(E4967&amp;F4967,rental_price!$E$2:$F$526,2,0)*ROUNDUP(VLOOKUP(A4967,booking!$A$2:$F$2601,3,0)-VLOOKUP(A4967,booking!$A$2:$F$2601,2,0),0)</f>
        <v>150</v>
      </c>
      <c r="E4967" s="6">
        <f ca="1">VLOOKUP(C4967,car!$A$2:$D$2201,4,0)</f>
        <v>1</v>
      </c>
      <c r="F4967" s="6">
        <f ca="1">VLOOKUP(C4967,car!$A$2:$D$2201,2,0)</f>
        <v>98</v>
      </c>
    </row>
    <row r="4968" spans="1:6" x14ac:dyDescent="0.25">
      <c r="A4968" s="12">
        <v>2002</v>
      </c>
      <c r="B4968" s="12">
        <v>2</v>
      </c>
      <c r="C4968" s="4">
        <f t="shared" ca="1" si="77"/>
        <v>557</v>
      </c>
      <c r="D4968" s="4">
        <f ca="1">VLOOKUP(E4968&amp;F4968,rental_price!$E$2:$F$526,2,0)*ROUNDUP(VLOOKUP(A4968,booking!$A$2:$F$2601,3,0)-VLOOKUP(A4968,booking!$A$2:$F$2601,2,0),0)</f>
        <v>350</v>
      </c>
      <c r="E4968" s="6">
        <f ca="1">VLOOKUP(C4968,car!$A$2:$D$2201,4,0)</f>
        <v>2</v>
      </c>
      <c r="F4968" s="6">
        <f ca="1">VLOOKUP(C4968,car!$A$2:$D$2201,2,0)</f>
        <v>111</v>
      </c>
    </row>
    <row r="4969" spans="1:6" x14ac:dyDescent="0.25">
      <c r="A4969" s="12">
        <v>2002</v>
      </c>
      <c r="B4969" s="12">
        <v>3</v>
      </c>
      <c r="C4969" s="4">
        <f t="shared" ca="1" si="77"/>
        <v>923</v>
      </c>
      <c r="D4969" s="4">
        <f ca="1">VLOOKUP(E4969&amp;F4969,rental_price!$E$2:$F$526,2,0)*ROUNDUP(VLOOKUP(A4969,booking!$A$2:$F$2601,3,0)-VLOOKUP(A4969,booking!$A$2:$F$2601,2,0),0)</f>
        <v>70</v>
      </c>
      <c r="E4969" s="6">
        <f ca="1">VLOOKUP(C4969,car!$A$2:$D$2201,4,0)</f>
        <v>2</v>
      </c>
      <c r="F4969" s="6">
        <f ca="1">VLOOKUP(C4969,car!$A$2:$D$2201,2,0)</f>
        <v>87</v>
      </c>
    </row>
    <row r="4970" spans="1:6" x14ac:dyDescent="0.25">
      <c r="A4970" s="12">
        <v>2002</v>
      </c>
      <c r="B4970" s="12">
        <v>4</v>
      </c>
      <c r="C4970" s="4">
        <f t="shared" ca="1" si="77"/>
        <v>244</v>
      </c>
      <c r="D4970" s="4">
        <f ca="1">VLOOKUP(E4970&amp;F4970,rental_price!$E$2:$F$526,2,0)*ROUNDUP(VLOOKUP(A4970,booking!$A$2:$F$2601,3,0)-VLOOKUP(A4970,booking!$A$2:$F$2601,2,0),0)</f>
        <v>450</v>
      </c>
      <c r="E4970" s="6">
        <f ca="1">VLOOKUP(C4970,car!$A$2:$D$2201,4,0)</f>
        <v>3</v>
      </c>
      <c r="F4970" s="6">
        <f ca="1">VLOOKUP(C4970,car!$A$2:$D$2201,2,0)</f>
        <v>129</v>
      </c>
    </row>
    <row r="4971" spans="1:6" x14ac:dyDescent="0.25">
      <c r="A4971" s="12">
        <v>2002</v>
      </c>
      <c r="B4971" s="12">
        <v>5</v>
      </c>
      <c r="C4971" s="4">
        <f t="shared" ca="1" si="77"/>
        <v>146</v>
      </c>
      <c r="D4971" s="4">
        <f ca="1">VLOOKUP(E4971&amp;F4971,rental_price!$E$2:$F$526,2,0)*ROUNDUP(VLOOKUP(A4971,booking!$A$2:$F$2601,3,0)-VLOOKUP(A4971,booking!$A$2:$F$2601,2,0),0)</f>
        <v>150</v>
      </c>
      <c r="E4971" s="6">
        <f ca="1">VLOOKUP(C4971,car!$A$2:$D$2201,4,0)</f>
        <v>1</v>
      </c>
      <c r="F4971" s="6">
        <f ca="1">VLOOKUP(C4971,car!$A$2:$D$2201,2,0)</f>
        <v>66</v>
      </c>
    </row>
    <row r="4972" spans="1:6" x14ac:dyDescent="0.25">
      <c r="A4972" s="12">
        <v>2003</v>
      </c>
      <c r="B4972" s="12">
        <v>1</v>
      </c>
      <c r="C4972" s="4">
        <f t="shared" ca="1" si="77"/>
        <v>1179</v>
      </c>
      <c r="D4972" s="4">
        <f ca="1">VLOOKUP(E4972&amp;F4972,rental_price!$E$2:$F$526,2,0)*ROUNDUP(VLOOKUP(A4972,booking!$A$2:$F$2601,3,0)-VLOOKUP(A4972,booking!$A$2:$F$2601,2,0),0)</f>
        <v>168</v>
      </c>
      <c r="E4972" s="6">
        <f ca="1">VLOOKUP(C4972,car!$A$2:$D$2201,4,0)</f>
        <v>2</v>
      </c>
      <c r="F4972" s="6">
        <f ca="1">VLOOKUP(C4972,car!$A$2:$D$2201,2,0)</f>
        <v>13</v>
      </c>
    </row>
    <row r="4973" spans="1:6" x14ac:dyDescent="0.25">
      <c r="A4973" s="12">
        <v>2003</v>
      </c>
      <c r="B4973" s="12">
        <v>2</v>
      </c>
      <c r="C4973" s="4">
        <f t="shared" ca="1" si="77"/>
        <v>460</v>
      </c>
      <c r="D4973" s="4">
        <f ca="1">VLOOKUP(E4973&amp;F4973,rental_price!$E$2:$F$526,2,0)*ROUNDUP(VLOOKUP(A4973,booking!$A$2:$F$2601,3,0)-VLOOKUP(A4973,booking!$A$2:$F$2601,2,0),0)</f>
        <v>42</v>
      </c>
      <c r="E4973" s="6">
        <f ca="1">VLOOKUP(C4973,car!$A$2:$D$2201,4,0)</f>
        <v>2</v>
      </c>
      <c r="F4973" s="6">
        <f ca="1">VLOOKUP(C4973,car!$A$2:$D$2201,2,0)</f>
        <v>61</v>
      </c>
    </row>
    <row r="4974" spans="1:6" x14ac:dyDescent="0.25">
      <c r="A4974" s="12">
        <v>2003</v>
      </c>
      <c r="B4974" s="12">
        <v>3</v>
      </c>
      <c r="C4974" s="4">
        <f t="shared" ca="1" si="77"/>
        <v>935</v>
      </c>
      <c r="D4974" s="4">
        <f ca="1">VLOOKUP(E4974&amp;F4974,rental_price!$E$2:$F$526,2,0)*ROUNDUP(VLOOKUP(A4974,booking!$A$2:$F$2601,3,0)-VLOOKUP(A4974,booking!$A$2:$F$2601,2,0),0)</f>
        <v>210</v>
      </c>
      <c r="E4974" s="6">
        <f ca="1">VLOOKUP(C4974,car!$A$2:$D$2201,4,0)</f>
        <v>1</v>
      </c>
      <c r="F4974" s="6">
        <f ca="1">VLOOKUP(C4974,car!$A$2:$D$2201,2,0)</f>
        <v>161</v>
      </c>
    </row>
    <row r="4975" spans="1:6" x14ac:dyDescent="0.25">
      <c r="A4975" s="12">
        <v>2003</v>
      </c>
      <c r="B4975" s="12">
        <v>4</v>
      </c>
      <c r="C4975" s="4">
        <f t="shared" ca="1" si="77"/>
        <v>1364</v>
      </c>
      <c r="D4975" s="4">
        <f ca="1">VLOOKUP(E4975&amp;F4975,rental_price!$E$2:$F$526,2,0)*ROUNDUP(VLOOKUP(A4975,booking!$A$2:$F$2601,3,0)-VLOOKUP(A4975,booking!$A$2:$F$2601,2,0),0)</f>
        <v>120</v>
      </c>
      <c r="E4975" s="6">
        <f ca="1">VLOOKUP(C4975,car!$A$2:$D$2201,4,0)</f>
        <v>1</v>
      </c>
      <c r="F4975" s="6">
        <f ca="1">VLOOKUP(C4975,car!$A$2:$D$2201,2,0)</f>
        <v>88</v>
      </c>
    </row>
    <row r="4976" spans="1:6" x14ac:dyDescent="0.25">
      <c r="A4976" s="12">
        <v>2003</v>
      </c>
      <c r="B4976" s="12">
        <v>5</v>
      </c>
      <c r="C4976" s="4">
        <f t="shared" ca="1" si="77"/>
        <v>382</v>
      </c>
      <c r="D4976" s="4">
        <f ca="1">VLOOKUP(E4976&amp;F4976,rental_price!$E$2:$F$526,2,0)*ROUNDUP(VLOOKUP(A4976,booking!$A$2:$F$2601,3,0)-VLOOKUP(A4976,booking!$A$2:$F$2601,2,0),0)</f>
        <v>120</v>
      </c>
      <c r="E4976" s="6">
        <f ca="1">VLOOKUP(C4976,car!$A$2:$D$2201,4,0)</f>
        <v>1</v>
      </c>
      <c r="F4976" s="6">
        <f ca="1">VLOOKUP(C4976,car!$A$2:$D$2201,2,0)</f>
        <v>118</v>
      </c>
    </row>
    <row r="4977" spans="1:6" x14ac:dyDescent="0.25">
      <c r="A4977" s="12">
        <v>2004</v>
      </c>
      <c r="B4977" s="12">
        <v>1</v>
      </c>
      <c r="C4977" s="4">
        <f t="shared" ca="1" si="77"/>
        <v>32</v>
      </c>
      <c r="D4977" s="4">
        <f ca="1">VLOOKUP(E4977&amp;F4977,rental_price!$E$2:$F$526,2,0)*ROUNDUP(VLOOKUP(A4977,booking!$A$2:$F$2601,3,0)-VLOOKUP(A4977,booking!$A$2:$F$2601,2,0),0)</f>
        <v>160</v>
      </c>
      <c r="E4977" s="6">
        <f ca="1">VLOOKUP(C4977,car!$A$2:$D$2201,4,0)</f>
        <v>3</v>
      </c>
      <c r="F4977" s="6">
        <f ca="1">VLOOKUP(C4977,car!$A$2:$D$2201,2,0)</f>
        <v>79</v>
      </c>
    </row>
    <row r="4978" spans="1:6" x14ac:dyDescent="0.25">
      <c r="A4978" s="12">
        <v>2004</v>
      </c>
      <c r="B4978" s="12">
        <v>2</v>
      </c>
      <c r="C4978" s="4">
        <f t="shared" ca="1" si="77"/>
        <v>826</v>
      </c>
      <c r="D4978" s="4">
        <f ca="1">VLOOKUP(E4978&amp;F4978,rental_price!$E$2:$F$526,2,0)*ROUNDUP(VLOOKUP(A4978,booking!$A$2:$F$2601,3,0)-VLOOKUP(A4978,booking!$A$2:$F$2601,2,0),0)</f>
        <v>140</v>
      </c>
      <c r="E4978" s="6">
        <f ca="1">VLOOKUP(C4978,car!$A$2:$D$2201,4,0)</f>
        <v>2</v>
      </c>
      <c r="F4978" s="6">
        <f ca="1">VLOOKUP(C4978,car!$A$2:$D$2201,2,0)</f>
        <v>73</v>
      </c>
    </row>
    <row r="4979" spans="1:6" x14ac:dyDescent="0.25">
      <c r="A4979" s="12">
        <v>2005</v>
      </c>
      <c r="B4979" s="12">
        <v>1</v>
      </c>
      <c r="C4979" s="4">
        <f t="shared" ca="1" si="77"/>
        <v>3</v>
      </c>
      <c r="D4979" s="4">
        <f ca="1">VLOOKUP(E4979&amp;F4979,rental_price!$E$2:$F$526,2,0)*ROUNDUP(VLOOKUP(A4979,booking!$A$2:$F$2601,3,0)-VLOOKUP(A4979,booking!$A$2:$F$2601,2,0),0)</f>
        <v>120</v>
      </c>
      <c r="E4979" s="6">
        <f ca="1">VLOOKUP(C4979,car!$A$2:$D$2201,4,0)</f>
        <v>3</v>
      </c>
      <c r="F4979" s="6">
        <f ca="1">VLOOKUP(C4979,car!$A$2:$D$2201,2,0)</f>
        <v>16</v>
      </c>
    </row>
    <row r="4980" spans="1:6" x14ac:dyDescent="0.25">
      <c r="A4980" s="12">
        <v>2006</v>
      </c>
      <c r="B4980" s="12">
        <v>1</v>
      </c>
      <c r="C4980" s="4">
        <f t="shared" ca="1" si="77"/>
        <v>1397</v>
      </c>
      <c r="D4980" s="4">
        <f ca="1">VLOOKUP(E4980&amp;F4980,rental_price!$E$2:$F$526,2,0)*ROUNDUP(VLOOKUP(A4980,booking!$A$2:$F$2601,3,0)-VLOOKUP(A4980,booking!$A$2:$F$2601,2,0),0)</f>
        <v>120</v>
      </c>
      <c r="E4980" s="6">
        <f ca="1">VLOOKUP(C4980,car!$A$2:$D$2201,4,0)</f>
        <v>1</v>
      </c>
      <c r="F4980" s="6">
        <f ca="1">VLOOKUP(C4980,car!$A$2:$D$2201,2,0)</f>
        <v>155</v>
      </c>
    </row>
    <row r="4981" spans="1:6" x14ac:dyDescent="0.25">
      <c r="A4981" s="12">
        <v>2006</v>
      </c>
      <c r="B4981" s="12">
        <v>2</v>
      </c>
      <c r="C4981" s="4">
        <f t="shared" ca="1" si="77"/>
        <v>1690</v>
      </c>
      <c r="D4981" s="4">
        <f ca="1">VLOOKUP(E4981&amp;F4981,rental_price!$E$2:$F$526,2,0)*ROUNDUP(VLOOKUP(A4981,booking!$A$2:$F$2601,3,0)-VLOOKUP(A4981,booking!$A$2:$F$2601,2,0),0)</f>
        <v>126</v>
      </c>
      <c r="E4981" s="6">
        <f ca="1">VLOOKUP(C4981,car!$A$2:$D$2201,4,0)</f>
        <v>2</v>
      </c>
      <c r="F4981" s="6">
        <f ca="1">VLOOKUP(C4981,car!$A$2:$D$2201,2,0)</f>
        <v>127</v>
      </c>
    </row>
    <row r="4982" spans="1:6" x14ac:dyDescent="0.25">
      <c r="A4982" s="12">
        <v>2006</v>
      </c>
      <c r="B4982" s="12">
        <v>3</v>
      </c>
      <c r="C4982" s="4">
        <f t="shared" ca="1" si="77"/>
        <v>1240</v>
      </c>
      <c r="D4982" s="4">
        <f ca="1">VLOOKUP(E4982&amp;F4982,rental_price!$E$2:$F$526,2,0)*ROUNDUP(VLOOKUP(A4982,booking!$A$2:$F$2601,3,0)-VLOOKUP(A4982,booking!$A$2:$F$2601,2,0),0)</f>
        <v>2220</v>
      </c>
      <c r="E4982" s="6">
        <f ca="1">VLOOKUP(C4982,car!$A$2:$D$2201,4,0)</f>
        <v>1</v>
      </c>
      <c r="F4982" s="6">
        <f ca="1">VLOOKUP(C4982,car!$A$2:$D$2201,2,0)</f>
        <v>90</v>
      </c>
    </row>
    <row r="4983" spans="1:6" x14ac:dyDescent="0.25">
      <c r="A4983" s="12">
        <v>2006</v>
      </c>
      <c r="B4983" s="12">
        <v>4</v>
      </c>
      <c r="C4983" s="4">
        <f t="shared" ca="1" si="77"/>
        <v>1778</v>
      </c>
      <c r="D4983" s="4">
        <f ca="1">VLOOKUP(E4983&amp;F4983,rental_price!$E$2:$F$526,2,0)*ROUNDUP(VLOOKUP(A4983,booking!$A$2:$F$2601,3,0)-VLOOKUP(A4983,booking!$A$2:$F$2601,2,0),0)</f>
        <v>168</v>
      </c>
      <c r="E4983" s="6">
        <f ca="1">VLOOKUP(C4983,car!$A$2:$D$2201,4,0)</f>
        <v>2</v>
      </c>
      <c r="F4983" s="6">
        <f ca="1">VLOOKUP(C4983,car!$A$2:$D$2201,2,0)</f>
        <v>88</v>
      </c>
    </row>
    <row r="4984" spans="1:6" x14ac:dyDescent="0.25">
      <c r="A4984" s="12">
        <v>2006</v>
      </c>
      <c r="B4984" s="12">
        <v>5</v>
      </c>
      <c r="C4984" s="4">
        <f t="shared" ca="1" si="77"/>
        <v>1576</v>
      </c>
      <c r="D4984" s="4">
        <f ca="1">VLOOKUP(E4984&amp;F4984,rental_price!$E$2:$F$526,2,0)*ROUNDUP(VLOOKUP(A4984,booking!$A$2:$F$2601,3,0)-VLOOKUP(A4984,booking!$A$2:$F$2601,2,0),0)</f>
        <v>210</v>
      </c>
      <c r="E4984" s="6">
        <f ca="1">VLOOKUP(C4984,car!$A$2:$D$2201,4,0)</f>
        <v>2</v>
      </c>
      <c r="F4984" s="6">
        <f ca="1">VLOOKUP(C4984,car!$A$2:$D$2201,2,0)</f>
        <v>26</v>
      </c>
    </row>
    <row r="4985" spans="1:6" x14ac:dyDescent="0.25">
      <c r="A4985" s="12">
        <v>2008</v>
      </c>
      <c r="B4985" s="12">
        <v>1</v>
      </c>
      <c r="C4985" s="4">
        <f t="shared" ca="1" si="77"/>
        <v>1137</v>
      </c>
      <c r="D4985" s="4">
        <f ca="1">VLOOKUP(E4985&amp;F4985,rental_price!$E$2:$F$526,2,0)*ROUNDUP(VLOOKUP(A4985,booking!$A$2:$F$2601,3,0)-VLOOKUP(A4985,booking!$A$2:$F$2601,2,0),0)</f>
        <v>140</v>
      </c>
      <c r="E4985" s="6">
        <f ca="1">VLOOKUP(C4985,car!$A$2:$D$2201,4,0)</f>
        <v>3</v>
      </c>
      <c r="F4985" s="6">
        <f ca="1">VLOOKUP(C4985,car!$A$2:$D$2201,2,0)</f>
        <v>119</v>
      </c>
    </row>
    <row r="4986" spans="1:6" x14ac:dyDescent="0.25">
      <c r="A4986" s="12">
        <v>2008</v>
      </c>
      <c r="B4986" s="12">
        <v>2</v>
      </c>
      <c r="C4986" s="4">
        <f t="shared" ca="1" si="77"/>
        <v>1337</v>
      </c>
      <c r="D4986" s="4">
        <f ca="1">VLOOKUP(E4986&amp;F4986,rental_price!$E$2:$F$526,2,0)*ROUNDUP(VLOOKUP(A4986,booking!$A$2:$F$2601,3,0)-VLOOKUP(A4986,booking!$A$2:$F$2601,2,0),0)</f>
        <v>350</v>
      </c>
      <c r="E4986" s="6">
        <f ca="1">VLOOKUP(C4986,car!$A$2:$D$2201,4,0)</f>
        <v>1</v>
      </c>
      <c r="F4986" s="6">
        <f ca="1">VLOOKUP(C4986,car!$A$2:$D$2201,2,0)</f>
        <v>146</v>
      </c>
    </row>
    <row r="4987" spans="1:6" x14ac:dyDescent="0.25">
      <c r="A4987" s="12">
        <v>2009</v>
      </c>
      <c r="B4987" s="12">
        <v>1</v>
      </c>
      <c r="C4987" s="4">
        <f t="shared" ca="1" si="77"/>
        <v>500</v>
      </c>
      <c r="D4987" s="4">
        <f ca="1">VLOOKUP(E4987&amp;F4987,rental_price!$E$2:$F$526,2,0)*ROUNDUP(VLOOKUP(A4987,booking!$A$2:$F$2601,3,0)-VLOOKUP(A4987,booking!$A$2:$F$2601,2,0),0)</f>
        <v>98</v>
      </c>
      <c r="E4987" s="6">
        <f ca="1">VLOOKUP(C4987,car!$A$2:$D$2201,4,0)</f>
        <v>2</v>
      </c>
      <c r="F4987" s="6">
        <f ca="1">VLOOKUP(C4987,car!$A$2:$D$2201,2,0)</f>
        <v>113</v>
      </c>
    </row>
    <row r="4988" spans="1:6" x14ac:dyDescent="0.25">
      <c r="A4988" s="12">
        <v>2009</v>
      </c>
      <c r="B4988" s="12">
        <v>2</v>
      </c>
      <c r="C4988" s="4">
        <f t="shared" ca="1" si="77"/>
        <v>1218</v>
      </c>
      <c r="D4988" s="4">
        <f ca="1">VLOOKUP(E4988&amp;F4988,rental_price!$E$2:$F$526,2,0)*ROUNDUP(VLOOKUP(A4988,booking!$A$2:$F$2601,3,0)-VLOOKUP(A4988,booking!$A$2:$F$2601,2,0),0)</f>
        <v>350</v>
      </c>
      <c r="E4988" s="6">
        <f ca="1">VLOOKUP(C4988,car!$A$2:$D$2201,4,0)</f>
        <v>1</v>
      </c>
      <c r="F4988" s="6">
        <f ca="1">VLOOKUP(C4988,car!$A$2:$D$2201,2,0)</f>
        <v>94</v>
      </c>
    </row>
    <row r="4989" spans="1:6" x14ac:dyDescent="0.25">
      <c r="A4989" s="12">
        <v>2009</v>
      </c>
      <c r="B4989" s="12">
        <v>3</v>
      </c>
      <c r="C4989" s="4">
        <f t="shared" ca="1" si="77"/>
        <v>57</v>
      </c>
      <c r="D4989" s="4">
        <f ca="1">VLOOKUP(E4989&amp;F4989,rental_price!$E$2:$F$526,2,0)*ROUNDUP(VLOOKUP(A4989,booking!$A$2:$F$2601,3,0)-VLOOKUP(A4989,booking!$A$2:$F$2601,2,0),0)</f>
        <v>105</v>
      </c>
      <c r="E4989" s="6">
        <f ca="1">VLOOKUP(C4989,car!$A$2:$D$2201,4,0)</f>
        <v>3</v>
      </c>
      <c r="F4989" s="6">
        <f ca="1">VLOOKUP(C4989,car!$A$2:$D$2201,2,0)</f>
        <v>98</v>
      </c>
    </row>
    <row r="4990" spans="1:6" x14ac:dyDescent="0.25">
      <c r="A4990" s="12">
        <v>2009</v>
      </c>
      <c r="B4990" s="12">
        <v>4</v>
      </c>
      <c r="C4990" s="4">
        <f t="shared" ca="1" si="77"/>
        <v>872</v>
      </c>
      <c r="D4990" s="4">
        <f ca="1">VLOOKUP(E4990&amp;F4990,rental_price!$E$2:$F$526,2,0)*ROUNDUP(VLOOKUP(A4990,booking!$A$2:$F$2601,3,0)-VLOOKUP(A4990,booking!$A$2:$F$2601,2,0),0)</f>
        <v>140</v>
      </c>
      <c r="E4990" s="6">
        <f ca="1">VLOOKUP(C4990,car!$A$2:$D$2201,4,0)</f>
        <v>3</v>
      </c>
      <c r="F4990" s="6">
        <f ca="1">VLOOKUP(C4990,car!$A$2:$D$2201,2,0)</f>
        <v>167</v>
      </c>
    </row>
    <row r="4991" spans="1:6" x14ac:dyDescent="0.25">
      <c r="A4991" s="12">
        <v>2010</v>
      </c>
      <c r="B4991" s="12">
        <v>1</v>
      </c>
      <c r="C4991" s="4">
        <f t="shared" ca="1" si="77"/>
        <v>355</v>
      </c>
      <c r="D4991" s="4">
        <f ca="1">VLOOKUP(E4991&amp;F4991,rental_price!$E$2:$F$526,2,0)*ROUNDUP(VLOOKUP(A4991,booking!$A$2:$F$2601,3,0)-VLOOKUP(A4991,booking!$A$2:$F$2601,2,0),0)</f>
        <v>70</v>
      </c>
      <c r="E4991" s="6">
        <f ca="1">VLOOKUP(C4991,car!$A$2:$D$2201,4,0)</f>
        <v>1</v>
      </c>
      <c r="F4991" s="6">
        <f ca="1">VLOOKUP(C4991,car!$A$2:$D$2201,2,0)</f>
        <v>29</v>
      </c>
    </row>
    <row r="4992" spans="1:6" x14ac:dyDescent="0.25">
      <c r="A4992" s="12">
        <v>2010</v>
      </c>
      <c r="B4992" s="12">
        <v>2</v>
      </c>
      <c r="C4992" s="4">
        <f t="shared" ca="1" si="77"/>
        <v>1881</v>
      </c>
      <c r="D4992" s="4">
        <f ca="1">VLOOKUP(E4992&amp;F4992,rental_price!$E$2:$F$526,2,0)*ROUNDUP(VLOOKUP(A4992,booking!$A$2:$F$2601,3,0)-VLOOKUP(A4992,booking!$A$2:$F$2601,2,0),0)</f>
        <v>21</v>
      </c>
      <c r="E4992" s="6">
        <f ca="1">VLOOKUP(C4992,car!$A$2:$D$2201,4,0)</f>
        <v>2</v>
      </c>
      <c r="F4992" s="6">
        <f ca="1">VLOOKUP(C4992,car!$A$2:$D$2201,2,0)</f>
        <v>133</v>
      </c>
    </row>
    <row r="4993" spans="1:6" x14ac:dyDescent="0.25">
      <c r="A4993" s="12">
        <v>2010</v>
      </c>
      <c r="B4993" s="12">
        <v>3</v>
      </c>
      <c r="C4993" s="4">
        <f t="shared" ca="1" si="77"/>
        <v>1893</v>
      </c>
      <c r="D4993" s="4">
        <f ca="1">VLOOKUP(E4993&amp;F4993,rental_price!$E$2:$F$526,2,0)*ROUNDUP(VLOOKUP(A4993,booking!$A$2:$F$2601,3,0)-VLOOKUP(A4993,booking!$A$2:$F$2601,2,0),0)</f>
        <v>30</v>
      </c>
      <c r="E4993" s="6">
        <f ca="1">VLOOKUP(C4993,car!$A$2:$D$2201,4,0)</f>
        <v>1</v>
      </c>
      <c r="F4993" s="6">
        <f ca="1">VLOOKUP(C4993,car!$A$2:$D$2201,2,0)</f>
        <v>168</v>
      </c>
    </row>
    <row r="4994" spans="1:6" x14ac:dyDescent="0.25">
      <c r="A4994" s="12">
        <v>2010</v>
      </c>
      <c r="B4994" s="12">
        <v>4</v>
      </c>
      <c r="C4994" s="4">
        <f t="shared" ca="1" si="77"/>
        <v>732</v>
      </c>
      <c r="D4994" s="4">
        <f ca="1">VLOOKUP(E4994&amp;F4994,rental_price!$E$2:$F$526,2,0)*ROUNDUP(VLOOKUP(A4994,booking!$A$2:$F$2601,3,0)-VLOOKUP(A4994,booking!$A$2:$F$2601,2,0),0)</f>
        <v>20</v>
      </c>
      <c r="E4994" s="6">
        <f ca="1">VLOOKUP(C4994,car!$A$2:$D$2201,4,0)</f>
        <v>1</v>
      </c>
      <c r="F4994" s="6">
        <f ca="1">VLOOKUP(C4994,car!$A$2:$D$2201,2,0)</f>
        <v>87</v>
      </c>
    </row>
    <row r="4995" spans="1:6" x14ac:dyDescent="0.25">
      <c r="A4995" s="12">
        <v>2010</v>
      </c>
      <c r="B4995" s="12">
        <v>5</v>
      </c>
      <c r="C4995" s="4">
        <f t="shared" ref="C4995:C5058" ca="1" si="78">RANDBETWEEN(1,2200)</f>
        <v>1737</v>
      </c>
      <c r="D4995" s="4">
        <f ca="1">VLOOKUP(E4995&amp;F4995,rental_price!$E$2:$F$526,2,0)*ROUNDUP(VLOOKUP(A4995,booking!$A$2:$F$2601,3,0)-VLOOKUP(A4995,booking!$A$2:$F$2601,2,0),0)</f>
        <v>25</v>
      </c>
      <c r="E4995" s="6">
        <f ca="1">VLOOKUP(C4995,car!$A$2:$D$2201,4,0)</f>
        <v>3</v>
      </c>
      <c r="F4995" s="6">
        <f ca="1">VLOOKUP(C4995,car!$A$2:$D$2201,2,0)</f>
        <v>94</v>
      </c>
    </row>
    <row r="4996" spans="1:6" x14ac:dyDescent="0.25">
      <c r="A4996" s="12">
        <v>2011</v>
      </c>
      <c r="B4996" s="12">
        <v>1</v>
      </c>
      <c r="C4996" s="4">
        <f t="shared" ca="1" si="78"/>
        <v>1996</v>
      </c>
      <c r="D4996" s="4">
        <f ca="1">VLOOKUP(E4996&amp;F4996,rental_price!$E$2:$F$526,2,0)*ROUNDUP(VLOOKUP(A4996,booking!$A$2:$F$2601,3,0)-VLOOKUP(A4996,booking!$A$2:$F$2601,2,0),0)</f>
        <v>364</v>
      </c>
      <c r="E4996" s="6">
        <f ca="1">VLOOKUP(C4996,car!$A$2:$D$2201,4,0)</f>
        <v>2</v>
      </c>
      <c r="F4996" s="6">
        <f ca="1">VLOOKUP(C4996,car!$A$2:$D$2201,2,0)</f>
        <v>83</v>
      </c>
    </row>
    <row r="4997" spans="1:6" x14ac:dyDescent="0.25">
      <c r="A4997" s="12">
        <v>2011</v>
      </c>
      <c r="B4997" s="12">
        <v>2</v>
      </c>
      <c r="C4997" s="4">
        <f t="shared" ca="1" si="78"/>
        <v>1556</v>
      </c>
      <c r="D4997" s="4">
        <f ca="1">VLOOKUP(E4997&amp;F4997,rental_price!$E$2:$F$526,2,0)*ROUNDUP(VLOOKUP(A4997,booking!$A$2:$F$2601,3,0)-VLOOKUP(A4997,booking!$A$2:$F$2601,2,0),0)</f>
        <v>910</v>
      </c>
      <c r="E4997" s="6">
        <f ca="1">VLOOKUP(C4997,car!$A$2:$D$2201,4,0)</f>
        <v>1</v>
      </c>
      <c r="F4997" s="6">
        <f ca="1">VLOOKUP(C4997,car!$A$2:$D$2201,2,0)</f>
        <v>161</v>
      </c>
    </row>
    <row r="4998" spans="1:6" x14ac:dyDescent="0.25">
      <c r="A4998" s="12">
        <v>2011</v>
      </c>
      <c r="B4998" s="12">
        <v>3</v>
      </c>
      <c r="C4998" s="4">
        <f t="shared" ca="1" si="78"/>
        <v>2013</v>
      </c>
      <c r="D4998" s="4">
        <f ca="1">VLOOKUP(E4998&amp;F4998,rental_price!$E$2:$F$526,2,0)*ROUNDUP(VLOOKUP(A4998,booking!$A$2:$F$2601,3,0)-VLOOKUP(A4998,booking!$A$2:$F$2601,2,0),0)</f>
        <v>780</v>
      </c>
      <c r="E4998" s="6">
        <f ca="1">VLOOKUP(C4998,car!$A$2:$D$2201,4,0)</f>
        <v>1</v>
      </c>
      <c r="F4998" s="6">
        <f ca="1">VLOOKUP(C4998,car!$A$2:$D$2201,2,0)</f>
        <v>1</v>
      </c>
    </row>
    <row r="4999" spans="1:6" x14ac:dyDescent="0.25">
      <c r="A4999" s="12">
        <v>2012</v>
      </c>
      <c r="B4999" s="12">
        <v>1</v>
      </c>
      <c r="C4999" s="4">
        <f t="shared" ca="1" si="78"/>
        <v>1478</v>
      </c>
      <c r="D4999" s="4">
        <f ca="1">VLOOKUP(E4999&amp;F4999,rental_price!$E$2:$F$526,2,0)*ROUNDUP(VLOOKUP(A4999,booking!$A$2:$F$2601,3,0)-VLOOKUP(A4999,booking!$A$2:$F$2601,2,0),0)</f>
        <v>260</v>
      </c>
      <c r="E4999" s="6">
        <f ca="1">VLOOKUP(C4999,car!$A$2:$D$2201,4,0)</f>
        <v>1</v>
      </c>
      <c r="F4999" s="6">
        <f ca="1">VLOOKUP(C4999,car!$A$2:$D$2201,2,0)</f>
        <v>85</v>
      </c>
    </row>
    <row r="5000" spans="1:6" x14ac:dyDescent="0.25">
      <c r="A5000" s="12">
        <v>2013</v>
      </c>
      <c r="B5000" s="12">
        <v>1</v>
      </c>
      <c r="C5000" s="4">
        <f t="shared" ca="1" si="78"/>
        <v>1875</v>
      </c>
      <c r="D5000" s="4">
        <f ca="1">VLOOKUP(E5000&amp;F5000,rental_price!$E$2:$F$526,2,0)*ROUNDUP(VLOOKUP(A5000,booking!$A$2:$F$2601,3,0)-VLOOKUP(A5000,booking!$A$2:$F$2601,2,0),0)</f>
        <v>30</v>
      </c>
      <c r="E5000" s="6">
        <f ca="1">VLOOKUP(C5000,car!$A$2:$D$2201,4,0)</f>
        <v>3</v>
      </c>
      <c r="F5000" s="6">
        <f ca="1">VLOOKUP(C5000,car!$A$2:$D$2201,2,0)</f>
        <v>174</v>
      </c>
    </row>
    <row r="5001" spans="1:6" x14ac:dyDescent="0.25">
      <c r="A5001" s="12">
        <v>2013</v>
      </c>
      <c r="B5001" s="12">
        <v>2</v>
      </c>
      <c r="C5001" s="4">
        <f t="shared" ca="1" si="78"/>
        <v>288</v>
      </c>
      <c r="D5001" s="4">
        <f ca="1">VLOOKUP(E5001&amp;F5001,rental_price!$E$2:$F$526,2,0)*ROUNDUP(VLOOKUP(A5001,booking!$A$2:$F$2601,3,0)-VLOOKUP(A5001,booking!$A$2:$F$2601,2,0),0)</f>
        <v>70</v>
      </c>
      <c r="E5001" s="6">
        <f ca="1">VLOOKUP(C5001,car!$A$2:$D$2201,4,0)</f>
        <v>2</v>
      </c>
      <c r="F5001" s="6">
        <f ca="1">VLOOKUP(C5001,car!$A$2:$D$2201,2,0)</f>
        <v>153</v>
      </c>
    </row>
    <row r="5002" spans="1:6" x14ac:dyDescent="0.25">
      <c r="A5002" s="12">
        <v>2014</v>
      </c>
      <c r="B5002" s="12">
        <v>1</v>
      </c>
      <c r="C5002" s="4">
        <f t="shared" ca="1" si="78"/>
        <v>60</v>
      </c>
      <c r="D5002" s="4">
        <f ca="1">VLOOKUP(E5002&amp;F5002,rental_price!$E$2:$F$526,2,0)*ROUNDUP(VLOOKUP(A5002,booking!$A$2:$F$2601,3,0)-VLOOKUP(A5002,booking!$A$2:$F$2601,2,0),0)</f>
        <v>126</v>
      </c>
      <c r="E5002" s="6">
        <f ca="1">VLOOKUP(C5002,car!$A$2:$D$2201,4,0)</f>
        <v>2</v>
      </c>
      <c r="F5002" s="6">
        <f ca="1">VLOOKUP(C5002,car!$A$2:$D$2201,2,0)</f>
        <v>1</v>
      </c>
    </row>
    <row r="5003" spans="1:6" x14ac:dyDescent="0.25">
      <c r="A5003" s="12">
        <v>2014</v>
      </c>
      <c r="B5003" s="12">
        <v>2</v>
      </c>
      <c r="C5003" s="4">
        <f t="shared" ca="1" si="78"/>
        <v>254</v>
      </c>
      <c r="D5003" s="4">
        <f ca="1">VLOOKUP(E5003&amp;F5003,rental_price!$E$2:$F$526,2,0)*ROUNDUP(VLOOKUP(A5003,booking!$A$2:$F$2601,3,0)-VLOOKUP(A5003,booking!$A$2:$F$2601,2,0),0)</f>
        <v>15</v>
      </c>
      <c r="E5003" s="6">
        <f ca="1">VLOOKUP(C5003,car!$A$2:$D$2201,4,0)</f>
        <v>3</v>
      </c>
      <c r="F5003" s="6">
        <f ca="1">VLOOKUP(C5003,car!$A$2:$D$2201,2,0)</f>
        <v>151</v>
      </c>
    </row>
    <row r="5004" spans="1:6" x14ac:dyDescent="0.25">
      <c r="A5004" s="12">
        <v>2015</v>
      </c>
      <c r="B5004" s="12">
        <v>1</v>
      </c>
      <c r="C5004" s="4">
        <f t="shared" ca="1" si="78"/>
        <v>1074</v>
      </c>
      <c r="D5004" s="4">
        <f ca="1">VLOOKUP(E5004&amp;F5004,rental_price!$E$2:$F$526,2,0)*ROUNDUP(VLOOKUP(A5004,booking!$A$2:$F$2601,3,0)-VLOOKUP(A5004,booking!$A$2:$F$2601,2,0),0)</f>
        <v>760</v>
      </c>
      <c r="E5004" s="6">
        <f ca="1">VLOOKUP(C5004,car!$A$2:$D$2201,4,0)</f>
        <v>3</v>
      </c>
      <c r="F5004" s="6">
        <f ca="1">VLOOKUP(C5004,car!$A$2:$D$2201,2,0)</f>
        <v>12</v>
      </c>
    </row>
    <row r="5005" spans="1:6" x14ac:dyDescent="0.25">
      <c r="A5005" s="12">
        <v>2015</v>
      </c>
      <c r="B5005" s="12">
        <v>2</v>
      </c>
      <c r="C5005" s="4">
        <f t="shared" ca="1" si="78"/>
        <v>183</v>
      </c>
      <c r="D5005" s="4">
        <f ca="1">VLOOKUP(E5005&amp;F5005,rental_price!$E$2:$F$526,2,0)*ROUNDUP(VLOOKUP(A5005,booking!$A$2:$F$2601,3,0)-VLOOKUP(A5005,booking!$A$2:$F$2601,2,0),0)</f>
        <v>380</v>
      </c>
      <c r="E5005" s="6">
        <f ca="1">VLOOKUP(C5005,car!$A$2:$D$2201,4,0)</f>
        <v>1</v>
      </c>
      <c r="F5005" s="6">
        <f ca="1">VLOOKUP(C5005,car!$A$2:$D$2201,2,0)</f>
        <v>17</v>
      </c>
    </row>
    <row r="5006" spans="1:6" x14ac:dyDescent="0.25">
      <c r="A5006" s="12">
        <v>2015</v>
      </c>
      <c r="B5006" s="12">
        <v>3</v>
      </c>
      <c r="C5006" s="4">
        <f t="shared" ca="1" si="78"/>
        <v>1118</v>
      </c>
      <c r="D5006" s="4">
        <f ca="1">VLOOKUP(E5006&amp;F5006,rental_price!$E$2:$F$526,2,0)*ROUNDUP(VLOOKUP(A5006,booking!$A$2:$F$2601,3,0)-VLOOKUP(A5006,booking!$A$2:$F$2601,2,0),0)</f>
        <v>931</v>
      </c>
      <c r="E5006" s="6">
        <f ca="1">VLOOKUP(C5006,car!$A$2:$D$2201,4,0)</f>
        <v>2</v>
      </c>
      <c r="F5006" s="6">
        <f ca="1">VLOOKUP(C5006,car!$A$2:$D$2201,2,0)</f>
        <v>4</v>
      </c>
    </row>
    <row r="5007" spans="1:6" x14ac:dyDescent="0.25">
      <c r="A5007" s="12">
        <v>2016</v>
      </c>
      <c r="B5007" s="12">
        <v>1</v>
      </c>
      <c r="C5007" s="4">
        <f t="shared" ca="1" si="78"/>
        <v>2068</v>
      </c>
      <c r="D5007" s="4">
        <f ca="1">VLOOKUP(E5007&amp;F5007,rental_price!$E$2:$F$526,2,0)*ROUNDUP(VLOOKUP(A5007,booking!$A$2:$F$2601,3,0)-VLOOKUP(A5007,booking!$A$2:$F$2601,2,0),0)</f>
        <v>50</v>
      </c>
      <c r="E5007" s="6">
        <f ca="1">VLOOKUP(C5007,car!$A$2:$D$2201,4,0)</f>
        <v>1</v>
      </c>
      <c r="F5007" s="6">
        <f ca="1">VLOOKUP(C5007,car!$A$2:$D$2201,2,0)</f>
        <v>170</v>
      </c>
    </row>
    <row r="5008" spans="1:6" x14ac:dyDescent="0.25">
      <c r="A5008" s="12">
        <v>2016</v>
      </c>
      <c r="B5008" s="12">
        <v>2</v>
      </c>
      <c r="C5008" s="4">
        <f t="shared" ca="1" si="78"/>
        <v>867</v>
      </c>
      <c r="D5008" s="4">
        <f ca="1">VLOOKUP(E5008&amp;F5008,rental_price!$E$2:$F$526,2,0)*ROUNDUP(VLOOKUP(A5008,booking!$A$2:$F$2601,3,0)-VLOOKUP(A5008,booking!$A$2:$F$2601,2,0),0)</f>
        <v>150</v>
      </c>
      <c r="E5008" s="6">
        <f ca="1">VLOOKUP(C5008,car!$A$2:$D$2201,4,0)</f>
        <v>1</v>
      </c>
      <c r="F5008" s="6">
        <f ca="1">VLOOKUP(C5008,car!$A$2:$D$2201,2,0)</f>
        <v>133</v>
      </c>
    </row>
    <row r="5009" spans="1:6" x14ac:dyDescent="0.25">
      <c r="A5009" s="12">
        <v>2016</v>
      </c>
      <c r="B5009" s="12">
        <v>3</v>
      </c>
      <c r="C5009" s="4">
        <f t="shared" ca="1" si="78"/>
        <v>1387</v>
      </c>
      <c r="D5009" s="4">
        <f ca="1">VLOOKUP(E5009&amp;F5009,rental_price!$E$2:$F$526,2,0)*ROUNDUP(VLOOKUP(A5009,booking!$A$2:$F$2601,3,0)-VLOOKUP(A5009,booking!$A$2:$F$2601,2,0),0)</f>
        <v>200</v>
      </c>
      <c r="E5009" s="6">
        <f ca="1">VLOOKUP(C5009,car!$A$2:$D$2201,4,0)</f>
        <v>1</v>
      </c>
      <c r="F5009" s="6">
        <f ca="1">VLOOKUP(C5009,car!$A$2:$D$2201,2,0)</f>
        <v>49</v>
      </c>
    </row>
    <row r="5010" spans="1:6" x14ac:dyDescent="0.25">
      <c r="A5010" s="12">
        <v>2017</v>
      </c>
      <c r="B5010" s="12">
        <v>1</v>
      </c>
      <c r="C5010" s="4">
        <f t="shared" ca="1" si="78"/>
        <v>1831</v>
      </c>
      <c r="D5010" s="4">
        <f ca="1">VLOOKUP(E5010&amp;F5010,rental_price!$E$2:$F$526,2,0)*ROUNDUP(VLOOKUP(A5010,booking!$A$2:$F$2601,3,0)-VLOOKUP(A5010,booking!$A$2:$F$2601,2,0),0)</f>
        <v>105</v>
      </c>
      <c r="E5010" s="6">
        <f ca="1">VLOOKUP(C5010,car!$A$2:$D$2201,4,0)</f>
        <v>2</v>
      </c>
      <c r="F5010" s="6">
        <f ca="1">VLOOKUP(C5010,car!$A$2:$D$2201,2,0)</f>
        <v>59</v>
      </c>
    </row>
    <row r="5011" spans="1:6" x14ac:dyDescent="0.25">
      <c r="A5011" s="12">
        <v>2017</v>
      </c>
      <c r="B5011" s="12">
        <v>2</v>
      </c>
      <c r="C5011" s="4">
        <f t="shared" ca="1" si="78"/>
        <v>1210</v>
      </c>
      <c r="D5011" s="4">
        <f ca="1">VLOOKUP(E5011&amp;F5011,rental_price!$E$2:$F$526,2,0)*ROUNDUP(VLOOKUP(A5011,booking!$A$2:$F$2601,3,0)-VLOOKUP(A5011,booking!$A$2:$F$2601,2,0),0)</f>
        <v>90</v>
      </c>
      <c r="E5011" s="6">
        <f ca="1">VLOOKUP(C5011,car!$A$2:$D$2201,4,0)</f>
        <v>1</v>
      </c>
      <c r="F5011" s="6">
        <f ca="1">VLOOKUP(C5011,car!$A$2:$D$2201,2,0)</f>
        <v>98</v>
      </c>
    </row>
    <row r="5012" spans="1:6" x14ac:dyDescent="0.25">
      <c r="A5012" s="12">
        <v>2017</v>
      </c>
      <c r="B5012" s="12">
        <v>3</v>
      </c>
      <c r="C5012" s="4">
        <f t="shared" ca="1" si="78"/>
        <v>741</v>
      </c>
      <c r="D5012" s="4">
        <f ca="1">VLOOKUP(E5012&amp;F5012,rental_price!$E$2:$F$526,2,0)*ROUNDUP(VLOOKUP(A5012,booking!$A$2:$F$2601,3,0)-VLOOKUP(A5012,booking!$A$2:$F$2601,2,0),0)</f>
        <v>315</v>
      </c>
      <c r="E5012" s="6">
        <f ca="1">VLOOKUP(C5012,car!$A$2:$D$2201,4,0)</f>
        <v>2</v>
      </c>
      <c r="F5012" s="6">
        <f ca="1">VLOOKUP(C5012,car!$A$2:$D$2201,2,0)</f>
        <v>139</v>
      </c>
    </row>
    <row r="5013" spans="1:6" x14ac:dyDescent="0.25">
      <c r="A5013" s="12">
        <v>2017</v>
      </c>
      <c r="B5013" s="12">
        <v>4</v>
      </c>
      <c r="C5013" s="4">
        <f t="shared" ca="1" si="78"/>
        <v>794</v>
      </c>
      <c r="D5013" s="4">
        <f ca="1">VLOOKUP(E5013&amp;F5013,rental_price!$E$2:$F$526,2,0)*ROUNDUP(VLOOKUP(A5013,booking!$A$2:$F$2601,3,0)-VLOOKUP(A5013,booking!$A$2:$F$2601,2,0),0)</f>
        <v>60</v>
      </c>
      <c r="E5013" s="6">
        <f ca="1">VLOOKUP(C5013,car!$A$2:$D$2201,4,0)</f>
        <v>1</v>
      </c>
      <c r="F5013" s="6">
        <f ca="1">VLOOKUP(C5013,car!$A$2:$D$2201,2,0)</f>
        <v>61</v>
      </c>
    </row>
    <row r="5014" spans="1:6" x14ac:dyDescent="0.25">
      <c r="A5014" s="12">
        <v>2017</v>
      </c>
      <c r="B5014" s="12">
        <v>5</v>
      </c>
      <c r="C5014" s="4">
        <f t="shared" ca="1" si="78"/>
        <v>588</v>
      </c>
      <c r="D5014" s="4">
        <f ca="1">VLOOKUP(E5014&amp;F5014,rental_price!$E$2:$F$526,2,0)*ROUNDUP(VLOOKUP(A5014,booking!$A$2:$F$2601,3,0)-VLOOKUP(A5014,booking!$A$2:$F$2601,2,0),0)</f>
        <v>30</v>
      </c>
      <c r="E5014" s="6">
        <f ca="1">VLOOKUP(C5014,car!$A$2:$D$2201,4,0)</f>
        <v>3</v>
      </c>
      <c r="F5014" s="6">
        <f ca="1">VLOOKUP(C5014,car!$A$2:$D$2201,2,0)</f>
        <v>155</v>
      </c>
    </row>
    <row r="5015" spans="1:6" x14ac:dyDescent="0.25">
      <c r="A5015" s="12">
        <v>2018</v>
      </c>
      <c r="B5015" s="12">
        <v>1</v>
      </c>
      <c r="C5015" s="4">
        <f t="shared" ca="1" si="78"/>
        <v>248</v>
      </c>
      <c r="D5015" s="4">
        <f ca="1">VLOOKUP(E5015&amp;F5015,rental_price!$E$2:$F$526,2,0)*ROUNDUP(VLOOKUP(A5015,booking!$A$2:$F$2601,3,0)-VLOOKUP(A5015,booking!$A$2:$F$2601,2,0),0)</f>
        <v>35</v>
      </c>
      <c r="E5015" s="6">
        <f ca="1">VLOOKUP(C5015,car!$A$2:$D$2201,4,0)</f>
        <v>2</v>
      </c>
      <c r="F5015" s="6">
        <f ca="1">VLOOKUP(C5015,car!$A$2:$D$2201,2,0)</f>
        <v>147</v>
      </c>
    </row>
    <row r="5016" spans="1:6" x14ac:dyDescent="0.25">
      <c r="A5016" s="12">
        <v>2018</v>
      </c>
      <c r="B5016" s="12">
        <v>2</v>
      </c>
      <c r="C5016" s="4">
        <f t="shared" ca="1" si="78"/>
        <v>2145</v>
      </c>
      <c r="D5016" s="4">
        <f ca="1">VLOOKUP(E5016&amp;F5016,rental_price!$E$2:$F$526,2,0)*ROUNDUP(VLOOKUP(A5016,booking!$A$2:$F$2601,3,0)-VLOOKUP(A5016,booking!$A$2:$F$2601,2,0),0)</f>
        <v>30</v>
      </c>
      <c r="E5016" s="6">
        <f ca="1">VLOOKUP(C5016,car!$A$2:$D$2201,4,0)</f>
        <v>1</v>
      </c>
      <c r="F5016" s="6">
        <f ca="1">VLOOKUP(C5016,car!$A$2:$D$2201,2,0)</f>
        <v>16</v>
      </c>
    </row>
    <row r="5017" spans="1:6" x14ac:dyDescent="0.25">
      <c r="A5017" s="12">
        <v>2018</v>
      </c>
      <c r="B5017" s="12">
        <v>3</v>
      </c>
      <c r="C5017" s="4">
        <f t="shared" ca="1" si="78"/>
        <v>1179</v>
      </c>
      <c r="D5017" s="4">
        <f ca="1">VLOOKUP(E5017&amp;F5017,rental_price!$E$2:$F$526,2,0)*ROUNDUP(VLOOKUP(A5017,booking!$A$2:$F$2601,3,0)-VLOOKUP(A5017,booking!$A$2:$F$2601,2,0),0)</f>
        <v>56</v>
      </c>
      <c r="E5017" s="6">
        <f ca="1">VLOOKUP(C5017,car!$A$2:$D$2201,4,0)</f>
        <v>2</v>
      </c>
      <c r="F5017" s="6">
        <f ca="1">VLOOKUP(C5017,car!$A$2:$D$2201,2,0)</f>
        <v>13</v>
      </c>
    </row>
    <row r="5018" spans="1:6" x14ac:dyDescent="0.25">
      <c r="A5018" s="12">
        <v>2019</v>
      </c>
      <c r="B5018" s="12">
        <v>1</v>
      </c>
      <c r="C5018" s="4">
        <f t="shared" ca="1" si="78"/>
        <v>2106</v>
      </c>
      <c r="D5018" s="4">
        <f ca="1">VLOOKUP(E5018&amp;F5018,rental_price!$E$2:$F$526,2,0)*ROUNDUP(VLOOKUP(A5018,booking!$A$2:$F$2601,3,0)-VLOOKUP(A5018,booking!$A$2:$F$2601,2,0),0)</f>
        <v>6930</v>
      </c>
      <c r="E5018" s="6">
        <f ca="1">VLOOKUP(C5018,car!$A$2:$D$2201,4,0)</f>
        <v>1</v>
      </c>
      <c r="F5018" s="6">
        <f ca="1">VLOOKUP(C5018,car!$A$2:$D$2201,2,0)</f>
        <v>123</v>
      </c>
    </row>
    <row r="5019" spans="1:6" x14ac:dyDescent="0.25">
      <c r="A5019" s="12">
        <v>2019</v>
      </c>
      <c r="B5019" s="12">
        <v>2</v>
      </c>
      <c r="C5019" s="4">
        <f t="shared" ca="1" si="78"/>
        <v>788</v>
      </c>
      <c r="D5019" s="4">
        <f ca="1">VLOOKUP(E5019&amp;F5019,rental_price!$E$2:$F$526,2,0)*ROUNDUP(VLOOKUP(A5019,booking!$A$2:$F$2601,3,0)-VLOOKUP(A5019,booking!$A$2:$F$2601,2,0),0)</f>
        <v>525</v>
      </c>
      <c r="E5019" s="6">
        <f ca="1">VLOOKUP(C5019,car!$A$2:$D$2201,4,0)</f>
        <v>3</v>
      </c>
      <c r="F5019" s="6">
        <f ca="1">VLOOKUP(C5019,car!$A$2:$D$2201,2,0)</f>
        <v>91</v>
      </c>
    </row>
    <row r="5020" spans="1:6" x14ac:dyDescent="0.25">
      <c r="A5020" s="12">
        <v>2019</v>
      </c>
      <c r="B5020" s="12">
        <v>3</v>
      </c>
      <c r="C5020" s="4">
        <f t="shared" ca="1" si="78"/>
        <v>631</v>
      </c>
      <c r="D5020" s="4">
        <f ca="1">VLOOKUP(E5020&amp;F5020,rental_price!$E$2:$F$526,2,0)*ROUNDUP(VLOOKUP(A5020,booking!$A$2:$F$2601,3,0)-VLOOKUP(A5020,booking!$A$2:$F$2601,2,0),0)</f>
        <v>147</v>
      </c>
      <c r="E5020" s="6">
        <f ca="1">VLOOKUP(C5020,car!$A$2:$D$2201,4,0)</f>
        <v>2</v>
      </c>
      <c r="F5020" s="6">
        <f ca="1">VLOOKUP(C5020,car!$A$2:$D$2201,2,0)</f>
        <v>37</v>
      </c>
    </row>
    <row r="5021" spans="1:6" x14ac:dyDescent="0.25">
      <c r="A5021" s="12">
        <v>2019</v>
      </c>
      <c r="B5021" s="12">
        <v>4</v>
      </c>
      <c r="C5021" s="4">
        <f t="shared" ca="1" si="78"/>
        <v>679</v>
      </c>
      <c r="D5021" s="4">
        <f ca="1">VLOOKUP(E5021&amp;F5021,rental_price!$E$2:$F$526,2,0)*ROUNDUP(VLOOKUP(A5021,booking!$A$2:$F$2601,3,0)-VLOOKUP(A5021,booking!$A$2:$F$2601,2,0),0)</f>
        <v>210</v>
      </c>
      <c r="E5021" s="6">
        <f ca="1">VLOOKUP(C5021,car!$A$2:$D$2201,4,0)</f>
        <v>3</v>
      </c>
      <c r="F5021" s="6">
        <f ca="1">VLOOKUP(C5021,car!$A$2:$D$2201,2,0)</f>
        <v>18</v>
      </c>
    </row>
    <row r="5022" spans="1:6" x14ac:dyDescent="0.25">
      <c r="A5022" s="12">
        <v>2020</v>
      </c>
      <c r="B5022" s="12">
        <v>1</v>
      </c>
      <c r="C5022" s="4">
        <f t="shared" ca="1" si="78"/>
        <v>1037</v>
      </c>
      <c r="D5022" s="4">
        <f ca="1">VLOOKUP(E5022&amp;F5022,rental_price!$E$2:$F$526,2,0)*ROUNDUP(VLOOKUP(A5022,booking!$A$2:$F$2601,3,0)-VLOOKUP(A5022,booking!$A$2:$F$2601,2,0),0)</f>
        <v>120</v>
      </c>
      <c r="E5022" s="6">
        <f ca="1">VLOOKUP(C5022,car!$A$2:$D$2201,4,0)</f>
        <v>3</v>
      </c>
      <c r="F5022" s="6">
        <f ca="1">VLOOKUP(C5022,car!$A$2:$D$2201,2,0)</f>
        <v>138</v>
      </c>
    </row>
    <row r="5023" spans="1:6" x14ac:dyDescent="0.25">
      <c r="A5023" s="12">
        <v>2020</v>
      </c>
      <c r="B5023" s="12">
        <v>2</v>
      </c>
      <c r="C5023" s="4">
        <f t="shared" ca="1" si="78"/>
        <v>757</v>
      </c>
      <c r="D5023" s="4">
        <f ca="1">VLOOKUP(E5023&amp;F5023,rental_price!$E$2:$F$526,2,0)*ROUNDUP(VLOOKUP(A5023,booking!$A$2:$F$2601,3,0)-VLOOKUP(A5023,booking!$A$2:$F$2601,2,0),0)</f>
        <v>84</v>
      </c>
      <c r="E5023" s="6">
        <f ca="1">VLOOKUP(C5023,car!$A$2:$D$2201,4,0)</f>
        <v>2</v>
      </c>
      <c r="F5023" s="6">
        <f ca="1">VLOOKUP(C5023,car!$A$2:$D$2201,2,0)</f>
        <v>135</v>
      </c>
    </row>
    <row r="5024" spans="1:6" x14ac:dyDescent="0.25">
      <c r="A5024" s="12">
        <v>2020</v>
      </c>
      <c r="B5024" s="12">
        <v>3</v>
      </c>
      <c r="C5024" s="4">
        <f t="shared" ca="1" si="78"/>
        <v>688</v>
      </c>
      <c r="D5024" s="4">
        <f ca="1">VLOOKUP(E5024&amp;F5024,rental_price!$E$2:$F$526,2,0)*ROUNDUP(VLOOKUP(A5024,booking!$A$2:$F$2601,3,0)-VLOOKUP(A5024,booking!$A$2:$F$2601,2,0),0)</f>
        <v>168</v>
      </c>
      <c r="E5024" s="6">
        <f ca="1">VLOOKUP(C5024,car!$A$2:$D$2201,4,0)</f>
        <v>2</v>
      </c>
      <c r="F5024" s="6">
        <f ca="1">VLOOKUP(C5024,car!$A$2:$D$2201,2,0)</f>
        <v>11</v>
      </c>
    </row>
    <row r="5025" spans="1:6" x14ac:dyDescent="0.25">
      <c r="A5025" s="12">
        <v>2020</v>
      </c>
      <c r="B5025" s="12">
        <v>4</v>
      </c>
      <c r="C5025" s="4">
        <f t="shared" ca="1" si="78"/>
        <v>1188</v>
      </c>
      <c r="D5025" s="4">
        <f ca="1">VLOOKUP(E5025&amp;F5025,rental_price!$E$2:$F$526,2,0)*ROUNDUP(VLOOKUP(A5025,booking!$A$2:$F$2601,3,0)-VLOOKUP(A5025,booking!$A$2:$F$2601,2,0),0)</f>
        <v>30</v>
      </c>
      <c r="E5025" s="6">
        <f ca="1">VLOOKUP(C5025,car!$A$2:$D$2201,4,0)</f>
        <v>3</v>
      </c>
      <c r="F5025" s="6">
        <f ca="1">VLOOKUP(C5025,car!$A$2:$D$2201,2,0)</f>
        <v>128</v>
      </c>
    </row>
    <row r="5026" spans="1:6" x14ac:dyDescent="0.25">
      <c r="A5026" s="12">
        <v>2020</v>
      </c>
      <c r="B5026" s="12">
        <v>5</v>
      </c>
      <c r="C5026" s="4">
        <f t="shared" ca="1" si="78"/>
        <v>88</v>
      </c>
      <c r="D5026" s="4">
        <f ca="1">VLOOKUP(E5026&amp;F5026,rental_price!$E$2:$F$526,2,0)*ROUNDUP(VLOOKUP(A5026,booking!$A$2:$F$2601,3,0)-VLOOKUP(A5026,booking!$A$2:$F$2601,2,0),0)</f>
        <v>240</v>
      </c>
      <c r="E5026" s="6">
        <f ca="1">VLOOKUP(C5026,car!$A$2:$D$2201,4,0)</f>
        <v>1</v>
      </c>
      <c r="F5026" s="6">
        <f ca="1">VLOOKUP(C5026,car!$A$2:$D$2201,2,0)</f>
        <v>81</v>
      </c>
    </row>
    <row r="5027" spans="1:6" x14ac:dyDescent="0.25">
      <c r="A5027" s="12">
        <v>2022</v>
      </c>
      <c r="B5027" s="12">
        <v>1</v>
      </c>
      <c r="C5027" s="4">
        <f t="shared" ca="1" si="78"/>
        <v>1266</v>
      </c>
      <c r="D5027" s="4">
        <f ca="1">VLOOKUP(E5027&amp;F5027,rental_price!$E$2:$F$526,2,0)*ROUNDUP(VLOOKUP(A5027,booking!$A$2:$F$2601,3,0)-VLOOKUP(A5027,booking!$A$2:$F$2601,2,0),0)</f>
        <v>90</v>
      </c>
      <c r="E5027" s="6">
        <f ca="1">VLOOKUP(C5027,car!$A$2:$D$2201,4,0)</f>
        <v>3</v>
      </c>
      <c r="F5027" s="6">
        <f ca="1">VLOOKUP(C5027,car!$A$2:$D$2201,2,0)</f>
        <v>155</v>
      </c>
    </row>
    <row r="5028" spans="1:6" x14ac:dyDescent="0.25">
      <c r="A5028" s="12">
        <v>2022</v>
      </c>
      <c r="B5028" s="12">
        <v>2</v>
      </c>
      <c r="C5028" s="4">
        <f t="shared" ca="1" si="78"/>
        <v>1294</v>
      </c>
      <c r="D5028" s="4">
        <f ca="1">VLOOKUP(E5028&amp;F5028,rental_price!$E$2:$F$526,2,0)*ROUNDUP(VLOOKUP(A5028,booking!$A$2:$F$2601,3,0)-VLOOKUP(A5028,booking!$A$2:$F$2601,2,0),0)</f>
        <v>252</v>
      </c>
      <c r="E5028" s="6">
        <f ca="1">VLOOKUP(C5028,car!$A$2:$D$2201,4,0)</f>
        <v>2</v>
      </c>
      <c r="F5028" s="6">
        <f ca="1">VLOOKUP(C5028,car!$A$2:$D$2201,2,0)</f>
        <v>106</v>
      </c>
    </row>
    <row r="5029" spans="1:6" x14ac:dyDescent="0.25">
      <c r="A5029" s="12">
        <v>2022</v>
      </c>
      <c r="B5029" s="12">
        <v>3</v>
      </c>
      <c r="C5029" s="4">
        <f t="shared" ca="1" si="78"/>
        <v>348</v>
      </c>
      <c r="D5029" s="4">
        <f ca="1">VLOOKUP(E5029&amp;F5029,rental_price!$E$2:$F$526,2,0)*ROUNDUP(VLOOKUP(A5029,booking!$A$2:$F$2601,3,0)-VLOOKUP(A5029,booking!$A$2:$F$2601,2,0),0)</f>
        <v>270</v>
      </c>
      <c r="E5029" s="6">
        <f ca="1">VLOOKUP(C5029,car!$A$2:$D$2201,4,0)</f>
        <v>1</v>
      </c>
      <c r="F5029" s="6">
        <f ca="1">VLOOKUP(C5029,car!$A$2:$D$2201,2,0)</f>
        <v>173</v>
      </c>
    </row>
    <row r="5030" spans="1:6" x14ac:dyDescent="0.25">
      <c r="A5030" s="12">
        <v>2022</v>
      </c>
      <c r="B5030" s="12">
        <v>4</v>
      </c>
      <c r="C5030" s="4">
        <f t="shared" ca="1" si="78"/>
        <v>914</v>
      </c>
      <c r="D5030" s="4">
        <f ca="1">VLOOKUP(E5030&amp;F5030,rental_price!$E$2:$F$526,2,0)*ROUNDUP(VLOOKUP(A5030,booking!$A$2:$F$2601,3,0)-VLOOKUP(A5030,booking!$A$2:$F$2601,2,0),0)</f>
        <v>90</v>
      </c>
      <c r="E5030" s="6">
        <f ca="1">VLOOKUP(C5030,car!$A$2:$D$2201,4,0)</f>
        <v>3</v>
      </c>
      <c r="F5030" s="6">
        <f ca="1">VLOOKUP(C5030,car!$A$2:$D$2201,2,0)</f>
        <v>87</v>
      </c>
    </row>
    <row r="5031" spans="1:6" x14ac:dyDescent="0.25">
      <c r="A5031" s="12">
        <v>2022</v>
      </c>
      <c r="B5031" s="12">
        <v>5</v>
      </c>
      <c r="C5031" s="4">
        <f t="shared" ca="1" si="78"/>
        <v>864</v>
      </c>
      <c r="D5031" s="4">
        <f ca="1">VLOOKUP(E5031&amp;F5031,rental_price!$E$2:$F$526,2,0)*ROUNDUP(VLOOKUP(A5031,booking!$A$2:$F$2601,3,0)-VLOOKUP(A5031,booking!$A$2:$F$2601,2,0),0)</f>
        <v>189</v>
      </c>
      <c r="E5031" s="6">
        <f ca="1">VLOOKUP(C5031,car!$A$2:$D$2201,4,0)</f>
        <v>2</v>
      </c>
      <c r="F5031" s="6">
        <f ca="1">VLOOKUP(C5031,car!$A$2:$D$2201,2,0)</f>
        <v>34</v>
      </c>
    </row>
    <row r="5032" spans="1:6" x14ac:dyDescent="0.25">
      <c r="A5032" s="12">
        <v>2023</v>
      </c>
      <c r="B5032" s="12">
        <v>1</v>
      </c>
      <c r="C5032" s="4">
        <f t="shared" ca="1" si="78"/>
        <v>1697</v>
      </c>
      <c r="D5032" s="4">
        <f ca="1">VLOOKUP(E5032&amp;F5032,rental_price!$E$2:$F$526,2,0)*ROUNDUP(VLOOKUP(A5032,booking!$A$2:$F$2601,3,0)-VLOOKUP(A5032,booking!$A$2:$F$2601,2,0),0)</f>
        <v>400</v>
      </c>
      <c r="E5032" s="6">
        <f ca="1">VLOOKUP(C5032,car!$A$2:$D$2201,4,0)</f>
        <v>1</v>
      </c>
      <c r="F5032" s="6">
        <f ca="1">VLOOKUP(C5032,car!$A$2:$D$2201,2,0)</f>
        <v>23</v>
      </c>
    </row>
    <row r="5033" spans="1:6" x14ac:dyDescent="0.25">
      <c r="A5033" s="12">
        <v>2023</v>
      </c>
      <c r="B5033" s="12">
        <v>2</v>
      </c>
      <c r="C5033" s="4">
        <f t="shared" ca="1" si="78"/>
        <v>1705</v>
      </c>
      <c r="D5033" s="4">
        <f ca="1">VLOOKUP(E5033&amp;F5033,rental_price!$E$2:$F$526,2,0)*ROUNDUP(VLOOKUP(A5033,booking!$A$2:$F$2601,3,0)-VLOOKUP(A5033,booking!$A$2:$F$2601,2,0),0)</f>
        <v>224</v>
      </c>
      <c r="E5033" s="6">
        <f ca="1">VLOOKUP(C5033,car!$A$2:$D$2201,4,0)</f>
        <v>2</v>
      </c>
      <c r="F5033" s="6">
        <f ca="1">VLOOKUP(C5033,car!$A$2:$D$2201,2,0)</f>
        <v>110</v>
      </c>
    </row>
    <row r="5034" spans="1:6" x14ac:dyDescent="0.25">
      <c r="A5034" s="12">
        <v>2024</v>
      </c>
      <c r="B5034" s="12">
        <v>1</v>
      </c>
      <c r="C5034" s="4">
        <f t="shared" ca="1" si="78"/>
        <v>1121</v>
      </c>
      <c r="D5034" s="4">
        <f ca="1">VLOOKUP(E5034&amp;F5034,rental_price!$E$2:$F$526,2,0)*ROUNDUP(VLOOKUP(A5034,booking!$A$2:$F$2601,3,0)-VLOOKUP(A5034,booking!$A$2:$F$2601,2,0),0)</f>
        <v>100</v>
      </c>
      <c r="E5034" s="6">
        <f ca="1">VLOOKUP(C5034,car!$A$2:$D$2201,4,0)</f>
        <v>1</v>
      </c>
      <c r="F5034" s="6">
        <f ca="1">VLOOKUP(C5034,car!$A$2:$D$2201,2,0)</f>
        <v>39</v>
      </c>
    </row>
    <row r="5035" spans="1:6" x14ac:dyDescent="0.25">
      <c r="A5035" s="12">
        <v>2024</v>
      </c>
      <c r="B5035" s="12">
        <v>2</v>
      </c>
      <c r="C5035" s="4">
        <f t="shared" ca="1" si="78"/>
        <v>1645</v>
      </c>
      <c r="D5035" s="4">
        <f ca="1">VLOOKUP(E5035&amp;F5035,rental_price!$E$2:$F$526,2,0)*ROUNDUP(VLOOKUP(A5035,booking!$A$2:$F$2601,3,0)-VLOOKUP(A5035,booking!$A$2:$F$2601,2,0),0)</f>
        <v>550</v>
      </c>
      <c r="E5035" s="6">
        <f ca="1">VLOOKUP(C5035,car!$A$2:$D$2201,4,0)</f>
        <v>1</v>
      </c>
      <c r="F5035" s="6">
        <f ca="1">VLOOKUP(C5035,car!$A$2:$D$2201,2,0)</f>
        <v>14</v>
      </c>
    </row>
    <row r="5036" spans="1:6" x14ac:dyDescent="0.25">
      <c r="A5036" s="12">
        <v>2026</v>
      </c>
      <c r="B5036" s="12">
        <v>1</v>
      </c>
      <c r="C5036" s="4">
        <f t="shared" ca="1" si="78"/>
        <v>1710</v>
      </c>
      <c r="D5036" s="4">
        <f ca="1">VLOOKUP(E5036&amp;F5036,rental_price!$E$2:$F$526,2,0)*ROUNDUP(VLOOKUP(A5036,booking!$A$2:$F$2601,3,0)-VLOOKUP(A5036,booking!$A$2:$F$2601,2,0),0)</f>
        <v>315</v>
      </c>
      <c r="E5036" s="6">
        <f ca="1">VLOOKUP(C5036,car!$A$2:$D$2201,4,0)</f>
        <v>2</v>
      </c>
      <c r="F5036" s="6">
        <f ca="1">VLOOKUP(C5036,car!$A$2:$D$2201,2,0)</f>
        <v>8</v>
      </c>
    </row>
    <row r="5037" spans="1:6" x14ac:dyDescent="0.25">
      <c r="A5037" s="12">
        <v>2026</v>
      </c>
      <c r="B5037" s="12">
        <v>2</v>
      </c>
      <c r="C5037" s="4">
        <f t="shared" ca="1" si="78"/>
        <v>752</v>
      </c>
      <c r="D5037" s="4">
        <f ca="1">VLOOKUP(E5037&amp;F5037,rental_price!$E$2:$F$526,2,0)*ROUNDUP(VLOOKUP(A5037,booking!$A$2:$F$2601,3,0)-VLOOKUP(A5037,booking!$A$2:$F$2601,2,0),0)</f>
        <v>30</v>
      </c>
      <c r="E5037" s="6">
        <f ca="1">VLOOKUP(C5037,car!$A$2:$D$2201,4,0)</f>
        <v>3</v>
      </c>
      <c r="F5037" s="6">
        <f ca="1">VLOOKUP(C5037,car!$A$2:$D$2201,2,0)</f>
        <v>117</v>
      </c>
    </row>
    <row r="5038" spans="1:6" x14ac:dyDescent="0.25">
      <c r="A5038" s="12">
        <v>2026</v>
      </c>
      <c r="B5038" s="12">
        <v>3</v>
      </c>
      <c r="C5038" s="4">
        <f t="shared" ca="1" si="78"/>
        <v>673</v>
      </c>
      <c r="D5038" s="4">
        <f ca="1">VLOOKUP(E5038&amp;F5038,rental_price!$E$2:$F$526,2,0)*ROUNDUP(VLOOKUP(A5038,booking!$A$2:$F$2601,3,0)-VLOOKUP(A5038,booking!$A$2:$F$2601,2,0),0)</f>
        <v>80</v>
      </c>
      <c r="E5038" s="6">
        <f ca="1">VLOOKUP(C5038,car!$A$2:$D$2201,4,0)</f>
        <v>1</v>
      </c>
      <c r="F5038" s="6">
        <f ca="1">VLOOKUP(C5038,car!$A$2:$D$2201,2,0)</f>
        <v>122</v>
      </c>
    </row>
    <row r="5039" spans="1:6" x14ac:dyDescent="0.25">
      <c r="A5039" s="12">
        <v>2026</v>
      </c>
      <c r="B5039" s="12">
        <v>4</v>
      </c>
      <c r="C5039" s="4">
        <f t="shared" ca="1" si="78"/>
        <v>831</v>
      </c>
      <c r="D5039" s="4">
        <f ca="1">VLOOKUP(E5039&amp;F5039,rental_price!$E$2:$F$526,2,0)*ROUNDUP(VLOOKUP(A5039,booking!$A$2:$F$2601,3,0)-VLOOKUP(A5039,booking!$A$2:$F$2601,2,0),0)</f>
        <v>49</v>
      </c>
      <c r="E5039" s="6">
        <f ca="1">VLOOKUP(C5039,car!$A$2:$D$2201,4,0)</f>
        <v>2</v>
      </c>
      <c r="F5039" s="6">
        <f ca="1">VLOOKUP(C5039,car!$A$2:$D$2201,2,0)</f>
        <v>120</v>
      </c>
    </row>
    <row r="5040" spans="1:6" x14ac:dyDescent="0.25">
      <c r="A5040" s="12">
        <v>2026</v>
      </c>
      <c r="B5040" s="12">
        <v>5</v>
      </c>
      <c r="C5040" s="4">
        <f t="shared" ca="1" si="78"/>
        <v>391</v>
      </c>
      <c r="D5040" s="4">
        <f ca="1">VLOOKUP(E5040&amp;F5040,rental_price!$E$2:$F$526,2,0)*ROUNDUP(VLOOKUP(A5040,booking!$A$2:$F$2601,3,0)-VLOOKUP(A5040,booking!$A$2:$F$2601,2,0),0)</f>
        <v>25</v>
      </c>
      <c r="E5040" s="6">
        <f ca="1">VLOOKUP(C5040,car!$A$2:$D$2201,4,0)</f>
        <v>3</v>
      </c>
      <c r="F5040" s="6">
        <f ca="1">VLOOKUP(C5040,car!$A$2:$D$2201,2,0)</f>
        <v>134</v>
      </c>
    </row>
    <row r="5041" spans="1:6" x14ac:dyDescent="0.25">
      <c r="A5041" s="12">
        <v>2027</v>
      </c>
      <c r="B5041" s="12">
        <v>1</v>
      </c>
      <c r="C5041" s="4">
        <f t="shared" ca="1" si="78"/>
        <v>249</v>
      </c>
      <c r="D5041" s="4">
        <f ca="1">VLOOKUP(E5041&amp;F5041,rental_price!$E$2:$F$526,2,0)*ROUNDUP(VLOOKUP(A5041,booking!$A$2:$F$2601,3,0)-VLOOKUP(A5041,booking!$A$2:$F$2601,2,0),0)</f>
        <v>30</v>
      </c>
      <c r="E5041" s="6">
        <f ca="1">VLOOKUP(C5041,car!$A$2:$D$2201,4,0)</f>
        <v>1</v>
      </c>
      <c r="F5041" s="6">
        <f ca="1">VLOOKUP(C5041,car!$A$2:$D$2201,2,0)</f>
        <v>21</v>
      </c>
    </row>
    <row r="5042" spans="1:6" x14ac:dyDescent="0.25">
      <c r="A5042" s="12">
        <v>2027</v>
      </c>
      <c r="B5042" s="12">
        <v>2</v>
      </c>
      <c r="C5042" s="4">
        <f t="shared" ca="1" si="78"/>
        <v>1952</v>
      </c>
      <c r="D5042" s="4">
        <f ca="1">VLOOKUP(E5042&amp;F5042,rental_price!$E$2:$F$526,2,0)*ROUNDUP(VLOOKUP(A5042,booking!$A$2:$F$2601,3,0)-VLOOKUP(A5042,booking!$A$2:$F$2601,2,0),0)</f>
        <v>30</v>
      </c>
      <c r="E5042" s="6">
        <f ca="1">VLOOKUP(C5042,car!$A$2:$D$2201,4,0)</f>
        <v>1</v>
      </c>
      <c r="F5042" s="6">
        <f ca="1">VLOOKUP(C5042,car!$A$2:$D$2201,2,0)</f>
        <v>105</v>
      </c>
    </row>
    <row r="5043" spans="1:6" x14ac:dyDescent="0.25">
      <c r="A5043" s="12">
        <v>2027</v>
      </c>
      <c r="B5043" s="12">
        <v>3</v>
      </c>
      <c r="C5043" s="4">
        <f t="shared" ca="1" si="78"/>
        <v>704</v>
      </c>
      <c r="D5043" s="4">
        <f ca="1">VLOOKUP(E5043&amp;F5043,rental_price!$E$2:$F$526,2,0)*ROUNDUP(VLOOKUP(A5043,booking!$A$2:$F$2601,3,0)-VLOOKUP(A5043,booking!$A$2:$F$2601,2,0),0)</f>
        <v>80</v>
      </c>
      <c r="E5043" s="6">
        <f ca="1">VLOOKUP(C5043,car!$A$2:$D$2201,4,0)</f>
        <v>1</v>
      </c>
      <c r="F5043" s="6">
        <f ca="1">VLOOKUP(C5043,car!$A$2:$D$2201,2,0)</f>
        <v>13</v>
      </c>
    </row>
    <row r="5044" spans="1:6" x14ac:dyDescent="0.25">
      <c r="A5044" s="12">
        <v>2027</v>
      </c>
      <c r="B5044" s="12">
        <v>4</v>
      </c>
      <c r="C5044" s="4">
        <f t="shared" ca="1" si="78"/>
        <v>1844</v>
      </c>
      <c r="D5044" s="4">
        <f ca="1">VLOOKUP(E5044&amp;F5044,rental_price!$E$2:$F$526,2,0)*ROUNDUP(VLOOKUP(A5044,booking!$A$2:$F$2601,3,0)-VLOOKUP(A5044,booking!$A$2:$F$2601,2,0),0)</f>
        <v>62.999999999999993</v>
      </c>
      <c r="E5044" s="6">
        <f ca="1">VLOOKUP(C5044,car!$A$2:$D$2201,4,0)</f>
        <v>2</v>
      </c>
      <c r="F5044" s="6">
        <f ca="1">VLOOKUP(C5044,car!$A$2:$D$2201,2,0)</f>
        <v>9</v>
      </c>
    </row>
    <row r="5045" spans="1:6" x14ac:dyDescent="0.25">
      <c r="A5045" s="12">
        <v>2028</v>
      </c>
      <c r="B5045" s="12">
        <v>1</v>
      </c>
      <c r="C5045" s="4">
        <f t="shared" ca="1" si="78"/>
        <v>941</v>
      </c>
      <c r="D5045" s="4">
        <f ca="1">VLOOKUP(E5045&amp;F5045,rental_price!$E$2:$F$526,2,0)*ROUNDUP(VLOOKUP(A5045,booking!$A$2:$F$2601,3,0)-VLOOKUP(A5045,booking!$A$2:$F$2601,2,0),0)</f>
        <v>350</v>
      </c>
      <c r="E5045" s="6">
        <f ca="1">VLOOKUP(C5045,car!$A$2:$D$2201,4,0)</f>
        <v>1</v>
      </c>
      <c r="F5045" s="6">
        <f ca="1">VLOOKUP(C5045,car!$A$2:$D$2201,2,0)</f>
        <v>45</v>
      </c>
    </row>
    <row r="5046" spans="1:6" x14ac:dyDescent="0.25">
      <c r="A5046" s="12">
        <v>2028</v>
      </c>
      <c r="B5046" s="12">
        <v>2</v>
      </c>
      <c r="C5046" s="4">
        <f t="shared" ca="1" si="78"/>
        <v>670</v>
      </c>
      <c r="D5046" s="4">
        <f ca="1">VLOOKUP(E5046&amp;F5046,rental_price!$E$2:$F$526,2,0)*ROUNDUP(VLOOKUP(A5046,booking!$A$2:$F$2601,3,0)-VLOOKUP(A5046,booking!$A$2:$F$2601,2,0),0)</f>
        <v>343</v>
      </c>
      <c r="E5046" s="6">
        <f ca="1">VLOOKUP(C5046,car!$A$2:$D$2201,4,0)</f>
        <v>2</v>
      </c>
      <c r="F5046" s="6">
        <f ca="1">VLOOKUP(C5046,car!$A$2:$D$2201,2,0)</f>
        <v>96</v>
      </c>
    </row>
    <row r="5047" spans="1:6" x14ac:dyDescent="0.25">
      <c r="A5047" s="12">
        <v>2029</v>
      </c>
      <c r="B5047" s="12">
        <v>1</v>
      </c>
      <c r="C5047" s="4">
        <f t="shared" ca="1" si="78"/>
        <v>1615</v>
      </c>
      <c r="D5047" s="4">
        <f ca="1">VLOOKUP(E5047&amp;F5047,rental_price!$E$2:$F$526,2,0)*ROUNDUP(VLOOKUP(A5047,booking!$A$2:$F$2601,3,0)-VLOOKUP(A5047,booking!$A$2:$F$2601,2,0),0)</f>
        <v>28</v>
      </c>
      <c r="E5047" s="6">
        <f ca="1">VLOOKUP(C5047,car!$A$2:$D$2201,4,0)</f>
        <v>2</v>
      </c>
      <c r="F5047" s="6">
        <f ca="1">VLOOKUP(C5047,car!$A$2:$D$2201,2,0)</f>
        <v>171</v>
      </c>
    </row>
    <row r="5048" spans="1:6" x14ac:dyDescent="0.25">
      <c r="A5048" s="12">
        <v>2029</v>
      </c>
      <c r="B5048" s="12">
        <v>2</v>
      </c>
      <c r="C5048" s="4">
        <f t="shared" ca="1" si="78"/>
        <v>1333</v>
      </c>
      <c r="D5048" s="4">
        <f ca="1">VLOOKUP(E5048&amp;F5048,rental_price!$E$2:$F$526,2,0)*ROUNDUP(VLOOKUP(A5048,booking!$A$2:$F$2601,3,0)-VLOOKUP(A5048,booking!$A$2:$F$2601,2,0),0)</f>
        <v>70</v>
      </c>
      <c r="E5048" s="6">
        <f ca="1">VLOOKUP(C5048,car!$A$2:$D$2201,4,0)</f>
        <v>2</v>
      </c>
      <c r="F5048" s="6">
        <f ca="1">VLOOKUP(C5048,car!$A$2:$D$2201,2,0)</f>
        <v>59</v>
      </c>
    </row>
    <row r="5049" spans="1:6" x14ac:dyDescent="0.25">
      <c r="A5049" s="12">
        <v>2029</v>
      </c>
      <c r="B5049" s="12">
        <v>3</v>
      </c>
      <c r="C5049" s="4">
        <f t="shared" ca="1" si="78"/>
        <v>1367</v>
      </c>
      <c r="D5049" s="4">
        <f ca="1">VLOOKUP(E5049&amp;F5049,rental_price!$E$2:$F$526,2,0)*ROUNDUP(VLOOKUP(A5049,booking!$A$2:$F$2601,3,0)-VLOOKUP(A5049,booking!$A$2:$F$2601,2,0),0)</f>
        <v>56</v>
      </c>
      <c r="E5049" s="6">
        <f ca="1">VLOOKUP(C5049,car!$A$2:$D$2201,4,0)</f>
        <v>2</v>
      </c>
      <c r="F5049" s="6">
        <f ca="1">VLOOKUP(C5049,car!$A$2:$D$2201,2,0)</f>
        <v>132</v>
      </c>
    </row>
    <row r="5050" spans="1:6" x14ac:dyDescent="0.25">
      <c r="A5050" s="12">
        <v>2029</v>
      </c>
      <c r="B5050" s="12">
        <v>4</v>
      </c>
      <c r="C5050" s="4">
        <f t="shared" ca="1" si="78"/>
        <v>665</v>
      </c>
      <c r="D5050" s="4">
        <f ca="1">VLOOKUP(E5050&amp;F5050,rental_price!$E$2:$F$526,2,0)*ROUNDUP(VLOOKUP(A5050,booking!$A$2:$F$2601,3,0)-VLOOKUP(A5050,booking!$A$2:$F$2601,2,0),0)</f>
        <v>40</v>
      </c>
      <c r="E5050" s="6">
        <f ca="1">VLOOKUP(C5050,car!$A$2:$D$2201,4,0)</f>
        <v>1</v>
      </c>
      <c r="F5050" s="6">
        <f ca="1">VLOOKUP(C5050,car!$A$2:$D$2201,2,0)</f>
        <v>140</v>
      </c>
    </row>
    <row r="5051" spans="1:6" x14ac:dyDescent="0.25">
      <c r="A5051" s="12">
        <v>2030</v>
      </c>
      <c r="B5051" s="12">
        <v>1</v>
      </c>
      <c r="C5051" s="4">
        <f t="shared" ca="1" si="78"/>
        <v>2092</v>
      </c>
      <c r="D5051" s="4">
        <f ca="1">VLOOKUP(E5051&amp;F5051,rental_price!$E$2:$F$526,2,0)*ROUNDUP(VLOOKUP(A5051,booking!$A$2:$F$2601,3,0)-VLOOKUP(A5051,booking!$A$2:$F$2601,2,0),0)</f>
        <v>294</v>
      </c>
      <c r="E5051" s="6">
        <f ca="1">VLOOKUP(C5051,car!$A$2:$D$2201,4,0)</f>
        <v>2</v>
      </c>
      <c r="F5051" s="6">
        <f ca="1">VLOOKUP(C5051,car!$A$2:$D$2201,2,0)</f>
        <v>117</v>
      </c>
    </row>
    <row r="5052" spans="1:6" x14ac:dyDescent="0.25">
      <c r="A5052" s="12">
        <v>2030</v>
      </c>
      <c r="B5052" s="12">
        <v>2</v>
      </c>
      <c r="C5052" s="4">
        <f t="shared" ca="1" si="78"/>
        <v>1612</v>
      </c>
      <c r="D5052" s="4">
        <f ca="1">VLOOKUP(E5052&amp;F5052,rental_price!$E$2:$F$526,2,0)*ROUNDUP(VLOOKUP(A5052,booking!$A$2:$F$2601,3,0)-VLOOKUP(A5052,booking!$A$2:$F$2601,2,0),0)</f>
        <v>280</v>
      </c>
      <c r="E5052" s="6">
        <f ca="1">VLOOKUP(C5052,car!$A$2:$D$2201,4,0)</f>
        <v>3</v>
      </c>
      <c r="F5052" s="6">
        <f ca="1">VLOOKUP(C5052,car!$A$2:$D$2201,2,0)</f>
        <v>109</v>
      </c>
    </row>
    <row r="5053" spans="1:6" x14ac:dyDescent="0.25">
      <c r="A5053" s="12">
        <v>2030</v>
      </c>
      <c r="B5053" s="12">
        <v>3</v>
      </c>
      <c r="C5053" s="4">
        <f t="shared" ca="1" si="78"/>
        <v>2129</v>
      </c>
      <c r="D5053" s="4">
        <f ca="1">VLOOKUP(E5053&amp;F5053,rental_price!$E$2:$F$526,2,0)*ROUNDUP(VLOOKUP(A5053,booking!$A$2:$F$2601,3,0)-VLOOKUP(A5053,booking!$A$2:$F$2601,2,0),0)</f>
        <v>280</v>
      </c>
      <c r="E5053" s="6">
        <f ca="1">VLOOKUP(C5053,car!$A$2:$D$2201,4,0)</f>
        <v>1</v>
      </c>
      <c r="F5053" s="6">
        <f ca="1">VLOOKUP(C5053,car!$A$2:$D$2201,2,0)</f>
        <v>145</v>
      </c>
    </row>
    <row r="5054" spans="1:6" x14ac:dyDescent="0.25">
      <c r="A5054" s="12">
        <v>2030</v>
      </c>
      <c r="B5054" s="12">
        <v>4</v>
      </c>
      <c r="C5054" s="4">
        <f t="shared" ca="1" si="78"/>
        <v>2178</v>
      </c>
      <c r="D5054" s="4">
        <f ca="1">VLOOKUP(E5054&amp;F5054,rental_price!$E$2:$F$526,2,0)*ROUNDUP(VLOOKUP(A5054,booking!$A$2:$F$2601,3,0)-VLOOKUP(A5054,booking!$A$2:$F$2601,2,0),0)</f>
        <v>3010</v>
      </c>
      <c r="E5054" s="6">
        <f ca="1">VLOOKUP(C5054,car!$A$2:$D$2201,4,0)</f>
        <v>1</v>
      </c>
      <c r="F5054" s="6">
        <f ca="1">VLOOKUP(C5054,car!$A$2:$D$2201,2,0)</f>
        <v>149</v>
      </c>
    </row>
    <row r="5055" spans="1:6" x14ac:dyDescent="0.25">
      <c r="A5055" s="12">
        <v>2031</v>
      </c>
      <c r="B5055" s="12">
        <v>1</v>
      </c>
      <c r="C5055" s="4">
        <f t="shared" ca="1" si="78"/>
        <v>2066</v>
      </c>
      <c r="D5055" s="4">
        <f ca="1">VLOOKUP(E5055&amp;F5055,rental_price!$E$2:$F$526,2,0)*ROUNDUP(VLOOKUP(A5055,booking!$A$2:$F$2601,3,0)-VLOOKUP(A5055,booking!$A$2:$F$2601,2,0),0)</f>
        <v>1680</v>
      </c>
      <c r="E5055" s="6">
        <f ca="1">VLOOKUP(C5055,car!$A$2:$D$2201,4,0)</f>
        <v>1</v>
      </c>
      <c r="F5055" s="6">
        <f ca="1">VLOOKUP(C5055,car!$A$2:$D$2201,2,0)</f>
        <v>13</v>
      </c>
    </row>
    <row r="5056" spans="1:6" x14ac:dyDescent="0.25">
      <c r="A5056" s="12">
        <v>2032</v>
      </c>
      <c r="B5056" s="12">
        <v>1</v>
      </c>
      <c r="C5056" s="4">
        <f t="shared" ca="1" si="78"/>
        <v>275</v>
      </c>
      <c r="D5056" s="4">
        <f ca="1">VLOOKUP(E5056&amp;F5056,rental_price!$E$2:$F$526,2,0)*ROUNDUP(VLOOKUP(A5056,booking!$A$2:$F$2601,3,0)-VLOOKUP(A5056,booking!$A$2:$F$2601,2,0),0)</f>
        <v>200</v>
      </c>
      <c r="E5056" s="6">
        <f ca="1">VLOOKUP(C5056,car!$A$2:$D$2201,4,0)</f>
        <v>3</v>
      </c>
      <c r="F5056" s="6">
        <f ca="1">VLOOKUP(C5056,car!$A$2:$D$2201,2,0)</f>
        <v>50</v>
      </c>
    </row>
    <row r="5057" spans="1:6" x14ac:dyDescent="0.25">
      <c r="A5057" s="12">
        <v>2032</v>
      </c>
      <c r="B5057" s="12">
        <v>2</v>
      </c>
      <c r="C5057" s="4">
        <f t="shared" ca="1" si="78"/>
        <v>281</v>
      </c>
      <c r="D5057" s="4">
        <f ca="1">VLOOKUP(E5057&amp;F5057,rental_price!$E$2:$F$526,2,0)*ROUNDUP(VLOOKUP(A5057,booking!$A$2:$F$2601,3,0)-VLOOKUP(A5057,booking!$A$2:$F$2601,2,0),0)</f>
        <v>400</v>
      </c>
      <c r="E5057" s="6">
        <f ca="1">VLOOKUP(C5057,car!$A$2:$D$2201,4,0)</f>
        <v>1</v>
      </c>
      <c r="F5057" s="6">
        <f ca="1">VLOOKUP(C5057,car!$A$2:$D$2201,2,0)</f>
        <v>106</v>
      </c>
    </row>
    <row r="5058" spans="1:6" x14ac:dyDescent="0.25">
      <c r="A5058" s="12">
        <v>2032</v>
      </c>
      <c r="B5058" s="12">
        <v>3</v>
      </c>
      <c r="C5058" s="4">
        <f t="shared" ca="1" si="78"/>
        <v>1759</v>
      </c>
      <c r="D5058" s="4">
        <f ca="1">VLOOKUP(E5058&amp;F5058,rental_price!$E$2:$F$526,2,0)*ROUNDUP(VLOOKUP(A5058,booking!$A$2:$F$2601,3,0)-VLOOKUP(A5058,booking!$A$2:$F$2601,2,0),0)</f>
        <v>400</v>
      </c>
      <c r="E5058" s="6">
        <f ca="1">VLOOKUP(C5058,car!$A$2:$D$2201,4,0)</f>
        <v>1</v>
      </c>
      <c r="F5058" s="6">
        <f ca="1">VLOOKUP(C5058,car!$A$2:$D$2201,2,0)</f>
        <v>28</v>
      </c>
    </row>
    <row r="5059" spans="1:6" x14ac:dyDescent="0.25">
      <c r="A5059" s="12">
        <v>2033</v>
      </c>
      <c r="B5059" s="12">
        <v>1</v>
      </c>
      <c r="C5059" s="4">
        <f t="shared" ref="C5059:C5122" ca="1" si="79">RANDBETWEEN(1,2200)</f>
        <v>1233</v>
      </c>
      <c r="D5059" s="4">
        <f ca="1">VLOOKUP(E5059&amp;F5059,rental_price!$E$2:$F$526,2,0)*ROUNDUP(VLOOKUP(A5059,booking!$A$2:$F$2601,3,0)-VLOOKUP(A5059,booking!$A$2:$F$2601,2,0),0)</f>
        <v>336</v>
      </c>
      <c r="E5059" s="6">
        <f ca="1">VLOOKUP(C5059,car!$A$2:$D$2201,4,0)</f>
        <v>2</v>
      </c>
      <c r="F5059" s="6">
        <f ca="1">VLOOKUP(C5059,car!$A$2:$D$2201,2,0)</f>
        <v>158</v>
      </c>
    </row>
    <row r="5060" spans="1:6" x14ac:dyDescent="0.25">
      <c r="A5060" s="12">
        <v>2033</v>
      </c>
      <c r="B5060" s="12">
        <v>2</v>
      </c>
      <c r="C5060" s="4">
        <f t="shared" ca="1" si="79"/>
        <v>1645</v>
      </c>
      <c r="D5060" s="4">
        <f ca="1">VLOOKUP(E5060&amp;F5060,rental_price!$E$2:$F$526,2,0)*ROUNDUP(VLOOKUP(A5060,booking!$A$2:$F$2601,3,0)-VLOOKUP(A5060,booking!$A$2:$F$2601,2,0),0)</f>
        <v>330</v>
      </c>
      <c r="E5060" s="6">
        <f ca="1">VLOOKUP(C5060,car!$A$2:$D$2201,4,0)</f>
        <v>1</v>
      </c>
      <c r="F5060" s="6">
        <f ca="1">VLOOKUP(C5060,car!$A$2:$D$2201,2,0)</f>
        <v>14</v>
      </c>
    </row>
    <row r="5061" spans="1:6" x14ac:dyDescent="0.25">
      <c r="A5061" s="12">
        <v>2033</v>
      </c>
      <c r="B5061" s="12">
        <v>3</v>
      </c>
      <c r="C5061" s="4">
        <f t="shared" ca="1" si="79"/>
        <v>558</v>
      </c>
      <c r="D5061" s="4">
        <f ca="1">VLOOKUP(E5061&amp;F5061,rental_price!$E$2:$F$526,2,0)*ROUNDUP(VLOOKUP(A5061,booking!$A$2:$F$2601,3,0)-VLOOKUP(A5061,booking!$A$2:$F$2601,2,0),0)</f>
        <v>75</v>
      </c>
      <c r="E5061" s="6">
        <f ca="1">VLOOKUP(C5061,car!$A$2:$D$2201,4,0)</f>
        <v>3</v>
      </c>
      <c r="F5061" s="6">
        <f ca="1">VLOOKUP(C5061,car!$A$2:$D$2201,2,0)</f>
        <v>59</v>
      </c>
    </row>
    <row r="5062" spans="1:6" x14ac:dyDescent="0.25">
      <c r="A5062" s="12">
        <v>2034</v>
      </c>
      <c r="B5062" s="12">
        <v>1</v>
      </c>
      <c r="C5062" s="4">
        <f t="shared" ca="1" si="79"/>
        <v>1785</v>
      </c>
      <c r="D5062" s="4">
        <f ca="1">VLOOKUP(E5062&amp;F5062,rental_price!$E$2:$F$526,2,0)*ROUNDUP(VLOOKUP(A5062,booking!$A$2:$F$2601,3,0)-VLOOKUP(A5062,booking!$A$2:$F$2601,2,0),0)</f>
        <v>80</v>
      </c>
      <c r="E5062" s="6">
        <f ca="1">VLOOKUP(C5062,car!$A$2:$D$2201,4,0)</f>
        <v>1</v>
      </c>
      <c r="F5062" s="6">
        <f ca="1">VLOOKUP(C5062,car!$A$2:$D$2201,2,0)</f>
        <v>49</v>
      </c>
    </row>
    <row r="5063" spans="1:6" x14ac:dyDescent="0.25">
      <c r="A5063" s="12">
        <v>2034</v>
      </c>
      <c r="B5063" s="12">
        <v>2</v>
      </c>
      <c r="C5063" s="4">
        <f t="shared" ca="1" si="79"/>
        <v>561</v>
      </c>
      <c r="D5063" s="4">
        <f ca="1">VLOOKUP(E5063&amp;F5063,rental_price!$E$2:$F$526,2,0)*ROUNDUP(VLOOKUP(A5063,booking!$A$2:$F$2601,3,0)-VLOOKUP(A5063,booking!$A$2:$F$2601,2,0),0)</f>
        <v>180</v>
      </c>
      <c r="E5063" s="6">
        <f ca="1">VLOOKUP(C5063,car!$A$2:$D$2201,4,0)</f>
        <v>1</v>
      </c>
      <c r="F5063" s="6">
        <f ca="1">VLOOKUP(C5063,car!$A$2:$D$2201,2,0)</f>
        <v>6</v>
      </c>
    </row>
    <row r="5064" spans="1:6" x14ac:dyDescent="0.25">
      <c r="A5064" s="12">
        <v>2034</v>
      </c>
      <c r="B5064" s="12">
        <v>3</v>
      </c>
      <c r="C5064" s="4">
        <f t="shared" ca="1" si="79"/>
        <v>487</v>
      </c>
      <c r="D5064" s="4">
        <f ca="1">VLOOKUP(E5064&amp;F5064,rental_price!$E$2:$F$526,2,0)*ROUNDUP(VLOOKUP(A5064,booking!$A$2:$F$2601,3,0)-VLOOKUP(A5064,booking!$A$2:$F$2601,2,0),0)</f>
        <v>154</v>
      </c>
      <c r="E5064" s="6">
        <f ca="1">VLOOKUP(C5064,car!$A$2:$D$2201,4,0)</f>
        <v>2</v>
      </c>
      <c r="F5064" s="6">
        <f ca="1">VLOOKUP(C5064,car!$A$2:$D$2201,2,0)</f>
        <v>14</v>
      </c>
    </row>
    <row r="5065" spans="1:6" x14ac:dyDescent="0.25">
      <c r="A5065" s="12">
        <v>2038</v>
      </c>
      <c r="B5065" s="12">
        <v>1</v>
      </c>
      <c r="C5065" s="4">
        <f t="shared" ca="1" si="79"/>
        <v>904</v>
      </c>
      <c r="D5065" s="4">
        <f ca="1">VLOOKUP(E5065&amp;F5065,rental_price!$E$2:$F$526,2,0)*ROUNDUP(VLOOKUP(A5065,booking!$A$2:$F$2601,3,0)-VLOOKUP(A5065,booking!$A$2:$F$2601,2,0),0)</f>
        <v>120</v>
      </c>
      <c r="E5065" s="6">
        <f ca="1">VLOOKUP(C5065,car!$A$2:$D$2201,4,0)</f>
        <v>1</v>
      </c>
      <c r="F5065" s="6">
        <f ca="1">VLOOKUP(C5065,car!$A$2:$D$2201,2,0)</f>
        <v>15</v>
      </c>
    </row>
    <row r="5066" spans="1:6" x14ac:dyDescent="0.25">
      <c r="A5066" s="12">
        <v>2039</v>
      </c>
      <c r="B5066" s="12">
        <v>1</v>
      </c>
      <c r="C5066" s="4">
        <f t="shared" ca="1" si="79"/>
        <v>1631</v>
      </c>
      <c r="D5066" s="4">
        <f ca="1">VLOOKUP(E5066&amp;F5066,rental_price!$E$2:$F$526,2,0)*ROUNDUP(VLOOKUP(A5066,booking!$A$2:$F$2601,3,0)-VLOOKUP(A5066,booking!$A$2:$F$2601,2,0),0)</f>
        <v>10</v>
      </c>
      <c r="E5066" s="6">
        <f ca="1">VLOOKUP(C5066,car!$A$2:$D$2201,4,0)</f>
        <v>3</v>
      </c>
      <c r="F5066" s="6">
        <f ca="1">VLOOKUP(C5066,car!$A$2:$D$2201,2,0)</f>
        <v>113</v>
      </c>
    </row>
    <row r="5067" spans="1:6" x14ac:dyDescent="0.25">
      <c r="A5067" s="12">
        <v>2039</v>
      </c>
      <c r="B5067" s="12">
        <v>2</v>
      </c>
      <c r="C5067" s="4">
        <f t="shared" ca="1" si="79"/>
        <v>1987</v>
      </c>
      <c r="D5067" s="4">
        <f ca="1">VLOOKUP(E5067&amp;F5067,rental_price!$E$2:$F$526,2,0)*ROUNDUP(VLOOKUP(A5067,booking!$A$2:$F$2601,3,0)-VLOOKUP(A5067,booking!$A$2:$F$2601,2,0),0)</f>
        <v>50</v>
      </c>
      <c r="E5067" s="6">
        <f ca="1">VLOOKUP(C5067,car!$A$2:$D$2201,4,0)</f>
        <v>1</v>
      </c>
      <c r="F5067" s="6">
        <f ca="1">VLOOKUP(C5067,car!$A$2:$D$2201,2,0)</f>
        <v>42</v>
      </c>
    </row>
    <row r="5068" spans="1:6" x14ac:dyDescent="0.25">
      <c r="A5068" s="12">
        <v>2039</v>
      </c>
      <c r="B5068" s="12">
        <v>3</v>
      </c>
      <c r="C5068" s="4">
        <f t="shared" ca="1" si="79"/>
        <v>1119</v>
      </c>
      <c r="D5068" s="4">
        <f ca="1">VLOOKUP(E5068&amp;F5068,rental_price!$E$2:$F$526,2,0)*ROUNDUP(VLOOKUP(A5068,booking!$A$2:$F$2601,3,0)-VLOOKUP(A5068,booking!$A$2:$F$2601,2,0),0)</f>
        <v>21</v>
      </c>
      <c r="E5068" s="6">
        <f ca="1">VLOOKUP(C5068,car!$A$2:$D$2201,4,0)</f>
        <v>2</v>
      </c>
      <c r="F5068" s="6">
        <f ca="1">VLOOKUP(C5068,car!$A$2:$D$2201,2,0)</f>
        <v>63</v>
      </c>
    </row>
    <row r="5069" spans="1:6" x14ac:dyDescent="0.25">
      <c r="A5069" s="12">
        <v>2041</v>
      </c>
      <c r="B5069" s="12">
        <v>1</v>
      </c>
      <c r="C5069" s="4">
        <f t="shared" ca="1" si="79"/>
        <v>2192</v>
      </c>
      <c r="D5069" s="4">
        <f ca="1">VLOOKUP(E5069&amp;F5069,rental_price!$E$2:$F$526,2,0)*ROUNDUP(VLOOKUP(A5069,booking!$A$2:$F$2601,3,0)-VLOOKUP(A5069,booking!$A$2:$F$2601,2,0),0)</f>
        <v>2250</v>
      </c>
      <c r="E5069" s="6">
        <f ca="1">VLOOKUP(C5069,car!$A$2:$D$2201,4,0)</f>
        <v>3</v>
      </c>
      <c r="F5069" s="6">
        <f ca="1">VLOOKUP(C5069,car!$A$2:$D$2201,2,0)</f>
        <v>8</v>
      </c>
    </row>
    <row r="5070" spans="1:6" x14ac:dyDescent="0.25">
      <c r="A5070" s="12">
        <v>2041</v>
      </c>
      <c r="B5070" s="12">
        <v>2</v>
      </c>
      <c r="C5070" s="4">
        <f t="shared" ca="1" si="79"/>
        <v>2037</v>
      </c>
      <c r="D5070" s="4">
        <f ca="1">VLOOKUP(E5070&amp;F5070,rental_price!$E$2:$F$526,2,0)*ROUNDUP(VLOOKUP(A5070,booking!$A$2:$F$2601,3,0)-VLOOKUP(A5070,booking!$A$2:$F$2601,2,0),0)</f>
        <v>560</v>
      </c>
      <c r="E5070" s="6">
        <f ca="1">VLOOKUP(C5070,car!$A$2:$D$2201,4,0)</f>
        <v>2</v>
      </c>
      <c r="F5070" s="6">
        <f ca="1">VLOOKUP(C5070,car!$A$2:$D$2201,2,0)</f>
        <v>7</v>
      </c>
    </row>
    <row r="5071" spans="1:6" x14ac:dyDescent="0.25">
      <c r="A5071" s="12">
        <v>2041</v>
      </c>
      <c r="B5071" s="12">
        <v>3</v>
      </c>
      <c r="C5071" s="4">
        <f t="shared" ca="1" si="79"/>
        <v>1401</v>
      </c>
      <c r="D5071" s="4">
        <f ca="1">VLOOKUP(E5071&amp;F5071,rental_price!$E$2:$F$526,2,0)*ROUNDUP(VLOOKUP(A5071,booking!$A$2:$F$2601,3,0)-VLOOKUP(A5071,booking!$A$2:$F$2601,2,0),0)</f>
        <v>250</v>
      </c>
      <c r="E5071" s="6">
        <f ca="1">VLOOKUP(C5071,car!$A$2:$D$2201,4,0)</f>
        <v>3</v>
      </c>
      <c r="F5071" s="6">
        <f ca="1">VLOOKUP(C5071,car!$A$2:$D$2201,2,0)</f>
        <v>146</v>
      </c>
    </row>
    <row r="5072" spans="1:6" x14ac:dyDescent="0.25">
      <c r="A5072" s="12">
        <v>2041</v>
      </c>
      <c r="B5072" s="12">
        <v>4</v>
      </c>
      <c r="C5072" s="4">
        <f t="shared" ca="1" si="79"/>
        <v>1229</v>
      </c>
      <c r="D5072" s="4">
        <f ca="1">VLOOKUP(E5072&amp;F5072,rental_price!$E$2:$F$526,2,0)*ROUNDUP(VLOOKUP(A5072,booking!$A$2:$F$2601,3,0)-VLOOKUP(A5072,booking!$A$2:$F$2601,2,0),0)</f>
        <v>150</v>
      </c>
      <c r="E5072" s="6">
        <f ca="1">VLOOKUP(C5072,car!$A$2:$D$2201,4,0)</f>
        <v>3</v>
      </c>
      <c r="F5072" s="6">
        <f ca="1">VLOOKUP(C5072,car!$A$2:$D$2201,2,0)</f>
        <v>104</v>
      </c>
    </row>
    <row r="5073" spans="1:6" x14ac:dyDescent="0.25">
      <c r="A5073" s="12">
        <v>2043</v>
      </c>
      <c r="B5073" s="12">
        <v>1</v>
      </c>
      <c r="C5073" s="4">
        <f t="shared" ca="1" si="79"/>
        <v>1701</v>
      </c>
      <c r="D5073" s="4">
        <f ca="1">VLOOKUP(E5073&amp;F5073,rental_price!$E$2:$F$526,2,0)*ROUNDUP(VLOOKUP(A5073,booking!$A$2:$F$2601,3,0)-VLOOKUP(A5073,booking!$A$2:$F$2601,2,0),0)</f>
        <v>315</v>
      </c>
      <c r="E5073" s="6">
        <f ca="1">VLOOKUP(C5073,car!$A$2:$D$2201,4,0)</f>
        <v>3</v>
      </c>
      <c r="F5073" s="6">
        <f ca="1">VLOOKUP(C5073,car!$A$2:$D$2201,2,0)</f>
        <v>6</v>
      </c>
    </row>
    <row r="5074" spans="1:6" x14ac:dyDescent="0.25">
      <c r="A5074" s="12">
        <v>2043</v>
      </c>
      <c r="B5074" s="12">
        <v>2</v>
      </c>
      <c r="C5074" s="4">
        <f t="shared" ca="1" si="79"/>
        <v>2014</v>
      </c>
      <c r="D5074" s="4">
        <f ca="1">VLOOKUP(E5074&amp;F5074,rental_price!$E$2:$F$526,2,0)*ROUNDUP(VLOOKUP(A5074,booking!$A$2:$F$2601,3,0)-VLOOKUP(A5074,booking!$A$2:$F$2601,2,0),0)</f>
        <v>490</v>
      </c>
      <c r="E5074" s="6">
        <f ca="1">VLOOKUP(C5074,car!$A$2:$D$2201,4,0)</f>
        <v>1</v>
      </c>
      <c r="F5074" s="6">
        <f ca="1">VLOOKUP(C5074,car!$A$2:$D$2201,2,0)</f>
        <v>120</v>
      </c>
    </row>
    <row r="5075" spans="1:6" x14ac:dyDescent="0.25">
      <c r="A5075" s="12">
        <v>2043</v>
      </c>
      <c r="B5075" s="12">
        <v>3</v>
      </c>
      <c r="C5075" s="4">
        <f t="shared" ca="1" si="79"/>
        <v>1583</v>
      </c>
      <c r="D5075" s="4">
        <f ca="1">VLOOKUP(E5075&amp;F5075,rental_price!$E$2:$F$526,2,0)*ROUNDUP(VLOOKUP(A5075,booking!$A$2:$F$2601,3,0)-VLOOKUP(A5075,booking!$A$2:$F$2601,2,0),0)</f>
        <v>140</v>
      </c>
      <c r="E5075" s="6">
        <f ca="1">VLOOKUP(C5075,car!$A$2:$D$2201,4,0)</f>
        <v>3</v>
      </c>
      <c r="F5075" s="6">
        <f ca="1">VLOOKUP(C5075,car!$A$2:$D$2201,2,0)</f>
        <v>47</v>
      </c>
    </row>
    <row r="5076" spans="1:6" x14ac:dyDescent="0.25">
      <c r="A5076" s="12">
        <v>2044</v>
      </c>
      <c r="B5076" s="12">
        <v>1</v>
      </c>
      <c r="C5076" s="4">
        <f t="shared" ca="1" si="79"/>
        <v>1622</v>
      </c>
      <c r="D5076" s="4">
        <f ca="1">VLOOKUP(E5076&amp;F5076,rental_price!$E$2:$F$526,2,0)*ROUNDUP(VLOOKUP(A5076,booking!$A$2:$F$2601,3,0)-VLOOKUP(A5076,booking!$A$2:$F$2601,2,0),0)</f>
        <v>2030</v>
      </c>
      <c r="E5076" s="6">
        <f ca="1">VLOOKUP(C5076,car!$A$2:$D$2201,4,0)</f>
        <v>3</v>
      </c>
      <c r="F5076" s="6">
        <f ca="1">VLOOKUP(C5076,car!$A$2:$D$2201,2,0)</f>
        <v>80</v>
      </c>
    </row>
    <row r="5077" spans="1:6" x14ac:dyDescent="0.25">
      <c r="A5077" s="12">
        <v>2044</v>
      </c>
      <c r="B5077" s="12">
        <v>2</v>
      </c>
      <c r="C5077" s="4">
        <f t="shared" ca="1" si="79"/>
        <v>799</v>
      </c>
      <c r="D5077" s="4">
        <f ca="1">VLOOKUP(E5077&amp;F5077,rental_price!$E$2:$F$526,2,0)*ROUNDUP(VLOOKUP(A5077,booking!$A$2:$F$2601,3,0)-VLOOKUP(A5077,booking!$A$2:$F$2601,2,0),0)</f>
        <v>392</v>
      </c>
      <c r="E5077" s="6">
        <f ca="1">VLOOKUP(C5077,car!$A$2:$D$2201,4,0)</f>
        <v>2</v>
      </c>
      <c r="F5077" s="6">
        <f ca="1">VLOOKUP(C5077,car!$A$2:$D$2201,2,0)</f>
        <v>49</v>
      </c>
    </row>
    <row r="5078" spans="1:6" x14ac:dyDescent="0.25">
      <c r="A5078" s="12">
        <v>2046</v>
      </c>
      <c r="B5078" s="12">
        <v>1</v>
      </c>
      <c r="C5078" s="4">
        <f t="shared" ca="1" si="79"/>
        <v>940</v>
      </c>
      <c r="D5078" s="4">
        <f ca="1">VLOOKUP(E5078&amp;F5078,rental_price!$E$2:$F$526,2,0)*ROUNDUP(VLOOKUP(A5078,booking!$A$2:$F$2601,3,0)-VLOOKUP(A5078,booking!$A$2:$F$2601,2,0),0)</f>
        <v>42</v>
      </c>
      <c r="E5078" s="6">
        <f ca="1">VLOOKUP(C5078,car!$A$2:$D$2201,4,0)</f>
        <v>2</v>
      </c>
      <c r="F5078" s="6">
        <f ca="1">VLOOKUP(C5078,car!$A$2:$D$2201,2,0)</f>
        <v>41</v>
      </c>
    </row>
    <row r="5079" spans="1:6" x14ac:dyDescent="0.25">
      <c r="A5079" s="12">
        <v>2046</v>
      </c>
      <c r="B5079" s="12">
        <v>2</v>
      </c>
      <c r="C5079" s="4">
        <f t="shared" ca="1" si="79"/>
        <v>1703</v>
      </c>
      <c r="D5079" s="4">
        <f ca="1">VLOOKUP(E5079&amp;F5079,rental_price!$E$2:$F$526,2,0)*ROUNDUP(VLOOKUP(A5079,booking!$A$2:$F$2601,3,0)-VLOOKUP(A5079,booking!$A$2:$F$2601,2,0),0)</f>
        <v>105</v>
      </c>
      <c r="E5079" s="6">
        <f ca="1">VLOOKUP(C5079,car!$A$2:$D$2201,4,0)</f>
        <v>2</v>
      </c>
      <c r="F5079" s="6">
        <f ca="1">VLOOKUP(C5079,car!$A$2:$D$2201,2,0)</f>
        <v>27</v>
      </c>
    </row>
    <row r="5080" spans="1:6" x14ac:dyDescent="0.25">
      <c r="A5080" s="12">
        <v>2046</v>
      </c>
      <c r="B5080" s="12">
        <v>3</v>
      </c>
      <c r="C5080" s="4">
        <f t="shared" ca="1" si="79"/>
        <v>458</v>
      </c>
      <c r="D5080" s="4">
        <f ca="1">VLOOKUP(E5080&amp;F5080,rental_price!$E$2:$F$526,2,0)*ROUNDUP(VLOOKUP(A5080,booking!$A$2:$F$2601,3,0)-VLOOKUP(A5080,booking!$A$2:$F$2601,2,0),0)</f>
        <v>210</v>
      </c>
      <c r="E5080" s="6">
        <f ca="1">VLOOKUP(C5080,car!$A$2:$D$2201,4,0)</f>
        <v>1</v>
      </c>
      <c r="F5080" s="6">
        <f ca="1">VLOOKUP(C5080,car!$A$2:$D$2201,2,0)</f>
        <v>2</v>
      </c>
    </row>
    <row r="5081" spans="1:6" x14ac:dyDescent="0.25">
      <c r="A5081" s="12">
        <v>2046</v>
      </c>
      <c r="B5081" s="12">
        <v>4</v>
      </c>
      <c r="C5081" s="4">
        <f t="shared" ca="1" si="79"/>
        <v>649</v>
      </c>
      <c r="D5081" s="4">
        <f ca="1">VLOOKUP(E5081&amp;F5081,rental_price!$E$2:$F$526,2,0)*ROUNDUP(VLOOKUP(A5081,booking!$A$2:$F$2601,3,0)-VLOOKUP(A5081,booking!$A$2:$F$2601,2,0),0)</f>
        <v>60</v>
      </c>
      <c r="E5081" s="6">
        <f ca="1">VLOOKUP(C5081,car!$A$2:$D$2201,4,0)</f>
        <v>1</v>
      </c>
      <c r="F5081" s="6">
        <f ca="1">VLOOKUP(C5081,car!$A$2:$D$2201,2,0)</f>
        <v>144</v>
      </c>
    </row>
    <row r="5082" spans="1:6" x14ac:dyDescent="0.25">
      <c r="A5082" s="12">
        <v>2046</v>
      </c>
      <c r="B5082" s="12">
        <v>5</v>
      </c>
      <c r="C5082" s="4">
        <f t="shared" ca="1" si="79"/>
        <v>1456</v>
      </c>
      <c r="D5082" s="4">
        <f ca="1">VLOOKUP(E5082&amp;F5082,rental_price!$E$2:$F$526,2,0)*ROUNDUP(VLOOKUP(A5082,booking!$A$2:$F$2601,3,0)-VLOOKUP(A5082,booking!$A$2:$F$2601,2,0),0)</f>
        <v>105</v>
      </c>
      <c r="E5082" s="6">
        <f ca="1">VLOOKUP(C5082,car!$A$2:$D$2201,4,0)</f>
        <v>3</v>
      </c>
      <c r="F5082" s="6">
        <f ca="1">VLOOKUP(C5082,car!$A$2:$D$2201,2,0)</f>
        <v>2</v>
      </c>
    </row>
    <row r="5083" spans="1:6" x14ac:dyDescent="0.25">
      <c r="A5083" s="12">
        <v>2047</v>
      </c>
      <c r="B5083" s="12">
        <v>1</v>
      </c>
      <c r="C5083" s="4">
        <f t="shared" ca="1" si="79"/>
        <v>1044</v>
      </c>
      <c r="D5083" s="4">
        <f ca="1">VLOOKUP(E5083&amp;F5083,rental_price!$E$2:$F$526,2,0)*ROUNDUP(VLOOKUP(A5083,booking!$A$2:$F$2601,3,0)-VLOOKUP(A5083,booking!$A$2:$F$2601,2,0),0)</f>
        <v>1000</v>
      </c>
      <c r="E5083" s="6">
        <f ca="1">VLOOKUP(C5083,car!$A$2:$D$2201,4,0)</f>
        <v>1</v>
      </c>
      <c r="F5083" s="6">
        <f ca="1">VLOOKUP(C5083,car!$A$2:$D$2201,2,0)</f>
        <v>31</v>
      </c>
    </row>
    <row r="5084" spans="1:6" x14ac:dyDescent="0.25">
      <c r="A5084" s="12">
        <v>2047</v>
      </c>
      <c r="B5084" s="12">
        <v>2</v>
      </c>
      <c r="C5084" s="4">
        <f t="shared" ca="1" si="79"/>
        <v>128</v>
      </c>
      <c r="D5084" s="4">
        <f ca="1">VLOOKUP(E5084&amp;F5084,rental_price!$E$2:$F$526,2,0)*ROUNDUP(VLOOKUP(A5084,booking!$A$2:$F$2601,3,0)-VLOOKUP(A5084,booking!$A$2:$F$2601,2,0),0)</f>
        <v>4500</v>
      </c>
      <c r="E5084" s="6">
        <f ca="1">VLOOKUP(C5084,car!$A$2:$D$2201,4,0)</f>
        <v>3</v>
      </c>
      <c r="F5084" s="6">
        <f ca="1">VLOOKUP(C5084,car!$A$2:$D$2201,2,0)</f>
        <v>8</v>
      </c>
    </row>
    <row r="5085" spans="1:6" x14ac:dyDescent="0.25">
      <c r="A5085" s="12">
        <v>2047</v>
      </c>
      <c r="B5085" s="12">
        <v>3</v>
      </c>
      <c r="C5085" s="4">
        <f t="shared" ca="1" si="79"/>
        <v>1069</v>
      </c>
      <c r="D5085" s="4">
        <f ca="1">VLOOKUP(E5085&amp;F5085,rental_price!$E$2:$F$526,2,0)*ROUNDUP(VLOOKUP(A5085,booking!$A$2:$F$2601,3,0)-VLOOKUP(A5085,booking!$A$2:$F$2601,2,0),0)</f>
        <v>300</v>
      </c>
      <c r="E5085" s="6">
        <f ca="1">VLOOKUP(C5085,car!$A$2:$D$2201,4,0)</f>
        <v>3</v>
      </c>
      <c r="F5085" s="6">
        <f ca="1">VLOOKUP(C5085,car!$A$2:$D$2201,2,0)</f>
        <v>130</v>
      </c>
    </row>
    <row r="5086" spans="1:6" x14ac:dyDescent="0.25">
      <c r="A5086" s="12">
        <v>2047</v>
      </c>
      <c r="B5086" s="12">
        <v>4</v>
      </c>
      <c r="C5086" s="4">
        <f t="shared" ca="1" si="79"/>
        <v>855</v>
      </c>
      <c r="D5086" s="4">
        <f ca="1">VLOOKUP(E5086&amp;F5086,rental_price!$E$2:$F$526,2,0)*ROUNDUP(VLOOKUP(A5086,booking!$A$2:$F$2601,3,0)-VLOOKUP(A5086,booking!$A$2:$F$2601,2,0),0)</f>
        <v>200</v>
      </c>
      <c r="E5086" s="6">
        <f ca="1">VLOOKUP(C5086,car!$A$2:$D$2201,4,0)</f>
        <v>3</v>
      </c>
      <c r="F5086" s="6">
        <f ca="1">VLOOKUP(C5086,car!$A$2:$D$2201,2,0)</f>
        <v>171</v>
      </c>
    </row>
    <row r="5087" spans="1:6" x14ac:dyDescent="0.25">
      <c r="A5087" s="12">
        <v>2047</v>
      </c>
      <c r="B5087" s="12">
        <v>5</v>
      </c>
      <c r="C5087" s="4">
        <f t="shared" ca="1" si="79"/>
        <v>1367</v>
      </c>
      <c r="D5087" s="4">
        <f ca="1">VLOOKUP(E5087&amp;F5087,rental_price!$E$2:$F$526,2,0)*ROUNDUP(VLOOKUP(A5087,booking!$A$2:$F$2601,3,0)-VLOOKUP(A5087,booking!$A$2:$F$2601,2,0),0)</f>
        <v>560</v>
      </c>
      <c r="E5087" s="6">
        <f ca="1">VLOOKUP(C5087,car!$A$2:$D$2201,4,0)</f>
        <v>2</v>
      </c>
      <c r="F5087" s="6">
        <f ca="1">VLOOKUP(C5087,car!$A$2:$D$2201,2,0)</f>
        <v>132</v>
      </c>
    </row>
    <row r="5088" spans="1:6" x14ac:dyDescent="0.25">
      <c r="A5088" s="12">
        <v>2048</v>
      </c>
      <c r="B5088" s="12">
        <v>1</v>
      </c>
      <c r="C5088" s="4">
        <f t="shared" ca="1" si="79"/>
        <v>149</v>
      </c>
      <c r="D5088" s="4">
        <f ca="1">VLOOKUP(E5088&amp;F5088,rental_price!$E$2:$F$526,2,0)*ROUNDUP(VLOOKUP(A5088,booking!$A$2:$F$2601,3,0)-VLOOKUP(A5088,booking!$A$2:$F$2601,2,0),0)</f>
        <v>50</v>
      </c>
      <c r="E5088" s="6">
        <f ca="1">VLOOKUP(C5088,car!$A$2:$D$2201,4,0)</f>
        <v>1</v>
      </c>
      <c r="F5088" s="6">
        <f ca="1">VLOOKUP(C5088,car!$A$2:$D$2201,2,0)</f>
        <v>45</v>
      </c>
    </row>
    <row r="5089" spans="1:6" x14ac:dyDescent="0.25">
      <c r="A5089" s="12">
        <v>2048</v>
      </c>
      <c r="B5089" s="12">
        <v>2</v>
      </c>
      <c r="C5089" s="4">
        <f t="shared" ca="1" si="79"/>
        <v>993</v>
      </c>
      <c r="D5089" s="4">
        <f ca="1">VLOOKUP(E5089&amp;F5089,rental_price!$E$2:$F$526,2,0)*ROUNDUP(VLOOKUP(A5089,booking!$A$2:$F$2601,3,0)-VLOOKUP(A5089,booking!$A$2:$F$2601,2,0),0)</f>
        <v>80</v>
      </c>
      <c r="E5089" s="6">
        <f ca="1">VLOOKUP(C5089,car!$A$2:$D$2201,4,0)</f>
        <v>1</v>
      </c>
      <c r="F5089" s="6">
        <f ca="1">VLOOKUP(C5089,car!$A$2:$D$2201,2,0)</f>
        <v>10</v>
      </c>
    </row>
    <row r="5090" spans="1:6" x14ac:dyDescent="0.25">
      <c r="A5090" s="12">
        <v>2048</v>
      </c>
      <c r="B5090" s="12">
        <v>3</v>
      </c>
      <c r="C5090" s="4">
        <f t="shared" ca="1" si="79"/>
        <v>704</v>
      </c>
      <c r="D5090" s="4">
        <f ca="1">VLOOKUP(E5090&amp;F5090,rental_price!$E$2:$F$526,2,0)*ROUNDUP(VLOOKUP(A5090,booking!$A$2:$F$2601,3,0)-VLOOKUP(A5090,booking!$A$2:$F$2601,2,0),0)</f>
        <v>80</v>
      </c>
      <c r="E5090" s="6">
        <f ca="1">VLOOKUP(C5090,car!$A$2:$D$2201,4,0)</f>
        <v>1</v>
      </c>
      <c r="F5090" s="6">
        <f ca="1">VLOOKUP(C5090,car!$A$2:$D$2201,2,0)</f>
        <v>13</v>
      </c>
    </row>
    <row r="5091" spans="1:6" x14ac:dyDescent="0.25">
      <c r="A5091" s="12">
        <v>2049</v>
      </c>
      <c r="B5091" s="12">
        <v>1</v>
      </c>
      <c r="C5091" s="4">
        <f t="shared" ca="1" si="79"/>
        <v>1138</v>
      </c>
      <c r="D5091" s="4">
        <f ca="1">VLOOKUP(E5091&amp;F5091,rental_price!$E$2:$F$526,2,0)*ROUNDUP(VLOOKUP(A5091,booking!$A$2:$F$2601,3,0)-VLOOKUP(A5091,booking!$A$2:$F$2601,2,0),0)</f>
        <v>294</v>
      </c>
      <c r="E5091" s="6">
        <f ca="1">VLOOKUP(C5091,car!$A$2:$D$2201,4,0)</f>
        <v>2</v>
      </c>
      <c r="F5091" s="6">
        <f ca="1">VLOOKUP(C5091,car!$A$2:$D$2201,2,0)</f>
        <v>2</v>
      </c>
    </row>
    <row r="5092" spans="1:6" x14ac:dyDescent="0.25">
      <c r="A5092" s="12">
        <v>2050</v>
      </c>
      <c r="B5092" s="12">
        <v>1</v>
      </c>
      <c r="C5092" s="4">
        <f t="shared" ca="1" si="79"/>
        <v>1774</v>
      </c>
      <c r="D5092" s="4">
        <f ca="1">VLOOKUP(E5092&amp;F5092,rental_price!$E$2:$F$526,2,0)*ROUNDUP(VLOOKUP(A5092,booking!$A$2:$F$2601,3,0)-VLOOKUP(A5092,booking!$A$2:$F$2601,2,0),0)</f>
        <v>55</v>
      </c>
      <c r="E5092" s="6">
        <f ca="1">VLOOKUP(C5092,car!$A$2:$D$2201,4,0)</f>
        <v>3</v>
      </c>
      <c r="F5092" s="6">
        <f ca="1">VLOOKUP(C5092,car!$A$2:$D$2201,2,0)</f>
        <v>14</v>
      </c>
    </row>
    <row r="5093" spans="1:6" x14ac:dyDescent="0.25">
      <c r="A5093" s="12">
        <v>2050</v>
      </c>
      <c r="B5093" s="12">
        <v>2</v>
      </c>
      <c r="C5093" s="4">
        <f t="shared" ca="1" si="79"/>
        <v>1908</v>
      </c>
      <c r="D5093" s="4">
        <f ca="1">VLOOKUP(E5093&amp;F5093,rental_price!$E$2:$F$526,2,0)*ROUNDUP(VLOOKUP(A5093,booking!$A$2:$F$2601,3,0)-VLOOKUP(A5093,booking!$A$2:$F$2601,2,0),0)</f>
        <v>20</v>
      </c>
      <c r="E5093" s="6">
        <f ca="1">VLOOKUP(C5093,car!$A$2:$D$2201,4,0)</f>
        <v>1</v>
      </c>
      <c r="F5093" s="6">
        <f ca="1">VLOOKUP(C5093,car!$A$2:$D$2201,2,0)</f>
        <v>128</v>
      </c>
    </row>
    <row r="5094" spans="1:6" x14ac:dyDescent="0.25">
      <c r="A5094" s="12">
        <v>2050</v>
      </c>
      <c r="B5094" s="12">
        <v>3</v>
      </c>
      <c r="C5094" s="4">
        <f t="shared" ca="1" si="79"/>
        <v>757</v>
      </c>
      <c r="D5094" s="4">
        <f ca="1">VLOOKUP(E5094&amp;F5094,rental_price!$E$2:$F$526,2,0)*ROUNDUP(VLOOKUP(A5094,booking!$A$2:$F$2601,3,0)-VLOOKUP(A5094,booking!$A$2:$F$2601,2,0),0)</f>
        <v>28</v>
      </c>
      <c r="E5094" s="6">
        <f ca="1">VLOOKUP(C5094,car!$A$2:$D$2201,4,0)</f>
        <v>2</v>
      </c>
      <c r="F5094" s="6">
        <f ca="1">VLOOKUP(C5094,car!$A$2:$D$2201,2,0)</f>
        <v>135</v>
      </c>
    </row>
    <row r="5095" spans="1:6" x14ac:dyDescent="0.25">
      <c r="A5095" s="12">
        <v>2050</v>
      </c>
      <c r="B5095" s="12">
        <v>4</v>
      </c>
      <c r="C5095" s="4">
        <f t="shared" ca="1" si="79"/>
        <v>955</v>
      </c>
      <c r="D5095" s="4">
        <f ca="1">VLOOKUP(E5095&amp;F5095,rental_price!$E$2:$F$526,2,0)*ROUNDUP(VLOOKUP(A5095,booking!$A$2:$F$2601,3,0)-VLOOKUP(A5095,booking!$A$2:$F$2601,2,0),0)</f>
        <v>28</v>
      </c>
      <c r="E5095" s="6">
        <f ca="1">VLOOKUP(C5095,car!$A$2:$D$2201,4,0)</f>
        <v>2</v>
      </c>
      <c r="F5095" s="6">
        <f ca="1">VLOOKUP(C5095,car!$A$2:$D$2201,2,0)</f>
        <v>64</v>
      </c>
    </row>
    <row r="5096" spans="1:6" x14ac:dyDescent="0.25">
      <c r="A5096" s="12">
        <v>2050</v>
      </c>
      <c r="B5096" s="12">
        <v>5</v>
      </c>
      <c r="C5096" s="4">
        <f t="shared" ca="1" si="79"/>
        <v>891</v>
      </c>
      <c r="D5096" s="4">
        <f ca="1">VLOOKUP(E5096&amp;F5096,rental_price!$E$2:$F$526,2,0)*ROUNDUP(VLOOKUP(A5096,booking!$A$2:$F$2601,3,0)-VLOOKUP(A5096,booking!$A$2:$F$2601,2,0),0)</f>
        <v>28</v>
      </c>
      <c r="E5096" s="6">
        <f ca="1">VLOOKUP(C5096,car!$A$2:$D$2201,4,0)</f>
        <v>2</v>
      </c>
      <c r="F5096" s="6">
        <f ca="1">VLOOKUP(C5096,car!$A$2:$D$2201,2,0)</f>
        <v>148</v>
      </c>
    </row>
    <row r="5097" spans="1:6" x14ac:dyDescent="0.25">
      <c r="A5097" s="12">
        <v>2051</v>
      </c>
      <c r="B5097" s="12">
        <v>1</v>
      </c>
      <c r="C5097" s="4">
        <f t="shared" ca="1" si="79"/>
        <v>1732</v>
      </c>
      <c r="D5097" s="4">
        <f ca="1">VLOOKUP(E5097&amp;F5097,rental_price!$E$2:$F$526,2,0)*ROUNDUP(VLOOKUP(A5097,booking!$A$2:$F$2601,3,0)-VLOOKUP(A5097,booking!$A$2:$F$2601,2,0),0)</f>
        <v>170</v>
      </c>
      <c r="E5097" s="6">
        <f ca="1">VLOOKUP(C5097,car!$A$2:$D$2201,4,0)</f>
        <v>1</v>
      </c>
      <c r="F5097" s="6">
        <f ca="1">VLOOKUP(C5097,car!$A$2:$D$2201,2,0)</f>
        <v>170</v>
      </c>
    </row>
    <row r="5098" spans="1:6" x14ac:dyDescent="0.25">
      <c r="A5098" s="12">
        <v>2051</v>
      </c>
      <c r="B5098" s="12">
        <v>2</v>
      </c>
      <c r="C5098" s="4">
        <f t="shared" ca="1" si="79"/>
        <v>758</v>
      </c>
      <c r="D5098" s="4">
        <f ca="1">VLOOKUP(E5098&amp;F5098,rental_price!$E$2:$F$526,2,0)*ROUNDUP(VLOOKUP(A5098,booking!$A$2:$F$2601,3,0)-VLOOKUP(A5098,booking!$A$2:$F$2601,2,0),0)</f>
        <v>850</v>
      </c>
      <c r="E5098" s="6">
        <f ca="1">VLOOKUP(C5098,car!$A$2:$D$2201,4,0)</f>
        <v>1</v>
      </c>
      <c r="F5098" s="6">
        <f ca="1">VLOOKUP(C5098,car!$A$2:$D$2201,2,0)</f>
        <v>59</v>
      </c>
    </row>
    <row r="5099" spans="1:6" x14ac:dyDescent="0.25">
      <c r="A5099" s="12">
        <v>2051</v>
      </c>
      <c r="B5099" s="12">
        <v>3</v>
      </c>
      <c r="C5099" s="4">
        <f t="shared" ca="1" si="79"/>
        <v>1754</v>
      </c>
      <c r="D5099" s="4">
        <f ca="1">VLOOKUP(E5099&amp;F5099,rental_price!$E$2:$F$526,2,0)*ROUNDUP(VLOOKUP(A5099,booking!$A$2:$F$2601,3,0)-VLOOKUP(A5099,booking!$A$2:$F$2601,2,0),0)</f>
        <v>1360</v>
      </c>
      <c r="E5099" s="6">
        <f ca="1">VLOOKUP(C5099,car!$A$2:$D$2201,4,0)</f>
        <v>3</v>
      </c>
      <c r="F5099" s="6">
        <f ca="1">VLOOKUP(C5099,car!$A$2:$D$2201,2,0)</f>
        <v>158</v>
      </c>
    </row>
    <row r="5100" spans="1:6" x14ac:dyDescent="0.25">
      <c r="A5100" s="12">
        <v>2052</v>
      </c>
      <c r="B5100" s="12">
        <v>1</v>
      </c>
      <c r="C5100" s="4">
        <f t="shared" ca="1" si="79"/>
        <v>461</v>
      </c>
      <c r="D5100" s="4">
        <f ca="1">VLOOKUP(E5100&amp;F5100,rental_price!$E$2:$F$526,2,0)*ROUNDUP(VLOOKUP(A5100,booking!$A$2:$F$2601,3,0)-VLOOKUP(A5100,booking!$A$2:$F$2601,2,0),0)</f>
        <v>200</v>
      </c>
      <c r="E5100" s="6">
        <f ca="1">VLOOKUP(C5100,car!$A$2:$D$2201,4,0)</f>
        <v>3</v>
      </c>
      <c r="F5100" s="6">
        <f ca="1">VLOOKUP(C5100,car!$A$2:$D$2201,2,0)</f>
        <v>38</v>
      </c>
    </row>
    <row r="5101" spans="1:6" x14ac:dyDescent="0.25">
      <c r="A5101" s="12">
        <v>2052</v>
      </c>
      <c r="B5101" s="12">
        <v>2</v>
      </c>
      <c r="C5101" s="4">
        <f t="shared" ca="1" si="79"/>
        <v>139</v>
      </c>
      <c r="D5101" s="4">
        <f ca="1">VLOOKUP(E5101&amp;F5101,rental_price!$E$2:$F$526,2,0)*ROUNDUP(VLOOKUP(A5101,booking!$A$2:$F$2601,3,0)-VLOOKUP(A5101,booking!$A$2:$F$2601,2,0),0)</f>
        <v>200</v>
      </c>
      <c r="E5101" s="6">
        <f ca="1">VLOOKUP(C5101,car!$A$2:$D$2201,4,0)</f>
        <v>3</v>
      </c>
      <c r="F5101" s="6">
        <f ca="1">VLOOKUP(C5101,car!$A$2:$D$2201,2,0)</f>
        <v>38</v>
      </c>
    </row>
    <row r="5102" spans="1:6" x14ac:dyDescent="0.25">
      <c r="A5102" s="12">
        <v>2052</v>
      </c>
      <c r="B5102" s="12">
        <v>3</v>
      </c>
      <c r="C5102" s="4">
        <f t="shared" ca="1" si="79"/>
        <v>87</v>
      </c>
      <c r="D5102" s="4">
        <f ca="1">VLOOKUP(E5102&amp;F5102,rental_price!$E$2:$F$526,2,0)*ROUNDUP(VLOOKUP(A5102,booking!$A$2:$F$2601,3,0)-VLOOKUP(A5102,booking!$A$2:$F$2601,2,0),0)</f>
        <v>320</v>
      </c>
      <c r="E5102" s="6">
        <f ca="1">VLOOKUP(C5102,car!$A$2:$D$2201,4,0)</f>
        <v>1</v>
      </c>
      <c r="F5102" s="6">
        <f ca="1">VLOOKUP(C5102,car!$A$2:$D$2201,2,0)</f>
        <v>83</v>
      </c>
    </row>
    <row r="5103" spans="1:6" x14ac:dyDescent="0.25">
      <c r="A5103" s="12">
        <v>2053</v>
      </c>
      <c r="B5103" s="12">
        <v>1</v>
      </c>
      <c r="C5103" s="4">
        <f t="shared" ca="1" si="79"/>
        <v>909</v>
      </c>
      <c r="D5103" s="4">
        <f ca="1">VLOOKUP(E5103&amp;F5103,rental_price!$E$2:$F$526,2,0)*ROUNDUP(VLOOKUP(A5103,booking!$A$2:$F$2601,3,0)-VLOOKUP(A5103,booking!$A$2:$F$2601,2,0),0)</f>
        <v>80</v>
      </c>
      <c r="E5103" s="6">
        <f ca="1">VLOOKUP(C5103,car!$A$2:$D$2201,4,0)</f>
        <v>3</v>
      </c>
      <c r="F5103" s="6">
        <f ca="1">VLOOKUP(C5103,car!$A$2:$D$2201,2,0)</f>
        <v>110</v>
      </c>
    </row>
    <row r="5104" spans="1:6" x14ac:dyDescent="0.25">
      <c r="A5104" s="12">
        <v>2053</v>
      </c>
      <c r="B5104" s="12">
        <v>2</v>
      </c>
      <c r="C5104" s="4">
        <f t="shared" ca="1" si="79"/>
        <v>1007</v>
      </c>
      <c r="D5104" s="4">
        <f ca="1">VLOOKUP(E5104&amp;F5104,rental_price!$E$2:$F$526,2,0)*ROUNDUP(VLOOKUP(A5104,booking!$A$2:$F$2601,3,0)-VLOOKUP(A5104,booking!$A$2:$F$2601,2,0),0)</f>
        <v>28</v>
      </c>
      <c r="E5104" s="6">
        <f ca="1">VLOOKUP(C5104,car!$A$2:$D$2201,4,0)</f>
        <v>2</v>
      </c>
      <c r="F5104" s="6">
        <f ca="1">VLOOKUP(C5104,car!$A$2:$D$2201,2,0)</f>
        <v>107</v>
      </c>
    </row>
    <row r="5105" spans="1:6" x14ac:dyDescent="0.25">
      <c r="A5105" s="12">
        <v>2053</v>
      </c>
      <c r="B5105" s="12">
        <v>3</v>
      </c>
      <c r="C5105" s="4">
        <f t="shared" ca="1" si="79"/>
        <v>1863</v>
      </c>
      <c r="D5105" s="4">
        <f ca="1">VLOOKUP(E5105&amp;F5105,rental_price!$E$2:$F$526,2,0)*ROUNDUP(VLOOKUP(A5105,booking!$A$2:$F$2601,3,0)-VLOOKUP(A5105,booking!$A$2:$F$2601,2,0),0)</f>
        <v>80</v>
      </c>
      <c r="E5105" s="6">
        <f ca="1">VLOOKUP(C5105,car!$A$2:$D$2201,4,0)</f>
        <v>1</v>
      </c>
      <c r="F5105" s="6">
        <f ca="1">VLOOKUP(C5105,car!$A$2:$D$2201,2,0)</f>
        <v>125</v>
      </c>
    </row>
    <row r="5106" spans="1:6" x14ac:dyDescent="0.25">
      <c r="A5106" s="12">
        <v>2055</v>
      </c>
      <c r="B5106" s="12">
        <v>1</v>
      </c>
      <c r="C5106" s="4">
        <f t="shared" ca="1" si="79"/>
        <v>368</v>
      </c>
      <c r="D5106" s="4">
        <f ca="1">VLOOKUP(E5106&amp;F5106,rental_price!$E$2:$F$526,2,0)*ROUNDUP(VLOOKUP(A5106,booking!$A$2:$F$2601,3,0)-VLOOKUP(A5106,booking!$A$2:$F$2601,2,0),0)</f>
        <v>1125</v>
      </c>
      <c r="E5106" s="6">
        <f ca="1">VLOOKUP(C5106,car!$A$2:$D$2201,4,0)</f>
        <v>3</v>
      </c>
      <c r="F5106" s="6">
        <f ca="1">VLOOKUP(C5106,car!$A$2:$D$2201,2,0)</f>
        <v>6</v>
      </c>
    </row>
    <row r="5107" spans="1:6" x14ac:dyDescent="0.25">
      <c r="A5107" s="12">
        <v>2055</v>
      </c>
      <c r="B5107" s="12">
        <v>2</v>
      </c>
      <c r="C5107" s="4">
        <f t="shared" ca="1" si="79"/>
        <v>82</v>
      </c>
      <c r="D5107" s="4">
        <f ca="1">VLOOKUP(E5107&amp;F5107,rental_price!$E$2:$F$526,2,0)*ROUNDUP(VLOOKUP(A5107,booking!$A$2:$F$2601,3,0)-VLOOKUP(A5107,booking!$A$2:$F$2601,2,0),0)</f>
        <v>875</v>
      </c>
      <c r="E5107" s="6">
        <f ca="1">VLOOKUP(C5107,car!$A$2:$D$2201,4,0)</f>
        <v>3</v>
      </c>
      <c r="F5107" s="6">
        <f ca="1">VLOOKUP(C5107,car!$A$2:$D$2201,2,0)</f>
        <v>4</v>
      </c>
    </row>
    <row r="5108" spans="1:6" x14ac:dyDescent="0.25">
      <c r="A5108" s="12">
        <v>2056</v>
      </c>
      <c r="B5108" s="12">
        <v>1</v>
      </c>
      <c r="C5108" s="4">
        <f t="shared" ca="1" si="79"/>
        <v>2161</v>
      </c>
      <c r="D5108" s="4">
        <f ca="1">VLOOKUP(E5108&amp;F5108,rental_price!$E$2:$F$526,2,0)*ROUNDUP(VLOOKUP(A5108,booking!$A$2:$F$2601,3,0)-VLOOKUP(A5108,booking!$A$2:$F$2601,2,0),0)</f>
        <v>399</v>
      </c>
      <c r="E5108" s="6">
        <f ca="1">VLOOKUP(C5108,car!$A$2:$D$2201,4,0)</f>
        <v>2</v>
      </c>
      <c r="F5108" s="6">
        <f ca="1">VLOOKUP(C5108,car!$A$2:$D$2201,2,0)</f>
        <v>162</v>
      </c>
    </row>
    <row r="5109" spans="1:6" x14ac:dyDescent="0.25">
      <c r="A5109" s="12">
        <v>2057</v>
      </c>
      <c r="B5109" s="12">
        <v>1</v>
      </c>
      <c r="C5109" s="4">
        <f t="shared" ca="1" si="79"/>
        <v>2095</v>
      </c>
      <c r="D5109" s="4">
        <f ca="1">VLOOKUP(E5109&amp;F5109,rental_price!$E$2:$F$526,2,0)*ROUNDUP(VLOOKUP(A5109,booking!$A$2:$F$2601,3,0)-VLOOKUP(A5109,booking!$A$2:$F$2601,2,0),0)</f>
        <v>520</v>
      </c>
      <c r="E5109" s="6">
        <f ca="1">VLOOKUP(C5109,car!$A$2:$D$2201,4,0)</f>
        <v>3</v>
      </c>
      <c r="F5109" s="6">
        <f ca="1">VLOOKUP(C5109,car!$A$2:$D$2201,2,0)</f>
        <v>93</v>
      </c>
    </row>
    <row r="5110" spans="1:6" x14ac:dyDescent="0.25">
      <c r="A5110" s="12">
        <v>2057</v>
      </c>
      <c r="B5110" s="12">
        <v>2</v>
      </c>
      <c r="C5110" s="4">
        <f t="shared" ca="1" si="79"/>
        <v>1334</v>
      </c>
      <c r="D5110" s="4">
        <f ca="1">VLOOKUP(E5110&amp;F5110,rental_price!$E$2:$F$526,2,0)*ROUNDUP(VLOOKUP(A5110,booking!$A$2:$F$2601,3,0)-VLOOKUP(A5110,booking!$A$2:$F$2601,2,0),0)</f>
        <v>780</v>
      </c>
      <c r="E5110" s="6">
        <f ca="1">VLOOKUP(C5110,car!$A$2:$D$2201,4,0)</f>
        <v>1</v>
      </c>
      <c r="F5110" s="6">
        <f ca="1">VLOOKUP(C5110,car!$A$2:$D$2201,2,0)</f>
        <v>74</v>
      </c>
    </row>
    <row r="5111" spans="1:6" x14ac:dyDescent="0.25">
      <c r="A5111" s="12">
        <v>2058</v>
      </c>
      <c r="B5111" s="12">
        <v>1</v>
      </c>
      <c r="C5111" s="4">
        <f t="shared" ca="1" si="79"/>
        <v>967</v>
      </c>
      <c r="D5111" s="4">
        <f ca="1">VLOOKUP(E5111&amp;F5111,rental_price!$E$2:$F$526,2,0)*ROUNDUP(VLOOKUP(A5111,booking!$A$2:$F$2601,3,0)-VLOOKUP(A5111,booking!$A$2:$F$2601,2,0),0)</f>
        <v>21</v>
      </c>
      <c r="E5111" s="6">
        <f ca="1">VLOOKUP(C5111,car!$A$2:$D$2201,4,0)</f>
        <v>2</v>
      </c>
      <c r="F5111" s="6">
        <f ca="1">VLOOKUP(C5111,car!$A$2:$D$2201,2,0)</f>
        <v>133</v>
      </c>
    </row>
    <row r="5112" spans="1:6" x14ac:dyDescent="0.25">
      <c r="A5112" s="12">
        <v>2058</v>
      </c>
      <c r="B5112" s="12">
        <v>2</v>
      </c>
      <c r="C5112" s="4">
        <f t="shared" ca="1" si="79"/>
        <v>527</v>
      </c>
      <c r="D5112" s="4">
        <f ca="1">VLOOKUP(E5112&amp;F5112,rental_price!$E$2:$F$526,2,0)*ROUNDUP(VLOOKUP(A5112,booking!$A$2:$F$2601,3,0)-VLOOKUP(A5112,booking!$A$2:$F$2601,2,0),0)</f>
        <v>56</v>
      </c>
      <c r="E5112" s="6">
        <f ca="1">VLOOKUP(C5112,car!$A$2:$D$2201,4,0)</f>
        <v>2</v>
      </c>
      <c r="F5112" s="6">
        <f ca="1">VLOOKUP(C5112,car!$A$2:$D$2201,2,0)</f>
        <v>79</v>
      </c>
    </row>
    <row r="5113" spans="1:6" x14ac:dyDescent="0.25">
      <c r="A5113" s="12">
        <v>2058</v>
      </c>
      <c r="B5113" s="12">
        <v>3</v>
      </c>
      <c r="C5113" s="4">
        <f t="shared" ca="1" si="79"/>
        <v>843</v>
      </c>
      <c r="D5113" s="4">
        <f ca="1">VLOOKUP(E5113&amp;F5113,rental_price!$E$2:$F$526,2,0)*ROUNDUP(VLOOKUP(A5113,booking!$A$2:$F$2601,3,0)-VLOOKUP(A5113,booking!$A$2:$F$2601,2,0),0)</f>
        <v>21</v>
      </c>
      <c r="E5113" s="6">
        <f ca="1">VLOOKUP(C5113,car!$A$2:$D$2201,4,0)</f>
        <v>2</v>
      </c>
      <c r="F5113" s="6">
        <f ca="1">VLOOKUP(C5113,car!$A$2:$D$2201,2,0)</f>
        <v>169</v>
      </c>
    </row>
    <row r="5114" spans="1:6" x14ac:dyDescent="0.25">
      <c r="A5114" s="12">
        <v>2058</v>
      </c>
      <c r="B5114" s="12">
        <v>4</v>
      </c>
      <c r="C5114" s="4">
        <f t="shared" ca="1" si="79"/>
        <v>2081</v>
      </c>
      <c r="D5114" s="4">
        <f ca="1">VLOOKUP(E5114&amp;F5114,rental_price!$E$2:$F$526,2,0)*ROUNDUP(VLOOKUP(A5114,booking!$A$2:$F$2601,3,0)-VLOOKUP(A5114,booking!$A$2:$F$2601,2,0),0)</f>
        <v>62.999999999999993</v>
      </c>
      <c r="E5114" s="6">
        <f ca="1">VLOOKUP(C5114,car!$A$2:$D$2201,4,0)</f>
        <v>2</v>
      </c>
      <c r="F5114" s="6">
        <f ca="1">VLOOKUP(C5114,car!$A$2:$D$2201,2,0)</f>
        <v>102</v>
      </c>
    </row>
    <row r="5115" spans="1:6" x14ac:dyDescent="0.25">
      <c r="A5115" s="12">
        <v>2059</v>
      </c>
      <c r="B5115" s="12">
        <v>1</v>
      </c>
      <c r="C5115" s="4">
        <f t="shared" ca="1" si="79"/>
        <v>671</v>
      </c>
      <c r="D5115" s="4">
        <f ca="1">VLOOKUP(E5115&amp;F5115,rental_price!$E$2:$F$526,2,0)*ROUNDUP(VLOOKUP(A5115,booking!$A$2:$F$2601,3,0)-VLOOKUP(A5115,booking!$A$2:$F$2601,2,0),0)</f>
        <v>30</v>
      </c>
      <c r="E5115" s="6">
        <f ca="1">VLOOKUP(C5115,car!$A$2:$D$2201,4,0)</f>
        <v>1</v>
      </c>
      <c r="F5115" s="6">
        <f ca="1">VLOOKUP(C5115,car!$A$2:$D$2201,2,0)</f>
        <v>86</v>
      </c>
    </row>
    <row r="5116" spans="1:6" x14ac:dyDescent="0.25">
      <c r="A5116" s="12">
        <v>2059</v>
      </c>
      <c r="B5116" s="12">
        <v>2</v>
      </c>
      <c r="C5116" s="4">
        <f t="shared" ca="1" si="79"/>
        <v>1973</v>
      </c>
      <c r="D5116" s="4">
        <f ca="1">VLOOKUP(E5116&amp;F5116,rental_price!$E$2:$F$526,2,0)*ROUNDUP(VLOOKUP(A5116,booking!$A$2:$F$2601,3,0)-VLOOKUP(A5116,booking!$A$2:$F$2601,2,0),0)</f>
        <v>75</v>
      </c>
      <c r="E5116" s="6">
        <f ca="1">VLOOKUP(C5116,car!$A$2:$D$2201,4,0)</f>
        <v>3</v>
      </c>
      <c r="F5116" s="6">
        <f ca="1">VLOOKUP(C5116,car!$A$2:$D$2201,2,0)</f>
        <v>45</v>
      </c>
    </row>
    <row r="5117" spans="1:6" x14ac:dyDescent="0.25">
      <c r="A5117" s="12">
        <v>2059</v>
      </c>
      <c r="B5117" s="12">
        <v>3</v>
      </c>
      <c r="C5117" s="4">
        <f t="shared" ca="1" si="79"/>
        <v>2049</v>
      </c>
      <c r="D5117" s="4">
        <f ca="1">VLOOKUP(E5117&amp;F5117,rental_price!$E$2:$F$526,2,0)*ROUNDUP(VLOOKUP(A5117,booking!$A$2:$F$2601,3,0)-VLOOKUP(A5117,booking!$A$2:$F$2601,2,0),0)</f>
        <v>105</v>
      </c>
      <c r="E5117" s="6">
        <f ca="1">VLOOKUP(C5117,car!$A$2:$D$2201,4,0)</f>
        <v>3</v>
      </c>
      <c r="F5117" s="6">
        <f ca="1">VLOOKUP(C5117,car!$A$2:$D$2201,2,0)</f>
        <v>67</v>
      </c>
    </row>
    <row r="5118" spans="1:6" x14ac:dyDescent="0.25">
      <c r="A5118" s="12">
        <v>2060</v>
      </c>
      <c r="B5118" s="12">
        <v>1</v>
      </c>
      <c r="C5118" s="4">
        <f t="shared" ca="1" si="79"/>
        <v>548</v>
      </c>
      <c r="D5118" s="4">
        <f ca="1">VLOOKUP(E5118&amp;F5118,rental_price!$E$2:$F$526,2,0)*ROUNDUP(VLOOKUP(A5118,booking!$A$2:$F$2601,3,0)-VLOOKUP(A5118,booking!$A$2:$F$2601,2,0),0)</f>
        <v>300</v>
      </c>
      <c r="E5118" s="6">
        <f ca="1">VLOOKUP(C5118,car!$A$2:$D$2201,4,0)</f>
        <v>1</v>
      </c>
      <c r="F5118" s="6">
        <f ca="1">VLOOKUP(C5118,car!$A$2:$D$2201,2,0)</f>
        <v>94</v>
      </c>
    </row>
    <row r="5119" spans="1:6" x14ac:dyDescent="0.25">
      <c r="A5119" s="12">
        <v>2060</v>
      </c>
      <c r="B5119" s="12">
        <v>2</v>
      </c>
      <c r="C5119" s="4">
        <f t="shared" ca="1" si="79"/>
        <v>2199</v>
      </c>
      <c r="D5119" s="4">
        <f ca="1">VLOOKUP(E5119&amp;F5119,rental_price!$E$2:$F$526,2,0)*ROUNDUP(VLOOKUP(A5119,booking!$A$2:$F$2601,3,0)-VLOOKUP(A5119,booking!$A$2:$F$2601,2,0),0)</f>
        <v>240</v>
      </c>
      <c r="E5119" s="6">
        <f ca="1">VLOOKUP(C5119,car!$A$2:$D$2201,4,0)</f>
        <v>3</v>
      </c>
      <c r="F5119" s="6">
        <f ca="1">VLOOKUP(C5119,car!$A$2:$D$2201,2,0)</f>
        <v>81</v>
      </c>
    </row>
    <row r="5120" spans="1:6" x14ac:dyDescent="0.25">
      <c r="A5120" s="12">
        <v>2060</v>
      </c>
      <c r="B5120" s="12">
        <v>3</v>
      </c>
      <c r="C5120" s="4">
        <f t="shared" ca="1" si="79"/>
        <v>501</v>
      </c>
      <c r="D5120" s="4">
        <f ca="1">VLOOKUP(E5120&amp;F5120,rental_price!$E$2:$F$526,2,0)*ROUNDUP(VLOOKUP(A5120,booking!$A$2:$F$2601,3,0)-VLOOKUP(A5120,booking!$A$2:$F$2601,2,0),0)</f>
        <v>1980</v>
      </c>
      <c r="E5120" s="6">
        <f ca="1">VLOOKUP(C5120,car!$A$2:$D$2201,4,0)</f>
        <v>1</v>
      </c>
      <c r="F5120" s="6">
        <f ca="1">VLOOKUP(C5120,car!$A$2:$D$2201,2,0)</f>
        <v>123</v>
      </c>
    </row>
    <row r="5121" spans="1:6" x14ac:dyDescent="0.25">
      <c r="A5121" s="12">
        <v>2060</v>
      </c>
      <c r="B5121" s="12">
        <v>4</v>
      </c>
      <c r="C5121" s="4">
        <f t="shared" ca="1" si="79"/>
        <v>2148</v>
      </c>
      <c r="D5121" s="4">
        <f ca="1">VLOOKUP(E5121&amp;F5121,rental_price!$E$2:$F$526,2,0)*ROUNDUP(VLOOKUP(A5121,booking!$A$2:$F$2601,3,0)-VLOOKUP(A5121,booking!$A$2:$F$2601,2,0),0)</f>
        <v>480</v>
      </c>
      <c r="E5121" s="6">
        <f ca="1">VLOOKUP(C5121,car!$A$2:$D$2201,4,0)</f>
        <v>1</v>
      </c>
      <c r="F5121" s="6">
        <f ca="1">VLOOKUP(C5121,car!$A$2:$D$2201,2,0)</f>
        <v>11</v>
      </c>
    </row>
    <row r="5122" spans="1:6" x14ac:dyDescent="0.25">
      <c r="A5122" s="12">
        <v>2061</v>
      </c>
      <c r="B5122" s="12">
        <v>1</v>
      </c>
      <c r="C5122" s="4">
        <f t="shared" ca="1" si="79"/>
        <v>1094</v>
      </c>
      <c r="D5122" s="4">
        <f ca="1">VLOOKUP(E5122&amp;F5122,rental_price!$E$2:$F$526,2,0)*ROUNDUP(VLOOKUP(A5122,booking!$A$2:$F$2601,3,0)-VLOOKUP(A5122,booking!$A$2:$F$2601,2,0),0)</f>
        <v>510</v>
      </c>
      <c r="E5122" s="6">
        <f ca="1">VLOOKUP(C5122,car!$A$2:$D$2201,4,0)</f>
        <v>1</v>
      </c>
      <c r="F5122" s="6">
        <f ca="1">VLOOKUP(C5122,car!$A$2:$D$2201,2,0)</f>
        <v>15</v>
      </c>
    </row>
    <row r="5123" spans="1:6" x14ac:dyDescent="0.25">
      <c r="A5123" s="12">
        <v>2062</v>
      </c>
      <c r="B5123" s="12">
        <v>1</v>
      </c>
      <c r="C5123" s="4">
        <f t="shared" ref="C5123:C5186" ca="1" si="80">RANDBETWEEN(1,2200)</f>
        <v>1627</v>
      </c>
      <c r="D5123" s="4">
        <f ca="1">VLOOKUP(E5123&amp;F5123,rental_price!$E$2:$F$526,2,0)*ROUNDUP(VLOOKUP(A5123,booking!$A$2:$F$2601,3,0)-VLOOKUP(A5123,booking!$A$2:$F$2601,2,0),0)</f>
        <v>188.99999999999997</v>
      </c>
      <c r="E5123" s="6">
        <f ca="1">VLOOKUP(C5123,car!$A$2:$D$2201,4,0)</f>
        <v>2</v>
      </c>
      <c r="F5123" s="6">
        <f ca="1">VLOOKUP(C5123,car!$A$2:$D$2201,2,0)</f>
        <v>5</v>
      </c>
    </row>
    <row r="5124" spans="1:6" x14ac:dyDescent="0.25">
      <c r="A5124" s="12">
        <v>2062</v>
      </c>
      <c r="B5124" s="12">
        <v>2</v>
      </c>
      <c r="C5124" s="4">
        <f t="shared" ca="1" si="80"/>
        <v>1371</v>
      </c>
      <c r="D5124" s="4">
        <f ca="1">VLOOKUP(E5124&amp;F5124,rental_price!$E$2:$F$526,2,0)*ROUNDUP(VLOOKUP(A5124,booking!$A$2:$F$2601,3,0)-VLOOKUP(A5124,booking!$A$2:$F$2601,2,0),0)</f>
        <v>84</v>
      </c>
      <c r="E5124" s="6">
        <f ca="1">VLOOKUP(C5124,car!$A$2:$D$2201,4,0)</f>
        <v>2</v>
      </c>
      <c r="F5124" s="6">
        <f ca="1">VLOOKUP(C5124,car!$A$2:$D$2201,2,0)</f>
        <v>64</v>
      </c>
    </row>
    <row r="5125" spans="1:6" x14ac:dyDescent="0.25">
      <c r="A5125" s="12">
        <v>2062</v>
      </c>
      <c r="B5125" s="12">
        <v>3</v>
      </c>
      <c r="C5125" s="4">
        <f t="shared" ca="1" si="80"/>
        <v>916</v>
      </c>
      <c r="D5125" s="4">
        <f ca="1">VLOOKUP(E5125&amp;F5125,rental_price!$E$2:$F$526,2,0)*ROUNDUP(VLOOKUP(A5125,booking!$A$2:$F$2601,3,0)-VLOOKUP(A5125,booking!$A$2:$F$2601,2,0),0)</f>
        <v>60</v>
      </c>
      <c r="E5125" s="6">
        <f ca="1">VLOOKUP(C5125,car!$A$2:$D$2201,4,0)</f>
        <v>1</v>
      </c>
      <c r="F5125" s="6">
        <f ca="1">VLOOKUP(C5125,car!$A$2:$D$2201,2,0)</f>
        <v>41</v>
      </c>
    </row>
    <row r="5126" spans="1:6" x14ac:dyDescent="0.25">
      <c r="A5126" s="12">
        <v>2063</v>
      </c>
      <c r="B5126" s="12">
        <v>1</v>
      </c>
      <c r="C5126" s="4">
        <f t="shared" ca="1" si="80"/>
        <v>1712</v>
      </c>
      <c r="D5126" s="4">
        <f ca="1">VLOOKUP(E5126&amp;F5126,rental_price!$E$2:$F$526,2,0)*ROUNDUP(VLOOKUP(A5126,booking!$A$2:$F$2601,3,0)-VLOOKUP(A5126,booking!$A$2:$F$2601,2,0),0)</f>
        <v>294</v>
      </c>
      <c r="E5126" s="6">
        <f ca="1">VLOOKUP(C5126,car!$A$2:$D$2201,4,0)</f>
        <v>2</v>
      </c>
      <c r="F5126" s="6">
        <f ca="1">VLOOKUP(C5126,car!$A$2:$D$2201,2,0)</f>
        <v>130</v>
      </c>
    </row>
    <row r="5127" spans="1:6" x14ac:dyDescent="0.25">
      <c r="A5127" s="12">
        <v>2063</v>
      </c>
      <c r="B5127" s="12">
        <v>2</v>
      </c>
      <c r="C5127" s="4">
        <f t="shared" ca="1" si="80"/>
        <v>576</v>
      </c>
      <c r="D5127" s="4">
        <f ca="1">VLOOKUP(E5127&amp;F5127,rental_price!$E$2:$F$526,2,0)*ROUNDUP(VLOOKUP(A5127,booking!$A$2:$F$2601,3,0)-VLOOKUP(A5127,booking!$A$2:$F$2601,2,0),0)</f>
        <v>700</v>
      </c>
      <c r="E5127" s="6">
        <f ca="1">VLOOKUP(C5127,car!$A$2:$D$2201,4,0)</f>
        <v>1</v>
      </c>
      <c r="F5127" s="6">
        <f ca="1">VLOOKUP(C5127,car!$A$2:$D$2201,2,0)</f>
        <v>59</v>
      </c>
    </row>
    <row r="5128" spans="1:6" x14ac:dyDescent="0.25">
      <c r="A5128" s="12">
        <v>2063</v>
      </c>
      <c r="B5128" s="12">
        <v>3</v>
      </c>
      <c r="C5128" s="4">
        <f t="shared" ca="1" si="80"/>
        <v>495</v>
      </c>
      <c r="D5128" s="4">
        <f ca="1">VLOOKUP(E5128&amp;F5128,rental_price!$E$2:$F$526,2,0)*ROUNDUP(VLOOKUP(A5128,booking!$A$2:$F$2601,3,0)-VLOOKUP(A5128,booking!$A$2:$F$2601,2,0),0)</f>
        <v>560</v>
      </c>
      <c r="E5128" s="6">
        <f ca="1">VLOOKUP(C5128,car!$A$2:$D$2201,4,0)</f>
        <v>3</v>
      </c>
      <c r="F5128" s="6">
        <f ca="1">VLOOKUP(C5128,car!$A$2:$D$2201,2,0)</f>
        <v>81</v>
      </c>
    </row>
    <row r="5129" spans="1:6" x14ac:dyDescent="0.25">
      <c r="A5129" s="12">
        <v>2063</v>
      </c>
      <c r="B5129" s="12">
        <v>4</v>
      </c>
      <c r="C5129" s="4">
        <f t="shared" ca="1" si="80"/>
        <v>2193</v>
      </c>
      <c r="D5129" s="4">
        <f ca="1">VLOOKUP(E5129&amp;F5129,rental_price!$E$2:$F$526,2,0)*ROUNDUP(VLOOKUP(A5129,booking!$A$2:$F$2601,3,0)-VLOOKUP(A5129,booking!$A$2:$F$2601,2,0),0)</f>
        <v>280</v>
      </c>
      <c r="E5129" s="6">
        <f ca="1">VLOOKUP(C5129,car!$A$2:$D$2201,4,0)</f>
        <v>3</v>
      </c>
      <c r="F5129" s="6">
        <f ca="1">VLOOKUP(C5129,car!$A$2:$D$2201,2,0)</f>
        <v>56</v>
      </c>
    </row>
    <row r="5130" spans="1:6" x14ac:dyDescent="0.25">
      <c r="A5130" s="12">
        <v>2064</v>
      </c>
      <c r="B5130" s="12">
        <v>1</v>
      </c>
      <c r="C5130" s="4">
        <f t="shared" ca="1" si="80"/>
        <v>1340</v>
      </c>
      <c r="D5130" s="4">
        <f ca="1">VLOOKUP(E5130&amp;F5130,rental_price!$E$2:$F$526,2,0)*ROUNDUP(VLOOKUP(A5130,booking!$A$2:$F$2601,3,0)-VLOOKUP(A5130,booking!$A$2:$F$2601,2,0),0)</f>
        <v>480</v>
      </c>
      <c r="E5130" s="6">
        <f ca="1">VLOOKUP(C5130,car!$A$2:$D$2201,4,0)</f>
        <v>1</v>
      </c>
      <c r="F5130" s="6">
        <f ca="1">VLOOKUP(C5130,car!$A$2:$D$2201,2,0)</f>
        <v>137</v>
      </c>
    </row>
    <row r="5131" spans="1:6" x14ac:dyDescent="0.25">
      <c r="A5131" s="12">
        <v>2065</v>
      </c>
      <c r="B5131" s="12">
        <v>1</v>
      </c>
      <c r="C5131" s="4">
        <f t="shared" ca="1" si="80"/>
        <v>289</v>
      </c>
      <c r="D5131" s="4">
        <f ca="1">VLOOKUP(E5131&amp;F5131,rental_price!$E$2:$F$526,2,0)*ROUNDUP(VLOOKUP(A5131,booking!$A$2:$F$2601,3,0)-VLOOKUP(A5131,booking!$A$2:$F$2601,2,0),0)</f>
        <v>30</v>
      </c>
      <c r="E5131" s="6">
        <f ca="1">VLOOKUP(C5131,car!$A$2:$D$2201,4,0)</f>
        <v>1</v>
      </c>
      <c r="F5131" s="6">
        <f ca="1">VLOOKUP(C5131,car!$A$2:$D$2201,2,0)</f>
        <v>21</v>
      </c>
    </row>
    <row r="5132" spans="1:6" x14ac:dyDescent="0.25">
      <c r="A5132" s="12">
        <v>2065</v>
      </c>
      <c r="B5132" s="12">
        <v>2</v>
      </c>
      <c r="C5132" s="4">
        <f t="shared" ca="1" si="80"/>
        <v>892</v>
      </c>
      <c r="D5132" s="4">
        <f ca="1">VLOOKUP(E5132&amp;F5132,rental_price!$E$2:$F$526,2,0)*ROUNDUP(VLOOKUP(A5132,booking!$A$2:$F$2601,3,0)-VLOOKUP(A5132,booking!$A$2:$F$2601,2,0),0)</f>
        <v>20</v>
      </c>
      <c r="E5132" s="6">
        <f ca="1">VLOOKUP(C5132,car!$A$2:$D$2201,4,0)</f>
        <v>3</v>
      </c>
      <c r="F5132" s="6">
        <f ca="1">VLOOKUP(C5132,car!$A$2:$D$2201,2,0)</f>
        <v>142</v>
      </c>
    </row>
    <row r="5133" spans="1:6" x14ac:dyDescent="0.25">
      <c r="A5133" s="12">
        <v>2065</v>
      </c>
      <c r="B5133" s="12">
        <v>3</v>
      </c>
      <c r="C5133" s="4">
        <f t="shared" ca="1" si="80"/>
        <v>1466</v>
      </c>
      <c r="D5133" s="4">
        <f ca="1">VLOOKUP(E5133&amp;F5133,rental_price!$E$2:$F$526,2,0)*ROUNDUP(VLOOKUP(A5133,booking!$A$2:$F$2601,3,0)-VLOOKUP(A5133,booking!$A$2:$F$2601,2,0),0)</f>
        <v>20</v>
      </c>
      <c r="E5133" s="6">
        <f ca="1">VLOOKUP(C5133,car!$A$2:$D$2201,4,0)</f>
        <v>3</v>
      </c>
      <c r="F5133" s="6">
        <f ca="1">VLOOKUP(C5133,car!$A$2:$D$2201,2,0)</f>
        <v>164</v>
      </c>
    </row>
    <row r="5134" spans="1:6" x14ac:dyDescent="0.25">
      <c r="A5134" s="12">
        <v>2065</v>
      </c>
      <c r="B5134" s="12">
        <v>4</v>
      </c>
      <c r="C5134" s="4">
        <f t="shared" ca="1" si="80"/>
        <v>1210</v>
      </c>
      <c r="D5134" s="4">
        <f ca="1">VLOOKUP(E5134&amp;F5134,rental_price!$E$2:$F$526,2,0)*ROUNDUP(VLOOKUP(A5134,booking!$A$2:$F$2601,3,0)-VLOOKUP(A5134,booking!$A$2:$F$2601,2,0),0)</f>
        <v>30</v>
      </c>
      <c r="E5134" s="6">
        <f ca="1">VLOOKUP(C5134,car!$A$2:$D$2201,4,0)</f>
        <v>1</v>
      </c>
      <c r="F5134" s="6">
        <f ca="1">VLOOKUP(C5134,car!$A$2:$D$2201,2,0)</f>
        <v>98</v>
      </c>
    </row>
    <row r="5135" spans="1:6" x14ac:dyDescent="0.25">
      <c r="A5135" s="12">
        <v>2065</v>
      </c>
      <c r="B5135" s="12">
        <v>5</v>
      </c>
      <c r="C5135" s="4">
        <f t="shared" ca="1" si="80"/>
        <v>971</v>
      </c>
      <c r="D5135" s="4">
        <f ca="1">VLOOKUP(E5135&amp;F5135,rental_price!$E$2:$F$526,2,0)*ROUNDUP(VLOOKUP(A5135,booking!$A$2:$F$2601,3,0)-VLOOKUP(A5135,booking!$A$2:$F$2601,2,0),0)</f>
        <v>35</v>
      </c>
      <c r="E5135" s="6">
        <f ca="1">VLOOKUP(C5135,car!$A$2:$D$2201,4,0)</f>
        <v>3</v>
      </c>
      <c r="F5135" s="6">
        <f ca="1">VLOOKUP(C5135,car!$A$2:$D$2201,2,0)</f>
        <v>136</v>
      </c>
    </row>
    <row r="5136" spans="1:6" x14ac:dyDescent="0.25">
      <c r="A5136" s="12">
        <v>2066</v>
      </c>
      <c r="B5136" s="12">
        <v>1</v>
      </c>
      <c r="C5136" s="4">
        <f t="shared" ca="1" si="80"/>
        <v>280</v>
      </c>
      <c r="D5136" s="4">
        <f ca="1">VLOOKUP(E5136&amp;F5136,rental_price!$E$2:$F$526,2,0)*ROUNDUP(VLOOKUP(A5136,booking!$A$2:$F$2601,3,0)-VLOOKUP(A5136,booking!$A$2:$F$2601,2,0),0)</f>
        <v>160</v>
      </c>
      <c r="E5136" s="6">
        <f ca="1">VLOOKUP(C5136,car!$A$2:$D$2201,4,0)</f>
        <v>3</v>
      </c>
      <c r="F5136" s="6">
        <f ca="1">VLOOKUP(C5136,car!$A$2:$D$2201,2,0)</f>
        <v>81</v>
      </c>
    </row>
    <row r="5137" spans="1:6" x14ac:dyDescent="0.25">
      <c r="A5137" s="12">
        <v>2066</v>
      </c>
      <c r="B5137" s="12">
        <v>2</v>
      </c>
      <c r="C5137" s="4">
        <f t="shared" ca="1" si="80"/>
        <v>1419</v>
      </c>
      <c r="D5137" s="4">
        <f ca="1">VLOOKUP(E5137&amp;F5137,rental_price!$E$2:$F$526,2,0)*ROUNDUP(VLOOKUP(A5137,booking!$A$2:$F$2601,3,0)-VLOOKUP(A5137,booking!$A$2:$F$2601,2,0),0)</f>
        <v>56</v>
      </c>
      <c r="E5137" s="6">
        <f ca="1">VLOOKUP(C5137,car!$A$2:$D$2201,4,0)</f>
        <v>2</v>
      </c>
      <c r="F5137" s="6">
        <f ca="1">VLOOKUP(C5137,car!$A$2:$D$2201,2,0)</f>
        <v>46</v>
      </c>
    </row>
    <row r="5138" spans="1:6" x14ac:dyDescent="0.25">
      <c r="A5138" s="12">
        <v>2067</v>
      </c>
      <c r="B5138" s="12">
        <v>1</v>
      </c>
      <c r="C5138" s="4">
        <f t="shared" ca="1" si="80"/>
        <v>462</v>
      </c>
      <c r="D5138" s="4">
        <f ca="1">VLOOKUP(E5138&amp;F5138,rental_price!$E$2:$F$526,2,0)*ROUNDUP(VLOOKUP(A5138,booking!$A$2:$F$2601,3,0)-VLOOKUP(A5138,booking!$A$2:$F$2601,2,0),0)</f>
        <v>35</v>
      </c>
      <c r="E5138" s="6">
        <f ca="1">VLOOKUP(C5138,car!$A$2:$D$2201,4,0)</f>
        <v>2</v>
      </c>
      <c r="F5138" s="6">
        <f ca="1">VLOOKUP(C5138,car!$A$2:$D$2201,2,0)</f>
        <v>86</v>
      </c>
    </row>
    <row r="5139" spans="1:6" x14ac:dyDescent="0.25">
      <c r="A5139" s="12">
        <v>2067</v>
      </c>
      <c r="B5139" s="12">
        <v>2</v>
      </c>
      <c r="C5139" s="4">
        <f t="shared" ca="1" si="80"/>
        <v>1813</v>
      </c>
      <c r="D5139" s="4">
        <f ca="1">VLOOKUP(E5139&amp;F5139,rental_price!$E$2:$F$526,2,0)*ROUNDUP(VLOOKUP(A5139,booking!$A$2:$F$2601,3,0)-VLOOKUP(A5139,booking!$A$2:$F$2601,2,0),0)</f>
        <v>105</v>
      </c>
      <c r="E5139" s="6">
        <f ca="1">VLOOKUP(C5139,car!$A$2:$D$2201,4,0)</f>
        <v>2</v>
      </c>
      <c r="F5139" s="6">
        <f ca="1">VLOOKUP(C5139,car!$A$2:$D$2201,2,0)</f>
        <v>168</v>
      </c>
    </row>
    <row r="5140" spans="1:6" x14ac:dyDescent="0.25">
      <c r="A5140" s="12">
        <v>2067</v>
      </c>
      <c r="B5140" s="12">
        <v>3</v>
      </c>
      <c r="C5140" s="4">
        <f t="shared" ca="1" si="80"/>
        <v>2160</v>
      </c>
      <c r="D5140" s="4">
        <f ca="1">VLOOKUP(E5140&amp;F5140,rental_price!$E$2:$F$526,2,0)*ROUNDUP(VLOOKUP(A5140,booking!$A$2:$F$2601,3,0)-VLOOKUP(A5140,booking!$A$2:$F$2601,2,0),0)</f>
        <v>50</v>
      </c>
      <c r="E5140" s="6">
        <f ca="1">VLOOKUP(C5140,car!$A$2:$D$2201,4,0)</f>
        <v>3</v>
      </c>
      <c r="F5140" s="6">
        <f ca="1">VLOOKUP(C5140,car!$A$2:$D$2201,2,0)</f>
        <v>52</v>
      </c>
    </row>
    <row r="5141" spans="1:6" x14ac:dyDescent="0.25">
      <c r="A5141" s="12">
        <v>2067</v>
      </c>
      <c r="B5141" s="12">
        <v>4</v>
      </c>
      <c r="C5141" s="4">
        <f t="shared" ca="1" si="80"/>
        <v>1173</v>
      </c>
      <c r="D5141" s="4">
        <f ca="1">VLOOKUP(E5141&amp;F5141,rental_price!$E$2:$F$526,2,0)*ROUNDUP(VLOOKUP(A5141,booking!$A$2:$F$2601,3,0)-VLOOKUP(A5141,booking!$A$2:$F$2601,2,0),0)</f>
        <v>50</v>
      </c>
      <c r="E5141" s="6">
        <f ca="1">VLOOKUP(C5141,car!$A$2:$D$2201,4,0)</f>
        <v>3</v>
      </c>
      <c r="F5141" s="6">
        <f ca="1">VLOOKUP(C5141,car!$A$2:$D$2201,2,0)</f>
        <v>24</v>
      </c>
    </row>
    <row r="5142" spans="1:6" x14ac:dyDescent="0.25">
      <c r="A5142" s="12">
        <v>2067</v>
      </c>
      <c r="B5142" s="12">
        <v>5</v>
      </c>
      <c r="C5142" s="4">
        <f t="shared" ca="1" si="80"/>
        <v>452</v>
      </c>
      <c r="D5142" s="4">
        <f ca="1">VLOOKUP(E5142&amp;F5142,rental_price!$E$2:$F$526,2,0)*ROUNDUP(VLOOKUP(A5142,booking!$A$2:$F$2601,3,0)-VLOOKUP(A5142,booking!$A$2:$F$2601,2,0),0)</f>
        <v>150</v>
      </c>
      <c r="E5142" s="6">
        <f ca="1">VLOOKUP(C5142,car!$A$2:$D$2201,4,0)</f>
        <v>1</v>
      </c>
      <c r="F5142" s="6">
        <f ca="1">VLOOKUP(C5142,car!$A$2:$D$2201,2,0)</f>
        <v>63</v>
      </c>
    </row>
    <row r="5143" spans="1:6" x14ac:dyDescent="0.25">
      <c r="A5143" s="12">
        <v>2068</v>
      </c>
      <c r="B5143" s="12">
        <v>1</v>
      </c>
      <c r="C5143" s="4">
        <f t="shared" ca="1" si="80"/>
        <v>1692</v>
      </c>
      <c r="D5143" s="4">
        <f ca="1">VLOOKUP(E5143&amp;F5143,rental_price!$E$2:$F$526,2,0)*ROUNDUP(VLOOKUP(A5143,booking!$A$2:$F$2601,3,0)-VLOOKUP(A5143,booking!$A$2:$F$2601,2,0),0)</f>
        <v>539</v>
      </c>
      <c r="E5143" s="6">
        <f ca="1">VLOOKUP(C5143,car!$A$2:$D$2201,4,0)</f>
        <v>2</v>
      </c>
      <c r="F5143" s="6">
        <f ca="1">VLOOKUP(C5143,car!$A$2:$D$2201,2,0)</f>
        <v>161</v>
      </c>
    </row>
    <row r="5144" spans="1:6" x14ac:dyDescent="0.25">
      <c r="A5144" s="12">
        <v>2068</v>
      </c>
      <c r="B5144" s="12">
        <v>2</v>
      </c>
      <c r="C5144" s="4">
        <f t="shared" ca="1" si="80"/>
        <v>308</v>
      </c>
      <c r="D5144" s="4">
        <f ca="1">VLOOKUP(E5144&amp;F5144,rental_price!$E$2:$F$526,2,0)*ROUNDUP(VLOOKUP(A5144,booking!$A$2:$F$2601,3,0)-VLOOKUP(A5144,booking!$A$2:$F$2601,2,0),0)</f>
        <v>220</v>
      </c>
      <c r="E5144" s="6">
        <f ca="1">VLOOKUP(C5144,car!$A$2:$D$2201,4,0)</f>
        <v>3</v>
      </c>
      <c r="F5144" s="6">
        <f ca="1">VLOOKUP(C5144,car!$A$2:$D$2201,2,0)</f>
        <v>145</v>
      </c>
    </row>
    <row r="5145" spans="1:6" x14ac:dyDescent="0.25">
      <c r="A5145" s="12">
        <v>2068</v>
      </c>
      <c r="B5145" s="12">
        <v>3</v>
      </c>
      <c r="C5145" s="4">
        <f t="shared" ca="1" si="80"/>
        <v>869</v>
      </c>
      <c r="D5145" s="4">
        <f ca="1">VLOOKUP(E5145&amp;F5145,rental_price!$E$2:$F$526,2,0)*ROUNDUP(VLOOKUP(A5145,booking!$A$2:$F$2601,3,0)-VLOOKUP(A5145,booking!$A$2:$F$2601,2,0),0)</f>
        <v>231</v>
      </c>
      <c r="E5145" s="6">
        <f ca="1">VLOOKUP(C5145,car!$A$2:$D$2201,4,0)</f>
        <v>2</v>
      </c>
      <c r="F5145" s="6">
        <f ca="1">VLOOKUP(C5145,car!$A$2:$D$2201,2,0)</f>
        <v>65</v>
      </c>
    </row>
    <row r="5146" spans="1:6" x14ac:dyDescent="0.25">
      <c r="A5146" s="12">
        <v>2069</v>
      </c>
      <c r="B5146" s="12">
        <v>1</v>
      </c>
      <c r="C5146" s="4">
        <f t="shared" ca="1" si="80"/>
        <v>744</v>
      </c>
      <c r="D5146" s="4">
        <f ca="1">VLOOKUP(E5146&amp;F5146,rental_price!$E$2:$F$526,2,0)*ROUNDUP(VLOOKUP(A5146,booking!$A$2:$F$2601,3,0)-VLOOKUP(A5146,booking!$A$2:$F$2601,2,0),0)</f>
        <v>1720</v>
      </c>
      <c r="E5146" s="6">
        <f ca="1">VLOOKUP(C5146,car!$A$2:$D$2201,4,0)</f>
        <v>3</v>
      </c>
      <c r="F5146" s="6">
        <f ca="1">VLOOKUP(C5146,car!$A$2:$D$2201,2,0)</f>
        <v>149</v>
      </c>
    </row>
    <row r="5147" spans="1:6" x14ac:dyDescent="0.25">
      <c r="A5147" s="12">
        <v>2069</v>
      </c>
      <c r="B5147" s="12">
        <v>2</v>
      </c>
      <c r="C5147" s="4">
        <f t="shared" ca="1" si="80"/>
        <v>486</v>
      </c>
      <c r="D5147" s="4">
        <f ca="1">VLOOKUP(E5147&amp;F5147,rental_price!$E$2:$F$526,2,0)*ROUNDUP(VLOOKUP(A5147,booking!$A$2:$F$2601,3,0)-VLOOKUP(A5147,booking!$A$2:$F$2601,2,0),0)</f>
        <v>400</v>
      </c>
      <c r="E5147" s="6">
        <f ca="1">VLOOKUP(C5147,car!$A$2:$D$2201,4,0)</f>
        <v>1</v>
      </c>
      <c r="F5147" s="6">
        <f ca="1">VLOOKUP(C5147,car!$A$2:$D$2201,2,0)</f>
        <v>32</v>
      </c>
    </row>
    <row r="5148" spans="1:6" x14ac:dyDescent="0.25">
      <c r="A5148" s="12">
        <v>2069</v>
      </c>
      <c r="B5148" s="12">
        <v>3</v>
      </c>
      <c r="C5148" s="4">
        <f t="shared" ca="1" si="80"/>
        <v>1901</v>
      </c>
      <c r="D5148" s="4">
        <f ca="1">VLOOKUP(E5148&amp;F5148,rental_price!$E$2:$F$526,2,0)*ROUNDUP(VLOOKUP(A5148,booking!$A$2:$F$2601,3,0)-VLOOKUP(A5148,booking!$A$2:$F$2601,2,0),0)</f>
        <v>40</v>
      </c>
      <c r="E5148" s="6">
        <f ca="1">VLOOKUP(C5148,car!$A$2:$D$2201,4,0)</f>
        <v>3</v>
      </c>
      <c r="F5148" s="6">
        <f ca="1">VLOOKUP(C5148,car!$A$2:$D$2201,2,0)</f>
        <v>37</v>
      </c>
    </row>
    <row r="5149" spans="1:6" x14ac:dyDescent="0.25">
      <c r="A5149" s="12">
        <v>2070</v>
      </c>
      <c r="B5149" s="12">
        <v>1</v>
      </c>
      <c r="C5149" s="4">
        <f t="shared" ca="1" si="80"/>
        <v>1003</v>
      </c>
      <c r="D5149" s="4">
        <f ca="1">VLOOKUP(E5149&amp;F5149,rental_price!$E$2:$F$526,2,0)*ROUNDUP(VLOOKUP(A5149,booking!$A$2:$F$2601,3,0)-VLOOKUP(A5149,booking!$A$2:$F$2601,2,0),0)</f>
        <v>30</v>
      </c>
      <c r="E5149" s="6">
        <f ca="1">VLOOKUP(C5149,car!$A$2:$D$2201,4,0)</f>
        <v>3</v>
      </c>
      <c r="F5149" s="6">
        <f ca="1">VLOOKUP(C5149,car!$A$2:$D$2201,2,0)</f>
        <v>173</v>
      </c>
    </row>
    <row r="5150" spans="1:6" x14ac:dyDescent="0.25">
      <c r="A5150" s="12">
        <v>2070</v>
      </c>
      <c r="B5150" s="12">
        <v>2</v>
      </c>
      <c r="C5150" s="4">
        <f t="shared" ca="1" si="80"/>
        <v>1198</v>
      </c>
      <c r="D5150" s="4">
        <f ca="1">VLOOKUP(E5150&amp;F5150,rental_price!$E$2:$F$526,2,0)*ROUNDUP(VLOOKUP(A5150,booking!$A$2:$F$2601,3,0)-VLOOKUP(A5150,booking!$A$2:$F$2601,2,0),0)</f>
        <v>28</v>
      </c>
      <c r="E5150" s="6">
        <f ca="1">VLOOKUP(C5150,car!$A$2:$D$2201,4,0)</f>
        <v>2</v>
      </c>
      <c r="F5150" s="6">
        <f ca="1">VLOOKUP(C5150,car!$A$2:$D$2201,2,0)</f>
        <v>48</v>
      </c>
    </row>
    <row r="5151" spans="1:6" x14ac:dyDescent="0.25">
      <c r="A5151" s="12">
        <v>2070</v>
      </c>
      <c r="B5151" s="12">
        <v>3</v>
      </c>
      <c r="C5151" s="4">
        <f t="shared" ca="1" si="80"/>
        <v>382</v>
      </c>
      <c r="D5151" s="4">
        <f ca="1">VLOOKUP(E5151&amp;F5151,rental_price!$E$2:$F$526,2,0)*ROUNDUP(VLOOKUP(A5151,booking!$A$2:$F$2601,3,0)-VLOOKUP(A5151,booking!$A$2:$F$2601,2,0),0)</f>
        <v>80</v>
      </c>
      <c r="E5151" s="6">
        <f ca="1">VLOOKUP(C5151,car!$A$2:$D$2201,4,0)</f>
        <v>1</v>
      </c>
      <c r="F5151" s="6">
        <f ca="1">VLOOKUP(C5151,car!$A$2:$D$2201,2,0)</f>
        <v>118</v>
      </c>
    </row>
    <row r="5152" spans="1:6" x14ac:dyDescent="0.25">
      <c r="A5152" s="12">
        <v>2070</v>
      </c>
      <c r="B5152" s="12">
        <v>4</v>
      </c>
      <c r="C5152" s="4">
        <f t="shared" ca="1" si="80"/>
        <v>2042</v>
      </c>
      <c r="D5152" s="4">
        <f ca="1">VLOOKUP(E5152&amp;F5152,rental_price!$E$2:$F$526,2,0)*ROUNDUP(VLOOKUP(A5152,booking!$A$2:$F$2601,3,0)-VLOOKUP(A5152,booking!$A$2:$F$2601,2,0),0)</f>
        <v>84</v>
      </c>
      <c r="E5152" s="6">
        <f ca="1">VLOOKUP(C5152,car!$A$2:$D$2201,4,0)</f>
        <v>2</v>
      </c>
      <c r="F5152" s="6">
        <f ca="1">VLOOKUP(C5152,car!$A$2:$D$2201,2,0)</f>
        <v>1</v>
      </c>
    </row>
    <row r="5153" spans="1:6" x14ac:dyDescent="0.25">
      <c r="A5153" s="12">
        <v>2070</v>
      </c>
      <c r="B5153" s="12">
        <v>5</v>
      </c>
      <c r="C5153" s="4">
        <f t="shared" ca="1" si="80"/>
        <v>1010</v>
      </c>
      <c r="D5153" s="4">
        <f ca="1">VLOOKUP(E5153&amp;F5153,rental_price!$E$2:$F$526,2,0)*ROUNDUP(VLOOKUP(A5153,booking!$A$2:$F$2601,3,0)-VLOOKUP(A5153,booking!$A$2:$F$2601,2,0),0)</f>
        <v>100</v>
      </c>
      <c r="E5153" s="6">
        <f ca="1">VLOOKUP(C5153,car!$A$2:$D$2201,4,0)</f>
        <v>3</v>
      </c>
      <c r="F5153" s="6">
        <f ca="1">VLOOKUP(C5153,car!$A$2:$D$2201,2,0)</f>
        <v>111</v>
      </c>
    </row>
    <row r="5154" spans="1:6" x14ac:dyDescent="0.25">
      <c r="A5154" s="12">
        <v>2071</v>
      </c>
      <c r="B5154" s="12">
        <v>1</v>
      </c>
      <c r="C5154" s="4">
        <f t="shared" ca="1" si="80"/>
        <v>136</v>
      </c>
      <c r="D5154" s="4">
        <f ca="1">VLOOKUP(E5154&amp;F5154,rental_price!$E$2:$F$526,2,0)*ROUNDUP(VLOOKUP(A5154,booking!$A$2:$F$2601,3,0)-VLOOKUP(A5154,booking!$A$2:$F$2601,2,0),0)</f>
        <v>273</v>
      </c>
      <c r="E5154" s="6">
        <f ca="1">VLOOKUP(C5154,car!$A$2:$D$2201,4,0)</f>
        <v>2</v>
      </c>
      <c r="F5154" s="6">
        <f ca="1">VLOOKUP(C5154,car!$A$2:$D$2201,2,0)</f>
        <v>57</v>
      </c>
    </row>
    <row r="5155" spans="1:6" x14ac:dyDescent="0.25">
      <c r="A5155" s="12">
        <v>2072</v>
      </c>
      <c r="B5155" s="12">
        <v>1</v>
      </c>
      <c r="C5155" s="4">
        <f t="shared" ca="1" si="80"/>
        <v>1544</v>
      </c>
      <c r="D5155" s="4">
        <f ca="1">VLOOKUP(E5155&amp;F5155,rental_price!$E$2:$F$526,2,0)*ROUNDUP(VLOOKUP(A5155,booking!$A$2:$F$2601,3,0)-VLOOKUP(A5155,booking!$A$2:$F$2601,2,0),0)</f>
        <v>28</v>
      </c>
      <c r="E5155" s="6">
        <f ca="1">VLOOKUP(C5155,car!$A$2:$D$2201,4,0)</f>
        <v>2</v>
      </c>
      <c r="F5155" s="6">
        <f ca="1">VLOOKUP(C5155,car!$A$2:$D$2201,2,0)</f>
        <v>84</v>
      </c>
    </row>
    <row r="5156" spans="1:6" x14ac:dyDescent="0.25">
      <c r="A5156" s="12">
        <v>2073</v>
      </c>
      <c r="B5156" s="12">
        <v>1</v>
      </c>
      <c r="C5156" s="4">
        <f t="shared" ca="1" si="80"/>
        <v>1388</v>
      </c>
      <c r="D5156" s="4">
        <f ca="1">VLOOKUP(E5156&amp;F5156,rental_price!$E$2:$F$526,2,0)*ROUNDUP(VLOOKUP(A5156,booking!$A$2:$F$2601,3,0)-VLOOKUP(A5156,booking!$A$2:$F$2601,2,0),0)</f>
        <v>1190</v>
      </c>
      <c r="E5156" s="6">
        <f ca="1">VLOOKUP(C5156,car!$A$2:$D$2201,4,0)</f>
        <v>1</v>
      </c>
      <c r="F5156" s="6">
        <f ca="1">VLOOKUP(C5156,car!$A$2:$D$2201,2,0)</f>
        <v>67</v>
      </c>
    </row>
    <row r="5157" spans="1:6" x14ac:dyDescent="0.25">
      <c r="A5157" s="12">
        <v>2073</v>
      </c>
      <c r="B5157" s="12">
        <v>2</v>
      </c>
      <c r="C5157" s="4">
        <f t="shared" ca="1" si="80"/>
        <v>326</v>
      </c>
      <c r="D5157" s="4">
        <f ca="1">VLOOKUP(E5157&amp;F5157,rental_price!$E$2:$F$526,2,0)*ROUNDUP(VLOOKUP(A5157,booking!$A$2:$F$2601,3,0)-VLOOKUP(A5157,booking!$A$2:$F$2601,2,0),0)</f>
        <v>425</v>
      </c>
      <c r="E5157" s="6">
        <f ca="1">VLOOKUP(C5157,car!$A$2:$D$2201,4,0)</f>
        <v>3</v>
      </c>
      <c r="F5157" s="6">
        <f ca="1">VLOOKUP(C5157,car!$A$2:$D$2201,2,0)</f>
        <v>27</v>
      </c>
    </row>
    <row r="5158" spans="1:6" x14ac:dyDescent="0.25">
      <c r="A5158" s="12">
        <v>2073</v>
      </c>
      <c r="B5158" s="12">
        <v>3</v>
      </c>
      <c r="C5158" s="4">
        <f t="shared" ca="1" si="80"/>
        <v>2171</v>
      </c>
      <c r="D5158" s="4">
        <f ca="1">VLOOKUP(E5158&amp;F5158,rental_price!$E$2:$F$526,2,0)*ROUNDUP(VLOOKUP(A5158,booking!$A$2:$F$2601,3,0)-VLOOKUP(A5158,booking!$A$2:$F$2601,2,0),0)</f>
        <v>2210</v>
      </c>
      <c r="E5158" s="6">
        <f ca="1">VLOOKUP(C5158,car!$A$2:$D$2201,4,0)</f>
        <v>3</v>
      </c>
      <c r="F5158" s="6">
        <f ca="1">VLOOKUP(C5158,car!$A$2:$D$2201,2,0)</f>
        <v>70</v>
      </c>
    </row>
    <row r="5159" spans="1:6" x14ac:dyDescent="0.25">
      <c r="A5159" s="12">
        <v>2073</v>
      </c>
      <c r="B5159" s="12">
        <v>4</v>
      </c>
      <c r="C5159" s="4">
        <f t="shared" ca="1" si="80"/>
        <v>1987</v>
      </c>
      <c r="D5159" s="4">
        <f ca="1">VLOOKUP(E5159&amp;F5159,rental_price!$E$2:$F$526,2,0)*ROUNDUP(VLOOKUP(A5159,booking!$A$2:$F$2601,3,0)-VLOOKUP(A5159,booking!$A$2:$F$2601,2,0),0)</f>
        <v>850</v>
      </c>
      <c r="E5159" s="6">
        <f ca="1">VLOOKUP(C5159,car!$A$2:$D$2201,4,0)</f>
        <v>1</v>
      </c>
      <c r="F5159" s="6">
        <f ca="1">VLOOKUP(C5159,car!$A$2:$D$2201,2,0)</f>
        <v>42</v>
      </c>
    </row>
    <row r="5160" spans="1:6" x14ac:dyDescent="0.25">
      <c r="A5160" s="12">
        <v>2073</v>
      </c>
      <c r="B5160" s="12">
        <v>5</v>
      </c>
      <c r="C5160" s="4">
        <f t="shared" ca="1" si="80"/>
        <v>1292</v>
      </c>
      <c r="D5160" s="4">
        <f ca="1">VLOOKUP(E5160&amp;F5160,rental_price!$E$2:$F$526,2,0)*ROUNDUP(VLOOKUP(A5160,booking!$A$2:$F$2601,3,0)-VLOOKUP(A5160,booking!$A$2:$F$2601,2,0),0)</f>
        <v>510</v>
      </c>
      <c r="E5160" s="6">
        <f ca="1">VLOOKUP(C5160,car!$A$2:$D$2201,4,0)</f>
        <v>1</v>
      </c>
      <c r="F5160" s="6">
        <f ca="1">VLOOKUP(C5160,car!$A$2:$D$2201,2,0)</f>
        <v>130</v>
      </c>
    </row>
    <row r="5161" spans="1:6" x14ac:dyDescent="0.25">
      <c r="A5161" s="12">
        <v>2074</v>
      </c>
      <c r="B5161" s="12">
        <v>1</v>
      </c>
      <c r="C5161" s="4">
        <f t="shared" ca="1" si="80"/>
        <v>908</v>
      </c>
      <c r="D5161" s="4">
        <f ca="1">VLOOKUP(E5161&amp;F5161,rental_price!$E$2:$F$526,2,0)*ROUNDUP(VLOOKUP(A5161,booking!$A$2:$F$2601,3,0)-VLOOKUP(A5161,booking!$A$2:$F$2601,2,0),0)</f>
        <v>50</v>
      </c>
      <c r="E5161" s="6">
        <f ca="1">VLOOKUP(C5161,car!$A$2:$D$2201,4,0)</f>
        <v>3</v>
      </c>
      <c r="F5161" s="6">
        <f ca="1">VLOOKUP(C5161,car!$A$2:$D$2201,2,0)</f>
        <v>18</v>
      </c>
    </row>
    <row r="5162" spans="1:6" x14ac:dyDescent="0.25">
      <c r="A5162" s="12">
        <v>2074</v>
      </c>
      <c r="B5162" s="12">
        <v>2</v>
      </c>
      <c r="C5162" s="4">
        <f t="shared" ca="1" si="80"/>
        <v>734</v>
      </c>
      <c r="D5162" s="4">
        <f ca="1">VLOOKUP(E5162&amp;F5162,rental_price!$E$2:$F$526,2,0)*ROUNDUP(VLOOKUP(A5162,booking!$A$2:$F$2601,3,0)-VLOOKUP(A5162,booking!$A$2:$F$2601,2,0),0)</f>
        <v>100</v>
      </c>
      <c r="E5162" s="6">
        <f ca="1">VLOOKUP(C5162,car!$A$2:$D$2201,4,0)</f>
        <v>3</v>
      </c>
      <c r="F5162" s="6">
        <f ca="1">VLOOKUP(C5162,car!$A$2:$D$2201,2,0)</f>
        <v>50</v>
      </c>
    </row>
    <row r="5163" spans="1:6" x14ac:dyDescent="0.25">
      <c r="A5163" s="12">
        <v>2074</v>
      </c>
      <c r="B5163" s="12">
        <v>3</v>
      </c>
      <c r="C5163" s="4">
        <f t="shared" ca="1" si="80"/>
        <v>922</v>
      </c>
      <c r="D5163" s="4">
        <f ca="1">VLOOKUP(E5163&amp;F5163,rental_price!$E$2:$F$526,2,0)*ROUNDUP(VLOOKUP(A5163,booking!$A$2:$F$2601,3,0)-VLOOKUP(A5163,booking!$A$2:$F$2601,2,0),0)</f>
        <v>200</v>
      </c>
      <c r="E5163" s="6">
        <f ca="1">VLOOKUP(C5163,car!$A$2:$D$2201,4,0)</f>
        <v>3</v>
      </c>
      <c r="F5163" s="6">
        <f ca="1">VLOOKUP(C5163,car!$A$2:$D$2201,2,0)</f>
        <v>10</v>
      </c>
    </row>
    <row r="5164" spans="1:6" x14ac:dyDescent="0.25">
      <c r="A5164" s="12">
        <v>2074</v>
      </c>
      <c r="B5164" s="12">
        <v>4</v>
      </c>
      <c r="C5164" s="4">
        <f t="shared" ca="1" si="80"/>
        <v>482</v>
      </c>
      <c r="D5164" s="4">
        <f ca="1">VLOOKUP(E5164&amp;F5164,rental_price!$E$2:$F$526,2,0)*ROUNDUP(VLOOKUP(A5164,booking!$A$2:$F$2601,3,0)-VLOOKUP(A5164,booking!$A$2:$F$2601,2,0),0)</f>
        <v>200</v>
      </c>
      <c r="E5164" s="6">
        <f ca="1">VLOOKUP(C5164,car!$A$2:$D$2201,4,0)</f>
        <v>1</v>
      </c>
      <c r="F5164" s="6">
        <f ca="1">VLOOKUP(C5164,car!$A$2:$D$2201,2,0)</f>
        <v>159</v>
      </c>
    </row>
    <row r="5165" spans="1:6" x14ac:dyDescent="0.25">
      <c r="A5165" s="12">
        <v>2075</v>
      </c>
      <c r="B5165" s="12">
        <v>1</v>
      </c>
      <c r="C5165" s="4">
        <f t="shared" ca="1" si="80"/>
        <v>863</v>
      </c>
      <c r="D5165" s="4">
        <f ca="1">VLOOKUP(E5165&amp;F5165,rental_price!$E$2:$F$526,2,0)*ROUNDUP(VLOOKUP(A5165,booking!$A$2:$F$2601,3,0)-VLOOKUP(A5165,booking!$A$2:$F$2601,2,0),0)</f>
        <v>300</v>
      </c>
      <c r="E5165" s="6">
        <f ca="1">VLOOKUP(C5165,car!$A$2:$D$2201,4,0)</f>
        <v>3</v>
      </c>
      <c r="F5165" s="6">
        <f ca="1">VLOOKUP(C5165,car!$A$2:$D$2201,2,0)</f>
        <v>32</v>
      </c>
    </row>
    <row r="5166" spans="1:6" x14ac:dyDescent="0.25">
      <c r="A5166" s="12">
        <v>2075</v>
      </c>
      <c r="B5166" s="12">
        <v>2</v>
      </c>
      <c r="C5166" s="4">
        <f t="shared" ca="1" si="80"/>
        <v>1081</v>
      </c>
      <c r="D5166" s="4">
        <f ca="1">VLOOKUP(E5166&amp;F5166,rental_price!$E$2:$F$526,2,0)*ROUNDUP(VLOOKUP(A5166,booking!$A$2:$F$2601,3,0)-VLOOKUP(A5166,booking!$A$2:$F$2601,2,0),0)</f>
        <v>588</v>
      </c>
      <c r="E5166" s="6">
        <f ca="1">VLOOKUP(C5166,car!$A$2:$D$2201,4,0)</f>
        <v>2</v>
      </c>
      <c r="F5166" s="6">
        <f ca="1">VLOOKUP(C5166,car!$A$2:$D$2201,2,0)</f>
        <v>101</v>
      </c>
    </row>
    <row r="5167" spans="1:6" x14ac:dyDescent="0.25">
      <c r="A5167" s="12">
        <v>2078</v>
      </c>
      <c r="B5167" s="12">
        <v>1</v>
      </c>
      <c r="C5167" s="4">
        <f t="shared" ca="1" si="80"/>
        <v>19</v>
      </c>
      <c r="D5167" s="4">
        <f ca="1">VLOOKUP(E5167&amp;F5167,rental_price!$E$2:$F$526,2,0)*ROUNDUP(VLOOKUP(A5167,booking!$A$2:$F$2601,3,0)-VLOOKUP(A5167,booking!$A$2:$F$2601,2,0),0)</f>
        <v>63</v>
      </c>
      <c r="E5167" s="6">
        <f ca="1">VLOOKUP(C5167,car!$A$2:$D$2201,4,0)</f>
        <v>2</v>
      </c>
      <c r="F5167" s="6">
        <f ca="1">VLOOKUP(C5167,car!$A$2:$D$2201,2,0)</f>
        <v>151</v>
      </c>
    </row>
    <row r="5168" spans="1:6" x14ac:dyDescent="0.25">
      <c r="A5168" s="12">
        <v>2078</v>
      </c>
      <c r="B5168" s="12">
        <v>2</v>
      </c>
      <c r="C5168" s="4">
        <f t="shared" ca="1" si="80"/>
        <v>67</v>
      </c>
      <c r="D5168" s="4">
        <f ca="1">VLOOKUP(E5168&amp;F5168,rental_price!$E$2:$F$526,2,0)*ROUNDUP(VLOOKUP(A5168,booking!$A$2:$F$2601,3,0)-VLOOKUP(A5168,booking!$A$2:$F$2601,2,0),0)</f>
        <v>270</v>
      </c>
      <c r="E5168" s="6">
        <f ca="1">VLOOKUP(C5168,car!$A$2:$D$2201,4,0)</f>
        <v>1</v>
      </c>
      <c r="F5168" s="6">
        <f ca="1">VLOOKUP(C5168,car!$A$2:$D$2201,2,0)</f>
        <v>133</v>
      </c>
    </row>
    <row r="5169" spans="1:6" x14ac:dyDescent="0.25">
      <c r="A5169" s="12">
        <v>2079</v>
      </c>
      <c r="B5169" s="12">
        <v>1</v>
      </c>
      <c r="C5169" s="4">
        <f t="shared" ca="1" si="80"/>
        <v>1732</v>
      </c>
      <c r="D5169" s="4">
        <f ca="1">VLOOKUP(E5169&amp;F5169,rental_price!$E$2:$F$526,2,0)*ROUNDUP(VLOOKUP(A5169,booking!$A$2:$F$2601,3,0)-VLOOKUP(A5169,booking!$A$2:$F$2601,2,0),0)</f>
        <v>10</v>
      </c>
      <c r="E5169" s="6">
        <f ca="1">VLOOKUP(C5169,car!$A$2:$D$2201,4,0)</f>
        <v>1</v>
      </c>
      <c r="F5169" s="6">
        <f ca="1">VLOOKUP(C5169,car!$A$2:$D$2201,2,0)</f>
        <v>170</v>
      </c>
    </row>
    <row r="5170" spans="1:6" x14ac:dyDescent="0.25">
      <c r="A5170" s="12">
        <v>2079</v>
      </c>
      <c r="B5170" s="12">
        <v>2</v>
      </c>
      <c r="C5170" s="4">
        <f t="shared" ca="1" si="80"/>
        <v>2125</v>
      </c>
      <c r="D5170" s="4">
        <f ca="1">VLOOKUP(E5170&amp;F5170,rental_price!$E$2:$F$526,2,0)*ROUNDUP(VLOOKUP(A5170,booking!$A$2:$F$2601,3,0)-VLOOKUP(A5170,booking!$A$2:$F$2601,2,0),0)</f>
        <v>21</v>
      </c>
      <c r="E5170" s="6">
        <f ca="1">VLOOKUP(C5170,car!$A$2:$D$2201,4,0)</f>
        <v>2</v>
      </c>
      <c r="F5170" s="6">
        <f ca="1">VLOOKUP(C5170,car!$A$2:$D$2201,2,0)</f>
        <v>115</v>
      </c>
    </row>
    <row r="5171" spans="1:6" x14ac:dyDescent="0.25">
      <c r="A5171" s="12">
        <v>2079</v>
      </c>
      <c r="B5171" s="12">
        <v>3</v>
      </c>
      <c r="C5171" s="4">
        <f t="shared" ca="1" si="80"/>
        <v>1081</v>
      </c>
      <c r="D5171" s="4">
        <f ca="1">VLOOKUP(E5171&amp;F5171,rental_price!$E$2:$F$526,2,0)*ROUNDUP(VLOOKUP(A5171,booking!$A$2:$F$2601,3,0)-VLOOKUP(A5171,booking!$A$2:$F$2601,2,0),0)</f>
        <v>49</v>
      </c>
      <c r="E5171" s="6">
        <f ca="1">VLOOKUP(C5171,car!$A$2:$D$2201,4,0)</f>
        <v>2</v>
      </c>
      <c r="F5171" s="6">
        <f ca="1">VLOOKUP(C5171,car!$A$2:$D$2201,2,0)</f>
        <v>101</v>
      </c>
    </row>
    <row r="5172" spans="1:6" x14ac:dyDescent="0.25">
      <c r="A5172" s="12">
        <v>2079</v>
      </c>
      <c r="B5172" s="12">
        <v>4</v>
      </c>
      <c r="C5172" s="4">
        <f t="shared" ca="1" si="80"/>
        <v>471</v>
      </c>
      <c r="D5172" s="4">
        <f ca="1">VLOOKUP(E5172&amp;F5172,rental_price!$E$2:$F$526,2,0)*ROUNDUP(VLOOKUP(A5172,booking!$A$2:$F$2601,3,0)-VLOOKUP(A5172,booking!$A$2:$F$2601,2,0),0)</f>
        <v>35</v>
      </c>
      <c r="E5172" s="6">
        <f ca="1">VLOOKUP(C5172,car!$A$2:$D$2201,4,0)</f>
        <v>3</v>
      </c>
      <c r="F5172" s="6">
        <f ca="1">VLOOKUP(C5172,car!$A$2:$D$2201,2,0)</f>
        <v>101</v>
      </c>
    </row>
    <row r="5173" spans="1:6" x14ac:dyDescent="0.25">
      <c r="A5173" s="12">
        <v>2080</v>
      </c>
      <c r="B5173" s="12">
        <v>1</v>
      </c>
      <c r="C5173" s="4">
        <f t="shared" ca="1" si="80"/>
        <v>228</v>
      </c>
      <c r="D5173" s="4">
        <f ca="1">VLOOKUP(E5173&amp;F5173,rental_price!$E$2:$F$526,2,0)*ROUNDUP(VLOOKUP(A5173,booking!$A$2:$F$2601,3,0)-VLOOKUP(A5173,booking!$A$2:$F$2601,2,0),0)</f>
        <v>1140</v>
      </c>
      <c r="E5173" s="6">
        <f ca="1">VLOOKUP(C5173,car!$A$2:$D$2201,4,0)</f>
        <v>1</v>
      </c>
      <c r="F5173" s="6">
        <f ca="1">VLOOKUP(C5173,car!$A$2:$D$2201,2,0)</f>
        <v>103</v>
      </c>
    </row>
    <row r="5174" spans="1:6" x14ac:dyDescent="0.25">
      <c r="A5174" s="12">
        <v>2080</v>
      </c>
      <c r="B5174" s="12">
        <v>2</v>
      </c>
      <c r="C5174" s="4">
        <f t="shared" ca="1" si="80"/>
        <v>1935</v>
      </c>
      <c r="D5174" s="4">
        <f ca="1">VLOOKUP(E5174&amp;F5174,rental_price!$E$2:$F$526,2,0)*ROUNDUP(VLOOKUP(A5174,booking!$A$2:$F$2601,3,0)-VLOOKUP(A5174,booking!$A$2:$F$2601,2,0),0)</f>
        <v>285</v>
      </c>
      <c r="E5174" s="6">
        <f ca="1">VLOOKUP(C5174,car!$A$2:$D$2201,4,0)</f>
        <v>3</v>
      </c>
      <c r="F5174" s="6">
        <f ca="1">VLOOKUP(C5174,car!$A$2:$D$2201,2,0)</f>
        <v>63</v>
      </c>
    </row>
    <row r="5175" spans="1:6" x14ac:dyDescent="0.25">
      <c r="A5175" s="12">
        <v>2080</v>
      </c>
      <c r="B5175" s="12">
        <v>3</v>
      </c>
      <c r="C5175" s="4">
        <f t="shared" ca="1" si="80"/>
        <v>48</v>
      </c>
      <c r="D5175" s="4">
        <f ca="1">VLOOKUP(E5175&amp;F5175,rental_price!$E$2:$F$526,2,0)*ROUNDUP(VLOOKUP(A5175,booking!$A$2:$F$2601,3,0)-VLOOKUP(A5175,booking!$A$2:$F$2601,2,0),0)</f>
        <v>1520</v>
      </c>
      <c r="E5175" s="6">
        <f ca="1">VLOOKUP(C5175,car!$A$2:$D$2201,4,0)</f>
        <v>1</v>
      </c>
      <c r="F5175" s="6">
        <f ca="1">VLOOKUP(C5175,car!$A$2:$D$2201,2,0)</f>
        <v>93</v>
      </c>
    </row>
    <row r="5176" spans="1:6" x14ac:dyDescent="0.25">
      <c r="A5176" s="12">
        <v>2080</v>
      </c>
      <c r="B5176" s="12">
        <v>4</v>
      </c>
      <c r="C5176" s="4">
        <f t="shared" ca="1" si="80"/>
        <v>1131</v>
      </c>
      <c r="D5176" s="4">
        <f ca="1">VLOOKUP(E5176&amp;F5176,rental_price!$E$2:$F$526,2,0)*ROUNDUP(VLOOKUP(A5176,booking!$A$2:$F$2601,3,0)-VLOOKUP(A5176,booking!$A$2:$F$2601,2,0),0)</f>
        <v>4921</v>
      </c>
      <c r="E5176" s="6">
        <f ca="1">VLOOKUP(C5176,car!$A$2:$D$2201,4,0)</f>
        <v>2</v>
      </c>
      <c r="F5176" s="6">
        <f ca="1">VLOOKUP(C5176,car!$A$2:$D$2201,2,0)</f>
        <v>90</v>
      </c>
    </row>
    <row r="5177" spans="1:6" x14ac:dyDescent="0.25">
      <c r="A5177" s="12">
        <v>2081</v>
      </c>
      <c r="B5177" s="12">
        <v>1</v>
      </c>
      <c r="C5177" s="4">
        <f t="shared" ca="1" si="80"/>
        <v>1184</v>
      </c>
      <c r="D5177" s="4">
        <f ca="1">VLOOKUP(E5177&amp;F5177,rental_price!$E$2:$F$526,2,0)*ROUNDUP(VLOOKUP(A5177,booking!$A$2:$F$2601,3,0)-VLOOKUP(A5177,booking!$A$2:$F$2601,2,0),0)</f>
        <v>49</v>
      </c>
      <c r="E5177" s="6">
        <f ca="1">VLOOKUP(C5177,car!$A$2:$D$2201,4,0)</f>
        <v>2</v>
      </c>
      <c r="F5177" s="6">
        <f ca="1">VLOOKUP(C5177,car!$A$2:$D$2201,2,0)</f>
        <v>86</v>
      </c>
    </row>
    <row r="5178" spans="1:6" x14ac:dyDescent="0.25">
      <c r="A5178" s="12">
        <v>2081</v>
      </c>
      <c r="B5178" s="12">
        <v>2</v>
      </c>
      <c r="C5178" s="4">
        <f t="shared" ca="1" si="80"/>
        <v>1276</v>
      </c>
      <c r="D5178" s="4">
        <f ca="1">VLOOKUP(E5178&amp;F5178,rental_price!$E$2:$F$526,2,0)*ROUNDUP(VLOOKUP(A5178,booking!$A$2:$F$2601,3,0)-VLOOKUP(A5178,booking!$A$2:$F$2601,2,0),0)</f>
        <v>210</v>
      </c>
      <c r="E5178" s="6">
        <f ca="1">VLOOKUP(C5178,car!$A$2:$D$2201,4,0)</f>
        <v>3</v>
      </c>
      <c r="F5178" s="6">
        <f ca="1">VLOOKUP(C5178,car!$A$2:$D$2201,2,0)</f>
        <v>117</v>
      </c>
    </row>
    <row r="5179" spans="1:6" x14ac:dyDescent="0.25">
      <c r="A5179" s="12">
        <v>2082</v>
      </c>
      <c r="B5179" s="12">
        <v>1</v>
      </c>
      <c r="C5179" s="4">
        <f t="shared" ca="1" si="80"/>
        <v>1607</v>
      </c>
      <c r="D5179" s="4">
        <f ca="1">VLOOKUP(E5179&amp;F5179,rental_price!$E$2:$F$526,2,0)*ROUNDUP(VLOOKUP(A5179,booking!$A$2:$F$2601,3,0)-VLOOKUP(A5179,booking!$A$2:$F$2601,2,0),0)</f>
        <v>160</v>
      </c>
      <c r="E5179" s="6">
        <f ca="1">VLOOKUP(C5179,car!$A$2:$D$2201,4,0)</f>
        <v>1</v>
      </c>
      <c r="F5179" s="6">
        <f ca="1">VLOOKUP(C5179,car!$A$2:$D$2201,2,0)</f>
        <v>10</v>
      </c>
    </row>
    <row r="5180" spans="1:6" x14ac:dyDescent="0.25">
      <c r="A5180" s="12">
        <v>2083</v>
      </c>
      <c r="B5180" s="12">
        <v>1</v>
      </c>
      <c r="C5180" s="4">
        <f t="shared" ca="1" si="80"/>
        <v>1424</v>
      </c>
      <c r="D5180" s="4">
        <f ca="1">VLOOKUP(E5180&amp;F5180,rental_price!$E$2:$F$526,2,0)*ROUNDUP(VLOOKUP(A5180,booking!$A$2:$F$2601,3,0)-VLOOKUP(A5180,booking!$A$2:$F$2601,2,0),0)</f>
        <v>30</v>
      </c>
      <c r="E5180" s="6">
        <f ca="1">VLOOKUP(C5180,car!$A$2:$D$2201,4,0)</f>
        <v>1</v>
      </c>
      <c r="F5180" s="6">
        <f ca="1">VLOOKUP(C5180,car!$A$2:$D$2201,2,0)</f>
        <v>133</v>
      </c>
    </row>
    <row r="5181" spans="1:6" x14ac:dyDescent="0.25">
      <c r="A5181" s="12">
        <v>2083</v>
      </c>
      <c r="B5181" s="12">
        <v>2</v>
      </c>
      <c r="C5181" s="4">
        <f t="shared" ca="1" si="80"/>
        <v>652</v>
      </c>
      <c r="D5181" s="4">
        <f ca="1">VLOOKUP(E5181&amp;F5181,rental_price!$E$2:$F$526,2,0)*ROUNDUP(VLOOKUP(A5181,booking!$A$2:$F$2601,3,0)-VLOOKUP(A5181,booking!$A$2:$F$2601,2,0),0)</f>
        <v>49</v>
      </c>
      <c r="E5181" s="6">
        <f ca="1">VLOOKUP(C5181,car!$A$2:$D$2201,4,0)</f>
        <v>2</v>
      </c>
      <c r="F5181" s="6">
        <f ca="1">VLOOKUP(C5181,car!$A$2:$D$2201,2,0)</f>
        <v>120</v>
      </c>
    </row>
    <row r="5182" spans="1:6" x14ac:dyDescent="0.25">
      <c r="A5182" s="12">
        <v>2083</v>
      </c>
      <c r="B5182" s="12">
        <v>3</v>
      </c>
      <c r="C5182" s="4">
        <f t="shared" ca="1" si="80"/>
        <v>1824</v>
      </c>
      <c r="D5182" s="4">
        <f ca="1">VLOOKUP(E5182&amp;F5182,rental_price!$E$2:$F$526,2,0)*ROUNDUP(VLOOKUP(A5182,booking!$A$2:$F$2601,3,0)-VLOOKUP(A5182,booking!$A$2:$F$2601,2,0),0)</f>
        <v>25</v>
      </c>
      <c r="E5182" s="6">
        <f ca="1">VLOOKUP(C5182,car!$A$2:$D$2201,4,0)</f>
        <v>3</v>
      </c>
      <c r="F5182" s="6">
        <f ca="1">VLOOKUP(C5182,car!$A$2:$D$2201,2,0)</f>
        <v>55</v>
      </c>
    </row>
    <row r="5183" spans="1:6" x14ac:dyDescent="0.25">
      <c r="A5183" s="12">
        <v>2083</v>
      </c>
      <c r="B5183" s="12">
        <v>4</v>
      </c>
      <c r="C5183" s="4">
        <f t="shared" ca="1" si="80"/>
        <v>1351</v>
      </c>
      <c r="D5183" s="4">
        <f ca="1">VLOOKUP(E5183&amp;F5183,rental_price!$E$2:$F$526,2,0)*ROUNDUP(VLOOKUP(A5183,booking!$A$2:$F$2601,3,0)-VLOOKUP(A5183,booking!$A$2:$F$2601,2,0),0)</f>
        <v>25</v>
      </c>
      <c r="E5183" s="6">
        <f ca="1">VLOOKUP(C5183,car!$A$2:$D$2201,4,0)</f>
        <v>3</v>
      </c>
      <c r="F5183" s="6">
        <f ca="1">VLOOKUP(C5183,car!$A$2:$D$2201,2,0)</f>
        <v>3</v>
      </c>
    </row>
    <row r="5184" spans="1:6" x14ac:dyDescent="0.25">
      <c r="A5184" s="12">
        <v>2084</v>
      </c>
      <c r="B5184" s="12">
        <v>1</v>
      </c>
      <c r="C5184" s="4">
        <f t="shared" ca="1" si="80"/>
        <v>1589</v>
      </c>
      <c r="D5184" s="4">
        <f ca="1">VLOOKUP(E5184&amp;F5184,rental_price!$E$2:$F$526,2,0)*ROUNDUP(VLOOKUP(A5184,booking!$A$2:$F$2601,3,0)-VLOOKUP(A5184,booking!$A$2:$F$2601,2,0),0)</f>
        <v>375</v>
      </c>
      <c r="E5184" s="6">
        <f ca="1">VLOOKUP(C5184,car!$A$2:$D$2201,4,0)</f>
        <v>3</v>
      </c>
      <c r="F5184" s="6">
        <f ca="1">VLOOKUP(C5184,car!$A$2:$D$2201,2,0)</f>
        <v>26</v>
      </c>
    </row>
    <row r="5185" spans="1:6" x14ac:dyDescent="0.25">
      <c r="A5185" s="12">
        <v>2084</v>
      </c>
      <c r="B5185" s="12">
        <v>2</v>
      </c>
      <c r="C5185" s="4">
        <f t="shared" ca="1" si="80"/>
        <v>1993</v>
      </c>
      <c r="D5185" s="4">
        <f ca="1">VLOOKUP(E5185&amp;F5185,rental_price!$E$2:$F$526,2,0)*ROUNDUP(VLOOKUP(A5185,booking!$A$2:$F$2601,3,0)-VLOOKUP(A5185,booking!$A$2:$F$2601,2,0),0)</f>
        <v>210</v>
      </c>
      <c r="E5185" s="6">
        <f ca="1">VLOOKUP(C5185,car!$A$2:$D$2201,4,0)</f>
        <v>2</v>
      </c>
      <c r="F5185" s="6">
        <f ca="1">VLOOKUP(C5185,car!$A$2:$D$2201,2,0)</f>
        <v>52</v>
      </c>
    </row>
    <row r="5186" spans="1:6" x14ac:dyDescent="0.25">
      <c r="A5186" s="12">
        <v>2085</v>
      </c>
      <c r="B5186" s="12">
        <v>1</v>
      </c>
      <c r="C5186" s="4">
        <f t="shared" ca="1" si="80"/>
        <v>1723</v>
      </c>
      <c r="D5186" s="4">
        <f ca="1">VLOOKUP(E5186&amp;F5186,rental_price!$E$2:$F$526,2,0)*ROUNDUP(VLOOKUP(A5186,booking!$A$2:$F$2601,3,0)-VLOOKUP(A5186,booking!$A$2:$F$2601,2,0),0)</f>
        <v>150</v>
      </c>
      <c r="E5186" s="6">
        <f ca="1">VLOOKUP(C5186,car!$A$2:$D$2201,4,0)</f>
        <v>1</v>
      </c>
      <c r="F5186" s="6">
        <f ca="1">VLOOKUP(C5186,car!$A$2:$D$2201,2,0)</f>
        <v>104</v>
      </c>
    </row>
    <row r="5187" spans="1:6" x14ac:dyDescent="0.25">
      <c r="A5187" s="12">
        <v>2085</v>
      </c>
      <c r="B5187" s="12">
        <v>2</v>
      </c>
      <c r="C5187" s="4">
        <f t="shared" ref="C5187:C5250" ca="1" si="81">RANDBETWEEN(1,2200)</f>
        <v>249</v>
      </c>
      <c r="D5187" s="4">
        <f ca="1">VLOOKUP(E5187&amp;F5187,rental_price!$E$2:$F$526,2,0)*ROUNDUP(VLOOKUP(A5187,booking!$A$2:$F$2601,3,0)-VLOOKUP(A5187,booking!$A$2:$F$2601,2,0),0)</f>
        <v>150</v>
      </c>
      <c r="E5187" s="6">
        <f ca="1">VLOOKUP(C5187,car!$A$2:$D$2201,4,0)</f>
        <v>1</v>
      </c>
      <c r="F5187" s="6">
        <f ca="1">VLOOKUP(C5187,car!$A$2:$D$2201,2,0)</f>
        <v>21</v>
      </c>
    </row>
    <row r="5188" spans="1:6" x14ac:dyDescent="0.25">
      <c r="A5188" s="12">
        <v>2086</v>
      </c>
      <c r="B5188" s="12">
        <v>1</v>
      </c>
      <c r="C5188" s="4">
        <f t="shared" ca="1" si="81"/>
        <v>1115</v>
      </c>
      <c r="D5188" s="4">
        <f ca="1">VLOOKUP(E5188&amp;F5188,rental_price!$E$2:$F$526,2,0)*ROUNDUP(VLOOKUP(A5188,booking!$A$2:$F$2601,3,0)-VLOOKUP(A5188,booking!$A$2:$F$2601,2,0),0)</f>
        <v>100</v>
      </c>
      <c r="E5188" s="6">
        <f ca="1">VLOOKUP(C5188,car!$A$2:$D$2201,4,0)</f>
        <v>3</v>
      </c>
      <c r="F5188" s="6">
        <f ca="1">VLOOKUP(C5188,car!$A$2:$D$2201,2,0)</f>
        <v>87</v>
      </c>
    </row>
    <row r="5189" spans="1:6" x14ac:dyDescent="0.25">
      <c r="A5189" s="12">
        <v>2086</v>
      </c>
      <c r="B5189" s="12">
        <v>2</v>
      </c>
      <c r="C5189" s="4">
        <f t="shared" ca="1" si="81"/>
        <v>1534</v>
      </c>
      <c r="D5189" s="4">
        <f ca="1">VLOOKUP(E5189&amp;F5189,rental_price!$E$2:$F$526,2,0)*ROUNDUP(VLOOKUP(A5189,booking!$A$2:$F$2601,3,0)-VLOOKUP(A5189,booking!$A$2:$F$2601,2,0),0)</f>
        <v>800</v>
      </c>
      <c r="E5189" s="6">
        <f ca="1">VLOOKUP(C5189,car!$A$2:$D$2201,4,0)</f>
        <v>1</v>
      </c>
      <c r="F5189" s="6">
        <f ca="1">VLOOKUP(C5189,car!$A$2:$D$2201,2,0)</f>
        <v>7</v>
      </c>
    </row>
    <row r="5190" spans="1:6" x14ac:dyDescent="0.25">
      <c r="A5190" s="12">
        <v>2087</v>
      </c>
      <c r="B5190" s="12">
        <v>1</v>
      </c>
      <c r="C5190" s="4">
        <f t="shared" ca="1" si="81"/>
        <v>713</v>
      </c>
      <c r="D5190" s="4">
        <f ca="1">VLOOKUP(E5190&amp;F5190,rental_price!$E$2:$F$526,2,0)*ROUNDUP(VLOOKUP(A5190,booking!$A$2:$F$2601,3,0)-VLOOKUP(A5190,booking!$A$2:$F$2601,2,0),0)</f>
        <v>120</v>
      </c>
      <c r="E5190" s="6">
        <f ca="1">VLOOKUP(C5190,car!$A$2:$D$2201,4,0)</f>
        <v>1</v>
      </c>
      <c r="F5190" s="6">
        <f ca="1">VLOOKUP(C5190,car!$A$2:$D$2201,2,0)</f>
        <v>74</v>
      </c>
    </row>
    <row r="5191" spans="1:6" x14ac:dyDescent="0.25">
      <c r="A5191" s="12">
        <v>2087</v>
      </c>
      <c r="B5191" s="12">
        <v>2</v>
      </c>
      <c r="C5191" s="4">
        <f t="shared" ca="1" si="81"/>
        <v>1361</v>
      </c>
      <c r="D5191" s="4">
        <f ca="1">VLOOKUP(E5191&amp;F5191,rental_price!$E$2:$F$526,2,0)*ROUNDUP(VLOOKUP(A5191,booking!$A$2:$F$2601,3,0)-VLOOKUP(A5191,booking!$A$2:$F$2601,2,0),0)</f>
        <v>28</v>
      </c>
      <c r="E5191" s="6">
        <f ca="1">VLOOKUP(C5191,car!$A$2:$D$2201,4,0)</f>
        <v>2</v>
      </c>
      <c r="F5191" s="6">
        <f ca="1">VLOOKUP(C5191,car!$A$2:$D$2201,2,0)</f>
        <v>143</v>
      </c>
    </row>
    <row r="5192" spans="1:6" x14ac:dyDescent="0.25">
      <c r="A5192" s="12">
        <v>2087</v>
      </c>
      <c r="B5192" s="12">
        <v>3</v>
      </c>
      <c r="C5192" s="4">
        <f t="shared" ca="1" si="81"/>
        <v>244</v>
      </c>
      <c r="D5192" s="4">
        <f ca="1">VLOOKUP(E5192&amp;F5192,rental_price!$E$2:$F$526,2,0)*ROUNDUP(VLOOKUP(A5192,booking!$A$2:$F$2601,3,0)-VLOOKUP(A5192,booking!$A$2:$F$2601,2,0),0)</f>
        <v>180</v>
      </c>
      <c r="E5192" s="6">
        <f ca="1">VLOOKUP(C5192,car!$A$2:$D$2201,4,0)</f>
        <v>3</v>
      </c>
      <c r="F5192" s="6">
        <f ca="1">VLOOKUP(C5192,car!$A$2:$D$2201,2,0)</f>
        <v>129</v>
      </c>
    </row>
    <row r="5193" spans="1:6" x14ac:dyDescent="0.25">
      <c r="A5193" s="12">
        <v>2087</v>
      </c>
      <c r="B5193" s="12">
        <v>4</v>
      </c>
      <c r="C5193" s="4">
        <f t="shared" ca="1" si="81"/>
        <v>1652</v>
      </c>
      <c r="D5193" s="4">
        <f ca="1">VLOOKUP(E5193&amp;F5193,rental_price!$E$2:$F$526,2,0)*ROUNDUP(VLOOKUP(A5193,booking!$A$2:$F$2601,3,0)-VLOOKUP(A5193,booking!$A$2:$F$2601,2,0),0)</f>
        <v>28</v>
      </c>
      <c r="E5193" s="6">
        <f ca="1">VLOOKUP(C5193,car!$A$2:$D$2201,4,0)</f>
        <v>2</v>
      </c>
      <c r="F5193" s="6">
        <f ca="1">VLOOKUP(C5193,car!$A$2:$D$2201,2,0)</f>
        <v>140</v>
      </c>
    </row>
    <row r="5194" spans="1:6" x14ac:dyDescent="0.25">
      <c r="A5194" s="12">
        <v>2087</v>
      </c>
      <c r="B5194" s="12">
        <v>5</v>
      </c>
      <c r="C5194" s="4">
        <f t="shared" ca="1" si="81"/>
        <v>1409</v>
      </c>
      <c r="D5194" s="4">
        <f ca="1">VLOOKUP(E5194&amp;F5194,rental_price!$E$2:$F$526,2,0)*ROUNDUP(VLOOKUP(A5194,booking!$A$2:$F$2601,3,0)-VLOOKUP(A5194,booking!$A$2:$F$2601,2,0),0)</f>
        <v>40</v>
      </c>
      <c r="E5194" s="6">
        <f ca="1">VLOOKUP(C5194,car!$A$2:$D$2201,4,0)</f>
        <v>3</v>
      </c>
      <c r="F5194" s="6">
        <f ca="1">VLOOKUP(C5194,car!$A$2:$D$2201,2,0)</f>
        <v>142</v>
      </c>
    </row>
    <row r="5195" spans="1:6" x14ac:dyDescent="0.25">
      <c r="A5195" s="12">
        <v>2088</v>
      </c>
      <c r="B5195" s="12">
        <v>1</v>
      </c>
      <c r="C5195" s="4">
        <f t="shared" ca="1" si="81"/>
        <v>1008</v>
      </c>
      <c r="D5195" s="4">
        <f ca="1">VLOOKUP(E5195&amp;F5195,rental_price!$E$2:$F$526,2,0)*ROUNDUP(VLOOKUP(A5195,booking!$A$2:$F$2601,3,0)-VLOOKUP(A5195,booking!$A$2:$F$2601,2,0),0)</f>
        <v>210</v>
      </c>
      <c r="E5195" s="6">
        <f ca="1">VLOOKUP(C5195,car!$A$2:$D$2201,4,0)</f>
        <v>2</v>
      </c>
      <c r="F5195" s="6">
        <f ca="1">VLOOKUP(C5195,car!$A$2:$D$2201,2,0)</f>
        <v>63</v>
      </c>
    </row>
    <row r="5196" spans="1:6" x14ac:dyDescent="0.25">
      <c r="A5196" s="12">
        <v>2088</v>
      </c>
      <c r="B5196" s="12">
        <v>2</v>
      </c>
      <c r="C5196" s="4">
        <f t="shared" ca="1" si="81"/>
        <v>368</v>
      </c>
      <c r="D5196" s="4">
        <f ca="1">VLOOKUP(E5196&amp;F5196,rental_price!$E$2:$F$526,2,0)*ROUNDUP(VLOOKUP(A5196,booking!$A$2:$F$2601,3,0)-VLOOKUP(A5196,booking!$A$2:$F$2601,2,0),0)</f>
        <v>450</v>
      </c>
      <c r="E5196" s="6">
        <f ca="1">VLOOKUP(C5196,car!$A$2:$D$2201,4,0)</f>
        <v>3</v>
      </c>
      <c r="F5196" s="6">
        <f ca="1">VLOOKUP(C5196,car!$A$2:$D$2201,2,0)</f>
        <v>6</v>
      </c>
    </row>
    <row r="5197" spans="1:6" x14ac:dyDescent="0.25">
      <c r="A5197" s="12">
        <v>2088</v>
      </c>
      <c r="B5197" s="12">
        <v>3</v>
      </c>
      <c r="C5197" s="4">
        <f t="shared" ca="1" si="81"/>
        <v>1149</v>
      </c>
      <c r="D5197" s="4">
        <f ca="1">VLOOKUP(E5197&amp;F5197,rental_price!$E$2:$F$526,2,0)*ROUNDUP(VLOOKUP(A5197,booking!$A$2:$F$2601,3,0)-VLOOKUP(A5197,booking!$A$2:$F$2601,2,0),0)</f>
        <v>420</v>
      </c>
      <c r="E5197" s="6">
        <f ca="1">VLOOKUP(C5197,car!$A$2:$D$2201,4,0)</f>
        <v>2</v>
      </c>
      <c r="F5197" s="6">
        <f ca="1">VLOOKUP(C5197,car!$A$2:$D$2201,2,0)</f>
        <v>74</v>
      </c>
    </row>
    <row r="5198" spans="1:6" x14ac:dyDescent="0.25">
      <c r="A5198" s="12">
        <v>2088</v>
      </c>
      <c r="B5198" s="12">
        <v>4</v>
      </c>
      <c r="C5198" s="4">
        <f t="shared" ca="1" si="81"/>
        <v>466</v>
      </c>
      <c r="D5198" s="4">
        <f ca="1">VLOOKUP(E5198&amp;F5198,rental_price!$E$2:$F$526,2,0)*ROUNDUP(VLOOKUP(A5198,booking!$A$2:$F$2601,3,0)-VLOOKUP(A5198,booking!$A$2:$F$2601,2,0),0)</f>
        <v>2240</v>
      </c>
      <c r="E5198" s="6">
        <f ca="1">VLOOKUP(C5198,car!$A$2:$D$2201,4,0)</f>
        <v>2</v>
      </c>
      <c r="F5198" s="6">
        <f ca="1">VLOOKUP(C5198,car!$A$2:$D$2201,2,0)</f>
        <v>124</v>
      </c>
    </row>
    <row r="5199" spans="1:6" x14ac:dyDescent="0.25">
      <c r="A5199" s="12">
        <v>2088</v>
      </c>
      <c r="B5199" s="12">
        <v>5</v>
      </c>
      <c r="C5199" s="4">
        <f t="shared" ca="1" si="81"/>
        <v>134</v>
      </c>
      <c r="D5199" s="4">
        <f ca="1">VLOOKUP(E5199&amp;F5199,rental_price!$E$2:$F$526,2,0)*ROUNDUP(VLOOKUP(A5199,booking!$A$2:$F$2601,3,0)-VLOOKUP(A5199,booking!$A$2:$F$2601,2,0),0)</f>
        <v>150</v>
      </c>
      <c r="E5199" s="6">
        <f ca="1">VLOOKUP(C5199,car!$A$2:$D$2201,4,0)</f>
        <v>3</v>
      </c>
      <c r="F5199" s="6">
        <f ca="1">VLOOKUP(C5199,car!$A$2:$D$2201,2,0)</f>
        <v>66</v>
      </c>
    </row>
    <row r="5200" spans="1:6" x14ac:dyDescent="0.25">
      <c r="A5200" s="12">
        <v>2089</v>
      </c>
      <c r="B5200" s="12">
        <v>1</v>
      </c>
      <c r="C5200" s="4">
        <f t="shared" ca="1" si="81"/>
        <v>555</v>
      </c>
      <c r="D5200" s="4">
        <f ca="1">VLOOKUP(E5200&amp;F5200,rental_price!$E$2:$F$526,2,0)*ROUNDUP(VLOOKUP(A5200,booking!$A$2:$F$2601,3,0)-VLOOKUP(A5200,booking!$A$2:$F$2601,2,0),0)</f>
        <v>210</v>
      </c>
      <c r="E5200" s="6">
        <f ca="1">VLOOKUP(C5200,car!$A$2:$D$2201,4,0)</f>
        <v>2</v>
      </c>
      <c r="F5200" s="6">
        <f ca="1">VLOOKUP(C5200,car!$A$2:$D$2201,2,0)</f>
        <v>75</v>
      </c>
    </row>
    <row r="5201" spans="1:6" x14ac:dyDescent="0.25">
      <c r="A5201" s="12">
        <v>2089</v>
      </c>
      <c r="B5201" s="12">
        <v>2</v>
      </c>
      <c r="C5201" s="4">
        <f t="shared" ca="1" si="81"/>
        <v>413</v>
      </c>
      <c r="D5201" s="4">
        <f ca="1">VLOOKUP(E5201&amp;F5201,rental_price!$E$2:$F$526,2,0)*ROUNDUP(VLOOKUP(A5201,booking!$A$2:$F$2601,3,0)-VLOOKUP(A5201,booking!$A$2:$F$2601,2,0),0)</f>
        <v>377.99999999999994</v>
      </c>
      <c r="E5201" s="6">
        <f ca="1">VLOOKUP(C5201,car!$A$2:$D$2201,4,0)</f>
        <v>2</v>
      </c>
      <c r="F5201" s="6">
        <f ca="1">VLOOKUP(C5201,car!$A$2:$D$2201,2,0)</f>
        <v>6</v>
      </c>
    </row>
    <row r="5202" spans="1:6" x14ac:dyDescent="0.25">
      <c r="A5202" s="12">
        <v>2089</v>
      </c>
      <c r="B5202" s="12">
        <v>3</v>
      </c>
      <c r="C5202" s="4">
        <f t="shared" ca="1" si="81"/>
        <v>55</v>
      </c>
      <c r="D5202" s="4">
        <f ca="1">VLOOKUP(E5202&amp;F5202,rental_price!$E$2:$F$526,2,0)*ROUNDUP(VLOOKUP(A5202,booking!$A$2:$F$2601,3,0)-VLOOKUP(A5202,booking!$A$2:$F$2601,2,0),0)</f>
        <v>1110</v>
      </c>
      <c r="E5202" s="6">
        <f ca="1">VLOOKUP(C5202,car!$A$2:$D$2201,4,0)</f>
        <v>3</v>
      </c>
      <c r="F5202" s="6">
        <f ca="1">VLOOKUP(C5202,car!$A$2:$D$2201,2,0)</f>
        <v>90</v>
      </c>
    </row>
    <row r="5203" spans="1:6" x14ac:dyDescent="0.25">
      <c r="A5203" s="12">
        <v>2089</v>
      </c>
      <c r="B5203" s="12">
        <v>4</v>
      </c>
      <c r="C5203" s="4">
        <f t="shared" ca="1" si="81"/>
        <v>1603</v>
      </c>
      <c r="D5203" s="4">
        <f ca="1">VLOOKUP(E5203&amp;F5203,rental_price!$E$2:$F$526,2,0)*ROUNDUP(VLOOKUP(A5203,booking!$A$2:$F$2601,3,0)-VLOOKUP(A5203,booking!$A$2:$F$2601,2,0),0)</f>
        <v>168</v>
      </c>
      <c r="E5203" s="6">
        <f ca="1">VLOOKUP(C5203,car!$A$2:$D$2201,4,0)</f>
        <v>2</v>
      </c>
      <c r="F5203" s="6">
        <f ca="1">VLOOKUP(C5203,car!$A$2:$D$2201,2,0)</f>
        <v>119</v>
      </c>
    </row>
    <row r="5204" spans="1:6" x14ac:dyDescent="0.25">
      <c r="A5204" s="12">
        <v>2089</v>
      </c>
      <c r="B5204" s="12">
        <v>5</v>
      </c>
      <c r="C5204" s="4">
        <f t="shared" ca="1" si="81"/>
        <v>646</v>
      </c>
      <c r="D5204" s="4">
        <f ca="1">VLOOKUP(E5204&amp;F5204,rental_price!$E$2:$F$526,2,0)*ROUNDUP(VLOOKUP(A5204,booking!$A$2:$F$2601,3,0)-VLOOKUP(A5204,booking!$A$2:$F$2601,2,0),0)</f>
        <v>210</v>
      </c>
      <c r="E5204" s="6">
        <f ca="1">VLOOKUP(C5204,car!$A$2:$D$2201,4,0)</f>
        <v>3</v>
      </c>
      <c r="F5204" s="6">
        <f ca="1">VLOOKUP(C5204,car!$A$2:$D$2201,2,0)</f>
        <v>2</v>
      </c>
    </row>
    <row r="5205" spans="1:6" x14ac:dyDescent="0.25">
      <c r="A5205" s="12">
        <v>2090</v>
      </c>
      <c r="B5205" s="12">
        <v>1</v>
      </c>
      <c r="C5205" s="4">
        <f t="shared" ca="1" si="81"/>
        <v>668</v>
      </c>
      <c r="D5205" s="4">
        <f ca="1">VLOOKUP(E5205&amp;F5205,rental_price!$E$2:$F$526,2,0)*ROUNDUP(VLOOKUP(A5205,booking!$A$2:$F$2601,3,0)-VLOOKUP(A5205,booking!$A$2:$F$2601,2,0),0)</f>
        <v>210</v>
      </c>
      <c r="E5205" s="6">
        <f ca="1">VLOOKUP(C5205,car!$A$2:$D$2201,4,0)</f>
        <v>2</v>
      </c>
      <c r="F5205" s="6">
        <f ca="1">VLOOKUP(C5205,car!$A$2:$D$2201,2,0)</f>
        <v>117</v>
      </c>
    </row>
    <row r="5206" spans="1:6" x14ac:dyDescent="0.25">
      <c r="A5206" s="12">
        <v>2092</v>
      </c>
      <c r="B5206" s="12">
        <v>1</v>
      </c>
      <c r="C5206" s="4">
        <f t="shared" ca="1" si="81"/>
        <v>279</v>
      </c>
      <c r="D5206" s="4">
        <f ca="1">VLOOKUP(E5206&amp;F5206,rental_price!$E$2:$F$526,2,0)*ROUNDUP(VLOOKUP(A5206,booking!$A$2:$F$2601,3,0)-VLOOKUP(A5206,booking!$A$2:$F$2601,2,0),0)</f>
        <v>392</v>
      </c>
      <c r="E5206" s="6">
        <f ca="1">VLOOKUP(C5206,car!$A$2:$D$2201,4,0)</f>
        <v>2</v>
      </c>
      <c r="F5206" s="6">
        <f ca="1">VLOOKUP(C5206,car!$A$2:$D$2201,2,0)</f>
        <v>4</v>
      </c>
    </row>
    <row r="5207" spans="1:6" x14ac:dyDescent="0.25">
      <c r="A5207" s="12">
        <v>2092</v>
      </c>
      <c r="B5207" s="12">
        <v>2</v>
      </c>
      <c r="C5207" s="4">
        <f t="shared" ca="1" si="81"/>
        <v>1275</v>
      </c>
      <c r="D5207" s="4">
        <f ca="1">VLOOKUP(E5207&amp;F5207,rental_price!$E$2:$F$526,2,0)*ROUNDUP(VLOOKUP(A5207,booking!$A$2:$F$2601,3,0)-VLOOKUP(A5207,booking!$A$2:$F$2601,2,0),0)</f>
        <v>224</v>
      </c>
      <c r="E5207" s="6">
        <f ca="1">VLOOKUP(C5207,car!$A$2:$D$2201,4,0)</f>
        <v>2</v>
      </c>
      <c r="F5207" s="6">
        <f ca="1">VLOOKUP(C5207,car!$A$2:$D$2201,2,0)</f>
        <v>106</v>
      </c>
    </row>
    <row r="5208" spans="1:6" x14ac:dyDescent="0.25">
      <c r="A5208" s="12">
        <v>2094</v>
      </c>
      <c r="B5208" s="12">
        <v>1</v>
      </c>
      <c r="C5208" s="4">
        <f t="shared" ca="1" si="81"/>
        <v>679</v>
      </c>
      <c r="D5208" s="4">
        <f ca="1">VLOOKUP(E5208&amp;F5208,rental_price!$E$2:$F$526,2,0)*ROUNDUP(VLOOKUP(A5208,booking!$A$2:$F$2601,3,0)-VLOOKUP(A5208,booking!$A$2:$F$2601,2,0),0)</f>
        <v>40</v>
      </c>
      <c r="E5208" s="6">
        <f ca="1">VLOOKUP(C5208,car!$A$2:$D$2201,4,0)</f>
        <v>3</v>
      </c>
      <c r="F5208" s="6">
        <f ca="1">VLOOKUP(C5208,car!$A$2:$D$2201,2,0)</f>
        <v>18</v>
      </c>
    </row>
    <row r="5209" spans="1:6" x14ac:dyDescent="0.25">
      <c r="A5209" s="12">
        <v>2094</v>
      </c>
      <c r="B5209" s="12">
        <v>2</v>
      </c>
      <c r="C5209" s="4">
        <f t="shared" ca="1" si="81"/>
        <v>2191</v>
      </c>
      <c r="D5209" s="4">
        <f ca="1">VLOOKUP(E5209&amp;F5209,rental_price!$E$2:$F$526,2,0)*ROUNDUP(VLOOKUP(A5209,booking!$A$2:$F$2601,3,0)-VLOOKUP(A5209,booking!$A$2:$F$2601,2,0),0)</f>
        <v>196</v>
      </c>
      <c r="E5209" s="6">
        <f ca="1">VLOOKUP(C5209,car!$A$2:$D$2201,4,0)</f>
        <v>2</v>
      </c>
      <c r="F5209" s="6">
        <f ca="1">VLOOKUP(C5209,car!$A$2:$D$2201,2,0)</f>
        <v>4</v>
      </c>
    </row>
    <row r="5210" spans="1:6" x14ac:dyDescent="0.25">
      <c r="A5210" s="12">
        <v>2094</v>
      </c>
      <c r="B5210" s="12">
        <v>3</v>
      </c>
      <c r="C5210" s="4">
        <f t="shared" ca="1" si="81"/>
        <v>1331</v>
      </c>
      <c r="D5210" s="4">
        <f ca="1">VLOOKUP(E5210&amp;F5210,rental_price!$E$2:$F$526,2,0)*ROUNDUP(VLOOKUP(A5210,booking!$A$2:$F$2601,3,0)-VLOOKUP(A5210,booking!$A$2:$F$2601,2,0),0)</f>
        <v>40</v>
      </c>
      <c r="E5210" s="6">
        <f ca="1">VLOOKUP(C5210,car!$A$2:$D$2201,4,0)</f>
        <v>3</v>
      </c>
      <c r="F5210" s="6">
        <f ca="1">VLOOKUP(C5210,car!$A$2:$D$2201,2,0)</f>
        <v>24</v>
      </c>
    </row>
    <row r="5211" spans="1:6" x14ac:dyDescent="0.25">
      <c r="A5211" s="12">
        <v>2094</v>
      </c>
      <c r="B5211" s="12">
        <v>4</v>
      </c>
      <c r="C5211" s="4">
        <f t="shared" ca="1" si="81"/>
        <v>1919</v>
      </c>
      <c r="D5211" s="4">
        <f ca="1">VLOOKUP(E5211&amp;F5211,rental_price!$E$2:$F$526,2,0)*ROUNDUP(VLOOKUP(A5211,booking!$A$2:$F$2601,3,0)-VLOOKUP(A5211,booking!$A$2:$F$2601,2,0),0)</f>
        <v>740</v>
      </c>
      <c r="E5211" s="6">
        <f ca="1">VLOOKUP(C5211,car!$A$2:$D$2201,4,0)</f>
        <v>3</v>
      </c>
      <c r="F5211" s="6">
        <f ca="1">VLOOKUP(C5211,car!$A$2:$D$2201,2,0)</f>
        <v>90</v>
      </c>
    </row>
    <row r="5212" spans="1:6" x14ac:dyDescent="0.25">
      <c r="A5212" s="12">
        <v>2096</v>
      </c>
      <c r="B5212" s="12">
        <v>1</v>
      </c>
      <c r="C5212" s="4">
        <f t="shared" ca="1" si="81"/>
        <v>1361</v>
      </c>
      <c r="D5212" s="4">
        <f ca="1">VLOOKUP(E5212&amp;F5212,rental_price!$E$2:$F$526,2,0)*ROUNDUP(VLOOKUP(A5212,booking!$A$2:$F$2601,3,0)-VLOOKUP(A5212,booking!$A$2:$F$2601,2,0),0)</f>
        <v>14</v>
      </c>
      <c r="E5212" s="6">
        <f ca="1">VLOOKUP(C5212,car!$A$2:$D$2201,4,0)</f>
        <v>2</v>
      </c>
      <c r="F5212" s="6">
        <f ca="1">VLOOKUP(C5212,car!$A$2:$D$2201,2,0)</f>
        <v>143</v>
      </c>
    </row>
    <row r="5213" spans="1:6" x14ac:dyDescent="0.25">
      <c r="A5213" s="12">
        <v>2096</v>
      </c>
      <c r="B5213" s="12">
        <v>2</v>
      </c>
      <c r="C5213" s="4">
        <f t="shared" ca="1" si="81"/>
        <v>1925</v>
      </c>
      <c r="D5213" s="4">
        <f ca="1">VLOOKUP(E5213&amp;F5213,rental_price!$E$2:$F$526,2,0)*ROUNDUP(VLOOKUP(A5213,booking!$A$2:$F$2601,3,0)-VLOOKUP(A5213,booking!$A$2:$F$2601,2,0),0)</f>
        <v>35</v>
      </c>
      <c r="E5213" s="6">
        <f ca="1">VLOOKUP(C5213,car!$A$2:$D$2201,4,0)</f>
        <v>3</v>
      </c>
      <c r="F5213" s="6">
        <f ca="1">VLOOKUP(C5213,car!$A$2:$D$2201,2,0)</f>
        <v>67</v>
      </c>
    </row>
    <row r="5214" spans="1:6" x14ac:dyDescent="0.25">
      <c r="A5214" s="12">
        <v>2096</v>
      </c>
      <c r="B5214" s="12">
        <v>3</v>
      </c>
      <c r="C5214" s="4">
        <f t="shared" ca="1" si="81"/>
        <v>343</v>
      </c>
      <c r="D5214" s="4">
        <f ca="1">VLOOKUP(E5214&amp;F5214,rental_price!$E$2:$F$526,2,0)*ROUNDUP(VLOOKUP(A5214,booking!$A$2:$F$2601,3,0)-VLOOKUP(A5214,booking!$A$2:$F$2601,2,0),0)</f>
        <v>90</v>
      </c>
      <c r="E5214" s="6">
        <f ca="1">VLOOKUP(C5214,car!$A$2:$D$2201,4,0)</f>
        <v>1</v>
      </c>
      <c r="F5214" s="6">
        <f ca="1">VLOOKUP(C5214,car!$A$2:$D$2201,2,0)</f>
        <v>165</v>
      </c>
    </row>
    <row r="5215" spans="1:6" x14ac:dyDescent="0.25">
      <c r="A5215" s="12">
        <v>2096</v>
      </c>
      <c r="B5215" s="12">
        <v>4</v>
      </c>
      <c r="C5215" s="4">
        <f t="shared" ca="1" si="81"/>
        <v>296</v>
      </c>
      <c r="D5215" s="4">
        <f ca="1">VLOOKUP(E5215&amp;F5215,rental_price!$E$2:$F$526,2,0)*ROUNDUP(VLOOKUP(A5215,booking!$A$2:$F$2601,3,0)-VLOOKUP(A5215,booking!$A$2:$F$2601,2,0),0)</f>
        <v>62.999999999999993</v>
      </c>
      <c r="E5215" s="6">
        <f ca="1">VLOOKUP(C5215,car!$A$2:$D$2201,4,0)</f>
        <v>2</v>
      </c>
      <c r="F5215" s="6">
        <f ca="1">VLOOKUP(C5215,car!$A$2:$D$2201,2,0)</f>
        <v>5</v>
      </c>
    </row>
    <row r="5216" spans="1:6" x14ac:dyDescent="0.25">
      <c r="A5216" s="12">
        <v>2097</v>
      </c>
      <c r="B5216" s="12">
        <v>1</v>
      </c>
      <c r="C5216" s="4">
        <f t="shared" ca="1" si="81"/>
        <v>1619</v>
      </c>
      <c r="D5216" s="4">
        <f ca="1">VLOOKUP(E5216&amp;F5216,rental_price!$E$2:$F$526,2,0)*ROUNDUP(VLOOKUP(A5216,booking!$A$2:$F$2601,3,0)-VLOOKUP(A5216,booking!$A$2:$F$2601,2,0),0)</f>
        <v>40</v>
      </c>
      <c r="E5216" s="6">
        <f ca="1">VLOOKUP(C5216,car!$A$2:$D$2201,4,0)</f>
        <v>3</v>
      </c>
      <c r="F5216" s="6">
        <f ca="1">VLOOKUP(C5216,car!$A$2:$D$2201,2,0)</f>
        <v>97</v>
      </c>
    </row>
    <row r="5217" spans="1:6" x14ac:dyDescent="0.25">
      <c r="A5217" s="12">
        <v>2097</v>
      </c>
      <c r="B5217" s="12">
        <v>2</v>
      </c>
      <c r="C5217" s="4">
        <f t="shared" ca="1" si="81"/>
        <v>111</v>
      </c>
      <c r="D5217" s="4">
        <f ca="1">VLOOKUP(E5217&amp;F5217,rental_price!$E$2:$F$526,2,0)*ROUNDUP(VLOOKUP(A5217,booking!$A$2:$F$2601,3,0)-VLOOKUP(A5217,booking!$A$2:$F$2601,2,0),0)</f>
        <v>224</v>
      </c>
      <c r="E5217" s="6">
        <f ca="1">VLOOKUP(C5217,car!$A$2:$D$2201,4,0)</f>
        <v>2</v>
      </c>
      <c r="F5217" s="6">
        <f ca="1">VLOOKUP(C5217,car!$A$2:$D$2201,2,0)</f>
        <v>142</v>
      </c>
    </row>
    <row r="5218" spans="1:6" x14ac:dyDescent="0.25">
      <c r="A5218" s="12">
        <v>2097</v>
      </c>
      <c r="B5218" s="12">
        <v>3</v>
      </c>
      <c r="C5218" s="4">
        <f t="shared" ca="1" si="81"/>
        <v>2130</v>
      </c>
      <c r="D5218" s="4">
        <f ca="1">VLOOKUP(E5218&amp;F5218,rental_price!$E$2:$F$526,2,0)*ROUNDUP(VLOOKUP(A5218,booking!$A$2:$F$2601,3,0)-VLOOKUP(A5218,booking!$A$2:$F$2601,2,0),0)</f>
        <v>160</v>
      </c>
      <c r="E5218" s="6">
        <f ca="1">VLOOKUP(C5218,car!$A$2:$D$2201,4,0)</f>
        <v>1</v>
      </c>
      <c r="F5218" s="6">
        <f ca="1">VLOOKUP(C5218,car!$A$2:$D$2201,2,0)</f>
        <v>61</v>
      </c>
    </row>
    <row r="5219" spans="1:6" x14ac:dyDescent="0.25">
      <c r="A5219" s="12">
        <v>2098</v>
      </c>
      <c r="B5219" s="12">
        <v>1</v>
      </c>
      <c r="C5219" s="4">
        <f t="shared" ca="1" si="81"/>
        <v>1758</v>
      </c>
      <c r="D5219" s="4">
        <f ca="1">VLOOKUP(E5219&amp;F5219,rental_price!$E$2:$F$526,2,0)*ROUNDUP(VLOOKUP(A5219,booking!$A$2:$F$2601,3,0)-VLOOKUP(A5219,booking!$A$2:$F$2601,2,0),0)</f>
        <v>750</v>
      </c>
      <c r="E5219" s="6">
        <f ca="1">VLOOKUP(C5219,car!$A$2:$D$2201,4,0)</f>
        <v>1</v>
      </c>
      <c r="F5219" s="6">
        <f ca="1">VLOOKUP(C5219,car!$A$2:$D$2201,2,0)</f>
        <v>66</v>
      </c>
    </row>
    <row r="5220" spans="1:6" x14ac:dyDescent="0.25">
      <c r="A5220" s="12">
        <v>2099</v>
      </c>
      <c r="B5220" s="12">
        <v>1</v>
      </c>
      <c r="C5220" s="4">
        <f t="shared" ca="1" si="81"/>
        <v>1692</v>
      </c>
      <c r="D5220" s="4">
        <f ca="1">VLOOKUP(E5220&amp;F5220,rental_price!$E$2:$F$526,2,0)*ROUNDUP(VLOOKUP(A5220,booking!$A$2:$F$2601,3,0)-VLOOKUP(A5220,booking!$A$2:$F$2601,2,0),0)</f>
        <v>441</v>
      </c>
      <c r="E5220" s="6">
        <f ca="1">VLOOKUP(C5220,car!$A$2:$D$2201,4,0)</f>
        <v>2</v>
      </c>
      <c r="F5220" s="6">
        <f ca="1">VLOOKUP(C5220,car!$A$2:$D$2201,2,0)</f>
        <v>161</v>
      </c>
    </row>
    <row r="5221" spans="1:6" x14ac:dyDescent="0.25">
      <c r="A5221" s="12">
        <v>2099</v>
      </c>
      <c r="B5221" s="12">
        <v>2</v>
      </c>
      <c r="C5221" s="4">
        <f t="shared" ca="1" si="81"/>
        <v>1590</v>
      </c>
      <c r="D5221" s="4">
        <f ca="1">VLOOKUP(E5221&amp;F5221,rental_price!$E$2:$F$526,2,0)*ROUNDUP(VLOOKUP(A5221,booking!$A$2:$F$2601,3,0)-VLOOKUP(A5221,booking!$A$2:$F$2601,2,0),0)</f>
        <v>315</v>
      </c>
      <c r="E5221" s="6">
        <f ca="1">VLOOKUP(C5221,car!$A$2:$D$2201,4,0)</f>
        <v>3</v>
      </c>
      <c r="F5221" s="6">
        <f ca="1">VLOOKUP(C5221,car!$A$2:$D$2201,2,0)</f>
        <v>54</v>
      </c>
    </row>
    <row r="5222" spans="1:6" x14ac:dyDescent="0.25">
      <c r="A5222" s="12">
        <v>2100</v>
      </c>
      <c r="B5222" s="12">
        <v>1</v>
      </c>
      <c r="C5222" s="4">
        <f t="shared" ca="1" si="81"/>
        <v>739</v>
      </c>
      <c r="D5222" s="4">
        <f ca="1">VLOOKUP(E5222&amp;F5222,rental_price!$E$2:$F$526,2,0)*ROUNDUP(VLOOKUP(A5222,booking!$A$2:$F$2601,3,0)-VLOOKUP(A5222,booking!$A$2:$F$2601,2,0),0)</f>
        <v>21</v>
      </c>
      <c r="E5222" s="6">
        <f ca="1">VLOOKUP(C5222,car!$A$2:$D$2201,4,0)</f>
        <v>2</v>
      </c>
      <c r="F5222" s="6">
        <f ca="1">VLOOKUP(C5222,car!$A$2:$D$2201,2,0)</f>
        <v>65</v>
      </c>
    </row>
    <row r="5223" spans="1:6" x14ac:dyDescent="0.25">
      <c r="A5223" s="12">
        <v>2101</v>
      </c>
      <c r="B5223" s="12">
        <v>1</v>
      </c>
      <c r="C5223" s="4">
        <f t="shared" ca="1" si="81"/>
        <v>1991</v>
      </c>
      <c r="D5223" s="4">
        <f ca="1">VLOOKUP(E5223&amp;F5223,rental_price!$E$2:$F$526,2,0)*ROUNDUP(VLOOKUP(A5223,booking!$A$2:$F$2601,3,0)-VLOOKUP(A5223,booking!$A$2:$F$2601,2,0),0)</f>
        <v>720</v>
      </c>
      <c r="E5223" s="6">
        <f ca="1">VLOOKUP(C5223,car!$A$2:$D$2201,4,0)</f>
        <v>1</v>
      </c>
      <c r="F5223" s="6">
        <f ca="1">VLOOKUP(C5223,car!$A$2:$D$2201,2,0)</f>
        <v>66</v>
      </c>
    </row>
    <row r="5224" spans="1:6" x14ac:dyDescent="0.25">
      <c r="A5224" s="12">
        <v>2101</v>
      </c>
      <c r="B5224" s="12">
        <v>2</v>
      </c>
      <c r="C5224" s="4">
        <f t="shared" ca="1" si="81"/>
        <v>1528</v>
      </c>
      <c r="D5224" s="4">
        <f ca="1">VLOOKUP(E5224&amp;F5224,rental_price!$E$2:$F$526,2,0)*ROUNDUP(VLOOKUP(A5224,booking!$A$2:$F$2601,3,0)-VLOOKUP(A5224,booking!$A$2:$F$2601,2,0),0)</f>
        <v>840</v>
      </c>
      <c r="E5224" s="6">
        <f ca="1">VLOOKUP(C5224,car!$A$2:$D$2201,4,0)</f>
        <v>2</v>
      </c>
      <c r="F5224" s="6">
        <f ca="1">VLOOKUP(C5224,car!$A$2:$D$2201,2,0)</f>
        <v>27</v>
      </c>
    </row>
    <row r="5225" spans="1:6" x14ac:dyDescent="0.25">
      <c r="A5225" s="12">
        <v>2101</v>
      </c>
      <c r="B5225" s="12">
        <v>3</v>
      </c>
      <c r="C5225" s="4">
        <f t="shared" ca="1" si="81"/>
        <v>961</v>
      </c>
      <c r="D5225" s="4">
        <f ca="1">VLOOKUP(E5225&amp;F5225,rental_price!$E$2:$F$526,2,0)*ROUNDUP(VLOOKUP(A5225,booking!$A$2:$F$2601,3,0)-VLOOKUP(A5225,booking!$A$2:$F$2601,2,0),0)</f>
        <v>960</v>
      </c>
      <c r="E5225" s="6">
        <f ca="1">VLOOKUP(C5225,car!$A$2:$D$2201,4,0)</f>
        <v>1</v>
      </c>
      <c r="F5225" s="6">
        <f ca="1">VLOOKUP(C5225,car!$A$2:$D$2201,2,0)</f>
        <v>118</v>
      </c>
    </row>
    <row r="5226" spans="1:6" x14ac:dyDescent="0.25">
      <c r="A5226" s="12">
        <v>2101</v>
      </c>
      <c r="B5226" s="12">
        <v>4</v>
      </c>
      <c r="C5226" s="4">
        <f t="shared" ca="1" si="81"/>
        <v>1775</v>
      </c>
      <c r="D5226" s="4">
        <f ca="1">VLOOKUP(E5226&amp;F5226,rental_price!$E$2:$F$526,2,0)*ROUNDUP(VLOOKUP(A5226,booking!$A$2:$F$2601,3,0)-VLOOKUP(A5226,booking!$A$2:$F$2601,2,0),0)</f>
        <v>1008</v>
      </c>
      <c r="E5226" s="6">
        <f ca="1">VLOOKUP(C5226,car!$A$2:$D$2201,4,0)</f>
        <v>2</v>
      </c>
      <c r="F5226" s="6">
        <f ca="1">VLOOKUP(C5226,car!$A$2:$D$2201,2,0)</f>
        <v>1</v>
      </c>
    </row>
    <row r="5227" spans="1:6" x14ac:dyDescent="0.25">
      <c r="A5227" s="12">
        <v>2102</v>
      </c>
      <c r="B5227" s="12">
        <v>1</v>
      </c>
      <c r="C5227" s="4">
        <f t="shared" ca="1" si="81"/>
        <v>894</v>
      </c>
      <c r="D5227" s="4">
        <f ca="1">VLOOKUP(E5227&amp;F5227,rental_price!$E$2:$F$526,2,0)*ROUNDUP(VLOOKUP(A5227,booking!$A$2:$F$2601,3,0)-VLOOKUP(A5227,booking!$A$2:$F$2601,2,0),0)</f>
        <v>140</v>
      </c>
      <c r="E5227" s="6">
        <f ca="1">VLOOKUP(C5227,car!$A$2:$D$2201,4,0)</f>
        <v>3</v>
      </c>
      <c r="F5227" s="6">
        <f ca="1">VLOOKUP(C5227,car!$A$2:$D$2201,2,0)</f>
        <v>167</v>
      </c>
    </row>
    <row r="5228" spans="1:6" x14ac:dyDescent="0.25">
      <c r="A5228" s="12">
        <v>2102</v>
      </c>
      <c r="B5228" s="12">
        <v>2</v>
      </c>
      <c r="C5228" s="4">
        <f t="shared" ca="1" si="81"/>
        <v>1730</v>
      </c>
      <c r="D5228" s="4">
        <f ca="1">VLOOKUP(E5228&amp;F5228,rental_price!$E$2:$F$526,2,0)*ROUNDUP(VLOOKUP(A5228,booking!$A$2:$F$2601,3,0)-VLOOKUP(A5228,booking!$A$2:$F$2601,2,0),0)</f>
        <v>245</v>
      </c>
      <c r="E5228" s="6">
        <f ca="1">VLOOKUP(C5228,car!$A$2:$D$2201,4,0)</f>
        <v>2</v>
      </c>
      <c r="F5228" s="6">
        <f ca="1">VLOOKUP(C5228,car!$A$2:$D$2201,2,0)</f>
        <v>32</v>
      </c>
    </row>
    <row r="5229" spans="1:6" x14ac:dyDescent="0.25">
      <c r="A5229" s="12">
        <v>2103</v>
      </c>
      <c r="B5229" s="12">
        <v>1</v>
      </c>
      <c r="C5229" s="4">
        <f t="shared" ca="1" si="81"/>
        <v>299</v>
      </c>
      <c r="D5229" s="4">
        <f ca="1">VLOOKUP(E5229&amp;F5229,rental_price!$E$2:$F$526,2,0)*ROUNDUP(VLOOKUP(A5229,booking!$A$2:$F$2601,3,0)-VLOOKUP(A5229,booking!$A$2:$F$2601,2,0),0)</f>
        <v>20</v>
      </c>
      <c r="E5229" s="6">
        <f ca="1">VLOOKUP(C5229,car!$A$2:$D$2201,4,0)</f>
        <v>1</v>
      </c>
      <c r="F5229" s="6">
        <f ca="1">VLOOKUP(C5229,car!$A$2:$D$2201,2,0)</f>
        <v>154</v>
      </c>
    </row>
    <row r="5230" spans="1:6" x14ac:dyDescent="0.25">
      <c r="A5230" s="12">
        <v>2103</v>
      </c>
      <c r="B5230" s="12">
        <v>2</v>
      </c>
      <c r="C5230" s="4">
        <f t="shared" ca="1" si="81"/>
        <v>919</v>
      </c>
      <c r="D5230" s="4">
        <f ca="1">VLOOKUP(E5230&amp;F5230,rental_price!$E$2:$F$526,2,0)*ROUNDUP(VLOOKUP(A5230,booking!$A$2:$F$2601,3,0)-VLOOKUP(A5230,booking!$A$2:$F$2601,2,0),0)</f>
        <v>20</v>
      </c>
      <c r="E5230" s="6">
        <f ca="1">VLOOKUP(C5230,car!$A$2:$D$2201,4,0)</f>
        <v>3</v>
      </c>
      <c r="F5230" s="6">
        <f ca="1">VLOOKUP(C5230,car!$A$2:$D$2201,2,0)</f>
        <v>68</v>
      </c>
    </row>
    <row r="5231" spans="1:6" x14ac:dyDescent="0.25">
      <c r="A5231" s="12">
        <v>2104</v>
      </c>
      <c r="B5231" s="12">
        <v>1</v>
      </c>
      <c r="C5231" s="4">
        <f t="shared" ca="1" si="81"/>
        <v>2171</v>
      </c>
      <c r="D5231" s="4">
        <f ca="1">VLOOKUP(E5231&amp;F5231,rental_price!$E$2:$F$526,2,0)*ROUNDUP(VLOOKUP(A5231,booking!$A$2:$F$2601,3,0)-VLOOKUP(A5231,booking!$A$2:$F$2601,2,0),0)</f>
        <v>910</v>
      </c>
      <c r="E5231" s="6">
        <f ca="1">VLOOKUP(C5231,car!$A$2:$D$2201,4,0)</f>
        <v>3</v>
      </c>
      <c r="F5231" s="6">
        <f ca="1">VLOOKUP(C5231,car!$A$2:$D$2201,2,0)</f>
        <v>70</v>
      </c>
    </row>
    <row r="5232" spans="1:6" x14ac:dyDescent="0.25">
      <c r="A5232" s="12">
        <v>2104</v>
      </c>
      <c r="B5232" s="12">
        <v>2</v>
      </c>
      <c r="C5232" s="4">
        <f t="shared" ca="1" si="81"/>
        <v>1682</v>
      </c>
      <c r="D5232" s="4">
        <f ca="1">VLOOKUP(E5232&amp;F5232,rental_price!$E$2:$F$526,2,0)*ROUNDUP(VLOOKUP(A5232,booking!$A$2:$F$2601,3,0)-VLOOKUP(A5232,booking!$A$2:$F$2601,2,0),0)</f>
        <v>140</v>
      </c>
      <c r="E5232" s="6">
        <f ca="1">VLOOKUP(C5232,car!$A$2:$D$2201,4,0)</f>
        <v>3</v>
      </c>
      <c r="F5232" s="6">
        <f ca="1">VLOOKUP(C5232,car!$A$2:$D$2201,2,0)</f>
        <v>68</v>
      </c>
    </row>
    <row r="5233" spans="1:6" x14ac:dyDescent="0.25">
      <c r="A5233" s="12">
        <v>2105</v>
      </c>
      <c r="B5233" s="12">
        <v>1</v>
      </c>
      <c r="C5233" s="4">
        <f t="shared" ca="1" si="81"/>
        <v>188</v>
      </c>
      <c r="D5233" s="4">
        <f ca="1">VLOOKUP(E5233&amp;F5233,rental_price!$E$2:$F$526,2,0)*ROUNDUP(VLOOKUP(A5233,booking!$A$2:$F$2601,3,0)-VLOOKUP(A5233,booking!$A$2:$F$2601,2,0),0)</f>
        <v>120</v>
      </c>
      <c r="E5233" s="6">
        <f ca="1">VLOOKUP(C5233,car!$A$2:$D$2201,4,0)</f>
        <v>3</v>
      </c>
      <c r="F5233" s="6">
        <f ca="1">VLOOKUP(C5233,car!$A$2:$D$2201,2,0)</f>
        <v>49</v>
      </c>
    </row>
    <row r="5234" spans="1:6" x14ac:dyDescent="0.25">
      <c r="A5234" s="12">
        <v>2106</v>
      </c>
      <c r="B5234" s="12">
        <v>1</v>
      </c>
      <c r="C5234" s="4">
        <f t="shared" ca="1" si="81"/>
        <v>353</v>
      </c>
      <c r="D5234" s="4">
        <f ca="1">VLOOKUP(E5234&amp;F5234,rental_price!$E$2:$F$526,2,0)*ROUNDUP(VLOOKUP(A5234,booking!$A$2:$F$2601,3,0)-VLOOKUP(A5234,booking!$A$2:$F$2601,2,0),0)</f>
        <v>200</v>
      </c>
      <c r="E5234" s="6">
        <f ca="1">VLOOKUP(C5234,car!$A$2:$D$2201,4,0)</f>
        <v>3</v>
      </c>
      <c r="F5234" s="6">
        <f ca="1">VLOOKUP(C5234,car!$A$2:$D$2201,2,0)</f>
        <v>75</v>
      </c>
    </row>
    <row r="5235" spans="1:6" x14ac:dyDescent="0.25">
      <c r="A5235" s="12">
        <v>2106</v>
      </c>
      <c r="B5235" s="12">
        <v>2</v>
      </c>
      <c r="C5235" s="4">
        <f t="shared" ca="1" si="81"/>
        <v>1242</v>
      </c>
      <c r="D5235" s="4">
        <f ca="1">VLOOKUP(E5235&amp;F5235,rental_price!$E$2:$F$526,2,0)*ROUNDUP(VLOOKUP(A5235,booking!$A$2:$F$2601,3,0)-VLOOKUP(A5235,booking!$A$2:$F$2601,2,0),0)</f>
        <v>224</v>
      </c>
      <c r="E5235" s="6">
        <f ca="1">VLOOKUP(C5235,car!$A$2:$D$2201,4,0)</f>
        <v>2</v>
      </c>
      <c r="F5235" s="6">
        <f ca="1">VLOOKUP(C5235,car!$A$2:$D$2201,2,0)</f>
        <v>132</v>
      </c>
    </row>
    <row r="5236" spans="1:6" x14ac:dyDescent="0.25">
      <c r="A5236" s="12">
        <v>2106</v>
      </c>
      <c r="B5236" s="12">
        <v>3</v>
      </c>
      <c r="C5236" s="4">
        <f t="shared" ca="1" si="81"/>
        <v>402</v>
      </c>
      <c r="D5236" s="4">
        <f ca="1">VLOOKUP(E5236&amp;F5236,rental_price!$E$2:$F$526,2,0)*ROUNDUP(VLOOKUP(A5236,booking!$A$2:$F$2601,3,0)-VLOOKUP(A5236,booking!$A$2:$F$2601,2,0),0)</f>
        <v>200</v>
      </c>
      <c r="E5236" s="6">
        <f ca="1">VLOOKUP(C5236,car!$A$2:$D$2201,4,0)</f>
        <v>3</v>
      </c>
      <c r="F5236" s="6">
        <f ca="1">VLOOKUP(C5236,car!$A$2:$D$2201,2,0)</f>
        <v>32</v>
      </c>
    </row>
    <row r="5237" spans="1:6" x14ac:dyDescent="0.25">
      <c r="A5237" s="12">
        <v>2107</v>
      </c>
      <c r="B5237" s="12">
        <v>1</v>
      </c>
      <c r="C5237" s="4">
        <f t="shared" ca="1" si="81"/>
        <v>1212</v>
      </c>
      <c r="D5237" s="4">
        <f ca="1">VLOOKUP(E5237&amp;F5237,rental_price!$E$2:$F$526,2,0)*ROUNDUP(VLOOKUP(A5237,booking!$A$2:$F$2601,3,0)-VLOOKUP(A5237,booking!$A$2:$F$2601,2,0),0)</f>
        <v>35</v>
      </c>
      <c r="E5237" s="6">
        <f ca="1">VLOOKUP(C5237,car!$A$2:$D$2201,4,0)</f>
        <v>2</v>
      </c>
      <c r="F5237" s="6">
        <f ca="1">VLOOKUP(C5237,car!$A$2:$D$2201,2,0)</f>
        <v>45</v>
      </c>
    </row>
    <row r="5238" spans="1:6" x14ac:dyDescent="0.25">
      <c r="A5238" s="12">
        <v>2107</v>
      </c>
      <c r="B5238" s="12">
        <v>2</v>
      </c>
      <c r="C5238" s="4">
        <f t="shared" ca="1" si="81"/>
        <v>1662</v>
      </c>
      <c r="D5238" s="4">
        <f ca="1">VLOOKUP(E5238&amp;F5238,rental_price!$E$2:$F$526,2,0)*ROUNDUP(VLOOKUP(A5238,booking!$A$2:$F$2601,3,0)-VLOOKUP(A5238,booking!$A$2:$F$2601,2,0),0)</f>
        <v>21</v>
      </c>
      <c r="E5238" s="6">
        <f ca="1">VLOOKUP(C5238,car!$A$2:$D$2201,4,0)</f>
        <v>2</v>
      </c>
      <c r="F5238" s="6">
        <f ca="1">VLOOKUP(C5238,car!$A$2:$D$2201,2,0)</f>
        <v>133</v>
      </c>
    </row>
    <row r="5239" spans="1:6" x14ac:dyDescent="0.25">
      <c r="A5239" s="12">
        <v>2107</v>
      </c>
      <c r="B5239" s="12">
        <v>3</v>
      </c>
      <c r="C5239" s="4">
        <f t="shared" ca="1" si="81"/>
        <v>369</v>
      </c>
      <c r="D5239" s="4">
        <f ca="1">VLOOKUP(E5239&amp;F5239,rental_price!$E$2:$F$526,2,0)*ROUNDUP(VLOOKUP(A5239,booking!$A$2:$F$2601,3,0)-VLOOKUP(A5239,booking!$A$2:$F$2601,2,0),0)</f>
        <v>150</v>
      </c>
      <c r="E5239" s="6">
        <f ca="1">VLOOKUP(C5239,car!$A$2:$D$2201,4,0)</f>
        <v>1</v>
      </c>
      <c r="F5239" s="6">
        <f ca="1">VLOOKUP(C5239,car!$A$2:$D$2201,2,0)</f>
        <v>157</v>
      </c>
    </row>
    <row r="5240" spans="1:6" x14ac:dyDescent="0.25">
      <c r="A5240" s="12">
        <v>2107</v>
      </c>
      <c r="B5240" s="12">
        <v>4</v>
      </c>
      <c r="C5240" s="4">
        <f t="shared" ca="1" si="81"/>
        <v>662</v>
      </c>
      <c r="D5240" s="4">
        <f ca="1">VLOOKUP(E5240&amp;F5240,rental_price!$E$2:$F$526,2,0)*ROUNDUP(VLOOKUP(A5240,booking!$A$2:$F$2601,3,0)-VLOOKUP(A5240,booking!$A$2:$F$2601,2,0),0)</f>
        <v>70</v>
      </c>
      <c r="E5240" s="6">
        <f ca="1">VLOOKUP(C5240,car!$A$2:$D$2201,4,0)</f>
        <v>1</v>
      </c>
      <c r="F5240" s="6">
        <f ca="1">VLOOKUP(C5240,car!$A$2:$D$2201,2,0)</f>
        <v>120</v>
      </c>
    </row>
    <row r="5241" spans="1:6" x14ac:dyDescent="0.25">
      <c r="A5241" s="12">
        <v>2108</v>
      </c>
      <c r="B5241" s="12">
        <v>1</v>
      </c>
      <c r="C5241" s="4">
        <f t="shared" ca="1" si="81"/>
        <v>786</v>
      </c>
      <c r="D5241" s="4">
        <f ca="1">VLOOKUP(E5241&amp;F5241,rental_price!$E$2:$F$526,2,0)*ROUNDUP(VLOOKUP(A5241,booking!$A$2:$F$2601,3,0)-VLOOKUP(A5241,booking!$A$2:$F$2601,2,0),0)</f>
        <v>70</v>
      </c>
      <c r="E5241" s="6">
        <f ca="1">VLOOKUP(C5241,car!$A$2:$D$2201,4,0)</f>
        <v>3</v>
      </c>
      <c r="F5241" s="6">
        <f ca="1">VLOOKUP(C5241,car!$A$2:$D$2201,2,0)</f>
        <v>54</v>
      </c>
    </row>
    <row r="5242" spans="1:6" x14ac:dyDescent="0.25">
      <c r="A5242" s="12">
        <v>2108</v>
      </c>
      <c r="B5242" s="12">
        <v>2</v>
      </c>
      <c r="C5242" s="4">
        <f t="shared" ca="1" si="81"/>
        <v>337</v>
      </c>
      <c r="D5242" s="4">
        <f ca="1">VLOOKUP(E5242&amp;F5242,rental_price!$E$2:$F$526,2,0)*ROUNDUP(VLOOKUP(A5242,booking!$A$2:$F$2601,3,0)-VLOOKUP(A5242,booking!$A$2:$F$2601,2,0),0)</f>
        <v>80</v>
      </c>
      <c r="E5242" s="6">
        <f ca="1">VLOOKUP(C5242,car!$A$2:$D$2201,4,0)</f>
        <v>3</v>
      </c>
      <c r="F5242" s="6">
        <f ca="1">VLOOKUP(C5242,car!$A$2:$D$2201,2,0)</f>
        <v>77</v>
      </c>
    </row>
    <row r="5243" spans="1:6" x14ac:dyDescent="0.25">
      <c r="A5243" s="12">
        <v>2108</v>
      </c>
      <c r="B5243" s="12">
        <v>3</v>
      </c>
      <c r="C5243" s="4">
        <f t="shared" ca="1" si="81"/>
        <v>1922</v>
      </c>
      <c r="D5243" s="4">
        <f ca="1">VLOOKUP(E5243&amp;F5243,rental_price!$E$2:$F$526,2,0)*ROUNDUP(VLOOKUP(A5243,booking!$A$2:$F$2601,3,0)-VLOOKUP(A5243,booking!$A$2:$F$2601,2,0),0)</f>
        <v>10</v>
      </c>
      <c r="E5243" s="6">
        <f ca="1">VLOOKUP(C5243,car!$A$2:$D$2201,4,0)</f>
        <v>3</v>
      </c>
      <c r="F5243" s="6">
        <f ca="1">VLOOKUP(C5243,car!$A$2:$D$2201,2,0)</f>
        <v>170</v>
      </c>
    </row>
    <row r="5244" spans="1:6" x14ac:dyDescent="0.25">
      <c r="A5244" s="12">
        <v>2109</v>
      </c>
      <c r="B5244" s="12">
        <v>1</v>
      </c>
      <c r="C5244" s="4">
        <f t="shared" ca="1" si="81"/>
        <v>487</v>
      </c>
      <c r="D5244" s="4">
        <f ca="1">VLOOKUP(E5244&amp;F5244,rental_price!$E$2:$F$526,2,0)*ROUNDUP(VLOOKUP(A5244,booking!$A$2:$F$2601,3,0)-VLOOKUP(A5244,booking!$A$2:$F$2601,2,0),0)</f>
        <v>154</v>
      </c>
      <c r="E5244" s="6">
        <f ca="1">VLOOKUP(C5244,car!$A$2:$D$2201,4,0)</f>
        <v>2</v>
      </c>
      <c r="F5244" s="6">
        <f ca="1">VLOOKUP(C5244,car!$A$2:$D$2201,2,0)</f>
        <v>14</v>
      </c>
    </row>
    <row r="5245" spans="1:6" x14ac:dyDescent="0.25">
      <c r="A5245" s="12">
        <v>2109</v>
      </c>
      <c r="B5245" s="12">
        <v>2</v>
      </c>
      <c r="C5245" s="4">
        <f t="shared" ca="1" si="81"/>
        <v>2124</v>
      </c>
      <c r="D5245" s="4">
        <f ca="1">VLOOKUP(E5245&amp;F5245,rental_price!$E$2:$F$526,2,0)*ROUNDUP(VLOOKUP(A5245,booking!$A$2:$F$2601,3,0)-VLOOKUP(A5245,booking!$A$2:$F$2601,2,0),0)</f>
        <v>30</v>
      </c>
      <c r="E5245" s="6">
        <f ca="1">VLOOKUP(C5245,car!$A$2:$D$2201,4,0)</f>
        <v>3</v>
      </c>
      <c r="F5245" s="6">
        <f ca="1">VLOOKUP(C5245,car!$A$2:$D$2201,2,0)</f>
        <v>34</v>
      </c>
    </row>
    <row r="5246" spans="1:6" x14ac:dyDescent="0.25">
      <c r="A5246" s="12">
        <v>2111</v>
      </c>
      <c r="B5246" s="12">
        <v>1</v>
      </c>
      <c r="C5246" s="4">
        <f t="shared" ca="1" si="81"/>
        <v>149</v>
      </c>
      <c r="D5246" s="4">
        <f ca="1">VLOOKUP(E5246&amp;F5246,rental_price!$E$2:$F$526,2,0)*ROUNDUP(VLOOKUP(A5246,booking!$A$2:$F$2601,3,0)-VLOOKUP(A5246,booking!$A$2:$F$2601,2,0),0)</f>
        <v>850</v>
      </c>
      <c r="E5246" s="6">
        <f ca="1">VLOOKUP(C5246,car!$A$2:$D$2201,4,0)</f>
        <v>1</v>
      </c>
      <c r="F5246" s="6">
        <f ca="1">VLOOKUP(C5246,car!$A$2:$D$2201,2,0)</f>
        <v>45</v>
      </c>
    </row>
    <row r="5247" spans="1:6" x14ac:dyDescent="0.25">
      <c r="A5247" s="12">
        <v>2111</v>
      </c>
      <c r="B5247" s="12">
        <v>2</v>
      </c>
      <c r="C5247" s="4">
        <f t="shared" ca="1" si="81"/>
        <v>1972</v>
      </c>
      <c r="D5247" s="4">
        <f ca="1">VLOOKUP(E5247&amp;F5247,rental_price!$E$2:$F$526,2,0)*ROUNDUP(VLOOKUP(A5247,booking!$A$2:$F$2601,3,0)-VLOOKUP(A5247,booking!$A$2:$F$2601,2,0),0)</f>
        <v>5440</v>
      </c>
      <c r="E5247" s="6">
        <f ca="1">VLOOKUP(C5247,car!$A$2:$D$2201,4,0)</f>
        <v>1</v>
      </c>
      <c r="F5247" s="6">
        <f ca="1">VLOOKUP(C5247,car!$A$2:$D$2201,2,0)</f>
        <v>124</v>
      </c>
    </row>
    <row r="5248" spans="1:6" x14ac:dyDescent="0.25">
      <c r="A5248" s="12">
        <v>2111</v>
      </c>
      <c r="B5248" s="12">
        <v>3</v>
      </c>
      <c r="C5248" s="4">
        <f t="shared" ca="1" si="81"/>
        <v>863</v>
      </c>
      <c r="D5248" s="4">
        <f ca="1">VLOOKUP(E5248&amp;F5248,rental_price!$E$2:$F$526,2,0)*ROUNDUP(VLOOKUP(A5248,booking!$A$2:$F$2601,3,0)-VLOOKUP(A5248,booking!$A$2:$F$2601,2,0),0)</f>
        <v>425</v>
      </c>
      <c r="E5248" s="6">
        <f ca="1">VLOOKUP(C5248,car!$A$2:$D$2201,4,0)</f>
        <v>3</v>
      </c>
      <c r="F5248" s="6">
        <f ca="1">VLOOKUP(C5248,car!$A$2:$D$2201,2,0)</f>
        <v>32</v>
      </c>
    </row>
    <row r="5249" spans="1:6" x14ac:dyDescent="0.25">
      <c r="A5249" s="12">
        <v>2111</v>
      </c>
      <c r="B5249" s="12">
        <v>4</v>
      </c>
      <c r="C5249" s="4">
        <f t="shared" ca="1" si="81"/>
        <v>1708</v>
      </c>
      <c r="D5249" s="4">
        <f ca="1">VLOOKUP(E5249&amp;F5249,rental_price!$E$2:$F$526,2,0)*ROUNDUP(VLOOKUP(A5249,booking!$A$2:$F$2601,3,0)-VLOOKUP(A5249,booking!$A$2:$F$2601,2,0),0)</f>
        <v>238</v>
      </c>
      <c r="E5249" s="6">
        <f ca="1">VLOOKUP(C5249,car!$A$2:$D$2201,4,0)</f>
        <v>2</v>
      </c>
      <c r="F5249" s="6">
        <f ca="1">VLOOKUP(C5249,car!$A$2:$D$2201,2,0)</f>
        <v>87</v>
      </c>
    </row>
    <row r="5250" spans="1:6" x14ac:dyDescent="0.25">
      <c r="A5250" s="12">
        <v>2112</v>
      </c>
      <c r="B5250" s="12">
        <v>1</v>
      </c>
      <c r="C5250" s="4">
        <f t="shared" ca="1" si="81"/>
        <v>1975</v>
      </c>
      <c r="D5250" s="4">
        <f ca="1">VLOOKUP(E5250&amp;F5250,rental_price!$E$2:$F$526,2,0)*ROUNDUP(VLOOKUP(A5250,booking!$A$2:$F$2601,3,0)-VLOOKUP(A5250,booking!$A$2:$F$2601,2,0),0)</f>
        <v>120</v>
      </c>
      <c r="E5250" s="6">
        <f ca="1">VLOOKUP(C5250,car!$A$2:$D$2201,4,0)</f>
        <v>1</v>
      </c>
      <c r="F5250" s="6">
        <f ca="1">VLOOKUP(C5250,car!$A$2:$D$2201,2,0)</f>
        <v>63</v>
      </c>
    </row>
    <row r="5251" spans="1:6" x14ac:dyDescent="0.25">
      <c r="A5251" s="12">
        <v>2112</v>
      </c>
      <c r="B5251" s="12">
        <v>2</v>
      </c>
      <c r="C5251" s="4">
        <f t="shared" ref="C5251:C5314" ca="1" si="82">RANDBETWEEN(1,2200)</f>
        <v>485</v>
      </c>
      <c r="D5251" s="4">
        <f ca="1">VLOOKUP(E5251&amp;F5251,rental_price!$E$2:$F$526,2,0)*ROUNDUP(VLOOKUP(A5251,booking!$A$2:$F$2601,3,0)-VLOOKUP(A5251,booking!$A$2:$F$2601,2,0),0)</f>
        <v>40</v>
      </c>
      <c r="E5251" s="6">
        <f ca="1">VLOOKUP(C5251,car!$A$2:$D$2201,4,0)</f>
        <v>3</v>
      </c>
      <c r="F5251" s="6">
        <f ca="1">VLOOKUP(C5251,car!$A$2:$D$2201,2,0)</f>
        <v>87</v>
      </c>
    </row>
    <row r="5252" spans="1:6" x14ac:dyDescent="0.25">
      <c r="A5252" s="12">
        <v>2112</v>
      </c>
      <c r="B5252" s="12">
        <v>3</v>
      </c>
      <c r="C5252" s="4">
        <f t="shared" ca="1" si="82"/>
        <v>458</v>
      </c>
      <c r="D5252" s="4">
        <f ca="1">VLOOKUP(E5252&amp;F5252,rental_price!$E$2:$F$526,2,0)*ROUNDUP(VLOOKUP(A5252,booking!$A$2:$F$2601,3,0)-VLOOKUP(A5252,booking!$A$2:$F$2601,2,0),0)</f>
        <v>280</v>
      </c>
      <c r="E5252" s="6">
        <f ca="1">VLOOKUP(C5252,car!$A$2:$D$2201,4,0)</f>
        <v>1</v>
      </c>
      <c r="F5252" s="6">
        <f ca="1">VLOOKUP(C5252,car!$A$2:$D$2201,2,0)</f>
        <v>2</v>
      </c>
    </row>
    <row r="5253" spans="1:6" x14ac:dyDescent="0.25">
      <c r="A5253" s="12">
        <v>2113</v>
      </c>
      <c r="B5253" s="12">
        <v>1</v>
      </c>
      <c r="C5253" s="4">
        <f t="shared" ca="1" si="82"/>
        <v>1744</v>
      </c>
      <c r="D5253" s="4">
        <f ca="1">VLOOKUP(E5253&amp;F5253,rental_price!$E$2:$F$526,2,0)*ROUNDUP(VLOOKUP(A5253,booking!$A$2:$F$2601,3,0)-VLOOKUP(A5253,booking!$A$2:$F$2601,2,0),0)</f>
        <v>160</v>
      </c>
      <c r="E5253" s="6">
        <f ca="1">VLOOKUP(C5253,car!$A$2:$D$2201,4,0)</f>
        <v>3</v>
      </c>
      <c r="F5253" s="6">
        <f ca="1">VLOOKUP(C5253,car!$A$2:$D$2201,2,0)</f>
        <v>24</v>
      </c>
    </row>
    <row r="5254" spans="1:6" x14ac:dyDescent="0.25">
      <c r="A5254" s="12">
        <v>2113</v>
      </c>
      <c r="B5254" s="12">
        <v>2</v>
      </c>
      <c r="C5254" s="4">
        <f t="shared" ca="1" si="82"/>
        <v>1982</v>
      </c>
      <c r="D5254" s="4">
        <f ca="1">VLOOKUP(E5254&amp;F5254,rental_price!$E$2:$F$526,2,0)*ROUNDUP(VLOOKUP(A5254,booking!$A$2:$F$2601,3,0)-VLOOKUP(A5254,booking!$A$2:$F$2601,2,0),0)</f>
        <v>336</v>
      </c>
      <c r="E5254" s="6">
        <f ca="1">VLOOKUP(C5254,car!$A$2:$D$2201,4,0)</f>
        <v>2</v>
      </c>
      <c r="F5254" s="6">
        <f ca="1">VLOOKUP(C5254,car!$A$2:$D$2201,2,0)</f>
        <v>57</v>
      </c>
    </row>
    <row r="5255" spans="1:6" x14ac:dyDescent="0.25">
      <c r="A5255" s="12">
        <v>2114</v>
      </c>
      <c r="B5255" s="12">
        <v>1</v>
      </c>
      <c r="C5255" s="4">
        <f t="shared" ca="1" si="82"/>
        <v>2120</v>
      </c>
      <c r="D5255" s="4">
        <f ca="1">VLOOKUP(E5255&amp;F5255,rental_price!$E$2:$F$526,2,0)*ROUNDUP(VLOOKUP(A5255,booking!$A$2:$F$2601,3,0)-VLOOKUP(A5255,booking!$A$2:$F$2601,2,0),0)</f>
        <v>320</v>
      </c>
      <c r="E5255" s="6">
        <f ca="1">VLOOKUP(C5255,car!$A$2:$D$2201,4,0)</f>
        <v>3</v>
      </c>
      <c r="F5255" s="6">
        <f ca="1">VLOOKUP(C5255,car!$A$2:$D$2201,2,0)</f>
        <v>121</v>
      </c>
    </row>
    <row r="5256" spans="1:6" x14ac:dyDescent="0.25">
      <c r="A5256" s="12">
        <v>2114</v>
      </c>
      <c r="B5256" s="12">
        <v>2</v>
      </c>
      <c r="C5256" s="4">
        <f t="shared" ca="1" si="82"/>
        <v>198</v>
      </c>
      <c r="D5256" s="4">
        <f ca="1">VLOOKUP(E5256&amp;F5256,rental_price!$E$2:$F$526,2,0)*ROUNDUP(VLOOKUP(A5256,booking!$A$2:$F$2601,3,0)-VLOOKUP(A5256,booking!$A$2:$F$2601,2,0),0)</f>
        <v>503.99999999999994</v>
      </c>
      <c r="E5256" s="6">
        <f ca="1">VLOOKUP(C5256,car!$A$2:$D$2201,4,0)</f>
        <v>2</v>
      </c>
      <c r="F5256" s="6">
        <f ca="1">VLOOKUP(C5256,car!$A$2:$D$2201,2,0)</f>
        <v>165</v>
      </c>
    </row>
    <row r="5257" spans="1:6" x14ac:dyDescent="0.25">
      <c r="A5257" s="12">
        <v>2114</v>
      </c>
      <c r="B5257" s="12">
        <v>3</v>
      </c>
      <c r="C5257" s="4">
        <f t="shared" ca="1" si="82"/>
        <v>2017</v>
      </c>
      <c r="D5257" s="4">
        <f ca="1">VLOOKUP(E5257&amp;F5257,rental_price!$E$2:$F$526,2,0)*ROUNDUP(VLOOKUP(A5257,booking!$A$2:$F$2601,3,0)-VLOOKUP(A5257,booking!$A$2:$F$2601,2,0),0)</f>
        <v>224</v>
      </c>
      <c r="E5257" s="6">
        <f ca="1">VLOOKUP(C5257,car!$A$2:$D$2201,4,0)</f>
        <v>2</v>
      </c>
      <c r="F5257" s="6">
        <f ca="1">VLOOKUP(C5257,car!$A$2:$D$2201,2,0)</f>
        <v>145</v>
      </c>
    </row>
    <row r="5258" spans="1:6" x14ac:dyDescent="0.25">
      <c r="A5258" s="12">
        <v>2115</v>
      </c>
      <c r="B5258" s="12">
        <v>1</v>
      </c>
      <c r="C5258" s="4">
        <f t="shared" ca="1" si="82"/>
        <v>1085</v>
      </c>
      <c r="D5258" s="4">
        <f ca="1">VLOOKUP(E5258&amp;F5258,rental_price!$E$2:$F$526,2,0)*ROUNDUP(VLOOKUP(A5258,booking!$A$2:$F$2601,3,0)-VLOOKUP(A5258,booking!$A$2:$F$2601,2,0),0)</f>
        <v>420</v>
      </c>
      <c r="E5258" s="6">
        <f ca="1">VLOOKUP(C5258,car!$A$2:$D$2201,4,0)</f>
        <v>1</v>
      </c>
      <c r="F5258" s="6">
        <f ca="1">VLOOKUP(C5258,car!$A$2:$D$2201,2,0)</f>
        <v>130</v>
      </c>
    </row>
    <row r="5259" spans="1:6" x14ac:dyDescent="0.25">
      <c r="A5259" s="12">
        <v>2116</v>
      </c>
      <c r="B5259" s="12">
        <v>1</v>
      </c>
      <c r="C5259" s="4">
        <f t="shared" ca="1" si="82"/>
        <v>1012</v>
      </c>
      <c r="D5259" s="4">
        <f ca="1">VLOOKUP(E5259&amp;F5259,rental_price!$E$2:$F$526,2,0)*ROUNDUP(VLOOKUP(A5259,booking!$A$2:$F$2601,3,0)-VLOOKUP(A5259,booking!$A$2:$F$2601,2,0),0)</f>
        <v>10</v>
      </c>
      <c r="E5259" s="6">
        <f ca="1">VLOOKUP(C5259,car!$A$2:$D$2201,4,0)</f>
        <v>3</v>
      </c>
      <c r="F5259" s="6">
        <f ca="1">VLOOKUP(C5259,car!$A$2:$D$2201,2,0)</f>
        <v>82</v>
      </c>
    </row>
    <row r="5260" spans="1:6" x14ac:dyDescent="0.25">
      <c r="A5260" s="12">
        <v>2116</v>
      </c>
      <c r="B5260" s="12">
        <v>2</v>
      </c>
      <c r="C5260" s="4">
        <f t="shared" ca="1" si="82"/>
        <v>1621</v>
      </c>
      <c r="D5260" s="4">
        <f ca="1">VLOOKUP(E5260&amp;F5260,rental_price!$E$2:$F$526,2,0)*ROUNDUP(VLOOKUP(A5260,booking!$A$2:$F$2601,3,0)-VLOOKUP(A5260,booking!$A$2:$F$2601,2,0),0)</f>
        <v>14</v>
      </c>
      <c r="E5260" s="6">
        <f ca="1">VLOOKUP(C5260,car!$A$2:$D$2201,4,0)</f>
        <v>2</v>
      </c>
      <c r="F5260" s="6">
        <f ca="1">VLOOKUP(C5260,car!$A$2:$D$2201,2,0)</f>
        <v>128</v>
      </c>
    </row>
    <row r="5261" spans="1:6" x14ac:dyDescent="0.25">
      <c r="A5261" s="12">
        <v>2116</v>
      </c>
      <c r="B5261" s="12">
        <v>3</v>
      </c>
      <c r="C5261" s="4">
        <f t="shared" ca="1" si="82"/>
        <v>1968</v>
      </c>
      <c r="D5261" s="4">
        <f ca="1">VLOOKUP(E5261&amp;F5261,rental_price!$E$2:$F$526,2,0)*ROUNDUP(VLOOKUP(A5261,booking!$A$2:$F$2601,3,0)-VLOOKUP(A5261,booking!$A$2:$F$2601,2,0),0)</f>
        <v>80</v>
      </c>
      <c r="E5261" s="6">
        <f ca="1">VLOOKUP(C5261,car!$A$2:$D$2201,4,0)</f>
        <v>1</v>
      </c>
      <c r="F5261" s="6">
        <f ca="1">VLOOKUP(C5261,car!$A$2:$D$2201,2,0)</f>
        <v>78</v>
      </c>
    </row>
    <row r="5262" spans="1:6" x14ac:dyDescent="0.25">
      <c r="A5262" s="12">
        <v>2116</v>
      </c>
      <c r="B5262" s="12">
        <v>4</v>
      </c>
      <c r="C5262" s="4">
        <f t="shared" ca="1" si="82"/>
        <v>2167</v>
      </c>
      <c r="D5262" s="4">
        <f ca="1">VLOOKUP(E5262&amp;F5262,rental_price!$E$2:$F$526,2,0)*ROUNDUP(VLOOKUP(A5262,booking!$A$2:$F$2601,3,0)-VLOOKUP(A5262,booking!$A$2:$F$2601,2,0),0)</f>
        <v>15</v>
      </c>
      <c r="E5262" s="6">
        <f ca="1">VLOOKUP(C5262,car!$A$2:$D$2201,4,0)</f>
        <v>3</v>
      </c>
      <c r="F5262" s="6">
        <f ca="1">VLOOKUP(C5262,car!$A$2:$D$2201,2,0)</f>
        <v>15</v>
      </c>
    </row>
    <row r="5263" spans="1:6" x14ac:dyDescent="0.25">
      <c r="A5263" s="12">
        <v>2116</v>
      </c>
      <c r="B5263" s="12">
        <v>5</v>
      </c>
      <c r="C5263" s="4">
        <f t="shared" ca="1" si="82"/>
        <v>602</v>
      </c>
      <c r="D5263" s="4">
        <f ca="1">VLOOKUP(E5263&amp;F5263,rental_price!$E$2:$F$526,2,0)*ROUNDUP(VLOOKUP(A5263,booking!$A$2:$F$2601,3,0)-VLOOKUP(A5263,booking!$A$2:$F$2601,2,0),0)</f>
        <v>40</v>
      </c>
      <c r="E5263" s="6">
        <f ca="1">VLOOKUP(C5263,car!$A$2:$D$2201,4,0)</f>
        <v>1</v>
      </c>
      <c r="F5263" s="6">
        <f ca="1">VLOOKUP(C5263,car!$A$2:$D$2201,2,0)</f>
        <v>164</v>
      </c>
    </row>
    <row r="5264" spans="1:6" x14ac:dyDescent="0.25">
      <c r="A5264" s="12">
        <v>2117</v>
      </c>
      <c r="B5264" s="12">
        <v>1</v>
      </c>
      <c r="C5264" s="4">
        <f t="shared" ca="1" si="82"/>
        <v>197</v>
      </c>
      <c r="D5264" s="4">
        <f ca="1">VLOOKUP(E5264&amp;F5264,rental_price!$E$2:$F$526,2,0)*ROUNDUP(VLOOKUP(A5264,booking!$A$2:$F$2601,3,0)-VLOOKUP(A5264,booking!$A$2:$F$2601,2,0),0)</f>
        <v>120</v>
      </c>
      <c r="E5264" s="6">
        <f ca="1">VLOOKUP(C5264,car!$A$2:$D$2201,4,0)</f>
        <v>1</v>
      </c>
      <c r="F5264" s="6">
        <f ca="1">VLOOKUP(C5264,car!$A$2:$D$2201,2,0)</f>
        <v>43</v>
      </c>
    </row>
    <row r="5265" spans="1:6" x14ac:dyDescent="0.25">
      <c r="A5265" s="12">
        <v>2117</v>
      </c>
      <c r="B5265" s="12">
        <v>2</v>
      </c>
      <c r="C5265" s="4">
        <f t="shared" ca="1" si="82"/>
        <v>1481</v>
      </c>
      <c r="D5265" s="4">
        <f ca="1">VLOOKUP(E5265&amp;F5265,rental_price!$E$2:$F$526,2,0)*ROUNDUP(VLOOKUP(A5265,booking!$A$2:$F$2601,3,0)-VLOOKUP(A5265,booking!$A$2:$F$2601,2,0),0)</f>
        <v>320</v>
      </c>
      <c r="E5265" s="6">
        <f ca="1">VLOOKUP(C5265,car!$A$2:$D$2201,4,0)</f>
        <v>1</v>
      </c>
      <c r="F5265" s="6">
        <f ca="1">VLOOKUP(C5265,car!$A$2:$D$2201,2,0)</f>
        <v>138</v>
      </c>
    </row>
    <row r="5266" spans="1:6" x14ac:dyDescent="0.25">
      <c r="A5266" s="12">
        <v>2118</v>
      </c>
      <c r="B5266" s="12">
        <v>1</v>
      </c>
      <c r="C5266" s="4">
        <f t="shared" ca="1" si="82"/>
        <v>1955</v>
      </c>
      <c r="D5266" s="4">
        <f ca="1">VLOOKUP(E5266&amp;F5266,rental_price!$E$2:$F$526,2,0)*ROUNDUP(VLOOKUP(A5266,booking!$A$2:$F$2601,3,0)-VLOOKUP(A5266,booking!$A$2:$F$2601,2,0),0)</f>
        <v>175</v>
      </c>
      <c r="E5266" s="6">
        <f ca="1">VLOOKUP(C5266,car!$A$2:$D$2201,4,0)</f>
        <v>2</v>
      </c>
      <c r="F5266" s="6">
        <f ca="1">VLOOKUP(C5266,car!$A$2:$D$2201,2,0)</f>
        <v>38</v>
      </c>
    </row>
    <row r="5267" spans="1:6" x14ac:dyDescent="0.25">
      <c r="A5267" s="12">
        <v>2118</v>
      </c>
      <c r="B5267" s="12">
        <v>2</v>
      </c>
      <c r="C5267" s="4">
        <f t="shared" ca="1" si="82"/>
        <v>1112</v>
      </c>
      <c r="D5267" s="4">
        <f ca="1">VLOOKUP(E5267&amp;F5267,rental_price!$E$2:$F$526,2,0)*ROUNDUP(VLOOKUP(A5267,booking!$A$2:$F$2601,3,0)-VLOOKUP(A5267,booking!$A$2:$F$2601,2,0),0)</f>
        <v>50</v>
      </c>
      <c r="E5267" s="6">
        <f ca="1">VLOOKUP(C5267,car!$A$2:$D$2201,4,0)</f>
        <v>3</v>
      </c>
      <c r="F5267" s="6">
        <f ca="1">VLOOKUP(C5267,car!$A$2:$D$2201,2,0)</f>
        <v>48</v>
      </c>
    </row>
    <row r="5268" spans="1:6" x14ac:dyDescent="0.25">
      <c r="A5268" s="12">
        <v>2121</v>
      </c>
      <c r="B5268" s="12">
        <v>1</v>
      </c>
      <c r="C5268" s="4">
        <f t="shared" ca="1" si="82"/>
        <v>724</v>
      </c>
      <c r="D5268" s="4">
        <f ca="1">VLOOKUP(E5268&amp;F5268,rental_price!$E$2:$F$526,2,0)*ROUNDUP(VLOOKUP(A5268,booking!$A$2:$F$2601,3,0)-VLOOKUP(A5268,booking!$A$2:$F$2601,2,0),0)</f>
        <v>30</v>
      </c>
      <c r="E5268" s="6">
        <f ca="1">VLOOKUP(C5268,car!$A$2:$D$2201,4,0)</f>
        <v>3</v>
      </c>
      <c r="F5268" s="6">
        <f ca="1">VLOOKUP(C5268,car!$A$2:$D$2201,2,0)</f>
        <v>105</v>
      </c>
    </row>
    <row r="5269" spans="1:6" x14ac:dyDescent="0.25">
      <c r="A5269" s="12">
        <v>2121</v>
      </c>
      <c r="B5269" s="12">
        <v>2</v>
      </c>
      <c r="C5269" s="4">
        <f t="shared" ca="1" si="82"/>
        <v>1665</v>
      </c>
      <c r="D5269" s="4">
        <f ca="1">VLOOKUP(E5269&amp;F5269,rental_price!$E$2:$F$526,2,0)*ROUNDUP(VLOOKUP(A5269,booking!$A$2:$F$2601,3,0)-VLOOKUP(A5269,booking!$A$2:$F$2601,2,0),0)</f>
        <v>308</v>
      </c>
      <c r="E5269" s="6">
        <f ca="1">VLOOKUP(C5269,car!$A$2:$D$2201,4,0)</f>
        <v>2</v>
      </c>
      <c r="F5269" s="6">
        <f ca="1">VLOOKUP(C5269,car!$A$2:$D$2201,2,0)</f>
        <v>116</v>
      </c>
    </row>
    <row r="5270" spans="1:6" x14ac:dyDescent="0.25">
      <c r="A5270" s="12">
        <v>2121</v>
      </c>
      <c r="B5270" s="12">
        <v>3</v>
      </c>
      <c r="C5270" s="4">
        <f t="shared" ca="1" si="82"/>
        <v>1927</v>
      </c>
      <c r="D5270" s="4">
        <f ca="1">VLOOKUP(E5270&amp;F5270,rental_price!$E$2:$F$526,2,0)*ROUNDUP(VLOOKUP(A5270,booking!$A$2:$F$2601,3,0)-VLOOKUP(A5270,booking!$A$2:$F$2601,2,0),0)</f>
        <v>20</v>
      </c>
      <c r="E5270" s="6">
        <f ca="1">VLOOKUP(C5270,car!$A$2:$D$2201,4,0)</f>
        <v>3</v>
      </c>
      <c r="F5270" s="6">
        <f ca="1">VLOOKUP(C5270,car!$A$2:$D$2201,2,0)</f>
        <v>61</v>
      </c>
    </row>
    <row r="5271" spans="1:6" x14ac:dyDescent="0.25">
      <c r="A5271" s="12">
        <v>2121</v>
      </c>
      <c r="B5271" s="12">
        <v>4</v>
      </c>
      <c r="C5271" s="4">
        <f t="shared" ca="1" si="82"/>
        <v>142</v>
      </c>
      <c r="D5271" s="4">
        <f ca="1">VLOOKUP(E5271&amp;F5271,rental_price!$E$2:$F$526,2,0)*ROUNDUP(VLOOKUP(A5271,booking!$A$2:$F$2601,3,0)-VLOOKUP(A5271,booking!$A$2:$F$2601,2,0),0)</f>
        <v>50</v>
      </c>
      <c r="E5271" s="6">
        <f ca="1">VLOOKUP(C5271,car!$A$2:$D$2201,4,0)</f>
        <v>3</v>
      </c>
      <c r="F5271" s="6">
        <f ca="1">VLOOKUP(C5271,car!$A$2:$D$2201,2,0)</f>
        <v>27</v>
      </c>
    </row>
    <row r="5272" spans="1:6" x14ac:dyDescent="0.25">
      <c r="A5272" s="12">
        <v>2122</v>
      </c>
      <c r="B5272" s="12">
        <v>1</v>
      </c>
      <c r="C5272" s="4">
        <f t="shared" ca="1" si="82"/>
        <v>818</v>
      </c>
      <c r="D5272" s="4">
        <f ca="1">VLOOKUP(E5272&amp;F5272,rental_price!$E$2:$F$526,2,0)*ROUNDUP(VLOOKUP(A5272,booking!$A$2:$F$2601,3,0)-VLOOKUP(A5272,booking!$A$2:$F$2601,2,0),0)</f>
        <v>2160</v>
      </c>
      <c r="E5272" s="6">
        <f ca="1">VLOOKUP(C5272,car!$A$2:$D$2201,4,0)</f>
        <v>1</v>
      </c>
      <c r="F5272" s="6">
        <f ca="1">VLOOKUP(C5272,car!$A$2:$D$2201,2,0)</f>
        <v>62</v>
      </c>
    </row>
    <row r="5273" spans="1:6" x14ac:dyDescent="0.25">
      <c r="A5273" s="12">
        <v>2122</v>
      </c>
      <c r="B5273" s="12">
        <v>2</v>
      </c>
      <c r="C5273" s="4">
        <f t="shared" ca="1" si="82"/>
        <v>1023</v>
      </c>
      <c r="D5273" s="4">
        <f ca="1">VLOOKUP(E5273&amp;F5273,rental_price!$E$2:$F$526,2,0)*ROUNDUP(VLOOKUP(A5273,booking!$A$2:$F$2601,3,0)-VLOOKUP(A5273,booking!$A$2:$F$2601,2,0),0)</f>
        <v>840</v>
      </c>
      <c r="E5273" s="6">
        <f ca="1">VLOOKUP(C5273,car!$A$2:$D$2201,4,0)</f>
        <v>2</v>
      </c>
      <c r="F5273" s="6">
        <f ca="1">VLOOKUP(C5273,car!$A$2:$D$2201,2,0)</f>
        <v>157</v>
      </c>
    </row>
    <row r="5274" spans="1:6" x14ac:dyDescent="0.25">
      <c r="A5274" s="12">
        <v>2122</v>
      </c>
      <c r="B5274" s="12">
        <v>3</v>
      </c>
      <c r="C5274" s="4">
        <f t="shared" ca="1" si="82"/>
        <v>613</v>
      </c>
      <c r="D5274" s="4">
        <f ca="1">VLOOKUP(E5274&amp;F5274,rental_price!$E$2:$F$526,2,0)*ROUNDUP(VLOOKUP(A5274,booking!$A$2:$F$2601,3,0)-VLOOKUP(A5274,booking!$A$2:$F$2601,2,0),0)</f>
        <v>280</v>
      </c>
      <c r="E5274" s="6">
        <f ca="1">VLOOKUP(C5274,car!$A$2:$D$2201,4,0)</f>
        <v>3</v>
      </c>
      <c r="F5274" s="6">
        <f ca="1">VLOOKUP(C5274,car!$A$2:$D$2201,2,0)</f>
        <v>54</v>
      </c>
    </row>
    <row r="5275" spans="1:6" x14ac:dyDescent="0.25">
      <c r="A5275" s="12">
        <v>2122</v>
      </c>
      <c r="B5275" s="12">
        <v>4</v>
      </c>
      <c r="C5275" s="4">
        <f t="shared" ca="1" si="82"/>
        <v>129</v>
      </c>
      <c r="D5275" s="4">
        <f ca="1">VLOOKUP(E5275&amp;F5275,rental_price!$E$2:$F$526,2,0)*ROUNDUP(VLOOKUP(A5275,booking!$A$2:$F$2601,3,0)-VLOOKUP(A5275,booking!$A$2:$F$2601,2,0),0)</f>
        <v>280</v>
      </c>
      <c r="E5275" s="6">
        <f ca="1">VLOOKUP(C5275,car!$A$2:$D$2201,4,0)</f>
        <v>2</v>
      </c>
      <c r="F5275" s="6">
        <f ca="1">VLOOKUP(C5275,car!$A$2:$D$2201,2,0)</f>
        <v>3</v>
      </c>
    </row>
    <row r="5276" spans="1:6" x14ac:dyDescent="0.25">
      <c r="A5276" s="12">
        <v>2122</v>
      </c>
      <c r="B5276" s="12">
        <v>5</v>
      </c>
      <c r="C5276" s="4">
        <f t="shared" ca="1" si="82"/>
        <v>1520</v>
      </c>
      <c r="D5276" s="4">
        <f ca="1">VLOOKUP(E5276&amp;F5276,rental_price!$E$2:$F$526,2,0)*ROUNDUP(VLOOKUP(A5276,booking!$A$2:$F$2601,3,0)-VLOOKUP(A5276,booking!$A$2:$F$2601,2,0),0)</f>
        <v>224</v>
      </c>
      <c r="E5276" s="6">
        <f ca="1">VLOOKUP(C5276,car!$A$2:$D$2201,4,0)</f>
        <v>2</v>
      </c>
      <c r="F5276" s="6">
        <f ca="1">VLOOKUP(C5276,car!$A$2:$D$2201,2,0)</f>
        <v>107</v>
      </c>
    </row>
    <row r="5277" spans="1:6" x14ac:dyDescent="0.25">
      <c r="A5277" s="12">
        <v>2124</v>
      </c>
      <c r="B5277" s="12">
        <v>1</v>
      </c>
      <c r="C5277" s="4">
        <f t="shared" ca="1" si="82"/>
        <v>704</v>
      </c>
      <c r="D5277" s="4">
        <f ca="1">VLOOKUP(E5277&amp;F5277,rental_price!$E$2:$F$526,2,0)*ROUNDUP(VLOOKUP(A5277,booking!$A$2:$F$2601,3,0)-VLOOKUP(A5277,booking!$A$2:$F$2601,2,0),0)</f>
        <v>2080</v>
      </c>
      <c r="E5277" s="6">
        <f ca="1">VLOOKUP(C5277,car!$A$2:$D$2201,4,0)</f>
        <v>1</v>
      </c>
      <c r="F5277" s="6">
        <f ca="1">VLOOKUP(C5277,car!$A$2:$D$2201,2,0)</f>
        <v>13</v>
      </c>
    </row>
    <row r="5278" spans="1:6" x14ac:dyDescent="0.25">
      <c r="A5278" s="12">
        <v>2125</v>
      </c>
      <c r="B5278" s="12">
        <v>1</v>
      </c>
      <c r="C5278" s="4">
        <f t="shared" ca="1" si="82"/>
        <v>882</v>
      </c>
      <c r="D5278" s="4">
        <f ca="1">VLOOKUP(E5278&amp;F5278,rental_price!$E$2:$F$526,2,0)*ROUNDUP(VLOOKUP(A5278,booking!$A$2:$F$2601,3,0)-VLOOKUP(A5278,booking!$A$2:$F$2601,2,0),0)</f>
        <v>240</v>
      </c>
      <c r="E5278" s="6">
        <f ca="1">VLOOKUP(C5278,car!$A$2:$D$2201,4,0)</f>
        <v>3</v>
      </c>
      <c r="F5278" s="6">
        <f ca="1">VLOOKUP(C5278,car!$A$2:$D$2201,2,0)</f>
        <v>142</v>
      </c>
    </row>
    <row r="5279" spans="1:6" x14ac:dyDescent="0.25">
      <c r="A5279" s="12">
        <v>2125</v>
      </c>
      <c r="B5279" s="12">
        <v>2</v>
      </c>
      <c r="C5279" s="4">
        <f t="shared" ca="1" si="82"/>
        <v>1965</v>
      </c>
      <c r="D5279" s="4">
        <f ca="1">VLOOKUP(E5279&amp;F5279,rental_price!$E$2:$F$526,2,0)*ROUNDUP(VLOOKUP(A5279,booking!$A$2:$F$2601,3,0)-VLOOKUP(A5279,booking!$A$2:$F$2601,2,0),0)</f>
        <v>600</v>
      </c>
      <c r="E5279" s="6">
        <f ca="1">VLOOKUP(C5279,car!$A$2:$D$2201,4,0)</f>
        <v>1</v>
      </c>
      <c r="F5279" s="6">
        <f ca="1">VLOOKUP(C5279,car!$A$2:$D$2201,2,0)</f>
        <v>38</v>
      </c>
    </row>
    <row r="5280" spans="1:6" x14ac:dyDescent="0.25">
      <c r="A5280" s="12">
        <v>2125</v>
      </c>
      <c r="B5280" s="12">
        <v>3</v>
      </c>
      <c r="C5280" s="4">
        <f t="shared" ca="1" si="82"/>
        <v>1227</v>
      </c>
      <c r="D5280" s="4">
        <f ca="1">VLOOKUP(E5280&amp;F5280,rental_price!$E$2:$F$526,2,0)*ROUNDUP(VLOOKUP(A5280,booking!$A$2:$F$2601,3,0)-VLOOKUP(A5280,booking!$A$2:$F$2601,2,0),0)</f>
        <v>360</v>
      </c>
      <c r="E5280" s="6">
        <f ca="1">VLOOKUP(C5280,car!$A$2:$D$2201,4,0)</f>
        <v>1</v>
      </c>
      <c r="F5280" s="6">
        <f ca="1">VLOOKUP(C5280,car!$A$2:$D$2201,2,0)</f>
        <v>63</v>
      </c>
    </row>
    <row r="5281" spans="1:6" x14ac:dyDescent="0.25">
      <c r="A5281" s="12">
        <v>2125</v>
      </c>
      <c r="B5281" s="12">
        <v>4</v>
      </c>
      <c r="C5281" s="4">
        <f t="shared" ca="1" si="82"/>
        <v>2005</v>
      </c>
      <c r="D5281" s="4">
        <f ca="1">VLOOKUP(E5281&amp;F5281,rental_price!$E$2:$F$526,2,0)*ROUNDUP(VLOOKUP(A5281,booking!$A$2:$F$2601,3,0)-VLOOKUP(A5281,booking!$A$2:$F$2601,2,0),0)</f>
        <v>1260</v>
      </c>
      <c r="E5281" s="6">
        <f ca="1">VLOOKUP(C5281,car!$A$2:$D$2201,4,0)</f>
        <v>2</v>
      </c>
      <c r="F5281" s="6">
        <f ca="1">VLOOKUP(C5281,car!$A$2:$D$2201,2,0)</f>
        <v>139</v>
      </c>
    </row>
    <row r="5282" spans="1:6" x14ac:dyDescent="0.25">
      <c r="A5282" s="12">
        <v>2125</v>
      </c>
      <c r="B5282" s="12">
        <v>5</v>
      </c>
      <c r="C5282" s="4">
        <f t="shared" ca="1" si="82"/>
        <v>2116</v>
      </c>
      <c r="D5282" s="4">
        <f ca="1">VLOOKUP(E5282&amp;F5282,rental_price!$E$2:$F$526,2,0)*ROUNDUP(VLOOKUP(A5282,booking!$A$2:$F$2601,3,0)-VLOOKUP(A5282,booking!$A$2:$F$2601,2,0),0)</f>
        <v>300</v>
      </c>
      <c r="E5282" s="6">
        <f ca="1">VLOOKUP(C5282,car!$A$2:$D$2201,4,0)</f>
        <v>3</v>
      </c>
      <c r="F5282" s="6">
        <f ca="1">VLOOKUP(C5282,car!$A$2:$D$2201,2,0)</f>
        <v>73</v>
      </c>
    </row>
    <row r="5283" spans="1:6" x14ac:dyDescent="0.25">
      <c r="A5283" s="12">
        <v>2126</v>
      </c>
      <c r="B5283" s="12">
        <v>1</v>
      </c>
      <c r="C5283" s="4">
        <f t="shared" ca="1" si="82"/>
        <v>524</v>
      </c>
      <c r="D5283" s="4">
        <f ca="1">VLOOKUP(E5283&amp;F5283,rental_price!$E$2:$F$526,2,0)*ROUNDUP(VLOOKUP(A5283,booking!$A$2:$F$2601,3,0)-VLOOKUP(A5283,booking!$A$2:$F$2601,2,0),0)</f>
        <v>35</v>
      </c>
      <c r="E5283" s="6">
        <f ca="1">VLOOKUP(C5283,car!$A$2:$D$2201,4,0)</f>
        <v>3</v>
      </c>
      <c r="F5283" s="6">
        <f ca="1">VLOOKUP(C5283,car!$A$2:$D$2201,2,0)</f>
        <v>4</v>
      </c>
    </row>
    <row r="5284" spans="1:6" x14ac:dyDescent="0.25">
      <c r="A5284" s="12">
        <v>2126</v>
      </c>
      <c r="B5284" s="12">
        <v>2</v>
      </c>
      <c r="C5284" s="4">
        <f t="shared" ca="1" si="82"/>
        <v>113</v>
      </c>
      <c r="D5284" s="4">
        <f ca="1">VLOOKUP(E5284&amp;F5284,rental_price!$E$2:$F$526,2,0)*ROUNDUP(VLOOKUP(A5284,booking!$A$2:$F$2601,3,0)-VLOOKUP(A5284,booking!$A$2:$F$2601,2,0),0)</f>
        <v>90</v>
      </c>
      <c r="E5284" s="6">
        <f ca="1">VLOOKUP(C5284,car!$A$2:$D$2201,4,0)</f>
        <v>3</v>
      </c>
      <c r="F5284" s="6">
        <f ca="1">VLOOKUP(C5284,car!$A$2:$D$2201,2,0)</f>
        <v>129</v>
      </c>
    </row>
    <row r="5285" spans="1:6" x14ac:dyDescent="0.25">
      <c r="A5285" s="12">
        <v>2126</v>
      </c>
      <c r="B5285" s="12">
        <v>3</v>
      </c>
      <c r="C5285" s="4">
        <f t="shared" ca="1" si="82"/>
        <v>525</v>
      </c>
      <c r="D5285" s="4">
        <f ca="1">VLOOKUP(E5285&amp;F5285,rental_price!$E$2:$F$526,2,0)*ROUNDUP(VLOOKUP(A5285,booking!$A$2:$F$2601,3,0)-VLOOKUP(A5285,booking!$A$2:$F$2601,2,0),0)</f>
        <v>30</v>
      </c>
      <c r="E5285" s="6">
        <f ca="1">VLOOKUP(C5285,car!$A$2:$D$2201,4,0)</f>
        <v>1</v>
      </c>
      <c r="F5285" s="6">
        <f ca="1">VLOOKUP(C5285,car!$A$2:$D$2201,2,0)</f>
        <v>115</v>
      </c>
    </row>
    <row r="5286" spans="1:6" x14ac:dyDescent="0.25">
      <c r="A5286" s="12">
        <v>2127</v>
      </c>
      <c r="B5286" s="12">
        <v>1</v>
      </c>
      <c r="C5286" s="4">
        <f t="shared" ca="1" si="82"/>
        <v>505</v>
      </c>
      <c r="D5286" s="4">
        <f ca="1">VLOOKUP(E5286&amp;F5286,rental_price!$E$2:$F$526,2,0)*ROUNDUP(VLOOKUP(A5286,booking!$A$2:$F$2601,3,0)-VLOOKUP(A5286,booking!$A$2:$F$2601,2,0),0)</f>
        <v>135</v>
      </c>
      <c r="E5286" s="6">
        <f ca="1">VLOOKUP(C5286,car!$A$2:$D$2201,4,0)</f>
        <v>3</v>
      </c>
      <c r="F5286" s="6">
        <f ca="1">VLOOKUP(C5286,car!$A$2:$D$2201,2,0)</f>
        <v>5</v>
      </c>
    </row>
    <row r="5287" spans="1:6" x14ac:dyDescent="0.25">
      <c r="A5287" s="12">
        <v>2128</v>
      </c>
      <c r="B5287" s="12">
        <v>1</v>
      </c>
      <c r="C5287" s="4">
        <f t="shared" ca="1" si="82"/>
        <v>774</v>
      </c>
      <c r="D5287" s="4">
        <f ca="1">VLOOKUP(E5287&amp;F5287,rental_price!$E$2:$F$526,2,0)*ROUNDUP(VLOOKUP(A5287,booking!$A$2:$F$2601,3,0)-VLOOKUP(A5287,booking!$A$2:$F$2601,2,0),0)</f>
        <v>40</v>
      </c>
      <c r="E5287" s="6">
        <f ca="1">VLOOKUP(C5287,car!$A$2:$D$2201,4,0)</f>
        <v>3</v>
      </c>
      <c r="F5287" s="6">
        <f ca="1">VLOOKUP(C5287,car!$A$2:$D$2201,2,0)</f>
        <v>77</v>
      </c>
    </row>
    <row r="5288" spans="1:6" x14ac:dyDescent="0.25">
      <c r="A5288" s="12">
        <v>2128</v>
      </c>
      <c r="B5288" s="12">
        <v>2</v>
      </c>
      <c r="C5288" s="4">
        <f t="shared" ca="1" si="82"/>
        <v>1107</v>
      </c>
      <c r="D5288" s="4">
        <f ca="1">VLOOKUP(E5288&amp;F5288,rental_price!$E$2:$F$526,2,0)*ROUNDUP(VLOOKUP(A5288,booking!$A$2:$F$2601,3,0)-VLOOKUP(A5288,booking!$A$2:$F$2601,2,0),0)</f>
        <v>35</v>
      </c>
      <c r="E5288" s="6">
        <f ca="1">VLOOKUP(C5288,car!$A$2:$D$2201,4,0)</f>
        <v>3</v>
      </c>
      <c r="F5288" s="6">
        <f ca="1">VLOOKUP(C5288,car!$A$2:$D$2201,2,0)</f>
        <v>4</v>
      </c>
    </row>
    <row r="5289" spans="1:6" x14ac:dyDescent="0.25">
      <c r="A5289" s="12">
        <v>2128</v>
      </c>
      <c r="B5289" s="12">
        <v>3</v>
      </c>
      <c r="C5289" s="4">
        <f t="shared" ca="1" si="82"/>
        <v>118</v>
      </c>
      <c r="D5289" s="4">
        <f ca="1">VLOOKUP(E5289&amp;F5289,rental_price!$E$2:$F$526,2,0)*ROUNDUP(VLOOKUP(A5289,booking!$A$2:$F$2601,3,0)-VLOOKUP(A5289,booking!$A$2:$F$2601,2,0),0)</f>
        <v>14</v>
      </c>
      <c r="E5289" s="6">
        <f ca="1">VLOOKUP(C5289,car!$A$2:$D$2201,4,0)</f>
        <v>2</v>
      </c>
      <c r="F5289" s="6">
        <f ca="1">VLOOKUP(C5289,car!$A$2:$D$2201,2,0)</f>
        <v>128</v>
      </c>
    </row>
    <row r="5290" spans="1:6" x14ac:dyDescent="0.25">
      <c r="A5290" s="12">
        <v>2128</v>
      </c>
      <c r="B5290" s="12">
        <v>4</v>
      </c>
      <c r="C5290" s="4">
        <f t="shared" ca="1" si="82"/>
        <v>525</v>
      </c>
      <c r="D5290" s="4">
        <f ca="1">VLOOKUP(E5290&amp;F5290,rental_price!$E$2:$F$526,2,0)*ROUNDUP(VLOOKUP(A5290,booking!$A$2:$F$2601,3,0)-VLOOKUP(A5290,booking!$A$2:$F$2601,2,0),0)</f>
        <v>30</v>
      </c>
      <c r="E5290" s="6">
        <f ca="1">VLOOKUP(C5290,car!$A$2:$D$2201,4,0)</f>
        <v>1</v>
      </c>
      <c r="F5290" s="6">
        <f ca="1">VLOOKUP(C5290,car!$A$2:$D$2201,2,0)</f>
        <v>115</v>
      </c>
    </row>
    <row r="5291" spans="1:6" x14ac:dyDescent="0.25">
      <c r="A5291" s="12">
        <v>2129</v>
      </c>
      <c r="B5291" s="12">
        <v>1</v>
      </c>
      <c r="C5291" s="4">
        <f t="shared" ca="1" si="82"/>
        <v>2182</v>
      </c>
      <c r="D5291" s="4">
        <f ca="1">VLOOKUP(E5291&amp;F5291,rental_price!$E$2:$F$526,2,0)*ROUNDUP(VLOOKUP(A5291,booking!$A$2:$F$2601,3,0)-VLOOKUP(A5291,booking!$A$2:$F$2601,2,0),0)</f>
        <v>112</v>
      </c>
      <c r="E5291" s="6">
        <f ca="1">VLOOKUP(C5291,car!$A$2:$D$2201,4,0)</f>
        <v>2</v>
      </c>
      <c r="F5291" s="6">
        <f ca="1">VLOOKUP(C5291,car!$A$2:$D$2201,2,0)</f>
        <v>125</v>
      </c>
    </row>
    <row r="5292" spans="1:6" x14ac:dyDescent="0.25">
      <c r="A5292" s="12">
        <v>2129</v>
      </c>
      <c r="B5292" s="12">
        <v>2</v>
      </c>
      <c r="C5292" s="4">
        <f t="shared" ca="1" si="82"/>
        <v>1268</v>
      </c>
      <c r="D5292" s="4">
        <f ca="1">VLOOKUP(E5292&amp;F5292,rental_price!$E$2:$F$526,2,0)*ROUNDUP(VLOOKUP(A5292,booking!$A$2:$F$2601,3,0)-VLOOKUP(A5292,booking!$A$2:$F$2601,2,0),0)</f>
        <v>20</v>
      </c>
      <c r="E5292" s="6">
        <f ca="1">VLOOKUP(C5292,car!$A$2:$D$2201,4,0)</f>
        <v>3</v>
      </c>
      <c r="F5292" s="6">
        <f ca="1">VLOOKUP(C5292,car!$A$2:$D$2201,2,0)</f>
        <v>85</v>
      </c>
    </row>
    <row r="5293" spans="1:6" x14ac:dyDescent="0.25">
      <c r="A5293" s="12">
        <v>2129</v>
      </c>
      <c r="B5293" s="12">
        <v>3</v>
      </c>
      <c r="C5293" s="4">
        <f t="shared" ca="1" si="82"/>
        <v>1178</v>
      </c>
      <c r="D5293" s="4">
        <f ca="1">VLOOKUP(E5293&amp;F5293,rental_price!$E$2:$F$526,2,0)*ROUNDUP(VLOOKUP(A5293,booking!$A$2:$F$2601,3,0)-VLOOKUP(A5293,booking!$A$2:$F$2601,2,0),0)</f>
        <v>70</v>
      </c>
      <c r="E5293" s="6">
        <f ca="1">VLOOKUP(C5293,car!$A$2:$D$2201,4,0)</f>
        <v>2</v>
      </c>
      <c r="F5293" s="6">
        <f ca="1">VLOOKUP(C5293,car!$A$2:$D$2201,2,0)</f>
        <v>146</v>
      </c>
    </row>
    <row r="5294" spans="1:6" x14ac:dyDescent="0.25">
      <c r="A5294" s="12">
        <v>2129</v>
      </c>
      <c r="B5294" s="12">
        <v>4</v>
      </c>
      <c r="C5294" s="4">
        <f t="shared" ca="1" si="82"/>
        <v>2037</v>
      </c>
      <c r="D5294" s="4">
        <f ca="1">VLOOKUP(E5294&amp;F5294,rental_price!$E$2:$F$526,2,0)*ROUNDUP(VLOOKUP(A5294,booking!$A$2:$F$2601,3,0)-VLOOKUP(A5294,booking!$A$2:$F$2601,2,0),0)</f>
        <v>112</v>
      </c>
      <c r="E5294" s="6">
        <f ca="1">VLOOKUP(C5294,car!$A$2:$D$2201,4,0)</f>
        <v>2</v>
      </c>
      <c r="F5294" s="6">
        <f ca="1">VLOOKUP(C5294,car!$A$2:$D$2201,2,0)</f>
        <v>7</v>
      </c>
    </row>
    <row r="5295" spans="1:6" x14ac:dyDescent="0.25">
      <c r="A5295" s="12">
        <v>2132</v>
      </c>
      <c r="B5295" s="12">
        <v>1</v>
      </c>
      <c r="C5295" s="4">
        <f t="shared" ca="1" si="82"/>
        <v>1380</v>
      </c>
      <c r="D5295" s="4">
        <f ca="1">VLOOKUP(E5295&amp;F5295,rental_price!$E$2:$F$526,2,0)*ROUNDUP(VLOOKUP(A5295,booking!$A$2:$F$2601,3,0)-VLOOKUP(A5295,booking!$A$2:$F$2601,2,0),0)</f>
        <v>315</v>
      </c>
      <c r="E5295" s="6">
        <f ca="1">VLOOKUP(C5295,car!$A$2:$D$2201,4,0)</f>
        <v>2</v>
      </c>
      <c r="F5295" s="6">
        <f ca="1">VLOOKUP(C5295,car!$A$2:$D$2201,2,0)</f>
        <v>105</v>
      </c>
    </row>
    <row r="5296" spans="1:6" x14ac:dyDescent="0.25">
      <c r="A5296" s="12">
        <v>2132</v>
      </c>
      <c r="B5296" s="12">
        <v>2</v>
      </c>
      <c r="C5296" s="4">
        <f t="shared" ca="1" si="82"/>
        <v>1746</v>
      </c>
      <c r="D5296" s="4">
        <f ca="1">VLOOKUP(E5296&amp;F5296,rental_price!$E$2:$F$526,2,0)*ROUNDUP(VLOOKUP(A5296,booking!$A$2:$F$2601,3,0)-VLOOKUP(A5296,booking!$A$2:$F$2601,2,0),0)</f>
        <v>300</v>
      </c>
      <c r="E5296" s="6">
        <f ca="1">VLOOKUP(C5296,car!$A$2:$D$2201,4,0)</f>
        <v>3</v>
      </c>
      <c r="F5296" s="6">
        <f ca="1">VLOOKUP(C5296,car!$A$2:$D$2201,2,0)</f>
        <v>92</v>
      </c>
    </row>
    <row r="5297" spans="1:6" x14ac:dyDescent="0.25">
      <c r="A5297" s="12">
        <v>2133</v>
      </c>
      <c r="B5297" s="12">
        <v>1</v>
      </c>
      <c r="C5297" s="4">
        <f t="shared" ca="1" si="82"/>
        <v>998</v>
      </c>
      <c r="D5297" s="4">
        <f ca="1">VLOOKUP(E5297&amp;F5297,rental_price!$E$2:$F$526,2,0)*ROUNDUP(VLOOKUP(A5297,booking!$A$2:$F$2601,3,0)-VLOOKUP(A5297,booking!$A$2:$F$2601,2,0),0)</f>
        <v>300</v>
      </c>
      <c r="E5297" s="6">
        <f ca="1">VLOOKUP(C5297,car!$A$2:$D$2201,4,0)</f>
        <v>1</v>
      </c>
      <c r="F5297" s="6">
        <f ca="1">VLOOKUP(C5297,car!$A$2:$D$2201,2,0)</f>
        <v>115</v>
      </c>
    </row>
    <row r="5298" spans="1:6" x14ac:dyDescent="0.25">
      <c r="A5298" s="12">
        <v>2134</v>
      </c>
      <c r="B5298" s="12">
        <v>1</v>
      </c>
      <c r="C5298" s="4">
        <f t="shared" ca="1" si="82"/>
        <v>789</v>
      </c>
      <c r="D5298" s="4">
        <f ca="1">VLOOKUP(E5298&amp;F5298,rental_price!$E$2:$F$526,2,0)*ROUNDUP(VLOOKUP(A5298,booking!$A$2:$F$2601,3,0)-VLOOKUP(A5298,booking!$A$2:$F$2601,2,0),0)</f>
        <v>60</v>
      </c>
      <c r="E5298" s="6">
        <f ca="1">VLOOKUP(C5298,car!$A$2:$D$2201,4,0)</f>
        <v>1</v>
      </c>
      <c r="F5298" s="6">
        <f ca="1">VLOOKUP(C5298,car!$A$2:$D$2201,2,0)</f>
        <v>155</v>
      </c>
    </row>
    <row r="5299" spans="1:6" x14ac:dyDescent="0.25">
      <c r="A5299" s="12">
        <v>2134</v>
      </c>
      <c r="B5299" s="12">
        <v>2</v>
      </c>
      <c r="C5299" s="4">
        <f t="shared" ca="1" si="82"/>
        <v>6</v>
      </c>
      <c r="D5299" s="4">
        <f ca="1">VLOOKUP(E5299&amp;F5299,rental_price!$E$2:$F$526,2,0)*ROUNDUP(VLOOKUP(A5299,booking!$A$2:$F$2601,3,0)-VLOOKUP(A5299,booking!$A$2:$F$2601,2,0),0)</f>
        <v>240</v>
      </c>
      <c r="E5299" s="6">
        <f ca="1">VLOOKUP(C5299,car!$A$2:$D$2201,4,0)</f>
        <v>1</v>
      </c>
      <c r="F5299" s="6">
        <f ca="1">VLOOKUP(C5299,car!$A$2:$D$2201,2,0)</f>
        <v>77</v>
      </c>
    </row>
    <row r="5300" spans="1:6" x14ac:dyDescent="0.25">
      <c r="A5300" s="12">
        <v>2134</v>
      </c>
      <c r="B5300" s="12">
        <v>3</v>
      </c>
      <c r="C5300" s="4">
        <f t="shared" ca="1" si="82"/>
        <v>1589</v>
      </c>
      <c r="D5300" s="4">
        <f ca="1">VLOOKUP(E5300&amp;F5300,rental_price!$E$2:$F$526,2,0)*ROUNDUP(VLOOKUP(A5300,booking!$A$2:$F$2601,3,0)-VLOOKUP(A5300,booking!$A$2:$F$2601,2,0),0)</f>
        <v>75</v>
      </c>
      <c r="E5300" s="6">
        <f ca="1">VLOOKUP(C5300,car!$A$2:$D$2201,4,0)</f>
        <v>3</v>
      </c>
      <c r="F5300" s="6">
        <f ca="1">VLOOKUP(C5300,car!$A$2:$D$2201,2,0)</f>
        <v>26</v>
      </c>
    </row>
    <row r="5301" spans="1:6" x14ac:dyDescent="0.25">
      <c r="A5301" s="12">
        <v>2134</v>
      </c>
      <c r="B5301" s="12">
        <v>4</v>
      </c>
      <c r="C5301" s="4">
        <f t="shared" ca="1" si="82"/>
        <v>252</v>
      </c>
      <c r="D5301" s="4">
        <f ca="1">VLOOKUP(E5301&amp;F5301,rental_price!$E$2:$F$526,2,0)*ROUNDUP(VLOOKUP(A5301,booking!$A$2:$F$2601,3,0)-VLOOKUP(A5301,booking!$A$2:$F$2601,2,0),0)</f>
        <v>45</v>
      </c>
      <c r="E5301" s="6">
        <f ca="1">VLOOKUP(C5301,car!$A$2:$D$2201,4,0)</f>
        <v>3</v>
      </c>
      <c r="F5301" s="6">
        <f ca="1">VLOOKUP(C5301,car!$A$2:$D$2201,2,0)</f>
        <v>174</v>
      </c>
    </row>
    <row r="5302" spans="1:6" x14ac:dyDescent="0.25">
      <c r="A5302" s="12">
        <v>2135</v>
      </c>
      <c r="B5302" s="12">
        <v>1</v>
      </c>
      <c r="C5302" s="4">
        <f t="shared" ca="1" si="82"/>
        <v>701</v>
      </c>
      <c r="D5302" s="4">
        <f ca="1">VLOOKUP(E5302&amp;F5302,rental_price!$E$2:$F$526,2,0)*ROUNDUP(VLOOKUP(A5302,booking!$A$2:$F$2601,3,0)-VLOOKUP(A5302,booking!$A$2:$F$2601,2,0),0)</f>
        <v>700</v>
      </c>
      <c r="E5302" s="6">
        <f ca="1">VLOOKUP(C5302,car!$A$2:$D$2201,4,0)</f>
        <v>1</v>
      </c>
      <c r="F5302" s="6">
        <f ca="1">VLOOKUP(C5302,car!$A$2:$D$2201,2,0)</f>
        <v>69</v>
      </c>
    </row>
    <row r="5303" spans="1:6" x14ac:dyDescent="0.25">
      <c r="A5303" s="12">
        <v>2135</v>
      </c>
      <c r="B5303" s="12">
        <v>2</v>
      </c>
      <c r="C5303" s="4">
        <f t="shared" ca="1" si="82"/>
        <v>787</v>
      </c>
      <c r="D5303" s="4">
        <f ca="1">VLOOKUP(E5303&amp;F5303,rental_price!$E$2:$F$526,2,0)*ROUNDUP(VLOOKUP(A5303,booking!$A$2:$F$2601,3,0)-VLOOKUP(A5303,booking!$A$2:$F$2601,2,0),0)</f>
        <v>420</v>
      </c>
      <c r="E5303" s="6">
        <f ca="1">VLOOKUP(C5303,car!$A$2:$D$2201,4,0)</f>
        <v>1</v>
      </c>
      <c r="F5303" s="6">
        <f ca="1">VLOOKUP(C5303,car!$A$2:$D$2201,2,0)</f>
        <v>104</v>
      </c>
    </row>
    <row r="5304" spans="1:6" x14ac:dyDescent="0.25">
      <c r="A5304" s="12">
        <v>2135</v>
      </c>
      <c r="B5304" s="12">
        <v>3</v>
      </c>
      <c r="C5304" s="4">
        <f t="shared" ca="1" si="82"/>
        <v>1815</v>
      </c>
      <c r="D5304" s="4">
        <f ca="1">VLOOKUP(E5304&amp;F5304,rental_price!$E$2:$F$526,2,0)*ROUNDUP(VLOOKUP(A5304,booking!$A$2:$F$2601,3,0)-VLOOKUP(A5304,booking!$A$2:$F$2601,2,0),0)</f>
        <v>490</v>
      </c>
      <c r="E5304" s="6">
        <f ca="1">VLOOKUP(C5304,car!$A$2:$D$2201,4,0)</f>
        <v>2</v>
      </c>
      <c r="F5304" s="6">
        <f ca="1">VLOOKUP(C5304,car!$A$2:$D$2201,2,0)</f>
        <v>73</v>
      </c>
    </row>
    <row r="5305" spans="1:6" x14ac:dyDescent="0.25">
      <c r="A5305" s="12">
        <v>2135</v>
      </c>
      <c r="B5305" s="12">
        <v>4</v>
      </c>
      <c r="C5305" s="4">
        <f t="shared" ca="1" si="82"/>
        <v>812</v>
      </c>
      <c r="D5305" s="4">
        <f ca="1">VLOOKUP(E5305&amp;F5305,rental_price!$E$2:$F$526,2,0)*ROUNDUP(VLOOKUP(A5305,booking!$A$2:$F$2601,3,0)-VLOOKUP(A5305,booking!$A$2:$F$2601,2,0),0)</f>
        <v>490</v>
      </c>
      <c r="E5305" s="6">
        <f ca="1">VLOOKUP(C5305,car!$A$2:$D$2201,4,0)</f>
        <v>3</v>
      </c>
      <c r="F5305" s="6">
        <f ca="1">VLOOKUP(C5305,car!$A$2:$D$2201,2,0)</f>
        <v>96</v>
      </c>
    </row>
    <row r="5306" spans="1:6" x14ac:dyDescent="0.25">
      <c r="A5306" s="12">
        <v>2135</v>
      </c>
      <c r="B5306" s="12">
        <v>5</v>
      </c>
      <c r="C5306" s="4">
        <f t="shared" ca="1" si="82"/>
        <v>663</v>
      </c>
      <c r="D5306" s="4">
        <f ca="1">VLOOKUP(E5306&amp;F5306,rental_price!$E$2:$F$526,2,0)*ROUNDUP(VLOOKUP(A5306,booking!$A$2:$F$2601,3,0)-VLOOKUP(A5306,booking!$A$2:$F$2601,2,0),0)</f>
        <v>2842</v>
      </c>
      <c r="E5306" s="6">
        <f ca="1">VLOOKUP(C5306,car!$A$2:$D$2201,4,0)</f>
        <v>2</v>
      </c>
      <c r="F5306" s="6">
        <f ca="1">VLOOKUP(C5306,car!$A$2:$D$2201,2,0)</f>
        <v>80</v>
      </c>
    </row>
    <row r="5307" spans="1:6" x14ac:dyDescent="0.25">
      <c r="A5307" s="12">
        <v>2136</v>
      </c>
      <c r="B5307" s="12">
        <v>1</v>
      </c>
      <c r="C5307" s="4">
        <f t="shared" ca="1" si="82"/>
        <v>1537</v>
      </c>
      <c r="D5307" s="4">
        <f ca="1">VLOOKUP(E5307&amp;F5307,rental_price!$E$2:$F$526,2,0)*ROUNDUP(VLOOKUP(A5307,booking!$A$2:$F$2601,3,0)-VLOOKUP(A5307,booking!$A$2:$F$2601,2,0),0)</f>
        <v>1000</v>
      </c>
      <c r="E5307" s="6">
        <f ca="1">VLOOKUP(C5307,car!$A$2:$D$2201,4,0)</f>
        <v>1</v>
      </c>
      <c r="F5307" s="6">
        <f ca="1">VLOOKUP(C5307,car!$A$2:$D$2201,2,0)</f>
        <v>42</v>
      </c>
    </row>
    <row r="5308" spans="1:6" x14ac:dyDescent="0.25">
      <c r="A5308" s="12">
        <v>2136</v>
      </c>
      <c r="B5308" s="12">
        <v>2</v>
      </c>
      <c r="C5308" s="4">
        <f t="shared" ca="1" si="82"/>
        <v>505</v>
      </c>
      <c r="D5308" s="4">
        <f ca="1">VLOOKUP(E5308&amp;F5308,rental_price!$E$2:$F$526,2,0)*ROUNDUP(VLOOKUP(A5308,booking!$A$2:$F$2601,3,0)-VLOOKUP(A5308,booking!$A$2:$F$2601,2,0),0)</f>
        <v>900</v>
      </c>
      <c r="E5308" s="6">
        <f ca="1">VLOOKUP(C5308,car!$A$2:$D$2201,4,0)</f>
        <v>3</v>
      </c>
      <c r="F5308" s="6">
        <f ca="1">VLOOKUP(C5308,car!$A$2:$D$2201,2,0)</f>
        <v>5</v>
      </c>
    </row>
    <row r="5309" spans="1:6" x14ac:dyDescent="0.25">
      <c r="A5309" s="12">
        <v>2138</v>
      </c>
      <c r="B5309" s="12">
        <v>1</v>
      </c>
      <c r="C5309" s="4">
        <f t="shared" ca="1" si="82"/>
        <v>804</v>
      </c>
      <c r="D5309" s="4">
        <f ca="1">VLOOKUP(E5309&amp;F5309,rental_price!$E$2:$F$526,2,0)*ROUNDUP(VLOOKUP(A5309,booking!$A$2:$F$2601,3,0)-VLOOKUP(A5309,booking!$A$2:$F$2601,2,0),0)</f>
        <v>3969</v>
      </c>
      <c r="E5309" s="6">
        <f ca="1">VLOOKUP(C5309,car!$A$2:$D$2201,4,0)</f>
        <v>2</v>
      </c>
      <c r="F5309" s="6">
        <f ca="1">VLOOKUP(C5309,car!$A$2:$D$2201,2,0)</f>
        <v>62</v>
      </c>
    </row>
    <row r="5310" spans="1:6" x14ac:dyDescent="0.25">
      <c r="A5310" s="12">
        <v>2139</v>
      </c>
      <c r="B5310" s="12">
        <v>1</v>
      </c>
      <c r="C5310" s="4">
        <f t="shared" ca="1" si="82"/>
        <v>705</v>
      </c>
      <c r="D5310" s="4">
        <f ca="1">VLOOKUP(E5310&amp;F5310,rental_price!$E$2:$F$526,2,0)*ROUNDUP(VLOOKUP(A5310,booking!$A$2:$F$2601,3,0)-VLOOKUP(A5310,booking!$A$2:$F$2601,2,0),0)</f>
        <v>135</v>
      </c>
      <c r="E5310" s="6">
        <f ca="1">VLOOKUP(C5310,car!$A$2:$D$2201,4,0)</f>
        <v>3</v>
      </c>
      <c r="F5310" s="6">
        <f ca="1">VLOOKUP(C5310,car!$A$2:$D$2201,2,0)</f>
        <v>102</v>
      </c>
    </row>
    <row r="5311" spans="1:6" x14ac:dyDescent="0.25">
      <c r="A5311" s="12">
        <v>2139</v>
      </c>
      <c r="B5311" s="12">
        <v>2</v>
      </c>
      <c r="C5311" s="4">
        <f t="shared" ca="1" si="82"/>
        <v>895</v>
      </c>
      <c r="D5311" s="4">
        <f ca="1">VLOOKUP(E5311&amp;F5311,rental_price!$E$2:$F$526,2,0)*ROUNDUP(VLOOKUP(A5311,booking!$A$2:$F$2601,3,0)-VLOOKUP(A5311,booking!$A$2:$F$2601,2,0),0)</f>
        <v>60</v>
      </c>
      <c r="E5311" s="6">
        <f ca="1">VLOOKUP(C5311,car!$A$2:$D$2201,4,0)</f>
        <v>1</v>
      </c>
      <c r="F5311" s="6">
        <f ca="1">VLOOKUP(C5311,car!$A$2:$D$2201,2,0)</f>
        <v>18</v>
      </c>
    </row>
    <row r="5312" spans="1:6" x14ac:dyDescent="0.25">
      <c r="A5312" s="12">
        <v>2139</v>
      </c>
      <c r="B5312" s="12">
        <v>3</v>
      </c>
      <c r="C5312" s="4">
        <f t="shared" ca="1" si="82"/>
        <v>2165</v>
      </c>
      <c r="D5312" s="4">
        <f ca="1">VLOOKUP(E5312&amp;F5312,rental_price!$E$2:$F$526,2,0)*ROUNDUP(VLOOKUP(A5312,booking!$A$2:$F$2601,3,0)-VLOOKUP(A5312,booking!$A$2:$F$2601,2,0),0)</f>
        <v>60</v>
      </c>
      <c r="E5312" s="6">
        <f ca="1">VLOOKUP(C5312,car!$A$2:$D$2201,4,0)</f>
        <v>1</v>
      </c>
      <c r="F5312" s="6">
        <f ca="1">VLOOKUP(C5312,car!$A$2:$D$2201,2,0)</f>
        <v>18</v>
      </c>
    </row>
    <row r="5313" spans="1:6" x14ac:dyDescent="0.25">
      <c r="A5313" s="12">
        <v>2139</v>
      </c>
      <c r="B5313" s="12">
        <v>4</v>
      </c>
      <c r="C5313" s="4">
        <f t="shared" ca="1" si="82"/>
        <v>228</v>
      </c>
      <c r="D5313" s="4">
        <f ca="1">VLOOKUP(E5313&amp;F5313,rental_price!$E$2:$F$526,2,0)*ROUNDUP(VLOOKUP(A5313,booking!$A$2:$F$2601,3,0)-VLOOKUP(A5313,booking!$A$2:$F$2601,2,0),0)</f>
        <v>180</v>
      </c>
      <c r="E5313" s="6">
        <f ca="1">VLOOKUP(C5313,car!$A$2:$D$2201,4,0)</f>
        <v>1</v>
      </c>
      <c r="F5313" s="6">
        <f ca="1">VLOOKUP(C5313,car!$A$2:$D$2201,2,0)</f>
        <v>103</v>
      </c>
    </row>
    <row r="5314" spans="1:6" x14ac:dyDescent="0.25">
      <c r="A5314" s="12">
        <v>2140</v>
      </c>
      <c r="B5314" s="12">
        <v>1</v>
      </c>
      <c r="C5314" s="4">
        <f t="shared" ca="1" si="82"/>
        <v>1099</v>
      </c>
      <c r="D5314" s="4">
        <f ca="1">VLOOKUP(E5314&amp;F5314,rental_price!$E$2:$F$526,2,0)*ROUNDUP(VLOOKUP(A5314,booking!$A$2:$F$2601,3,0)-VLOOKUP(A5314,booking!$A$2:$F$2601,2,0),0)</f>
        <v>70</v>
      </c>
      <c r="E5314" s="6">
        <f ca="1">VLOOKUP(C5314,car!$A$2:$D$2201,4,0)</f>
        <v>2</v>
      </c>
      <c r="F5314" s="6">
        <f ca="1">VLOOKUP(C5314,car!$A$2:$D$2201,2,0)</f>
        <v>97</v>
      </c>
    </row>
    <row r="5315" spans="1:6" x14ac:dyDescent="0.25">
      <c r="A5315" s="12">
        <v>2140</v>
      </c>
      <c r="B5315" s="12">
        <v>2</v>
      </c>
      <c r="C5315" s="4">
        <f t="shared" ref="C5315:C5378" ca="1" si="83">RANDBETWEEN(1,2200)</f>
        <v>1113</v>
      </c>
      <c r="D5315" s="4">
        <f ca="1">VLOOKUP(E5315&amp;F5315,rental_price!$E$2:$F$526,2,0)*ROUNDUP(VLOOKUP(A5315,booking!$A$2:$F$2601,3,0)-VLOOKUP(A5315,booking!$A$2:$F$2601,2,0),0)</f>
        <v>1300</v>
      </c>
      <c r="E5315" s="6">
        <f ca="1">VLOOKUP(C5315,car!$A$2:$D$2201,4,0)</f>
        <v>1</v>
      </c>
      <c r="F5315" s="6">
        <f ca="1">VLOOKUP(C5315,car!$A$2:$D$2201,2,0)</f>
        <v>112</v>
      </c>
    </row>
    <row r="5316" spans="1:6" x14ac:dyDescent="0.25">
      <c r="A5316" s="12">
        <v>2140</v>
      </c>
      <c r="B5316" s="12">
        <v>3</v>
      </c>
      <c r="C5316" s="4">
        <f t="shared" ca="1" si="83"/>
        <v>1729</v>
      </c>
      <c r="D5316" s="4">
        <f ca="1">VLOOKUP(E5316&amp;F5316,rental_price!$E$2:$F$526,2,0)*ROUNDUP(VLOOKUP(A5316,booking!$A$2:$F$2601,3,0)-VLOOKUP(A5316,booking!$A$2:$F$2601,2,0),0)</f>
        <v>250</v>
      </c>
      <c r="E5316" s="6">
        <f ca="1">VLOOKUP(C5316,car!$A$2:$D$2201,4,0)</f>
        <v>3</v>
      </c>
      <c r="F5316" s="6">
        <f ca="1">VLOOKUP(C5316,car!$A$2:$D$2201,2,0)</f>
        <v>45</v>
      </c>
    </row>
    <row r="5317" spans="1:6" x14ac:dyDescent="0.25">
      <c r="A5317" s="12">
        <v>2141</v>
      </c>
      <c r="B5317" s="12">
        <v>1</v>
      </c>
      <c r="C5317" s="4">
        <f t="shared" ca="1" si="83"/>
        <v>38</v>
      </c>
      <c r="D5317" s="4">
        <f ca="1">VLOOKUP(E5317&amp;F5317,rental_price!$E$2:$F$526,2,0)*ROUNDUP(VLOOKUP(A5317,booking!$A$2:$F$2601,3,0)-VLOOKUP(A5317,booking!$A$2:$F$2601,2,0),0)</f>
        <v>140</v>
      </c>
      <c r="E5317" s="6">
        <f ca="1">VLOOKUP(C5317,car!$A$2:$D$2201,4,0)</f>
        <v>3</v>
      </c>
      <c r="F5317" s="6">
        <f ca="1">VLOOKUP(C5317,car!$A$2:$D$2201,2,0)</f>
        <v>28</v>
      </c>
    </row>
    <row r="5318" spans="1:6" x14ac:dyDescent="0.25">
      <c r="A5318" s="12">
        <v>2141</v>
      </c>
      <c r="B5318" s="12">
        <v>2</v>
      </c>
      <c r="C5318" s="4">
        <f t="shared" ca="1" si="83"/>
        <v>844</v>
      </c>
      <c r="D5318" s="4">
        <f ca="1">VLOOKUP(E5318&amp;F5318,rental_price!$E$2:$F$526,2,0)*ROUNDUP(VLOOKUP(A5318,booking!$A$2:$F$2601,3,0)-VLOOKUP(A5318,booking!$A$2:$F$2601,2,0),0)</f>
        <v>140</v>
      </c>
      <c r="E5318" s="6">
        <f ca="1">VLOOKUP(C5318,car!$A$2:$D$2201,4,0)</f>
        <v>3</v>
      </c>
      <c r="F5318" s="6">
        <f ca="1">VLOOKUP(C5318,car!$A$2:$D$2201,2,0)</f>
        <v>107</v>
      </c>
    </row>
    <row r="5319" spans="1:6" x14ac:dyDescent="0.25">
      <c r="A5319" s="12">
        <v>2141</v>
      </c>
      <c r="B5319" s="12">
        <v>3</v>
      </c>
      <c r="C5319" s="4">
        <f t="shared" ca="1" si="83"/>
        <v>47</v>
      </c>
      <c r="D5319" s="4">
        <f ca="1">VLOOKUP(E5319&amp;F5319,rental_price!$E$2:$F$526,2,0)*ROUNDUP(VLOOKUP(A5319,booking!$A$2:$F$2601,3,0)-VLOOKUP(A5319,booking!$A$2:$F$2601,2,0),0)</f>
        <v>140</v>
      </c>
      <c r="E5319" s="6">
        <f ca="1">VLOOKUP(C5319,car!$A$2:$D$2201,4,0)</f>
        <v>1</v>
      </c>
      <c r="F5319" s="6">
        <f ca="1">VLOOKUP(C5319,car!$A$2:$D$2201,2,0)</f>
        <v>113</v>
      </c>
    </row>
    <row r="5320" spans="1:6" x14ac:dyDescent="0.25">
      <c r="A5320" s="12">
        <v>2141</v>
      </c>
      <c r="B5320" s="12">
        <v>4</v>
      </c>
      <c r="C5320" s="4">
        <f t="shared" ca="1" si="83"/>
        <v>1298</v>
      </c>
      <c r="D5320" s="4">
        <f ca="1">VLOOKUP(E5320&amp;F5320,rental_price!$E$2:$F$526,2,0)*ROUNDUP(VLOOKUP(A5320,booking!$A$2:$F$2601,3,0)-VLOOKUP(A5320,booking!$A$2:$F$2601,2,0),0)</f>
        <v>490</v>
      </c>
      <c r="E5320" s="6">
        <f ca="1">VLOOKUP(C5320,car!$A$2:$D$2201,4,0)</f>
        <v>1</v>
      </c>
      <c r="F5320" s="6">
        <f ca="1">VLOOKUP(C5320,car!$A$2:$D$2201,2,0)</f>
        <v>120</v>
      </c>
    </row>
    <row r="5321" spans="1:6" x14ac:dyDescent="0.25">
      <c r="A5321" s="12">
        <v>2141</v>
      </c>
      <c r="B5321" s="12">
        <v>5</v>
      </c>
      <c r="C5321" s="4">
        <f t="shared" ca="1" si="83"/>
        <v>1448</v>
      </c>
      <c r="D5321" s="4">
        <f ca="1">VLOOKUP(E5321&amp;F5321,rental_price!$E$2:$F$526,2,0)*ROUNDUP(VLOOKUP(A5321,booking!$A$2:$F$2601,3,0)-VLOOKUP(A5321,booking!$A$2:$F$2601,2,0),0)</f>
        <v>140</v>
      </c>
      <c r="E5321" s="6">
        <f ca="1">VLOOKUP(C5321,car!$A$2:$D$2201,4,0)</f>
        <v>1</v>
      </c>
      <c r="F5321" s="6">
        <f ca="1">VLOOKUP(C5321,car!$A$2:$D$2201,2,0)</f>
        <v>143</v>
      </c>
    </row>
    <row r="5322" spans="1:6" x14ac:dyDescent="0.25">
      <c r="A5322" s="12">
        <v>2142</v>
      </c>
      <c r="B5322" s="12">
        <v>1</v>
      </c>
      <c r="C5322" s="4">
        <f t="shared" ca="1" si="83"/>
        <v>784</v>
      </c>
      <c r="D5322" s="4">
        <f ca="1">VLOOKUP(E5322&amp;F5322,rental_price!$E$2:$F$526,2,0)*ROUNDUP(VLOOKUP(A5322,booking!$A$2:$F$2601,3,0)-VLOOKUP(A5322,booking!$A$2:$F$2601,2,0),0)</f>
        <v>252</v>
      </c>
      <c r="E5322" s="6">
        <f ca="1">VLOOKUP(C5322,car!$A$2:$D$2201,4,0)</f>
        <v>2</v>
      </c>
      <c r="F5322" s="6">
        <f ca="1">VLOOKUP(C5322,car!$A$2:$D$2201,2,0)</f>
        <v>167</v>
      </c>
    </row>
    <row r="5323" spans="1:6" x14ac:dyDescent="0.25">
      <c r="A5323" s="12">
        <v>2142</v>
      </c>
      <c r="B5323" s="12">
        <v>2</v>
      </c>
      <c r="C5323" s="4">
        <f t="shared" ca="1" si="83"/>
        <v>1592</v>
      </c>
      <c r="D5323" s="4">
        <f ca="1">VLOOKUP(E5323&amp;F5323,rental_price!$E$2:$F$526,2,0)*ROUNDUP(VLOOKUP(A5323,booking!$A$2:$F$2601,3,0)-VLOOKUP(A5323,booking!$A$2:$F$2601,2,0),0)</f>
        <v>441</v>
      </c>
      <c r="E5323" s="6">
        <f ca="1">VLOOKUP(C5323,car!$A$2:$D$2201,4,0)</f>
        <v>2</v>
      </c>
      <c r="F5323" s="6">
        <f ca="1">VLOOKUP(C5323,car!$A$2:$D$2201,2,0)</f>
        <v>161</v>
      </c>
    </row>
    <row r="5324" spans="1:6" x14ac:dyDescent="0.25">
      <c r="A5324" s="12">
        <v>2142</v>
      </c>
      <c r="B5324" s="12">
        <v>3</v>
      </c>
      <c r="C5324" s="4">
        <f t="shared" ca="1" si="83"/>
        <v>1817</v>
      </c>
      <c r="D5324" s="4">
        <f ca="1">VLOOKUP(E5324&amp;F5324,rental_price!$E$2:$F$526,2,0)*ROUNDUP(VLOOKUP(A5324,booking!$A$2:$F$2601,3,0)-VLOOKUP(A5324,booking!$A$2:$F$2601,2,0),0)</f>
        <v>315</v>
      </c>
      <c r="E5324" s="6">
        <f ca="1">VLOOKUP(C5324,car!$A$2:$D$2201,4,0)</f>
        <v>2</v>
      </c>
      <c r="F5324" s="6">
        <f ca="1">VLOOKUP(C5324,car!$A$2:$D$2201,2,0)</f>
        <v>172</v>
      </c>
    </row>
    <row r="5325" spans="1:6" x14ac:dyDescent="0.25">
      <c r="A5325" s="12">
        <v>2143</v>
      </c>
      <c r="B5325" s="12">
        <v>1</v>
      </c>
      <c r="C5325" s="4">
        <f t="shared" ca="1" si="83"/>
        <v>1282</v>
      </c>
      <c r="D5325" s="4">
        <f ca="1">VLOOKUP(E5325&amp;F5325,rental_price!$E$2:$F$526,2,0)*ROUNDUP(VLOOKUP(A5325,booking!$A$2:$F$2601,3,0)-VLOOKUP(A5325,booking!$A$2:$F$2601,2,0),0)</f>
        <v>28</v>
      </c>
      <c r="E5325" s="6">
        <f ca="1">VLOOKUP(C5325,car!$A$2:$D$2201,4,0)</f>
        <v>2</v>
      </c>
      <c r="F5325" s="6">
        <f ca="1">VLOOKUP(C5325,car!$A$2:$D$2201,2,0)</f>
        <v>135</v>
      </c>
    </row>
    <row r="5326" spans="1:6" x14ac:dyDescent="0.25">
      <c r="A5326" s="12">
        <v>2143</v>
      </c>
      <c r="B5326" s="12">
        <v>2</v>
      </c>
      <c r="C5326" s="4">
        <f t="shared" ca="1" si="83"/>
        <v>840</v>
      </c>
      <c r="D5326" s="4">
        <f ca="1">VLOOKUP(E5326&amp;F5326,rental_price!$E$2:$F$526,2,0)*ROUNDUP(VLOOKUP(A5326,booking!$A$2:$F$2601,3,0)-VLOOKUP(A5326,booking!$A$2:$F$2601,2,0),0)</f>
        <v>10</v>
      </c>
      <c r="E5326" s="6">
        <f ca="1">VLOOKUP(C5326,car!$A$2:$D$2201,4,0)</f>
        <v>1</v>
      </c>
      <c r="F5326" s="6">
        <f ca="1">VLOOKUP(C5326,car!$A$2:$D$2201,2,0)</f>
        <v>97</v>
      </c>
    </row>
    <row r="5327" spans="1:6" x14ac:dyDescent="0.25">
      <c r="A5327" s="12">
        <v>2144</v>
      </c>
      <c r="B5327" s="12">
        <v>1</v>
      </c>
      <c r="C5327" s="4">
        <f t="shared" ca="1" si="83"/>
        <v>2018</v>
      </c>
      <c r="D5327" s="4">
        <f ca="1">VLOOKUP(E5327&amp;F5327,rental_price!$E$2:$F$526,2,0)*ROUNDUP(VLOOKUP(A5327,booking!$A$2:$F$2601,3,0)-VLOOKUP(A5327,booking!$A$2:$F$2601,2,0),0)</f>
        <v>25</v>
      </c>
      <c r="E5327" s="6">
        <f ca="1">VLOOKUP(C5327,car!$A$2:$D$2201,4,0)</f>
        <v>3</v>
      </c>
      <c r="F5327" s="6">
        <f ca="1">VLOOKUP(C5327,car!$A$2:$D$2201,2,0)</f>
        <v>3</v>
      </c>
    </row>
    <row r="5328" spans="1:6" x14ac:dyDescent="0.25">
      <c r="A5328" s="12">
        <v>2144</v>
      </c>
      <c r="B5328" s="12">
        <v>2</v>
      </c>
      <c r="C5328" s="4">
        <f t="shared" ca="1" si="83"/>
        <v>331</v>
      </c>
      <c r="D5328" s="4">
        <f ca="1">VLOOKUP(E5328&amp;F5328,rental_price!$E$2:$F$526,2,0)*ROUNDUP(VLOOKUP(A5328,booking!$A$2:$F$2601,3,0)-VLOOKUP(A5328,booking!$A$2:$F$2601,2,0),0)</f>
        <v>40</v>
      </c>
      <c r="E5328" s="6">
        <f ca="1">VLOOKUP(C5328,car!$A$2:$D$2201,4,0)</f>
        <v>1</v>
      </c>
      <c r="F5328" s="6">
        <f ca="1">VLOOKUP(C5328,car!$A$2:$D$2201,2,0)</f>
        <v>148</v>
      </c>
    </row>
    <row r="5329" spans="1:6" x14ac:dyDescent="0.25">
      <c r="A5329" s="12">
        <v>2144</v>
      </c>
      <c r="B5329" s="12">
        <v>3</v>
      </c>
      <c r="C5329" s="4">
        <f t="shared" ca="1" si="83"/>
        <v>949</v>
      </c>
      <c r="D5329" s="4">
        <f ca="1">VLOOKUP(E5329&amp;F5329,rental_price!$E$2:$F$526,2,0)*ROUNDUP(VLOOKUP(A5329,booking!$A$2:$F$2601,3,0)-VLOOKUP(A5329,booking!$A$2:$F$2601,2,0),0)</f>
        <v>56</v>
      </c>
      <c r="E5329" s="6">
        <f ca="1">VLOOKUP(C5329,car!$A$2:$D$2201,4,0)</f>
        <v>2</v>
      </c>
      <c r="F5329" s="6">
        <f ca="1">VLOOKUP(C5329,car!$A$2:$D$2201,2,0)</f>
        <v>81</v>
      </c>
    </row>
    <row r="5330" spans="1:6" x14ac:dyDescent="0.25">
      <c r="A5330" s="12">
        <v>2145</v>
      </c>
      <c r="B5330" s="12">
        <v>1</v>
      </c>
      <c r="C5330" s="4">
        <f t="shared" ca="1" si="83"/>
        <v>1768</v>
      </c>
      <c r="D5330" s="4">
        <f ca="1">VLOOKUP(E5330&amp;F5330,rental_price!$E$2:$F$526,2,0)*ROUNDUP(VLOOKUP(A5330,booking!$A$2:$F$2601,3,0)-VLOOKUP(A5330,booking!$A$2:$F$2601,2,0),0)</f>
        <v>400</v>
      </c>
      <c r="E5330" s="6">
        <f ca="1">VLOOKUP(C5330,car!$A$2:$D$2201,4,0)</f>
        <v>1</v>
      </c>
      <c r="F5330" s="6">
        <f ca="1">VLOOKUP(C5330,car!$A$2:$D$2201,2,0)</f>
        <v>81</v>
      </c>
    </row>
    <row r="5331" spans="1:6" x14ac:dyDescent="0.25">
      <c r="A5331" s="12">
        <v>2145</v>
      </c>
      <c r="B5331" s="12">
        <v>2</v>
      </c>
      <c r="C5331" s="4">
        <f t="shared" ca="1" si="83"/>
        <v>746</v>
      </c>
      <c r="D5331" s="4">
        <f ca="1">VLOOKUP(E5331&amp;F5331,rental_price!$E$2:$F$526,2,0)*ROUNDUP(VLOOKUP(A5331,booking!$A$2:$F$2601,3,0)-VLOOKUP(A5331,booking!$A$2:$F$2601,2,0),0)</f>
        <v>100</v>
      </c>
      <c r="E5331" s="6">
        <f ca="1">VLOOKUP(C5331,car!$A$2:$D$2201,4,0)</f>
        <v>3</v>
      </c>
      <c r="F5331" s="6">
        <f ca="1">VLOOKUP(C5331,car!$A$2:$D$2201,2,0)</f>
        <v>56</v>
      </c>
    </row>
    <row r="5332" spans="1:6" x14ac:dyDescent="0.25">
      <c r="A5332" s="12">
        <v>2145</v>
      </c>
      <c r="B5332" s="12">
        <v>3</v>
      </c>
      <c r="C5332" s="4">
        <f t="shared" ca="1" si="83"/>
        <v>2061</v>
      </c>
      <c r="D5332" s="4">
        <f ca="1">VLOOKUP(E5332&amp;F5332,rental_price!$E$2:$F$526,2,0)*ROUNDUP(VLOOKUP(A5332,booking!$A$2:$F$2601,3,0)-VLOOKUP(A5332,booking!$A$2:$F$2601,2,0),0)</f>
        <v>400</v>
      </c>
      <c r="E5332" s="6">
        <f ca="1">VLOOKUP(C5332,car!$A$2:$D$2201,4,0)</f>
        <v>1</v>
      </c>
      <c r="F5332" s="6">
        <f ca="1">VLOOKUP(C5332,car!$A$2:$D$2201,2,0)</f>
        <v>11</v>
      </c>
    </row>
    <row r="5333" spans="1:6" x14ac:dyDescent="0.25">
      <c r="A5333" s="12">
        <v>2145</v>
      </c>
      <c r="B5333" s="12">
        <v>4</v>
      </c>
      <c r="C5333" s="4">
        <f t="shared" ca="1" si="83"/>
        <v>1325</v>
      </c>
      <c r="D5333" s="4">
        <f ca="1">VLOOKUP(E5333&amp;F5333,rental_price!$E$2:$F$526,2,0)*ROUNDUP(VLOOKUP(A5333,booking!$A$2:$F$2601,3,0)-VLOOKUP(A5333,booking!$A$2:$F$2601,2,0),0)</f>
        <v>75</v>
      </c>
      <c r="E5333" s="6">
        <f ca="1">VLOOKUP(C5333,car!$A$2:$D$2201,4,0)</f>
        <v>3</v>
      </c>
      <c r="F5333" s="6">
        <f ca="1">VLOOKUP(C5333,car!$A$2:$D$2201,2,0)</f>
        <v>16</v>
      </c>
    </row>
    <row r="5334" spans="1:6" x14ac:dyDescent="0.25">
      <c r="A5334" s="12">
        <v>2146</v>
      </c>
      <c r="B5334" s="12">
        <v>1</v>
      </c>
      <c r="C5334" s="4">
        <f t="shared" ca="1" si="83"/>
        <v>1529</v>
      </c>
      <c r="D5334" s="4">
        <f ca="1">VLOOKUP(E5334&amp;F5334,rental_price!$E$2:$F$526,2,0)*ROUNDUP(VLOOKUP(A5334,booking!$A$2:$F$2601,3,0)-VLOOKUP(A5334,booking!$A$2:$F$2601,2,0),0)</f>
        <v>40</v>
      </c>
      <c r="E5334" s="6">
        <f ca="1">VLOOKUP(C5334,car!$A$2:$D$2201,4,0)</f>
        <v>3</v>
      </c>
      <c r="F5334" s="6">
        <f ca="1">VLOOKUP(C5334,car!$A$2:$D$2201,2,0)</f>
        <v>53</v>
      </c>
    </row>
    <row r="5335" spans="1:6" x14ac:dyDescent="0.25">
      <c r="A5335" s="12">
        <v>2147</v>
      </c>
      <c r="B5335" s="12">
        <v>1</v>
      </c>
      <c r="C5335" s="4">
        <f t="shared" ca="1" si="83"/>
        <v>1280</v>
      </c>
      <c r="D5335" s="4">
        <f ca="1">VLOOKUP(E5335&amp;F5335,rental_price!$E$2:$F$526,2,0)*ROUNDUP(VLOOKUP(A5335,booking!$A$2:$F$2601,3,0)-VLOOKUP(A5335,booking!$A$2:$F$2601,2,0),0)</f>
        <v>200</v>
      </c>
      <c r="E5335" s="6">
        <f ca="1">VLOOKUP(C5335,car!$A$2:$D$2201,4,0)</f>
        <v>1</v>
      </c>
      <c r="F5335" s="6">
        <f ca="1">VLOOKUP(C5335,car!$A$2:$D$2201,2,0)</f>
        <v>68</v>
      </c>
    </row>
    <row r="5336" spans="1:6" x14ac:dyDescent="0.25">
      <c r="A5336" s="12">
        <v>2147</v>
      </c>
      <c r="B5336" s="12">
        <v>2</v>
      </c>
      <c r="C5336" s="4">
        <f t="shared" ca="1" si="83"/>
        <v>189</v>
      </c>
      <c r="D5336" s="4">
        <f ca="1">VLOOKUP(E5336&amp;F5336,rental_price!$E$2:$F$526,2,0)*ROUNDUP(VLOOKUP(A5336,booking!$A$2:$F$2601,3,0)-VLOOKUP(A5336,booking!$A$2:$F$2601,2,0),0)</f>
        <v>200</v>
      </c>
      <c r="E5336" s="6">
        <f ca="1">VLOOKUP(C5336,car!$A$2:$D$2201,4,0)</f>
        <v>3</v>
      </c>
      <c r="F5336" s="6">
        <f ca="1">VLOOKUP(C5336,car!$A$2:$D$2201,2,0)</f>
        <v>137</v>
      </c>
    </row>
    <row r="5337" spans="1:6" x14ac:dyDescent="0.25">
      <c r="A5337" s="12">
        <v>2147</v>
      </c>
      <c r="B5337" s="12">
        <v>3</v>
      </c>
      <c r="C5337" s="4">
        <f t="shared" ca="1" si="83"/>
        <v>590</v>
      </c>
      <c r="D5337" s="4">
        <f ca="1">VLOOKUP(E5337&amp;F5337,rental_price!$E$2:$F$526,2,0)*ROUNDUP(VLOOKUP(A5337,booking!$A$2:$F$2601,3,0)-VLOOKUP(A5337,booking!$A$2:$F$2601,2,0),0)</f>
        <v>245</v>
      </c>
      <c r="E5337" s="6">
        <f ca="1">VLOOKUP(C5337,car!$A$2:$D$2201,4,0)</f>
        <v>2</v>
      </c>
      <c r="F5337" s="6">
        <f ca="1">VLOOKUP(C5337,car!$A$2:$D$2201,2,0)</f>
        <v>4</v>
      </c>
    </row>
    <row r="5338" spans="1:6" x14ac:dyDescent="0.25">
      <c r="A5338" s="12">
        <v>2147</v>
      </c>
      <c r="B5338" s="12">
        <v>4</v>
      </c>
      <c r="C5338" s="4">
        <f t="shared" ca="1" si="83"/>
        <v>2115</v>
      </c>
      <c r="D5338" s="4">
        <f ca="1">VLOOKUP(E5338&amp;F5338,rental_price!$E$2:$F$526,2,0)*ROUNDUP(VLOOKUP(A5338,booking!$A$2:$F$2601,3,0)-VLOOKUP(A5338,booking!$A$2:$F$2601,2,0),0)</f>
        <v>700</v>
      </c>
      <c r="E5338" s="6">
        <f ca="1">VLOOKUP(C5338,car!$A$2:$D$2201,4,0)</f>
        <v>2</v>
      </c>
      <c r="F5338" s="6">
        <f ca="1">VLOOKUP(C5338,car!$A$2:$D$2201,2,0)</f>
        <v>23</v>
      </c>
    </row>
    <row r="5339" spans="1:6" x14ac:dyDescent="0.25">
      <c r="A5339" s="12">
        <v>2148</v>
      </c>
      <c r="B5339" s="12">
        <v>1</v>
      </c>
      <c r="C5339" s="4">
        <f t="shared" ca="1" si="83"/>
        <v>247</v>
      </c>
      <c r="D5339" s="4">
        <f ca="1">VLOOKUP(E5339&amp;F5339,rental_price!$E$2:$F$526,2,0)*ROUNDUP(VLOOKUP(A5339,booking!$A$2:$F$2601,3,0)-VLOOKUP(A5339,booking!$A$2:$F$2601,2,0),0)</f>
        <v>672</v>
      </c>
      <c r="E5339" s="6">
        <f ca="1">VLOOKUP(C5339,car!$A$2:$D$2201,4,0)</f>
        <v>2</v>
      </c>
      <c r="F5339" s="6">
        <f ca="1">VLOOKUP(C5339,car!$A$2:$D$2201,2,0)</f>
        <v>12</v>
      </c>
    </row>
    <row r="5340" spans="1:6" x14ac:dyDescent="0.25">
      <c r="A5340" s="12">
        <v>2149</v>
      </c>
      <c r="B5340" s="12">
        <v>1</v>
      </c>
      <c r="C5340" s="4">
        <f t="shared" ca="1" si="83"/>
        <v>1991</v>
      </c>
      <c r="D5340" s="4">
        <f ca="1">VLOOKUP(E5340&amp;F5340,rental_price!$E$2:$F$526,2,0)*ROUNDUP(VLOOKUP(A5340,booking!$A$2:$F$2601,3,0)-VLOOKUP(A5340,booking!$A$2:$F$2601,2,0),0)</f>
        <v>480</v>
      </c>
      <c r="E5340" s="6">
        <f ca="1">VLOOKUP(C5340,car!$A$2:$D$2201,4,0)</f>
        <v>1</v>
      </c>
      <c r="F5340" s="6">
        <f ca="1">VLOOKUP(C5340,car!$A$2:$D$2201,2,0)</f>
        <v>66</v>
      </c>
    </row>
    <row r="5341" spans="1:6" x14ac:dyDescent="0.25">
      <c r="A5341" s="12">
        <v>2149</v>
      </c>
      <c r="B5341" s="12">
        <v>2</v>
      </c>
      <c r="C5341" s="4">
        <f t="shared" ca="1" si="83"/>
        <v>1253</v>
      </c>
      <c r="D5341" s="4">
        <f ca="1">VLOOKUP(E5341&amp;F5341,rental_price!$E$2:$F$526,2,0)*ROUNDUP(VLOOKUP(A5341,booking!$A$2:$F$2601,3,0)-VLOOKUP(A5341,booking!$A$2:$F$2601,2,0),0)</f>
        <v>800</v>
      </c>
      <c r="E5341" s="6">
        <f ca="1">VLOOKUP(C5341,car!$A$2:$D$2201,4,0)</f>
        <v>1</v>
      </c>
      <c r="F5341" s="6">
        <f ca="1">VLOOKUP(C5341,car!$A$2:$D$2201,2,0)</f>
        <v>94</v>
      </c>
    </row>
    <row r="5342" spans="1:6" x14ac:dyDescent="0.25">
      <c r="A5342" s="12">
        <v>2149</v>
      </c>
      <c r="B5342" s="12">
        <v>3</v>
      </c>
      <c r="C5342" s="4">
        <f t="shared" ca="1" si="83"/>
        <v>579</v>
      </c>
      <c r="D5342" s="4">
        <f ca="1">VLOOKUP(E5342&amp;F5342,rental_price!$E$2:$F$526,2,0)*ROUNDUP(VLOOKUP(A5342,booking!$A$2:$F$2601,3,0)-VLOOKUP(A5342,booking!$A$2:$F$2601,2,0),0)</f>
        <v>160</v>
      </c>
      <c r="E5342" s="6">
        <f ca="1">VLOOKUP(C5342,car!$A$2:$D$2201,4,0)</f>
        <v>3</v>
      </c>
      <c r="F5342" s="6">
        <f ca="1">VLOOKUP(C5342,car!$A$2:$D$2201,2,0)</f>
        <v>154</v>
      </c>
    </row>
    <row r="5343" spans="1:6" x14ac:dyDescent="0.25">
      <c r="A5343" s="12">
        <v>2150</v>
      </c>
      <c r="B5343" s="12">
        <v>1</v>
      </c>
      <c r="C5343" s="4">
        <f t="shared" ca="1" si="83"/>
        <v>1698</v>
      </c>
      <c r="D5343" s="4">
        <f ca="1">VLOOKUP(E5343&amp;F5343,rental_price!$E$2:$F$526,2,0)*ROUNDUP(VLOOKUP(A5343,booking!$A$2:$F$2601,3,0)-VLOOKUP(A5343,booking!$A$2:$F$2601,2,0),0)</f>
        <v>735</v>
      </c>
      <c r="E5343" s="6">
        <f ca="1">VLOOKUP(C5343,car!$A$2:$D$2201,4,0)</f>
        <v>2</v>
      </c>
      <c r="F5343" s="6">
        <f ca="1">VLOOKUP(C5343,car!$A$2:$D$2201,2,0)</f>
        <v>31</v>
      </c>
    </row>
    <row r="5344" spans="1:6" x14ac:dyDescent="0.25">
      <c r="A5344" s="12">
        <v>2150</v>
      </c>
      <c r="B5344" s="12">
        <v>2</v>
      </c>
      <c r="C5344" s="4">
        <f t="shared" ca="1" si="83"/>
        <v>1286</v>
      </c>
      <c r="D5344" s="4">
        <f ca="1">VLOOKUP(E5344&amp;F5344,rental_price!$E$2:$F$526,2,0)*ROUNDUP(VLOOKUP(A5344,booking!$A$2:$F$2601,3,0)-VLOOKUP(A5344,booking!$A$2:$F$2601,2,0),0)</f>
        <v>525</v>
      </c>
      <c r="E5344" s="6">
        <f ca="1">VLOOKUP(C5344,car!$A$2:$D$2201,4,0)</f>
        <v>3</v>
      </c>
      <c r="F5344" s="6">
        <f ca="1">VLOOKUP(C5344,car!$A$2:$D$2201,2,0)</f>
        <v>69</v>
      </c>
    </row>
    <row r="5345" spans="1:6" x14ac:dyDescent="0.25">
      <c r="A5345" s="12">
        <v>2151</v>
      </c>
      <c r="B5345" s="12">
        <v>1</v>
      </c>
      <c r="C5345" s="4">
        <f t="shared" ca="1" si="83"/>
        <v>417</v>
      </c>
      <c r="D5345" s="4">
        <f ca="1">VLOOKUP(E5345&amp;F5345,rental_price!$E$2:$F$526,2,0)*ROUNDUP(VLOOKUP(A5345,booking!$A$2:$F$2601,3,0)-VLOOKUP(A5345,booking!$A$2:$F$2601,2,0),0)</f>
        <v>980</v>
      </c>
      <c r="E5345" s="6">
        <f ca="1">VLOOKUP(C5345,car!$A$2:$D$2201,4,0)</f>
        <v>2</v>
      </c>
      <c r="F5345" s="6">
        <f ca="1">VLOOKUP(C5345,car!$A$2:$D$2201,2,0)</f>
        <v>120</v>
      </c>
    </row>
    <row r="5346" spans="1:6" x14ac:dyDescent="0.25">
      <c r="A5346" s="12">
        <v>2151</v>
      </c>
      <c r="B5346" s="12">
        <v>2</v>
      </c>
      <c r="C5346" s="4">
        <f t="shared" ca="1" si="83"/>
        <v>1520</v>
      </c>
      <c r="D5346" s="4">
        <f ca="1">VLOOKUP(E5346&amp;F5346,rental_price!$E$2:$F$526,2,0)*ROUNDUP(VLOOKUP(A5346,booking!$A$2:$F$2601,3,0)-VLOOKUP(A5346,booking!$A$2:$F$2601,2,0),0)</f>
        <v>560</v>
      </c>
      <c r="E5346" s="6">
        <f ca="1">VLOOKUP(C5346,car!$A$2:$D$2201,4,0)</f>
        <v>2</v>
      </c>
      <c r="F5346" s="6">
        <f ca="1">VLOOKUP(C5346,car!$A$2:$D$2201,2,0)</f>
        <v>107</v>
      </c>
    </row>
    <row r="5347" spans="1:6" x14ac:dyDescent="0.25">
      <c r="A5347" s="12">
        <v>2151</v>
      </c>
      <c r="B5347" s="12">
        <v>3</v>
      </c>
      <c r="C5347" s="4">
        <f t="shared" ca="1" si="83"/>
        <v>1497</v>
      </c>
      <c r="D5347" s="4">
        <f ca="1">VLOOKUP(E5347&amp;F5347,rental_price!$E$2:$F$526,2,0)*ROUNDUP(VLOOKUP(A5347,booking!$A$2:$F$2601,3,0)-VLOOKUP(A5347,booking!$A$2:$F$2601,2,0),0)</f>
        <v>800</v>
      </c>
      <c r="E5347" s="6">
        <f ca="1">VLOOKUP(C5347,car!$A$2:$D$2201,4,0)</f>
        <v>3</v>
      </c>
      <c r="F5347" s="6">
        <f ca="1">VLOOKUP(C5347,car!$A$2:$D$2201,2,0)</f>
        <v>138</v>
      </c>
    </row>
    <row r="5348" spans="1:6" x14ac:dyDescent="0.25">
      <c r="A5348" s="12">
        <v>2151</v>
      </c>
      <c r="B5348" s="12">
        <v>4</v>
      </c>
      <c r="C5348" s="4">
        <f t="shared" ca="1" si="83"/>
        <v>1274</v>
      </c>
      <c r="D5348" s="4">
        <f ca="1">VLOOKUP(E5348&amp;F5348,rental_price!$E$2:$F$526,2,0)*ROUNDUP(VLOOKUP(A5348,booking!$A$2:$F$2601,3,0)-VLOOKUP(A5348,booking!$A$2:$F$2601,2,0),0)</f>
        <v>1400</v>
      </c>
      <c r="E5348" s="6">
        <f ca="1">VLOOKUP(C5348,car!$A$2:$D$2201,4,0)</f>
        <v>1</v>
      </c>
      <c r="F5348" s="6">
        <f ca="1">VLOOKUP(C5348,car!$A$2:$D$2201,2,0)</f>
        <v>120</v>
      </c>
    </row>
    <row r="5349" spans="1:6" x14ac:dyDescent="0.25">
      <c r="A5349" s="12">
        <v>2151</v>
      </c>
      <c r="B5349" s="12">
        <v>5</v>
      </c>
      <c r="C5349" s="4">
        <f t="shared" ca="1" si="83"/>
        <v>883</v>
      </c>
      <c r="D5349" s="4">
        <f ca="1">VLOOKUP(E5349&amp;F5349,rental_price!$E$2:$F$526,2,0)*ROUNDUP(VLOOKUP(A5349,booking!$A$2:$F$2601,3,0)-VLOOKUP(A5349,booking!$A$2:$F$2601,2,0),0)</f>
        <v>800</v>
      </c>
      <c r="E5349" s="6">
        <f ca="1">VLOOKUP(C5349,car!$A$2:$D$2201,4,0)</f>
        <v>3</v>
      </c>
      <c r="F5349" s="6">
        <f ca="1">VLOOKUP(C5349,car!$A$2:$D$2201,2,0)</f>
        <v>12</v>
      </c>
    </row>
    <row r="5350" spans="1:6" x14ac:dyDescent="0.25">
      <c r="A5350" s="12">
        <v>2152</v>
      </c>
      <c r="B5350" s="12">
        <v>1</v>
      </c>
      <c r="C5350" s="4">
        <f t="shared" ca="1" si="83"/>
        <v>1649</v>
      </c>
      <c r="D5350" s="4">
        <f ca="1">VLOOKUP(E5350&amp;F5350,rental_price!$E$2:$F$526,2,0)*ROUNDUP(VLOOKUP(A5350,booking!$A$2:$F$2601,3,0)-VLOOKUP(A5350,booking!$A$2:$F$2601,2,0),0)</f>
        <v>2080</v>
      </c>
      <c r="E5350" s="6">
        <f ca="1">VLOOKUP(C5350,car!$A$2:$D$2201,4,0)</f>
        <v>1</v>
      </c>
      <c r="F5350" s="6">
        <f ca="1">VLOOKUP(C5350,car!$A$2:$D$2201,2,0)</f>
        <v>70</v>
      </c>
    </row>
    <row r="5351" spans="1:6" x14ac:dyDescent="0.25">
      <c r="A5351" s="12">
        <v>2152</v>
      </c>
      <c r="B5351" s="12">
        <v>2</v>
      </c>
      <c r="C5351" s="4">
        <f t="shared" ca="1" si="83"/>
        <v>905</v>
      </c>
      <c r="D5351" s="4">
        <f ca="1">VLOOKUP(E5351&amp;F5351,rental_price!$E$2:$F$526,2,0)*ROUNDUP(VLOOKUP(A5351,booking!$A$2:$F$2601,3,0)-VLOOKUP(A5351,booking!$A$2:$F$2601,2,0),0)</f>
        <v>112</v>
      </c>
      <c r="E5351" s="6">
        <f ca="1">VLOOKUP(C5351,car!$A$2:$D$2201,4,0)</f>
        <v>2</v>
      </c>
      <c r="F5351" s="6">
        <f ca="1">VLOOKUP(C5351,car!$A$2:$D$2201,2,0)</f>
        <v>48</v>
      </c>
    </row>
    <row r="5352" spans="1:6" x14ac:dyDescent="0.25">
      <c r="A5352" s="12">
        <v>2152</v>
      </c>
      <c r="B5352" s="12">
        <v>3</v>
      </c>
      <c r="C5352" s="4">
        <f t="shared" ca="1" si="83"/>
        <v>71</v>
      </c>
      <c r="D5352" s="4">
        <f ca="1">VLOOKUP(E5352&amp;F5352,rental_price!$E$2:$F$526,2,0)*ROUNDUP(VLOOKUP(A5352,booking!$A$2:$F$2601,3,0)-VLOOKUP(A5352,booking!$A$2:$F$2601,2,0),0)</f>
        <v>448</v>
      </c>
      <c r="E5352" s="6">
        <f ca="1">VLOOKUP(C5352,car!$A$2:$D$2201,4,0)</f>
        <v>2</v>
      </c>
      <c r="F5352" s="6">
        <f ca="1">VLOOKUP(C5352,car!$A$2:$D$2201,2,0)</f>
        <v>11</v>
      </c>
    </row>
    <row r="5353" spans="1:6" x14ac:dyDescent="0.25">
      <c r="A5353" s="12">
        <v>2152</v>
      </c>
      <c r="B5353" s="12">
        <v>4</v>
      </c>
      <c r="C5353" s="4">
        <f t="shared" ca="1" si="83"/>
        <v>205</v>
      </c>
      <c r="D5353" s="4">
        <f ca="1">VLOOKUP(E5353&amp;F5353,rental_price!$E$2:$F$526,2,0)*ROUNDUP(VLOOKUP(A5353,booking!$A$2:$F$2601,3,0)-VLOOKUP(A5353,booking!$A$2:$F$2601,2,0),0)</f>
        <v>240</v>
      </c>
      <c r="E5353" s="6">
        <f ca="1">VLOOKUP(C5353,car!$A$2:$D$2201,4,0)</f>
        <v>1</v>
      </c>
      <c r="F5353" s="6">
        <f ca="1">VLOOKUP(C5353,car!$A$2:$D$2201,2,0)</f>
        <v>43</v>
      </c>
    </row>
    <row r="5354" spans="1:6" x14ac:dyDescent="0.25">
      <c r="A5354" s="12">
        <v>2152</v>
      </c>
      <c r="B5354" s="12">
        <v>5</v>
      </c>
      <c r="C5354" s="4">
        <f t="shared" ca="1" si="83"/>
        <v>1793</v>
      </c>
      <c r="D5354" s="4">
        <f ca="1">VLOOKUP(E5354&amp;F5354,rental_price!$E$2:$F$526,2,0)*ROUNDUP(VLOOKUP(A5354,booking!$A$2:$F$2601,3,0)-VLOOKUP(A5354,booking!$A$2:$F$2601,2,0),0)</f>
        <v>200</v>
      </c>
      <c r="E5354" s="6">
        <f ca="1">VLOOKUP(C5354,car!$A$2:$D$2201,4,0)</f>
        <v>3</v>
      </c>
      <c r="F5354" s="6">
        <f ca="1">VLOOKUP(C5354,car!$A$2:$D$2201,2,0)</f>
        <v>91</v>
      </c>
    </row>
    <row r="5355" spans="1:6" x14ac:dyDescent="0.25">
      <c r="A5355" s="12">
        <v>2153</v>
      </c>
      <c r="B5355" s="12">
        <v>1</v>
      </c>
      <c r="C5355" s="4">
        <f t="shared" ca="1" si="83"/>
        <v>814</v>
      </c>
      <c r="D5355" s="4">
        <f ca="1">VLOOKUP(E5355&amp;F5355,rental_price!$E$2:$F$526,2,0)*ROUNDUP(VLOOKUP(A5355,booking!$A$2:$F$2601,3,0)-VLOOKUP(A5355,booking!$A$2:$F$2601,2,0),0)</f>
        <v>15</v>
      </c>
      <c r="E5355" s="6">
        <f ca="1">VLOOKUP(C5355,car!$A$2:$D$2201,4,0)</f>
        <v>3</v>
      </c>
      <c r="F5355" s="6">
        <f ca="1">VLOOKUP(C5355,car!$A$2:$D$2201,2,0)</f>
        <v>130</v>
      </c>
    </row>
    <row r="5356" spans="1:6" x14ac:dyDescent="0.25">
      <c r="A5356" s="12">
        <v>2153</v>
      </c>
      <c r="B5356" s="12">
        <v>2</v>
      </c>
      <c r="C5356" s="4">
        <f t="shared" ca="1" si="83"/>
        <v>1751</v>
      </c>
      <c r="D5356" s="4">
        <f ca="1">VLOOKUP(E5356&amp;F5356,rental_price!$E$2:$F$526,2,0)*ROUNDUP(VLOOKUP(A5356,booking!$A$2:$F$2601,3,0)-VLOOKUP(A5356,booking!$A$2:$F$2601,2,0),0)</f>
        <v>25</v>
      </c>
      <c r="E5356" s="6">
        <f ca="1">VLOOKUP(C5356,car!$A$2:$D$2201,4,0)</f>
        <v>3</v>
      </c>
      <c r="F5356" s="6">
        <f ca="1">VLOOKUP(C5356,car!$A$2:$D$2201,2,0)</f>
        <v>59</v>
      </c>
    </row>
    <row r="5357" spans="1:6" x14ac:dyDescent="0.25">
      <c r="A5357" s="12">
        <v>2153</v>
      </c>
      <c r="B5357" s="12">
        <v>3</v>
      </c>
      <c r="C5357" s="4">
        <f t="shared" ca="1" si="83"/>
        <v>1978</v>
      </c>
      <c r="D5357" s="4">
        <f ca="1">VLOOKUP(E5357&amp;F5357,rental_price!$E$2:$F$526,2,0)*ROUNDUP(VLOOKUP(A5357,booking!$A$2:$F$2601,3,0)-VLOOKUP(A5357,booking!$A$2:$F$2601,2,0),0)</f>
        <v>62.999999999999993</v>
      </c>
      <c r="E5357" s="6">
        <f ca="1">VLOOKUP(C5357,car!$A$2:$D$2201,4,0)</f>
        <v>2</v>
      </c>
      <c r="F5357" s="6">
        <f ca="1">VLOOKUP(C5357,car!$A$2:$D$2201,2,0)</f>
        <v>102</v>
      </c>
    </row>
    <row r="5358" spans="1:6" x14ac:dyDescent="0.25">
      <c r="A5358" s="12">
        <v>2153</v>
      </c>
      <c r="B5358" s="12">
        <v>4</v>
      </c>
      <c r="C5358" s="4">
        <f t="shared" ca="1" si="83"/>
        <v>391</v>
      </c>
      <c r="D5358" s="4">
        <f ca="1">VLOOKUP(E5358&amp;F5358,rental_price!$E$2:$F$526,2,0)*ROUNDUP(VLOOKUP(A5358,booking!$A$2:$F$2601,3,0)-VLOOKUP(A5358,booking!$A$2:$F$2601,2,0),0)</f>
        <v>25</v>
      </c>
      <c r="E5358" s="6">
        <f ca="1">VLOOKUP(C5358,car!$A$2:$D$2201,4,0)</f>
        <v>3</v>
      </c>
      <c r="F5358" s="6">
        <f ca="1">VLOOKUP(C5358,car!$A$2:$D$2201,2,0)</f>
        <v>134</v>
      </c>
    </row>
    <row r="5359" spans="1:6" x14ac:dyDescent="0.25">
      <c r="A5359" s="12">
        <v>2154</v>
      </c>
      <c r="B5359" s="12">
        <v>1</v>
      </c>
      <c r="C5359" s="4">
        <f t="shared" ca="1" si="83"/>
        <v>457</v>
      </c>
      <c r="D5359" s="4">
        <f ca="1">VLOOKUP(E5359&amp;F5359,rental_price!$E$2:$F$526,2,0)*ROUNDUP(VLOOKUP(A5359,booking!$A$2:$F$2601,3,0)-VLOOKUP(A5359,booking!$A$2:$F$2601,2,0),0)</f>
        <v>25</v>
      </c>
      <c r="E5359" s="6">
        <f ca="1">VLOOKUP(C5359,car!$A$2:$D$2201,4,0)</f>
        <v>3</v>
      </c>
      <c r="F5359" s="6">
        <f ca="1">VLOOKUP(C5359,car!$A$2:$D$2201,2,0)</f>
        <v>172</v>
      </c>
    </row>
    <row r="5360" spans="1:6" x14ac:dyDescent="0.25">
      <c r="A5360" s="12">
        <v>2154</v>
      </c>
      <c r="B5360" s="12">
        <v>2</v>
      </c>
      <c r="C5360" s="4">
        <f t="shared" ca="1" si="83"/>
        <v>1918</v>
      </c>
      <c r="D5360" s="4">
        <f ca="1">VLOOKUP(E5360&amp;F5360,rental_price!$E$2:$F$526,2,0)*ROUNDUP(VLOOKUP(A5360,booking!$A$2:$F$2601,3,0)-VLOOKUP(A5360,booking!$A$2:$F$2601,2,0),0)</f>
        <v>20</v>
      </c>
      <c r="E5360" s="6">
        <f ca="1">VLOOKUP(C5360,car!$A$2:$D$2201,4,0)</f>
        <v>1</v>
      </c>
      <c r="F5360" s="6">
        <f ca="1">VLOOKUP(C5360,car!$A$2:$D$2201,2,0)</f>
        <v>33</v>
      </c>
    </row>
    <row r="5361" spans="1:6" x14ac:dyDescent="0.25">
      <c r="A5361" s="12">
        <v>2154</v>
      </c>
      <c r="B5361" s="12">
        <v>3</v>
      </c>
      <c r="C5361" s="4">
        <f t="shared" ca="1" si="83"/>
        <v>703</v>
      </c>
      <c r="D5361" s="4">
        <f ca="1">VLOOKUP(E5361&amp;F5361,rental_price!$E$2:$F$526,2,0)*ROUNDUP(VLOOKUP(A5361,booking!$A$2:$F$2601,3,0)-VLOOKUP(A5361,booking!$A$2:$F$2601,2,0),0)</f>
        <v>20</v>
      </c>
      <c r="E5361" s="6">
        <f ca="1">VLOOKUP(C5361,car!$A$2:$D$2201,4,0)</f>
        <v>1</v>
      </c>
      <c r="F5361" s="6">
        <f ca="1">VLOOKUP(C5361,car!$A$2:$D$2201,2,0)</f>
        <v>18</v>
      </c>
    </row>
    <row r="5362" spans="1:6" x14ac:dyDescent="0.25">
      <c r="A5362" s="12">
        <v>2154</v>
      </c>
      <c r="B5362" s="12">
        <v>4</v>
      </c>
      <c r="C5362" s="4">
        <f t="shared" ca="1" si="83"/>
        <v>838</v>
      </c>
      <c r="D5362" s="4">
        <f ca="1">VLOOKUP(E5362&amp;F5362,rental_price!$E$2:$F$526,2,0)*ROUNDUP(VLOOKUP(A5362,booking!$A$2:$F$2601,3,0)-VLOOKUP(A5362,booking!$A$2:$F$2601,2,0),0)</f>
        <v>30</v>
      </c>
      <c r="E5362" s="6">
        <f ca="1">VLOOKUP(C5362,car!$A$2:$D$2201,4,0)</f>
        <v>1</v>
      </c>
      <c r="F5362" s="6">
        <f ca="1">VLOOKUP(C5362,car!$A$2:$D$2201,2,0)</f>
        <v>173</v>
      </c>
    </row>
    <row r="5363" spans="1:6" x14ac:dyDescent="0.25">
      <c r="A5363" s="12">
        <v>2154</v>
      </c>
      <c r="B5363" s="12">
        <v>5</v>
      </c>
      <c r="C5363" s="4">
        <f t="shared" ca="1" si="83"/>
        <v>1615</v>
      </c>
      <c r="D5363" s="4">
        <f ca="1">VLOOKUP(E5363&amp;F5363,rental_price!$E$2:$F$526,2,0)*ROUNDUP(VLOOKUP(A5363,booking!$A$2:$F$2601,3,0)-VLOOKUP(A5363,booking!$A$2:$F$2601,2,0),0)</f>
        <v>14</v>
      </c>
      <c r="E5363" s="6">
        <f ca="1">VLOOKUP(C5363,car!$A$2:$D$2201,4,0)</f>
        <v>2</v>
      </c>
      <c r="F5363" s="6">
        <f ca="1">VLOOKUP(C5363,car!$A$2:$D$2201,2,0)</f>
        <v>171</v>
      </c>
    </row>
    <row r="5364" spans="1:6" x14ac:dyDescent="0.25">
      <c r="A5364" s="12">
        <v>2155</v>
      </c>
      <c r="B5364" s="12">
        <v>1</v>
      </c>
      <c r="C5364" s="4">
        <f t="shared" ca="1" si="83"/>
        <v>1181</v>
      </c>
      <c r="D5364" s="4">
        <f ca="1">VLOOKUP(E5364&amp;F5364,rental_price!$E$2:$F$526,2,0)*ROUNDUP(VLOOKUP(A5364,booking!$A$2:$F$2601,3,0)-VLOOKUP(A5364,booking!$A$2:$F$2601,2,0),0)</f>
        <v>266</v>
      </c>
      <c r="E5364" s="6">
        <f ca="1">VLOOKUP(C5364,car!$A$2:$D$2201,4,0)</f>
        <v>2</v>
      </c>
      <c r="F5364" s="6">
        <f ca="1">VLOOKUP(C5364,car!$A$2:$D$2201,2,0)</f>
        <v>46</v>
      </c>
    </row>
    <row r="5365" spans="1:6" x14ac:dyDescent="0.25">
      <c r="A5365" s="12">
        <v>2156</v>
      </c>
      <c r="B5365" s="12">
        <v>1</v>
      </c>
      <c r="C5365" s="4">
        <f t="shared" ca="1" si="83"/>
        <v>97</v>
      </c>
      <c r="D5365" s="4">
        <f ca="1">VLOOKUP(E5365&amp;F5365,rental_price!$E$2:$F$526,2,0)*ROUNDUP(VLOOKUP(A5365,booking!$A$2:$F$2601,3,0)-VLOOKUP(A5365,booking!$A$2:$F$2601,2,0),0)</f>
        <v>56</v>
      </c>
      <c r="E5365" s="6">
        <f ca="1">VLOOKUP(C5365,car!$A$2:$D$2201,4,0)</f>
        <v>2</v>
      </c>
      <c r="F5365" s="6">
        <f ca="1">VLOOKUP(C5365,car!$A$2:$D$2201,2,0)</f>
        <v>164</v>
      </c>
    </row>
    <row r="5366" spans="1:6" x14ac:dyDescent="0.25">
      <c r="A5366" s="12">
        <v>2157</v>
      </c>
      <c r="B5366" s="12">
        <v>1</v>
      </c>
      <c r="C5366" s="4">
        <f t="shared" ca="1" si="83"/>
        <v>1774</v>
      </c>
      <c r="D5366" s="4">
        <f ca="1">VLOOKUP(E5366&amp;F5366,rental_price!$E$2:$F$526,2,0)*ROUNDUP(VLOOKUP(A5366,booking!$A$2:$F$2601,3,0)-VLOOKUP(A5366,booking!$A$2:$F$2601,2,0),0)</f>
        <v>55</v>
      </c>
      <c r="E5366" s="6">
        <f ca="1">VLOOKUP(C5366,car!$A$2:$D$2201,4,0)</f>
        <v>3</v>
      </c>
      <c r="F5366" s="6">
        <f ca="1">VLOOKUP(C5366,car!$A$2:$D$2201,2,0)</f>
        <v>14</v>
      </c>
    </row>
    <row r="5367" spans="1:6" x14ac:dyDescent="0.25">
      <c r="A5367" s="12">
        <v>2157</v>
      </c>
      <c r="B5367" s="12">
        <v>2</v>
      </c>
      <c r="C5367" s="4">
        <f t="shared" ca="1" si="83"/>
        <v>1501</v>
      </c>
      <c r="D5367" s="4">
        <f ca="1">VLOOKUP(E5367&amp;F5367,rental_price!$E$2:$F$526,2,0)*ROUNDUP(VLOOKUP(A5367,booking!$A$2:$F$2601,3,0)-VLOOKUP(A5367,booking!$A$2:$F$2601,2,0),0)</f>
        <v>28</v>
      </c>
      <c r="E5367" s="6">
        <f ca="1">VLOOKUP(C5367,car!$A$2:$D$2201,4,0)</f>
        <v>2</v>
      </c>
      <c r="F5367" s="6">
        <f ca="1">VLOOKUP(C5367,car!$A$2:$D$2201,2,0)</f>
        <v>132</v>
      </c>
    </row>
    <row r="5368" spans="1:6" x14ac:dyDescent="0.25">
      <c r="A5368" s="12">
        <v>2157</v>
      </c>
      <c r="B5368" s="12">
        <v>3</v>
      </c>
      <c r="C5368" s="4">
        <f t="shared" ca="1" si="83"/>
        <v>558</v>
      </c>
      <c r="D5368" s="4">
        <f ca="1">VLOOKUP(E5368&amp;F5368,rental_price!$E$2:$F$526,2,0)*ROUNDUP(VLOOKUP(A5368,booking!$A$2:$F$2601,3,0)-VLOOKUP(A5368,booking!$A$2:$F$2601,2,0),0)</f>
        <v>25</v>
      </c>
      <c r="E5368" s="6">
        <f ca="1">VLOOKUP(C5368,car!$A$2:$D$2201,4,0)</f>
        <v>3</v>
      </c>
      <c r="F5368" s="6">
        <f ca="1">VLOOKUP(C5368,car!$A$2:$D$2201,2,0)</f>
        <v>59</v>
      </c>
    </row>
    <row r="5369" spans="1:6" x14ac:dyDescent="0.25">
      <c r="A5369" s="12">
        <v>2157</v>
      </c>
      <c r="B5369" s="12">
        <v>4</v>
      </c>
      <c r="C5369" s="4">
        <f t="shared" ca="1" si="83"/>
        <v>1147</v>
      </c>
      <c r="D5369" s="4">
        <f ca="1">VLOOKUP(E5369&amp;F5369,rental_price!$E$2:$F$526,2,0)*ROUNDUP(VLOOKUP(A5369,booking!$A$2:$F$2601,3,0)-VLOOKUP(A5369,booking!$A$2:$F$2601,2,0),0)</f>
        <v>30</v>
      </c>
      <c r="E5369" s="6">
        <f ca="1">VLOOKUP(C5369,car!$A$2:$D$2201,4,0)</f>
        <v>1</v>
      </c>
      <c r="F5369" s="6">
        <f ca="1">VLOOKUP(C5369,car!$A$2:$D$2201,2,0)</f>
        <v>105</v>
      </c>
    </row>
    <row r="5370" spans="1:6" x14ac:dyDescent="0.25">
      <c r="A5370" s="12">
        <v>2157</v>
      </c>
      <c r="B5370" s="12">
        <v>5</v>
      </c>
      <c r="C5370" s="4">
        <f t="shared" ca="1" si="83"/>
        <v>367</v>
      </c>
      <c r="D5370" s="4">
        <f ca="1">VLOOKUP(E5370&amp;F5370,rental_price!$E$2:$F$526,2,0)*ROUNDUP(VLOOKUP(A5370,booking!$A$2:$F$2601,3,0)-VLOOKUP(A5370,booking!$A$2:$F$2601,2,0),0)</f>
        <v>80</v>
      </c>
      <c r="E5370" s="6">
        <f ca="1">VLOOKUP(C5370,car!$A$2:$D$2201,4,0)</f>
        <v>3</v>
      </c>
      <c r="F5370" s="6">
        <f ca="1">VLOOKUP(C5370,car!$A$2:$D$2201,2,0)</f>
        <v>110</v>
      </c>
    </row>
    <row r="5371" spans="1:6" x14ac:dyDescent="0.25">
      <c r="A5371" s="12">
        <v>2158</v>
      </c>
      <c r="B5371" s="12">
        <v>1</v>
      </c>
      <c r="C5371" s="4">
        <f t="shared" ca="1" si="83"/>
        <v>1292</v>
      </c>
      <c r="D5371" s="4">
        <f ca="1">VLOOKUP(E5371&amp;F5371,rental_price!$E$2:$F$526,2,0)*ROUNDUP(VLOOKUP(A5371,booking!$A$2:$F$2601,3,0)-VLOOKUP(A5371,booking!$A$2:$F$2601,2,0),0)</f>
        <v>120</v>
      </c>
      <c r="E5371" s="6">
        <f ca="1">VLOOKUP(C5371,car!$A$2:$D$2201,4,0)</f>
        <v>1</v>
      </c>
      <c r="F5371" s="6">
        <f ca="1">VLOOKUP(C5371,car!$A$2:$D$2201,2,0)</f>
        <v>130</v>
      </c>
    </row>
    <row r="5372" spans="1:6" x14ac:dyDescent="0.25">
      <c r="A5372" s="12">
        <v>2158</v>
      </c>
      <c r="B5372" s="12">
        <v>2</v>
      </c>
      <c r="C5372" s="4">
        <f t="shared" ca="1" si="83"/>
        <v>75</v>
      </c>
      <c r="D5372" s="4">
        <f ca="1">VLOOKUP(E5372&amp;F5372,rental_price!$E$2:$F$526,2,0)*ROUNDUP(VLOOKUP(A5372,booking!$A$2:$F$2601,3,0)-VLOOKUP(A5372,booking!$A$2:$F$2601,2,0),0)</f>
        <v>300</v>
      </c>
      <c r="E5372" s="6">
        <f ca="1">VLOOKUP(C5372,car!$A$2:$D$2201,4,0)</f>
        <v>3</v>
      </c>
      <c r="F5372" s="6">
        <f ca="1">VLOOKUP(C5372,car!$A$2:$D$2201,2,0)</f>
        <v>139</v>
      </c>
    </row>
    <row r="5373" spans="1:6" x14ac:dyDescent="0.25">
      <c r="A5373" s="12">
        <v>2159</v>
      </c>
      <c r="B5373" s="12">
        <v>1</v>
      </c>
      <c r="C5373" s="4">
        <f t="shared" ca="1" si="83"/>
        <v>2162</v>
      </c>
      <c r="D5373" s="4">
        <f ca="1">VLOOKUP(E5373&amp;F5373,rental_price!$E$2:$F$526,2,0)*ROUNDUP(VLOOKUP(A5373,booking!$A$2:$F$2601,3,0)-VLOOKUP(A5373,booking!$A$2:$F$2601,2,0),0)</f>
        <v>440</v>
      </c>
      <c r="E5373" s="6">
        <f ca="1">VLOOKUP(C5373,car!$A$2:$D$2201,4,0)</f>
        <v>3</v>
      </c>
      <c r="F5373" s="6">
        <f ca="1">VLOOKUP(C5373,car!$A$2:$D$2201,2,0)</f>
        <v>11</v>
      </c>
    </row>
    <row r="5374" spans="1:6" x14ac:dyDescent="0.25">
      <c r="A5374" s="12">
        <v>2159</v>
      </c>
      <c r="B5374" s="12">
        <v>2</v>
      </c>
      <c r="C5374" s="4">
        <f t="shared" ca="1" si="83"/>
        <v>1259</v>
      </c>
      <c r="D5374" s="4">
        <f ca="1">VLOOKUP(E5374&amp;F5374,rental_price!$E$2:$F$526,2,0)*ROUNDUP(VLOOKUP(A5374,booking!$A$2:$F$2601,3,0)-VLOOKUP(A5374,booking!$A$2:$F$2601,2,0),0)</f>
        <v>275</v>
      </c>
      <c r="E5374" s="6">
        <f ca="1">VLOOKUP(C5374,car!$A$2:$D$2201,4,0)</f>
        <v>3</v>
      </c>
      <c r="F5374" s="6">
        <f ca="1">VLOOKUP(C5374,car!$A$2:$D$2201,2,0)</f>
        <v>27</v>
      </c>
    </row>
    <row r="5375" spans="1:6" x14ac:dyDescent="0.25">
      <c r="A5375" s="12">
        <v>2159</v>
      </c>
      <c r="B5375" s="12">
        <v>3</v>
      </c>
      <c r="C5375" s="4">
        <f t="shared" ca="1" si="83"/>
        <v>863</v>
      </c>
      <c r="D5375" s="4">
        <f ca="1">VLOOKUP(E5375&amp;F5375,rental_price!$E$2:$F$526,2,0)*ROUNDUP(VLOOKUP(A5375,booking!$A$2:$F$2601,3,0)-VLOOKUP(A5375,booking!$A$2:$F$2601,2,0),0)</f>
        <v>275</v>
      </c>
      <c r="E5375" s="6">
        <f ca="1">VLOOKUP(C5375,car!$A$2:$D$2201,4,0)</f>
        <v>3</v>
      </c>
      <c r="F5375" s="6">
        <f ca="1">VLOOKUP(C5375,car!$A$2:$D$2201,2,0)</f>
        <v>32</v>
      </c>
    </row>
    <row r="5376" spans="1:6" x14ac:dyDescent="0.25">
      <c r="A5376" s="12">
        <v>2159</v>
      </c>
      <c r="B5376" s="12">
        <v>4</v>
      </c>
      <c r="C5376" s="4">
        <f t="shared" ca="1" si="83"/>
        <v>64</v>
      </c>
      <c r="D5376" s="4">
        <f ca="1">VLOOKUP(E5376&amp;F5376,rental_price!$E$2:$F$526,2,0)*ROUNDUP(VLOOKUP(A5376,booking!$A$2:$F$2601,3,0)-VLOOKUP(A5376,booking!$A$2:$F$2601,2,0),0)</f>
        <v>2002</v>
      </c>
      <c r="E5376" s="6">
        <f ca="1">VLOOKUP(C5376,car!$A$2:$D$2201,4,0)</f>
        <v>2</v>
      </c>
      <c r="F5376" s="6">
        <f ca="1">VLOOKUP(C5376,car!$A$2:$D$2201,2,0)</f>
        <v>71</v>
      </c>
    </row>
    <row r="5377" spans="1:6" x14ac:dyDescent="0.25">
      <c r="A5377" s="12">
        <v>2159</v>
      </c>
      <c r="B5377" s="12">
        <v>5</v>
      </c>
      <c r="C5377" s="4">
        <f t="shared" ca="1" si="83"/>
        <v>1680</v>
      </c>
      <c r="D5377" s="4">
        <f ca="1">VLOOKUP(E5377&amp;F5377,rental_price!$E$2:$F$526,2,0)*ROUNDUP(VLOOKUP(A5377,booking!$A$2:$F$2601,3,0)-VLOOKUP(A5377,booking!$A$2:$F$2601,2,0),0)</f>
        <v>55</v>
      </c>
      <c r="E5377" s="6">
        <f ca="1">VLOOKUP(C5377,car!$A$2:$D$2201,4,0)</f>
        <v>3</v>
      </c>
      <c r="F5377" s="6">
        <f ca="1">VLOOKUP(C5377,car!$A$2:$D$2201,2,0)</f>
        <v>37</v>
      </c>
    </row>
    <row r="5378" spans="1:6" x14ac:dyDescent="0.25">
      <c r="A5378" s="12">
        <v>2160</v>
      </c>
      <c r="B5378" s="12">
        <v>1</v>
      </c>
      <c r="C5378" s="4">
        <f t="shared" ca="1" si="83"/>
        <v>1576</v>
      </c>
      <c r="D5378" s="4">
        <f ca="1">VLOOKUP(E5378&amp;F5378,rental_price!$E$2:$F$526,2,0)*ROUNDUP(VLOOKUP(A5378,booking!$A$2:$F$2601,3,0)-VLOOKUP(A5378,booking!$A$2:$F$2601,2,0),0)</f>
        <v>210</v>
      </c>
      <c r="E5378" s="6">
        <f ca="1">VLOOKUP(C5378,car!$A$2:$D$2201,4,0)</f>
        <v>2</v>
      </c>
      <c r="F5378" s="6">
        <f ca="1">VLOOKUP(C5378,car!$A$2:$D$2201,2,0)</f>
        <v>26</v>
      </c>
    </row>
    <row r="5379" spans="1:6" x14ac:dyDescent="0.25">
      <c r="A5379" s="12">
        <v>2160</v>
      </c>
      <c r="B5379" s="12">
        <v>2</v>
      </c>
      <c r="C5379" s="4">
        <f t="shared" ref="C5379:C5442" ca="1" si="84">RANDBETWEEN(1,2200)</f>
        <v>2134</v>
      </c>
      <c r="D5379" s="4">
        <f ca="1">VLOOKUP(E5379&amp;F5379,rental_price!$E$2:$F$526,2,0)*ROUNDUP(VLOOKUP(A5379,booking!$A$2:$F$2601,3,0)-VLOOKUP(A5379,booking!$A$2:$F$2601,2,0),0)</f>
        <v>672</v>
      </c>
      <c r="E5379" s="6">
        <f ca="1">VLOOKUP(C5379,car!$A$2:$D$2201,4,0)</f>
        <v>2</v>
      </c>
      <c r="F5379" s="6">
        <f ca="1">VLOOKUP(C5379,car!$A$2:$D$2201,2,0)</f>
        <v>110</v>
      </c>
    </row>
    <row r="5380" spans="1:6" x14ac:dyDescent="0.25">
      <c r="A5380" s="12">
        <v>2160</v>
      </c>
      <c r="B5380" s="12">
        <v>3</v>
      </c>
      <c r="C5380" s="4">
        <f t="shared" ca="1" si="84"/>
        <v>1600</v>
      </c>
      <c r="D5380" s="4">
        <f ca="1">VLOOKUP(E5380&amp;F5380,rental_price!$E$2:$F$526,2,0)*ROUNDUP(VLOOKUP(A5380,booking!$A$2:$F$2601,3,0)-VLOOKUP(A5380,booking!$A$2:$F$2601,2,0),0)</f>
        <v>120</v>
      </c>
      <c r="E5380" s="6">
        <f ca="1">VLOOKUP(C5380,car!$A$2:$D$2201,4,0)</f>
        <v>1</v>
      </c>
      <c r="F5380" s="6">
        <f ca="1">VLOOKUP(C5380,car!$A$2:$D$2201,2,0)</f>
        <v>128</v>
      </c>
    </row>
    <row r="5381" spans="1:6" x14ac:dyDescent="0.25">
      <c r="A5381" s="12">
        <v>2160</v>
      </c>
      <c r="B5381" s="12">
        <v>4</v>
      </c>
      <c r="C5381" s="4">
        <f t="shared" ca="1" si="84"/>
        <v>2188</v>
      </c>
      <c r="D5381" s="4">
        <f ca="1">VLOOKUP(E5381&amp;F5381,rental_price!$E$2:$F$526,2,0)*ROUNDUP(VLOOKUP(A5381,booking!$A$2:$F$2601,3,0)-VLOOKUP(A5381,booking!$A$2:$F$2601,2,0),0)</f>
        <v>180</v>
      </c>
      <c r="E5381" s="6">
        <f ca="1">VLOOKUP(C5381,car!$A$2:$D$2201,4,0)</f>
        <v>1</v>
      </c>
      <c r="F5381" s="6">
        <f ca="1">VLOOKUP(C5381,car!$A$2:$D$2201,2,0)</f>
        <v>169</v>
      </c>
    </row>
    <row r="5382" spans="1:6" x14ac:dyDescent="0.25">
      <c r="A5382" s="12">
        <v>2160</v>
      </c>
      <c r="B5382" s="12">
        <v>5</v>
      </c>
      <c r="C5382" s="4">
        <f t="shared" ca="1" si="84"/>
        <v>765</v>
      </c>
      <c r="D5382" s="4">
        <f ca="1">VLOOKUP(E5382&amp;F5382,rental_price!$E$2:$F$526,2,0)*ROUNDUP(VLOOKUP(A5382,booking!$A$2:$F$2601,3,0)-VLOOKUP(A5382,booking!$A$2:$F$2601,2,0),0)</f>
        <v>126</v>
      </c>
      <c r="E5382" s="6">
        <f ca="1">VLOOKUP(C5382,car!$A$2:$D$2201,4,0)</f>
        <v>2</v>
      </c>
      <c r="F5382" s="6">
        <f ca="1">VLOOKUP(C5382,car!$A$2:$D$2201,2,0)</f>
        <v>98</v>
      </c>
    </row>
    <row r="5383" spans="1:6" x14ac:dyDescent="0.25">
      <c r="A5383" s="12">
        <v>2161</v>
      </c>
      <c r="B5383" s="12">
        <v>1</v>
      </c>
      <c r="C5383" s="4">
        <f t="shared" ca="1" si="84"/>
        <v>1376</v>
      </c>
      <c r="D5383" s="4">
        <f ca="1">VLOOKUP(E5383&amp;F5383,rental_price!$E$2:$F$526,2,0)*ROUNDUP(VLOOKUP(A5383,booking!$A$2:$F$2601,3,0)-VLOOKUP(A5383,booking!$A$2:$F$2601,2,0),0)</f>
        <v>224</v>
      </c>
      <c r="E5383" s="6">
        <f ca="1">VLOOKUP(C5383,car!$A$2:$D$2201,4,0)</f>
        <v>2</v>
      </c>
      <c r="F5383" s="6">
        <f ca="1">VLOOKUP(C5383,car!$A$2:$D$2201,2,0)</f>
        <v>110</v>
      </c>
    </row>
    <row r="5384" spans="1:6" x14ac:dyDescent="0.25">
      <c r="A5384" s="12">
        <v>2161</v>
      </c>
      <c r="B5384" s="12">
        <v>2</v>
      </c>
      <c r="C5384" s="4">
        <f t="shared" ca="1" si="84"/>
        <v>1776</v>
      </c>
      <c r="D5384" s="4">
        <f ca="1">VLOOKUP(E5384&amp;F5384,rental_price!$E$2:$F$526,2,0)*ROUNDUP(VLOOKUP(A5384,booking!$A$2:$F$2601,3,0)-VLOOKUP(A5384,booking!$A$2:$F$2601,2,0),0)</f>
        <v>50</v>
      </c>
      <c r="E5384" s="6">
        <f ca="1">VLOOKUP(C5384,car!$A$2:$D$2201,4,0)</f>
        <v>3</v>
      </c>
      <c r="F5384" s="6">
        <f ca="1">VLOOKUP(C5384,car!$A$2:$D$2201,2,0)</f>
        <v>59</v>
      </c>
    </row>
    <row r="5385" spans="1:6" x14ac:dyDescent="0.25">
      <c r="A5385" s="12">
        <v>2161</v>
      </c>
      <c r="B5385" s="12">
        <v>3</v>
      </c>
      <c r="C5385" s="4">
        <f t="shared" ca="1" si="84"/>
        <v>389</v>
      </c>
      <c r="D5385" s="4">
        <f ca="1">VLOOKUP(E5385&amp;F5385,rental_price!$E$2:$F$526,2,0)*ROUNDUP(VLOOKUP(A5385,booking!$A$2:$F$2601,3,0)-VLOOKUP(A5385,booking!$A$2:$F$2601,2,0),0)</f>
        <v>84</v>
      </c>
      <c r="E5385" s="6">
        <f ca="1">VLOOKUP(C5385,car!$A$2:$D$2201,4,0)</f>
        <v>2</v>
      </c>
      <c r="F5385" s="6">
        <f ca="1">VLOOKUP(C5385,car!$A$2:$D$2201,2,0)</f>
        <v>74</v>
      </c>
    </row>
    <row r="5386" spans="1:6" x14ac:dyDescent="0.25">
      <c r="A5386" s="12">
        <v>2162</v>
      </c>
      <c r="B5386" s="12">
        <v>1</v>
      </c>
      <c r="C5386" s="4">
        <f t="shared" ca="1" si="84"/>
        <v>3</v>
      </c>
      <c r="D5386" s="4">
        <f ca="1">VLOOKUP(E5386&amp;F5386,rental_price!$E$2:$F$526,2,0)*ROUNDUP(VLOOKUP(A5386,booking!$A$2:$F$2601,3,0)-VLOOKUP(A5386,booking!$A$2:$F$2601,2,0),0)</f>
        <v>75</v>
      </c>
      <c r="E5386" s="6">
        <f ca="1">VLOOKUP(C5386,car!$A$2:$D$2201,4,0)</f>
        <v>3</v>
      </c>
      <c r="F5386" s="6">
        <f ca="1">VLOOKUP(C5386,car!$A$2:$D$2201,2,0)</f>
        <v>16</v>
      </c>
    </row>
    <row r="5387" spans="1:6" x14ac:dyDescent="0.25">
      <c r="A5387" s="12">
        <v>2162</v>
      </c>
      <c r="B5387" s="12">
        <v>2</v>
      </c>
      <c r="C5387" s="4">
        <f t="shared" ca="1" si="84"/>
        <v>643</v>
      </c>
      <c r="D5387" s="4">
        <f ca="1">VLOOKUP(E5387&amp;F5387,rental_price!$E$2:$F$526,2,0)*ROUNDUP(VLOOKUP(A5387,booking!$A$2:$F$2601,3,0)-VLOOKUP(A5387,booking!$A$2:$F$2601,2,0),0)</f>
        <v>800</v>
      </c>
      <c r="E5387" s="6">
        <f ca="1">VLOOKUP(C5387,car!$A$2:$D$2201,4,0)</f>
        <v>3</v>
      </c>
      <c r="F5387" s="6">
        <f ca="1">VLOOKUP(C5387,car!$A$2:$D$2201,2,0)</f>
        <v>124</v>
      </c>
    </row>
    <row r="5388" spans="1:6" x14ac:dyDescent="0.25">
      <c r="A5388" s="12">
        <v>2163</v>
      </c>
      <c r="B5388" s="12">
        <v>1</v>
      </c>
      <c r="C5388" s="4">
        <f t="shared" ca="1" si="84"/>
        <v>1169</v>
      </c>
      <c r="D5388" s="4">
        <f ca="1">VLOOKUP(E5388&amp;F5388,rental_price!$E$2:$F$526,2,0)*ROUNDUP(VLOOKUP(A5388,booking!$A$2:$F$2601,3,0)-VLOOKUP(A5388,booking!$A$2:$F$2601,2,0),0)</f>
        <v>63</v>
      </c>
      <c r="E5388" s="6">
        <f ca="1">VLOOKUP(C5388,car!$A$2:$D$2201,4,0)</f>
        <v>2</v>
      </c>
      <c r="F5388" s="6">
        <f ca="1">VLOOKUP(C5388,car!$A$2:$D$2201,2,0)</f>
        <v>115</v>
      </c>
    </row>
    <row r="5389" spans="1:6" x14ac:dyDescent="0.25">
      <c r="A5389" s="12">
        <v>2163</v>
      </c>
      <c r="B5389" s="12">
        <v>2</v>
      </c>
      <c r="C5389" s="4">
        <f t="shared" ca="1" si="84"/>
        <v>597</v>
      </c>
      <c r="D5389" s="4">
        <f ca="1">VLOOKUP(E5389&amp;F5389,rental_price!$E$2:$F$526,2,0)*ROUNDUP(VLOOKUP(A5389,booking!$A$2:$F$2601,3,0)-VLOOKUP(A5389,booking!$A$2:$F$2601,2,0),0)</f>
        <v>45</v>
      </c>
      <c r="E5389" s="6">
        <f ca="1">VLOOKUP(C5389,car!$A$2:$D$2201,4,0)</f>
        <v>3</v>
      </c>
      <c r="F5389" s="6">
        <f ca="1">VLOOKUP(C5389,car!$A$2:$D$2201,2,0)</f>
        <v>130</v>
      </c>
    </row>
    <row r="5390" spans="1:6" x14ac:dyDescent="0.25">
      <c r="A5390" s="12">
        <v>2163</v>
      </c>
      <c r="B5390" s="12">
        <v>3</v>
      </c>
      <c r="C5390" s="4">
        <f t="shared" ca="1" si="84"/>
        <v>1426</v>
      </c>
      <c r="D5390" s="4">
        <f ca="1">VLOOKUP(E5390&amp;F5390,rental_price!$E$2:$F$526,2,0)*ROUNDUP(VLOOKUP(A5390,booking!$A$2:$F$2601,3,0)-VLOOKUP(A5390,booking!$A$2:$F$2601,2,0),0)</f>
        <v>42</v>
      </c>
      <c r="E5390" s="6">
        <f ca="1">VLOOKUP(C5390,car!$A$2:$D$2201,4,0)</f>
        <v>2</v>
      </c>
      <c r="F5390" s="6">
        <f ca="1">VLOOKUP(C5390,car!$A$2:$D$2201,2,0)</f>
        <v>46</v>
      </c>
    </row>
    <row r="5391" spans="1:6" x14ac:dyDescent="0.25">
      <c r="A5391" s="12">
        <v>2163</v>
      </c>
      <c r="B5391" s="12">
        <v>4</v>
      </c>
      <c r="C5391" s="4">
        <f t="shared" ca="1" si="84"/>
        <v>1897</v>
      </c>
      <c r="D5391" s="4">
        <f ca="1">VLOOKUP(E5391&amp;F5391,rental_price!$E$2:$F$526,2,0)*ROUNDUP(VLOOKUP(A5391,booking!$A$2:$F$2601,3,0)-VLOOKUP(A5391,booking!$A$2:$F$2601,2,0),0)</f>
        <v>60</v>
      </c>
      <c r="E5391" s="6">
        <f ca="1">VLOOKUP(C5391,car!$A$2:$D$2201,4,0)</f>
        <v>1</v>
      </c>
      <c r="F5391" s="6">
        <f ca="1">VLOOKUP(C5391,car!$A$2:$D$2201,2,0)</f>
        <v>85</v>
      </c>
    </row>
    <row r="5392" spans="1:6" x14ac:dyDescent="0.25">
      <c r="A5392" s="12">
        <v>2163</v>
      </c>
      <c r="B5392" s="12">
        <v>5</v>
      </c>
      <c r="C5392" s="4">
        <f t="shared" ca="1" si="84"/>
        <v>132</v>
      </c>
      <c r="D5392" s="4">
        <f ca="1">VLOOKUP(E5392&amp;F5392,rental_price!$E$2:$F$526,2,0)*ROUNDUP(VLOOKUP(A5392,booking!$A$2:$F$2601,3,0)-VLOOKUP(A5392,booking!$A$2:$F$2601,2,0),0)</f>
        <v>390</v>
      </c>
      <c r="E5392" s="6">
        <f ca="1">VLOOKUP(C5392,car!$A$2:$D$2201,4,0)</f>
        <v>1</v>
      </c>
      <c r="F5392" s="6">
        <f ca="1">VLOOKUP(C5392,car!$A$2:$D$2201,2,0)</f>
        <v>112</v>
      </c>
    </row>
    <row r="5393" spans="1:6" x14ac:dyDescent="0.25">
      <c r="A5393" s="12">
        <v>2164</v>
      </c>
      <c r="B5393" s="12">
        <v>1</v>
      </c>
      <c r="C5393" s="4">
        <f t="shared" ca="1" si="84"/>
        <v>1761</v>
      </c>
      <c r="D5393" s="4">
        <f ca="1">VLOOKUP(E5393&amp;F5393,rental_price!$E$2:$F$526,2,0)*ROUNDUP(VLOOKUP(A5393,booking!$A$2:$F$2601,3,0)-VLOOKUP(A5393,booking!$A$2:$F$2601,2,0),0)</f>
        <v>1250</v>
      </c>
      <c r="E5393" s="6">
        <f ca="1">VLOOKUP(C5393,car!$A$2:$D$2201,4,0)</f>
        <v>1</v>
      </c>
      <c r="F5393" s="6">
        <f ca="1">VLOOKUP(C5393,car!$A$2:$D$2201,2,0)</f>
        <v>31</v>
      </c>
    </row>
    <row r="5394" spans="1:6" x14ac:dyDescent="0.25">
      <c r="A5394" s="12">
        <v>2165</v>
      </c>
      <c r="B5394" s="12">
        <v>1</v>
      </c>
      <c r="C5394" s="4">
        <f t="shared" ca="1" si="84"/>
        <v>325</v>
      </c>
      <c r="D5394" s="4">
        <f ca="1">VLOOKUP(E5394&amp;F5394,rental_price!$E$2:$F$526,2,0)*ROUNDUP(VLOOKUP(A5394,booking!$A$2:$F$2601,3,0)-VLOOKUP(A5394,booking!$A$2:$F$2601,2,0),0)</f>
        <v>30</v>
      </c>
      <c r="E5394" s="6">
        <f ca="1">VLOOKUP(C5394,car!$A$2:$D$2201,4,0)</f>
        <v>3</v>
      </c>
      <c r="F5394" s="6">
        <f ca="1">VLOOKUP(C5394,car!$A$2:$D$2201,2,0)</f>
        <v>21</v>
      </c>
    </row>
    <row r="5395" spans="1:6" x14ac:dyDescent="0.25">
      <c r="A5395" s="12">
        <v>2165</v>
      </c>
      <c r="B5395" s="12">
        <v>2</v>
      </c>
      <c r="C5395" s="4">
        <f t="shared" ca="1" si="84"/>
        <v>1343</v>
      </c>
      <c r="D5395" s="4">
        <f ca="1">VLOOKUP(E5395&amp;F5395,rental_price!$E$2:$F$526,2,0)*ROUNDUP(VLOOKUP(A5395,booking!$A$2:$F$2601,3,0)-VLOOKUP(A5395,booking!$A$2:$F$2601,2,0),0)</f>
        <v>30</v>
      </c>
      <c r="E5395" s="6">
        <f ca="1">VLOOKUP(C5395,car!$A$2:$D$2201,4,0)</f>
        <v>3</v>
      </c>
      <c r="F5395" s="6">
        <f ca="1">VLOOKUP(C5395,car!$A$2:$D$2201,2,0)</f>
        <v>169</v>
      </c>
    </row>
    <row r="5396" spans="1:6" x14ac:dyDescent="0.25">
      <c r="A5396" s="12">
        <v>2166</v>
      </c>
      <c r="B5396" s="12">
        <v>1</v>
      </c>
      <c r="C5396" s="4">
        <f t="shared" ca="1" si="84"/>
        <v>83</v>
      </c>
      <c r="D5396" s="4">
        <f ca="1">VLOOKUP(E5396&amp;F5396,rental_price!$E$2:$F$526,2,0)*ROUNDUP(VLOOKUP(A5396,booking!$A$2:$F$2601,3,0)-VLOOKUP(A5396,booking!$A$2:$F$2601,2,0),0)</f>
        <v>455</v>
      </c>
      <c r="E5396" s="6">
        <f ca="1">VLOOKUP(C5396,car!$A$2:$D$2201,4,0)</f>
        <v>2</v>
      </c>
      <c r="F5396" s="6">
        <f ca="1">VLOOKUP(C5396,car!$A$2:$D$2201,2,0)</f>
        <v>3</v>
      </c>
    </row>
    <row r="5397" spans="1:6" x14ac:dyDescent="0.25">
      <c r="A5397" s="12">
        <v>2166</v>
      </c>
      <c r="B5397" s="12">
        <v>2</v>
      </c>
      <c r="C5397" s="4">
        <f t="shared" ca="1" si="84"/>
        <v>638</v>
      </c>
      <c r="D5397" s="4">
        <f ca="1">VLOOKUP(E5397&amp;F5397,rental_price!$E$2:$F$526,2,0)*ROUNDUP(VLOOKUP(A5397,booking!$A$2:$F$2601,3,0)-VLOOKUP(A5397,booking!$A$2:$F$2601,2,0),0)</f>
        <v>130</v>
      </c>
      <c r="E5397" s="6">
        <f ca="1">VLOOKUP(C5397,car!$A$2:$D$2201,4,0)</f>
        <v>3</v>
      </c>
      <c r="F5397" s="6">
        <f ca="1">VLOOKUP(C5397,car!$A$2:$D$2201,2,0)</f>
        <v>141</v>
      </c>
    </row>
    <row r="5398" spans="1:6" x14ac:dyDescent="0.25">
      <c r="A5398" s="12">
        <v>2166</v>
      </c>
      <c r="B5398" s="12">
        <v>3</v>
      </c>
      <c r="C5398" s="4">
        <f t="shared" ca="1" si="84"/>
        <v>2154</v>
      </c>
      <c r="D5398" s="4">
        <f ca="1">VLOOKUP(E5398&amp;F5398,rental_price!$E$2:$F$526,2,0)*ROUNDUP(VLOOKUP(A5398,booking!$A$2:$F$2601,3,0)-VLOOKUP(A5398,booking!$A$2:$F$2601,2,0),0)</f>
        <v>780</v>
      </c>
      <c r="E5398" s="6">
        <f ca="1">VLOOKUP(C5398,car!$A$2:$D$2201,4,0)</f>
        <v>1</v>
      </c>
      <c r="F5398" s="6">
        <f ca="1">VLOOKUP(C5398,car!$A$2:$D$2201,2,0)</f>
        <v>117</v>
      </c>
    </row>
    <row r="5399" spans="1:6" x14ac:dyDescent="0.25">
      <c r="A5399" s="12">
        <v>2166</v>
      </c>
      <c r="B5399" s="12">
        <v>4</v>
      </c>
      <c r="C5399" s="4">
        <f t="shared" ca="1" si="84"/>
        <v>81</v>
      </c>
      <c r="D5399" s="4">
        <f ca="1">VLOOKUP(E5399&amp;F5399,rental_price!$E$2:$F$526,2,0)*ROUNDUP(VLOOKUP(A5399,booking!$A$2:$F$2601,3,0)-VLOOKUP(A5399,booking!$A$2:$F$2601,2,0),0)</f>
        <v>520</v>
      </c>
      <c r="E5399" s="6">
        <f ca="1">VLOOKUP(C5399,car!$A$2:$D$2201,4,0)</f>
        <v>1</v>
      </c>
      <c r="F5399" s="6">
        <f ca="1">VLOOKUP(C5399,car!$A$2:$D$2201,2,0)</f>
        <v>164</v>
      </c>
    </row>
    <row r="5400" spans="1:6" x14ac:dyDescent="0.25">
      <c r="A5400" s="12">
        <v>2166</v>
      </c>
      <c r="B5400" s="12">
        <v>5</v>
      </c>
      <c r="C5400" s="4">
        <f t="shared" ca="1" si="84"/>
        <v>276</v>
      </c>
      <c r="D5400" s="4">
        <f ca="1">VLOOKUP(E5400&amp;F5400,rental_price!$E$2:$F$526,2,0)*ROUNDUP(VLOOKUP(A5400,booking!$A$2:$F$2601,3,0)-VLOOKUP(A5400,booking!$A$2:$F$2601,2,0),0)</f>
        <v>910</v>
      </c>
      <c r="E5400" s="6">
        <f ca="1">VLOOKUP(C5400,car!$A$2:$D$2201,4,0)</f>
        <v>1</v>
      </c>
      <c r="F5400" s="6">
        <f ca="1">VLOOKUP(C5400,car!$A$2:$D$2201,2,0)</f>
        <v>96</v>
      </c>
    </row>
    <row r="5401" spans="1:6" x14ac:dyDescent="0.25">
      <c r="A5401" s="12">
        <v>2167</v>
      </c>
      <c r="B5401" s="12">
        <v>1</v>
      </c>
      <c r="C5401" s="4">
        <f t="shared" ca="1" si="84"/>
        <v>320</v>
      </c>
      <c r="D5401" s="4">
        <f ca="1">VLOOKUP(E5401&amp;F5401,rental_price!$E$2:$F$526,2,0)*ROUNDUP(VLOOKUP(A5401,booking!$A$2:$F$2601,3,0)-VLOOKUP(A5401,booking!$A$2:$F$2601,2,0),0)</f>
        <v>20</v>
      </c>
      <c r="E5401" s="6">
        <f ca="1">VLOOKUP(C5401,car!$A$2:$D$2201,4,0)</f>
        <v>3</v>
      </c>
      <c r="F5401" s="6">
        <f ca="1">VLOOKUP(C5401,car!$A$2:$D$2201,2,0)</f>
        <v>56</v>
      </c>
    </row>
    <row r="5402" spans="1:6" x14ac:dyDescent="0.25">
      <c r="A5402" s="12">
        <v>2168</v>
      </c>
      <c r="B5402" s="12">
        <v>1</v>
      </c>
      <c r="C5402" s="4">
        <f t="shared" ca="1" si="84"/>
        <v>643</v>
      </c>
      <c r="D5402" s="4">
        <f ca="1">VLOOKUP(E5402&amp;F5402,rental_price!$E$2:$F$526,2,0)*ROUNDUP(VLOOKUP(A5402,booking!$A$2:$F$2601,3,0)-VLOOKUP(A5402,booking!$A$2:$F$2601,2,0),0)</f>
        <v>3520</v>
      </c>
      <c r="E5402" s="6">
        <f ca="1">VLOOKUP(C5402,car!$A$2:$D$2201,4,0)</f>
        <v>3</v>
      </c>
      <c r="F5402" s="6">
        <f ca="1">VLOOKUP(C5402,car!$A$2:$D$2201,2,0)</f>
        <v>124</v>
      </c>
    </row>
    <row r="5403" spans="1:6" x14ac:dyDescent="0.25">
      <c r="A5403" s="12">
        <v>2168</v>
      </c>
      <c r="B5403" s="12">
        <v>2</v>
      </c>
      <c r="C5403" s="4">
        <f t="shared" ca="1" si="84"/>
        <v>1656</v>
      </c>
      <c r="D5403" s="4">
        <f ca="1">VLOOKUP(E5403&amp;F5403,rental_price!$E$2:$F$526,2,0)*ROUNDUP(VLOOKUP(A5403,booking!$A$2:$F$2601,3,0)-VLOOKUP(A5403,booking!$A$2:$F$2601,2,0),0)</f>
        <v>880</v>
      </c>
      <c r="E5403" s="6">
        <f ca="1">VLOOKUP(C5403,car!$A$2:$D$2201,4,0)</f>
        <v>1</v>
      </c>
      <c r="F5403" s="6">
        <f ca="1">VLOOKUP(C5403,car!$A$2:$D$2201,2,0)</f>
        <v>36</v>
      </c>
    </row>
    <row r="5404" spans="1:6" x14ac:dyDescent="0.25">
      <c r="A5404" s="12">
        <v>2169</v>
      </c>
      <c r="B5404" s="12">
        <v>1</v>
      </c>
      <c r="C5404" s="4">
        <f t="shared" ca="1" si="84"/>
        <v>622</v>
      </c>
      <c r="D5404" s="4">
        <f ca="1">VLOOKUP(E5404&amp;F5404,rental_price!$E$2:$F$526,2,0)*ROUNDUP(VLOOKUP(A5404,booking!$A$2:$F$2601,3,0)-VLOOKUP(A5404,booking!$A$2:$F$2601,2,0),0)</f>
        <v>644</v>
      </c>
      <c r="E5404" s="6">
        <f ca="1">VLOOKUP(C5404,car!$A$2:$D$2201,4,0)</f>
        <v>2</v>
      </c>
      <c r="F5404" s="6">
        <f ca="1">VLOOKUP(C5404,car!$A$2:$D$2201,2,0)</f>
        <v>132</v>
      </c>
    </row>
    <row r="5405" spans="1:6" x14ac:dyDescent="0.25">
      <c r="A5405" s="12">
        <v>2169</v>
      </c>
      <c r="B5405" s="12">
        <v>2</v>
      </c>
      <c r="C5405" s="4">
        <f t="shared" ca="1" si="84"/>
        <v>322</v>
      </c>
      <c r="D5405" s="4">
        <f ca="1">VLOOKUP(E5405&amp;F5405,rental_price!$E$2:$F$526,2,0)*ROUNDUP(VLOOKUP(A5405,booking!$A$2:$F$2601,3,0)-VLOOKUP(A5405,booking!$A$2:$F$2601,2,0),0)</f>
        <v>805</v>
      </c>
      <c r="E5405" s="6">
        <f ca="1">VLOOKUP(C5405,car!$A$2:$D$2201,4,0)</f>
        <v>2</v>
      </c>
      <c r="F5405" s="6">
        <f ca="1">VLOOKUP(C5405,car!$A$2:$D$2201,2,0)</f>
        <v>76</v>
      </c>
    </row>
    <row r="5406" spans="1:6" x14ac:dyDescent="0.25">
      <c r="A5406" s="12">
        <v>2169</v>
      </c>
      <c r="B5406" s="12">
        <v>3</v>
      </c>
      <c r="C5406" s="4">
        <f t="shared" ca="1" si="84"/>
        <v>895</v>
      </c>
      <c r="D5406" s="4">
        <f ca="1">VLOOKUP(E5406&amp;F5406,rental_price!$E$2:$F$526,2,0)*ROUNDUP(VLOOKUP(A5406,booking!$A$2:$F$2601,3,0)-VLOOKUP(A5406,booking!$A$2:$F$2601,2,0),0)</f>
        <v>460</v>
      </c>
      <c r="E5406" s="6">
        <f ca="1">VLOOKUP(C5406,car!$A$2:$D$2201,4,0)</f>
        <v>1</v>
      </c>
      <c r="F5406" s="6">
        <f ca="1">VLOOKUP(C5406,car!$A$2:$D$2201,2,0)</f>
        <v>18</v>
      </c>
    </row>
    <row r="5407" spans="1:6" x14ac:dyDescent="0.25">
      <c r="A5407" s="12">
        <v>2169</v>
      </c>
      <c r="B5407" s="12">
        <v>4</v>
      </c>
      <c r="C5407" s="4">
        <f t="shared" ca="1" si="84"/>
        <v>1916</v>
      </c>
      <c r="D5407" s="4">
        <f ca="1">VLOOKUP(E5407&amp;F5407,rental_price!$E$2:$F$526,2,0)*ROUNDUP(VLOOKUP(A5407,booking!$A$2:$F$2601,3,0)-VLOOKUP(A5407,booking!$A$2:$F$2601,2,0),0)</f>
        <v>1610</v>
      </c>
      <c r="E5407" s="6">
        <f ca="1">VLOOKUP(C5407,car!$A$2:$D$2201,4,0)</f>
        <v>1</v>
      </c>
      <c r="F5407" s="6">
        <f ca="1">VLOOKUP(C5407,car!$A$2:$D$2201,2,0)</f>
        <v>67</v>
      </c>
    </row>
    <row r="5408" spans="1:6" x14ac:dyDescent="0.25">
      <c r="A5408" s="12">
        <v>2170</v>
      </c>
      <c r="B5408" s="12">
        <v>1</v>
      </c>
      <c r="C5408" s="4">
        <f t="shared" ca="1" si="84"/>
        <v>989</v>
      </c>
      <c r="D5408" s="4">
        <f ca="1">VLOOKUP(E5408&amp;F5408,rental_price!$E$2:$F$526,2,0)*ROUNDUP(VLOOKUP(A5408,booking!$A$2:$F$2601,3,0)-VLOOKUP(A5408,booking!$A$2:$F$2601,2,0),0)</f>
        <v>62.999999999999993</v>
      </c>
      <c r="E5408" s="6">
        <f ca="1">VLOOKUP(C5408,car!$A$2:$D$2201,4,0)</f>
        <v>2</v>
      </c>
      <c r="F5408" s="6">
        <f ca="1">VLOOKUP(C5408,car!$A$2:$D$2201,2,0)</f>
        <v>6</v>
      </c>
    </row>
    <row r="5409" spans="1:6" x14ac:dyDescent="0.25">
      <c r="A5409" s="12">
        <v>2170</v>
      </c>
      <c r="B5409" s="12">
        <v>2</v>
      </c>
      <c r="C5409" s="4">
        <f t="shared" ca="1" si="84"/>
        <v>1234</v>
      </c>
      <c r="D5409" s="4">
        <f ca="1">VLOOKUP(E5409&amp;F5409,rental_price!$E$2:$F$526,2,0)*ROUNDUP(VLOOKUP(A5409,booking!$A$2:$F$2601,3,0)-VLOOKUP(A5409,booking!$A$2:$F$2601,2,0),0)</f>
        <v>21</v>
      </c>
      <c r="E5409" s="6">
        <f ca="1">VLOOKUP(C5409,car!$A$2:$D$2201,4,0)</f>
        <v>2</v>
      </c>
      <c r="F5409" s="6">
        <f ca="1">VLOOKUP(C5409,car!$A$2:$D$2201,2,0)</f>
        <v>89</v>
      </c>
    </row>
    <row r="5410" spans="1:6" x14ac:dyDescent="0.25">
      <c r="A5410" s="12">
        <v>2170</v>
      </c>
      <c r="B5410" s="12">
        <v>3</v>
      </c>
      <c r="C5410" s="4">
        <f t="shared" ca="1" si="84"/>
        <v>71</v>
      </c>
      <c r="D5410" s="4">
        <f ca="1">VLOOKUP(E5410&amp;F5410,rental_price!$E$2:$F$526,2,0)*ROUNDUP(VLOOKUP(A5410,booking!$A$2:$F$2601,3,0)-VLOOKUP(A5410,booking!$A$2:$F$2601,2,0),0)</f>
        <v>56</v>
      </c>
      <c r="E5410" s="6">
        <f ca="1">VLOOKUP(C5410,car!$A$2:$D$2201,4,0)</f>
        <v>2</v>
      </c>
      <c r="F5410" s="6">
        <f ca="1">VLOOKUP(C5410,car!$A$2:$D$2201,2,0)</f>
        <v>11</v>
      </c>
    </row>
    <row r="5411" spans="1:6" x14ac:dyDescent="0.25">
      <c r="A5411" s="12">
        <v>2170</v>
      </c>
      <c r="B5411" s="12">
        <v>4</v>
      </c>
      <c r="C5411" s="4">
        <f t="shared" ca="1" si="84"/>
        <v>1487</v>
      </c>
      <c r="D5411" s="4">
        <f ca="1">VLOOKUP(E5411&amp;F5411,rental_price!$E$2:$F$526,2,0)*ROUNDUP(VLOOKUP(A5411,booking!$A$2:$F$2601,3,0)-VLOOKUP(A5411,booking!$A$2:$F$2601,2,0),0)</f>
        <v>7</v>
      </c>
      <c r="E5411" s="6">
        <f ca="1">VLOOKUP(C5411,car!$A$2:$D$2201,4,0)</f>
        <v>2</v>
      </c>
      <c r="F5411" s="6">
        <f ca="1">VLOOKUP(C5411,car!$A$2:$D$2201,2,0)</f>
        <v>86</v>
      </c>
    </row>
    <row r="5412" spans="1:6" x14ac:dyDescent="0.25">
      <c r="A5412" s="12">
        <v>2171</v>
      </c>
      <c r="B5412" s="12">
        <v>1</v>
      </c>
      <c r="C5412" s="4">
        <f t="shared" ca="1" si="84"/>
        <v>734</v>
      </c>
      <c r="D5412" s="4">
        <f ca="1">VLOOKUP(E5412&amp;F5412,rental_price!$E$2:$F$526,2,0)*ROUNDUP(VLOOKUP(A5412,booking!$A$2:$F$2601,3,0)-VLOOKUP(A5412,booking!$A$2:$F$2601,2,0),0)</f>
        <v>140</v>
      </c>
      <c r="E5412" s="6">
        <f ca="1">VLOOKUP(C5412,car!$A$2:$D$2201,4,0)</f>
        <v>3</v>
      </c>
      <c r="F5412" s="6">
        <f ca="1">VLOOKUP(C5412,car!$A$2:$D$2201,2,0)</f>
        <v>50</v>
      </c>
    </row>
    <row r="5413" spans="1:6" x14ac:dyDescent="0.25">
      <c r="A5413" s="12">
        <v>2172</v>
      </c>
      <c r="B5413" s="12">
        <v>1</v>
      </c>
      <c r="C5413" s="4">
        <f t="shared" ca="1" si="84"/>
        <v>110</v>
      </c>
      <c r="D5413" s="4">
        <f ca="1">VLOOKUP(E5413&amp;F5413,rental_price!$E$2:$F$526,2,0)*ROUNDUP(VLOOKUP(A5413,booking!$A$2:$F$2601,3,0)-VLOOKUP(A5413,booking!$A$2:$F$2601,2,0),0)</f>
        <v>126</v>
      </c>
      <c r="E5413" s="6">
        <f ca="1">VLOOKUP(C5413,car!$A$2:$D$2201,4,0)</f>
        <v>2</v>
      </c>
      <c r="F5413" s="6">
        <f ca="1">VLOOKUP(C5413,car!$A$2:$D$2201,2,0)</f>
        <v>154</v>
      </c>
    </row>
    <row r="5414" spans="1:6" x14ac:dyDescent="0.25">
      <c r="A5414" s="12">
        <v>2172</v>
      </c>
      <c r="B5414" s="12">
        <v>2</v>
      </c>
      <c r="C5414" s="4">
        <f t="shared" ca="1" si="84"/>
        <v>1169</v>
      </c>
      <c r="D5414" s="4">
        <f ca="1">VLOOKUP(E5414&amp;F5414,rental_price!$E$2:$F$526,2,0)*ROUNDUP(VLOOKUP(A5414,booking!$A$2:$F$2601,3,0)-VLOOKUP(A5414,booking!$A$2:$F$2601,2,0),0)</f>
        <v>189</v>
      </c>
      <c r="E5414" s="6">
        <f ca="1">VLOOKUP(C5414,car!$A$2:$D$2201,4,0)</f>
        <v>2</v>
      </c>
      <c r="F5414" s="6">
        <f ca="1">VLOOKUP(C5414,car!$A$2:$D$2201,2,0)</f>
        <v>115</v>
      </c>
    </row>
    <row r="5415" spans="1:6" x14ac:dyDescent="0.25">
      <c r="A5415" s="12">
        <v>2172</v>
      </c>
      <c r="B5415" s="12">
        <v>3</v>
      </c>
      <c r="C5415" s="4">
        <f t="shared" ca="1" si="84"/>
        <v>1281</v>
      </c>
      <c r="D5415" s="4">
        <f ca="1">VLOOKUP(E5415&amp;F5415,rental_price!$E$2:$F$526,2,0)*ROUNDUP(VLOOKUP(A5415,booking!$A$2:$F$2601,3,0)-VLOOKUP(A5415,booking!$A$2:$F$2601,2,0),0)</f>
        <v>90</v>
      </c>
      <c r="E5415" s="6">
        <f ca="1">VLOOKUP(C5415,car!$A$2:$D$2201,4,0)</f>
        <v>3</v>
      </c>
      <c r="F5415" s="6">
        <f ca="1">VLOOKUP(C5415,car!$A$2:$D$2201,2,0)</f>
        <v>51</v>
      </c>
    </row>
    <row r="5416" spans="1:6" x14ac:dyDescent="0.25">
      <c r="A5416" s="12">
        <v>2173</v>
      </c>
      <c r="B5416" s="12">
        <v>1</v>
      </c>
      <c r="C5416" s="4">
        <f t="shared" ca="1" si="84"/>
        <v>1128</v>
      </c>
      <c r="D5416" s="4">
        <f ca="1">VLOOKUP(E5416&amp;F5416,rental_price!$E$2:$F$526,2,0)*ROUNDUP(VLOOKUP(A5416,booking!$A$2:$F$2601,3,0)-VLOOKUP(A5416,booking!$A$2:$F$2601,2,0),0)</f>
        <v>126</v>
      </c>
      <c r="E5416" s="6">
        <f ca="1">VLOOKUP(C5416,car!$A$2:$D$2201,4,0)</f>
        <v>2</v>
      </c>
      <c r="F5416" s="6">
        <f ca="1">VLOOKUP(C5416,car!$A$2:$D$2201,2,0)</f>
        <v>48</v>
      </c>
    </row>
    <row r="5417" spans="1:6" x14ac:dyDescent="0.25">
      <c r="A5417" s="12">
        <v>2174</v>
      </c>
      <c r="B5417" s="12">
        <v>1</v>
      </c>
      <c r="C5417" s="4">
        <f t="shared" ca="1" si="84"/>
        <v>271</v>
      </c>
      <c r="D5417" s="4">
        <f ca="1">VLOOKUP(E5417&amp;F5417,rental_price!$E$2:$F$526,2,0)*ROUNDUP(VLOOKUP(A5417,booking!$A$2:$F$2601,3,0)-VLOOKUP(A5417,booking!$A$2:$F$2601,2,0),0)</f>
        <v>294</v>
      </c>
      <c r="E5417" s="6">
        <f ca="1">VLOOKUP(C5417,car!$A$2:$D$2201,4,0)</f>
        <v>2</v>
      </c>
      <c r="F5417" s="6">
        <f ca="1">VLOOKUP(C5417,car!$A$2:$D$2201,2,0)</f>
        <v>46</v>
      </c>
    </row>
    <row r="5418" spans="1:6" x14ac:dyDescent="0.25">
      <c r="A5418" s="12">
        <v>2175</v>
      </c>
      <c r="B5418" s="12">
        <v>1</v>
      </c>
      <c r="C5418" s="4">
        <f t="shared" ca="1" si="84"/>
        <v>1492</v>
      </c>
      <c r="D5418" s="4">
        <f ca="1">VLOOKUP(E5418&amp;F5418,rental_price!$E$2:$F$526,2,0)*ROUNDUP(VLOOKUP(A5418,booking!$A$2:$F$2601,3,0)-VLOOKUP(A5418,booking!$A$2:$F$2601,2,0),0)</f>
        <v>45</v>
      </c>
      <c r="E5418" s="6">
        <f ca="1">VLOOKUP(C5418,car!$A$2:$D$2201,4,0)</f>
        <v>3</v>
      </c>
      <c r="F5418" s="6">
        <f ca="1">VLOOKUP(C5418,car!$A$2:$D$2201,2,0)</f>
        <v>86</v>
      </c>
    </row>
    <row r="5419" spans="1:6" x14ac:dyDescent="0.25">
      <c r="A5419" s="12">
        <v>2176</v>
      </c>
      <c r="B5419" s="12">
        <v>1</v>
      </c>
      <c r="C5419" s="4">
        <f t="shared" ca="1" si="84"/>
        <v>1829</v>
      </c>
      <c r="D5419" s="4">
        <f ca="1">VLOOKUP(E5419&amp;F5419,rental_price!$E$2:$F$526,2,0)*ROUNDUP(VLOOKUP(A5419,booking!$A$2:$F$2601,3,0)-VLOOKUP(A5419,booking!$A$2:$F$2601,2,0),0)</f>
        <v>364</v>
      </c>
      <c r="E5419" s="6">
        <f ca="1">VLOOKUP(C5419,car!$A$2:$D$2201,4,0)</f>
        <v>2</v>
      </c>
      <c r="F5419" s="6">
        <f ca="1">VLOOKUP(C5419,car!$A$2:$D$2201,2,0)</f>
        <v>142</v>
      </c>
    </row>
    <row r="5420" spans="1:6" x14ac:dyDescent="0.25">
      <c r="A5420" s="12">
        <v>2176</v>
      </c>
      <c r="B5420" s="12">
        <v>2</v>
      </c>
      <c r="C5420" s="4">
        <f t="shared" ca="1" si="84"/>
        <v>290</v>
      </c>
      <c r="D5420" s="4">
        <f ca="1">VLOOKUP(E5420&amp;F5420,rental_price!$E$2:$F$526,2,0)*ROUNDUP(VLOOKUP(A5420,booking!$A$2:$F$2601,3,0)-VLOOKUP(A5420,booking!$A$2:$F$2601,2,0),0)</f>
        <v>260</v>
      </c>
      <c r="E5420" s="6">
        <f ca="1">VLOOKUP(C5420,car!$A$2:$D$2201,4,0)</f>
        <v>1</v>
      </c>
      <c r="F5420" s="6">
        <f ca="1">VLOOKUP(C5420,car!$A$2:$D$2201,2,0)</f>
        <v>152</v>
      </c>
    </row>
    <row r="5421" spans="1:6" x14ac:dyDescent="0.25">
      <c r="A5421" s="12">
        <v>2176</v>
      </c>
      <c r="B5421" s="12">
        <v>3</v>
      </c>
      <c r="C5421" s="4">
        <f t="shared" ca="1" si="84"/>
        <v>776</v>
      </c>
      <c r="D5421" s="4">
        <f ca="1">VLOOKUP(E5421&amp;F5421,rental_price!$E$2:$F$526,2,0)*ROUNDUP(VLOOKUP(A5421,booking!$A$2:$F$2601,3,0)-VLOOKUP(A5421,booking!$A$2:$F$2601,2,0),0)</f>
        <v>390</v>
      </c>
      <c r="E5421" s="6">
        <f ca="1">VLOOKUP(C5421,car!$A$2:$D$2201,4,0)</f>
        <v>1</v>
      </c>
      <c r="F5421" s="6">
        <f ca="1">VLOOKUP(C5421,car!$A$2:$D$2201,2,0)</f>
        <v>115</v>
      </c>
    </row>
    <row r="5422" spans="1:6" x14ac:dyDescent="0.25">
      <c r="A5422" s="12">
        <v>2176</v>
      </c>
      <c r="B5422" s="12">
        <v>4</v>
      </c>
      <c r="C5422" s="4">
        <f t="shared" ca="1" si="84"/>
        <v>1428</v>
      </c>
      <c r="D5422" s="4">
        <f ca="1">VLOOKUP(E5422&amp;F5422,rental_price!$E$2:$F$526,2,0)*ROUNDUP(VLOOKUP(A5422,booking!$A$2:$F$2601,3,0)-VLOOKUP(A5422,booking!$A$2:$F$2601,2,0),0)</f>
        <v>364</v>
      </c>
      <c r="E5422" s="6">
        <f ca="1">VLOOKUP(C5422,car!$A$2:$D$2201,4,0)</f>
        <v>2</v>
      </c>
      <c r="F5422" s="6">
        <f ca="1">VLOOKUP(C5422,car!$A$2:$D$2201,2,0)</f>
        <v>49</v>
      </c>
    </row>
    <row r="5423" spans="1:6" x14ac:dyDescent="0.25">
      <c r="A5423" s="12">
        <v>2176</v>
      </c>
      <c r="B5423" s="12">
        <v>5</v>
      </c>
      <c r="C5423" s="4">
        <f t="shared" ca="1" si="84"/>
        <v>100</v>
      </c>
      <c r="D5423" s="4">
        <f ca="1">VLOOKUP(E5423&amp;F5423,rental_price!$E$2:$F$526,2,0)*ROUNDUP(VLOOKUP(A5423,booking!$A$2:$F$2601,3,0)-VLOOKUP(A5423,booking!$A$2:$F$2601,2,0),0)</f>
        <v>273</v>
      </c>
      <c r="E5423" s="6">
        <f ca="1">VLOOKUP(C5423,car!$A$2:$D$2201,4,0)</f>
        <v>2</v>
      </c>
      <c r="F5423" s="6">
        <f ca="1">VLOOKUP(C5423,car!$A$2:$D$2201,2,0)</f>
        <v>66</v>
      </c>
    </row>
    <row r="5424" spans="1:6" x14ac:dyDescent="0.25">
      <c r="A5424" s="12">
        <v>2177</v>
      </c>
      <c r="B5424" s="12">
        <v>1</v>
      </c>
      <c r="C5424" s="4">
        <f t="shared" ca="1" si="84"/>
        <v>260</v>
      </c>
      <c r="D5424" s="4">
        <f ca="1">VLOOKUP(E5424&amp;F5424,rental_price!$E$2:$F$526,2,0)*ROUNDUP(VLOOKUP(A5424,booking!$A$2:$F$2601,3,0)-VLOOKUP(A5424,booking!$A$2:$F$2601,2,0),0)</f>
        <v>240</v>
      </c>
      <c r="E5424" s="6">
        <f ca="1">VLOOKUP(C5424,car!$A$2:$D$2201,4,0)</f>
        <v>3</v>
      </c>
      <c r="F5424" s="6">
        <f ca="1">VLOOKUP(C5424,car!$A$2:$D$2201,2,0)</f>
        <v>34</v>
      </c>
    </row>
    <row r="5425" spans="1:6" x14ac:dyDescent="0.25">
      <c r="A5425" s="12">
        <v>2177</v>
      </c>
      <c r="B5425" s="12">
        <v>2</v>
      </c>
      <c r="C5425" s="4">
        <f t="shared" ca="1" si="84"/>
        <v>1280</v>
      </c>
      <c r="D5425" s="4">
        <f ca="1">VLOOKUP(E5425&amp;F5425,rental_price!$E$2:$F$526,2,0)*ROUNDUP(VLOOKUP(A5425,booking!$A$2:$F$2601,3,0)-VLOOKUP(A5425,booking!$A$2:$F$2601,2,0),0)</f>
        <v>640</v>
      </c>
      <c r="E5425" s="6">
        <f ca="1">VLOOKUP(C5425,car!$A$2:$D$2201,4,0)</f>
        <v>1</v>
      </c>
      <c r="F5425" s="6">
        <f ca="1">VLOOKUP(C5425,car!$A$2:$D$2201,2,0)</f>
        <v>68</v>
      </c>
    </row>
    <row r="5426" spans="1:6" x14ac:dyDescent="0.25">
      <c r="A5426" s="12">
        <v>2177</v>
      </c>
      <c r="B5426" s="12">
        <v>3</v>
      </c>
      <c r="C5426" s="4">
        <f t="shared" ca="1" si="84"/>
        <v>2161</v>
      </c>
      <c r="D5426" s="4">
        <f ca="1">VLOOKUP(E5426&amp;F5426,rental_price!$E$2:$F$526,2,0)*ROUNDUP(VLOOKUP(A5426,booking!$A$2:$F$2601,3,0)-VLOOKUP(A5426,booking!$A$2:$F$2601,2,0),0)</f>
        <v>336</v>
      </c>
      <c r="E5426" s="6">
        <f ca="1">VLOOKUP(C5426,car!$A$2:$D$2201,4,0)</f>
        <v>2</v>
      </c>
      <c r="F5426" s="6">
        <f ca="1">VLOOKUP(C5426,car!$A$2:$D$2201,2,0)</f>
        <v>162</v>
      </c>
    </row>
    <row r="5427" spans="1:6" x14ac:dyDescent="0.25">
      <c r="A5427" s="12">
        <v>2178</v>
      </c>
      <c r="B5427" s="12">
        <v>1</v>
      </c>
      <c r="C5427" s="4">
        <f t="shared" ca="1" si="84"/>
        <v>1958</v>
      </c>
      <c r="D5427" s="4">
        <f ca="1">VLOOKUP(E5427&amp;F5427,rental_price!$E$2:$F$526,2,0)*ROUNDUP(VLOOKUP(A5427,booking!$A$2:$F$2601,3,0)-VLOOKUP(A5427,booking!$A$2:$F$2601,2,0),0)</f>
        <v>160</v>
      </c>
      <c r="E5427" s="6">
        <f ca="1">VLOOKUP(C5427,car!$A$2:$D$2201,4,0)</f>
        <v>3</v>
      </c>
      <c r="F5427" s="6">
        <f ca="1">VLOOKUP(C5427,car!$A$2:$D$2201,2,0)</f>
        <v>109</v>
      </c>
    </row>
    <row r="5428" spans="1:6" x14ac:dyDescent="0.25">
      <c r="A5428" s="12">
        <v>2178</v>
      </c>
      <c r="B5428" s="12">
        <v>2</v>
      </c>
      <c r="C5428" s="4">
        <f t="shared" ca="1" si="84"/>
        <v>1930</v>
      </c>
      <c r="D5428" s="4">
        <f ca="1">VLOOKUP(E5428&amp;F5428,rental_price!$E$2:$F$526,2,0)*ROUNDUP(VLOOKUP(A5428,booking!$A$2:$F$2601,3,0)-VLOOKUP(A5428,booking!$A$2:$F$2601,2,0),0)</f>
        <v>360</v>
      </c>
      <c r="E5428" s="6">
        <f ca="1">VLOOKUP(C5428,car!$A$2:$D$2201,4,0)</f>
        <v>3</v>
      </c>
      <c r="F5428" s="6">
        <f ca="1">VLOOKUP(C5428,car!$A$2:$D$2201,2,0)</f>
        <v>129</v>
      </c>
    </row>
    <row r="5429" spans="1:6" x14ac:dyDescent="0.25">
      <c r="A5429" s="12">
        <v>2178</v>
      </c>
      <c r="B5429" s="12">
        <v>3</v>
      </c>
      <c r="C5429" s="4">
        <f t="shared" ca="1" si="84"/>
        <v>2089</v>
      </c>
      <c r="D5429" s="4">
        <f ca="1">VLOOKUP(E5429&amp;F5429,rental_price!$E$2:$F$526,2,0)*ROUNDUP(VLOOKUP(A5429,booking!$A$2:$F$2601,3,0)-VLOOKUP(A5429,booking!$A$2:$F$2601,2,0),0)</f>
        <v>251.99999999999997</v>
      </c>
      <c r="E5429" s="6">
        <f ca="1">VLOOKUP(C5429,car!$A$2:$D$2201,4,0)</f>
        <v>2</v>
      </c>
      <c r="F5429" s="6">
        <f ca="1">VLOOKUP(C5429,car!$A$2:$D$2201,2,0)</f>
        <v>6</v>
      </c>
    </row>
    <row r="5430" spans="1:6" x14ac:dyDescent="0.25">
      <c r="A5430" s="12">
        <v>2178</v>
      </c>
      <c r="B5430" s="12">
        <v>4</v>
      </c>
      <c r="C5430" s="4">
        <f t="shared" ca="1" si="84"/>
        <v>1031</v>
      </c>
      <c r="D5430" s="4">
        <f ca="1">VLOOKUP(E5430&amp;F5430,rental_price!$E$2:$F$526,2,0)*ROUNDUP(VLOOKUP(A5430,booking!$A$2:$F$2601,3,0)-VLOOKUP(A5430,booking!$A$2:$F$2601,2,0),0)</f>
        <v>200</v>
      </c>
      <c r="E5430" s="6">
        <f ca="1">VLOOKUP(C5430,car!$A$2:$D$2201,4,0)</f>
        <v>1</v>
      </c>
      <c r="F5430" s="6">
        <f ca="1">VLOOKUP(C5430,car!$A$2:$D$2201,2,0)</f>
        <v>153</v>
      </c>
    </row>
    <row r="5431" spans="1:6" x14ac:dyDescent="0.25">
      <c r="A5431" s="12">
        <v>2178</v>
      </c>
      <c r="B5431" s="12">
        <v>5</v>
      </c>
      <c r="C5431" s="4">
        <f t="shared" ca="1" si="84"/>
        <v>1041</v>
      </c>
      <c r="D5431" s="4">
        <f ca="1">VLOOKUP(E5431&amp;F5431,rental_price!$E$2:$F$526,2,0)*ROUNDUP(VLOOKUP(A5431,booking!$A$2:$F$2601,3,0)-VLOOKUP(A5431,booking!$A$2:$F$2601,2,0),0)</f>
        <v>160</v>
      </c>
      <c r="E5431" s="6">
        <f ca="1">VLOOKUP(C5431,car!$A$2:$D$2201,4,0)</f>
        <v>1</v>
      </c>
      <c r="F5431" s="6">
        <f ca="1">VLOOKUP(C5431,car!$A$2:$D$2201,2,0)</f>
        <v>83</v>
      </c>
    </row>
    <row r="5432" spans="1:6" x14ac:dyDescent="0.25">
      <c r="A5432" s="12">
        <v>2179</v>
      </c>
      <c r="B5432" s="12">
        <v>1</v>
      </c>
      <c r="C5432" s="4">
        <f t="shared" ca="1" si="84"/>
        <v>2082</v>
      </c>
      <c r="D5432" s="4">
        <f ca="1">VLOOKUP(E5432&amp;F5432,rental_price!$E$2:$F$526,2,0)*ROUNDUP(VLOOKUP(A5432,booking!$A$2:$F$2601,3,0)-VLOOKUP(A5432,booking!$A$2:$F$2601,2,0),0)</f>
        <v>168</v>
      </c>
      <c r="E5432" s="6">
        <f ca="1">VLOOKUP(C5432,car!$A$2:$D$2201,4,0)</f>
        <v>2</v>
      </c>
      <c r="F5432" s="6">
        <f ca="1">VLOOKUP(C5432,car!$A$2:$D$2201,2,0)</f>
        <v>114</v>
      </c>
    </row>
    <row r="5433" spans="1:6" x14ac:dyDescent="0.25">
      <c r="A5433" s="12">
        <v>2179</v>
      </c>
      <c r="B5433" s="12">
        <v>2</v>
      </c>
      <c r="C5433" s="4">
        <f t="shared" ca="1" si="84"/>
        <v>922</v>
      </c>
      <c r="D5433" s="4">
        <f ca="1">VLOOKUP(E5433&amp;F5433,rental_price!$E$2:$F$526,2,0)*ROUNDUP(VLOOKUP(A5433,booking!$A$2:$F$2601,3,0)-VLOOKUP(A5433,booking!$A$2:$F$2601,2,0),0)</f>
        <v>240</v>
      </c>
      <c r="E5433" s="6">
        <f ca="1">VLOOKUP(C5433,car!$A$2:$D$2201,4,0)</f>
        <v>3</v>
      </c>
      <c r="F5433" s="6">
        <f ca="1">VLOOKUP(C5433,car!$A$2:$D$2201,2,0)</f>
        <v>10</v>
      </c>
    </row>
    <row r="5434" spans="1:6" x14ac:dyDescent="0.25">
      <c r="A5434" s="12">
        <v>2179</v>
      </c>
      <c r="B5434" s="12">
        <v>3</v>
      </c>
      <c r="C5434" s="4">
        <f t="shared" ca="1" si="84"/>
        <v>310</v>
      </c>
      <c r="D5434" s="4">
        <f ca="1">VLOOKUP(E5434&amp;F5434,rental_price!$E$2:$F$526,2,0)*ROUNDUP(VLOOKUP(A5434,booking!$A$2:$F$2601,3,0)-VLOOKUP(A5434,booking!$A$2:$F$2601,2,0),0)</f>
        <v>300</v>
      </c>
      <c r="E5434" s="6">
        <f ca="1">VLOOKUP(C5434,car!$A$2:$D$2201,4,0)</f>
        <v>1</v>
      </c>
      <c r="F5434" s="6">
        <f ca="1">VLOOKUP(C5434,car!$A$2:$D$2201,2,0)</f>
        <v>45</v>
      </c>
    </row>
    <row r="5435" spans="1:6" x14ac:dyDescent="0.25">
      <c r="A5435" s="12">
        <v>2179</v>
      </c>
      <c r="B5435" s="12">
        <v>4</v>
      </c>
      <c r="C5435" s="4">
        <f t="shared" ca="1" si="84"/>
        <v>135</v>
      </c>
      <c r="D5435" s="4">
        <f ca="1">VLOOKUP(E5435&amp;F5435,rental_price!$E$2:$F$526,2,0)*ROUNDUP(VLOOKUP(A5435,booking!$A$2:$F$2601,3,0)-VLOOKUP(A5435,booking!$A$2:$F$2601,2,0),0)</f>
        <v>210</v>
      </c>
      <c r="E5435" s="6">
        <f ca="1">VLOOKUP(C5435,car!$A$2:$D$2201,4,0)</f>
        <v>2</v>
      </c>
      <c r="F5435" s="6">
        <f ca="1">VLOOKUP(C5435,car!$A$2:$D$2201,2,0)</f>
        <v>45</v>
      </c>
    </row>
    <row r="5436" spans="1:6" x14ac:dyDescent="0.25">
      <c r="A5436" s="12">
        <v>2181</v>
      </c>
      <c r="B5436" s="12">
        <v>1</v>
      </c>
      <c r="C5436" s="4">
        <f t="shared" ca="1" si="84"/>
        <v>832</v>
      </c>
      <c r="D5436" s="4">
        <f ca="1">VLOOKUP(E5436&amp;F5436,rental_price!$E$2:$F$526,2,0)*ROUNDUP(VLOOKUP(A5436,booking!$A$2:$F$2601,3,0)-VLOOKUP(A5436,booking!$A$2:$F$2601,2,0),0)</f>
        <v>840</v>
      </c>
      <c r="E5436" s="6">
        <f ca="1">VLOOKUP(C5436,car!$A$2:$D$2201,4,0)</f>
        <v>1</v>
      </c>
      <c r="F5436" s="6">
        <f ca="1">VLOOKUP(C5436,car!$A$2:$D$2201,2,0)</f>
        <v>118</v>
      </c>
    </row>
    <row r="5437" spans="1:6" x14ac:dyDescent="0.25">
      <c r="A5437" s="12">
        <v>2181</v>
      </c>
      <c r="B5437" s="12">
        <v>2</v>
      </c>
      <c r="C5437" s="4">
        <f t="shared" ca="1" si="84"/>
        <v>687</v>
      </c>
      <c r="D5437" s="4">
        <f ca="1">VLOOKUP(E5437&amp;F5437,rental_price!$E$2:$F$526,2,0)*ROUNDUP(VLOOKUP(A5437,booking!$A$2:$F$2601,3,0)-VLOOKUP(A5437,booking!$A$2:$F$2601,2,0),0)</f>
        <v>315</v>
      </c>
      <c r="E5437" s="6">
        <f ca="1">VLOOKUP(C5437,car!$A$2:$D$2201,4,0)</f>
        <v>3</v>
      </c>
      <c r="F5437" s="6">
        <f ca="1">VLOOKUP(C5437,car!$A$2:$D$2201,2,0)</f>
        <v>156</v>
      </c>
    </row>
    <row r="5438" spans="1:6" x14ac:dyDescent="0.25">
      <c r="A5438" s="12">
        <v>2181</v>
      </c>
      <c r="B5438" s="12">
        <v>3</v>
      </c>
      <c r="C5438" s="4">
        <f t="shared" ca="1" si="84"/>
        <v>319</v>
      </c>
      <c r="D5438" s="4">
        <f ca="1">VLOOKUP(E5438&amp;F5438,rental_price!$E$2:$F$526,2,0)*ROUNDUP(VLOOKUP(A5438,booking!$A$2:$F$2601,3,0)-VLOOKUP(A5438,booking!$A$2:$F$2601,2,0),0)</f>
        <v>210</v>
      </c>
      <c r="E5438" s="6">
        <f ca="1">VLOOKUP(C5438,car!$A$2:$D$2201,4,0)</f>
        <v>3</v>
      </c>
      <c r="F5438" s="6">
        <f ca="1">VLOOKUP(C5438,car!$A$2:$D$2201,2,0)</f>
        <v>128</v>
      </c>
    </row>
    <row r="5439" spans="1:6" x14ac:dyDescent="0.25">
      <c r="A5439" s="12">
        <v>2181</v>
      </c>
      <c r="B5439" s="12">
        <v>4</v>
      </c>
      <c r="C5439" s="4">
        <f t="shared" ca="1" si="84"/>
        <v>844</v>
      </c>
      <c r="D5439" s="4">
        <f ca="1">VLOOKUP(E5439&amp;F5439,rental_price!$E$2:$F$526,2,0)*ROUNDUP(VLOOKUP(A5439,booking!$A$2:$F$2601,3,0)-VLOOKUP(A5439,booking!$A$2:$F$2601,2,0),0)</f>
        <v>420</v>
      </c>
      <c r="E5439" s="6">
        <f ca="1">VLOOKUP(C5439,car!$A$2:$D$2201,4,0)</f>
        <v>3</v>
      </c>
      <c r="F5439" s="6">
        <f ca="1">VLOOKUP(C5439,car!$A$2:$D$2201,2,0)</f>
        <v>107</v>
      </c>
    </row>
    <row r="5440" spans="1:6" x14ac:dyDescent="0.25">
      <c r="A5440" s="12">
        <v>2182</v>
      </c>
      <c r="B5440" s="12">
        <v>1</v>
      </c>
      <c r="C5440" s="4">
        <f t="shared" ca="1" si="84"/>
        <v>1378</v>
      </c>
      <c r="D5440" s="4">
        <f ca="1">VLOOKUP(E5440&amp;F5440,rental_price!$E$2:$F$526,2,0)*ROUNDUP(VLOOKUP(A5440,booking!$A$2:$F$2601,3,0)-VLOOKUP(A5440,booking!$A$2:$F$2601,2,0),0)</f>
        <v>150</v>
      </c>
      <c r="E5440" s="6">
        <f ca="1">VLOOKUP(C5440,car!$A$2:$D$2201,4,0)</f>
        <v>3</v>
      </c>
      <c r="F5440" s="6">
        <f ca="1">VLOOKUP(C5440,car!$A$2:$D$2201,2,0)</f>
        <v>1</v>
      </c>
    </row>
    <row r="5441" spans="1:6" x14ac:dyDescent="0.25">
      <c r="A5441" s="12">
        <v>2182</v>
      </c>
      <c r="B5441" s="12">
        <v>2</v>
      </c>
      <c r="C5441" s="4">
        <f t="shared" ca="1" si="84"/>
        <v>1675</v>
      </c>
      <c r="D5441" s="4">
        <f ca="1">VLOOKUP(E5441&amp;F5441,rental_price!$E$2:$F$526,2,0)*ROUNDUP(VLOOKUP(A5441,booking!$A$2:$F$2601,3,0)-VLOOKUP(A5441,booking!$A$2:$F$2601,2,0),0)</f>
        <v>50</v>
      </c>
      <c r="E5441" s="6">
        <f ca="1">VLOOKUP(C5441,car!$A$2:$D$2201,4,0)</f>
        <v>3</v>
      </c>
      <c r="F5441" s="6">
        <f ca="1">VLOOKUP(C5441,car!$A$2:$D$2201,2,0)</f>
        <v>152</v>
      </c>
    </row>
    <row r="5442" spans="1:6" x14ac:dyDescent="0.25">
      <c r="A5442" s="12">
        <v>2182</v>
      </c>
      <c r="B5442" s="12">
        <v>3</v>
      </c>
      <c r="C5442" s="4">
        <f t="shared" ca="1" si="84"/>
        <v>1296</v>
      </c>
      <c r="D5442" s="4">
        <f ca="1">VLOOKUP(E5442&amp;F5442,rental_price!$E$2:$F$526,2,0)*ROUNDUP(VLOOKUP(A5442,booking!$A$2:$F$2601,3,0)-VLOOKUP(A5442,booking!$A$2:$F$2601,2,0),0)</f>
        <v>100</v>
      </c>
      <c r="E5442" s="6">
        <f ca="1">VLOOKUP(C5442,car!$A$2:$D$2201,4,0)</f>
        <v>1</v>
      </c>
      <c r="F5442" s="6">
        <f ca="1">VLOOKUP(C5442,car!$A$2:$D$2201,2,0)</f>
        <v>60</v>
      </c>
    </row>
    <row r="5443" spans="1:6" x14ac:dyDescent="0.25">
      <c r="A5443" s="12">
        <v>2183</v>
      </c>
      <c r="B5443" s="12">
        <v>1</v>
      </c>
      <c r="C5443" s="4">
        <f t="shared" ref="C5443:C5506" ca="1" si="85">RANDBETWEEN(1,2200)</f>
        <v>1054</v>
      </c>
      <c r="D5443" s="4">
        <f ca="1">VLOOKUP(E5443&amp;F5443,rental_price!$E$2:$F$526,2,0)*ROUNDUP(VLOOKUP(A5443,booking!$A$2:$F$2601,3,0)-VLOOKUP(A5443,booking!$A$2:$F$2601,2,0),0)</f>
        <v>60</v>
      </c>
      <c r="E5443" s="6">
        <f ca="1">VLOOKUP(C5443,car!$A$2:$D$2201,4,0)</f>
        <v>3</v>
      </c>
      <c r="F5443" s="6">
        <f ca="1">VLOOKUP(C5443,car!$A$2:$D$2201,2,0)</f>
        <v>104</v>
      </c>
    </row>
    <row r="5444" spans="1:6" x14ac:dyDescent="0.25">
      <c r="A5444" s="12">
        <v>2183</v>
      </c>
      <c r="B5444" s="12">
        <v>2</v>
      </c>
      <c r="C5444" s="4">
        <f t="shared" ca="1" si="85"/>
        <v>1249</v>
      </c>
      <c r="D5444" s="4">
        <f ca="1">VLOOKUP(E5444&amp;F5444,rental_price!$E$2:$F$526,2,0)*ROUNDUP(VLOOKUP(A5444,booking!$A$2:$F$2601,3,0)-VLOOKUP(A5444,booking!$A$2:$F$2601,2,0),0)</f>
        <v>140</v>
      </c>
      <c r="E5444" s="6">
        <f ca="1">VLOOKUP(C5444,car!$A$2:$D$2201,4,0)</f>
        <v>2</v>
      </c>
      <c r="F5444" s="6">
        <f ca="1">VLOOKUP(C5444,car!$A$2:$D$2201,2,0)</f>
        <v>3</v>
      </c>
    </row>
    <row r="5445" spans="1:6" x14ac:dyDescent="0.25">
      <c r="A5445" s="12">
        <v>2184</v>
      </c>
      <c r="B5445" s="12">
        <v>1</v>
      </c>
      <c r="C5445" s="4">
        <f t="shared" ca="1" si="85"/>
        <v>551</v>
      </c>
      <c r="D5445" s="4">
        <f ca="1">VLOOKUP(E5445&amp;F5445,rental_price!$E$2:$F$526,2,0)*ROUNDUP(VLOOKUP(A5445,booking!$A$2:$F$2601,3,0)-VLOOKUP(A5445,booking!$A$2:$F$2601,2,0),0)</f>
        <v>900</v>
      </c>
      <c r="E5445" s="6">
        <f ca="1">VLOOKUP(C5445,car!$A$2:$D$2201,4,0)</f>
        <v>1</v>
      </c>
      <c r="F5445" s="6">
        <f ca="1">VLOOKUP(C5445,car!$A$2:$D$2201,2,0)</f>
        <v>102</v>
      </c>
    </row>
    <row r="5446" spans="1:6" x14ac:dyDescent="0.25">
      <c r="A5446" s="12">
        <v>2184</v>
      </c>
      <c r="B5446" s="12">
        <v>2</v>
      </c>
      <c r="C5446" s="4">
        <f t="shared" ca="1" si="85"/>
        <v>224</v>
      </c>
      <c r="D5446" s="4">
        <f ca="1">VLOOKUP(E5446&amp;F5446,rental_price!$E$2:$F$526,2,0)*ROUNDUP(VLOOKUP(A5446,booking!$A$2:$F$2601,3,0)-VLOOKUP(A5446,booking!$A$2:$F$2601,2,0),0)</f>
        <v>350</v>
      </c>
      <c r="E5446" s="6">
        <f ca="1">VLOOKUP(C5446,car!$A$2:$D$2201,4,0)</f>
        <v>3</v>
      </c>
      <c r="F5446" s="6">
        <f ca="1">VLOOKUP(C5446,car!$A$2:$D$2201,2,0)</f>
        <v>96</v>
      </c>
    </row>
    <row r="5447" spans="1:6" x14ac:dyDescent="0.25">
      <c r="A5447" s="12">
        <v>2185</v>
      </c>
      <c r="B5447" s="12">
        <v>1</v>
      </c>
      <c r="C5447" s="4">
        <f t="shared" ca="1" si="85"/>
        <v>670</v>
      </c>
      <c r="D5447" s="4">
        <f ca="1">VLOOKUP(E5447&amp;F5447,rental_price!$E$2:$F$526,2,0)*ROUNDUP(VLOOKUP(A5447,booking!$A$2:$F$2601,3,0)-VLOOKUP(A5447,booking!$A$2:$F$2601,2,0),0)</f>
        <v>392</v>
      </c>
      <c r="E5447" s="6">
        <f ca="1">VLOOKUP(C5447,car!$A$2:$D$2201,4,0)</f>
        <v>2</v>
      </c>
      <c r="F5447" s="6">
        <f ca="1">VLOOKUP(C5447,car!$A$2:$D$2201,2,0)</f>
        <v>96</v>
      </c>
    </row>
    <row r="5448" spans="1:6" x14ac:dyDescent="0.25">
      <c r="A5448" s="12">
        <v>2185</v>
      </c>
      <c r="B5448" s="12">
        <v>2</v>
      </c>
      <c r="C5448" s="4">
        <f t="shared" ca="1" si="85"/>
        <v>1561</v>
      </c>
      <c r="D5448" s="4">
        <f ca="1">VLOOKUP(E5448&amp;F5448,rental_price!$E$2:$F$526,2,0)*ROUNDUP(VLOOKUP(A5448,booking!$A$2:$F$2601,3,0)-VLOOKUP(A5448,booking!$A$2:$F$2601,2,0),0)</f>
        <v>240</v>
      </c>
      <c r="E5448" s="6">
        <f ca="1">VLOOKUP(C5448,car!$A$2:$D$2201,4,0)</f>
        <v>1</v>
      </c>
      <c r="F5448" s="6">
        <f ca="1">VLOOKUP(C5448,car!$A$2:$D$2201,2,0)</f>
        <v>130</v>
      </c>
    </row>
    <row r="5449" spans="1:6" x14ac:dyDescent="0.25">
      <c r="A5449" s="12">
        <v>2185</v>
      </c>
      <c r="B5449" s="12">
        <v>3</v>
      </c>
      <c r="C5449" s="4">
        <f t="shared" ca="1" si="85"/>
        <v>1965</v>
      </c>
      <c r="D5449" s="4">
        <f ca="1">VLOOKUP(E5449&amp;F5449,rental_price!$E$2:$F$526,2,0)*ROUNDUP(VLOOKUP(A5449,booking!$A$2:$F$2601,3,0)-VLOOKUP(A5449,booking!$A$2:$F$2601,2,0),0)</f>
        <v>400</v>
      </c>
      <c r="E5449" s="6">
        <f ca="1">VLOOKUP(C5449,car!$A$2:$D$2201,4,0)</f>
        <v>1</v>
      </c>
      <c r="F5449" s="6">
        <f ca="1">VLOOKUP(C5449,car!$A$2:$D$2201,2,0)</f>
        <v>38</v>
      </c>
    </row>
    <row r="5450" spans="1:6" x14ac:dyDescent="0.25">
      <c r="A5450" s="12">
        <v>2185</v>
      </c>
      <c r="B5450" s="12">
        <v>4</v>
      </c>
      <c r="C5450" s="4">
        <f t="shared" ca="1" si="85"/>
        <v>2159</v>
      </c>
      <c r="D5450" s="4">
        <f ca="1">VLOOKUP(E5450&amp;F5450,rental_price!$E$2:$F$526,2,0)*ROUNDUP(VLOOKUP(A5450,booking!$A$2:$F$2601,3,0)-VLOOKUP(A5450,booking!$A$2:$F$2601,2,0),0)</f>
        <v>400</v>
      </c>
      <c r="E5450" s="6">
        <f ca="1">VLOOKUP(C5450,car!$A$2:$D$2201,4,0)</f>
        <v>1</v>
      </c>
      <c r="F5450" s="6">
        <f ca="1">VLOOKUP(C5450,car!$A$2:$D$2201,2,0)</f>
        <v>3</v>
      </c>
    </row>
    <row r="5451" spans="1:6" x14ac:dyDescent="0.25">
      <c r="A5451" s="12">
        <v>2185</v>
      </c>
      <c r="B5451" s="12">
        <v>5</v>
      </c>
      <c r="C5451" s="4">
        <f t="shared" ca="1" si="85"/>
        <v>1481</v>
      </c>
      <c r="D5451" s="4">
        <f ca="1">VLOOKUP(E5451&amp;F5451,rental_price!$E$2:$F$526,2,0)*ROUNDUP(VLOOKUP(A5451,booking!$A$2:$F$2601,3,0)-VLOOKUP(A5451,booking!$A$2:$F$2601,2,0),0)</f>
        <v>640</v>
      </c>
      <c r="E5451" s="6">
        <f ca="1">VLOOKUP(C5451,car!$A$2:$D$2201,4,0)</f>
        <v>1</v>
      </c>
      <c r="F5451" s="6">
        <f ca="1">VLOOKUP(C5451,car!$A$2:$D$2201,2,0)</f>
        <v>138</v>
      </c>
    </row>
    <row r="5452" spans="1:6" x14ac:dyDescent="0.25">
      <c r="A5452" s="12">
        <v>2186</v>
      </c>
      <c r="B5452" s="12">
        <v>1</v>
      </c>
      <c r="C5452" s="4">
        <f t="shared" ca="1" si="85"/>
        <v>1294</v>
      </c>
      <c r="D5452" s="4">
        <f ca="1">VLOOKUP(E5452&amp;F5452,rental_price!$E$2:$F$526,2,0)*ROUNDUP(VLOOKUP(A5452,booking!$A$2:$F$2601,3,0)-VLOOKUP(A5452,booking!$A$2:$F$2601,2,0),0)</f>
        <v>336</v>
      </c>
      <c r="E5452" s="6">
        <f ca="1">VLOOKUP(C5452,car!$A$2:$D$2201,4,0)</f>
        <v>2</v>
      </c>
      <c r="F5452" s="6">
        <f ca="1">VLOOKUP(C5452,car!$A$2:$D$2201,2,0)</f>
        <v>106</v>
      </c>
    </row>
    <row r="5453" spans="1:6" x14ac:dyDescent="0.25">
      <c r="A5453" s="12">
        <v>2188</v>
      </c>
      <c r="B5453" s="12">
        <v>1</v>
      </c>
      <c r="C5453" s="4">
        <f t="shared" ca="1" si="85"/>
        <v>261</v>
      </c>
      <c r="D5453" s="4">
        <f ca="1">VLOOKUP(E5453&amp;F5453,rental_price!$E$2:$F$526,2,0)*ROUNDUP(VLOOKUP(A5453,booking!$A$2:$F$2601,3,0)-VLOOKUP(A5453,booking!$A$2:$F$2601,2,0),0)</f>
        <v>240</v>
      </c>
      <c r="E5453" s="6">
        <f ca="1">VLOOKUP(C5453,car!$A$2:$D$2201,4,0)</f>
        <v>1</v>
      </c>
      <c r="F5453" s="6">
        <f ca="1">VLOOKUP(C5453,car!$A$2:$D$2201,2,0)</f>
        <v>56</v>
      </c>
    </row>
    <row r="5454" spans="1:6" x14ac:dyDescent="0.25">
      <c r="A5454" s="12">
        <v>2189</v>
      </c>
      <c r="B5454" s="12">
        <v>1</v>
      </c>
      <c r="C5454" s="4">
        <f t="shared" ca="1" si="85"/>
        <v>1108</v>
      </c>
      <c r="D5454" s="4">
        <f ca="1">VLOOKUP(E5454&amp;F5454,rental_price!$E$2:$F$526,2,0)*ROUNDUP(VLOOKUP(A5454,booking!$A$2:$F$2601,3,0)-VLOOKUP(A5454,booking!$A$2:$F$2601,2,0),0)</f>
        <v>480</v>
      </c>
      <c r="E5454" s="6">
        <f ca="1">VLOOKUP(C5454,car!$A$2:$D$2201,4,0)</f>
        <v>1</v>
      </c>
      <c r="F5454" s="6">
        <f ca="1">VLOOKUP(C5454,car!$A$2:$D$2201,2,0)</f>
        <v>137</v>
      </c>
    </row>
    <row r="5455" spans="1:6" x14ac:dyDescent="0.25">
      <c r="A5455" s="12">
        <v>2190</v>
      </c>
      <c r="B5455" s="12">
        <v>1</v>
      </c>
      <c r="C5455" s="4">
        <f t="shared" ca="1" si="85"/>
        <v>2051</v>
      </c>
      <c r="D5455" s="4">
        <f ca="1">VLOOKUP(E5455&amp;F5455,rental_price!$E$2:$F$526,2,0)*ROUNDUP(VLOOKUP(A5455,booking!$A$2:$F$2601,3,0)-VLOOKUP(A5455,booking!$A$2:$F$2601,2,0),0)</f>
        <v>30</v>
      </c>
      <c r="E5455" s="6">
        <f ca="1">VLOOKUP(C5455,car!$A$2:$D$2201,4,0)</f>
        <v>3</v>
      </c>
      <c r="F5455" s="6">
        <f ca="1">VLOOKUP(C5455,car!$A$2:$D$2201,2,0)</f>
        <v>37</v>
      </c>
    </row>
    <row r="5456" spans="1:6" x14ac:dyDescent="0.25">
      <c r="A5456" s="12">
        <v>2191</v>
      </c>
      <c r="B5456" s="12">
        <v>1</v>
      </c>
      <c r="C5456" s="4">
        <f t="shared" ca="1" si="85"/>
        <v>366</v>
      </c>
      <c r="D5456" s="4">
        <f ca="1">VLOOKUP(E5456&amp;F5456,rental_price!$E$2:$F$526,2,0)*ROUNDUP(VLOOKUP(A5456,booking!$A$2:$F$2601,3,0)-VLOOKUP(A5456,booking!$A$2:$F$2601,2,0),0)</f>
        <v>84</v>
      </c>
      <c r="E5456" s="6">
        <f ca="1">VLOOKUP(C5456,car!$A$2:$D$2201,4,0)</f>
        <v>2</v>
      </c>
      <c r="F5456" s="6">
        <f ca="1">VLOOKUP(C5456,car!$A$2:$D$2201,2,0)</f>
        <v>142</v>
      </c>
    </row>
    <row r="5457" spans="1:6" x14ac:dyDescent="0.25">
      <c r="A5457" s="12">
        <v>2191</v>
      </c>
      <c r="B5457" s="12">
        <v>2</v>
      </c>
      <c r="C5457" s="4">
        <f t="shared" ca="1" si="85"/>
        <v>1362</v>
      </c>
      <c r="D5457" s="4">
        <f ca="1">VLOOKUP(E5457&amp;F5457,rental_price!$E$2:$F$526,2,0)*ROUNDUP(VLOOKUP(A5457,booking!$A$2:$F$2601,3,0)-VLOOKUP(A5457,booking!$A$2:$F$2601,2,0),0)</f>
        <v>60</v>
      </c>
      <c r="E5457" s="6">
        <f ca="1">VLOOKUP(C5457,car!$A$2:$D$2201,4,0)</f>
        <v>1</v>
      </c>
      <c r="F5457" s="6">
        <f ca="1">VLOOKUP(C5457,car!$A$2:$D$2201,2,0)</f>
        <v>60</v>
      </c>
    </row>
    <row r="5458" spans="1:6" x14ac:dyDescent="0.25">
      <c r="A5458" s="12">
        <v>2191</v>
      </c>
      <c r="B5458" s="12">
        <v>3</v>
      </c>
      <c r="C5458" s="4">
        <f t="shared" ca="1" si="85"/>
        <v>1830</v>
      </c>
      <c r="D5458" s="4">
        <f ca="1">VLOOKUP(E5458&amp;F5458,rental_price!$E$2:$F$526,2,0)*ROUNDUP(VLOOKUP(A5458,booking!$A$2:$F$2601,3,0)-VLOOKUP(A5458,booking!$A$2:$F$2601,2,0),0)</f>
        <v>240</v>
      </c>
      <c r="E5458" s="6">
        <f ca="1">VLOOKUP(C5458,car!$A$2:$D$2201,4,0)</f>
        <v>1</v>
      </c>
      <c r="F5458" s="6">
        <f ca="1">VLOOKUP(C5458,car!$A$2:$D$2201,2,0)</f>
        <v>11</v>
      </c>
    </row>
    <row r="5459" spans="1:6" x14ac:dyDescent="0.25">
      <c r="A5459" s="12">
        <v>2192</v>
      </c>
      <c r="B5459" s="12">
        <v>1</v>
      </c>
      <c r="C5459" s="4">
        <f t="shared" ca="1" si="85"/>
        <v>2037</v>
      </c>
      <c r="D5459" s="4">
        <f ca="1">VLOOKUP(E5459&amp;F5459,rental_price!$E$2:$F$526,2,0)*ROUNDUP(VLOOKUP(A5459,booking!$A$2:$F$2601,3,0)-VLOOKUP(A5459,booking!$A$2:$F$2601,2,0),0)</f>
        <v>672</v>
      </c>
      <c r="E5459" s="6">
        <f ca="1">VLOOKUP(C5459,car!$A$2:$D$2201,4,0)</f>
        <v>2</v>
      </c>
      <c r="F5459" s="6">
        <f ca="1">VLOOKUP(C5459,car!$A$2:$D$2201,2,0)</f>
        <v>7</v>
      </c>
    </row>
    <row r="5460" spans="1:6" x14ac:dyDescent="0.25">
      <c r="A5460" s="12">
        <v>2192</v>
      </c>
      <c r="B5460" s="12">
        <v>2</v>
      </c>
      <c r="C5460" s="4">
        <f t="shared" ca="1" si="85"/>
        <v>779</v>
      </c>
      <c r="D5460" s="4">
        <f ca="1">VLOOKUP(E5460&amp;F5460,rental_price!$E$2:$F$526,2,0)*ROUNDUP(VLOOKUP(A5460,booking!$A$2:$F$2601,3,0)-VLOOKUP(A5460,booking!$A$2:$F$2601,2,0),0)</f>
        <v>480</v>
      </c>
      <c r="E5460" s="6">
        <f ca="1">VLOOKUP(C5460,car!$A$2:$D$2201,4,0)</f>
        <v>1</v>
      </c>
      <c r="F5460" s="6">
        <f ca="1">VLOOKUP(C5460,car!$A$2:$D$2201,2,0)</f>
        <v>64</v>
      </c>
    </row>
    <row r="5461" spans="1:6" x14ac:dyDescent="0.25">
      <c r="A5461" s="12">
        <v>2192</v>
      </c>
      <c r="B5461" s="12">
        <v>3</v>
      </c>
      <c r="C5461" s="4">
        <f t="shared" ca="1" si="85"/>
        <v>992</v>
      </c>
      <c r="D5461" s="4">
        <f ca="1">VLOOKUP(E5461&amp;F5461,rental_price!$E$2:$F$526,2,0)*ROUNDUP(VLOOKUP(A5461,booking!$A$2:$F$2601,3,0)-VLOOKUP(A5461,booking!$A$2:$F$2601,2,0),0)</f>
        <v>600</v>
      </c>
      <c r="E5461" s="6">
        <f ca="1">VLOOKUP(C5461,car!$A$2:$D$2201,4,0)</f>
        <v>1</v>
      </c>
      <c r="F5461" s="6">
        <f ca="1">VLOOKUP(C5461,car!$A$2:$D$2201,2,0)</f>
        <v>32</v>
      </c>
    </row>
    <row r="5462" spans="1:6" x14ac:dyDescent="0.25">
      <c r="A5462" s="12">
        <v>2192</v>
      </c>
      <c r="B5462" s="12">
        <v>4</v>
      </c>
      <c r="C5462" s="4">
        <f t="shared" ca="1" si="85"/>
        <v>1066</v>
      </c>
      <c r="D5462" s="4">
        <f ca="1">VLOOKUP(E5462&amp;F5462,rental_price!$E$2:$F$526,2,0)*ROUNDUP(VLOOKUP(A5462,booking!$A$2:$F$2601,3,0)-VLOOKUP(A5462,booking!$A$2:$F$2601,2,0),0)</f>
        <v>4440</v>
      </c>
      <c r="E5462" s="6">
        <f ca="1">VLOOKUP(C5462,car!$A$2:$D$2201,4,0)</f>
        <v>1</v>
      </c>
      <c r="F5462" s="6">
        <f ca="1">VLOOKUP(C5462,car!$A$2:$D$2201,2,0)</f>
        <v>90</v>
      </c>
    </row>
    <row r="5463" spans="1:6" x14ac:dyDescent="0.25">
      <c r="A5463" s="12">
        <v>2192</v>
      </c>
      <c r="B5463" s="12">
        <v>5</v>
      </c>
      <c r="C5463" s="4">
        <f t="shared" ca="1" si="85"/>
        <v>1331</v>
      </c>
      <c r="D5463" s="4">
        <f ca="1">VLOOKUP(E5463&amp;F5463,rental_price!$E$2:$F$526,2,0)*ROUNDUP(VLOOKUP(A5463,booking!$A$2:$F$2601,3,0)-VLOOKUP(A5463,booking!$A$2:$F$2601,2,0),0)</f>
        <v>120</v>
      </c>
      <c r="E5463" s="6">
        <f ca="1">VLOOKUP(C5463,car!$A$2:$D$2201,4,0)</f>
        <v>3</v>
      </c>
      <c r="F5463" s="6">
        <f ca="1">VLOOKUP(C5463,car!$A$2:$D$2201,2,0)</f>
        <v>24</v>
      </c>
    </row>
    <row r="5464" spans="1:6" x14ac:dyDescent="0.25">
      <c r="A5464" s="12">
        <v>2193</v>
      </c>
      <c r="B5464" s="12">
        <v>1</v>
      </c>
      <c r="C5464" s="4">
        <f t="shared" ca="1" si="85"/>
        <v>73</v>
      </c>
      <c r="D5464" s="4">
        <f ca="1">VLOOKUP(E5464&amp;F5464,rental_price!$E$2:$F$526,2,0)*ROUNDUP(VLOOKUP(A5464,booking!$A$2:$F$2601,3,0)-VLOOKUP(A5464,booking!$A$2:$F$2601,2,0),0)</f>
        <v>75</v>
      </c>
      <c r="E5464" s="6">
        <f ca="1">VLOOKUP(C5464,car!$A$2:$D$2201,4,0)</f>
        <v>3</v>
      </c>
      <c r="F5464" s="6">
        <f ca="1">VLOOKUP(C5464,car!$A$2:$D$2201,2,0)</f>
        <v>63</v>
      </c>
    </row>
    <row r="5465" spans="1:6" x14ac:dyDescent="0.25">
      <c r="A5465" s="12">
        <v>2193</v>
      </c>
      <c r="B5465" s="12">
        <v>2</v>
      </c>
      <c r="C5465" s="4">
        <f t="shared" ca="1" si="85"/>
        <v>268</v>
      </c>
      <c r="D5465" s="4">
        <f ca="1">VLOOKUP(E5465&amp;F5465,rental_price!$E$2:$F$526,2,0)*ROUNDUP(VLOOKUP(A5465,booking!$A$2:$F$2601,3,0)-VLOOKUP(A5465,booking!$A$2:$F$2601,2,0),0)</f>
        <v>50</v>
      </c>
      <c r="E5465" s="6">
        <f ca="1">VLOOKUP(C5465,car!$A$2:$D$2201,4,0)</f>
        <v>3</v>
      </c>
      <c r="F5465" s="6">
        <f ca="1">VLOOKUP(C5465,car!$A$2:$D$2201,2,0)</f>
        <v>46</v>
      </c>
    </row>
    <row r="5466" spans="1:6" x14ac:dyDescent="0.25">
      <c r="A5466" s="12">
        <v>2194</v>
      </c>
      <c r="B5466" s="12">
        <v>1</v>
      </c>
      <c r="C5466" s="4">
        <f t="shared" ca="1" si="85"/>
        <v>1687</v>
      </c>
      <c r="D5466" s="4">
        <f ca="1">VLOOKUP(E5466&amp;F5466,rental_price!$E$2:$F$526,2,0)*ROUNDUP(VLOOKUP(A5466,booking!$A$2:$F$2601,3,0)-VLOOKUP(A5466,booking!$A$2:$F$2601,2,0),0)</f>
        <v>140</v>
      </c>
      <c r="E5466" s="6">
        <f ca="1">VLOOKUP(C5466,car!$A$2:$D$2201,4,0)</f>
        <v>2</v>
      </c>
      <c r="F5466" s="6">
        <f ca="1">VLOOKUP(C5466,car!$A$2:$D$2201,2,0)</f>
        <v>75</v>
      </c>
    </row>
    <row r="5467" spans="1:6" x14ac:dyDescent="0.25">
      <c r="A5467" s="12">
        <v>2196</v>
      </c>
      <c r="B5467" s="12">
        <v>1</v>
      </c>
      <c r="C5467" s="4">
        <f t="shared" ca="1" si="85"/>
        <v>303</v>
      </c>
      <c r="D5467" s="4">
        <f ca="1">VLOOKUP(E5467&amp;F5467,rental_price!$E$2:$F$526,2,0)*ROUNDUP(VLOOKUP(A5467,booking!$A$2:$F$2601,3,0)-VLOOKUP(A5467,booking!$A$2:$F$2601,2,0),0)</f>
        <v>10</v>
      </c>
      <c r="E5467" s="6">
        <f ca="1">VLOOKUP(C5467,car!$A$2:$D$2201,4,0)</f>
        <v>3</v>
      </c>
      <c r="F5467" s="6">
        <f ca="1">VLOOKUP(C5467,car!$A$2:$D$2201,2,0)</f>
        <v>87</v>
      </c>
    </row>
    <row r="5468" spans="1:6" x14ac:dyDescent="0.25">
      <c r="A5468" s="12">
        <v>2196</v>
      </c>
      <c r="B5468" s="12">
        <v>2</v>
      </c>
      <c r="C5468" s="4">
        <f t="shared" ca="1" si="85"/>
        <v>1626</v>
      </c>
      <c r="D5468" s="4">
        <f ca="1">VLOOKUP(E5468&amp;F5468,rental_price!$E$2:$F$526,2,0)*ROUNDUP(VLOOKUP(A5468,booking!$A$2:$F$2601,3,0)-VLOOKUP(A5468,booking!$A$2:$F$2601,2,0),0)</f>
        <v>25</v>
      </c>
      <c r="E5468" s="6">
        <f ca="1">VLOOKUP(C5468,car!$A$2:$D$2201,4,0)</f>
        <v>3</v>
      </c>
      <c r="F5468" s="6">
        <f ca="1">VLOOKUP(C5468,car!$A$2:$D$2201,2,0)</f>
        <v>38</v>
      </c>
    </row>
    <row r="5469" spans="1:6" x14ac:dyDescent="0.25">
      <c r="A5469" s="12">
        <v>2196</v>
      </c>
      <c r="B5469" s="12">
        <v>3</v>
      </c>
      <c r="C5469" s="4">
        <f t="shared" ca="1" si="85"/>
        <v>2045</v>
      </c>
      <c r="D5469" s="4">
        <f ca="1">VLOOKUP(E5469&amp;F5469,rental_price!$E$2:$F$526,2,0)*ROUNDUP(VLOOKUP(A5469,booking!$A$2:$F$2601,3,0)-VLOOKUP(A5469,booking!$A$2:$F$2601,2,0),0)</f>
        <v>150</v>
      </c>
      <c r="E5469" s="6">
        <f ca="1">VLOOKUP(C5469,car!$A$2:$D$2201,4,0)</f>
        <v>1</v>
      </c>
      <c r="F5469" s="6">
        <f ca="1">VLOOKUP(C5469,car!$A$2:$D$2201,2,0)</f>
        <v>139</v>
      </c>
    </row>
    <row r="5470" spans="1:6" x14ac:dyDescent="0.25">
      <c r="A5470" s="12">
        <v>2201</v>
      </c>
      <c r="B5470" s="12">
        <v>1</v>
      </c>
      <c r="C5470" s="4">
        <f t="shared" ca="1" si="85"/>
        <v>1937</v>
      </c>
      <c r="D5470" s="4">
        <f ca="1">VLOOKUP(E5470&amp;F5470,rental_price!$E$2:$F$526,2,0)*ROUNDUP(VLOOKUP(A5470,booking!$A$2:$F$2601,3,0)-VLOOKUP(A5470,booking!$A$2:$F$2601,2,0),0)</f>
        <v>30</v>
      </c>
      <c r="E5470" s="6">
        <f ca="1">VLOOKUP(C5470,car!$A$2:$D$2201,4,0)</f>
        <v>1</v>
      </c>
      <c r="F5470" s="6">
        <f ca="1">VLOOKUP(C5470,car!$A$2:$D$2201,2,0)</f>
        <v>162</v>
      </c>
    </row>
    <row r="5471" spans="1:6" x14ac:dyDescent="0.25">
      <c r="A5471" s="12">
        <v>2201</v>
      </c>
      <c r="B5471" s="12">
        <v>2</v>
      </c>
      <c r="C5471" s="4">
        <f t="shared" ca="1" si="85"/>
        <v>811</v>
      </c>
      <c r="D5471" s="4">
        <f ca="1">VLOOKUP(E5471&amp;F5471,rental_price!$E$2:$F$526,2,0)*ROUNDUP(VLOOKUP(A5471,booking!$A$2:$F$2601,3,0)-VLOOKUP(A5471,booking!$A$2:$F$2601,2,0),0)</f>
        <v>14</v>
      </c>
      <c r="E5471" s="6">
        <f ca="1">VLOOKUP(C5471,car!$A$2:$D$2201,4,0)</f>
        <v>2</v>
      </c>
      <c r="F5471" s="6">
        <f ca="1">VLOOKUP(C5471,car!$A$2:$D$2201,2,0)</f>
        <v>33</v>
      </c>
    </row>
    <row r="5472" spans="1:6" x14ac:dyDescent="0.25">
      <c r="A5472" s="12">
        <v>2201</v>
      </c>
      <c r="B5472" s="12">
        <v>3</v>
      </c>
      <c r="C5472" s="4">
        <f t="shared" ca="1" si="85"/>
        <v>270</v>
      </c>
      <c r="D5472" s="4">
        <f ca="1">VLOOKUP(E5472&amp;F5472,rental_price!$E$2:$F$526,2,0)*ROUNDUP(VLOOKUP(A5472,booking!$A$2:$F$2601,3,0)-VLOOKUP(A5472,booking!$A$2:$F$2601,2,0),0)</f>
        <v>21</v>
      </c>
      <c r="E5472" s="6">
        <f ca="1">VLOOKUP(C5472,car!$A$2:$D$2201,4,0)</f>
        <v>2</v>
      </c>
      <c r="F5472" s="6">
        <f ca="1">VLOOKUP(C5472,car!$A$2:$D$2201,2,0)</f>
        <v>173</v>
      </c>
    </row>
    <row r="5473" spans="1:6" x14ac:dyDescent="0.25">
      <c r="A5473" s="12">
        <v>2201</v>
      </c>
      <c r="B5473" s="12">
        <v>4</v>
      </c>
      <c r="C5473" s="4">
        <f t="shared" ca="1" si="85"/>
        <v>1867</v>
      </c>
      <c r="D5473" s="4">
        <f ca="1">VLOOKUP(E5473&amp;F5473,rental_price!$E$2:$F$526,2,0)*ROUNDUP(VLOOKUP(A5473,booking!$A$2:$F$2601,3,0)-VLOOKUP(A5473,booking!$A$2:$F$2601,2,0),0)</f>
        <v>40</v>
      </c>
      <c r="E5473" s="6">
        <f ca="1">VLOOKUP(C5473,car!$A$2:$D$2201,4,0)</f>
        <v>1</v>
      </c>
      <c r="F5473" s="6">
        <f ca="1">VLOOKUP(C5473,car!$A$2:$D$2201,2,0)</f>
        <v>164</v>
      </c>
    </row>
    <row r="5474" spans="1:6" x14ac:dyDescent="0.25">
      <c r="A5474" s="12">
        <v>2201</v>
      </c>
      <c r="B5474" s="12">
        <v>5</v>
      </c>
      <c r="C5474" s="4">
        <f t="shared" ca="1" si="85"/>
        <v>1711</v>
      </c>
      <c r="D5474" s="4">
        <f ca="1">VLOOKUP(E5474&amp;F5474,rental_price!$E$2:$F$526,2,0)*ROUNDUP(VLOOKUP(A5474,booking!$A$2:$F$2601,3,0)-VLOOKUP(A5474,booking!$A$2:$F$2601,2,0),0)</f>
        <v>80</v>
      </c>
      <c r="E5474" s="6">
        <f ca="1">VLOOKUP(C5474,car!$A$2:$D$2201,4,0)</f>
        <v>1</v>
      </c>
      <c r="F5474" s="6">
        <f ca="1">VLOOKUP(C5474,car!$A$2:$D$2201,2,0)</f>
        <v>10</v>
      </c>
    </row>
    <row r="5475" spans="1:6" x14ac:dyDescent="0.25">
      <c r="A5475" s="12">
        <v>2202</v>
      </c>
      <c r="B5475" s="12">
        <v>1</v>
      </c>
      <c r="C5475" s="4">
        <f t="shared" ca="1" si="85"/>
        <v>1373</v>
      </c>
      <c r="D5475" s="4">
        <f ca="1">VLOOKUP(E5475&amp;F5475,rental_price!$E$2:$F$526,2,0)*ROUNDUP(VLOOKUP(A5475,booking!$A$2:$F$2601,3,0)-VLOOKUP(A5475,booking!$A$2:$F$2601,2,0),0)</f>
        <v>455</v>
      </c>
      <c r="E5475" s="6">
        <f ca="1">VLOOKUP(C5475,car!$A$2:$D$2201,4,0)</f>
        <v>2</v>
      </c>
      <c r="F5475" s="6">
        <f ca="1">VLOOKUP(C5475,car!$A$2:$D$2201,2,0)</f>
        <v>3</v>
      </c>
    </row>
    <row r="5476" spans="1:6" x14ac:dyDescent="0.25">
      <c r="A5476" s="12">
        <v>2202</v>
      </c>
      <c r="B5476" s="12">
        <v>2</v>
      </c>
      <c r="C5476" s="4">
        <f t="shared" ca="1" si="85"/>
        <v>1092</v>
      </c>
      <c r="D5476" s="4">
        <f ca="1">VLOOKUP(E5476&amp;F5476,rental_price!$E$2:$F$526,2,0)*ROUNDUP(VLOOKUP(A5476,booking!$A$2:$F$2601,3,0)-VLOOKUP(A5476,booking!$A$2:$F$2601,2,0),0)</f>
        <v>364</v>
      </c>
      <c r="E5476" s="6">
        <f ca="1">VLOOKUP(C5476,car!$A$2:$D$2201,4,0)</f>
        <v>2</v>
      </c>
      <c r="F5476" s="6">
        <f ca="1">VLOOKUP(C5476,car!$A$2:$D$2201,2,0)</f>
        <v>35</v>
      </c>
    </row>
    <row r="5477" spans="1:6" x14ac:dyDescent="0.25">
      <c r="A5477" s="12">
        <v>2202</v>
      </c>
      <c r="B5477" s="12">
        <v>3</v>
      </c>
      <c r="C5477" s="4">
        <f t="shared" ca="1" si="85"/>
        <v>1061</v>
      </c>
      <c r="D5477" s="4">
        <f ca="1">VLOOKUP(E5477&amp;F5477,rental_price!$E$2:$F$526,2,0)*ROUNDUP(VLOOKUP(A5477,booking!$A$2:$F$2601,3,0)-VLOOKUP(A5477,booking!$A$2:$F$2601,2,0),0)</f>
        <v>390</v>
      </c>
      <c r="E5477" s="6">
        <f ca="1">VLOOKUP(C5477,car!$A$2:$D$2201,4,0)</f>
        <v>1</v>
      </c>
      <c r="F5477" s="6">
        <f ca="1">VLOOKUP(C5477,car!$A$2:$D$2201,2,0)</f>
        <v>15</v>
      </c>
    </row>
    <row r="5478" spans="1:6" x14ac:dyDescent="0.25">
      <c r="A5478" s="12">
        <v>2202</v>
      </c>
      <c r="B5478" s="12">
        <v>4</v>
      </c>
      <c r="C5478" s="4">
        <f t="shared" ca="1" si="85"/>
        <v>492</v>
      </c>
      <c r="D5478" s="4">
        <f ca="1">VLOOKUP(E5478&amp;F5478,rental_price!$E$2:$F$526,2,0)*ROUNDUP(VLOOKUP(A5478,booking!$A$2:$F$2601,3,0)-VLOOKUP(A5478,booking!$A$2:$F$2601,2,0),0)</f>
        <v>364</v>
      </c>
      <c r="E5478" s="6">
        <f ca="1">VLOOKUP(C5478,car!$A$2:$D$2201,4,0)</f>
        <v>2</v>
      </c>
      <c r="F5478" s="6">
        <f ca="1">VLOOKUP(C5478,car!$A$2:$D$2201,2,0)</f>
        <v>64</v>
      </c>
    </row>
    <row r="5479" spans="1:6" x14ac:dyDescent="0.25">
      <c r="A5479" s="12">
        <v>2202</v>
      </c>
      <c r="B5479" s="12">
        <v>5</v>
      </c>
      <c r="C5479" s="4">
        <f t="shared" ca="1" si="85"/>
        <v>703</v>
      </c>
      <c r="D5479" s="4">
        <f ca="1">VLOOKUP(E5479&amp;F5479,rental_price!$E$2:$F$526,2,0)*ROUNDUP(VLOOKUP(A5479,booking!$A$2:$F$2601,3,0)-VLOOKUP(A5479,booking!$A$2:$F$2601,2,0),0)</f>
        <v>260</v>
      </c>
      <c r="E5479" s="6">
        <f ca="1">VLOOKUP(C5479,car!$A$2:$D$2201,4,0)</f>
        <v>1</v>
      </c>
      <c r="F5479" s="6">
        <f ca="1">VLOOKUP(C5479,car!$A$2:$D$2201,2,0)</f>
        <v>18</v>
      </c>
    </row>
    <row r="5480" spans="1:6" x14ac:dyDescent="0.25">
      <c r="A5480" s="12">
        <v>2205</v>
      </c>
      <c r="B5480" s="12">
        <v>1</v>
      </c>
      <c r="C5480" s="4">
        <f t="shared" ca="1" si="85"/>
        <v>1997</v>
      </c>
      <c r="D5480" s="4">
        <f ca="1">VLOOKUP(E5480&amp;F5480,rental_price!$E$2:$F$526,2,0)*ROUNDUP(VLOOKUP(A5480,booking!$A$2:$F$2601,3,0)-VLOOKUP(A5480,booking!$A$2:$F$2601,2,0),0)</f>
        <v>420</v>
      </c>
      <c r="E5480" s="6">
        <f ca="1">VLOOKUP(C5480,car!$A$2:$D$2201,4,0)</f>
        <v>2</v>
      </c>
      <c r="F5480" s="6">
        <f ca="1">VLOOKUP(C5480,car!$A$2:$D$2201,2,0)</f>
        <v>30</v>
      </c>
    </row>
    <row r="5481" spans="1:6" x14ac:dyDescent="0.25">
      <c r="A5481" s="12">
        <v>2205</v>
      </c>
      <c r="B5481" s="12">
        <v>2</v>
      </c>
      <c r="C5481" s="4">
        <f t="shared" ca="1" si="85"/>
        <v>2148</v>
      </c>
      <c r="D5481" s="4">
        <f ca="1">VLOOKUP(E5481&amp;F5481,rental_price!$E$2:$F$526,2,0)*ROUNDUP(VLOOKUP(A5481,booking!$A$2:$F$2601,3,0)-VLOOKUP(A5481,booking!$A$2:$F$2601,2,0),0)</f>
        <v>800</v>
      </c>
      <c r="E5481" s="6">
        <f ca="1">VLOOKUP(C5481,car!$A$2:$D$2201,4,0)</f>
        <v>1</v>
      </c>
      <c r="F5481" s="6">
        <f ca="1">VLOOKUP(C5481,car!$A$2:$D$2201,2,0)</f>
        <v>11</v>
      </c>
    </row>
    <row r="5482" spans="1:6" x14ac:dyDescent="0.25">
      <c r="A5482" s="12">
        <v>2205</v>
      </c>
      <c r="B5482" s="12">
        <v>3</v>
      </c>
      <c r="C5482" s="4">
        <f t="shared" ca="1" si="85"/>
        <v>913</v>
      </c>
      <c r="D5482" s="4">
        <f ca="1">VLOOKUP(E5482&amp;F5482,rental_price!$E$2:$F$526,2,0)*ROUNDUP(VLOOKUP(A5482,booking!$A$2:$F$2601,3,0)-VLOOKUP(A5482,booking!$A$2:$F$2601,2,0),0)</f>
        <v>100</v>
      </c>
      <c r="E5482" s="6">
        <f ca="1">VLOOKUP(C5482,car!$A$2:$D$2201,4,0)</f>
        <v>1</v>
      </c>
      <c r="F5482" s="6">
        <f ca="1">VLOOKUP(C5482,car!$A$2:$D$2201,2,0)</f>
        <v>97</v>
      </c>
    </row>
    <row r="5483" spans="1:6" x14ac:dyDescent="0.25">
      <c r="A5483" s="12">
        <v>2205</v>
      </c>
      <c r="B5483" s="12">
        <v>4</v>
      </c>
      <c r="C5483" s="4">
        <f t="shared" ca="1" si="85"/>
        <v>431</v>
      </c>
      <c r="D5483" s="4">
        <f ca="1">VLOOKUP(E5483&amp;F5483,rental_price!$E$2:$F$526,2,0)*ROUNDUP(VLOOKUP(A5483,booking!$A$2:$F$2601,3,0)-VLOOKUP(A5483,booking!$A$2:$F$2601,2,0),0)</f>
        <v>150</v>
      </c>
      <c r="E5483" s="6">
        <f ca="1">VLOOKUP(C5483,car!$A$2:$D$2201,4,0)</f>
        <v>3</v>
      </c>
      <c r="F5483" s="6">
        <f ca="1">VLOOKUP(C5483,car!$A$2:$D$2201,2,0)</f>
        <v>104</v>
      </c>
    </row>
    <row r="5484" spans="1:6" x14ac:dyDescent="0.25">
      <c r="A5484" s="12">
        <v>2206</v>
      </c>
      <c r="B5484" s="12">
        <v>1</v>
      </c>
      <c r="C5484" s="4">
        <f t="shared" ca="1" si="85"/>
        <v>909</v>
      </c>
      <c r="D5484" s="4">
        <f ca="1">VLOOKUP(E5484&amp;F5484,rental_price!$E$2:$F$526,2,0)*ROUNDUP(VLOOKUP(A5484,booking!$A$2:$F$2601,3,0)-VLOOKUP(A5484,booking!$A$2:$F$2601,2,0),0)</f>
        <v>320</v>
      </c>
      <c r="E5484" s="6">
        <f ca="1">VLOOKUP(C5484,car!$A$2:$D$2201,4,0)</f>
        <v>3</v>
      </c>
      <c r="F5484" s="6">
        <f ca="1">VLOOKUP(C5484,car!$A$2:$D$2201,2,0)</f>
        <v>110</v>
      </c>
    </row>
    <row r="5485" spans="1:6" x14ac:dyDescent="0.25">
      <c r="A5485" s="12">
        <v>2206</v>
      </c>
      <c r="B5485" s="12">
        <v>2</v>
      </c>
      <c r="C5485" s="4">
        <f t="shared" ca="1" si="85"/>
        <v>1140</v>
      </c>
      <c r="D5485" s="4">
        <f ca="1">VLOOKUP(E5485&amp;F5485,rental_price!$E$2:$F$526,2,0)*ROUNDUP(VLOOKUP(A5485,booking!$A$2:$F$2601,3,0)-VLOOKUP(A5485,booking!$A$2:$F$2601,2,0),0)</f>
        <v>320</v>
      </c>
      <c r="E5485" s="6">
        <f ca="1">VLOOKUP(C5485,car!$A$2:$D$2201,4,0)</f>
        <v>1</v>
      </c>
      <c r="F5485" s="6">
        <f ca="1">VLOOKUP(C5485,car!$A$2:$D$2201,2,0)</f>
        <v>81</v>
      </c>
    </row>
    <row r="5486" spans="1:6" x14ac:dyDescent="0.25">
      <c r="A5486" s="12">
        <v>2206</v>
      </c>
      <c r="B5486" s="12">
        <v>3</v>
      </c>
      <c r="C5486" s="4">
        <f t="shared" ca="1" si="85"/>
        <v>1308</v>
      </c>
      <c r="D5486" s="4">
        <f ca="1">VLOOKUP(E5486&amp;F5486,rental_price!$E$2:$F$526,2,0)*ROUNDUP(VLOOKUP(A5486,booking!$A$2:$F$2601,3,0)-VLOOKUP(A5486,booking!$A$2:$F$2601,2,0),0)</f>
        <v>280</v>
      </c>
      <c r="E5486" s="6">
        <f ca="1">VLOOKUP(C5486,car!$A$2:$D$2201,4,0)</f>
        <v>1</v>
      </c>
      <c r="F5486" s="6">
        <f ca="1">VLOOKUP(C5486,car!$A$2:$D$2201,2,0)</f>
        <v>161</v>
      </c>
    </row>
    <row r="5487" spans="1:6" x14ac:dyDescent="0.25">
      <c r="A5487" s="12">
        <v>2206</v>
      </c>
      <c r="B5487" s="12">
        <v>4</v>
      </c>
      <c r="C5487" s="4">
        <f t="shared" ca="1" si="85"/>
        <v>615</v>
      </c>
      <c r="D5487" s="4">
        <f ca="1">VLOOKUP(E5487&amp;F5487,rental_price!$E$2:$F$526,2,0)*ROUNDUP(VLOOKUP(A5487,booking!$A$2:$F$2601,3,0)-VLOOKUP(A5487,booking!$A$2:$F$2601,2,0),0)</f>
        <v>1260</v>
      </c>
      <c r="E5487" s="6">
        <f ca="1">VLOOKUP(C5487,car!$A$2:$D$2201,4,0)</f>
        <v>2</v>
      </c>
      <c r="F5487" s="6">
        <f ca="1">VLOOKUP(C5487,car!$A$2:$D$2201,2,0)</f>
        <v>8</v>
      </c>
    </row>
    <row r="5488" spans="1:6" x14ac:dyDescent="0.25">
      <c r="A5488" s="12">
        <v>2207</v>
      </c>
      <c r="B5488" s="12">
        <v>1</v>
      </c>
      <c r="C5488" s="4">
        <f t="shared" ca="1" si="85"/>
        <v>1109</v>
      </c>
      <c r="D5488" s="4">
        <f ca="1">VLOOKUP(E5488&amp;F5488,rental_price!$E$2:$F$526,2,0)*ROUNDUP(VLOOKUP(A5488,booking!$A$2:$F$2601,3,0)-VLOOKUP(A5488,booking!$A$2:$F$2601,2,0),0)</f>
        <v>63</v>
      </c>
      <c r="E5488" s="6">
        <f ca="1">VLOOKUP(C5488,car!$A$2:$D$2201,4,0)</f>
        <v>2</v>
      </c>
      <c r="F5488" s="6">
        <f ca="1">VLOOKUP(C5488,car!$A$2:$D$2201,2,0)</f>
        <v>16</v>
      </c>
    </row>
    <row r="5489" spans="1:6" x14ac:dyDescent="0.25">
      <c r="A5489" s="12">
        <v>2207</v>
      </c>
      <c r="B5489" s="12">
        <v>2</v>
      </c>
      <c r="C5489" s="4">
        <f t="shared" ca="1" si="85"/>
        <v>132</v>
      </c>
      <c r="D5489" s="4">
        <f ca="1">VLOOKUP(E5489&amp;F5489,rental_price!$E$2:$F$526,2,0)*ROUNDUP(VLOOKUP(A5489,booking!$A$2:$F$2601,3,0)-VLOOKUP(A5489,booking!$A$2:$F$2601,2,0),0)</f>
        <v>390</v>
      </c>
      <c r="E5489" s="6">
        <f ca="1">VLOOKUP(C5489,car!$A$2:$D$2201,4,0)</f>
        <v>1</v>
      </c>
      <c r="F5489" s="6">
        <f ca="1">VLOOKUP(C5489,car!$A$2:$D$2201,2,0)</f>
        <v>112</v>
      </c>
    </row>
    <row r="5490" spans="1:6" x14ac:dyDescent="0.25">
      <c r="A5490" s="12">
        <v>2207</v>
      </c>
      <c r="B5490" s="12">
        <v>3</v>
      </c>
      <c r="C5490" s="4">
        <f t="shared" ca="1" si="85"/>
        <v>105</v>
      </c>
      <c r="D5490" s="4">
        <f ca="1">VLOOKUP(E5490&amp;F5490,rental_price!$E$2:$F$526,2,0)*ROUNDUP(VLOOKUP(A5490,booking!$A$2:$F$2601,3,0)-VLOOKUP(A5490,booking!$A$2:$F$2601,2,0),0)</f>
        <v>75</v>
      </c>
      <c r="E5490" s="6">
        <f ca="1">VLOOKUP(C5490,car!$A$2:$D$2201,4,0)</f>
        <v>3</v>
      </c>
      <c r="F5490" s="6">
        <f ca="1">VLOOKUP(C5490,car!$A$2:$D$2201,2,0)</f>
        <v>69</v>
      </c>
    </row>
    <row r="5491" spans="1:6" x14ac:dyDescent="0.25">
      <c r="A5491" s="12">
        <v>2207</v>
      </c>
      <c r="B5491" s="12">
        <v>4</v>
      </c>
      <c r="C5491" s="4">
        <f t="shared" ca="1" si="85"/>
        <v>2007</v>
      </c>
      <c r="D5491" s="4">
        <f ca="1">VLOOKUP(E5491&amp;F5491,rental_price!$E$2:$F$526,2,0)*ROUNDUP(VLOOKUP(A5491,booking!$A$2:$F$2601,3,0)-VLOOKUP(A5491,booking!$A$2:$F$2601,2,0),0)</f>
        <v>60</v>
      </c>
      <c r="E5491" s="6">
        <f ca="1">VLOOKUP(C5491,car!$A$2:$D$2201,4,0)</f>
        <v>1</v>
      </c>
      <c r="F5491" s="6">
        <f ca="1">VLOOKUP(C5491,car!$A$2:$D$2201,2,0)</f>
        <v>140</v>
      </c>
    </row>
    <row r="5492" spans="1:6" x14ac:dyDescent="0.25">
      <c r="A5492" s="12">
        <v>2208</v>
      </c>
      <c r="B5492" s="12">
        <v>1</v>
      </c>
      <c r="C5492" s="4">
        <f t="shared" ca="1" si="85"/>
        <v>1892</v>
      </c>
      <c r="D5492" s="4">
        <f ca="1">VLOOKUP(E5492&amp;F5492,rental_price!$E$2:$F$526,2,0)*ROUNDUP(VLOOKUP(A5492,booking!$A$2:$F$2601,3,0)-VLOOKUP(A5492,booking!$A$2:$F$2601,2,0),0)</f>
        <v>20</v>
      </c>
      <c r="E5492" s="6">
        <f ca="1">VLOOKUP(C5492,car!$A$2:$D$2201,4,0)</f>
        <v>1</v>
      </c>
      <c r="F5492" s="6">
        <f ca="1">VLOOKUP(C5492,car!$A$2:$D$2201,2,0)</f>
        <v>60</v>
      </c>
    </row>
    <row r="5493" spans="1:6" x14ac:dyDescent="0.25">
      <c r="A5493" s="12">
        <v>2208</v>
      </c>
      <c r="B5493" s="12">
        <v>2</v>
      </c>
      <c r="C5493" s="4">
        <f t="shared" ca="1" si="85"/>
        <v>1718</v>
      </c>
      <c r="D5493" s="4">
        <f ca="1">VLOOKUP(E5493&amp;F5493,rental_price!$E$2:$F$526,2,0)*ROUNDUP(VLOOKUP(A5493,booking!$A$2:$F$2601,3,0)-VLOOKUP(A5493,booking!$A$2:$F$2601,2,0),0)</f>
        <v>15</v>
      </c>
      <c r="E5493" s="6">
        <f ca="1">VLOOKUP(C5493,car!$A$2:$D$2201,4,0)</f>
        <v>3</v>
      </c>
      <c r="F5493" s="6">
        <f ca="1">VLOOKUP(C5493,car!$A$2:$D$2201,2,0)</f>
        <v>43</v>
      </c>
    </row>
    <row r="5494" spans="1:6" x14ac:dyDescent="0.25">
      <c r="A5494" s="12">
        <v>2208</v>
      </c>
      <c r="B5494" s="12">
        <v>3</v>
      </c>
      <c r="C5494" s="4">
        <f t="shared" ca="1" si="85"/>
        <v>400</v>
      </c>
      <c r="D5494" s="4">
        <f ca="1">VLOOKUP(E5494&amp;F5494,rental_price!$E$2:$F$526,2,0)*ROUNDUP(VLOOKUP(A5494,booking!$A$2:$F$2601,3,0)-VLOOKUP(A5494,booking!$A$2:$F$2601,2,0),0)</f>
        <v>20</v>
      </c>
      <c r="E5494" s="6">
        <f ca="1">VLOOKUP(C5494,car!$A$2:$D$2201,4,0)</f>
        <v>3</v>
      </c>
      <c r="F5494" s="6">
        <f ca="1">VLOOKUP(C5494,car!$A$2:$D$2201,2,0)</f>
        <v>36</v>
      </c>
    </row>
    <row r="5495" spans="1:6" x14ac:dyDescent="0.25">
      <c r="A5495" s="12">
        <v>2208</v>
      </c>
      <c r="B5495" s="12">
        <v>4</v>
      </c>
      <c r="C5495" s="4">
        <f t="shared" ca="1" si="85"/>
        <v>1765</v>
      </c>
      <c r="D5495" s="4">
        <f ca="1">VLOOKUP(E5495&amp;F5495,rental_price!$E$2:$F$526,2,0)*ROUNDUP(VLOOKUP(A5495,booking!$A$2:$F$2601,3,0)-VLOOKUP(A5495,booking!$A$2:$F$2601,2,0),0)</f>
        <v>14</v>
      </c>
      <c r="E5495" s="6">
        <f ca="1">VLOOKUP(C5495,car!$A$2:$D$2201,4,0)</f>
        <v>2</v>
      </c>
      <c r="F5495" s="6">
        <f ca="1">VLOOKUP(C5495,car!$A$2:$D$2201,2,0)</f>
        <v>171</v>
      </c>
    </row>
    <row r="5496" spans="1:6" x14ac:dyDescent="0.25">
      <c r="A5496" s="12">
        <v>2209</v>
      </c>
      <c r="B5496" s="12">
        <v>1</v>
      </c>
      <c r="C5496" s="4">
        <f t="shared" ca="1" si="85"/>
        <v>1611</v>
      </c>
      <c r="D5496" s="4">
        <f ca="1">VLOOKUP(E5496&amp;F5496,rental_price!$E$2:$F$526,2,0)*ROUNDUP(VLOOKUP(A5496,booking!$A$2:$F$2601,3,0)-VLOOKUP(A5496,booking!$A$2:$F$2601,2,0),0)</f>
        <v>165</v>
      </c>
      <c r="E5496" s="6">
        <f ca="1">VLOOKUP(C5496,car!$A$2:$D$2201,4,0)</f>
        <v>3</v>
      </c>
      <c r="F5496" s="6">
        <f ca="1">VLOOKUP(C5496,car!$A$2:$D$2201,2,0)</f>
        <v>14</v>
      </c>
    </row>
    <row r="5497" spans="1:6" x14ac:dyDescent="0.25">
      <c r="A5497" s="12">
        <v>2209</v>
      </c>
      <c r="B5497" s="12">
        <v>2</v>
      </c>
      <c r="C5497" s="4">
        <f t="shared" ca="1" si="85"/>
        <v>83</v>
      </c>
      <c r="D5497" s="4">
        <f ca="1">VLOOKUP(E5497&amp;F5497,rental_price!$E$2:$F$526,2,0)*ROUNDUP(VLOOKUP(A5497,booking!$A$2:$F$2601,3,0)-VLOOKUP(A5497,booking!$A$2:$F$2601,2,0),0)</f>
        <v>105</v>
      </c>
      <c r="E5497" s="6">
        <f ca="1">VLOOKUP(C5497,car!$A$2:$D$2201,4,0)</f>
        <v>2</v>
      </c>
      <c r="F5497" s="6">
        <f ca="1">VLOOKUP(C5497,car!$A$2:$D$2201,2,0)</f>
        <v>3</v>
      </c>
    </row>
    <row r="5498" spans="1:6" x14ac:dyDescent="0.25">
      <c r="A5498" s="12">
        <v>2210</v>
      </c>
      <c r="B5498" s="12">
        <v>1</v>
      </c>
      <c r="C5498" s="4">
        <f t="shared" ca="1" si="85"/>
        <v>365</v>
      </c>
      <c r="D5498" s="4">
        <f ca="1">VLOOKUP(E5498&amp;F5498,rental_price!$E$2:$F$526,2,0)*ROUNDUP(VLOOKUP(A5498,booking!$A$2:$F$2601,3,0)-VLOOKUP(A5498,booking!$A$2:$F$2601,2,0),0)</f>
        <v>160</v>
      </c>
      <c r="E5498" s="6">
        <f ca="1">VLOOKUP(C5498,car!$A$2:$D$2201,4,0)</f>
        <v>1</v>
      </c>
      <c r="F5498" s="6">
        <f ca="1">VLOOKUP(C5498,car!$A$2:$D$2201,2,0)</f>
        <v>93</v>
      </c>
    </row>
    <row r="5499" spans="1:6" x14ac:dyDescent="0.25">
      <c r="A5499" s="12">
        <v>2211</v>
      </c>
      <c r="B5499" s="12">
        <v>1</v>
      </c>
      <c r="C5499" s="4">
        <f t="shared" ca="1" si="85"/>
        <v>1802</v>
      </c>
      <c r="D5499" s="4">
        <f ca="1">VLOOKUP(E5499&amp;F5499,rental_price!$E$2:$F$526,2,0)*ROUNDUP(VLOOKUP(A5499,booking!$A$2:$F$2601,3,0)-VLOOKUP(A5499,booking!$A$2:$F$2601,2,0),0)</f>
        <v>260</v>
      </c>
      <c r="E5499" s="6">
        <f ca="1">VLOOKUP(C5499,car!$A$2:$D$2201,4,0)</f>
        <v>1</v>
      </c>
      <c r="F5499" s="6">
        <f ca="1">VLOOKUP(C5499,car!$A$2:$D$2201,2,0)</f>
        <v>60</v>
      </c>
    </row>
    <row r="5500" spans="1:6" x14ac:dyDescent="0.25">
      <c r="A5500" s="12">
        <v>2211</v>
      </c>
      <c r="B5500" s="12">
        <v>2</v>
      </c>
      <c r="C5500" s="4">
        <f t="shared" ca="1" si="85"/>
        <v>327</v>
      </c>
      <c r="D5500" s="4">
        <f ca="1">VLOOKUP(E5500&amp;F5500,rental_price!$E$2:$F$526,2,0)*ROUNDUP(VLOOKUP(A5500,booking!$A$2:$F$2601,3,0)-VLOOKUP(A5500,booking!$A$2:$F$2601,2,0),0)</f>
        <v>585</v>
      </c>
      <c r="E5500" s="6">
        <f ca="1">VLOOKUP(C5500,car!$A$2:$D$2201,4,0)</f>
        <v>3</v>
      </c>
      <c r="F5500" s="6">
        <f ca="1">VLOOKUP(C5500,car!$A$2:$D$2201,2,0)</f>
        <v>102</v>
      </c>
    </row>
    <row r="5501" spans="1:6" x14ac:dyDescent="0.25">
      <c r="A5501" s="12">
        <v>2212</v>
      </c>
      <c r="B5501" s="12">
        <v>1</v>
      </c>
      <c r="C5501" s="4">
        <f t="shared" ca="1" si="85"/>
        <v>485</v>
      </c>
      <c r="D5501" s="4">
        <f ca="1">VLOOKUP(E5501&amp;F5501,rental_price!$E$2:$F$526,2,0)*ROUNDUP(VLOOKUP(A5501,booking!$A$2:$F$2601,3,0)-VLOOKUP(A5501,booking!$A$2:$F$2601,2,0),0)</f>
        <v>20</v>
      </c>
      <c r="E5501" s="6">
        <f ca="1">VLOOKUP(C5501,car!$A$2:$D$2201,4,0)</f>
        <v>3</v>
      </c>
      <c r="F5501" s="6">
        <f ca="1">VLOOKUP(C5501,car!$A$2:$D$2201,2,0)</f>
        <v>87</v>
      </c>
    </row>
    <row r="5502" spans="1:6" x14ac:dyDescent="0.25">
      <c r="A5502" s="12">
        <v>2212</v>
      </c>
      <c r="B5502" s="12">
        <v>2</v>
      </c>
      <c r="C5502" s="4">
        <f t="shared" ca="1" si="85"/>
        <v>417</v>
      </c>
      <c r="D5502" s="4">
        <f ca="1">VLOOKUP(E5502&amp;F5502,rental_price!$E$2:$F$526,2,0)*ROUNDUP(VLOOKUP(A5502,booking!$A$2:$F$2601,3,0)-VLOOKUP(A5502,booking!$A$2:$F$2601,2,0),0)</f>
        <v>98</v>
      </c>
      <c r="E5502" s="6">
        <f ca="1">VLOOKUP(C5502,car!$A$2:$D$2201,4,0)</f>
        <v>2</v>
      </c>
      <c r="F5502" s="6">
        <f ca="1">VLOOKUP(C5502,car!$A$2:$D$2201,2,0)</f>
        <v>120</v>
      </c>
    </row>
    <row r="5503" spans="1:6" x14ac:dyDescent="0.25">
      <c r="A5503" s="12">
        <v>2212</v>
      </c>
      <c r="B5503" s="12">
        <v>3</v>
      </c>
      <c r="C5503" s="4">
        <f t="shared" ca="1" si="85"/>
        <v>1376</v>
      </c>
      <c r="D5503" s="4">
        <f ca="1">VLOOKUP(E5503&amp;F5503,rental_price!$E$2:$F$526,2,0)*ROUNDUP(VLOOKUP(A5503,booking!$A$2:$F$2601,3,0)-VLOOKUP(A5503,booking!$A$2:$F$2601,2,0),0)</f>
        <v>224</v>
      </c>
      <c r="E5503" s="6">
        <f ca="1">VLOOKUP(C5503,car!$A$2:$D$2201,4,0)</f>
        <v>2</v>
      </c>
      <c r="F5503" s="6">
        <f ca="1">VLOOKUP(C5503,car!$A$2:$D$2201,2,0)</f>
        <v>110</v>
      </c>
    </row>
    <row r="5504" spans="1:6" x14ac:dyDescent="0.25">
      <c r="A5504" s="12">
        <v>2212</v>
      </c>
      <c r="B5504" s="12">
        <v>4</v>
      </c>
      <c r="C5504" s="4">
        <f t="shared" ca="1" si="85"/>
        <v>1175</v>
      </c>
      <c r="D5504" s="4">
        <f ca="1">VLOOKUP(E5504&amp;F5504,rental_price!$E$2:$F$526,2,0)*ROUNDUP(VLOOKUP(A5504,booking!$A$2:$F$2601,3,0)-VLOOKUP(A5504,booking!$A$2:$F$2601,2,0),0)</f>
        <v>160</v>
      </c>
      <c r="E5504" s="6">
        <f ca="1">VLOOKUP(C5504,car!$A$2:$D$2201,4,0)</f>
        <v>1</v>
      </c>
      <c r="F5504" s="6">
        <f ca="1">VLOOKUP(C5504,car!$A$2:$D$2201,2,0)</f>
        <v>79</v>
      </c>
    </row>
    <row r="5505" spans="1:6" x14ac:dyDescent="0.25">
      <c r="A5505" s="12">
        <v>2213</v>
      </c>
      <c r="B5505" s="12">
        <v>1</v>
      </c>
      <c r="C5505" s="4">
        <f t="shared" ca="1" si="85"/>
        <v>191</v>
      </c>
      <c r="D5505" s="4">
        <f ca="1">VLOOKUP(E5505&amp;F5505,rental_price!$E$2:$F$526,2,0)*ROUNDUP(VLOOKUP(A5505,booking!$A$2:$F$2601,3,0)-VLOOKUP(A5505,booking!$A$2:$F$2601,2,0),0)</f>
        <v>1920</v>
      </c>
      <c r="E5505" s="6">
        <f ca="1">VLOOKUP(C5505,car!$A$2:$D$2201,4,0)</f>
        <v>1</v>
      </c>
      <c r="F5505" s="6">
        <f ca="1">VLOOKUP(C5505,car!$A$2:$D$2201,2,0)</f>
        <v>124</v>
      </c>
    </row>
    <row r="5506" spans="1:6" x14ac:dyDescent="0.25">
      <c r="A5506" s="12">
        <v>2213</v>
      </c>
      <c r="B5506" s="12">
        <v>2</v>
      </c>
      <c r="C5506" s="4">
        <f t="shared" ca="1" si="85"/>
        <v>637</v>
      </c>
      <c r="D5506" s="4">
        <f ca="1">VLOOKUP(E5506&amp;F5506,rental_price!$E$2:$F$526,2,0)*ROUNDUP(VLOOKUP(A5506,booking!$A$2:$F$2601,3,0)-VLOOKUP(A5506,booking!$A$2:$F$2601,2,0),0)</f>
        <v>210</v>
      </c>
      <c r="E5506" s="6">
        <f ca="1">VLOOKUP(C5506,car!$A$2:$D$2201,4,0)</f>
        <v>3</v>
      </c>
      <c r="F5506" s="6">
        <f ca="1">VLOOKUP(C5506,car!$A$2:$D$2201,2,0)</f>
        <v>4</v>
      </c>
    </row>
    <row r="5507" spans="1:6" x14ac:dyDescent="0.25">
      <c r="A5507" s="12">
        <v>2213</v>
      </c>
      <c r="B5507" s="12">
        <v>3</v>
      </c>
      <c r="C5507" s="4">
        <f t="shared" ref="C5507:C5570" ca="1" si="86">RANDBETWEEN(1,2200)</f>
        <v>1727</v>
      </c>
      <c r="D5507" s="4">
        <f ca="1">VLOOKUP(E5507&amp;F5507,rental_price!$E$2:$F$526,2,0)*ROUNDUP(VLOOKUP(A5507,booking!$A$2:$F$2601,3,0)-VLOOKUP(A5507,booking!$A$2:$F$2601,2,0),0)</f>
        <v>126</v>
      </c>
      <c r="E5507" s="6">
        <f ca="1">VLOOKUP(C5507,car!$A$2:$D$2201,4,0)</f>
        <v>2</v>
      </c>
      <c r="F5507" s="6">
        <f ca="1">VLOOKUP(C5507,car!$A$2:$D$2201,2,0)</f>
        <v>98</v>
      </c>
    </row>
    <row r="5508" spans="1:6" x14ac:dyDescent="0.25">
      <c r="A5508" s="12">
        <v>2216</v>
      </c>
      <c r="B5508" s="12">
        <v>1</v>
      </c>
      <c r="C5508" s="4">
        <f t="shared" ca="1" si="86"/>
        <v>1971</v>
      </c>
      <c r="D5508" s="4">
        <f ca="1">VLOOKUP(E5508&amp;F5508,rental_price!$E$2:$F$526,2,0)*ROUNDUP(VLOOKUP(A5508,booking!$A$2:$F$2601,3,0)-VLOOKUP(A5508,booking!$A$2:$F$2601,2,0),0)</f>
        <v>385</v>
      </c>
      <c r="E5508" s="6">
        <f ca="1">VLOOKUP(C5508,car!$A$2:$D$2201,4,0)</f>
        <v>2</v>
      </c>
      <c r="F5508" s="6">
        <f ca="1">VLOOKUP(C5508,car!$A$2:$D$2201,2,0)</f>
        <v>45</v>
      </c>
    </row>
    <row r="5509" spans="1:6" x14ac:dyDescent="0.25">
      <c r="A5509" s="12">
        <v>2216</v>
      </c>
      <c r="B5509" s="12">
        <v>2</v>
      </c>
      <c r="C5509" s="4">
        <f t="shared" ca="1" si="86"/>
        <v>360</v>
      </c>
      <c r="D5509" s="4">
        <f ca="1">VLOOKUP(E5509&amp;F5509,rental_price!$E$2:$F$526,2,0)*ROUNDUP(VLOOKUP(A5509,booking!$A$2:$F$2601,3,0)-VLOOKUP(A5509,booking!$A$2:$F$2601,2,0),0)</f>
        <v>220</v>
      </c>
      <c r="E5509" s="6">
        <f ca="1">VLOOKUP(C5509,car!$A$2:$D$2201,4,0)</f>
        <v>1</v>
      </c>
      <c r="F5509" s="6">
        <f ca="1">VLOOKUP(C5509,car!$A$2:$D$2201,2,0)</f>
        <v>17</v>
      </c>
    </row>
    <row r="5510" spans="1:6" x14ac:dyDescent="0.25">
      <c r="A5510" s="12">
        <v>2216</v>
      </c>
      <c r="B5510" s="12">
        <v>3</v>
      </c>
      <c r="C5510" s="4">
        <f t="shared" ca="1" si="86"/>
        <v>1130</v>
      </c>
      <c r="D5510" s="4">
        <f ca="1">VLOOKUP(E5510&amp;F5510,rental_price!$E$2:$F$526,2,0)*ROUNDUP(VLOOKUP(A5510,booking!$A$2:$F$2601,3,0)-VLOOKUP(A5510,booking!$A$2:$F$2601,2,0),0)</f>
        <v>2002</v>
      </c>
      <c r="E5510" s="6">
        <f ca="1">VLOOKUP(C5510,car!$A$2:$D$2201,4,0)</f>
        <v>2</v>
      </c>
      <c r="F5510" s="6">
        <f ca="1">VLOOKUP(C5510,car!$A$2:$D$2201,2,0)</f>
        <v>70</v>
      </c>
    </row>
    <row r="5511" spans="1:6" x14ac:dyDescent="0.25">
      <c r="A5511" s="12">
        <v>2216</v>
      </c>
      <c r="B5511" s="12">
        <v>4</v>
      </c>
      <c r="C5511" s="4">
        <f t="shared" ca="1" si="86"/>
        <v>1362</v>
      </c>
      <c r="D5511" s="4">
        <f ca="1">VLOOKUP(E5511&amp;F5511,rental_price!$E$2:$F$526,2,0)*ROUNDUP(VLOOKUP(A5511,booking!$A$2:$F$2601,3,0)-VLOOKUP(A5511,booking!$A$2:$F$2601,2,0),0)</f>
        <v>220</v>
      </c>
      <c r="E5511" s="6">
        <f ca="1">VLOOKUP(C5511,car!$A$2:$D$2201,4,0)</f>
        <v>1</v>
      </c>
      <c r="F5511" s="6">
        <f ca="1">VLOOKUP(C5511,car!$A$2:$D$2201,2,0)</f>
        <v>60</v>
      </c>
    </row>
    <row r="5512" spans="1:6" x14ac:dyDescent="0.25">
      <c r="A5512" s="12">
        <v>2217</v>
      </c>
      <c r="B5512" s="12">
        <v>1</v>
      </c>
      <c r="C5512" s="4">
        <f t="shared" ca="1" si="86"/>
        <v>1656</v>
      </c>
      <c r="D5512" s="4">
        <f ca="1">VLOOKUP(E5512&amp;F5512,rental_price!$E$2:$F$526,2,0)*ROUNDUP(VLOOKUP(A5512,booking!$A$2:$F$2601,3,0)-VLOOKUP(A5512,booking!$A$2:$F$2601,2,0),0)</f>
        <v>200</v>
      </c>
      <c r="E5512" s="6">
        <f ca="1">VLOOKUP(C5512,car!$A$2:$D$2201,4,0)</f>
        <v>1</v>
      </c>
      <c r="F5512" s="6">
        <f ca="1">VLOOKUP(C5512,car!$A$2:$D$2201,2,0)</f>
        <v>36</v>
      </c>
    </row>
    <row r="5513" spans="1:6" x14ac:dyDescent="0.25">
      <c r="A5513" s="12">
        <v>2217</v>
      </c>
      <c r="B5513" s="12">
        <v>2</v>
      </c>
      <c r="C5513" s="4">
        <f t="shared" ca="1" si="86"/>
        <v>1615</v>
      </c>
      <c r="D5513" s="4">
        <f ca="1">VLOOKUP(E5513&amp;F5513,rental_price!$E$2:$F$526,2,0)*ROUNDUP(VLOOKUP(A5513,booking!$A$2:$F$2601,3,0)-VLOOKUP(A5513,booking!$A$2:$F$2601,2,0),0)</f>
        <v>70</v>
      </c>
      <c r="E5513" s="6">
        <f ca="1">VLOOKUP(C5513,car!$A$2:$D$2201,4,0)</f>
        <v>2</v>
      </c>
      <c r="F5513" s="6">
        <f ca="1">VLOOKUP(C5513,car!$A$2:$D$2201,2,0)</f>
        <v>171</v>
      </c>
    </row>
    <row r="5514" spans="1:6" x14ac:dyDescent="0.25">
      <c r="A5514" s="12">
        <v>2217</v>
      </c>
      <c r="B5514" s="12">
        <v>3</v>
      </c>
      <c r="C5514" s="4">
        <f t="shared" ca="1" si="86"/>
        <v>1359</v>
      </c>
      <c r="D5514" s="4">
        <f ca="1">VLOOKUP(E5514&amp;F5514,rental_price!$E$2:$F$526,2,0)*ROUNDUP(VLOOKUP(A5514,booking!$A$2:$F$2601,3,0)-VLOOKUP(A5514,booking!$A$2:$F$2601,2,0),0)</f>
        <v>75</v>
      </c>
      <c r="E5514" s="6">
        <f ca="1">VLOOKUP(C5514,car!$A$2:$D$2201,4,0)</f>
        <v>3</v>
      </c>
      <c r="F5514" s="6">
        <f ca="1">VLOOKUP(C5514,car!$A$2:$D$2201,2,0)</f>
        <v>127</v>
      </c>
    </row>
    <row r="5515" spans="1:6" x14ac:dyDescent="0.25">
      <c r="A5515" s="12">
        <v>2218</v>
      </c>
      <c r="B5515" s="12">
        <v>1</v>
      </c>
      <c r="C5515" s="4">
        <f t="shared" ca="1" si="86"/>
        <v>830</v>
      </c>
      <c r="D5515" s="4">
        <f ca="1">VLOOKUP(E5515&amp;F5515,rental_price!$E$2:$F$526,2,0)*ROUNDUP(VLOOKUP(A5515,booking!$A$2:$F$2601,3,0)-VLOOKUP(A5515,booking!$A$2:$F$2601,2,0),0)</f>
        <v>640</v>
      </c>
      <c r="E5515" s="6">
        <f ca="1">VLOOKUP(C5515,car!$A$2:$D$2201,4,0)</f>
        <v>1</v>
      </c>
      <c r="F5515" s="6">
        <f ca="1">VLOOKUP(C5515,car!$A$2:$D$2201,2,0)</f>
        <v>40</v>
      </c>
    </row>
    <row r="5516" spans="1:6" x14ac:dyDescent="0.25">
      <c r="A5516" s="12">
        <v>2218</v>
      </c>
      <c r="B5516" s="12">
        <v>2</v>
      </c>
      <c r="C5516" s="4">
        <f t="shared" ca="1" si="86"/>
        <v>2168</v>
      </c>
      <c r="D5516" s="4">
        <f ca="1">VLOOKUP(E5516&amp;F5516,rental_price!$E$2:$F$526,2,0)*ROUNDUP(VLOOKUP(A5516,booking!$A$2:$F$2601,3,0)-VLOOKUP(A5516,booking!$A$2:$F$2601,2,0),0)</f>
        <v>1280</v>
      </c>
      <c r="E5516" s="6">
        <f ca="1">VLOOKUP(C5516,car!$A$2:$D$2201,4,0)</f>
        <v>1</v>
      </c>
      <c r="F5516" s="6">
        <f ca="1">VLOOKUP(C5516,car!$A$2:$D$2201,2,0)</f>
        <v>93</v>
      </c>
    </row>
    <row r="5517" spans="1:6" x14ac:dyDescent="0.25">
      <c r="A5517" s="12">
        <v>2218</v>
      </c>
      <c r="B5517" s="12">
        <v>3</v>
      </c>
      <c r="C5517" s="4">
        <f t="shared" ca="1" si="86"/>
        <v>629</v>
      </c>
      <c r="D5517" s="4">
        <f ca="1">VLOOKUP(E5517&amp;F5517,rental_price!$E$2:$F$526,2,0)*ROUNDUP(VLOOKUP(A5517,booking!$A$2:$F$2601,3,0)-VLOOKUP(A5517,booking!$A$2:$F$2601,2,0),0)</f>
        <v>160</v>
      </c>
      <c r="E5517" s="6">
        <f ca="1">VLOOKUP(C5517,car!$A$2:$D$2201,4,0)</f>
        <v>1</v>
      </c>
      <c r="F5517" s="6">
        <f ca="1">VLOOKUP(C5517,car!$A$2:$D$2201,2,0)</f>
        <v>170</v>
      </c>
    </row>
    <row r="5518" spans="1:6" x14ac:dyDescent="0.25">
      <c r="A5518" s="12">
        <v>2218</v>
      </c>
      <c r="B5518" s="12">
        <v>4</v>
      </c>
      <c r="C5518" s="4">
        <f t="shared" ca="1" si="86"/>
        <v>1783</v>
      </c>
      <c r="D5518" s="4">
        <f ca="1">VLOOKUP(E5518&amp;F5518,rental_price!$E$2:$F$526,2,0)*ROUNDUP(VLOOKUP(A5518,booking!$A$2:$F$2601,3,0)-VLOOKUP(A5518,booking!$A$2:$F$2601,2,0),0)</f>
        <v>400</v>
      </c>
      <c r="E5518" s="6">
        <f ca="1">VLOOKUP(C5518,car!$A$2:$D$2201,4,0)</f>
        <v>3</v>
      </c>
      <c r="F5518" s="6">
        <f ca="1">VLOOKUP(C5518,car!$A$2:$D$2201,2,0)</f>
        <v>172</v>
      </c>
    </row>
    <row r="5519" spans="1:6" x14ac:dyDescent="0.25">
      <c r="A5519" s="12">
        <v>2218</v>
      </c>
      <c r="B5519" s="12">
        <v>5</v>
      </c>
      <c r="C5519" s="4">
        <f t="shared" ca="1" si="86"/>
        <v>827</v>
      </c>
      <c r="D5519" s="4">
        <f ca="1">VLOOKUP(E5519&amp;F5519,rental_price!$E$2:$F$526,2,0)*ROUNDUP(VLOOKUP(A5519,booking!$A$2:$F$2601,3,0)-VLOOKUP(A5519,booking!$A$2:$F$2601,2,0),0)</f>
        <v>448</v>
      </c>
      <c r="E5519" s="6">
        <f ca="1">VLOOKUP(C5519,car!$A$2:$D$2201,4,0)</f>
        <v>2</v>
      </c>
      <c r="F5519" s="6">
        <f ca="1">VLOOKUP(C5519,car!$A$2:$D$2201,2,0)</f>
        <v>106</v>
      </c>
    </row>
    <row r="5520" spans="1:6" x14ac:dyDescent="0.25">
      <c r="A5520" s="12">
        <v>2220</v>
      </c>
      <c r="B5520" s="12">
        <v>1</v>
      </c>
      <c r="C5520" s="4">
        <f t="shared" ca="1" si="86"/>
        <v>858</v>
      </c>
      <c r="D5520" s="4">
        <f ca="1">VLOOKUP(E5520&amp;F5520,rental_price!$E$2:$F$526,2,0)*ROUNDUP(VLOOKUP(A5520,booking!$A$2:$F$2601,3,0)-VLOOKUP(A5520,booking!$A$2:$F$2601,2,0),0)</f>
        <v>75</v>
      </c>
      <c r="E5520" s="6">
        <f ca="1">VLOOKUP(C5520,car!$A$2:$D$2201,4,0)</f>
        <v>3</v>
      </c>
      <c r="F5520" s="6">
        <f ca="1">VLOOKUP(C5520,car!$A$2:$D$2201,2,0)</f>
        <v>151</v>
      </c>
    </row>
    <row r="5521" spans="1:6" x14ac:dyDescent="0.25">
      <c r="A5521" s="12">
        <v>2221</v>
      </c>
      <c r="B5521" s="12">
        <v>1</v>
      </c>
      <c r="C5521" s="4">
        <f t="shared" ca="1" si="86"/>
        <v>1476</v>
      </c>
      <c r="D5521" s="4">
        <f ca="1">VLOOKUP(E5521&amp;F5521,rental_price!$E$2:$F$526,2,0)*ROUNDUP(VLOOKUP(A5521,booking!$A$2:$F$2601,3,0)-VLOOKUP(A5521,booking!$A$2:$F$2601,2,0),0)</f>
        <v>504</v>
      </c>
      <c r="E5521" s="6">
        <f ca="1">VLOOKUP(C5521,car!$A$2:$D$2201,4,0)</f>
        <v>2</v>
      </c>
      <c r="F5521" s="6">
        <f ca="1">VLOOKUP(C5521,car!$A$2:$D$2201,2,0)</f>
        <v>77</v>
      </c>
    </row>
    <row r="5522" spans="1:6" x14ac:dyDescent="0.25">
      <c r="A5522" s="12">
        <v>2221</v>
      </c>
      <c r="B5522" s="12">
        <v>2</v>
      </c>
      <c r="C5522" s="4">
        <f t="shared" ca="1" si="86"/>
        <v>2138</v>
      </c>
      <c r="D5522" s="4">
        <f ca="1">VLOOKUP(E5522&amp;F5522,rental_price!$E$2:$F$526,2,0)*ROUNDUP(VLOOKUP(A5522,booking!$A$2:$F$2601,3,0)-VLOOKUP(A5522,booking!$A$2:$F$2601,2,0),0)</f>
        <v>45</v>
      </c>
      <c r="E5522" s="6">
        <f ca="1">VLOOKUP(C5522,car!$A$2:$D$2201,4,0)</f>
        <v>3</v>
      </c>
      <c r="F5522" s="6">
        <f ca="1">VLOOKUP(C5522,car!$A$2:$D$2201,2,0)</f>
        <v>151</v>
      </c>
    </row>
    <row r="5523" spans="1:6" x14ac:dyDescent="0.25">
      <c r="A5523" s="12">
        <v>2221</v>
      </c>
      <c r="B5523" s="12">
        <v>3</v>
      </c>
      <c r="C5523" s="4">
        <f t="shared" ca="1" si="86"/>
        <v>487</v>
      </c>
      <c r="D5523" s="4">
        <f ca="1">VLOOKUP(E5523&amp;F5523,rental_price!$E$2:$F$526,2,0)*ROUNDUP(VLOOKUP(A5523,booking!$A$2:$F$2601,3,0)-VLOOKUP(A5523,booking!$A$2:$F$2601,2,0),0)</f>
        <v>693</v>
      </c>
      <c r="E5523" s="6">
        <f ca="1">VLOOKUP(C5523,car!$A$2:$D$2201,4,0)</f>
        <v>2</v>
      </c>
      <c r="F5523" s="6">
        <f ca="1">VLOOKUP(C5523,car!$A$2:$D$2201,2,0)</f>
        <v>14</v>
      </c>
    </row>
    <row r="5524" spans="1:6" x14ac:dyDescent="0.25">
      <c r="A5524" s="12">
        <v>2221</v>
      </c>
      <c r="B5524" s="12">
        <v>4</v>
      </c>
      <c r="C5524" s="4">
        <f t="shared" ca="1" si="86"/>
        <v>895</v>
      </c>
      <c r="D5524" s="4">
        <f ca="1">VLOOKUP(E5524&amp;F5524,rental_price!$E$2:$F$526,2,0)*ROUNDUP(VLOOKUP(A5524,booking!$A$2:$F$2601,3,0)-VLOOKUP(A5524,booking!$A$2:$F$2601,2,0),0)</f>
        <v>180</v>
      </c>
      <c r="E5524" s="6">
        <f ca="1">VLOOKUP(C5524,car!$A$2:$D$2201,4,0)</f>
        <v>1</v>
      </c>
      <c r="F5524" s="6">
        <f ca="1">VLOOKUP(C5524,car!$A$2:$D$2201,2,0)</f>
        <v>18</v>
      </c>
    </row>
    <row r="5525" spans="1:6" x14ac:dyDescent="0.25">
      <c r="A5525" s="12">
        <v>2222</v>
      </c>
      <c r="B5525" s="12">
        <v>1</v>
      </c>
      <c r="C5525" s="4">
        <f t="shared" ca="1" si="86"/>
        <v>2026</v>
      </c>
      <c r="D5525" s="4">
        <f ca="1">VLOOKUP(E5525&amp;F5525,rental_price!$E$2:$F$526,2,0)*ROUNDUP(VLOOKUP(A5525,booking!$A$2:$F$2601,3,0)-VLOOKUP(A5525,booking!$A$2:$F$2601,2,0),0)</f>
        <v>140</v>
      </c>
      <c r="E5525" s="6">
        <f ca="1">VLOOKUP(C5525,car!$A$2:$D$2201,4,0)</f>
        <v>2</v>
      </c>
      <c r="F5525" s="6">
        <f ca="1">VLOOKUP(C5525,car!$A$2:$D$2201,2,0)</f>
        <v>26</v>
      </c>
    </row>
    <row r="5526" spans="1:6" x14ac:dyDescent="0.25">
      <c r="A5526" s="12">
        <v>2222</v>
      </c>
      <c r="B5526" s="12">
        <v>2</v>
      </c>
      <c r="C5526" s="4">
        <f t="shared" ca="1" si="86"/>
        <v>2087</v>
      </c>
      <c r="D5526" s="4">
        <f ca="1">VLOOKUP(E5526&amp;F5526,rental_price!$E$2:$F$526,2,0)*ROUNDUP(VLOOKUP(A5526,booking!$A$2:$F$2601,3,0)-VLOOKUP(A5526,booking!$A$2:$F$2601,2,0),0)</f>
        <v>60</v>
      </c>
      <c r="E5526" s="6">
        <f ca="1">VLOOKUP(C5526,car!$A$2:$D$2201,4,0)</f>
        <v>3</v>
      </c>
      <c r="F5526" s="6">
        <f ca="1">VLOOKUP(C5526,car!$A$2:$D$2201,2,0)</f>
        <v>162</v>
      </c>
    </row>
    <row r="5527" spans="1:6" x14ac:dyDescent="0.25">
      <c r="A5527" s="12">
        <v>2223</v>
      </c>
      <c r="B5527" s="12">
        <v>1</v>
      </c>
      <c r="C5527" s="4">
        <f t="shared" ca="1" si="86"/>
        <v>1375</v>
      </c>
      <c r="D5527" s="4">
        <f ca="1">VLOOKUP(E5527&amp;F5527,rental_price!$E$2:$F$526,2,0)*ROUNDUP(VLOOKUP(A5527,booking!$A$2:$F$2601,3,0)-VLOOKUP(A5527,booking!$A$2:$F$2601,2,0),0)</f>
        <v>90</v>
      </c>
      <c r="E5527" s="6">
        <f ca="1">VLOOKUP(C5527,car!$A$2:$D$2201,4,0)</f>
        <v>3</v>
      </c>
      <c r="F5527" s="6">
        <f ca="1">VLOOKUP(C5527,car!$A$2:$D$2201,2,0)</f>
        <v>43</v>
      </c>
    </row>
    <row r="5528" spans="1:6" x14ac:dyDescent="0.25">
      <c r="A5528" s="12">
        <v>2223</v>
      </c>
      <c r="B5528" s="12">
        <v>2</v>
      </c>
      <c r="C5528" s="4">
        <f t="shared" ca="1" si="86"/>
        <v>1226</v>
      </c>
      <c r="D5528" s="4">
        <f ca="1">VLOOKUP(E5528&amp;F5528,rental_price!$E$2:$F$526,2,0)*ROUNDUP(VLOOKUP(A5528,booking!$A$2:$F$2601,3,0)-VLOOKUP(A5528,booking!$A$2:$F$2601,2,0),0)</f>
        <v>84</v>
      </c>
      <c r="E5528" s="6">
        <f ca="1">VLOOKUP(C5528,car!$A$2:$D$2201,4,0)</f>
        <v>2</v>
      </c>
      <c r="F5528" s="6">
        <f ca="1">VLOOKUP(C5528,car!$A$2:$D$2201,2,0)</f>
        <v>113</v>
      </c>
    </row>
    <row r="5529" spans="1:6" x14ac:dyDescent="0.25">
      <c r="A5529" s="12">
        <v>2223</v>
      </c>
      <c r="B5529" s="12">
        <v>3</v>
      </c>
      <c r="C5529" s="4">
        <f t="shared" ca="1" si="86"/>
        <v>1466</v>
      </c>
      <c r="D5529" s="4">
        <f ca="1">VLOOKUP(E5529&amp;F5529,rental_price!$E$2:$F$526,2,0)*ROUNDUP(VLOOKUP(A5529,booking!$A$2:$F$2601,3,0)-VLOOKUP(A5529,booking!$A$2:$F$2601,2,0),0)</f>
        <v>120</v>
      </c>
      <c r="E5529" s="6">
        <f ca="1">VLOOKUP(C5529,car!$A$2:$D$2201,4,0)</f>
        <v>3</v>
      </c>
      <c r="F5529" s="6">
        <f ca="1">VLOOKUP(C5529,car!$A$2:$D$2201,2,0)</f>
        <v>164</v>
      </c>
    </row>
    <row r="5530" spans="1:6" x14ac:dyDescent="0.25">
      <c r="A5530" s="12">
        <v>2223</v>
      </c>
      <c r="B5530" s="12">
        <v>4</v>
      </c>
      <c r="C5530" s="4">
        <f t="shared" ca="1" si="86"/>
        <v>274</v>
      </c>
      <c r="D5530" s="4">
        <f ca="1">VLOOKUP(E5530&amp;F5530,rental_price!$E$2:$F$526,2,0)*ROUNDUP(VLOOKUP(A5530,booking!$A$2:$F$2601,3,0)-VLOOKUP(A5530,booking!$A$2:$F$2601,2,0),0)</f>
        <v>2220</v>
      </c>
      <c r="E5530" s="6">
        <f ca="1">VLOOKUP(C5530,car!$A$2:$D$2201,4,0)</f>
        <v>1</v>
      </c>
      <c r="F5530" s="6">
        <f ca="1">VLOOKUP(C5530,car!$A$2:$D$2201,2,0)</f>
        <v>90</v>
      </c>
    </row>
    <row r="5531" spans="1:6" x14ac:dyDescent="0.25">
      <c r="A5531" s="12">
        <v>2223</v>
      </c>
      <c r="B5531" s="12">
        <v>5</v>
      </c>
      <c r="C5531" s="4">
        <f t="shared" ca="1" si="86"/>
        <v>540</v>
      </c>
      <c r="D5531" s="4">
        <f ca="1">VLOOKUP(E5531&amp;F5531,rental_price!$E$2:$F$526,2,0)*ROUNDUP(VLOOKUP(A5531,booking!$A$2:$F$2601,3,0)-VLOOKUP(A5531,booking!$A$2:$F$2601,2,0),0)</f>
        <v>60</v>
      </c>
      <c r="E5531" s="6">
        <f ca="1">VLOOKUP(C5531,car!$A$2:$D$2201,4,0)</f>
        <v>3</v>
      </c>
      <c r="F5531" s="6">
        <f ca="1">VLOOKUP(C5531,car!$A$2:$D$2201,2,0)</f>
        <v>144</v>
      </c>
    </row>
    <row r="5532" spans="1:6" x14ac:dyDescent="0.25">
      <c r="A5532" s="12">
        <v>2224</v>
      </c>
      <c r="B5532" s="12">
        <v>1</v>
      </c>
      <c r="C5532" s="4">
        <f t="shared" ca="1" si="86"/>
        <v>1229</v>
      </c>
      <c r="D5532" s="4">
        <f ca="1">VLOOKUP(E5532&amp;F5532,rental_price!$E$2:$F$526,2,0)*ROUNDUP(VLOOKUP(A5532,booking!$A$2:$F$2601,3,0)-VLOOKUP(A5532,booking!$A$2:$F$2601,2,0),0)</f>
        <v>60</v>
      </c>
      <c r="E5532" s="6">
        <f ca="1">VLOOKUP(C5532,car!$A$2:$D$2201,4,0)</f>
        <v>3</v>
      </c>
      <c r="F5532" s="6">
        <f ca="1">VLOOKUP(C5532,car!$A$2:$D$2201,2,0)</f>
        <v>104</v>
      </c>
    </row>
    <row r="5533" spans="1:6" x14ac:dyDescent="0.25">
      <c r="A5533" s="12">
        <v>2224</v>
      </c>
      <c r="B5533" s="12">
        <v>2</v>
      </c>
      <c r="C5533" s="4">
        <f t="shared" ca="1" si="86"/>
        <v>1895</v>
      </c>
      <c r="D5533" s="4">
        <f ca="1">VLOOKUP(E5533&amp;F5533,rental_price!$E$2:$F$526,2,0)*ROUNDUP(VLOOKUP(A5533,booking!$A$2:$F$2601,3,0)-VLOOKUP(A5533,booking!$A$2:$F$2601,2,0),0)</f>
        <v>880</v>
      </c>
      <c r="E5533" s="6">
        <f ca="1">VLOOKUP(C5533,car!$A$2:$D$2201,4,0)</f>
        <v>1</v>
      </c>
      <c r="F5533" s="6">
        <f ca="1">VLOOKUP(C5533,car!$A$2:$D$2201,2,0)</f>
        <v>116</v>
      </c>
    </row>
    <row r="5534" spans="1:6" x14ac:dyDescent="0.25">
      <c r="A5534" s="12">
        <v>2224</v>
      </c>
      <c r="B5534" s="12">
        <v>3</v>
      </c>
      <c r="C5534" s="4">
        <f t="shared" ca="1" si="86"/>
        <v>2193</v>
      </c>
      <c r="D5534" s="4">
        <f ca="1">VLOOKUP(E5534&amp;F5534,rental_price!$E$2:$F$526,2,0)*ROUNDUP(VLOOKUP(A5534,booking!$A$2:$F$2601,3,0)-VLOOKUP(A5534,booking!$A$2:$F$2601,2,0),0)</f>
        <v>80</v>
      </c>
      <c r="E5534" s="6">
        <f ca="1">VLOOKUP(C5534,car!$A$2:$D$2201,4,0)</f>
        <v>3</v>
      </c>
      <c r="F5534" s="6">
        <f ca="1">VLOOKUP(C5534,car!$A$2:$D$2201,2,0)</f>
        <v>56</v>
      </c>
    </row>
    <row r="5535" spans="1:6" x14ac:dyDescent="0.25">
      <c r="A5535" s="12">
        <v>2224</v>
      </c>
      <c r="B5535" s="12">
        <v>4</v>
      </c>
      <c r="C5535" s="4">
        <f t="shared" ca="1" si="86"/>
        <v>459</v>
      </c>
      <c r="D5535" s="4">
        <f ca="1">VLOOKUP(E5535&amp;F5535,rental_price!$E$2:$F$526,2,0)*ROUNDUP(VLOOKUP(A5535,booking!$A$2:$F$2601,3,0)-VLOOKUP(A5535,booking!$A$2:$F$2601,2,0),0)</f>
        <v>120</v>
      </c>
      <c r="E5535" s="6">
        <f ca="1">VLOOKUP(C5535,car!$A$2:$D$2201,4,0)</f>
        <v>1</v>
      </c>
      <c r="F5535" s="6">
        <f ca="1">VLOOKUP(C5535,car!$A$2:$D$2201,2,0)</f>
        <v>168</v>
      </c>
    </row>
    <row r="5536" spans="1:6" x14ac:dyDescent="0.25">
      <c r="A5536" s="12">
        <v>2226</v>
      </c>
      <c r="B5536" s="12">
        <v>1</v>
      </c>
      <c r="C5536" s="4">
        <f t="shared" ca="1" si="86"/>
        <v>1295</v>
      </c>
      <c r="D5536" s="4">
        <f ca="1">VLOOKUP(E5536&amp;F5536,rental_price!$E$2:$F$526,2,0)*ROUNDUP(VLOOKUP(A5536,booking!$A$2:$F$2601,3,0)-VLOOKUP(A5536,booking!$A$2:$F$2601,2,0),0)</f>
        <v>20</v>
      </c>
      <c r="E5536" s="6">
        <f ca="1">VLOOKUP(C5536,car!$A$2:$D$2201,4,0)</f>
        <v>3</v>
      </c>
      <c r="F5536" s="6">
        <f ca="1">VLOOKUP(C5536,car!$A$2:$D$2201,2,0)</f>
        <v>159</v>
      </c>
    </row>
    <row r="5537" spans="1:6" x14ac:dyDescent="0.25">
      <c r="A5537" s="12">
        <v>2226</v>
      </c>
      <c r="B5537" s="12">
        <v>2</v>
      </c>
      <c r="C5537" s="4">
        <f t="shared" ca="1" si="86"/>
        <v>535</v>
      </c>
      <c r="D5537" s="4">
        <f ca="1">VLOOKUP(E5537&amp;F5537,rental_price!$E$2:$F$526,2,0)*ROUNDUP(VLOOKUP(A5537,booking!$A$2:$F$2601,3,0)-VLOOKUP(A5537,booking!$A$2:$F$2601,2,0),0)</f>
        <v>28</v>
      </c>
      <c r="E5537" s="6">
        <f ca="1">VLOOKUP(C5537,car!$A$2:$D$2201,4,0)</f>
        <v>2</v>
      </c>
      <c r="F5537" s="6">
        <f ca="1">VLOOKUP(C5537,car!$A$2:$D$2201,2,0)</f>
        <v>68</v>
      </c>
    </row>
    <row r="5538" spans="1:6" x14ac:dyDescent="0.25">
      <c r="A5538" s="12">
        <v>2227</v>
      </c>
      <c r="B5538" s="12">
        <v>1</v>
      </c>
      <c r="C5538" s="4">
        <f t="shared" ca="1" si="86"/>
        <v>1393</v>
      </c>
      <c r="D5538" s="4">
        <f ca="1">VLOOKUP(E5538&amp;F5538,rental_price!$E$2:$F$526,2,0)*ROUNDUP(VLOOKUP(A5538,booking!$A$2:$F$2601,3,0)-VLOOKUP(A5538,booking!$A$2:$F$2601,2,0),0)</f>
        <v>100</v>
      </c>
      <c r="E5538" s="6">
        <f ca="1">VLOOKUP(C5538,car!$A$2:$D$2201,4,0)</f>
        <v>3</v>
      </c>
      <c r="F5538" s="6">
        <f ca="1">VLOOKUP(C5538,car!$A$2:$D$2201,2,0)</f>
        <v>172</v>
      </c>
    </row>
    <row r="5539" spans="1:6" x14ac:dyDescent="0.25">
      <c r="A5539" s="12">
        <v>2227</v>
      </c>
      <c r="B5539" s="12">
        <v>2</v>
      </c>
      <c r="C5539" s="4">
        <f t="shared" ca="1" si="86"/>
        <v>1993</v>
      </c>
      <c r="D5539" s="4">
        <f ca="1">VLOOKUP(E5539&amp;F5539,rental_price!$E$2:$F$526,2,0)*ROUNDUP(VLOOKUP(A5539,booking!$A$2:$F$2601,3,0)-VLOOKUP(A5539,booking!$A$2:$F$2601,2,0),0)</f>
        <v>56</v>
      </c>
      <c r="E5539" s="6">
        <f ca="1">VLOOKUP(C5539,car!$A$2:$D$2201,4,0)</f>
        <v>2</v>
      </c>
      <c r="F5539" s="6">
        <f ca="1">VLOOKUP(C5539,car!$A$2:$D$2201,2,0)</f>
        <v>52</v>
      </c>
    </row>
    <row r="5540" spans="1:6" x14ac:dyDescent="0.25">
      <c r="A5540" s="12">
        <v>2227</v>
      </c>
      <c r="B5540" s="12">
        <v>3</v>
      </c>
      <c r="C5540" s="4">
        <f t="shared" ca="1" si="86"/>
        <v>1855</v>
      </c>
      <c r="D5540" s="4">
        <f ca="1">VLOOKUP(E5540&amp;F5540,rental_price!$E$2:$F$526,2,0)*ROUNDUP(VLOOKUP(A5540,booking!$A$2:$F$2601,3,0)-VLOOKUP(A5540,booking!$A$2:$F$2601,2,0),0)</f>
        <v>251.99999999999997</v>
      </c>
      <c r="E5540" s="6">
        <f ca="1">VLOOKUP(C5540,car!$A$2:$D$2201,4,0)</f>
        <v>2</v>
      </c>
      <c r="F5540" s="6">
        <f ca="1">VLOOKUP(C5540,car!$A$2:$D$2201,2,0)</f>
        <v>9</v>
      </c>
    </row>
    <row r="5541" spans="1:6" x14ac:dyDescent="0.25">
      <c r="A5541" s="12">
        <v>2228</v>
      </c>
      <c r="B5541" s="12">
        <v>1</v>
      </c>
      <c r="C5541" s="4">
        <f t="shared" ca="1" si="86"/>
        <v>705</v>
      </c>
      <c r="D5541" s="4">
        <f ca="1">VLOOKUP(E5541&amp;F5541,rental_price!$E$2:$F$526,2,0)*ROUNDUP(VLOOKUP(A5541,booking!$A$2:$F$2601,3,0)-VLOOKUP(A5541,booking!$A$2:$F$2601,2,0),0)</f>
        <v>45</v>
      </c>
      <c r="E5541" s="6">
        <f ca="1">VLOOKUP(C5541,car!$A$2:$D$2201,4,0)</f>
        <v>3</v>
      </c>
      <c r="F5541" s="6">
        <f ca="1">VLOOKUP(C5541,car!$A$2:$D$2201,2,0)</f>
        <v>102</v>
      </c>
    </row>
    <row r="5542" spans="1:6" x14ac:dyDescent="0.25">
      <c r="A5542" s="12">
        <v>2228</v>
      </c>
      <c r="B5542" s="12">
        <v>2</v>
      </c>
      <c r="C5542" s="4">
        <f t="shared" ca="1" si="86"/>
        <v>1361</v>
      </c>
      <c r="D5542" s="4">
        <f ca="1">VLOOKUP(E5542&amp;F5542,rental_price!$E$2:$F$526,2,0)*ROUNDUP(VLOOKUP(A5542,booking!$A$2:$F$2601,3,0)-VLOOKUP(A5542,booking!$A$2:$F$2601,2,0),0)</f>
        <v>14</v>
      </c>
      <c r="E5542" s="6">
        <f ca="1">VLOOKUP(C5542,car!$A$2:$D$2201,4,0)</f>
        <v>2</v>
      </c>
      <c r="F5542" s="6">
        <f ca="1">VLOOKUP(C5542,car!$A$2:$D$2201,2,0)</f>
        <v>143</v>
      </c>
    </row>
    <row r="5543" spans="1:6" x14ac:dyDescent="0.25">
      <c r="A5543" s="12">
        <v>2228</v>
      </c>
      <c r="B5543" s="12">
        <v>3</v>
      </c>
      <c r="C5543" s="4">
        <f t="shared" ca="1" si="86"/>
        <v>1434</v>
      </c>
      <c r="D5543" s="4">
        <f ca="1">VLOOKUP(E5543&amp;F5543,rental_price!$E$2:$F$526,2,0)*ROUNDUP(VLOOKUP(A5543,booking!$A$2:$F$2601,3,0)-VLOOKUP(A5543,booking!$A$2:$F$2601,2,0),0)</f>
        <v>112</v>
      </c>
      <c r="E5543" s="6">
        <f ca="1">VLOOKUP(C5543,car!$A$2:$D$2201,4,0)</f>
        <v>2</v>
      </c>
      <c r="F5543" s="6">
        <f ca="1">VLOOKUP(C5543,car!$A$2:$D$2201,2,0)</f>
        <v>110</v>
      </c>
    </row>
    <row r="5544" spans="1:6" x14ac:dyDescent="0.25">
      <c r="A5544" s="12">
        <v>2229</v>
      </c>
      <c r="B5544" s="12">
        <v>1</v>
      </c>
      <c r="C5544" s="4">
        <f t="shared" ca="1" si="86"/>
        <v>872</v>
      </c>
      <c r="D5544" s="4">
        <f ca="1">VLOOKUP(E5544&amp;F5544,rental_price!$E$2:$F$526,2,0)*ROUNDUP(VLOOKUP(A5544,booking!$A$2:$F$2601,3,0)-VLOOKUP(A5544,booking!$A$2:$F$2601,2,0),0)</f>
        <v>240</v>
      </c>
      <c r="E5544" s="6">
        <f ca="1">VLOOKUP(C5544,car!$A$2:$D$2201,4,0)</f>
        <v>3</v>
      </c>
      <c r="F5544" s="6">
        <f ca="1">VLOOKUP(C5544,car!$A$2:$D$2201,2,0)</f>
        <v>167</v>
      </c>
    </row>
    <row r="5545" spans="1:6" x14ac:dyDescent="0.25">
      <c r="A5545" s="12">
        <v>2230</v>
      </c>
      <c r="B5545" s="12">
        <v>1</v>
      </c>
      <c r="C5545" s="4">
        <f t="shared" ca="1" si="86"/>
        <v>2190</v>
      </c>
      <c r="D5545" s="4">
        <f ca="1">VLOOKUP(E5545&amp;F5545,rental_price!$E$2:$F$526,2,0)*ROUNDUP(VLOOKUP(A5545,booking!$A$2:$F$2601,3,0)-VLOOKUP(A5545,booking!$A$2:$F$2601,2,0),0)</f>
        <v>40</v>
      </c>
      <c r="E5545" s="6">
        <f ca="1">VLOOKUP(C5545,car!$A$2:$D$2201,4,0)</f>
        <v>3</v>
      </c>
      <c r="F5545" s="6">
        <f ca="1">VLOOKUP(C5545,car!$A$2:$D$2201,2,0)</f>
        <v>44</v>
      </c>
    </row>
    <row r="5546" spans="1:6" x14ac:dyDescent="0.25">
      <c r="A5546" s="12">
        <v>2230</v>
      </c>
      <c r="B5546" s="12">
        <v>2</v>
      </c>
      <c r="C5546" s="4">
        <f t="shared" ca="1" si="86"/>
        <v>521</v>
      </c>
      <c r="D5546" s="4">
        <f ca="1">VLOOKUP(E5546&amp;F5546,rental_price!$E$2:$F$526,2,0)*ROUNDUP(VLOOKUP(A5546,booking!$A$2:$F$2601,3,0)-VLOOKUP(A5546,booking!$A$2:$F$2601,2,0),0)</f>
        <v>100</v>
      </c>
      <c r="E5546" s="6">
        <f ca="1">VLOOKUP(C5546,car!$A$2:$D$2201,4,0)</f>
        <v>1</v>
      </c>
      <c r="F5546" s="6">
        <f ca="1">VLOOKUP(C5546,car!$A$2:$D$2201,2,0)</f>
        <v>91</v>
      </c>
    </row>
    <row r="5547" spans="1:6" x14ac:dyDescent="0.25">
      <c r="A5547" s="12">
        <v>2230</v>
      </c>
      <c r="B5547" s="12">
        <v>3</v>
      </c>
      <c r="C5547" s="4">
        <f t="shared" ca="1" si="86"/>
        <v>2021</v>
      </c>
      <c r="D5547" s="4">
        <f ca="1">VLOOKUP(E5547&amp;F5547,rental_price!$E$2:$F$526,2,0)*ROUNDUP(VLOOKUP(A5547,booking!$A$2:$F$2601,3,0)-VLOOKUP(A5547,booking!$A$2:$F$2601,2,0),0)</f>
        <v>112</v>
      </c>
      <c r="E5547" s="6">
        <f ca="1">VLOOKUP(C5547,car!$A$2:$D$2201,4,0)</f>
        <v>2</v>
      </c>
      <c r="F5547" s="6">
        <f ca="1">VLOOKUP(C5547,car!$A$2:$D$2201,2,0)</f>
        <v>122</v>
      </c>
    </row>
    <row r="5548" spans="1:6" x14ac:dyDescent="0.25">
      <c r="A5548" s="12">
        <v>2230</v>
      </c>
      <c r="B5548" s="12">
        <v>4</v>
      </c>
      <c r="C5548" s="4">
        <f t="shared" ca="1" si="86"/>
        <v>614</v>
      </c>
      <c r="D5548" s="4">
        <f ca="1">VLOOKUP(E5548&amp;F5548,rental_price!$E$2:$F$526,2,0)*ROUNDUP(VLOOKUP(A5548,booking!$A$2:$F$2601,3,0)-VLOOKUP(A5548,booking!$A$2:$F$2601,2,0),0)</f>
        <v>20</v>
      </c>
      <c r="E5548" s="6">
        <f ca="1">VLOOKUP(C5548,car!$A$2:$D$2201,4,0)</f>
        <v>3</v>
      </c>
      <c r="F5548" s="6">
        <f ca="1">VLOOKUP(C5548,car!$A$2:$D$2201,2,0)</f>
        <v>24</v>
      </c>
    </row>
    <row r="5549" spans="1:6" x14ac:dyDescent="0.25">
      <c r="A5549" s="12">
        <v>2231</v>
      </c>
      <c r="B5549" s="12">
        <v>1</v>
      </c>
      <c r="C5549" s="4">
        <f t="shared" ca="1" si="86"/>
        <v>367</v>
      </c>
      <c r="D5549" s="4">
        <f ca="1">VLOOKUP(E5549&amp;F5549,rental_price!$E$2:$F$526,2,0)*ROUNDUP(VLOOKUP(A5549,booking!$A$2:$F$2601,3,0)-VLOOKUP(A5549,booking!$A$2:$F$2601,2,0),0)</f>
        <v>1120</v>
      </c>
      <c r="E5549" s="6">
        <f ca="1">VLOOKUP(C5549,car!$A$2:$D$2201,4,0)</f>
        <v>3</v>
      </c>
      <c r="F5549" s="6">
        <f ca="1">VLOOKUP(C5549,car!$A$2:$D$2201,2,0)</f>
        <v>110</v>
      </c>
    </row>
    <row r="5550" spans="1:6" x14ac:dyDescent="0.25">
      <c r="A5550" s="12">
        <v>2231</v>
      </c>
      <c r="B5550" s="12">
        <v>2</v>
      </c>
      <c r="C5550" s="4">
        <f t="shared" ca="1" si="86"/>
        <v>472</v>
      </c>
      <c r="D5550" s="4">
        <f ca="1">VLOOKUP(E5550&amp;F5550,rental_price!$E$2:$F$526,2,0)*ROUNDUP(VLOOKUP(A5550,booking!$A$2:$F$2601,3,0)-VLOOKUP(A5550,booking!$A$2:$F$2601,2,0),0)</f>
        <v>280</v>
      </c>
      <c r="E5550" s="6">
        <f ca="1">VLOOKUP(C5550,car!$A$2:$D$2201,4,0)</f>
        <v>1</v>
      </c>
      <c r="F5550" s="6">
        <f ca="1">VLOOKUP(C5550,car!$A$2:$D$2201,2,0)</f>
        <v>24</v>
      </c>
    </row>
    <row r="5551" spans="1:6" x14ac:dyDescent="0.25">
      <c r="A5551" s="12">
        <v>2231</v>
      </c>
      <c r="B5551" s="12">
        <v>3</v>
      </c>
      <c r="C5551" s="4">
        <f t="shared" ca="1" si="86"/>
        <v>1998</v>
      </c>
      <c r="D5551" s="4">
        <f ca="1">VLOOKUP(E5551&amp;F5551,rental_price!$E$2:$F$526,2,0)*ROUNDUP(VLOOKUP(A5551,booking!$A$2:$F$2601,3,0)-VLOOKUP(A5551,booking!$A$2:$F$2601,2,0),0)</f>
        <v>392</v>
      </c>
      <c r="E5551" s="6">
        <f ca="1">VLOOKUP(C5551,car!$A$2:$D$2201,4,0)</f>
        <v>2</v>
      </c>
      <c r="F5551" s="6">
        <f ca="1">VLOOKUP(C5551,car!$A$2:$D$2201,2,0)</f>
        <v>35</v>
      </c>
    </row>
    <row r="5552" spans="1:6" x14ac:dyDescent="0.25">
      <c r="A5552" s="12">
        <v>2232</v>
      </c>
      <c r="B5552" s="12">
        <v>1</v>
      </c>
      <c r="C5552" s="4">
        <f t="shared" ca="1" si="86"/>
        <v>2022</v>
      </c>
      <c r="D5552" s="4">
        <f ca="1">VLOOKUP(E5552&amp;F5552,rental_price!$E$2:$F$526,2,0)*ROUNDUP(VLOOKUP(A5552,booking!$A$2:$F$2601,3,0)-VLOOKUP(A5552,booking!$A$2:$F$2601,2,0),0)</f>
        <v>189</v>
      </c>
      <c r="E5552" s="6">
        <f ca="1">VLOOKUP(C5552,car!$A$2:$D$2201,4,0)</f>
        <v>2</v>
      </c>
      <c r="F5552" s="6">
        <f ca="1">VLOOKUP(C5552,car!$A$2:$D$2201,2,0)</f>
        <v>133</v>
      </c>
    </row>
    <row r="5553" spans="1:6" x14ac:dyDescent="0.25">
      <c r="A5553" s="12">
        <v>2234</v>
      </c>
      <c r="B5553" s="12">
        <v>1</v>
      </c>
      <c r="C5553" s="4">
        <f t="shared" ca="1" si="86"/>
        <v>1357</v>
      </c>
      <c r="D5553" s="4">
        <f ca="1">VLOOKUP(E5553&amp;F5553,rental_price!$E$2:$F$526,2,0)*ROUNDUP(VLOOKUP(A5553,booking!$A$2:$F$2601,3,0)-VLOOKUP(A5553,booking!$A$2:$F$2601,2,0),0)</f>
        <v>240</v>
      </c>
      <c r="E5553" s="6">
        <f ca="1">VLOOKUP(C5553,car!$A$2:$D$2201,4,0)</f>
        <v>1</v>
      </c>
      <c r="F5553" s="6">
        <f ca="1">VLOOKUP(C5553,car!$A$2:$D$2201,2,0)</f>
        <v>126</v>
      </c>
    </row>
    <row r="5554" spans="1:6" x14ac:dyDescent="0.25">
      <c r="A5554" s="12">
        <v>2235</v>
      </c>
      <c r="B5554" s="12">
        <v>1</v>
      </c>
      <c r="C5554" s="4">
        <f t="shared" ca="1" si="86"/>
        <v>1947</v>
      </c>
      <c r="D5554" s="4">
        <f ca="1">VLOOKUP(E5554&amp;F5554,rental_price!$E$2:$F$526,2,0)*ROUNDUP(VLOOKUP(A5554,booking!$A$2:$F$2601,3,0)-VLOOKUP(A5554,booking!$A$2:$F$2601,2,0),0)</f>
        <v>2600</v>
      </c>
      <c r="E5554" s="6">
        <f ca="1">VLOOKUP(C5554,car!$A$2:$D$2201,4,0)</f>
        <v>1</v>
      </c>
      <c r="F5554" s="6">
        <f ca="1">VLOOKUP(C5554,car!$A$2:$D$2201,2,0)</f>
        <v>70</v>
      </c>
    </row>
    <row r="5555" spans="1:6" x14ac:dyDescent="0.25">
      <c r="A5555" s="12">
        <v>2235</v>
      </c>
      <c r="B5555" s="12">
        <v>2</v>
      </c>
      <c r="C5555" s="4">
        <f t="shared" ca="1" si="86"/>
        <v>23</v>
      </c>
      <c r="D5555" s="4">
        <f ca="1">VLOOKUP(E5555&amp;F5555,rental_price!$E$2:$F$526,2,0)*ROUNDUP(VLOOKUP(A5555,booking!$A$2:$F$2601,3,0)-VLOOKUP(A5555,booking!$A$2:$F$2601,2,0),0)</f>
        <v>250</v>
      </c>
      <c r="E5555" s="6">
        <f ca="1">VLOOKUP(C5555,car!$A$2:$D$2201,4,0)</f>
        <v>3</v>
      </c>
      <c r="F5555" s="6">
        <f ca="1">VLOOKUP(C5555,car!$A$2:$D$2201,2,0)</f>
        <v>38</v>
      </c>
    </row>
    <row r="5556" spans="1:6" x14ac:dyDescent="0.25">
      <c r="A5556" s="12">
        <v>2235</v>
      </c>
      <c r="B5556" s="12">
        <v>3</v>
      </c>
      <c r="C5556" s="4">
        <f t="shared" ca="1" si="86"/>
        <v>1176</v>
      </c>
      <c r="D5556" s="4">
        <f ca="1">VLOOKUP(E5556&amp;F5556,rental_price!$E$2:$F$526,2,0)*ROUNDUP(VLOOKUP(A5556,booking!$A$2:$F$2601,3,0)-VLOOKUP(A5556,booking!$A$2:$F$2601,2,0),0)</f>
        <v>3150</v>
      </c>
      <c r="E5556" s="6">
        <f ca="1">VLOOKUP(C5556,car!$A$2:$D$2201,4,0)</f>
        <v>2</v>
      </c>
      <c r="F5556" s="6">
        <f ca="1">VLOOKUP(C5556,car!$A$2:$D$2201,2,0)</f>
        <v>8</v>
      </c>
    </row>
    <row r="5557" spans="1:6" x14ac:dyDescent="0.25">
      <c r="A5557" s="12">
        <v>2235</v>
      </c>
      <c r="B5557" s="12">
        <v>4</v>
      </c>
      <c r="C5557" s="4">
        <f t="shared" ca="1" si="86"/>
        <v>53</v>
      </c>
      <c r="D5557" s="4">
        <f ca="1">VLOOKUP(E5557&amp;F5557,rental_price!$E$2:$F$526,2,0)*ROUNDUP(VLOOKUP(A5557,booking!$A$2:$F$2601,3,0)-VLOOKUP(A5557,booking!$A$2:$F$2601,2,0),0)</f>
        <v>300</v>
      </c>
      <c r="E5557" s="6">
        <f ca="1">VLOOKUP(C5557,car!$A$2:$D$2201,4,0)</f>
        <v>1</v>
      </c>
      <c r="F5557" s="6">
        <f ca="1">VLOOKUP(C5557,car!$A$2:$D$2201,2,0)</f>
        <v>130</v>
      </c>
    </row>
    <row r="5558" spans="1:6" x14ac:dyDescent="0.25">
      <c r="A5558" s="12">
        <v>2235</v>
      </c>
      <c r="B5558" s="12">
        <v>5</v>
      </c>
      <c r="C5558" s="4">
        <f t="shared" ca="1" si="86"/>
        <v>1983</v>
      </c>
      <c r="D5558" s="4">
        <f ca="1">VLOOKUP(E5558&amp;F5558,rental_price!$E$2:$F$526,2,0)*ROUNDUP(VLOOKUP(A5558,booking!$A$2:$F$2601,3,0)-VLOOKUP(A5558,booking!$A$2:$F$2601,2,0),0)</f>
        <v>200</v>
      </c>
      <c r="E5558" s="6">
        <f ca="1">VLOOKUP(C5558,car!$A$2:$D$2201,4,0)</f>
        <v>1</v>
      </c>
      <c r="F5558" s="6">
        <f ca="1">VLOOKUP(C5558,car!$A$2:$D$2201,2,0)</f>
        <v>85</v>
      </c>
    </row>
    <row r="5559" spans="1:6" x14ac:dyDescent="0.25">
      <c r="A5559" s="12">
        <v>2236</v>
      </c>
      <c r="B5559" s="12">
        <v>1</v>
      </c>
      <c r="C5559" s="4">
        <f t="shared" ca="1" si="86"/>
        <v>1320</v>
      </c>
      <c r="D5559" s="4">
        <f ca="1">VLOOKUP(E5559&amp;F5559,rental_price!$E$2:$F$526,2,0)*ROUNDUP(VLOOKUP(A5559,booking!$A$2:$F$2601,3,0)-VLOOKUP(A5559,booking!$A$2:$F$2601,2,0),0)</f>
        <v>400</v>
      </c>
      <c r="E5559" s="6">
        <f ca="1">VLOOKUP(C5559,car!$A$2:$D$2201,4,0)</f>
        <v>1</v>
      </c>
      <c r="F5559" s="6">
        <f ca="1">VLOOKUP(C5559,car!$A$2:$D$2201,2,0)</f>
        <v>125</v>
      </c>
    </row>
    <row r="5560" spans="1:6" x14ac:dyDescent="0.25">
      <c r="A5560" s="12">
        <v>2236</v>
      </c>
      <c r="B5560" s="12">
        <v>2</v>
      </c>
      <c r="C5560" s="4">
        <f t="shared" ca="1" si="86"/>
        <v>2118</v>
      </c>
      <c r="D5560" s="4">
        <f ca="1">VLOOKUP(E5560&amp;F5560,rental_price!$E$2:$F$526,2,0)*ROUNDUP(VLOOKUP(A5560,booking!$A$2:$F$2601,3,0)-VLOOKUP(A5560,booking!$A$2:$F$2601,2,0),0)</f>
        <v>105</v>
      </c>
      <c r="E5560" s="6">
        <f ca="1">VLOOKUP(C5560,car!$A$2:$D$2201,4,0)</f>
        <v>2</v>
      </c>
      <c r="F5560" s="6">
        <f ca="1">VLOOKUP(C5560,car!$A$2:$D$2201,2,0)</f>
        <v>156</v>
      </c>
    </row>
    <row r="5561" spans="1:6" x14ac:dyDescent="0.25">
      <c r="A5561" s="12">
        <v>2236</v>
      </c>
      <c r="B5561" s="12">
        <v>3</v>
      </c>
      <c r="C5561" s="4">
        <f t="shared" ca="1" si="86"/>
        <v>1047</v>
      </c>
      <c r="D5561" s="4">
        <f ca="1">VLOOKUP(E5561&amp;F5561,rental_price!$E$2:$F$526,2,0)*ROUNDUP(VLOOKUP(A5561,booking!$A$2:$F$2601,3,0)-VLOOKUP(A5561,booking!$A$2:$F$2601,2,0),0)</f>
        <v>200</v>
      </c>
      <c r="E5561" s="6">
        <f ca="1">VLOOKUP(C5561,car!$A$2:$D$2201,4,0)</f>
        <v>3</v>
      </c>
      <c r="F5561" s="6">
        <f ca="1">VLOOKUP(C5561,car!$A$2:$D$2201,2,0)</f>
        <v>81</v>
      </c>
    </row>
    <row r="5562" spans="1:6" x14ac:dyDescent="0.25">
      <c r="A5562" s="12">
        <v>2236</v>
      </c>
      <c r="B5562" s="12">
        <v>4</v>
      </c>
      <c r="C5562" s="4">
        <f t="shared" ca="1" si="86"/>
        <v>774</v>
      </c>
      <c r="D5562" s="4">
        <f ca="1">VLOOKUP(E5562&amp;F5562,rental_price!$E$2:$F$526,2,0)*ROUNDUP(VLOOKUP(A5562,booking!$A$2:$F$2601,3,0)-VLOOKUP(A5562,booking!$A$2:$F$2601,2,0),0)</f>
        <v>200</v>
      </c>
      <c r="E5562" s="6">
        <f ca="1">VLOOKUP(C5562,car!$A$2:$D$2201,4,0)</f>
        <v>3</v>
      </c>
      <c r="F5562" s="6">
        <f ca="1">VLOOKUP(C5562,car!$A$2:$D$2201,2,0)</f>
        <v>77</v>
      </c>
    </row>
    <row r="5563" spans="1:6" x14ac:dyDescent="0.25">
      <c r="A5563" s="12">
        <v>2240</v>
      </c>
      <c r="B5563" s="12">
        <v>1</v>
      </c>
      <c r="C5563" s="4">
        <f t="shared" ca="1" si="86"/>
        <v>1279</v>
      </c>
      <c r="D5563" s="4">
        <f ca="1">VLOOKUP(E5563&amp;F5563,rental_price!$E$2:$F$526,2,0)*ROUNDUP(VLOOKUP(A5563,booking!$A$2:$F$2601,3,0)-VLOOKUP(A5563,booking!$A$2:$F$2601,2,0),0)</f>
        <v>21</v>
      </c>
      <c r="E5563" s="6">
        <f ca="1">VLOOKUP(C5563,car!$A$2:$D$2201,4,0)</f>
        <v>2</v>
      </c>
      <c r="F5563" s="6">
        <f ca="1">VLOOKUP(C5563,car!$A$2:$D$2201,2,0)</f>
        <v>133</v>
      </c>
    </row>
    <row r="5564" spans="1:6" x14ac:dyDescent="0.25">
      <c r="A5564" s="12">
        <v>2240</v>
      </c>
      <c r="B5564" s="12">
        <v>2</v>
      </c>
      <c r="C5564" s="4">
        <f t="shared" ca="1" si="86"/>
        <v>1082</v>
      </c>
      <c r="D5564" s="4">
        <f ca="1">VLOOKUP(E5564&amp;F5564,rental_price!$E$2:$F$526,2,0)*ROUNDUP(VLOOKUP(A5564,booking!$A$2:$F$2601,3,0)-VLOOKUP(A5564,booking!$A$2:$F$2601,2,0),0)</f>
        <v>21</v>
      </c>
      <c r="E5564" s="6">
        <f ca="1">VLOOKUP(C5564,car!$A$2:$D$2201,4,0)</f>
        <v>2</v>
      </c>
      <c r="F5564" s="6">
        <f ca="1">VLOOKUP(C5564,car!$A$2:$D$2201,2,0)</f>
        <v>104</v>
      </c>
    </row>
    <row r="5565" spans="1:6" x14ac:dyDescent="0.25">
      <c r="A5565" s="12">
        <v>2241</v>
      </c>
      <c r="B5565" s="12">
        <v>1</v>
      </c>
      <c r="C5565" s="4">
        <f t="shared" ca="1" si="86"/>
        <v>432</v>
      </c>
      <c r="D5565" s="4">
        <f ca="1">VLOOKUP(E5565&amp;F5565,rental_price!$E$2:$F$526,2,0)*ROUNDUP(VLOOKUP(A5565,booking!$A$2:$F$2601,3,0)-VLOOKUP(A5565,booking!$A$2:$F$2601,2,0),0)</f>
        <v>450</v>
      </c>
      <c r="E5565" s="6">
        <f ca="1">VLOOKUP(C5565,car!$A$2:$D$2201,4,0)</f>
        <v>1</v>
      </c>
      <c r="F5565" s="6">
        <f ca="1">VLOOKUP(C5565,car!$A$2:$D$2201,2,0)</f>
        <v>150</v>
      </c>
    </row>
    <row r="5566" spans="1:6" x14ac:dyDescent="0.25">
      <c r="A5566" s="12">
        <v>2241</v>
      </c>
      <c r="B5566" s="12">
        <v>2</v>
      </c>
      <c r="C5566" s="4">
        <f t="shared" ca="1" si="86"/>
        <v>1545</v>
      </c>
      <c r="D5566" s="4">
        <f ca="1">VLOOKUP(E5566&amp;F5566,rental_price!$E$2:$F$526,2,0)*ROUNDUP(VLOOKUP(A5566,booking!$A$2:$F$2601,3,0)-VLOOKUP(A5566,booking!$A$2:$F$2601,2,0),0)</f>
        <v>2250</v>
      </c>
      <c r="E5566" s="6">
        <f ca="1">VLOOKUP(C5566,car!$A$2:$D$2201,4,0)</f>
        <v>1</v>
      </c>
      <c r="F5566" s="6">
        <f ca="1">VLOOKUP(C5566,car!$A$2:$D$2201,2,0)</f>
        <v>72</v>
      </c>
    </row>
    <row r="5567" spans="1:6" x14ac:dyDescent="0.25">
      <c r="A5567" s="12">
        <v>2241</v>
      </c>
      <c r="B5567" s="12">
        <v>3</v>
      </c>
      <c r="C5567" s="4">
        <f t="shared" ca="1" si="86"/>
        <v>1614</v>
      </c>
      <c r="D5567" s="4">
        <f ca="1">VLOOKUP(E5567&amp;F5567,rental_price!$E$2:$F$526,2,0)*ROUNDUP(VLOOKUP(A5567,booking!$A$2:$F$2601,3,0)-VLOOKUP(A5567,booking!$A$2:$F$2601,2,0),0)</f>
        <v>630</v>
      </c>
      <c r="E5567" s="6">
        <f ca="1">VLOOKUP(C5567,car!$A$2:$D$2201,4,0)</f>
        <v>1</v>
      </c>
      <c r="F5567" s="6">
        <f ca="1">VLOOKUP(C5567,car!$A$2:$D$2201,2,0)</f>
        <v>136</v>
      </c>
    </row>
    <row r="5568" spans="1:6" x14ac:dyDescent="0.25">
      <c r="A5568" s="12">
        <v>2241</v>
      </c>
      <c r="B5568" s="12">
        <v>4</v>
      </c>
      <c r="C5568" s="4">
        <f t="shared" ca="1" si="86"/>
        <v>2169</v>
      </c>
      <c r="D5568" s="4">
        <f ca="1">VLOOKUP(E5568&amp;F5568,rental_price!$E$2:$F$526,2,0)*ROUNDUP(VLOOKUP(A5568,booking!$A$2:$F$2601,3,0)-VLOOKUP(A5568,booking!$A$2:$F$2601,2,0),0)</f>
        <v>180</v>
      </c>
      <c r="E5568" s="6">
        <f ca="1">VLOOKUP(C5568,car!$A$2:$D$2201,4,0)</f>
        <v>1</v>
      </c>
      <c r="F5568" s="6">
        <f ca="1">VLOOKUP(C5568,car!$A$2:$D$2201,2,0)</f>
        <v>85</v>
      </c>
    </row>
    <row r="5569" spans="1:6" x14ac:dyDescent="0.25">
      <c r="A5569" s="12">
        <v>2241</v>
      </c>
      <c r="B5569" s="12">
        <v>5</v>
      </c>
      <c r="C5569" s="4">
        <f t="shared" ca="1" si="86"/>
        <v>2101</v>
      </c>
      <c r="D5569" s="4">
        <f ca="1">VLOOKUP(E5569&amp;F5569,rental_price!$E$2:$F$526,2,0)*ROUNDUP(VLOOKUP(A5569,booking!$A$2:$F$2601,3,0)-VLOOKUP(A5569,booking!$A$2:$F$2601,2,0),0)</f>
        <v>810</v>
      </c>
      <c r="E5569" s="6">
        <f ca="1">VLOOKUP(C5569,car!$A$2:$D$2201,4,0)</f>
        <v>1</v>
      </c>
      <c r="F5569" s="6">
        <f ca="1">VLOOKUP(C5569,car!$A$2:$D$2201,2,0)</f>
        <v>6</v>
      </c>
    </row>
    <row r="5570" spans="1:6" x14ac:dyDescent="0.25">
      <c r="A5570" s="12">
        <v>2242</v>
      </c>
      <c r="B5570" s="12">
        <v>1</v>
      </c>
      <c r="C5570" s="4">
        <f t="shared" ca="1" si="86"/>
        <v>2061</v>
      </c>
      <c r="D5570" s="4">
        <f ca="1">VLOOKUP(E5570&amp;F5570,rental_price!$E$2:$F$526,2,0)*ROUNDUP(VLOOKUP(A5570,booking!$A$2:$F$2601,3,0)-VLOOKUP(A5570,booking!$A$2:$F$2601,2,0),0)</f>
        <v>80</v>
      </c>
      <c r="E5570" s="6">
        <f ca="1">VLOOKUP(C5570,car!$A$2:$D$2201,4,0)</f>
        <v>1</v>
      </c>
      <c r="F5570" s="6">
        <f ca="1">VLOOKUP(C5570,car!$A$2:$D$2201,2,0)</f>
        <v>11</v>
      </c>
    </row>
    <row r="5571" spans="1:6" x14ac:dyDescent="0.25">
      <c r="A5571" s="12">
        <v>2242</v>
      </c>
      <c r="B5571" s="12">
        <v>2</v>
      </c>
      <c r="C5571" s="4">
        <f t="shared" ref="C5571:C5634" ca="1" si="87">RANDBETWEEN(1,2200)</f>
        <v>2140</v>
      </c>
      <c r="D5571" s="4">
        <f ca="1">VLOOKUP(E5571&amp;F5571,rental_price!$E$2:$F$526,2,0)*ROUNDUP(VLOOKUP(A5571,booking!$A$2:$F$2601,3,0)-VLOOKUP(A5571,booking!$A$2:$F$2601,2,0),0)</f>
        <v>28</v>
      </c>
      <c r="E5571" s="6">
        <f ca="1">VLOOKUP(C5571,car!$A$2:$D$2201,4,0)</f>
        <v>2</v>
      </c>
      <c r="F5571" s="6">
        <f ca="1">VLOOKUP(C5571,car!$A$2:$D$2201,2,0)</f>
        <v>44</v>
      </c>
    </row>
    <row r="5572" spans="1:6" x14ac:dyDescent="0.25">
      <c r="A5572" s="12">
        <v>2242</v>
      </c>
      <c r="B5572" s="12">
        <v>3</v>
      </c>
      <c r="C5572" s="4">
        <f t="shared" ca="1" si="87"/>
        <v>388</v>
      </c>
      <c r="D5572" s="4">
        <f ca="1">VLOOKUP(E5572&amp;F5572,rental_price!$E$2:$F$526,2,0)*ROUNDUP(VLOOKUP(A5572,booking!$A$2:$F$2601,3,0)-VLOOKUP(A5572,booking!$A$2:$F$2601,2,0),0)</f>
        <v>35</v>
      </c>
      <c r="E5572" s="6">
        <f ca="1">VLOOKUP(C5572,car!$A$2:$D$2201,4,0)</f>
        <v>2</v>
      </c>
      <c r="F5572" s="6">
        <f ca="1">VLOOKUP(C5572,car!$A$2:$D$2201,2,0)</f>
        <v>59</v>
      </c>
    </row>
    <row r="5573" spans="1:6" x14ac:dyDescent="0.25">
      <c r="A5573" s="12">
        <v>2242</v>
      </c>
      <c r="B5573" s="12">
        <v>4</v>
      </c>
      <c r="C5573" s="4">
        <f t="shared" ca="1" si="87"/>
        <v>1514</v>
      </c>
      <c r="D5573" s="4">
        <f ca="1">VLOOKUP(E5573&amp;F5573,rental_price!$E$2:$F$526,2,0)*ROUNDUP(VLOOKUP(A5573,booking!$A$2:$F$2601,3,0)-VLOOKUP(A5573,booking!$A$2:$F$2601,2,0),0)</f>
        <v>21</v>
      </c>
      <c r="E5573" s="6">
        <f ca="1">VLOOKUP(C5573,car!$A$2:$D$2201,4,0)</f>
        <v>2</v>
      </c>
      <c r="F5573" s="6">
        <f ca="1">VLOOKUP(C5573,car!$A$2:$D$2201,2,0)</f>
        <v>168</v>
      </c>
    </row>
    <row r="5574" spans="1:6" x14ac:dyDescent="0.25">
      <c r="A5574" s="12">
        <v>2243</v>
      </c>
      <c r="B5574" s="12">
        <v>1</v>
      </c>
      <c r="C5574" s="4">
        <f t="shared" ca="1" si="87"/>
        <v>21</v>
      </c>
      <c r="D5574" s="4">
        <f ca="1">VLOOKUP(E5574&amp;F5574,rental_price!$E$2:$F$526,2,0)*ROUNDUP(VLOOKUP(A5574,booking!$A$2:$F$2601,3,0)-VLOOKUP(A5574,booking!$A$2:$F$2601,2,0),0)</f>
        <v>70</v>
      </c>
      <c r="E5574" s="6">
        <f ca="1">VLOOKUP(C5574,car!$A$2:$D$2201,4,0)</f>
        <v>2</v>
      </c>
      <c r="F5574" s="6">
        <f ca="1">VLOOKUP(C5574,car!$A$2:$D$2201,2,0)</f>
        <v>87</v>
      </c>
    </row>
    <row r="5575" spans="1:6" x14ac:dyDescent="0.25">
      <c r="A5575" s="12">
        <v>2243</v>
      </c>
      <c r="B5575" s="12">
        <v>2</v>
      </c>
      <c r="C5575" s="4">
        <f t="shared" ca="1" si="87"/>
        <v>181</v>
      </c>
      <c r="D5575" s="4">
        <f ca="1">VLOOKUP(E5575&amp;F5575,rental_price!$E$2:$F$526,2,0)*ROUNDUP(VLOOKUP(A5575,booking!$A$2:$F$2601,3,0)-VLOOKUP(A5575,booking!$A$2:$F$2601,2,0),0)</f>
        <v>105</v>
      </c>
      <c r="E5575" s="6">
        <f ca="1">VLOOKUP(C5575,car!$A$2:$D$2201,4,0)</f>
        <v>2</v>
      </c>
      <c r="F5575" s="6">
        <f ca="1">VLOOKUP(C5575,car!$A$2:$D$2201,2,0)</f>
        <v>34</v>
      </c>
    </row>
    <row r="5576" spans="1:6" x14ac:dyDescent="0.25">
      <c r="A5576" s="12">
        <v>2243</v>
      </c>
      <c r="B5576" s="12">
        <v>3</v>
      </c>
      <c r="C5576" s="4">
        <f t="shared" ca="1" si="87"/>
        <v>506</v>
      </c>
      <c r="D5576" s="4">
        <f ca="1">VLOOKUP(E5576&amp;F5576,rental_price!$E$2:$F$526,2,0)*ROUNDUP(VLOOKUP(A5576,booking!$A$2:$F$2601,3,0)-VLOOKUP(A5576,booking!$A$2:$F$2601,2,0),0)</f>
        <v>1075</v>
      </c>
      <c r="E5576" s="6">
        <f ca="1">VLOOKUP(C5576,car!$A$2:$D$2201,4,0)</f>
        <v>3</v>
      </c>
      <c r="F5576" s="6">
        <f ca="1">VLOOKUP(C5576,car!$A$2:$D$2201,2,0)</f>
        <v>149</v>
      </c>
    </row>
    <row r="5577" spans="1:6" x14ac:dyDescent="0.25">
      <c r="A5577" s="12">
        <v>2243</v>
      </c>
      <c r="B5577" s="12">
        <v>4</v>
      </c>
      <c r="C5577" s="4">
        <f t="shared" ca="1" si="87"/>
        <v>1171</v>
      </c>
      <c r="D5577" s="4">
        <f ca="1">VLOOKUP(E5577&amp;F5577,rental_price!$E$2:$F$526,2,0)*ROUNDUP(VLOOKUP(A5577,booking!$A$2:$F$2601,3,0)-VLOOKUP(A5577,booking!$A$2:$F$2601,2,0),0)</f>
        <v>125</v>
      </c>
      <c r="E5577" s="6">
        <f ca="1">VLOOKUP(C5577,car!$A$2:$D$2201,4,0)</f>
        <v>3</v>
      </c>
      <c r="F5577" s="6">
        <f ca="1">VLOOKUP(C5577,car!$A$2:$D$2201,2,0)</f>
        <v>91</v>
      </c>
    </row>
    <row r="5578" spans="1:6" x14ac:dyDescent="0.25">
      <c r="A5578" s="12">
        <v>2244</v>
      </c>
      <c r="B5578" s="12">
        <v>1</v>
      </c>
      <c r="C5578" s="4">
        <f t="shared" ca="1" si="87"/>
        <v>890</v>
      </c>
      <c r="D5578" s="4">
        <f ca="1">VLOOKUP(E5578&amp;F5578,rental_price!$E$2:$F$526,2,0)*ROUNDUP(VLOOKUP(A5578,booking!$A$2:$F$2601,3,0)-VLOOKUP(A5578,booking!$A$2:$F$2601,2,0),0)</f>
        <v>45</v>
      </c>
      <c r="E5578" s="6">
        <f ca="1">VLOOKUP(C5578,car!$A$2:$D$2201,4,0)</f>
        <v>3</v>
      </c>
      <c r="F5578" s="6">
        <f ca="1">VLOOKUP(C5578,car!$A$2:$D$2201,2,0)</f>
        <v>104</v>
      </c>
    </row>
    <row r="5579" spans="1:6" x14ac:dyDescent="0.25">
      <c r="A5579" s="12">
        <v>2244</v>
      </c>
      <c r="B5579" s="12">
        <v>2</v>
      </c>
      <c r="C5579" s="4">
        <f t="shared" ca="1" si="87"/>
        <v>2013</v>
      </c>
      <c r="D5579" s="4">
        <f ca="1">VLOOKUP(E5579&amp;F5579,rental_price!$E$2:$F$526,2,0)*ROUNDUP(VLOOKUP(A5579,booking!$A$2:$F$2601,3,0)-VLOOKUP(A5579,booking!$A$2:$F$2601,2,0),0)</f>
        <v>180</v>
      </c>
      <c r="E5579" s="6">
        <f ca="1">VLOOKUP(C5579,car!$A$2:$D$2201,4,0)</f>
        <v>1</v>
      </c>
      <c r="F5579" s="6">
        <f ca="1">VLOOKUP(C5579,car!$A$2:$D$2201,2,0)</f>
        <v>1</v>
      </c>
    </row>
    <row r="5580" spans="1:6" x14ac:dyDescent="0.25">
      <c r="A5580" s="12">
        <v>2244</v>
      </c>
      <c r="B5580" s="12">
        <v>3</v>
      </c>
      <c r="C5580" s="4">
        <f t="shared" ca="1" si="87"/>
        <v>1135</v>
      </c>
      <c r="D5580" s="4">
        <f ca="1">VLOOKUP(E5580&amp;F5580,rental_price!$E$2:$F$526,2,0)*ROUNDUP(VLOOKUP(A5580,booking!$A$2:$F$2601,3,0)-VLOOKUP(A5580,booking!$A$2:$F$2601,2,0),0)</f>
        <v>45</v>
      </c>
      <c r="E5580" s="6">
        <f ca="1">VLOOKUP(C5580,car!$A$2:$D$2201,4,0)</f>
        <v>3</v>
      </c>
      <c r="F5580" s="6">
        <f ca="1">VLOOKUP(C5580,car!$A$2:$D$2201,2,0)</f>
        <v>130</v>
      </c>
    </row>
    <row r="5581" spans="1:6" x14ac:dyDescent="0.25">
      <c r="A5581" s="12">
        <v>2244</v>
      </c>
      <c r="B5581" s="12">
        <v>4</v>
      </c>
      <c r="C5581" s="4">
        <f t="shared" ca="1" si="87"/>
        <v>1610</v>
      </c>
      <c r="D5581" s="4">
        <f ca="1">VLOOKUP(E5581&amp;F5581,rental_price!$E$2:$F$526,2,0)*ROUNDUP(VLOOKUP(A5581,booking!$A$2:$F$2601,3,0)-VLOOKUP(A5581,booking!$A$2:$F$2601,2,0),0)</f>
        <v>30</v>
      </c>
      <c r="E5581" s="6">
        <f ca="1">VLOOKUP(C5581,car!$A$2:$D$2201,4,0)</f>
        <v>3</v>
      </c>
      <c r="F5581" s="6">
        <f ca="1">VLOOKUP(C5581,car!$A$2:$D$2201,2,0)</f>
        <v>33</v>
      </c>
    </row>
    <row r="5582" spans="1:6" x14ac:dyDescent="0.25">
      <c r="A5582" s="12">
        <v>2244</v>
      </c>
      <c r="B5582" s="12">
        <v>5</v>
      </c>
      <c r="C5582" s="4">
        <f t="shared" ca="1" si="87"/>
        <v>2158</v>
      </c>
      <c r="D5582" s="4">
        <f ca="1">VLOOKUP(E5582&amp;F5582,rental_price!$E$2:$F$526,2,0)*ROUNDUP(VLOOKUP(A5582,booking!$A$2:$F$2601,3,0)-VLOOKUP(A5582,booking!$A$2:$F$2601,2,0),0)</f>
        <v>84</v>
      </c>
      <c r="E5582" s="6">
        <f ca="1">VLOOKUP(C5582,car!$A$2:$D$2201,4,0)</f>
        <v>2</v>
      </c>
      <c r="F5582" s="6">
        <f ca="1">VLOOKUP(C5582,car!$A$2:$D$2201,2,0)</f>
        <v>106</v>
      </c>
    </row>
    <row r="5583" spans="1:6" x14ac:dyDescent="0.25">
      <c r="A5583" s="12">
        <v>2245</v>
      </c>
      <c r="B5583" s="12">
        <v>1</v>
      </c>
      <c r="C5583" s="4">
        <f t="shared" ca="1" si="87"/>
        <v>935</v>
      </c>
      <c r="D5583" s="4">
        <f ca="1">VLOOKUP(E5583&amp;F5583,rental_price!$E$2:$F$526,2,0)*ROUNDUP(VLOOKUP(A5583,booking!$A$2:$F$2601,3,0)-VLOOKUP(A5583,booking!$A$2:$F$2601,2,0),0)</f>
        <v>140</v>
      </c>
      <c r="E5583" s="6">
        <f ca="1">VLOOKUP(C5583,car!$A$2:$D$2201,4,0)</f>
        <v>1</v>
      </c>
      <c r="F5583" s="6">
        <f ca="1">VLOOKUP(C5583,car!$A$2:$D$2201,2,0)</f>
        <v>161</v>
      </c>
    </row>
    <row r="5584" spans="1:6" x14ac:dyDescent="0.25">
      <c r="A5584" s="12">
        <v>2245</v>
      </c>
      <c r="B5584" s="12">
        <v>2</v>
      </c>
      <c r="C5584" s="4">
        <f t="shared" ca="1" si="87"/>
        <v>1383</v>
      </c>
      <c r="D5584" s="4">
        <f ca="1">VLOOKUP(E5584&amp;F5584,rental_price!$E$2:$F$526,2,0)*ROUNDUP(VLOOKUP(A5584,booking!$A$2:$F$2601,3,0)-VLOOKUP(A5584,booking!$A$2:$F$2601,2,0),0)</f>
        <v>98</v>
      </c>
      <c r="E5584" s="6">
        <f ca="1">VLOOKUP(C5584,car!$A$2:$D$2201,4,0)</f>
        <v>2</v>
      </c>
      <c r="F5584" s="6">
        <f ca="1">VLOOKUP(C5584,car!$A$2:$D$2201,2,0)</f>
        <v>101</v>
      </c>
    </row>
    <row r="5585" spans="1:6" x14ac:dyDescent="0.25">
      <c r="A5585" s="12">
        <v>2245</v>
      </c>
      <c r="B5585" s="12">
        <v>3</v>
      </c>
      <c r="C5585" s="4">
        <f t="shared" ca="1" si="87"/>
        <v>2081</v>
      </c>
      <c r="D5585" s="4">
        <f ca="1">VLOOKUP(E5585&amp;F5585,rental_price!$E$2:$F$526,2,0)*ROUNDUP(VLOOKUP(A5585,booking!$A$2:$F$2601,3,0)-VLOOKUP(A5585,booking!$A$2:$F$2601,2,0),0)</f>
        <v>125.99999999999999</v>
      </c>
      <c r="E5585" s="6">
        <f ca="1">VLOOKUP(C5585,car!$A$2:$D$2201,4,0)</f>
        <v>2</v>
      </c>
      <c r="F5585" s="6">
        <f ca="1">VLOOKUP(C5585,car!$A$2:$D$2201,2,0)</f>
        <v>102</v>
      </c>
    </row>
    <row r="5586" spans="1:6" x14ac:dyDescent="0.25">
      <c r="A5586" s="12">
        <v>2246</v>
      </c>
      <c r="B5586" s="12">
        <v>1</v>
      </c>
      <c r="C5586" s="4">
        <f t="shared" ca="1" si="87"/>
        <v>1962</v>
      </c>
      <c r="D5586" s="4">
        <f ca="1">VLOOKUP(E5586&amp;F5586,rental_price!$E$2:$F$526,2,0)*ROUNDUP(VLOOKUP(A5586,booking!$A$2:$F$2601,3,0)-VLOOKUP(A5586,booking!$A$2:$F$2601,2,0),0)</f>
        <v>20</v>
      </c>
      <c r="E5586" s="6">
        <f ca="1">VLOOKUP(C5586,car!$A$2:$D$2201,4,0)</f>
        <v>3</v>
      </c>
      <c r="F5586" s="6">
        <f ca="1">VLOOKUP(C5586,car!$A$2:$D$2201,2,0)</f>
        <v>166</v>
      </c>
    </row>
    <row r="5587" spans="1:6" x14ac:dyDescent="0.25">
      <c r="A5587" s="12">
        <v>2246</v>
      </c>
      <c r="B5587" s="12">
        <v>2</v>
      </c>
      <c r="C5587" s="4">
        <f t="shared" ca="1" si="87"/>
        <v>795</v>
      </c>
      <c r="D5587" s="4">
        <f ca="1">VLOOKUP(E5587&amp;F5587,rental_price!$E$2:$F$526,2,0)*ROUNDUP(VLOOKUP(A5587,booking!$A$2:$F$2601,3,0)-VLOOKUP(A5587,booking!$A$2:$F$2601,2,0),0)</f>
        <v>230.99999999999997</v>
      </c>
      <c r="E5587" s="6">
        <f ca="1">VLOOKUP(C5587,car!$A$2:$D$2201,4,0)</f>
        <v>2</v>
      </c>
      <c r="F5587" s="6">
        <f ca="1">VLOOKUP(C5587,car!$A$2:$D$2201,2,0)</f>
        <v>123</v>
      </c>
    </row>
    <row r="5588" spans="1:6" x14ac:dyDescent="0.25">
      <c r="A5588" s="12">
        <v>2246</v>
      </c>
      <c r="B5588" s="12">
        <v>3</v>
      </c>
      <c r="C5588" s="4">
        <f t="shared" ca="1" si="87"/>
        <v>75</v>
      </c>
      <c r="D5588" s="4">
        <f ca="1">VLOOKUP(E5588&amp;F5588,rental_price!$E$2:$F$526,2,0)*ROUNDUP(VLOOKUP(A5588,booking!$A$2:$F$2601,3,0)-VLOOKUP(A5588,booking!$A$2:$F$2601,2,0),0)</f>
        <v>75</v>
      </c>
      <c r="E5588" s="6">
        <f ca="1">VLOOKUP(C5588,car!$A$2:$D$2201,4,0)</f>
        <v>3</v>
      </c>
      <c r="F5588" s="6">
        <f ca="1">VLOOKUP(C5588,car!$A$2:$D$2201,2,0)</f>
        <v>139</v>
      </c>
    </row>
    <row r="5589" spans="1:6" x14ac:dyDescent="0.25">
      <c r="A5589" s="12">
        <v>2246</v>
      </c>
      <c r="B5589" s="12">
        <v>4</v>
      </c>
      <c r="C5589" s="4">
        <f t="shared" ca="1" si="87"/>
        <v>639</v>
      </c>
      <c r="D5589" s="4">
        <f ca="1">VLOOKUP(E5589&amp;F5589,rental_price!$E$2:$F$526,2,0)*ROUNDUP(VLOOKUP(A5589,booking!$A$2:$F$2601,3,0)-VLOOKUP(A5589,booking!$A$2:$F$2601,2,0),0)</f>
        <v>330</v>
      </c>
      <c r="E5589" s="6">
        <f ca="1">VLOOKUP(C5589,car!$A$2:$D$2201,4,0)</f>
        <v>1</v>
      </c>
      <c r="F5589" s="6">
        <f ca="1">VLOOKUP(C5589,car!$A$2:$D$2201,2,0)</f>
        <v>123</v>
      </c>
    </row>
    <row r="5590" spans="1:6" x14ac:dyDescent="0.25">
      <c r="A5590" s="12">
        <v>2246</v>
      </c>
      <c r="B5590" s="12">
        <v>5</v>
      </c>
      <c r="C5590" s="4">
        <f t="shared" ca="1" si="87"/>
        <v>1696</v>
      </c>
      <c r="D5590" s="4">
        <f ca="1">VLOOKUP(E5590&amp;F5590,rental_price!$E$2:$F$526,2,0)*ROUNDUP(VLOOKUP(A5590,booking!$A$2:$F$2601,3,0)-VLOOKUP(A5590,booking!$A$2:$F$2601,2,0),0)</f>
        <v>14</v>
      </c>
      <c r="E5590" s="6">
        <f ca="1">VLOOKUP(C5590,car!$A$2:$D$2201,4,0)</f>
        <v>2</v>
      </c>
      <c r="F5590" s="6">
        <f ca="1">VLOOKUP(C5590,car!$A$2:$D$2201,2,0)</f>
        <v>60</v>
      </c>
    </row>
    <row r="5591" spans="1:6" x14ac:dyDescent="0.25">
      <c r="A5591" s="12">
        <v>2247</v>
      </c>
      <c r="B5591" s="12">
        <v>1</v>
      </c>
      <c r="C5591" s="4">
        <f t="shared" ca="1" si="87"/>
        <v>1628</v>
      </c>
      <c r="D5591" s="4">
        <f ca="1">VLOOKUP(E5591&amp;F5591,rental_price!$E$2:$F$526,2,0)*ROUNDUP(VLOOKUP(A5591,booking!$A$2:$F$2601,3,0)-VLOOKUP(A5591,booking!$A$2:$F$2601,2,0),0)</f>
        <v>150</v>
      </c>
      <c r="E5591" s="6">
        <f ca="1">VLOOKUP(C5591,car!$A$2:$D$2201,4,0)</f>
        <v>1</v>
      </c>
      <c r="F5591" s="6">
        <f ca="1">VLOOKUP(C5591,car!$A$2:$D$2201,2,0)</f>
        <v>133</v>
      </c>
    </row>
    <row r="5592" spans="1:6" x14ac:dyDescent="0.25">
      <c r="A5592" s="12">
        <v>2247</v>
      </c>
      <c r="B5592" s="12">
        <v>2</v>
      </c>
      <c r="C5592" s="4">
        <f t="shared" ca="1" si="87"/>
        <v>720</v>
      </c>
      <c r="D5592" s="4">
        <f ca="1">VLOOKUP(E5592&amp;F5592,rental_price!$E$2:$F$526,2,0)*ROUNDUP(VLOOKUP(A5592,booking!$A$2:$F$2601,3,0)-VLOOKUP(A5592,booking!$A$2:$F$2601,2,0),0)</f>
        <v>400</v>
      </c>
      <c r="E5592" s="6">
        <f ca="1">VLOOKUP(C5592,car!$A$2:$D$2201,4,0)</f>
        <v>1</v>
      </c>
      <c r="F5592" s="6">
        <f ca="1">VLOOKUP(C5592,car!$A$2:$D$2201,2,0)</f>
        <v>125</v>
      </c>
    </row>
    <row r="5593" spans="1:6" x14ac:dyDescent="0.25">
      <c r="A5593" s="12">
        <v>2247</v>
      </c>
      <c r="B5593" s="12">
        <v>3</v>
      </c>
      <c r="C5593" s="4">
        <f t="shared" ca="1" si="87"/>
        <v>1745</v>
      </c>
      <c r="D5593" s="4">
        <f ca="1">VLOOKUP(E5593&amp;F5593,rental_price!$E$2:$F$526,2,0)*ROUNDUP(VLOOKUP(A5593,booking!$A$2:$F$2601,3,0)-VLOOKUP(A5593,booking!$A$2:$F$2601,2,0),0)</f>
        <v>280</v>
      </c>
      <c r="E5593" s="6">
        <f ca="1">VLOOKUP(C5593,car!$A$2:$D$2201,4,0)</f>
        <v>2</v>
      </c>
      <c r="F5593" s="6">
        <f ca="1">VLOOKUP(C5593,car!$A$2:$D$2201,2,0)</f>
        <v>53</v>
      </c>
    </row>
    <row r="5594" spans="1:6" x14ac:dyDescent="0.25">
      <c r="A5594" s="12">
        <v>2247</v>
      </c>
      <c r="B5594" s="12">
        <v>4</v>
      </c>
      <c r="C5594" s="4">
        <f t="shared" ca="1" si="87"/>
        <v>1808</v>
      </c>
      <c r="D5594" s="4">
        <f ca="1">VLOOKUP(E5594&amp;F5594,rental_price!$E$2:$F$526,2,0)*ROUNDUP(VLOOKUP(A5594,booking!$A$2:$F$2601,3,0)-VLOOKUP(A5594,booking!$A$2:$F$2601,2,0),0)</f>
        <v>75</v>
      </c>
      <c r="E5594" s="6">
        <f ca="1">VLOOKUP(C5594,car!$A$2:$D$2201,4,0)</f>
        <v>3</v>
      </c>
      <c r="F5594" s="6">
        <f ca="1">VLOOKUP(C5594,car!$A$2:$D$2201,2,0)</f>
        <v>57</v>
      </c>
    </row>
    <row r="5595" spans="1:6" x14ac:dyDescent="0.25">
      <c r="A5595" s="12">
        <v>2247</v>
      </c>
      <c r="B5595" s="12">
        <v>5</v>
      </c>
      <c r="C5595" s="4">
        <f t="shared" ca="1" si="87"/>
        <v>1613</v>
      </c>
      <c r="D5595" s="4">
        <f ca="1">VLOOKUP(E5595&amp;F5595,rental_price!$E$2:$F$526,2,0)*ROUNDUP(VLOOKUP(A5595,booking!$A$2:$F$2601,3,0)-VLOOKUP(A5595,booking!$A$2:$F$2601,2,0),0)</f>
        <v>100</v>
      </c>
      <c r="E5595" s="6">
        <f ca="1">VLOOKUP(C5595,car!$A$2:$D$2201,4,0)</f>
        <v>1</v>
      </c>
      <c r="F5595" s="6">
        <f ca="1">VLOOKUP(C5595,car!$A$2:$D$2201,2,0)</f>
        <v>25</v>
      </c>
    </row>
    <row r="5596" spans="1:6" x14ac:dyDescent="0.25">
      <c r="A5596" s="12">
        <v>2248</v>
      </c>
      <c r="B5596" s="12">
        <v>1</v>
      </c>
      <c r="C5596" s="4">
        <f t="shared" ca="1" si="87"/>
        <v>47</v>
      </c>
      <c r="D5596" s="4">
        <f ca="1">VLOOKUP(E5596&amp;F5596,rental_price!$E$2:$F$526,2,0)*ROUNDUP(VLOOKUP(A5596,booking!$A$2:$F$2601,3,0)-VLOOKUP(A5596,booking!$A$2:$F$2601,2,0),0)</f>
        <v>40</v>
      </c>
      <c r="E5596" s="6">
        <f ca="1">VLOOKUP(C5596,car!$A$2:$D$2201,4,0)</f>
        <v>1</v>
      </c>
      <c r="F5596" s="6">
        <f ca="1">VLOOKUP(C5596,car!$A$2:$D$2201,2,0)</f>
        <v>113</v>
      </c>
    </row>
    <row r="5597" spans="1:6" x14ac:dyDescent="0.25">
      <c r="A5597" s="12">
        <v>2248</v>
      </c>
      <c r="B5597" s="12">
        <v>2</v>
      </c>
      <c r="C5597" s="4">
        <f t="shared" ca="1" si="87"/>
        <v>1905</v>
      </c>
      <c r="D5597" s="4">
        <f ca="1">VLOOKUP(E5597&amp;F5597,rental_price!$E$2:$F$526,2,0)*ROUNDUP(VLOOKUP(A5597,booking!$A$2:$F$2601,3,0)-VLOOKUP(A5597,booking!$A$2:$F$2601,2,0),0)</f>
        <v>900</v>
      </c>
      <c r="E5597" s="6">
        <f ca="1">VLOOKUP(C5597,car!$A$2:$D$2201,4,0)</f>
        <v>1</v>
      </c>
      <c r="F5597" s="6">
        <f ca="1">VLOOKUP(C5597,car!$A$2:$D$2201,2,0)</f>
        <v>8</v>
      </c>
    </row>
    <row r="5598" spans="1:6" x14ac:dyDescent="0.25">
      <c r="A5598" s="12">
        <v>2248</v>
      </c>
      <c r="B5598" s="12">
        <v>3</v>
      </c>
      <c r="C5598" s="4">
        <f t="shared" ca="1" si="87"/>
        <v>248</v>
      </c>
      <c r="D5598" s="4">
        <f ca="1">VLOOKUP(E5598&amp;F5598,rental_price!$E$2:$F$526,2,0)*ROUNDUP(VLOOKUP(A5598,booking!$A$2:$F$2601,3,0)-VLOOKUP(A5598,booking!$A$2:$F$2601,2,0),0)</f>
        <v>70</v>
      </c>
      <c r="E5598" s="6">
        <f ca="1">VLOOKUP(C5598,car!$A$2:$D$2201,4,0)</f>
        <v>2</v>
      </c>
      <c r="F5598" s="6">
        <f ca="1">VLOOKUP(C5598,car!$A$2:$D$2201,2,0)</f>
        <v>147</v>
      </c>
    </row>
    <row r="5599" spans="1:6" x14ac:dyDescent="0.25">
      <c r="A5599" s="12">
        <v>2248</v>
      </c>
      <c r="B5599" s="12">
        <v>4</v>
      </c>
      <c r="C5599" s="4">
        <f t="shared" ca="1" si="87"/>
        <v>487</v>
      </c>
      <c r="D5599" s="4">
        <f ca="1">VLOOKUP(E5599&amp;F5599,rental_price!$E$2:$F$526,2,0)*ROUNDUP(VLOOKUP(A5599,booking!$A$2:$F$2601,3,0)-VLOOKUP(A5599,booking!$A$2:$F$2601,2,0),0)</f>
        <v>154</v>
      </c>
      <c r="E5599" s="6">
        <f ca="1">VLOOKUP(C5599,car!$A$2:$D$2201,4,0)</f>
        <v>2</v>
      </c>
      <c r="F5599" s="6">
        <f ca="1">VLOOKUP(C5599,car!$A$2:$D$2201,2,0)</f>
        <v>14</v>
      </c>
    </row>
    <row r="5600" spans="1:6" x14ac:dyDescent="0.25">
      <c r="A5600" s="12">
        <v>2249</v>
      </c>
      <c r="B5600" s="12">
        <v>1</v>
      </c>
      <c r="C5600" s="4">
        <f t="shared" ca="1" si="87"/>
        <v>289</v>
      </c>
      <c r="D5600" s="4">
        <f ca="1">VLOOKUP(E5600&amp;F5600,rental_price!$E$2:$F$526,2,0)*ROUNDUP(VLOOKUP(A5600,booking!$A$2:$F$2601,3,0)-VLOOKUP(A5600,booking!$A$2:$F$2601,2,0),0)</f>
        <v>450</v>
      </c>
      <c r="E5600" s="6">
        <f ca="1">VLOOKUP(C5600,car!$A$2:$D$2201,4,0)</f>
        <v>1</v>
      </c>
      <c r="F5600" s="6">
        <f ca="1">VLOOKUP(C5600,car!$A$2:$D$2201,2,0)</f>
        <v>21</v>
      </c>
    </row>
    <row r="5601" spans="1:6" x14ac:dyDescent="0.25">
      <c r="A5601" s="12">
        <v>2249</v>
      </c>
      <c r="B5601" s="12">
        <v>2</v>
      </c>
      <c r="C5601" s="4">
        <f t="shared" ca="1" si="87"/>
        <v>717</v>
      </c>
      <c r="D5601" s="4">
        <f ca="1">VLOOKUP(E5601&amp;F5601,rental_price!$E$2:$F$526,2,0)*ROUNDUP(VLOOKUP(A5601,booking!$A$2:$F$2601,3,0)-VLOOKUP(A5601,booking!$A$2:$F$2601,2,0),0)</f>
        <v>1575</v>
      </c>
      <c r="E5601" s="6">
        <f ca="1">VLOOKUP(C5601,car!$A$2:$D$2201,4,0)</f>
        <v>3</v>
      </c>
      <c r="F5601" s="6">
        <f ca="1">VLOOKUP(C5601,car!$A$2:$D$2201,2,0)</f>
        <v>22</v>
      </c>
    </row>
    <row r="5602" spans="1:6" x14ac:dyDescent="0.25">
      <c r="A5602" s="12">
        <v>2249</v>
      </c>
      <c r="B5602" s="12">
        <v>3</v>
      </c>
      <c r="C5602" s="4">
        <f t="shared" ca="1" si="87"/>
        <v>1441</v>
      </c>
      <c r="D5602" s="4">
        <f ca="1">VLOOKUP(E5602&amp;F5602,rental_price!$E$2:$F$526,2,0)*ROUNDUP(VLOOKUP(A5602,booking!$A$2:$F$2601,3,0)-VLOOKUP(A5602,booking!$A$2:$F$2601,2,0),0)</f>
        <v>1050</v>
      </c>
      <c r="E5602" s="6">
        <f ca="1">VLOOKUP(C5602,car!$A$2:$D$2201,4,0)</f>
        <v>1</v>
      </c>
      <c r="F5602" s="6">
        <f ca="1">VLOOKUP(C5602,car!$A$2:$D$2201,2,0)</f>
        <v>101</v>
      </c>
    </row>
    <row r="5603" spans="1:6" x14ac:dyDescent="0.25">
      <c r="A5603" s="12">
        <v>2250</v>
      </c>
      <c r="B5603" s="12">
        <v>1</v>
      </c>
      <c r="C5603" s="4">
        <f t="shared" ca="1" si="87"/>
        <v>302</v>
      </c>
      <c r="D5603" s="4">
        <f ca="1">VLOOKUP(E5603&amp;F5603,rental_price!$E$2:$F$526,2,0)*ROUNDUP(VLOOKUP(A5603,booking!$A$2:$F$2601,3,0)-VLOOKUP(A5603,booking!$A$2:$F$2601,2,0),0)</f>
        <v>154</v>
      </c>
      <c r="E5603" s="6">
        <f ca="1">VLOOKUP(C5603,car!$A$2:$D$2201,4,0)</f>
        <v>2</v>
      </c>
      <c r="F5603" s="6">
        <f ca="1">VLOOKUP(C5603,car!$A$2:$D$2201,2,0)</f>
        <v>82</v>
      </c>
    </row>
    <row r="5604" spans="1:6" x14ac:dyDescent="0.25">
      <c r="A5604" s="12">
        <v>2250</v>
      </c>
      <c r="B5604" s="12">
        <v>2</v>
      </c>
      <c r="C5604" s="4">
        <f t="shared" ca="1" si="87"/>
        <v>1484</v>
      </c>
      <c r="D5604" s="4">
        <f ca="1">VLOOKUP(E5604&amp;F5604,rental_price!$E$2:$F$526,2,0)*ROUNDUP(VLOOKUP(A5604,booking!$A$2:$F$2601,3,0)-VLOOKUP(A5604,booking!$A$2:$F$2601,2,0),0)</f>
        <v>539</v>
      </c>
      <c r="E5604" s="6">
        <f ca="1">VLOOKUP(C5604,car!$A$2:$D$2201,4,0)</f>
        <v>2</v>
      </c>
      <c r="F5604" s="6">
        <f ca="1">VLOOKUP(C5604,car!$A$2:$D$2201,2,0)</f>
        <v>161</v>
      </c>
    </row>
    <row r="5605" spans="1:6" x14ac:dyDescent="0.25">
      <c r="A5605" s="12">
        <v>2250</v>
      </c>
      <c r="B5605" s="12">
        <v>3</v>
      </c>
      <c r="C5605" s="4">
        <f t="shared" ca="1" si="87"/>
        <v>519</v>
      </c>
      <c r="D5605" s="4">
        <f ca="1">VLOOKUP(E5605&amp;F5605,rental_price!$E$2:$F$526,2,0)*ROUNDUP(VLOOKUP(A5605,booking!$A$2:$F$2601,3,0)-VLOOKUP(A5605,booking!$A$2:$F$2601,2,0),0)</f>
        <v>1815</v>
      </c>
      <c r="E5605" s="6">
        <f ca="1">VLOOKUP(C5605,car!$A$2:$D$2201,4,0)</f>
        <v>3</v>
      </c>
      <c r="F5605" s="6">
        <f ca="1">VLOOKUP(C5605,car!$A$2:$D$2201,2,0)</f>
        <v>123</v>
      </c>
    </row>
    <row r="5606" spans="1:6" x14ac:dyDescent="0.25">
      <c r="A5606" s="12">
        <v>2250</v>
      </c>
      <c r="B5606" s="12">
        <v>4</v>
      </c>
      <c r="C5606" s="4">
        <f t="shared" ca="1" si="87"/>
        <v>175</v>
      </c>
      <c r="D5606" s="4">
        <f ca="1">VLOOKUP(E5606&amp;F5606,rental_price!$E$2:$F$526,2,0)*ROUNDUP(VLOOKUP(A5606,booking!$A$2:$F$2601,3,0)-VLOOKUP(A5606,booking!$A$2:$F$2601,2,0),0)</f>
        <v>550</v>
      </c>
      <c r="E5606" s="6">
        <f ca="1">VLOOKUP(C5606,car!$A$2:$D$2201,4,0)</f>
        <v>1</v>
      </c>
      <c r="F5606" s="6">
        <f ca="1">VLOOKUP(C5606,car!$A$2:$D$2201,2,0)</f>
        <v>38</v>
      </c>
    </row>
    <row r="5607" spans="1:6" x14ac:dyDescent="0.25">
      <c r="A5607" s="12">
        <v>2250</v>
      </c>
      <c r="B5607" s="12">
        <v>5</v>
      </c>
      <c r="C5607" s="4">
        <f t="shared" ca="1" si="87"/>
        <v>1726</v>
      </c>
      <c r="D5607" s="4">
        <f ca="1">VLOOKUP(E5607&amp;F5607,rental_price!$E$2:$F$526,2,0)*ROUNDUP(VLOOKUP(A5607,booking!$A$2:$F$2601,3,0)-VLOOKUP(A5607,booking!$A$2:$F$2601,2,0),0)</f>
        <v>770</v>
      </c>
      <c r="E5607" s="6">
        <f ca="1">VLOOKUP(C5607,car!$A$2:$D$2201,4,0)</f>
        <v>1</v>
      </c>
      <c r="F5607" s="6">
        <f ca="1">VLOOKUP(C5607,car!$A$2:$D$2201,2,0)</f>
        <v>96</v>
      </c>
    </row>
    <row r="5608" spans="1:6" x14ac:dyDescent="0.25">
      <c r="A5608" s="12">
        <v>2251</v>
      </c>
      <c r="B5608" s="12">
        <v>1</v>
      </c>
      <c r="C5608" s="4">
        <f t="shared" ca="1" si="87"/>
        <v>1931</v>
      </c>
      <c r="D5608" s="4">
        <f ca="1">VLOOKUP(E5608&amp;F5608,rental_price!$E$2:$F$526,2,0)*ROUNDUP(VLOOKUP(A5608,booking!$A$2:$F$2601,3,0)-VLOOKUP(A5608,booking!$A$2:$F$2601,2,0),0)</f>
        <v>60</v>
      </c>
      <c r="E5608" s="6">
        <f ca="1">VLOOKUP(C5608,car!$A$2:$D$2201,4,0)</f>
        <v>3</v>
      </c>
      <c r="F5608" s="6">
        <f ca="1">VLOOKUP(C5608,car!$A$2:$D$2201,2,0)</f>
        <v>130</v>
      </c>
    </row>
    <row r="5609" spans="1:6" x14ac:dyDescent="0.25">
      <c r="A5609" s="12">
        <v>2251</v>
      </c>
      <c r="B5609" s="12">
        <v>2</v>
      </c>
      <c r="C5609" s="4">
        <f t="shared" ca="1" si="87"/>
        <v>1742</v>
      </c>
      <c r="D5609" s="4">
        <f ca="1">VLOOKUP(E5609&amp;F5609,rental_price!$E$2:$F$526,2,0)*ROUNDUP(VLOOKUP(A5609,booking!$A$2:$F$2601,3,0)-VLOOKUP(A5609,booking!$A$2:$F$2601,2,0),0)</f>
        <v>320</v>
      </c>
      <c r="E5609" s="6">
        <f ca="1">VLOOKUP(C5609,car!$A$2:$D$2201,4,0)</f>
        <v>1</v>
      </c>
      <c r="F5609" s="6">
        <f ca="1">VLOOKUP(C5609,car!$A$2:$D$2201,2,0)</f>
        <v>53</v>
      </c>
    </row>
    <row r="5610" spans="1:6" x14ac:dyDescent="0.25">
      <c r="A5610" s="12">
        <v>2253</v>
      </c>
      <c r="B5610" s="12">
        <v>1</v>
      </c>
      <c r="C5610" s="4">
        <f t="shared" ca="1" si="87"/>
        <v>551</v>
      </c>
      <c r="D5610" s="4">
        <f ca="1">VLOOKUP(E5610&amp;F5610,rental_price!$E$2:$F$526,2,0)*ROUNDUP(VLOOKUP(A5610,booking!$A$2:$F$2601,3,0)-VLOOKUP(A5610,booking!$A$2:$F$2601,2,0),0)</f>
        <v>1260</v>
      </c>
      <c r="E5610" s="6">
        <f ca="1">VLOOKUP(C5610,car!$A$2:$D$2201,4,0)</f>
        <v>1</v>
      </c>
      <c r="F5610" s="6">
        <f ca="1">VLOOKUP(C5610,car!$A$2:$D$2201,2,0)</f>
        <v>102</v>
      </c>
    </row>
    <row r="5611" spans="1:6" x14ac:dyDescent="0.25">
      <c r="A5611" s="12">
        <v>2253</v>
      </c>
      <c r="B5611" s="12">
        <v>2</v>
      </c>
      <c r="C5611" s="4">
        <f t="shared" ca="1" si="87"/>
        <v>581</v>
      </c>
      <c r="D5611" s="4">
        <f ca="1">VLOOKUP(E5611&amp;F5611,rental_price!$E$2:$F$526,2,0)*ROUNDUP(VLOOKUP(A5611,booking!$A$2:$F$2601,3,0)-VLOOKUP(A5611,booking!$A$2:$F$2601,2,0),0)</f>
        <v>350</v>
      </c>
      <c r="E5611" s="6">
        <f ca="1">VLOOKUP(C5611,car!$A$2:$D$2201,4,0)</f>
        <v>3</v>
      </c>
      <c r="F5611" s="6">
        <f ca="1">VLOOKUP(C5611,car!$A$2:$D$2201,2,0)</f>
        <v>146</v>
      </c>
    </row>
    <row r="5612" spans="1:6" x14ac:dyDescent="0.25">
      <c r="A5612" s="12">
        <v>2253</v>
      </c>
      <c r="B5612" s="12">
        <v>3</v>
      </c>
      <c r="C5612" s="4">
        <f t="shared" ca="1" si="87"/>
        <v>1582</v>
      </c>
      <c r="D5612" s="4">
        <f ca="1">VLOOKUP(E5612&amp;F5612,rental_price!$E$2:$F$526,2,0)*ROUNDUP(VLOOKUP(A5612,booking!$A$2:$F$2601,3,0)-VLOOKUP(A5612,booking!$A$2:$F$2601,2,0),0)</f>
        <v>280</v>
      </c>
      <c r="E5612" s="6">
        <f ca="1">VLOOKUP(C5612,car!$A$2:$D$2201,4,0)</f>
        <v>3</v>
      </c>
      <c r="F5612" s="6">
        <f ca="1">VLOOKUP(C5612,car!$A$2:$D$2201,2,0)</f>
        <v>56</v>
      </c>
    </row>
    <row r="5613" spans="1:6" x14ac:dyDescent="0.25">
      <c r="A5613" s="12">
        <v>2253</v>
      </c>
      <c r="B5613" s="12">
        <v>4</v>
      </c>
      <c r="C5613" s="4">
        <f t="shared" ca="1" si="87"/>
        <v>1503</v>
      </c>
      <c r="D5613" s="4">
        <f ca="1">VLOOKUP(E5613&amp;F5613,rental_price!$E$2:$F$526,2,0)*ROUNDUP(VLOOKUP(A5613,booking!$A$2:$F$2601,3,0)-VLOOKUP(A5613,booking!$A$2:$F$2601,2,0),0)</f>
        <v>980</v>
      </c>
      <c r="E5613" s="6">
        <f ca="1">VLOOKUP(C5613,car!$A$2:$D$2201,4,0)</f>
        <v>1</v>
      </c>
      <c r="F5613" s="6">
        <f ca="1">VLOOKUP(C5613,car!$A$2:$D$2201,2,0)</f>
        <v>29</v>
      </c>
    </row>
    <row r="5614" spans="1:6" x14ac:dyDescent="0.25">
      <c r="A5614" s="12">
        <v>2255</v>
      </c>
      <c r="B5614" s="12">
        <v>1</v>
      </c>
      <c r="C5614" s="4">
        <f t="shared" ca="1" si="87"/>
        <v>2153</v>
      </c>
      <c r="D5614" s="4">
        <f ca="1">VLOOKUP(E5614&amp;F5614,rental_price!$E$2:$F$526,2,0)*ROUNDUP(VLOOKUP(A5614,booking!$A$2:$F$2601,3,0)-VLOOKUP(A5614,booking!$A$2:$F$2601,2,0),0)</f>
        <v>375</v>
      </c>
      <c r="E5614" s="6">
        <f ca="1">VLOOKUP(C5614,car!$A$2:$D$2201,4,0)</f>
        <v>3</v>
      </c>
      <c r="F5614" s="6">
        <f ca="1">VLOOKUP(C5614,car!$A$2:$D$2201,2,0)</f>
        <v>15</v>
      </c>
    </row>
    <row r="5615" spans="1:6" x14ac:dyDescent="0.25">
      <c r="A5615" s="12">
        <v>2255</v>
      </c>
      <c r="B5615" s="12">
        <v>2</v>
      </c>
      <c r="C5615" s="4">
        <f t="shared" ca="1" si="87"/>
        <v>1274</v>
      </c>
      <c r="D5615" s="4">
        <f ca="1">VLOOKUP(E5615&amp;F5615,rental_price!$E$2:$F$526,2,0)*ROUNDUP(VLOOKUP(A5615,booking!$A$2:$F$2601,3,0)-VLOOKUP(A5615,booking!$A$2:$F$2601,2,0),0)</f>
        <v>1750</v>
      </c>
      <c r="E5615" s="6">
        <f ca="1">VLOOKUP(C5615,car!$A$2:$D$2201,4,0)</f>
        <v>1</v>
      </c>
      <c r="F5615" s="6">
        <f ca="1">VLOOKUP(C5615,car!$A$2:$D$2201,2,0)</f>
        <v>120</v>
      </c>
    </row>
    <row r="5616" spans="1:6" x14ac:dyDescent="0.25">
      <c r="A5616" s="12">
        <v>2255</v>
      </c>
      <c r="B5616" s="12">
        <v>3</v>
      </c>
      <c r="C5616" s="4">
        <f t="shared" ca="1" si="87"/>
        <v>2032</v>
      </c>
      <c r="D5616" s="4">
        <f ca="1">VLOOKUP(E5616&amp;F5616,rental_price!$E$2:$F$526,2,0)*ROUNDUP(VLOOKUP(A5616,booking!$A$2:$F$2601,3,0)-VLOOKUP(A5616,booking!$A$2:$F$2601,2,0),0)</f>
        <v>750</v>
      </c>
      <c r="E5616" s="6">
        <f ca="1">VLOOKUP(C5616,car!$A$2:$D$2201,4,0)</f>
        <v>1</v>
      </c>
      <c r="F5616" s="6">
        <f ca="1">VLOOKUP(C5616,car!$A$2:$D$2201,2,0)</f>
        <v>162</v>
      </c>
    </row>
    <row r="5617" spans="1:6" x14ac:dyDescent="0.25">
      <c r="A5617" s="12">
        <v>2255</v>
      </c>
      <c r="B5617" s="12">
        <v>4</v>
      </c>
      <c r="C5617" s="4">
        <f t="shared" ca="1" si="87"/>
        <v>29</v>
      </c>
      <c r="D5617" s="4">
        <f ca="1">VLOOKUP(E5617&amp;F5617,rental_price!$E$2:$F$526,2,0)*ROUNDUP(VLOOKUP(A5617,booking!$A$2:$F$2601,3,0)-VLOOKUP(A5617,booking!$A$2:$F$2601,2,0),0)</f>
        <v>375</v>
      </c>
      <c r="E5617" s="6">
        <f ca="1">VLOOKUP(C5617,car!$A$2:$D$2201,4,0)</f>
        <v>3</v>
      </c>
      <c r="F5617" s="6">
        <f ca="1">VLOOKUP(C5617,car!$A$2:$D$2201,2,0)</f>
        <v>16</v>
      </c>
    </row>
    <row r="5618" spans="1:6" x14ac:dyDescent="0.25">
      <c r="A5618" s="12">
        <v>2256</v>
      </c>
      <c r="B5618" s="12">
        <v>1</v>
      </c>
      <c r="C5618" s="4">
        <f t="shared" ca="1" si="87"/>
        <v>422</v>
      </c>
      <c r="D5618" s="4">
        <f ca="1">VLOOKUP(E5618&amp;F5618,rental_price!$E$2:$F$526,2,0)*ROUNDUP(VLOOKUP(A5618,booking!$A$2:$F$2601,3,0)-VLOOKUP(A5618,booking!$A$2:$F$2601,2,0),0)</f>
        <v>175</v>
      </c>
      <c r="E5618" s="6">
        <f ca="1">VLOOKUP(C5618,car!$A$2:$D$2201,4,0)</f>
        <v>3</v>
      </c>
      <c r="F5618" s="6">
        <f ca="1">VLOOKUP(C5618,car!$A$2:$D$2201,2,0)</f>
        <v>161</v>
      </c>
    </row>
    <row r="5619" spans="1:6" x14ac:dyDescent="0.25">
      <c r="A5619" s="12">
        <v>2256</v>
      </c>
      <c r="B5619" s="12">
        <v>2</v>
      </c>
      <c r="C5619" s="4">
        <f t="shared" ca="1" si="87"/>
        <v>1273</v>
      </c>
      <c r="D5619" s="4">
        <f ca="1">VLOOKUP(E5619&amp;F5619,rental_price!$E$2:$F$526,2,0)*ROUNDUP(VLOOKUP(A5619,booking!$A$2:$F$2601,3,0)-VLOOKUP(A5619,booking!$A$2:$F$2601,2,0),0)</f>
        <v>250</v>
      </c>
      <c r="E5619" s="6">
        <f ca="1">VLOOKUP(C5619,car!$A$2:$D$2201,4,0)</f>
        <v>1</v>
      </c>
      <c r="F5619" s="6">
        <f ca="1">VLOOKUP(C5619,car!$A$2:$D$2201,2,0)</f>
        <v>32</v>
      </c>
    </row>
    <row r="5620" spans="1:6" x14ac:dyDescent="0.25">
      <c r="A5620" s="12">
        <v>2256</v>
      </c>
      <c r="B5620" s="12">
        <v>3</v>
      </c>
      <c r="C5620" s="4">
        <f t="shared" ca="1" si="87"/>
        <v>120</v>
      </c>
      <c r="D5620" s="4">
        <f ca="1">VLOOKUP(E5620&amp;F5620,rental_price!$E$2:$F$526,2,0)*ROUNDUP(VLOOKUP(A5620,booking!$A$2:$F$2601,3,0)-VLOOKUP(A5620,booking!$A$2:$F$2601,2,0),0)</f>
        <v>450</v>
      </c>
      <c r="E5620" s="6">
        <f ca="1">VLOOKUP(C5620,car!$A$2:$D$2201,4,0)</f>
        <v>1</v>
      </c>
      <c r="F5620" s="6">
        <f ca="1">VLOOKUP(C5620,car!$A$2:$D$2201,2,0)</f>
        <v>5</v>
      </c>
    </row>
    <row r="5621" spans="1:6" x14ac:dyDescent="0.25">
      <c r="A5621" s="12">
        <v>2257</v>
      </c>
      <c r="B5621" s="12">
        <v>1</v>
      </c>
      <c r="C5621" s="4">
        <f t="shared" ca="1" si="87"/>
        <v>1578</v>
      </c>
      <c r="D5621" s="4">
        <f ca="1">VLOOKUP(E5621&amp;F5621,rental_price!$E$2:$F$526,2,0)*ROUNDUP(VLOOKUP(A5621,booking!$A$2:$F$2601,3,0)-VLOOKUP(A5621,booking!$A$2:$F$2601,2,0),0)</f>
        <v>1100</v>
      </c>
      <c r="E5621" s="6">
        <f ca="1">VLOOKUP(C5621,car!$A$2:$D$2201,4,0)</f>
        <v>1</v>
      </c>
      <c r="F5621" s="6">
        <f ca="1">VLOOKUP(C5621,car!$A$2:$D$2201,2,0)</f>
        <v>32</v>
      </c>
    </row>
    <row r="5622" spans="1:6" x14ac:dyDescent="0.25">
      <c r="A5622" s="12">
        <v>2257</v>
      </c>
      <c r="B5622" s="12">
        <v>2</v>
      </c>
      <c r="C5622" s="4">
        <f t="shared" ca="1" si="87"/>
        <v>1187</v>
      </c>
      <c r="D5622" s="4">
        <f ca="1">VLOOKUP(E5622&amp;F5622,rental_price!$E$2:$F$526,2,0)*ROUNDUP(VLOOKUP(A5622,booking!$A$2:$F$2601,3,0)-VLOOKUP(A5622,booking!$A$2:$F$2601,2,0),0)</f>
        <v>1232</v>
      </c>
      <c r="E5622" s="6">
        <f ca="1">VLOOKUP(C5622,car!$A$2:$D$2201,4,0)</f>
        <v>2</v>
      </c>
      <c r="F5622" s="6">
        <f ca="1">VLOOKUP(C5622,car!$A$2:$D$2201,2,0)</f>
        <v>13</v>
      </c>
    </row>
    <row r="5623" spans="1:6" x14ac:dyDescent="0.25">
      <c r="A5623" s="12">
        <v>2257</v>
      </c>
      <c r="B5623" s="12">
        <v>3</v>
      </c>
      <c r="C5623" s="4">
        <f t="shared" ca="1" si="87"/>
        <v>873</v>
      </c>
      <c r="D5623" s="4">
        <f ca="1">VLOOKUP(E5623&amp;F5623,rental_price!$E$2:$F$526,2,0)*ROUNDUP(VLOOKUP(A5623,booking!$A$2:$F$2601,3,0)-VLOOKUP(A5623,booking!$A$2:$F$2601,2,0),0)</f>
        <v>1210</v>
      </c>
      <c r="E5623" s="6">
        <f ca="1">VLOOKUP(C5623,car!$A$2:$D$2201,4,0)</f>
        <v>3</v>
      </c>
      <c r="F5623" s="6">
        <f ca="1">VLOOKUP(C5623,car!$A$2:$D$2201,2,0)</f>
        <v>14</v>
      </c>
    </row>
    <row r="5624" spans="1:6" x14ac:dyDescent="0.25">
      <c r="A5624" s="12">
        <v>2258</v>
      </c>
      <c r="B5624" s="12">
        <v>1</v>
      </c>
      <c r="C5624" s="4">
        <f t="shared" ca="1" si="87"/>
        <v>1439</v>
      </c>
      <c r="D5624" s="4">
        <f ca="1">VLOOKUP(E5624&amp;F5624,rental_price!$E$2:$F$526,2,0)*ROUNDUP(VLOOKUP(A5624,booking!$A$2:$F$2601,3,0)-VLOOKUP(A5624,booking!$A$2:$F$2601,2,0),0)</f>
        <v>385</v>
      </c>
      <c r="E5624" s="6">
        <f ca="1">VLOOKUP(C5624,car!$A$2:$D$2201,4,0)</f>
        <v>2</v>
      </c>
      <c r="F5624" s="6">
        <f ca="1">VLOOKUP(C5624,car!$A$2:$D$2201,2,0)</f>
        <v>14</v>
      </c>
    </row>
    <row r="5625" spans="1:6" x14ac:dyDescent="0.25">
      <c r="A5625" s="12">
        <v>2259</v>
      </c>
      <c r="B5625" s="12">
        <v>1</v>
      </c>
      <c r="C5625" s="4">
        <f t="shared" ca="1" si="87"/>
        <v>231</v>
      </c>
      <c r="D5625" s="4">
        <f ca="1">VLOOKUP(E5625&amp;F5625,rental_price!$E$2:$F$526,2,0)*ROUNDUP(VLOOKUP(A5625,booking!$A$2:$F$2601,3,0)-VLOOKUP(A5625,booking!$A$2:$F$2601,2,0),0)</f>
        <v>42</v>
      </c>
      <c r="E5625" s="6">
        <f ca="1">VLOOKUP(C5625,car!$A$2:$D$2201,4,0)</f>
        <v>2</v>
      </c>
      <c r="F5625" s="6">
        <f ca="1">VLOOKUP(C5625,car!$A$2:$D$2201,2,0)</f>
        <v>66</v>
      </c>
    </row>
    <row r="5626" spans="1:6" x14ac:dyDescent="0.25">
      <c r="A5626" s="12">
        <v>2259</v>
      </c>
      <c r="B5626" s="12">
        <v>2</v>
      </c>
      <c r="C5626" s="4">
        <f t="shared" ca="1" si="87"/>
        <v>1188</v>
      </c>
      <c r="D5626" s="4">
        <f ca="1">VLOOKUP(E5626&amp;F5626,rental_price!$E$2:$F$526,2,0)*ROUNDUP(VLOOKUP(A5626,booking!$A$2:$F$2601,3,0)-VLOOKUP(A5626,booking!$A$2:$F$2601,2,0),0)</f>
        <v>20</v>
      </c>
      <c r="E5626" s="6">
        <f ca="1">VLOOKUP(C5626,car!$A$2:$D$2201,4,0)</f>
        <v>3</v>
      </c>
      <c r="F5626" s="6">
        <f ca="1">VLOOKUP(C5626,car!$A$2:$D$2201,2,0)</f>
        <v>128</v>
      </c>
    </row>
    <row r="5627" spans="1:6" x14ac:dyDescent="0.25">
      <c r="A5627" s="12">
        <v>2259</v>
      </c>
      <c r="B5627" s="12">
        <v>3</v>
      </c>
      <c r="C5627" s="4">
        <f t="shared" ca="1" si="87"/>
        <v>1999</v>
      </c>
      <c r="D5627" s="4">
        <f ca="1">VLOOKUP(E5627&amp;F5627,rental_price!$E$2:$F$526,2,0)*ROUNDUP(VLOOKUP(A5627,booking!$A$2:$F$2601,3,0)-VLOOKUP(A5627,booking!$A$2:$F$2601,2,0),0)</f>
        <v>70</v>
      </c>
      <c r="E5627" s="6">
        <f ca="1">VLOOKUP(C5627,car!$A$2:$D$2201,4,0)</f>
        <v>2</v>
      </c>
      <c r="F5627" s="6">
        <f ca="1">VLOOKUP(C5627,car!$A$2:$D$2201,2,0)</f>
        <v>26</v>
      </c>
    </row>
    <row r="5628" spans="1:6" x14ac:dyDescent="0.25">
      <c r="A5628" s="12">
        <v>2259</v>
      </c>
      <c r="B5628" s="12">
        <v>4</v>
      </c>
      <c r="C5628" s="4">
        <f t="shared" ca="1" si="87"/>
        <v>1504</v>
      </c>
      <c r="D5628" s="4">
        <f ca="1">VLOOKUP(E5628&amp;F5628,rental_price!$E$2:$F$526,2,0)*ROUNDUP(VLOOKUP(A5628,booking!$A$2:$F$2601,3,0)-VLOOKUP(A5628,booking!$A$2:$F$2601,2,0),0)</f>
        <v>98</v>
      </c>
      <c r="E5628" s="6">
        <f ca="1">VLOOKUP(C5628,car!$A$2:$D$2201,4,0)</f>
        <v>2</v>
      </c>
      <c r="F5628" s="6">
        <f ca="1">VLOOKUP(C5628,car!$A$2:$D$2201,2,0)</f>
        <v>96</v>
      </c>
    </row>
    <row r="5629" spans="1:6" x14ac:dyDescent="0.25">
      <c r="A5629" s="12">
        <v>2260</v>
      </c>
      <c r="B5629" s="12">
        <v>1</v>
      </c>
      <c r="C5629" s="4">
        <f t="shared" ca="1" si="87"/>
        <v>571</v>
      </c>
      <c r="D5629" s="4">
        <f ca="1">VLOOKUP(E5629&amp;F5629,rental_price!$E$2:$F$526,2,0)*ROUNDUP(VLOOKUP(A5629,booking!$A$2:$F$2601,3,0)-VLOOKUP(A5629,booking!$A$2:$F$2601,2,0),0)</f>
        <v>370</v>
      </c>
      <c r="E5629" s="6">
        <f ca="1">VLOOKUP(C5629,car!$A$2:$D$2201,4,0)</f>
        <v>1</v>
      </c>
      <c r="F5629" s="6">
        <f ca="1">VLOOKUP(C5629,car!$A$2:$D$2201,2,0)</f>
        <v>90</v>
      </c>
    </row>
    <row r="5630" spans="1:6" x14ac:dyDescent="0.25">
      <c r="A5630" s="12">
        <v>2260</v>
      </c>
      <c r="B5630" s="12">
        <v>2</v>
      </c>
      <c r="C5630" s="4">
        <f t="shared" ca="1" si="87"/>
        <v>1185</v>
      </c>
      <c r="D5630" s="4">
        <f ca="1">VLOOKUP(E5630&amp;F5630,rental_price!$E$2:$F$526,2,0)*ROUNDUP(VLOOKUP(A5630,booking!$A$2:$F$2601,3,0)-VLOOKUP(A5630,booking!$A$2:$F$2601,2,0),0)</f>
        <v>182</v>
      </c>
      <c r="E5630" s="6">
        <f ca="1">VLOOKUP(C5630,car!$A$2:$D$2201,4,0)</f>
        <v>2</v>
      </c>
      <c r="F5630" s="6">
        <f ca="1">VLOOKUP(C5630,car!$A$2:$D$2201,2,0)</f>
        <v>70</v>
      </c>
    </row>
    <row r="5631" spans="1:6" x14ac:dyDescent="0.25">
      <c r="A5631" s="12">
        <v>2261</v>
      </c>
      <c r="B5631" s="12">
        <v>1</v>
      </c>
      <c r="C5631" s="4">
        <f t="shared" ca="1" si="87"/>
        <v>116</v>
      </c>
      <c r="D5631" s="4">
        <f ca="1">VLOOKUP(E5631&amp;F5631,rental_price!$E$2:$F$526,2,0)*ROUNDUP(VLOOKUP(A5631,booking!$A$2:$F$2601,3,0)-VLOOKUP(A5631,booking!$A$2:$F$2601,2,0),0)</f>
        <v>112</v>
      </c>
      <c r="E5631" s="6">
        <f ca="1">VLOOKUP(C5631,car!$A$2:$D$2201,4,0)</f>
        <v>2</v>
      </c>
      <c r="F5631" s="6">
        <f ca="1">VLOOKUP(C5631,car!$A$2:$D$2201,2,0)</f>
        <v>154</v>
      </c>
    </row>
    <row r="5632" spans="1:6" x14ac:dyDescent="0.25">
      <c r="A5632" s="12">
        <v>2261</v>
      </c>
      <c r="B5632" s="12">
        <v>2</v>
      </c>
      <c r="C5632" s="4">
        <f t="shared" ca="1" si="87"/>
        <v>892</v>
      </c>
      <c r="D5632" s="4">
        <f ca="1">VLOOKUP(E5632&amp;F5632,rental_price!$E$2:$F$526,2,0)*ROUNDUP(VLOOKUP(A5632,booking!$A$2:$F$2601,3,0)-VLOOKUP(A5632,booking!$A$2:$F$2601,2,0),0)</f>
        <v>160</v>
      </c>
      <c r="E5632" s="6">
        <f ca="1">VLOOKUP(C5632,car!$A$2:$D$2201,4,0)</f>
        <v>3</v>
      </c>
      <c r="F5632" s="6">
        <f ca="1">VLOOKUP(C5632,car!$A$2:$D$2201,2,0)</f>
        <v>142</v>
      </c>
    </row>
    <row r="5633" spans="1:6" x14ac:dyDescent="0.25">
      <c r="A5633" s="12">
        <v>2261</v>
      </c>
      <c r="B5633" s="12">
        <v>3</v>
      </c>
      <c r="C5633" s="4">
        <f t="shared" ca="1" si="87"/>
        <v>1059</v>
      </c>
      <c r="D5633" s="4">
        <f ca="1">VLOOKUP(E5633&amp;F5633,rental_price!$E$2:$F$526,2,0)*ROUNDUP(VLOOKUP(A5633,booking!$A$2:$F$2601,3,0)-VLOOKUP(A5633,booking!$A$2:$F$2601,2,0),0)</f>
        <v>336</v>
      </c>
      <c r="E5633" s="6">
        <f ca="1">VLOOKUP(C5633,car!$A$2:$D$2201,4,0)</f>
        <v>2</v>
      </c>
      <c r="F5633" s="6">
        <f ca="1">VLOOKUP(C5633,car!$A$2:$D$2201,2,0)</f>
        <v>103</v>
      </c>
    </row>
    <row r="5634" spans="1:6" x14ac:dyDescent="0.25">
      <c r="A5634" s="12">
        <v>2261</v>
      </c>
      <c r="B5634" s="12">
        <v>4</v>
      </c>
      <c r="C5634" s="4">
        <f t="shared" ca="1" si="87"/>
        <v>94</v>
      </c>
      <c r="D5634" s="4">
        <f ca="1">VLOOKUP(E5634&amp;F5634,rental_price!$E$2:$F$526,2,0)*ROUNDUP(VLOOKUP(A5634,booking!$A$2:$F$2601,3,0)-VLOOKUP(A5634,booking!$A$2:$F$2601,2,0),0)</f>
        <v>40</v>
      </c>
      <c r="E5634" s="6">
        <f ca="1">VLOOKUP(C5634,car!$A$2:$D$2201,4,0)</f>
        <v>3</v>
      </c>
      <c r="F5634" s="6">
        <f ca="1">VLOOKUP(C5634,car!$A$2:$D$2201,2,0)</f>
        <v>170</v>
      </c>
    </row>
    <row r="5635" spans="1:6" x14ac:dyDescent="0.25">
      <c r="A5635" s="12">
        <v>2261</v>
      </c>
      <c r="B5635" s="12">
        <v>5</v>
      </c>
      <c r="C5635" s="4">
        <f t="shared" ref="C5635:C5698" ca="1" si="88">RANDBETWEEN(1,2200)</f>
        <v>2132</v>
      </c>
      <c r="D5635" s="4">
        <f ca="1">VLOOKUP(E5635&amp;F5635,rental_price!$E$2:$F$526,2,0)*ROUNDUP(VLOOKUP(A5635,booking!$A$2:$F$2601,3,0)-VLOOKUP(A5635,booking!$A$2:$F$2601,2,0),0)</f>
        <v>2408</v>
      </c>
      <c r="E5635" s="6">
        <f ca="1">VLOOKUP(C5635,car!$A$2:$D$2201,4,0)</f>
        <v>2</v>
      </c>
      <c r="F5635" s="6">
        <f ca="1">VLOOKUP(C5635,car!$A$2:$D$2201,2,0)</f>
        <v>149</v>
      </c>
    </row>
    <row r="5636" spans="1:6" x14ac:dyDescent="0.25">
      <c r="A5636" s="12">
        <v>2262</v>
      </c>
      <c r="B5636" s="12">
        <v>1</v>
      </c>
      <c r="C5636" s="4">
        <f t="shared" ca="1" si="88"/>
        <v>1199</v>
      </c>
      <c r="D5636" s="4">
        <f ca="1">VLOOKUP(E5636&amp;F5636,rental_price!$E$2:$F$526,2,0)*ROUNDUP(VLOOKUP(A5636,booking!$A$2:$F$2601,3,0)-VLOOKUP(A5636,booking!$A$2:$F$2601,2,0),0)</f>
        <v>4850.9999999999991</v>
      </c>
      <c r="E5636" s="6">
        <f ca="1">VLOOKUP(C5636,car!$A$2:$D$2201,4,0)</f>
        <v>2</v>
      </c>
      <c r="F5636" s="6">
        <f ca="1">VLOOKUP(C5636,car!$A$2:$D$2201,2,0)</f>
        <v>123</v>
      </c>
    </row>
    <row r="5637" spans="1:6" x14ac:dyDescent="0.25">
      <c r="A5637" s="12">
        <v>2262</v>
      </c>
      <c r="B5637" s="12">
        <v>2</v>
      </c>
      <c r="C5637" s="4">
        <f t="shared" ca="1" si="88"/>
        <v>2159</v>
      </c>
      <c r="D5637" s="4">
        <f ca="1">VLOOKUP(E5637&amp;F5637,rental_price!$E$2:$F$526,2,0)*ROUNDUP(VLOOKUP(A5637,booking!$A$2:$F$2601,3,0)-VLOOKUP(A5637,booking!$A$2:$F$2601,2,0),0)</f>
        <v>1050</v>
      </c>
      <c r="E5637" s="6">
        <f ca="1">VLOOKUP(C5637,car!$A$2:$D$2201,4,0)</f>
        <v>1</v>
      </c>
      <c r="F5637" s="6">
        <f ca="1">VLOOKUP(C5637,car!$A$2:$D$2201,2,0)</f>
        <v>3</v>
      </c>
    </row>
    <row r="5638" spans="1:6" x14ac:dyDescent="0.25">
      <c r="A5638" s="12">
        <v>2262</v>
      </c>
      <c r="B5638" s="12">
        <v>3</v>
      </c>
      <c r="C5638" s="4">
        <f t="shared" ca="1" si="88"/>
        <v>2145</v>
      </c>
      <c r="D5638" s="4">
        <f ca="1">VLOOKUP(E5638&amp;F5638,rental_price!$E$2:$F$526,2,0)*ROUNDUP(VLOOKUP(A5638,booking!$A$2:$F$2601,3,0)-VLOOKUP(A5638,booking!$A$2:$F$2601,2,0),0)</f>
        <v>630</v>
      </c>
      <c r="E5638" s="6">
        <f ca="1">VLOOKUP(C5638,car!$A$2:$D$2201,4,0)</f>
        <v>1</v>
      </c>
      <c r="F5638" s="6">
        <f ca="1">VLOOKUP(C5638,car!$A$2:$D$2201,2,0)</f>
        <v>16</v>
      </c>
    </row>
    <row r="5639" spans="1:6" x14ac:dyDescent="0.25">
      <c r="A5639" s="12">
        <v>2263</v>
      </c>
      <c r="B5639" s="12">
        <v>1</v>
      </c>
      <c r="C5639" s="4">
        <f t="shared" ca="1" si="88"/>
        <v>83</v>
      </c>
      <c r="D5639" s="4">
        <f ca="1">VLOOKUP(E5639&amp;F5639,rental_price!$E$2:$F$526,2,0)*ROUNDUP(VLOOKUP(A5639,booking!$A$2:$F$2601,3,0)-VLOOKUP(A5639,booking!$A$2:$F$2601,2,0),0)</f>
        <v>105</v>
      </c>
      <c r="E5639" s="6">
        <f ca="1">VLOOKUP(C5639,car!$A$2:$D$2201,4,0)</f>
        <v>2</v>
      </c>
      <c r="F5639" s="6">
        <f ca="1">VLOOKUP(C5639,car!$A$2:$D$2201,2,0)</f>
        <v>3</v>
      </c>
    </row>
    <row r="5640" spans="1:6" x14ac:dyDescent="0.25">
      <c r="A5640" s="12">
        <v>2263</v>
      </c>
      <c r="B5640" s="12">
        <v>2</v>
      </c>
      <c r="C5640" s="4">
        <f t="shared" ca="1" si="88"/>
        <v>169</v>
      </c>
      <c r="D5640" s="4">
        <f ca="1">VLOOKUP(E5640&amp;F5640,rental_price!$E$2:$F$526,2,0)*ROUNDUP(VLOOKUP(A5640,booking!$A$2:$F$2601,3,0)-VLOOKUP(A5640,booking!$A$2:$F$2601,2,0),0)</f>
        <v>240</v>
      </c>
      <c r="E5640" s="6">
        <f ca="1">VLOOKUP(C5640,car!$A$2:$D$2201,4,0)</f>
        <v>1</v>
      </c>
      <c r="F5640" s="6">
        <f ca="1">VLOOKUP(C5640,car!$A$2:$D$2201,2,0)</f>
        <v>109</v>
      </c>
    </row>
    <row r="5641" spans="1:6" x14ac:dyDescent="0.25">
      <c r="A5641" s="12">
        <v>2263</v>
      </c>
      <c r="B5641" s="12">
        <v>3</v>
      </c>
      <c r="C5641" s="4">
        <f t="shared" ca="1" si="88"/>
        <v>1007</v>
      </c>
      <c r="D5641" s="4">
        <f ca="1">VLOOKUP(E5641&amp;F5641,rental_price!$E$2:$F$526,2,0)*ROUNDUP(VLOOKUP(A5641,booking!$A$2:$F$2601,3,0)-VLOOKUP(A5641,booking!$A$2:$F$2601,2,0),0)</f>
        <v>84</v>
      </c>
      <c r="E5641" s="6">
        <f ca="1">VLOOKUP(C5641,car!$A$2:$D$2201,4,0)</f>
        <v>2</v>
      </c>
      <c r="F5641" s="6">
        <f ca="1">VLOOKUP(C5641,car!$A$2:$D$2201,2,0)</f>
        <v>107</v>
      </c>
    </row>
    <row r="5642" spans="1:6" x14ac:dyDescent="0.25">
      <c r="A5642" s="12">
        <v>2264</v>
      </c>
      <c r="B5642" s="12">
        <v>1</v>
      </c>
      <c r="C5642" s="4">
        <f t="shared" ca="1" si="88"/>
        <v>1793</v>
      </c>
      <c r="D5642" s="4">
        <f ca="1">VLOOKUP(E5642&amp;F5642,rental_price!$E$2:$F$526,2,0)*ROUNDUP(VLOOKUP(A5642,booking!$A$2:$F$2601,3,0)-VLOOKUP(A5642,booking!$A$2:$F$2601,2,0),0)</f>
        <v>150</v>
      </c>
      <c r="E5642" s="6">
        <f ca="1">VLOOKUP(C5642,car!$A$2:$D$2201,4,0)</f>
        <v>3</v>
      </c>
      <c r="F5642" s="6">
        <f ca="1">VLOOKUP(C5642,car!$A$2:$D$2201,2,0)</f>
        <v>91</v>
      </c>
    </row>
    <row r="5643" spans="1:6" x14ac:dyDescent="0.25">
      <c r="A5643" s="12">
        <v>2264</v>
      </c>
      <c r="B5643" s="12">
        <v>2</v>
      </c>
      <c r="C5643" s="4">
        <f t="shared" ca="1" si="88"/>
        <v>1397</v>
      </c>
      <c r="D5643" s="4">
        <f ca="1">VLOOKUP(E5643&amp;F5643,rental_price!$E$2:$F$526,2,0)*ROUNDUP(VLOOKUP(A5643,booking!$A$2:$F$2601,3,0)-VLOOKUP(A5643,booking!$A$2:$F$2601,2,0),0)</f>
        <v>120</v>
      </c>
      <c r="E5643" s="6">
        <f ca="1">VLOOKUP(C5643,car!$A$2:$D$2201,4,0)</f>
        <v>1</v>
      </c>
      <c r="F5643" s="6">
        <f ca="1">VLOOKUP(C5643,car!$A$2:$D$2201,2,0)</f>
        <v>155</v>
      </c>
    </row>
    <row r="5644" spans="1:6" x14ac:dyDescent="0.25">
      <c r="A5644" s="12">
        <v>2264</v>
      </c>
      <c r="B5644" s="12">
        <v>3</v>
      </c>
      <c r="C5644" s="4">
        <f t="shared" ca="1" si="88"/>
        <v>971</v>
      </c>
      <c r="D5644" s="4">
        <f ca="1">VLOOKUP(E5644&amp;F5644,rental_price!$E$2:$F$526,2,0)*ROUNDUP(VLOOKUP(A5644,booking!$A$2:$F$2601,3,0)-VLOOKUP(A5644,booking!$A$2:$F$2601,2,0),0)</f>
        <v>210</v>
      </c>
      <c r="E5644" s="6">
        <f ca="1">VLOOKUP(C5644,car!$A$2:$D$2201,4,0)</f>
        <v>3</v>
      </c>
      <c r="F5644" s="6">
        <f ca="1">VLOOKUP(C5644,car!$A$2:$D$2201,2,0)</f>
        <v>136</v>
      </c>
    </row>
    <row r="5645" spans="1:6" x14ac:dyDescent="0.25">
      <c r="A5645" s="12">
        <v>2264</v>
      </c>
      <c r="B5645" s="12">
        <v>4</v>
      </c>
      <c r="C5645" s="4">
        <f t="shared" ca="1" si="88"/>
        <v>1925</v>
      </c>
      <c r="D5645" s="4">
        <f ca="1">VLOOKUP(E5645&amp;F5645,rental_price!$E$2:$F$526,2,0)*ROUNDUP(VLOOKUP(A5645,booking!$A$2:$F$2601,3,0)-VLOOKUP(A5645,booking!$A$2:$F$2601,2,0),0)</f>
        <v>210</v>
      </c>
      <c r="E5645" s="6">
        <f ca="1">VLOOKUP(C5645,car!$A$2:$D$2201,4,0)</f>
        <v>3</v>
      </c>
      <c r="F5645" s="6">
        <f ca="1">VLOOKUP(C5645,car!$A$2:$D$2201,2,0)</f>
        <v>67</v>
      </c>
    </row>
    <row r="5646" spans="1:6" x14ac:dyDescent="0.25">
      <c r="A5646" s="12">
        <v>2264</v>
      </c>
      <c r="B5646" s="12">
        <v>5</v>
      </c>
      <c r="C5646" s="4">
        <f t="shared" ca="1" si="88"/>
        <v>768</v>
      </c>
      <c r="D5646" s="4">
        <f ca="1">VLOOKUP(E5646&amp;F5646,rental_price!$E$2:$F$526,2,0)*ROUNDUP(VLOOKUP(A5646,booking!$A$2:$F$2601,3,0)-VLOOKUP(A5646,booking!$A$2:$F$2601,2,0),0)</f>
        <v>210</v>
      </c>
      <c r="E5646" s="6">
        <f ca="1">VLOOKUP(C5646,car!$A$2:$D$2201,4,0)</f>
        <v>2</v>
      </c>
      <c r="F5646" s="6">
        <f ca="1">VLOOKUP(C5646,car!$A$2:$D$2201,2,0)</f>
        <v>45</v>
      </c>
    </row>
    <row r="5647" spans="1:6" x14ac:dyDescent="0.25">
      <c r="A5647" s="12">
        <v>2265</v>
      </c>
      <c r="B5647" s="12">
        <v>1</v>
      </c>
      <c r="C5647" s="4">
        <f t="shared" ca="1" si="88"/>
        <v>365</v>
      </c>
      <c r="D5647" s="4">
        <f ca="1">VLOOKUP(E5647&amp;F5647,rental_price!$E$2:$F$526,2,0)*ROUNDUP(VLOOKUP(A5647,booking!$A$2:$F$2601,3,0)-VLOOKUP(A5647,booking!$A$2:$F$2601,2,0),0)</f>
        <v>1600</v>
      </c>
      <c r="E5647" s="6">
        <f ca="1">VLOOKUP(C5647,car!$A$2:$D$2201,4,0)</f>
        <v>1</v>
      </c>
      <c r="F5647" s="6">
        <f ca="1">VLOOKUP(C5647,car!$A$2:$D$2201,2,0)</f>
        <v>93</v>
      </c>
    </row>
    <row r="5648" spans="1:6" x14ac:dyDescent="0.25">
      <c r="A5648" s="12">
        <v>2265</v>
      </c>
      <c r="B5648" s="12">
        <v>2</v>
      </c>
      <c r="C5648" s="4">
        <f t="shared" ca="1" si="88"/>
        <v>822</v>
      </c>
      <c r="D5648" s="4">
        <f ca="1">VLOOKUP(E5648&amp;F5648,rental_price!$E$2:$F$526,2,0)*ROUNDUP(VLOOKUP(A5648,booking!$A$2:$F$2601,3,0)-VLOOKUP(A5648,booking!$A$2:$F$2601,2,0),0)</f>
        <v>1000</v>
      </c>
      <c r="E5648" s="6">
        <f ca="1">VLOOKUP(C5648,car!$A$2:$D$2201,4,0)</f>
        <v>3</v>
      </c>
      <c r="F5648" s="6">
        <f ca="1">VLOOKUP(C5648,car!$A$2:$D$2201,2,0)</f>
        <v>111</v>
      </c>
    </row>
    <row r="5649" spans="1:6" x14ac:dyDescent="0.25">
      <c r="A5649" s="12">
        <v>2265</v>
      </c>
      <c r="B5649" s="12">
        <v>3</v>
      </c>
      <c r="C5649" s="4">
        <f t="shared" ca="1" si="88"/>
        <v>260</v>
      </c>
      <c r="D5649" s="4">
        <f ca="1">VLOOKUP(E5649&amp;F5649,rental_price!$E$2:$F$526,2,0)*ROUNDUP(VLOOKUP(A5649,booking!$A$2:$F$2601,3,0)-VLOOKUP(A5649,booking!$A$2:$F$2601,2,0),0)</f>
        <v>300</v>
      </c>
      <c r="E5649" s="6">
        <f ca="1">VLOOKUP(C5649,car!$A$2:$D$2201,4,0)</f>
        <v>3</v>
      </c>
      <c r="F5649" s="6">
        <f ca="1">VLOOKUP(C5649,car!$A$2:$D$2201,2,0)</f>
        <v>34</v>
      </c>
    </row>
    <row r="5650" spans="1:6" x14ac:dyDescent="0.25">
      <c r="A5650" s="12">
        <v>2266</v>
      </c>
      <c r="B5650" s="12">
        <v>1</v>
      </c>
      <c r="C5650" s="4">
        <f t="shared" ca="1" si="88"/>
        <v>437</v>
      </c>
      <c r="D5650" s="4">
        <f ca="1">VLOOKUP(E5650&amp;F5650,rental_price!$E$2:$F$526,2,0)*ROUNDUP(VLOOKUP(A5650,booking!$A$2:$F$2601,3,0)-VLOOKUP(A5650,booking!$A$2:$F$2601,2,0),0)</f>
        <v>50</v>
      </c>
      <c r="E5650" s="6">
        <f ca="1">VLOOKUP(C5650,car!$A$2:$D$2201,4,0)</f>
        <v>1</v>
      </c>
      <c r="F5650" s="6">
        <f ca="1">VLOOKUP(C5650,car!$A$2:$D$2201,2,0)</f>
        <v>38</v>
      </c>
    </row>
    <row r="5651" spans="1:6" x14ac:dyDescent="0.25">
      <c r="A5651" s="12">
        <v>2266</v>
      </c>
      <c r="B5651" s="12">
        <v>2</v>
      </c>
      <c r="C5651" s="4">
        <f t="shared" ca="1" si="88"/>
        <v>1699</v>
      </c>
      <c r="D5651" s="4">
        <f ca="1">VLOOKUP(E5651&amp;F5651,rental_price!$E$2:$F$526,2,0)*ROUNDUP(VLOOKUP(A5651,booking!$A$2:$F$2601,3,0)-VLOOKUP(A5651,booking!$A$2:$F$2601,2,0),0)</f>
        <v>30</v>
      </c>
      <c r="E5651" s="6">
        <f ca="1">VLOOKUP(C5651,car!$A$2:$D$2201,4,0)</f>
        <v>1</v>
      </c>
      <c r="F5651" s="6">
        <f ca="1">VLOOKUP(C5651,car!$A$2:$D$2201,2,0)</f>
        <v>104</v>
      </c>
    </row>
    <row r="5652" spans="1:6" x14ac:dyDescent="0.25">
      <c r="A5652" s="12">
        <v>2266</v>
      </c>
      <c r="B5652" s="12">
        <v>3</v>
      </c>
      <c r="C5652" s="4">
        <f t="shared" ca="1" si="88"/>
        <v>1280</v>
      </c>
      <c r="D5652" s="4">
        <f ca="1">VLOOKUP(E5652&amp;F5652,rental_price!$E$2:$F$526,2,0)*ROUNDUP(VLOOKUP(A5652,booking!$A$2:$F$2601,3,0)-VLOOKUP(A5652,booking!$A$2:$F$2601,2,0),0)</f>
        <v>40</v>
      </c>
      <c r="E5652" s="6">
        <f ca="1">VLOOKUP(C5652,car!$A$2:$D$2201,4,0)</f>
        <v>1</v>
      </c>
      <c r="F5652" s="6">
        <f ca="1">VLOOKUP(C5652,car!$A$2:$D$2201,2,0)</f>
        <v>68</v>
      </c>
    </row>
    <row r="5653" spans="1:6" x14ac:dyDescent="0.25">
      <c r="A5653" s="12">
        <v>2266</v>
      </c>
      <c r="B5653" s="12">
        <v>4</v>
      </c>
      <c r="C5653" s="4">
        <f t="shared" ca="1" si="88"/>
        <v>229</v>
      </c>
      <c r="D5653" s="4">
        <f ca="1">VLOOKUP(E5653&amp;F5653,rental_price!$E$2:$F$526,2,0)*ROUNDUP(VLOOKUP(A5653,booking!$A$2:$F$2601,3,0)-VLOOKUP(A5653,booking!$A$2:$F$2601,2,0),0)</f>
        <v>30</v>
      </c>
      <c r="E5653" s="6">
        <f ca="1">VLOOKUP(C5653,car!$A$2:$D$2201,4,0)</f>
        <v>1</v>
      </c>
      <c r="F5653" s="6">
        <f ca="1">VLOOKUP(C5653,car!$A$2:$D$2201,2,0)</f>
        <v>21</v>
      </c>
    </row>
    <row r="5654" spans="1:6" x14ac:dyDescent="0.25">
      <c r="A5654" s="12">
        <v>2266</v>
      </c>
      <c r="B5654" s="12">
        <v>5</v>
      </c>
      <c r="C5654" s="4">
        <f t="shared" ca="1" si="88"/>
        <v>1365</v>
      </c>
      <c r="D5654" s="4">
        <f ca="1">VLOOKUP(E5654&amp;F5654,rental_price!$E$2:$F$526,2,0)*ROUNDUP(VLOOKUP(A5654,booking!$A$2:$F$2601,3,0)-VLOOKUP(A5654,booking!$A$2:$F$2601,2,0),0)</f>
        <v>25</v>
      </c>
      <c r="E5654" s="6">
        <f ca="1">VLOOKUP(C5654,car!$A$2:$D$2201,4,0)</f>
        <v>3</v>
      </c>
      <c r="F5654" s="6">
        <f ca="1">VLOOKUP(C5654,car!$A$2:$D$2201,2,0)</f>
        <v>76</v>
      </c>
    </row>
    <row r="5655" spans="1:6" x14ac:dyDescent="0.25">
      <c r="A5655" s="12">
        <v>2267</v>
      </c>
      <c r="B5655" s="12">
        <v>1</v>
      </c>
      <c r="C5655" s="4">
        <f t="shared" ca="1" si="88"/>
        <v>464</v>
      </c>
      <c r="D5655" s="4">
        <f ca="1">VLOOKUP(E5655&amp;F5655,rental_price!$E$2:$F$526,2,0)*ROUNDUP(VLOOKUP(A5655,booking!$A$2:$F$2601,3,0)-VLOOKUP(A5655,booking!$A$2:$F$2601,2,0),0)</f>
        <v>360</v>
      </c>
      <c r="E5655" s="6">
        <f ca="1">VLOOKUP(C5655,car!$A$2:$D$2201,4,0)</f>
        <v>3</v>
      </c>
      <c r="F5655" s="6">
        <f ca="1">VLOOKUP(C5655,car!$A$2:$D$2201,2,0)</f>
        <v>6</v>
      </c>
    </row>
    <row r="5656" spans="1:6" x14ac:dyDescent="0.25">
      <c r="A5656" s="12">
        <v>2268</v>
      </c>
      <c r="B5656" s="12">
        <v>1</v>
      </c>
      <c r="C5656" s="4">
        <f t="shared" ca="1" si="88"/>
        <v>628</v>
      </c>
      <c r="D5656" s="4">
        <f ca="1">VLOOKUP(E5656&amp;F5656,rental_price!$E$2:$F$526,2,0)*ROUNDUP(VLOOKUP(A5656,booking!$A$2:$F$2601,3,0)-VLOOKUP(A5656,booking!$A$2:$F$2601,2,0),0)</f>
        <v>50</v>
      </c>
      <c r="E5656" s="6">
        <f ca="1">VLOOKUP(C5656,car!$A$2:$D$2201,4,0)</f>
        <v>1</v>
      </c>
      <c r="F5656" s="6">
        <f ca="1">VLOOKUP(C5656,car!$A$2:$D$2201,2,0)</f>
        <v>32</v>
      </c>
    </row>
    <row r="5657" spans="1:6" x14ac:dyDescent="0.25">
      <c r="A5657" s="12">
        <v>2269</v>
      </c>
      <c r="B5657" s="12">
        <v>1</v>
      </c>
      <c r="C5657" s="4">
        <f t="shared" ca="1" si="88"/>
        <v>1962</v>
      </c>
      <c r="D5657" s="4">
        <f ca="1">VLOOKUP(E5657&amp;F5657,rental_price!$E$2:$F$526,2,0)*ROUNDUP(VLOOKUP(A5657,booking!$A$2:$F$2601,3,0)-VLOOKUP(A5657,booking!$A$2:$F$2601,2,0),0)</f>
        <v>160</v>
      </c>
      <c r="E5657" s="6">
        <f ca="1">VLOOKUP(C5657,car!$A$2:$D$2201,4,0)</f>
        <v>3</v>
      </c>
      <c r="F5657" s="6">
        <f ca="1">VLOOKUP(C5657,car!$A$2:$D$2201,2,0)</f>
        <v>166</v>
      </c>
    </row>
    <row r="5658" spans="1:6" x14ac:dyDescent="0.25">
      <c r="A5658" s="12">
        <v>2269</v>
      </c>
      <c r="B5658" s="12">
        <v>2</v>
      </c>
      <c r="C5658" s="4">
        <f t="shared" ca="1" si="88"/>
        <v>474</v>
      </c>
      <c r="D5658" s="4">
        <f ca="1">VLOOKUP(E5658&amp;F5658,rental_price!$E$2:$F$526,2,0)*ROUNDUP(VLOOKUP(A5658,booking!$A$2:$F$2601,3,0)-VLOOKUP(A5658,booking!$A$2:$F$2601,2,0),0)</f>
        <v>112</v>
      </c>
      <c r="E5658" s="6">
        <f ca="1">VLOOKUP(C5658,car!$A$2:$D$2201,4,0)</f>
        <v>2</v>
      </c>
      <c r="F5658" s="6">
        <f ca="1">VLOOKUP(C5658,car!$A$2:$D$2201,2,0)</f>
        <v>113</v>
      </c>
    </row>
    <row r="5659" spans="1:6" x14ac:dyDescent="0.25">
      <c r="A5659" s="12">
        <v>2269</v>
      </c>
      <c r="B5659" s="12">
        <v>3</v>
      </c>
      <c r="C5659" s="4">
        <f t="shared" ca="1" si="88"/>
        <v>1772</v>
      </c>
      <c r="D5659" s="4">
        <f ca="1">VLOOKUP(E5659&amp;F5659,rental_price!$E$2:$F$526,2,0)*ROUNDUP(VLOOKUP(A5659,booking!$A$2:$F$2601,3,0)-VLOOKUP(A5659,booking!$A$2:$F$2601,2,0),0)</f>
        <v>56</v>
      </c>
      <c r="E5659" s="6">
        <f ca="1">VLOOKUP(C5659,car!$A$2:$D$2201,4,0)</f>
        <v>2</v>
      </c>
      <c r="F5659" s="6">
        <f ca="1">VLOOKUP(C5659,car!$A$2:$D$2201,2,0)</f>
        <v>151</v>
      </c>
    </row>
    <row r="5660" spans="1:6" x14ac:dyDescent="0.25">
      <c r="A5660" s="12">
        <v>2270</v>
      </c>
      <c r="B5660" s="12">
        <v>1</v>
      </c>
      <c r="C5660" s="4">
        <f t="shared" ca="1" si="88"/>
        <v>526</v>
      </c>
      <c r="D5660" s="4">
        <f ca="1">VLOOKUP(E5660&amp;F5660,rental_price!$E$2:$F$526,2,0)*ROUNDUP(VLOOKUP(A5660,booking!$A$2:$F$2601,3,0)-VLOOKUP(A5660,booking!$A$2:$F$2601,2,0),0)</f>
        <v>42</v>
      </c>
      <c r="E5660" s="6">
        <f ca="1">VLOOKUP(C5660,car!$A$2:$D$2201,4,0)</f>
        <v>2</v>
      </c>
      <c r="F5660" s="6">
        <f ca="1">VLOOKUP(C5660,car!$A$2:$D$2201,2,0)</f>
        <v>103</v>
      </c>
    </row>
    <row r="5661" spans="1:6" x14ac:dyDescent="0.25">
      <c r="A5661" s="12">
        <v>2270</v>
      </c>
      <c r="B5661" s="12">
        <v>2</v>
      </c>
      <c r="C5661" s="4">
        <f t="shared" ca="1" si="88"/>
        <v>1781</v>
      </c>
      <c r="D5661" s="4">
        <f ca="1">VLOOKUP(E5661&amp;F5661,rental_price!$E$2:$F$526,2,0)*ROUNDUP(VLOOKUP(A5661,booking!$A$2:$F$2601,3,0)-VLOOKUP(A5661,booking!$A$2:$F$2601,2,0),0)</f>
        <v>130</v>
      </c>
      <c r="E5661" s="6">
        <f ca="1">VLOOKUP(C5661,car!$A$2:$D$2201,4,0)</f>
        <v>1</v>
      </c>
      <c r="F5661" s="6">
        <f ca="1">VLOOKUP(C5661,car!$A$2:$D$2201,2,0)</f>
        <v>112</v>
      </c>
    </row>
    <row r="5662" spans="1:6" x14ac:dyDescent="0.25">
      <c r="A5662" s="12">
        <v>2270</v>
      </c>
      <c r="B5662" s="12">
        <v>3</v>
      </c>
      <c r="C5662" s="4">
        <f t="shared" ca="1" si="88"/>
        <v>1047</v>
      </c>
      <c r="D5662" s="4">
        <f ca="1">VLOOKUP(E5662&amp;F5662,rental_price!$E$2:$F$526,2,0)*ROUNDUP(VLOOKUP(A5662,booking!$A$2:$F$2601,3,0)-VLOOKUP(A5662,booking!$A$2:$F$2601,2,0),0)</f>
        <v>40</v>
      </c>
      <c r="E5662" s="6">
        <f ca="1">VLOOKUP(C5662,car!$A$2:$D$2201,4,0)</f>
        <v>3</v>
      </c>
      <c r="F5662" s="6">
        <f ca="1">VLOOKUP(C5662,car!$A$2:$D$2201,2,0)</f>
        <v>81</v>
      </c>
    </row>
    <row r="5663" spans="1:6" x14ac:dyDescent="0.25">
      <c r="A5663" s="12">
        <v>2270</v>
      </c>
      <c r="B5663" s="12">
        <v>4</v>
      </c>
      <c r="C5663" s="4">
        <f t="shared" ca="1" si="88"/>
        <v>683</v>
      </c>
      <c r="D5663" s="4">
        <f ca="1">VLOOKUP(E5663&amp;F5663,rental_price!$E$2:$F$526,2,0)*ROUNDUP(VLOOKUP(A5663,booking!$A$2:$F$2601,3,0)-VLOOKUP(A5663,booking!$A$2:$F$2601,2,0),0)</f>
        <v>91</v>
      </c>
      <c r="E5663" s="6">
        <f ca="1">VLOOKUP(C5663,car!$A$2:$D$2201,4,0)</f>
        <v>2</v>
      </c>
      <c r="F5663" s="6">
        <f ca="1">VLOOKUP(C5663,car!$A$2:$D$2201,2,0)</f>
        <v>108</v>
      </c>
    </row>
    <row r="5664" spans="1:6" x14ac:dyDescent="0.25">
      <c r="A5664" s="12">
        <v>2271</v>
      </c>
      <c r="B5664" s="12">
        <v>1</v>
      </c>
      <c r="C5664" s="4">
        <f t="shared" ca="1" si="88"/>
        <v>948</v>
      </c>
      <c r="D5664" s="4">
        <f ca="1">VLOOKUP(E5664&amp;F5664,rental_price!$E$2:$F$526,2,0)*ROUNDUP(VLOOKUP(A5664,booking!$A$2:$F$2601,3,0)-VLOOKUP(A5664,booking!$A$2:$F$2601,2,0),0)</f>
        <v>50</v>
      </c>
      <c r="E5664" s="6">
        <f ca="1">VLOOKUP(C5664,car!$A$2:$D$2201,4,0)</f>
        <v>1</v>
      </c>
      <c r="F5664" s="6">
        <f ca="1">VLOOKUP(C5664,car!$A$2:$D$2201,2,0)</f>
        <v>45</v>
      </c>
    </row>
    <row r="5665" spans="1:6" x14ac:dyDescent="0.25">
      <c r="A5665" s="12">
        <v>2272</v>
      </c>
      <c r="B5665" s="12">
        <v>1</v>
      </c>
      <c r="C5665" s="4">
        <f t="shared" ca="1" si="88"/>
        <v>571</v>
      </c>
      <c r="D5665" s="4">
        <f ca="1">VLOOKUP(E5665&amp;F5665,rental_price!$E$2:$F$526,2,0)*ROUNDUP(VLOOKUP(A5665,booking!$A$2:$F$2601,3,0)-VLOOKUP(A5665,booking!$A$2:$F$2601,2,0),0)</f>
        <v>1850</v>
      </c>
      <c r="E5665" s="6">
        <f ca="1">VLOOKUP(C5665,car!$A$2:$D$2201,4,0)</f>
        <v>1</v>
      </c>
      <c r="F5665" s="6">
        <f ca="1">VLOOKUP(C5665,car!$A$2:$D$2201,2,0)</f>
        <v>90</v>
      </c>
    </row>
    <row r="5666" spans="1:6" x14ac:dyDescent="0.25">
      <c r="A5666" s="12">
        <v>2272</v>
      </c>
      <c r="B5666" s="12">
        <v>2</v>
      </c>
      <c r="C5666" s="4">
        <f t="shared" ca="1" si="88"/>
        <v>1611</v>
      </c>
      <c r="D5666" s="4">
        <f ca="1">VLOOKUP(E5666&amp;F5666,rental_price!$E$2:$F$526,2,0)*ROUNDUP(VLOOKUP(A5666,booking!$A$2:$F$2601,3,0)-VLOOKUP(A5666,booking!$A$2:$F$2601,2,0),0)</f>
        <v>275</v>
      </c>
      <c r="E5666" s="6">
        <f ca="1">VLOOKUP(C5666,car!$A$2:$D$2201,4,0)</f>
        <v>3</v>
      </c>
      <c r="F5666" s="6">
        <f ca="1">VLOOKUP(C5666,car!$A$2:$D$2201,2,0)</f>
        <v>14</v>
      </c>
    </row>
    <row r="5667" spans="1:6" x14ac:dyDescent="0.25">
      <c r="A5667" s="12">
        <v>2272</v>
      </c>
      <c r="B5667" s="12">
        <v>3</v>
      </c>
      <c r="C5667" s="4">
        <f t="shared" ca="1" si="88"/>
        <v>387</v>
      </c>
      <c r="D5667" s="4">
        <f ca="1">VLOOKUP(E5667&amp;F5667,rental_price!$E$2:$F$526,2,0)*ROUNDUP(VLOOKUP(A5667,booking!$A$2:$F$2601,3,0)-VLOOKUP(A5667,booking!$A$2:$F$2601,2,0),0)</f>
        <v>140</v>
      </c>
      <c r="E5667" s="6">
        <f ca="1">VLOOKUP(C5667,car!$A$2:$D$2201,4,0)</f>
        <v>2</v>
      </c>
      <c r="F5667" s="6">
        <f ca="1">VLOOKUP(C5667,car!$A$2:$D$2201,2,0)</f>
        <v>84</v>
      </c>
    </row>
    <row r="5668" spans="1:6" x14ac:dyDescent="0.25">
      <c r="A5668" s="12">
        <v>2272</v>
      </c>
      <c r="B5668" s="12">
        <v>4</v>
      </c>
      <c r="C5668" s="4">
        <f t="shared" ca="1" si="88"/>
        <v>642</v>
      </c>
      <c r="D5668" s="4">
        <f ca="1">VLOOKUP(E5668&amp;F5668,rental_price!$E$2:$F$526,2,0)*ROUNDUP(VLOOKUP(A5668,booking!$A$2:$F$2601,3,0)-VLOOKUP(A5668,booking!$A$2:$F$2601,2,0),0)</f>
        <v>175</v>
      </c>
      <c r="E5668" s="6">
        <f ca="1">VLOOKUP(C5668,car!$A$2:$D$2201,4,0)</f>
        <v>3</v>
      </c>
      <c r="F5668" s="6">
        <f ca="1">VLOOKUP(C5668,car!$A$2:$D$2201,2,0)</f>
        <v>67</v>
      </c>
    </row>
    <row r="5669" spans="1:6" x14ac:dyDescent="0.25">
      <c r="A5669" s="12">
        <v>2272</v>
      </c>
      <c r="B5669" s="12">
        <v>5</v>
      </c>
      <c r="C5669" s="4">
        <f t="shared" ca="1" si="88"/>
        <v>816</v>
      </c>
      <c r="D5669" s="4">
        <f ca="1">VLOOKUP(E5669&amp;F5669,rental_price!$E$2:$F$526,2,0)*ROUNDUP(VLOOKUP(A5669,booking!$A$2:$F$2601,3,0)-VLOOKUP(A5669,booking!$A$2:$F$2601,2,0),0)</f>
        <v>175</v>
      </c>
      <c r="E5669" s="6">
        <f ca="1">VLOOKUP(C5669,car!$A$2:$D$2201,4,0)</f>
        <v>2</v>
      </c>
      <c r="F5669" s="6">
        <f ca="1">VLOOKUP(C5669,car!$A$2:$D$2201,2,0)</f>
        <v>59</v>
      </c>
    </row>
    <row r="5670" spans="1:6" x14ac:dyDescent="0.25">
      <c r="A5670" s="12">
        <v>2274</v>
      </c>
      <c r="B5670" s="12">
        <v>1</v>
      </c>
      <c r="C5670" s="4">
        <f t="shared" ca="1" si="88"/>
        <v>1311</v>
      </c>
      <c r="D5670" s="4">
        <f ca="1">VLOOKUP(E5670&amp;F5670,rental_price!$E$2:$F$526,2,0)*ROUNDUP(VLOOKUP(A5670,booking!$A$2:$F$2601,3,0)-VLOOKUP(A5670,booking!$A$2:$F$2601,2,0),0)</f>
        <v>15</v>
      </c>
      <c r="E5670" s="6">
        <f ca="1">VLOOKUP(C5670,car!$A$2:$D$2201,4,0)</f>
        <v>3</v>
      </c>
      <c r="F5670" s="6">
        <f ca="1">VLOOKUP(C5670,car!$A$2:$D$2201,2,0)</f>
        <v>89</v>
      </c>
    </row>
    <row r="5671" spans="1:6" x14ac:dyDescent="0.25">
      <c r="A5671" s="12">
        <v>2275</v>
      </c>
      <c r="B5671" s="12">
        <v>1</v>
      </c>
      <c r="C5671" s="4">
        <f t="shared" ca="1" si="88"/>
        <v>1893</v>
      </c>
      <c r="D5671" s="4">
        <f ca="1">VLOOKUP(E5671&amp;F5671,rental_price!$E$2:$F$526,2,0)*ROUNDUP(VLOOKUP(A5671,booking!$A$2:$F$2601,3,0)-VLOOKUP(A5671,booking!$A$2:$F$2601,2,0),0)</f>
        <v>30</v>
      </c>
      <c r="E5671" s="6">
        <f ca="1">VLOOKUP(C5671,car!$A$2:$D$2201,4,0)</f>
        <v>1</v>
      </c>
      <c r="F5671" s="6">
        <f ca="1">VLOOKUP(C5671,car!$A$2:$D$2201,2,0)</f>
        <v>168</v>
      </c>
    </row>
    <row r="5672" spans="1:6" x14ac:dyDescent="0.25">
      <c r="A5672" s="12">
        <v>2275</v>
      </c>
      <c r="B5672" s="12">
        <v>2</v>
      </c>
      <c r="C5672" s="4">
        <f t="shared" ca="1" si="88"/>
        <v>1674</v>
      </c>
      <c r="D5672" s="4">
        <f ca="1">VLOOKUP(E5672&amp;F5672,rental_price!$E$2:$F$526,2,0)*ROUNDUP(VLOOKUP(A5672,booking!$A$2:$F$2601,3,0)-VLOOKUP(A5672,booking!$A$2:$F$2601,2,0),0)</f>
        <v>10</v>
      </c>
      <c r="E5672" s="6">
        <f ca="1">VLOOKUP(C5672,car!$A$2:$D$2201,4,0)</f>
        <v>3</v>
      </c>
      <c r="F5672" s="6">
        <f ca="1">VLOOKUP(C5672,car!$A$2:$D$2201,2,0)</f>
        <v>113</v>
      </c>
    </row>
    <row r="5673" spans="1:6" x14ac:dyDescent="0.25">
      <c r="A5673" s="12">
        <v>2275</v>
      </c>
      <c r="B5673" s="12">
        <v>3</v>
      </c>
      <c r="C5673" s="4">
        <f t="shared" ca="1" si="88"/>
        <v>1212</v>
      </c>
      <c r="D5673" s="4">
        <f ca="1">VLOOKUP(E5673&amp;F5673,rental_price!$E$2:$F$526,2,0)*ROUNDUP(VLOOKUP(A5673,booking!$A$2:$F$2601,3,0)-VLOOKUP(A5673,booking!$A$2:$F$2601,2,0),0)</f>
        <v>35</v>
      </c>
      <c r="E5673" s="6">
        <f ca="1">VLOOKUP(C5673,car!$A$2:$D$2201,4,0)</f>
        <v>2</v>
      </c>
      <c r="F5673" s="6">
        <f ca="1">VLOOKUP(C5673,car!$A$2:$D$2201,2,0)</f>
        <v>45</v>
      </c>
    </row>
    <row r="5674" spans="1:6" x14ac:dyDescent="0.25">
      <c r="A5674" s="12">
        <v>2275</v>
      </c>
      <c r="B5674" s="12">
        <v>4</v>
      </c>
      <c r="C5674" s="4">
        <f t="shared" ca="1" si="88"/>
        <v>1388</v>
      </c>
      <c r="D5674" s="4">
        <f ca="1">VLOOKUP(E5674&amp;F5674,rental_price!$E$2:$F$526,2,0)*ROUNDUP(VLOOKUP(A5674,booking!$A$2:$F$2601,3,0)-VLOOKUP(A5674,booking!$A$2:$F$2601,2,0),0)</f>
        <v>70</v>
      </c>
      <c r="E5674" s="6">
        <f ca="1">VLOOKUP(C5674,car!$A$2:$D$2201,4,0)</f>
        <v>1</v>
      </c>
      <c r="F5674" s="6">
        <f ca="1">VLOOKUP(C5674,car!$A$2:$D$2201,2,0)</f>
        <v>67</v>
      </c>
    </row>
    <row r="5675" spans="1:6" x14ac:dyDescent="0.25">
      <c r="A5675" s="12">
        <v>2276</v>
      </c>
      <c r="B5675" s="12">
        <v>1</v>
      </c>
      <c r="C5675" s="4">
        <f t="shared" ca="1" si="88"/>
        <v>1498</v>
      </c>
      <c r="D5675" s="4">
        <f ca="1">VLOOKUP(E5675&amp;F5675,rental_price!$E$2:$F$526,2,0)*ROUNDUP(VLOOKUP(A5675,booking!$A$2:$F$2601,3,0)-VLOOKUP(A5675,booking!$A$2:$F$2601,2,0),0)</f>
        <v>105</v>
      </c>
      <c r="E5675" s="6">
        <f ca="1">VLOOKUP(C5675,car!$A$2:$D$2201,4,0)</f>
        <v>2</v>
      </c>
      <c r="F5675" s="6">
        <f ca="1">VLOOKUP(C5675,car!$A$2:$D$2201,2,0)</f>
        <v>31</v>
      </c>
    </row>
    <row r="5676" spans="1:6" x14ac:dyDescent="0.25">
      <c r="A5676" s="12">
        <v>2276</v>
      </c>
      <c r="B5676" s="12">
        <v>2</v>
      </c>
      <c r="C5676" s="4">
        <f t="shared" ca="1" si="88"/>
        <v>415</v>
      </c>
      <c r="D5676" s="4">
        <f ca="1">VLOOKUP(E5676&amp;F5676,rental_price!$E$2:$F$526,2,0)*ROUNDUP(VLOOKUP(A5676,booking!$A$2:$F$2601,3,0)-VLOOKUP(A5676,booking!$A$2:$F$2601,2,0),0)</f>
        <v>90</v>
      </c>
      <c r="E5676" s="6">
        <f ca="1">VLOOKUP(C5676,car!$A$2:$D$2201,4,0)</f>
        <v>1</v>
      </c>
      <c r="F5676" s="6">
        <f ca="1">VLOOKUP(C5676,car!$A$2:$D$2201,2,0)</f>
        <v>127</v>
      </c>
    </row>
    <row r="5677" spans="1:6" x14ac:dyDescent="0.25">
      <c r="A5677" s="12">
        <v>2276</v>
      </c>
      <c r="B5677" s="12">
        <v>3</v>
      </c>
      <c r="C5677" s="4">
        <f t="shared" ca="1" si="88"/>
        <v>255</v>
      </c>
      <c r="D5677" s="4">
        <f ca="1">VLOOKUP(E5677&amp;F5677,rental_price!$E$2:$F$526,2,0)*ROUNDUP(VLOOKUP(A5677,booking!$A$2:$F$2601,3,0)-VLOOKUP(A5677,booking!$A$2:$F$2601,2,0),0)</f>
        <v>84</v>
      </c>
      <c r="E5677" s="6">
        <f ca="1">VLOOKUP(C5677,car!$A$2:$D$2201,4,0)</f>
        <v>2</v>
      </c>
      <c r="F5677" s="6">
        <f ca="1">VLOOKUP(C5677,car!$A$2:$D$2201,2,0)</f>
        <v>64</v>
      </c>
    </row>
    <row r="5678" spans="1:6" x14ac:dyDescent="0.25">
      <c r="A5678" s="12">
        <v>2276</v>
      </c>
      <c r="B5678" s="12">
        <v>4</v>
      </c>
      <c r="C5678" s="4">
        <f t="shared" ca="1" si="88"/>
        <v>986</v>
      </c>
      <c r="D5678" s="4">
        <f ca="1">VLOOKUP(E5678&amp;F5678,rental_price!$E$2:$F$526,2,0)*ROUNDUP(VLOOKUP(A5678,booking!$A$2:$F$2601,3,0)-VLOOKUP(A5678,booking!$A$2:$F$2601,2,0),0)</f>
        <v>75</v>
      </c>
      <c r="E5678" s="6">
        <f ca="1">VLOOKUP(C5678,car!$A$2:$D$2201,4,0)</f>
        <v>3</v>
      </c>
      <c r="F5678" s="6">
        <f ca="1">VLOOKUP(C5678,car!$A$2:$D$2201,2,0)</f>
        <v>26</v>
      </c>
    </row>
    <row r="5679" spans="1:6" x14ac:dyDescent="0.25">
      <c r="A5679" s="12">
        <v>2276</v>
      </c>
      <c r="B5679" s="12">
        <v>5</v>
      </c>
      <c r="C5679" s="4">
        <f t="shared" ca="1" si="88"/>
        <v>1181</v>
      </c>
      <c r="D5679" s="4">
        <f ca="1">VLOOKUP(E5679&amp;F5679,rental_price!$E$2:$F$526,2,0)*ROUNDUP(VLOOKUP(A5679,booking!$A$2:$F$2601,3,0)-VLOOKUP(A5679,booking!$A$2:$F$2601,2,0),0)</f>
        <v>42</v>
      </c>
      <c r="E5679" s="6">
        <f ca="1">VLOOKUP(C5679,car!$A$2:$D$2201,4,0)</f>
        <v>2</v>
      </c>
      <c r="F5679" s="6">
        <f ca="1">VLOOKUP(C5679,car!$A$2:$D$2201,2,0)</f>
        <v>46</v>
      </c>
    </row>
    <row r="5680" spans="1:6" x14ac:dyDescent="0.25">
      <c r="A5680" s="12">
        <v>2277</v>
      </c>
      <c r="B5680" s="12">
        <v>1</v>
      </c>
      <c r="C5680" s="4">
        <f t="shared" ca="1" si="88"/>
        <v>1519</v>
      </c>
      <c r="D5680" s="4">
        <f ca="1">VLOOKUP(E5680&amp;F5680,rental_price!$E$2:$F$526,2,0)*ROUNDUP(VLOOKUP(A5680,booking!$A$2:$F$2601,3,0)-VLOOKUP(A5680,booking!$A$2:$F$2601,2,0),0)</f>
        <v>65</v>
      </c>
      <c r="E5680" s="6">
        <f ca="1">VLOOKUP(C5680,car!$A$2:$D$2201,4,0)</f>
        <v>3</v>
      </c>
      <c r="F5680" s="6">
        <f ca="1">VLOOKUP(C5680,car!$A$2:$D$2201,2,0)</f>
        <v>86</v>
      </c>
    </row>
    <row r="5681" spans="1:6" x14ac:dyDescent="0.25">
      <c r="A5681" s="12">
        <v>2277</v>
      </c>
      <c r="B5681" s="12">
        <v>2</v>
      </c>
      <c r="C5681" s="4">
        <f t="shared" ca="1" si="88"/>
        <v>1386</v>
      </c>
      <c r="D5681" s="4">
        <f ca="1">VLOOKUP(E5681&amp;F5681,rental_price!$E$2:$F$526,2,0)*ROUNDUP(VLOOKUP(A5681,booking!$A$2:$F$2601,3,0)-VLOOKUP(A5681,booking!$A$2:$F$2601,2,0),0)</f>
        <v>130</v>
      </c>
      <c r="E5681" s="6">
        <f ca="1">VLOOKUP(C5681,car!$A$2:$D$2201,4,0)</f>
        <v>3</v>
      </c>
      <c r="F5681" s="6">
        <f ca="1">VLOOKUP(C5681,car!$A$2:$D$2201,2,0)</f>
        <v>113</v>
      </c>
    </row>
    <row r="5682" spans="1:6" x14ac:dyDescent="0.25">
      <c r="A5682" s="12">
        <v>2279</v>
      </c>
      <c r="B5682" s="12">
        <v>1</v>
      </c>
      <c r="C5682" s="4">
        <f t="shared" ca="1" si="88"/>
        <v>1610</v>
      </c>
      <c r="D5682" s="4">
        <f ca="1">VLOOKUP(E5682&amp;F5682,rental_price!$E$2:$F$526,2,0)*ROUNDUP(VLOOKUP(A5682,booking!$A$2:$F$2601,3,0)-VLOOKUP(A5682,booking!$A$2:$F$2601,2,0),0)</f>
        <v>10</v>
      </c>
      <c r="E5682" s="6">
        <f ca="1">VLOOKUP(C5682,car!$A$2:$D$2201,4,0)</f>
        <v>3</v>
      </c>
      <c r="F5682" s="6">
        <f ca="1">VLOOKUP(C5682,car!$A$2:$D$2201,2,0)</f>
        <v>33</v>
      </c>
    </row>
    <row r="5683" spans="1:6" x14ac:dyDescent="0.25">
      <c r="A5683" s="12">
        <v>2279</v>
      </c>
      <c r="B5683" s="12">
        <v>2</v>
      </c>
      <c r="C5683" s="4">
        <f t="shared" ca="1" si="88"/>
        <v>1419</v>
      </c>
      <c r="D5683" s="4">
        <f ca="1">VLOOKUP(E5683&amp;F5683,rental_price!$E$2:$F$526,2,0)*ROUNDUP(VLOOKUP(A5683,booking!$A$2:$F$2601,3,0)-VLOOKUP(A5683,booking!$A$2:$F$2601,2,0),0)</f>
        <v>14</v>
      </c>
      <c r="E5683" s="6">
        <f ca="1">VLOOKUP(C5683,car!$A$2:$D$2201,4,0)</f>
        <v>2</v>
      </c>
      <c r="F5683" s="6">
        <f ca="1">VLOOKUP(C5683,car!$A$2:$D$2201,2,0)</f>
        <v>46</v>
      </c>
    </row>
    <row r="5684" spans="1:6" x14ac:dyDescent="0.25">
      <c r="A5684" s="12">
        <v>2279</v>
      </c>
      <c r="B5684" s="12">
        <v>3</v>
      </c>
      <c r="C5684" s="4">
        <f t="shared" ca="1" si="88"/>
        <v>1094</v>
      </c>
      <c r="D5684" s="4">
        <f ca="1">VLOOKUP(E5684&amp;F5684,rental_price!$E$2:$F$526,2,0)*ROUNDUP(VLOOKUP(A5684,booking!$A$2:$F$2601,3,0)-VLOOKUP(A5684,booking!$A$2:$F$2601,2,0),0)</f>
        <v>30</v>
      </c>
      <c r="E5684" s="6">
        <f ca="1">VLOOKUP(C5684,car!$A$2:$D$2201,4,0)</f>
        <v>1</v>
      </c>
      <c r="F5684" s="6">
        <f ca="1">VLOOKUP(C5684,car!$A$2:$D$2201,2,0)</f>
        <v>15</v>
      </c>
    </row>
    <row r="5685" spans="1:6" x14ac:dyDescent="0.25">
      <c r="A5685" s="12">
        <v>2279</v>
      </c>
      <c r="B5685" s="12">
        <v>4</v>
      </c>
      <c r="C5685" s="4">
        <f t="shared" ca="1" si="88"/>
        <v>2138</v>
      </c>
      <c r="D5685" s="4">
        <f ca="1">VLOOKUP(E5685&amp;F5685,rental_price!$E$2:$F$526,2,0)*ROUNDUP(VLOOKUP(A5685,booking!$A$2:$F$2601,3,0)-VLOOKUP(A5685,booking!$A$2:$F$2601,2,0),0)</f>
        <v>5</v>
      </c>
      <c r="E5685" s="6">
        <f ca="1">VLOOKUP(C5685,car!$A$2:$D$2201,4,0)</f>
        <v>3</v>
      </c>
      <c r="F5685" s="6">
        <f ca="1">VLOOKUP(C5685,car!$A$2:$D$2201,2,0)</f>
        <v>151</v>
      </c>
    </row>
    <row r="5686" spans="1:6" x14ac:dyDescent="0.25">
      <c r="A5686" s="12">
        <v>2281</v>
      </c>
      <c r="B5686" s="12">
        <v>1</v>
      </c>
      <c r="C5686" s="4">
        <f t="shared" ca="1" si="88"/>
        <v>839</v>
      </c>
      <c r="D5686" s="4">
        <f ca="1">VLOOKUP(E5686&amp;F5686,rental_price!$E$2:$F$526,2,0)*ROUNDUP(VLOOKUP(A5686,booking!$A$2:$F$2601,3,0)-VLOOKUP(A5686,booking!$A$2:$F$2601,2,0),0)</f>
        <v>21</v>
      </c>
      <c r="E5686" s="6">
        <f ca="1">VLOOKUP(C5686,car!$A$2:$D$2201,4,0)</f>
        <v>2</v>
      </c>
      <c r="F5686" s="6">
        <f ca="1">VLOOKUP(C5686,car!$A$2:$D$2201,2,0)</f>
        <v>104</v>
      </c>
    </row>
    <row r="5687" spans="1:6" x14ac:dyDescent="0.25">
      <c r="A5687" s="12">
        <v>2281</v>
      </c>
      <c r="B5687" s="12">
        <v>2</v>
      </c>
      <c r="C5687" s="4">
        <f t="shared" ca="1" si="88"/>
        <v>1527</v>
      </c>
      <c r="D5687" s="4">
        <f ca="1">VLOOKUP(E5687&amp;F5687,rental_price!$E$2:$F$526,2,0)*ROUNDUP(VLOOKUP(A5687,booking!$A$2:$F$2601,3,0)-VLOOKUP(A5687,booking!$A$2:$F$2601,2,0),0)</f>
        <v>105</v>
      </c>
      <c r="E5687" s="6">
        <f ca="1">VLOOKUP(C5687,car!$A$2:$D$2201,4,0)</f>
        <v>2</v>
      </c>
      <c r="F5687" s="6">
        <f ca="1">VLOOKUP(C5687,car!$A$2:$D$2201,2,0)</f>
        <v>139</v>
      </c>
    </row>
    <row r="5688" spans="1:6" x14ac:dyDescent="0.25">
      <c r="A5688" s="12">
        <v>2281</v>
      </c>
      <c r="B5688" s="12">
        <v>3</v>
      </c>
      <c r="C5688" s="4">
        <f t="shared" ca="1" si="88"/>
        <v>395</v>
      </c>
      <c r="D5688" s="4">
        <f ca="1">VLOOKUP(E5688&amp;F5688,rental_price!$E$2:$F$526,2,0)*ROUNDUP(VLOOKUP(A5688,booking!$A$2:$F$2601,3,0)-VLOOKUP(A5688,booking!$A$2:$F$2601,2,0),0)</f>
        <v>147</v>
      </c>
      <c r="E5688" s="6">
        <f ca="1">VLOOKUP(C5688,car!$A$2:$D$2201,4,0)</f>
        <v>2</v>
      </c>
      <c r="F5688" s="6">
        <f ca="1">VLOOKUP(C5688,car!$A$2:$D$2201,2,0)</f>
        <v>22</v>
      </c>
    </row>
    <row r="5689" spans="1:6" x14ac:dyDescent="0.25">
      <c r="A5689" s="12">
        <v>2281</v>
      </c>
      <c r="B5689" s="12">
        <v>4</v>
      </c>
      <c r="C5689" s="4">
        <f t="shared" ca="1" si="88"/>
        <v>563</v>
      </c>
      <c r="D5689" s="4">
        <f ca="1">VLOOKUP(E5689&amp;F5689,rental_price!$E$2:$F$526,2,0)*ROUNDUP(VLOOKUP(A5689,booking!$A$2:$F$2601,3,0)-VLOOKUP(A5689,booking!$A$2:$F$2601,2,0),0)</f>
        <v>105</v>
      </c>
      <c r="E5689" s="6">
        <f ca="1">VLOOKUP(C5689,car!$A$2:$D$2201,4,0)</f>
        <v>2</v>
      </c>
      <c r="F5689" s="6">
        <f ca="1">VLOOKUP(C5689,car!$A$2:$D$2201,2,0)</f>
        <v>157</v>
      </c>
    </row>
    <row r="5690" spans="1:6" x14ac:dyDescent="0.25">
      <c r="A5690" s="12">
        <v>2282</v>
      </c>
      <c r="B5690" s="12">
        <v>1</v>
      </c>
      <c r="C5690" s="4">
        <f t="shared" ca="1" si="88"/>
        <v>1711</v>
      </c>
      <c r="D5690" s="4">
        <f ca="1">VLOOKUP(E5690&amp;F5690,rental_price!$E$2:$F$526,2,0)*ROUNDUP(VLOOKUP(A5690,booking!$A$2:$F$2601,3,0)-VLOOKUP(A5690,booking!$A$2:$F$2601,2,0),0)</f>
        <v>880</v>
      </c>
      <c r="E5690" s="6">
        <f ca="1">VLOOKUP(C5690,car!$A$2:$D$2201,4,0)</f>
        <v>1</v>
      </c>
      <c r="F5690" s="6">
        <f ca="1">VLOOKUP(C5690,car!$A$2:$D$2201,2,0)</f>
        <v>10</v>
      </c>
    </row>
    <row r="5691" spans="1:6" x14ac:dyDescent="0.25">
      <c r="A5691" s="12">
        <v>2282</v>
      </c>
      <c r="B5691" s="12">
        <v>2</v>
      </c>
      <c r="C5691" s="4">
        <f t="shared" ca="1" si="88"/>
        <v>122</v>
      </c>
      <c r="D5691" s="4">
        <f ca="1">VLOOKUP(E5691&amp;F5691,rental_price!$E$2:$F$526,2,0)*ROUNDUP(VLOOKUP(A5691,booking!$A$2:$F$2601,3,0)-VLOOKUP(A5691,booking!$A$2:$F$2601,2,0),0)</f>
        <v>77</v>
      </c>
      <c r="E5691" s="6">
        <f ca="1">VLOOKUP(C5691,car!$A$2:$D$2201,4,0)</f>
        <v>2</v>
      </c>
      <c r="F5691" s="6">
        <f ca="1">VLOOKUP(C5691,car!$A$2:$D$2201,2,0)</f>
        <v>20</v>
      </c>
    </row>
    <row r="5692" spans="1:6" x14ac:dyDescent="0.25">
      <c r="A5692" s="12">
        <v>2282</v>
      </c>
      <c r="B5692" s="12">
        <v>3</v>
      </c>
      <c r="C5692" s="4">
        <f t="shared" ca="1" si="88"/>
        <v>108</v>
      </c>
      <c r="D5692" s="4">
        <f ca="1">VLOOKUP(E5692&amp;F5692,rental_price!$E$2:$F$526,2,0)*ROUNDUP(VLOOKUP(A5692,booking!$A$2:$F$2601,3,0)-VLOOKUP(A5692,booking!$A$2:$F$2601,2,0),0)</f>
        <v>154</v>
      </c>
      <c r="E5692" s="6">
        <f ca="1">VLOOKUP(C5692,car!$A$2:$D$2201,4,0)</f>
        <v>2</v>
      </c>
      <c r="F5692" s="6">
        <f ca="1">VLOOKUP(C5692,car!$A$2:$D$2201,2,0)</f>
        <v>48</v>
      </c>
    </row>
    <row r="5693" spans="1:6" x14ac:dyDescent="0.25">
      <c r="A5693" s="12">
        <v>2283</v>
      </c>
      <c r="B5693" s="12">
        <v>1</v>
      </c>
      <c r="C5693" s="4">
        <f t="shared" ca="1" si="88"/>
        <v>992</v>
      </c>
      <c r="D5693" s="4">
        <f ca="1">VLOOKUP(E5693&amp;F5693,rental_price!$E$2:$F$526,2,0)*ROUNDUP(VLOOKUP(A5693,booking!$A$2:$F$2601,3,0)-VLOOKUP(A5693,booking!$A$2:$F$2601,2,0),0)</f>
        <v>500</v>
      </c>
      <c r="E5693" s="6">
        <f ca="1">VLOOKUP(C5693,car!$A$2:$D$2201,4,0)</f>
        <v>1</v>
      </c>
      <c r="F5693" s="6">
        <f ca="1">VLOOKUP(C5693,car!$A$2:$D$2201,2,0)</f>
        <v>32</v>
      </c>
    </row>
    <row r="5694" spans="1:6" x14ac:dyDescent="0.25">
      <c r="A5694" s="12">
        <v>2283</v>
      </c>
      <c r="B5694" s="12">
        <v>2</v>
      </c>
      <c r="C5694" s="4">
        <f t="shared" ca="1" si="88"/>
        <v>1224</v>
      </c>
      <c r="D5694" s="4">
        <f ca="1">VLOOKUP(E5694&amp;F5694,rental_price!$E$2:$F$526,2,0)*ROUNDUP(VLOOKUP(A5694,booking!$A$2:$F$2601,3,0)-VLOOKUP(A5694,booking!$A$2:$F$2601,2,0),0)</f>
        <v>150</v>
      </c>
      <c r="E5694" s="6">
        <f ca="1">VLOOKUP(C5694,car!$A$2:$D$2201,4,0)</f>
        <v>3</v>
      </c>
      <c r="F5694" s="6">
        <f ca="1">VLOOKUP(C5694,car!$A$2:$D$2201,2,0)</f>
        <v>115</v>
      </c>
    </row>
    <row r="5695" spans="1:6" x14ac:dyDescent="0.25">
      <c r="A5695" s="12">
        <v>2283</v>
      </c>
      <c r="B5695" s="12">
        <v>3</v>
      </c>
      <c r="C5695" s="4">
        <f t="shared" ca="1" si="88"/>
        <v>501</v>
      </c>
      <c r="D5695" s="4">
        <f ca="1">VLOOKUP(E5695&amp;F5695,rental_price!$E$2:$F$526,2,0)*ROUNDUP(VLOOKUP(A5695,booking!$A$2:$F$2601,3,0)-VLOOKUP(A5695,booking!$A$2:$F$2601,2,0),0)</f>
        <v>3300</v>
      </c>
      <c r="E5695" s="6">
        <f ca="1">VLOOKUP(C5695,car!$A$2:$D$2201,4,0)</f>
        <v>1</v>
      </c>
      <c r="F5695" s="6">
        <f ca="1">VLOOKUP(C5695,car!$A$2:$D$2201,2,0)</f>
        <v>123</v>
      </c>
    </row>
    <row r="5696" spans="1:6" x14ac:dyDescent="0.25">
      <c r="A5696" s="12">
        <v>2283</v>
      </c>
      <c r="B5696" s="12">
        <v>4</v>
      </c>
      <c r="C5696" s="4">
        <f t="shared" ca="1" si="88"/>
        <v>941</v>
      </c>
      <c r="D5696" s="4">
        <f ca="1">VLOOKUP(E5696&amp;F5696,rental_price!$E$2:$F$526,2,0)*ROUNDUP(VLOOKUP(A5696,booking!$A$2:$F$2601,3,0)-VLOOKUP(A5696,booking!$A$2:$F$2601,2,0),0)</f>
        <v>500</v>
      </c>
      <c r="E5696" s="6">
        <f ca="1">VLOOKUP(C5696,car!$A$2:$D$2201,4,0)</f>
        <v>1</v>
      </c>
      <c r="F5696" s="6">
        <f ca="1">VLOOKUP(C5696,car!$A$2:$D$2201,2,0)</f>
        <v>45</v>
      </c>
    </row>
    <row r="5697" spans="1:6" x14ac:dyDescent="0.25">
      <c r="A5697" s="12">
        <v>2283</v>
      </c>
      <c r="B5697" s="12">
        <v>5</v>
      </c>
      <c r="C5697" s="4">
        <f t="shared" ca="1" si="88"/>
        <v>1243</v>
      </c>
      <c r="D5697" s="4">
        <f ca="1">VLOOKUP(E5697&amp;F5697,rental_price!$E$2:$F$526,2,0)*ROUNDUP(VLOOKUP(A5697,booking!$A$2:$F$2601,3,0)-VLOOKUP(A5697,booking!$A$2:$F$2601,2,0),0)</f>
        <v>500</v>
      </c>
      <c r="E5697" s="6">
        <f ca="1">VLOOKUP(C5697,car!$A$2:$D$2201,4,0)</f>
        <v>1</v>
      </c>
      <c r="F5697" s="6">
        <f ca="1">VLOOKUP(C5697,car!$A$2:$D$2201,2,0)</f>
        <v>75</v>
      </c>
    </row>
    <row r="5698" spans="1:6" x14ac:dyDescent="0.25">
      <c r="A5698" s="12">
        <v>2284</v>
      </c>
      <c r="B5698" s="12">
        <v>1</v>
      </c>
      <c r="C5698" s="4">
        <f t="shared" ca="1" si="88"/>
        <v>492</v>
      </c>
      <c r="D5698" s="4">
        <f ca="1">VLOOKUP(E5698&amp;F5698,rental_price!$E$2:$F$526,2,0)*ROUNDUP(VLOOKUP(A5698,booking!$A$2:$F$2601,3,0)-VLOOKUP(A5698,booking!$A$2:$F$2601,2,0),0)</f>
        <v>112</v>
      </c>
      <c r="E5698" s="6">
        <f ca="1">VLOOKUP(C5698,car!$A$2:$D$2201,4,0)</f>
        <v>2</v>
      </c>
      <c r="F5698" s="6">
        <f ca="1">VLOOKUP(C5698,car!$A$2:$D$2201,2,0)</f>
        <v>64</v>
      </c>
    </row>
    <row r="5699" spans="1:6" x14ac:dyDescent="0.25">
      <c r="A5699" s="12">
        <v>2285</v>
      </c>
      <c r="B5699" s="12">
        <v>1</v>
      </c>
      <c r="C5699" s="4">
        <f t="shared" ref="C5699:C5762" ca="1" si="89">RANDBETWEEN(1,2200)</f>
        <v>252</v>
      </c>
      <c r="D5699" s="4">
        <f ca="1">VLOOKUP(E5699&amp;F5699,rental_price!$E$2:$F$526,2,0)*ROUNDUP(VLOOKUP(A5699,booking!$A$2:$F$2601,3,0)-VLOOKUP(A5699,booking!$A$2:$F$2601,2,0),0)</f>
        <v>345</v>
      </c>
      <c r="E5699" s="6">
        <f ca="1">VLOOKUP(C5699,car!$A$2:$D$2201,4,0)</f>
        <v>3</v>
      </c>
      <c r="F5699" s="6">
        <f ca="1">VLOOKUP(C5699,car!$A$2:$D$2201,2,0)</f>
        <v>174</v>
      </c>
    </row>
    <row r="5700" spans="1:6" x14ac:dyDescent="0.25">
      <c r="A5700" s="12">
        <v>2285</v>
      </c>
      <c r="B5700" s="12">
        <v>2</v>
      </c>
      <c r="C5700" s="4">
        <f t="shared" ca="1" si="89"/>
        <v>501</v>
      </c>
      <c r="D5700" s="4">
        <f ca="1">VLOOKUP(E5700&amp;F5700,rental_price!$E$2:$F$526,2,0)*ROUNDUP(VLOOKUP(A5700,booking!$A$2:$F$2601,3,0)-VLOOKUP(A5700,booking!$A$2:$F$2601,2,0),0)</f>
        <v>7590</v>
      </c>
      <c r="E5700" s="6">
        <f ca="1">VLOOKUP(C5700,car!$A$2:$D$2201,4,0)</f>
        <v>1</v>
      </c>
      <c r="F5700" s="6">
        <f ca="1">VLOOKUP(C5700,car!$A$2:$D$2201,2,0)</f>
        <v>123</v>
      </c>
    </row>
    <row r="5701" spans="1:6" x14ac:dyDescent="0.25">
      <c r="A5701" s="12">
        <v>2285</v>
      </c>
      <c r="B5701" s="12">
        <v>3</v>
      </c>
      <c r="C5701" s="4">
        <f t="shared" ca="1" si="89"/>
        <v>196</v>
      </c>
      <c r="D5701" s="4">
        <f ca="1">VLOOKUP(E5701&amp;F5701,rental_price!$E$2:$F$526,2,0)*ROUNDUP(VLOOKUP(A5701,booking!$A$2:$F$2601,3,0)-VLOOKUP(A5701,booking!$A$2:$F$2601,2,0),0)</f>
        <v>483</v>
      </c>
      <c r="E5701" s="6">
        <f ca="1">VLOOKUP(C5701,car!$A$2:$D$2201,4,0)</f>
        <v>2</v>
      </c>
      <c r="F5701" s="6">
        <f ca="1">VLOOKUP(C5701,car!$A$2:$D$2201,2,0)</f>
        <v>162</v>
      </c>
    </row>
    <row r="5702" spans="1:6" x14ac:dyDescent="0.25">
      <c r="A5702" s="12">
        <v>2285</v>
      </c>
      <c r="B5702" s="12">
        <v>4</v>
      </c>
      <c r="C5702" s="4">
        <f t="shared" ca="1" si="89"/>
        <v>1735</v>
      </c>
      <c r="D5702" s="4">
        <f ca="1">VLOOKUP(E5702&amp;F5702,rental_price!$E$2:$F$526,2,0)*ROUNDUP(VLOOKUP(A5702,booking!$A$2:$F$2601,3,0)-VLOOKUP(A5702,booking!$A$2:$F$2601,2,0),0)</f>
        <v>1127</v>
      </c>
      <c r="E5702" s="6">
        <f ca="1">VLOOKUP(C5702,car!$A$2:$D$2201,4,0)</f>
        <v>2</v>
      </c>
      <c r="F5702" s="6">
        <f ca="1">VLOOKUP(C5702,car!$A$2:$D$2201,2,0)</f>
        <v>54</v>
      </c>
    </row>
    <row r="5703" spans="1:6" x14ac:dyDescent="0.25">
      <c r="A5703" s="12">
        <v>2285</v>
      </c>
      <c r="B5703" s="12">
        <v>5</v>
      </c>
      <c r="C5703" s="4">
        <f t="shared" ca="1" si="89"/>
        <v>959</v>
      </c>
      <c r="D5703" s="4">
        <f ca="1">VLOOKUP(E5703&amp;F5703,rental_price!$E$2:$F$526,2,0)*ROUNDUP(VLOOKUP(A5703,booking!$A$2:$F$2601,3,0)-VLOOKUP(A5703,booking!$A$2:$F$2601,2,0),0)</f>
        <v>805</v>
      </c>
      <c r="E5703" s="6">
        <f ca="1">VLOOKUP(C5703,car!$A$2:$D$2201,4,0)</f>
        <v>3</v>
      </c>
      <c r="F5703" s="6">
        <f ca="1">VLOOKUP(C5703,car!$A$2:$D$2201,2,0)</f>
        <v>101</v>
      </c>
    </row>
    <row r="5704" spans="1:6" x14ac:dyDescent="0.25">
      <c r="A5704" s="12">
        <v>2286</v>
      </c>
      <c r="B5704" s="12">
        <v>1</v>
      </c>
      <c r="C5704" s="4">
        <f t="shared" ca="1" si="89"/>
        <v>431</v>
      </c>
      <c r="D5704" s="4">
        <f ca="1">VLOOKUP(E5704&amp;F5704,rental_price!$E$2:$F$526,2,0)*ROUNDUP(VLOOKUP(A5704,booking!$A$2:$F$2601,3,0)-VLOOKUP(A5704,booking!$A$2:$F$2601,2,0),0)</f>
        <v>135</v>
      </c>
      <c r="E5704" s="6">
        <f ca="1">VLOOKUP(C5704,car!$A$2:$D$2201,4,0)</f>
        <v>3</v>
      </c>
      <c r="F5704" s="6">
        <f ca="1">VLOOKUP(C5704,car!$A$2:$D$2201,2,0)</f>
        <v>104</v>
      </c>
    </row>
    <row r="5705" spans="1:6" x14ac:dyDescent="0.25">
      <c r="A5705" s="12">
        <v>2286</v>
      </c>
      <c r="B5705" s="12">
        <v>2</v>
      </c>
      <c r="C5705" s="4">
        <f t="shared" ca="1" si="89"/>
        <v>1667</v>
      </c>
      <c r="D5705" s="4">
        <f ca="1">VLOOKUP(E5705&amp;F5705,rental_price!$E$2:$F$526,2,0)*ROUNDUP(VLOOKUP(A5705,booking!$A$2:$F$2601,3,0)-VLOOKUP(A5705,booking!$A$2:$F$2601,2,0),0)</f>
        <v>126</v>
      </c>
      <c r="E5705" s="6">
        <f ca="1">VLOOKUP(C5705,car!$A$2:$D$2201,4,0)</f>
        <v>2</v>
      </c>
      <c r="F5705" s="6">
        <f ca="1">VLOOKUP(C5705,car!$A$2:$D$2201,2,0)</f>
        <v>95</v>
      </c>
    </row>
    <row r="5706" spans="1:6" x14ac:dyDescent="0.25">
      <c r="A5706" s="12">
        <v>2286</v>
      </c>
      <c r="B5706" s="12">
        <v>3</v>
      </c>
      <c r="C5706" s="4">
        <f t="shared" ca="1" si="89"/>
        <v>615</v>
      </c>
      <c r="D5706" s="4">
        <f ca="1">VLOOKUP(E5706&amp;F5706,rental_price!$E$2:$F$526,2,0)*ROUNDUP(VLOOKUP(A5706,booking!$A$2:$F$2601,3,0)-VLOOKUP(A5706,booking!$A$2:$F$2601,2,0),0)</f>
        <v>2835</v>
      </c>
      <c r="E5706" s="6">
        <f ca="1">VLOOKUP(C5706,car!$A$2:$D$2201,4,0)</f>
        <v>2</v>
      </c>
      <c r="F5706" s="6">
        <f ca="1">VLOOKUP(C5706,car!$A$2:$D$2201,2,0)</f>
        <v>8</v>
      </c>
    </row>
    <row r="5707" spans="1:6" x14ac:dyDescent="0.25">
      <c r="A5707" s="12">
        <v>2286</v>
      </c>
      <c r="B5707" s="12">
        <v>4</v>
      </c>
      <c r="C5707" s="4">
        <f t="shared" ca="1" si="89"/>
        <v>194</v>
      </c>
      <c r="D5707" s="4">
        <f ca="1">VLOOKUP(E5707&amp;F5707,rental_price!$E$2:$F$526,2,0)*ROUNDUP(VLOOKUP(A5707,booking!$A$2:$F$2601,3,0)-VLOOKUP(A5707,booking!$A$2:$F$2601,2,0),0)</f>
        <v>450</v>
      </c>
      <c r="E5707" s="6">
        <f ca="1">VLOOKUP(C5707,car!$A$2:$D$2201,4,0)</f>
        <v>1</v>
      </c>
      <c r="F5707" s="6">
        <f ca="1">VLOOKUP(C5707,car!$A$2:$D$2201,2,0)</f>
        <v>55</v>
      </c>
    </row>
    <row r="5708" spans="1:6" x14ac:dyDescent="0.25">
      <c r="A5708" s="12">
        <v>2287</v>
      </c>
      <c r="B5708" s="12">
        <v>1</v>
      </c>
      <c r="C5708" s="4">
        <f t="shared" ca="1" si="89"/>
        <v>59</v>
      </c>
      <c r="D5708" s="4">
        <f ca="1">VLOOKUP(E5708&amp;F5708,rental_price!$E$2:$F$526,2,0)*ROUNDUP(VLOOKUP(A5708,booking!$A$2:$F$2601,3,0)-VLOOKUP(A5708,booking!$A$2:$F$2601,2,0),0)</f>
        <v>560</v>
      </c>
      <c r="E5708" s="6">
        <f ca="1">VLOOKUP(C5708,car!$A$2:$D$2201,4,0)</f>
        <v>3</v>
      </c>
      <c r="F5708" s="6">
        <f ca="1">VLOOKUP(C5708,car!$A$2:$D$2201,2,0)</f>
        <v>96</v>
      </c>
    </row>
    <row r="5709" spans="1:6" x14ac:dyDescent="0.25">
      <c r="A5709" s="12">
        <v>2288</v>
      </c>
      <c r="B5709" s="12">
        <v>1</v>
      </c>
      <c r="C5709" s="4">
        <f t="shared" ca="1" si="89"/>
        <v>925</v>
      </c>
      <c r="D5709" s="4">
        <f ca="1">VLOOKUP(E5709&amp;F5709,rental_price!$E$2:$F$526,2,0)*ROUNDUP(VLOOKUP(A5709,booking!$A$2:$F$2601,3,0)-VLOOKUP(A5709,booking!$A$2:$F$2601,2,0),0)</f>
        <v>105</v>
      </c>
      <c r="E5709" s="6">
        <f ca="1">VLOOKUP(C5709,car!$A$2:$D$2201,4,0)</f>
        <v>2</v>
      </c>
      <c r="F5709" s="6">
        <f ca="1">VLOOKUP(C5709,car!$A$2:$D$2201,2,0)</f>
        <v>150</v>
      </c>
    </row>
    <row r="5710" spans="1:6" x14ac:dyDescent="0.25">
      <c r="A5710" s="12">
        <v>2288</v>
      </c>
      <c r="B5710" s="12">
        <v>2</v>
      </c>
      <c r="C5710" s="4">
        <f t="shared" ca="1" si="89"/>
        <v>619</v>
      </c>
      <c r="D5710" s="4">
        <f ca="1">VLOOKUP(E5710&amp;F5710,rental_price!$E$2:$F$526,2,0)*ROUNDUP(VLOOKUP(A5710,booking!$A$2:$F$2601,3,0)-VLOOKUP(A5710,booking!$A$2:$F$2601,2,0),0)</f>
        <v>903</v>
      </c>
      <c r="E5710" s="6">
        <f ca="1">VLOOKUP(C5710,car!$A$2:$D$2201,4,0)</f>
        <v>2</v>
      </c>
      <c r="F5710" s="6">
        <f ca="1">VLOOKUP(C5710,car!$A$2:$D$2201,2,0)</f>
        <v>149</v>
      </c>
    </row>
    <row r="5711" spans="1:6" x14ac:dyDescent="0.25">
      <c r="A5711" s="12">
        <v>2288</v>
      </c>
      <c r="B5711" s="12">
        <v>3</v>
      </c>
      <c r="C5711" s="4">
        <f t="shared" ca="1" si="89"/>
        <v>265</v>
      </c>
      <c r="D5711" s="4">
        <f ca="1">VLOOKUP(E5711&amp;F5711,rental_price!$E$2:$F$526,2,0)*ROUNDUP(VLOOKUP(A5711,booking!$A$2:$F$2601,3,0)-VLOOKUP(A5711,booking!$A$2:$F$2601,2,0),0)</f>
        <v>105</v>
      </c>
      <c r="E5711" s="6">
        <f ca="1">VLOOKUP(C5711,car!$A$2:$D$2201,4,0)</f>
        <v>3</v>
      </c>
      <c r="F5711" s="6">
        <f ca="1">VLOOKUP(C5711,car!$A$2:$D$2201,2,0)</f>
        <v>29</v>
      </c>
    </row>
    <row r="5712" spans="1:6" x14ac:dyDescent="0.25">
      <c r="A5712" s="12">
        <v>2288</v>
      </c>
      <c r="B5712" s="12">
        <v>4</v>
      </c>
      <c r="C5712" s="4">
        <f t="shared" ca="1" si="89"/>
        <v>954</v>
      </c>
      <c r="D5712" s="4">
        <f ca="1">VLOOKUP(E5712&amp;F5712,rental_price!$E$2:$F$526,2,0)*ROUNDUP(VLOOKUP(A5712,booking!$A$2:$F$2601,3,0)-VLOOKUP(A5712,booking!$A$2:$F$2601,2,0),0)</f>
        <v>90</v>
      </c>
      <c r="E5712" s="6">
        <f ca="1">VLOOKUP(C5712,car!$A$2:$D$2201,4,0)</f>
        <v>1</v>
      </c>
      <c r="F5712" s="6">
        <f ca="1">VLOOKUP(C5712,car!$A$2:$D$2201,2,0)</f>
        <v>162</v>
      </c>
    </row>
    <row r="5713" spans="1:6" x14ac:dyDescent="0.25">
      <c r="A5713" s="12">
        <v>2289</v>
      </c>
      <c r="B5713" s="12">
        <v>1</v>
      </c>
      <c r="C5713" s="4">
        <f t="shared" ca="1" si="89"/>
        <v>832</v>
      </c>
      <c r="D5713" s="4">
        <f ca="1">VLOOKUP(E5713&amp;F5713,rental_price!$E$2:$F$526,2,0)*ROUNDUP(VLOOKUP(A5713,booking!$A$2:$F$2601,3,0)-VLOOKUP(A5713,booking!$A$2:$F$2601,2,0),0)</f>
        <v>40</v>
      </c>
      <c r="E5713" s="6">
        <f ca="1">VLOOKUP(C5713,car!$A$2:$D$2201,4,0)</f>
        <v>1</v>
      </c>
      <c r="F5713" s="6">
        <f ca="1">VLOOKUP(C5713,car!$A$2:$D$2201,2,0)</f>
        <v>118</v>
      </c>
    </row>
    <row r="5714" spans="1:6" x14ac:dyDescent="0.25">
      <c r="A5714" s="12">
        <v>2289</v>
      </c>
      <c r="B5714" s="12">
        <v>2</v>
      </c>
      <c r="C5714" s="4">
        <f t="shared" ca="1" si="89"/>
        <v>1652</v>
      </c>
      <c r="D5714" s="4">
        <f ca="1">VLOOKUP(E5714&amp;F5714,rental_price!$E$2:$F$526,2,0)*ROUNDUP(VLOOKUP(A5714,booking!$A$2:$F$2601,3,0)-VLOOKUP(A5714,booking!$A$2:$F$2601,2,0),0)</f>
        <v>14</v>
      </c>
      <c r="E5714" s="6">
        <f ca="1">VLOOKUP(C5714,car!$A$2:$D$2201,4,0)</f>
        <v>2</v>
      </c>
      <c r="F5714" s="6">
        <f ca="1">VLOOKUP(C5714,car!$A$2:$D$2201,2,0)</f>
        <v>140</v>
      </c>
    </row>
    <row r="5715" spans="1:6" x14ac:dyDescent="0.25">
      <c r="A5715" s="12">
        <v>2289</v>
      </c>
      <c r="B5715" s="12">
        <v>3</v>
      </c>
      <c r="C5715" s="4">
        <f t="shared" ca="1" si="89"/>
        <v>1040</v>
      </c>
      <c r="D5715" s="4">
        <f ca="1">VLOOKUP(E5715&amp;F5715,rental_price!$E$2:$F$526,2,0)*ROUNDUP(VLOOKUP(A5715,booking!$A$2:$F$2601,3,0)-VLOOKUP(A5715,booking!$A$2:$F$2601,2,0),0)</f>
        <v>150</v>
      </c>
      <c r="E5715" s="6">
        <f ca="1">VLOOKUP(C5715,car!$A$2:$D$2201,4,0)</f>
        <v>1</v>
      </c>
      <c r="F5715" s="6">
        <f ca="1">VLOOKUP(C5715,car!$A$2:$D$2201,2,0)</f>
        <v>157</v>
      </c>
    </row>
    <row r="5716" spans="1:6" x14ac:dyDescent="0.25">
      <c r="A5716" s="12">
        <v>2290</v>
      </c>
      <c r="B5716" s="12">
        <v>1</v>
      </c>
      <c r="C5716" s="4">
        <f t="shared" ca="1" si="89"/>
        <v>1153</v>
      </c>
      <c r="D5716" s="4">
        <f ca="1">VLOOKUP(E5716&amp;F5716,rental_price!$E$2:$F$526,2,0)*ROUNDUP(VLOOKUP(A5716,booking!$A$2:$F$2601,3,0)-VLOOKUP(A5716,booking!$A$2:$F$2601,2,0),0)</f>
        <v>60</v>
      </c>
      <c r="E5716" s="6">
        <f ca="1">VLOOKUP(C5716,car!$A$2:$D$2201,4,0)</f>
        <v>1</v>
      </c>
      <c r="F5716" s="6">
        <f ca="1">VLOOKUP(C5716,car!$A$2:$D$2201,2,0)</f>
        <v>51</v>
      </c>
    </row>
    <row r="5717" spans="1:6" x14ac:dyDescent="0.25">
      <c r="A5717" s="12">
        <v>2290</v>
      </c>
      <c r="B5717" s="12">
        <v>2</v>
      </c>
      <c r="C5717" s="4">
        <f t="shared" ca="1" si="89"/>
        <v>618</v>
      </c>
      <c r="D5717" s="4">
        <f ca="1">VLOOKUP(E5717&amp;F5717,rental_price!$E$2:$F$526,2,0)*ROUNDUP(VLOOKUP(A5717,booking!$A$2:$F$2601,3,0)-VLOOKUP(A5717,booking!$A$2:$F$2601,2,0),0)</f>
        <v>63</v>
      </c>
      <c r="E5717" s="6">
        <f ca="1">VLOOKUP(C5717,car!$A$2:$D$2201,4,0)</f>
        <v>2</v>
      </c>
      <c r="F5717" s="6">
        <f ca="1">VLOOKUP(C5717,car!$A$2:$D$2201,2,0)</f>
        <v>133</v>
      </c>
    </row>
    <row r="5718" spans="1:6" x14ac:dyDescent="0.25">
      <c r="A5718" s="12">
        <v>2290</v>
      </c>
      <c r="B5718" s="12">
        <v>3</v>
      </c>
      <c r="C5718" s="4">
        <f t="shared" ca="1" si="89"/>
        <v>1023</v>
      </c>
      <c r="D5718" s="4">
        <f ca="1">VLOOKUP(E5718&amp;F5718,rental_price!$E$2:$F$526,2,0)*ROUNDUP(VLOOKUP(A5718,booking!$A$2:$F$2601,3,0)-VLOOKUP(A5718,booking!$A$2:$F$2601,2,0),0)</f>
        <v>315</v>
      </c>
      <c r="E5718" s="6">
        <f ca="1">VLOOKUP(C5718,car!$A$2:$D$2201,4,0)</f>
        <v>2</v>
      </c>
      <c r="F5718" s="6">
        <f ca="1">VLOOKUP(C5718,car!$A$2:$D$2201,2,0)</f>
        <v>157</v>
      </c>
    </row>
    <row r="5719" spans="1:6" x14ac:dyDescent="0.25">
      <c r="A5719" s="12">
        <v>2290</v>
      </c>
      <c r="B5719" s="12">
        <v>4</v>
      </c>
      <c r="C5719" s="4">
        <f t="shared" ca="1" si="89"/>
        <v>1068</v>
      </c>
      <c r="D5719" s="4">
        <f ca="1">VLOOKUP(E5719&amp;F5719,rental_price!$E$2:$F$526,2,0)*ROUNDUP(VLOOKUP(A5719,booking!$A$2:$F$2601,3,0)-VLOOKUP(A5719,booking!$A$2:$F$2601,2,0),0)</f>
        <v>126</v>
      </c>
      <c r="E5719" s="6">
        <f ca="1">VLOOKUP(C5719,car!$A$2:$D$2201,4,0)</f>
        <v>2</v>
      </c>
      <c r="F5719" s="6">
        <f ca="1">VLOOKUP(C5719,car!$A$2:$D$2201,2,0)</f>
        <v>1</v>
      </c>
    </row>
    <row r="5720" spans="1:6" x14ac:dyDescent="0.25">
      <c r="A5720" s="12">
        <v>2290</v>
      </c>
      <c r="B5720" s="12">
        <v>5</v>
      </c>
      <c r="C5720" s="4">
        <f t="shared" ca="1" si="89"/>
        <v>1401</v>
      </c>
      <c r="D5720" s="4">
        <f ca="1">VLOOKUP(E5720&amp;F5720,rental_price!$E$2:$F$526,2,0)*ROUNDUP(VLOOKUP(A5720,booking!$A$2:$F$2601,3,0)-VLOOKUP(A5720,booking!$A$2:$F$2601,2,0),0)</f>
        <v>75</v>
      </c>
      <c r="E5720" s="6">
        <f ca="1">VLOOKUP(C5720,car!$A$2:$D$2201,4,0)</f>
        <v>3</v>
      </c>
      <c r="F5720" s="6">
        <f ca="1">VLOOKUP(C5720,car!$A$2:$D$2201,2,0)</f>
        <v>146</v>
      </c>
    </row>
    <row r="5721" spans="1:6" x14ac:dyDescent="0.25">
      <c r="A5721" s="12">
        <v>2291</v>
      </c>
      <c r="B5721" s="12">
        <v>1</v>
      </c>
      <c r="C5721" s="4">
        <f t="shared" ca="1" si="89"/>
        <v>146</v>
      </c>
      <c r="D5721" s="4">
        <f ca="1">VLOOKUP(E5721&amp;F5721,rental_price!$E$2:$F$526,2,0)*ROUNDUP(VLOOKUP(A5721,booking!$A$2:$F$2601,3,0)-VLOOKUP(A5721,booking!$A$2:$F$2601,2,0),0)</f>
        <v>30</v>
      </c>
      <c r="E5721" s="6">
        <f ca="1">VLOOKUP(C5721,car!$A$2:$D$2201,4,0)</f>
        <v>1</v>
      </c>
      <c r="F5721" s="6">
        <f ca="1">VLOOKUP(C5721,car!$A$2:$D$2201,2,0)</f>
        <v>66</v>
      </c>
    </row>
    <row r="5722" spans="1:6" x14ac:dyDescent="0.25">
      <c r="A5722" s="12">
        <v>2291</v>
      </c>
      <c r="B5722" s="12">
        <v>2</v>
      </c>
      <c r="C5722" s="4">
        <f t="shared" ca="1" si="89"/>
        <v>2138</v>
      </c>
      <c r="D5722" s="4">
        <f ca="1">VLOOKUP(E5722&amp;F5722,rental_price!$E$2:$F$526,2,0)*ROUNDUP(VLOOKUP(A5722,booking!$A$2:$F$2601,3,0)-VLOOKUP(A5722,booking!$A$2:$F$2601,2,0),0)</f>
        <v>5</v>
      </c>
      <c r="E5722" s="6">
        <f ca="1">VLOOKUP(C5722,car!$A$2:$D$2201,4,0)</f>
        <v>3</v>
      </c>
      <c r="F5722" s="6">
        <f ca="1">VLOOKUP(C5722,car!$A$2:$D$2201,2,0)</f>
        <v>151</v>
      </c>
    </row>
    <row r="5723" spans="1:6" x14ac:dyDescent="0.25">
      <c r="A5723" s="12">
        <v>2292</v>
      </c>
      <c r="B5723" s="12">
        <v>1</v>
      </c>
      <c r="C5723" s="4">
        <f t="shared" ca="1" si="89"/>
        <v>44</v>
      </c>
      <c r="D5723" s="4">
        <f ca="1">VLOOKUP(E5723&amp;F5723,rental_price!$E$2:$F$526,2,0)*ROUNDUP(VLOOKUP(A5723,booking!$A$2:$F$2601,3,0)-VLOOKUP(A5723,booking!$A$2:$F$2601,2,0),0)</f>
        <v>140</v>
      </c>
      <c r="E5723" s="6">
        <f ca="1">VLOOKUP(C5723,car!$A$2:$D$2201,4,0)</f>
        <v>3</v>
      </c>
      <c r="F5723" s="6">
        <f ca="1">VLOOKUP(C5723,car!$A$2:$D$2201,2,0)</f>
        <v>107</v>
      </c>
    </row>
    <row r="5724" spans="1:6" x14ac:dyDescent="0.25">
      <c r="A5724" s="12">
        <v>2292</v>
      </c>
      <c r="B5724" s="12">
        <v>2</v>
      </c>
      <c r="C5724" s="4">
        <f t="shared" ca="1" si="89"/>
        <v>893</v>
      </c>
      <c r="D5724" s="4">
        <f ca="1">VLOOKUP(E5724&amp;F5724,rental_price!$E$2:$F$526,2,0)*ROUNDUP(VLOOKUP(A5724,booking!$A$2:$F$2601,3,0)-VLOOKUP(A5724,booking!$A$2:$F$2601,2,0),0)</f>
        <v>280</v>
      </c>
      <c r="E5724" s="6">
        <f ca="1">VLOOKUP(C5724,car!$A$2:$D$2201,4,0)</f>
        <v>1</v>
      </c>
      <c r="F5724" s="6">
        <f ca="1">VLOOKUP(C5724,car!$A$2:$D$2201,2,0)</f>
        <v>92</v>
      </c>
    </row>
    <row r="5725" spans="1:6" x14ac:dyDescent="0.25">
      <c r="A5725" s="12">
        <v>2292</v>
      </c>
      <c r="B5725" s="12">
        <v>3</v>
      </c>
      <c r="C5725" s="4">
        <f t="shared" ca="1" si="89"/>
        <v>1883</v>
      </c>
      <c r="D5725" s="4">
        <f ca="1">VLOOKUP(E5725&amp;F5725,rental_price!$E$2:$F$526,2,0)*ROUNDUP(VLOOKUP(A5725,booking!$A$2:$F$2601,3,0)-VLOOKUP(A5725,booking!$A$2:$F$2601,2,0),0)</f>
        <v>280</v>
      </c>
      <c r="E5725" s="6">
        <f ca="1">VLOOKUP(C5725,car!$A$2:$D$2201,4,0)</f>
        <v>1</v>
      </c>
      <c r="F5725" s="6">
        <f ca="1">VLOOKUP(C5725,car!$A$2:$D$2201,2,0)</f>
        <v>36</v>
      </c>
    </row>
    <row r="5726" spans="1:6" x14ac:dyDescent="0.25">
      <c r="A5726" s="12">
        <v>2292</v>
      </c>
      <c r="B5726" s="12">
        <v>4</v>
      </c>
      <c r="C5726" s="4">
        <f t="shared" ca="1" si="89"/>
        <v>248</v>
      </c>
      <c r="D5726" s="4">
        <f ca="1">VLOOKUP(E5726&amp;F5726,rental_price!$E$2:$F$526,2,0)*ROUNDUP(VLOOKUP(A5726,booking!$A$2:$F$2601,3,0)-VLOOKUP(A5726,booking!$A$2:$F$2601,2,0),0)</f>
        <v>245</v>
      </c>
      <c r="E5726" s="6">
        <f ca="1">VLOOKUP(C5726,car!$A$2:$D$2201,4,0)</f>
        <v>2</v>
      </c>
      <c r="F5726" s="6">
        <f ca="1">VLOOKUP(C5726,car!$A$2:$D$2201,2,0)</f>
        <v>147</v>
      </c>
    </row>
    <row r="5727" spans="1:6" x14ac:dyDescent="0.25">
      <c r="A5727" s="12">
        <v>2292</v>
      </c>
      <c r="B5727" s="12">
        <v>5</v>
      </c>
      <c r="C5727" s="4">
        <f t="shared" ca="1" si="89"/>
        <v>762</v>
      </c>
      <c r="D5727" s="4">
        <f ca="1">VLOOKUP(E5727&amp;F5727,rental_price!$E$2:$F$526,2,0)*ROUNDUP(VLOOKUP(A5727,booking!$A$2:$F$2601,3,0)-VLOOKUP(A5727,booking!$A$2:$F$2601,2,0),0)</f>
        <v>280</v>
      </c>
      <c r="E5727" s="6">
        <f ca="1">VLOOKUP(C5727,car!$A$2:$D$2201,4,0)</f>
        <v>1</v>
      </c>
      <c r="F5727" s="6">
        <f ca="1">VLOOKUP(C5727,car!$A$2:$D$2201,2,0)</f>
        <v>83</v>
      </c>
    </row>
    <row r="5728" spans="1:6" x14ac:dyDescent="0.25">
      <c r="A5728" s="12">
        <v>2293</v>
      </c>
      <c r="B5728" s="12">
        <v>1</v>
      </c>
      <c r="C5728" s="4">
        <f t="shared" ca="1" si="89"/>
        <v>857</v>
      </c>
      <c r="D5728" s="4">
        <f ca="1">VLOOKUP(E5728&amp;F5728,rental_price!$E$2:$F$526,2,0)*ROUNDUP(VLOOKUP(A5728,booking!$A$2:$F$2601,3,0)-VLOOKUP(A5728,booking!$A$2:$F$2601,2,0),0)</f>
        <v>60</v>
      </c>
      <c r="E5728" s="6">
        <f ca="1">VLOOKUP(C5728,car!$A$2:$D$2201,4,0)</f>
        <v>1</v>
      </c>
      <c r="F5728" s="6">
        <f ca="1">VLOOKUP(C5728,car!$A$2:$D$2201,2,0)</f>
        <v>95</v>
      </c>
    </row>
    <row r="5729" spans="1:6" x14ac:dyDescent="0.25">
      <c r="A5729" s="12">
        <v>2294</v>
      </c>
      <c r="B5729" s="12">
        <v>1</v>
      </c>
      <c r="C5729" s="4">
        <f t="shared" ca="1" si="89"/>
        <v>932</v>
      </c>
      <c r="D5729" s="4">
        <f ca="1">VLOOKUP(E5729&amp;F5729,rental_price!$E$2:$F$526,2,0)*ROUNDUP(VLOOKUP(A5729,booking!$A$2:$F$2601,3,0)-VLOOKUP(A5729,booking!$A$2:$F$2601,2,0),0)</f>
        <v>200</v>
      </c>
      <c r="E5729" s="6">
        <f ca="1">VLOOKUP(C5729,car!$A$2:$D$2201,4,0)</f>
        <v>3</v>
      </c>
      <c r="F5729" s="6">
        <f ca="1">VLOOKUP(C5729,car!$A$2:$D$2201,2,0)</f>
        <v>142</v>
      </c>
    </row>
    <row r="5730" spans="1:6" x14ac:dyDescent="0.25">
      <c r="A5730" s="12">
        <v>2294</v>
      </c>
      <c r="B5730" s="12">
        <v>2</v>
      </c>
      <c r="C5730" s="4">
        <f t="shared" ca="1" si="89"/>
        <v>619</v>
      </c>
      <c r="D5730" s="4">
        <f ca="1">VLOOKUP(E5730&amp;F5730,rental_price!$E$2:$F$526,2,0)*ROUNDUP(VLOOKUP(A5730,booking!$A$2:$F$2601,3,0)-VLOOKUP(A5730,booking!$A$2:$F$2601,2,0),0)</f>
        <v>3010</v>
      </c>
      <c r="E5730" s="6">
        <f ca="1">VLOOKUP(C5730,car!$A$2:$D$2201,4,0)</f>
        <v>2</v>
      </c>
      <c r="F5730" s="6">
        <f ca="1">VLOOKUP(C5730,car!$A$2:$D$2201,2,0)</f>
        <v>149</v>
      </c>
    </row>
    <row r="5731" spans="1:6" x14ac:dyDescent="0.25">
      <c r="A5731" s="12">
        <v>2294</v>
      </c>
      <c r="B5731" s="12">
        <v>3</v>
      </c>
      <c r="C5731" s="4">
        <f t="shared" ca="1" si="89"/>
        <v>1908</v>
      </c>
      <c r="D5731" s="4">
        <f ca="1">VLOOKUP(E5731&amp;F5731,rental_price!$E$2:$F$526,2,0)*ROUNDUP(VLOOKUP(A5731,booking!$A$2:$F$2601,3,0)-VLOOKUP(A5731,booking!$A$2:$F$2601,2,0),0)</f>
        <v>200</v>
      </c>
      <c r="E5731" s="6">
        <f ca="1">VLOOKUP(C5731,car!$A$2:$D$2201,4,0)</f>
        <v>1</v>
      </c>
      <c r="F5731" s="6">
        <f ca="1">VLOOKUP(C5731,car!$A$2:$D$2201,2,0)</f>
        <v>128</v>
      </c>
    </row>
    <row r="5732" spans="1:6" x14ac:dyDescent="0.25">
      <c r="A5732" s="12">
        <v>2294</v>
      </c>
      <c r="B5732" s="12">
        <v>4</v>
      </c>
      <c r="C5732" s="4">
        <f t="shared" ca="1" si="89"/>
        <v>1227</v>
      </c>
      <c r="D5732" s="4">
        <f ca="1">VLOOKUP(E5732&amp;F5732,rental_price!$E$2:$F$526,2,0)*ROUNDUP(VLOOKUP(A5732,booking!$A$2:$F$2601,3,0)-VLOOKUP(A5732,booking!$A$2:$F$2601,2,0),0)</f>
        <v>300</v>
      </c>
      <c r="E5732" s="6">
        <f ca="1">VLOOKUP(C5732,car!$A$2:$D$2201,4,0)</f>
        <v>1</v>
      </c>
      <c r="F5732" s="6">
        <f ca="1">VLOOKUP(C5732,car!$A$2:$D$2201,2,0)</f>
        <v>63</v>
      </c>
    </row>
    <row r="5733" spans="1:6" x14ac:dyDescent="0.25">
      <c r="A5733" s="12">
        <v>2294</v>
      </c>
      <c r="B5733" s="12">
        <v>5</v>
      </c>
      <c r="C5733" s="4">
        <f t="shared" ca="1" si="89"/>
        <v>765</v>
      </c>
      <c r="D5733" s="4">
        <f ca="1">VLOOKUP(E5733&amp;F5733,rental_price!$E$2:$F$526,2,0)*ROUNDUP(VLOOKUP(A5733,booking!$A$2:$F$2601,3,0)-VLOOKUP(A5733,booking!$A$2:$F$2601,2,0),0)</f>
        <v>210</v>
      </c>
      <c r="E5733" s="6">
        <f ca="1">VLOOKUP(C5733,car!$A$2:$D$2201,4,0)</f>
        <v>2</v>
      </c>
      <c r="F5733" s="6">
        <f ca="1">VLOOKUP(C5733,car!$A$2:$D$2201,2,0)</f>
        <v>98</v>
      </c>
    </row>
    <row r="5734" spans="1:6" x14ac:dyDescent="0.25">
      <c r="A5734" s="12">
        <v>2295</v>
      </c>
      <c r="B5734" s="12">
        <v>1</v>
      </c>
      <c r="C5734" s="4">
        <f t="shared" ca="1" si="89"/>
        <v>49</v>
      </c>
      <c r="D5734" s="4">
        <f ca="1">VLOOKUP(E5734&amp;F5734,rental_price!$E$2:$F$526,2,0)*ROUNDUP(VLOOKUP(A5734,booking!$A$2:$F$2601,3,0)-VLOOKUP(A5734,booking!$A$2:$F$2601,2,0),0)</f>
        <v>35</v>
      </c>
      <c r="E5734" s="6">
        <f ca="1">VLOOKUP(C5734,car!$A$2:$D$2201,4,0)</f>
        <v>2</v>
      </c>
      <c r="F5734" s="6">
        <f ca="1">VLOOKUP(C5734,car!$A$2:$D$2201,2,0)</f>
        <v>55</v>
      </c>
    </row>
    <row r="5735" spans="1:6" x14ac:dyDescent="0.25">
      <c r="A5735" s="12">
        <v>2295</v>
      </c>
      <c r="B5735" s="12">
        <v>2</v>
      </c>
      <c r="C5735" s="4">
        <f t="shared" ca="1" si="89"/>
        <v>1363</v>
      </c>
      <c r="D5735" s="4">
        <f ca="1">VLOOKUP(E5735&amp;F5735,rental_price!$E$2:$F$526,2,0)*ROUNDUP(VLOOKUP(A5735,booking!$A$2:$F$2601,3,0)-VLOOKUP(A5735,booking!$A$2:$F$2601,2,0),0)</f>
        <v>56</v>
      </c>
      <c r="E5735" s="6">
        <f ca="1">VLOOKUP(C5735,car!$A$2:$D$2201,4,0)</f>
        <v>2</v>
      </c>
      <c r="F5735" s="6">
        <f ca="1">VLOOKUP(C5735,car!$A$2:$D$2201,2,0)</f>
        <v>11</v>
      </c>
    </row>
    <row r="5736" spans="1:6" x14ac:dyDescent="0.25">
      <c r="A5736" s="12">
        <v>2295</v>
      </c>
      <c r="B5736" s="12">
        <v>3</v>
      </c>
      <c r="C5736" s="4">
        <f t="shared" ca="1" si="89"/>
        <v>2170</v>
      </c>
      <c r="D5736" s="4">
        <f ca="1">VLOOKUP(E5736&amp;F5736,rental_price!$E$2:$F$526,2,0)*ROUNDUP(VLOOKUP(A5736,booking!$A$2:$F$2601,3,0)-VLOOKUP(A5736,booking!$A$2:$F$2601,2,0),0)</f>
        <v>25</v>
      </c>
      <c r="E5736" s="6">
        <f ca="1">VLOOKUP(C5736,car!$A$2:$D$2201,4,0)</f>
        <v>3</v>
      </c>
      <c r="F5736" s="6">
        <f ca="1">VLOOKUP(C5736,car!$A$2:$D$2201,2,0)</f>
        <v>26</v>
      </c>
    </row>
    <row r="5737" spans="1:6" x14ac:dyDescent="0.25">
      <c r="A5737" s="12">
        <v>2295</v>
      </c>
      <c r="B5737" s="12">
        <v>4</v>
      </c>
      <c r="C5737" s="4">
        <f t="shared" ca="1" si="89"/>
        <v>1663</v>
      </c>
      <c r="D5737" s="4">
        <f ca="1">VLOOKUP(E5737&amp;F5737,rental_price!$E$2:$F$526,2,0)*ROUNDUP(VLOOKUP(A5737,booking!$A$2:$F$2601,3,0)-VLOOKUP(A5737,booking!$A$2:$F$2601,2,0),0)</f>
        <v>15</v>
      </c>
      <c r="E5737" s="6">
        <f ca="1">VLOOKUP(C5737,car!$A$2:$D$2201,4,0)</f>
        <v>3</v>
      </c>
      <c r="F5737" s="6">
        <f ca="1">VLOOKUP(C5737,car!$A$2:$D$2201,2,0)</f>
        <v>130</v>
      </c>
    </row>
    <row r="5738" spans="1:6" x14ac:dyDescent="0.25">
      <c r="A5738" s="12">
        <v>2295</v>
      </c>
      <c r="B5738" s="12">
        <v>5</v>
      </c>
      <c r="C5738" s="4">
        <f t="shared" ca="1" si="89"/>
        <v>1057</v>
      </c>
      <c r="D5738" s="4">
        <f ca="1">VLOOKUP(E5738&amp;F5738,rental_price!$E$2:$F$526,2,0)*ROUNDUP(VLOOKUP(A5738,booking!$A$2:$F$2601,3,0)-VLOOKUP(A5738,booking!$A$2:$F$2601,2,0),0)</f>
        <v>15</v>
      </c>
      <c r="E5738" s="6">
        <f ca="1">VLOOKUP(C5738,car!$A$2:$D$2201,4,0)</f>
        <v>3</v>
      </c>
      <c r="F5738" s="6">
        <f ca="1">VLOOKUP(C5738,car!$A$2:$D$2201,2,0)</f>
        <v>57</v>
      </c>
    </row>
    <row r="5739" spans="1:6" x14ac:dyDescent="0.25">
      <c r="A5739" s="12">
        <v>2297</v>
      </c>
      <c r="B5739" s="12">
        <v>1</v>
      </c>
      <c r="C5739" s="4">
        <f t="shared" ca="1" si="89"/>
        <v>172</v>
      </c>
      <c r="D5739" s="4">
        <f ca="1">VLOOKUP(E5739&amp;F5739,rental_price!$E$2:$F$526,2,0)*ROUNDUP(VLOOKUP(A5739,booking!$A$2:$F$2601,3,0)-VLOOKUP(A5739,booking!$A$2:$F$2601,2,0),0)</f>
        <v>400</v>
      </c>
      <c r="E5739" s="6">
        <f ca="1">VLOOKUP(C5739,car!$A$2:$D$2201,4,0)</f>
        <v>3</v>
      </c>
      <c r="F5739" s="6">
        <f ca="1">VLOOKUP(C5739,car!$A$2:$D$2201,2,0)</f>
        <v>28</v>
      </c>
    </row>
    <row r="5740" spans="1:6" x14ac:dyDescent="0.25">
      <c r="A5740" s="12">
        <v>2297</v>
      </c>
      <c r="B5740" s="12">
        <v>2</v>
      </c>
      <c r="C5740" s="4">
        <f t="shared" ca="1" si="89"/>
        <v>1998</v>
      </c>
      <c r="D5740" s="4">
        <f ca="1">VLOOKUP(E5740&amp;F5740,rental_price!$E$2:$F$526,2,0)*ROUNDUP(VLOOKUP(A5740,booking!$A$2:$F$2601,3,0)-VLOOKUP(A5740,booking!$A$2:$F$2601,2,0),0)</f>
        <v>560</v>
      </c>
      <c r="E5740" s="6">
        <f ca="1">VLOOKUP(C5740,car!$A$2:$D$2201,4,0)</f>
        <v>2</v>
      </c>
      <c r="F5740" s="6">
        <f ca="1">VLOOKUP(C5740,car!$A$2:$D$2201,2,0)</f>
        <v>35</v>
      </c>
    </row>
    <row r="5741" spans="1:6" x14ac:dyDescent="0.25">
      <c r="A5741" s="12">
        <v>2297</v>
      </c>
      <c r="B5741" s="12">
        <v>3</v>
      </c>
      <c r="C5741" s="4">
        <f t="shared" ca="1" si="89"/>
        <v>759</v>
      </c>
      <c r="D5741" s="4">
        <f ca="1">VLOOKUP(E5741&amp;F5741,rental_price!$E$2:$F$526,2,0)*ROUNDUP(VLOOKUP(A5741,booking!$A$2:$F$2601,3,0)-VLOOKUP(A5741,booking!$A$2:$F$2601,2,0),0)</f>
        <v>400</v>
      </c>
      <c r="E5741" s="6">
        <f ca="1">VLOOKUP(C5741,car!$A$2:$D$2201,4,0)</f>
        <v>3</v>
      </c>
      <c r="F5741" s="6">
        <f ca="1">VLOOKUP(C5741,car!$A$2:$D$2201,2,0)</f>
        <v>114</v>
      </c>
    </row>
    <row r="5742" spans="1:6" x14ac:dyDescent="0.25">
      <c r="A5742" s="12">
        <v>2297</v>
      </c>
      <c r="B5742" s="12">
        <v>4</v>
      </c>
      <c r="C5742" s="4">
        <f t="shared" ca="1" si="89"/>
        <v>219</v>
      </c>
      <c r="D5742" s="4">
        <f ca="1">VLOOKUP(E5742&amp;F5742,rental_price!$E$2:$F$526,2,0)*ROUNDUP(VLOOKUP(A5742,booking!$A$2:$F$2601,3,0)-VLOOKUP(A5742,booking!$A$2:$F$2601,2,0),0)</f>
        <v>700</v>
      </c>
      <c r="E5742" s="6">
        <f ca="1">VLOOKUP(C5742,car!$A$2:$D$2201,4,0)</f>
        <v>2</v>
      </c>
      <c r="F5742" s="6">
        <f ca="1">VLOOKUP(C5742,car!$A$2:$D$2201,2,0)</f>
        <v>134</v>
      </c>
    </row>
    <row r="5743" spans="1:6" x14ac:dyDescent="0.25">
      <c r="A5743" s="12">
        <v>2298</v>
      </c>
      <c r="B5743" s="12">
        <v>1</v>
      </c>
      <c r="C5743" s="4">
        <f t="shared" ca="1" si="89"/>
        <v>1780</v>
      </c>
      <c r="D5743" s="4">
        <f ca="1">VLOOKUP(E5743&amp;F5743,rental_price!$E$2:$F$526,2,0)*ROUNDUP(VLOOKUP(A5743,booking!$A$2:$F$2601,3,0)-VLOOKUP(A5743,booking!$A$2:$F$2601,2,0),0)</f>
        <v>84</v>
      </c>
      <c r="E5743" s="6">
        <f ca="1">VLOOKUP(C5743,car!$A$2:$D$2201,4,0)</f>
        <v>2</v>
      </c>
      <c r="F5743" s="6">
        <f ca="1">VLOOKUP(C5743,car!$A$2:$D$2201,2,0)</f>
        <v>166</v>
      </c>
    </row>
    <row r="5744" spans="1:6" x14ac:dyDescent="0.25">
      <c r="A5744" s="12">
        <v>2298</v>
      </c>
      <c r="B5744" s="12">
        <v>2</v>
      </c>
      <c r="C5744" s="4">
        <f t="shared" ca="1" si="89"/>
        <v>1721</v>
      </c>
      <c r="D5744" s="4">
        <f ca="1">VLOOKUP(E5744&amp;F5744,rental_price!$E$2:$F$526,2,0)*ROUNDUP(VLOOKUP(A5744,booking!$A$2:$F$2601,3,0)-VLOOKUP(A5744,booking!$A$2:$F$2601,2,0),0)</f>
        <v>90</v>
      </c>
      <c r="E5744" s="6">
        <f ca="1">VLOOKUP(C5744,car!$A$2:$D$2201,4,0)</f>
        <v>1</v>
      </c>
      <c r="F5744" s="6">
        <f ca="1">VLOOKUP(C5744,car!$A$2:$D$2201,2,0)</f>
        <v>133</v>
      </c>
    </row>
    <row r="5745" spans="1:6" x14ac:dyDescent="0.25">
      <c r="A5745" s="12">
        <v>2298</v>
      </c>
      <c r="B5745" s="12">
        <v>3</v>
      </c>
      <c r="C5745" s="4">
        <f t="shared" ca="1" si="89"/>
        <v>407</v>
      </c>
      <c r="D5745" s="4">
        <f ca="1">VLOOKUP(E5745&amp;F5745,rental_price!$E$2:$F$526,2,0)*ROUNDUP(VLOOKUP(A5745,booking!$A$2:$F$2601,3,0)-VLOOKUP(A5745,booking!$A$2:$F$2601,2,0),0)</f>
        <v>84</v>
      </c>
      <c r="E5745" s="6">
        <f ca="1">VLOOKUP(C5745,car!$A$2:$D$2201,4,0)</f>
        <v>2</v>
      </c>
      <c r="F5745" s="6">
        <f ca="1">VLOOKUP(C5745,car!$A$2:$D$2201,2,0)</f>
        <v>28</v>
      </c>
    </row>
    <row r="5746" spans="1:6" x14ac:dyDescent="0.25">
      <c r="A5746" s="12">
        <v>2298</v>
      </c>
      <c r="B5746" s="12">
        <v>4</v>
      </c>
      <c r="C5746" s="4">
        <f t="shared" ca="1" si="89"/>
        <v>1064</v>
      </c>
      <c r="D5746" s="4">
        <f ca="1">VLOOKUP(E5746&amp;F5746,rental_price!$E$2:$F$526,2,0)*ROUNDUP(VLOOKUP(A5746,booking!$A$2:$F$2601,3,0)-VLOOKUP(A5746,booking!$A$2:$F$2601,2,0),0)</f>
        <v>441</v>
      </c>
      <c r="E5746" s="6">
        <f ca="1">VLOOKUP(C5746,car!$A$2:$D$2201,4,0)</f>
        <v>2</v>
      </c>
      <c r="F5746" s="6">
        <f ca="1">VLOOKUP(C5746,car!$A$2:$D$2201,2,0)</f>
        <v>22</v>
      </c>
    </row>
    <row r="5747" spans="1:6" x14ac:dyDescent="0.25">
      <c r="A5747" s="12">
        <v>2300</v>
      </c>
      <c r="B5747" s="12">
        <v>1</v>
      </c>
      <c r="C5747" s="4">
        <f t="shared" ca="1" si="89"/>
        <v>452</v>
      </c>
      <c r="D5747" s="4">
        <f ca="1">VLOOKUP(E5747&amp;F5747,rental_price!$E$2:$F$526,2,0)*ROUNDUP(VLOOKUP(A5747,booking!$A$2:$F$2601,3,0)-VLOOKUP(A5747,booking!$A$2:$F$2601,2,0),0)</f>
        <v>90</v>
      </c>
      <c r="E5747" s="6">
        <f ca="1">VLOOKUP(C5747,car!$A$2:$D$2201,4,0)</f>
        <v>1</v>
      </c>
      <c r="F5747" s="6">
        <f ca="1">VLOOKUP(C5747,car!$A$2:$D$2201,2,0)</f>
        <v>63</v>
      </c>
    </row>
    <row r="5748" spans="1:6" x14ac:dyDescent="0.25">
      <c r="A5748" s="12">
        <v>2300</v>
      </c>
      <c r="B5748" s="12">
        <v>2</v>
      </c>
      <c r="C5748" s="4">
        <f t="shared" ca="1" si="89"/>
        <v>356</v>
      </c>
      <c r="D5748" s="4">
        <f ca="1">VLOOKUP(E5748&amp;F5748,rental_price!$E$2:$F$526,2,0)*ROUNDUP(VLOOKUP(A5748,booking!$A$2:$F$2601,3,0)-VLOOKUP(A5748,booking!$A$2:$F$2601,2,0),0)</f>
        <v>270</v>
      </c>
      <c r="E5748" s="6">
        <f ca="1">VLOOKUP(C5748,car!$A$2:$D$2201,4,0)</f>
        <v>1</v>
      </c>
      <c r="F5748" s="6">
        <f ca="1">VLOOKUP(C5748,car!$A$2:$D$2201,2,0)</f>
        <v>6</v>
      </c>
    </row>
    <row r="5749" spans="1:6" x14ac:dyDescent="0.25">
      <c r="A5749" s="12">
        <v>2300</v>
      </c>
      <c r="B5749" s="12">
        <v>3</v>
      </c>
      <c r="C5749" s="4">
        <f t="shared" ca="1" si="89"/>
        <v>1298</v>
      </c>
      <c r="D5749" s="4">
        <f ca="1">VLOOKUP(E5749&amp;F5749,rental_price!$E$2:$F$526,2,0)*ROUNDUP(VLOOKUP(A5749,booking!$A$2:$F$2601,3,0)-VLOOKUP(A5749,booking!$A$2:$F$2601,2,0),0)</f>
        <v>210</v>
      </c>
      <c r="E5749" s="6">
        <f ca="1">VLOOKUP(C5749,car!$A$2:$D$2201,4,0)</f>
        <v>1</v>
      </c>
      <c r="F5749" s="6">
        <f ca="1">VLOOKUP(C5749,car!$A$2:$D$2201,2,0)</f>
        <v>120</v>
      </c>
    </row>
    <row r="5750" spans="1:6" x14ac:dyDescent="0.25">
      <c r="A5750" s="12">
        <v>2300</v>
      </c>
      <c r="B5750" s="12">
        <v>4</v>
      </c>
      <c r="C5750" s="4">
        <f t="shared" ca="1" si="89"/>
        <v>1902</v>
      </c>
      <c r="D5750" s="4">
        <f ca="1">VLOOKUP(E5750&amp;F5750,rental_price!$E$2:$F$526,2,0)*ROUNDUP(VLOOKUP(A5750,booking!$A$2:$F$2601,3,0)-VLOOKUP(A5750,booking!$A$2:$F$2601,2,0),0)</f>
        <v>42</v>
      </c>
      <c r="E5750" s="6">
        <f ca="1">VLOOKUP(C5750,car!$A$2:$D$2201,4,0)</f>
        <v>2</v>
      </c>
      <c r="F5750" s="6">
        <f ca="1">VLOOKUP(C5750,car!$A$2:$D$2201,2,0)</f>
        <v>33</v>
      </c>
    </row>
    <row r="5751" spans="1:6" x14ac:dyDescent="0.25">
      <c r="A5751" s="12">
        <v>2302</v>
      </c>
      <c r="B5751" s="12">
        <v>1</v>
      </c>
      <c r="C5751" s="4">
        <f t="shared" ca="1" si="89"/>
        <v>316</v>
      </c>
      <c r="D5751" s="4">
        <f ca="1">VLOOKUP(E5751&amp;F5751,rental_price!$E$2:$F$526,2,0)*ROUNDUP(VLOOKUP(A5751,booking!$A$2:$F$2601,3,0)-VLOOKUP(A5751,booking!$A$2:$F$2601,2,0),0)</f>
        <v>210</v>
      </c>
      <c r="E5751" s="6">
        <f ca="1">VLOOKUP(C5751,car!$A$2:$D$2201,4,0)</f>
        <v>1</v>
      </c>
      <c r="F5751" s="6">
        <f ca="1">VLOOKUP(C5751,car!$A$2:$D$2201,2,0)</f>
        <v>136</v>
      </c>
    </row>
    <row r="5752" spans="1:6" x14ac:dyDescent="0.25">
      <c r="A5752" s="12">
        <v>2302</v>
      </c>
      <c r="B5752" s="12">
        <v>2</v>
      </c>
      <c r="C5752" s="4">
        <f t="shared" ca="1" si="89"/>
        <v>361</v>
      </c>
      <c r="D5752" s="4">
        <f ca="1">VLOOKUP(E5752&amp;F5752,rental_price!$E$2:$F$526,2,0)*ROUNDUP(VLOOKUP(A5752,booking!$A$2:$F$2601,3,0)-VLOOKUP(A5752,booking!$A$2:$F$2601,2,0),0)</f>
        <v>45</v>
      </c>
      <c r="E5752" s="6">
        <f ca="1">VLOOKUP(C5752,car!$A$2:$D$2201,4,0)</f>
        <v>3</v>
      </c>
      <c r="F5752" s="6">
        <f ca="1">VLOOKUP(C5752,car!$A$2:$D$2201,2,0)</f>
        <v>169</v>
      </c>
    </row>
    <row r="5753" spans="1:6" x14ac:dyDescent="0.25">
      <c r="A5753" s="12">
        <v>2303</v>
      </c>
      <c r="B5753" s="12">
        <v>1</v>
      </c>
      <c r="C5753" s="4">
        <f t="shared" ca="1" si="89"/>
        <v>2126</v>
      </c>
      <c r="D5753" s="4">
        <f ca="1">VLOOKUP(E5753&amp;F5753,rental_price!$E$2:$F$526,2,0)*ROUNDUP(VLOOKUP(A5753,booking!$A$2:$F$2601,3,0)-VLOOKUP(A5753,booking!$A$2:$F$2601,2,0),0)</f>
        <v>30</v>
      </c>
      <c r="E5753" s="6">
        <f ca="1">VLOOKUP(C5753,car!$A$2:$D$2201,4,0)</f>
        <v>1</v>
      </c>
      <c r="F5753" s="6">
        <f ca="1">VLOOKUP(C5753,car!$A$2:$D$2201,2,0)</f>
        <v>105</v>
      </c>
    </row>
    <row r="5754" spans="1:6" x14ac:dyDescent="0.25">
      <c r="A5754" s="12">
        <v>2303</v>
      </c>
      <c r="B5754" s="12">
        <v>2</v>
      </c>
      <c r="C5754" s="4">
        <f t="shared" ca="1" si="89"/>
        <v>906</v>
      </c>
      <c r="D5754" s="4">
        <f ca="1">VLOOKUP(E5754&amp;F5754,rental_price!$E$2:$F$526,2,0)*ROUNDUP(VLOOKUP(A5754,booking!$A$2:$F$2601,3,0)-VLOOKUP(A5754,booking!$A$2:$F$2601,2,0),0)</f>
        <v>28</v>
      </c>
      <c r="E5754" s="6">
        <f ca="1">VLOOKUP(C5754,car!$A$2:$D$2201,4,0)</f>
        <v>2</v>
      </c>
      <c r="F5754" s="6">
        <f ca="1">VLOOKUP(C5754,car!$A$2:$D$2201,2,0)</f>
        <v>35</v>
      </c>
    </row>
    <row r="5755" spans="1:6" x14ac:dyDescent="0.25">
      <c r="A5755" s="12">
        <v>2303</v>
      </c>
      <c r="B5755" s="12">
        <v>3</v>
      </c>
      <c r="C5755" s="4">
        <f t="shared" ca="1" si="89"/>
        <v>871</v>
      </c>
      <c r="D5755" s="4">
        <f ca="1">VLOOKUP(E5755&amp;F5755,rental_price!$E$2:$F$526,2,0)*ROUNDUP(VLOOKUP(A5755,booking!$A$2:$F$2601,3,0)-VLOOKUP(A5755,booking!$A$2:$F$2601,2,0),0)</f>
        <v>40</v>
      </c>
      <c r="E5755" s="6">
        <f ca="1">VLOOKUP(C5755,car!$A$2:$D$2201,4,0)</f>
        <v>3</v>
      </c>
      <c r="F5755" s="6">
        <f ca="1">VLOOKUP(C5755,car!$A$2:$D$2201,2,0)</f>
        <v>12</v>
      </c>
    </row>
    <row r="5756" spans="1:6" x14ac:dyDescent="0.25">
      <c r="A5756" s="12">
        <v>2303</v>
      </c>
      <c r="B5756" s="12">
        <v>4</v>
      </c>
      <c r="C5756" s="4">
        <f t="shared" ca="1" si="89"/>
        <v>1737</v>
      </c>
      <c r="D5756" s="4">
        <f ca="1">VLOOKUP(E5756&amp;F5756,rental_price!$E$2:$F$526,2,0)*ROUNDUP(VLOOKUP(A5756,booking!$A$2:$F$2601,3,0)-VLOOKUP(A5756,booking!$A$2:$F$2601,2,0),0)</f>
        <v>25</v>
      </c>
      <c r="E5756" s="6">
        <f ca="1">VLOOKUP(C5756,car!$A$2:$D$2201,4,0)</f>
        <v>3</v>
      </c>
      <c r="F5756" s="6">
        <f ca="1">VLOOKUP(C5756,car!$A$2:$D$2201,2,0)</f>
        <v>94</v>
      </c>
    </row>
    <row r="5757" spans="1:6" x14ac:dyDescent="0.25">
      <c r="A5757" s="12">
        <v>2303</v>
      </c>
      <c r="B5757" s="12">
        <v>5</v>
      </c>
      <c r="C5757" s="4">
        <f t="shared" ca="1" si="89"/>
        <v>1396</v>
      </c>
      <c r="D5757" s="4">
        <f ca="1">VLOOKUP(E5757&amp;F5757,rental_price!$E$2:$F$526,2,0)*ROUNDUP(VLOOKUP(A5757,booking!$A$2:$F$2601,3,0)-VLOOKUP(A5757,booking!$A$2:$F$2601,2,0),0)</f>
        <v>80</v>
      </c>
      <c r="E5757" s="6">
        <f ca="1">VLOOKUP(C5757,car!$A$2:$D$2201,4,0)</f>
        <v>1</v>
      </c>
      <c r="F5757" s="6">
        <f ca="1">VLOOKUP(C5757,car!$A$2:$D$2201,2,0)</f>
        <v>53</v>
      </c>
    </row>
    <row r="5758" spans="1:6" x14ac:dyDescent="0.25">
      <c r="A5758" s="12">
        <v>2304</v>
      </c>
      <c r="B5758" s="12">
        <v>1</v>
      </c>
      <c r="C5758" s="4">
        <f t="shared" ca="1" si="89"/>
        <v>1517</v>
      </c>
      <c r="D5758" s="4">
        <f ca="1">VLOOKUP(E5758&amp;F5758,rental_price!$E$2:$F$526,2,0)*ROUNDUP(VLOOKUP(A5758,booking!$A$2:$F$2601,3,0)-VLOOKUP(A5758,booking!$A$2:$F$2601,2,0),0)</f>
        <v>70</v>
      </c>
      <c r="E5758" s="6">
        <f ca="1">VLOOKUP(C5758,car!$A$2:$D$2201,4,0)</f>
        <v>3</v>
      </c>
      <c r="F5758" s="6">
        <f ca="1">VLOOKUP(C5758,car!$A$2:$D$2201,2,0)</f>
        <v>155</v>
      </c>
    </row>
    <row r="5759" spans="1:6" x14ac:dyDescent="0.25">
      <c r="A5759" s="12">
        <v>2304</v>
      </c>
      <c r="B5759" s="12">
        <v>2</v>
      </c>
      <c r="C5759" s="4">
        <f t="shared" ca="1" si="89"/>
        <v>389</v>
      </c>
      <c r="D5759" s="4">
        <f ca="1">VLOOKUP(E5759&amp;F5759,rental_price!$E$2:$F$526,2,0)*ROUNDUP(VLOOKUP(A5759,booking!$A$2:$F$2601,3,0)-VLOOKUP(A5759,booking!$A$2:$F$2601,2,0),0)</f>
        <v>294</v>
      </c>
      <c r="E5759" s="6">
        <f ca="1">VLOOKUP(C5759,car!$A$2:$D$2201,4,0)</f>
        <v>2</v>
      </c>
      <c r="F5759" s="6">
        <f ca="1">VLOOKUP(C5759,car!$A$2:$D$2201,2,0)</f>
        <v>74</v>
      </c>
    </row>
    <row r="5760" spans="1:6" x14ac:dyDescent="0.25">
      <c r="A5760" s="12">
        <v>2305</v>
      </c>
      <c r="B5760" s="12">
        <v>1</v>
      </c>
      <c r="C5760" s="4">
        <f t="shared" ca="1" si="89"/>
        <v>1536</v>
      </c>
      <c r="D5760" s="4">
        <f ca="1">VLOOKUP(E5760&amp;F5760,rental_price!$E$2:$F$526,2,0)*ROUNDUP(VLOOKUP(A5760,booking!$A$2:$F$2601,3,0)-VLOOKUP(A5760,booking!$A$2:$F$2601,2,0),0)</f>
        <v>40</v>
      </c>
      <c r="E5760" s="6">
        <f ca="1">VLOOKUP(C5760,car!$A$2:$D$2201,4,0)</f>
        <v>1</v>
      </c>
      <c r="F5760" s="6">
        <f ca="1">VLOOKUP(C5760,car!$A$2:$D$2201,2,0)</f>
        <v>119</v>
      </c>
    </row>
    <row r="5761" spans="1:6" x14ac:dyDescent="0.25">
      <c r="A5761" s="12">
        <v>2305</v>
      </c>
      <c r="B5761" s="12">
        <v>2</v>
      </c>
      <c r="C5761" s="4">
        <f t="shared" ca="1" si="89"/>
        <v>442</v>
      </c>
      <c r="D5761" s="4">
        <f ca="1">VLOOKUP(E5761&amp;F5761,rental_price!$E$2:$F$526,2,0)*ROUNDUP(VLOOKUP(A5761,booking!$A$2:$F$2601,3,0)-VLOOKUP(A5761,booking!$A$2:$F$2601,2,0),0)</f>
        <v>40</v>
      </c>
      <c r="E5761" s="6">
        <f ca="1">VLOOKUP(C5761,car!$A$2:$D$2201,4,0)</f>
        <v>1</v>
      </c>
      <c r="F5761" s="6">
        <f ca="1">VLOOKUP(C5761,car!$A$2:$D$2201,2,0)</f>
        <v>118</v>
      </c>
    </row>
    <row r="5762" spans="1:6" x14ac:dyDescent="0.25">
      <c r="A5762" s="12">
        <v>2306</v>
      </c>
      <c r="B5762" s="12">
        <v>1</v>
      </c>
      <c r="C5762" s="4">
        <f t="shared" ca="1" si="89"/>
        <v>887</v>
      </c>
      <c r="D5762" s="4">
        <f ca="1">VLOOKUP(E5762&amp;F5762,rental_price!$E$2:$F$526,2,0)*ROUNDUP(VLOOKUP(A5762,booking!$A$2:$F$2601,3,0)-VLOOKUP(A5762,booking!$A$2:$F$2601,2,0),0)</f>
        <v>280</v>
      </c>
      <c r="E5762" s="6">
        <f ca="1">VLOOKUP(C5762,car!$A$2:$D$2201,4,0)</f>
        <v>2</v>
      </c>
      <c r="F5762" s="6">
        <f ca="1">VLOOKUP(C5762,car!$A$2:$D$2201,2,0)</f>
        <v>76</v>
      </c>
    </row>
    <row r="5763" spans="1:6" x14ac:dyDescent="0.25">
      <c r="A5763" s="12">
        <v>2306</v>
      </c>
      <c r="B5763" s="12">
        <v>2</v>
      </c>
      <c r="C5763" s="4">
        <f t="shared" ref="C5763:C5826" ca="1" si="90">RANDBETWEEN(1,2200)</f>
        <v>1694</v>
      </c>
      <c r="D5763" s="4">
        <f ca="1">VLOOKUP(E5763&amp;F5763,rental_price!$E$2:$F$526,2,0)*ROUNDUP(VLOOKUP(A5763,booking!$A$2:$F$2601,3,0)-VLOOKUP(A5763,booking!$A$2:$F$2601,2,0),0)</f>
        <v>240</v>
      </c>
      <c r="E5763" s="6">
        <f ca="1">VLOOKUP(C5763,car!$A$2:$D$2201,4,0)</f>
        <v>1</v>
      </c>
      <c r="F5763" s="6">
        <f ca="1">VLOOKUP(C5763,car!$A$2:$D$2201,2,0)</f>
        <v>168</v>
      </c>
    </row>
    <row r="5764" spans="1:6" x14ac:dyDescent="0.25">
      <c r="A5764" s="12">
        <v>2306</v>
      </c>
      <c r="B5764" s="12">
        <v>3</v>
      </c>
      <c r="C5764" s="4">
        <f t="shared" ca="1" si="90"/>
        <v>1797</v>
      </c>
      <c r="D5764" s="4">
        <f ca="1">VLOOKUP(E5764&amp;F5764,rental_price!$E$2:$F$526,2,0)*ROUNDUP(VLOOKUP(A5764,booking!$A$2:$F$2601,3,0)-VLOOKUP(A5764,booking!$A$2:$F$2601,2,0),0)</f>
        <v>280</v>
      </c>
      <c r="E5764" s="6">
        <f ca="1">VLOOKUP(C5764,car!$A$2:$D$2201,4,0)</f>
        <v>2</v>
      </c>
      <c r="F5764" s="6">
        <f ca="1">VLOOKUP(C5764,car!$A$2:$D$2201,2,0)</f>
        <v>94</v>
      </c>
    </row>
    <row r="5765" spans="1:6" x14ac:dyDescent="0.25">
      <c r="A5765" s="12">
        <v>2309</v>
      </c>
      <c r="B5765" s="12">
        <v>1</v>
      </c>
      <c r="C5765" s="4">
        <f t="shared" ca="1" si="90"/>
        <v>323</v>
      </c>
      <c r="D5765" s="4">
        <f ca="1">VLOOKUP(E5765&amp;F5765,rental_price!$E$2:$F$526,2,0)*ROUNDUP(VLOOKUP(A5765,booking!$A$2:$F$2601,3,0)-VLOOKUP(A5765,booking!$A$2:$F$2601,2,0),0)</f>
        <v>30</v>
      </c>
      <c r="E5765" s="6">
        <f ca="1">VLOOKUP(C5765,car!$A$2:$D$2201,4,0)</f>
        <v>3</v>
      </c>
      <c r="F5765" s="6">
        <f ca="1">VLOOKUP(C5765,car!$A$2:$D$2201,2,0)</f>
        <v>51</v>
      </c>
    </row>
    <row r="5766" spans="1:6" x14ac:dyDescent="0.25">
      <c r="A5766" s="12">
        <v>2309</v>
      </c>
      <c r="B5766" s="12">
        <v>2</v>
      </c>
      <c r="C5766" s="4">
        <f t="shared" ca="1" si="90"/>
        <v>47</v>
      </c>
      <c r="D5766" s="4">
        <f ca="1">VLOOKUP(E5766&amp;F5766,rental_price!$E$2:$F$526,2,0)*ROUNDUP(VLOOKUP(A5766,booking!$A$2:$F$2601,3,0)-VLOOKUP(A5766,booking!$A$2:$F$2601,2,0),0)</f>
        <v>60</v>
      </c>
      <c r="E5766" s="6">
        <f ca="1">VLOOKUP(C5766,car!$A$2:$D$2201,4,0)</f>
        <v>1</v>
      </c>
      <c r="F5766" s="6">
        <f ca="1">VLOOKUP(C5766,car!$A$2:$D$2201,2,0)</f>
        <v>113</v>
      </c>
    </row>
    <row r="5767" spans="1:6" x14ac:dyDescent="0.25">
      <c r="A5767" s="12">
        <v>2309</v>
      </c>
      <c r="B5767" s="12">
        <v>3</v>
      </c>
      <c r="C5767" s="4">
        <f t="shared" ca="1" si="90"/>
        <v>412</v>
      </c>
      <c r="D5767" s="4">
        <f ca="1">VLOOKUP(E5767&amp;F5767,rental_price!$E$2:$F$526,2,0)*ROUNDUP(VLOOKUP(A5767,booking!$A$2:$F$2601,3,0)-VLOOKUP(A5767,booking!$A$2:$F$2601,2,0),0)</f>
        <v>135</v>
      </c>
      <c r="E5767" s="6">
        <f ca="1">VLOOKUP(C5767,car!$A$2:$D$2201,4,0)</f>
        <v>3</v>
      </c>
      <c r="F5767" s="6">
        <f ca="1">VLOOKUP(C5767,car!$A$2:$D$2201,2,0)</f>
        <v>165</v>
      </c>
    </row>
    <row r="5768" spans="1:6" x14ac:dyDescent="0.25">
      <c r="A5768" s="12">
        <v>2310</v>
      </c>
      <c r="B5768" s="12">
        <v>1</v>
      </c>
      <c r="C5768" s="4">
        <f t="shared" ca="1" si="90"/>
        <v>1446</v>
      </c>
      <c r="D5768" s="4">
        <f ca="1">VLOOKUP(E5768&amp;F5768,rental_price!$E$2:$F$526,2,0)*ROUNDUP(VLOOKUP(A5768,booking!$A$2:$F$2601,3,0)-VLOOKUP(A5768,booking!$A$2:$F$2601,2,0),0)</f>
        <v>320</v>
      </c>
      <c r="E5768" s="6">
        <f ca="1">VLOOKUP(C5768,car!$A$2:$D$2201,4,0)</f>
        <v>1</v>
      </c>
      <c r="F5768" s="6">
        <f ca="1">VLOOKUP(C5768,car!$A$2:$D$2201,2,0)</f>
        <v>135</v>
      </c>
    </row>
    <row r="5769" spans="1:6" x14ac:dyDescent="0.25">
      <c r="A5769" s="12">
        <v>2310</v>
      </c>
      <c r="B5769" s="12">
        <v>2</v>
      </c>
      <c r="C5769" s="4">
        <f t="shared" ca="1" si="90"/>
        <v>1717</v>
      </c>
      <c r="D5769" s="4">
        <f ca="1">VLOOKUP(E5769&amp;F5769,rental_price!$E$2:$F$526,2,0)*ROUNDUP(VLOOKUP(A5769,booking!$A$2:$F$2601,3,0)-VLOOKUP(A5769,booking!$A$2:$F$2601,2,0),0)</f>
        <v>320</v>
      </c>
      <c r="E5769" s="6">
        <f ca="1">VLOOKUP(C5769,car!$A$2:$D$2201,4,0)</f>
        <v>1</v>
      </c>
      <c r="F5769" s="6">
        <f ca="1">VLOOKUP(C5769,car!$A$2:$D$2201,2,0)</f>
        <v>166</v>
      </c>
    </row>
    <row r="5770" spans="1:6" x14ac:dyDescent="0.25">
      <c r="A5770" s="12">
        <v>2310</v>
      </c>
      <c r="B5770" s="12">
        <v>3</v>
      </c>
      <c r="C5770" s="4">
        <f t="shared" ca="1" si="90"/>
        <v>1183</v>
      </c>
      <c r="D5770" s="4">
        <f ca="1">VLOOKUP(E5770&amp;F5770,rental_price!$E$2:$F$526,2,0)*ROUNDUP(VLOOKUP(A5770,booking!$A$2:$F$2601,3,0)-VLOOKUP(A5770,booking!$A$2:$F$2601,2,0),0)</f>
        <v>112</v>
      </c>
      <c r="E5770" s="6">
        <f ca="1">VLOOKUP(C5770,car!$A$2:$D$2201,4,0)</f>
        <v>2</v>
      </c>
      <c r="F5770" s="6">
        <f ca="1">VLOOKUP(C5770,car!$A$2:$D$2201,2,0)</f>
        <v>171</v>
      </c>
    </row>
    <row r="5771" spans="1:6" x14ac:dyDescent="0.25">
      <c r="A5771" s="12">
        <v>2310</v>
      </c>
      <c r="B5771" s="12">
        <v>4</v>
      </c>
      <c r="C5771" s="4">
        <f t="shared" ca="1" si="90"/>
        <v>1561</v>
      </c>
      <c r="D5771" s="4">
        <f ca="1">VLOOKUP(E5771&amp;F5771,rental_price!$E$2:$F$526,2,0)*ROUNDUP(VLOOKUP(A5771,booking!$A$2:$F$2601,3,0)-VLOOKUP(A5771,booking!$A$2:$F$2601,2,0),0)</f>
        <v>240</v>
      </c>
      <c r="E5771" s="6">
        <f ca="1">VLOOKUP(C5771,car!$A$2:$D$2201,4,0)</f>
        <v>1</v>
      </c>
      <c r="F5771" s="6">
        <f ca="1">VLOOKUP(C5771,car!$A$2:$D$2201,2,0)</f>
        <v>130</v>
      </c>
    </row>
    <row r="5772" spans="1:6" x14ac:dyDescent="0.25">
      <c r="A5772" s="12">
        <v>2310</v>
      </c>
      <c r="B5772" s="12">
        <v>5</v>
      </c>
      <c r="C5772" s="4">
        <f t="shared" ca="1" si="90"/>
        <v>1082</v>
      </c>
      <c r="D5772" s="4">
        <f ca="1">VLOOKUP(E5772&amp;F5772,rental_price!$E$2:$F$526,2,0)*ROUNDUP(VLOOKUP(A5772,booking!$A$2:$F$2601,3,0)-VLOOKUP(A5772,booking!$A$2:$F$2601,2,0),0)</f>
        <v>168</v>
      </c>
      <c r="E5772" s="6">
        <f ca="1">VLOOKUP(C5772,car!$A$2:$D$2201,4,0)</f>
        <v>2</v>
      </c>
      <c r="F5772" s="6">
        <f ca="1">VLOOKUP(C5772,car!$A$2:$D$2201,2,0)</f>
        <v>104</v>
      </c>
    </row>
    <row r="5773" spans="1:6" x14ac:dyDescent="0.25">
      <c r="A5773" s="12">
        <v>2311</v>
      </c>
      <c r="B5773" s="12">
        <v>1</v>
      </c>
      <c r="C5773" s="4">
        <f t="shared" ca="1" si="90"/>
        <v>1279</v>
      </c>
      <c r="D5773" s="4">
        <f ca="1">VLOOKUP(E5773&amp;F5773,rental_price!$E$2:$F$526,2,0)*ROUNDUP(VLOOKUP(A5773,booking!$A$2:$F$2601,3,0)-VLOOKUP(A5773,booking!$A$2:$F$2601,2,0),0)</f>
        <v>21</v>
      </c>
      <c r="E5773" s="6">
        <f ca="1">VLOOKUP(C5773,car!$A$2:$D$2201,4,0)</f>
        <v>2</v>
      </c>
      <c r="F5773" s="6">
        <f ca="1">VLOOKUP(C5773,car!$A$2:$D$2201,2,0)</f>
        <v>133</v>
      </c>
    </row>
    <row r="5774" spans="1:6" x14ac:dyDescent="0.25">
      <c r="A5774" s="12">
        <v>2311</v>
      </c>
      <c r="B5774" s="12">
        <v>2</v>
      </c>
      <c r="C5774" s="4">
        <f t="shared" ca="1" si="90"/>
        <v>672</v>
      </c>
      <c r="D5774" s="4">
        <f ca="1">VLOOKUP(E5774&amp;F5774,rental_price!$E$2:$F$526,2,0)*ROUNDUP(VLOOKUP(A5774,booking!$A$2:$F$2601,3,0)-VLOOKUP(A5774,booking!$A$2:$F$2601,2,0),0)</f>
        <v>20</v>
      </c>
      <c r="E5774" s="6">
        <f ca="1">VLOOKUP(C5774,car!$A$2:$D$2201,4,0)</f>
        <v>3</v>
      </c>
      <c r="F5774" s="6">
        <f ca="1">VLOOKUP(C5774,car!$A$2:$D$2201,2,0)</f>
        <v>126</v>
      </c>
    </row>
    <row r="5775" spans="1:6" x14ac:dyDescent="0.25">
      <c r="A5775" s="12">
        <v>2312</v>
      </c>
      <c r="B5775" s="12">
        <v>1</v>
      </c>
      <c r="C5775" s="4">
        <f t="shared" ca="1" si="90"/>
        <v>74</v>
      </c>
      <c r="D5775" s="4">
        <f ca="1">VLOOKUP(E5775&amp;F5775,rental_price!$E$2:$F$526,2,0)*ROUNDUP(VLOOKUP(A5775,booking!$A$2:$F$2601,3,0)-VLOOKUP(A5775,booking!$A$2:$F$2601,2,0),0)</f>
        <v>3135</v>
      </c>
      <c r="E5775" s="6">
        <f ca="1">VLOOKUP(C5775,car!$A$2:$D$2201,4,0)</f>
        <v>3</v>
      </c>
      <c r="F5775" s="6">
        <f ca="1">VLOOKUP(C5775,car!$A$2:$D$2201,2,0)</f>
        <v>123</v>
      </c>
    </row>
    <row r="5776" spans="1:6" x14ac:dyDescent="0.25">
      <c r="A5776" s="12">
        <v>2312</v>
      </c>
      <c r="B5776" s="12">
        <v>2</v>
      </c>
      <c r="C5776" s="4">
        <f t="shared" ca="1" si="90"/>
        <v>1048</v>
      </c>
      <c r="D5776" s="4">
        <f ca="1">VLOOKUP(E5776&amp;F5776,rental_price!$E$2:$F$526,2,0)*ROUNDUP(VLOOKUP(A5776,booking!$A$2:$F$2601,3,0)-VLOOKUP(A5776,booking!$A$2:$F$2601,2,0),0)</f>
        <v>3458</v>
      </c>
      <c r="E5776" s="6">
        <f ca="1">VLOOKUP(C5776,car!$A$2:$D$2201,4,0)</f>
        <v>2</v>
      </c>
      <c r="F5776" s="6">
        <f ca="1">VLOOKUP(C5776,car!$A$2:$D$2201,2,0)</f>
        <v>70</v>
      </c>
    </row>
    <row r="5777" spans="1:6" x14ac:dyDescent="0.25">
      <c r="A5777" s="12">
        <v>2312</v>
      </c>
      <c r="B5777" s="12">
        <v>3</v>
      </c>
      <c r="C5777" s="4">
        <f t="shared" ca="1" si="90"/>
        <v>585</v>
      </c>
      <c r="D5777" s="4">
        <f ca="1">VLOOKUP(E5777&amp;F5777,rental_price!$E$2:$F$526,2,0)*ROUNDUP(VLOOKUP(A5777,booking!$A$2:$F$2601,3,0)-VLOOKUP(A5777,booking!$A$2:$F$2601,2,0),0)</f>
        <v>931</v>
      </c>
      <c r="E5777" s="6">
        <f ca="1">VLOOKUP(C5777,car!$A$2:$D$2201,4,0)</f>
        <v>2</v>
      </c>
      <c r="F5777" s="6">
        <f ca="1">VLOOKUP(C5777,car!$A$2:$D$2201,2,0)</f>
        <v>136</v>
      </c>
    </row>
    <row r="5778" spans="1:6" x14ac:dyDescent="0.25">
      <c r="A5778" s="12">
        <v>2312</v>
      </c>
      <c r="B5778" s="12">
        <v>4</v>
      </c>
      <c r="C5778" s="4">
        <f t="shared" ca="1" si="90"/>
        <v>1611</v>
      </c>
      <c r="D5778" s="4">
        <f ca="1">VLOOKUP(E5778&amp;F5778,rental_price!$E$2:$F$526,2,0)*ROUNDUP(VLOOKUP(A5778,booking!$A$2:$F$2601,3,0)-VLOOKUP(A5778,booking!$A$2:$F$2601,2,0),0)</f>
        <v>1045</v>
      </c>
      <c r="E5778" s="6">
        <f ca="1">VLOOKUP(C5778,car!$A$2:$D$2201,4,0)</f>
        <v>3</v>
      </c>
      <c r="F5778" s="6">
        <f ca="1">VLOOKUP(C5778,car!$A$2:$D$2201,2,0)</f>
        <v>14</v>
      </c>
    </row>
    <row r="5779" spans="1:6" x14ac:dyDescent="0.25">
      <c r="A5779" s="12">
        <v>2313</v>
      </c>
      <c r="B5779" s="12">
        <v>1</v>
      </c>
      <c r="C5779" s="4">
        <f t="shared" ca="1" si="90"/>
        <v>230</v>
      </c>
      <c r="D5779" s="4">
        <f ca="1">VLOOKUP(E5779&amp;F5779,rental_price!$E$2:$F$526,2,0)*ROUNDUP(VLOOKUP(A5779,booking!$A$2:$F$2601,3,0)-VLOOKUP(A5779,booking!$A$2:$F$2601,2,0),0)</f>
        <v>100</v>
      </c>
      <c r="E5779" s="6">
        <f ca="1">VLOOKUP(C5779,car!$A$2:$D$2201,4,0)</f>
        <v>3</v>
      </c>
      <c r="F5779" s="6">
        <f ca="1">VLOOKUP(C5779,car!$A$2:$D$2201,2,0)</f>
        <v>131</v>
      </c>
    </row>
    <row r="5780" spans="1:6" x14ac:dyDescent="0.25">
      <c r="A5780" s="12">
        <v>2313</v>
      </c>
      <c r="B5780" s="12">
        <v>2</v>
      </c>
      <c r="C5780" s="4">
        <f t="shared" ca="1" si="90"/>
        <v>360</v>
      </c>
      <c r="D5780" s="4">
        <f ca="1">VLOOKUP(E5780&amp;F5780,rental_price!$E$2:$F$526,2,0)*ROUNDUP(VLOOKUP(A5780,booking!$A$2:$F$2601,3,0)-VLOOKUP(A5780,booking!$A$2:$F$2601,2,0),0)</f>
        <v>100</v>
      </c>
      <c r="E5780" s="6">
        <f ca="1">VLOOKUP(C5780,car!$A$2:$D$2201,4,0)</f>
        <v>1</v>
      </c>
      <c r="F5780" s="6">
        <f ca="1">VLOOKUP(C5780,car!$A$2:$D$2201,2,0)</f>
        <v>17</v>
      </c>
    </row>
    <row r="5781" spans="1:6" x14ac:dyDescent="0.25">
      <c r="A5781" s="12">
        <v>2314</v>
      </c>
      <c r="B5781" s="12">
        <v>1</v>
      </c>
      <c r="C5781" s="4">
        <f t="shared" ca="1" si="90"/>
        <v>1528</v>
      </c>
      <c r="D5781" s="4">
        <f ca="1">VLOOKUP(E5781&amp;F5781,rental_price!$E$2:$F$526,2,0)*ROUNDUP(VLOOKUP(A5781,booking!$A$2:$F$2601,3,0)-VLOOKUP(A5781,booking!$A$2:$F$2601,2,0),0)</f>
        <v>140</v>
      </c>
      <c r="E5781" s="6">
        <f ca="1">VLOOKUP(C5781,car!$A$2:$D$2201,4,0)</f>
        <v>2</v>
      </c>
      <c r="F5781" s="6">
        <f ca="1">VLOOKUP(C5781,car!$A$2:$D$2201,2,0)</f>
        <v>27</v>
      </c>
    </row>
    <row r="5782" spans="1:6" x14ac:dyDescent="0.25">
      <c r="A5782" s="12">
        <v>2314</v>
      </c>
      <c r="B5782" s="12">
        <v>2</v>
      </c>
      <c r="C5782" s="4">
        <f t="shared" ca="1" si="90"/>
        <v>1220</v>
      </c>
      <c r="D5782" s="4">
        <f ca="1">VLOOKUP(E5782&amp;F5782,rental_price!$E$2:$F$526,2,0)*ROUNDUP(VLOOKUP(A5782,booking!$A$2:$F$2601,3,0)-VLOOKUP(A5782,booking!$A$2:$F$2601,2,0),0)</f>
        <v>200</v>
      </c>
      <c r="E5782" s="6">
        <f ca="1">VLOOKUP(C5782,car!$A$2:$D$2201,4,0)</f>
        <v>1</v>
      </c>
      <c r="F5782" s="6">
        <f ca="1">VLOOKUP(C5782,car!$A$2:$D$2201,2,0)</f>
        <v>91</v>
      </c>
    </row>
    <row r="5783" spans="1:6" x14ac:dyDescent="0.25">
      <c r="A5783" s="12">
        <v>2315</v>
      </c>
      <c r="B5783" s="12">
        <v>1</v>
      </c>
      <c r="C5783" s="4">
        <f t="shared" ca="1" si="90"/>
        <v>230</v>
      </c>
      <c r="D5783" s="4">
        <f ca="1">VLOOKUP(E5783&amp;F5783,rental_price!$E$2:$F$526,2,0)*ROUNDUP(VLOOKUP(A5783,booking!$A$2:$F$2601,3,0)-VLOOKUP(A5783,booking!$A$2:$F$2601,2,0),0)</f>
        <v>160</v>
      </c>
      <c r="E5783" s="6">
        <f ca="1">VLOOKUP(C5783,car!$A$2:$D$2201,4,0)</f>
        <v>3</v>
      </c>
      <c r="F5783" s="6">
        <f ca="1">VLOOKUP(C5783,car!$A$2:$D$2201,2,0)</f>
        <v>131</v>
      </c>
    </row>
    <row r="5784" spans="1:6" x14ac:dyDescent="0.25">
      <c r="A5784" s="12">
        <v>2315</v>
      </c>
      <c r="B5784" s="12">
        <v>2</v>
      </c>
      <c r="C5784" s="4">
        <f t="shared" ca="1" si="90"/>
        <v>1975</v>
      </c>
      <c r="D5784" s="4">
        <f ca="1">VLOOKUP(E5784&amp;F5784,rental_price!$E$2:$F$526,2,0)*ROUNDUP(VLOOKUP(A5784,booking!$A$2:$F$2601,3,0)-VLOOKUP(A5784,booking!$A$2:$F$2601,2,0),0)</f>
        <v>240</v>
      </c>
      <c r="E5784" s="6">
        <f ca="1">VLOOKUP(C5784,car!$A$2:$D$2201,4,0)</f>
        <v>1</v>
      </c>
      <c r="F5784" s="6">
        <f ca="1">VLOOKUP(C5784,car!$A$2:$D$2201,2,0)</f>
        <v>63</v>
      </c>
    </row>
    <row r="5785" spans="1:6" x14ac:dyDescent="0.25">
      <c r="A5785" s="12">
        <v>2315</v>
      </c>
      <c r="B5785" s="12">
        <v>3</v>
      </c>
      <c r="C5785" s="4">
        <f t="shared" ca="1" si="90"/>
        <v>1444</v>
      </c>
      <c r="D5785" s="4">
        <f ca="1">VLOOKUP(E5785&amp;F5785,rental_price!$E$2:$F$526,2,0)*ROUNDUP(VLOOKUP(A5785,booking!$A$2:$F$2601,3,0)-VLOOKUP(A5785,booking!$A$2:$F$2601,2,0),0)</f>
        <v>200</v>
      </c>
      <c r="E5785" s="6">
        <f ca="1">VLOOKUP(C5785,car!$A$2:$D$2201,4,0)</f>
        <v>3</v>
      </c>
      <c r="F5785" s="6">
        <f ca="1">VLOOKUP(C5785,car!$A$2:$D$2201,2,0)</f>
        <v>172</v>
      </c>
    </row>
    <row r="5786" spans="1:6" x14ac:dyDescent="0.25">
      <c r="A5786" s="12">
        <v>2315</v>
      </c>
      <c r="B5786" s="12">
        <v>4</v>
      </c>
      <c r="C5786" s="4">
        <f t="shared" ca="1" si="90"/>
        <v>970</v>
      </c>
      <c r="D5786" s="4">
        <f ca="1">VLOOKUP(E5786&amp;F5786,rental_price!$E$2:$F$526,2,0)*ROUNDUP(VLOOKUP(A5786,booking!$A$2:$F$2601,3,0)-VLOOKUP(A5786,booking!$A$2:$F$2601,2,0),0)</f>
        <v>160</v>
      </c>
      <c r="E5786" s="6">
        <f ca="1">VLOOKUP(C5786,car!$A$2:$D$2201,4,0)</f>
        <v>3</v>
      </c>
      <c r="F5786" s="6">
        <f ca="1">VLOOKUP(C5786,car!$A$2:$D$2201,2,0)</f>
        <v>58</v>
      </c>
    </row>
    <row r="5787" spans="1:6" x14ac:dyDescent="0.25">
      <c r="A5787" s="12">
        <v>2316</v>
      </c>
      <c r="B5787" s="12">
        <v>1</v>
      </c>
      <c r="C5787" s="4">
        <f t="shared" ca="1" si="90"/>
        <v>1821</v>
      </c>
      <c r="D5787" s="4">
        <f ca="1">VLOOKUP(E5787&amp;F5787,rental_price!$E$2:$F$526,2,0)*ROUNDUP(VLOOKUP(A5787,booking!$A$2:$F$2601,3,0)-VLOOKUP(A5787,booking!$A$2:$F$2601,2,0),0)</f>
        <v>28</v>
      </c>
      <c r="E5787" s="6">
        <f ca="1">VLOOKUP(C5787,car!$A$2:$D$2201,4,0)</f>
        <v>2</v>
      </c>
      <c r="F5787" s="6">
        <f ca="1">VLOOKUP(C5787,car!$A$2:$D$2201,2,0)</f>
        <v>47</v>
      </c>
    </row>
    <row r="5788" spans="1:6" x14ac:dyDescent="0.25">
      <c r="A5788" s="12">
        <v>2316</v>
      </c>
      <c r="B5788" s="12">
        <v>2</v>
      </c>
      <c r="C5788" s="4">
        <f t="shared" ca="1" si="90"/>
        <v>778</v>
      </c>
      <c r="D5788" s="4">
        <f ca="1">VLOOKUP(E5788&amp;F5788,rental_price!$E$2:$F$526,2,0)*ROUNDUP(VLOOKUP(A5788,booking!$A$2:$F$2601,3,0)-VLOOKUP(A5788,booking!$A$2:$F$2601,2,0),0)</f>
        <v>45</v>
      </c>
      <c r="E5788" s="6">
        <f ca="1">VLOOKUP(C5788,car!$A$2:$D$2201,4,0)</f>
        <v>3</v>
      </c>
      <c r="F5788" s="6">
        <f ca="1">VLOOKUP(C5788,car!$A$2:$D$2201,2,0)</f>
        <v>165</v>
      </c>
    </row>
    <row r="5789" spans="1:6" x14ac:dyDescent="0.25">
      <c r="A5789" s="12">
        <v>2316</v>
      </c>
      <c r="B5789" s="12">
        <v>3</v>
      </c>
      <c r="C5789" s="4">
        <f t="shared" ca="1" si="90"/>
        <v>844</v>
      </c>
      <c r="D5789" s="4">
        <f ca="1">VLOOKUP(E5789&amp;F5789,rental_price!$E$2:$F$526,2,0)*ROUNDUP(VLOOKUP(A5789,booking!$A$2:$F$2601,3,0)-VLOOKUP(A5789,booking!$A$2:$F$2601,2,0),0)</f>
        <v>20</v>
      </c>
      <c r="E5789" s="6">
        <f ca="1">VLOOKUP(C5789,car!$A$2:$D$2201,4,0)</f>
        <v>3</v>
      </c>
      <c r="F5789" s="6">
        <f ca="1">VLOOKUP(C5789,car!$A$2:$D$2201,2,0)</f>
        <v>107</v>
      </c>
    </row>
    <row r="5790" spans="1:6" x14ac:dyDescent="0.25">
      <c r="A5790" s="12">
        <v>2318</v>
      </c>
      <c r="B5790" s="12">
        <v>1</v>
      </c>
      <c r="C5790" s="4">
        <f t="shared" ca="1" si="90"/>
        <v>628</v>
      </c>
      <c r="D5790" s="4">
        <f ca="1">VLOOKUP(E5790&amp;F5790,rental_price!$E$2:$F$526,2,0)*ROUNDUP(VLOOKUP(A5790,booking!$A$2:$F$2601,3,0)-VLOOKUP(A5790,booking!$A$2:$F$2601,2,0),0)</f>
        <v>800</v>
      </c>
      <c r="E5790" s="6">
        <f ca="1">VLOOKUP(C5790,car!$A$2:$D$2201,4,0)</f>
        <v>1</v>
      </c>
      <c r="F5790" s="6">
        <f ca="1">VLOOKUP(C5790,car!$A$2:$D$2201,2,0)</f>
        <v>32</v>
      </c>
    </row>
    <row r="5791" spans="1:6" x14ac:dyDescent="0.25">
      <c r="A5791" s="12">
        <v>2318</v>
      </c>
      <c r="B5791" s="12">
        <v>2</v>
      </c>
      <c r="C5791" s="4">
        <f t="shared" ca="1" si="90"/>
        <v>1368</v>
      </c>
      <c r="D5791" s="4">
        <f ca="1">VLOOKUP(E5791&amp;F5791,rental_price!$E$2:$F$526,2,0)*ROUNDUP(VLOOKUP(A5791,booking!$A$2:$F$2601,3,0)-VLOOKUP(A5791,booking!$A$2:$F$2601,2,0),0)</f>
        <v>1007.9999999999999</v>
      </c>
      <c r="E5791" s="6">
        <f ca="1">VLOOKUP(C5791,car!$A$2:$D$2201,4,0)</f>
        <v>2</v>
      </c>
      <c r="F5791" s="6">
        <f ca="1">VLOOKUP(C5791,car!$A$2:$D$2201,2,0)</f>
        <v>6</v>
      </c>
    </row>
    <row r="5792" spans="1:6" x14ac:dyDescent="0.25">
      <c r="A5792" s="12">
        <v>2319</v>
      </c>
      <c r="B5792" s="12">
        <v>1</v>
      </c>
      <c r="C5792" s="4">
        <f t="shared" ca="1" si="90"/>
        <v>1154</v>
      </c>
      <c r="D5792" s="4">
        <f ca="1">VLOOKUP(E5792&amp;F5792,rental_price!$E$2:$F$526,2,0)*ROUNDUP(VLOOKUP(A5792,booking!$A$2:$F$2601,3,0)-VLOOKUP(A5792,booking!$A$2:$F$2601,2,0),0)</f>
        <v>616</v>
      </c>
      <c r="E5792" s="6">
        <f ca="1">VLOOKUP(C5792,car!$A$2:$D$2201,4,0)</f>
        <v>2</v>
      </c>
      <c r="F5792" s="6">
        <f ca="1">VLOOKUP(C5792,car!$A$2:$D$2201,2,0)</f>
        <v>135</v>
      </c>
    </row>
    <row r="5793" spans="1:6" x14ac:dyDescent="0.25">
      <c r="A5793" s="12">
        <v>2319</v>
      </c>
      <c r="B5793" s="12">
        <v>2</v>
      </c>
      <c r="C5793" s="4">
        <f t="shared" ca="1" si="90"/>
        <v>1923</v>
      </c>
      <c r="D5793" s="4">
        <f ca="1">VLOOKUP(E5793&amp;F5793,rental_price!$E$2:$F$526,2,0)*ROUNDUP(VLOOKUP(A5793,booking!$A$2:$F$2601,3,0)-VLOOKUP(A5793,booking!$A$2:$F$2601,2,0),0)</f>
        <v>440</v>
      </c>
      <c r="E5793" s="6">
        <f ca="1">VLOOKUP(C5793,car!$A$2:$D$2201,4,0)</f>
        <v>1</v>
      </c>
      <c r="F5793" s="6">
        <f ca="1">VLOOKUP(C5793,car!$A$2:$D$2201,2,0)</f>
        <v>25</v>
      </c>
    </row>
    <row r="5794" spans="1:6" x14ac:dyDescent="0.25">
      <c r="A5794" s="12">
        <v>2320</v>
      </c>
      <c r="B5794" s="12">
        <v>1</v>
      </c>
      <c r="C5794" s="4">
        <f t="shared" ca="1" si="90"/>
        <v>1151</v>
      </c>
      <c r="D5794" s="4">
        <f ca="1">VLOOKUP(E5794&amp;F5794,rental_price!$E$2:$F$526,2,0)*ROUNDUP(VLOOKUP(A5794,booking!$A$2:$F$2601,3,0)-VLOOKUP(A5794,booking!$A$2:$F$2601,2,0),0)</f>
        <v>40</v>
      </c>
      <c r="E5794" s="6">
        <f ca="1">VLOOKUP(C5794,car!$A$2:$D$2201,4,0)</f>
        <v>3</v>
      </c>
      <c r="F5794" s="6">
        <f ca="1">VLOOKUP(C5794,car!$A$2:$D$2201,2,0)</f>
        <v>95</v>
      </c>
    </row>
    <row r="5795" spans="1:6" x14ac:dyDescent="0.25">
      <c r="A5795" s="12">
        <v>2320</v>
      </c>
      <c r="B5795" s="12">
        <v>2</v>
      </c>
      <c r="C5795" s="4">
        <f t="shared" ca="1" si="90"/>
        <v>1376</v>
      </c>
      <c r="D5795" s="4">
        <f ca="1">VLOOKUP(E5795&amp;F5795,rental_price!$E$2:$F$526,2,0)*ROUNDUP(VLOOKUP(A5795,booking!$A$2:$F$2601,3,0)-VLOOKUP(A5795,booking!$A$2:$F$2601,2,0),0)</f>
        <v>448</v>
      </c>
      <c r="E5795" s="6">
        <f ca="1">VLOOKUP(C5795,car!$A$2:$D$2201,4,0)</f>
        <v>2</v>
      </c>
      <c r="F5795" s="6">
        <f ca="1">VLOOKUP(C5795,car!$A$2:$D$2201,2,0)</f>
        <v>110</v>
      </c>
    </row>
    <row r="5796" spans="1:6" x14ac:dyDescent="0.25">
      <c r="A5796" s="12">
        <v>2321</v>
      </c>
      <c r="B5796" s="12">
        <v>1</v>
      </c>
      <c r="C5796" s="4">
        <f t="shared" ca="1" si="90"/>
        <v>2167</v>
      </c>
      <c r="D5796" s="4">
        <f ca="1">VLOOKUP(E5796&amp;F5796,rental_price!$E$2:$F$526,2,0)*ROUNDUP(VLOOKUP(A5796,booking!$A$2:$F$2601,3,0)-VLOOKUP(A5796,booking!$A$2:$F$2601,2,0),0)</f>
        <v>75</v>
      </c>
      <c r="E5796" s="6">
        <f ca="1">VLOOKUP(C5796,car!$A$2:$D$2201,4,0)</f>
        <v>3</v>
      </c>
      <c r="F5796" s="6">
        <f ca="1">VLOOKUP(C5796,car!$A$2:$D$2201,2,0)</f>
        <v>15</v>
      </c>
    </row>
    <row r="5797" spans="1:6" x14ac:dyDescent="0.25">
      <c r="A5797" s="12">
        <v>2322</v>
      </c>
      <c r="B5797" s="12">
        <v>1</v>
      </c>
      <c r="C5797" s="4">
        <f t="shared" ca="1" si="90"/>
        <v>47</v>
      </c>
      <c r="D5797" s="4">
        <f ca="1">VLOOKUP(E5797&amp;F5797,rental_price!$E$2:$F$526,2,0)*ROUNDUP(VLOOKUP(A5797,booking!$A$2:$F$2601,3,0)-VLOOKUP(A5797,booking!$A$2:$F$2601,2,0),0)</f>
        <v>100</v>
      </c>
      <c r="E5797" s="6">
        <f ca="1">VLOOKUP(C5797,car!$A$2:$D$2201,4,0)</f>
        <v>1</v>
      </c>
      <c r="F5797" s="6">
        <f ca="1">VLOOKUP(C5797,car!$A$2:$D$2201,2,0)</f>
        <v>113</v>
      </c>
    </row>
    <row r="5798" spans="1:6" x14ac:dyDescent="0.25">
      <c r="A5798" s="12">
        <v>2322</v>
      </c>
      <c r="B5798" s="12">
        <v>2</v>
      </c>
      <c r="C5798" s="4">
        <f t="shared" ca="1" si="90"/>
        <v>1676</v>
      </c>
      <c r="D5798" s="4">
        <f ca="1">VLOOKUP(E5798&amp;F5798,rental_price!$E$2:$F$526,2,0)*ROUNDUP(VLOOKUP(A5798,booking!$A$2:$F$2601,3,0)-VLOOKUP(A5798,booking!$A$2:$F$2601,2,0),0)</f>
        <v>100</v>
      </c>
      <c r="E5798" s="6">
        <f ca="1">VLOOKUP(C5798,car!$A$2:$D$2201,4,0)</f>
        <v>1</v>
      </c>
      <c r="F5798" s="6">
        <f ca="1">VLOOKUP(C5798,car!$A$2:$D$2201,2,0)</f>
        <v>128</v>
      </c>
    </row>
    <row r="5799" spans="1:6" x14ac:dyDescent="0.25">
      <c r="A5799" s="12">
        <v>2323</v>
      </c>
      <c r="B5799" s="12">
        <v>1</v>
      </c>
      <c r="C5799" s="4">
        <f t="shared" ca="1" si="90"/>
        <v>412</v>
      </c>
      <c r="D5799" s="4">
        <f ca="1">VLOOKUP(E5799&amp;F5799,rental_price!$E$2:$F$526,2,0)*ROUNDUP(VLOOKUP(A5799,booking!$A$2:$F$2601,3,0)-VLOOKUP(A5799,booking!$A$2:$F$2601,2,0),0)</f>
        <v>450</v>
      </c>
      <c r="E5799" s="6">
        <f ca="1">VLOOKUP(C5799,car!$A$2:$D$2201,4,0)</f>
        <v>3</v>
      </c>
      <c r="F5799" s="6">
        <f ca="1">VLOOKUP(C5799,car!$A$2:$D$2201,2,0)</f>
        <v>165</v>
      </c>
    </row>
    <row r="5800" spans="1:6" x14ac:dyDescent="0.25">
      <c r="A5800" s="12">
        <v>2323</v>
      </c>
      <c r="B5800" s="12">
        <v>2</v>
      </c>
      <c r="C5800" s="4">
        <f t="shared" ca="1" si="90"/>
        <v>450</v>
      </c>
      <c r="D5800" s="4">
        <f ca="1">VLOOKUP(E5800&amp;F5800,rental_price!$E$2:$F$526,2,0)*ROUNDUP(VLOOKUP(A5800,booking!$A$2:$F$2601,3,0)-VLOOKUP(A5800,booking!$A$2:$F$2601,2,0),0)</f>
        <v>210</v>
      </c>
      <c r="E5800" s="6">
        <f ca="1">VLOOKUP(C5800,car!$A$2:$D$2201,4,0)</f>
        <v>2</v>
      </c>
      <c r="F5800" s="6">
        <f ca="1">VLOOKUP(C5800,car!$A$2:$D$2201,2,0)</f>
        <v>15</v>
      </c>
    </row>
    <row r="5801" spans="1:6" x14ac:dyDescent="0.25">
      <c r="A5801" s="12">
        <v>2323</v>
      </c>
      <c r="B5801" s="12">
        <v>3</v>
      </c>
      <c r="C5801" s="4">
        <f t="shared" ca="1" si="90"/>
        <v>2041</v>
      </c>
      <c r="D5801" s="4">
        <f ca="1">VLOOKUP(E5801&amp;F5801,rental_price!$E$2:$F$526,2,0)*ROUNDUP(VLOOKUP(A5801,booking!$A$2:$F$2601,3,0)-VLOOKUP(A5801,booking!$A$2:$F$2601,2,0),0)</f>
        <v>800</v>
      </c>
      <c r="E5801" s="6">
        <f ca="1">VLOOKUP(C5801,car!$A$2:$D$2201,4,0)</f>
        <v>3</v>
      </c>
      <c r="F5801" s="6">
        <f ca="1">VLOOKUP(C5801,car!$A$2:$D$2201,2,0)</f>
        <v>158</v>
      </c>
    </row>
    <row r="5802" spans="1:6" x14ac:dyDescent="0.25">
      <c r="A5802" s="12">
        <v>2323</v>
      </c>
      <c r="B5802" s="12">
        <v>4</v>
      </c>
      <c r="C5802" s="4">
        <f t="shared" ca="1" si="90"/>
        <v>1191</v>
      </c>
      <c r="D5802" s="4">
        <f ca="1">VLOOKUP(E5802&amp;F5802,rental_price!$E$2:$F$526,2,0)*ROUNDUP(VLOOKUP(A5802,booking!$A$2:$F$2601,3,0)-VLOOKUP(A5802,booking!$A$2:$F$2601,2,0),0)</f>
        <v>70</v>
      </c>
      <c r="E5802" s="6">
        <f ca="1">VLOOKUP(C5802,car!$A$2:$D$2201,4,0)</f>
        <v>2</v>
      </c>
      <c r="F5802" s="6">
        <f ca="1">VLOOKUP(C5802,car!$A$2:$D$2201,2,0)</f>
        <v>37</v>
      </c>
    </row>
    <row r="5803" spans="1:6" x14ac:dyDescent="0.25">
      <c r="A5803" s="12">
        <v>2323</v>
      </c>
      <c r="B5803" s="12">
        <v>5</v>
      </c>
      <c r="C5803" s="4">
        <f t="shared" ca="1" si="90"/>
        <v>397</v>
      </c>
      <c r="D5803" s="4">
        <f ca="1">VLOOKUP(E5803&amp;F5803,rental_price!$E$2:$F$526,2,0)*ROUNDUP(VLOOKUP(A5803,booking!$A$2:$F$2601,3,0)-VLOOKUP(A5803,booking!$A$2:$F$2601,2,0),0)</f>
        <v>200</v>
      </c>
      <c r="E5803" s="6">
        <f ca="1">VLOOKUP(C5803,car!$A$2:$D$2201,4,0)</f>
        <v>1</v>
      </c>
      <c r="F5803" s="6">
        <f ca="1">VLOOKUP(C5803,car!$A$2:$D$2201,2,0)</f>
        <v>85</v>
      </c>
    </row>
    <row r="5804" spans="1:6" x14ac:dyDescent="0.25">
      <c r="A5804" s="12">
        <v>2324</v>
      </c>
      <c r="B5804" s="12">
        <v>1</v>
      </c>
      <c r="C5804" s="4">
        <f t="shared" ca="1" si="90"/>
        <v>1337</v>
      </c>
      <c r="D5804" s="4">
        <f ca="1">VLOOKUP(E5804&amp;F5804,rental_price!$E$2:$F$526,2,0)*ROUNDUP(VLOOKUP(A5804,booking!$A$2:$F$2601,3,0)-VLOOKUP(A5804,booking!$A$2:$F$2601,2,0),0)</f>
        <v>250</v>
      </c>
      <c r="E5804" s="6">
        <f ca="1">VLOOKUP(C5804,car!$A$2:$D$2201,4,0)</f>
        <v>1</v>
      </c>
      <c r="F5804" s="6">
        <f ca="1">VLOOKUP(C5804,car!$A$2:$D$2201,2,0)</f>
        <v>146</v>
      </c>
    </row>
    <row r="5805" spans="1:6" x14ac:dyDescent="0.25">
      <c r="A5805" s="12">
        <v>2324</v>
      </c>
      <c r="B5805" s="12">
        <v>2</v>
      </c>
      <c r="C5805" s="4">
        <f t="shared" ca="1" si="90"/>
        <v>1600</v>
      </c>
      <c r="D5805" s="4">
        <f ca="1">VLOOKUP(E5805&amp;F5805,rental_price!$E$2:$F$526,2,0)*ROUNDUP(VLOOKUP(A5805,booking!$A$2:$F$2601,3,0)-VLOOKUP(A5805,booking!$A$2:$F$2601,2,0),0)</f>
        <v>100</v>
      </c>
      <c r="E5805" s="6">
        <f ca="1">VLOOKUP(C5805,car!$A$2:$D$2201,4,0)</f>
        <v>1</v>
      </c>
      <c r="F5805" s="6">
        <f ca="1">VLOOKUP(C5805,car!$A$2:$D$2201,2,0)</f>
        <v>128</v>
      </c>
    </row>
    <row r="5806" spans="1:6" x14ac:dyDescent="0.25">
      <c r="A5806" s="12">
        <v>2325</v>
      </c>
      <c r="B5806" s="12">
        <v>1</v>
      </c>
      <c r="C5806" s="4">
        <f t="shared" ca="1" si="90"/>
        <v>1058</v>
      </c>
      <c r="D5806" s="4">
        <f ca="1">VLOOKUP(E5806&amp;F5806,rental_price!$E$2:$F$526,2,0)*ROUNDUP(VLOOKUP(A5806,booking!$A$2:$F$2601,3,0)-VLOOKUP(A5806,booking!$A$2:$F$2601,2,0),0)</f>
        <v>70</v>
      </c>
      <c r="E5806" s="6">
        <f ca="1">VLOOKUP(C5806,car!$A$2:$D$2201,4,0)</f>
        <v>2</v>
      </c>
      <c r="F5806" s="6">
        <f ca="1">VLOOKUP(C5806,car!$A$2:$D$2201,2,0)</f>
        <v>175</v>
      </c>
    </row>
    <row r="5807" spans="1:6" x14ac:dyDescent="0.25">
      <c r="A5807" s="12">
        <v>2325</v>
      </c>
      <c r="B5807" s="12">
        <v>2</v>
      </c>
      <c r="C5807" s="4">
        <f t="shared" ca="1" si="90"/>
        <v>1802</v>
      </c>
      <c r="D5807" s="4">
        <f ca="1">VLOOKUP(E5807&amp;F5807,rental_price!$E$2:$F$526,2,0)*ROUNDUP(VLOOKUP(A5807,booking!$A$2:$F$2601,3,0)-VLOOKUP(A5807,booking!$A$2:$F$2601,2,0),0)</f>
        <v>40</v>
      </c>
      <c r="E5807" s="6">
        <f ca="1">VLOOKUP(C5807,car!$A$2:$D$2201,4,0)</f>
        <v>1</v>
      </c>
      <c r="F5807" s="6">
        <f ca="1">VLOOKUP(C5807,car!$A$2:$D$2201,2,0)</f>
        <v>60</v>
      </c>
    </row>
    <row r="5808" spans="1:6" x14ac:dyDescent="0.25">
      <c r="A5808" s="12">
        <v>2325</v>
      </c>
      <c r="B5808" s="12">
        <v>3</v>
      </c>
      <c r="C5808" s="4">
        <f t="shared" ca="1" si="90"/>
        <v>512</v>
      </c>
      <c r="D5808" s="4">
        <f ca="1">VLOOKUP(E5808&amp;F5808,rental_price!$E$2:$F$526,2,0)*ROUNDUP(VLOOKUP(A5808,booking!$A$2:$F$2601,3,0)-VLOOKUP(A5808,booking!$A$2:$F$2601,2,0),0)</f>
        <v>50</v>
      </c>
      <c r="E5808" s="6">
        <f ca="1">VLOOKUP(C5808,car!$A$2:$D$2201,4,0)</f>
        <v>3</v>
      </c>
      <c r="F5808" s="6">
        <f ca="1">VLOOKUP(C5808,car!$A$2:$D$2201,2,0)</f>
        <v>55</v>
      </c>
    </row>
    <row r="5809" spans="1:6" x14ac:dyDescent="0.25">
      <c r="A5809" s="12">
        <v>2325</v>
      </c>
      <c r="B5809" s="12">
        <v>4</v>
      </c>
      <c r="C5809" s="4">
        <f t="shared" ca="1" si="90"/>
        <v>64</v>
      </c>
      <c r="D5809" s="4">
        <f ca="1">VLOOKUP(E5809&amp;F5809,rental_price!$E$2:$F$526,2,0)*ROUNDUP(VLOOKUP(A5809,booking!$A$2:$F$2601,3,0)-VLOOKUP(A5809,booking!$A$2:$F$2601,2,0),0)</f>
        <v>364</v>
      </c>
      <c r="E5809" s="6">
        <f ca="1">VLOOKUP(C5809,car!$A$2:$D$2201,4,0)</f>
        <v>2</v>
      </c>
      <c r="F5809" s="6">
        <f ca="1">VLOOKUP(C5809,car!$A$2:$D$2201,2,0)</f>
        <v>71</v>
      </c>
    </row>
    <row r="5810" spans="1:6" x14ac:dyDescent="0.25">
      <c r="A5810" s="12">
        <v>2326</v>
      </c>
      <c r="B5810" s="12">
        <v>1</v>
      </c>
      <c r="C5810" s="4">
        <f t="shared" ca="1" si="90"/>
        <v>1091</v>
      </c>
      <c r="D5810" s="4">
        <f ca="1">VLOOKUP(E5810&amp;F5810,rental_price!$E$2:$F$526,2,0)*ROUNDUP(VLOOKUP(A5810,booking!$A$2:$F$2601,3,0)-VLOOKUP(A5810,booking!$A$2:$F$2601,2,0),0)</f>
        <v>400</v>
      </c>
      <c r="E5810" s="6">
        <f ca="1">VLOOKUP(C5810,car!$A$2:$D$2201,4,0)</f>
        <v>3</v>
      </c>
      <c r="F5810" s="6">
        <f ca="1">VLOOKUP(C5810,car!$A$2:$D$2201,2,0)</f>
        <v>77</v>
      </c>
    </row>
    <row r="5811" spans="1:6" x14ac:dyDescent="0.25">
      <c r="A5811" s="12">
        <v>2326</v>
      </c>
      <c r="B5811" s="12">
        <v>2</v>
      </c>
      <c r="C5811" s="4">
        <f t="shared" ca="1" si="90"/>
        <v>1547</v>
      </c>
      <c r="D5811" s="4">
        <f ca="1">VLOOKUP(E5811&amp;F5811,rental_price!$E$2:$F$526,2,0)*ROUNDUP(VLOOKUP(A5811,booking!$A$2:$F$2601,3,0)-VLOOKUP(A5811,booking!$A$2:$F$2601,2,0),0)</f>
        <v>700</v>
      </c>
      <c r="E5811" s="6">
        <f ca="1">VLOOKUP(C5811,car!$A$2:$D$2201,4,0)</f>
        <v>1</v>
      </c>
      <c r="F5811" s="6">
        <f ca="1">VLOOKUP(C5811,car!$A$2:$D$2201,2,0)</f>
        <v>136</v>
      </c>
    </row>
    <row r="5812" spans="1:6" x14ac:dyDescent="0.25">
      <c r="A5812" s="12">
        <v>2326</v>
      </c>
      <c r="B5812" s="12">
        <v>3</v>
      </c>
      <c r="C5812" s="4">
        <f t="shared" ca="1" si="90"/>
        <v>1475</v>
      </c>
      <c r="D5812" s="4">
        <f ca="1">VLOOKUP(E5812&amp;F5812,rental_price!$E$2:$F$526,2,0)*ROUNDUP(VLOOKUP(A5812,booking!$A$2:$F$2601,3,0)-VLOOKUP(A5812,booking!$A$2:$F$2601,2,0),0)</f>
        <v>350</v>
      </c>
      <c r="E5812" s="6">
        <f ca="1">VLOOKUP(C5812,car!$A$2:$D$2201,4,0)</f>
        <v>3</v>
      </c>
      <c r="F5812" s="6">
        <f ca="1">VLOOKUP(C5812,car!$A$2:$D$2201,2,0)</f>
        <v>4</v>
      </c>
    </row>
    <row r="5813" spans="1:6" x14ac:dyDescent="0.25">
      <c r="A5813" s="12">
        <v>2326</v>
      </c>
      <c r="B5813" s="12">
        <v>4</v>
      </c>
      <c r="C5813" s="4">
        <f t="shared" ca="1" si="90"/>
        <v>2148</v>
      </c>
      <c r="D5813" s="4">
        <f ca="1">VLOOKUP(E5813&amp;F5813,rental_price!$E$2:$F$526,2,0)*ROUNDUP(VLOOKUP(A5813,booking!$A$2:$F$2601,3,0)-VLOOKUP(A5813,booking!$A$2:$F$2601,2,0),0)</f>
        <v>800</v>
      </c>
      <c r="E5813" s="6">
        <f ca="1">VLOOKUP(C5813,car!$A$2:$D$2201,4,0)</f>
        <v>1</v>
      </c>
      <c r="F5813" s="6">
        <f ca="1">VLOOKUP(C5813,car!$A$2:$D$2201,2,0)</f>
        <v>11</v>
      </c>
    </row>
    <row r="5814" spans="1:6" x14ac:dyDescent="0.25">
      <c r="A5814" s="12">
        <v>2327</v>
      </c>
      <c r="B5814" s="12">
        <v>1</v>
      </c>
      <c r="C5814" s="4">
        <f t="shared" ca="1" si="90"/>
        <v>143</v>
      </c>
      <c r="D5814" s="4">
        <f ca="1">VLOOKUP(E5814&amp;F5814,rental_price!$E$2:$F$526,2,0)*ROUNDUP(VLOOKUP(A5814,booking!$A$2:$F$2601,3,0)-VLOOKUP(A5814,booking!$A$2:$F$2601,2,0),0)</f>
        <v>720</v>
      </c>
      <c r="E5814" s="6">
        <f ca="1">VLOOKUP(C5814,car!$A$2:$D$2201,4,0)</f>
        <v>1</v>
      </c>
      <c r="F5814" s="6">
        <f ca="1">VLOOKUP(C5814,car!$A$2:$D$2201,2,0)</f>
        <v>165</v>
      </c>
    </row>
    <row r="5815" spans="1:6" x14ac:dyDescent="0.25">
      <c r="A5815" s="12">
        <v>2329</v>
      </c>
      <c r="B5815" s="12">
        <v>1</v>
      </c>
      <c r="C5815" s="4">
        <f t="shared" ca="1" si="90"/>
        <v>1514</v>
      </c>
      <c r="D5815" s="4">
        <f ca="1">VLOOKUP(E5815&amp;F5815,rental_price!$E$2:$F$526,2,0)*ROUNDUP(VLOOKUP(A5815,booking!$A$2:$F$2601,3,0)-VLOOKUP(A5815,booking!$A$2:$F$2601,2,0),0)</f>
        <v>525</v>
      </c>
      <c r="E5815" s="6">
        <f ca="1">VLOOKUP(C5815,car!$A$2:$D$2201,4,0)</f>
        <v>2</v>
      </c>
      <c r="F5815" s="6">
        <f ca="1">VLOOKUP(C5815,car!$A$2:$D$2201,2,0)</f>
        <v>168</v>
      </c>
    </row>
    <row r="5816" spans="1:6" x14ac:dyDescent="0.25">
      <c r="A5816" s="12">
        <v>2329</v>
      </c>
      <c r="B5816" s="12">
        <v>2</v>
      </c>
      <c r="C5816" s="4">
        <f t="shared" ca="1" si="90"/>
        <v>671</v>
      </c>
      <c r="D5816" s="4">
        <f ca="1">VLOOKUP(E5816&amp;F5816,rental_price!$E$2:$F$526,2,0)*ROUNDUP(VLOOKUP(A5816,booking!$A$2:$F$2601,3,0)-VLOOKUP(A5816,booking!$A$2:$F$2601,2,0),0)</f>
        <v>250</v>
      </c>
      <c r="E5816" s="6">
        <f ca="1">VLOOKUP(C5816,car!$A$2:$D$2201,4,0)</f>
        <v>1</v>
      </c>
      <c r="F5816" s="6">
        <f ca="1">VLOOKUP(C5816,car!$A$2:$D$2201,2,0)</f>
        <v>86</v>
      </c>
    </row>
    <row r="5817" spans="1:6" x14ac:dyDescent="0.25">
      <c r="A5817" s="12">
        <v>2329</v>
      </c>
      <c r="B5817" s="12">
        <v>3</v>
      </c>
      <c r="C5817" s="4">
        <f t="shared" ca="1" si="90"/>
        <v>247</v>
      </c>
      <c r="D5817" s="4">
        <f ca="1">VLOOKUP(E5817&amp;F5817,rental_price!$E$2:$F$526,2,0)*ROUNDUP(VLOOKUP(A5817,booking!$A$2:$F$2601,3,0)-VLOOKUP(A5817,booking!$A$2:$F$2601,2,0),0)</f>
        <v>1400</v>
      </c>
      <c r="E5817" s="6">
        <f ca="1">VLOOKUP(C5817,car!$A$2:$D$2201,4,0)</f>
        <v>2</v>
      </c>
      <c r="F5817" s="6">
        <f ca="1">VLOOKUP(C5817,car!$A$2:$D$2201,2,0)</f>
        <v>12</v>
      </c>
    </row>
    <row r="5818" spans="1:6" x14ac:dyDescent="0.25">
      <c r="A5818" s="12">
        <v>2331</v>
      </c>
      <c r="B5818" s="12">
        <v>1</v>
      </c>
      <c r="C5818" s="4">
        <f t="shared" ca="1" si="90"/>
        <v>1367</v>
      </c>
      <c r="D5818" s="4">
        <f ca="1">VLOOKUP(E5818&amp;F5818,rental_price!$E$2:$F$526,2,0)*ROUNDUP(VLOOKUP(A5818,booking!$A$2:$F$2601,3,0)-VLOOKUP(A5818,booking!$A$2:$F$2601,2,0),0)</f>
        <v>616</v>
      </c>
      <c r="E5818" s="6">
        <f ca="1">VLOOKUP(C5818,car!$A$2:$D$2201,4,0)</f>
        <v>2</v>
      </c>
      <c r="F5818" s="6">
        <f ca="1">VLOOKUP(C5818,car!$A$2:$D$2201,2,0)</f>
        <v>132</v>
      </c>
    </row>
    <row r="5819" spans="1:6" x14ac:dyDescent="0.25">
      <c r="A5819" s="12">
        <v>2331</v>
      </c>
      <c r="B5819" s="12">
        <v>2</v>
      </c>
      <c r="C5819" s="4">
        <f t="shared" ca="1" si="90"/>
        <v>78</v>
      </c>
      <c r="D5819" s="4">
        <f ca="1">VLOOKUP(E5819&amp;F5819,rental_price!$E$2:$F$526,2,0)*ROUNDUP(VLOOKUP(A5819,booking!$A$2:$F$2601,3,0)-VLOOKUP(A5819,booking!$A$2:$F$2601,2,0),0)</f>
        <v>1232</v>
      </c>
      <c r="E5819" s="6">
        <f ca="1">VLOOKUP(C5819,car!$A$2:$D$2201,4,0)</f>
        <v>2</v>
      </c>
      <c r="F5819" s="6">
        <f ca="1">VLOOKUP(C5819,car!$A$2:$D$2201,2,0)</f>
        <v>93</v>
      </c>
    </row>
    <row r="5820" spans="1:6" x14ac:dyDescent="0.25">
      <c r="A5820" s="12">
        <v>2331</v>
      </c>
      <c r="B5820" s="12">
        <v>3</v>
      </c>
      <c r="C5820" s="4">
        <f t="shared" ca="1" si="90"/>
        <v>1368</v>
      </c>
      <c r="D5820" s="4">
        <f ca="1">VLOOKUP(E5820&amp;F5820,rental_price!$E$2:$F$526,2,0)*ROUNDUP(VLOOKUP(A5820,booking!$A$2:$F$2601,3,0)-VLOOKUP(A5820,booking!$A$2:$F$2601,2,0),0)</f>
        <v>1385.9999999999998</v>
      </c>
      <c r="E5820" s="6">
        <f ca="1">VLOOKUP(C5820,car!$A$2:$D$2201,4,0)</f>
        <v>2</v>
      </c>
      <c r="F5820" s="6">
        <f ca="1">VLOOKUP(C5820,car!$A$2:$D$2201,2,0)</f>
        <v>6</v>
      </c>
    </row>
    <row r="5821" spans="1:6" x14ac:dyDescent="0.25">
      <c r="A5821" s="12">
        <v>2331</v>
      </c>
      <c r="B5821" s="12">
        <v>4</v>
      </c>
      <c r="C5821" s="4">
        <f t="shared" ca="1" si="90"/>
        <v>208</v>
      </c>
      <c r="D5821" s="4">
        <f ca="1">VLOOKUP(E5821&amp;F5821,rental_price!$E$2:$F$526,2,0)*ROUNDUP(VLOOKUP(A5821,booking!$A$2:$F$2601,3,0)-VLOOKUP(A5821,booking!$A$2:$F$2601,2,0),0)</f>
        <v>1320</v>
      </c>
      <c r="E5821" s="6">
        <f ca="1">VLOOKUP(C5821,car!$A$2:$D$2201,4,0)</f>
        <v>1</v>
      </c>
      <c r="F5821" s="6">
        <f ca="1">VLOOKUP(C5821,car!$A$2:$D$2201,2,0)</f>
        <v>1</v>
      </c>
    </row>
    <row r="5822" spans="1:6" x14ac:dyDescent="0.25">
      <c r="A5822" s="12">
        <v>2332</v>
      </c>
      <c r="B5822" s="12">
        <v>1</v>
      </c>
      <c r="C5822" s="4">
        <f t="shared" ca="1" si="90"/>
        <v>1667</v>
      </c>
      <c r="D5822" s="4">
        <f ca="1">VLOOKUP(E5822&amp;F5822,rental_price!$E$2:$F$526,2,0)*ROUNDUP(VLOOKUP(A5822,booking!$A$2:$F$2601,3,0)-VLOOKUP(A5822,booking!$A$2:$F$2601,2,0),0)</f>
        <v>140</v>
      </c>
      <c r="E5822" s="6">
        <f ca="1">VLOOKUP(C5822,car!$A$2:$D$2201,4,0)</f>
        <v>2</v>
      </c>
      <c r="F5822" s="6">
        <f ca="1">VLOOKUP(C5822,car!$A$2:$D$2201,2,0)</f>
        <v>95</v>
      </c>
    </row>
    <row r="5823" spans="1:6" x14ac:dyDescent="0.25">
      <c r="A5823" s="12">
        <v>2333</v>
      </c>
      <c r="B5823" s="12">
        <v>1</v>
      </c>
      <c r="C5823" s="4">
        <f t="shared" ca="1" si="90"/>
        <v>31</v>
      </c>
      <c r="D5823" s="4">
        <f ca="1">VLOOKUP(E5823&amp;F5823,rental_price!$E$2:$F$526,2,0)*ROUNDUP(VLOOKUP(A5823,booking!$A$2:$F$2601,3,0)-VLOOKUP(A5823,booking!$A$2:$F$2601,2,0),0)</f>
        <v>720</v>
      </c>
      <c r="E5823" s="6">
        <f ca="1">VLOOKUP(C5823,car!$A$2:$D$2201,4,0)</f>
        <v>3</v>
      </c>
      <c r="F5823" s="6">
        <f ca="1">VLOOKUP(C5823,car!$A$2:$D$2201,2,0)</f>
        <v>13</v>
      </c>
    </row>
    <row r="5824" spans="1:6" x14ac:dyDescent="0.25">
      <c r="A5824" s="12">
        <v>2334</v>
      </c>
      <c r="B5824" s="12">
        <v>1</v>
      </c>
      <c r="C5824" s="4">
        <f t="shared" ca="1" si="90"/>
        <v>1642</v>
      </c>
      <c r="D5824" s="4">
        <f ca="1">VLOOKUP(E5824&amp;F5824,rental_price!$E$2:$F$526,2,0)*ROUNDUP(VLOOKUP(A5824,booking!$A$2:$F$2601,3,0)-VLOOKUP(A5824,booking!$A$2:$F$2601,2,0),0)</f>
        <v>40</v>
      </c>
      <c r="E5824" s="6">
        <f ca="1">VLOOKUP(C5824,car!$A$2:$D$2201,4,0)</f>
        <v>1</v>
      </c>
      <c r="F5824" s="6">
        <f ca="1">VLOOKUP(C5824,car!$A$2:$D$2201,2,0)</f>
        <v>143</v>
      </c>
    </row>
    <row r="5825" spans="1:6" x14ac:dyDescent="0.25">
      <c r="A5825" s="12">
        <v>2334</v>
      </c>
      <c r="B5825" s="12">
        <v>2</v>
      </c>
      <c r="C5825" s="4">
        <f t="shared" ca="1" si="90"/>
        <v>1761</v>
      </c>
      <c r="D5825" s="4">
        <f ca="1">VLOOKUP(E5825&amp;F5825,rental_price!$E$2:$F$526,2,0)*ROUNDUP(VLOOKUP(A5825,booking!$A$2:$F$2601,3,0)-VLOOKUP(A5825,booking!$A$2:$F$2601,2,0),0)</f>
        <v>100</v>
      </c>
      <c r="E5825" s="6">
        <f ca="1">VLOOKUP(C5825,car!$A$2:$D$2201,4,0)</f>
        <v>1</v>
      </c>
      <c r="F5825" s="6">
        <f ca="1">VLOOKUP(C5825,car!$A$2:$D$2201,2,0)</f>
        <v>31</v>
      </c>
    </row>
    <row r="5826" spans="1:6" x14ac:dyDescent="0.25">
      <c r="A5826" s="12">
        <v>2334</v>
      </c>
      <c r="B5826" s="12">
        <v>3</v>
      </c>
      <c r="C5826" s="4">
        <f t="shared" ca="1" si="90"/>
        <v>1787</v>
      </c>
      <c r="D5826" s="4">
        <f ca="1">VLOOKUP(E5826&amp;F5826,rental_price!$E$2:$F$526,2,0)*ROUNDUP(VLOOKUP(A5826,booking!$A$2:$F$2601,3,0)-VLOOKUP(A5826,booking!$A$2:$F$2601,2,0),0)</f>
        <v>120</v>
      </c>
      <c r="E5826" s="6">
        <f ca="1">VLOOKUP(C5826,car!$A$2:$D$2201,4,0)</f>
        <v>1</v>
      </c>
      <c r="F5826" s="6">
        <f ca="1">VLOOKUP(C5826,car!$A$2:$D$2201,2,0)</f>
        <v>1</v>
      </c>
    </row>
    <row r="5827" spans="1:6" x14ac:dyDescent="0.25">
      <c r="A5827" s="12">
        <v>2334</v>
      </c>
      <c r="B5827" s="12">
        <v>4</v>
      </c>
      <c r="C5827" s="4">
        <f t="shared" ref="C5827:C5890" ca="1" si="91">RANDBETWEEN(1,2200)</f>
        <v>284</v>
      </c>
      <c r="D5827" s="4">
        <f ca="1">VLOOKUP(E5827&amp;F5827,rental_price!$E$2:$F$526,2,0)*ROUNDUP(VLOOKUP(A5827,booking!$A$2:$F$2601,3,0)-VLOOKUP(A5827,booking!$A$2:$F$2601,2,0),0)</f>
        <v>125.99999999999999</v>
      </c>
      <c r="E5827" s="6">
        <f ca="1">VLOOKUP(C5827,car!$A$2:$D$2201,4,0)</f>
        <v>2</v>
      </c>
      <c r="F5827" s="6">
        <f ca="1">VLOOKUP(C5827,car!$A$2:$D$2201,2,0)</f>
        <v>5</v>
      </c>
    </row>
    <row r="5828" spans="1:6" x14ac:dyDescent="0.25">
      <c r="A5828" s="12">
        <v>2335</v>
      </c>
      <c r="B5828" s="12">
        <v>1</v>
      </c>
      <c r="C5828" s="4">
        <f t="shared" ca="1" si="91"/>
        <v>997</v>
      </c>
      <c r="D5828" s="4">
        <f ca="1">VLOOKUP(E5828&amp;F5828,rental_price!$E$2:$F$526,2,0)*ROUNDUP(VLOOKUP(A5828,booking!$A$2:$F$2601,3,0)-VLOOKUP(A5828,booking!$A$2:$F$2601,2,0),0)</f>
        <v>21</v>
      </c>
      <c r="E5828" s="6">
        <f ca="1">VLOOKUP(C5828,car!$A$2:$D$2201,4,0)</f>
        <v>2</v>
      </c>
      <c r="F5828" s="6">
        <f ca="1">VLOOKUP(C5828,car!$A$2:$D$2201,2,0)</f>
        <v>174</v>
      </c>
    </row>
    <row r="5829" spans="1:6" x14ac:dyDescent="0.25">
      <c r="A5829" s="12">
        <v>2335</v>
      </c>
      <c r="B5829" s="12">
        <v>2</v>
      </c>
      <c r="C5829" s="4">
        <f t="shared" ca="1" si="91"/>
        <v>391</v>
      </c>
      <c r="D5829" s="4">
        <f ca="1">VLOOKUP(E5829&amp;F5829,rental_price!$E$2:$F$526,2,0)*ROUNDUP(VLOOKUP(A5829,booking!$A$2:$F$2601,3,0)-VLOOKUP(A5829,booking!$A$2:$F$2601,2,0),0)</f>
        <v>25</v>
      </c>
      <c r="E5829" s="6">
        <f ca="1">VLOOKUP(C5829,car!$A$2:$D$2201,4,0)</f>
        <v>3</v>
      </c>
      <c r="F5829" s="6">
        <f ca="1">VLOOKUP(C5829,car!$A$2:$D$2201,2,0)</f>
        <v>134</v>
      </c>
    </row>
    <row r="5830" spans="1:6" x14ac:dyDescent="0.25">
      <c r="A5830" s="12">
        <v>2335</v>
      </c>
      <c r="B5830" s="12">
        <v>3</v>
      </c>
      <c r="C5830" s="4">
        <f t="shared" ca="1" si="91"/>
        <v>52</v>
      </c>
      <c r="D5830" s="4">
        <f ca="1">VLOOKUP(E5830&amp;F5830,rental_price!$E$2:$F$526,2,0)*ROUNDUP(VLOOKUP(A5830,booking!$A$2:$F$2601,3,0)-VLOOKUP(A5830,booking!$A$2:$F$2601,2,0),0)</f>
        <v>14</v>
      </c>
      <c r="E5830" s="6">
        <f ca="1">VLOOKUP(C5830,car!$A$2:$D$2201,4,0)</f>
        <v>2</v>
      </c>
      <c r="F5830" s="6">
        <f ca="1">VLOOKUP(C5830,car!$A$2:$D$2201,2,0)</f>
        <v>41</v>
      </c>
    </row>
    <row r="5831" spans="1:6" x14ac:dyDescent="0.25">
      <c r="A5831" s="12">
        <v>2335</v>
      </c>
      <c r="B5831" s="12">
        <v>4</v>
      </c>
      <c r="C5831" s="4">
        <f t="shared" ca="1" si="91"/>
        <v>2003</v>
      </c>
      <c r="D5831" s="4">
        <f ca="1">VLOOKUP(E5831&amp;F5831,rental_price!$E$2:$F$526,2,0)*ROUNDUP(VLOOKUP(A5831,booking!$A$2:$F$2601,3,0)-VLOOKUP(A5831,booking!$A$2:$F$2601,2,0),0)</f>
        <v>20</v>
      </c>
      <c r="E5831" s="6">
        <f ca="1">VLOOKUP(C5831,car!$A$2:$D$2201,4,0)</f>
        <v>1</v>
      </c>
      <c r="F5831" s="6">
        <f ca="1">VLOOKUP(C5831,car!$A$2:$D$2201,2,0)</f>
        <v>113</v>
      </c>
    </row>
    <row r="5832" spans="1:6" x14ac:dyDescent="0.25">
      <c r="A5832" s="12">
        <v>2337</v>
      </c>
      <c r="B5832" s="12">
        <v>1</v>
      </c>
      <c r="C5832" s="4">
        <f t="shared" ca="1" si="91"/>
        <v>461</v>
      </c>
      <c r="D5832" s="4">
        <f ca="1">VLOOKUP(E5832&amp;F5832,rental_price!$E$2:$F$526,2,0)*ROUNDUP(VLOOKUP(A5832,booking!$A$2:$F$2601,3,0)-VLOOKUP(A5832,booking!$A$2:$F$2601,2,0),0)</f>
        <v>300</v>
      </c>
      <c r="E5832" s="6">
        <f ca="1">VLOOKUP(C5832,car!$A$2:$D$2201,4,0)</f>
        <v>3</v>
      </c>
      <c r="F5832" s="6">
        <f ca="1">VLOOKUP(C5832,car!$A$2:$D$2201,2,0)</f>
        <v>38</v>
      </c>
    </row>
    <row r="5833" spans="1:6" x14ac:dyDescent="0.25">
      <c r="A5833" s="12">
        <v>2337</v>
      </c>
      <c r="B5833" s="12">
        <v>2</v>
      </c>
      <c r="C5833" s="4">
        <f t="shared" ca="1" si="91"/>
        <v>1099</v>
      </c>
      <c r="D5833" s="4">
        <f ca="1">VLOOKUP(E5833&amp;F5833,rental_price!$E$2:$F$526,2,0)*ROUNDUP(VLOOKUP(A5833,booking!$A$2:$F$2601,3,0)-VLOOKUP(A5833,booking!$A$2:$F$2601,2,0),0)</f>
        <v>84</v>
      </c>
      <c r="E5833" s="6">
        <f ca="1">VLOOKUP(C5833,car!$A$2:$D$2201,4,0)</f>
        <v>2</v>
      </c>
      <c r="F5833" s="6">
        <f ca="1">VLOOKUP(C5833,car!$A$2:$D$2201,2,0)</f>
        <v>97</v>
      </c>
    </row>
    <row r="5834" spans="1:6" x14ac:dyDescent="0.25">
      <c r="A5834" s="12">
        <v>2337</v>
      </c>
      <c r="B5834" s="12">
        <v>3</v>
      </c>
      <c r="C5834" s="4">
        <f t="shared" ca="1" si="91"/>
        <v>1195</v>
      </c>
      <c r="D5834" s="4">
        <f ca="1">VLOOKUP(E5834&amp;F5834,rental_price!$E$2:$F$526,2,0)*ROUNDUP(VLOOKUP(A5834,booking!$A$2:$F$2601,3,0)-VLOOKUP(A5834,booking!$A$2:$F$2601,2,0),0)</f>
        <v>168</v>
      </c>
      <c r="E5834" s="6">
        <f ca="1">VLOOKUP(C5834,car!$A$2:$D$2201,4,0)</f>
        <v>2</v>
      </c>
      <c r="F5834" s="6">
        <f ca="1">VLOOKUP(C5834,car!$A$2:$D$2201,2,0)</f>
        <v>171</v>
      </c>
    </row>
    <row r="5835" spans="1:6" x14ac:dyDescent="0.25">
      <c r="A5835" s="12">
        <v>2337</v>
      </c>
      <c r="B5835" s="12">
        <v>4</v>
      </c>
      <c r="C5835" s="4">
        <f t="shared" ca="1" si="91"/>
        <v>1722</v>
      </c>
      <c r="D5835" s="4">
        <f ca="1">VLOOKUP(E5835&amp;F5835,rental_price!$E$2:$F$526,2,0)*ROUNDUP(VLOOKUP(A5835,booking!$A$2:$F$2601,3,0)-VLOOKUP(A5835,booking!$A$2:$F$2601,2,0),0)</f>
        <v>600</v>
      </c>
      <c r="E5835" s="6">
        <f ca="1">VLOOKUP(C5835,car!$A$2:$D$2201,4,0)</f>
        <v>1</v>
      </c>
      <c r="F5835" s="6">
        <f ca="1">VLOOKUP(C5835,car!$A$2:$D$2201,2,0)</f>
        <v>175</v>
      </c>
    </row>
    <row r="5836" spans="1:6" x14ac:dyDescent="0.25">
      <c r="A5836" s="12">
        <v>2337</v>
      </c>
      <c r="B5836" s="12">
        <v>5</v>
      </c>
      <c r="C5836" s="4">
        <f t="shared" ca="1" si="91"/>
        <v>559</v>
      </c>
      <c r="D5836" s="4">
        <f ca="1">VLOOKUP(E5836&amp;F5836,rental_price!$E$2:$F$526,2,0)*ROUNDUP(VLOOKUP(A5836,booking!$A$2:$F$2601,3,0)-VLOOKUP(A5836,booking!$A$2:$F$2601,2,0),0)</f>
        <v>60</v>
      </c>
      <c r="E5836" s="6">
        <f ca="1">VLOOKUP(C5836,car!$A$2:$D$2201,4,0)</f>
        <v>3</v>
      </c>
      <c r="F5836" s="6">
        <f ca="1">VLOOKUP(C5836,car!$A$2:$D$2201,2,0)</f>
        <v>20</v>
      </c>
    </row>
    <row r="5837" spans="1:6" x14ac:dyDescent="0.25">
      <c r="A5837" s="12">
        <v>2338</v>
      </c>
      <c r="B5837" s="12">
        <v>1</v>
      </c>
      <c r="C5837" s="4">
        <f t="shared" ca="1" si="91"/>
        <v>147</v>
      </c>
      <c r="D5837" s="4">
        <f ca="1">VLOOKUP(E5837&amp;F5837,rental_price!$E$2:$F$526,2,0)*ROUNDUP(VLOOKUP(A5837,booking!$A$2:$F$2601,3,0)-VLOOKUP(A5837,booking!$A$2:$F$2601,2,0),0)</f>
        <v>640</v>
      </c>
      <c r="E5837" s="6">
        <f ca="1">VLOOKUP(C5837,car!$A$2:$D$2201,4,0)</f>
        <v>1</v>
      </c>
      <c r="F5837" s="6">
        <f ca="1">VLOOKUP(C5837,car!$A$2:$D$2201,2,0)</f>
        <v>125</v>
      </c>
    </row>
    <row r="5838" spans="1:6" x14ac:dyDescent="0.25">
      <c r="A5838" s="12">
        <v>2338</v>
      </c>
      <c r="B5838" s="12">
        <v>2</v>
      </c>
      <c r="C5838" s="4">
        <f t="shared" ca="1" si="91"/>
        <v>699</v>
      </c>
      <c r="D5838" s="4">
        <f ca="1">VLOOKUP(E5838&amp;F5838,rental_price!$E$2:$F$526,2,0)*ROUNDUP(VLOOKUP(A5838,booking!$A$2:$F$2601,3,0)-VLOOKUP(A5838,booking!$A$2:$F$2601,2,0),0)</f>
        <v>320</v>
      </c>
      <c r="E5838" s="6">
        <f ca="1">VLOOKUP(C5838,car!$A$2:$D$2201,4,0)</f>
        <v>3</v>
      </c>
      <c r="F5838" s="6">
        <f ca="1">VLOOKUP(C5838,car!$A$2:$D$2201,2,0)</f>
        <v>121</v>
      </c>
    </row>
    <row r="5839" spans="1:6" x14ac:dyDescent="0.25">
      <c r="A5839" s="12">
        <v>2338</v>
      </c>
      <c r="B5839" s="12">
        <v>3</v>
      </c>
      <c r="C5839" s="4">
        <f t="shared" ca="1" si="91"/>
        <v>738</v>
      </c>
      <c r="D5839" s="4">
        <f ca="1">VLOOKUP(E5839&amp;F5839,rental_price!$E$2:$F$526,2,0)*ROUNDUP(VLOOKUP(A5839,booking!$A$2:$F$2601,3,0)-VLOOKUP(A5839,booking!$A$2:$F$2601,2,0),0)</f>
        <v>120</v>
      </c>
      <c r="E5839" s="6">
        <f ca="1">VLOOKUP(C5839,car!$A$2:$D$2201,4,0)</f>
        <v>3</v>
      </c>
      <c r="F5839" s="6">
        <f ca="1">VLOOKUP(C5839,car!$A$2:$D$2201,2,0)</f>
        <v>57</v>
      </c>
    </row>
    <row r="5840" spans="1:6" x14ac:dyDescent="0.25">
      <c r="A5840" s="12">
        <v>2338</v>
      </c>
      <c r="B5840" s="12">
        <v>4</v>
      </c>
      <c r="C5840" s="4">
        <f t="shared" ca="1" si="91"/>
        <v>1416</v>
      </c>
      <c r="D5840" s="4">
        <f ca="1">VLOOKUP(E5840&amp;F5840,rental_price!$E$2:$F$526,2,0)*ROUNDUP(VLOOKUP(A5840,booking!$A$2:$F$2601,3,0)-VLOOKUP(A5840,booking!$A$2:$F$2601,2,0),0)</f>
        <v>520</v>
      </c>
      <c r="E5840" s="6">
        <f ca="1">VLOOKUP(C5840,car!$A$2:$D$2201,4,0)</f>
        <v>3</v>
      </c>
      <c r="F5840" s="6">
        <f ca="1">VLOOKUP(C5840,car!$A$2:$D$2201,2,0)</f>
        <v>108</v>
      </c>
    </row>
    <row r="5841" spans="1:6" x14ac:dyDescent="0.25">
      <c r="A5841" s="12">
        <v>2338</v>
      </c>
      <c r="B5841" s="12">
        <v>5</v>
      </c>
      <c r="C5841" s="4">
        <f t="shared" ca="1" si="91"/>
        <v>1680</v>
      </c>
      <c r="D5841" s="4">
        <f ca="1">VLOOKUP(E5841&amp;F5841,rental_price!$E$2:$F$526,2,0)*ROUNDUP(VLOOKUP(A5841,booking!$A$2:$F$2601,3,0)-VLOOKUP(A5841,booking!$A$2:$F$2601,2,0),0)</f>
        <v>40</v>
      </c>
      <c r="E5841" s="6">
        <f ca="1">VLOOKUP(C5841,car!$A$2:$D$2201,4,0)</f>
        <v>3</v>
      </c>
      <c r="F5841" s="6">
        <f ca="1">VLOOKUP(C5841,car!$A$2:$D$2201,2,0)</f>
        <v>37</v>
      </c>
    </row>
    <row r="5842" spans="1:6" x14ac:dyDescent="0.25">
      <c r="A5842" s="12">
        <v>2339</v>
      </c>
      <c r="B5842" s="12">
        <v>1</v>
      </c>
      <c r="C5842" s="4">
        <f t="shared" ca="1" si="91"/>
        <v>1598</v>
      </c>
      <c r="D5842" s="4">
        <f ca="1">VLOOKUP(E5842&amp;F5842,rental_price!$E$2:$F$526,2,0)*ROUNDUP(VLOOKUP(A5842,booking!$A$2:$F$2601,3,0)-VLOOKUP(A5842,booking!$A$2:$F$2601,2,0),0)</f>
        <v>728</v>
      </c>
      <c r="E5842" s="6">
        <f ca="1">VLOOKUP(C5842,car!$A$2:$D$2201,4,0)</f>
        <v>2</v>
      </c>
      <c r="F5842" s="6">
        <f ca="1">VLOOKUP(C5842,car!$A$2:$D$2201,2,0)</f>
        <v>79</v>
      </c>
    </row>
    <row r="5843" spans="1:6" x14ac:dyDescent="0.25">
      <c r="A5843" s="12">
        <v>2339</v>
      </c>
      <c r="B5843" s="12">
        <v>2</v>
      </c>
      <c r="C5843" s="4">
        <f t="shared" ca="1" si="91"/>
        <v>1644</v>
      </c>
      <c r="D5843" s="4">
        <f ca="1">VLOOKUP(E5843&amp;F5843,rental_price!$E$2:$F$526,2,0)*ROUNDUP(VLOOKUP(A5843,booking!$A$2:$F$2601,3,0)-VLOOKUP(A5843,booking!$A$2:$F$2601,2,0),0)</f>
        <v>364</v>
      </c>
      <c r="E5843" s="6">
        <f ca="1">VLOOKUP(C5843,car!$A$2:$D$2201,4,0)</f>
        <v>2</v>
      </c>
      <c r="F5843" s="6">
        <f ca="1">VLOOKUP(C5843,car!$A$2:$D$2201,2,0)</f>
        <v>88</v>
      </c>
    </row>
    <row r="5844" spans="1:6" x14ac:dyDescent="0.25">
      <c r="A5844" s="12">
        <v>2341</v>
      </c>
      <c r="B5844" s="12">
        <v>1</v>
      </c>
      <c r="C5844" s="4">
        <f t="shared" ca="1" si="91"/>
        <v>52</v>
      </c>
      <c r="D5844" s="4">
        <f ca="1">VLOOKUP(E5844&amp;F5844,rental_price!$E$2:$F$526,2,0)*ROUNDUP(VLOOKUP(A5844,booking!$A$2:$F$2601,3,0)-VLOOKUP(A5844,booking!$A$2:$F$2601,2,0),0)</f>
        <v>182</v>
      </c>
      <c r="E5844" s="6">
        <f ca="1">VLOOKUP(C5844,car!$A$2:$D$2201,4,0)</f>
        <v>2</v>
      </c>
      <c r="F5844" s="6">
        <f ca="1">VLOOKUP(C5844,car!$A$2:$D$2201,2,0)</f>
        <v>41</v>
      </c>
    </row>
    <row r="5845" spans="1:6" x14ac:dyDescent="0.25">
      <c r="A5845" s="12">
        <v>2341</v>
      </c>
      <c r="B5845" s="12">
        <v>2</v>
      </c>
      <c r="C5845" s="4">
        <f t="shared" ca="1" si="91"/>
        <v>418</v>
      </c>
      <c r="D5845" s="4">
        <f ca="1">VLOOKUP(E5845&amp;F5845,rental_price!$E$2:$F$526,2,0)*ROUNDUP(VLOOKUP(A5845,booking!$A$2:$F$2601,3,0)-VLOOKUP(A5845,booking!$A$2:$F$2601,2,0),0)</f>
        <v>1170</v>
      </c>
      <c r="E5845" s="6">
        <f ca="1">VLOOKUP(C5845,car!$A$2:$D$2201,4,0)</f>
        <v>1</v>
      </c>
      <c r="F5845" s="6">
        <f ca="1">VLOOKUP(C5845,car!$A$2:$D$2201,2,0)</f>
        <v>5</v>
      </c>
    </row>
    <row r="5846" spans="1:6" x14ac:dyDescent="0.25">
      <c r="A5846" s="12">
        <v>2342</v>
      </c>
      <c r="B5846" s="12">
        <v>1</v>
      </c>
      <c r="C5846" s="4">
        <f t="shared" ca="1" si="91"/>
        <v>1087</v>
      </c>
      <c r="D5846" s="4">
        <f ca="1">VLOOKUP(E5846&amp;F5846,rental_price!$E$2:$F$526,2,0)*ROUNDUP(VLOOKUP(A5846,booking!$A$2:$F$2601,3,0)-VLOOKUP(A5846,booking!$A$2:$F$2601,2,0),0)</f>
        <v>140</v>
      </c>
      <c r="E5846" s="6">
        <f ca="1">VLOOKUP(C5846,car!$A$2:$D$2201,4,0)</f>
        <v>2</v>
      </c>
      <c r="F5846" s="6">
        <f ca="1">VLOOKUP(C5846,car!$A$2:$D$2201,2,0)</f>
        <v>17</v>
      </c>
    </row>
    <row r="5847" spans="1:6" x14ac:dyDescent="0.25">
      <c r="A5847" s="12">
        <v>2342</v>
      </c>
      <c r="B5847" s="12">
        <v>2</v>
      </c>
      <c r="C5847" s="4">
        <f t="shared" ca="1" si="91"/>
        <v>2051</v>
      </c>
      <c r="D5847" s="4">
        <f ca="1">VLOOKUP(E5847&amp;F5847,rental_price!$E$2:$F$526,2,0)*ROUNDUP(VLOOKUP(A5847,booking!$A$2:$F$2601,3,0)-VLOOKUP(A5847,booking!$A$2:$F$2601,2,0),0)</f>
        <v>50</v>
      </c>
      <c r="E5847" s="6">
        <f ca="1">VLOOKUP(C5847,car!$A$2:$D$2201,4,0)</f>
        <v>3</v>
      </c>
      <c r="F5847" s="6">
        <f ca="1">VLOOKUP(C5847,car!$A$2:$D$2201,2,0)</f>
        <v>37</v>
      </c>
    </row>
    <row r="5848" spans="1:6" x14ac:dyDescent="0.25">
      <c r="A5848" s="12">
        <v>2343</v>
      </c>
      <c r="B5848" s="12">
        <v>1</v>
      </c>
      <c r="C5848" s="4">
        <f t="shared" ca="1" si="91"/>
        <v>1753</v>
      </c>
      <c r="D5848" s="4">
        <f ca="1">VLOOKUP(E5848&amp;F5848,rental_price!$E$2:$F$526,2,0)*ROUNDUP(VLOOKUP(A5848,booking!$A$2:$F$2601,3,0)-VLOOKUP(A5848,booking!$A$2:$F$2601,2,0),0)</f>
        <v>60</v>
      </c>
      <c r="E5848" s="6">
        <f ca="1">VLOOKUP(C5848,car!$A$2:$D$2201,4,0)</f>
        <v>1</v>
      </c>
      <c r="F5848" s="6">
        <f ca="1">VLOOKUP(C5848,car!$A$2:$D$2201,2,0)</f>
        <v>170</v>
      </c>
    </row>
    <row r="5849" spans="1:6" x14ac:dyDescent="0.25">
      <c r="A5849" s="12">
        <v>2344</v>
      </c>
      <c r="B5849" s="12">
        <v>1</v>
      </c>
      <c r="C5849" s="4">
        <f t="shared" ca="1" si="91"/>
        <v>1194</v>
      </c>
      <c r="D5849" s="4">
        <f ca="1">VLOOKUP(E5849&amp;F5849,rental_price!$E$2:$F$526,2,0)*ROUNDUP(VLOOKUP(A5849,booking!$A$2:$F$2601,3,0)-VLOOKUP(A5849,booking!$A$2:$F$2601,2,0),0)</f>
        <v>140</v>
      </c>
      <c r="E5849" s="6">
        <f ca="1">VLOOKUP(C5849,car!$A$2:$D$2201,4,0)</f>
        <v>3</v>
      </c>
      <c r="F5849" s="6">
        <f ca="1">VLOOKUP(C5849,car!$A$2:$D$2201,2,0)</f>
        <v>58</v>
      </c>
    </row>
    <row r="5850" spans="1:6" x14ac:dyDescent="0.25">
      <c r="A5850" s="12">
        <v>2344</v>
      </c>
      <c r="B5850" s="12">
        <v>2</v>
      </c>
      <c r="C5850" s="4">
        <f t="shared" ca="1" si="91"/>
        <v>1218</v>
      </c>
      <c r="D5850" s="4">
        <f ca="1">VLOOKUP(E5850&amp;F5850,rental_price!$E$2:$F$526,2,0)*ROUNDUP(VLOOKUP(A5850,booking!$A$2:$F$2601,3,0)-VLOOKUP(A5850,booking!$A$2:$F$2601,2,0),0)</f>
        <v>350</v>
      </c>
      <c r="E5850" s="6">
        <f ca="1">VLOOKUP(C5850,car!$A$2:$D$2201,4,0)</f>
        <v>1</v>
      </c>
      <c r="F5850" s="6">
        <f ca="1">VLOOKUP(C5850,car!$A$2:$D$2201,2,0)</f>
        <v>94</v>
      </c>
    </row>
    <row r="5851" spans="1:6" x14ac:dyDescent="0.25">
      <c r="A5851" s="12">
        <v>2344</v>
      </c>
      <c r="B5851" s="12">
        <v>3</v>
      </c>
      <c r="C5851" s="4">
        <f t="shared" ca="1" si="91"/>
        <v>866</v>
      </c>
      <c r="D5851" s="4">
        <f ca="1">VLOOKUP(E5851&amp;F5851,rental_price!$E$2:$F$526,2,0)*ROUNDUP(VLOOKUP(A5851,booking!$A$2:$F$2601,3,0)-VLOOKUP(A5851,booking!$A$2:$F$2601,2,0),0)</f>
        <v>980</v>
      </c>
      <c r="E5851" s="6">
        <f ca="1">VLOOKUP(C5851,car!$A$2:$D$2201,4,0)</f>
        <v>2</v>
      </c>
      <c r="F5851" s="6">
        <f ca="1">VLOOKUP(C5851,car!$A$2:$D$2201,2,0)</f>
        <v>23</v>
      </c>
    </row>
    <row r="5852" spans="1:6" x14ac:dyDescent="0.25">
      <c r="A5852" s="12">
        <v>2345</v>
      </c>
      <c r="B5852" s="12">
        <v>1</v>
      </c>
      <c r="C5852" s="4">
        <f t="shared" ca="1" si="91"/>
        <v>40</v>
      </c>
      <c r="D5852" s="4">
        <f ca="1">VLOOKUP(E5852&amp;F5852,rental_price!$E$2:$F$526,2,0)*ROUNDUP(VLOOKUP(A5852,booking!$A$2:$F$2601,3,0)-VLOOKUP(A5852,booking!$A$2:$F$2601,2,0),0)</f>
        <v>30</v>
      </c>
      <c r="E5852" s="6">
        <f ca="1">VLOOKUP(C5852,car!$A$2:$D$2201,4,0)</f>
        <v>3</v>
      </c>
      <c r="F5852" s="6">
        <f ca="1">VLOOKUP(C5852,car!$A$2:$D$2201,2,0)</f>
        <v>1</v>
      </c>
    </row>
    <row r="5853" spans="1:6" x14ac:dyDescent="0.25">
      <c r="A5853" s="12">
        <v>2346</v>
      </c>
      <c r="B5853" s="12">
        <v>1</v>
      </c>
      <c r="C5853" s="4">
        <f t="shared" ca="1" si="91"/>
        <v>2003</v>
      </c>
      <c r="D5853" s="4">
        <f ca="1">VLOOKUP(E5853&amp;F5853,rental_price!$E$2:$F$526,2,0)*ROUNDUP(VLOOKUP(A5853,booking!$A$2:$F$2601,3,0)-VLOOKUP(A5853,booking!$A$2:$F$2601,2,0),0)</f>
        <v>120</v>
      </c>
      <c r="E5853" s="6">
        <f ca="1">VLOOKUP(C5853,car!$A$2:$D$2201,4,0)</f>
        <v>1</v>
      </c>
      <c r="F5853" s="6">
        <f ca="1">VLOOKUP(C5853,car!$A$2:$D$2201,2,0)</f>
        <v>113</v>
      </c>
    </row>
    <row r="5854" spans="1:6" x14ac:dyDescent="0.25">
      <c r="A5854" s="12">
        <v>2346</v>
      </c>
      <c r="B5854" s="12">
        <v>2</v>
      </c>
      <c r="C5854" s="4">
        <f t="shared" ca="1" si="91"/>
        <v>253</v>
      </c>
      <c r="D5854" s="4">
        <f ca="1">VLOOKUP(E5854&amp;F5854,rental_price!$E$2:$F$526,2,0)*ROUNDUP(VLOOKUP(A5854,booking!$A$2:$F$2601,3,0)-VLOOKUP(A5854,booking!$A$2:$F$2601,2,0),0)</f>
        <v>180</v>
      </c>
      <c r="E5854" s="6">
        <f ca="1">VLOOKUP(C5854,car!$A$2:$D$2201,4,0)</f>
        <v>1</v>
      </c>
      <c r="F5854" s="6">
        <f ca="1">VLOOKUP(C5854,car!$A$2:$D$2201,2,0)</f>
        <v>168</v>
      </c>
    </row>
    <row r="5855" spans="1:6" x14ac:dyDescent="0.25">
      <c r="A5855" s="12">
        <v>2346</v>
      </c>
      <c r="B5855" s="12">
        <v>3</v>
      </c>
      <c r="C5855" s="4">
        <f t="shared" ca="1" si="91"/>
        <v>1137</v>
      </c>
      <c r="D5855" s="4">
        <f ca="1">VLOOKUP(E5855&amp;F5855,rental_price!$E$2:$F$526,2,0)*ROUNDUP(VLOOKUP(A5855,booking!$A$2:$F$2601,3,0)-VLOOKUP(A5855,booking!$A$2:$F$2601,2,0),0)</f>
        <v>120</v>
      </c>
      <c r="E5855" s="6">
        <f ca="1">VLOOKUP(C5855,car!$A$2:$D$2201,4,0)</f>
        <v>3</v>
      </c>
      <c r="F5855" s="6">
        <f ca="1">VLOOKUP(C5855,car!$A$2:$D$2201,2,0)</f>
        <v>119</v>
      </c>
    </row>
    <row r="5856" spans="1:6" x14ac:dyDescent="0.25">
      <c r="A5856" s="12">
        <v>2347</v>
      </c>
      <c r="B5856" s="12">
        <v>1</v>
      </c>
      <c r="C5856" s="4">
        <f t="shared" ca="1" si="91"/>
        <v>917</v>
      </c>
      <c r="D5856" s="4">
        <f ca="1">VLOOKUP(E5856&amp;F5856,rental_price!$E$2:$F$526,2,0)*ROUNDUP(VLOOKUP(A5856,booking!$A$2:$F$2601,3,0)-VLOOKUP(A5856,booking!$A$2:$F$2601,2,0),0)</f>
        <v>952</v>
      </c>
      <c r="E5856" s="6">
        <f ca="1">VLOOKUP(C5856,car!$A$2:$D$2201,4,0)</f>
        <v>2</v>
      </c>
      <c r="F5856" s="6">
        <f ca="1">VLOOKUP(C5856,car!$A$2:$D$2201,2,0)</f>
        <v>121</v>
      </c>
    </row>
    <row r="5857" spans="1:6" x14ac:dyDescent="0.25">
      <c r="A5857" s="12">
        <v>2348</v>
      </c>
      <c r="B5857" s="12">
        <v>1</v>
      </c>
      <c r="C5857" s="4">
        <f t="shared" ca="1" si="91"/>
        <v>670</v>
      </c>
      <c r="D5857" s="4">
        <f ca="1">VLOOKUP(E5857&amp;F5857,rental_price!$E$2:$F$526,2,0)*ROUNDUP(VLOOKUP(A5857,booking!$A$2:$F$2601,3,0)-VLOOKUP(A5857,booking!$A$2:$F$2601,2,0),0)</f>
        <v>98</v>
      </c>
      <c r="E5857" s="6">
        <f ca="1">VLOOKUP(C5857,car!$A$2:$D$2201,4,0)</f>
        <v>2</v>
      </c>
      <c r="F5857" s="6">
        <f ca="1">VLOOKUP(C5857,car!$A$2:$D$2201,2,0)</f>
        <v>96</v>
      </c>
    </row>
    <row r="5858" spans="1:6" x14ac:dyDescent="0.25">
      <c r="A5858" s="12">
        <v>2349</v>
      </c>
      <c r="B5858" s="12">
        <v>1</v>
      </c>
      <c r="C5858" s="4">
        <f t="shared" ca="1" si="91"/>
        <v>599</v>
      </c>
      <c r="D5858" s="4">
        <f ca="1">VLOOKUP(E5858&amp;F5858,rental_price!$E$2:$F$526,2,0)*ROUNDUP(VLOOKUP(A5858,booking!$A$2:$F$2601,3,0)-VLOOKUP(A5858,booking!$A$2:$F$2601,2,0),0)</f>
        <v>224</v>
      </c>
      <c r="E5858" s="6">
        <f ca="1">VLOOKUP(C5858,car!$A$2:$D$2201,4,0)</f>
        <v>2</v>
      </c>
      <c r="F5858" s="6">
        <f ca="1">VLOOKUP(C5858,car!$A$2:$D$2201,2,0)</f>
        <v>138</v>
      </c>
    </row>
    <row r="5859" spans="1:6" x14ac:dyDescent="0.25">
      <c r="A5859" s="12">
        <v>2349</v>
      </c>
      <c r="B5859" s="12">
        <v>2</v>
      </c>
      <c r="C5859" s="4">
        <f t="shared" ca="1" si="91"/>
        <v>450</v>
      </c>
      <c r="D5859" s="4">
        <f ca="1">VLOOKUP(E5859&amp;F5859,rental_price!$E$2:$F$526,2,0)*ROUNDUP(VLOOKUP(A5859,booking!$A$2:$F$2601,3,0)-VLOOKUP(A5859,booking!$A$2:$F$2601,2,0),0)</f>
        <v>84</v>
      </c>
      <c r="E5859" s="6">
        <f ca="1">VLOOKUP(C5859,car!$A$2:$D$2201,4,0)</f>
        <v>2</v>
      </c>
      <c r="F5859" s="6">
        <f ca="1">VLOOKUP(C5859,car!$A$2:$D$2201,2,0)</f>
        <v>15</v>
      </c>
    </row>
    <row r="5860" spans="1:6" x14ac:dyDescent="0.25">
      <c r="A5860" s="12">
        <v>2349</v>
      </c>
      <c r="B5860" s="12">
        <v>3</v>
      </c>
      <c r="C5860" s="4">
        <f t="shared" ca="1" si="91"/>
        <v>865</v>
      </c>
      <c r="D5860" s="4">
        <f ca="1">VLOOKUP(E5860&amp;F5860,rental_price!$E$2:$F$526,2,0)*ROUNDUP(VLOOKUP(A5860,booking!$A$2:$F$2601,3,0)-VLOOKUP(A5860,booking!$A$2:$F$2601,2,0),0)</f>
        <v>56</v>
      </c>
      <c r="E5860" s="6">
        <f ca="1">VLOOKUP(C5860,car!$A$2:$D$2201,4,0)</f>
        <v>2</v>
      </c>
      <c r="F5860" s="6">
        <f ca="1">VLOOKUP(C5860,car!$A$2:$D$2201,2,0)</f>
        <v>51</v>
      </c>
    </row>
    <row r="5861" spans="1:6" x14ac:dyDescent="0.25">
      <c r="A5861" s="12">
        <v>2349</v>
      </c>
      <c r="B5861" s="12">
        <v>4</v>
      </c>
      <c r="C5861" s="4">
        <f t="shared" ca="1" si="91"/>
        <v>806</v>
      </c>
      <c r="D5861" s="4">
        <f ca="1">VLOOKUP(E5861&amp;F5861,rental_price!$E$2:$F$526,2,0)*ROUNDUP(VLOOKUP(A5861,booking!$A$2:$F$2601,3,0)-VLOOKUP(A5861,booking!$A$2:$F$2601,2,0),0)</f>
        <v>40</v>
      </c>
      <c r="E5861" s="6">
        <f ca="1">VLOOKUP(C5861,car!$A$2:$D$2201,4,0)</f>
        <v>3</v>
      </c>
      <c r="F5861" s="6">
        <f ca="1">VLOOKUP(C5861,car!$A$2:$D$2201,2,0)</f>
        <v>51</v>
      </c>
    </row>
    <row r="5862" spans="1:6" x14ac:dyDescent="0.25">
      <c r="A5862" s="12">
        <v>2351</v>
      </c>
      <c r="B5862" s="12">
        <v>1</v>
      </c>
      <c r="C5862" s="4">
        <f t="shared" ca="1" si="91"/>
        <v>325</v>
      </c>
      <c r="D5862" s="4">
        <f ca="1">VLOOKUP(E5862&amp;F5862,rental_price!$E$2:$F$526,2,0)*ROUNDUP(VLOOKUP(A5862,booking!$A$2:$F$2601,3,0)-VLOOKUP(A5862,booking!$A$2:$F$2601,2,0),0)</f>
        <v>30</v>
      </c>
      <c r="E5862" s="6">
        <f ca="1">VLOOKUP(C5862,car!$A$2:$D$2201,4,0)</f>
        <v>3</v>
      </c>
      <c r="F5862" s="6">
        <f ca="1">VLOOKUP(C5862,car!$A$2:$D$2201,2,0)</f>
        <v>21</v>
      </c>
    </row>
    <row r="5863" spans="1:6" x14ac:dyDescent="0.25">
      <c r="A5863" s="12">
        <v>2351</v>
      </c>
      <c r="B5863" s="12">
        <v>2</v>
      </c>
      <c r="C5863" s="4">
        <f t="shared" ca="1" si="91"/>
        <v>786</v>
      </c>
      <c r="D5863" s="4">
        <f ca="1">VLOOKUP(E5863&amp;F5863,rental_price!$E$2:$F$526,2,0)*ROUNDUP(VLOOKUP(A5863,booking!$A$2:$F$2601,3,0)-VLOOKUP(A5863,booking!$A$2:$F$2601,2,0),0)</f>
        <v>70</v>
      </c>
      <c r="E5863" s="6">
        <f ca="1">VLOOKUP(C5863,car!$A$2:$D$2201,4,0)</f>
        <v>3</v>
      </c>
      <c r="F5863" s="6">
        <f ca="1">VLOOKUP(C5863,car!$A$2:$D$2201,2,0)</f>
        <v>54</v>
      </c>
    </row>
    <row r="5864" spans="1:6" x14ac:dyDescent="0.25">
      <c r="A5864" s="12">
        <v>2351</v>
      </c>
      <c r="B5864" s="12">
        <v>3</v>
      </c>
      <c r="C5864" s="4">
        <f t="shared" ca="1" si="91"/>
        <v>862</v>
      </c>
      <c r="D5864" s="4">
        <f ca="1">VLOOKUP(E5864&amp;F5864,rental_price!$E$2:$F$526,2,0)*ROUNDUP(VLOOKUP(A5864,booking!$A$2:$F$2601,3,0)-VLOOKUP(A5864,booking!$A$2:$F$2601,2,0),0)</f>
        <v>224</v>
      </c>
      <c r="E5864" s="6">
        <f ca="1">VLOOKUP(C5864,car!$A$2:$D$2201,4,0)</f>
        <v>2</v>
      </c>
      <c r="F5864" s="6">
        <f ca="1">VLOOKUP(C5864,car!$A$2:$D$2201,2,0)</f>
        <v>158</v>
      </c>
    </row>
    <row r="5865" spans="1:6" x14ac:dyDescent="0.25">
      <c r="A5865" s="12">
        <v>2352</v>
      </c>
      <c r="B5865" s="12">
        <v>1</v>
      </c>
      <c r="C5865" s="4">
        <f t="shared" ca="1" si="91"/>
        <v>2060</v>
      </c>
      <c r="D5865" s="4">
        <f ca="1">VLOOKUP(E5865&amp;F5865,rental_price!$E$2:$F$526,2,0)*ROUNDUP(VLOOKUP(A5865,booking!$A$2:$F$2601,3,0)-VLOOKUP(A5865,booking!$A$2:$F$2601,2,0),0)</f>
        <v>10</v>
      </c>
      <c r="E5865" s="6">
        <f ca="1">VLOOKUP(C5865,car!$A$2:$D$2201,4,0)</f>
        <v>3</v>
      </c>
      <c r="F5865" s="6">
        <f ca="1">VLOOKUP(C5865,car!$A$2:$D$2201,2,0)</f>
        <v>52</v>
      </c>
    </row>
    <row r="5866" spans="1:6" x14ac:dyDescent="0.25">
      <c r="A5866" s="12">
        <v>2352</v>
      </c>
      <c r="B5866" s="12">
        <v>2</v>
      </c>
      <c r="C5866" s="4">
        <f t="shared" ca="1" si="91"/>
        <v>635</v>
      </c>
      <c r="D5866" s="4">
        <f ca="1">VLOOKUP(E5866&amp;F5866,rental_price!$E$2:$F$526,2,0)*ROUNDUP(VLOOKUP(A5866,booking!$A$2:$F$2601,3,0)-VLOOKUP(A5866,booking!$A$2:$F$2601,2,0),0)</f>
        <v>20</v>
      </c>
      <c r="E5866" s="6">
        <f ca="1">VLOOKUP(C5866,car!$A$2:$D$2201,4,0)</f>
        <v>3</v>
      </c>
      <c r="F5866" s="6">
        <f ca="1">VLOOKUP(C5866,car!$A$2:$D$2201,2,0)</f>
        <v>167</v>
      </c>
    </row>
    <row r="5867" spans="1:6" x14ac:dyDescent="0.25">
      <c r="A5867" s="12">
        <v>2352</v>
      </c>
      <c r="B5867" s="12">
        <v>3</v>
      </c>
      <c r="C5867" s="4">
        <f t="shared" ca="1" si="91"/>
        <v>1500</v>
      </c>
      <c r="D5867" s="4">
        <f ca="1">VLOOKUP(E5867&amp;F5867,rental_price!$E$2:$F$526,2,0)*ROUNDUP(VLOOKUP(A5867,booking!$A$2:$F$2601,3,0)-VLOOKUP(A5867,booking!$A$2:$F$2601,2,0),0)</f>
        <v>80</v>
      </c>
      <c r="E5867" s="6">
        <f ca="1">VLOOKUP(C5867,car!$A$2:$D$2201,4,0)</f>
        <v>1</v>
      </c>
      <c r="F5867" s="6">
        <f ca="1">VLOOKUP(C5867,car!$A$2:$D$2201,2,0)</f>
        <v>53</v>
      </c>
    </row>
    <row r="5868" spans="1:6" x14ac:dyDescent="0.25">
      <c r="A5868" s="12">
        <v>2353</v>
      </c>
      <c r="B5868" s="12">
        <v>1</v>
      </c>
      <c r="C5868" s="4">
        <f t="shared" ca="1" si="91"/>
        <v>2025</v>
      </c>
      <c r="D5868" s="4">
        <f ca="1">VLOOKUP(E5868&amp;F5868,rental_price!$E$2:$F$526,2,0)*ROUNDUP(VLOOKUP(A5868,booking!$A$2:$F$2601,3,0)-VLOOKUP(A5868,booking!$A$2:$F$2601,2,0),0)</f>
        <v>1080</v>
      </c>
      <c r="E5868" s="6">
        <f ca="1">VLOOKUP(C5868,car!$A$2:$D$2201,4,0)</f>
        <v>1</v>
      </c>
      <c r="F5868" s="6">
        <f ca="1">VLOOKUP(C5868,car!$A$2:$D$2201,2,0)</f>
        <v>165</v>
      </c>
    </row>
    <row r="5869" spans="1:6" x14ac:dyDescent="0.25">
      <c r="A5869" s="12">
        <v>2354</v>
      </c>
      <c r="B5869" s="12">
        <v>1</v>
      </c>
      <c r="C5869" s="4">
        <f t="shared" ca="1" si="91"/>
        <v>1917</v>
      </c>
      <c r="D5869" s="4">
        <f ca="1">VLOOKUP(E5869&amp;F5869,rental_price!$E$2:$F$526,2,0)*ROUNDUP(VLOOKUP(A5869,booking!$A$2:$F$2601,3,0)-VLOOKUP(A5869,booking!$A$2:$F$2601,2,0),0)</f>
        <v>400</v>
      </c>
      <c r="E5869" s="6">
        <f ca="1">VLOOKUP(C5869,car!$A$2:$D$2201,4,0)</f>
        <v>3</v>
      </c>
      <c r="F5869" s="6">
        <f ca="1">VLOOKUP(C5869,car!$A$2:$D$2201,2,0)</f>
        <v>69</v>
      </c>
    </row>
    <row r="5870" spans="1:6" x14ac:dyDescent="0.25">
      <c r="A5870" s="12">
        <v>2354</v>
      </c>
      <c r="B5870" s="12">
        <v>2</v>
      </c>
      <c r="C5870" s="4">
        <f t="shared" ca="1" si="91"/>
        <v>1370</v>
      </c>
      <c r="D5870" s="4">
        <f ca="1">VLOOKUP(E5870&amp;F5870,rental_price!$E$2:$F$526,2,0)*ROUNDUP(VLOOKUP(A5870,booking!$A$2:$F$2601,3,0)-VLOOKUP(A5870,booking!$A$2:$F$2601,2,0),0)</f>
        <v>640</v>
      </c>
      <c r="E5870" s="6">
        <f ca="1">VLOOKUP(C5870,car!$A$2:$D$2201,4,0)</f>
        <v>1</v>
      </c>
      <c r="F5870" s="6">
        <f ca="1">VLOOKUP(C5870,car!$A$2:$D$2201,2,0)</f>
        <v>114</v>
      </c>
    </row>
    <row r="5871" spans="1:6" x14ac:dyDescent="0.25">
      <c r="A5871" s="12">
        <v>2354</v>
      </c>
      <c r="B5871" s="12">
        <v>3</v>
      </c>
      <c r="C5871" s="4">
        <f t="shared" ca="1" si="91"/>
        <v>1046</v>
      </c>
      <c r="D5871" s="4">
        <f ca="1">VLOOKUP(E5871&amp;F5871,rental_price!$E$2:$F$526,2,0)*ROUNDUP(VLOOKUP(A5871,booking!$A$2:$F$2601,3,0)-VLOOKUP(A5871,booking!$A$2:$F$2601,2,0),0)</f>
        <v>224</v>
      </c>
      <c r="E5871" s="6">
        <f ca="1">VLOOKUP(C5871,car!$A$2:$D$2201,4,0)</f>
        <v>2</v>
      </c>
      <c r="F5871" s="6">
        <f ca="1">VLOOKUP(C5871,car!$A$2:$D$2201,2,0)</f>
        <v>154</v>
      </c>
    </row>
    <row r="5872" spans="1:6" x14ac:dyDescent="0.25">
      <c r="A5872" s="12">
        <v>2355</v>
      </c>
      <c r="B5872" s="12">
        <v>1</v>
      </c>
      <c r="C5872" s="4">
        <f t="shared" ca="1" si="91"/>
        <v>152</v>
      </c>
      <c r="D5872" s="4">
        <f ca="1">VLOOKUP(E5872&amp;F5872,rental_price!$E$2:$F$526,2,0)*ROUNDUP(VLOOKUP(A5872,booking!$A$2:$F$2601,3,0)-VLOOKUP(A5872,booking!$A$2:$F$2601,2,0),0)</f>
        <v>1160</v>
      </c>
      <c r="E5872" s="6">
        <f ca="1">VLOOKUP(C5872,car!$A$2:$D$2201,4,0)</f>
        <v>3</v>
      </c>
      <c r="F5872" s="6">
        <f ca="1">VLOOKUP(C5872,car!$A$2:$D$2201,2,0)</f>
        <v>80</v>
      </c>
    </row>
    <row r="5873" spans="1:6" x14ac:dyDescent="0.25">
      <c r="A5873" s="12">
        <v>2356</v>
      </c>
      <c r="B5873" s="12">
        <v>1</v>
      </c>
      <c r="C5873" s="4">
        <f t="shared" ca="1" si="91"/>
        <v>2119</v>
      </c>
      <c r="D5873" s="4">
        <f ca="1">VLOOKUP(E5873&amp;F5873,rental_price!$E$2:$F$526,2,0)*ROUNDUP(VLOOKUP(A5873,booking!$A$2:$F$2601,3,0)-VLOOKUP(A5873,booking!$A$2:$F$2601,2,0),0)</f>
        <v>147</v>
      </c>
      <c r="E5873" s="6">
        <f ca="1">VLOOKUP(C5873,car!$A$2:$D$2201,4,0)</f>
        <v>2</v>
      </c>
      <c r="F5873" s="6">
        <f ca="1">VLOOKUP(C5873,car!$A$2:$D$2201,2,0)</f>
        <v>4</v>
      </c>
    </row>
    <row r="5874" spans="1:6" x14ac:dyDescent="0.25">
      <c r="A5874" s="12">
        <v>2357</v>
      </c>
      <c r="B5874" s="12">
        <v>1</v>
      </c>
      <c r="C5874" s="4">
        <f t="shared" ca="1" si="91"/>
        <v>1725</v>
      </c>
      <c r="D5874" s="4">
        <f ca="1">VLOOKUP(E5874&amp;F5874,rental_price!$E$2:$F$526,2,0)*ROUNDUP(VLOOKUP(A5874,booking!$A$2:$F$2601,3,0)-VLOOKUP(A5874,booking!$A$2:$F$2601,2,0),0)</f>
        <v>1980</v>
      </c>
      <c r="E5874" s="6">
        <f ca="1">VLOOKUP(C5874,car!$A$2:$D$2201,4,0)</f>
        <v>1</v>
      </c>
      <c r="F5874" s="6">
        <f ca="1">VLOOKUP(C5874,car!$A$2:$D$2201,2,0)</f>
        <v>123</v>
      </c>
    </row>
    <row r="5875" spans="1:6" x14ac:dyDescent="0.25">
      <c r="A5875" s="12">
        <v>2357</v>
      </c>
      <c r="B5875" s="12">
        <v>2</v>
      </c>
      <c r="C5875" s="4">
        <f t="shared" ca="1" si="91"/>
        <v>879</v>
      </c>
      <c r="D5875" s="4">
        <f ca="1">VLOOKUP(E5875&amp;F5875,rental_price!$E$2:$F$526,2,0)*ROUNDUP(VLOOKUP(A5875,booking!$A$2:$F$2601,3,0)-VLOOKUP(A5875,booking!$A$2:$F$2601,2,0),0)</f>
        <v>882</v>
      </c>
      <c r="E5875" s="6">
        <f ca="1">VLOOKUP(C5875,car!$A$2:$D$2201,4,0)</f>
        <v>2</v>
      </c>
      <c r="F5875" s="6">
        <f ca="1">VLOOKUP(C5875,car!$A$2:$D$2201,2,0)</f>
        <v>22</v>
      </c>
    </row>
    <row r="5876" spans="1:6" x14ac:dyDescent="0.25">
      <c r="A5876" s="12">
        <v>2357</v>
      </c>
      <c r="B5876" s="12">
        <v>3</v>
      </c>
      <c r="C5876" s="4">
        <f t="shared" ca="1" si="91"/>
        <v>1095</v>
      </c>
      <c r="D5876" s="4">
        <f ca="1">VLOOKUP(E5876&amp;F5876,rental_price!$E$2:$F$526,2,0)*ROUNDUP(VLOOKUP(A5876,booking!$A$2:$F$2601,3,0)-VLOOKUP(A5876,booking!$A$2:$F$2601,2,0),0)</f>
        <v>120</v>
      </c>
      <c r="E5876" s="6">
        <f ca="1">VLOOKUP(C5876,car!$A$2:$D$2201,4,0)</f>
        <v>3</v>
      </c>
      <c r="F5876" s="6">
        <f ca="1">VLOOKUP(C5876,car!$A$2:$D$2201,2,0)</f>
        <v>132</v>
      </c>
    </row>
    <row r="5877" spans="1:6" x14ac:dyDescent="0.25">
      <c r="A5877" s="12">
        <v>2357</v>
      </c>
      <c r="B5877" s="12">
        <v>4</v>
      </c>
      <c r="C5877" s="4">
        <f t="shared" ca="1" si="91"/>
        <v>780</v>
      </c>
      <c r="D5877" s="4">
        <f ca="1">VLOOKUP(E5877&amp;F5877,rental_price!$E$2:$F$526,2,0)*ROUNDUP(VLOOKUP(A5877,booking!$A$2:$F$2601,3,0)-VLOOKUP(A5877,booking!$A$2:$F$2601,2,0),0)</f>
        <v>60</v>
      </c>
      <c r="E5877" s="6">
        <f ca="1">VLOOKUP(C5877,car!$A$2:$D$2201,4,0)</f>
        <v>3</v>
      </c>
      <c r="F5877" s="6">
        <f ca="1">VLOOKUP(C5877,car!$A$2:$D$2201,2,0)</f>
        <v>113</v>
      </c>
    </row>
    <row r="5878" spans="1:6" x14ac:dyDescent="0.25">
      <c r="A5878" s="12">
        <v>2357</v>
      </c>
      <c r="B5878" s="12">
        <v>5</v>
      </c>
      <c r="C5878" s="4">
        <f t="shared" ca="1" si="91"/>
        <v>935</v>
      </c>
      <c r="D5878" s="4">
        <f ca="1">VLOOKUP(E5878&amp;F5878,rental_price!$E$2:$F$526,2,0)*ROUNDUP(VLOOKUP(A5878,booking!$A$2:$F$2601,3,0)-VLOOKUP(A5878,booking!$A$2:$F$2601,2,0),0)</f>
        <v>420</v>
      </c>
      <c r="E5878" s="6">
        <f ca="1">VLOOKUP(C5878,car!$A$2:$D$2201,4,0)</f>
        <v>1</v>
      </c>
      <c r="F5878" s="6">
        <f ca="1">VLOOKUP(C5878,car!$A$2:$D$2201,2,0)</f>
        <v>161</v>
      </c>
    </row>
    <row r="5879" spans="1:6" x14ac:dyDescent="0.25">
      <c r="A5879" s="12">
        <v>2358</v>
      </c>
      <c r="B5879" s="12">
        <v>1</v>
      </c>
      <c r="C5879" s="4">
        <f t="shared" ca="1" si="91"/>
        <v>84</v>
      </c>
      <c r="D5879" s="4">
        <f ca="1">VLOOKUP(E5879&amp;F5879,rental_price!$E$2:$F$526,2,0)*ROUNDUP(VLOOKUP(A5879,booking!$A$2:$F$2601,3,0)-VLOOKUP(A5879,booking!$A$2:$F$2601,2,0),0)</f>
        <v>140</v>
      </c>
      <c r="E5879" s="6">
        <f ca="1">VLOOKUP(C5879,car!$A$2:$D$2201,4,0)</f>
        <v>2</v>
      </c>
      <c r="F5879" s="6">
        <f ca="1">VLOOKUP(C5879,car!$A$2:$D$2201,2,0)</f>
        <v>111</v>
      </c>
    </row>
    <row r="5880" spans="1:6" x14ac:dyDescent="0.25">
      <c r="A5880" s="12">
        <v>2358</v>
      </c>
      <c r="B5880" s="12">
        <v>2</v>
      </c>
      <c r="C5880" s="4">
        <f t="shared" ca="1" si="91"/>
        <v>651</v>
      </c>
      <c r="D5880" s="4">
        <f ca="1">VLOOKUP(E5880&amp;F5880,rental_price!$E$2:$F$526,2,0)*ROUNDUP(VLOOKUP(A5880,booking!$A$2:$F$2601,3,0)-VLOOKUP(A5880,booking!$A$2:$F$2601,2,0),0)</f>
        <v>60</v>
      </c>
      <c r="E5880" s="6">
        <f ca="1">VLOOKUP(C5880,car!$A$2:$D$2201,4,0)</f>
        <v>1</v>
      </c>
      <c r="F5880" s="6">
        <f ca="1">VLOOKUP(C5880,car!$A$2:$D$2201,2,0)</f>
        <v>15</v>
      </c>
    </row>
    <row r="5881" spans="1:6" x14ac:dyDescent="0.25">
      <c r="A5881" s="12">
        <v>2358</v>
      </c>
      <c r="B5881" s="12">
        <v>3</v>
      </c>
      <c r="C5881" s="4">
        <f t="shared" ca="1" si="91"/>
        <v>124</v>
      </c>
      <c r="D5881" s="4">
        <f ca="1">VLOOKUP(E5881&amp;F5881,rental_price!$E$2:$F$526,2,0)*ROUNDUP(VLOOKUP(A5881,booking!$A$2:$F$2601,3,0)-VLOOKUP(A5881,booking!$A$2:$F$2601,2,0),0)</f>
        <v>20</v>
      </c>
      <c r="E5881" s="6">
        <f ca="1">VLOOKUP(C5881,car!$A$2:$D$2201,4,0)</f>
        <v>3</v>
      </c>
      <c r="F5881" s="6">
        <f ca="1">VLOOKUP(C5881,car!$A$2:$D$2201,2,0)</f>
        <v>87</v>
      </c>
    </row>
    <row r="5882" spans="1:6" x14ac:dyDescent="0.25">
      <c r="A5882" s="12">
        <v>2359</v>
      </c>
      <c r="B5882" s="12">
        <v>1</v>
      </c>
      <c r="C5882" s="4">
        <f t="shared" ca="1" si="91"/>
        <v>1154</v>
      </c>
      <c r="D5882" s="4">
        <f ca="1">VLOOKUP(E5882&amp;F5882,rental_price!$E$2:$F$526,2,0)*ROUNDUP(VLOOKUP(A5882,booking!$A$2:$F$2601,3,0)-VLOOKUP(A5882,booking!$A$2:$F$2601,2,0),0)</f>
        <v>112</v>
      </c>
      <c r="E5882" s="6">
        <f ca="1">VLOOKUP(C5882,car!$A$2:$D$2201,4,0)</f>
        <v>2</v>
      </c>
      <c r="F5882" s="6">
        <f ca="1">VLOOKUP(C5882,car!$A$2:$D$2201,2,0)</f>
        <v>135</v>
      </c>
    </row>
    <row r="5883" spans="1:6" x14ac:dyDescent="0.25">
      <c r="A5883" s="12">
        <v>2359</v>
      </c>
      <c r="B5883" s="12">
        <v>2</v>
      </c>
      <c r="C5883" s="4">
        <f t="shared" ca="1" si="91"/>
        <v>744</v>
      </c>
      <c r="D5883" s="4">
        <f ca="1">VLOOKUP(E5883&amp;F5883,rental_price!$E$2:$F$526,2,0)*ROUNDUP(VLOOKUP(A5883,booking!$A$2:$F$2601,3,0)-VLOOKUP(A5883,booking!$A$2:$F$2601,2,0),0)</f>
        <v>860</v>
      </c>
      <c r="E5883" s="6">
        <f ca="1">VLOOKUP(C5883,car!$A$2:$D$2201,4,0)</f>
        <v>3</v>
      </c>
      <c r="F5883" s="6">
        <f ca="1">VLOOKUP(C5883,car!$A$2:$D$2201,2,0)</f>
        <v>149</v>
      </c>
    </row>
    <row r="5884" spans="1:6" x14ac:dyDescent="0.25">
      <c r="A5884" s="12">
        <v>2359</v>
      </c>
      <c r="B5884" s="12">
        <v>3</v>
      </c>
      <c r="C5884" s="4">
        <f t="shared" ca="1" si="91"/>
        <v>81</v>
      </c>
      <c r="D5884" s="4">
        <f ca="1">VLOOKUP(E5884&amp;F5884,rental_price!$E$2:$F$526,2,0)*ROUNDUP(VLOOKUP(A5884,booking!$A$2:$F$2601,3,0)-VLOOKUP(A5884,booking!$A$2:$F$2601,2,0),0)</f>
        <v>160</v>
      </c>
      <c r="E5884" s="6">
        <f ca="1">VLOOKUP(C5884,car!$A$2:$D$2201,4,0)</f>
        <v>1</v>
      </c>
      <c r="F5884" s="6">
        <f ca="1">VLOOKUP(C5884,car!$A$2:$D$2201,2,0)</f>
        <v>164</v>
      </c>
    </row>
    <row r="5885" spans="1:6" x14ac:dyDescent="0.25">
      <c r="A5885" s="12">
        <v>2359</v>
      </c>
      <c r="B5885" s="12">
        <v>4</v>
      </c>
      <c r="C5885" s="4">
        <f t="shared" ca="1" si="91"/>
        <v>71</v>
      </c>
      <c r="D5885" s="4">
        <f ca="1">VLOOKUP(E5885&amp;F5885,rental_price!$E$2:$F$526,2,0)*ROUNDUP(VLOOKUP(A5885,booking!$A$2:$F$2601,3,0)-VLOOKUP(A5885,booking!$A$2:$F$2601,2,0),0)</f>
        <v>224</v>
      </c>
      <c r="E5885" s="6">
        <f ca="1">VLOOKUP(C5885,car!$A$2:$D$2201,4,0)</f>
        <v>2</v>
      </c>
      <c r="F5885" s="6">
        <f ca="1">VLOOKUP(C5885,car!$A$2:$D$2201,2,0)</f>
        <v>11</v>
      </c>
    </row>
    <row r="5886" spans="1:6" x14ac:dyDescent="0.25">
      <c r="A5886" s="12">
        <v>2360</v>
      </c>
      <c r="B5886" s="12">
        <v>1</v>
      </c>
      <c r="C5886" s="4">
        <f t="shared" ca="1" si="91"/>
        <v>811</v>
      </c>
      <c r="D5886" s="4">
        <f ca="1">VLOOKUP(E5886&amp;F5886,rental_price!$E$2:$F$526,2,0)*ROUNDUP(VLOOKUP(A5886,booking!$A$2:$F$2601,3,0)-VLOOKUP(A5886,booking!$A$2:$F$2601,2,0),0)</f>
        <v>140</v>
      </c>
      <c r="E5886" s="6">
        <f ca="1">VLOOKUP(C5886,car!$A$2:$D$2201,4,0)</f>
        <v>2</v>
      </c>
      <c r="F5886" s="6">
        <f ca="1">VLOOKUP(C5886,car!$A$2:$D$2201,2,0)</f>
        <v>33</v>
      </c>
    </row>
    <row r="5887" spans="1:6" x14ac:dyDescent="0.25">
      <c r="A5887" s="12">
        <v>2362</v>
      </c>
      <c r="B5887" s="12">
        <v>1</v>
      </c>
      <c r="C5887" s="4">
        <f t="shared" ca="1" si="91"/>
        <v>99</v>
      </c>
      <c r="D5887" s="4">
        <f ca="1">VLOOKUP(E5887&amp;F5887,rental_price!$E$2:$F$526,2,0)*ROUNDUP(VLOOKUP(A5887,booking!$A$2:$F$2601,3,0)-VLOOKUP(A5887,booking!$A$2:$F$2601,2,0),0)</f>
        <v>100</v>
      </c>
      <c r="E5887" s="6">
        <f ca="1">VLOOKUP(C5887,car!$A$2:$D$2201,4,0)</f>
        <v>1</v>
      </c>
      <c r="F5887" s="6">
        <f ca="1">VLOOKUP(C5887,car!$A$2:$D$2201,2,0)</f>
        <v>73</v>
      </c>
    </row>
    <row r="5888" spans="1:6" x14ac:dyDescent="0.25">
      <c r="A5888" s="12">
        <v>2362</v>
      </c>
      <c r="B5888" s="12">
        <v>2</v>
      </c>
      <c r="C5888" s="4">
        <f t="shared" ca="1" si="91"/>
        <v>2110</v>
      </c>
      <c r="D5888" s="4">
        <f ca="1">VLOOKUP(E5888&amp;F5888,rental_price!$E$2:$F$526,2,0)*ROUNDUP(VLOOKUP(A5888,booking!$A$2:$F$2601,3,0)-VLOOKUP(A5888,booking!$A$2:$F$2601,2,0),0)</f>
        <v>160</v>
      </c>
      <c r="E5888" s="6">
        <f ca="1">VLOOKUP(C5888,car!$A$2:$D$2201,4,0)</f>
        <v>1</v>
      </c>
      <c r="F5888" s="6">
        <f ca="1">VLOOKUP(C5888,car!$A$2:$D$2201,2,0)</f>
        <v>81</v>
      </c>
    </row>
    <row r="5889" spans="1:6" x14ac:dyDescent="0.25">
      <c r="A5889" s="12">
        <v>2362</v>
      </c>
      <c r="B5889" s="12">
        <v>3</v>
      </c>
      <c r="C5889" s="4">
        <f t="shared" ca="1" si="91"/>
        <v>2069</v>
      </c>
      <c r="D5889" s="4">
        <f ca="1">VLOOKUP(E5889&amp;F5889,rental_price!$E$2:$F$526,2,0)*ROUNDUP(VLOOKUP(A5889,booking!$A$2:$F$2601,3,0)-VLOOKUP(A5889,booking!$A$2:$F$2601,2,0),0)</f>
        <v>260</v>
      </c>
      <c r="E5889" s="6">
        <f ca="1">VLOOKUP(C5889,car!$A$2:$D$2201,4,0)</f>
        <v>1</v>
      </c>
      <c r="F5889" s="6">
        <f ca="1">VLOOKUP(C5889,car!$A$2:$D$2201,2,0)</f>
        <v>112</v>
      </c>
    </row>
    <row r="5890" spans="1:6" x14ac:dyDescent="0.25">
      <c r="A5890" s="12">
        <v>2363</v>
      </c>
      <c r="B5890" s="12">
        <v>1</v>
      </c>
      <c r="C5890" s="4">
        <f t="shared" ca="1" si="91"/>
        <v>219</v>
      </c>
      <c r="D5890" s="4">
        <f ca="1">VLOOKUP(E5890&amp;F5890,rental_price!$E$2:$F$526,2,0)*ROUNDUP(VLOOKUP(A5890,booking!$A$2:$F$2601,3,0)-VLOOKUP(A5890,booking!$A$2:$F$2601,2,0),0)</f>
        <v>175</v>
      </c>
      <c r="E5890" s="6">
        <f ca="1">VLOOKUP(C5890,car!$A$2:$D$2201,4,0)</f>
        <v>2</v>
      </c>
      <c r="F5890" s="6">
        <f ca="1">VLOOKUP(C5890,car!$A$2:$D$2201,2,0)</f>
        <v>134</v>
      </c>
    </row>
    <row r="5891" spans="1:6" x14ac:dyDescent="0.25">
      <c r="A5891" s="12">
        <v>2363</v>
      </c>
      <c r="B5891" s="12">
        <v>2</v>
      </c>
      <c r="C5891" s="4">
        <f t="shared" ref="C5891:C5954" ca="1" si="92">RANDBETWEEN(1,2200)</f>
        <v>2104</v>
      </c>
      <c r="D5891" s="4">
        <f ca="1">VLOOKUP(E5891&amp;F5891,rental_price!$E$2:$F$526,2,0)*ROUNDUP(VLOOKUP(A5891,booking!$A$2:$F$2601,3,0)-VLOOKUP(A5891,booking!$A$2:$F$2601,2,0),0)</f>
        <v>700</v>
      </c>
      <c r="E5891" s="6">
        <f ca="1">VLOOKUP(C5891,car!$A$2:$D$2201,4,0)</f>
        <v>2</v>
      </c>
      <c r="F5891" s="6">
        <f ca="1">VLOOKUP(C5891,car!$A$2:$D$2201,2,0)</f>
        <v>23</v>
      </c>
    </row>
    <row r="5892" spans="1:6" x14ac:dyDescent="0.25">
      <c r="A5892" s="12">
        <v>2364</v>
      </c>
      <c r="B5892" s="12">
        <v>1</v>
      </c>
      <c r="C5892" s="4">
        <f t="shared" ca="1" si="92"/>
        <v>369</v>
      </c>
      <c r="D5892" s="4">
        <f ca="1">VLOOKUP(E5892&amp;F5892,rental_price!$E$2:$F$526,2,0)*ROUNDUP(VLOOKUP(A5892,booking!$A$2:$F$2601,3,0)-VLOOKUP(A5892,booking!$A$2:$F$2601,2,0),0)</f>
        <v>1050</v>
      </c>
      <c r="E5892" s="6">
        <f ca="1">VLOOKUP(C5892,car!$A$2:$D$2201,4,0)</f>
        <v>1</v>
      </c>
      <c r="F5892" s="6">
        <f ca="1">VLOOKUP(C5892,car!$A$2:$D$2201,2,0)</f>
        <v>157</v>
      </c>
    </row>
    <row r="5893" spans="1:6" x14ac:dyDescent="0.25">
      <c r="A5893" s="12">
        <v>2364</v>
      </c>
      <c r="B5893" s="12">
        <v>2</v>
      </c>
      <c r="C5893" s="4">
        <f t="shared" ca="1" si="92"/>
        <v>1027</v>
      </c>
      <c r="D5893" s="4">
        <f ca="1">VLOOKUP(E5893&amp;F5893,rental_price!$E$2:$F$526,2,0)*ROUNDUP(VLOOKUP(A5893,booking!$A$2:$F$2601,3,0)-VLOOKUP(A5893,booking!$A$2:$F$2601,2,0),0)</f>
        <v>392</v>
      </c>
      <c r="E5893" s="6">
        <f ca="1">VLOOKUP(C5893,car!$A$2:$D$2201,4,0)</f>
        <v>2</v>
      </c>
      <c r="F5893" s="6">
        <f ca="1">VLOOKUP(C5893,car!$A$2:$D$2201,2,0)</f>
        <v>7</v>
      </c>
    </row>
    <row r="5894" spans="1:6" x14ac:dyDescent="0.25">
      <c r="A5894" s="12">
        <v>2364</v>
      </c>
      <c r="B5894" s="12">
        <v>3</v>
      </c>
      <c r="C5894" s="4">
        <f t="shared" ca="1" si="92"/>
        <v>1477</v>
      </c>
      <c r="D5894" s="4">
        <f ca="1">VLOOKUP(E5894&amp;F5894,rental_price!$E$2:$F$526,2,0)*ROUNDUP(VLOOKUP(A5894,booking!$A$2:$F$2601,3,0)-VLOOKUP(A5894,booking!$A$2:$F$2601,2,0),0)</f>
        <v>245</v>
      </c>
      <c r="E5894" s="6">
        <f ca="1">VLOOKUP(C5894,car!$A$2:$D$2201,4,0)</f>
        <v>2</v>
      </c>
      <c r="F5894" s="6">
        <f ca="1">VLOOKUP(C5894,car!$A$2:$D$2201,2,0)</f>
        <v>55</v>
      </c>
    </row>
    <row r="5895" spans="1:6" x14ac:dyDescent="0.25">
      <c r="A5895" s="12">
        <v>2364</v>
      </c>
      <c r="B5895" s="12">
        <v>4</v>
      </c>
      <c r="C5895" s="4">
        <f t="shared" ca="1" si="92"/>
        <v>310</v>
      </c>
      <c r="D5895" s="4">
        <f ca="1">VLOOKUP(E5895&amp;F5895,rental_price!$E$2:$F$526,2,0)*ROUNDUP(VLOOKUP(A5895,booking!$A$2:$F$2601,3,0)-VLOOKUP(A5895,booking!$A$2:$F$2601,2,0),0)</f>
        <v>350</v>
      </c>
      <c r="E5895" s="6">
        <f ca="1">VLOOKUP(C5895,car!$A$2:$D$2201,4,0)</f>
        <v>1</v>
      </c>
      <c r="F5895" s="6">
        <f ca="1">VLOOKUP(C5895,car!$A$2:$D$2201,2,0)</f>
        <v>45</v>
      </c>
    </row>
    <row r="5896" spans="1:6" x14ac:dyDescent="0.25">
      <c r="A5896" s="12">
        <v>2365</v>
      </c>
      <c r="B5896" s="12">
        <v>1</v>
      </c>
      <c r="C5896" s="4">
        <f t="shared" ca="1" si="92"/>
        <v>1039</v>
      </c>
      <c r="D5896" s="4">
        <f ca="1">VLOOKUP(E5896&amp;F5896,rental_price!$E$2:$F$526,2,0)*ROUNDUP(VLOOKUP(A5896,booking!$A$2:$F$2601,3,0)-VLOOKUP(A5896,booking!$A$2:$F$2601,2,0),0)</f>
        <v>340</v>
      </c>
      <c r="E5896" s="6">
        <f ca="1">VLOOKUP(C5896,car!$A$2:$D$2201,4,0)</f>
        <v>3</v>
      </c>
      <c r="F5896" s="6">
        <f ca="1">VLOOKUP(C5896,car!$A$2:$D$2201,2,0)</f>
        <v>88</v>
      </c>
    </row>
    <row r="5897" spans="1:6" x14ac:dyDescent="0.25">
      <c r="A5897" s="12">
        <v>2365</v>
      </c>
      <c r="B5897" s="12">
        <v>2</v>
      </c>
      <c r="C5897" s="4">
        <f t="shared" ca="1" si="92"/>
        <v>1082</v>
      </c>
      <c r="D5897" s="4">
        <f ca="1">VLOOKUP(E5897&amp;F5897,rental_price!$E$2:$F$526,2,0)*ROUNDUP(VLOOKUP(A5897,booking!$A$2:$F$2601,3,0)-VLOOKUP(A5897,booking!$A$2:$F$2601,2,0),0)</f>
        <v>357</v>
      </c>
      <c r="E5897" s="6">
        <f ca="1">VLOOKUP(C5897,car!$A$2:$D$2201,4,0)</f>
        <v>2</v>
      </c>
      <c r="F5897" s="6">
        <f ca="1">VLOOKUP(C5897,car!$A$2:$D$2201,2,0)</f>
        <v>104</v>
      </c>
    </row>
    <row r="5898" spans="1:6" x14ac:dyDescent="0.25">
      <c r="A5898" s="12">
        <v>2365</v>
      </c>
      <c r="B5898" s="12">
        <v>3</v>
      </c>
      <c r="C5898" s="4">
        <f t="shared" ca="1" si="92"/>
        <v>54</v>
      </c>
      <c r="D5898" s="4">
        <f ca="1">VLOOKUP(E5898&amp;F5898,rental_price!$E$2:$F$526,2,0)*ROUNDUP(VLOOKUP(A5898,booking!$A$2:$F$2601,3,0)-VLOOKUP(A5898,booking!$A$2:$F$2601,2,0),0)</f>
        <v>357</v>
      </c>
      <c r="E5898" s="6">
        <f ca="1">VLOOKUP(C5898,car!$A$2:$D$2201,4,0)</f>
        <v>2</v>
      </c>
      <c r="F5898" s="6">
        <f ca="1">VLOOKUP(C5898,car!$A$2:$D$2201,2,0)</f>
        <v>66</v>
      </c>
    </row>
    <row r="5899" spans="1:6" x14ac:dyDescent="0.25">
      <c r="A5899" s="12">
        <v>2366</v>
      </c>
      <c r="B5899" s="12">
        <v>1</v>
      </c>
      <c r="C5899" s="4">
        <f t="shared" ca="1" si="92"/>
        <v>763</v>
      </c>
      <c r="D5899" s="4">
        <f ca="1">VLOOKUP(E5899&amp;F5899,rental_price!$E$2:$F$526,2,0)*ROUNDUP(VLOOKUP(A5899,booking!$A$2:$F$2601,3,0)-VLOOKUP(A5899,booking!$A$2:$F$2601,2,0),0)</f>
        <v>240</v>
      </c>
      <c r="E5899" s="6">
        <f ca="1">VLOOKUP(C5899,car!$A$2:$D$2201,4,0)</f>
        <v>1</v>
      </c>
      <c r="F5899" s="6">
        <f ca="1">VLOOKUP(C5899,car!$A$2:$D$2201,2,0)</f>
        <v>41</v>
      </c>
    </row>
    <row r="5900" spans="1:6" x14ac:dyDescent="0.25">
      <c r="A5900" s="12">
        <v>2366</v>
      </c>
      <c r="B5900" s="12">
        <v>2</v>
      </c>
      <c r="C5900" s="4">
        <f t="shared" ca="1" si="92"/>
        <v>1340</v>
      </c>
      <c r="D5900" s="4">
        <f ca="1">VLOOKUP(E5900&amp;F5900,rental_price!$E$2:$F$526,2,0)*ROUNDUP(VLOOKUP(A5900,booking!$A$2:$F$2601,3,0)-VLOOKUP(A5900,booking!$A$2:$F$2601,2,0),0)</f>
        <v>960</v>
      </c>
      <c r="E5900" s="6">
        <f ca="1">VLOOKUP(C5900,car!$A$2:$D$2201,4,0)</f>
        <v>1</v>
      </c>
      <c r="F5900" s="6">
        <f ca="1">VLOOKUP(C5900,car!$A$2:$D$2201,2,0)</f>
        <v>137</v>
      </c>
    </row>
    <row r="5901" spans="1:6" x14ac:dyDescent="0.25">
      <c r="A5901" s="12">
        <v>2366</v>
      </c>
      <c r="B5901" s="12">
        <v>3</v>
      </c>
      <c r="C5901" s="4">
        <f t="shared" ca="1" si="92"/>
        <v>98</v>
      </c>
      <c r="D5901" s="4">
        <f ca="1">VLOOKUP(E5901&amp;F5901,rental_price!$E$2:$F$526,2,0)*ROUNDUP(VLOOKUP(A5901,booking!$A$2:$F$2601,3,0)-VLOOKUP(A5901,booking!$A$2:$F$2601,2,0),0)</f>
        <v>1740</v>
      </c>
      <c r="E5901" s="6">
        <f ca="1">VLOOKUP(C5901,car!$A$2:$D$2201,4,0)</f>
        <v>3</v>
      </c>
      <c r="F5901" s="6">
        <f ca="1">VLOOKUP(C5901,car!$A$2:$D$2201,2,0)</f>
        <v>80</v>
      </c>
    </row>
    <row r="5902" spans="1:6" x14ac:dyDescent="0.25">
      <c r="A5902" s="12">
        <v>2367</v>
      </c>
      <c r="B5902" s="12">
        <v>1</v>
      </c>
      <c r="C5902" s="4">
        <f t="shared" ca="1" si="92"/>
        <v>2111</v>
      </c>
      <c r="D5902" s="4">
        <f ca="1">VLOOKUP(E5902&amp;F5902,rental_price!$E$2:$F$526,2,0)*ROUNDUP(VLOOKUP(A5902,booking!$A$2:$F$2601,3,0)-VLOOKUP(A5902,booking!$A$2:$F$2601,2,0),0)</f>
        <v>240</v>
      </c>
      <c r="E5902" s="6">
        <f ca="1">VLOOKUP(C5902,car!$A$2:$D$2201,4,0)</f>
        <v>3</v>
      </c>
      <c r="F5902" s="6">
        <f ca="1">VLOOKUP(C5902,car!$A$2:$D$2201,2,0)</f>
        <v>98</v>
      </c>
    </row>
    <row r="5903" spans="1:6" x14ac:dyDescent="0.25">
      <c r="A5903" s="12">
        <v>2368</v>
      </c>
      <c r="B5903" s="12">
        <v>1</v>
      </c>
      <c r="C5903" s="4">
        <f t="shared" ca="1" si="92"/>
        <v>1076</v>
      </c>
      <c r="D5903" s="4">
        <f ca="1">VLOOKUP(E5903&amp;F5903,rental_price!$E$2:$F$526,2,0)*ROUNDUP(VLOOKUP(A5903,booking!$A$2:$F$2601,3,0)-VLOOKUP(A5903,booking!$A$2:$F$2601,2,0),0)</f>
        <v>35</v>
      </c>
      <c r="E5903" s="6">
        <f ca="1">VLOOKUP(C5903,car!$A$2:$D$2201,4,0)</f>
        <v>2</v>
      </c>
      <c r="F5903" s="6">
        <f ca="1">VLOOKUP(C5903,car!$A$2:$D$2201,2,0)</f>
        <v>160</v>
      </c>
    </row>
    <row r="5904" spans="1:6" x14ac:dyDescent="0.25">
      <c r="A5904" s="12">
        <v>2368</v>
      </c>
      <c r="B5904" s="12">
        <v>2</v>
      </c>
      <c r="C5904" s="4">
        <f t="shared" ca="1" si="92"/>
        <v>2134</v>
      </c>
      <c r="D5904" s="4">
        <f ca="1">VLOOKUP(E5904&amp;F5904,rental_price!$E$2:$F$526,2,0)*ROUNDUP(VLOOKUP(A5904,booking!$A$2:$F$2601,3,0)-VLOOKUP(A5904,booking!$A$2:$F$2601,2,0),0)</f>
        <v>112</v>
      </c>
      <c r="E5904" s="6">
        <f ca="1">VLOOKUP(C5904,car!$A$2:$D$2201,4,0)</f>
        <v>2</v>
      </c>
      <c r="F5904" s="6">
        <f ca="1">VLOOKUP(C5904,car!$A$2:$D$2201,2,0)</f>
        <v>110</v>
      </c>
    </row>
    <row r="5905" spans="1:6" x14ac:dyDescent="0.25">
      <c r="A5905" s="12">
        <v>2368</v>
      </c>
      <c r="B5905" s="12">
        <v>3</v>
      </c>
      <c r="C5905" s="4">
        <f t="shared" ca="1" si="92"/>
        <v>1144</v>
      </c>
      <c r="D5905" s="4">
        <f ca="1">VLOOKUP(E5905&amp;F5905,rental_price!$E$2:$F$526,2,0)*ROUNDUP(VLOOKUP(A5905,booking!$A$2:$F$2601,3,0)-VLOOKUP(A5905,booking!$A$2:$F$2601,2,0),0)</f>
        <v>70</v>
      </c>
      <c r="E5905" s="6">
        <f ca="1">VLOOKUP(C5905,car!$A$2:$D$2201,4,0)</f>
        <v>2</v>
      </c>
      <c r="F5905" s="6">
        <f ca="1">VLOOKUP(C5905,car!$A$2:$D$2201,2,0)</f>
        <v>111</v>
      </c>
    </row>
    <row r="5906" spans="1:6" x14ac:dyDescent="0.25">
      <c r="A5906" s="12">
        <v>2368</v>
      </c>
      <c r="B5906" s="12">
        <v>4</v>
      </c>
      <c r="C5906" s="4">
        <f t="shared" ca="1" si="92"/>
        <v>872</v>
      </c>
      <c r="D5906" s="4">
        <f ca="1">VLOOKUP(E5906&amp;F5906,rental_price!$E$2:$F$526,2,0)*ROUNDUP(VLOOKUP(A5906,booking!$A$2:$F$2601,3,0)-VLOOKUP(A5906,booking!$A$2:$F$2601,2,0),0)</f>
        <v>20</v>
      </c>
      <c r="E5906" s="6">
        <f ca="1">VLOOKUP(C5906,car!$A$2:$D$2201,4,0)</f>
        <v>3</v>
      </c>
      <c r="F5906" s="6">
        <f ca="1">VLOOKUP(C5906,car!$A$2:$D$2201,2,0)</f>
        <v>167</v>
      </c>
    </row>
    <row r="5907" spans="1:6" x14ac:dyDescent="0.25">
      <c r="A5907" s="12">
        <v>2368</v>
      </c>
      <c r="B5907" s="12">
        <v>5</v>
      </c>
      <c r="C5907" s="4">
        <f t="shared" ca="1" si="92"/>
        <v>1402</v>
      </c>
      <c r="D5907" s="4">
        <f ca="1">VLOOKUP(E5907&amp;F5907,rental_price!$E$2:$F$526,2,0)*ROUNDUP(VLOOKUP(A5907,booking!$A$2:$F$2601,3,0)-VLOOKUP(A5907,booking!$A$2:$F$2601,2,0),0)</f>
        <v>25</v>
      </c>
      <c r="E5907" s="6">
        <f ca="1">VLOOKUP(C5907,car!$A$2:$D$2201,4,0)</f>
        <v>3</v>
      </c>
      <c r="F5907" s="6">
        <f ca="1">VLOOKUP(C5907,car!$A$2:$D$2201,2,0)</f>
        <v>147</v>
      </c>
    </row>
    <row r="5908" spans="1:6" x14ac:dyDescent="0.25">
      <c r="A5908" s="12">
        <v>2369</v>
      </c>
      <c r="B5908" s="12">
        <v>1</v>
      </c>
      <c r="C5908" s="4">
        <f t="shared" ca="1" si="92"/>
        <v>1028</v>
      </c>
      <c r="D5908" s="4">
        <f ca="1">VLOOKUP(E5908&amp;F5908,rental_price!$E$2:$F$526,2,0)*ROUNDUP(VLOOKUP(A5908,booking!$A$2:$F$2601,3,0)-VLOOKUP(A5908,booking!$A$2:$F$2601,2,0),0)</f>
        <v>230</v>
      </c>
      <c r="E5908" s="6">
        <f ca="1">VLOOKUP(C5908,car!$A$2:$D$2201,4,0)</f>
        <v>3</v>
      </c>
      <c r="F5908" s="6">
        <f ca="1">VLOOKUP(C5908,car!$A$2:$D$2201,2,0)</f>
        <v>48</v>
      </c>
    </row>
    <row r="5909" spans="1:6" x14ac:dyDescent="0.25">
      <c r="A5909" s="12">
        <v>2369</v>
      </c>
      <c r="B5909" s="12">
        <v>2</v>
      </c>
      <c r="C5909" s="4">
        <f t="shared" ca="1" si="92"/>
        <v>313</v>
      </c>
      <c r="D5909" s="4">
        <f ca="1">VLOOKUP(E5909&amp;F5909,rental_price!$E$2:$F$526,2,0)*ROUNDUP(VLOOKUP(A5909,booking!$A$2:$F$2601,3,0)-VLOOKUP(A5909,booking!$A$2:$F$2601,2,0),0)</f>
        <v>1840</v>
      </c>
      <c r="E5909" s="6">
        <f ca="1">VLOOKUP(C5909,car!$A$2:$D$2201,4,0)</f>
        <v>1</v>
      </c>
      <c r="F5909" s="6">
        <f ca="1">VLOOKUP(C5909,car!$A$2:$D$2201,2,0)</f>
        <v>122</v>
      </c>
    </row>
    <row r="5910" spans="1:6" x14ac:dyDescent="0.25">
      <c r="A5910" s="12">
        <v>2369</v>
      </c>
      <c r="B5910" s="12">
        <v>3</v>
      </c>
      <c r="C5910" s="4">
        <f t="shared" ca="1" si="92"/>
        <v>1965</v>
      </c>
      <c r="D5910" s="4">
        <f ca="1">VLOOKUP(E5910&amp;F5910,rental_price!$E$2:$F$526,2,0)*ROUNDUP(VLOOKUP(A5910,booking!$A$2:$F$2601,3,0)-VLOOKUP(A5910,booking!$A$2:$F$2601,2,0),0)</f>
        <v>1150</v>
      </c>
      <c r="E5910" s="6">
        <f ca="1">VLOOKUP(C5910,car!$A$2:$D$2201,4,0)</f>
        <v>1</v>
      </c>
      <c r="F5910" s="6">
        <f ca="1">VLOOKUP(C5910,car!$A$2:$D$2201,2,0)</f>
        <v>38</v>
      </c>
    </row>
    <row r="5911" spans="1:6" x14ac:dyDescent="0.25">
      <c r="A5911" s="12">
        <v>2369</v>
      </c>
      <c r="B5911" s="12">
        <v>4</v>
      </c>
      <c r="C5911" s="4">
        <f t="shared" ca="1" si="92"/>
        <v>276</v>
      </c>
      <c r="D5911" s="4">
        <f ca="1">VLOOKUP(E5911&amp;F5911,rental_price!$E$2:$F$526,2,0)*ROUNDUP(VLOOKUP(A5911,booking!$A$2:$F$2601,3,0)-VLOOKUP(A5911,booking!$A$2:$F$2601,2,0),0)</f>
        <v>1610</v>
      </c>
      <c r="E5911" s="6">
        <f ca="1">VLOOKUP(C5911,car!$A$2:$D$2201,4,0)</f>
        <v>1</v>
      </c>
      <c r="F5911" s="6">
        <f ca="1">VLOOKUP(C5911,car!$A$2:$D$2201,2,0)</f>
        <v>96</v>
      </c>
    </row>
    <row r="5912" spans="1:6" x14ac:dyDescent="0.25">
      <c r="A5912" s="12">
        <v>2369</v>
      </c>
      <c r="B5912" s="12">
        <v>5</v>
      </c>
      <c r="C5912" s="4">
        <f t="shared" ca="1" si="92"/>
        <v>1496</v>
      </c>
      <c r="D5912" s="4">
        <f ca="1">VLOOKUP(E5912&amp;F5912,rental_price!$E$2:$F$526,2,0)*ROUNDUP(VLOOKUP(A5912,booking!$A$2:$F$2601,3,0)-VLOOKUP(A5912,booking!$A$2:$F$2601,2,0),0)</f>
        <v>1035</v>
      </c>
      <c r="E5912" s="6">
        <f ca="1">VLOOKUP(C5912,car!$A$2:$D$2201,4,0)</f>
        <v>3</v>
      </c>
      <c r="F5912" s="6">
        <f ca="1">VLOOKUP(C5912,car!$A$2:$D$2201,2,0)</f>
        <v>5</v>
      </c>
    </row>
    <row r="5913" spans="1:6" x14ac:dyDescent="0.25">
      <c r="A5913" s="12">
        <v>2370</v>
      </c>
      <c r="B5913" s="12">
        <v>1</v>
      </c>
      <c r="C5913" s="4">
        <f t="shared" ca="1" si="92"/>
        <v>1718</v>
      </c>
      <c r="D5913" s="4">
        <f ca="1">VLOOKUP(E5913&amp;F5913,rental_price!$E$2:$F$526,2,0)*ROUNDUP(VLOOKUP(A5913,booking!$A$2:$F$2601,3,0)-VLOOKUP(A5913,booking!$A$2:$F$2601,2,0),0)</f>
        <v>180</v>
      </c>
      <c r="E5913" s="6">
        <f ca="1">VLOOKUP(C5913,car!$A$2:$D$2201,4,0)</f>
        <v>3</v>
      </c>
      <c r="F5913" s="6">
        <f ca="1">VLOOKUP(C5913,car!$A$2:$D$2201,2,0)</f>
        <v>43</v>
      </c>
    </row>
    <row r="5914" spans="1:6" x14ac:dyDescent="0.25">
      <c r="A5914" s="12">
        <v>2370</v>
      </c>
      <c r="B5914" s="12">
        <v>2</v>
      </c>
      <c r="C5914" s="4">
        <f t="shared" ca="1" si="92"/>
        <v>1434</v>
      </c>
      <c r="D5914" s="4">
        <f ca="1">VLOOKUP(E5914&amp;F5914,rental_price!$E$2:$F$526,2,0)*ROUNDUP(VLOOKUP(A5914,booking!$A$2:$F$2601,3,0)-VLOOKUP(A5914,booking!$A$2:$F$2601,2,0),0)</f>
        <v>1344</v>
      </c>
      <c r="E5914" s="6">
        <f ca="1">VLOOKUP(C5914,car!$A$2:$D$2201,4,0)</f>
        <v>2</v>
      </c>
      <c r="F5914" s="6">
        <f ca="1">VLOOKUP(C5914,car!$A$2:$D$2201,2,0)</f>
        <v>110</v>
      </c>
    </row>
    <row r="5915" spans="1:6" x14ac:dyDescent="0.25">
      <c r="A5915" s="12">
        <v>2370</v>
      </c>
      <c r="B5915" s="12">
        <v>3</v>
      </c>
      <c r="C5915" s="4">
        <f t="shared" ca="1" si="92"/>
        <v>1910</v>
      </c>
      <c r="D5915" s="4">
        <f ca="1">VLOOKUP(E5915&amp;F5915,rental_price!$E$2:$F$526,2,0)*ROUNDUP(VLOOKUP(A5915,booking!$A$2:$F$2601,3,0)-VLOOKUP(A5915,booking!$A$2:$F$2601,2,0),0)</f>
        <v>504</v>
      </c>
      <c r="E5915" s="6">
        <f ca="1">VLOOKUP(C5915,car!$A$2:$D$2201,4,0)</f>
        <v>2</v>
      </c>
      <c r="F5915" s="6">
        <f ca="1">VLOOKUP(C5915,car!$A$2:$D$2201,2,0)</f>
        <v>103</v>
      </c>
    </row>
    <row r="5916" spans="1:6" x14ac:dyDescent="0.25">
      <c r="A5916" s="12">
        <v>2371</v>
      </c>
      <c r="B5916" s="12">
        <v>1</v>
      </c>
      <c r="C5916" s="4">
        <f t="shared" ca="1" si="92"/>
        <v>943</v>
      </c>
      <c r="D5916" s="4">
        <f ca="1">VLOOKUP(E5916&amp;F5916,rental_price!$E$2:$F$526,2,0)*ROUNDUP(VLOOKUP(A5916,booking!$A$2:$F$2601,3,0)-VLOOKUP(A5916,booking!$A$2:$F$2601,2,0),0)</f>
        <v>273</v>
      </c>
      <c r="E5916" s="6">
        <f ca="1">VLOOKUP(C5916,car!$A$2:$D$2201,4,0)</f>
        <v>2</v>
      </c>
      <c r="F5916" s="6">
        <f ca="1">VLOOKUP(C5916,car!$A$2:$D$2201,2,0)</f>
        <v>112</v>
      </c>
    </row>
    <row r="5917" spans="1:6" x14ac:dyDescent="0.25">
      <c r="A5917" s="12">
        <v>2371</v>
      </c>
      <c r="B5917" s="12">
        <v>2</v>
      </c>
      <c r="C5917" s="4">
        <f t="shared" ca="1" si="92"/>
        <v>71</v>
      </c>
      <c r="D5917" s="4">
        <f ca="1">VLOOKUP(E5917&amp;F5917,rental_price!$E$2:$F$526,2,0)*ROUNDUP(VLOOKUP(A5917,booking!$A$2:$F$2601,3,0)-VLOOKUP(A5917,booking!$A$2:$F$2601,2,0),0)</f>
        <v>168</v>
      </c>
      <c r="E5917" s="6">
        <f ca="1">VLOOKUP(C5917,car!$A$2:$D$2201,4,0)</f>
        <v>2</v>
      </c>
      <c r="F5917" s="6">
        <f ca="1">VLOOKUP(C5917,car!$A$2:$D$2201,2,0)</f>
        <v>11</v>
      </c>
    </row>
    <row r="5918" spans="1:6" x14ac:dyDescent="0.25">
      <c r="A5918" s="12">
        <v>2371</v>
      </c>
      <c r="B5918" s="12">
        <v>3</v>
      </c>
      <c r="C5918" s="4">
        <f t="shared" ca="1" si="92"/>
        <v>1063</v>
      </c>
      <c r="D5918" s="4">
        <f ca="1">VLOOKUP(E5918&amp;F5918,rental_price!$E$2:$F$526,2,0)*ROUNDUP(VLOOKUP(A5918,booking!$A$2:$F$2601,3,0)-VLOOKUP(A5918,booking!$A$2:$F$2601,2,0),0)</f>
        <v>30</v>
      </c>
      <c r="E5918" s="6">
        <f ca="1">VLOOKUP(C5918,car!$A$2:$D$2201,4,0)</f>
        <v>3</v>
      </c>
      <c r="F5918" s="6">
        <f ca="1">VLOOKUP(C5918,car!$A$2:$D$2201,2,0)</f>
        <v>141</v>
      </c>
    </row>
    <row r="5919" spans="1:6" x14ac:dyDescent="0.25">
      <c r="A5919" s="12">
        <v>2371</v>
      </c>
      <c r="B5919" s="12">
        <v>4</v>
      </c>
      <c r="C5919" s="4">
        <f t="shared" ca="1" si="92"/>
        <v>652</v>
      </c>
      <c r="D5919" s="4">
        <f ca="1">VLOOKUP(E5919&amp;F5919,rental_price!$E$2:$F$526,2,0)*ROUNDUP(VLOOKUP(A5919,booking!$A$2:$F$2601,3,0)-VLOOKUP(A5919,booking!$A$2:$F$2601,2,0),0)</f>
        <v>147</v>
      </c>
      <c r="E5919" s="6">
        <f ca="1">VLOOKUP(C5919,car!$A$2:$D$2201,4,0)</f>
        <v>2</v>
      </c>
      <c r="F5919" s="6">
        <f ca="1">VLOOKUP(C5919,car!$A$2:$D$2201,2,0)</f>
        <v>120</v>
      </c>
    </row>
    <row r="5920" spans="1:6" x14ac:dyDescent="0.25">
      <c r="A5920" s="12">
        <v>2371</v>
      </c>
      <c r="B5920" s="12">
        <v>5</v>
      </c>
      <c r="C5920" s="4">
        <f t="shared" ca="1" si="92"/>
        <v>2044</v>
      </c>
      <c r="D5920" s="4">
        <f ca="1">VLOOKUP(E5920&amp;F5920,rental_price!$E$2:$F$526,2,0)*ROUNDUP(VLOOKUP(A5920,booking!$A$2:$F$2601,3,0)-VLOOKUP(A5920,booking!$A$2:$F$2601,2,0),0)</f>
        <v>84</v>
      </c>
      <c r="E5920" s="6">
        <f ca="1">VLOOKUP(C5920,car!$A$2:$D$2201,4,0)</f>
        <v>2</v>
      </c>
      <c r="F5920" s="6">
        <f ca="1">VLOOKUP(C5920,car!$A$2:$D$2201,2,0)</f>
        <v>100</v>
      </c>
    </row>
    <row r="5921" spans="1:6" x14ac:dyDescent="0.25">
      <c r="A5921" s="12">
        <v>2372</v>
      </c>
      <c r="B5921" s="12">
        <v>1</v>
      </c>
      <c r="C5921" s="4">
        <f t="shared" ca="1" si="92"/>
        <v>1906</v>
      </c>
      <c r="D5921" s="4">
        <f ca="1">VLOOKUP(E5921&amp;F5921,rental_price!$E$2:$F$526,2,0)*ROUNDUP(VLOOKUP(A5921,booking!$A$2:$F$2601,3,0)-VLOOKUP(A5921,booking!$A$2:$F$2601,2,0),0)</f>
        <v>40</v>
      </c>
      <c r="E5921" s="6">
        <f ca="1">VLOOKUP(C5921,car!$A$2:$D$2201,4,0)</f>
        <v>1</v>
      </c>
      <c r="F5921" s="6">
        <f ca="1">VLOOKUP(C5921,car!$A$2:$D$2201,2,0)</f>
        <v>28</v>
      </c>
    </row>
    <row r="5922" spans="1:6" x14ac:dyDescent="0.25">
      <c r="A5922" s="12">
        <v>2374</v>
      </c>
      <c r="B5922" s="12">
        <v>1</v>
      </c>
      <c r="C5922" s="4">
        <f t="shared" ca="1" si="92"/>
        <v>1403</v>
      </c>
      <c r="D5922" s="4">
        <f ca="1">VLOOKUP(E5922&amp;F5922,rental_price!$E$2:$F$526,2,0)*ROUNDUP(VLOOKUP(A5922,booking!$A$2:$F$2601,3,0)-VLOOKUP(A5922,booking!$A$2:$F$2601,2,0),0)</f>
        <v>400</v>
      </c>
      <c r="E5922" s="6">
        <f ca="1">VLOOKUP(C5922,car!$A$2:$D$2201,4,0)</f>
        <v>1</v>
      </c>
      <c r="F5922" s="6">
        <f ca="1">VLOOKUP(C5922,car!$A$2:$D$2201,2,0)</f>
        <v>138</v>
      </c>
    </row>
    <row r="5923" spans="1:6" x14ac:dyDescent="0.25">
      <c r="A5923" s="12">
        <v>2374</v>
      </c>
      <c r="B5923" s="12">
        <v>2</v>
      </c>
      <c r="C5923" s="4">
        <f t="shared" ca="1" si="92"/>
        <v>908</v>
      </c>
      <c r="D5923" s="4">
        <f ca="1">VLOOKUP(E5923&amp;F5923,rental_price!$E$2:$F$526,2,0)*ROUNDUP(VLOOKUP(A5923,booking!$A$2:$F$2601,3,0)-VLOOKUP(A5923,booking!$A$2:$F$2601,2,0),0)</f>
        <v>50</v>
      </c>
      <c r="E5923" s="6">
        <f ca="1">VLOOKUP(C5923,car!$A$2:$D$2201,4,0)</f>
        <v>3</v>
      </c>
      <c r="F5923" s="6">
        <f ca="1">VLOOKUP(C5923,car!$A$2:$D$2201,2,0)</f>
        <v>18</v>
      </c>
    </row>
    <row r="5924" spans="1:6" x14ac:dyDescent="0.25">
      <c r="A5924" s="12">
        <v>2374</v>
      </c>
      <c r="B5924" s="12">
        <v>3</v>
      </c>
      <c r="C5924" s="4">
        <f t="shared" ca="1" si="92"/>
        <v>700</v>
      </c>
      <c r="D5924" s="4">
        <f ca="1">VLOOKUP(E5924&amp;F5924,rental_price!$E$2:$F$526,2,0)*ROUNDUP(VLOOKUP(A5924,booking!$A$2:$F$2601,3,0)-VLOOKUP(A5924,booking!$A$2:$F$2601,2,0),0)</f>
        <v>225</v>
      </c>
      <c r="E5924" s="6">
        <f ca="1">VLOOKUP(C5924,car!$A$2:$D$2201,4,0)</f>
        <v>3</v>
      </c>
      <c r="F5924" s="6">
        <f ca="1">VLOOKUP(C5924,car!$A$2:$D$2201,2,0)</f>
        <v>6</v>
      </c>
    </row>
    <row r="5925" spans="1:6" x14ac:dyDescent="0.25">
      <c r="A5925" s="12">
        <v>2374</v>
      </c>
      <c r="B5925" s="12">
        <v>4</v>
      </c>
      <c r="C5925" s="4">
        <f t="shared" ca="1" si="92"/>
        <v>1514</v>
      </c>
      <c r="D5925" s="4">
        <f ca="1">VLOOKUP(E5925&amp;F5925,rental_price!$E$2:$F$526,2,0)*ROUNDUP(VLOOKUP(A5925,booking!$A$2:$F$2601,3,0)-VLOOKUP(A5925,booking!$A$2:$F$2601,2,0),0)</f>
        <v>105</v>
      </c>
      <c r="E5925" s="6">
        <f ca="1">VLOOKUP(C5925,car!$A$2:$D$2201,4,0)</f>
        <v>2</v>
      </c>
      <c r="F5925" s="6">
        <f ca="1">VLOOKUP(C5925,car!$A$2:$D$2201,2,0)</f>
        <v>168</v>
      </c>
    </row>
    <row r="5926" spans="1:6" x14ac:dyDescent="0.25">
      <c r="A5926" s="12">
        <v>2375</v>
      </c>
      <c r="B5926" s="12">
        <v>1</v>
      </c>
      <c r="C5926" s="4">
        <f t="shared" ca="1" si="92"/>
        <v>1010</v>
      </c>
      <c r="D5926" s="4">
        <f ca="1">VLOOKUP(E5926&amp;F5926,rental_price!$E$2:$F$526,2,0)*ROUNDUP(VLOOKUP(A5926,booking!$A$2:$F$2601,3,0)-VLOOKUP(A5926,booking!$A$2:$F$2601,2,0),0)</f>
        <v>400</v>
      </c>
      <c r="E5926" s="6">
        <f ca="1">VLOOKUP(C5926,car!$A$2:$D$2201,4,0)</f>
        <v>3</v>
      </c>
      <c r="F5926" s="6">
        <f ca="1">VLOOKUP(C5926,car!$A$2:$D$2201,2,0)</f>
        <v>111</v>
      </c>
    </row>
    <row r="5927" spans="1:6" x14ac:dyDescent="0.25">
      <c r="A5927" s="12">
        <v>2376</v>
      </c>
      <c r="B5927" s="12">
        <v>1</v>
      </c>
      <c r="C5927" s="4">
        <f t="shared" ca="1" si="92"/>
        <v>1171</v>
      </c>
      <c r="D5927" s="4">
        <f ca="1">VLOOKUP(E5927&amp;F5927,rental_price!$E$2:$F$526,2,0)*ROUNDUP(VLOOKUP(A5927,booking!$A$2:$F$2601,3,0)-VLOOKUP(A5927,booking!$A$2:$F$2601,2,0),0)</f>
        <v>125</v>
      </c>
      <c r="E5927" s="6">
        <f ca="1">VLOOKUP(C5927,car!$A$2:$D$2201,4,0)</f>
        <v>3</v>
      </c>
      <c r="F5927" s="6">
        <f ca="1">VLOOKUP(C5927,car!$A$2:$D$2201,2,0)</f>
        <v>91</v>
      </c>
    </row>
    <row r="5928" spans="1:6" x14ac:dyDescent="0.25">
      <c r="A5928" s="12">
        <v>2376</v>
      </c>
      <c r="B5928" s="12">
        <v>2</v>
      </c>
      <c r="C5928" s="4">
        <f t="shared" ca="1" si="92"/>
        <v>835</v>
      </c>
      <c r="D5928" s="4">
        <f ca="1">VLOOKUP(E5928&amp;F5928,rental_price!$E$2:$F$526,2,0)*ROUNDUP(VLOOKUP(A5928,booking!$A$2:$F$2601,3,0)-VLOOKUP(A5928,booking!$A$2:$F$2601,2,0),0)</f>
        <v>140</v>
      </c>
      <c r="E5928" s="6">
        <f ca="1">VLOOKUP(C5928,car!$A$2:$D$2201,4,0)</f>
        <v>2</v>
      </c>
      <c r="F5928" s="6">
        <f ca="1">VLOOKUP(C5928,car!$A$2:$D$2201,2,0)</f>
        <v>83</v>
      </c>
    </row>
    <row r="5929" spans="1:6" x14ac:dyDescent="0.25">
      <c r="A5929" s="12">
        <v>2376</v>
      </c>
      <c r="B5929" s="12">
        <v>3</v>
      </c>
      <c r="C5929" s="4">
        <f t="shared" ca="1" si="92"/>
        <v>1308</v>
      </c>
      <c r="D5929" s="4">
        <f ca="1">VLOOKUP(E5929&amp;F5929,rental_price!$E$2:$F$526,2,0)*ROUNDUP(VLOOKUP(A5929,booking!$A$2:$F$2601,3,0)-VLOOKUP(A5929,booking!$A$2:$F$2601,2,0),0)</f>
        <v>350</v>
      </c>
      <c r="E5929" s="6">
        <f ca="1">VLOOKUP(C5929,car!$A$2:$D$2201,4,0)</f>
        <v>1</v>
      </c>
      <c r="F5929" s="6">
        <f ca="1">VLOOKUP(C5929,car!$A$2:$D$2201,2,0)</f>
        <v>161</v>
      </c>
    </row>
    <row r="5930" spans="1:6" x14ac:dyDescent="0.25">
      <c r="A5930" s="12">
        <v>2376</v>
      </c>
      <c r="B5930" s="12">
        <v>4</v>
      </c>
      <c r="C5930" s="4">
        <f t="shared" ca="1" si="92"/>
        <v>466</v>
      </c>
      <c r="D5930" s="4">
        <f ca="1">VLOOKUP(E5930&amp;F5930,rental_price!$E$2:$F$526,2,0)*ROUNDUP(VLOOKUP(A5930,booking!$A$2:$F$2601,3,0)-VLOOKUP(A5930,booking!$A$2:$F$2601,2,0),0)</f>
        <v>1120</v>
      </c>
      <c r="E5930" s="6">
        <f ca="1">VLOOKUP(C5930,car!$A$2:$D$2201,4,0)</f>
        <v>2</v>
      </c>
      <c r="F5930" s="6">
        <f ca="1">VLOOKUP(C5930,car!$A$2:$D$2201,2,0)</f>
        <v>124</v>
      </c>
    </row>
    <row r="5931" spans="1:6" x14ac:dyDescent="0.25">
      <c r="A5931" s="12">
        <v>2376</v>
      </c>
      <c r="B5931" s="12">
        <v>5</v>
      </c>
      <c r="C5931" s="4">
        <f t="shared" ca="1" si="92"/>
        <v>1760</v>
      </c>
      <c r="D5931" s="4">
        <f ca="1">VLOOKUP(E5931&amp;F5931,rental_price!$E$2:$F$526,2,0)*ROUNDUP(VLOOKUP(A5931,booking!$A$2:$F$2601,3,0)-VLOOKUP(A5931,booking!$A$2:$F$2601,2,0),0)</f>
        <v>105</v>
      </c>
      <c r="E5931" s="6">
        <f ca="1">VLOOKUP(C5931,car!$A$2:$D$2201,4,0)</f>
        <v>2</v>
      </c>
      <c r="F5931" s="6">
        <f ca="1">VLOOKUP(C5931,car!$A$2:$D$2201,2,0)</f>
        <v>105</v>
      </c>
    </row>
    <row r="5932" spans="1:6" x14ac:dyDescent="0.25">
      <c r="A5932" s="12">
        <v>2378</v>
      </c>
      <c r="B5932" s="12">
        <v>1</v>
      </c>
      <c r="C5932" s="4">
        <f t="shared" ca="1" si="92"/>
        <v>1704</v>
      </c>
      <c r="D5932" s="4">
        <f ca="1">VLOOKUP(E5932&amp;F5932,rental_price!$E$2:$F$526,2,0)*ROUNDUP(VLOOKUP(A5932,booking!$A$2:$F$2601,3,0)-VLOOKUP(A5932,booking!$A$2:$F$2601,2,0),0)</f>
        <v>126</v>
      </c>
      <c r="E5932" s="6">
        <f ca="1">VLOOKUP(C5932,car!$A$2:$D$2201,4,0)</f>
        <v>2</v>
      </c>
      <c r="F5932" s="6">
        <f ca="1">VLOOKUP(C5932,car!$A$2:$D$2201,2,0)</f>
        <v>143</v>
      </c>
    </row>
    <row r="5933" spans="1:6" x14ac:dyDescent="0.25">
      <c r="A5933" s="12">
        <v>2378</v>
      </c>
      <c r="B5933" s="12">
        <v>2</v>
      </c>
      <c r="C5933" s="4">
        <f t="shared" ca="1" si="92"/>
        <v>1761</v>
      </c>
      <c r="D5933" s="4">
        <f ca="1">VLOOKUP(E5933&amp;F5933,rental_price!$E$2:$F$526,2,0)*ROUNDUP(VLOOKUP(A5933,booking!$A$2:$F$2601,3,0)-VLOOKUP(A5933,booking!$A$2:$F$2601,2,0),0)</f>
        <v>450</v>
      </c>
      <c r="E5933" s="6">
        <f ca="1">VLOOKUP(C5933,car!$A$2:$D$2201,4,0)</f>
        <v>1</v>
      </c>
      <c r="F5933" s="6">
        <f ca="1">VLOOKUP(C5933,car!$A$2:$D$2201,2,0)</f>
        <v>31</v>
      </c>
    </row>
    <row r="5934" spans="1:6" x14ac:dyDescent="0.25">
      <c r="A5934" s="12">
        <v>2379</v>
      </c>
      <c r="B5934" s="12">
        <v>1</v>
      </c>
      <c r="C5934" s="4">
        <f t="shared" ca="1" si="92"/>
        <v>417</v>
      </c>
      <c r="D5934" s="4">
        <f ca="1">VLOOKUP(E5934&amp;F5934,rental_price!$E$2:$F$526,2,0)*ROUNDUP(VLOOKUP(A5934,booking!$A$2:$F$2601,3,0)-VLOOKUP(A5934,booking!$A$2:$F$2601,2,0),0)</f>
        <v>1029</v>
      </c>
      <c r="E5934" s="6">
        <f ca="1">VLOOKUP(C5934,car!$A$2:$D$2201,4,0)</f>
        <v>2</v>
      </c>
      <c r="F5934" s="6">
        <f ca="1">VLOOKUP(C5934,car!$A$2:$D$2201,2,0)</f>
        <v>120</v>
      </c>
    </row>
    <row r="5935" spans="1:6" x14ac:dyDescent="0.25">
      <c r="A5935" s="12">
        <v>2379</v>
      </c>
      <c r="B5935" s="12">
        <v>2</v>
      </c>
      <c r="C5935" s="4">
        <f t="shared" ca="1" si="92"/>
        <v>871</v>
      </c>
      <c r="D5935" s="4">
        <f ca="1">VLOOKUP(E5935&amp;F5935,rental_price!$E$2:$F$526,2,0)*ROUNDUP(VLOOKUP(A5935,booking!$A$2:$F$2601,3,0)-VLOOKUP(A5935,booking!$A$2:$F$2601,2,0),0)</f>
        <v>840</v>
      </c>
      <c r="E5935" s="6">
        <f ca="1">VLOOKUP(C5935,car!$A$2:$D$2201,4,0)</f>
        <v>3</v>
      </c>
      <c r="F5935" s="6">
        <f ca="1">VLOOKUP(C5935,car!$A$2:$D$2201,2,0)</f>
        <v>12</v>
      </c>
    </row>
    <row r="5936" spans="1:6" x14ac:dyDescent="0.25">
      <c r="A5936" s="12">
        <v>2380</v>
      </c>
      <c r="B5936" s="12">
        <v>1</v>
      </c>
      <c r="C5936" s="4">
        <f t="shared" ca="1" si="92"/>
        <v>423</v>
      </c>
      <c r="D5936" s="4">
        <f ca="1">VLOOKUP(E5936&amp;F5936,rental_price!$E$2:$F$526,2,0)*ROUNDUP(VLOOKUP(A5936,booking!$A$2:$F$2601,3,0)-VLOOKUP(A5936,booking!$A$2:$F$2601,2,0),0)</f>
        <v>84</v>
      </c>
      <c r="E5936" s="6">
        <f ca="1">VLOOKUP(C5936,car!$A$2:$D$2201,4,0)</f>
        <v>2</v>
      </c>
      <c r="F5936" s="6">
        <f ca="1">VLOOKUP(C5936,car!$A$2:$D$2201,2,0)</f>
        <v>135</v>
      </c>
    </row>
    <row r="5937" spans="1:6" x14ac:dyDescent="0.25">
      <c r="A5937" s="12">
        <v>2380</v>
      </c>
      <c r="B5937" s="12">
        <v>2</v>
      </c>
      <c r="C5937" s="4">
        <f t="shared" ca="1" si="92"/>
        <v>1758</v>
      </c>
      <c r="D5937" s="4">
        <f ca="1">VLOOKUP(E5937&amp;F5937,rental_price!$E$2:$F$526,2,0)*ROUNDUP(VLOOKUP(A5937,booking!$A$2:$F$2601,3,0)-VLOOKUP(A5937,booking!$A$2:$F$2601,2,0),0)</f>
        <v>90</v>
      </c>
      <c r="E5937" s="6">
        <f ca="1">VLOOKUP(C5937,car!$A$2:$D$2201,4,0)</f>
        <v>1</v>
      </c>
      <c r="F5937" s="6">
        <f ca="1">VLOOKUP(C5937,car!$A$2:$D$2201,2,0)</f>
        <v>66</v>
      </c>
    </row>
    <row r="5938" spans="1:6" x14ac:dyDescent="0.25">
      <c r="A5938" s="12">
        <v>2380</v>
      </c>
      <c r="B5938" s="12">
        <v>3</v>
      </c>
      <c r="C5938" s="4">
        <f t="shared" ca="1" si="92"/>
        <v>888</v>
      </c>
      <c r="D5938" s="4">
        <f ca="1">VLOOKUP(E5938&amp;F5938,rental_price!$E$2:$F$526,2,0)*ROUNDUP(VLOOKUP(A5938,booking!$A$2:$F$2601,3,0)-VLOOKUP(A5938,booking!$A$2:$F$2601,2,0),0)</f>
        <v>42</v>
      </c>
      <c r="E5938" s="6">
        <f ca="1">VLOOKUP(C5938,car!$A$2:$D$2201,4,0)</f>
        <v>2</v>
      </c>
      <c r="F5938" s="6">
        <f ca="1">VLOOKUP(C5938,car!$A$2:$D$2201,2,0)</f>
        <v>39</v>
      </c>
    </row>
    <row r="5939" spans="1:6" x14ac:dyDescent="0.25">
      <c r="A5939" s="12">
        <v>2381</v>
      </c>
      <c r="B5939" s="12">
        <v>1</v>
      </c>
      <c r="C5939" s="4">
        <f t="shared" ca="1" si="92"/>
        <v>1750</v>
      </c>
      <c r="D5939" s="4">
        <f ca="1">VLOOKUP(E5939&amp;F5939,rental_price!$E$2:$F$526,2,0)*ROUNDUP(VLOOKUP(A5939,booking!$A$2:$F$2601,3,0)-VLOOKUP(A5939,booking!$A$2:$F$2601,2,0),0)</f>
        <v>460</v>
      </c>
      <c r="E5939" s="6">
        <f ca="1">VLOOKUP(C5939,car!$A$2:$D$2201,4,0)</f>
        <v>3</v>
      </c>
      <c r="F5939" s="6">
        <f ca="1">VLOOKUP(C5939,car!$A$2:$D$2201,2,0)</f>
        <v>35</v>
      </c>
    </row>
    <row r="5940" spans="1:6" x14ac:dyDescent="0.25">
      <c r="A5940" s="12">
        <v>2381</v>
      </c>
      <c r="B5940" s="12">
        <v>2</v>
      </c>
      <c r="C5940" s="4">
        <f t="shared" ca="1" si="92"/>
        <v>1899</v>
      </c>
      <c r="D5940" s="4">
        <f ca="1">VLOOKUP(E5940&amp;F5940,rental_price!$E$2:$F$526,2,0)*ROUNDUP(VLOOKUP(A5940,booking!$A$2:$F$2601,3,0)-VLOOKUP(A5940,booking!$A$2:$F$2601,2,0),0)</f>
        <v>575</v>
      </c>
      <c r="E5940" s="6">
        <f ca="1">VLOOKUP(C5940,car!$A$2:$D$2201,4,0)</f>
        <v>3</v>
      </c>
      <c r="F5940" s="6">
        <f ca="1">VLOOKUP(C5940,car!$A$2:$D$2201,2,0)</f>
        <v>42</v>
      </c>
    </row>
    <row r="5941" spans="1:6" x14ac:dyDescent="0.25">
      <c r="A5941" s="12">
        <v>2381</v>
      </c>
      <c r="B5941" s="12">
        <v>3</v>
      </c>
      <c r="C5941" s="4">
        <f t="shared" ca="1" si="92"/>
        <v>2009</v>
      </c>
      <c r="D5941" s="4">
        <f ca="1">VLOOKUP(E5941&amp;F5941,rental_price!$E$2:$F$526,2,0)*ROUNDUP(VLOOKUP(A5941,booking!$A$2:$F$2601,3,0)-VLOOKUP(A5941,booking!$A$2:$F$2601,2,0),0)</f>
        <v>1448.9999999999998</v>
      </c>
      <c r="E5941" s="6">
        <f ca="1">VLOOKUP(C5941,car!$A$2:$D$2201,4,0)</f>
        <v>2</v>
      </c>
      <c r="F5941" s="6">
        <f ca="1">VLOOKUP(C5941,car!$A$2:$D$2201,2,0)</f>
        <v>6</v>
      </c>
    </row>
    <row r="5942" spans="1:6" x14ac:dyDescent="0.25">
      <c r="A5942" s="12">
        <v>2382</v>
      </c>
      <c r="B5942" s="12">
        <v>1</v>
      </c>
      <c r="C5942" s="4">
        <f t="shared" ca="1" si="92"/>
        <v>1012</v>
      </c>
      <c r="D5942" s="4">
        <f ca="1">VLOOKUP(E5942&amp;F5942,rental_price!$E$2:$F$526,2,0)*ROUNDUP(VLOOKUP(A5942,booking!$A$2:$F$2601,3,0)-VLOOKUP(A5942,booking!$A$2:$F$2601,2,0),0)</f>
        <v>160</v>
      </c>
      <c r="E5942" s="6">
        <f ca="1">VLOOKUP(C5942,car!$A$2:$D$2201,4,0)</f>
        <v>3</v>
      </c>
      <c r="F5942" s="6">
        <f ca="1">VLOOKUP(C5942,car!$A$2:$D$2201,2,0)</f>
        <v>82</v>
      </c>
    </row>
    <row r="5943" spans="1:6" x14ac:dyDescent="0.25">
      <c r="A5943" s="12">
        <v>2382</v>
      </c>
      <c r="B5943" s="12">
        <v>2</v>
      </c>
      <c r="C5943" s="4">
        <f t="shared" ca="1" si="92"/>
        <v>1814</v>
      </c>
      <c r="D5943" s="4">
        <f ca="1">VLOOKUP(E5943&amp;F5943,rental_price!$E$2:$F$526,2,0)*ROUNDUP(VLOOKUP(A5943,booking!$A$2:$F$2601,3,0)-VLOOKUP(A5943,booking!$A$2:$F$2601,2,0),0)</f>
        <v>640</v>
      </c>
      <c r="E5943" s="6">
        <f ca="1">VLOOKUP(C5943,car!$A$2:$D$2201,4,0)</f>
        <v>3</v>
      </c>
      <c r="F5943" s="6">
        <f ca="1">VLOOKUP(C5943,car!$A$2:$D$2201,2,0)</f>
        <v>93</v>
      </c>
    </row>
    <row r="5944" spans="1:6" x14ac:dyDescent="0.25">
      <c r="A5944" s="12">
        <v>2382</v>
      </c>
      <c r="B5944" s="12">
        <v>3</v>
      </c>
      <c r="C5944" s="4">
        <f t="shared" ca="1" si="92"/>
        <v>739</v>
      </c>
      <c r="D5944" s="4">
        <f ca="1">VLOOKUP(E5944&amp;F5944,rental_price!$E$2:$F$526,2,0)*ROUNDUP(VLOOKUP(A5944,booking!$A$2:$F$2601,3,0)-VLOOKUP(A5944,booking!$A$2:$F$2601,2,0),0)</f>
        <v>336</v>
      </c>
      <c r="E5944" s="6">
        <f ca="1">VLOOKUP(C5944,car!$A$2:$D$2201,4,0)</f>
        <v>2</v>
      </c>
      <c r="F5944" s="6">
        <f ca="1">VLOOKUP(C5944,car!$A$2:$D$2201,2,0)</f>
        <v>65</v>
      </c>
    </row>
    <row r="5945" spans="1:6" x14ac:dyDescent="0.25">
      <c r="A5945" s="12">
        <v>2382</v>
      </c>
      <c r="B5945" s="12">
        <v>4</v>
      </c>
      <c r="C5945" s="4">
        <f t="shared" ca="1" si="92"/>
        <v>1669</v>
      </c>
      <c r="D5945" s="4">
        <f ca="1">VLOOKUP(E5945&amp;F5945,rental_price!$E$2:$F$526,2,0)*ROUNDUP(VLOOKUP(A5945,booking!$A$2:$F$2601,3,0)-VLOOKUP(A5945,booking!$A$2:$F$2601,2,0),0)</f>
        <v>800</v>
      </c>
      <c r="E5945" s="6">
        <f ca="1">VLOOKUP(C5945,car!$A$2:$D$2201,4,0)</f>
        <v>1</v>
      </c>
      <c r="F5945" s="6">
        <f ca="1">VLOOKUP(C5945,car!$A$2:$D$2201,2,0)</f>
        <v>175</v>
      </c>
    </row>
    <row r="5946" spans="1:6" x14ac:dyDescent="0.25">
      <c r="A5946" s="12">
        <v>2382</v>
      </c>
      <c r="B5946" s="12">
        <v>5</v>
      </c>
      <c r="C5946" s="4">
        <f t="shared" ca="1" si="92"/>
        <v>1646</v>
      </c>
      <c r="D5946" s="4">
        <f ca="1">VLOOKUP(E5946&amp;F5946,rental_price!$E$2:$F$526,2,0)*ROUNDUP(VLOOKUP(A5946,booking!$A$2:$F$2601,3,0)-VLOOKUP(A5946,booking!$A$2:$F$2601,2,0),0)</f>
        <v>896</v>
      </c>
      <c r="E5946" s="6">
        <f ca="1">VLOOKUP(C5946,car!$A$2:$D$2201,4,0)</f>
        <v>2</v>
      </c>
      <c r="F5946" s="6">
        <f ca="1">VLOOKUP(C5946,car!$A$2:$D$2201,2,0)</f>
        <v>53</v>
      </c>
    </row>
    <row r="5947" spans="1:6" x14ac:dyDescent="0.25">
      <c r="A5947" s="12">
        <v>2384</v>
      </c>
      <c r="B5947" s="12">
        <v>1</v>
      </c>
      <c r="C5947" s="4">
        <f t="shared" ca="1" si="92"/>
        <v>1427</v>
      </c>
      <c r="D5947" s="4">
        <f ca="1">VLOOKUP(E5947&amp;F5947,rental_price!$E$2:$F$526,2,0)*ROUNDUP(VLOOKUP(A5947,booking!$A$2:$F$2601,3,0)-VLOOKUP(A5947,booking!$A$2:$F$2601,2,0),0)</f>
        <v>70</v>
      </c>
      <c r="E5947" s="6">
        <f ca="1">VLOOKUP(C5947,car!$A$2:$D$2201,4,0)</f>
        <v>2</v>
      </c>
      <c r="F5947" s="6">
        <f ca="1">VLOOKUP(C5947,car!$A$2:$D$2201,2,0)</f>
        <v>38</v>
      </c>
    </row>
    <row r="5948" spans="1:6" x14ac:dyDescent="0.25">
      <c r="A5948" s="12">
        <v>2384</v>
      </c>
      <c r="B5948" s="12">
        <v>2</v>
      </c>
      <c r="C5948" s="4">
        <f t="shared" ca="1" si="92"/>
        <v>1700</v>
      </c>
      <c r="D5948" s="4">
        <f ca="1">VLOOKUP(E5948&amp;F5948,rental_price!$E$2:$F$526,2,0)*ROUNDUP(VLOOKUP(A5948,booking!$A$2:$F$2601,3,0)-VLOOKUP(A5948,booking!$A$2:$F$2601,2,0),0)</f>
        <v>260</v>
      </c>
      <c r="E5948" s="6">
        <f ca="1">VLOOKUP(C5948,car!$A$2:$D$2201,4,0)</f>
        <v>1</v>
      </c>
      <c r="F5948" s="6">
        <f ca="1">VLOOKUP(C5948,car!$A$2:$D$2201,2,0)</f>
        <v>112</v>
      </c>
    </row>
    <row r="5949" spans="1:6" x14ac:dyDescent="0.25">
      <c r="A5949" s="12">
        <v>2384</v>
      </c>
      <c r="B5949" s="12">
        <v>3</v>
      </c>
      <c r="C5949" s="4">
        <f t="shared" ca="1" si="92"/>
        <v>1992</v>
      </c>
      <c r="D5949" s="4">
        <f ca="1">VLOOKUP(E5949&amp;F5949,rental_price!$E$2:$F$526,2,0)*ROUNDUP(VLOOKUP(A5949,booking!$A$2:$F$2601,3,0)-VLOOKUP(A5949,booking!$A$2:$F$2601,2,0),0)</f>
        <v>40</v>
      </c>
      <c r="E5949" s="6">
        <f ca="1">VLOOKUP(C5949,car!$A$2:$D$2201,4,0)</f>
        <v>3</v>
      </c>
      <c r="F5949" s="6">
        <f ca="1">VLOOKUP(C5949,car!$A$2:$D$2201,2,0)</f>
        <v>148</v>
      </c>
    </row>
    <row r="5950" spans="1:6" x14ac:dyDescent="0.25">
      <c r="A5950" s="12">
        <v>2385</v>
      </c>
      <c r="B5950" s="12">
        <v>1</v>
      </c>
      <c r="C5950" s="4">
        <f t="shared" ca="1" si="92"/>
        <v>541</v>
      </c>
      <c r="D5950" s="4">
        <f ca="1">VLOOKUP(E5950&amp;F5950,rental_price!$E$2:$F$526,2,0)*ROUNDUP(VLOOKUP(A5950,booking!$A$2:$F$2601,3,0)-VLOOKUP(A5950,booking!$A$2:$F$2601,2,0),0)</f>
        <v>100</v>
      </c>
      <c r="E5950" s="6">
        <f ca="1">VLOOKUP(C5950,car!$A$2:$D$2201,4,0)</f>
        <v>3</v>
      </c>
      <c r="F5950" s="6">
        <f ca="1">VLOOKUP(C5950,car!$A$2:$D$2201,2,0)</f>
        <v>44</v>
      </c>
    </row>
    <row r="5951" spans="1:6" x14ac:dyDescent="0.25">
      <c r="A5951" s="12">
        <v>2385</v>
      </c>
      <c r="B5951" s="12">
        <v>2</v>
      </c>
      <c r="C5951" s="4">
        <f t="shared" ca="1" si="92"/>
        <v>798</v>
      </c>
      <c r="D5951" s="4">
        <f ca="1">VLOOKUP(E5951&amp;F5951,rental_price!$E$2:$F$526,2,0)*ROUNDUP(VLOOKUP(A5951,booking!$A$2:$F$2601,3,0)-VLOOKUP(A5951,booking!$A$2:$F$2601,2,0),0)</f>
        <v>175</v>
      </c>
      <c r="E5951" s="6">
        <f ca="1">VLOOKUP(C5951,car!$A$2:$D$2201,4,0)</f>
        <v>2</v>
      </c>
      <c r="F5951" s="6">
        <f ca="1">VLOOKUP(C5951,car!$A$2:$D$2201,2,0)</f>
        <v>26</v>
      </c>
    </row>
    <row r="5952" spans="1:6" x14ac:dyDescent="0.25">
      <c r="A5952" s="12">
        <v>2387</v>
      </c>
      <c r="B5952" s="12">
        <v>1</v>
      </c>
      <c r="C5952" s="4">
        <f t="shared" ca="1" si="92"/>
        <v>1212</v>
      </c>
      <c r="D5952" s="4">
        <f ca="1">VLOOKUP(E5952&amp;F5952,rental_price!$E$2:$F$526,2,0)*ROUNDUP(VLOOKUP(A5952,booking!$A$2:$F$2601,3,0)-VLOOKUP(A5952,booking!$A$2:$F$2601,2,0),0)</f>
        <v>525</v>
      </c>
      <c r="E5952" s="6">
        <f ca="1">VLOOKUP(C5952,car!$A$2:$D$2201,4,0)</f>
        <v>2</v>
      </c>
      <c r="F5952" s="6">
        <f ca="1">VLOOKUP(C5952,car!$A$2:$D$2201,2,0)</f>
        <v>45</v>
      </c>
    </row>
    <row r="5953" spans="1:6" x14ac:dyDescent="0.25">
      <c r="A5953" s="12">
        <v>2387</v>
      </c>
      <c r="B5953" s="12">
        <v>2</v>
      </c>
      <c r="C5953" s="4">
        <f t="shared" ca="1" si="92"/>
        <v>2149</v>
      </c>
      <c r="D5953" s="4">
        <f ca="1">VLOOKUP(E5953&amp;F5953,rental_price!$E$2:$F$526,2,0)*ROUNDUP(VLOOKUP(A5953,booking!$A$2:$F$2601,3,0)-VLOOKUP(A5953,booking!$A$2:$F$2601,2,0),0)</f>
        <v>840</v>
      </c>
      <c r="E5953" s="6">
        <f ca="1">VLOOKUP(C5953,car!$A$2:$D$2201,4,0)</f>
        <v>2</v>
      </c>
      <c r="F5953" s="6">
        <f ca="1">VLOOKUP(C5953,car!$A$2:$D$2201,2,0)</f>
        <v>121</v>
      </c>
    </row>
    <row r="5954" spans="1:6" x14ac:dyDescent="0.25">
      <c r="A5954" s="12">
        <v>2390</v>
      </c>
      <c r="B5954" s="12">
        <v>1</v>
      </c>
      <c r="C5954" s="4">
        <f t="shared" ca="1" si="92"/>
        <v>241</v>
      </c>
      <c r="D5954" s="4">
        <f ca="1">VLOOKUP(E5954&amp;F5954,rental_price!$E$2:$F$526,2,0)*ROUNDUP(VLOOKUP(A5954,booking!$A$2:$F$2601,3,0)-VLOOKUP(A5954,booking!$A$2:$F$2601,2,0),0)</f>
        <v>840</v>
      </c>
      <c r="E5954" s="6">
        <f ca="1">VLOOKUP(C5954,car!$A$2:$D$2201,4,0)</f>
        <v>1</v>
      </c>
      <c r="F5954" s="6">
        <f ca="1">VLOOKUP(C5954,car!$A$2:$D$2201,2,0)</f>
        <v>64</v>
      </c>
    </row>
    <row r="5955" spans="1:6" x14ac:dyDescent="0.25">
      <c r="A5955" s="12">
        <v>2390</v>
      </c>
      <c r="B5955" s="12">
        <v>2</v>
      </c>
      <c r="C5955" s="4">
        <f t="shared" ref="C5955:C6018" ca="1" si="93">RANDBETWEEN(1,2200)</f>
        <v>1447</v>
      </c>
      <c r="D5955" s="4">
        <f ca="1">VLOOKUP(E5955&amp;F5955,rental_price!$E$2:$F$526,2,0)*ROUNDUP(VLOOKUP(A5955,booking!$A$2:$F$2601,3,0)-VLOOKUP(A5955,booking!$A$2:$F$2601,2,0),0)</f>
        <v>735</v>
      </c>
      <c r="E5955" s="6">
        <f ca="1">VLOOKUP(C5955,car!$A$2:$D$2201,4,0)</f>
        <v>3</v>
      </c>
      <c r="F5955" s="6">
        <f ca="1">VLOOKUP(C5955,car!$A$2:$D$2201,2,0)</f>
        <v>101</v>
      </c>
    </row>
    <row r="5956" spans="1:6" x14ac:dyDescent="0.25">
      <c r="A5956" s="12">
        <v>2390</v>
      </c>
      <c r="B5956" s="12">
        <v>3</v>
      </c>
      <c r="C5956" s="4">
        <f t="shared" ca="1" si="93"/>
        <v>927</v>
      </c>
      <c r="D5956" s="4">
        <f ca="1">VLOOKUP(E5956&amp;F5956,rental_price!$E$2:$F$526,2,0)*ROUNDUP(VLOOKUP(A5956,booking!$A$2:$F$2601,3,0)-VLOOKUP(A5956,booking!$A$2:$F$2601,2,0),0)</f>
        <v>4263</v>
      </c>
      <c r="E5956" s="6">
        <f ca="1">VLOOKUP(C5956,car!$A$2:$D$2201,4,0)</f>
        <v>2</v>
      </c>
      <c r="F5956" s="6">
        <f ca="1">VLOOKUP(C5956,car!$A$2:$D$2201,2,0)</f>
        <v>80</v>
      </c>
    </row>
    <row r="5957" spans="1:6" x14ac:dyDescent="0.25">
      <c r="A5957" s="12">
        <v>2391</v>
      </c>
      <c r="B5957" s="12">
        <v>1</v>
      </c>
      <c r="C5957" s="4">
        <f t="shared" ca="1" si="93"/>
        <v>1133</v>
      </c>
      <c r="D5957" s="4">
        <f ca="1">VLOOKUP(E5957&amp;F5957,rental_price!$E$2:$F$526,2,0)*ROUNDUP(VLOOKUP(A5957,booking!$A$2:$F$2601,3,0)-VLOOKUP(A5957,booking!$A$2:$F$2601,2,0),0)</f>
        <v>300</v>
      </c>
      <c r="E5957" s="6">
        <f ca="1">VLOOKUP(C5957,car!$A$2:$D$2201,4,0)</f>
        <v>3</v>
      </c>
      <c r="F5957" s="6">
        <f ca="1">VLOOKUP(C5957,car!$A$2:$D$2201,2,0)</f>
        <v>32</v>
      </c>
    </row>
    <row r="5958" spans="1:6" x14ac:dyDescent="0.25">
      <c r="A5958" s="12">
        <v>2391</v>
      </c>
      <c r="B5958" s="12">
        <v>2</v>
      </c>
      <c r="C5958" s="4">
        <f t="shared" ca="1" si="93"/>
        <v>2013</v>
      </c>
      <c r="D5958" s="4">
        <f ca="1">VLOOKUP(E5958&amp;F5958,rental_price!$E$2:$F$526,2,0)*ROUNDUP(VLOOKUP(A5958,booking!$A$2:$F$2601,3,0)-VLOOKUP(A5958,booking!$A$2:$F$2601,2,0),0)</f>
        <v>720</v>
      </c>
      <c r="E5958" s="6">
        <f ca="1">VLOOKUP(C5958,car!$A$2:$D$2201,4,0)</f>
        <v>1</v>
      </c>
      <c r="F5958" s="6">
        <f ca="1">VLOOKUP(C5958,car!$A$2:$D$2201,2,0)</f>
        <v>1</v>
      </c>
    </row>
    <row r="5959" spans="1:6" x14ac:dyDescent="0.25">
      <c r="A5959" s="12">
        <v>2392</v>
      </c>
      <c r="B5959" s="12">
        <v>1</v>
      </c>
      <c r="C5959" s="4">
        <f t="shared" ca="1" si="93"/>
        <v>273</v>
      </c>
      <c r="D5959" s="4">
        <f ca="1">VLOOKUP(E5959&amp;F5959,rental_price!$E$2:$F$526,2,0)*ROUNDUP(VLOOKUP(A5959,booking!$A$2:$F$2601,3,0)-VLOOKUP(A5959,booking!$A$2:$F$2601,2,0),0)</f>
        <v>14</v>
      </c>
      <c r="E5959" s="6">
        <f ca="1">VLOOKUP(C5959,car!$A$2:$D$2201,4,0)</f>
        <v>2</v>
      </c>
      <c r="F5959" s="6">
        <f ca="1">VLOOKUP(C5959,car!$A$2:$D$2201,2,0)</f>
        <v>52</v>
      </c>
    </row>
    <row r="5960" spans="1:6" x14ac:dyDescent="0.25">
      <c r="A5960" s="12">
        <v>2393</v>
      </c>
      <c r="B5960" s="12">
        <v>1</v>
      </c>
      <c r="C5960" s="4">
        <f t="shared" ca="1" si="93"/>
        <v>564</v>
      </c>
      <c r="D5960" s="4">
        <f ca="1">VLOOKUP(E5960&amp;F5960,rental_price!$E$2:$F$526,2,0)*ROUNDUP(VLOOKUP(A5960,booking!$A$2:$F$2601,3,0)-VLOOKUP(A5960,booking!$A$2:$F$2601,2,0),0)</f>
        <v>546</v>
      </c>
      <c r="E5960" s="6">
        <f ca="1">VLOOKUP(C5960,car!$A$2:$D$2201,4,0)</f>
        <v>2</v>
      </c>
      <c r="F5960" s="6">
        <f ca="1">VLOOKUP(C5960,car!$A$2:$D$2201,2,0)</f>
        <v>71</v>
      </c>
    </row>
    <row r="5961" spans="1:6" x14ac:dyDescent="0.25">
      <c r="A5961" s="12">
        <v>2393</v>
      </c>
      <c r="B5961" s="12">
        <v>2</v>
      </c>
      <c r="C5961" s="4">
        <f t="shared" ca="1" si="93"/>
        <v>1928</v>
      </c>
      <c r="D5961" s="4">
        <f ca="1">VLOOKUP(E5961&amp;F5961,rental_price!$E$2:$F$526,2,0)*ROUNDUP(VLOOKUP(A5961,booking!$A$2:$F$2601,3,0)-VLOOKUP(A5961,booking!$A$2:$F$2601,2,0),0)</f>
        <v>195</v>
      </c>
      <c r="E5961" s="6">
        <f ca="1">VLOOKUP(C5961,car!$A$2:$D$2201,4,0)</f>
        <v>3</v>
      </c>
      <c r="F5961" s="6">
        <f ca="1">VLOOKUP(C5961,car!$A$2:$D$2201,2,0)</f>
        <v>108</v>
      </c>
    </row>
    <row r="5962" spans="1:6" x14ac:dyDescent="0.25">
      <c r="A5962" s="12">
        <v>2394</v>
      </c>
      <c r="B5962" s="12">
        <v>1</v>
      </c>
      <c r="C5962" s="4">
        <f t="shared" ca="1" si="93"/>
        <v>418</v>
      </c>
      <c r="D5962" s="4">
        <f ca="1">VLOOKUP(E5962&amp;F5962,rental_price!$E$2:$F$526,2,0)*ROUNDUP(VLOOKUP(A5962,booking!$A$2:$F$2601,3,0)-VLOOKUP(A5962,booking!$A$2:$F$2601,2,0),0)</f>
        <v>90</v>
      </c>
      <c r="E5962" s="6">
        <f ca="1">VLOOKUP(C5962,car!$A$2:$D$2201,4,0)</f>
        <v>1</v>
      </c>
      <c r="F5962" s="6">
        <f ca="1">VLOOKUP(C5962,car!$A$2:$D$2201,2,0)</f>
        <v>5</v>
      </c>
    </row>
    <row r="5963" spans="1:6" x14ac:dyDescent="0.25">
      <c r="A5963" s="12">
        <v>2394</v>
      </c>
      <c r="B5963" s="12">
        <v>2</v>
      </c>
      <c r="C5963" s="4">
        <f t="shared" ca="1" si="93"/>
        <v>275</v>
      </c>
      <c r="D5963" s="4">
        <f ca="1">VLOOKUP(E5963&amp;F5963,rental_price!$E$2:$F$526,2,0)*ROUNDUP(VLOOKUP(A5963,booking!$A$2:$F$2601,3,0)-VLOOKUP(A5963,booking!$A$2:$F$2601,2,0),0)</f>
        <v>20</v>
      </c>
      <c r="E5963" s="6">
        <f ca="1">VLOOKUP(C5963,car!$A$2:$D$2201,4,0)</f>
        <v>3</v>
      </c>
      <c r="F5963" s="6">
        <f ca="1">VLOOKUP(C5963,car!$A$2:$D$2201,2,0)</f>
        <v>50</v>
      </c>
    </row>
    <row r="5964" spans="1:6" x14ac:dyDescent="0.25">
      <c r="A5964" s="12">
        <v>2394</v>
      </c>
      <c r="B5964" s="12">
        <v>3</v>
      </c>
      <c r="C5964" s="4">
        <f t="shared" ca="1" si="93"/>
        <v>1383</v>
      </c>
      <c r="D5964" s="4">
        <f ca="1">VLOOKUP(E5964&amp;F5964,rental_price!$E$2:$F$526,2,0)*ROUNDUP(VLOOKUP(A5964,booking!$A$2:$F$2601,3,0)-VLOOKUP(A5964,booking!$A$2:$F$2601,2,0),0)</f>
        <v>49</v>
      </c>
      <c r="E5964" s="6">
        <f ca="1">VLOOKUP(C5964,car!$A$2:$D$2201,4,0)</f>
        <v>2</v>
      </c>
      <c r="F5964" s="6">
        <f ca="1">VLOOKUP(C5964,car!$A$2:$D$2201,2,0)</f>
        <v>101</v>
      </c>
    </row>
    <row r="5965" spans="1:6" x14ac:dyDescent="0.25">
      <c r="A5965" s="12">
        <v>2394</v>
      </c>
      <c r="B5965" s="12">
        <v>4</v>
      </c>
      <c r="C5965" s="4">
        <f t="shared" ca="1" si="93"/>
        <v>2063</v>
      </c>
      <c r="D5965" s="4">
        <f ca="1">VLOOKUP(E5965&amp;F5965,rental_price!$E$2:$F$526,2,0)*ROUNDUP(VLOOKUP(A5965,booking!$A$2:$F$2601,3,0)-VLOOKUP(A5965,booking!$A$2:$F$2601,2,0),0)</f>
        <v>35</v>
      </c>
      <c r="E5965" s="6">
        <f ca="1">VLOOKUP(C5965,car!$A$2:$D$2201,4,0)</f>
        <v>2</v>
      </c>
      <c r="F5965" s="6">
        <f ca="1">VLOOKUP(C5965,car!$A$2:$D$2201,2,0)</f>
        <v>69</v>
      </c>
    </row>
    <row r="5966" spans="1:6" x14ac:dyDescent="0.25">
      <c r="A5966" s="12">
        <v>2394</v>
      </c>
      <c r="B5966" s="12">
        <v>5</v>
      </c>
      <c r="C5966" s="4">
        <f t="shared" ca="1" si="93"/>
        <v>163</v>
      </c>
      <c r="D5966" s="4">
        <f ca="1">VLOOKUP(E5966&amp;F5966,rental_price!$E$2:$F$526,2,0)*ROUNDUP(VLOOKUP(A5966,booking!$A$2:$F$2601,3,0)-VLOOKUP(A5966,booking!$A$2:$F$2601,2,0),0)</f>
        <v>50</v>
      </c>
      <c r="E5966" s="6">
        <f ca="1">VLOOKUP(C5966,car!$A$2:$D$2201,4,0)</f>
        <v>1</v>
      </c>
      <c r="F5966" s="6">
        <f ca="1">VLOOKUP(C5966,car!$A$2:$D$2201,2,0)</f>
        <v>76</v>
      </c>
    </row>
    <row r="5967" spans="1:6" x14ac:dyDescent="0.25">
      <c r="A5967" s="12">
        <v>2395</v>
      </c>
      <c r="B5967" s="12">
        <v>1</v>
      </c>
      <c r="C5967" s="4">
        <f t="shared" ca="1" si="93"/>
        <v>14</v>
      </c>
      <c r="D5967" s="4">
        <f ca="1">VLOOKUP(E5967&amp;F5967,rental_price!$E$2:$F$526,2,0)*ROUNDUP(VLOOKUP(A5967,booking!$A$2:$F$2601,3,0)-VLOOKUP(A5967,booking!$A$2:$F$2601,2,0),0)</f>
        <v>30</v>
      </c>
      <c r="E5967" s="6">
        <f ca="1">VLOOKUP(C5967,car!$A$2:$D$2201,4,0)</f>
        <v>3</v>
      </c>
      <c r="F5967" s="6">
        <f ca="1">VLOOKUP(C5967,car!$A$2:$D$2201,2,0)</f>
        <v>156</v>
      </c>
    </row>
    <row r="5968" spans="1:6" x14ac:dyDescent="0.25">
      <c r="A5968" s="12">
        <v>2395</v>
      </c>
      <c r="B5968" s="12">
        <v>2</v>
      </c>
      <c r="C5968" s="4">
        <f t="shared" ca="1" si="93"/>
        <v>1964</v>
      </c>
      <c r="D5968" s="4">
        <f ca="1">VLOOKUP(E5968&amp;F5968,rental_price!$E$2:$F$526,2,0)*ROUNDUP(VLOOKUP(A5968,booking!$A$2:$F$2601,3,0)-VLOOKUP(A5968,booking!$A$2:$F$2601,2,0),0)</f>
        <v>56</v>
      </c>
      <c r="E5968" s="6">
        <f ca="1">VLOOKUP(C5968,car!$A$2:$D$2201,4,0)</f>
        <v>2</v>
      </c>
      <c r="F5968" s="6">
        <f ca="1">VLOOKUP(C5968,car!$A$2:$D$2201,2,0)</f>
        <v>40</v>
      </c>
    </row>
    <row r="5969" spans="1:6" x14ac:dyDescent="0.25">
      <c r="A5969" s="12">
        <v>2396</v>
      </c>
      <c r="B5969" s="12">
        <v>1</v>
      </c>
      <c r="C5969" s="4">
        <f t="shared" ca="1" si="93"/>
        <v>1922</v>
      </c>
      <c r="D5969" s="4">
        <f ca="1">VLOOKUP(E5969&amp;F5969,rental_price!$E$2:$F$526,2,0)*ROUNDUP(VLOOKUP(A5969,booking!$A$2:$F$2601,3,0)-VLOOKUP(A5969,booking!$A$2:$F$2601,2,0),0)</f>
        <v>5</v>
      </c>
      <c r="E5969" s="6">
        <f ca="1">VLOOKUP(C5969,car!$A$2:$D$2201,4,0)</f>
        <v>3</v>
      </c>
      <c r="F5969" s="6">
        <f ca="1">VLOOKUP(C5969,car!$A$2:$D$2201,2,0)</f>
        <v>170</v>
      </c>
    </row>
    <row r="5970" spans="1:6" x14ac:dyDescent="0.25">
      <c r="A5970" s="12">
        <v>2396</v>
      </c>
      <c r="B5970" s="12">
        <v>2</v>
      </c>
      <c r="C5970" s="4">
        <f t="shared" ca="1" si="93"/>
        <v>89</v>
      </c>
      <c r="D5970" s="4">
        <f ca="1">VLOOKUP(E5970&amp;F5970,rental_price!$E$2:$F$526,2,0)*ROUNDUP(VLOOKUP(A5970,booking!$A$2:$F$2601,3,0)-VLOOKUP(A5970,booking!$A$2:$F$2601,2,0),0)</f>
        <v>370</v>
      </c>
      <c r="E5970" s="6">
        <f ca="1">VLOOKUP(C5970,car!$A$2:$D$2201,4,0)</f>
        <v>1</v>
      </c>
      <c r="F5970" s="6">
        <f ca="1">VLOOKUP(C5970,car!$A$2:$D$2201,2,0)</f>
        <v>90</v>
      </c>
    </row>
    <row r="5971" spans="1:6" x14ac:dyDescent="0.25">
      <c r="A5971" s="12">
        <v>2396</v>
      </c>
      <c r="B5971" s="12">
        <v>3</v>
      </c>
      <c r="C5971" s="4">
        <f t="shared" ca="1" si="93"/>
        <v>1705</v>
      </c>
      <c r="D5971" s="4">
        <f ca="1">VLOOKUP(E5971&amp;F5971,rental_price!$E$2:$F$526,2,0)*ROUNDUP(VLOOKUP(A5971,booking!$A$2:$F$2601,3,0)-VLOOKUP(A5971,booking!$A$2:$F$2601,2,0),0)</f>
        <v>112</v>
      </c>
      <c r="E5971" s="6">
        <f ca="1">VLOOKUP(C5971,car!$A$2:$D$2201,4,0)</f>
        <v>2</v>
      </c>
      <c r="F5971" s="6">
        <f ca="1">VLOOKUP(C5971,car!$A$2:$D$2201,2,0)</f>
        <v>110</v>
      </c>
    </row>
    <row r="5972" spans="1:6" x14ac:dyDescent="0.25">
      <c r="A5972" s="12">
        <v>2396</v>
      </c>
      <c r="B5972" s="12">
        <v>4</v>
      </c>
      <c r="C5972" s="4">
        <f t="shared" ca="1" si="93"/>
        <v>1255</v>
      </c>
      <c r="D5972" s="4">
        <f ca="1">VLOOKUP(E5972&amp;F5972,rental_price!$E$2:$F$526,2,0)*ROUNDUP(VLOOKUP(A5972,booking!$A$2:$F$2601,3,0)-VLOOKUP(A5972,booking!$A$2:$F$2601,2,0),0)</f>
        <v>7</v>
      </c>
      <c r="E5972" s="6">
        <f ca="1">VLOOKUP(C5972,car!$A$2:$D$2201,4,0)</f>
        <v>2</v>
      </c>
      <c r="F5972" s="6">
        <f ca="1">VLOOKUP(C5972,car!$A$2:$D$2201,2,0)</f>
        <v>37</v>
      </c>
    </row>
    <row r="5973" spans="1:6" x14ac:dyDescent="0.25">
      <c r="A5973" s="12">
        <v>2397</v>
      </c>
      <c r="B5973" s="12">
        <v>1</v>
      </c>
      <c r="C5973" s="4">
        <f t="shared" ca="1" si="93"/>
        <v>1362</v>
      </c>
      <c r="D5973" s="4">
        <f ca="1">VLOOKUP(E5973&amp;F5973,rental_price!$E$2:$F$526,2,0)*ROUNDUP(VLOOKUP(A5973,booking!$A$2:$F$2601,3,0)-VLOOKUP(A5973,booking!$A$2:$F$2601,2,0),0)</f>
        <v>220</v>
      </c>
      <c r="E5973" s="6">
        <f ca="1">VLOOKUP(C5973,car!$A$2:$D$2201,4,0)</f>
        <v>1</v>
      </c>
      <c r="F5973" s="6">
        <f ca="1">VLOOKUP(C5973,car!$A$2:$D$2201,2,0)</f>
        <v>60</v>
      </c>
    </row>
    <row r="5974" spans="1:6" x14ac:dyDescent="0.25">
      <c r="A5974" s="12">
        <v>2397</v>
      </c>
      <c r="B5974" s="12">
        <v>2</v>
      </c>
      <c r="C5974" s="4">
        <f t="shared" ca="1" si="93"/>
        <v>1373</v>
      </c>
      <c r="D5974" s="4">
        <f ca="1">VLOOKUP(E5974&amp;F5974,rental_price!$E$2:$F$526,2,0)*ROUNDUP(VLOOKUP(A5974,booking!$A$2:$F$2601,3,0)-VLOOKUP(A5974,booking!$A$2:$F$2601,2,0),0)</f>
        <v>385</v>
      </c>
      <c r="E5974" s="6">
        <f ca="1">VLOOKUP(C5974,car!$A$2:$D$2201,4,0)</f>
        <v>2</v>
      </c>
      <c r="F5974" s="6">
        <f ca="1">VLOOKUP(C5974,car!$A$2:$D$2201,2,0)</f>
        <v>3</v>
      </c>
    </row>
    <row r="5975" spans="1:6" x14ac:dyDescent="0.25">
      <c r="A5975" s="12">
        <v>2398</v>
      </c>
      <c r="B5975" s="12">
        <v>1</v>
      </c>
      <c r="C5975" s="4">
        <f t="shared" ca="1" si="93"/>
        <v>703</v>
      </c>
      <c r="D5975" s="4">
        <f ca="1">VLOOKUP(E5975&amp;F5975,rental_price!$E$2:$F$526,2,0)*ROUNDUP(VLOOKUP(A5975,booking!$A$2:$F$2601,3,0)-VLOOKUP(A5975,booking!$A$2:$F$2601,2,0),0)</f>
        <v>20</v>
      </c>
      <c r="E5975" s="6">
        <f ca="1">VLOOKUP(C5975,car!$A$2:$D$2201,4,0)</f>
        <v>1</v>
      </c>
      <c r="F5975" s="6">
        <f ca="1">VLOOKUP(C5975,car!$A$2:$D$2201,2,0)</f>
        <v>18</v>
      </c>
    </row>
    <row r="5976" spans="1:6" x14ac:dyDescent="0.25">
      <c r="A5976" s="12">
        <v>2398</v>
      </c>
      <c r="B5976" s="12">
        <v>2</v>
      </c>
      <c r="C5976" s="4">
        <f t="shared" ca="1" si="93"/>
        <v>1119</v>
      </c>
      <c r="D5976" s="4">
        <f ca="1">VLOOKUP(E5976&amp;F5976,rental_price!$E$2:$F$526,2,0)*ROUNDUP(VLOOKUP(A5976,booking!$A$2:$F$2601,3,0)-VLOOKUP(A5976,booking!$A$2:$F$2601,2,0),0)</f>
        <v>21</v>
      </c>
      <c r="E5976" s="6">
        <f ca="1">VLOOKUP(C5976,car!$A$2:$D$2201,4,0)</f>
        <v>2</v>
      </c>
      <c r="F5976" s="6">
        <f ca="1">VLOOKUP(C5976,car!$A$2:$D$2201,2,0)</f>
        <v>63</v>
      </c>
    </row>
    <row r="5977" spans="1:6" x14ac:dyDescent="0.25">
      <c r="A5977" s="12">
        <v>2398</v>
      </c>
      <c r="B5977" s="12">
        <v>3</v>
      </c>
      <c r="C5977" s="4">
        <f t="shared" ca="1" si="93"/>
        <v>359</v>
      </c>
      <c r="D5977" s="4">
        <f ca="1">VLOOKUP(E5977&amp;F5977,rental_price!$E$2:$F$526,2,0)*ROUNDUP(VLOOKUP(A5977,booking!$A$2:$F$2601,3,0)-VLOOKUP(A5977,booking!$A$2:$F$2601,2,0),0)</f>
        <v>260</v>
      </c>
      <c r="E5977" s="6">
        <f ca="1">VLOOKUP(C5977,car!$A$2:$D$2201,4,0)</f>
        <v>1</v>
      </c>
      <c r="F5977" s="6">
        <f ca="1">VLOOKUP(C5977,car!$A$2:$D$2201,2,0)</f>
        <v>70</v>
      </c>
    </row>
    <row r="5978" spans="1:6" x14ac:dyDescent="0.25">
      <c r="A5978" s="12">
        <v>2399</v>
      </c>
      <c r="B5978" s="12">
        <v>1</v>
      </c>
      <c r="C5978" s="4">
        <f t="shared" ca="1" si="93"/>
        <v>609</v>
      </c>
      <c r="D5978" s="4">
        <f ca="1">VLOOKUP(E5978&amp;F5978,rental_price!$E$2:$F$526,2,0)*ROUNDUP(VLOOKUP(A5978,booking!$A$2:$F$2601,3,0)-VLOOKUP(A5978,booking!$A$2:$F$2601,2,0),0)</f>
        <v>60</v>
      </c>
      <c r="E5978" s="6">
        <f ca="1">VLOOKUP(C5978,car!$A$2:$D$2201,4,0)</f>
        <v>3</v>
      </c>
      <c r="F5978" s="6">
        <f ca="1">VLOOKUP(C5978,car!$A$2:$D$2201,2,0)</f>
        <v>145</v>
      </c>
    </row>
    <row r="5979" spans="1:6" x14ac:dyDescent="0.25">
      <c r="A5979" s="12">
        <v>2400</v>
      </c>
      <c r="B5979" s="12">
        <v>1</v>
      </c>
      <c r="C5979" s="4">
        <f t="shared" ca="1" si="93"/>
        <v>678</v>
      </c>
      <c r="D5979" s="4">
        <f ca="1">VLOOKUP(E5979&amp;F5979,rental_price!$E$2:$F$526,2,0)*ROUNDUP(VLOOKUP(A5979,booking!$A$2:$F$2601,3,0)-VLOOKUP(A5979,booking!$A$2:$F$2601,2,0),0)</f>
        <v>147</v>
      </c>
      <c r="E5979" s="6">
        <f ca="1">VLOOKUP(C5979,car!$A$2:$D$2201,4,0)</f>
        <v>2</v>
      </c>
      <c r="F5979" s="6">
        <f ca="1">VLOOKUP(C5979,car!$A$2:$D$2201,2,0)</f>
        <v>101</v>
      </c>
    </row>
    <row r="5980" spans="1:6" x14ac:dyDescent="0.25">
      <c r="A5980" s="12">
        <v>2400</v>
      </c>
      <c r="B5980" s="12">
        <v>2</v>
      </c>
      <c r="C5980" s="4">
        <f t="shared" ca="1" si="93"/>
        <v>2029</v>
      </c>
      <c r="D5980" s="4">
        <f ca="1">VLOOKUP(E5980&amp;F5980,rental_price!$E$2:$F$526,2,0)*ROUNDUP(VLOOKUP(A5980,booking!$A$2:$F$2601,3,0)-VLOOKUP(A5980,booking!$A$2:$F$2601,2,0),0)</f>
        <v>60</v>
      </c>
      <c r="E5980" s="6">
        <f ca="1">VLOOKUP(C5980,car!$A$2:$D$2201,4,0)</f>
        <v>1</v>
      </c>
      <c r="F5980" s="6">
        <f ca="1">VLOOKUP(C5980,car!$A$2:$D$2201,2,0)</f>
        <v>141</v>
      </c>
    </row>
    <row r="5981" spans="1:6" x14ac:dyDescent="0.25">
      <c r="A5981" s="12">
        <v>2401</v>
      </c>
      <c r="B5981" s="12">
        <v>1</v>
      </c>
      <c r="C5981" s="4">
        <f t="shared" ca="1" si="93"/>
        <v>642</v>
      </c>
      <c r="D5981" s="4">
        <f ca="1">VLOOKUP(E5981&amp;F5981,rental_price!$E$2:$F$526,2,0)*ROUNDUP(VLOOKUP(A5981,booking!$A$2:$F$2601,3,0)-VLOOKUP(A5981,booking!$A$2:$F$2601,2,0),0)</f>
        <v>455</v>
      </c>
      <c r="E5981" s="6">
        <f ca="1">VLOOKUP(C5981,car!$A$2:$D$2201,4,0)</f>
        <v>3</v>
      </c>
      <c r="F5981" s="6">
        <f ca="1">VLOOKUP(C5981,car!$A$2:$D$2201,2,0)</f>
        <v>67</v>
      </c>
    </row>
    <row r="5982" spans="1:6" x14ac:dyDescent="0.25">
      <c r="A5982" s="12">
        <v>2401</v>
      </c>
      <c r="B5982" s="12">
        <v>2</v>
      </c>
      <c r="C5982" s="4">
        <f t="shared" ca="1" si="93"/>
        <v>2127</v>
      </c>
      <c r="D5982" s="4">
        <f ca="1">VLOOKUP(E5982&amp;F5982,rental_price!$E$2:$F$526,2,0)*ROUNDUP(VLOOKUP(A5982,booking!$A$2:$F$2601,3,0)-VLOOKUP(A5982,booking!$A$2:$F$2601,2,0),0)</f>
        <v>1170</v>
      </c>
      <c r="E5982" s="6">
        <f ca="1">VLOOKUP(C5982,car!$A$2:$D$2201,4,0)</f>
        <v>1</v>
      </c>
      <c r="F5982" s="6">
        <f ca="1">VLOOKUP(C5982,car!$A$2:$D$2201,2,0)</f>
        <v>9</v>
      </c>
    </row>
    <row r="5983" spans="1:6" x14ac:dyDescent="0.25">
      <c r="A5983" s="12">
        <v>2401</v>
      </c>
      <c r="B5983" s="12">
        <v>3</v>
      </c>
      <c r="C5983" s="4">
        <f t="shared" ca="1" si="93"/>
        <v>1556</v>
      </c>
      <c r="D5983" s="4">
        <f ca="1">VLOOKUP(E5983&amp;F5983,rental_price!$E$2:$F$526,2,0)*ROUNDUP(VLOOKUP(A5983,booking!$A$2:$F$2601,3,0)-VLOOKUP(A5983,booking!$A$2:$F$2601,2,0),0)</f>
        <v>910</v>
      </c>
      <c r="E5983" s="6">
        <f ca="1">VLOOKUP(C5983,car!$A$2:$D$2201,4,0)</f>
        <v>1</v>
      </c>
      <c r="F5983" s="6">
        <f ca="1">VLOOKUP(C5983,car!$A$2:$D$2201,2,0)</f>
        <v>161</v>
      </c>
    </row>
    <row r="5984" spans="1:6" x14ac:dyDescent="0.25">
      <c r="A5984" s="12">
        <v>2402</v>
      </c>
      <c r="B5984" s="12">
        <v>1</v>
      </c>
      <c r="C5984" s="4">
        <f t="shared" ca="1" si="93"/>
        <v>1273</v>
      </c>
      <c r="D5984" s="4">
        <f ca="1">VLOOKUP(E5984&amp;F5984,rental_price!$E$2:$F$526,2,0)*ROUNDUP(VLOOKUP(A5984,booking!$A$2:$F$2601,3,0)-VLOOKUP(A5984,booking!$A$2:$F$2601,2,0),0)</f>
        <v>900</v>
      </c>
      <c r="E5984" s="6">
        <f ca="1">VLOOKUP(C5984,car!$A$2:$D$2201,4,0)</f>
        <v>1</v>
      </c>
      <c r="F5984" s="6">
        <f ca="1">VLOOKUP(C5984,car!$A$2:$D$2201,2,0)</f>
        <v>32</v>
      </c>
    </row>
    <row r="5985" spans="1:6" x14ac:dyDescent="0.25">
      <c r="A5985" s="12">
        <v>2403</v>
      </c>
      <c r="B5985" s="12">
        <v>1</v>
      </c>
      <c r="C5985" s="4">
        <f t="shared" ca="1" si="93"/>
        <v>278</v>
      </c>
      <c r="D5985" s="4">
        <f ca="1">VLOOKUP(E5985&amp;F5985,rental_price!$E$2:$F$526,2,0)*ROUNDUP(VLOOKUP(A5985,booking!$A$2:$F$2601,3,0)-VLOOKUP(A5985,booking!$A$2:$F$2601,2,0),0)</f>
        <v>70</v>
      </c>
      <c r="E5985" s="6">
        <f ca="1">VLOOKUP(C5985,car!$A$2:$D$2201,4,0)</f>
        <v>3</v>
      </c>
      <c r="F5985" s="6">
        <f ca="1">VLOOKUP(C5985,car!$A$2:$D$2201,2,0)</f>
        <v>29</v>
      </c>
    </row>
    <row r="5986" spans="1:6" x14ac:dyDescent="0.25">
      <c r="A5986" s="12">
        <v>2403</v>
      </c>
      <c r="B5986" s="12">
        <v>2</v>
      </c>
      <c r="C5986" s="4">
        <f t="shared" ca="1" si="93"/>
        <v>2024</v>
      </c>
      <c r="D5986" s="4">
        <f ca="1">VLOOKUP(E5986&amp;F5986,rental_price!$E$2:$F$526,2,0)*ROUNDUP(VLOOKUP(A5986,booking!$A$2:$F$2601,3,0)-VLOOKUP(A5986,booking!$A$2:$F$2601,2,0),0)</f>
        <v>40</v>
      </c>
      <c r="E5986" s="6">
        <f ca="1">VLOOKUP(C5986,car!$A$2:$D$2201,4,0)</f>
        <v>3</v>
      </c>
      <c r="F5986" s="6">
        <f ca="1">VLOOKUP(C5986,car!$A$2:$D$2201,2,0)</f>
        <v>107</v>
      </c>
    </row>
    <row r="5987" spans="1:6" x14ac:dyDescent="0.25">
      <c r="A5987" s="12">
        <v>2405</v>
      </c>
      <c r="B5987" s="12">
        <v>1</v>
      </c>
      <c r="C5987" s="4">
        <f t="shared" ca="1" si="93"/>
        <v>738</v>
      </c>
      <c r="D5987" s="4">
        <f ca="1">VLOOKUP(E5987&amp;F5987,rental_price!$E$2:$F$526,2,0)*ROUNDUP(VLOOKUP(A5987,booking!$A$2:$F$2601,3,0)-VLOOKUP(A5987,booking!$A$2:$F$2601,2,0),0)</f>
        <v>15</v>
      </c>
      <c r="E5987" s="6">
        <f ca="1">VLOOKUP(C5987,car!$A$2:$D$2201,4,0)</f>
        <v>3</v>
      </c>
      <c r="F5987" s="6">
        <f ca="1">VLOOKUP(C5987,car!$A$2:$D$2201,2,0)</f>
        <v>57</v>
      </c>
    </row>
    <row r="5988" spans="1:6" x14ac:dyDescent="0.25">
      <c r="A5988" s="12">
        <v>2405</v>
      </c>
      <c r="B5988" s="12">
        <v>2</v>
      </c>
      <c r="C5988" s="4">
        <f t="shared" ca="1" si="93"/>
        <v>1156</v>
      </c>
      <c r="D5988" s="4">
        <f ca="1">VLOOKUP(E5988&amp;F5988,rental_price!$E$2:$F$526,2,0)*ROUNDUP(VLOOKUP(A5988,booking!$A$2:$F$2601,3,0)-VLOOKUP(A5988,booking!$A$2:$F$2601,2,0),0)</f>
        <v>70</v>
      </c>
      <c r="E5988" s="6">
        <f ca="1">VLOOKUP(C5988,car!$A$2:$D$2201,4,0)</f>
        <v>1</v>
      </c>
      <c r="F5988" s="6">
        <f ca="1">VLOOKUP(C5988,car!$A$2:$D$2201,2,0)</f>
        <v>54</v>
      </c>
    </row>
    <row r="5989" spans="1:6" x14ac:dyDescent="0.25">
      <c r="A5989" s="12">
        <v>2405</v>
      </c>
      <c r="B5989" s="12">
        <v>3</v>
      </c>
      <c r="C5989" s="4">
        <f t="shared" ca="1" si="93"/>
        <v>849</v>
      </c>
      <c r="D5989" s="4">
        <f ca="1">VLOOKUP(E5989&amp;F5989,rental_price!$E$2:$F$526,2,0)*ROUNDUP(VLOOKUP(A5989,booking!$A$2:$F$2601,3,0)-VLOOKUP(A5989,booking!$A$2:$F$2601,2,0),0)</f>
        <v>49</v>
      </c>
      <c r="E5989" s="6">
        <f ca="1">VLOOKUP(C5989,car!$A$2:$D$2201,4,0)</f>
        <v>2</v>
      </c>
      <c r="F5989" s="6">
        <f ca="1">VLOOKUP(C5989,car!$A$2:$D$2201,2,0)</f>
        <v>96</v>
      </c>
    </row>
    <row r="5990" spans="1:6" x14ac:dyDescent="0.25">
      <c r="A5990" s="12">
        <v>2406</v>
      </c>
      <c r="B5990" s="12">
        <v>1</v>
      </c>
      <c r="C5990" s="4">
        <f t="shared" ca="1" si="93"/>
        <v>2033</v>
      </c>
      <c r="D5990" s="4">
        <f ca="1">VLOOKUP(E5990&amp;F5990,rental_price!$E$2:$F$526,2,0)*ROUNDUP(VLOOKUP(A5990,booking!$A$2:$F$2601,3,0)-VLOOKUP(A5990,booking!$A$2:$F$2601,2,0),0)</f>
        <v>50</v>
      </c>
      <c r="E5990" s="6">
        <f ca="1">VLOOKUP(C5990,car!$A$2:$D$2201,4,0)</f>
        <v>1</v>
      </c>
      <c r="F5990" s="6">
        <f ca="1">VLOOKUP(C5990,car!$A$2:$D$2201,2,0)</f>
        <v>32</v>
      </c>
    </row>
    <row r="5991" spans="1:6" x14ac:dyDescent="0.25">
      <c r="A5991" s="12">
        <v>2406</v>
      </c>
      <c r="B5991" s="12">
        <v>2</v>
      </c>
      <c r="C5991" s="4">
        <f t="shared" ca="1" si="93"/>
        <v>1950</v>
      </c>
      <c r="D5991" s="4">
        <f ca="1">VLOOKUP(E5991&amp;F5991,rental_price!$E$2:$F$526,2,0)*ROUNDUP(VLOOKUP(A5991,booking!$A$2:$F$2601,3,0)-VLOOKUP(A5991,booking!$A$2:$F$2601,2,0),0)</f>
        <v>10</v>
      </c>
      <c r="E5991" s="6">
        <f ca="1">VLOOKUP(C5991,car!$A$2:$D$2201,4,0)</f>
        <v>3</v>
      </c>
      <c r="F5991" s="6">
        <f ca="1">VLOOKUP(C5991,car!$A$2:$D$2201,2,0)</f>
        <v>171</v>
      </c>
    </row>
    <row r="5992" spans="1:6" x14ac:dyDescent="0.25">
      <c r="A5992" s="12">
        <v>2406</v>
      </c>
      <c r="B5992" s="12">
        <v>3</v>
      </c>
      <c r="C5992" s="4">
        <f t="shared" ca="1" si="93"/>
        <v>751</v>
      </c>
      <c r="D5992" s="4">
        <f ca="1">VLOOKUP(E5992&amp;F5992,rental_price!$E$2:$F$526,2,0)*ROUNDUP(VLOOKUP(A5992,booking!$A$2:$F$2601,3,0)-VLOOKUP(A5992,booking!$A$2:$F$2601,2,0),0)</f>
        <v>15</v>
      </c>
      <c r="E5992" s="6">
        <f ca="1">VLOOKUP(C5992,car!$A$2:$D$2201,4,0)</f>
        <v>3</v>
      </c>
      <c r="F5992" s="6">
        <f ca="1">VLOOKUP(C5992,car!$A$2:$D$2201,2,0)</f>
        <v>105</v>
      </c>
    </row>
    <row r="5993" spans="1:6" x14ac:dyDescent="0.25">
      <c r="A5993" s="12">
        <v>2406</v>
      </c>
      <c r="B5993" s="12">
        <v>4</v>
      </c>
      <c r="C5993" s="4">
        <f t="shared" ca="1" si="93"/>
        <v>927</v>
      </c>
      <c r="D5993" s="4">
        <f ca="1">VLOOKUP(E5993&amp;F5993,rental_price!$E$2:$F$526,2,0)*ROUNDUP(VLOOKUP(A5993,booking!$A$2:$F$2601,3,0)-VLOOKUP(A5993,booking!$A$2:$F$2601,2,0),0)</f>
        <v>203</v>
      </c>
      <c r="E5993" s="6">
        <f ca="1">VLOOKUP(C5993,car!$A$2:$D$2201,4,0)</f>
        <v>2</v>
      </c>
      <c r="F5993" s="6">
        <f ca="1">VLOOKUP(C5993,car!$A$2:$D$2201,2,0)</f>
        <v>80</v>
      </c>
    </row>
    <row r="5994" spans="1:6" x14ac:dyDescent="0.25">
      <c r="A5994" s="12">
        <v>2406</v>
      </c>
      <c r="B5994" s="12">
        <v>5</v>
      </c>
      <c r="C5994" s="4">
        <f t="shared" ca="1" si="93"/>
        <v>1023</v>
      </c>
      <c r="D5994" s="4">
        <f ca="1">VLOOKUP(E5994&amp;F5994,rental_price!$E$2:$F$526,2,0)*ROUNDUP(VLOOKUP(A5994,booking!$A$2:$F$2601,3,0)-VLOOKUP(A5994,booking!$A$2:$F$2601,2,0),0)</f>
        <v>105</v>
      </c>
      <c r="E5994" s="6">
        <f ca="1">VLOOKUP(C5994,car!$A$2:$D$2201,4,0)</f>
        <v>2</v>
      </c>
      <c r="F5994" s="6">
        <f ca="1">VLOOKUP(C5994,car!$A$2:$D$2201,2,0)</f>
        <v>157</v>
      </c>
    </row>
    <row r="5995" spans="1:6" x14ac:dyDescent="0.25">
      <c r="A5995" s="12">
        <v>2407</v>
      </c>
      <c r="B5995" s="12">
        <v>1</v>
      </c>
      <c r="C5995" s="4">
        <f t="shared" ca="1" si="93"/>
        <v>1270</v>
      </c>
      <c r="D5995" s="4">
        <f ca="1">VLOOKUP(E5995&amp;F5995,rental_price!$E$2:$F$526,2,0)*ROUNDUP(VLOOKUP(A5995,booking!$A$2:$F$2601,3,0)-VLOOKUP(A5995,booking!$A$2:$F$2601,2,0),0)</f>
        <v>10</v>
      </c>
      <c r="E5995" s="6">
        <f ca="1">VLOOKUP(C5995,car!$A$2:$D$2201,4,0)</f>
        <v>3</v>
      </c>
      <c r="F5995" s="6">
        <f ca="1">VLOOKUP(C5995,car!$A$2:$D$2201,2,0)</f>
        <v>17</v>
      </c>
    </row>
    <row r="5996" spans="1:6" x14ac:dyDescent="0.25">
      <c r="A5996" s="12">
        <v>2407</v>
      </c>
      <c r="B5996" s="12">
        <v>2</v>
      </c>
      <c r="C5996" s="4">
        <f t="shared" ca="1" si="93"/>
        <v>785</v>
      </c>
      <c r="D5996" s="4">
        <f ca="1">VLOOKUP(E5996&amp;F5996,rental_price!$E$2:$F$526,2,0)*ROUNDUP(VLOOKUP(A5996,booking!$A$2:$F$2601,3,0)-VLOOKUP(A5996,booking!$A$2:$F$2601,2,0),0)</f>
        <v>40</v>
      </c>
      <c r="E5996" s="6">
        <f ca="1">VLOOKUP(C5996,car!$A$2:$D$2201,4,0)</f>
        <v>1</v>
      </c>
      <c r="F5996" s="6">
        <f ca="1">VLOOKUP(C5996,car!$A$2:$D$2201,2,0)</f>
        <v>166</v>
      </c>
    </row>
    <row r="5997" spans="1:6" x14ac:dyDescent="0.25">
      <c r="A5997" s="12">
        <v>2407</v>
      </c>
      <c r="B5997" s="12">
        <v>3</v>
      </c>
      <c r="C5997" s="4">
        <f t="shared" ca="1" si="93"/>
        <v>2129</v>
      </c>
      <c r="D5997" s="4">
        <f ca="1">VLOOKUP(E5997&amp;F5997,rental_price!$E$2:$F$526,2,0)*ROUNDUP(VLOOKUP(A5997,booking!$A$2:$F$2601,3,0)-VLOOKUP(A5997,booking!$A$2:$F$2601,2,0),0)</f>
        <v>40</v>
      </c>
      <c r="E5997" s="6">
        <f ca="1">VLOOKUP(C5997,car!$A$2:$D$2201,4,0)</f>
        <v>1</v>
      </c>
      <c r="F5997" s="6">
        <f ca="1">VLOOKUP(C5997,car!$A$2:$D$2201,2,0)</f>
        <v>145</v>
      </c>
    </row>
    <row r="5998" spans="1:6" x14ac:dyDescent="0.25">
      <c r="A5998" s="12">
        <v>2407</v>
      </c>
      <c r="B5998" s="12">
        <v>4</v>
      </c>
      <c r="C5998" s="4">
        <f t="shared" ca="1" si="93"/>
        <v>1246</v>
      </c>
      <c r="D5998" s="4">
        <f ca="1">VLOOKUP(E5998&amp;F5998,rental_price!$E$2:$F$526,2,0)*ROUNDUP(VLOOKUP(A5998,booking!$A$2:$F$2601,3,0)-VLOOKUP(A5998,booking!$A$2:$F$2601,2,0),0)</f>
        <v>40</v>
      </c>
      <c r="E5998" s="6">
        <f ca="1">VLOOKUP(C5998,car!$A$2:$D$2201,4,0)</f>
        <v>1</v>
      </c>
      <c r="F5998" s="6">
        <f ca="1">VLOOKUP(C5998,car!$A$2:$D$2201,2,0)</f>
        <v>107</v>
      </c>
    </row>
    <row r="5999" spans="1:6" x14ac:dyDescent="0.25">
      <c r="A5999" s="12">
        <v>2408</v>
      </c>
      <c r="B5999" s="12">
        <v>1</v>
      </c>
      <c r="C5999" s="4">
        <f t="shared" ca="1" si="93"/>
        <v>427</v>
      </c>
      <c r="D5999" s="4">
        <f ca="1">VLOOKUP(E5999&amp;F5999,rental_price!$E$2:$F$526,2,0)*ROUNDUP(VLOOKUP(A5999,booking!$A$2:$F$2601,3,0)-VLOOKUP(A5999,booking!$A$2:$F$2601,2,0),0)</f>
        <v>160</v>
      </c>
      <c r="E5999" s="6">
        <f ca="1">VLOOKUP(C5999,car!$A$2:$D$2201,4,0)</f>
        <v>3</v>
      </c>
      <c r="F5999" s="6">
        <f ca="1">VLOOKUP(C5999,car!$A$2:$D$2201,2,0)</f>
        <v>11</v>
      </c>
    </row>
    <row r="6000" spans="1:6" x14ac:dyDescent="0.25">
      <c r="A6000" s="12">
        <v>2408</v>
      </c>
      <c r="B6000" s="12">
        <v>2</v>
      </c>
      <c r="C6000" s="4">
        <f t="shared" ca="1" si="93"/>
        <v>1786</v>
      </c>
      <c r="D6000" s="4">
        <f ca="1">VLOOKUP(E6000&amp;F6000,rental_price!$E$2:$F$526,2,0)*ROUNDUP(VLOOKUP(A6000,booking!$A$2:$F$2601,3,0)-VLOOKUP(A6000,booking!$A$2:$F$2601,2,0),0)</f>
        <v>168</v>
      </c>
      <c r="E6000" s="6">
        <f ca="1">VLOOKUP(C6000,car!$A$2:$D$2201,4,0)</f>
        <v>2</v>
      </c>
      <c r="F6000" s="6">
        <f ca="1">VLOOKUP(C6000,car!$A$2:$D$2201,2,0)</f>
        <v>117</v>
      </c>
    </row>
    <row r="6001" spans="1:6" x14ac:dyDescent="0.25">
      <c r="A6001" s="12">
        <v>2408</v>
      </c>
      <c r="B6001" s="12">
        <v>3</v>
      </c>
      <c r="C6001" s="4">
        <f t="shared" ca="1" si="93"/>
        <v>1226</v>
      </c>
      <c r="D6001" s="4">
        <f ca="1">VLOOKUP(E6001&amp;F6001,rental_price!$E$2:$F$526,2,0)*ROUNDUP(VLOOKUP(A6001,booking!$A$2:$F$2601,3,0)-VLOOKUP(A6001,booking!$A$2:$F$2601,2,0),0)</f>
        <v>56</v>
      </c>
      <c r="E6001" s="6">
        <f ca="1">VLOOKUP(C6001,car!$A$2:$D$2201,4,0)</f>
        <v>2</v>
      </c>
      <c r="F6001" s="6">
        <f ca="1">VLOOKUP(C6001,car!$A$2:$D$2201,2,0)</f>
        <v>113</v>
      </c>
    </row>
    <row r="6002" spans="1:6" x14ac:dyDescent="0.25">
      <c r="A6002" s="12">
        <v>2408</v>
      </c>
      <c r="B6002" s="12">
        <v>4</v>
      </c>
      <c r="C6002" s="4">
        <f t="shared" ca="1" si="93"/>
        <v>1016</v>
      </c>
      <c r="D6002" s="4">
        <f ca="1">VLOOKUP(E6002&amp;F6002,rental_price!$E$2:$F$526,2,0)*ROUNDUP(VLOOKUP(A6002,booking!$A$2:$F$2601,3,0)-VLOOKUP(A6002,booking!$A$2:$F$2601,2,0),0)</f>
        <v>200</v>
      </c>
      <c r="E6002" s="6">
        <f ca="1">VLOOKUP(C6002,car!$A$2:$D$2201,4,0)</f>
        <v>1</v>
      </c>
      <c r="F6002" s="6">
        <f ca="1">VLOOKUP(C6002,car!$A$2:$D$2201,2,0)</f>
        <v>59</v>
      </c>
    </row>
    <row r="6003" spans="1:6" x14ac:dyDescent="0.25">
      <c r="A6003" s="12">
        <v>2409</v>
      </c>
      <c r="B6003" s="12">
        <v>1</v>
      </c>
      <c r="C6003" s="4">
        <f t="shared" ca="1" si="93"/>
        <v>1608</v>
      </c>
      <c r="D6003" s="4">
        <f ca="1">VLOOKUP(E6003&amp;F6003,rental_price!$E$2:$F$526,2,0)*ROUNDUP(VLOOKUP(A6003,booking!$A$2:$F$2601,3,0)-VLOOKUP(A6003,booking!$A$2:$F$2601,2,0),0)</f>
        <v>28</v>
      </c>
      <c r="E6003" s="6">
        <f ca="1">VLOOKUP(C6003,car!$A$2:$D$2201,4,0)</f>
        <v>2</v>
      </c>
      <c r="F6003" s="6">
        <f ca="1">VLOOKUP(C6003,car!$A$2:$D$2201,2,0)</f>
        <v>170</v>
      </c>
    </row>
    <row r="6004" spans="1:6" x14ac:dyDescent="0.25">
      <c r="A6004" s="12">
        <v>2409</v>
      </c>
      <c r="B6004" s="12">
        <v>2</v>
      </c>
      <c r="C6004" s="4">
        <f t="shared" ca="1" si="93"/>
        <v>2101</v>
      </c>
      <c r="D6004" s="4">
        <f ca="1">VLOOKUP(E6004&amp;F6004,rental_price!$E$2:$F$526,2,0)*ROUNDUP(VLOOKUP(A6004,booking!$A$2:$F$2601,3,0)-VLOOKUP(A6004,booking!$A$2:$F$2601,2,0),0)</f>
        <v>360</v>
      </c>
      <c r="E6004" s="6">
        <f ca="1">VLOOKUP(C6004,car!$A$2:$D$2201,4,0)</f>
        <v>1</v>
      </c>
      <c r="F6004" s="6">
        <f ca="1">VLOOKUP(C6004,car!$A$2:$D$2201,2,0)</f>
        <v>6</v>
      </c>
    </row>
    <row r="6005" spans="1:6" x14ac:dyDescent="0.25">
      <c r="A6005" s="12">
        <v>2409</v>
      </c>
      <c r="B6005" s="12">
        <v>3</v>
      </c>
      <c r="C6005" s="4">
        <f t="shared" ca="1" si="93"/>
        <v>1097</v>
      </c>
      <c r="D6005" s="4">
        <f ca="1">VLOOKUP(E6005&amp;F6005,rental_price!$E$2:$F$526,2,0)*ROUNDUP(VLOOKUP(A6005,booking!$A$2:$F$2601,3,0)-VLOOKUP(A6005,booking!$A$2:$F$2601,2,0),0)</f>
        <v>80</v>
      </c>
      <c r="E6005" s="6">
        <f ca="1">VLOOKUP(C6005,car!$A$2:$D$2201,4,0)</f>
        <v>1</v>
      </c>
      <c r="F6005" s="6">
        <f ca="1">VLOOKUP(C6005,car!$A$2:$D$2201,2,0)</f>
        <v>52</v>
      </c>
    </row>
    <row r="6006" spans="1:6" x14ac:dyDescent="0.25">
      <c r="A6006" s="12">
        <v>2410</v>
      </c>
      <c r="B6006" s="12">
        <v>1</v>
      </c>
      <c r="C6006" s="4">
        <f t="shared" ca="1" si="93"/>
        <v>297</v>
      </c>
      <c r="D6006" s="4">
        <f ca="1">VLOOKUP(E6006&amp;F6006,rental_price!$E$2:$F$526,2,0)*ROUNDUP(VLOOKUP(A6006,booking!$A$2:$F$2601,3,0)-VLOOKUP(A6006,booking!$A$2:$F$2601,2,0),0)</f>
        <v>1176</v>
      </c>
      <c r="E6006" s="6">
        <f ca="1">VLOOKUP(C6006,car!$A$2:$D$2201,4,0)</f>
        <v>2</v>
      </c>
      <c r="F6006" s="6">
        <f ca="1">VLOOKUP(C6006,car!$A$2:$D$2201,2,0)</f>
        <v>78</v>
      </c>
    </row>
    <row r="6007" spans="1:6" x14ac:dyDescent="0.25">
      <c r="A6007" s="12">
        <v>2410</v>
      </c>
      <c r="B6007" s="12">
        <v>2</v>
      </c>
      <c r="C6007" s="4">
        <f t="shared" ca="1" si="93"/>
        <v>274</v>
      </c>
      <c r="D6007" s="4">
        <f ca="1">VLOOKUP(E6007&amp;F6007,rental_price!$E$2:$F$526,2,0)*ROUNDUP(VLOOKUP(A6007,booking!$A$2:$F$2601,3,0)-VLOOKUP(A6007,booking!$A$2:$F$2601,2,0),0)</f>
        <v>7770</v>
      </c>
      <c r="E6007" s="6">
        <f ca="1">VLOOKUP(C6007,car!$A$2:$D$2201,4,0)</f>
        <v>1</v>
      </c>
      <c r="F6007" s="6">
        <f ca="1">VLOOKUP(C6007,car!$A$2:$D$2201,2,0)</f>
        <v>90</v>
      </c>
    </row>
    <row r="6008" spans="1:6" x14ac:dyDescent="0.25">
      <c r="A6008" s="12">
        <v>2412</v>
      </c>
      <c r="B6008" s="12">
        <v>1</v>
      </c>
      <c r="C6008" s="4">
        <f t="shared" ca="1" si="93"/>
        <v>1595</v>
      </c>
      <c r="D6008" s="4">
        <f ca="1">VLOOKUP(E6008&amp;F6008,rental_price!$E$2:$F$526,2,0)*ROUNDUP(VLOOKUP(A6008,booking!$A$2:$F$2601,3,0)-VLOOKUP(A6008,booking!$A$2:$F$2601,2,0),0)</f>
        <v>1575</v>
      </c>
      <c r="E6008" s="6">
        <f ca="1">VLOOKUP(C6008,car!$A$2:$D$2201,4,0)</f>
        <v>3</v>
      </c>
      <c r="F6008" s="6">
        <f ca="1">VLOOKUP(C6008,car!$A$2:$D$2201,2,0)</f>
        <v>8</v>
      </c>
    </row>
    <row r="6009" spans="1:6" x14ac:dyDescent="0.25">
      <c r="A6009" s="12">
        <v>2412</v>
      </c>
      <c r="B6009" s="12">
        <v>2</v>
      </c>
      <c r="C6009" s="4">
        <f t="shared" ca="1" si="93"/>
        <v>779</v>
      </c>
      <c r="D6009" s="4">
        <f ca="1">VLOOKUP(E6009&amp;F6009,rental_price!$E$2:$F$526,2,0)*ROUNDUP(VLOOKUP(A6009,booking!$A$2:$F$2601,3,0)-VLOOKUP(A6009,booking!$A$2:$F$2601,2,0),0)</f>
        <v>280</v>
      </c>
      <c r="E6009" s="6">
        <f ca="1">VLOOKUP(C6009,car!$A$2:$D$2201,4,0)</f>
        <v>1</v>
      </c>
      <c r="F6009" s="6">
        <f ca="1">VLOOKUP(C6009,car!$A$2:$D$2201,2,0)</f>
        <v>64</v>
      </c>
    </row>
    <row r="6010" spans="1:6" x14ac:dyDescent="0.25">
      <c r="A6010" s="12">
        <v>2412</v>
      </c>
      <c r="B6010" s="12">
        <v>3</v>
      </c>
      <c r="C6010" s="4">
        <f t="shared" ca="1" si="93"/>
        <v>1226</v>
      </c>
      <c r="D6010" s="4">
        <f ca="1">VLOOKUP(E6010&amp;F6010,rental_price!$E$2:$F$526,2,0)*ROUNDUP(VLOOKUP(A6010,booking!$A$2:$F$2601,3,0)-VLOOKUP(A6010,booking!$A$2:$F$2601,2,0),0)</f>
        <v>98</v>
      </c>
      <c r="E6010" s="6">
        <f ca="1">VLOOKUP(C6010,car!$A$2:$D$2201,4,0)</f>
        <v>2</v>
      </c>
      <c r="F6010" s="6">
        <f ca="1">VLOOKUP(C6010,car!$A$2:$D$2201,2,0)</f>
        <v>113</v>
      </c>
    </row>
    <row r="6011" spans="1:6" x14ac:dyDescent="0.25">
      <c r="A6011" s="12">
        <v>2412</v>
      </c>
      <c r="B6011" s="12">
        <v>4</v>
      </c>
      <c r="C6011" s="4">
        <f t="shared" ca="1" si="93"/>
        <v>1034</v>
      </c>
      <c r="D6011" s="4">
        <f ca="1">VLOOKUP(E6011&amp;F6011,rental_price!$E$2:$F$526,2,0)*ROUNDUP(VLOOKUP(A6011,booking!$A$2:$F$2601,3,0)-VLOOKUP(A6011,booking!$A$2:$F$2601,2,0),0)</f>
        <v>343</v>
      </c>
      <c r="E6011" s="6">
        <f ca="1">VLOOKUP(C6011,car!$A$2:$D$2201,4,0)</f>
        <v>2</v>
      </c>
      <c r="F6011" s="6">
        <f ca="1">VLOOKUP(C6011,car!$A$2:$D$2201,2,0)</f>
        <v>4</v>
      </c>
    </row>
    <row r="6012" spans="1:6" x14ac:dyDescent="0.25">
      <c r="A6012" s="12">
        <v>2414</v>
      </c>
      <c r="B6012" s="12">
        <v>1</v>
      </c>
      <c r="C6012" s="4">
        <f t="shared" ca="1" si="93"/>
        <v>2141</v>
      </c>
      <c r="D6012" s="4">
        <f ca="1">VLOOKUP(E6012&amp;F6012,rental_price!$E$2:$F$526,2,0)*ROUNDUP(VLOOKUP(A6012,booking!$A$2:$F$2601,3,0)-VLOOKUP(A6012,booking!$A$2:$F$2601,2,0),0)</f>
        <v>240</v>
      </c>
      <c r="E6012" s="6">
        <f ca="1">VLOOKUP(C6012,car!$A$2:$D$2201,4,0)</f>
        <v>1</v>
      </c>
      <c r="F6012" s="6">
        <f ca="1">VLOOKUP(C6012,car!$A$2:$D$2201,2,0)</f>
        <v>47</v>
      </c>
    </row>
    <row r="6013" spans="1:6" x14ac:dyDescent="0.25">
      <c r="A6013" s="12">
        <v>2414</v>
      </c>
      <c r="B6013" s="12">
        <v>2</v>
      </c>
      <c r="C6013" s="4">
        <f t="shared" ca="1" si="93"/>
        <v>501</v>
      </c>
      <c r="D6013" s="4">
        <f ca="1">VLOOKUP(E6013&amp;F6013,rental_price!$E$2:$F$526,2,0)*ROUNDUP(VLOOKUP(A6013,booking!$A$2:$F$2601,3,0)-VLOOKUP(A6013,booking!$A$2:$F$2601,2,0),0)</f>
        <v>1980</v>
      </c>
      <c r="E6013" s="6">
        <f ca="1">VLOOKUP(C6013,car!$A$2:$D$2201,4,0)</f>
        <v>1</v>
      </c>
      <c r="F6013" s="6">
        <f ca="1">VLOOKUP(C6013,car!$A$2:$D$2201,2,0)</f>
        <v>123</v>
      </c>
    </row>
    <row r="6014" spans="1:6" x14ac:dyDescent="0.25">
      <c r="A6014" s="12">
        <v>2414</v>
      </c>
      <c r="B6014" s="12">
        <v>3</v>
      </c>
      <c r="C6014" s="4">
        <f t="shared" ca="1" si="93"/>
        <v>1938</v>
      </c>
      <c r="D6014" s="4">
        <f ca="1">VLOOKUP(E6014&amp;F6014,rental_price!$E$2:$F$526,2,0)*ROUNDUP(VLOOKUP(A6014,booking!$A$2:$F$2601,3,0)-VLOOKUP(A6014,booking!$A$2:$F$2601,2,0),0)</f>
        <v>294</v>
      </c>
      <c r="E6014" s="6">
        <f ca="1">VLOOKUP(C6014,car!$A$2:$D$2201,4,0)</f>
        <v>2</v>
      </c>
      <c r="F6014" s="6">
        <f ca="1">VLOOKUP(C6014,car!$A$2:$D$2201,2,0)</f>
        <v>54</v>
      </c>
    </row>
    <row r="6015" spans="1:6" x14ac:dyDescent="0.25">
      <c r="A6015" s="12">
        <v>2415</v>
      </c>
      <c r="B6015" s="12">
        <v>1</v>
      </c>
      <c r="C6015" s="4">
        <f t="shared" ca="1" si="93"/>
        <v>1409</v>
      </c>
      <c r="D6015" s="4">
        <f ca="1">VLOOKUP(E6015&amp;F6015,rental_price!$E$2:$F$526,2,0)*ROUNDUP(VLOOKUP(A6015,booking!$A$2:$F$2601,3,0)-VLOOKUP(A6015,booking!$A$2:$F$2601,2,0),0)</f>
        <v>360</v>
      </c>
      <c r="E6015" s="6">
        <f ca="1">VLOOKUP(C6015,car!$A$2:$D$2201,4,0)</f>
        <v>3</v>
      </c>
      <c r="F6015" s="6">
        <f ca="1">VLOOKUP(C6015,car!$A$2:$D$2201,2,0)</f>
        <v>142</v>
      </c>
    </row>
    <row r="6016" spans="1:6" x14ac:dyDescent="0.25">
      <c r="A6016" s="12">
        <v>2415</v>
      </c>
      <c r="B6016" s="12">
        <v>2</v>
      </c>
      <c r="C6016" s="4">
        <f t="shared" ca="1" si="93"/>
        <v>1826</v>
      </c>
      <c r="D6016" s="4">
        <f ca="1">VLOOKUP(E6016&amp;F6016,rental_price!$E$2:$F$526,2,0)*ROUNDUP(VLOOKUP(A6016,booking!$A$2:$F$2601,3,0)-VLOOKUP(A6016,booking!$A$2:$F$2601,2,0),0)</f>
        <v>1133.9999999999998</v>
      </c>
      <c r="E6016" s="6">
        <f ca="1">VLOOKUP(C6016,car!$A$2:$D$2201,4,0)</f>
        <v>2</v>
      </c>
      <c r="F6016" s="6">
        <f ca="1">VLOOKUP(C6016,car!$A$2:$D$2201,2,0)</f>
        <v>6</v>
      </c>
    </row>
    <row r="6017" spans="1:6" x14ac:dyDescent="0.25">
      <c r="A6017" s="12">
        <v>2416</v>
      </c>
      <c r="B6017" s="12">
        <v>1</v>
      </c>
      <c r="C6017" s="4">
        <f t="shared" ca="1" si="93"/>
        <v>488</v>
      </c>
      <c r="D6017" s="4">
        <f ca="1">VLOOKUP(E6017&amp;F6017,rental_price!$E$2:$F$526,2,0)*ROUNDUP(VLOOKUP(A6017,booking!$A$2:$F$2601,3,0)-VLOOKUP(A6017,booking!$A$2:$F$2601,2,0),0)</f>
        <v>270</v>
      </c>
      <c r="E6017" s="6">
        <f ca="1">VLOOKUP(C6017,car!$A$2:$D$2201,4,0)</f>
        <v>1</v>
      </c>
      <c r="F6017" s="6">
        <f ca="1">VLOOKUP(C6017,car!$A$2:$D$2201,2,0)</f>
        <v>43</v>
      </c>
    </row>
    <row r="6018" spans="1:6" x14ac:dyDescent="0.25">
      <c r="A6018" s="12">
        <v>2417</v>
      </c>
      <c r="B6018" s="12">
        <v>1</v>
      </c>
      <c r="C6018" s="4">
        <f t="shared" ca="1" si="93"/>
        <v>2046</v>
      </c>
      <c r="D6018" s="4">
        <f ca="1">VLOOKUP(E6018&amp;F6018,rental_price!$E$2:$F$526,2,0)*ROUNDUP(VLOOKUP(A6018,booking!$A$2:$F$2601,3,0)-VLOOKUP(A6018,booking!$A$2:$F$2601,2,0),0)</f>
        <v>1935</v>
      </c>
      <c r="E6018" s="6">
        <f ca="1">VLOOKUP(C6018,car!$A$2:$D$2201,4,0)</f>
        <v>3</v>
      </c>
      <c r="F6018" s="6">
        <f ca="1">VLOOKUP(C6018,car!$A$2:$D$2201,2,0)</f>
        <v>149</v>
      </c>
    </row>
    <row r="6019" spans="1:6" x14ac:dyDescent="0.25">
      <c r="A6019" s="12">
        <v>2417</v>
      </c>
      <c r="B6019" s="12">
        <v>2</v>
      </c>
      <c r="C6019" s="4">
        <f t="shared" ref="C6019:C6082" ca="1" si="94">RANDBETWEEN(1,2200)</f>
        <v>1076</v>
      </c>
      <c r="D6019" s="4">
        <f ca="1">VLOOKUP(E6019&amp;F6019,rental_price!$E$2:$F$526,2,0)*ROUNDUP(VLOOKUP(A6019,booking!$A$2:$F$2601,3,0)-VLOOKUP(A6019,booking!$A$2:$F$2601,2,0),0)</f>
        <v>315</v>
      </c>
      <c r="E6019" s="6">
        <f ca="1">VLOOKUP(C6019,car!$A$2:$D$2201,4,0)</f>
        <v>2</v>
      </c>
      <c r="F6019" s="6">
        <f ca="1">VLOOKUP(C6019,car!$A$2:$D$2201,2,0)</f>
        <v>160</v>
      </c>
    </row>
    <row r="6020" spans="1:6" x14ac:dyDescent="0.25">
      <c r="A6020" s="12">
        <v>2417</v>
      </c>
      <c r="B6020" s="12">
        <v>3</v>
      </c>
      <c r="C6020" s="4">
        <f t="shared" ca="1" si="94"/>
        <v>1106</v>
      </c>
      <c r="D6020" s="4">
        <f ca="1">VLOOKUP(E6020&amp;F6020,rental_price!$E$2:$F$526,2,0)*ROUNDUP(VLOOKUP(A6020,booking!$A$2:$F$2601,3,0)-VLOOKUP(A6020,booking!$A$2:$F$2601,2,0),0)</f>
        <v>252</v>
      </c>
      <c r="E6020" s="6">
        <f ca="1">VLOOKUP(C6020,car!$A$2:$D$2201,4,0)</f>
        <v>2</v>
      </c>
      <c r="F6020" s="6">
        <f ca="1">VLOOKUP(C6020,car!$A$2:$D$2201,2,0)</f>
        <v>167</v>
      </c>
    </row>
    <row r="6021" spans="1:6" x14ac:dyDescent="0.25">
      <c r="A6021" s="12">
        <v>2419</v>
      </c>
      <c r="B6021" s="12">
        <v>1</v>
      </c>
      <c r="C6021" s="4">
        <f t="shared" ca="1" si="94"/>
        <v>1915</v>
      </c>
      <c r="D6021" s="4">
        <f ca="1">VLOOKUP(E6021&amp;F6021,rental_price!$E$2:$F$526,2,0)*ROUNDUP(VLOOKUP(A6021,booking!$A$2:$F$2601,3,0)-VLOOKUP(A6021,booking!$A$2:$F$2601,2,0),0)</f>
        <v>42</v>
      </c>
      <c r="E6021" s="6">
        <f ca="1">VLOOKUP(C6021,car!$A$2:$D$2201,4,0)</f>
        <v>2</v>
      </c>
      <c r="F6021" s="6">
        <f ca="1">VLOOKUP(C6021,car!$A$2:$D$2201,2,0)</f>
        <v>30</v>
      </c>
    </row>
    <row r="6022" spans="1:6" x14ac:dyDescent="0.25">
      <c r="A6022" s="12">
        <v>2419</v>
      </c>
      <c r="B6022" s="12">
        <v>2</v>
      </c>
      <c r="C6022" s="4">
        <f t="shared" ca="1" si="94"/>
        <v>1276</v>
      </c>
      <c r="D6022" s="4">
        <f ca="1">VLOOKUP(E6022&amp;F6022,rental_price!$E$2:$F$526,2,0)*ROUNDUP(VLOOKUP(A6022,booking!$A$2:$F$2601,3,0)-VLOOKUP(A6022,booking!$A$2:$F$2601,2,0),0)</f>
        <v>30</v>
      </c>
      <c r="E6022" s="6">
        <f ca="1">VLOOKUP(C6022,car!$A$2:$D$2201,4,0)</f>
        <v>3</v>
      </c>
      <c r="F6022" s="6">
        <f ca="1">VLOOKUP(C6022,car!$A$2:$D$2201,2,0)</f>
        <v>117</v>
      </c>
    </row>
    <row r="6023" spans="1:6" x14ac:dyDescent="0.25">
      <c r="A6023" s="12">
        <v>2419</v>
      </c>
      <c r="B6023" s="12">
        <v>3</v>
      </c>
      <c r="C6023" s="4">
        <f t="shared" ca="1" si="94"/>
        <v>423</v>
      </c>
      <c r="D6023" s="4">
        <f ca="1">VLOOKUP(E6023&amp;F6023,rental_price!$E$2:$F$526,2,0)*ROUNDUP(VLOOKUP(A6023,booking!$A$2:$F$2601,3,0)-VLOOKUP(A6023,booking!$A$2:$F$2601,2,0),0)</f>
        <v>28</v>
      </c>
      <c r="E6023" s="6">
        <f ca="1">VLOOKUP(C6023,car!$A$2:$D$2201,4,0)</f>
        <v>2</v>
      </c>
      <c r="F6023" s="6">
        <f ca="1">VLOOKUP(C6023,car!$A$2:$D$2201,2,0)</f>
        <v>135</v>
      </c>
    </row>
    <row r="6024" spans="1:6" x14ac:dyDescent="0.25">
      <c r="A6024" s="12">
        <v>2419</v>
      </c>
      <c r="B6024" s="12">
        <v>4</v>
      </c>
      <c r="C6024" s="4">
        <f t="shared" ca="1" si="94"/>
        <v>1930</v>
      </c>
      <c r="D6024" s="4">
        <f ca="1">VLOOKUP(E6024&amp;F6024,rental_price!$E$2:$F$526,2,0)*ROUNDUP(VLOOKUP(A6024,booking!$A$2:$F$2601,3,0)-VLOOKUP(A6024,booking!$A$2:$F$2601,2,0),0)</f>
        <v>90</v>
      </c>
      <c r="E6024" s="6">
        <f ca="1">VLOOKUP(C6024,car!$A$2:$D$2201,4,0)</f>
        <v>3</v>
      </c>
      <c r="F6024" s="6">
        <f ca="1">VLOOKUP(C6024,car!$A$2:$D$2201,2,0)</f>
        <v>129</v>
      </c>
    </row>
    <row r="6025" spans="1:6" x14ac:dyDescent="0.25">
      <c r="A6025" s="12">
        <v>2421</v>
      </c>
      <c r="B6025" s="12">
        <v>1</v>
      </c>
      <c r="C6025" s="4">
        <f t="shared" ca="1" si="94"/>
        <v>497</v>
      </c>
      <c r="D6025" s="4">
        <f ca="1">VLOOKUP(E6025&amp;F6025,rental_price!$E$2:$F$526,2,0)*ROUNDUP(VLOOKUP(A6025,booking!$A$2:$F$2601,3,0)-VLOOKUP(A6025,booking!$A$2:$F$2601,2,0),0)</f>
        <v>10</v>
      </c>
      <c r="E6025" s="6">
        <f ca="1">VLOOKUP(C6025,car!$A$2:$D$2201,4,0)</f>
        <v>3</v>
      </c>
      <c r="F6025" s="6">
        <f ca="1">VLOOKUP(C6025,car!$A$2:$D$2201,2,0)</f>
        <v>33</v>
      </c>
    </row>
    <row r="6026" spans="1:6" x14ac:dyDescent="0.25">
      <c r="A6026" s="12">
        <v>2421</v>
      </c>
      <c r="B6026" s="12">
        <v>2</v>
      </c>
      <c r="C6026" s="4">
        <f t="shared" ca="1" si="94"/>
        <v>1730</v>
      </c>
      <c r="D6026" s="4">
        <f ca="1">VLOOKUP(E6026&amp;F6026,rental_price!$E$2:$F$526,2,0)*ROUNDUP(VLOOKUP(A6026,booking!$A$2:$F$2601,3,0)-VLOOKUP(A6026,booking!$A$2:$F$2601,2,0),0)</f>
        <v>35</v>
      </c>
      <c r="E6026" s="6">
        <f ca="1">VLOOKUP(C6026,car!$A$2:$D$2201,4,0)</f>
        <v>2</v>
      </c>
      <c r="F6026" s="6">
        <f ca="1">VLOOKUP(C6026,car!$A$2:$D$2201,2,0)</f>
        <v>32</v>
      </c>
    </row>
    <row r="6027" spans="1:6" x14ac:dyDescent="0.25">
      <c r="A6027" s="12">
        <v>2421</v>
      </c>
      <c r="B6027" s="12">
        <v>3</v>
      </c>
      <c r="C6027" s="4">
        <f t="shared" ca="1" si="94"/>
        <v>19</v>
      </c>
      <c r="D6027" s="4">
        <f ca="1">VLOOKUP(E6027&amp;F6027,rental_price!$E$2:$F$526,2,0)*ROUNDUP(VLOOKUP(A6027,booking!$A$2:$F$2601,3,0)-VLOOKUP(A6027,booking!$A$2:$F$2601,2,0),0)</f>
        <v>7</v>
      </c>
      <c r="E6027" s="6">
        <f ca="1">VLOOKUP(C6027,car!$A$2:$D$2201,4,0)</f>
        <v>2</v>
      </c>
      <c r="F6027" s="6">
        <f ca="1">VLOOKUP(C6027,car!$A$2:$D$2201,2,0)</f>
        <v>151</v>
      </c>
    </row>
    <row r="6028" spans="1:6" x14ac:dyDescent="0.25">
      <c r="A6028" s="12">
        <v>2422</v>
      </c>
      <c r="B6028" s="12">
        <v>1</v>
      </c>
      <c r="C6028" s="4">
        <f t="shared" ca="1" si="94"/>
        <v>110</v>
      </c>
      <c r="D6028" s="4">
        <f ca="1">VLOOKUP(E6028&amp;F6028,rental_price!$E$2:$F$526,2,0)*ROUNDUP(VLOOKUP(A6028,booking!$A$2:$F$2601,3,0)-VLOOKUP(A6028,booking!$A$2:$F$2601,2,0),0)</f>
        <v>14</v>
      </c>
      <c r="E6028" s="6">
        <f ca="1">VLOOKUP(C6028,car!$A$2:$D$2201,4,0)</f>
        <v>2</v>
      </c>
      <c r="F6028" s="6">
        <f ca="1">VLOOKUP(C6028,car!$A$2:$D$2201,2,0)</f>
        <v>154</v>
      </c>
    </row>
    <row r="6029" spans="1:6" x14ac:dyDescent="0.25">
      <c r="A6029" s="12">
        <v>2422</v>
      </c>
      <c r="B6029" s="12">
        <v>2</v>
      </c>
      <c r="C6029" s="4">
        <f t="shared" ca="1" si="94"/>
        <v>2118</v>
      </c>
      <c r="D6029" s="4">
        <f ca="1">VLOOKUP(E6029&amp;F6029,rental_price!$E$2:$F$526,2,0)*ROUNDUP(VLOOKUP(A6029,booking!$A$2:$F$2601,3,0)-VLOOKUP(A6029,booking!$A$2:$F$2601,2,0),0)</f>
        <v>21</v>
      </c>
      <c r="E6029" s="6">
        <f ca="1">VLOOKUP(C6029,car!$A$2:$D$2201,4,0)</f>
        <v>2</v>
      </c>
      <c r="F6029" s="6">
        <f ca="1">VLOOKUP(C6029,car!$A$2:$D$2201,2,0)</f>
        <v>156</v>
      </c>
    </row>
    <row r="6030" spans="1:6" x14ac:dyDescent="0.25">
      <c r="A6030" s="12">
        <v>2423</v>
      </c>
      <c r="B6030" s="12">
        <v>1</v>
      </c>
      <c r="C6030" s="4">
        <f t="shared" ca="1" si="94"/>
        <v>439</v>
      </c>
      <c r="D6030" s="4">
        <f ca="1">VLOOKUP(E6030&amp;F6030,rental_price!$E$2:$F$526,2,0)*ROUNDUP(VLOOKUP(A6030,booking!$A$2:$F$2601,3,0)-VLOOKUP(A6030,booking!$A$2:$F$2601,2,0),0)</f>
        <v>175</v>
      </c>
      <c r="E6030" s="6">
        <f ca="1">VLOOKUP(C6030,car!$A$2:$D$2201,4,0)</f>
        <v>2</v>
      </c>
      <c r="F6030" s="6">
        <f ca="1">VLOOKUP(C6030,car!$A$2:$D$2201,2,0)</f>
        <v>59</v>
      </c>
    </row>
    <row r="6031" spans="1:6" x14ac:dyDescent="0.25">
      <c r="A6031" s="12">
        <v>2423</v>
      </c>
      <c r="B6031" s="12">
        <v>2</v>
      </c>
      <c r="C6031" s="4">
        <f t="shared" ca="1" si="94"/>
        <v>1604</v>
      </c>
      <c r="D6031" s="4">
        <f ca="1">VLOOKUP(E6031&amp;F6031,rental_price!$E$2:$F$526,2,0)*ROUNDUP(VLOOKUP(A6031,booking!$A$2:$F$2601,3,0)-VLOOKUP(A6031,booking!$A$2:$F$2601,2,0),0)</f>
        <v>200</v>
      </c>
      <c r="E6031" s="6">
        <f ca="1">VLOOKUP(C6031,car!$A$2:$D$2201,4,0)</f>
        <v>1</v>
      </c>
      <c r="F6031" s="6">
        <f ca="1">VLOOKUP(C6031,car!$A$2:$D$2201,2,0)</f>
        <v>49</v>
      </c>
    </row>
    <row r="6032" spans="1:6" x14ac:dyDescent="0.25">
      <c r="A6032" s="12">
        <v>2423</v>
      </c>
      <c r="B6032" s="12">
        <v>3</v>
      </c>
      <c r="C6032" s="4">
        <f t="shared" ca="1" si="94"/>
        <v>498</v>
      </c>
      <c r="D6032" s="4">
        <f ca="1">VLOOKUP(E6032&amp;F6032,rental_price!$E$2:$F$526,2,0)*ROUNDUP(VLOOKUP(A6032,booking!$A$2:$F$2601,3,0)-VLOOKUP(A6032,booking!$A$2:$F$2601,2,0),0)</f>
        <v>140</v>
      </c>
      <c r="E6032" s="6">
        <f ca="1">VLOOKUP(C6032,car!$A$2:$D$2201,4,0)</f>
        <v>2</v>
      </c>
      <c r="F6032" s="6">
        <f ca="1">VLOOKUP(C6032,car!$A$2:$D$2201,2,0)</f>
        <v>119</v>
      </c>
    </row>
    <row r="6033" spans="1:6" x14ac:dyDescent="0.25">
      <c r="A6033" s="12">
        <v>2423</v>
      </c>
      <c r="B6033" s="12">
        <v>4</v>
      </c>
      <c r="C6033" s="4">
        <f t="shared" ca="1" si="94"/>
        <v>1887</v>
      </c>
      <c r="D6033" s="4">
        <f ca="1">VLOOKUP(E6033&amp;F6033,rental_price!$E$2:$F$526,2,0)*ROUNDUP(VLOOKUP(A6033,booking!$A$2:$F$2601,3,0)-VLOOKUP(A6033,booking!$A$2:$F$2601,2,0),0)</f>
        <v>2250</v>
      </c>
      <c r="E6033" s="6">
        <f ca="1">VLOOKUP(C6033,car!$A$2:$D$2201,4,0)</f>
        <v>1</v>
      </c>
      <c r="F6033" s="6">
        <f ca="1">VLOOKUP(C6033,car!$A$2:$D$2201,2,0)</f>
        <v>8</v>
      </c>
    </row>
    <row r="6034" spans="1:6" x14ac:dyDescent="0.25">
      <c r="A6034" s="12">
        <v>2423</v>
      </c>
      <c r="B6034" s="12">
        <v>5</v>
      </c>
      <c r="C6034" s="4">
        <f t="shared" ca="1" si="94"/>
        <v>264</v>
      </c>
      <c r="D6034" s="4">
        <f ca="1">VLOOKUP(E6034&amp;F6034,rental_price!$E$2:$F$526,2,0)*ROUNDUP(VLOOKUP(A6034,booking!$A$2:$F$2601,3,0)-VLOOKUP(A6034,booking!$A$2:$F$2601,2,0),0)</f>
        <v>35</v>
      </c>
      <c r="E6034" s="6">
        <f ca="1">VLOOKUP(C6034,car!$A$2:$D$2201,4,0)</f>
        <v>2</v>
      </c>
      <c r="F6034" s="6">
        <f ca="1">VLOOKUP(C6034,car!$A$2:$D$2201,2,0)</f>
        <v>20</v>
      </c>
    </row>
    <row r="6035" spans="1:6" x14ac:dyDescent="0.25">
      <c r="A6035" s="12">
        <v>2424</v>
      </c>
      <c r="B6035" s="12">
        <v>1</v>
      </c>
      <c r="C6035" s="4">
        <f t="shared" ca="1" si="94"/>
        <v>194</v>
      </c>
      <c r="D6035" s="4">
        <f ca="1">VLOOKUP(E6035&amp;F6035,rental_price!$E$2:$F$526,2,0)*ROUNDUP(VLOOKUP(A6035,booking!$A$2:$F$2601,3,0)-VLOOKUP(A6035,booking!$A$2:$F$2601,2,0),0)</f>
        <v>750</v>
      </c>
      <c r="E6035" s="6">
        <f ca="1">VLOOKUP(C6035,car!$A$2:$D$2201,4,0)</f>
        <v>1</v>
      </c>
      <c r="F6035" s="6">
        <f ca="1">VLOOKUP(C6035,car!$A$2:$D$2201,2,0)</f>
        <v>55</v>
      </c>
    </row>
    <row r="6036" spans="1:6" x14ac:dyDescent="0.25">
      <c r="A6036" s="12">
        <v>2425</v>
      </c>
      <c r="B6036" s="12">
        <v>1</v>
      </c>
      <c r="C6036" s="4">
        <f t="shared" ca="1" si="94"/>
        <v>1501</v>
      </c>
      <c r="D6036" s="4">
        <f ca="1">VLOOKUP(E6036&amp;F6036,rental_price!$E$2:$F$526,2,0)*ROUNDUP(VLOOKUP(A6036,booking!$A$2:$F$2601,3,0)-VLOOKUP(A6036,booking!$A$2:$F$2601,2,0),0)</f>
        <v>28</v>
      </c>
      <c r="E6036" s="6">
        <f ca="1">VLOOKUP(C6036,car!$A$2:$D$2201,4,0)</f>
        <v>2</v>
      </c>
      <c r="F6036" s="6">
        <f ca="1">VLOOKUP(C6036,car!$A$2:$D$2201,2,0)</f>
        <v>132</v>
      </c>
    </row>
    <row r="6037" spans="1:6" x14ac:dyDescent="0.25">
      <c r="A6037" s="12">
        <v>2425</v>
      </c>
      <c r="B6037" s="12">
        <v>2</v>
      </c>
      <c r="C6037" s="4">
        <f t="shared" ca="1" si="94"/>
        <v>1716</v>
      </c>
      <c r="D6037" s="4">
        <f ca="1">VLOOKUP(E6037&amp;F6037,rental_price!$E$2:$F$526,2,0)*ROUNDUP(VLOOKUP(A6037,booking!$A$2:$F$2601,3,0)-VLOOKUP(A6037,booking!$A$2:$F$2601,2,0),0)</f>
        <v>10</v>
      </c>
      <c r="E6037" s="6">
        <f ca="1">VLOOKUP(C6037,car!$A$2:$D$2201,4,0)</f>
        <v>3</v>
      </c>
      <c r="F6037" s="6">
        <f ca="1">VLOOKUP(C6037,car!$A$2:$D$2201,2,0)</f>
        <v>52</v>
      </c>
    </row>
    <row r="6038" spans="1:6" x14ac:dyDescent="0.25">
      <c r="A6038" s="12">
        <v>2428</v>
      </c>
      <c r="B6038" s="12">
        <v>1</v>
      </c>
      <c r="C6038" s="4">
        <f t="shared" ca="1" si="94"/>
        <v>1872</v>
      </c>
      <c r="D6038" s="4">
        <f ca="1">VLOOKUP(E6038&amp;F6038,rental_price!$E$2:$F$526,2,0)*ROUNDUP(VLOOKUP(A6038,booking!$A$2:$F$2601,3,0)-VLOOKUP(A6038,booking!$A$2:$F$2601,2,0),0)</f>
        <v>84</v>
      </c>
      <c r="E6038" s="6">
        <f ca="1">VLOOKUP(C6038,car!$A$2:$D$2201,4,0)</f>
        <v>2</v>
      </c>
      <c r="F6038" s="6">
        <f ca="1">VLOOKUP(C6038,car!$A$2:$D$2201,2,0)</f>
        <v>36</v>
      </c>
    </row>
    <row r="6039" spans="1:6" x14ac:dyDescent="0.25">
      <c r="A6039" s="12">
        <v>2428</v>
      </c>
      <c r="B6039" s="12">
        <v>2</v>
      </c>
      <c r="C6039" s="4">
        <f t="shared" ca="1" si="94"/>
        <v>1974</v>
      </c>
      <c r="D6039" s="4">
        <f ca="1">VLOOKUP(E6039&amp;F6039,rental_price!$E$2:$F$526,2,0)*ROUNDUP(VLOOKUP(A6039,booking!$A$2:$F$2601,3,0)-VLOOKUP(A6039,booking!$A$2:$F$2601,2,0),0)</f>
        <v>90</v>
      </c>
      <c r="E6039" s="6">
        <f ca="1">VLOOKUP(C6039,car!$A$2:$D$2201,4,0)</f>
        <v>3</v>
      </c>
      <c r="F6039" s="6">
        <f ca="1">VLOOKUP(C6039,car!$A$2:$D$2201,2,0)</f>
        <v>30</v>
      </c>
    </row>
    <row r="6040" spans="1:6" x14ac:dyDescent="0.25">
      <c r="A6040" s="12">
        <v>2428</v>
      </c>
      <c r="B6040" s="12">
        <v>3</v>
      </c>
      <c r="C6040" s="4">
        <f t="shared" ca="1" si="94"/>
        <v>1910</v>
      </c>
      <c r="D6040" s="4">
        <f ca="1">VLOOKUP(E6040&amp;F6040,rental_price!$E$2:$F$526,2,0)*ROUNDUP(VLOOKUP(A6040,booking!$A$2:$F$2601,3,0)-VLOOKUP(A6040,booking!$A$2:$F$2601,2,0),0)</f>
        <v>126</v>
      </c>
      <c r="E6040" s="6">
        <f ca="1">VLOOKUP(C6040,car!$A$2:$D$2201,4,0)</f>
        <v>2</v>
      </c>
      <c r="F6040" s="6">
        <f ca="1">VLOOKUP(C6040,car!$A$2:$D$2201,2,0)</f>
        <v>103</v>
      </c>
    </row>
    <row r="6041" spans="1:6" x14ac:dyDescent="0.25">
      <c r="A6041" s="12">
        <v>2429</v>
      </c>
      <c r="B6041" s="12">
        <v>1</v>
      </c>
      <c r="C6041" s="4">
        <f t="shared" ca="1" si="94"/>
        <v>1455</v>
      </c>
      <c r="D6041" s="4">
        <f ca="1">VLOOKUP(E6041&amp;F6041,rental_price!$E$2:$F$526,2,0)*ROUNDUP(VLOOKUP(A6041,booking!$A$2:$F$2601,3,0)-VLOOKUP(A6041,booking!$A$2:$F$2601,2,0),0)</f>
        <v>300</v>
      </c>
      <c r="E6041" s="6">
        <f ca="1">VLOOKUP(C6041,car!$A$2:$D$2201,4,0)</f>
        <v>1</v>
      </c>
      <c r="F6041" s="6">
        <f ca="1">VLOOKUP(C6041,car!$A$2:$D$2201,2,0)</f>
        <v>111</v>
      </c>
    </row>
    <row r="6042" spans="1:6" x14ac:dyDescent="0.25">
      <c r="A6042" s="12">
        <v>2429</v>
      </c>
      <c r="B6042" s="12">
        <v>2</v>
      </c>
      <c r="C6042" s="4">
        <f t="shared" ca="1" si="94"/>
        <v>56</v>
      </c>
      <c r="D6042" s="4">
        <f ca="1">VLOOKUP(E6042&amp;F6042,rental_price!$E$2:$F$526,2,0)*ROUNDUP(VLOOKUP(A6042,booking!$A$2:$F$2601,3,0)-VLOOKUP(A6042,booking!$A$2:$F$2601,2,0),0)</f>
        <v>135</v>
      </c>
      <c r="E6042" s="6">
        <f ca="1">VLOOKUP(C6042,car!$A$2:$D$2201,4,0)</f>
        <v>3</v>
      </c>
      <c r="F6042" s="6">
        <f ca="1">VLOOKUP(C6042,car!$A$2:$D$2201,2,0)</f>
        <v>165</v>
      </c>
    </row>
    <row r="6043" spans="1:6" x14ac:dyDescent="0.25">
      <c r="A6043" s="12">
        <v>2429</v>
      </c>
      <c r="B6043" s="12">
        <v>3</v>
      </c>
      <c r="C6043" s="4">
        <f t="shared" ca="1" si="94"/>
        <v>425</v>
      </c>
      <c r="D6043" s="4">
        <f ca="1">VLOOKUP(E6043&amp;F6043,rental_price!$E$2:$F$526,2,0)*ROUNDUP(VLOOKUP(A6043,booking!$A$2:$F$2601,3,0)-VLOOKUP(A6043,booking!$A$2:$F$2601,2,0),0)</f>
        <v>240</v>
      </c>
      <c r="E6043" s="6">
        <f ca="1">VLOOKUP(C6043,car!$A$2:$D$2201,4,0)</f>
        <v>1</v>
      </c>
      <c r="F6043" s="6">
        <f ca="1">VLOOKUP(C6043,car!$A$2:$D$2201,2,0)</f>
        <v>93</v>
      </c>
    </row>
    <row r="6044" spans="1:6" x14ac:dyDescent="0.25">
      <c r="A6044" s="12">
        <v>2429</v>
      </c>
      <c r="B6044" s="12">
        <v>4</v>
      </c>
      <c r="C6044" s="4">
        <f t="shared" ca="1" si="94"/>
        <v>499</v>
      </c>
      <c r="D6044" s="4">
        <f ca="1">VLOOKUP(E6044&amp;F6044,rental_price!$E$2:$F$526,2,0)*ROUNDUP(VLOOKUP(A6044,booking!$A$2:$F$2601,3,0)-VLOOKUP(A6044,booking!$A$2:$F$2601,2,0),0)</f>
        <v>150</v>
      </c>
      <c r="E6044" s="6">
        <f ca="1">VLOOKUP(C6044,car!$A$2:$D$2201,4,0)</f>
        <v>1</v>
      </c>
      <c r="F6044" s="6">
        <f ca="1">VLOOKUP(C6044,car!$A$2:$D$2201,2,0)</f>
        <v>134</v>
      </c>
    </row>
    <row r="6045" spans="1:6" x14ac:dyDescent="0.25">
      <c r="A6045" s="12">
        <v>2430</v>
      </c>
      <c r="B6045" s="12">
        <v>1</v>
      </c>
      <c r="C6045" s="4">
        <f t="shared" ca="1" si="94"/>
        <v>1394</v>
      </c>
      <c r="D6045" s="4">
        <f ca="1">VLOOKUP(E6045&amp;F6045,rental_price!$E$2:$F$526,2,0)*ROUNDUP(VLOOKUP(A6045,booking!$A$2:$F$2601,3,0)-VLOOKUP(A6045,booking!$A$2:$F$2601,2,0),0)</f>
        <v>154</v>
      </c>
      <c r="E6045" s="6">
        <f ca="1">VLOOKUP(C6045,car!$A$2:$D$2201,4,0)</f>
        <v>2</v>
      </c>
      <c r="F6045" s="6">
        <f ca="1">VLOOKUP(C6045,car!$A$2:$D$2201,2,0)</f>
        <v>116</v>
      </c>
    </row>
    <row r="6046" spans="1:6" x14ac:dyDescent="0.25">
      <c r="A6046" s="12">
        <v>2430</v>
      </c>
      <c r="B6046" s="12">
        <v>2</v>
      </c>
      <c r="C6046" s="4">
        <f t="shared" ca="1" si="94"/>
        <v>277</v>
      </c>
      <c r="D6046" s="4">
        <f ca="1">VLOOKUP(E6046&amp;F6046,rental_price!$E$2:$F$526,2,0)*ROUNDUP(VLOOKUP(A6046,booking!$A$2:$F$2601,3,0)-VLOOKUP(A6046,booking!$A$2:$F$2601,2,0),0)</f>
        <v>20</v>
      </c>
      <c r="E6046" s="6">
        <f ca="1">VLOOKUP(C6046,car!$A$2:$D$2201,4,0)</f>
        <v>1</v>
      </c>
      <c r="F6046" s="6">
        <f ca="1">VLOOKUP(C6046,car!$A$2:$D$2201,2,0)</f>
        <v>155</v>
      </c>
    </row>
    <row r="6047" spans="1:6" x14ac:dyDescent="0.25">
      <c r="A6047" s="12">
        <v>2430</v>
      </c>
      <c r="B6047" s="12">
        <v>3</v>
      </c>
      <c r="C6047" s="4">
        <f t="shared" ca="1" si="94"/>
        <v>559</v>
      </c>
      <c r="D6047" s="4">
        <f ca="1">VLOOKUP(E6047&amp;F6047,rental_price!$E$2:$F$526,2,0)*ROUNDUP(VLOOKUP(A6047,booking!$A$2:$F$2601,3,0)-VLOOKUP(A6047,booking!$A$2:$F$2601,2,0),0)</f>
        <v>5</v>
      </c>
      <c r="E6047" s="6">
        <f ca="1">VLOOKUP(C6047,car!$A$2:$D$2201,4,0)</f>
        <v>3</v>
      </c>
      <c r="F6047" s="6">
        <f ca="1">VLOOKUP(C6047,car!$A$2:$D$2201,2,0)</f>
        <v>20</v>
      </c>
    </row>
    <row r="6048" spans="1:6" x14ac:dyDescent="0.25">
      <c r="A6048" s="12">
        <v>2431</v>
      </c>
      <c r="B6048" s="12">
        <v>1</v>
      </c>
      <c r="C6048" s="4">
        <f t="shared" ca="1" si="94"/>
        <v>1879</v>
      </c>
      <c r="D6048" s="4">
        <f ca="1">VLOOKUP(E6048&amp;F6048,rental_price!$E$2:$F$526,2,0)*ROUNDUP(VLOOKUP(A6048,booking!$A$2:$F$2601,3,0)-VLOOKUP(A6048,booking!$A$2:$F$2601,2,0),0)</f>
        <v>40</v>
      </c>
      <c r="E6048" s="6">
        <f ca="1">VLOOKUP(C6048,car!$A$2:$D$2201,4,0)</f>
        <v>1</v>
      </c>
      <c r="F6048" s="6">
        <f ca="1">VLOOKUP(C6048,car!$A$2:$D$2201,2,0)</f>
        <v>68</v>
      </c>
    </row>
    <row r="6049" spans="1:6" x14ac:dyDescent="0.25">
      <c r="A6049" s="12">
        <v>2432</v>
      </c>
      <c r="B6049" s="12">
        <v>1</v>
      </c>
      <c r="C6049" s="4">
        <f t="shared" ca="1" si="94"/>
        <v>10</v>
      </c>
      <c r="D6049" s="4">
        <f ca="1">VLOOKUP(E6049&amp;F6049,rental_price!$E$2:$F$526,2,0)*ROUNDUP(VLOOKUP(A6049,booking!$A$2:$F$2601,3,0)-VLOOKUP(A6049,booking!$A$2:$F$2601,2,0),0)</f>
        <v>14</v>
      </c>
      <c r="E6049" s="6">
        <f ca="1">VLOOKUP(C6049,car!$A$2:$D$2201,4,0)</f>
        <v>2</v>
      </c>
      <c r="F6049" s="6">
        <f ca="1">VLOOKUP(C6049,car!$A$2:$D$2201,2,0)</f>
        <v>51</v>
      </c>
    </row>
    <row r="6050" spans="1:6" x14ac:dyDescent="0.25">
      <c r="A6050" s="12">
        <v>2432</v>
      </c>
      <c r="B6050" s="12">
        <v>2</v>
      </c>
      <c r="C6050" s="4">
        <f t="shared" ca="1" si="94"/>
        <v>228</v>
      </c>
      <c r="D6050" s="4">
        <f ca="1">VLOOKUP(E6050&amp;F6050,rental_price!$E$2:$F$526,2,0)*ROUNDUP(VLOOKUP(A6050,booking!$A$2:$F$2601,3,0)-VLOOKUP(A6050,booking!$A$2:$F$2601,2,0),0)</f>
        <v>60</v>
      </c>
      <c r="E6050" s="6">
        <f ca="1">VLOOKUP(C6050,car!$A$2:$D$2201,4,0)</f>
        <v>1</v>
      </c>
      <c r="F6050" s="6">
        <f ca="1">VLOOKUP(C6050,car!$A$2:$D$2201,2,0)</f>
        <v>103</v>
      </c>
    </row>
    <row r="6051" spans="1:6" x14ac:dyDescent="0.25">
      <c r="A6051" s="12">
        <v>2432</v>
      </c>
      <c r="B6051" s="12">
        <v>3</v>
      </c>
      <c r="C6051" s="4">
        <f t="shared" ca="1" si="94"/>
        <v>229</v>
      </c>
      <c r="D6051" s="4">
        <f ca="1">VLOOKUP(E6051&amp;F6051,rental_price!$E$2:$F$526,2,0)*ROUNDUP(VLOOKUP(A6051,booking!$A$2:$F$2601,3,0)-VLOOKUP(A6051,booking!$A$2:$F$2601,2,0),0)</f>
        <v>30</v>
      </c>
      <c r="E6051" s="6">
        <f ca="1">VLOOKUP(C6051,car!$A$2:$D$2201,4,0)</f>
        <v>1</v>
      </c>
      <c r="F6051" s="6">
        <f ca="1">VLOOKUP(C6051,car!$A$2:$D$2201,2,0)</f>
        <v>21</v>
      </c>
    </row>
    <row r="6052" spans="1:6" x14ac:dyDescent="0.25">
      <c r="A6052" s="12">
        <v>2433</v>
      </c>
      <c r="B6052" s="12">
        <v>1</v>
      </c>
      <c r="C6052" s="4">
        <f t="shared" ca="1" si="94"/>
        <v>1214</v>
      </c>
      <c r="D6052" s="4">
        <f ca="1">VLOOKUP(E6052&amp;F6052,rental_price!$E$2:$F$526,2,0)*ROUNDUP(VLOOKUP(A6052,booking!$A$2:$F$2601,3,0)-VLOOKUP(A6052,booking!$A$2:$F$2601,2,0),0)</f>
        <v>609</v>
      </c>
      <c r="E6052" s="6">
        <f ca="1">VLOOKUP(C6052,car!$A$2:$D$2201,4,0)</f>
        <v>2</v>
      </c>
      <c r="F6052" s="6">
        <f ca="1">VLOOKUP(C6052,car!$A$2:$D$2201,2,0)</f>
        <v>80</v>
      </c>
    </row>
    <row r="6053" spans="1:6" x14ac:dyDescent="0.25">
      <c r="A6053" s="12">
        <v>2433</v>
      </c>
      <c r="B6053" s="12">
        <v>2</v>
      </c>
      <c r="C6053" s="4">
        <f t="shared" ca="1" si="94"/>
        <v>1610</v>
      </c>
      <c r="D6053" s="4">
        <f ca="1">VLOOKUP(E6053&amp;F6053,rental_price!$E$2:$F$526,2,0)*ROUNDUP(VLOOKUP(A6053,booking!$A$2:$F$2601,3,0)-VLOOKUP(A6053,booking!$A$2:$F$2601,2,0),0)</f>
        <v>30</v>
      </c>
      <c r="E6053" s="6">
        <f ca="1">VLOOKUP(C6053,car!$A$2:$D$2201,4,0)</f>
        <v>3</v>
      </c>
      <c r="F6053" s="6">
        <f ca="1">VLOOKUP(C6053,car!$A$2:$D$2201,2,0)</f>
        <v>33</v>
      </c>
    </row>
    <row r="6054" spans="1:6" x14ac:dyDescent="0.25">
      <c r="A6054" s="12">
        <v>2433</v>
      </c>
      <c r="B6054" s="12">
        <v>3</v>
      </c>
      <c r="C6054" s="4">
        <f t="shared" ca="1" si="94"/>
        <v>1594</v>
      </c>
      <c r="D6054" s="4">
        <f ca="1">VLOOKUP(E6054&amp;F6054,rental_price!$E$2:$F$526,2,0)*ROUNDUP(VLOOKUP(A6054,booking!$A$2:$F$2601,3,0)-VLOOKUP(A6054,booking!$A$2:$F$2601,2,0),0)</f>
        <v>120</v>
      </c>
      <c r="E6054" s="6">
        <f ca="1">VLOOKUP(C6054,car!$A$2:$D$2201,4,0)</f>
        <v>1</v>
      </c>
      <c r="F6054" s="6">
        <f ca="1">VLOOKUP(C6054,car!$A$2:$D$2201,2,0)</f>
        <v>107</v>
      </c>
    </row>
    <row r="6055" spans="1:6" x14ac:dyDescent="0.25">
      <c r="A6055" s="12">
        <v>2434</v>
      </c>
      <c r="B6055" s="12">
        <v>1</v>
      </c>
      <c r="C6055" s="4">
        <f t="shared" ca="1" si="94"/>
        <v>126</v>
      </c>
      <c r="D6055" s="4">
        <f ca="1">VLOOKUP(E6055&amp;F6055,rental_price!$E$2:$F$526,2,0)*ROUNDUP(VLOOKUP(A6055,booking!$A$2:$F$2601,3,0)-VLOOKUP(A6055,booking!$A$2:$F$2601,2,0),0)</f>
        <v>160</v>
      </c>
      <c r="E6055" s="6">
        <f ca="1">VLOOKUP(C6055,car!$A$2:$D$2201,4,0)</f>
        <v>1</v>
      </c>
      <c r="F6055" s="6">
        <f ca="1">VLOOKUP(C6055,car!$A$2:$D$2201,2,0)</f>
        <v>60</v>
      </c>
    </row>
    <row r="6056" spans="1:6" x14ac:dyDescent="0.25">
      <c r="A6056" s="12">
        <v>2434</v>
      </c>
      <c r="B6056" s="12">
        <v>2</v>
      </c>
      <c r="C6056" s="4">
        <f t="shared" ca="1" si="94"/>
        <v>1732</v>
      </c>
      <c r="D6056" s="4">
        <f ca="1">VLOOKUP(E6056&amp;F6056,rental_price!$E$2:$F$526,2,0)*ROUNDUP(VLOOKUP(A6056,booking!$A$2:$F$2601,3,0)-VLOOKUP(A6056,booking!$A$2:$F$2601,2,0),0)</f>
        <v>80</v>
      </c>
      <c r="E6056" s="6">
        <f ca="1">VLOOKUP(C6056,car!$A$2:$D$2201,4,0)</f>
        <v>1</v>
      </c>
      <c r="F6056" s="6">
        <f ca="1">VLOOKUP(C6056,car!$A$2:$D$2201,2,0)</f>
        <v>170</v>
      </c>
    </row>
    <row r="6057" spans="1:6" x14ac:dyDescent="0.25">
      <c r="A6057" s="12">
        <v>2434</v>
      </c>
      <c r="B6057" s="12">
        <v>3</v>
      </c>
      <c r="C6057" s="4">
        <f t="shared" ca="1" si="94"/>
        <v>480</v>
      </c>
      <c r="D6057" s="4">
        <f ca="1">VLOOKUP(E6057&amp;F6057,rental_price!$E$2:$F$526,2,0)*ROUNDUP(VLOOKUP(A6057,booking!$A$2:$F$2601,3,0)-VLOOKUP(A6057,booking!$A$2:$F$2601,2,0),0)</f>
        <v>120</v>
      </c>
      <c r="E6057" s="6">
        <f ca="1">VLOOKUP(C6057,car!$A$2:$D$2201,4,0)</f>
        <v>3</v>
      </c>
      <c r="F6057" s="6">
        <f ca="1">VLOOKUP(C6057,car!$A$2:$D$2201,2,0)</f>
        <v>89</v>
      </c>
    </row>
    <row r="6058" spans="1:6" x14ac:dyDescent="0.25">
      <c r="A6058" s="12">
        <v>2434</v>
      </c>
      <c r="B6058" s="12">
        <v>4</v>
      </c>
      <c r="C6058" s="4">
        <f t="shared" ca="1" si="94"/>
        <v>1349</v>
      </c>
      <c r="D6058" s="4">
        <f ca="1">VLOOKUP(E6058&amp;F6058,rental_price!$E$2:$F$526,2,0)*ROUNDUP(VLOOKUP(A6058,booking!$A$2:$F$2601,3,0)-VLOOKUP(A6058,booking!$A$2:$F$2601,2,0),0)</f>
        <v>720</v>
      </c>
      <c r="E6058" s="6">
        <f ca="1">VLOOKUP(C6058,car!$A$2:$D$2201,4,0)</f>
        <v>1</v>
      </c>
      <c r="F6058" s="6">
        <f ca="1">VLOOKUP(C6058,car!$A$2:$D$2201,2,0)</f>
        <v>6</v>
      </c>
    </row>
    <row r="6059" spans="1:6" x14ac:dyDescent="0.25">
      <c r="A6059" s="12">
        <v>2434</v>
      </c>
      <c r="B6059" s="12">
        <v>5</v>
      </c>
      <c r="C6059" s="4">
        <f t="shared" ca="1" si="94"/>
        <v>1328</v>
      </c>
      <c r="D6059" s="4">
        <f ca="1">VLOOKUP(E6059&amp;F6059,rental_price!$E$2:$F$526,2,0)*ROUNDUP(VLOOKUP(A6059,booking!$A$2:$F$2601,3,0)-VLOOKUP(A6059,booking!$A$2:$F$2601,2,0),0)</f>
        <v>280</v>
      </c>
      <c r="E6059" s="6">
        <f ca="1">VLOOKUP(C6059,car!$A$2:$D$2201,4,0)</f>
        <v>2</v>
      </c>
      <c r="F6059" s="6">
        <f ca="1">VLOOKUP(C6059,car!$A$2:$D$2201,2,0)</f>
        <v>172</v>
      </c>
    </row>
    <row r="6060" spans="1:6" x14ac:dyDescent="0.25">
      <c r="A6060" s="12">
        <v>2435</v>
      </c>
      <c r="B6060" s="12">
        <v>1</v>
      </c>
      <c r="C6060" s="4">
        <f t="shared" ca="1" si="94"/>
        <v>1624</v>
      </c>
      <c r="D6060" s="4">
        <f ca="1">VLOOKUP(E6060&amp;F6060,rental_price!$E$2:$F$526,2,0)*ROUNDUP(VLOOKUP(A6060,booking!$A$2:$F$2601,3,0)-VLOOKUP(A6060,booking!$A$2:$F$2601,2,0),0)</f>
        <v>80</v>
      </c>
      <c r="E6060" s="6">
        <f ca="1">VLOOKUP(C6060,car!$A$2:$D$2201,4,0)</f>
        <v>1</v>
      </c>
      <c r="F6060" s="6">
        <f ca="1">VLOOKUP(C6060,car!$A$2:$D$2201,2,0)</f>
        <v>25</v>
      </c>
    </row>
    <row r="6061" spans="1:6" x14ac:dyDescent="0.25">
      <c r="A6061" s="12">
        <v>2435</v>
      </c>
      <c r="B6061" s="12">
        <v>2</v>
      </c>
      <c r="C6061" s="4">
        <f t="shared" ca="1" si="94"/>
        <v>780</v>
      </c>
      <c r="D6061" s="4">
        <f ca="1">VLOOKUP(E6061&amp;F6061,rental_price!$E$2:$F$526,2,0)*ROUNDUP(VLOOKUP(A6061,booking!$A$2:$F$2601,3,0)-VLOOKUP(A6061,booking!$A$2:$F$2601,2,0),0)</f>
        <v>40</v>
      </c>
      <c r="E6061" s="6">
        <f ca="1">VLOOKUP(C6061,car!$A$2:$D$2201,4,0)</f>
        <v>3</v>
      </c>
      <c r="F6061" s="6">
        <f ca="1">VLOOKUP(C6061,car!$A$2:$D$2201,2,0)</f>
        <v>113</v>
      </c>
    </row>
    <row r="6062" spans="1:6" x14ac:dyDescent="0.25">
      <c r="A6062" s="12">
        <v>2435</v>
      </c>
      <c r="B6062" s="12">
        <v>3</v>
      </c>
      <c r="C6062" s="4">
        <f t="shared" ca="1" si="94"/>
        <v>1456</v>
      </c>
      <c r="D6062" s="4">
        <f ca="1">VLOOKUP(E6062&amp;F6062,rental_price!$E$2:$F$526,2,0)*ROUNDUP(VLOOKUP(A6062,booking!$A$2:$F$2601,3,0)-VLOOKUP(A6062,booking!$A$2:$F$2601,2,0),0)</f>
        <v>140</v>
      </c>
      <c r="E6062" s="6">
        <f ca="1">VLOOKUP(C6062,car!$A$2:$D$2201,4,0)</f>
        <v>3</v>
      </c>
      <c r="F6062" s="6">
        <f ca="1">VLOOKUP(C6062,car!$A$2:$D$2201,2,0)</f>
        <v>2</v>
      </c>
    </row>
    <row r="6063" spans="1:6" x14ac:dyDescent="0.25">
      <c r="A6063" s="12">
        <v>2436</v>
      </c>
      <c r="B6063" s="12">
        <v>1</v>
      </c>
      <c r="C6063" s="4">
        <f t="shared" ca="1" si="94"/>
        <v>1375</v>
      </c>
      <c r="D6063" s="4">
        <f ca="1">VLOOKUP(E6063&amp;F6063,rental_price!$E$2:$F$526,2,0)*ROUNDUP(VLOOKUP(A6063,booking!$A$2:$F$2601,3,0)-VLOOKUP(A6063,booking!$A$2:$F$2601,2,0),0)</f>
        <v>360</v>
      </c>
      <c r="E6063" s="6">
        <f ca="1">VLOOKUP(C6063,car!$A$2:$D$2201,4,0)</f>
        <v>3</v>
      </c>
      <c r="F6063" s="6">
        <f ca="1">VLOOKUP(C6063,car!$A$2:$D$2201,2,0)</f>
        <v>43</v>
      </c>
    </row>
    <row r="6064" spans="1:6" x14ac:dyDescent="0.25">
      <c r="A6064" s="12">
        <v>2436</v>
      </c>
      <c r="B6064" s="12">
        <v>2</v>
      </c>
      <c r="C6064" s="4">
        <f t="shared" ca="1" si="94"/>
        <v>932</v>
      </c>
      <c r="D6064" s="4">
        <f ca="1">VLOOKUP(E6064&amp;F6064,rental_price!$E$2:$F$526,2,0)*ROUNDUP(VLOOKUP(A6064,booking!$A$2:$F$2601,3,0)-VLOOKUP(A6064,booking!$A$2:$F$2601,2,0),0)</f>
        <v>480</v>
      </c>
      <c r="E6064" s="6">
        <f ca="1">VLOOKUP(C6064,car!$A$2:$D$2201,4,0)</f>
        <v>3</v>
      </c>
      <c r="F6064" s="6">
        <f ca="1">VLOOKUP(C6064,car!$A$2:$D$2201,2,0)</f>
        <v>142</v>
      </c>
    </row>
    <row r="6065" spans="1:6" x14ac:dyDescent="0.25">
      <c r="A6065" s="12">
        <v>2436</v>
      </c>
      <c r="B6065" s="12">
        <v>3</v>
      </c>
      <c r="C6065" s="4">
        <f t="shared" ca="1" si="94"/>
        <v>1455</v>
      </c>
      <c r="D6065" s="4">
        <f ca="1">VLOOKUP(E6065&amp;F6065,rental_price!$E$2:$F$526,2,0)*ROUNDUP(VLOOKUP(A6065,booking!$A$2:$F$2601,3,0)-VLOOKUP(A6065,booking!$A$2:$F$2601,2,0),0)</f>
        <v>2400</v>
      </c>
      <c r="E6065" s="6">
        <f ca="1">VLOOKUP(C6065,car!$A$2:$D$2201,4,0)</f>
        <v>1</v>
      </c>
      <c r="F6065" s="6">
        <f ca="1">VLOOKUP(C6065,car!$A$2:$D$2201,2,0)</f>
        <v>111</v>
      </c>
    </row>
    <row r="6066" spans="1:6" x14ac:dyDescent="0.25">
      <c r="A6066" s="12">
        <v>2436</v>
      </c>
      <c r="B6066" s="12">
        <v>4</v>
      </c>
      <c r="C6066" s="4">
        <f t="shared" ca="1" si="94"/>
        <v>1559</v>
      </c>
      <c r="D6066" s="4">
        <f ca="1">VLOOKUP(E6066&amp;F6066,rental_price!$E$2:$F$526,2,0)*ROUNDUP(VLOOKUP(A6066,booking!$A$2:$F$2601,3,0)-VLOOKUP(A6066,booking!$A$2:$F$2601,2,0),0)</f>
        <v>672</v>
      </c>
      <c r="E6066" s="6">
        <f ca="1">VLOOKUP(C6066,car!$A$2:$D$2201,4,0)</f>
        <v>2</v>
      </c>
      <c r="F6066" s="6">
        <f ca="1">VLOOKUP(C6066,car!$A$2:$D$2201,2,0)</f>
        <v>106</v>
      </c>
    </row>
    <row r="6067" spans="1:6" x14ac:dyDescent="0.25">
      <c r="A6067" s="12">
        <v>2436</v>
      </c>
      <c r="B6067" s="12">
        <v>5</v>
      </c>
      <c r="C6067" s="4">
        <f t="shared" ca="1" si="94"/>
        <v>1997</v>
      </c>
      <c r="D6067" s="4">
        <f ca="1">VLOOKUP(E6067&amp;F6067,rental_price!$E$2:$F$526,2,0)*ROUNDUP(VLOOKUP(A6067,booking!$A$2:$F$2601,3,0)-VLOOKUP(A6067,booking!$A$2:$F$2601,2,0),0)</f>
        <v>1008</v>
      </c>
      <c r="E6067" s="6">
        <f ca="1">VLOOKUP(C6067,car!$A$2:$D$2201,4,0)</f>
        <v>2</v>
      </c>
      <c r="F6067" s="6">
        <f ca="1">VLOOKUP(C6067,car!$A$2:$D$2201,2,0)</f>
        <v>30</v>
      </c>
    </row>
    <row r="6068" spans="1:6" x14ac:dyDescent="0.25">
      <c r="A6068" s="12">
        <v>2437</v>
      </c>
      <c r="B6068" s="12">
        <v>1</v>
      </c>
      <c r="C6068" s="4">
        <f t="shared" ca="1" si="94"/>
        <v>693</v>
      </c>
      <c r="D6068" s="4">
        <f ca="1">VLOOKUP(E6068&amp;F6068,rental_price!$E$2:$F$526,2,0)*ROUNDUP(VLOOKUP(A6068,booking!$A$2:$F$2601,3,0)-VLOOKUP(A6068,booking!$A$2:$F$2601,2,0),0)</f>
        <v>200</v>
      </c>
      <c r="E6068" s="6">
        <f ca="1">VLOOKUP(C6068,car!$A$2:$D$2201,4,0)</f>
        <v>3</v>
      </c>
      <c r="F6068" s="6">
        <f ca="1">VLOOKUP(C6068,car!$A$2:$D$2201,2,0)</f>
        <v>82</v>
      </c>
    </row>
    <row r="6069" spans="1:6" x14ac:dyDescent="0.25">
      <c r="A6069" s="12">
        <v>2437</v>
      </c>
      <c r="B6069" s="12">
        <v>2</v>
      </c>
      <c r="C6069" s="4">
        <f t="shared" ca="1" si="94"/>
        <v>1603</v>
      </c>
      <c r="D6069" s="4">
        <f ca="1">VLOOKUP(E6069&amp;F6069,rental_price!$E$2:$F$526,2,0)*ROUNDUP(VLOOKUP(A6069,booking!$A$2:$F$2601,3,0)-VLOOKUP(A6069,booking!$A$2:$F$2601,2,0),0)</f>
        <v>560</v>
      </c>
      <c r="E6069" s="6">
        <f ca="1">VLOOKUP(C6069,car!$A$2:$D$2201,4,0)</f>
        <v>2</v>
      </c>
      <c r="F6069" s="6">
        <f ca="1">VLOOKUP(C6069,car!$A$2:$D$2201,2,0)</f>
        <v>119</v>
      </c>
    </row>
    <row r="6070" spans="1:6" x14ac:dyDescent="0.25">
      <c r="A6070" s="12">
        <v>2438</v>
      </c>
      <c r="B6070" s="12">
        <v>1</v>
      </c>
      <c r="C6070" s="4">
        <f t="shared" ca="1" si="94"/>
        <v>1415</v>
      </c>
      <c r="D6070" s="4">
        <f ca="1">VLOOKUP(E6070&amp;F6070,rental_price!$E$2:$F$526,2,0)*ROUNDUP(VLOOKUP(A6070,booking!$A$2:$F$2601,3,0)-VLOOKUP(A6070,booking!$A$2:$F$2601,2,0),0)</f>
        <v>720</v>
      </c>
      <c r="E6070" s="6">
        <f ca="1">VLOOKUP(C6070,car!$A$2:$D$2201,4,0)</f>
        <v>1</v>
      </c>
      <c r="F6070" s="6">
        <f ca="1">VLOOKUP(C6070,car!$A$2:$D$2201,2,0)</f>
        <v>7</v>
      </c>
    </row>
    <row r="6071" spans="1:6" x14ac:dyDescent="0.25">
      <c r="A6071" s="12">
        <v>2439</v>
      </c>
      <c r="B6071" s="12">
        <v>1</v>
      </c>
      <c r="C6071" s="4">
        <f t="shared" ca="1" si="94"/>
        <v>121</v>
      </c>
      <c r="D6071" s="4">
        <f ca="1">VLOOKUP(E6071&amp;F6071,rental_price!$E$2:$F$526,2,0)*ROUNDUP(VLOOKUP(A6071,booking!$A$2:$F$2601,3,0)-VLOOKUP(A6071,booking!$A$2:$F$2601,2,0),0)</f>
        <v>200</v>
      </c>
      <c r="E6071" s="6">
        <f ca="1">VLOOKUP(C6071,car!$A$2:$D$2201,4,0)</f>
        <v>1</v>
      </c>
      <c r="F6071" s="6">
        <f ca="1">VLOOKUP(C6071,car!$A$2:$D$2201,2,0)</f>
        <v>164</v>
      </c>
    </row>
    <row r="6072" spans="1:6" x14ac:dyDescent="0.25">
      <c r="A6072" s="12">
        <v>2439</v>
      </c>
      <c r="B6072" s="12">
        <v>2</v>
      </c>
      <c r="C6072" s="4">
        <f t="shared" ca="1" si="94"/>
        <v>851</v>
      </c>
      <c r="D6072" s="4">
        <f ca="1">VLOOKUP(E6072&amp;F6072,rental_price!$E$2:$F$526,2,0)*ROUNDUP(VLOOKUP(A6072,booking!$A$2:$F$2601,3,0)-VLOOKUP(A6072,booking!$A$2:$F$2601,2,0),0)</f>
        <v>150</v>
      </c>
      <c r="E6072" s="6">
        <f ca="1">VLOOKUP(C6072,car!$A$2:$D$2201,4,0)</f>
        <v>1</v>
      </c>
      <c r="F6072" s="6">
        <f ca="1">VLOOKUP(C6072,car!$A$2:$D$2201,2,0)</f>
        <v>65</v>
      </c>
    </row>
    <row r="6073" spans="1:6" x14ac:dyDescent="0.25">
      <c r="A6073" s="12">
        <v>2439</v>
      </c>
      <c r="B6073" s="12">
        <v>3</v>
      </c>
      <c r="C6073" s="4">
        <f t="shared" ca="1" si="94"/>
        <v>857</v>
      </c>
      <c r="D6073" s="4">
        <f ca="1">VLOOKUP(E6073&amp;F6073,rental_price!$E$2:$F$526,2,0)*ROUNDUP(VLOOKUP(A6073,booking!$A$2:$F$2601,3,0)-VLOOKUP(A6073,booking!$A$2:$F$2601,2,0),0)</f>
        <v>100</v>
      </c>
      <c r="E6073" s="6">
        <f ca="1">VLOOKUP(C6073,car!$A$2:$D$2201,4,0)</f>
        <v>1</v>
      </c>
      <c r="F6073" s="6">
        <f ca="1">VLOOKUP(C6073,car!$A$2:$D$2201,2,0)</f>
        <v>95</v>
      </c>
    </row>
    <row r="6074" spans="1:6" x14ac:dyDescent="0.25">
      <c r="A6074" s="12">
        <v>2439</v>
      </c>
      <c r="B6074" s="12">
        <v>4</v>
      </c>
      <c r="C6074" s="4">
        <f t="shared" ca="1" si="94"/>
        <v>2168</v>
      </c>
      <c r="D6074" s="4">
        <f ca="1">VLOOKUP(E6074&amp;F6074,rental_price!$E$2:$F$526,2,0)*ROUNDUP(VLOOKUP(A6074,booking!$A$2:$F$2601,3,0)-VLOOKUP(A6074,booking!$A$2:$F$2601,2,0),0)</f>
        <v>400</v>
      </c>
      <c r="E6074" s="6">
        <f ca="1">VLOOKUP(C6074,car!$A$2:$D$2201,4,0)</f>
        <v>1</v>
      </c>
      <c r="F6074" s="6">
        <f ca="1">VLOOKUP(C6074,car!$A$2:$D$2201,2,0)</f>
        <v>93</v>
      </c>
    </row>
    <row r="6075" spans="1:6" x14ac:dyDescent="0.25">
      <c r="A6075" s="12">
        <v>2439</v>
      </c>
      <c r="B6075" s="12">
        <v>5</v>
      </c>
      <c r="C6075" s="4">
        <f t="shared" ca="1" si="94"/>
        <v>2074</v>
      </c>
      <c r="D6075" s="4">
        <f ca="1">VLOOKUP(E6075&amp;F6075,rental_price!$E$2:$F$526,2,0)*ROUNDUP(VLOOKUP(A6075,booking!$A$2:$F$2601,3,0)-VLOOKUP(A6075,booking!$A$2:$F$2601,2,0),0)</f>
        <v>50</v>
      </c>
      <c r="E6075" s="6">
        <f ca="1">VLOOKUP(C6075,car!$A$2:$D$2201,4,0)</f>
        <v>1</v>
      </c>
      <c r="F6075" s="6">
        <f ca="1">VLOOKUP(C6075,car!$A$2:$D$2201,2,0)</f>
        <v>151</v>
      </c>
    </row>
    <row r="6076" spans="1:6" x14ac:dyDescent="0.25">
      <c r="A6076" s="12">
        <v>2440</v>
      </c>
      <c r="B6076" s="12">
        <v>1</v>
      </c>
      <c r="C6076" s="4">
        <f t="shared" ca="1" si="94"/>
        <v>4</v>
      </c>
      <c r="D6076" s="4">
        <f ca="1">VLOOKUP(E6076&amp;F6076,rental_price!$E$2:$F$526,2,0)*ROUNDUP(VLOOKUP(A6076,booking!$A$2:$F$2601,3,0)-VLOOKUP(A6076,booking!$A$2:$F$2601,2,0),0)</f>
        <v>49</v>
      </c>
      <c r="E6076" s="6">
        <f ca="1">VLOOKUP(C6076,car!$A$2:$D$2201,4,0)</f>
        <v>2</v>
      </c>
      <c r="F6076" s="6">
        <f ca="1">VLOOKUP(C6076,car!$A$2:$D$2201,2,0)</f>
        <v>96</v>
      </c>
    </row>
    <row r="6077" spans="1:6" x14ac:dyDescent="0.25">
      <c r="A6077" s="12">
        <v>2440</v>
      </c>
      <c r="B6077" s="12">
        <v>2</v>
      </c>
      <c r="C6077" s="4">
        <f t="shared" ca="1" si="94"/>
        <v>41</v>
      </c>
      <c r="D6077" s="4">
        <f ca="1">VLOOKUP(E6077&amp;F6077,rental_price!$E$2:$F$526,2,0)*ROUNDUP(VLOOKUP(A6077,booking!$A$2:$F$2601,3,0)-VLOOKUP(A6077,booking!$A$2:$F$2601,2,0),0)</f>
        <v>56</v>
      </c>
      <c r="E6077" s="6">
        <f ca="1">VLOOKUP(C6077,car!$A$2:$D$2201,4,0)</f>
        <v>2</v>
      </c>
      <c r="F6077" s="6">
        <f ca="1">VLOOKUP(C6077,car!$A$2:$D$2201,2,0)</f>
        <v>79</v>
      </c>
    </row>
    <row r="6078" spans="1:6" x14ac:dyDescent="0.25">
      <c r="A6078" s="12">
        <v>2440</v>
      </c>
      <c r="B6078" s="12">
        <v>3</v>
      </c>
      <c r="C6078" s="4">
        <f t="shared" ca="1" si="94"/>
        <v>1712</v>
      </c>
      <c r="D6078" s="4">
        <f ca="1">VLOOKUP(E6078&amp;F6078,rental_price!$E$2:$F$526,2,0)*ROUNDUP(VLOOKUP(A6078,booking!$A$2:$F$2601,3,0)-VLOOKUP(A6078,booking!$A$2:$F$2601,2,0),0)</f>
        <v>21</v>
      </c>
      <c r="E6078" s="6">
        <f ca="1">VLOOKUP(C6078,car!$A$2:$D$2201,4,0)</f>
        <v>2</v>
      </c>
      <c r="F6078" s="6">
        <f ca="1">VLOOKUP(C6078,car!$A$2:$D$2201,2,0)</f>
        <v>130</v>
      </c>
    </row>
    <row r="6079" spans="1:6" x14ac:dyDescent="0.25">
      <c r="A6079" s="12">
        <v>2440</v>
      </c>
      <c r="B6079" s="12">
        <v>4</v>
      </c>
      <c r="C6079" s="4">
        <f t="shared" ca="1" si="94"/>
        <v>1403</v>
      </c>
      <c r="D6079" s="4">
        <f ca="1">VLOOKUP(E6079&amp;F6079,rental_price!$E$2:$F$526,2,0)*ROUNDUP(VLOOKUP(A6079,booking!$A$2:$F$2601,3,0)-VLOOKUP(A6079,booking!$A$2:$F$2601,2,0),0)</f>
        <v>80</v>
      </c>
      <c r="E6079" s="6">
        <f ca="1">VLOOKUP(C6079,car!$A$2:$D$2201,4,0)</f>
        <v>1</v>
      </c>
      <c r="F6079" s="6">
        <f ca="1">VLOOKUP(C6079,car!$A$2:$D$2201,2,0)</f>
        <v>138</v>
      </c>
    </row>
    <row r="6080" spans="1:6" x14ac:dyDescent="0.25">
      <c r="A6080" s="12">
        <v>2441</v>
      </c>
      <c r="B6080" s="12">
        <v>1</v>
      </c>
      <c r="C6080" s="4">
        <f t="shared" ca="1" si="94"/>
        <v>889</v>
      </c>
      <c r="D6080" s="4">
        <f ca="1">VLOOKUP(E6080&amp;F6080,rental_price!$E$2:$F$526,2,0)*ROUNDUP(VLOOKUP(A6080,booking!$A$2:$F$2601,3,0)-VLOOKUP(A6080,booking!$A$2:$F$2601,2,0),0)</f>
        <v>60</v>
      </c>
      <c r="E6080" s="6">
        <f ca="1">VLOOKUP(C6080,car!$A$2:$D$2201,4,0)</f>
        <v>1</v>
      </c>
      <c r="F6080" s="6">
        <f ca="1">VLOOKUP(C6080,car!$A$2:$D$2201,2,0)</f>
        <v>168</v>
      </c>
    </row>
    <row r="6081" spans="1:6" x14ac:dyDescent="0.25">
      <c r="A6081" s="12">
        <v>2441</v>
      </c>
      <c r="B6081" s="12">
        <v>2</v>
      </c>
      <c r="C6081" s="4">
        <f t="shared" ca="1" si="94"/>
        <v>642</v>
      </c>
      <c r="D6081" s="4">
        <f ca="1">VLOOKUP(E6081&amp;F6081,rental_price!$E$2:$F$526,2,0)*ROUNDUP(VLOOKUP(A6081,booking!$A$2:$F$2601,3,0)-VLOOKUP(A6081,booking!$A$2:$F$2601,2,0),0)</f>
        <v>70</v>
      </c>
      <c r="E6081" s="6">
        <f ca="1">VLOOKUP(C6081,car!$A$2:$D$2201,4,0)</f>
        <v>3</v>
      </c>
      <c r="F6081" s="6">
        <f ca="1">VLOOKUP(C6081,car!$A$2:$D$2201,2,0)</f>
        <v>67</v>
      </c>
    </row>
    <row r="6082" spans="1:6" x14ac:dyDescent="0.25">
      <c r="A6082" s="12">
        <v>2442</v>
      </c>
      <c r="B6082" s="12">
        <v>1</v>
      </c>
      <c r="C6082" s="4">
        <f t="shared" ca="1" si="94"/>
        <v>594</v>
      </c>
      <c r="D6082" s="4">
        <f ca="1">VLOOKUP(E6082&amp;F6082,rental_price!$E$2:$F$526,2,0)*ROUNDUP(VLOOKUP(A6082,booking!$A$2:$F$2601,3,0)-VLOOKUP(A6082,booking!$A$2:$F$2601,2,0),0)</f>
        <v>294</v>
      </c>
      <c r="E6082" s="6">
        <f ca="1">VLOOKUP(C6082,car!$A$2:$D$2201,4,0)</f>
        <v>2</v>
      </c>
      <c r="F6082" s="6">
        <f ca="1">VLOOKUP(C6082,car!$A$2:$D$2201,2,0)</f>
        <v>101</v>
      </c>
    </row>
    <row r="6083" spans="1:6" x14ac:dyDescent="0.25">
      <c r="A6083" s="12">
        <v>2443</v>
      </c>
      <c r="B6083" s="12">
        <v>1</v>
      </c>
      <c r="C6083" s="4">
        <f t="shared" ref="C6083:C6146" ca="1" si="95">RANDBETWEEN(1,2200)</f>
        <v>723</v>
      </c>
      <c r="D6083" s="4">
        <f ca="1">VLOOKUP(E6083&amp;F6083,rental_price!$E$2:$F$526,2,0)*ROUNDUP(VLOOKUP(A6083,booking!$A$2:$F$2601,3,0)-VLOOKUP(A6083,booking!$A$2:$F$2601,2,0),0)</f>
        <v>224</v>
      </c>
      <c r="E6083" s="6">
        <f ca="1">VLOOKUP(C6083,car!$A$2:$D$2201,4,0)</f>
        <v>2</v>
      </c>
      <c r="F6083" s="6">
        <f ca="1">VLOOKUP(C6083,car!$A$2:$D$2201,2,0)</f>
        <v>79</v>
      </c>
    </row>
    <row r="6084" spans="1:6" x14ac:dyDescent="0.25">
      <c r="A6084" s="12">
        <v>2444</v>
      </c>
      <c r="B6084" s="12">
        <v>1</v>
      </c>
      <c r="C6084" s="4">
        <f t="shared" ca="1" si="95"/>
        <v>1318</v>
      </c>
      <c r="D6084" s="4">
        <f ca="1">VLOOKUP(E6084&amp;F6084,rental_price!$E$2:$F$526,2,0)*ROUNDUP(VLOOKUP(A6084,booking!$A$2:$F$2601,3,0)-VLOOKUP(A6084,booking!$A$2:$F$2601,2,0),0)</f>
        <v>360</v>
      </c>
      <c r="E6084" s="6">
        <f ca="1">VLOOKUP(C6084,car!$A$2:$D$2201,4,0)</f>
        <v>1</v>
      </c>
      <c r="F6084" s="6">
        <f ca="1">VLOOKUP(C6084,car!$A$2:$D$2201,2,0)</f>
        <v>6</v>
      </c>
    </row>
    <row r="6085" spans="1:6" x14ac:dyDescent="0.25">
      <c r="A6085" s="12">
        <v>2444</v>
      </c>
      <c r="B6085" s="12">
        <v>2</v>
      </c>
      <c r="C6085" s="4">
        <f t="shared" ca="1" si="95"/>
        <v>1478</v>
      </c>
      <c r="D6085" s="4">
        <f ca="1">VLOOKUP(E6085&amp;F6085,rental_price!$E$2:$F$526,2,0)*ROUNDUP(VLOOKUP(A6085,booking!$A$2:$F$2601,3,0)-VLOOKUP(A6085,booking!$A$2:$F$2601,2,0),0)</f>
        <v>80</v>
      </c>
      <c r="E6085" s="6">
        <f ca="1">VLOOKUP(C6085,car!$A$2:$D$2201,4,0)</f>
        <v>1</v>
      </c>
      <c r="F6085" s="6">
        <f ca="1">VLOOKUP(C6085,car!$A$2:$D$2201,2,0)</f>
        <v>85</v>
      </c>
    </row>
    <row r="6086" spans="1:6" x14ac:dyDescent="0.25">
      <c r="A6086" s="12">
        <v>2445</v>
      </c>
      <c r="B6086" s="12">
        <v>1</v>
      </c>
      <c r="C6086" s="4">
        <f t="shared" ca="1" si="95"/>
        <v>685</v>
      </c>
      <c r="D6086" s="4">
        <f ca="1">VLOOKUP(E6086&amp;F6086,rental_price!$E$2:$F$526,2,0)*ROUNDUP(VLOOKUP(A6086,booking!$A$2:$F$2601,3,0)-VLOOKUP(A6086,booking!$A$2:$F$2601,2,0),0)</f>
        <v>240</v>
      </c>
      <c r="E6086" s="6">
        <f ca="1">VLOOKUP(C6086,car!$A$2:$D$2201,4,0)</f>
        <v>1</v>
      </c>
      <c r="F6086" s="6">
        <f ca="1">VLOOKUP(C6086,car!$A$2:$D$2201,2,0)</f>
        <v>87</v>
      </c>
    </row>
    <row r="6087" spans="1:6" x14ac:dyDescent="0.25">
      <c r="A6087" s="12">
        <v>2445</v>
      </c>
      <c r="B6087" s="12">
        <v>2</v>
      </c>
      <c r="C6087" s="4">
        <f t="shared" ca="1" si="95"/>
        <v>1218</v>
      </c>
      <c r="D6087" s="4">
        <f ca="1">VLOOKUP(E6087&amp;F6087,rental_price!$E$2:$F$526,2,0)*ROUNDUP(VLOOKUP(A6087,booking!$A$2:$F$2601,3,0)-VLOOKUP(A6087,booking!$A$2:$F$2601,2,0),0)</f>
        <v>600</v>
      </c>
      <c r="E6087" s="6">
        <f ca="1">VLOOKUP(C6087,car!$A$2:$D$2201,4,0)</f>
        <v>1</v>
      </c>
      <c r="F6087" s="6">
        <f ca="1">VLOOKUP(C6087,car!$A$2:$D$2201,2,0)</f>
        <v>94</v>
      </c>
    </row>
    <row r="6088" spans="1:6" x14ac:dyDescent="0.25">
      <c r="A6088" s="12">
        <v>2445</v>
      </c>
      <c r="B6088" s="12">
        <v>3</v>
      </c>
      <c r="C6088" s="4">
        <f t="shared" ca="1" si="95"/>
        <v>1597</v>
      </c>
      <c r="D6088" s="4">
        <f ca="1">VLOOKUP(E6088&amp;F6088,rental_price!$E$2:$F$526,2,0)*ROUNDUP(VLOOKUP(A6088,booking!$A$2:$F$2601,3,0)-VLOOKUP(A6088,booking!$A$2:$F$2601,2,0),0)</f>
        <v>240</v>
      </c>
      <c r="E6088" s="6">
        <f ca="1">VLOOKUP(C6088,car!$A$2:$D$2201,4,0)</f>
        <v>3</v>
      </c>
      <c r="F6088" s="6">
        <f ca="1">VLOOKUP(C6088,car!$A$2:$D$2201,2,0)</f>
        <v>135</v>
      </c>
    </row>
    <row r="6089" spans="1:6" x14ac:dyDescent="0.25">
      <c r="A6089" s="12">
        <v>2445</v>
      </c>
      <c r="B6089" s="12">
        <v>4</v>
      </c>
      <c r="C6089" s="4">
        <f t="shared" ca="1" si="95"/>
        <v>924</v>
      </c>
      <c r="D6089" s="4">
        <f ca="1">VLOOKUP(E6089&amp;F6089,rental_price!$E$2:$F$526,2,0)*ROUNDUP(VLOOKUP(A6089,booking!$A$2:$F$2601,3,0)-VLOOKUP(A6089,booking!$A$2:$F$2601,2,0),0)</f>
        <v>252</v>
      </c>
      <c r="E6089" s="6">
        <f ca="1">VLOOKUP(C6089,car!$A$2:$D$2201,4,0)</f>
        <v>2</v>
      </c>
      <c r="F6089" s="6">
        <f ca="1">VLOOKUP(C6089,car!$A$2:$D$2201,2,0)</f>
        <v>169</v>
      </c>
    </row>
    <row r="6090" spans="1:6" x14ac:dyDescent="0.25">
      <c r="A6090" s="12">
        <v>2445</v>
      </c>
      <c r="B6090" s="12">
        <v>5</v>
      </c>
      <c r="C6090" s="4">
        <f t="shared" ca="1" si="95"/>
        <v>1201</v>
      </c>
      <c r="D6090" s="4">
        <f ca="1">VLOOKUP(E6090&amp;F6090,rental_price!$E$2:$F$526,2,0)*ROUNDUP(VLOOKUP(A6090,booking!$A$2:$F$2601,3,0)-VLOOKUP(A6090,booking!$A$2:$F$2601,2,0),0)</f>
        <v>1560</v>
      </c>
      <c r="E6090" s="6">
        <f ca="1">VLOOKUP(C6090,car!$A$2:$D$2201,4,0)</f>
        <v>1</v>
      </c>
      <c r="F6090" s="6">
        <f ca="1">VLOOKUP(C6090,car!$A$2:$D$2201,2,0)</f>
        <v>108</v>
      </c>
    </row>
    <row r="6091" spans="1:6" x14ac:dyDescent="0.25">
      <c r="A6091" s="12">
        <v>2447</v>
      </c>
      <c r="B6091" s="12">
        <v>1</v>
      </c>
      <c r="C6091" s="4">
        <f t="shared" ca="1" si="95"/>
        <v>1946</v>
      </c>
      <c r="D6091" s="4">
        <f ca="1">VLOOKUP(E6091&amp;F6091,rental_price!$E$2:$F$526,2,0)*ROUNDUP(VLOOKUP(A6091,booking!$A$2:$F$2601,3,0)-VLOOKUP(A6091,booking!$A$2:$F$2601,2,0),0)</f>
        <v>290</v>
      </c>
      <c r="E6091" s="6">
        <f ca="1">VLOOKUP(C6091,car!$A$2:$D$2201,4,0)</f>
        <v>3</v>
      </c>
      <c r="F6091" s="6">
        <f ca="1">VLOOKUP(C6091,car!$A$2:$D$2201,2,0)</f>
        <v>80</v>
      </c>
    </row>
    <row r="6092" spans="1:6" x14ac:dyDescent="0.25">
      <c r="A6092" s="12">
        <v>2447</v>
      </c>
      <c r="B6092" s="12">
        <v>2</v>
      </c>
      <c r="C6092" s="4">
        <f t="shared" ca="1" si="95"/>
        <v>561</v>
      </c>
      <c r="D6092" s="4">
        <f ca="1">VLOOKUP(E6092&amp;F6092,rental_price!$E$2:$F$526,2,0)*ROUNDUP(VLOOKUP(A6092,booking!$A$2:$F$2601,3,0)-VLOOKUP(A6092,booking!$A$2:$F$2601,2,0),0)</f>
        <v>180</v>
      </c>
      <c r="E6092" s="6">
        <f ca="1">VLOOKUP(C6092,car!$A$2:$D$2201,4,0)</f>
        <v>1</v>
      </c>
      <c r="F6092" s="6">
        <f ca="1">VLOOKUP(C6092,car!$A$2:$D$2201,2,0)</f>
        <v>6</v>
      </c>
    </row>
    <row r="6093" spans="1:6" x14ac:dyDescent="0.25">
      <c r="A6093" s="12">
        <v>2447</v>
      </c>
      <c r="B6093" s="12">
        <v>3</v>
      </c>
      <c r="C6093" s="4">
        <f t="shared" ca="1" si="95"/>
        <v>2163</v>
      </c>
      <c r="D6093" s="4">
        <f ca="1">VLOOKUP(E6093&amp;F6093,rental_price!$E$2:$F$526,2,0)*ROUNDUP(VLOOKUP(A6093,booking!$A$2:$F$2601,3,0)-VLOOKUP(A6093,booking!$A$2:$F$2601,2,0),0)</f>
        <v>160</v>
      </c>
      <c r="E6093" s="6">
        <f ca="1">VLOOKUP(C6093,car!$A$2:$D$2201,4,0)</f>
        <v>1</v>
      </c>
      <c r="F6093" s="6">
        <f ca="1">VLOOKUP(C6093,car!$A$2:$D$2201,2,0)</f>
        <v>10</v>
      </c>
    </row>
    <row r="6094" spans="1:6" x14ac:dyDescent="0.25">
      <c r="A6094" s="12">
        <v>2447</v>
      </c>
      <c r="B6094" s="12">
        <v>4</v>
      </c>
      <c r="C6094" s="4">
        <f t="shared" ca="1" si="95"/>
        <v>1277</v>
      </c>
      <c r="D6094" s="4">
        <f ca="1">VLOOKUP(E6094&amp;F6094,rental_price!$E$2:$F$526,2,0)*ROUNDUP(VLOOKUP(A6094,booking!$A$2:$F$2601,3,0)-VLOOKUP(A6094,booking!$A$2:$F$2601,2,0),0)</f>
        <v>56</v>
      </c>
      <c r="E6094" s="6">
        <f ca="1">VLOOKUP(C6094,car!$A$2:$D$2201,4,0)</f>
        <v>2</v>
      </c>
      <c r="F6094" s="6">
        <f ca="1">VLOOKUP(C6094,car!$A$2:$D$2201,2,0)</f>
        <v>164</v>
      </c>
    </row>
    <row r="6095" spans="1:6" x14ac:dyDescent="0.25">
      <c r="A6095" s="12">
        <v>2447</v>
      </c>
      <c r="B6095" s="12">
        <v>5</v>
      </c>
      <c r="C6095" s="4">
        <f t="shared" ca="1" si="95"/>
        <v>1402</v>
      </c>
      <c r="D6095" s="4">
        <f ca="1">VLOOKUP(E6095&amp;F6095,rental_price!$E$2:$F$526,2,0)*ROUNDUP(VLOOKUP(A6095,booking!$A$2:$F$2601,3,0)-VLOOKUP(A6095,booking!$A$2:$F$2601,2,0),0)</f>
        <v>50</v>
      </c>
      <c r="E6095" s="6">
        <f ca="1">VLOOKUP(C6095,car!$A$2:$D$2201,4,0)</f>
        <v>3</v>
      </c>
      <c r="F6095" s="6">
        <f ca="1">VLOOKUP(C6095,car!$A$2:$D$2201,2,0)</f>
        <v>147</v>
      </c>
    </row>
    <row r="6096" spans="1:6" x14ac:dyDescent="0.25">
      <c r="A6096" s="12">
        <v>2448</v>
      </c>
      <c r="B6096" s="12">
        <v>1</v>
      </c>
      <c r="C6096" s="4">
        <f t="shared" ca="1" si="95"/>
        <v>913</v>
      </c>
      <c r="D6096" s="4">
        <f ca="1">VLOOKUP(E6096&amp;F6096,rental_price!$E$2:$F$526,2,0)*ROUNDUP(VLOOKUP(A6096,booking!$A$2:$F$2601,3,0)-VLOOKUP(A6096,booking!$A$2:$F$2601,2,0),0)</f>
        <v>70</v>
      </c>
      <c r="E6096" s="6">
        <f ca="1">VLOOKUP(C6096,car!$A$2:$D$2201,4,0)</f>
        <v>1</v>
      </c>
      <c r="F6096" s="6">
        <f ca="1">VLOOKUP(C6096,car!$A$2:$D$2201,2,0)</f>
        <v>97</v>
      </c>
    </row>
    <row r="6097" spans="1:6" x14ac:dyDescent="0.25">
      <c r="A6097" s="12">
        <v>2448</v>
      </c>
      <c r="B6097" s="12">
        <v>2</v>
      </c>
      <c r="C6097" s="4">
        <f t="shared" ca="1" si="95"/>
        <v>2048</v>
      </c>
      <c r="D6097" s="4">
        <f ca="1">VLOOKUP(E6097&amp;F6097,rental_price!$E$2:$F$526,2,0)*ROUNDUP(VLOOKUP(A6097,booking!$A$2:$F$2601,3,0)-VLOOKUP(A6097,booking!$A$2:$F$2601,2,0),0)</f>
        <v>140</v>
      </c>
      <c r="E6097" s="6">
        <f ca="1">VLOOKUP(C6097,car!$A$2:$D$2201,4,0)</f>
        <v>3</v>
      </c>
      <c r="F6097" s="6">
        <f ca="1">VLOOKUP(C6097,car!$A$2:$D$2201,2,0)</f>
        <v>163</v>
      </c>
    </row>
    <row r="6098" spans="1:6" x14ac:dyDescent="0.25">
      <c r="A6098" s="12">
        <v>2449</v>
      </c>
      <c r="B6098" s="12">
        <v>1</v>
      </c>
      <c r="C6098" s="4">
        <f t="shared" ca="1" si="95"/>
        <v>517</v>
      </c>
      <c r="D6098" s="4">
        <f ca="1">VLOOKUP(E6098&amp;F6098,rental_price!$E$2:$F$526,2,0)*ROUNDUP(VLOOKUP(A6098,booking!$A$2:$F$2601,3,0)-VLOOKUP(A6098,booking!$A$2:$F$2601,2,0),0)</f>
        <v>180</v>
      </c>
      <c r="E6098" s="6">
        <f ca="1">VLOOKUP(C6098,car!$A$2:$D$2201,4,0)</f>
        <v>1</v>
      </c>
      <c r="F6098" s="6">
        <f ca="1">VLOOKUP(C6098,car!$A$2:$D$2201,2,0)</f>
        <v>130</v>
      </c>
    </row>
    <row r="6099" spans="1:6" x14ac:dyDescent="0.25">
      <c r="A6099" s="12">
        <v>2449</v>
      </c>
      <c r="B6099" s="12">
        <v>2</v>
      </c>
      <c r="C6099" s="4">
        <f t="shared" ca="1" si="95"/>
        <v>1305</v>
      </c>
      <c r="D6099" s="4">
        <f ca="1">VLOOKUP(E6099&amp;F6099,rental_price!$E$2:$F$526,2,0)*ROUNDUP(VLOOKUP(A6099,booking!$A$2:$F$2601,3,0)-VLOOKUP(A6099,booking!$A$2:$F$2601,2,0),0)</f>
        <v>84</v>
      </c>
      <c r="E6099" s="6">
        <f ca="1">VLOOKUP(C6099,car!$A$2:$D$2201,4,0)</f>
        <v>2</v>
      </c>
      <c r="F6099" s="6">
        <f ca="1">VLOOKUP(C6099,car!$A$2:$D$2201,2,0)</f>
        <v>52</v>
      </c>
    </row>
    <row r="6100" spans="1:6" x14ac:dyDescent="0.25">
      <c r="A6100" s="12">
        <v>2451</v>
      </c>
      <c r="B6100" s="12">
        <v>1</v>
      </c>
      <c r="C6100" s="4">
        <f t="shared" ca="1" si="95"/>
        <v>1937</v>
      </c>
      <c r="D6100" s="4">
        <f ca="1">VLOOKUP(E6100&amp;F6100,rental_price!$E$2:$F$526,2,0)*ROUNDUP(VLOOKUP(A6100,booking!$A$2:$F$2601,3,0)-VLOOKUP(A6100,booking!$A$2:$F$2601,2,0),0)</f>
        <v>90</v>
      </c>
      <c r="E6100" s="6">
        <f ca="1">VLOOKUP(C6100,car!$A$2:$D$2201,4,0)</f>
        <v>1</v>
      </c>
      <c r="F6100" s="6">
        <f ca="1">VLOOKUP(C6100,car!$A$2:$D$2201,2,0)</f>
        <v>162</v>
      </c>
    </row>
    <row r="6101" spans="1:6" x14ac:dyDescent="0.25">
      <c r="A6101" s="12">
        <v>2452</v>
      </c>
      <c r="B6101" s="12">
        <v>1</v>
      </c>
      <c r="C6101" s="4">
        <f t="shared" ca="1" si="95"/>
        <v>1647</v>
      </c>
      <c r="D6101" s="4">
        <f ca="1">VLOOKUP(E6101&amp;F6101,rental_price!$E$2:$F$526,2,0)*ROUNDUP(VLOOKUP(A6101,booking!$A$2:$F$2601,3,0)-VLOOKUP(A6101,booking!$A$2:$F$2601,2,0),0)</f>
        <v>60</v>
      </c>
      <c r="E6101" s="6">
        <f ca="1">VLOOKUP(C6101,car!$A$2:$D$2201,4,0)</f>
        <v>1</v>
      </c>
      <c r="F6101" s="6">
        <f ca="1">VLOOKUP(C6101,car!$A$2:$D$2201,2,0)</f>
        <v>17</v>
      </c>
    </row>
    <row r="6102" spans="1:6" x14ac:dyDescent="0.25">
      <c r="A6102" s="12">
        <v>2453</v>
      </c>
      <c r="B6102" s="12">
        <v>1</v>
      </c>
      <c r="C6102" s="4">
        <f t="shared" ca="1" si="95"/>
        <v>915</v>
      </c>
      <c r="D6102" s="4">
        <f ca="1">VLOOKUP(E6102&amp;F6102,rental_price!$E$2:$F$526,2,0)*ROUNDUP(VLOOKUP(A6102,booking!$A$2:$F$2601,3,0)-VLOOKUP(A6102,booking!$A$2:$F$2601,2,0),0)</f>
        <v>49</v>
      </c>
      <c r="E6102" s="6">
        <f ca="1">VLOOKUP(C6102,car!$A$2:$D$2201,4,0)</f>
        <v>2</v>
      </c>
      <c r="F6102" s="6">
        <f ca="1">VLOOKUP(C6102,car!$A$2:$D$2201,2,0)</f>
        <v>96</v>
      </c>
    </row>
    <row r="6103" spans="1:6" x14ac:dyDescent="0.25">
      <c r="A6103" s="12">
        <v>2453</v>
      </c>
      <c r="B6103" s="12">
        <v>2</v>
      </c>
      <c r="C6103" s="4">
        <f t="shared" ca="1" si="95"/>
        <v>1647</v>
      </c>
      <c r="D6103" s="4">
        <f ca="1">VLOOKUP(E6103&amp;F6103,rental_price!$E$2:$F$526,2,0)*ROUNDUP(VLOOKUP(A6103,booking!$A$2:$F$2601,3,0)-VLOOKUP(A6103,booking!$A$2:$F$2601,2,0),0)</f>
        <v>20</v>
      </c>
      <c r="E6103" s="6">
        <f ca="1">VLOOKUP(C6103,car!$A$2:$D$2201,4,0)</f>
        <v>1</v>
      </c>
      <c r="F6103" s="6">
        <f ca="1">VLOOKUP(C6103,car!$A$2:$D$2201,2,0)</f>
        <v>17</v>
      </c>
    </row>
    <row r="6104" spans="1:6" x14ac:dyDescent="0.25">
      <c r="A6104" s="12">
        <v>2453</v>
      </c>
      <c r="B6104" s="12">
        <v>3</v>
      </c>
      <c r="C6104" s="4">
        <f t="shared" ca="1" si="95"/>
        <v>2195</v>
      </c>
      <c r="D6104" s="4">
        <f ca="1">VLOOKUP(E6104&amp;F6104,rental_price!$E$2:$F$526,2,0)*ROUNDUP(VLOOKUP(A6104,booking!$A$2:$F$2601,3,0)-VLOOKUP(A6104,booking!$A$2:$F$2601,2,0),0)</f>
        <v>56</v>
      </c>
      <c r="E6104" s="6">
        <f ca="1">VLOOKUP(C6104,car!$A$2:$D$2201,4,0)</f>
        <v>2</v>
      </c>
      <c r="F6104" s="6">
        <f ca="1">VLOOKUP(C6104,car!$A$2:$D$2201,2,0)</f>
        <v>53</v>
      </c>
    </row>
    <row r="6105" spans="1:6" x14ac:dyDescent="0.25">
      <c r="A6105" s="12">
        <v>2454</v>
      </c>
      <c r="B6105" s="12">
        <v>1</v>
      </c>
      <c r="C6105" s="4">
        <f t="shared" ca="1" si="95"/>
        <v>520</v>
      </c>
      <c r="D6105" s="4">
        <f ca="1">VLOOKUP(E6105&amp;F6105,rental_price!$E$2:$F$526,2,0)*ROUNDUP(VLOOKUP(A6105,booking!$A$2:$F$2601,3,0)-VLOOKUP(A6105,booking!$A$2:$F$2601,2,0),0)</f>
        <v>360</v>
      </c>
      <c r="E6105" s="6">
        <f ca="1">VLOOKUP(C6105,car!$A$2:$D$2201,4,0)</f>
        <v>1</v>
      </c>
      <c r="F6105" s="6">
        <f ca="1">VLOOKUP(C6105,car!$A$2:$D$2201,2,0)</f>
        <v>64</v>
      </c>
    </row>
    <row r="6106" spans="1:6" x14ac:dyDescent="0.25">
      <c r="A6106" s="12">
        <v>2454</v>
      </c>
      <c r="B6106" s="12">
        <v>2</v>
      </c>
      <c r="C6106" s="4">
        <f t="shared" ca="1" si="95"/>
        <v>957</v>
      </c>
      <c r="D6106" s="4">
        <f ca="1">VLOOKUP(E6106&amp;F6106,rental_price!$E$2:$F$526,2,0)*ROUNDUP(VLOOKUP(A6106,booking!$A$2:$F$2601,3,0)-VLOOKUP(A6106,booking!$A$2:$F$2601,2,0),0)</f>
        <v>180</v>
      </c>
      <c r="E6106" s="6">
        <f ca="1">VLOOKUP(C6106,car!$A$2:$D$2201,4,0)</f>
        <v>1</v>
      </c>
      <c r="F6106" s="6">
        <f ca="1">VLOOKUP(C6106,car!$A$2:$D$2201,2,0)</f>
        <v>87</v>
      </c>
    </row>
    <row r="6107" spans="1:6" x14ac:dyDescent="0.25">
      <c r="A6107" s="12">
        <v>2454</v>
      </c>
      <c r="B6107" s="12">
        <v>3</v>
      </c>
      <c r="C6107" s="4">
        <f t="shared" ca="1" si="95"/>
        <v>684</v>
      </c>
      <c r="D6107" s="4">
        <f ca="1">VLOOKUP(E6107&amp;F6107,rental_price!$E$2:$F$526,2,0)*ROUNDUP(VLOOKUP(A6107,booking!$A$2:$F$2601,3,0)-VLOOKUP(A6107,booking!$A$2:$F$2601,2,0),0)</f>
        <v>45</v>
      </c>
      <c r="E6107" s="6">
        <f ca="1">VLOOKUP(C6107,car!$A$2:$D$2201,4,0)</f>
        <v>3</v>
      </c>
      <c r="F6107" s="6">
        <f ca="1">VLOOKUP(C6107,car!$A$2:$D$2201,2,0)</f>
        <v>151</v>
      </c>
    </row>
    <row r="6108" spans="1:6" x14ac:dyDescent="0.25">
      <c r="A6108" s="12">
        <v>2454</v>
      </c>
      <c r="B6108" s="12">
        <v>4</v>
      </c>
      <c r="C6108" s="4">
        <f t="shared" ca="1" si="95"/>
        <v>1857</v>
      </c>
      <c r="D6108" s="4">
        <f ca="1">VLOOKUP(E6108&amp;F6108,rental_price!$E$2:$F$526,2,0)*ROUNDUP(VLOOKUP(A6108,booking!$A$2:$F$2601,3,0)-VLOOKUP(A6108,booking!$A$2:$F$2601,2,0),0)</f>
        <v>450</v>
      </c>
      <c r="E6108" s="6">
        <f ca="1">VLOOKUP(C6108,car!$A$2:$D$2201,4,0)</f>
        <v>1</v>
      </c>
      <c r="F6108" s="6">
        <f ca="1">VLOOKUP(C6108,car!$A$2:$D$2201,2,0)</f>
        <v>76</v>
      </c>
    </row>
    <row r="6109" spans="1:6" x14ac:dyDescent="0.25">
      <c r="A6109" s="12">
        <v>2456</v>
      </c>
      <c r="B6109" s="12">
        <v>1</v>
      </c>
      <c r="C6109" s="4">
        <f t="shared" ca="1" si="95"/>
        <v>138</v>
      </c>
      <c r="D6109" s="4">
        <f ca="1">VLOOKUP(E6109&amp;F6109,rental_price!$E$2:$F$526,2,0)*ROUNDUP(VLOOKUP(A6109,booking!$A$2:$F$2601,3,0)-VLOOKUP(A6109,booking!$A$2:$F$2601,2,0),0)</f>
        <v>377.99999999999994</v>
      </c>
      <c r="E6109" s="6">
        <f ca="1">VLOOKUP(C6109,car!$A$2:$D$2201,4,0)</f>
        <v>2</v>
      </c>
      <c r="F6109" s="6">
        <f ca="1">VLOOKUP(C6109,car!$A$2:$D$2201,2,0)</f>
        <v>165</v>
      </c>
    </row>
    <row r="6110" spans="1:6" x14ac:dyDescent="0.25">
      <c r="A6110" s="12">
        <v>2456</v>
      </c>
      <c r="B6110" s="12">
        <v>2</v>
      </c>
      <c r="C6110" s="4">
        <f t="shared" ca="1" si="95"/>
        <v>2011</v>
      </c>
      <c r="D6110" s="4">
        <f ca="1">VLOOKUP(E6110&amp;F6110,rental_price!$E$2:$F$526,2,0)*ROUNDUP(VLOOKUP(A6110,booking!$A$2:$F$2601,3,0)-VLOOKUP(A6110,booking!$A$2:$F$2601,2,0),0)</f>
        <v>300</v>
      </c>
      <c r="E6110" s="6">
        <f ca="1">VLOOKUP(C6110,car!$A$2:$D$2201,4,0)</f>
        <v>1</v>
      </c>
      <c r="F6110" s="6">
        <f ca="1">VLOOKUP(C6110,car!$A$2:$D$2201,2,0)</f>
        <v>32</v>
      </c>
    </row>
    <row r="6111" spans="1:6" x14ac:dyDescent="0.25">
      <c r="A6111" s="12">
        <v>2456</v>
      </c>
      <c r="B6111" s="12">
        <v>3</v>
      </c>
      <c r="C6111" s="4">
        <f t="shared" ca="1" si="95"/>
        <v>1273</v>
      </c>
      <c r="D6111" s="4">
        <f ca="1">VLOOKUP(E6111&amp;F6111,rental_price!$E$2:$F$526,2,0)*ROUNDUP(VLOOKUP(A6111,booking!$A$2:$F$2601,3,0)-VLOOKUP(A6111,booking!$A$2:$F$2601,2,0),0)</f>
        <v>300</v>
      </c>
      <c r="E6111" s="6">
        <f ca="1">VLOOKUP(C6111,car!$A$2:$D$2201,4,0)</f>
        <v>1</v>
      </c>
      <c r="F6111" s="6">
        <f ca="1">VLOOKUP(C6111,car!$A$2:$D$2201,2,0)</f>
        <v>32</v>
      </c>
    </row>
    <row r="6112" spans="1:6" x14ac:dyDescent="0.25">
      <c r="A6112" s="12">
        <v>2457</v>
      </c>
      <c r="B6112" s="12">
        <v>1</v>
      </c>
      <c r="C6112" s="4">
        <f t="shared" ca="1" si="95"/>
        <v>1503</v>
      </c>
      <c r="D6112" s="4">
        <f ca="1">VLOOKUP(E6112&amp;F6112,rental_price!$E$2:$F$526,2,0)*ROUNDUP(VLOOKUP(A6112,booking!$A$2:$F$2601,3,0)-VLOOKUP(A6112,booking!$A$2:$F$2601,2,0),0)</f>
        <v>1750</v>
      </c>
      <c r="E6112" s="6">
        <f ca="1">VLOOKUP(C6112,car!$A$2:$D$2201,4,0)</f>
        <v>1</v>
      </c>
      <c r="F6112" s="6">
        <f ca="1">VLOOKUP(C6112,car!$A$2:$D$2201,2,0)</f>
        <v>29</v>
      </c>
    </row>
    <row r="6113" spans="1:6" x14ac:dyDescent="0.25">
      <c r="A6113" s="12">
        <v>2457</v>
      </c>
      <c r="B6113" s="12">
        <v>2</v>
      </c>
      <c r="C6113" s="4">
        <f t="shared" ca="1" si="95"/>
        <v>508</v>
      </c>
      <c r="D6113" s="4">
        <f ca="1">VLOOKUP(E6113&amp;F6113,rental_price!$E$2:$F$526,2,0)*ROUNDUP(VLOOKUP(A6113,booking!$A$2:$F$2601,3,0)-VLOOKUP(A6113,booking!$A$2:$F$2601,2,0),0)</f>
        <v>500</v>
      </c>
      <c r="E6113" s="6">
        <f ca="1">VLOOKUP(C6113,car!$A$2:$D$2201,4,0)</f>
        <v>3</v>
      </c>
      <c r="F6113" s="6">
        <f ca="1">VLOOKUP(C6113,car!$A$2:$D$2201,2,0)</f>
        <v>148</v>
      </c>
    </row>
    <row r="6114" spans="1:6" x14ac:dyDescent="0.25">
      <c r="A6114" s="12">
        <v>2457</v>
      </c>
      <c r="B6114" s="12">
        <v>3</v>
      </c>
      <c r="C6114" s="4">
        <f t="shared" ca="1" si="95"/>
        <v>1413</v>
      </c>
      <c r="D6114" s="4">
        <f ca="1">VLOOKUP(E6114&amp;F6114,rental_price!$E$2:$F$526,2,0)*ROUNDUP(VLOOKUP(A6114,booking!$A$2:$F$2601,3,0)-VLOOKUP(A6114,booking!$A$2:$F$2601,2,0),0)</f>
        <v>1000</v>
      </c>
      <c r="E6114" s="6">
        <f ca="1">VLOOKUP(C6114,car!$A$2:$D$2201,4,0)</f>
        <v>1</v>
      </c>
      <c r="F6114" s="6">
        <f ca="1">VLOOKUP(C6114,car!$A$2:$D$2201,2,0)</f>
        <v>84</v>
      </c>
    </row>
    <row r="6115" spans="1:6" x14ac:dyDescent="0.25">
      <c r="A6115" s="12">
        <v>2458</v>
      </c>
      <c r="B6115" s="12">
        <v>1</v>
      </c>
      <c r="C6115" s="4">
        <f t="shared" ca="1" si="95"/>
        <v>771</v>
      </c>
      <c r="D6115" s="4">
        <f ca="1">VLOOKUP(E6115&amp;F6115,rental_price!$E$2:$F$526,2,0)*ROUNDUP(VLOOKUP(A6115,booking!$A$2:$F$2601,3,0)-VLOOKUP(A6115,booking!$A$2:$F$2601,2,0),0)</f>
        <v>7</v>
      </c>
      <c r="E6115" s="6">
        <f ca="1">VLOOKUP(C6115,car!$A$2:$D$2201,4,0)</f>
        <v>2</v>
      </c>
      <c r="F6115" s="6">
        <f ca="1">VLOOKUP(C6115,car!$A$2:$D$2201,2,0)</f>
        <v>86</v>
      </c>
    </row>
    <row r="6116" spans="1:6" x14ac:dyDescent="0.25">
      <c r="A6116" s="12">
        <v>2458</v>
      </c>
      <c r="B6116" s="12">
        <v>2</v>
      </c>
      <c r="C6116" s="4">
        <f t="shared" ca="1" si="95"/>
        <v>865</v>
      </c>
      <c r="D6116" s="4">
        <f ca="1">VLOOKUP(E6116&amp;F6116,rental_price!$E$2:$F$526,2,0)*ROUNDUP(VLOOKUP(A6116,booking!$A$2:$F$2601,3,0)-VLOOKUP(A6116,booking!$A$2:$F$2601,2,0),0)</f>
        <v>14</v>
      </c>
      <c r="E6116" s="6">
        <f ca="1">VLOOKUP(C6116,car!$A$2:$D$2201,4,0)</f>
        <v>2</v>
      </c>
      <c r="F6116" s="6">
        <f ca="1">VLOOKUP(C6116,car!$A$2:$D$2201,2,0)</f>
        <v>51</v>
      </c>
    </row>
    <row r="6117" spans="1:6" x14ac:dyDescent="0.25">
      <c r="A6117" s="12">
        <v>2458</v>
      </c>
      <c r="B6117" s="12">
        <v>3</v>
      </c>
      <c r="C6117" s="4">
        <f t="shared" ca="1" si="95"/>
        <v>121</v>
      </c>
      <c r="D6117" s="4">
        <f ca="1">VLOOKUP(E6117&amp;F6117,rental_price!$E$2:$F$526,2,0)*ROUNDUP(VLOOKUP(A6117,booking!$A$2:$F$2601,3,0)-VLOOKUP(A6117,booking!$A$2:$F$2601,2,0),0)</f>
        <v>40</v>
      </c>
      <c r="E6117" s="6">
        <f ca="1">VLOOKUP(C6117,car!$A$2:$D$2201,4,0)</f>
        <v>1</v>
      </c>
      <c r="F6117" s="6">
        <f ca="1">VLOOKUP(C6117,car!$A$2:$D$2201,2,0)</f>
        <v>164</v>
      </c>
    </row>
    <row r="6118" spans="1:6" x14ac:dyDescent="0.25">
      <c r="A6118" s="12">
        <v>2458</v>
      </c>
      <c r="B6118" s="12">
        <v>4</v>
      </c>
      <c r="C6118" s="4">
        <f t="shared" ca="1" si="95"/>
        <v>651</v>
      </c>
      <c r="D6118" s="4">
        <f ca="1">VLOOKUP(E6118&amp;F6118,rental_price!$E$2:$F$526,2,0)*ROUNDUP(VLOOKUP(A6118,booking!$A$2:$F$2601,3,0)-VLOOKUP(A6118,booking!$A$2:$F$2601,2,0),0)</f>
        <v>30</v>
      </c>
      <c r="E6118" s="6">
        <f ca="1">VLOOKUP(C6118,car!$A$2:$D$2201,4,0)</f>
        <v>1</v>
      </c>
      <c r="F6118" s="6">
        <f ca="1">VLOOKUP(C6118,car!$A$2:$D$2201,2,0)</f>
        <v>15</v>
      </c>
    </row>
    <row r="6119" spans="1:6" x14ac:dyDescent="0.25">
      <c r="A6119" s="12">
        <v>2459</v>
      </c>
      <c r="B6119" s="12">
        <v>1</v>
      </c>
      <c r="C6119" s="4">
        <f t="shared" ca="1" si="95"/>
        <v>693</v>
      </c>
      <c r="D6119" s="4">
        <f ca="1">VLOOKUP(E6119&amp;F6119,rental_price!$E$2:$F$526,2,0)*ROUNDUP(VLOOKUP(A6119,booking!$A$2:$F$2601,3,0)-VLOOKUP(A6119,booking!$A$2:$F$2601,2,0),0)</f>
        <v>60</v>
      </c>
      <c r="E6119" s="6">
        <f ca="1">VLOOKUP(C6119,car!$A$2:$D$2201,4,0)</f>
        <v>3</v>
      </c>
      <c r="F6119" s="6">
        <f ca="1">VLOOKUP(C6119,car!$A$2:$D$2201,2,0)</f>
        <v>82</v>
      </c>
    </row>
    <row r="6120" spans="1:6" x14ac:dyDescent="0.25">
      <c r="A6120" s="12">
        <v>2459</v>
      </c>
      <c r="B6120" s="12">
        <v>2</v>
      </c>
      <c r="C6120" s="4">
        <f t="shared" ca="1" si="95"/>
        <v>133</v>
      </c>
      <c r="D6120" s="4">
        <f ca="1">VLOOKUP(E6120&amp;F6120,rental_price!$E$2:$F$526,2,0)*ROUNDUP(VLOOKUP(A6120,booking!$A$2:$F$2601,3,0)-VLOOKUP(A6120,booking!$A$2:$F$2601,2,0),0)</f>
        <v>270</v>
      </c>
      <c r="E6120" s="6">
        <f ca="1">VLOOKUP(C6120,car!$A$2:$D$2201,4,0)</f>
        <v>3</v>
      </c>
      <c r="F6120" s="6">
        <f ca="1">VLOOKUP(C6120,car!$A$2:$D$2201,2,0)</f>
        <v>6</v>
      </c>
    </row>
    <row r="6121" spans="1:6" x14ac:dyDescent="0.25">
      <c r="A6121" s="12">
        <v>2459</v>
      </c>
      <c r="B6121" s="12">
        <v>3</v>
      </c>
      <c r="C6121" s="4">
        <f t="shared" ca="1" si="95"/>
        <v>1618</v>
      </c>
      <c r="D6121" s="4">
        <f ca="1">VLOOKUP(E6121&amp;F6121,rental_price!$E$2:$F$526,2,0)*ROUNDUP(VLOOKUP(A6121,booking!$A$2:$F$2601,3,0)-VLOOKUP(A6121,booking!$A$2:$F$2601,2,0),0)</f>
        <v>150</v>
      </c>
      <c r="E6121" s="6">
        <f ca="1">VLOOKUP(C6121,car!$A$2:$D$2201,4,0)</f>
        <v>3</v>
      </c>
      <c r="F6121" s="6">
        <f ca="1">VLOOKUP(C6121,car!$A$2:$D$2201,2,0)</f>
        <v>38</v>
      </c>
    </row>
    <row r="6122" spans="1:6" x14ac:dyDescent="0.25">
      <c r="A6122" s="12">
        <v>2459</v>
      </c>
      <c r="B6122" s="12">
        <v>4</v>
      </c>
      <c r="C6122" s="4">
        <f t="shared" ca="1" si="95"/>
        <v>380</v>
      </c>
      <c r="D6122" s="4">
        <f ca="1">VLOOKUP(E6122&amp;F6122,rental_price!$E$2:$F$526,2,0)*ROUNDUP(VLOOKUP(A6122,booking!$A$2:$F$2601,3,0)-VLOOKUP(A6122,booking!$A$2:$F$2601,2,0),0)</f>
        <v>90</v>
      </c>
      <c r="E6122" s="6">
        <f ca="1">VLOOKUP(C6122,car!$A$2:$D$2201,4,0)</f>
        <v>3</v>
      </c>
      <c r="F6122" s="6">
        <f ca="1">VLOOKUP(C6122,car!$A$2:$D$2201,2,0)</f>
        <v>173</v>
      </c>
    </row>
    <row r="6123" spans="1:6" x14ac:dyDescent="0.25">
      <c r="A6123" s="12">
        <v>2459</v>
      </c>
      <c r="B6123" s="12">
        <v>5</v>
      </c>
      <c r="C6123" s="4">
        <f t="shared" ca="1" si="95"/>
        <v>14</v>
      </c>
      <c r="D6123" s="4">
        <f ca="1">VLOOKUP(E6123&amp;F6123,rental_price!$E$2:$F$526,2,0)*ROUNDUP(VLOOKUP(A6123,booking!$A$2:$F$2601,3,0)-VLOOKUP(A6123,booking!$A$2:$F$2601,2,0),0)</f>
        <v>90</v>
      </c>
      <c r="E6123" s="6">
        <f ca="1">VLOOKUP(C6123,car!$A$2:$D$2201,4,0)</f>
        <v>3</v>
      </c>
      <c r="F6123" s="6">
        <f ca="1">VLOOKUP(C6123,car!$A$2:$D$2201,2,0)</f>
        <v>156</v>
      </c>
    </row>
    <row r="6124" spans="1:6" x14ac:dyDescent="0.25">
      <c r="A6124" s="12">
        <v>2460</v>
      </c>
      <c r="B6124" s="12">
        <v>1</v>
      </c>
      <c r="C6124" s="4">
        <f t="shared" ca="1" si="95"/>
        <v>490</v>
      </c>
      <c r="D6124" s="4">
        <f ca="1">VLOOKUP(E6124&amp;F6124,rental_price!$E$2:$F$526,2,0)*ROUNDUP(VLOOKUP(A6124,booking!$A$2:$F$2601,3,0)-VLOOKUP(A6124,booking!$A$2:$F$2601,2,0),0)</f>
        <v>345</v>
      </c>
      <c r="E6124" s="6">
        <f ca="1">VLOOKUP(C6124,car!$A$2:$D$2201,4,0)</f>
        <v>3</v>
      </c>
      <c r="F6124" s="6">
        <f ca="1">VLOOKUP(C6124,car!$A$2:$D$2201,2,0)</f>
        <v>66</v>
      </c>
    </row>
    <row r="6125" spans="1:6" x14ac:dyDescent="0.25">
      <c r="A6125" s="12">
        <v>2460</v>
      </c>
      <c r="B6125" s="12">
        <v>2</v>
      </c>
      <c r="C6125" s="4">
        <f t="shared" ca="1" si="95"/>
        <v>102</v>
      </c>
      <c r="D6125" s="4">
        <f ca="1">VLOOKUP(E6125&amp;F6125,rental_price!$E$2:$F$526,2,0)*ROUNDUP(VLOOKUP(A6125,booking!$A$2:$F$2601,3,0)-VLOOKUP(A6125,booking!$A$2:$F$2601,2,0),0)</f>
        <v>644</v>
      </c>
      <c r="E6125" s="6">
        <f ca="1">VLOOKUP(C6125,car!$A$2:$D$2201,4,0)</f>
        <v>2</v>
      </c>
      <c r="F6125" s="6">
        <f ca="1">VLOOKUP(C6125,car!$A$2:$D$2201,2,0)</f>
        <v>36</v>
      </c>
    </row>
    <row r="6126" spans="1:6" x14ac:dyDescent="0.25">
      <c r="A6126" s="12">
        <v>2461</v>
      </c>
      <c r="B6126" s="12">
        <v>1</v>
      </c>
      <c r="C6126" s="4">
        <f t="shared" ca="1" si="95"/>
        <v>2106</v>
      </c>
      <c r="D6126" s="4">
        <f ca="1">VLOOKUP(E6126&amp;F6126,rental_price!$E$2:$F$526,2,0)*ROUNDUP(VLOOKUP(A6126,booking!$A$2:$F$2601,3,0)-VLOOKUP(A6126,booking!$A$2:$F$2601,2,0),0)</f>
        <v>330</v>
      </c>
      <c r="E6126" s="6">
        <f ca="1">VLOOKUP(C6126,car!$A$2:$D$2201,4,0)</f>
        <v>1</v>
      </c>
      <c r="F6126" s="6">
        <f ca="1">VLOOKUP(C6126,car!$A$2:$D$2201,2,0)</f>
        <v>123</v>
      </c>
    </row>
    <row r="6127" spans="1:6" x14ac:dyDescent="0.25">
      <c r="A6127" s="12">
        <v>2462</v>
      </c>
      <c r="B6127" s="12">
        <v>1</v>
      </c>
      <c r="C6127" s="4">
        <f t="shared" ca="1" si="95"/>
        <v>954</v>
      </c>
      <c r="D6127" s="4">
        <f ca="1">VLOOKUP(E6127&amp;F6127,rental_price!$E$2:$F$526,2,0)*ROUNDUP(VLOOKUP(A6127,booking!$A$2:$F$2601,3,0)-VLOOKUP(A6127,booking!$A$2:$F$2601,2,0),0)</f>
        <v>30</v>
      </c>
      <c r="E6127" s="6">
        <f ca="1">VLOOKUP(C6127,car!$A$2:$D$2201,4,0)</f>
        <v>1</v>
      </c>
      <c r="F6127" s="6">
        <f ca="1">VLOOKUP(C6127,car!$A$2:$D$2201,2,0)</f>
        <v>162</v>
      </c>
    </row>
    <row r="6128" spans="1:6" x14ac:dyDescent="0.25">
      <c r="A6128" s="12">
        <v>2462</v>
      </c>
      <c r="B6128" s="12">
        <v>2</v>
      </c>
      <c r="C6128" s="4">
        <f t="shared" ca="1" si="95"/>
        <v>2144</v>
      </c>
      <c r="D6128" s="4">
        <f ca="1">VLOOKUP(E6128&amp;F6128,rental_price!$E$2:$F$526,2,0)*ROUNDUP(VLOOKUP(A6128,booking!$A$2:$F$2601,3,0)-VLOOKUP(A6128,booking!$A$2:$F$2601,2,0),0)</f>
        <v>10</v>
      </c>
      <c r="E6128" s="6">
        <f ca="1">VLOOKUP(C6128,car!$A$2:$D$2201,4,0)</f>
        <v>3</v>
      </c>
      <c r="F6128" s="6">
        <f ca="1">VLOOKUP(C6128,car!$A$2:$D$2201,2,0)</f>
        <v>140</v>
      </c>
    </row>
    <row r="6129" spans="1:6" x14ac:dyDescent="0.25">
      <c r="A6129" s="12">
        <v>2462</v>
      </c>
      <c r="B6129" s="12">
        <v>3</v>
      </c>
      <c r="C6129" s="4">
        <f t="shared" ca="1" si="95"/>
        <v>817</v>
      </c>
      <c r="D6129" s="4">
        <f ca="1">VLOOKUP(E6129&amp;F6129,rental_price!$E$2:$F$526,2,0)*ROUNDUP(VLOOKUP(A6129,booking!$A$2:$F$2601,3,0)-VLOOKUP(A6129,booking!$A$2:$F$2601,2,0),0)</f>
        <v>25</v>
      </c>
      <c r="E6129" s="6">
        <f ca="1">VLOOKUP(C6129,car!$A$2:$D$2201,4,0)</f>
        <v>3</v>
      </c>
      <c r="F6129" s="6">
        <f ca="1">VLOOKUP(C6129,car!$A$2:$D$2201,2,0)</f>
        <v>153</v>
      </c>
    </row>
    <row r="6130" spans="1:6" x14ac:dyDescent="0.25">
      <c r="A6130" s="12">
        <v>2462</v>
      </c>
      <c r="B6130" s="12">
        <v>4</v>
      </c>
      <c r="C6130" s="4">
        <f t="shared" ca="1" si="95"/>
        <v>1021</v>
      </c>
      <c r="D6130" s="4">
        <f ca="1">VLOOKUP(E6130&amp;F6130,rental_price!$E$2:$F$526,2,0)*ROUNDUP(VLOOKUP(A6130,booking!$A$2:$F$2601,3,0)-VLOOKUP(A6130,booking!$A$2:$F$2601,2,0),0)</f>
        <v>40</v>
      </c>
      <c r="E6130" s="6">
        <f ca="1">VLOOKUP(C6130,car!$A$2:$D$2201,4,0)</f>
        <v>1</v>
      </c>
      <c r="F6130" s="6">
        <f ca="1">VLOOKUP(C6130,car!$A$2:$D$2201,2,0)</f>
        <v>92</v>
      </c>
    </row>
    <row r="6131" spans="1:6" x14ac:dyDescent="0.25">
      <c r="A6131" s="12">
        <v>2462</v>
      </c>
      <c r="B6131" s="12">
        <v>5</v>
      </c>
      <c r="C6131" s="4">
        <f t="shared" ca="1" si="95"/>
        <v>1915</v>
      </c>
      <c r="D6131" s="4">
        <f ca="1">VLOOKUP(E6131&amp;F6131,rental_price!$E$2:$F$526,2,0)*ROUNDUP(VLOOKUP(A6131,booking!$A$2:$F$2601,3,0)-VLOOKUP(A6131,booking!$A$2:$F$2601,2,0),0)</f>
        <v>42</v>
      </c>
      <c r="E6131" s="6">
        <f ca="1">VLOOKUP(C6131,car!$A$2:$D$2201,4,0)</f>
        <v>2</v>
      </c>
      <c r="F6131" s="6">
        <f ca="1">VLOOKUP(C6131,car!$A$2:$D$2201,2,0)</f>
        <v>30</v>
      </c>
    </row>
    <row r="6132" spans="1:6" x14ac:dyDescent="0.25">
      <c r="A6132" s="12">
        <v>2463</v>
      </c>
      <c r="B6132" s="12">
        <v>1</v>
      </c>
      <c r="C6132" s="4">
        <f t="shared" ca="1" si="95"/>
        <v>1244</v>
      </c>
      <c r="D6132" s="4">
        <f ca="1">VLOOKUP(E6132&amp;F6132,rental_price!$E$2:$F$526,2,0)*ROUNDUP(VLOOKUP(A6132,booking!$A$2:$F$2601,3,0)-VLOOKUP(A6132,booking!$A$2:$F$2601,2,0),0)</f>
        <v>1100</v>
      </c>
      <c r="E6132" s="6">
        <f ca="1">VLOOKUP(C6132,car!$A$2:$D$2201,4,0)</f>
        <v>1</v>
      </c>
      <c r="F6132" s="6">
        <f ca="1">VLOOKUP(C6132,car!$A$2:$D$2201,2,0)</f>
        <v>111</v>
      </c>
    </row>
    <row r="6133" spans="1:6" x14ac:dyDescent="0.25">
      <c r="A6133" s="12">
        <v>2463</v>
      </c>
      <c r="B6133" s="12">
        <v>2</v>
      </c>
      <c r="C6133" s="4">
        <f t="shared" ca="1" si="95"/>
        <v>17</v>
      </c>
      <c r="D6133" s="4">
        <f ca="1">VLOOKUP(E6133&amp;F6133,rental_price!$E$2:$F$526,2,0)*ROUNDUP(VLOOKUP(A6133,booking!$A$2:$F$2601,3,0)-VLOOKUP(A6133,booking!$A$2:$F$2601,2,0),0)</f>
        <v>154</v>
      </c>
      <c r="E6133" s="6">
        <f ca="1">VLOOKUP(C6133,car!$A$2:$D$2201,4,0)</f>
        <v>2</v>
      </c>
      <c r="F6133" s="6">
        <f ca="1">VLOOKUP(C6133,car!$A$2:$D$2201,2,0)</f>
        <v>85</v>
      </c>
    </row>
    <row r="6134" spans="1:6" x14ac:dyDescent="0.25">
      <c r="A6134" s="12">
        <v>2463</v>
      </c>
      <c r="B6134" s="12">
        <v>3</v>
      </c>
      <c r="C6134" s="4">
        <f t="shared" ca="1" si="95"/>
        <v>768</v>
      </c>
      <c r="D6134" s="4">
        <f ca="1">VLOOKUP(E6134&amp;F6134,rental_price!$E$2:$F$526,2,0)*ROUNDUP(VLOOKUP(A6134,booking!$A$2:$F$2601,3,0)-VLOOKUP(A6134,booking!$A$2:$F$2601,2,0),0)</f>
        <v>385</v>
      </c>
      <c r="E6134" s="6">
        <f ca="1">VLOOKUP(C6134,car!$A$2:$D$2201,4,0)</f>
        <v>2</v>
      </c>
      <c r="F6134" s="6">
        <f ca="1">VLOOKUP(C6134,car!$A$2:$D$2201,2,0)</f>
        <v>45</v>
      </c>
    </row>
    <row r="6135" spans="1:6" x14ac:dyDescent="0.25">
      <c r="A6135" s="12">
        <v>2464</v>
      </c>
      <c r="B6135" s="12">
        <v>1</v>
      </c>
      <c r="C6135" s="4">
        <f t="shared" ca="1" si="95"/>
        <v>2062</v>
      </c>
      <c r="D6135" s="4">
        <f ca="1">VLOOKUP(E6135&amp;F6135,rental_price!$E$2:$F$526,2,0)*ROUNDUP(VLOOKUP(A6135,booking!$A$2:$F$2601,3,0)-VLOOKUP(A6135,booking!$A$2:$F$2601,2,0),0)</f>
        <v>720</v>
      </c>
      <c r="E6135" s="6">
        <f ca="1">VLOOKUP(C6135,car!$A$2:$D$2201,4,0)</f>
        <v>1</v>
      </c>
      <c r="F6135" s="6">
        <f ca="1">VLOOKUP(C6135,car!$A$2:$D$2201,2,0)</f>
        <v>74</v>
      </c>
    </row>
    <row r="6136" spans="1:6" x14ac:dyDescent="0.25">
      <c r="A6136" s="12">
        <v>2464</v>
      </c>
      <c r="B6136" s="12">
        <v>2</v>
      </c>
      <c r="C6136" s="4">
        <f t="shared" ca="1" si="95"/>
        <v>1304</v>
      </c>
      <c r="D6136" s="4">
        <f ca="1">VLOOKUP(E6136&amp;F6136,rental_price!$E$2:$F$526,2,0)*ROUNDUP(VLOOKUP(A6136,booking!$A$2:$F$2601,3,0)-VLOOKUP(A6136,booking!$A$2:$F$2601,2,0),0)</f>
        <v>600</v>
      </c>
      <c r="E6136" s="6">
        <f ca="1">VLOOKUP(C6136,car!$A$2:$D$2201,4,0)</f>
        <v>1</v>
      </c>
      <c r="F6136" s="6">
        <f ca="1">VLOOKUP(C6136,car!$A$2:$D$2201,2,0)</f>
        <v>26</v>
      </c>
    </row>
    <row r="6137" spans="1:6" x14ac:dyDescent="0.25">
      <c r="A6137" s="12">
        <v>2464</v>
      </c>
      <c r="B6137" s="12">
        <v>3</v>
      </c>
      <c r="C6137" s="4">
        <f t="shared" ca="1" si="95"/>
        <v>592</v>
      </c>
      <c r="D6137" s="4">
        <f ca="1">VLOOKUP(E6137&amp;F6137,rental_price!$E$2:$F$526,2,0)*ROUNDUP(VLOOKUP(A6137,booking!$A$2:$F$2601,3,0)-VLOOKUP(A6137,booking!$A$2:$F$2601,2,0),0)</f>
        <v>840</v>
      </c>
      <c r="E6137" s="6">
        <f ca="1">VLOOKUP(C6137,car!$A$2:$D$2201,4,0)</f>
        <v>1</v>
      </c>
      <c r="F6137" s="6">
        <f ca="1">VLOOKUP(C6137,car!$A$2:$D$2201,2,0)</f>
        <v>136</v>
      </c>
    </row>
    <row r="6138" spans="1:6" x14ac:dyDescent="0.25">
      <c r="A6138" s="12">
        <v>2464</v>
      </c>
      <c r="B6138" s="12">
        <v>4</v>
      </c>
      <c r="C6138" s="4">
        <f t="shared" ca="1" si="95"/>
        <v>940</v>
      </c>
      <c r="D6138" s="4">
        <f ca="1">VLOOKUP(E6138&amp;F6138,rental_price!$E$2:$F$526,2,0)*ROUNDUP(VLOOKUP(A6138,booking!$A$2:$F$2601,3,0)-VLOOKUP(A6138,booking!$A$2:$F$2601,2,0),0)</f>
        <v>168</v>
      </c>
      <c r="E6138" s="6">
        <f ca="1">VLOOKUP(C6138,car!$A$2:$D$2201,4,0)</f>
        <v>2</v>
      </c>
      <c r="F6138" s="6">
        <f ca="1">VLOOKUP(C6138,car!$A$2:$D$2201,2,0)</f>
        <v>41</v>
      </c>
    </row>
    <row r="6139" spans="1:6" x14ac:dyDescent="0.25">
      <c r="A6139" s="12">
        <v>2466</v>
      </c>
      <c r="B6139" s="12">
        <v>1</v>
      </c>
      <c r="C6139" s="4">
        <f t="shared" ca="1" si="95"/>
        <v>1321</v>
      </c>
      <c r="D6139" s="4">
        <f ca="1">VLOOKUP(E6139&amp;F6139,rental_price!$E$2:$F$526,2,0)*ROUNDUP(VLOOKUP(A6139,booking!$A$2:$F$2601,3,0)-VLOOKUP(A6139,booking!$A$2:$F$2601,2,0),0)</f>
        <v>40</v>
      </c>
      <c r="E6139" s="6">
        <f ca="1">VLOOKUP(C6139,car!$A$2:$D$2201,4,0)</f>
        <v>1</v>
      </c>
      <c r="F6139" s="6">
        <f ca="1">VLOOKUP(C6139,car!$A$2:$D$2201,2,0)</f>
        <v>148</v>
      </c>
    </row>
    <row r="6140" spans="1:6" x14ac:dyDescent="0.25">
      <c r="A6140" s="12">
        <v>2466</v>
      </c>
      <c r="B6140" s="12">
        <v>2</v>
      </c>
      <c r="C6140" s="4">
        <f t="shared" ca="1" si="95"/>
        <v>474</v>
      </c>
      <c r="D6140" s="4">
        <f ca="1">VLOOKUP(E6140&amp;F6140,rental_price!$E$2:$F$526,2,0)*ROUNDUP(VLOOKUP(A6140,booking!$A$2:$F$2601,3,0)-VLOOKUP(A6140,booking!$A$2:$F$2601,2,0),0)</f>
        <v>14</v>
      </c>
      <c r="E6140" s="6">
        <f ca="1">VLOOKUP(C6140,car!$A$2:$D$2201,4,0)</f>
        <v>2</v>
      </c>
      <c r="F6140" s="6">
        <f ca="1">VLOOKUP(C6140,car!$A$2:$D$2201,2,0)</f>
        <v>113</v>
      </c>
    </row>
    <row r="6141" spans="1:6" x14ac:dyDescent="0.25">
      <c r="A6141" s="12">
        <v>2466</v>
      </c>
      <c r="B6141" s="12">
        <v>3</v>
      </c>
      <c r="C6141" s="4">
        <f t="shared" ca="1" si="95"/>
        <v>181</v>
      </c>
      <c r="D6141" s="4">
        <f ca="1">VLOOKUP(E6141&amp;F6141,rental_price!$E$2:$F$526,2,0)*ROUNDUP(VLOOKUP(A6141,booking!$A$2:$F$2601,3,0)-VLOOKUP(A6141,booking!$A$2:$F$2601,2,0),0)</f>
        <v>21</v>
      </c>
      <c r="E6141" s="6">
        <f ca="1">VLOOKUP(C6141,car!$A$2:$D$2201,4,0)</f>
        <v>2</v>
      </c>
      <c r="F6141" s="6">
        <f ca="1">VLOOKUP(C6141,car!$A$2:$D$2201,2,0)</f>
        <v>34</v>
      </c>
    </row>
    <row r="6142" spans="1:6" x14ac:dyDescent="0.25">
      <c r="A6142" s="12">
        <v>2466</v>
      </c>
      <c r="B6142" s="12">
        <v>4</v>
      </c>
      <c r="C6142" s="4">
        <f t="shared" ca="1" si="95"/>
        <v>1895</v>
      </c>
      <c r="D6142" s="4">
        <f ca="1">VLOOKUP(E6142&amp;F6142,rental_price!$E$2:$F$526,2,0)*ROUNDUP(VLOOKUP(A6142,booking!$A$2:$F$2601,3,0)-VLOOKUP(A6142,booking!$A$2:$F$2601,2,0),0)</f>
        <v>220</v>
      </c>
      <c r="E6142" s="6">
        <f ca="1">VLOOKUP(C6142,car!$A$2:$D$2201,4,0)</f>
        <v>1</v>
      </c>
      <c r="F6142" s="6">
        <f ca="1">VLOOKUP(C6142,car!$A$2:$D$2201,2,0)</f>
        <v>116</v>
      </c>
    </row>
    <row r="6143" spans="1:6" x14ac:dyDescent="0.25">
      <c r="A6143" s="12">
        <v>2466</v>
      </c>
      <c r="B6143" s="12">
        <v>5</v>
      </c>
      <c r="C6143" s="4">
        <f t="shared" ca="1" si="95"/>
        <v>116</v>
      </c>
      <c r="D6143" s="4">
        <f ca="1">VLOOKUP(E6143&amp;F6143,rental_price!$E$2:$F$526,2,0)*ROUNDUP(VLOOKUP(A6143,booking!$A$2:$F$2601,3,0)-VLOOKUP(A6143,booking!$A$2:$F$2601,2,0),0)</f>
        <v>14</v>
      </c>
      <c r="E6143" s="6">
        <f ca="1">VLOOKUP(C6143,car!$A$2:$D$2201,4,0)</f>
        <v>2</v>
      </c>
      <c r="F6143" s="6">
        <f ca="1">VLOOKUP(C6143,car!$A$2:$D$2201,2,0)</f>
        <v>154</v>
      </c>
    </row>
    <row r="6144" spans="1:6" x14ac:dyDescent="0.25">
      <c r="A6144" s="12">
        <v>2467</v>
      </c>
      <c r="B6144" s="12">
        <v>1</v>
      </c>
      <c r="C6144" s="4">
        <f t="shared" ca="1" si="95"/>
        <v>256</v>
      </c>
      <c r="D6144" s="4">
        <f ca="1">VLOOKUP(E6144&amp;F6144,rental_price!$E$2:$F$526,2,0)*ROUNDUP(VLOOKUP(A6144,booking!$A$2:$F$2601,3,0)-VLOOKUP(A6144,booking!$A$2:$F$2601,2,0),0)</f>
        <v>50</v>
      </c>
      <c r="E6144" s="6">
        <f ca="1">VLOOKUP(C6144,car!$A$2:$D$2201,4,0)</f>
        <v>3</v>
      </c>
      <c r="F6144" s="6">
        <f ca="1">VLOOKUP(C6144,car!$A$2:$D$2201,2,0)</f>
        <v>85</v>
      </c>
    </row>
    <row r="6145" spans="1:6" x14ac:dyDescent="0.25">
      <c r="A6145" s="12">
        <v>2467</v>
      </c>
      <c r="B6145" s="12">
        <v>2</v>
      </c>
      <c r="C6145" s="4">
        <f t="shared" ca="1" si="95"/>
        <v>184</v>
      </c>
      <c r="D6145" s="4">
        <f ca="1">VLOOKUP(E6145&amp;F6145,rental_price!$E$2:$F$526,2,0)*ROUNDUP(VLOOKUP(A6145,booking!$A$2:$F$2601,3,0)-VLOOKUP(A6145,booking!$A$2:$F$2601,2,0),0)</f>
        <v>100</v>
      </c>
      <c r="E6145" s="6">
        <f ca="1">VLOOKUP(C6145,car!$A$2:$D$2201,4,0)</f>
        <v>3</v>
      </c>
      <c r="F6145" s="6">
        <f ca="1">VLOOKUP(C6145,car!$A$2:$D$2201,2,0)</f>
        <v>100</v>
      </c>
    </row>
    <row r="6146" spans="1:6" x14ac:dyDescent="0.25">
      <c r="A6146" s="12">
        <v>2467</v>
      </c>
      <c r="B6146" s="12">
        <v>3</v>
      </c>
      <c r="C6146" s="4">
        <f t="shared" ca="1" si="95"/>
        <v>627</v>
      </c>
      <c r="D6146" s="4">
        <f ca="1">VLOOKUP(E6146&amp;F6146,rental_price!$E$2:$F$526,2,0)*ROUNDUP(VLOOKUP(A6146,booking!$A$2:$F$2601,3,0)-VLOOKUP(A6146,booking!$A$2:$F$2601,2,0),0)</f>
        <v>100</v>
      </c>
      <c r="E6146" s="6">
        <f ca="1">VLOOKUP(C6146,car!$A$2:$D$2201,4,0)</f>
        <v>1</v>
      </c>
      <c r="F6146" s="6">
        <f ca="1">VLOOKUP(C6146,car!$A$2:$D$2201,2,0)</f>
        <v>128</v>
      </c>
    </row>
    <row r="6147" spans="1:6" x14ac:dyDescent="0.25">
      <c r="A6147" s="12">
        <v>2467</v>
      </c>
      <c r="B6147" s="12">
        <v>4</v>
      </c>
      <c r="C6147" s="4">
        <f t="shared" ref="C6147:C6210" ca="1" si="96">RANDBETWEEN(1,2200)</f>
        <v>2185</v>
      </c>
      <c r="D6147" s="4">
        <f ca="1">VLOOKUP(E6147&amp;F6147,rental_price!$E$2:$F$526,2,0)*ROUNDUP(VLOOKUP(A6147,booking!$A$2:$F$2601,3,0)-VLOOKUP(A6147,booking!$A$2:$F$2601,2,0),0)</f>
        <v>1650</v>
      </c>
      <c r="E6147" s="6">
        <f ca="1">VLOOKUP(C6147,car!$A$2:$D$2201,4,0)</f>
        <v>1</v>
      </c>
      <c r="F6147" s="6">
        <f ca="1">VLOOKUP(C6147,car!$A$2:$D$2201,2,0)</f>
        <v>123</v>
      </c>
    </row>
    <row r="6148" spans="1:6" x14ac:dyDescent="0.25">
      <c r="A6148" s="12">
        <v>2467</v>
      </c>
      <c r="B6148" s="12">
        <v>5</v>
      </c>
      <c r="C6148" s="4">
        <f t="shared" ca="1" si="96"/>
        <v>343</v>
      </c>
      <c r="D6148" s="4">
        <f ca="1">VLOOKUP(E6148&amp;F6148,rental_price!$E$2:$F$526,2,0)*ROUNDUP(VLOOKUP(A6148,booking!$A$2:$F$2601,3,0)-VLOOKUP(A6148,booking!$A$2:$F$2601,2,0),0)</f>
        <v>450</v>
      </c>
      <c r="E6148" s="6">
        <f ca="1">VLOOKUP(C6148,car!$A$2:$D$2201,4,0)</f>
        <v>1</v>
      </c>
      <c r="F6148" s="6">
        <f ca="1">VLOOKUP(C6148,car!$A$2:$D$2201,2,0)</f>
        <v>165</v>
      </c>
    </row>
    <row r="6149" spans="1:6" x14ac:dyDescent="0.25">
      <c r="A6149" s="12">
        <v>2468</v>
      </c>
      <c r="B6149" s="12">
        <v>1</v>
      </c>
      <c r="C6149" s="4">
        <f t="shared" ca="1" si="96"/>
        <v>438</v>
      </c>
      <c r="D6149" s="4">
        <f ca="1">VLOOKUP(E6149&amp;F6149,rental_price!$E$2:$F$526,2,0)*ROUNDUP(VLOOKUP(A6149,booking!$A$2:$F$2601,3,0)-VLOOKUP(A6149,booking!$A$2:$F$2601,2,0),0)</f>
        <v>70</v>
      </c>
      <c r="E6149" s="6">
        <f ca="1">VLOOKUP(C6149,car!$A$2:$D$2201,4,0)</f>
        <v>2</v>
      </c>
      <c r="F6149" s="6">
        <f ca="1">VLOOKUP(C6149,car!$A$2:$D$2201,2,0)</f>
        <v>26</v>
      </c>
    </row>
    <row r="6150" spans="1:6" x14ac:dyDescent="0.25">
      <c r="A6150" s="12">
        <v>2468</v>
      </c>
      <c r="B6150" s="12">
        <v>2</v>
      </c>
      <c r="C6150" s="4">
        <f t="shared" ca="1" si="96"/>
        <v>2084</v>
      </c>
      <c r="D6150" s="4">
        <f ca="1">VLOOKUP(E6150&amp;F6150,rental_price!$E$2:$F$526,2,0)*ROUNDUP(VLOOKUP(A6150,booking!$A$2:$F$2601,3,0)-VLOOKUP(A6150,booking!$A$2:$F$2601,2,0),0)</f>
        <v>40</v>
      </c>
      <c r="E6150" s="6">
        <f ca="1">VLOOKUP(C6150,car!$A$2:$D$2201,4,0)</f>
        <v>3</v>
      </c>
      <c r="F6150" s="6">
        <f ca="1">VLOOKUP(C6150,car!$A$2:$D$2201,2,0)</f>
        <v>35</v>
      </c>
    </row>
    <row r="6151" spans="1:6" x14ac:dyDescent="0.25">
      <c r="A6151" s="12">
        <v>2469</v>
      </c>
      <c r="B6151" s="12">
        <v>1</v>
      </c>
      <c r="C6151" s="4">
        <f t="shared" ca="1" si="96"/>
        <v>17</v>
      </c>
      <c r="D6151" s="4">
        <f ca="1">VLOOKUP(E6151&amp;F6151,rental_price!$E$2:$F$526,2,0)*ROUNDUP(VLOOKUP(A6151,booking!$A$2:$F$2601,3,0)-VLOOKUP(A6151,booking!$A$2:$F$2601,2,0),0)</f>
        <v>112</v>
      </c>
      <c r="E6151" s="6">
        <f ca="1">VLOOKUP(C6151,car!$A$2:$D$2201,4,0)</f>
        <v>2</v>
      </c>
      <c r="F6151" s="6">
        <f ca="1">VLOOKUP(C6151,car!$A$2:$D$2201,2,0)</f>
        <v>85</v>
      </c>
    </row>
    <row r="6152" spans="1:6" x14ac:dyDescent="0.25">
      <c r="A6152" s="12">
        <v>2469</v>
      </c>
      <c r="B6152" s="12">
        <v>2</v>
      </c>
      <c r="C6152" s="4">
        <f t="shared" ca="1" si="96"/>
        <v>811</v>
      </c>
      <c r="D6152" s="4">
        <f ca="1">VLOOKUP(E6152&amp;F6152,rental_price!$E$2:$F$526,2,0)*ROUNDUP(VLOOKUP(A6152,booking!$A$2:$F$2601,3,0)-VLOOKUP(A6152,booking!$A$2:$F$2601,2,0),0)</f>
        <v>112</v>
      </c>
      <c r="E6152" s="6">
        <f ca="1">VLOOKUP(C6152,car!$A$2:$D$2201,4,0)</f>
        <v>2</v>
      </c>
      <c r="F6152" s="6">
        <f ca="1">VLOOKUP(C6152,car!$A$2:$D$2201,2,0)</f>
        <v>33</v>
      </c>
    </row>
    <row r="6153" spans="1:6" x14ac:dyDescent="0.25">
      <c r="A6153" s="12">
        <v>2469</v>
      </c>
      <c r="B6153" s="12">
        <v>3</v>
      </c>
      <c r="C6153" s="4">
        <f t="shared" ca="1" si="96"/>
        <v>1159</v>
      </c>
      <c r="D6153" s="4">
        <f ca="1">VLOOKUP(E6153&amp;F6153,rental_price!$E$2:$F$526,2,0)*ROUNDUP(VLOOKUP(A6153,booking!$A$2:$F$2601,3,0)-VLOOKUP(A6153,booking!$A$2:$F$2601,2,0),0)</f>
        <v>320</v>
      </c>
      <c r="E6153" s="6">
        <f ca="1">VLOOKUP(C6153,car!$A$2:$D$2201,4,0)</f>
        <v>3</v>
      </c>
      <c r="F6153" s="6">
        <f ca="1">VLOOKUP(C6153,car!$A$2:$D$2201,2,0)</f>
        <v>138</v>
      </c>
    </row>
    <row r="6154" spans="1:6" x14ac:dyDescent="0.25">
      <c r="A6154" s="12">
        <v>2470</v>
      </c>
      <c r="B6154" s="12">
        <v>1</v>
      </c>
      <c r="C6154" s="4">
        <f t="shared" ca="1" si="96"/>
        <v>961</v>
      </c>
      <c r="D6154" s="4">
        <f ca="1">VLOOKUP(E6154&amp;F6154,rental_price!$E$2:$F$526,2,0)*ROUNDUP(VLOOKUP(A6154,booking!$A$2:$F$2601,3,0)-VLOOKUP(A6154,booking!$A$2:$F$2601,2,0),0)</f>
        <v>160</v>
      </c>
      <c r="E6154" s="6">
        <f ca="1">VLOOKUP(C6154,car!$A$2:$D$2201,4,0)</f>
        <v>1</v>
      </c>
      <c r="F6154" s="6">
        <f ca="1">VLOOKUP(C6154,car!$A$2:$D$2201,2,0)</f>
        <v>118</v>
      </c>
    </row>
    <row r="6155" spans="1:6" x14ac:dyDescent="0.25">
      <c r="A6155" s="12">
        <v>2471</v>
      </c>
      <c r="B6155" s="12">
        <v>1</v>
      </c>
      <c r="C6155" s="4">
        <f t="shared" ca="1" si="96"/>
        <v>1590</v>
      </c>
      <c r="D6155" s="4">
        <f ca="1">VLOOKUP(E6155&amp;F6155,rental_price!$E$2:$F$526,2,0)*ROUNDUP(VLOOKUP(A6155,booking!$A$2:$F$2601,3,0)-VLOOKUP(A6155,booking!$A$2:$F$2601,2,0),0)</f>
        <v>280</v>
      </c>
      <c r="E6155" s="6">
        <f ca="1">VLOOKUP(C6155,car!$A$2:$D$2201,4,0)</f>
        <v>3</v>
      </c>
      <c r="F6155" s="6">
        <f ca="1">VLOOKUP(C6155,car!$A$2:$D$2201,2,0)</f>
        <v>54</v>
      </c>
    </row>
    <row r="6156" spans="1:6" x14ac:dyDescent="0.25">
      <c r="A6156" s="12">
        <v>2471</v>
      </c>
      <c r="B6156" s="12">
        <v>2</v>
      </c>
      <c r="C6156" s="4">
        <f t="shared" ca="1" si="96"/>
        <v>1115</v>
      </c>
      <c r="D6156" s="4">
        <f ca="1">VLOOKUP(E6156&amp;F6156,rental_price!$E$2:$F$526,2,0)*ROUNDUP(VLOOKUP(A6156,booking!$A$2:$F$2601,3,0)-VLOOKUP(A6156,booking!$A$2:$F$2601,2,0),0)</f>
        <v>80</v>
      </c>
      <c r="E6156" s="6">
        <f ca="1">VLOOKUP(C6156,car!$A$2:$D$2201,4,0)</f>
        <v>3</v>
      </c>
      <c r="F6156" s="6">
        <f ca="1">VLOOKUP(C6156,car!$A$2:$D$2201,2,0)</f>
        <v>87</v>
      </c>
    </row>
    <row r="6157" spans="1:6" x14ac:dyDescent="0.25">
      <c r="A6157" s="12">
        <v>2471</v>
      </c>
      <c r="B6157" s="12">
        <v>3</v>
      </c>
      <c r="C6157" s="4">
        <f t="shared" ca="1" si="96"/>
        <v>1112</v>
      </c>
      <c r="D6157" s="4">
        <f ca="1">VLOOKUP(E6157&amp;F6157,rental_price!$E$2:$F$526,2,0)*ROUNDUP(VLOOKUP(A6157,booking!$A$2:$F$2601,3,0)-VLOOKUP(A6157,booking!$A$2:$F$2601,2,0),0)</f>
        <v>80</v>
      </c>
      <c r="E6157" s="6">
        <f ca="1">VLOOKUP(C6157,car!$A$2:$D$2201,4,0)</f>
        <v>3</v>
      </c>
      <c r="F6157" s="6">
        <f ca="1">VLOOKUP(C6157,car!$A$2:$D$2201,2,0)</f>
        <v>48</v>
      </c>
    </row>
    <row r="6158" spans="1:6" x14ac:dyDescent="0.25">
      <c r="A6158" s="12">
        <v>2472</v>
      </c>
      <c r="B6158" s="12">
        <v>1</v>
      </c>
      <c r="C6158" s="4">
        <f t="shared" ca="1" si="96"/>
        <v>198</v>
      </c>
      <c r="D6158" s="4">
        <f ca="1">VLOOKUP(E6158&amp;F6158,rental_price!$E$2:$F$526,2,0)*ROUNDUP(VLOOKUP(A6158,booking!$A$2:$F$2601,3,0)-VLOOKUP(A6158,booking!$A$2:$F$2601,2,0),0)</f>
        <v>62.999999999999993</v>
      </c>
      <c r="E6158" s="6">
        <f ca="1">VLOOKUP(C6158,car!$A$2:$D$2201,4,0)</f>
        <v>2</v>
      </c>
      <c r="F6158" s="6">
        <f ca="1">VLOOKUP(C6158,car!$A$2:$D$2201,2,0)</f>
        <v>165</v>
      </c>
    </row>
    <row r="6159" spans="1:6" x14ac:dyDescent="0.25">
      <c r="A6159" s="12">
        <v>2473</v>
      </c>
      <c r="B6159" s="12">
        <v>1</v>
      </c>
      <c r="C6159" s="4">
        <f t="shared" ca="1" si="96"/>
        <v>1186</v>
      </c>
      <c r="D6159" s="4">
        <f ca="1">VLOOKUP(E6159&amp;F6159,rental_price!$E$2:$F$526,2,0)*ROUNDUP(VLOOKUP(A6159,booking!$A$2:$F$2601,3,0)-VLOOKUP(A6159,booking!$A$2:$F$2601,2,0),0)</f>
        <v>180</v>
      </c>
      <c r="E6159" s="6">
        <f ca="1">VLOOKUP(C6159,car!$A$2:$D$2201,4,0)</f>
        <v>3</v>
      </c>
      <c r="F6159" s="6">
        <f ca="1">VLOOKUP(C6159,car!$A$2:$D$2201,2,0)</f>
        <v>168</v>
      </c>
    </row>
    <row r="6160" spans="1:6" x14ac:dyDescent="0.25">
      <c r="A6160" s="12">
        <v>2473</v>
      </c>
      <c r="B6160" s="12">
        <v>2</v>
      </c>
      <c r="C6160" s="4">
        <f t="shared" ca="1" si="96"/>
        <v>686</v>
      </c>
      <c r="D6160" s="4">
        <f ca="1">VLOOKUP(E6160&amp;F6160,rental_price!$E$2:$F$526,2,0)*ROUNDUP(VLOOKUP(A6160,booking!$A$2:$F$2601,3,0)-VLOOKUP(A6160,booking!$A$2:$F$2601,2,0),0)</f>
        <v>240</v>
      </c>
      <c r="E6160" s="6">
        <f ca="1">VLOOKUP(C6160,car!$A$2:$D$2201,4,0)</f>
        <v>3</v>
      </c>
      <c r="F6160" s="6">
        <f ca="1">VLOOKUP(C6160,car!$A$2:$D$2201,2,0)</f>
        <v>114</v>
      </c>
    </row>
    <row r="6161" spans="1:6" x14ac:dyDescent="0.25">
      <c r="A6161" s="12">
        <v>2475</v>
      </c>
      <c r="B6161" s="12">
        <v>1</v>
      </c>
      <c r="C6161" s="4">
        <f t="shared" ca="1" si="96"/>
        <v>636</v>
      </c>
      <c r="D6161" s="4">
        <f ca="1">VLOOKUP(E6161&amp;F6161,rental_price!$E$2:$F$526,2,0)*ROUNDUP(VLOOKUP(A6161,booking!$A$2:$F$2601,3,0)-VLOOKUP(A6161,booking!$A$2:$F$2601,2,0),0)</f>
        <v>105</v>
      </c>
      <c r="E6161" s="6">
        <f ca="1">VLOOKUP(C6161,car!$A$2:$D$2201,4,0)</f>
        <v>2</v>
      </c>
      <c r="F6161" s="6">
        <f ca="1">VLOOKUP(C6161,car!$A$2:$D$2201,2,0)</f>
        <v>42</v>
      </c>
    </row>
    <row r="6162" spans="1:6" x14ac:dyDescent="0.25">
      <c r="A6162" s="12">
        <v>2475</v>
      </c>
      <c r="B6162" s="12">
        <v>2</v>
      </c>
      <c r="C6162" s="4">
        <f t="shared" ca="1" si="96"/>
        <v>292</v>
      </c>
      <c r="D6162" s="4">
        <f ca="1">VLOOKUP(E6162&amp;F6162,rental_price!$E$2:$F$526,2,0)*ROUNDUP(VLOOKUP(A6162,booking!$A$2:$F$2601,3,0)-VLOOKUP(A6162,booking!$A$2:$F$2601,2,0),0)</f>
        <v>42</v>
      </c>
      <c r="E6162" s="6">
        <f ca="1">VLOOKUP(C6162,car!$A$2:$D$2201,4,0)</f>
        <v>2</v>
      </c>
      <c r="F6162" s="6">
        <f ca="1">VLOOKUP(C6162,car!$A$2:$D$2201,2,0)</f>
        <v>152</v>
      </c>
    </row>
    <row r="6163" spans="1:6" x14ac:dyDescent="0.25">
      <c r="A6163" s="12">
        <v>2476</v>
      </c>
      <c r="B6163" s="12">
        <v>1</v>
      </c>
      <c r="C6163" s="4">
        <f t="shared" ca="1" si="96"/>
        <v>1684</v>
      </c>
      <c r="D6163" s="4">
        <f ca="1">VLOOKUP(E6163&amp;F6163,rental_price!$E$2:$F$526,2,0)*ROUNDUP(VLOOKUP(A6163,booking!$A$2:$F$2601,3,0)-VLOOKUP(A6163,booking!$A$2:$F$2601,2,0),0)</f>
        <v>210</v>
      </c>
      <c r="E6163" s="6">
        <f ca="1">VLOOKUP(C6163,car!$A$2:$D$2201,4,0)</f>
        <v>3</v>
      </c>
      <c r="F6163" s="6">
        <f ca="1">VLOOKUP(C6163,car!$A$2:$D$2201,2,0)</f>
        <v>82</v>
      </c>
    </row>
    <row r="6164" spans="1:6" x14ac:dyDescent="0.25">
      <c r="A6164" s="12">
        <v>2476</v>
      </c>
      <c r="B6164" s="12">
        <v>2</v>
      </c>
      <c r="C6164" s="4">
        <f t="shared" ca="1" si="96"/>
        <v>1446</v>
      </c>
      <c r="D6164" s="4">
        <f ca="1">VLOOKUP(E6164&amp;F6164,rental_price!$E$2:$F$526,2,0)*ROUNDUP(VLOOKUP(A6164,booking!$A$2:$F$2601,3,0)-VLOOKUP(A6164,booking!$A$2:$F$2601,2,0),0)</f>
        <v>840</v>
      </c>
      <c r="E6164" s="6">
        <f ca="1">VLOOKUP(C6164,car!$A$2:$D$2201,4,0)</f>
        <v>1</v>
      </c>
      <c r="F6164" s="6">
        <f ca="1">VLOOKUP(C6164,car!$A$2:$D$2201,2,0)</f>
        <v>135</v>
      </c>
    </row>
    <row r="6165" spans="1:6" x14ac:dyDescent="0.25">
      <c r="A6165" s="12">
        <v>2476</v>
      </c>
      <c r="B6165" s="12">
        <v>3</v>
      </c>
      <c r="C6165" s="4">
        <f t="shared" ca="1" si="96"/>
        <v>1790</v>
      </c>
      <c r="D6165" s="4">
        <f ca="1">VLOOKUP(E6165&amp;F6165,rental_price!$E$2:$F$526,2,0)*ROUNDUP(VLOOKUP(A6165,booking!$A$2:$F$2601,3,0)-VLOOKUP(A6165,booking!$A$2:$F$2601,2,0),0)</f>
        <v>840</v>
      </c>
      <c r="E6165" s="6">
        <f ca="1">VLOOKUP(C6165,car!$A$2:$D$2201,4,0)</f>
        <v>1</v>
      </c>
      <c r="F6165" s="6">
        <f ca="1">VLOOKUP(C6165,car!$A$2:$D$2201,2,0)</f>
        <v>131</v>
      </c>
    </row>
    <row r="6166" spans="1:6" x14ac:dyDescent="0.25">
      <c r="A6166" s="12">
        <v>2476</v>
      </c>
      <c r="B6166" s="12">
        <v>4</v>
      </c>
      <c r="C6166" s="4">
        <f t="shared" ca="1" si="96"/>
        <v>115</v>
      </c>
      <c r="D6166" s="4">
        <f ca="1">VLOOKUP(E6166&amp;F6166,rental_price!$E$2:$F$526,2,0)*ROUNDUP(VLOOKUP(A6166,booking!$A$2:$F$2601,3,0)-VLOOKUP(A6166,booking!$A$2:$F$2601,2,0),0)</f>
        <v>147</v>
      </c>
      <c r="E6166" s="6">
        <f ca="1">VLOOKUP(C6166,car!$A$2:$D$2201,4,0)</f>
        <v>2</v>
      </c>
      <c r="F6166" s="6">
        <f ca="1">VLOOKUP(C6166,car!$A$2:$D$2201,2,0)</f>
        <v>20</v>
      </c>
    </row>
    <row r="6167" spans="1:6" x14ac:dyDescent="0.25">
      <c r="A6167" s="12">
        <v>2476</v>
      </c>
      <c r="B6167" s="12">
        <v>5</v>
      </c>
      <c r="C6167" s="4">
        <f t="shared" ca="1" si="96"/>
        <v>460</v>
      </c>
      <c r="D6167" s="4">
        <f ca="1">VLOOKUP(E6167&amp;F6167,rental_price!$E$2:$F$526,2,0)*ROUNDUP(VLOOKUP(A6167,booking!$A$2:$F$2601,3,0)-VLOOKUP(A6167,booking!$A$2:$F$2601,2,0),0)</f>
        <v>294</v>
      </c>
      <c r="E6167" s="6">
        <f ca="1">VLOOKUP(C6167,car!$A$2:$D$2201,4,0)</f>
        <v>2</v>
      </c>
      <c r="F6167" s="6">
        <f ca="1">VLOOKUP(C6167,car!$A$2:$D$2201,2,0)</f>
        <v>61</v>
      </c>
    </row>
    <row r="6168" spans="1:6" x14ac:dyDescent="0.25">
      <c r="A6168" s="12">
        <v>2478</v>
      </c>
      <c r="B6168" s="12">
        <v>1</v>
      </c>
      <c r="C6168" s="4">
        <f t="shared" ca="1" si="96"/>
        <v>1970</v>
      </c>
      <c r="D6168" s="4">
        <f ca="1">VLOOKUP(E6168&amp;F6168,rental_price!$E$2:$F$526,2,0)*ROUNDUP(VLOOKUP(A6168,booking!$A$2:$F$2601,3,0)-VLOOKUP(A6168,booking!$A$2:$F$2601,2,0),0)</f>
        <v>150</v>
      </c>
      <c r="E6168" s="6">
        <f ca="1">VLOOKUP(C6168,car!$A$2:$D$2201,4,0)</f>
        <v>1</v>
      </c>
      <c r="F6168" s="6">
        <f ca="1">VLOOKUP(C6168,car!$A$2:$D$2201,2,0)</f>
        <v>160</v>
      </c>
    </row>
    <row r="6169" spans="1:6" x14ac:dyDescent="0.25">
      <c r="A6169" s="12">
        <v>2479</v>
      </c>
      <c r="B6169" s="12">
        <v>1</v>
      </c>
      <c r="C6169" s="4">
        <f t="shared" ca="1" si="96"/>
        <v>2110</v>
      </c>
      <c r="D6169" s="4">
        <f ca="1">VLOOKUP(E6169&amp;F6169,rental_price!$E$2:$F$526,2,0)*ROUNDUP(VLOOKUP(A6169,booking!$A$2:$F$2601,3,0)-VLOOKUP(A6169,booking!$A$2:$F$2601,2,0),0)</f>
        <v>640</v>
      </c>
      <c r="E6169" s="6">
        <f ca="1">VLOOKUP(C6169,car!$A$2:$D$2201,4,0)</f>
        <v>1</v>
      </c>
      <c r="F6169" s="6">
        <f ca="1">VLOOKUP(C6169,car!$A$2:$D$2201,2,0)</f>
        <v>81</v>
      </c>
    </row>
    <row r="6170" spans="1:6" x14ac:dyDescent="0.25">
      <c r="A6170" s="12">
        <v>2479</v>
      </c>
      <c r="B6170" s="12">
        <v>2</v>
      </c>
      <c r="C6170" s="4">
        <f t="shared" ca="1" si="96"/>
        <v>885</v>
      </c>
      <c r="D6170" s="4">
        <f ca="1">VLOOKUP(E6170&amp;F6170,rental_price!$E$2:$F$526,2,0)*ROUNDUP(VLOOKUP(A6170,booking!$A$2:$F$2601,3,0)-VLOOKUP(A6170,booking!$A$2:$F$2601,2,0),0)</f>
        <v>280</v>
      </c>
      <c r="E6170" s="6">
        <f ca="1">VLOOKUP(C6170,car!$A$2:$D$2201,4,0)</f>
        <v>2</v>
      </c>
      <c r="F6170" s="6">
        <f ca="1">VLOOKUP(C6170,car!$A$2:$D$2201,2,0)</f>
        <v>38</v>
      </c>
    </row>
    <row r="6171" spans="1:6" x14ac:dyDescent="0.25">
      <c r="A6171" s="12">
        <v>2480</v>
      </c>
      <c r="B6171" s="12">
        <v>1</v>
      </c>
      <c r="C6171" s="4">
        <f t="shared" ca="1" si="96"/>
        <v>1877</v>
      </c>
      <c r="D6171" s="4">
        <f ca="1">VLOOKUP(E6171&amp;F6171,rental_price!$E$2:$F$526,2,0)*ROUNDUP(VLOOKUP(A6171,booking!$A$2:$F$2601,3,0)-VLOOKUP(A6171,booking!$A$2:$F$2601,2,0),0)</f>
        <v>325</v>
      </c>
      <c r="E6171" s="6">
        <f ca="1">VLOOKUP(C6171,car!$A$2:$D$2201,4,0)</f>
        <v>3</v>
      </c>
      <c r="F6171" s="6">
        <f ca="1">VLOOKUP(C6171,car!$A$2:$D$2201,2,0)</f>
        <v>94</v>
      </c>
    </row>
    <row r="6172" spans="1:6" x14ac:dyDescent="0.25">
      <c r="A6172" s="12">
        <v>2480</v>
      </c>
      <c r="B6172" s="12">
        <v>2</v>
      </c>
      <c r="C6172" s="4">
        <f t="shared" ca="1" si="96"/>
        <v>1963</v>
      </c>
      <c r="D6172" s="4">
        <f ca="1">VLOOKUP(E6172&amp;F6172,rental_price!$E$2:$F$526,2,0)*ROUNDUP(VLOOKUP(A6172,booking!$A$2:$F$2601,3,0)-VLOOKUP(A6172,booking!$A$2:$F$2601,2,0),0)</f>
        <v>1040</v>
      </c>
      <c r="E6172" s="6">
        <f ca="1">VLOOKUP(C6172,car!$A$2:$D$2201,4,0)</f>
        <v>1</v>
      </c>
      <c r="F6172" s="6">
        <f ca="1">VLOOKUP(C6172,car!$A$2:$D$2201,2,0)</f>
        <v>11</v>
      </c>
    </row>
    <row r="6173" spans="1:6" x14ac:dyDescent="0.25">
      <c r="A6173" s="12">
        <v>2481</v>
      </c>
      <c r="B6173" s="12">
        <v>1</v>
      </c>
      <c r="C6173" s="4">
        <f t="shared" ca="1" si="96"/>
        <v>1038</v>
      </c>
      <c r="D6173" s="4">
        <f ca="1">VLOOKUP(E6173&amp;F6173,rental_price!$E$2:$F$526,2,0)*ROUNDUP(VLOOKUP(A6173,booking!$A$2:$F$2601,3,0)-VLOOKUP(A6173,booking!$A$2:$F$2601,2,0),0)</f>
        <v>3150</v>
      </c>
      <c r="E6173" s="6">
        <f ca="1">VLOOKUP(C6173,car!$A$2:$D$2201,4,0)</f>
        <v>2</v>
      </c>
      <c r="F6173" s="6">
        <f ca="1">VLOOKUP(C6173,car!$A$2:$D$2201,2,0)</f>
        <v>8</v>
      </c>
    </row>
    <row r="6174" spans="1:6" x14ac:dyDescent="0.25">
      <c r="A6174" s="12">
        <v>2481</v>
      </c>
      <c r="B6174" s="12">
        <v>2</v>
      </c>
      <c r="C6174" s="4">
        <f t="shared" ca="1" si="96"/>
        <v>378</v>
      </c>
      <c r="D6174" s="4">
        <f ca="1">VLOOKUP(E6174&amp;F6174,rental_price!$E$2:$F$526,2,0)*ROUNDUP(VLOOKUP(A6174,booking!$A$2:$F$2601,3,0)-VLOOKUP(A6174,booking!$A$2:$F$2601,2,0),0)</f>
        <v>350</v>
      </c>
      <c r="E6174" s="6">
        <f ca="1">VLOOKUP(C6174,car!$A$2:$D$2201,4,0)</f>
        <v>2</v>
      </c>
      <c r="F6174" s="6">
        <f ca="1">VLOOKUP(C6174,car!$A$2:$D$2201,2,0)</f>
        <v>160</v>
      </c>
    </row>
    <row r="6175" spans="1:6" x14ac:dyDescent="0.25">
      <c r="A6175" s="12">
        <v>2481</v>
      </c>
      <c r="B6175" s="12">
        <v>3</v>
      </c>
      <c r="C6175" s="4">
        <f t="shared" ca="1" si="96"/>
        <v>17</v>
      </c>
      <c r="D6175" s="4">
        <f ca="1">VLOOKUP(E6175&amp;F6175,rental_price!$E$2:$F$526,2,0)*ROUNDUP(VLOOKUP(A6175,booking!$A$2:$F$2601,3,0)-VLOOKUP(A6175,booking!$A$2:$F$2601,2,0),0)</f>
        <v>140</v>
      </c>
      <c r="E6175" s="6">
        <f ca="1">VLOOKUP(C6175,car!$A$2:$D$2201,4,0)</f>
        <v>2</v>
      </c>
      <c r="F6175" s="6">
        <f ca="1">VLOOKUP(C6175,car!$A$2:$D$2201,2,0)</f>
        <v>85</v>
      </c>
    </row>
    <row r="6176" spans="1:6" x14ac:dyDescent="0.25">
      <c r="A6176" s="12">
        <v>2481</v>
      </c>
      <c r="B6176" s="12">
        <v>4</v>
      </c>
      <c r="C6176" s="4">
        <f t="shared" ca="1" si="96"/>
        <v>899</v>
      </c>
      <c r="D6176" s="4">
        <f ca="1">VLOOKUP(E6176&amp;F6176,rental_price!$E$2:$F$526,2,0)*ROUNDUP(VLOOKUP(A6176,booking!$A$2:$F$2601,3,0)-VLOOKUP(A6176,booking!$A$2:$F$2601,2,0),0)</f>
        <v>400</v>
      </c>
      <c r="E6176" s="6">
        <f ca="1">VLOOKUP(C6176,car!$A$2:$D$2201,4,0)</f>
        <v>1</v>
      </c>
      <c r="F6176" s="6">
        <f ca="1">VLOOKUP(C6176,car!$A$2:$D$2201,2,0)</f>
        <v>44</v>
      </c>
    </row>
    <row r="6177" spans="1:6" x14ac:dyDescent="0.25">
      <c r="A6177" s="12">
        <v>2481</v>
      </c>
      <c r="B6177" s="12">
        <v>5</v>
      </c>
      <c r="C6177" s="4">
        <f t="shared" ca="1" si="96"/>
        <v>1805</v>
      </c>
      <c r="D6177" s="4">
        <f ca="1">VLOOKUP(E6177&amp;F6177,rental_price!$E$2:$F$526,2,0)*ROUNDUP(VLOOKUP(A6177,booking!$A$2:$F$2601,3,0)-VLOOKUP(A6177,booking!$A$2:$F$2601,2,0),0)</f>
        <v>500</v>
      </c>
      <c r="E6177" s="6">
        <f ca="1">VLOOKUP(C6177,car!$A$2:$D$2201,4,0)</f>
        <v>1</v>
      </c>
      <c r="F6177" s="6">
        <f ca="1">VLOOKUP(C6177,car!$A$2:$D$2201,2,0)</f>
        <v>3</v>
      </c>
    </row>
    <row r="6178" spans="1:6" x14ac:dyDescent="0.25">
      <c r="A6178" s="12">
        <v>2482</v>
      </c>
      <c r="B6178" s="12">
        <v>1</v>
      </c>
      <c r="C6178" s="4">
        <f t="shared" ca="1" si="96"/>
        <v>280</v>
      </c>
      <c r="D6178" s="4">
        <f ca="1">VLOOKUP(E6178&amp;F6178,rental_price!$E$2:$F$526,2,0)*ROUNDUP(VLOOKUP(A6178,booking!$A$2:$F$2601,3,0)-VLOOKUP(A6178,booking!$A$2:$F$2601,2,0),0)</f>
        <v>80</v>
      </c>
      <c r="E6178" s="6">
        <f ca="1">VLOOKUP(C6178,car!$A$2:$D$2201,4,0)</f>
        <v>3</v>
      </c>
      <c r="F6178" s="6">
        <f ca="1">VLOOKUP(C6178,car!$A$2:$D$2201,2,0)</f>
        <v>81</v>
      </c>
    </row>
    <row r="6179" spans="1:6" x14ac:dyDescent="0.25">
      <c r="A6179" s="12">
        <v>2482</v>
      </c>
      <c r="B6179" s="12">
        <v>2</v>
      </c>
      <c r="C6179" s="4">
        <f t="shared" ca="1" si="96"/>
        <v>2149</v>
      </c>
      <c r="D6179" s="4">
        <f ca="1">VLOOKUP(E6179&amp;F6179,rental_price!$E$2:$F$526,2,0)*ROUNDUP(VLOOKUP(A6179,booking!$A$2:$F$2601,3,0)-VLOOKUP(A6179,booking!$A$2:$F$2601,2,0),0)</f>
        <v>112</v>
      </c>
      <c r="E6179" s="6">
        <f ca="1">VLOOKUP(C6179,car!$A$2:$D$2201,4,0)</f>
        <v>2</v>
      </c>
      <c r="F6179" s="6">
        <f ca="1">VLOOKUP(C6179,car!$A$2:$D$2201,2,0)</f>
        <v>121</v>
      </c>
    </row>
    <row r="6180" spans="1:6" x14ac:dyDescent="0.25">
      <c r="A6180" s="12">
        <v>2484</v>
      </c>
      <c r="B6180" s="12">
        <v>1</v>
      </c>
      <c r="C6180" s="4">
        <f t="shared" ca="1" si="96"/>
        <v>1312</v>
      </c>
      <c r="D6180" s="4">
        <f ca="1">VLOOKUP(E6180&amp;F6180,rental_price!$E$2:$F$526,2,0)*ROUNDUP(VLOOKUP(A6180,booking!$A$2:$F$2601,3,0)-VLOOKUP(A6180,booking!$A$2:$F$2601,2,0),0)</f>
        <v>210</v>
      </c>
      <c r="E6180" s="6">
        <f ca="1">VLOOKUP(C6180,car!$A$2:$D$2201,4,0)</f>
        <v>2</v>
      </c>
      <c r="F6180" s="6">
        <f ca="1">VLOOKUP(C6180,car!$A$2:$D$2201,2,0)</f>
        <v>150</v>
      </c>
    </row>
    <row r="6181" spans="1:6" x14ac:dyDescent="0.25">
      <c r="A6181" s="12">
        <v>2484</v>
      </c>
      <c r="B6181" s="12">
        <v>2</v>
      </c>
      <c r="C6181" s="4">
        <f t="shared" ca="1" si="96"/>
        <v>1096</v>
      </c>
      <c r="D6181" s="4">
        <f ca="1">VLOOKUP(E6181&amp;F6181,rental_price!$E$2:$F$526,2,0)*ROUNDUP(VLOOKUP(A6181,booking!$A$2:$F$2601,3,0)-VLOOKUP(A6181,booking!$A$2:$F$2601,2,0),0)</f>
        <v>84</v>
      </c>
      <c r="E6181" s="6">
        <f ca="1">VLOOKUP(C6181,car!$A$2:$D$2201,4,0)</f>
        <v>2</v>
      </c>
      <c r="F6181" s="6">
        <f ca="1">VLOOKUP(C6181,car!$A$2:$D$2201,2,0)</f>
        <v>128</v>
      </c>
    </row>
    <row r="6182" spans="1:6" x14ac:dyDescent="0.25">
      <c r="A6182" s="12">
        <v>2485</v>
      </c>
      <c r="B6182" s="12">
        <v>1</v>
      </c>
      <c r="C6182" s="4">
        <f t="shared" ca="1" si="96"/>
        <v>1672</v>
      </c>
      <c r="D6182" s="4">
        <f ca="1">VLOOKUP(E6182&amp;F6182,rental_price!$E$2:$F$526,2,0)*ROUNDUP(VLOOKUP(A6182,booking!$A$2:$F$2601,3,0)-VLOOKUP(A6182,booking!$A$2:$F$2601,2,0),0)</f>
        <v>80</v>
      </c>
      <c r="E6182" s="6">
        <f ca="1">VLOOKUP(C6182,car!$A$2:$D$2201,4,0)</f>
        <v>1</v>
      </c>
      <c r="F6182" s="6">
        <f ca="1">VLOOKUP(C6182,car!$A$2:$D$2201,2,0)</f>
        <v>25</v>
      </c>
    </row>
    <row r="6183" spans="1:6" x14ac:dyDescent="0.25">
      <c r="A6183" s="12">
        <v>2485</v>
      </c>
      <c r="B6183" s="12">
        <v>2</v>
      </c>
      <c r="C6183" s="4">
        <f t="shared" ca="1" si="96"/>
        <v>2179</v>
      </c>
      <c r="D6183" s="4">
        <f ca="1">VLOOKUP(E6183&amp;F6183,rental_price!$E$2:$F$526,2,0)*ROUNDUP(VLOOKUP(A6183,booking!$A$2:$F$2601,3,0)-VLOOKUP(A6183,booking!$A$2:$F$2601,2,0),0)</f>
        <v>100</v>
      </c>
      <c r="E6183" s="6">
        <f ca="1">VLOOKUP(C6183,car!$A$2:$D$2201,4,0)</f>
        <v>3</v>
      </c>
      <c r="F6183" s="6">
        <f ca="1">VLOOKUP(C6183,car!$A$2:$D$2201,2,0)</f>
        <v>73</v>
      </c>
    </row>
    <row r="6184" spans="1:6" x14ac:dyDescent="0.25">
      <c r="A6184" s="12">
        <v>2485</v>
      </c>
      <c r="B6184" s="12">
        <v>3</v>
      </c>
      <c r="C6184" s="4">
        <f t="shared" ca="1" si="96"/>
        <v>2116</v>
      </c>
      <c r="D6184" s="4">
        <f ca="1">VLOOKUP(E6184&amp;F6184,rental_price!$E$2:$F$526,2,0)*ROUNDUP(VLOOKUP(A6184,booking!$A$2:$F$2601,3,0)-VLOOKUP(A6184,booking!$A$2:$F$2601,2,0),0)</f>
        <v>100</v>
      </c>
      <c r="E6184" s="6">
        <f ca="1">VLOOKUP(C6184,car!$A$2:$D$2201,4,0)</f>
        <v>3</v>
      </c>
      <c r="F6184" s="6">
        <f ca="1">VLOOKUP(C6184,car!$A$2:$D$2201,2,0)</f>
        <v>73</v>
      </c>
    </row>
    <row r="6185" spans="1:6" x14ac:dyDescent="0.25">
      <c r="A6185" s="12">
        <v>2485</v>
      </c>
      <c r="B6185" s="12">
        <v>4</v>
      </c>
      <c r="C6185" s="4">
        <f t="shared" ca="1" si="96"/>
        <v>408</v>
      </c>
      <c r="D6185" s="4">
        <f ca="1">VLOOKUP(E6185&amp;F6185,rental_price!$E$2:$F$526,2,0)*ROUNDUP(VLOOKUP(A6185,booking!$A$2:$F$2601,3,0)-VLOOKUP(A6185,booking!$A$2:$F$2601,2,0),0)</f>
        <v>160</v>
      </c>
      <c r="E6185" s="6">
        <f ca="1">VLOOKUP(C6185,car!$A$2:$D$2201,4,0)</f>
        <v>3</v>
      </c>
      <c r="F6185" s="6">
        <f ca="1">VLOOKUP(C6185,car!$A$2:$D$2201,2,0)</f>
        <v>77</v>
      </c>
    </row>
    <row r="6186" spans="1:6" x14ac:dyDescent="0.25">
      <c r="A6186" s="12">
        <v>2487</v>
      </c>
      <c r="B6186" s="12">
        <v>1</v>
      </c>
      <c r="C6186" s="4">
        <f t="shared" ca="1" si="96"/>
        <v>1211</v>
      </c>
      <c r="D6186" s="4">
        <f ca="1">VLOOKUP(E6186&amp;F6186,rental_price!$E$2:$F$526,2,0)*ROUNDUP(VLOOKUP(A6186,booking!$A$2:$F$2601,3,0)-VLOOKUP(A6186,booking!$A$2:$F$2601,2,0),0)</f>
        <v>42</v>
      </c>
      <c r="E6186" s="6">
        <f ca="1">VLOOKUP(C6186,car!$A$2:$D$2201,4,0)</f>
        <v>2</v>
      </c>
      <c r="F6186" s="6">
        <f ca="1">VLOOKUP(C6186,car!$A$2:$D$2201,2,0)</f>
        <v>51</v>
      </c>
    </row>
    <row r="6187" spans="1:6" x14ac:dyDescent="0.25">
      <c r="A6187" s="12">
        <v>2487</v>
      </c>
      <c r="B6187" s="12">
        <v>2</v>
      </c>
      <c r="C6187" s="4">
        <f t="shared" ca="1" si="96"/>
        <v>1861</v>
      </c>
      <c r="D6187" s="4">
        <f ca="1">VLOOKUP(E6187&amp;F6187,rental_price!$E$2:$F$526,2,0)*ROUNDUP(VLOOKUP(A6187,booking!$A$2:$F$2601,3,0)-VLOOKUP(A6187,booking!$A$2:$F$2601,2,0),0)</f>
        <v>120</v>
      </c>
      <c r="E6187" s="6">
        <f ca="1">VLOOKUP(C6187,car!$A$2:$D$2201,4,0)</f>
        <v>1</v>
      </c>
      <c r="F6187" s="6">
        <f ca="1">VLOOKUP(C6187,car!$A$2:$D$2201,2,0)</f>
        <v>142</v>
      </c>
    </row>
    <row r="6188" spans="1:6" x14ac:dyDescent="0.25">
      <c r="A6188" s="12">
        <v>2487</v>
      </c>
      <c r="B6188" s="12">
        <v>3</v>
      </c>
      <c r="C6188" s="4">
        <f t="shared" ca="1" si="96"/>
        <v>525</v>
      </c>
      <c r="D6188" s="4">
        <f ca="1">VLOOKUP(E6188&amp;F6188,rental_price!$E$2:$F$526,2,0)*ROUNDUP(VLOOKUP(A6188,booking!$A$2:$F$2601,3,0)-VLOOKUP(A6188,booking!$A$2:$F$2601,2,0),0)</f>
        <v>90</v>
      </c>
      <c r="E6188" s="6">
        <f ca="1">VLOOKUP(C6188,car!$A$2:$D$2201,4,0)</f>
        <v>1</v>
      </c>
      <c r="F6188" s="6">
        <f ca="1">VLOOKUP(C6188,car!$A$2:$D$2201,2,0)</f>
        <v>115</v>
      </c>
    </row>
    <row r="6189" spans="1:6" x14ac:dyDescent="0.25">
      <c r="A6189" s="12">
        <v>2488</v>
      </c>
      <c r="B6189" s="12">
        <v>1</v>
      </c>
      <c r="C6189" s="4">
        <f t="shared" ca="1" si="96"/>
        <v>1413</v>
      </c>
      <c r="D6189" s="4">
        <f ca="1">VLOOKUP(E6189&amp;F6189,rental_price!$E$2:$F$526,2,0)*ROUNDUP(VLOOKUP(A6189,booking!$A$2:$F$2601,3,0)-VLOOKUP(A6189,booking!$A$2:$F$2601,2,0),0)</f>
        <v>320</v>
      </c>
      <c r="E6189" s="6">
        <f ca="1">VLOOKUP(C6189,car!$A$2:$D$2201,4,0)</f>
        <v>1</v>
      </c>
      <c r="F6189" s="6">
        <f ca="1">VLOOKUP(C6189,car!$A$2:$D$2201,2,0)</f>
        <v>84</v>
      </c>
    </row>
    <row r="6190" spans="1:6" x14ac:dyDescent="0.25">
      <c r="A6190" s="12">
        <v>2488</v>
      </c>
      <c r="B6190" s="12">
        <v>2</v>
      </c>
      <c r="C6190" s="4">
        <f t="shared" ca="1" si="96"/>
        <v>1881</v>
      </c>
      <c r="D6190" s="4">
        <f ca="1">VLOOKUP(E6190&amp;F6190,rental_price!$E$2:$F$526,2,0)*ROUNDUP(VLOOKUP(A6190,booking!$A$2:$F$2601,3,0)-VLOOKUP(A6190,booking!$A$2:$F$2601,2,0),0)</f>
        <v>168</v>
      </c>
      <c r="E6190" s="6">
        <f ca="1">VLOOKUP(C6190,car!$A$2:$D$2201,4,0)</f>
        <v>2</v>
      </c>
      <c r="F6190" s="6">
        <f ca="1">VLOOKUP(C6190,car!$A$2:$D$2201,2,0)</f>
        <v>133</v>
      </c>
    </row>
    <row r="6191" spans="1:6" x14ac:dyDescent="0.25">
      <c r="A6191" s="12">
        <v>2489</v>
      </c>
      <c r="B6191" s="12">
        <v>1</v>
      </c>
      <c r="C6191" s="4">
        <f t="shared" ca="1" si="96"/>
        <v>584</v>
      </c>
      <c r="D6191" s="4">
        <f ca="1">VLOOKUP(E6191&amp;F6191,rental_price!$E$2:$F$526,2,0)*ROUNDUP(VLOOKUP(A6191,booking!$A$2:$F$2601,3,0)-VLOOKUP(A6191,booking!$A$2:$F$2601,2,0),0)</f>
        <v>15</v>
      </c>
      <c r="E6191" s="6">
        <f ca="1">VLOOKUP(C6191,car!$A$2:$D$2201,4,0)</f>
        <v>3</v>
      </c>
      <c r="F6191" s="6">
        <f ca="1">VLOOKUP(C6191,car!$A$2:$D$2201,2,0)</f>
        <v>15</v>
      </c>
    </row>
    <row r="6192" spans="1:6" x14ac:dyDescent="0.25">
      <c r="A6192" s="12">
        <v>2489</v>
      </c>
      <c r="B6192" s="12">
        <v>2</v>
      </c>
      <c r="C6192" s="4">
        <f t="shared" ca="1" si="96"/>
        <v>359</v>
      </c>
      <c r="D6192" s="4">
        <f ca="1">VLOOKUP(E6192&amp;F6192,rental_price!$E$2:$F$526,2,0)*ROUNDUP(VLOOKUP(A6192,booking!$A$2:$F$2601,3,0)-VLOOKUP(A6192,booking!$A$2:$F$2601,2,0),0)</f>
        <v>260</v>
      </c>
      <c r="E6192" s="6">
        <f ca="1">VLOOKUP(C6192,car!$A$2:$D$2201,4,0)</f>
        <v>1</v>
      </c>
      <c r="F6192" s="6">
        <f ca="1">VLOOKUP(C6192,car!$A$2:$D$2201,2,0)</f>
        <v>70</v>
      </c>
    </row>
    <row r="6193" spans="1:6" x14ac:dyDescent="0.25">
      <c r="A6193" s="12">
        <v>2489</v>
      </c>
      <c r="B6193" s="12">
        <v>3</v>
      </c>
      <c r="C6193" s="4">
        <f t="shared" ca="1" si="96"/>
        <v>1774</v>
      </c>
      <c r="D6193" s="4">
        <f ca="1">VLOOKUP(E6193&amp;F6193,rental_price!$E$2:$F$526,2,0)*ROUNDUP(VLOOKUP(A6193,booking!$A$2:$F$2601,3,0)-VLOOKUP(A6193,booking!$A$2:$F$2601,2,0),0)</f>
        <v>55</v>
      </c>
      <c r="E6193" s="6">
        <f ca="1">VLOOKUP(C6193,car!$A$2:$D$2201,4,0)</f>
        <v>3</v>
      </c>
      <c r="F6193" s="6">
        <f ca="1">VLOOKUP(C6193,car!$A$2:$D$2201,2,0)</f>
        <v>14</v>
      </c>
    </row>
    <row r="6194" spans="1:6" x14ac:dyDescent="0.25">
      <c r="A6194" s="12">
        <v>2489</v>
      </c>
      <c r="B6194" s="12">
        <v>4</v>
      </c>
      <c r="C6194" s="4">
        <f t="shared" ca="1" si="96"/>
        <v>472</v>
      </c>
      <c r="D6194" s="4">
        <f ca="1">VLOOKUP(E6194&amp;F6194,rental_price!$E$2:$F$526,2,0)*ROUNDUP(VLOOKUP(A6194,booking!$A$2:$F$2601,3,0)-VLOOKUP(A6194,booking!$A$2:$F$2601,2,0),0)</f>
        <v>20</v>
      </c>
      <c r="E6194" s="6">
        <f ca="1">VLOOKUP(C6194,car!$A$2:$D$2201,4,0)</f>
        <v>1</v>
      </c>
      <c r="F6194" s="6">
        <f ca="1">VLOOKUP(C6194,car!$A$2:$D$2201,2,0)</f>
        <v>24</v>
      </c>
    </row>
    <row r="6195" spans="1:6" x14ac:dyDescent="0.25">
      <c r="A6195" s="12">
        <v>2490</v>
      </c>
      <c r="B6195" s="12">
        <v>1</v>
      </c>
      <c r="C6195" s="4">
        <f t="shared" ca="1" si="96"/>
        <v>683</v>
      </c>
      <c r="D6195" s="4">
        <f ca="1">VLOOKUP(E6195&amp;F6195,rental_price!$E$2:$F$526,2,0)*ROUNDUP(VLOOKUP(A6195,booking!$A$2:$F$2601,3,0)-VLOOKUP(A6195,booking!$A$2:$F$2601,2,0),0)</f>
        <v>364</v>
      </c>
      <c r="E6195" s="6">
        <f ca="1">VLOOKUP(C6195,car!$A$2:$D$2201,4,0)</f>
        <v>2</v>
      </c>
      <c r="F6195" s="6">
        <f ca="1">VLOOKUP(C6195,car!$A$2:$D$2201,2,0)</f>
        <v>108</v>
      </c>
    </row>
    <row r="6196" spans="1:6" x14ac:dyDescent="0.25">
      <c r="A6196" s="12">
        <v>2490</v>
      </c>
      <c r="B6196" s="12">
        <v>2</v>
      </c>
      <c r="C6196" s="4">
        <f t="shared" ca="1" si="96"/>
        <v>1508</v>
      </c>
      <c r="D6196" s="4">
        <f ca="1">VLOOKUP(E6196&amp;F6196,rental_price!$E$2:$F$526,2,0)*ROUNDUP(VLOOKUP(A6196,booking!$A$2:$F$2601,3,0)-VLOOKUP(A6196,booking!$A$2:$F$2601,2,0),0)</f>
        <v>80</v>
      </c>
      <c r="E6196" s="6">
        <f ca="1">VLOOKUP(C6196,car!$A$2:$D$2201,4,0)</f>
        <v>3</v>
      </c>
      <c r="F6196" s="6">
        <f ca="1">VLOOKUP(C6196,car!$A$2:$D$2201,2,0)</f>
        <v>159</v>
      </c>
    </row>
    <row r="6197" spans="1:6" x14ac:dyDescent="0.25">
      <c r="A6197" s="12">
        <v>2490</v>
      </c>
      <c r="B6197" s="12">
        <v>3</v>
      </c>
      <c r="C6197" s="4">
        <f t="shared" ca="1" si="96"/>
        <v>967</v>
      </c>
      <c r="D6197" s="4">
        <f ca="1">VLOOKUP(E6197&amp;F6197,rental_price!$E$2:$F$526,2,0)*ROUNDUP(VLOOKUP(A6197,booking!$A$2:$F$2601,3,0)-VLOOKUP(A6197,booking!$A$2:$F$2601,2,0),0)</f>
        <v>84</v>
      </c>
      <c r="E6197" s="6">
        <f ca="1">VLOOKUP(C6197,car!$A$2:$D$2201,4,0)</f>
        <v>2</v>
      </c>
      <c r="F6197" s="6">
        <f ca="1">VLOOKUP(C6197,car!$A$2:$D$2201,2,0)</f>
        <v>133</v>
      </c>
    </row>
    <row r="6198" spans="1:6" x14ac:dyDescent="0.25">
      <c r="A6198" s="12">
        <v>2490</v>
      </c>
      <c r="B6198" s="12">
        <v>4</v>
      </c>
      <c r="C6198" s="4">
        <f t="shared" ca="1" si="96"/>
        <v>545</v>
      </c>
      <c r="D6198" s="4">
        <f ca="1">VLOOKUP(E6198&amp;F6198,rental_price!$E$2:$F$526,2,0)*ROUNDUP(VLOOKUP(A6198,booking!$A$2:$F$2601,3,0)-VLOOKUP(A6198,booking!$A$2:$F$2601,2,0),0)</f>
        <v>80</v>
      </c>
      <c r="E6198" s="6">
        <f ca="1">VLOOKUP(C6198,car!$A$2:$D$2201,4,0)</f>
        <v>3</v>
      </c>
      <c r="F6198" s="6">
        <f ca="1">VLOOKUP(C6198,car!$A$2:$D$2201,2,0)</f>
        <v>50</v>
      </c>
    </row>
    <row r="6199" spans="1:6" x14ac:dyDescent="0.25">
      <c r="A6199" s="12">
        <v>2490</v>
      </c>
      <c r="B6199" s="12">
        <v>5</v>
      </c>
      <c r="C6199" s="4">
        <f t="shared" ca="1" si="96"/>
        <v>1613</v>
      </c>
      <c r="D6199" s="4">
        <f ca="1">VLOOKUP(E6199&amp;F6199,rental_price!$E$2:$F$526,2,0)*ROUNDUP(VLOOKUP(A6199,booking!$A$2:$F$2601,3,0)-VLOOKUP(A6199,booking!$A$2:$F$2601,2,0),0)</f>
        <v>80</v>
      </c>
      <c r="E6199" s="6">
        <f ca="1">VLOOKUP(C6199,car!$A$2:$D$2201,4,0)</f>
        <v>1</v>
      </c>
      <c r="F6199" s="6">
        <f ca="1">VLOOKUP(C6199,car!$A$2:$D$2201,2,0)</f>
        <v>25</v>
      </c>
    </row>
    <row r="6200" spans="1:6" x14ac:dyDescent="0.25">
      <c r="A6200" s="12">
        <v>2491</v>
      </c>
      <c r="B6200" s="12">
        <v>1</v>
      </c>
      <c r="C6200" s="4">
        <f t="shared" ca="1" si="96"/>
        <v>771</v>
      </c>
      <c r="D6200" s="4">
        <f ca="1">VLOOKUP(E6200&amp;F6200,rental_price!$E$2:$F$526,2,0)*ROUNDUP(VLOOKUP(A6200,booking!$A$2:$F$2601,3,0)-VLOOKUP(A6200,booking!$A$2:$F$2601,2,0),0)</f>
        <v>70</v>
      </c>
      <c r="E6200" s="6">
        <f ca="1">VLOOKUP(C6200,car!$A$2:$D$2201,4,0)</f>
        <v>2</v>
      </c>
      <c r="F6200" s="6">
        <f ca="1">VLOOKUP(C6200,car!$A$2:$D$2201,2,0)</f>
        <v>86</v>
      </c>
    </row>
    <row r="6201" spans="1:6" x14ac:dyDescent="0.25">
      <c r="A6201" s="12">
        <v>2491</v>
      </c>
      <c r="B6201" s="12">
        <v>2</v>
      </c>
      <c r="C6201" s="4">
        <f t="shared" ca="1" si="96"/>
        <v>801</v>
      </c>
      <c r="D6201" s="4">
        <f ca="1">VLOOKUP(E6201&amp;F6201,rental_price!$E$2:$F$526,2,0)*ROUNDUP(VLOOKUP(A6201,booking!$A$2:$F$2601,3,0)-VLOOKUP(A6201,booking!$A$2:$F$2601,2,0),0)</f>
        <v>1890</v>
      </c>
      <c r="E6201" s="6">
        <f ca="1">VLOOKUP(C6201,car!$A$2:$D$2201,4,0)</f>
        <v>2</v>
      </c>
      <c r="F6201" s="6">
        <f ca="1">VLOOKUP(C6201,car!$A$2:$D$2201,2,0)</f>
        <v>62</v>
      </c>
    </row>
    <row r="6202" spans="1:6" x14ac:dyDescent="0.25">
      <c r="A6202" s="12">
        <v>2491</v>
      </c>
      <c r="B6202" s="12">
        <v>3</v>
      </c>
      <c r="C6202" s="4">
        <f t="shared" ca="1" si="96"/>
        <v>2037</v>
      </c>
      <c r="D6202" s="4">
        <f ca="1">VLOOKUP(E6202&amp;F6202,rental_price!$E$2:$F$526,2,0)*ROUNDUP(VLOOKUP(A6202,booking!$A$2:$F$2601,3,0)-VLOOKUP(A6202,booking!$A$2:$F$2601,2,0),0)</f>
        <v>560</v>
      </c>
      <c r="E6202" s="6">
        <f ca="1">VLOOKUP(C6202,car!$A$2:$D$2201,4,0)</f>
        <v>2</v>
      </c>
      <c r="F6202" s="6">
        <f ca="1">VLOOKUP(C6202,car!$A$2:$D$2201,2,0)</f>
        <v>7</v>
      </c>
    </row>
    <row r="6203" spans="1:6" x14ac:dyDescent="0.25">
      <c r="A6203" s="12">
        <v>2491</v>
      </c>
      <c r="B6203" s="12">
        <v>4</v>
      </c>
      <c r="C6203" s="4">
        <f t="shared" ca="1" si="96"/>
        <v>2126</v>
      </c>
      <c r="D6203" s="4">
        <f ca="1">VLOOKUP(E6203&amp;F6203,rental_price!$E$2:$F$526,2,0)*ROUNDUP(VLOOKUP(A6203,booking!$A$2:$F$2601,3,0)-VLOOKUP(A6203,booking!$A$2:$F$2601,2,0),0)</f>
        <v>300</v>
      </c>
      <c r="E6203" s="6">
        <f ca="1">VLOOKUP(C6203,car!$A$2:$D$2201,4,0)</f>
        <v>1</v>
      </c>
      <c r="F6203" s="6">
        <f ca="1">VLOOKUP(C6203,car!$A$2:$D$2201,2,0)</f>
        <v>105</v>
      </c>
    </row>
    <row r="6204" spans="1:6" x14ac:dyDescent="0.25">
      <c r="A6204" s="12">
        <v>2492</v>
      </c>
      <c r="B6204" s="12">
        <v>1</v>
      </c>
      <c r="C6204" s="4">
        <f t="shared" ca="1" si="96"/>
        <v>1380</v>
      </c>
      <c r="D6204" s="4">
        <f ca="1">VLOOKUP(E6204&amp;F6204,rental_price!$E$2:$F$526,2,0)*ROUNDUP(VLOOKUP(A6204,booking!$A$2:$F$2601,3,0)-VLOOKUP(A6204,booking!$A$2:$F$2601,2,0),0)</f>
        <v>42</v>
      </c>
      <c r="E6204" s="6">
        <f ca="1">VLOOKUP(C6204,car!$A$2:$D$2201,4,0)</f>
        <v>2</v>
      </c>
      <c r="F6204" s="6">
        <f ca="1">VLOOKUP(C6204,car!$A$2:$D$2201,2,0)</f>
        <v>105</v>
      </c>
    </row>
    <row r="6205" spans="1:6" x14ac:dyDescent="0.25">
      <c r="A6205" s="12">
        <v>2492</v>
      </c>
      <c r="B6205" s="12">
        <v>2</v>
      </c>
      <c r="C6205" s="4">
        <f t="shared" ca="1" si="96"/>
        <v>97</v>
      </c>
      <c r="D6205" s="4">
        <f ca="1">VLOOKUP(E6205&amp;F6205,rental_price!$E$2:$F$526,2,0)*ROUNDUP(VLOOKUP(A6205,booking!$A$2:$F$2601,3,0)-VLOOKUP(A6205,booking!$A$2:$F$2601,2,0),0)</f>
        <v>56</v>
      </c>
      <c r="E6205" s="6">
        <f ca="1">VLOOKUP(C6205,car!$A$2:$D$2201,4,0)</f>
        <v>2</v>
      </c>
      <c r="F6205" s="6">
        <f ca="1">VLOOKUP(C6205,car!$A$2:$D$2201,2,0)</f>
        <v>164</v>
      </c>
    </row>
    <row r="6206" spans="1:6" x14ac:dyDescent="0.25">
      <c r="A6206" s="12">
        <v>2493</v>
      </c>
      <c r="B6206" s="12">
        <v>1</v>
      </c>
      <c r="C6206" s="4">
        <f t="shared" ca="1" si="96"/>
        <v>1553</v>
      </c>
      <c r="D6206" s="4">
        <f ca="1">VLOOKUP(E6206&amp;F6206,rental_price!$E$2:$F$526,2,0)*ROUNDUP(VLOOKUP(A6206,booking!$A$2:$F$2601,3,0)-VLOOKUP(A6206,booking!$A$2:$F$2601,2,0),0)</f>
        <v>196</v>
      </c>
      <c r="E6206" s="6">
        <f ca="1">VLOOKUP(C6206,car!$A$2:$D$2201,4,0)</f>
        <v>2</v>
      </c>
      <c r="F6206" s="6">
        <f ca="1">VLOOKUP(C6206,car!$A$2:$D$2201,2,0)</f>
        <v>85</v>
      </c>
    </row>
    <row r="6207" spans="1:6" x14ac:dyDescent="0.25">
      <c r="A6207" s="12">
        <v>2493</v>
      </c>
      <c r="B6207" s="12">
        <v>2</v>
      </c>
      <c r="C6207" s="4">
        <f t="shared" ca="1" si="96"/>
        <v>1601</v>
      </c>
      <c r="D6207" s="4">
        <f ca="1">VLOOKUP(E6207&amp;F6207,rental_price!$E$2:$F$526,2,0)*ROUNDUP(VLOOKUP(A6207,booking!$A$2:$F$2601,3,0)-VLOOKUP(A6207,booking!$A$2:$F$2601,2,0),0)</f>
        <v>560</v>
      </c>
      <c r="E6207" s="6">
        <f ca="1">VLOOKUP(C6207,car!$A$2:$D$2201,4,0)</f>
        <v>1</v>
      </c>
      <c r="F6207" s="6">
        <f ca="1">VLOOKUP(C6207,car!$A$2:$D$2201,2,0)</f>
        <v>83</v>
      </c>
    </row>
    <row r="6208" spans="1:6" x14ac:dyDescent="0.25">
      <c r="A6208" s="12">
        <v>2493</v>
      </c>
      <c r="B6208" s="12">
        <v>3</v>
      </c>
      <c r="C6208" s="4">
        <f t="shared" ca="1" si="96"/>
        <v>1007</v>
      </c>
      <c r="D6208" s="4">
        <f ca="1">VLOOKUP(E6208&amp;F6208,rental_price!$E$2:$F$526,2,0)*ROUNDUP(VLOOKUP(A6208,booking!$A$2:$F$2601,3,0)-VLOOKUP(A6208,booking!$A$2:$F$2601,2,0),0)</f>
        <v>392</v>
      </c>
      <c r="E6208" s="6">
        <f ca="1">VLOOKUP(C6208,car!$A$2:$D$2201,4,0)</f>
        <v>2</v>
      </c>
      <c r="F6208" s="6">
        <f ca="1">VLOOKUP(C6208,car!$A$2:$D$2201,2,0)</f>
        <v>107</v>
      </c>
    </row>
    <row r="6209" spans="1:6" x14ac:dyDescent="0.25">
      <c r="A6209" s="12">
        <v>2493</v>
      </c>
      <c r="B6209" s="12">
        <v>4</v>
      </c>
      <c r="C6209" s="4">
        <f t="shared" ca="1" si="96"/>
        <v>1017</v>
      </c>
      <c r="D6209" s="4">
        <f ca="1">VLOOKUP(E6209&amp;F6209,rental_price!$E$2:$F$526,2,0)*ROUNDUP(VLOOKUP(A6209,booking!$A$2:$F$2601,3,0)-VLOOKUP(A6209,booking!$A$2:$F$2601,2,0),0)</f>
        <v>280</v>
      </c>
      <c r="E6209" s="6">
        <f ca="1">VLOOKUP(C6209,car!$A$2:$D$2201,4,0)</f>
        <v>3</v>
      </c>
      <c r="F6209" s="6">
        <f ca="1">VLOOKUP(C6209,car!$A$2:$D$2201,2,0)</f>
        <v>68</v>
      </c>
    </row>
    <row r="6210" spans="1:6" x14ac:dyDescent="0.25">
      <c r="A6210" s="12">
        <v>2493</v>
      </c>
      <c r="B6210" s="12">
        <v>5</v>
      </c>
      <c r="C6210" s="4">
        <f t="shared" ca="1" si="96"/>
        <v>1684</v>
      </c>
      <c r="D6210" s="4">
        <f ca="1">VLOOKUP(E6210&amp;F6210,rental_price!$E$2:$F$526,2,0)*ROUNDUP(VLOOKUP(A6210,booking!$A$2:$F$2601,3,0)-VLOOKUP(A6210,booking!$A$2:$F$2601,2,0),0)</f>
        <v>140</v>
      </c>
      <c r="E6210" s="6">
        <f ca="1">VLOOKUP(C6210,car!$A$2:$D$2201,4,0)</f>
        <v>3</v>
      </c>
      <c r="F6210" s="6">
        <f ca="1">VLOOKUP(C6210,car!$A$2:$D$2201,2,0)</f>
        <v>82</v>
      </c>
    </row>
    <row r="6211" spans="1:6" x14ac:dyDescent="0.25">
      <c r="A6211" s="12">
        <v>2494</v>
      </c>
      <c r="B6211" s="12">
        <v>1</v>
      </c>
      <c r="C6211" s="4">
        <f t="shared" ref="C6211:C6274" ca="1" si="97">RANDBETWEEN(1,2200)</f>
        <v>1423</v>
      </c>
      <c r="D6211" s="4">
        <f ca="1">VLOOKUP(E6211&amp;F6211,rental_price!$E$2:$F$526,2,0)*ROUNDUP(VLOOKUP(A6211,booking!$A$2:$F$2601,3,0)-VLOOKUP(A6211,booking!$A$2:$F$2601,2,0),0)</f>
        <v>60</v>
      </c>
      <c r="E6211" s="6">
        <f ca="1">VLOOKUP(C6211,car!$A$2:$D$2201,4,0)</f>
        <v>1</v>
      </c>
      <c r="F6211" s="6">
        <f ca="1">VLOOKUP(C6211,car!$A$2:$D$2201,2,0)</f>
        <v>61</v>
      </c>
    </row>
    <row r="6212" spans="1:6" x14ac:dyDescent="0.25">
      <c r="A6212" s="12">
        <v>2495</v>
      </c>
      <c r="B6212" s="12">
        <v>1</v>
      </c>
      <c r="C6212" s="4">
        <f t="shared" ca="1" si="97"/>
        <v>1477</v>
      </c>
      <c r="D6212" s="4">
        <f ca="1">VLOOKUP(E6212&amp;F6212,rental_price!$E$2:$F$526,2,0)*ROUNDUP(VLOOKUP(A6212,booking!$A$2:$F$2601,3,0)-VLOOKUP(A6212,booking!$A$2:$F$2601,2,0),0)</f>
        <v>70</v>
      </c>
      <c r="E6212" s="6">
        <f ca="1">VLOOKUP(C6212,car!$A$2:$D$2201,4,0)</f>
        <v>2</v>
      </c>
      <c r="F6212" s="6">
        <f ca="1">VLOOKUP(C6212,car!$A$2:$D$2201,2,0)</f>
        <v>55</v>
      </c>
    </row>
    <row r="6213" spans="1:6" x14ac:dyDescent="0.25">
      <c r="A6213" s="12">
        <v>2495</v>
      </c>
      <c r="B6213" s="12">
        <v>2</v>
      </c>
      <c r="C6213" s="4">
        <f t="shared" ca="1" si="97"/>
        <v>57</v>
      </c>
      <c r="D6213" s="4">
        <f ca="1">VLOOKUP(E6213&amp;F6213,rental_price!$E$2:$F$526,2,0)*ROUNDUP(VLOOKUP(A6213,booking!$A$2:$F$2601,3,0)-VLOOKUP(A6213,booking!$A$2:$F$2601,2,0),0)</f>
        <v>30</v>
      </c>
      <c r="E6213" s="6">
        <f ca="1">VLOOKUP(C6213,car!$A$2:$D$2201,4,0)</f>
        <v>3</v>
      </c>
      <c r="F6213" s="6">
        <f ca="1">VLOOKUP(C6213,car!$A$2:$D$2201,2,0)</f>
        <v>98</v>
      </c>
    </row>
    <row r="6214" spans="1:6" x14ac:dyDescent="0.25">
      <c r="A6214" s="12">
        <v>2495</v>
      </c>
      <c r="B6214" s="12">
        <v>3</v>
      </c>
      <c r="C6214" s="4">
        <f t="shared" ca="1" si="97"/>
        <v>1075</v>
      </c>
      <c r="D6214" s="4">
        <f ca="1">VLOOKUP(E6214&amp;F6214,rental_price!$E$2:$F$526,2,0)*ROUNDUP(VLOOKUP(A6214,booking!$A$2:$F$2601,3,0)-VLOOKUP(A6214,booking!$A$2:$F$2601,2,0),0)</f>
        <v>140</v>
      </c>
      <c r="E6214" s="6">
        <f ca="1">VLOOKUP(C6214,car!$A$2:$D$2201,4,0)</f>
        <v>1</v>
      </c>
      <c r="F6214" s="6">
        <f ca="1">VLOOKUP(C6214,car!$A$2:$D$2201,2,0)</f>
        <v>136</v>
      </c>
    </row>
    <row r="6215" spans="1:6" x14ac:dyDescent="0.25">
      <c r="A6215" s="12">
        <v>2495</v>
      </c>
      <c r="B6215" s="12">
        <v>4</v>
      </c>
      <c r="C6215" s="4">
        <f t="shared" ca="1" si="97"/>
        <v>42</v>
      </c>
      <c r="D6215" s="4">
        <f ca="1">VLOOKUP(E6215&amp;F6215,rental_price!$E$2:$F$526,2,0)*ROUNDUP(VLOOKUP(A6215,booking!$A$2:$F$2601,3,0)-VLOOKUP(A6215,booking!$A$2:$F$2601,2,0),0)</f>
        <v>50</v>
      </c>
      <c r="E6215" s="6">
        <f ca="1">VLOOKUP(C6215,car!$A$2:$D$2201,4,0)</f>
        <v>3</v>
      </c>
      <c r="F6215" s="6">
        <f ca="1">VLOOKUP(C6215,car!$A$2:$D$2201,2,0)</f>
        <v>45</v>
      </c>
    </row>
    <row r="6216" spans="1:6" x14ac:dyDescent="0.25">
      <c r="A6216" s="12">
        <v>2496</v>
      </c>
      <c r="B6216" s="12">
        <v>1</v>
      </c>
      <c r="C6216" s="4">
        <f t="shared" ca="1" si="97"/>
        <v>942</v>
      </c>
      <c r="D6216" s="4">
        <f ca="1">VLOOKUP(E6216&amp;F6216,rental_price!$E$2:$F$526,2,0)*ROUNDUP(VLOOKUP(A6216,booking!$A$2:$F$2601,3,0)-VLOOKUP(A6216,booking!$A$2:$F$2601,2,0),0)</f>
        <v>245</v>
      </c>
      <c r="E6216" s="6">
        <f ca="1">VLOOKUP(C6216,car!$A$2:$D$2201,4,0)</f>
        <v>2</v>
      </c>
      <c r="F6216" s="6">
        <f ca="1">VLOOKUP(C6216,car!$A$2:$D$2201,2,0)</f>
        <v>31</v>
      </c>
    </row>
    <row r="6217" spans="1:6" x14ac:dyDescent="0.25">
      <c r="A6217" s="12">
        <v>2496</v>
      </c>
      <c r="B6217" s="12">
        <v>2</v>
      </c>
      <c r="C6217" s="4">
        <f t="shared" ca="1" si="97"/>
        <v>1682</v>
      </c>
      <c r="D6217" s="4">
        <f ca="1">VLOOKUP(E6217&amp;F6217,rental_price!$E$2:$F$526,2,0)*ROUNDUP(VLOOKUP(A6217,booking!$A$2:$F$2601,3,0)-VLOOKUP(A6217,booking!$A$2:$F$2601,2,0),0)</f>
        <v>140</v>
      </c>
      <c r="E6217" s="6">
        <f ca="1">VLOOKUP(C6217,car!$A$2:$D$2201,4,0)</f>
        <v>3</v>
      </c>
      <c r="F6217" s="6">
        <f ca="1">VLOOKUP(C6217,car!$A$2:$D$2201,2,0)</f>
        <v>68</v>
      </c>
    </row>
    <row r="6218" spans="1:6" x14ac:dyDescent="0.25">
      <c r="A6218" s="12">
        <v>2496</v>
      </c>
      <c r="B6218" s="12">
        <v>3</v>
      </c>
      <c r="C6218" s="4">
        <f t="shared" ca="1" si="97"/>
        <v>530</v>
      </c>
      <c r="D6218" s="4">
        <f ca="1">VLOOKUP(E6218&amp;F6218,rental_price!$E$2:$F$526,2,0)*ROUNDUP(VLOOKUP(A6218,booking!$A$2:$F$2601,3,0)-VLOOKUP(A6218,booking!$A$2:$F$2601,2,0),0)</f>
        <v>196</v>
      </c>
      <c r="E6218" s="6">
        <f ca="1">VLOOKUP(C6218,car!$A$2:$D$2201,4,0)</f>
        <v>2</v>
      </c>
      <c r="F6218" s="6">
        <f ca="1">VLOOKUP(C6218,car!$A$2:$D$2201,2,0)</f>
        <v>47</v>
      </c>
    </row>
    <row r="6219" spans="1:6" x14ac:dyDescent="0.25">
      <c r="A6219" s="12">
        <v>2497</v>
      </c>
      <c r="B6219" s="12">
        <v>1</v>
      </c>
      <c r="C6219" s="4">
        <f t="shared" ca="1" si="97"/>
        <v>1380</v>
      </c>
      <c r="D6219" s="4">
        <f ca="1">VLOOKUP(E6219&amp;F6219,rental_price!$E$2:$F$526,2,0)*ROUNDUP(VLOOKUP(A6219,booking!$A$2:$F$2601,3,0)-VLOOKUP(A6219,booking!$A$2:$F$2601,2,0),0)</f>
        <v>21</v>
      </c>
      <c r="E6219" s="6">
        <f ca="1">VLOOKUP(C6219,car!$A$2:$D$2201,4,0)</f>
        <v>2</v>
      </c>
      <c r="F6219" s="6">
        <f ca="1">VLOOKUP(C6219,car!$A$2:$D$2201,2,0)</f>
        <v>105</v>
      </c>
    </row>
    <row r="6220" spans="1:6" x14ac:dyDescent="0.25">
      <c r="A6220" s="12">
        <v>2497</v>
      </c>
      <c r="B6220" s="12">
        <v>2</v>
      </c>
      <c r="C6220" s="4">
        <f t="shared" ca="1" si="97"/>
        <v>709</v>
      </c>
      <c r="D6220" s="4">
        <f ca="1">VLOOKUP(E6220&amp;F6220,rental_price!$E$2:$F$526,2,0)*ROUNDUP(VLOOKUP(A6220,booking!$A$2:$F$2601,3,0)-VLOOKUP(A6220,booking!$A$2:$F$2601,2,0),0)</f>
        <v>20</v>
      </c>
      <c r="E6220" s="6">
        <f ca="1">VLOOKUP(C6220,car!$A$2:$D$2201,4,0)</f>
        <v>1</v>
      </c>
      <c r="F6220" s="6">
        <f ca="1">VLOOKUP(C6220,car!$A$2:$D$2201,2,0)</f>
        <v>113</v>
      </c>
    </row>
    <row r="6221" spans="1:6" x14ac:dyDescent="0.25">
      <c r="A6221" s="12">
        <v>2497</v>
      </c>
      <c r="B6221" s="12">
        <v>3</v>
      </c>
      <c r="C6221" s="4">
        <f t="shared" ca="1" si="97"/>
        <v>778</v>
      </c>
      <c r="D6221" s="4">
        <f ca="1">VLOOKUP(E6221&amp;F6221,rental_price!$E$2:$F$526,2,0)*ROUNDUP(VLOOKUP(A6221,booking!$A$2:$F$2601,3,0)-VLOOKUP(A6221,booking!$A$2:$F$2601,2,0),0)</f>
        <v>45</v>
      </c>
      <c r="E6221" s="6">
        <f ca="1">VLOOKUP(C6221,car!$A$2:$D$2201,4,0)</f>
        <v>3</v>
      </c>
      <c r="F6221" s="6">
        <f ca="1">VLOOKUP(C6221,car!$A$2:$D$2201,2,0)</f>
        <v>165</v>
      </c>
    </row>
    <row r="6222" spans="1:6" x14ac:dyDescent="0.25">
      <c r="A6222" s="12">
        <v>2497</v>
      </c>
      <c r="B6222" s="12">
        <v>4</v>
      </c>
      <c r="C6222" s="4">
        <f t="shared" ca="1" si="97"/>
        <v>1187</v>
      </c>
      <c r="D6222" s="4">
        <f ca="1">VLOOKUP(E6222&amp;F6222,rental_price!$E$2:$F$526,2,0)*ROUNDUP(VLOOKUP(A6222,booking!$A$2:$F$2601,3,0)-VLOOKUP(A6222,booking!$A$2:$F$2601,2,0),0)</f>
        <v>56</v>
      </c>
      <c r="E6222" s="6">
        <f ca="1">VLOOKUP(C6222,car!$A$2:$D$2201,4,0)</f>
        <v>2</v>
      </c>
      <c r="F6222" s="6">
        <f ca="1">VLOOKUP(C6222,car!$A$2:$D$2201,2,0)</f>
        <v>13</v>
      </c>
    </row>
    <row r="6223" spans="1:6" x14ac:dyDescent="0.25">
      <c r="A6223" s="12">
        <v>2497</v>
      </c>
      <c r="B6223" s="12">
        <v>5</v>
      </c>
      <c r="C6223" s="4">
        <f t="shared" ca="1" si="97"/>
        <v>1964</v>
      </c>
      <c r="D6223" s="4">
        <f ca="1">VLOOKUP(E6223&amp;F6223,rental_price!$E$2:$F$526,2,0)*ROUNDUP(VLOOKUP(A6223,booking!$A$2:$F$2601,3,0)-VLOOKUP(A6223,booking!$A$2:$F$2601,2,0),0)</f>
        <v>28</v>
      </c>
      <c r="E6223" s="6">
        <f ca="1">VLOOKUP(C6223,car!$A$2:$D$2201,4,0)</f>
        <v>2</v>
      </c>
      <c r="F6223" s="6">
        <f ca="1">VLOOKUP(C6223,car!$A$2:$D$2201,2,0)</f>
        <v>40</v>
      </c>
    </row>
    <row r="6224" spans="1:6" x14ac:dyDescent="0.25">
      <c r="A6224" s="12">
        <v>2498</v>
      </c>
      <c r="B6224" s="12">
        <v>1</v>
      </c>
      <c r="C6224" s="4">
        <f t="shared" ca="1" si="97"/>
        <v>594</v>
      </c>
      <c r="D6224" s="4">
        <f ca="1">VLOOKUP(E6224&amp;F6224,rental_price!$E$2:$F$526,2,0)*ROUNDUP(VLOOKUP(A6224,booking!$A$2:$F$2601,3,0)-VLOOKUP(A6224,booking!$A$2:$F$2601,2,0),0)</f>
        <v>147</v>
      </c>
      <c r="E6224" s="6">
        <f ca="1">VLOOKUP(C6224,car!$A$2:$D$2201,4,0)</f>
        <v>2</v>
      </c>
      <c r="F6224" s="6">
        <f ca="1">VLOOKUP(C6224,car!$A$2:$D$2201,2,0)</f>
        <v>101</v>
      </c>
    </row>
    <row r="6225" spans="1:6" x14ac:dyDescent="0.25">
      <c r="A6225" s="12">
        <v>2498</v>
      </c>
      <c r="B6225" s="12">
        <v>2</v>
      </c>
      <c r="C6225" s="4">
        <f t="shared" ca="1" si="97"/>
        <v>271</v>
      </c>
      <c r="D6225" s="4">
        <f ca="1">VLOOKUP(E6225&amp;F6225,rental_price!$E$2:$F$526,2,0)*ROUNDUP(VLOOKUP(A6225,booking!$A$2:$F$2601,3,0)-VLOOKUP(A6225,booking!$A$2:$F$2601,2,0),0)</f>
        <v>42</v>
      </c>
      <c r="E6225" s="6">
        <f ca="1">VLOOKUP(C6225,car!$A$2:$D$2201,4,0)</f>
        <v>2</v>
      </c>
      <c r="F6225" s="6">
        <f ca="1">VLOOKUP(C6225,car!$A$2:$D$2201,2,0)</f>
        <v>46</v>
      </c>
    </row>
    <row r="6226" spans="1:6" x14ac:dyDescent="0.25">
      <c r="A6226" s="12">
        <v>2498</v>
      </c>
      <c r="B6226" s="12">
        <v>3</v>
      </c>
      <c r="C6226" s="4">
        <f t="shared" ca="1" si="97"/>
        <v>1858</v>
      </c>
      <c r="D6226" s="4">
        <f ca="1">VLOOKUP(E6226&amp;F6226,rental_price!$E$2:$F$526,2,0)*ROUNDUP(VLOOKUP(A6226,booking!$A$2:$F$2601,3,0)-VLOOKUP(A6226,booking!$A$2:$F$2601,2,0),0)</f>
        <v>30</v>
      </c>
      <c r="E6226" s="6">
        <f ca="1">VLOOKUP(C6226,car!$A$2:$D$2201,4,0)</f>
        <v>3</v>
      </c>
      <c r="F6226" s="6">
        <f ca="1">VLOOKUP(C6226,car!$A$2:$D$2201,2,0)</f>
        <v>39</v>
      </c>
    </row>
    <row r="6227" spans="1:6" x14ac:dyDescent="0.25">
      <c r="A6227" s="12">
        <v>2498</v>
      </c>
      <c r="B6227" s="12">
        <v>4</v>
      </c>
      <c r="C6227" s="4">
        <f t="shared" ca="1" si="97"/>
        <v>2043</v>
      </c>
      <c r="D6227" s="4">
        <f ca="1">VLOOKUP(E6227&amp;F6227,rental_price!$E$2:$F$526,2,0)*ROUNDUP(VLOOKUP(A6227,booking!$A$2:$F$2601,3,0)-VLOOKUP(A6227,booking!$A$2:$F$2601,2,0),0)</f>
        <v>75</v>
      </c>
      <c r="E6227" s="6">
        <f ca="1">VLOOKUP(C6227,car!$A$2:$D$2201,4,0)</f>
        <v>3</v>
      </c>
      <c r="F6227" s="6">
        <f ca="1">VLOOKUP(C6227,car!$A$2:$D$2201,2,0)</f>
        <v>76</v>
      </c>
    </row>
    <row r="6228" spans="1:6" x14ac:dyDescent="0.25">
      <c r="A6228" s="12">
        <v>2498</v>
      </c>
      <c r="B6228" s="12">
        <v>5</v>
      </c>
      <c r="C6228" s="4">
        <f t="shared" ca="1" si="97"/>
        <v>1790</v>
      </c>
      <c r="D6228" s="4">
        <f ca="1">VLOOKUP(E6228&amp;F6228,rental_price!$E$2:$F$526,2,0)*ROUNDUP(VLOOKUP(A6228,booking!$A$2:$F$2601,3,0)-VLOOKUP(A6228,booking!$A$2:$F$2601,2,0),0)</f>
        <v>120</v>
      </c>
      <c r="E6228" s="6">
        <f ca="1">VLOOKUP(C6228,car!$A$2:$D$2201,4,0)</f>
        <v>1</v>
      </c>
      <c r="F6228" s="6">
        <f ca="1">VLOOKUP(C6228,car!$A$2:$D$2201,2,0)</f>
        <v>131</v>
      </c>
    </row>
    <row r="6229" spans="1:6" x14ac:dyDescent="0.25">
      <c r="A6229" s="12">
        <v>2499</v>
      </c>
      <c r="B6229" s="12">
        <v>1</v>
      </c>
      <c r="C6229" s="4">
        <f t="shared" ca="1" si="97"/>
        <v>1357</v>
      </c>
      <c r="D6229" s="4">
        <f ca="1">VLOOKUP(E6229&amp;F6229,rental_price!$E$2:$F$526,2,0)*ROUNDUP(VLOOKUP(A6229,booking!$A$2:$F$2601,3,0)-VLOOKUP(A6229,booking!$A$2:$F$2601,2,0),0)</f>
        <v>760</v>
      </c>
      <c r="E6229" s="6">
        <f ca="1">VLOOKUP(C6229,car!$A$2:$D$2201,4,0)</f>
        <v>1</v>
      </c>
      <c r="F6229" s="6">
        <f ca="1">VLOOKUP(C6229,car!$A$2:$D$2201,2,0)</f>
        <v>126</v>
      </c>
    </row>
    <row r="6230" spans="1:6" x14ac:dyDescent="0.25">
      <c r="A6230" s="12">
        <v>2499</v>
      </c>
      <c r="B6230" s="12">
        <v>2</v>
      </c>
      <c r="C6230" s="4">
        <f t="shared" ca="1" si="97"/>
        <v>1625</v>
      </c>
      <c r="D6230" s="4">
        <f ca="1">VLOOKUP(E6230&amp;F6230,rental_price!$E$2:$F$526,2,0)*ROUNDUP(VLOOKUP(A6230,booking!$A$2:$F$2601,3,0)-VLOOKUP(A6230,booking!$A$2:$F$2601,2,0),0)</f>
        <v>190</v>
      </c>
      <c r="E6230" s="6">
        <f ca="1">VLOOKUP(C6230,car!$A$2:$D$2201,4,0)</f>
        <v>3</v>
      </c>
      <c r="F6230" s="6">
        <f ca="1">VLOOKUP(C6230,car!$A$2:$D$2201,2,0)</f>
        <v>25</v>
      </c>
    </row>
    <row r="6231" spans="1:6" x14ac:dyDescent="0.25">
      <c r="A6231" s="12">
        <v>2500</v>
      </c>
      <c r="B6231" s="12">
        <v>1</v>
      </c>
      <c r="C6231" s="4">
        <f t="shared" ca="1" si="97"/>
        <v>1470</v>
      </c>
      <c r="D6231" s="4">
        <f ca="1">VLOOKUP(E6231&amp;F6231,rental_price!$E$2:$F$526,2,0)*ROUNDUP(VLOOKUP(A6231,booking!$A$2:$F$2601,3,0)-VLOOKUP(A6231,booking!$A$2:$F$2601,2,0),0)</f>
        <v>42</v>
      </c>
      <c r="E6231" s="6">
        <f ca="1">VLOOKUP(C6231,car!$A$2:$D$2201,4,0)</f>
        <v>2</v>
      </c>
      <c r="F6231" s="6">
        <f ca="1">VLOOKUP(C6231,car!$A$2:$D$2201,2,0)</f>
        <v>173</v>
      </c>
    </row>
    <row r="6232" spans="1:6" x14ac:dyDescent="0.25">
      <c r="A6232" s="12">
        <v>2500</v>
      </c>
      <c r="B6232" s="12">
        <v>2</v>
      </c>
      <c r="C6232" s="4">
        <f t="shared" ca="1" si="97"/>
        <v>1174</v>
      </c>
      <c r="D6232" s="4">
        <f ca="1">VLOOKUP(E6232&amp;F6232,rental_price!$E$2:$F$526,2,0)*ROUNDUP(VLOOKUP(A6232,booking!$A$2:$F$2601,3,0)-VLOOKUP(A6232,booking!$A$2:$F$2601,2,0),0)</f>
        <v>80</v>
      </c>
      <c r="E6232" s="6">
        <f ca="1">VLOOKUP(C6232,car!$A$2:$D$2201,4,0)</f>
        <v>1</v>
      </c>
      <c r="F6232" s="6">
        <f ca="1">VLOOKUP(C6232,car!$A$2:$D$2201,2,0)</f>
        <v>145</v>
      </c>
    </row>
    <row r="6233" spans="1:6" x14ac:dyDescent="0.25">
      <c r="A6233" s="12">
        <v>2500</v>
      </c>
      <c r="B6233" s="12">
        <v>3</v>
      </c>
      <c r="C6233" s="4">
        <f t="shared" ca="1" si="97"/>
        <v>903</v>
      </c>
      <c r="D6233" s="4">
        <f ca="1">VLOOKUP(E6233&amp;F6233,rental_price!$E$2:$F$526,2,0)*ROUNDUP(VLOOKUP(A6233,booking!$A$2:$F$2601,3,0)-VLOOKUP(A6233,booking!$A$2:$F$2601,2,0),0)</f>
        <v>40</v>
      </c>
      <c r="E6233" s="6">
        <f ca="1">VLOOKUP(C6233,car!$A$2:$D$2201,4,0)</f>
        <v>1</v>
      </c>
      <c r="F6233" s="6">
        <f ca="1">VLOOKUP(C6233,car!$A$2:$D$2201,2,0)</f>
        <v>140</v>
      </c>
    </row>
    <row r="6234" spans="1:6" x14ac:dyDescent="0.25">
      <c r="A6234" s="12">
        <v>2500</v>
      </c>
      <c r="B6234" s="12">
        <v>4</v>
      </c>
      <c r="C6234" s="4">
        <f t="shared" ca="1" si="97"/>
        <v>1163</v>
      </c>
      <c r="D6234" s="4">
        <f ca="1">VLOOKUP(E6234&amp;F6234,rental_price!$E$2:$F$526,2,0)*ROUNDUP(VLOOKUP(A6234,booking!$A$2:$F$2601,3,0)-VLOOKUP(A6234,booking!$A$2:$F$2601,2,0),0)</f>
        <v>56</v>
      </c>
      <c r="E6234" s="6">
        <f ca="1">VLOOKUP(C6234,car!$A$2:$D$2201,4,0)</f>
        <v>2</v>
      </c>
      <c r="F6234" s="6">
        <f ca="1">VLOOKUP(C6234,car!$A$2:$D$2201,2,0)</f>
        <v>167</v>
      </c>
    </row>
    <row r="6235" spans="1:6" x14ac:dyDescent="0.25">
      <c r="A6235" s="12">
        <v>2501</v>
      </c>
      <c r="B6235" s="12">
        <v>1</v>
      </c>
      <c r="C6235" s="4">
        <f t="shared" ca="1" si="97"/>
        <v>428</v>
      </c>
      <c r="D6235" s="4">
        <f ca="1">VLOOKUP(E6235&amp;F6235,rental_price!$E$2:$F$526,2,0)*ROUNDUP(VLOOKUP(A6235,booking!$A$2:$F$2601,3,0)-VLOOKUP(A6235,booking!$A$2:$F$2601,2,0),0)</f>
        <v>960</v>
      </c>
      <c r="E6235" s="6">
        <f ca="1">VLOOKUP(C6235,car!$A$2:$D$2201,4,0)</f>
        <v>1</v>
      </c>
      <c r="F6235" s="6">
        <f ca="1">VLOOKUP(C6235,car!$A$2:$D$2201,2,0)</f>
        <v>78</v>
      </c>
    </row>
    <row r="6236" spans="1:6" x14ac:dyDescent="0.25">
      <c r="A6236" s="12">
        <v>2501</v>
      </c>
      <c r="B6236" s="12">
        <v>2</v>
      </c>
      <c r="C6236" s="4">
        <f t="shared" ca="1" si="97"/>
        <v>959</v>
      </c>
      <c r="D6236" s="4">
        <f ca="1">VLOOKUP(E6236&amp;F6236,rental_price!$E$2:$F$526,2,0)*ROUNDUP(VLOOKUP(A6236,booking!$A$2:$F$2601,3,0)-VLOOKUP(A6236,booking!$A$2:$F$2601,2,0),0)</f>
        <v>420</v>
      </c>
      <c r="E6236" s="6">
        <f ca="1">VLOOKUP(C6236,car!$A$2:$D$2201,4,0)</f>
        <v>3</v>
      </c>
      <c r="F6236" s="6">
        <f ca="1">VLOOKUP(C6236,car!$A$2:$D$2201,2,0)</f>
        <v>101</v>
      </c>
    </row>
    <row r="6237" spans="1:6" x14ac:dyDescent="0.25">
      <c r="A6237" s="12">
        <v>2502</v>
      </c>
      <c r="B6237" s="12">
        <v>1</v>
      </c>
      <c r="C6237" s="4">
        <f t="shared" ca="1" si="97"/>
        <v>1409</v>
      </c>
      <c r="D6237" s="4">
        <f ca="1">VLOOKUP(E6237&amp;F6237,rental_price!$E$2:$F$526,2,0)*ROUNDUP(VLOOKUP(A6237,booking!$A$2:$F$2601,3,0)-VLOOKUP(A6237,booking!$A$2:$F$2601,2,0),0)</f>
        <v>260</v>
      </c>
      <c r="E6237" s="6">
        <f ca="1">VLOOKUP(C6237,car!$A$2:$D$2201,4,0)</f>
        <v>3</v>
      </c>
      <c r="F6237" s="6">
        <f ca="1">VLOOKUP(C6237,car!$A$2:$D$2201,2,0)</f>
        <v>142</v>
      </c>
    </row>
    <row r="6238" spans="1:6" x14ac:dyDescent="0.25">
      <c r="A6238" s="12">
        <v>2502</v>
      </c>
      <c r="B6238" s="12">
        <v>2</v>
      </c>
      <c r="C6238" s="4">
        <f t="shared" ca="1" si="97"/>
        <v>2059</v>
      </c>
      <c r="D6238" s="4">
        <f ca="1">VLOOKUP(E6238&amp;F6238,rental_price!$E$2:$F$526,2,0)*ROUNDUP(VLOOKUP(A6238,booking!$A$2:$F$2601,3,0)-VLOOKUP(A6238,booking!$A$2:$F$2601,2,0),0)</f>
        <v>1885</v>
      </c>
      <c r="E6238" s="6">
        <f ca="1">VLOOKUP(C6238,car!$A$2:$D$2201,4,0)</f>
        <v>3</v>
      </c>
      <c r="F6238" s="6">
        <f ca="1">VLOOKUP(C6238,car!$A$2:$D$2201,2,0)</f>
        <v>80</v>
      </c>
    </row>
    <row r="6239" spans="1:6" x14ac:dyDescent="0.25">
      <c r="A6239" s="12">
        <v>2502</v>
      </c>
      <c r="B6239" s="12">
        <v>3</v>
      </c>
      <c r="C6239" s="4">
        <f t="shared" ca="1" si="97"/>
        <v>1514</v>
      </c>
      <c r="D6239" s="4">
        <f ca="1">VLOOKUP(E6239&amp;F6239,rental_price!$E$2:$F$526,2,0)*ROUNDUP(VLOOKUP(A6239,booking!$A$2:$F$2601,3,0)-VLOOKUP(A6239,booking!$A$2:$F$2601,2,0),0)</f>
        <v>273</v>
      </c>
      <c r="E6239" s="6">
        <f ca="1">VLOOKUP(C6239,car!$A$2:$D$2201,4,0)</f>
        <v>2</v>
      </c>
      <c r="F6239" s="6">
        <f ca="1">VLOOKUP(C6239,car!$A$2:$D$2201,2,0)</f>
        <v>168</v>
      </c>
    </row>
    <row r="6240" spans="1:6" x14ac:dyDescent="0.25">
      <c r="A6240" s="12">
        <v>2502</v>
      </c>
      <c r="B6240" s="12">
        <v>4</v>
      </c>
      <c r="C6240" s="4">
        <f t="shared" ca="1" si="97"/>
        <v>300</v>
      </c>
      <c r="D6240" s="4">
        <f ca="1">VLOOKUP(E6240&amp;F6240,rental_price!$E$2:$F$526,2,0)*ROUNDUP(VLOOKUP(A6240,booking!$A$2:$F$2601,3,0)-VLOOKUP(A6240,booking!$A$2:$F$2601,2,0),0)</f>
        <v>91</v>
      </c>
      <c r="E6240" s="6">
        <f ca="1">VLOOKUP(C6240,car!$A$2:$D$2201,4,0)</f>
        <v>2</v>
      </c>
      <c r="F6240" s="6">
        <f ca="1">VLOOKUP(C6240,car!$A$2:$D$2201,2,0)</f>
        <v>20</v>
      </c>
    </row>
    <row r="6241" spans="1:6" x14ac:dyDescent="0.25">
      <c r="A6241" s="12">
        <v>2502</v>
      </c>
      <c r="B6241" s="12">
        <v>5</v>
      </c>
      <c r="C6241" s="4">
        <f t="shared" ca="1" si="97"/>
        <v>1539</v>
      </c>
      <c r="D6241" s="4">
        <f ca="1">VLOOKUP(E6241&amp;F6241,rental_price!$E$2:$F$526,2,0)*ROUNDUP(VLOOKUP(A6241,booking!$A$2:$F$2601,3,0)-VLOOKUP(A6241,booking!$A$2:$F$2601,2,0),0)</f>
        <v>390</v>
      </c>
      <c r="E6241" s="6">
        <f ca="1">VLOOKUP(C6241,car!$A$2:$D$2201,4,0)</f>
        <v>1</v>
      </c>
      <c r="F6241" s="6">
        <f ca="1">VLOOKUP(C6241,car!$A$2:$D$2201,2,0)</f>
        <v>89</v>
      </c>
    </row>
    <row r="6242" spans="1:6" x14ac:dyDescent="0.25">
      <c r="A6242" s="12">
        <v>2504</v>
      </c>
      <c r="B6242" s="12">
        <v>1</v>
      </c>
      <c r="C6242" s="4">
        <f t="shared" ca="1" si="97"/>
        <v>1479</v>
      </c>
      <c r="D6242" s="4">
        <f ca="1">VLOOKUP(E6242&amp;F6242,rental_price!$E$2:$F$526,2,0)*ROUNDUP(VLOOKUP(A6242,booking!$A$2:$F$2601,3,0)-VLOOKUP(A6242,booking!$A$2:$F$2601,2,0),0)</f>
        <v>500</v>
      </c>
      <c r="E6242" s="6">
        <f ca="1">VLOOKUP(C6242,car!$A$2:$D$2201,4,0)</f>
        <v>3</v>
      </c>
      <c r="F6242" s="6">
        <f ca="1">VLOOKUP(C6242,car!$A$2:$D$2201,2,0)</f>
        <v>118</v>
      </c>
    </row>
    <row r="6243" spans="1:6" x14ac:dyDescent="0.25">
      <c r="A6243" s="12">
        <v>2504</v>
      </c>
      <c r="B6243" s="12">
        <v>2</v>
      </c>
      <c r="C6243" s="4">
        <f t="shared" ca="1" si="97"/>
        <v>246</v>
      </c>
      <c r="D6243" s="4">
        <f ca="1">VLOOKUP(E6243&amp;F6243,rental_price!$E$2:$F$526,2,0)*ROUNDUP(VLOOKUP(A6243,booking!$A$2:$F$2601,3,0)-VLOOKUP(A6243,booking!$A$2:$F$2601,2,0),0)</f>
        <v>2250</v>
      </c>
      <c r="E6243" s="6">
        <f ca="1">VLOOKUP(C6243,car!$A$2:$D$2201,4,0)</f>
        <v>1</v>
      </c>
      <c r="F6243" s="6">
        <f ca="1">VLOOKUP(C6243,car!$A$2:$D$2201,2,0)</f>
        <v>9</v>
      </c>
    </row>
    <row r="6244" spans="1:6" x14ac:dyDescent="0.25">
      <c r="A6244" s="12">
        <v>2504</v>
      </c>
      <c r="B6244" s="12">
        <v>3</v>
      </c>
      <c r="C6244" s="4">
        <f t="shared" ca="1" si="97"/>
        <v>1844</v>
      </c>
      <c r="D6244" s="4">
        <f ca="1">VLOOKUP(E6244&amp;F6244,rental_price!$E$2:$F$526,2,0)*ROUNDUP(VLOOKUP(A6244,booking!$A$2:$F$2601,3,0)-VLOOKUP(A6244,booking!$A$2:$F$2601,2,0),0)</f>
        <v>1574.9999999999998</v>
      </c>
      <c r="E6244" s="6">
        <f ca="1">VLOOKUP(C6244,car!$A$2:$D$2201,4,0)</f>
        <v>2</v>
      </c>
      <c r="F6244" s="6">
        <f ca="1">VLOOKUP(C6244,car!$A$2:$D$2201,2,0)</f>
        <v>9</v>
      </c>
    </row>
    <row r="6245" spans="1:6" x14ac:dyDescent="0.25">
      <c r="A6245" s="12">
        <v>2504</v>
      </c>
      <c r="B6245" s="12">
        <v>4</v>
      </c>
      <c r="C6245" s="4">
        <f t="shared" ca="1" si="97"/>
        <v>800</v>
      </c>
      <c r="D6245" s="4">
        <f ca="1">VLOOKUP(E6245&amp;F6245,rental_price!$E$2:$F$526,2,0)*ROUNDUP(VLOOKUP(A6245,booking!$A$2:$F$2601,3,0)-VLOOKUP(A6245,booking!$A$2:$F$2601,2,0),0)</f>
        <v>1000</v>
      </c>
      <c r="E6245" s="6">
        <f ca="1">VLOOKUP(C6245,car!$A$2:$D$2201,4,0)</f>
        <v>1</v>
      </c>
      <c r="F6245" s="6">
        <f ca="1">VLOOKUP(C6245,car!$A$2:$D$2201,2,0)</f>
        <v>68</v>
      </c>
    </row>
    <row r="6246" spans="1:6" x14ac:dyDescent="0.25">
      <c r="A6246" s="12">
        <v>2504</v>
      </c>
      <c r="B6246" s="12">
        <v>5</v>
      </c>
      <c r="C6246" s="4">
        <f t="shared" ca="1" si="97"/>
        <v>357</v>
      </c>
      <c r="D6246" s="4">
        <f ca="1">VLOOKUP(E6246&amp;F6246,rental_price!$E$2:$F$526,2,0)*ROUNDUP(VLOOKUP(A6246,booking!$A$2:$F$2601,3,0)-VLOOKUP(A6246,booking!$A$2:$F$2601,2,0),0)</f>
        <v>875</v>
      </c>
      <c r="E6246" s="6">
        <f ca="1">VLOOKUP(C6246,car!$A$2:$D$2201,4,0)</f>
        <v>3</v>
      </c>
      <c r="F6246" s="6">
        <f ca="1">VLOOKUP(C6246,car!$A$2:$D$2201,2,0)</f>
        <v>67</v>
      </c>
    </row>
    <row r="6247" spans="1:6" x14ac:dyDescent="0.25">
      <c r="A6247" s="12">
        <v>2505</v>
      </c>
      <c r="B6247" s="12">
        <v>1</v>
      </c>
      <c r="C6247" s="4">
        <f t="shared" ca="1" si="97"/>
        <v>995</v>
      </c>
      <c r="D6247" s="4">
        <f ca="1">VLOOKUP(E6247&amp;F6247,rental_price!$E$2:$F$526,2,0)*ROUNDUP(VLOOKUP(A6247,booking!$A$2:$F$2601,3,0)-VLOOKUP(A6247,booking!$A$2:$F$2601,2,0),0)</f>
        <v>120</v>
      </c>
      <c r="E6247" s="6">
        <f ca="1">VLOOKUP(C6247,car!$A$2:$D$2201,4,0)</f>
        <v>1</v>
      </c>
      <c r="F6247" s="6">
        <f ca="1">VLOOKUP(C6247,car!$A$2:$D$2201,2,0)</f>
        <v>169</v>
      </c>
    </row>
    <row r="6248" spans="1:6" x14ac:dyDescent="0.25">
      <c r="A6248" s="12">
        <v>2505</v>
      </c>
      <c r="B6248" s="12">
        <v>2</v>
      </c>
      <c r="C6248" s="4">
        <f t="shared" ca="1" si="97"/>
        <v>556</v>
      </c>
      <c r="D6248" s="4">
        <f ca="1">VLOOKUP(E6248&amp;F6248,rental_price!$E$2:$F$526,2,0)*ROUNDUP(VLOOKUP(A6248,booking!$A$2:$F$2601,3,0)-VLOOKUP(A6248,booking!$A$2:$F$2601,2,0),0)</f>
        <v>280</v>
      </c>
      <c r="E6248" s="6">
        <f ca="1">VLOOKUP(C6248,car!$A$2:$D$2201,4,0)</f>
        <v>1</v>
      </c>
      <c r="F6248" s="6">
        <f ca="1">VLOOKUP(C6248,car!$A$2:$D$2201,2,0)</f>
        <v>29</v>
      </c>
    </row>
    <row r="6249" spans="1:6" x14ac:dyDescent="0.25">
      <c r="A6249" s="12">
        <v>2505</v>
      </c>
      <c r="B6249" s="12">
        <v>3</v>
      </c>
      <c r="C6249" s="4">
        <f t="shared" ca="1" si="97"/>
        <v>1334</v>
      </c>
      <c r="D6249" s="4">
        <f ca="1">VLOOKUP(E6249&amp;F6249,rental_price!$E$2:$F$526,2,0)*ROUNDUP(VLOOKUP(A6249,booking!$A$2:$F$2601,3,0)-VLOOKUP(A6249,booking!$A$2:$F$2601,2,0),0)</f>
        <v>240</v>
      </c>
      <c r="E6249" s="6">
        <f ca="1">VLOOKUP(C6249,car!$A$2:$D$2201,4,0)</f>
        <v>1</v>
      </c>
      <c r="F6249" s="6">
        <f ca="1">VLOOKUP(C6249,car!$A$2:$D$2201,2,0)</f>
        <v>74</v>
      </c>
    </row>
    <row r="6250" spans="1:6" x14ac:dyDescent="0.25">
      <c r="A6250" s="12">
        <v>2505</v>
      </c>
      <c r="B6250" s="12">
        <v>4</v>
      </c>
      <c r="C6250" s="4">
        <f t="shared" ca="1" si="97"/>
        <v>104</v>
      </c>
      <c r="D6250" s="4">
        <f ca="1">VLOOKUP(E6250&amp;F6250,rental_price!$E$2:$F$526,2,0)*ROUNDUP(VLOOKUP(A6250,booking!$A$2:$F$2601,3,0)-VLOOKUP(A6250,booking!$A$2:$F$2601,2,0),0)</f>
        <v>180</v>
      </c>
      <c r="E6250" s="6">
        <f ca="1">VLOOKUP(C6250,car!$A$2:$D$2201,4,0)</f>
        <v>3</v>
      </c>
      <c r="F6250" s="6">
        <f ca="1">VLOOKUP(C6250,car!$A$2:$D$2201,2,0)</f>
        <v>5</v>
      </c>
    </row>
    <row r="6251" spans="1:6" x14ac:dyDescent="0.25">
      <c r="A6251" s="12">
        <v>2505</v>
      </c>
      <c r="B6251" s="12">
        <v>5</v>
      </c>
      <c r="C6251" s="4">
        <f t="shared" ca="1" si="97"/>
        <v>2083</v>
      </c>
      <c r="D6251" s="4">
        <f ca="1">VLOOKUP(E6251&amp;F6251,rental_price!$E$2:$F$526,2,0)*ROUNDUP(VLOOKUP(A6251,booking!$A$2:$F$2601,3,0)-VLOOKUP(A6251,booking!$A$2:$F$2601,2,0),0)</f>
        <v>160</v>
      </c>
      <c r="E6251" s="6">
        <f ca="1">VLOOKUP(C6251,car!$A$2:$D$2201,4,0)</f>
        <v>1</v>
      </c>
      <c r="F6251" s="6">
        <f ca="1">VLOOKUP(C6251,car!$A$2:$D$2201,2,0)</f>
        <v>159</v>
      </c>
    </row>
    <row r="6252" spans="1:6" x14ac:dyDescent="0.25">
      <c r="A6252" s="12">
        <v>2506</v>
      </c>
      <c r="B6252" s="12">
        <v>1</v>
      </c>
      <c r="C6252" s="4">
        <f t="shared" ca="1" si="97"/>
        <v>1109</v>
      </c>
      <c r="D6252" s="4">
        <f ca="1">VLOOKUP(E6252&amp;F6252,rental_price!$E$2:$F$526,2,0)*ROUNDUP(VLOOKUP(A6252,booking!$A$2:$F$2601,3,0)-VLOOKUP(A6252,booking!$A$2:$F$2601,2,0),0)</f>
        <v>105</v>
      </c>
      <c r="E6252" s="6">
        <f ca="1">VLOOKUP(C6252,car!$A$2:$D$2201,4,0)</f>
        <v>2</v>
      </c>
      <c r="F6252" s="6">
        <f ca="1">VLOOKUP(C6252,car!$A$2:$D$2201,2,0)</f>
        <v>16</v>
      </c>
    </row>
    <row r="6253" spans="1:6" x14ac:dyDescent="0.25">
      <c r="A6253" s="12">
        <v>2506</v>
      </c>
      <c r="B6253" s="12">
        <v>2</v>
      </c>
      <c r="C6253" s="4">
        <f t="shared" ca="1" si="97"/>
        <v>446</v>
      </c>
      <c r="D6253" s="4">
        <f ca="1">VLOOKUP(E6253&amp;F6253,rental_price!$E$2:$F$526,2,0)*ROUNDUP(VLOOKUP(A6253,booking!$A$2:$F$2601,3,0)-VLOOKUP(A6253,booking!$A$2:$F$2601,2,0),0)</f>
        <v>105</v>
      </c>
      <c r="E6253" s="6">
        <f ca="1">VLOOKUP(C6253,car!$A$2:$D$2201,4,0)</f>
        <v>2</v>
      </c>
      <c r="F6253" s="6">
        <f ca="1">VLOOKUP(C6253,car!$A$2:$D$2201,2,0)</f>
        <v>156</v>
      </c>
    </row>
    <row r="6254" spans="1:6" x14ac:dyDescent="0.25">
      <c r="A6254" s="12">
        <v>2506</v>
      </c>
      <c r="B6254" s="12">
        <v>3</v>
      </c>
      <c r="C6254" s="4">
        <f t="shared" ca="1" si="97"/>
        <v>1065</v>
      </c>
      <c r="D6254" s="4">
        <f ca="1">VLOOKUP(E6254&amp;F6254,rental_price!$E$2:$F$526,2,0)*ROUNDUP(VLOOKUP(A6254,booking!$A$2:$F$2601,3,0)-VLOOKUP(A6254,booking!$A$2:$F$2601,2,0),0)</f>
        <v>175</v>
      </c>
      <c r="E6254" s="6">
        <f ca="1">VLOOKUP(C6254,car!$A$2:$D$2201,4,0)</f>
        <v>2</v>
      </c>
      <c r="F6254" s="6">
        <f ca="1">VLOOKUP(C6254,car!$A$2:$D$2201,2,0)</f>
        <v>153</v>
      </c>
    </row>
    <row r="6255" spans="1:6" x14ac:dyDescent="0.25">
      <c r="A6255" s="12">
        <v>2506</v>
      </c>
      <c r="B6255" s="12">
        <v>4</v>
      </c>
      <c r="C6255" s="4">
        <f t="shared" ca="1" si="97"/>
        <v>842</v>
      </c>
      <c r="D6255" s="4">
        <f ca="1">VLOOKUP(E6255&amp;F6255,rental_price!$E$2:$F$526,2,0)*ROUNDUP(VLOOKUP(A6255,booking!$A$2:$F$2601,3,0)-VLOOKUP(A6255,booking!$A$2:$F$2601,2,0),0)</f>
        <v>70</v>
      </c>
      <c r="E6255" s="6">
        <f ca="1">VLOOKUP(C6255,car!$A$2:$D$2201,4,0)</f>
        <v>2</v>
      </c>
      <c r="F6255" s="6">
        <f ca="1">VLOOKUP(C6255,car!$A$2:$D$2201,2,0)</f>
        <v>39</v>
      </c>
    </row>
    <row r="6256" spans="1:6" x14ac:dyDescent="0.25">
      <c r="A6256" s="12">
        <v>2506</v>
      </c>
      <c r="B6256" s="12">
        <v>5</v>
      </c>
      <c r="C6256" s="4">
        <f t="shared" ca="1" si="97"/>
        <v>743</v>
      </c>
      <c r="D6256" s="4">
        <f ca="1">VLOOKUP(E6256&amp;F6256,rental_price!$E$2:$F$526,2,0)*ROUNDUP(VLOOKUP(A6256,booking!$A$2:$F$2601,3,0)-VLOOKUP(A6256,booking!$A$2:$F$2601,2,0),0)</f>
        <v>450</v>
      </c>
      <c r="E6256" s="6">
        <f ca="1">VLOOKUP(C6256,car!$A$2:$D$2201,4,0)</f>
        <v>1</v>
      </c>
      <c r="F6256" s="6">
        <f ca="1">VLOOKUP(C6256,car!$A$2:$D$2201,2,0)</f>
        <v>102</v>
      </c>
    </row>
    <row r="6257" spans="1:6" x14ac:dyDescent="0.25">
      <c r="A6257" s="12">
        <v>2507</v>
      </c>
      <c r="B6257" s="12">
        <v>1</v>
      </c>
      <c r="C6257" s="4">
        <f t="shared" ca="1" si="97"/>
        <v>1686</v>
      </c>
      <c r="D6257" s="4">
        <f ca="1">VLOOKUP(E6257&amp;F6257,rental_price!$E$2:$F$526,2,0)*ROUNDUP(VLOOKUP(A6257,booking!$A$2:$F$2601,3,0)-VLOOKUP(A6257,booking!$A$2:$F$2601,2,0),0)</f>
        <v>630</v>
      </c>
      <c r="E6257" s="6">
        <f ca="1">VLOOKUP(C6257,car!$A$2:$D$2201,4,0)</f>
        <v>1</v>
      </c>
      <c r="F6257" s="6">
        <f ca="1">VLOOKUP(C6257,car!$A$2:$D$2201,2,0)</f>
        <v>6</v>
      </c>
    </row>
    <row r="6258" spans="1:6" x14ac:dyDescent="0.25">
      <c r="A6258" s="12">
        <v>2508</v>
      </c>
      <c r="B6258" s="12">
        <v>1</v>
      </c>
      <c r="C6258" s="4">
        <f t="shared" ca="1" si="97"/>
        <v>298</v>
      </c>
      <c r="D6258" s="4">
        <f ca="1">VLOOKUP(E6258&amp;F6258,rental_price!$E$2:$F$526,2,0)*ROUNDUP(VLOOKUP(A6258,booking!$A$2:$F$2601,3,0)-VLOOKUP(A6258,booking!$A$2:$F$2601,2,0),0)</f>
        <v>135</v>
      </c>
      <c r="E6258" s="6">
        <f ca="1">VLOOKUP(C6258,car!$A$2:$D$2201,4,0)</f>
        <v>3</v>
      </c>
      <c r="F6258" s="6">
        <f ca="1">VLOOKUP(C6258,car!$A$2:$D$2201,2,0)</f>
        <v>98</v>
      </c>
    </row>
    <row r="6259" spans="1:6" x14ac:dyDescent="0.25">
      <c r="A6259" s="12">
        <v>2510</v>
      </c>
      <c r="B6259" s="12">
        <v>1</v>
      </c>
      <c r="C6259" s="4">
        <f t="shared" ca="1" si="97"/>
        <v>1911</v>
      </c>
      <c r="D6259" s="4">
        <f ca="1">VLOOKUP(E6259&amp;F6259,rental_price!$E$2:$F$526,2,0)*ROUNDUP(VLOOKUP(A6259,booking!$A$2:$F$2601,3,0)-VLOOKUP(A6259,booking!$A$2:$F$2601,2,0),0)</f>
        <v>120</v>
      </c>
      <c r="E6259" s="6">
        <f ca="1">VLOOKUP(C6259,car!$A$2:$D$2201,4,0)</f>
        <v>1</v>
      </c>
      <c r="F6259" s="6">
        <f ca="1">VLOOKUP(C6259,car!$A$2:$D$2201,2,0)</f>
        <v>130</v>
      </c>
    </row>
    <row r="6260" spans="1:6" x14ac:dyDescent="0.25">
      <c r="A6260" s="12">
        <v>2510</v>
      </c>
      <c r="B6260" s="12">
        <v>2</v>
      </c>
      <c r="C6260" s="4">
        <f t="shared" ca="1" si="97"/>
        <v>1236</v>
      </c>
      <c r="D6260" s="4">
        <f ca="1">VLOOKUP(E6260&amp;F6260,rental_price!$E$2:$F$526,2,0)*ROUNDUP(VLOOKUP(A6260,booking!$A$2:$F$2601,3,0)-VLOOKUP(A6260,booking!$A$2:$F$2601,2,0),0)</f>
        <v>60</v>
      </c>
      <c r="E6260" s="6">
        <f ca="1">VLOOKUP(C6260,car!$A$2:$D$2201,4,0)</f>
        <v>3</v>
      </c>
      <c r="F6260" s="6">
        <f ca="1">VLOOKUP(C6260,car!$A$2:$D$2201,2,0)</f>
        <v>156</v>
      </c>
    </row>
    <row r="6261" spans="1:6" x14ac:dyDescent="0.25">
      <c r="A6261" s="12">
        <v>2510</v>
      </c>
      <c r="B6261" s="12">
        <v>3</v>
      </c>
      <c r="C6261" s="4">
        <f t="shared" ca="1" si="97"/>
        <v>2157</v>
      </c>
      <c r="D6261" s="4">
        <f ca="1">VLOOKUP(E6261&amp;F6261,rental_price!$E$2:$F$526,2,0)*ROUNDUP(VLOOKUP(A6261,booking!$A$2:$F$2601,3,0)-VLOOKUP(A6261,booking!$A$2:$F$2601,2,0),0)</f>
        <v>84</v>
      </c>
      <c r="E6261" s="6">
        <f ca="1">VLOOKUP(C6261,car!$A$2:$D$2201,4,0)</f>
        <v>2</v>
      </c>
      <c r="F6261" s="6">
        <f ca="1">VLOOKUP(C6261,car!$A$2:$D$2201,2,0)</f>
        <v>104</v>
      </c>
    </row>
    <row r="6262" spans="1:6" x14ac:dyDescent="0.25">
      <c r="A6262" s="12">
        <v>2511</v>
      </c>
      <c r="B6262" s="12">
        <v>1</v>
      </c>
      <c r="C6262" s="4">
        <f t="shared" ca="1" si="97"/>
        <v>738</v>
      </c>
      <c r="D6262" s="4">
        <f ca="1">VLOOKUP(E6262&amp;F6262,rental_price!$E$2:$F$526,2,0)*ROUNDUP(VLOOKUP(A6262,booking!$A$2:$F$2601,3,0)-VLOOKUP(A6262,booking!$A$2:$F$2601,2,0),0)</f>
        <v>15</v>
      </c>
      <c r="E6262" s="6">
        <f ca="1">VLOOKUP(C6262,car!$A$2:$D$2201,4,0)</f>
        <v>3</v>
      </c>
      <c r="F6262" s="6">
        <f ca="1">VLOOKUP(C6262,car!$A$2:$D$2201,2,0)</f>
        <v>57</v>
      </c>
    </row>
    <row r="6263" spans="1:6" x14ac:dyDescent="0.25">
      <c r="A6263" s="12">
        <v>2511</v>
      </c>
      <c r="B6263" s="12">
        <v>2</v>
      </c>
      <c r="C6263" s="4">
        <f t="shared" ca="1" si="97"/>
        <v>1345</v>
      </c>
      <c r="D6263" s="4">
        <f ca="1">VLOOKUP(E6263&amp;F6263,rental_price!$E$2:$F$526,2,0)*ROUNDUP(VLOOKUP(A6263,booking!$A$2:$F$2601,3,0)-VLOOKUP(A6263,booking!$A$2:$F$2601,2,0),0)</f>
        <v>5</v>
      </c>
      <c r="E6263" s="6">
        <f ca="1">VLOOKUP(C6263,car!$A$2:$D$2201,4,0)</f>
        <v>3</v>
      </c>
      <c r="F6263" s="6">
        <f ca="1">VLOOKUP(C6263,car!$A$2:$D$2201,2,0)</f>
        <v>151</v>
      </c>
    </row>
    <row r="6264" spans="1:6" x14ac:dyDescent="0.25">
      <c r="A6264" s="12">
        <v>2511</v>
      </c>
      <c r="B6264" s="12">
        <v>3</v>
      </c>
      <c r="C6264" s="4">
        <f t="shared" ca="1" si="97"/>
        <v>37</v>
      </c>
      <c r="D6264" s="4">
        <f ca="1">VLOOKUP(E6264&amp;F6264,rental_price!$E$2:$F$526,2,0)*ROUNDUP(VLOOKUP(A6264,booking!$A$2:$F$2601,3,0)-VLOOKUP(A6264,booking!$A$2:$F$2601,2,0),0)</f>
        <v>28</v>
      </c>
      <c r="E6264" s="6">
        <f ca="1">VLOOKUP(C6264,car!$A$2:$D$2201,4,0)</f>
        <v>2</v>
      </c>
      <c r="F6264" s="6">
        <f ca="1">VLOOKUP(C6264,car!$A$2:$D$2201,2,0)</f>
        <v>159</v>
      </c>
    </row>
    <row r="6265" spans="1:6" x14ac:dyDescent="0.25">
      <c r="A6265" s="12">
        <v>2511</v>
      </c>
      <c r="B6265" s="12">
        <v>4</v>
      </c>
      <c r="C6265" s="4">
        <f t="shared" ca="1" si="97"/>
        <v>309</v>
      </c>
      <c r="D6265" s="4">
        <f ca="1">VLOOKUP(E6265&amp;F6265,rental_price!$E$2:$F$526,2,0)*ROUNDUP(VLOOKUP(A6265,booking!$A$2:$F$2601,3,0)-VLOOKUP(A6265,booking!$A$2:$F$2601,2,0),0)</f>
        <v>21</v>
      </c>
      <c r="E6265" s="6">
        <f ca="1">VLOOKUP(C6265,car!$A$2:$D$2201,4,0)</f>
        <v>2</v>
      </c>
      <c r="F6265" s="6">
        <f ca="1">VLOOKUP(C6265,car!$A$2:$D$2201,2,0)</f>
        <v>133</v>
      </c>
    </row>
    <row r="6266" spans="1:6" x14ac:dyDescent="0.25">
      <c r="A6266" s="12">
        <v>2511</v>
      </c>
      <c r="B6266" s="12">
        <v>5</v>
      </c>
      <c r="C6266" s="4">
        <f t="shared" ca="1" si="97"/>
        <v>389</v>
      </c>
      <c r="D6266" s="4">
        <f ca="1">VLOOKUP(E6266&amp;F6266,rental_price!$E$2:$F$526,2,0)*ROUNDUP(VLOOKUP(A6266,booking!$A$2:$F$2601,3,0)-VLOOKUP(A6266,booking!$A$2:$F$2601,2,0),0)</f>
        <v>42</v>
      </c>
      <c r="E6266" s="6">
        <f ca="1">VLOOKUP(C6266,car!$A$2:$D$2201,4,0)</f>
        <v>2</v>
      </c>
      <c r="F6266" s="6">
        <f ca="1">VLOOKUP(C6266,car!$A$2:$D$2201,2,0)</f>
        <v>74</v>
      </c>
    </row>
    <row r="6267" spans="1:6" x14ac:dyDescent="0.25">
      <c r="A6267" s="12">
        <v>2512</v>
      </c>
      <c r="B6267" s="12">
        <v>1</v>
      </c>
      <c r="C6267" s="4">
        <f t="shared" ca="1" si="97"/>
        <v>800</v>
      </c>
      <c r="D6267" s="4">
        <f ca="1">VLOOKUP(E6267&amp;F6267,rental_price!$E$2:$F$526,2,0)*ROUNDUP(VLOOKUP(A6267,booking!$A$2:$F$2601,3,0)-VLOOKUP(A6267,booking!$A$2:$F$2601,2,0),0)</f>
        <v>400</v>
      </c>
      <c r="E6267" s="6">
        <f ca="1">VLOOKUP(C6267,car!$A$2:$D$2201,4,0)</f>
        <v>1</v>
      </c>
      <c r="F6267" s="6">
        <f ca="1">VLOOKUP(C6267,car!$A$2:$D$2201,2,0)</f>
        <v>68</v>
      </c>
    </row>
    <row r="6268" spans="1:6" x14ac:dyDescent="0.25">
      <c r="A6268" s="12">
        <v>2512</v>
      </c>
      <c r="B6268" s="12">
        <v>2</v>
      </c>
      <c r="C6268" s="4">
        <f t="shared" ca="1" si="97"/>
        <v>1788</v>
      </c>
      <c r="D6268" s="4">
        <f ca="1">VLOOKUP(E6268&amp;F6268,rental_price!$E$2:$F$526,2,0)*ROUNDUP(VLOOKUP(A6268,booking!$A$2:$F$2601,3,0)-VLOOKUP(A6268,booking!$A$2:$F$2601,2,0),0)</f>
        <v>200</v>
      </c>
      <c r="E6268" s="6">
        <f ca="1">VLOOKUP(C6268,car!$A$2:$D$2201,4,0)</f>
        <v>3</v>
      </c>
      <c r="F6268" s="6">
        <f ca="1">VLOOKUP(C6268,car!$A$2:$D$2201,2,0)</f>
        <v>44</v>
      </c>
    </row>
    <row r="6269" spans="1:6" x14ac:dyDescent="0.25">
      <c r="A6269" s="12">
        <v>2512</v>
      </c>
      <c r="B6269" s="12">
        <v>3</v>
      </c>
      <c r="C6269" s="4">
        <f t="shared" ca="1" si="97"/>
        <v>1429</v>
      </c>
      <c r="D6269" s="4">
        <f ca="1">VLOOKUP(E6269&amp;F6269,rental_price!$E$2:$F$526,2,0)*ROUNDUP(VLOOKUP(A6269,booking!$A$2:$F$2601,3,0)-VLOOKUP(A6269,booking!$A$2:$F$2601,2,0),0)</f>
        <v>700</v>
      </c>
      <c r="E6269" s="6">
        <f ca="1">VLOOKUP(C6269,car!$A$2:$D$2201,4,0)</f>
        <v>1</v>
      </c>
      <c r="F6269" s="6">
        <f ca="1">VLOOKUP(C6269,car!$A$2:$D$2201,2,0)</f>
        <v>67</v>
      </c>
    </row>
    <row r="6270" spans="1:6" x14ac:dyDescent="0.25">
      <c r="A6270" s="12">
        <v>2512</v>
      </c>
      <c r="B6270" s="12">
        <v>4</v>
      </c>
      <c r="C6270" s="4">
        <f t="shared" ca="1" si="97"/>
        <v>154</v>
      </c>
      <c r="D6270" s="4">
        <f ca="1">VLOOKUP(E6270&amp;F6270,rental_price!$E$2:$F$526,2,0)*ROUNDUP(VLOOKUP(A6270,booking!$A$2:$F$2601,3,0)-VLOOKUP(A6270,booking!$A$2:$F$2601,2,0),0)</f>
        <v>300</v>
      </c>
      <c r="E6270" s="6">
        <f ca="1">VLOOKUP(C6270,car!$A$2:$D$2201,4,0)</f>
        <v>3</v>
      </c>
      <c r="F6270" s="6">
        <f ca="1">VLOOKUP(C6270,car!$A$2:$D$2201,2,0)</f>
        <v>103</v>
      </c>
    </row>
    <row r="6271" spans="1:6" x14ac:dyDescent="0.25">
      <c r="A6271" s="12">
        <v>2512</v>
      </c>
      <c r="B6271" s="12">
        <v>5</v>
      </c>
      <c r="C6271" s="4">
        <f t="shared" ca="1" si="97"/>
        <v>848</v>
      </c>
      <c r="D6271" s="4">
        <f ca="1">VLOOKUP(E6271&amp;F6271,rental_price!$E$2:$F$526,2,0)*ROUNDUP(VLOOKUP(A6271,booking!$A$2:$F$2601,3,0)-VLOOKUP(A6271,booking!$A$2:$F$2601,2,0),0)</f>
        <v>150</v>
      </c>
      <c r="E6271" s="6">
        <f ca="1">VLOOKUP(C6271,car!$A$2:$D$2201,4,0)</f>
        <v>3</v>
      </c>
      <c r="F6271" s="6">
        <f ca="1">VLOOKUP(C6271,car!$A$2:$D$2201,2,0)</f>
        <v>63</v>
      </c>
    </row>
    <row r="6272" spans="1:6" x14ac:dyDescent="0.25">
      <c r="A6272" s="12">
        <v>2514</v>
      </c>
      <c r="B6272" s="12">
        <v>1</v>
      </c>
      <c r="C6272" s="4">
        <f t="shared" ca="1" si="97"/>
        <v>231</v>
      </c>
      <c r="D6272" s="4">
        <f ca="1">VLOOKUP(E6272&amp;F6272,rental_price!$E$2:$F$526,2,0)*ROUNDUP(VLOOKUP(A6272,booking!$A$2:$F$2601,3,0)-VLOOKUP(A6272,booking!$A$2:$F$2601,2,0),0)</f>
        <v>63</v>
      </c>
      <c r="E6272" s="6">
        <f ca="1">VLOOKUP(C6272,car!$A$2:$D$2201,4,0)</f>
        <v>2</v>
      </c>
      <c r="F6272" s="6">
        <f ca="1">VLOOKUP(C6272,car!$A$2:$D$2201,2,0)</f>
        <v>66</v>
      </c>
    </row>
    <row r="6273" spans="1:6" x14ac:dyDescent="0.25">
      <c r="A6273" s="12">
        <v>2514</v>
      </c>
      <c r="B6273" s="12">
        <v>2</v>
      </c>
      <c r="C6273" s="4">
        <f t="shared" ca="1" si="97"/>
        <v>1622</v>
      </c>
      <c r="D6273" s="4">
        <f ca="1">VLOOKUP(E6273&amp;F6273,rental_price!$E$2:$F$526,2,0)*ROUNDUP(VLOOKUP(A6273,booking!$A$2:$F$2601,3,0)-VLOOKUP(A6273,booking!$A$2:$F$2601,2,0),0)</f>
        <v>435</v>
      </c>
      <c r="E6273" s="6">
        <f ca="1">VLOOKUP(C6273,car!$A$2:$D$2201,4,0)</f>
        <v>3</v>
      </c>
      <c r="F6273" s="6">
        <f ca="1">VLOOKUP(C6273,car!$A$2:$D$2201,2,0)</f>
        <v>80</v>
      </c>
    </row>
    <row r="6274" spans="1:6" x14ac:dyDescent="0.25">
      <c r="A6274" s="12">
        <v>2514</v>
      </c>
      <c r="B6274" s="12">
        <v>3</v>
      </c>
      <c r="C6274" s="4">
        <f t="shared" ca="1" si="97"/>
        <v>2095</v>
      </c>
      <c r="D6274" s="4">
        <f ca="1">VLOOKUP(E6274&amp;F6274,rental_price!$E$2:$F$526,2,0)*ROUNDUP(VLOOKUP(A6274,booking!$A$2:$F$2601,3,0)-VLOOKUP(A6274,booking!$A$2:$F$2601,2,0),0)</f>
        <v>120</v>
      </c>
      <c r="E6274" s="6">
        <f ca="1">VLOOKUP(C6274,car!$A$2:$D$2201,4,0)</f>
        <v>3</v>
      </c>
      <c r="F6274" s="6">
        <f ca="1">VLOOKUP(C6274,car!$A$2:$D$2201,2,0)</f>
        <v>93</v>
      </c>
    </row>
    <row r="6275" spans="1:6" x14ac:dyDescent="0.25">
      <c r="A6275" s="12">
        <v>2514</v>
      </c>
      <c r="B6275" s="12">
        <v>4</v>
      </c>
      <c r="C6275" s="4">
        <f t="shared" ref="C6275:C6338" ca="1" si="98">RANDBETWEEN(1,2200)</f>
        <v>5</v>
      </c>
      <c r="D6275" s="4">
        <f ca="1">VLOOKUP(E6275&amp;F6275,rental_price!$E$2:$F$526,2,0)*ROUNDUP(VLOOKUP(A6275,booking!$A$2:$F$2601,3,0)-VLOOKUP(A6275,booking!$A$2:$F$2601,2,0),0)</f>
        <v>210</v>
      </c>
      <c r="E6275" s="6">
        <f ca="1">VLOOKUP(C6275,car!$A$2:$D$2201,4,0)</f>
        <v>1</v>
      </c>
      <c r="F6275" s="6">
        <f ca="1">VLOOKUP(C6275,car!$A$2:$D$2201,2,0)</f>
        <v>54</v>
      </c>
    </row>
    <row r="6276" spans="1:6" x14ac:dyDescent="0.25">
      <c r="A6276" s="12">
        <v>2514</v>
      </c>
      <c r="B6276" s="12">
        <v>5</v>
      </c>
      <c r="C6276" s="4">
        <f t="shared" ca="1" si="98"/>
        <v>416</v>
      </c>
      <c r="D6276" s="4">
        <f ca="1">VLOOKUP(E6276&amp;F6276,rental_price!$E$2:$F$526,2,0)*ROUNDUP(VLOOKUP(A6276,booking!$A$2:$F$2601,3,0)-VLOOKUP(A6276,booking!$A$2:$F$2601,2,0),0)</f>
        <v>147</v>
      </c>
      <c r="E6276" s="6">
        <f ca="1">VLOOKUP(C6276,car!$A$2:$D$2201,4,0)</f>
        <v>2</v>
      </c>
      <c r="F6276" s="6">
        <f ca="1">VLOOKUP(C6276,car!$A$2:$D$2201,2,0)</f>
        <v>2</v>
      </c>
    </row>
    <row r="6277" spans="1:6" x14ac:dyDescent="0.25">
      <c r="A6277" s="12">
        <v>2515</v>
      </c>
      <c r="B6277" s="12">
        <v>1</v>
      </c>
      <c r="C6277" s="4">
        <f t="shared" ca="1" si="98"/>
        <v>405</v>
      </c>
      <c r="D6277" s="4">
        <f ca="1">VLOOKUP(E6277&amp;F6277,rental_price!$E$2:$F$526,2,0)*ROUNDUP(VLOOKUP(A6277,booking!$A$2:$F$2601,3,0)-VLOOKUP(A6277,booking!$A$2:$F$2601,2,0),0)</f>
        <v>320</v>
      </c>
      <c r="E6277" s="6">
        <f ca="1">VLOOKUP(C6277,car!$A$2:$D$2201,4,0)</f>
        <v>1</v>
      </c>
      <c r="F6277" s="6">
        <f ca="1">VLOOKUP(C6277,car!$A$2:$D$2201,2,0)</f>
        <v>124</v>
      </c>
    </row>
    <row r="6278" spans="1:6" x14ac:dyDescent="0.25">
      <c r="A6278" s="12">
        <v>2515</v>
      </c>
      <c r="B6278" s="12">
        <v>2</v>
      </c>
      <c r="C6278" s="4">
        <f t="shared" ca="1" si="98"/>
        <v>1260</v>
      </c>
      <c r="D6278" s="4">
        <f ca="1">VLOOKUP(E6278&amp;F6278,rental_price!$E$2:$F$526,2,0)*ROUNDUP(VLOOKUP(A6278,booking!$A$2:$F$2601,3,0)-VLOOKUP(A6278,booking!$A$2:$F$2601,2,0),0)</f>
        <v>20</v>
      </c>
      <c r="E6278" s="6">
        <f ca="1">VLOOKUP(C6278,car!$A$2:$D$2201,4,0)</f>
        <v>3</v>
      </c>
      <c r="F6278" s="6">
        <f ca="1">VLOOKUP(C6278,car!$A$2:$D$2201,2,0)</f>
        <v>131</v>
      </c>
    </row>
    <row r="6279" spans="1:6" x14ac:dyDescent="0.25">
      <c r="A6279" s="12">
        <v>2515</v>
      </c>
      <c r="B6279" s="12">
        <v>3</v>
      </c>
      <c r="C6279" s="4">
        <f t="shared" ca="1" si="98"/>
        <v>1280</v>
      </c>
      <c r="D6279" s="4">
        <f ca="1">VLOOKUP(E6279&amp;F6279,rental_price!$E$2:$F$526,2,0)*ROUNDUP(VLOOKUP(A6279,booking!$A$2:$F$2601,3,0)-VLOOKUP(A6279,booking!$A$2:$F$2601,2,0),0)</f>
        <v>40</v>
      </c>
      <c r="E6279" s="6">
        <f ca="1">VLOOKUP(C6279,car!$A$2:$D$2201,4,0)</f>
        <v>1</v>
      </c>
      <c r="F6279" s="6">
        <f ca="1">VLOOKUP(C6279,car!$A$2:$D$2201,2,0)</f>
        <v>68</v>
      </c>
    </row>
    <row r="6280" spans="1:6" x14ac:dyDescent="0.25">
      <c r="A6280" s="12">
        <v>2518</v>
      </c>
      <c r="B6280" s="12">
        <v>1</v>
      </c>
      <c r="C6280" s="4">
        <f t="shared" ca="1" si="98"/>
        <v>64</v>
      </c>
      <c r="D6280" s="4">
        <f ca="1">VLOOKUP(E6280&amp;F6280,rental_price!$E$2:$F$526,2,0)*ROUNDUP(VLOOKUP(A6280,booking!$A$2:$F$2601,3,0)-VLOOKUP(A6280,booking!$A$2:$F$2601,2,0),0)</f>
        <v>728</v>
      </c>
      <c r="E6280" s="6">
        <f ca="1">VLOOKUP(C6280,car!$A$2:$D$2201,4,0)</f>
        <v>2</v>
      </c>
      <c r="F6280" s="6">
        <f ca="1">VLOOKUP(C6280,car!$A$2:$D$2201,2,0)</f>
        <v>71</v>
      </c>
    </row>
    <row r="6281" spans="1:6" x14ac:dyDescent="0.25">
      <c r="A6281" s="12">
        <v>2518</v>
      </c>
      <c r="B6281" s="12">
        <v>2</v>
      </c>
      <c r="C6281" s="4">
        <f t="shared" ca="1" si="98"/>
        <v>1046</v>
      </c>
      <c r="D6281" s="4">
        <f ca="1">VLOOKUP(E6281&amp;F6281,rental_price!$E$2:$F$526,2,0)*ROUNDUP(VLOOKUP(A6281,booking!$A$2:$F$2601,3,0)-VLOOKUP(A6281,booking!$A$2:$F$2601,2,0),0)</f>
        <v>56</v>
      </c>
      <c r="E6281" s="6">
        <f ca="1">VLOOKUP(C6281,car!$A$2:$D$2201,4,0)</f>
        <v>2</v>
      </c>
      <c r="F6281" s="6">
        <f ca="1">VLOOKUP(C6281,car!$A$2:$D$2201,2,0)</f>
        <v>154</v>
      </c>
    </row>
    <row r="6282" spans="1:6" x14ac:dyDescent="0.25">
      <c r="A6282" s="12">
        <v>2518</v>
      </c>
      <c r="B6282" s="12">
        <v>3</v>
      </c>
      <c r="C6282" s="4">
        <f t="shared" ca="1" si="98"/>
        <v>2003</v>
      </c>
      <c r="D6282" s="4">
        <f ca="1">VLOOKUP(E6282&amp;F6282,rental_price!$E$2:$F$526,2,0)*ROUNDUP(VLOOKUP(A6282,booking!$A$2:$F$2601,3,0)-VLOOKUP(A6282,booking!$A$2:$F$2601,2,0),0)</f>
        <v>80</v>
      </c>
      <c r="E6282" s="6">
        <f ca="1">VLOOKUP(C6282,car!$A$2:$D$2201,4,0)</f>
        <v>1</v>
      </c>
      <c r="F6282" s="6">
        <f ca="1">VLOOKUP(C6282,car!$A$2:$D$2201,2,0)</f>
        <v>113</v>
      </c>
    </row>
    <row r="6283" spans="1:6" x14ac:dyDescent="0.25">
      <c r="A6283" s="12">
        <v>2518</v>
      </c>
      <c r="B6283" s="12">
        <v>4</v>
      </c>
      <c r="C6283" s="4">
        <f t="shared" ca="1" si="98"/>
        <v>483</v>
      </c>
      <c r="D6283" s="4">
        <f ca="1">VLOOKUP(E6283&amp;F6283,rental_price!$E$2:$F$526,2,0)*ROUNDUP(VLOOKUP(A6283,booking!$A$2:$F$2601,3,0)-VLOOKUP(A6283,booking!$A$2:$F$2601,2,0),0)</f>
        <v>224</v>
      </c>
      <c r="E6283" s="6">
        <f ca="1">VLOOKUP(C6283,car!$A$2:$D$2201,4,0)</f>
        <v>2</v>
      </c>
      <c r="F6283" s="6">
        <f ca="1">VLOOKUP(C6283,car!$A$2:$D$2201,2,0)</f>
        <v>79</v>
      </c>
    </row>
    <row r="6284" spans="1:6" x14ac:dyDescent="0.25">
      <c r="A6284" s="12">
        <v>2518</v>
      </c>
      <c r="B6284" s="12">
        <v>5</v>
      </c>
      <c r="C6284" s="4">
        <f t="shared" ca="1" si="98"/>
        <v>691</v>
      </c>
      <c r="D6284" s="4">
        <f ca="1">VLOOKUP(E6284&amp;F6284,rental_price!$E$2:$F$526,2,0)*ROUNDUP(VLOOKUP(A6284,booking!$A$2:$F$2601,3,0)-VLOOKUP(A6284,booking!$A$2:$F$2601,2,0),0)</f>
        <v>360</v>
      </c>
      <c r="E6284" s="6">
        <f ca="1">VLOOKUP(C6284,car!$A$2:$D$2201,4,0)</f>
        <v>1</v>
      </c>
      <c r="F6284" s="6">
        <f ca="1">VLOOKUP(C6284,car!$A$2:$D$2201,2,0)</f>
        <v>6</v>
      </c>
    </row>
    <row r="6285" spans="1:6" x14ac:dyDescent="0.25">
      <c r="A6285" s="12">
        <v>2519</v>
      </c>
      <c r="B6285" s="12">
        <v>1</v>
      </c>
      <c r="C6285" s="4">
        <f t="shared" ca="1" si="98"/>
        <v>2049</v>
      </c>
      <c r="D6285" s="4">
        <f ca="1">VLOOKUP(E6285&amp;F6285,rental_price!$E$2:$F$526,2,0)*ROUNDUP(VLOOKUP(A6285,booking!$A$2:$F$2601,3,0)-VLOOKUP(A6285,booking!$A$2:$F$2601,2,0),0)</f>
        <v>595</v>
      </c>
      <c r="E6285" s="6">
        <f ca="1">VLOOKUP(C6285,car!$A$2:$D$2201,4,0)</f>
        <v>3</v>
      </c>
      <c r="F6285" s="6">
        <f ca="1">VLOOKUP(C6285,car!$A$2:$D$2201,2,0)</f>
        <v>67</v>
      </c>
    </row>
    <row r="6286" spans="1:6" x14ac:dyDescent="0.25">
      <c r="A6286" s="12">
        <v>2519</v>
      </c>
      <c r="B6286" s="12">
        <v>2</v>
      </c>
      <c r="C6286" s="4">
        <f t="shared" ca="1" si="98"/>
        <v>426</v>
      </c>
      <c r="D6286" s="4">
        <f ca="1">VLOOKUP(E6286&amp;F6286,rental_price!$E$2:$F$526,2,0)*ROUNDUP(VLOOKUP(A6286,booking!$A$2:$F$2601,3,0)-VLOOKUP(A6286,booking!$A$2:$F$2601,2,0),0)</f>
        <v>1020</v>
      </c>
      <c r="E6286" s="6">
        <f ca="1">VLOOKUP(C6286,car!$A$2:$D$2201,4,0)</f>
        <v>1</v>
      </c>
      <c r="F6286" s="6">
        <f ca="1">VLOOKUP(C6286,car!$A$2:$D$2201,2,0)</f>
        <v>74</v>
      </c>
    </row>
    <row r="6287" spans="1:6" x14ac:dyDescent="0.25">
      <c r="A6287" s="12">
        <v>2519</v>
      </c>
      <c r="B6287" s="12">
        <v>3</v>
      </c>
      <c r="C6287" s="4">
        <f t="shared" ca="1" si="98"/>
        <v>1682</v>
      </c>
      <c r="D6287" s="4">
        <f ca="1">VLOOKUP(E6287&amp;F6287,rental_price!$E$2:$F$526,2,0)*ROUNDUP(VLOOKUP(A6287,booking!$A$2:$F$2601,3,0)-VLOOKUP(A6287,booking!$A$2:$F$2601,2,0),0)</f>
        <v>340</v>
      </c>
      <c r="E6287" s="6">
        <f ca="1">VLOOKUP(C6287,car!$A$2:$D$2201,4,0)</f>
        <v>3</v>
      </c>
      <c r="F6287" s="6">
        <f ca="1">VLOOKUP(C6287,car!$A$2:$D$2201,2,0)</f>
        <v>68</v>
      </c>
    </row>
    <row r="6288" spans="1:6" x14ac:dyDescent="0.25">
      <c r="A6288" s="12">
        <v>2520</v>
      </c>
      <c r="B6288" s="12">
        <v>1</v>
      </c>
      <c r="C6288" s="4">
        <f t="shared" ca="1" si="98"/>
        <v>974</v>
      </c>
      <c r="D6288" s="4">
        <f ca="1">VLOOKUP(E6288&amp;F6288,rental_price!$E$2:$F$526,2,0)*ROUNDUP(VLOOKUP(A6288,booking!$A$2:$F$2601,3,0)-VLOOKUP(A6288,booking!$A$2:$F$2601,2,0),0)</f>
        <v>750</v>
      </c>
      <c r="E6288" s="6">
        <f ca="1">VLOOKUP(C6288,car!$A$2:$D$2201,4,0)</f>
        <v>1</v>
      </c>
      <c r="F6288" s="6">
        <f ca="1">VLOOKUP(C6288,car!$A$2:$D$2201,2,0)</f>
        <v>75</v>
      </c>
    </row>
    <row r="6289" spans="1:6" x14ac:dyDescent="0.25">
      <c r="A6289" s="12">
        <v>2520</v>
      </c>
      <c r="B6289" s="12">
        <v>2</v>
      </c>
      <c r="C6289" s="4">
        <f t="shared" ca="1" si="98"/>
        <v>1028</v>
      </c>
      <c r="D6289" s="4">
        <f ca="1">VLOOKUP(E6289&amp;F6289,rental_price!$E$2:$F$526,2,0)*ROUNDUP(VLOOKUP(A6289,booking!$A$2:$F$2601,3,0)-VLOOKUP(A6289,booking!$A$2:$F$2601,2,0),0)</f>
        <v>150</v>
      </c>
      <c r="E6289" s="6">
        <f ca="1">VLOOKUP(C6289,car!$A$2:$D$2201,4,0)</f>
        <v>3</v>
      </c>
      <c r="F6289" s="6">
        <f ca="1">VLOOKUP(C6289,car!$A$2:$D$2201,2,0)</f>
        <v>48</v>
      </c>
    </row>
    <row r="6290" spans="1:6" x14ac:dyDescent="0.25">
      <c r="A6290" s="12">
        <v>2520</v>
      </c>
      <c r="B6290" s="12">
        <v>3</v>
      </c>
      <c r="C6290" s="4">
        <f t="shared" ca="1" si="98"/>
        <v>911</v>
      </c>
      <c r="D6290" s="4">
        <f ca="1">VLOOKUP(E6290&amp;F6290,rental_price!$E$2:$F$526,2,0)*ROUNDUP(VLOOKUP(A6290,booking!$A$2:$F$2601,3,0)-VLOOKUP(A6290,booking!$A$2:$F$2601,2,0),0)</f>
        <v>315</v>
      </c>
      <c r="E6290" s="6">
        <f ca="1">VLOOKUP(C6290,car!$A$2:$D$2201,4,0)</f>
        <v>2</v>
      </c>
      <c r="F6290" s="6">
        <f ca="1">VLOOKUP(C6290,car!$A$2:$D$2201,2,0)</f>
        <v>65</v>
      </c>
    </row>
    <row r="6291" spans="1:6" x14ac:dyDescent="0.25">
      <c r="A6291" s="12">
        <v>2520</v>
      </c>
      <c r="B6291" s="12">
        <v>4</v>
      </c>
      <c r="C6291" s="4">
        <f t="shared" ca="1" si="98"/>
        <v>1279</v>
      </c>
      <c r="D6291" s="4">
        <f ca="1">VLOOKUP(E6291&amp;F6291,rental_price!$E$2:$F$526,2,0)*ROUNDUP(VLOOKUP(A6291,booking!$A$2:$F$2601,3,0)-VLOOKUP(A6291,booking!$A$2:$F$2601,2,0),0)</f>
        <v>315</v>
      </c>
      <c r="E6291" s="6">
        <f ca="1">VLOOKUP(C6291,car!$A$2:$D$2201,4,0)</f>
        <v>2</v>
      </c>
      <c r="F6291" s="6">
        <f ca="1">VLOOKUP(C6291,car!$A$2:$D$2201,2,0)</f>
        <v>133</v>
      </c>
    </row>
    <row r="6292" spans="1:6" x14ac:dyDescent="0.25">
      <c r="A6292" s="12">
        <v>2520</v>
      </c>
      <c r="B6292" s="12">
        <v>5</v>
      </c>
      <c r="C6292" s="4">
        <f t="shared" ca="1" si="98"/>
        <v>308</v>
      </c>
      <c r="D6292" s="4">
        <f ca="1">VLOOKUP(E6292&amp;F6292,rental_price!$E$2:$F$526,2,0)*ROUNDUP(VLOOKUP(A6292,booking!$A$2:$F$2601,3,0)-VLOOKUP(A6292,booking!$A$2:$F$2601,2,0),0)</f>
        <v>300</v>
      </c>
      <c r="E6292" s="6">
        <f ca="1">VLOOKUP(C6292,car!$A$2:$D$2201,4,0)</f>
        <v>3</v>
      </c>
      <c r="F6292" s="6">
        <f ca="1">VLOOKUP(C6292,car!$A$2:$D$2201,2,0)</f>
        <v>145</v>
      </c>
    </row>
    <row r="6293" spans="1:6" x14ac:dyDescent="0.25">
      <c r="A6293" s="12">
        <v>2523</v>
      </c>
      <c r="B6293" s="12">
        <v>1</v>
      </c>
      <c r="C6293" s="4">
        <f t="shared" ca="1" si="98"/>
        <v>164</v>
      </c>
      <c r="D6293" s="4">
        <f ca="1">VLOOKUP(E6293&amp;F6293,rental_price!$E$2:$F$526,2,0)*ROUNDUP(VLOOKUP(A6293,booking!$A$2:$F$2601,3,0)-VLOOKUP(A6293,booking!$A$2:$F$2601,2,0),0)</f>
        <v>147</v>
      </c>
      <c r="E6293" s="6">
        <f ca="1">VLOOKUP(C6293,car!$A$2:$D$2201,4,0)</f>
        <v>2</v>
      </c>
      <c r="F6293" s="6">
        <f ca="1">VLOOKUP(C6293,car!$A$2:$D$2201,2,0)</f>
        <v>99</v>
      </c>
    </row>
    <row r="6294" spans="1:6" x14ac:dyDescent="0.25">
      <c r="A6294" s="12">
        <v>2523</v>
      </c>
      <c r="B6294" s="12">
        <v>2</v>
      </c>
      <c r="C6294" s="4">
        <f t="shared" ca="1" si="98"/>
        <v>26</v>
      </c>
      <c r="D6294" s="4">
        <f ca="1">VLOOKUP(E6294&amp;F6294,rental_price!$E$2:$F$526,2,0)*ROUNDUP(VLOOKUP(A6294,booking!$A$2:$F$2601,3,0)-VLOOKUP(A6294,booking!$A$2:$F$2601,2,0),0)</f>
        <v>245</v>
      </c>
      <c r="E6294" s="6">
        <f ca="1">VLOOKUP(C6294,car!$A$2:$D$2201,4,0)</f>
        <v>2</v>
      </c>
      <c r="F6294" s="6">
        <f ca="1">VLOOKUP(C6294,car!$A$2:$D$2201,2,0)</f>
        <v>45</v>
      </c>
    </row>
    <row r="6295" spans="1:6" x14ac:dyDescent="0.25">
      <c r="A6295" s="12">
        <v>2524</v>
      </c>
      <c r="B6295" s="12">
        <v>1</v>
      </c>
      <c r="C6295" s="4">
        <f t="shared" ca="1" si="98"/>
        <v>1138</v>
      </c>
      <c r="D6295" s="4">
        <f ca="1">VLOOKUP(E6295&amp;F6295,rental_price!$E$2:$F$526,2,0)*ROUNDUP(VLOOKUP(A6295,booking!$A$2:$F$2601,3,0)-VLOOKUP(A6295,booking!$A$2:$F$2601,2,0),0)</f>
        <v>441</v>
      </c>
      <c r="E6295" s="6">
        <f ca="1">VLOOKUP(C6295,car!$A$2:$D$2201,4,0)</f>
        <v>2</v>
      </c>
      <c r="F6295" s="6">
        <f ca="1">VLOOKUP(C6295,car!$A$2:$D$2201,2,0)</f>
        <v>2</v>
      </c>
    </row>
    <row r="6296" spans="1:6" x14ac:dyDescent="0.25">
      <c r="A6296" s="12">
        <v>2524</v>
      </c>
      <c r="B6296" s="12">
        <v>2</v>
      </c>
      <c r="C6296" s="4">
        <f t="shared" ca="1" si="98"/>
        <v>1084</v>
      </c>
      <c r="D6296" s="4">
        <f ca="1">VLOOKUP(E6296&amp;F6296,rental_price!$E$2:$F$526,2,0)*ROUNDUP(VLOOKUP(A6296,booking!$A$2:$F$2601,3,0)-VLOOKUP(A6296,booking!$A$2:$F$2601,2,0),0)</f>
        <v>1170</v>
      </c>
      <c r="E6296" s="6">
        <f ca="1">VLOOKUP(C6296,car!$A$2:$D$2201,4,0)</f>
        <v>3</v>
      </c>
      <c r="F6296" s="6">
        <f ca="1">VLOOKUP(C6296,car!$A$2:$D$2201,2,0)</f>
        <v>70</v>
      </c>
    </row>
    <row r="6297" spans="1:6" x14ac:dyDescent="0.25">
      <c r="A6297" s="12">
        <v>2524</v>
      </c>
      <c r="B6297" s="12">
        <v>3</v>
      </c>
      <c r="C6297" s="4">
        <f t="shared" ca="1" si="98"/>
        <v>350</v>
      </c>
      <c r="D6297" s="4">
        <f ca="1">VLOOKUP(E6297&amp;F6297,rental_price!$E$2:$F$526,2,0)*ROUNDUP(VLOOKUP(A6297,booking!$A$2:$F$2601,3,0)-VLOOKUP(A6297,booking!$A$2:$F$2601,2,0),0)</f>
        <v>189</v>
      </c>
      <c r="E6297" s="6">
        <f ca="1">VLOOKUP(C6297,car!$A$2:$D$2201,4,0)</f>
        <v>2</v>
      </c>
      <c r="F6297" s="6">
        <f ca="1">VLOOKUP(C6297,car!$A$2:$D$2201,2,0)</f>
        <v>43</v>
      </c>
    </row>
    <row r="6298" spans="1:6" x14ac:dyDescent="0.25">
      <c r="A6298" s="12">
        <v>2524</v>
      </c>
      <c r="B6298" s="12">
        <v>4</v>
      </c>
      <c r="C6298" s="4">
        <f t="shared" ca="1" si="98"/>
        <v>453</v>
      </c>
      <c r="D6298" s="4">
        <f ca="1">VLOOKUP(E6298&amp;F6298,rental_price!$E$2:$F$526,2,0)*ROUNDUP(VLOOKUP(A6298,booking!$A$2:$F$2601,3,0)-VLOOKUP(A6298,booking!$A$2:$F$2601,2,0),0)</f>
        <v>441</v>
      </c>
      <c r="E6298" s="6">
        <f ca="1">VLOOKUP(C6298,car!$A$2:$D$2201,4,0)</f>
        <v>2</v>
      </c>
      <c r="F6298" s="6">
        <f ca="1">VLOOKUP(C6298,car!$A$2:$D$2201,2,0)</f>
        <v>67</v>
      </c>
    </row>
    <row r="6299" spans="1:6" x14ac:dyDescent="0.25">
      <c r="A6299" s="12">
        <v>2526</v>
      </c>
      <c r="B6299" s="12">
        <v>1</v>
      </c>
      <c r="C6299" s="4">
        <f t="shared" ca="1" si="98"/>
        <v>1429</v>
      </c>
      <c r="D6299" s="4">
        <f ca="1">VLOOKUP(E6299&amp;F6299,rental_price!$E$2:$F$526,2,0)*ROUNDUP(VLOOKUP(A6299,booking!$A$2:$F$2601,3,0)-VLOOKUP(A6299,booking!$A$2:$F$2601,2,0),0)</f>
        <v>1050</v>
      </c>
      <c r="E6299" s="6">
        <f ca="1">VLOOKUP(C6299,car!$A$2:$D$2201,4,0)</f>
        <v>1</v>
      </c>
      <c r="F6299" s="6">
        <f ca="1">VLOOKUP(C6299,car!$A$2:$D$2201,2,0)</f>
        <v>67</v>
      </c>
    </row>
    <row r="6300" spans="1:6" x14ac:dyDescent="0.25">
      <c r="A6300" s="12">
        <v>2526</v>
      </c>
      <c r="B6300" s="12">
        <v>2</v>
      </c>
      <c r="C6300" s="4">
        <f t="shared" ca="1" si="98"/>
        <v>1705</v>
      </c>
      <c r="D6300" s="4">
        <f ca="1">VLOOKUP(E6300&amp;F6300,rental_price!$E$2:$F$526,2,0)*ROUNDUP(VLOOKUP(A6300,booking!$A$2:$F$2601,3,0)-VLOOKUP(A6300,booking!$A$2:$F$2601,2,0),0)</f>
        <v>1680</v>
      </c>
      <c r="E6300" s="6">
        <f ca="1">VLOOKUP(C6300,car!$A$2:$D$2201,4,0)</f>
        <v>2</v>
      </c>
      <c r="F6300" s="6">
        <f ca="1">VLOOKUP(C6300,car!$A$2:$D$2201,2,0)</f>
        <v>110</v>
      </c>
    </row>
    <row r="6301" spans="1:6" x14ac:dyDescent="0.25">
      <c r="A6301" s="12">
        <v>2528</v>
      </c>
      <c r="B6301" s="12">
        <v>1</v>
      </c>
      <c r="C6301" s="4">
        <f t="shared" ca="1" si="98"/>
        <v>292</v>
      </c>
      <c r="D6301" s="4">
        <f ca="1">VLOOKUP(E6301&amp;F6301,rental_price!$E$2:$F$526,2,0)*ROUNDUP(VLOOKUP(A6301,booking!$A$2:$F$2601,3,0)-VLOOKUP(A6301,booking!$A$2:$F$2601,2,0),0)</f>
        <v>126</v>
      </c>
      <c r="E6301" s="6">
        <f ca="1">VLOOKUP(C6301,car!$A$2:$D$2201,4,0)</f>
        <v>2</v>
      </c>
      <c r="F6301" s="6">
        <f ca="1">VLOOKUP(C6301,car!$A$2:$D$2201,2,0)</f>
        <v>152</v>
      </c>
    </row>
    <row r="6302" spans="1:6" x14ac:dyDescent="0.25">
      <c r="A6302" s="12">
        <v>2528</v>
      </c>
      <c r="B6302" s="12">
        <v>2</v>
      </c>
      <c r="C6302" s="4">
        <f t="shared" ca="1" si="98"/>
        <v>915</v>
      </c>
      <c r="D6302" s="4">
        <f ca="1">VLOOKUP(E6302&amp;F6302,rental_price!$E$2:$F$526,2,0)*ROUNDUP(VLOOKUP(A6302,booking!$A$2:$F$2601,3,0)-VLOOKUP(A6302,booking!$A$2:$F$2601,2,0),0)</f>
        <v>441</v>
      </c>
      <c r="E6302" s="6">
        <f ca="1">VLOOKUP(C6302,car!$A$2:$D$2201,4,0)</f>
        <v>2</v>
      </c>
      <c r="F6302" s="6">
        <f ca="1">VLOOKUP(C6302,car!$A$2:$D$2201,2,0)</f>
        <v>96</v>
      </c>
    </row>
    <row r="6303" spans="1:6" x14ac:dyDescent="0.25">
      <c r="A6303" s="12">
        <v>2528</v>
      </c>
      <c r="B6303" s="12">
        <v>3</v>
      </c>
      <c r="C6303" s="4">
        <f t="shared" ca="1" si="98"/>
        <v>137</v>
      </c>
      <c r="D6303" s="4">
        <f ca="1">VLOOKUP(E6303&amp;F6303,rental_price!$E$2:$F$526,2,0)*ROUNDUP(VLOOKUP(A6303,booking!$A$2:$F$2601,3,0)-VLOOKUP(A6303,booking!$A$2:$F$2601,2,0),0)</f>
        <v>180</v>
      </c>
      <c r="E6303" s="6">
        <f ca="1">VLOOKUP(C6303,car!$A$2:$D$2201,4,0)</f>
        <v>1</v>
      </c>
      <c r="F6303" s="6">
        <f ca="1">VLOOKUP(C6303,car!$A$2:$D$2201,2,0)</f>
        <v>24</v>
      </c>
    </row>
    <row r="6304" spans="1:6" x14ac:dyDescent="0.25">
      <c r="A6304" s="12">
        <v>2528</v>
      </c>
      <c r="B6304" s="12">
        <v>4</v>
      </c>
      <c r="C6304" s="4">
        <f t="shared" ca="1" si="98"/>
        <v>1451</v>
      </c>
      <c r="D6304" s="4">
        <f ca="1">VLOOKUP(E6304&amp;F6304,rental_price!$E$2:$F$526,2,0)*ROUNDUP(VLOOKUP(A6304,booking!$A$2:$F$2601,3,0)-VLOOKUP(A6304,booking!$A$2:$F$2601,2,0),0)</f>
        <v>180</v>
      </c>
      <c r="E6304" s="6">
        <f ca="1">VLOOKUP(C6304,car!$A$2:$D$2201,4,0)</f>
        <v>3</v>
      </c>
      <c r="F6304" s="6">
        <f ca="1">VLOOKUP(C6304,car!$A$2:$D$2201,2,0)</f>
        <v>119</v>
      </c>
    </row>
    <row r="6305" spans="1:6" x14ac:dyDescent="0.25">
      <c r="A6305" s="12">
        <v>2529</v>
      </c>
      <c r="B6305" s="12">
        <v>1</v>
      </c>
      <c r="C6305" s="4">
        <f t="shared" ca="1" si="98"/>
        <v>424</v>
      </c>
      <c r="D6305" s="4">
        <f ca="1">VLOOKUP(E6305&amp;F6305,rental_price!$E$2:$F$526,2,0)*ROUNDUP(VLOOKUP(A6305,booking!$A$2:$F$2601,3,0)-VLOOKUP(A6305,booking!$A$2:$F$2601,2,0),0)</f>
        <v>560</v>
      </c>
      <c r="E6305" s="6">
        <f ca="1">VLOOKUP(C6305,car!$A$2:$D$2201,4,0)</f>
        <v>2</v>
      </c>
      <c r="F6305" s="6">
        <f ca="1">VLOOKUP(C6305,car!$A$2:$D$2201,2,0)</f>
        <v>12</v>
      </c>
    </row>
    <row r="6306" spans="1:6" x14ac:dyDescent="0.25">
      <c r="A6306" s="12">
        <v>2529</v>
      </c>
      <c r="B6306" s="12">
        <v>2</v>
      </c>
      <c r="C6306" s="4">
        <f t="shared" ca="1" si="98"/>
        <v>363</v>
      </c>
      <c r="D6306" s="4">
        <f ca="1">VLOOKUP(E6306&amp;F6306,rental_price!$E$2:$F$526,2,0)*ROUNDUP(VLOOKUP(A6306,booking!$A$2:$F$2601,3,0)-VLOOKUP(A6306,booking!$A$2:$F$2601,2,0),0)</f>
        <v>280</v>
      </c>
      <c r="E6306" s="6">
        <f ca="1">VLOOKUP(C6306,car!$A$2:$D$2201,4,0)</f>
        <v>2</v>
      </c>
      <c r="F6306" s="6">
        <f ca="1">VLOOKUP(C6306,car!$A$2:$D$2201,2,0)</f>
        <v>84</v>
      </c>
    </row>
    <row r="6307" spans="1:6" x14ac:dyDescent="0.25">
      <c r="A6307" s="12">
        <v>2529</v>
      </c>
      <c r="B6307" s="12">
        <v>3</v>
      </c>
      <c r="C6307" s="4">
        <f t="shared" ca="1" si="98"/>
        <v>1662</v>
      </c>
      <c r="D6307" s="4">
        <f ca="1">VLOOKUP(E6307&amp;F6307,rental_price!$E$2:$F$526,2,0)*ROUNDUP(VLOOKUP(A6307,booking!$A$2:$F$2601,3,0)-VLOOKUP(A6307,booking!$A$2:$F$2601,2,0),0)</f>
        <v>210</v>
      </c>
      <c r="E6307" s="6">
        <f ca="1">VLOOKUP(C6307,car!$A$2:$D$2201,4,0)</f>
        <v>2</v>
      </c>
      <c r="F6307" s="6">
        <f ca="1">VLOOKUP(C6307,car!$A$2:$D$2201,2,0)</f>
        <v>133</v>
      </c>
    </row>
    <row r="6308" spans="1:6" x14ac:dyDescent="0.25">
      <c r="A6308" s="12">
        <v>2529</v>
      </c>
      <c r="B6308" s="12">
        <v>4</v>
      </c>
      <c r="C6308" s="4">
        <f t="shared" ca="1" si="98"/>
        <v>947</v>
      </c>
      <c r="D6308" s="4">
        <f ca="1">VLOOKUP(E6308&amp;F6308,rental_price!$E$2:$F$526,2,0)*ROUNDUP(VLOOKUP(A6308,booking!$A$2:$F$2601,3,0)-VLOOKUP(A6308,booking!$A$2:$F$2601,2,0),0)</f>
        <v>300</v>
      </c>
      <c r="E6308" s="6">
        <f ca="1">VLOOKUP(C6308,car!$A$2:$D$2201,4,0)</f>
        <v>1</v>
      </c>
      <c r="F6308" s="6">
        <f ca="1">VLOOKUP(C6308,car!$A$2:$D$2201,2,0)</f>
        <v>98</v>
      </c>
    </row>
    <row r="6309" spans="1:6" x14ac:dyDescent="0.25">
      <c r="A6309" s="12">
        <v>2529</v>
      </c>
      <c r="B6309" s="12">
        <v>5</v>
      </c>
      <c r="C6309" s="4">
        <f t="shared" ca="1" si="98"/>
        <v>1224</v>
      </c>
      <c r="D6309" s="4">
        <f ca="1">VLOOKUP(E6309&amp;F6309,rental_price!$E$2:$F$526,2,0)*ROUNDUP(VLOOKUP(A6309,booking!$A$2:$F$2601,3,0)-VLOOKUP(A6309,booking!$A$2:$F$2601,2,0),0)</f>
        <v>150</v>
      </c>
      <c r="E6309" s="6">
        <f ca="1">VLOOKUP(C6309,car!$A$2:$D$2201,4,0)</f>
        <v>3</v>
      </c>
      <c r="F6309" s="6">
        <f ca="1">VLOOKUP(C6309,car!$A$2:$D$2201,2,0)</f>
        <v>115</v>
      </c>
    </row>
    <row r="6310" spans="1:6" x14ac:dyDescent="0.25">
      <c r="A6310" s="12">
        <v>2531</v>
      </c>
      <c r="B6310" s="12">
        <v>1</v>
      </c>
      <c r="C6310" s="4">
        <f t="shared" ca="1" si="98"/>
        <v>718</v>
      </c>
      <c r="D6310" s="4">
        <f ca="1">VLOOKUP(E6310&amp;F6310,rental_price!$E$2:$F$526,2,0)*ROUNDUP(VLOOKUP(A6310,booking!$A$2:$F$2601,3,0)-VLOOKUP(A6310,booking!$A$2:$F$2601,2,0),0)</f>
        <v>1290</v>
      </c>
      <c r="E6310" s="6">
        <f ca="1">VLOOKUP(C6310,car!$A$2:$D$2201,4,0)</f>
        <v>3</v>
      </c>
      <c r="F6310" s="6">
        <f ca="1">VLOOKUP(C6310,car!$A$2:$D$2201,2,0)</f>
        <v>149</v>
      </c>
    </row>
    <row r="6311" spans="1:6" x14ac:dyDescent="0.25">
      <c r="A6311" s="12">
        <v>2531</v>
      </c>
      <c r="B6311" s="12">
        <v>2</v>
      </c>
      <c r="C6311" s="4">
        <f t="shared" ca="1" si="98"/>
        <v>1486</v>
      </c>
      <c r="D6311" s="4">
        <f ca="1">VLOOKUP(E6311&amp;F6311,rental_price!$E$2:$F$526,2,0)*ROUNDUP(VLOOKUP(A6311,booking!$A$2:$F$2601,3,0)-VLOOKUP(A6311,booking!$A$2:$F$2601,2,0),0)</f>
        <v>240</v>
      </c>
      <c r="E6311" s="6">
        <f ca="1">VLOOKUP(C6311,car!$A$2:$D$2201,4,0)</f>
        <v>1</v>
      </c>
      <c r="F6311" s="6">
        <f ca="1">VLOOKUP(C6311,car!$A$2:$D$2201,2,0)</f>
        <v>132</v>
      </c>
    </row>
    <row r="6312" spans="1:6" x14ac:dyDescent="0.25">
      <c r="A6312" s="12">
        <v>2533</v>
      </c>
      <c r="B6312" s="12">
        <v>1</v>
      </c>
      <c r="C6312" s="4">
        <f t="shared" ca="1" si="98"/>
        <v>1091</v>
      </c>
      <c r="D6312" s="4">
        <f ca="1">VLOOKUP(E6312&amp;F6312,rental_price!$E$2:$F$526,2,0)*ROUNDUP(VLOOKUP(A6312,booking!$A$2:$F$2601,3,0)-VLOOKUP(A6312,booking!$A$2:$F$2601,2,0),0)</f>
        <v>440</v>
      </c>
      <c r="E6312" s="6">
        <f ca="1">VLOOKUP(C6312,car!$A$2:$D$2201,4,0)</f>
        <v>3</v>
      </c>
      <c r="F6312" s="6">
        <f ca="1">VLOOKUP(C6312,car!$A$2:$D$2201,2,0)</f>
        <v>77</v>
      </c>
    </row>
    <row r="6313" spans="1:6" x14ac:dyDescent="0.25">
      <c r="A6313" s="12">
        <v>2533</v>
      </c>
      <c r="B6313" s="12">
        <v>2</v>
      </c>
      <c r="C6313" s="4">
        <f t="shared" ca="1" si="98"/>
        <v>99</v>
      </c>
      <c r="D6313" s="4">
        <f ca="1">VLOOKUP(E6313&amp;F6313,rental_price!$E$2:$F$526,2,0)*ROUNDUP(VLOOKUP(A6313,booking!$A$2:$F$2601,3,0)-VLOOKUP(A6313,booking!$A$2:$F$2601,2,0),0)</f>
        <v>550</v>
      </c>
      <c r="E6313" s="6">
        <f ca="1">VLOOKUP(C6313,car!$A$2:$D$2201,4,0)</f>
        <v>1</v>
      </c>
      <c r="F6313" s="6">
        <f ca="1">VLOOKUP(C6313,car!$A$2:$D$2201,2,0)</f>
        <v>73</v>
      </c>
    </row>
    <row r="6314" spans="1:6" x14ac:dyDescent="0.25">
      <c r="A6314" s="12">
        <v>2534</v>
      </c>
      <c r="B6314" s="12">
        <v>1</v>
      </c>
      <c r="C6314" s="4">
        <f t="shared" ca="1" si="98"/>
        <v>1141</v>
      </c>
      <c r="D6314" s="4">
        <f ca="1">VLOOKUP(E6314&amp;F6314,rental_price!$E$2:$F$526,2,0)*ROUNDUP(VLOOKUP(A6314,booking!$A$2:$F$2601,3,0)-VLOOKUP(A6314,booking!$A$2:$F$2601,2,0),0)</f>
        <v>245</v>
      </c>
      <c r="E6314" s="6">
        <f ca="1">VLOOKUP(C6314,car!$A$2:$D$2201,4,0)</f>
        <v>3</v>
      </c>
      <c r="F6314" s="6">
        <f ca="1">VLOOKUP(C6314,car!$A$2:$D$2201,2,0)</f>
        <v>4</v>
      </c>
    </row>
    <row r="6315" spans="1:6" x14ac:dyDescent="0.25">
      <c r="A6315" s="12">
        <v>2534</v>
      </c>
      <c r="B6315" s="12">
        <v>2</v>
      </c>
      <c r="C6315" s="4">
        <f t="shared" ca="1" si="98"/>
        <v>592</v>
      </c>
      <c r="D6315" s="4">
        <f ca="1">VLOOKUP(E6315&amp;F6315,rental_price!$E$2:$F$526,2,0)*ROUNDUP(VLOOKUP(A6315,booking!$A$2:$F$2601,3,0)-VLOOKUP(A6315,booking!$A$2:$F$2601,2,0),0)</f>
        <v>490</v>
      </c>
      <c r="E6315" s="6">
        <f ca="1">VLOOKUP(C6315,car!$A$2:$D$2201,4,0)</f>
        <v>1</v>
      </c>
      <c r="F6315" s="6">
        <f ca="1">VLOOKUP(C6315,car!$A$2:$D$2201,2,0)</f>
        <v>136</v>
      </c>
    </row>
    <row r="6316" spans="1:6" x14ac:dyDescent="0.25">
      <c r="A6316" s="12">
        <v>2535</v>
      </c>
      <c r="B6316" s="12">
        <v>1</v>
      </c>
      <c r="C6316" s="4">
        <f t="shared" ca="1" si="98"/>
        <v>546</v>
      </c>
      <c r="D6316" s="4">
        <f ca="1">VLOOKUP(E6316&amp;F6316,rental_price!$E$2:$F$526,2,0)*ROUNDUP(VLOOKUP(A6316,booking!$A$2:$F$2601,3,0)-VLOOKUP(A6316,booking!$A$2:$F$2601,2,0),0)</f>
        <v>360</v>
      </c>
      <c r="E6316" s="6">
        <f ca="1">VLOOKUP(C6316,car!$A$2:$D$2201,4,0)</f>
        <v>3</v>
      </c>
      <c r="F6316" s="6">
        <f ca="1">VLOOKUP(C6316,car!$A$2:$D$2201,2,0)</f>
        <v>109</v>
      </c>
    </row>
    <row r="6317" spans="1:6" x14ac:dyDescent="0.25">
      <c r="A6317" s="12">
        <v>2535</v>
      </c>
      <c r="B6317" s="12">
        <v>2</v>
      </c>
      <c r="C6317" s="4">
        <f t="shared" ca="1" si="98"/>
        <v>1946</v>
      </c>
      <c r="D6317" s="4">
        <f ca="1">VLOOKUP(E6317&amp;F6317,rental_price!$E$2:$F$526,2,0)*ROUNDUP(VLOOKUP(A6317,booking!$A$2:$F$2601,3,0)-VLOOKUP(A6317,booking!$A$2:$F$2601,2,0),0)</f>
        <v>1305</v>
      </c>
      <c r="E6317" s="6">
        <f ca="1">VLOOKUP(C6317,car!$A$2:$D$2201,4,0)</f>
        <v>3</v>
      </c>
      <c r="F6317" s="6">
        <f ca="1">VLOOKUP(C6317,car!$A$2:$D$2201,2,0)</f>
        <v>80</v>
      </c>
    </row>
    <row r="6318" spans="1:6" x14ac:dyDescent="0.25">
      <c r="A6318" s="12">
        <v>2537</v>
      </c>
      <c r="B6318" s="12">
        <v>1</v>
      </c>
      <c r="C6318" s="4">
        <f t="shared" ca="1" si="98"/>
        <v>1335</v>
      </c>
      <c r="D6318" s="4">
        <f ca="1">VLOOKUP(E6318&amp;F6318,rental_price!$E$2:$F$526,2,0)*ROUNDUP(VLOOKUP(A6318,booking!$A$2:$F$2601,3,0)-VLOOKUP(A6318,booking!$A$2:$F$2601,2,0),0)</f>
        <v>50</v>
      </c>
      <c r="E6318" s="6">
        <f ca="1">VLOOKUP(C6318,car!$A$2:$D$2201,4,0)</f>
        <v>1</v>
      </c>
      <c r="F6318" s="6">
        <f ca="1">VLOOKUP(C6318,car!$A$2:$D$2201,2,0)</f>
        <v>75</v>
      </c>
    </row>
    <row r="6319" spans="1:6" x14ac:dyDescent="0.25">
      <c r="A6319" s="12">
        <v>2537</v>
      </c>
      <c r="B6319" s="12">
        <v>2</v>
      </c>
      <c r="C6319" s="4">
        <f t="shared" ca="1" si="98"/>
        <v>354</v>
      </c>
      <c r="D6319" s="4">
        <f ca="1">VLOOKUP(E6319&amp;F6319,rental_price!$E$2:$F$526,2,0)*ROUNDUP(VLOOKUP(A6319,booking!$A$2:$F$2601,3,0)-VLOOKUP(A6319,booking!$A$2:$F$2601,2,0),0)</f>
        <v>49</v>
      </c>
      <c r="E6319" s="6">
        <f ca="1">VLOOKUP(C6319,car!$A$2:$D$2201,4,0)</f>
        <v>2</v>
      </c>
      <c r="F6319" s="6">
        <f ca="1">VLOOKUP(C6319,car!$A$2:$D$2201,2,0)</f>
        <v>96</v>
      </c>
    </row>
    <row r="6320" spans="1:6" x14ac:dyDescent="0.25">
      <c r="A6320" s="12">
        <v>2537</v>
      </c>
      <c r="B6320" s="12">
        <v>3</v>
      </c>
      <c r="C6320" s="4">
        <f t="shared" ca="1" si="98"/>
        <v>1514</v>
      </c>
      <c r="D6320" s="4">
        <f ca="1">VLOOKUP(E6320&amp;F6320,rental_price!$E$2:$F$526,2,0)*ROUNDUP(VLOOKUP(A6320,booking!$A$2:$F$2601,3,0)-VLOOKUP(A6320,booking!$A$2:$F$2601,2,0),0)</f>
        <v>21</v>
      </c>
      <c r="E6320" s="6">
        <f ca="1">VLOOKUP(C6320,car!$A$2:$D$2201,4,0)</f>
        <v>2</v>
      </c>
      <c r="F6320" s="6">
        <f ca="1">VLOOKUP(C6320,car!$A$2:$D$2201,2,0)</f>
        <v>168</v>
      </c>
    </row>
    <row r="6321" spans="1:6" x14ac:dyDescent="0.25">
      <c r="A6321" s="12">
        <v>2537</v>
      </c>
      <c r="B6321" s="12">
        <v>4</v>
      </c>
      <c r="C6321" s="4">
        <f t="shared" ca="1" si="98"/>
        <v>2173</v>
      </c>
      <c r="D6321" s="4">
        <f ca="1">VLOOKUP(E6321&amp;F6321,rental_price!$E$2:$F$526,2,0)*ROUNDUP(VLOOKUP(A6321,booking!$A$2:$F$2601,3,0)-VLOOKUP(A6321,booking!$A$2:$F$2601,2,0),0)</f>
        <v>14</v>
      </c>
      <c r="E6321" s="6">
        <f ca="1">VLOOKUP(C6321,car!$A$2:$D$2201,4,0)</f>
        <v>2</v>
      </c>
      <c r="F6321" s="6">
        <f ca="1">VLOOKUP(C6321,car!$A$2:$D$2201,2,0)</f>
        <v>51</v>
      </c>
    </row>
    <row r="6322" spans="1:6" x14ac:dyDescent="0.25">
      <c r="A6322" s="12">
        <v>2537</v>
      </c>
      <c r="B6322" s="12">
        <v>5</v>
      </c>
      <c r="C6322" s="4">
        <f t="shared" ca="1" si="98"/>
        <v>1781</v>
      </c>
      <c r="D6322" s="4">
        <f ca="1">VLOOKUP(E6322&amp;F6322,rental_price!$E$2:$F$526,2,0)*ROUNDUP(VLOOKUP(A6322,booking!$A$2:$F$2601,3,0)-VLOOKUP(A6322,booking!$A$2:$F$2601,2,0),0)</f>
        <v>130</v>
      </c>
      <c r="E6322" s="6">
        <f ca="1">VLOOKUP(C6322,car!$A$2:$D$2201,4,0)</f>
        <v>1</v>
      </c>
      <c r="F6322" s="6">
        <f ca="1">VLOOKUP(C6322,car!$A$2:$D$2201,2,0)</f>
        <v>112</v>
      </c>
    </row>
    <row r="6323" spans="1:6" x14ac:dyDescent="0.25">
      <c r="A6323" s="12">
        <v>2541</v>
      </c>
      <c r="B6323" s="12">
        <v>1</v>
      </c>
      <c r="C6323" s="4">
        <f t="shared" ca="1" si="98"/>
        <v>1571</v>
      </c>
      <c r="D6323" s="4">
        <f ca="1">VLOOKUP(E6323&amp;F6323,rental_price!$E$2:$F$526,2,0)*ROUNDUP(VLOOKUP(A6323,booking!$A$2:$F$2601,3,0)-VLOOKUP(A6323,booking!$A$2:$F$2601,2,0),0)</f>
        <v>240</v>
      </c>
      <c r="E6323" s="6">
        <f ca="1">VLOOKUP(C6323,car!$A$2:$D$2201,4,0)</f>
        <v>1</v>
      </c>
      <c r="F6323" s="6">
        <f ca="1">VLOOKUP(C6323,car!$A$2:$D$2201,2,0)</f>
        <v>37</v>
      </c>
    </row>
    <row r="6324" spans="1:6" x14ac:dyDescent="0.25">
      <c r="A6324" s="12">
        <v>2541</v>
      </c>
      <c r="B6324" s="12">
        <v>2</v>
      </c>
      <c r="C6324" s="4">
        <f t="shared" ca="1" si="98"/>
        <v>746</v>
      </c>
      <c r="D6324" s="4">
        <f ca="1">VLOOKUP(E6324&amp;F6324,rental_price!$E$2:$F$526,2,0)*ROUNDUP(VLOOKUP(A6324,booking!$A$2:$F$2601,3,0)-VLOOKUP(A6324,booking!$A$2:$F$2601,2,0),0)</f>
        <v>480</v>
      </c>
      <c r="E6324" s="6">
        <f ca="1">VLOOKUP(C6324,car!$A$2:$D$2201,4,0)</f>
        <v>3</v>
      </c>
      <c r="F6324" s="6">
        <f ca="1">VLOOKUP(C6324,car!$A$2:$D$2201,2,0)</f>
        <v>56</v>
      </c>
    </row>
    <row r="6325" spans="1:6" x14ac:dyDescent="0.25">
      <c r="A6325" s="12">
        <v>2541</v>
      </c>
      <c r="B6325" s="12">
        <v>3</v>
      </c>
      <c r="C6325" s="4">
        <f t="shared" ca="1" si="98"/>
        <v>980</v>
      </c>
      <c r="D6325" s="4">
        <f ca="1">VLOOKUP(E6325&amp;F6325,rental_price!$E$2:$F$526,2,0)*ROUNDUP(VLOOKUP(A6325,booking!$A$2:$F$2601,3,0)-VLOOKUP(A6325,booking!$A$2:$F$2601,2,0),0)</f>
        <v>480</v>
      </c>
      <c r="E6325" s="6">
        <f ca="1">VLOOKUP(C6325,car!$A$2:$D$2201,4,0)</f>
        <v>3</v>
      </c>
      <c r="F6325" s="6">
        <f ca="1">VLOOKUP(C6325,car!$A$2:$D$2201,2,0)</f>
        <v>28</v>
      </c>
    </row>
    <row r="6326" spans="1:6" x14ac:dyDescent="0.25">
      <c r="A6326" s="12">
        <v>2541</v>
      </c>
      <c r="B6326" s="12">
        <v>4</v>
      </c>
      <c r="C6326" s="4">
        <f t="shared" ca="1" si="98"/>
        <v>904</v>
      </c>
      <c r="D6326" s="4">
        <f ca="1">VLOOKUP(E6326&amp;F6326,rental_price!$E$2:$F$526,2,0)*ROUNDUP(VLOOKUP(A6326,booking!$A$2:$F$2601,3,0)-VLOOKUP(A6326,booking!$A$2:$F$2601,2,0),0)</f>
        <v>720</v>
      </c>
      <c r="E6326" s="6">
        <f ca="1">VLOOKUP(C6326,car!$A$2:$D$2201,4,0)</f>
        <v>1</v>
      </c>
      <c r="F6326" s="6">
        <f ca="1">VLOOKUP(C6326,car!$A$2:$D$2201,2,0)</f>
        <v>15</v>
      </c>
    </row>
    <row r="6327" spans="1:6" x14ac:dyDescent="0.25">
      <c r="A6327" s="12">
        <v>2541</v>
      </c>
      <c r="B6327" s="12">
        <v>5</v>
      </c>
      <c r="C6327" s="4">
        <f t="shared" ca="1" si="98"/>
        <v>1454</v>
      </c>
      <c r="D6327" s="4">
        <f ca="1">VLOOKUP(E6327&amp;F6327,rental_price!$E$2:$F$526,2,0)*ROUNDUP(VLOOKUP(A6327,booking!$A$2:$F$2601,3,0)-VLOOKUP(A6327,booking!$A$2:$F$2601,2,0),0)</f>
        <v>840</v>
      </c>
      <c r="E6327" s="6">
        <f ca="1">VLOOKUP(C6327,car!$A$2:$D$2201,4,0)</f>
        <v>3</v>
      </c>
      <c r="F6327" s="6">
        <f ca="1">VLOOKUP(C6327,car!$A$2:$D$2201,2,0)</f>
        <v>4</v>
      </c>
    </row>
    <row r="6328" spans="1:6" x14ac:dyDescent="0.25">
      <c r="A6328" s="12">
        <v>2543</v>
      </c>
      <c r="B6328" s="12">
        <v>1</v>
      </c>
      <c r="C6328" s="4">
        <f t="shared" ca="1" si="98"/>
        <v>1832</v>
      </c>
      <c r="D6328" s="4">
        <f ca="1">VLOOKUP(E6328&amp;F6328,rental_price!$E$2:$F$526,2,0)*ROUNDUP(VLOOKUP(A6328,booking!$A$2:$F$2601,3,0)-VLOOKUP(A6328,booking!$A$2:$F$2601,2,0),0)</f>
        <v>525</v>
      </c>
      <c r="E6328" s="6">
        <f ca="1">VLOOKUP(C6328,car!$A$2:$D$2201,4,0)</f>
        <v>3</v>
      </c>
      <c r="F6328" s="6">
        <f ca="1">VLOOKUP(C6328,car!$A$2:$D$2201,2,0)</f>
        <v>67</v>
      </c>
    </row>
    <row r="6329" spans="1:6" x14ac:dyDescent="0.25">
      <c r="A6329" s="12">
        <v>2543</v>
      </c>
      <c r="B6329" s="12">
        <v>2</v>
      </c>
      <c r="C6329" s="4">
        <f t="shared" ca="1" si="98"/>
        <v>480</v>
      </c>
      <c r="D6329" s="4">
        <f ca="1">VLOOKUP(E6329&amp;F6329,rental_price!$E$2:$F$526,2,0)*ROUNDUP(VLOOKUP(A6329,booking!$A$2:$F$2601,3,0)-VLOOKUP(A6329,booking!$A$2:$F$2601,2,0),0)</f>
        <v>225</v>
      </c>
      <c r="E6329" s="6">
        <f ca="1">VLOOKUP(C6329,car!$A$2:$D$2201,4,0)</f>
        <v>3</v>
      </c>
      <c r="F6329" s="6">
        <f ca="1">VLOOKUP(C6329,car!$A$2:$D$2201,2,0)</f>
        <v>89</v>
      </c>
    </row>
    <row r="6330" spans="1:6" x14ac:dyDescent="0.25">
      <c r="A6330" s="12">
        <v>2544</v>
      </c>
      <c r="B6330" s="12">
        <v>1</v>
      </c>
      <c r="C6330" s="4">
        <f t="shared" ca="1" si="98"/>
        <v>1904</v>
      </c>
      <c r="D6330" s="4">
        <f ca="1">VLOOKUP(E6330&amp;F6330,rental_price!$E$2:$F$526,2,0)*ROUNDUP(VLOOKUP(A6330,booking!$A$2:$F$2601,3,0)-VLOOKUP(A6330,booking!$A$2:$F$2601,2,0),0)</f>
        <v>110</v>
      </c>
      <c r="E6330" s="6">
        <f ca="1">VLOOKUP(C6330,car!$A$2:$D$2201,4,0)</f>
        <v>3</v>
      </c>
      <c r="F6330" s="6">
        <f ca="1">VLOOKUP(C6330,car!$A$2:$D$2201,2,0)</f>
        <v>95</v>
      </c>
    </row>
    <row r="6331" spans="1:6" x14ac:dyDescent="0.25">
      <c r="A6331" s="12">
        <v>2544</v>
      </c>
      <c r="B6331" s="12">
        <v>2</v>
      </c>
      <c r="C6331" s="4">
        <f t="shared" ca="1" si="98"/>
        <v>1039</v>
      </c>
      <c r="D6331" s="4">
        <f ca="1">VLOOKUP(E6331&amp;F6331,rental_price!$E$2:$F$526,2,0)*ROUNDUP(VLOOKUP(A6331,booking!$A$2:$F$2601,3,0)-VLOOKUP(A6331,booking!$A$2:$F$2601,2,0),0)</f>
        <v>220</v>
      </c>
      <c r="E6331" s="6">
        <f ca="1">VLOOKUP(C6331,car!$A$2:$D$2201,4,0)</f>
        <v>3</v>
      </c>
      <c r="F6331" s="6">
        <f ca="1">VLOOKUP(C6331,car!$A$2:$D$2201,2,0)</f>
        <v>88</v>
      </c>
    </row>
    <row r="6332" spans="1:6" x14ac:dyDescent="0.25">
      <c r="A6332" s="12">
        <v>2544</v>
      </c>
      <c r="B6332" s="12">
        <v>3</v>
      </c>
      <c r="C6332" s="4">
        <f t="shared" ca="1" si="98"/>
        <v>419</v>
      </c>
      <c r="D6332" s="4">
        <f ca="1">VLOOKUP(E6332&amp;F6332,rental_price!$E$2:$F$526,2,0)*ROUNDUP(VLOOKUP(A6332,booking!$A$2:$F$2601,3,0)-VLOOKUP(A6332,booking!$A$2:$F$2601,2,0),0)</f>
        <v>110</v>
      </c>
      <c r="E6332" s="6">
        <f ca="1">VLOOKUP(C6332,car!$A$2:$D$2201,4,0)</f>
        <v>3</v>
      </c>
      <c r="F6332" s="6">
        <f ca="1">VLOOKUP(C6332,car!$A$2:$D$2201,2,0)</f>
        <v>171</v>
      </c>
    </row>
    <row r="6333" spans="1:6" x14ac:dyDescent="0.25">
      <c r="A6333" s="12">
        <v>2547</v>
      </c>
      <c r="B6333" s="12">
        <v>1</v>
      </c>
      <c r="C6333" s="4">
        <f t="shared" ca="1" si="98"/>
        <v>990</v>
      </c>
      <c r="D6333" s="4">
        <f ca="1">VLOOKUP(E6333&amp;F6333,rental_price!$E$2:$F$526,2,0)*ROUNDUP(VLOOKUP(A6333,booking!$A$2:$F$2601,3,0)-VLOOKUP(A6333,booking!$A$2:$F$2601,2,0),0)</f>
        <v>125.99999999999999</v>
      </c>
      <c r="E6333" s="6">
        <f ca="1">VLOOKUP(C6333,car!$A$2:$D$2201,4,0)</f>
        <v>2</v>
      </c>
      <c r="F6333" s="6">
        <f ca="1">VLOOKUP(C6333,car!$A$2:$D$2201,2,0)</f>
        <v>102</v>
      </c>
    </row>
    <row r="6334" spans="1:6" x14ac:dyDescent="0.25">
      <c r="A6334" s="12">
        <v>2547</v>
      </c>
      <c r="B6334" s="12">
        <v>2</v>
      </c>
      <c r="C6334" s="4">
        <f t="shared" ca="1" si="98"/>
        <v>2168</v>
      </c>
      <c r="D6334" s="4">
        <f ca="1">VLOOKUP(E6334&amp;F6334,rental_price!$E$2:$F$526,2,0)*ROUNDUP(VLOOKUP(A6334,booking!$A$2:$F$2601,3,0)-VLOOKUP(A6334,booking!$A$2:$F$2601,2,0),0)</f>
        <v>160</v>
      </c>
      <c r="E6334" s="6">
        <f ca="1">VLOOKUP(C6334,car!$A$2:$D$2201,4,0)</f>
        <v>1</v>
      </c>
      <c r="F6334" s="6">
        <f ca="1">VLOOKUP(C6334,car!$A$2:$D$2201,2,0)</f>
        <v>93</v>
      </c>
    </row>
    <row r="6335" spans="1:6" x14ac:dyDescent="0.25">
      <c r="A6335" s="12">
        <v>2548</v>
      </c>
      <c r="B6335" s="12">
        <v>1</v>
      </c>
      <c r="C6335" s="4">
        <f t="shared" ca="1" si="98"/>
        <v>743</v>
      </c>
      <c r="D6335" s="4">
        <f ca="1">VLOOKUP(E6335&amp;F6335,rental_price!$E$2:$F$526,2,0)*ROUNDUP(VLOOKUP(A6335,booking!$A$2:$F$2601,3,0)-VLOOKUP(A6335,booking!$A$2:$F$2601,2,0),0)</f>
        <v>180</v>
      </c>
      <c r="E6335" s="6">
        <f ca="1">VLOOKUP(C6335,car!$A$2:$D$2201,4,0)</f>
        <v>1</v>
      </c>
      <c r="F6335" s="6">
        <f ca="1">VLOOKUP(C6335,car!$A$2:$D$2201,2,0)</f>
        <v>102</v>
      </c>
    </row>
    <row r="6336" spans="1:6" x14ac:dyDescent="0.25">
      <c r="A6336" s="12">
        <v>2550</v>
      </c>
      <c r="B6336" s="12">
        <v>1</v>
      </c>
      <c r="C6336" s="4">
        <f t="shared" ca="1" si="98"/>
        <v>1203</v>
      </c>
      <c r="D6336" s="4">
        <f ca="1">VLOOKUP(E6336&amp;F6336,rental_price!$E$2:$F$526,2,0)*ROUNDUP(VLOOKUP(A6336,booking!$A$2:$F$2601,3,0)-VLOOKUP(A6336,booking!$A$2:$F$2601,2,0),0)</f>
        <v>180</v>
      </c>
      <c r="E6336" s="6">
        <f ca="1">VLOOKUP(C6336,car!$A$2:$D$2201,4,0)</f>
        <v>1</v>
      </c>
      <c r="F6336" s="6">
        <f ca="1">VLOOKUP(C6336,car!$A$2:$D$2201,2,0)</f>
        <v>155</v>
      </c>
    </row>
    <row r="6337" spans="1:6" x14ac:dyDescent="0.25">
      <c r="A6337" s="12">
        <v>2551</v>
      </c>
      <c r="B6337" s="12">
        <v>1</v>
      </c>
      <c r="C6337" s="4">
        <f t="shared" ca="1" si="98"/>
        <v>1135</v>
      </c>
      <c r="D6337" s="4">
        <f ca="1">VLOOKUP(E6337&amp;F6337,rental_price!$E$2:$F$526,2,0)*ROUNDUP(VLOOKUP(A6337,booking!$A$2:$F$2601,3,0)-VLOOKUP(A6337,booking!$A$2:$F$2601,2,0),0)</f>
        <v>45</v>
      </c>
      <c r="E6337" s="6">
        <f ca="1">VLOOKUP(C6337,car!$A$2:$D$2201,4,0)</f>
        <v>3</v>
      </c>
      <c r="F6337" s="6">
        <f ca="1">VLOOKUP(C6337,car!$A$2:$D$2201,2,0)</f>
        <v>130</v>
      </c>
    </row>
    <row r="6338" spans="1:6" x14ac:dyDescent="0.25">
      <c r="A6338" s="12">
        <v>2551</v>
      </c>
      <c r="B6338" s="12">
        <v>2</v>
      </c>
      <c r="C6338" s="4">
        <f t="shared" ca="1" si="98"/>
        <v>1157</v>
      </c>
      <c r="D6338" s="4">
        <f ca="1">VLOOKUP(E6338&amp;F6338,rental_price!$E$2:$F$526,2,0)*ROUNDUP(VLOOKUP(A6338,booking!$A$2:$F$2601,3,0)-VLOOKUP(A6338,booking!$A$2:$F$2601,2,0),0)</f>
        <v>90</v>
      </c>
      <c r="E6338" s="6">
        <f ca="1">VLOOKUP(C6338,car!$A$2:$D$2201,4,0)</f>
        <v>3</v>
      </c>
      <c r="F6338" s="6">
        <f ca="1">VLOOKUP(C6338,car!$A$2:$D$2201,2,0)</f>
        <v>74</v>
      </c>
    </row>
    <row r="6339" spans="1:6" x14ac:dyDescent="0.25">
      <c r="A6339" s="12">
        <v>2551</v>
      </c>
      <c r="B6339" s="12">
        <v>3</v>
      </c>
      <c r="C6339" s="4">
        <f t="shared" ref="C6339:C6402" ca="1" si="99">RANDBETWEEN(1,2200)</f>
        <v>374</v>
      </c>
      <c r="D6339" s="4">
        <f ca="1">VLOOKUP(E6339&amp;F6339,rental_price!$E$2:$F$526,2,0)*ROUNDUP(VLOOKUP(A6339,booking!$A$2:$F$2601,3,0)-VLOOKUP(A6339,booking!$A$2:$F$2601,2,0),0)</f>
        <v>105</v>
      </c>
      <c r="E6339" s="6">
        <f ca="1">VLOOKUP(C6339,car!$A$2:$D$2201,4,0)</f>
        <v>2</v>
      </c>
      <c r="F6339" s="6">
        <f ca="1">VLOOKUP(C6339,car!$A$2:$D$2201,2,0)</f>
        <v>160</v>
      </c>
    </row>
    <row r="6340" spans="1:6" x14ac:dyDescent="0.25">
      <c r="A6340" s="12">
        <v>2551</v>
      </c>
      <c r="B6340" s="12">
        <v>4</v>
      </c>
      <c r="C6340" s="4">
        <f t="shared" ca="1" si="99"/>
        <v>1105</v>
      </c>
      <c r="D6340" s="4">
        <f ca="1">VLOOKUP(E6340&amp;F6340,rental_price!$E$2:$F$526,2,0)*ROUNDUP(VLOOKUP(A6340,booking!$A$2:$F$2601,3,0)-VLOOKUP(A6340,booking!$A$2:$F$2601,2,0),0)</f>
        <v>63</v>
      </c>
      <c r="E6340" s="6">
        <f ca="1">VLOOKUP(C6340,car!$A$2:$D$2201,4,0)</f>
        <v>2</v>
      </c>
      <c r="F6340" s="6">
        <f ca="1">VLOOKUP(C6340,car!$A$2:$D$2201,2,0)</f>
        <v>89</v>
      </c>
    </row>
    <row r="6341" spans="1:6" x14ac:dyDescent="0.25">
      <c r="A6341" s="12">
        <v>2552</v>
      </c>
      <c r="B6341" s="12">
        <v>1</v>
      </c>
      <c r="C6341" s="4">
        <f t="shared" ca="1" si="99"/>
        <v>374</v>
      </c>
      <c r="D6341" s="4">
        <f ca="1">VLOOKUP(E6341&amp;F6341,rental_price!$E$2:$F$526,2,0)*ROUNDUP(VLOOKUP(A6341,booking!$A$2:$F$2601,3,0)-VLOOKUP(A6341,booking!$A$2:$F$2601,2,0),0)</f>
        <v>455</v>
      </c>
      <c r="E6341" s="6">
        <f ca="1">VLOOKUP(C6341,car!$A$2:$D$2201,4,0)</f>
        <v>2</v>
      </c>
      <c r="F6341" s="6">
        <f ca="1">VLOOKUP(C6341,car!$A$2:$D$2201,2,0)</f>
        <v>160</v>
      </c>
    </row>
    <row r="6342" spans="1:6" x14ac:dyDescent="0.25">
      <c r="A6342" s="12">
        <v>2553</v>
      </c>
      <c r="B6342" s="12">
        <v>1</v>
      </c>
      <c r="C6342" s="4">
        <f t="shared" ca="1" si="99"/>
        <v>2157</v>
      </c>
      <c r="D6342" s="4">
        <f ca="1">VLOOKUP(E6342&amp;F6342,rental_price!$E$2:$F$526,2,0)*ROUNDUP(VLOOKUP(A6342,booking!$A$2:$F$2601,3,0)-VLOOKUP(A6342,booking!$A$2:$F$2601,2,0),0)</f>
        <v>21</v>
      </c>
      <c r="E6342" s="6">
        <f ca="1">VLOOKUP(C6342,car!$A$2:$D$2201,4,0)</f>
        <v>2</v>
      </c>
      <c r="F6342" s="6">
        <f ca="1">VLOOKUP(C6342,car!$A$2:$D$2201,2,0)</f>
        <v>104</v>
      </c>
    </row>
    <row r="6343" spans="1:6" x14ac:dyDescent="0.25">
      <c r="A6343" s="12">
        <v>2555</v>
      </c>
      <c r="B6343" s="12">
        <v>1</v>
      </c>
      <c r="C6343" s="4">
        <f t="shared" ca="1" si="99"/>
        <v>1267</v>
      </c>
      <c r="D6343" s="4">
        <f ca="1">VLOOKUP(E6343&amp;F6343,rental_price!$E$2:$F$526,2,0)*ROUNDUP(VLOOKUP(A6343,booking!$A$2:$F$2601,3,0)-VLOOKUP(A6343,booking!$A$2:$F$2601,2,0),0)</f>
        <v>420</v>
      </c>
      <c r="E6343" s="6">
        <f ca="1">VLOOKUP(C6343,car!$A$2:$D$2201,4,0)</f>
        <v>2</v>
      </c>
      <c r="F6343" s="6">
        <f ca="1">VLOOKUP(C6343,car!$A$2:$D$2201,2,0)</f>
        <v>172</v>
      </c>
    </row>
    <row r="6344" spans="1:6" x14ac:dyDescent="0.25">
      <c r="A6344" s="12">
        <v>2555</v>
      </c>
      <c r="B6344" s="12">
        <v>2</v>
      </c>
      <c r="C6344" s="4">
        <f t="shared" ca="1" si="99"/>
        <v>375</v>
      </c>
      <c r="D6344" s="4">
        <f ca="1">VLOOKUP(E6344&amp;F6344,rental_price!$E$2:$F$526,2,0)*ROUNDUP(VLOOKUP(A6344,booking!$A$2:$F$2601,3,0)-VLOOKUP(A6344,booking!$A$2:$F$2601,2,0),0)</f>
        <v>720</v>
      </c>
      <c r="E6344" s="6">
        <f ca="1">VLOOKUP(C6344,car!$A$2:$D$2201,4,0)</f>
        <v>1</v>
      </c>
      <c r="F6344" s="6">
        <f ca="1">VLOOKUP(C6344,car!$A$2:$D$2201,2,0)</f>
        <v>1</v>
      </c>
    </row>
    <row r="6345" spans="1:6" x14ac:dyDescent="0.25">
      <c r="A6345" s="12">
        <v>2556</v>
      </c>
      <c r="B6345" s="12">
        <v>1</v>
      </c>
      <c r="C6345" s="4">
        <f t="shared" ca="1" si="99"/>
        <v>1013</v>
      </c>
      <c r="D6345" s="4">
        <f ca="1">VLOOKUP(E6345&amp;F6345,rental_price!$E$2:$F$526,2,0)*ROUNDUP(VLOOKUP(A6345,booking!$A$2:$F$2601,3,0)-VLOOKUP(A6345,booking!$A$2:$F$2601,2,0),0)</f>
        <v>75</v>
      </c>
      <c r="E6345" s="6">
        <f ca="1">VLOOKUP(C6345,car!$A$2:$D$2201,4,0)</f>
        <v>3</v>
      </c>
      <c r="F6345" s="6">
        <f ca="1">VLOOKUP(C6345,car!$A$2:$D$2201,2,0)</f>
        <v>115</v>
      </c>
    </row>
    <row r="6346" spans="1:6" x14ac:dyDescent="0.25">
      <c r="A6346" s="12">
        <v>2556</v>
      </c>
      <c r="B6346" s="12">
        <v>2</v>
      </c>
      <c r="C6346" s="4">
        <f t="shared" ca="1" si="99"/>
        <v>1864</v>
      </c>
      <c r="D6346" s="4">
        <f ca="1">VLOOKUP(E6346&amp;F6346,rental_price!$E$2:$F$526,2,0)*ROUNDUP(VLOOKUP(A6346,booking!$A$2:$F$2601,3,0)-VLOOKUP(A6346,booking!$A$2:$F$2601,2,0),0)</f>
        <v>945</v>
      </c>
      <c r="E6346" s="6">
        <f ca="1">VLOOKUP(C6346,car!$A$2:$D$2201,4,0)</f>
        <v>2</v>
      </c>
      <c r="F6346" s="6">
        <f ca="1">VLOOKUP(C6346,car!$A$2:$D$2201,2,0)</f>
        <v>62</v>
      </c>
    </row>
    <row r="6347" spans="1:6" x14ac:dyDescent="0.25">
      <c r="A6347" s="12">
        <v>2556</v>
      </c>
      <c r="B6347" s="12">
        <v>3</v>
      </c>
      <c r="C6347" s="4">
        <f t="shared" ca="1" si="99"/>
        <v>475</v>
      </c>
      <c r="D6347" s="4">
        <f ca="1">VLOOKUP(E6347&amp;F6347,rental_price!$E$2:$F$526,2,0)*ROUNDUP(VLOOKUP(A6347,booking!$A$2:$F$2601,3,0)-VLOOKUP(A6347,booking!$A$2:$F$2601,2,0),0)</f>
        <v>50</v>
      </c>
      <c r="E6347" s="6">
        <f ca="1">VLOOKUP(C6347,car!$A$2:$D$2201,4,0)</f>
        <v>1</v>
      </c>
      <c r="F6347" s="6">
        <f ca="1">VLOOKUP(C6347,car!$A$2:$D$2201,2,0)</f>
        <v>97</v>
      </c>
    </row>
    <row r="6348" spans="1:6" x14ac:dyDescent="0.25">
      <c r="A6348" s="12">
        <v>2557</v>
      </c>
      <c r="B6348" s="12">
        <v>1</v>
      </c>
      <c r="C6348" s="4">
        <f t="shared" ca="1" si="99"/>
        <v>288</v>
      </c>
      <c r="D6348" s="4">
        <f ca="1">VLOOKUP(E6348&amp;F6348,rental_price!$E$2:$F$526,2,0)*ROUNDUP(VLOOKUP(A6348,booking!$A$2:$F$2601,3,0)-VLOOKUP(A6348,booking!$A$2:$F$2601,2,0),0)</f>
        <v>70</v>
      </c>
      <c r="E6348" s="6">
        <f ca="1">VLOOKUP(C6348,car!$A$2:$D$2201,4,0)</f>
        <v>2</v>
      </c>
      <c r="F6348" s="6">
        <f ca="1">VLOOKUP(C6348,car!$A$2:$D$2201,2,0)</f>
        <v>153</v>
      </c>
    </row>
    <row r="6349" spans="1:6" x14ac:dyDescent="0.25">
      <c r="A6349" s="12">
        <v>2557</v>
      </c>
      <c r="B6349" s="12">
        <v>2</v>
      </c>
      <c r="C6349" s="4">
        <f t="shared" ca="1" si="99"/>
        <v>1729</v>
      </c>
      <c r="D6349" s="4">
        <f ca="1">VLOOKUP(E6349&amp;F6349,rental_price!$E$2:$F$526,2,0)*ROUNDUP(VLOOKUP(A6349,booking!$A$2:$F$2601,3,0)-VLOOKUP(A6349,booking!$A$2:$F$2601,2,0),0)</f>
        <v>50</v>
      </c>
      <c r="E6349" s="6">
        <f ca="1">VLOOKUP(C6349,car!$A$2:$D$2201,4,0)</f>
        <v>3</v>
      </c>
      <c r="F6349" s="6">
        <f ca="1">VLOOKUP(C6349,car!$A$2:$D$2201,2,0)</f>
        <v>45</v>
      </c>
    </row>
    <row r="6350" spans="1:6" x14ac:dyDescent="0.25">
      <c r="A6350" s="12">
        <v>2557</v>
      </c>
      <c r="B6350" s="12">
        <v>3</v>
      </c>
      <c r="C6350" s="4">
        <f t="shared" ca="1" si="99"/>
        <v>2045</v>
      </c>
      <c r="D6350" s="4">
        <f ca="1">VLOOKUP(E6350&amp;F6350,rental_price!$E$2:$F$526,2,0)*ROUNDUP(VLOOKUP(A6350,booking!$A$2:$F$2601,3,0)-VLOOKUP(A6350,booking!$A$2:$F$2601,2,0),0)</f>
        <v>300</v>
      </c>
      <c r="E6350" s="6">
        <f ca="1">VLOOKUP(C6350,car!$A$2:$D$2201,4,0)</f>
        <v>1</v>
      </c>
      <c r="F6350" s="6">
        <f ca="1">VLOOKUP(C6350,car!$A$2:$D$2201,2,0)</f>
        <v>139</v>
      </c>
    </row>
    <row r="6351" spans="1:6" x14ac:dyDescent="0.25">
      <c r="A6351" s="12">
        <v>2558</v>
      </c>
      <c r="B6351" s="12">
        <v>1</v>
      </c>
      <c r="C6351" s="4">
        <f t="shared" ca="1" si="99"/>
        <v>1303</v>
      </c>
      <c r="D6351" s="4">
        <f ca="1">VLOOKUP(E6351&amp;F6351,rental_price!$E$2:$F$526,2,0)*ROUNDUP(VLOOKUP(A6351,booking!$A$2:$F$2601,3,0)-VLOOKUP(A6351,booking!$A$2:$F$2601,2,0),0)</f>
        <v>28</v>
      </c>
      <c r="E6351" s="6">
        <f ca="1">VLOOKUP(C6351,car!$A$2:$D$2201,4,0)</f>
        <v>2</v>
      </c>
      <c r="F6351" s="6">
        <f ca="1">VLOOKUP(C6351,car!$A$2:$D$2201,2,0)</f>
        <v>49</v>
      </c>
    </row>
    <row r="6352" spans="1:6" x14ac:dyDescent="0.25">
      <c r="A6352" s="12">
        <v>2559</v>
      </c>
      <c r="B6352" s="12">
        <v>1</v>
      </c>
      <c r="C6352" s="4">
        <f t="shared" ca="1" si="99"/>
        <v>816</v>
      </c>
      <c r="D6352" s="4">
        <f ca="1">VLOOKUP(E6352&amp;F6352,rental_price!$E$2:$F$526,2,0)*ROUNDUP(VLOOKUP(A6352,booking!$A$2:$F$2601,3,0)-VLOOKUP(A6352,booking!$A$2:$F$2601,2,0),0)</f>
        <v>105</v>
      </c>
      <c r="E6352" s="6">
        <f ca="1">VLOOKUP(C6352,car!$A$2:$D$2201,4,0)</f>
        <v>2</v>
      </c>
      <c r="F6352" s="6">
        <f ca="1">VLOOKUP(C6352,car!$A$2:$D$2201,2,0)</f>
        <v>59</v>
      </c>
    </row>
    <row r="6353" spans="1:6" x14ac:dyDescent="0.25">
      <c r="A6353" s="12">
        <v>2559</v>
      </c>
      <c r="B6353" s="12">
        <v>2</v>
      </c>
      <c r="C6353" s="4">
        <f t="shared" ca="1" si="99"/>
        <v>2059</v>
      </c>
      <c r="D6353" s="4">
        <f ca="1">VLOOKUP(E6353&amp;F6353,rental_price!$E$2:$F$526,2,0)*ROUNDUP(VLOOKUP(A6353,booking!$A$2:$F$2601,3,0)-VLOOKUP(A6353,booking!$A$2:$F$2601,2,0),0)</f>
        <v>435</v>
      </c>
      <c r="E6353" s="6">
        <f ca="1">VLOOKUP(C6353,car!$A$2:$D$2201,4,0)</f>
        <v>3</v>
      </c>
      <c r="F6353" s="6">
        <f ca="1">VLOOKUP(C6353,car!$A$2:$D$2201,2,0)</f>
        <v>80</v>
      </c>
    </row>
    <row r="6354" spans="1:6" x14ac:dyDescent="0.25">
      <c r="A6354" s="12">
        <v>2559</v>
      </c>
      <c r="B6354" s="12">
        <v>3</v>
      </c>
      <c r="C6354" s="4">
        <f t="shared" ca="1" si="99"/>
        <v>322</v>
      </c>
      <c r="D6354" s="4">
        <f ca="1">VLOOKUP(E6354&amp;F6354,rental_price!$E$2:$F$526,2,0)*ROUNDUP(VLOOKUP(A6354,booking!$A$2:$F$2601,3,0)-VLOOKUP(A6354,booking!$A$2:$F$2601,2,0),0)</f>
        <v>105</v>
      </c>
      <c r="E6354" s="6">
        <f ca="1">VLOOKUP(C6354,car!$A$2:$D$2201,4,0)</f>
        <v>2</v>
      </c>
      <c r="F6354" s="6">
        <f ca="1">VLOOKUP(C6354,car!$A$2:$D$2201,2,0)</f>
        <v>76</v>
      </c>
    </row>
    <row r="6355" spans="1:6" x14ac:dyDescent="0.25">
      <c r="A6355" s="12">
        <v>2563</v>
      </c>
      <c r="B6355" s="12">
        <v>1</v>
      </c>
      <c r="C6355" s="4">
        <f t="shared" ca="1" si="99"/>
        <v>2128</v>
      </c>
      <c r="D6355" s="4">
        <f ca="1">VLOOKUP(E6355&amp;F6355,rental_price!$E$2:$F$526,2,0)*ROUNDUP(VLOOKUP(A6355,booking!$A$2:$F$2601,3,0)-VLOOKUP(A6355,booking!$A$2:$F$2601,2,0),0)</f>
        <v>903</v>
      </c>
      <c r="E6355" s="6">
        <f ca="1">VLOOKUP(C6355,car!$A$2:$D$2201,4,0)</f>
        <v>2</v>
      </c>
      <c r="F6355" s="6">
        <f ca="1">VLOOKUP(C6355,car!$A$2:$D$2201,2,0)</f>
        <v>149</v>
      </c>
    </row>
    <row r="6356" spans="1:6" x14ac:dyDescent="0.25">
      <c r="A6356" s="12">
        <v>2563</v>
      </c>
      <c r="B6356" s="12">
        <v>2</v>
      </c>
      <c r="C6356" s="4">
        <f t="shared" ca="1" si="99"/>
        <v>2097</v>
      </c>
      <c r="D6356" s="4">
        <f ca="1">VLOOKUP(E6356&amp;F6356,rental_price!$E$2:$F$526,2,0)*ROUNDUP(VLOOKUP(A6356,booking!$A$2:$F$2601,3,0)-VLOOKUP(A6356,booking!$A$2:$F$2601,2,0),0)</f>
        <v>270</v>
      </c>
      <c r="E6356" s="6">
        <f ca="1">VLOOKUP(C6356,car!$A$2:$D$2201,4,0)</f>
        <v>1</v>
      </c>
      <c r="F6356" s="6">
        <f ca="1">VLOOKUP(C6356,car!$A$2:$D$2201,2,0)</f>
        <v>102</v>
      </c>
    </row>
    <row r="6357" spans="1:6" x14ac:dyDescent="0.25">
      <c r="A6357" s="12">
        <v>2563</v>
      </c>
      <c r="B6357" s="12">
        <v>3</v>
      </c>
      <c r="C6357" s="4">
        <f t="shared" ca="1" si="99"/>
        <v>1973</v>
      </c>
      <c r="D6357" s="4">
        <f ca="1">VLOOKUP(E6357&amp;F6357,rental_price!$E$2:$F$526,2,0)*ROUNDUP(VLOOKUP(A6357,booking!$A$2:$F$2601,3,0)-VLOOKUP(A6357,booking!$A$2:$F$2601,2,0),0)</f>
        <v>75</v>
      </c>
      <c r="E6357" s="6">
        <f ca="1">VLOOKUP(C6357,car!$A$2:$D$2201,4,0)</f>
        <v>3</v>
      </c>
      <c r="F6357" s="6">
        <f ca="1">VLOOKUP(C6357,car!$A$2:$D$2201,2,0)</f>
        <v>45</v>
      </c>
    </row>
    <row r="6358" spans="1:6" x14ac:dyDescent="0.25">
      <c r="A6358" s="12">
        <v>2563</v>
      </c>
      <c r="B6358" s="12">
        <v>4</v>
      </c>
      <c r="C6358" s="4">
        <f t="shared" ca="1" si="99"/>
        <v>445</v>
      </c>
      <c r="D6358" s="4">
        <f ca="1">VLOOKUP(E6358&amp;F6358,rental_price!$E$2:$F$526,2,0)*ROUNDUP(VLOOKUP(A6358,booking!$A$2:$F$2601,3,0)-VLOOKUP(A6358,booking!$A$2:$F$2601,2,0),0)</f>
        <v>150</v>
      </c>
      <c r="E6358" s="6">
        <f ca="1">VLOOKUP(C6358,car!$A$2:$D$2201,4,0)</f>
        <v>1</v>
      </c>
      <c r="F6358" s="6">
        <f ca="1">VLOOKUP(C6358,car!$A$2:$D$2201,2,0)</f>
        <v>134</v>
      </c>
    </row>
    <row r="6359" spans="1:6" x14ac:dyDescent="0.25">
      <c r="A6359" s="12">
        <v>2563</v>
      </c>
      <c r="B6359" s="12">
        <v>5</v>
      </c>
      <c r="C6359" s="4">
        <f t="shared" ca="1" si="99"/>
        <v>806</v>
      </c>
      <c r="D6359" s="4">
        <f ca="1">VLOOKUP(E6359&amp;F6359,rental_price!$E$2:$F$526,2,0)*ROUNDUP(VLOOKUP(A6359,booking!$A$2:$F$2601,3,0)-VLOOKUP(A6359,booking!$A$2:$F$2601,2,0),0)</f>
        <v>30</v>
      </c>
      <c r="E6359" s="6">
        <f ca="1">VLOOKUP(C6359,car!$A$2:$D$2201,4,0)</f>
        <v>3</v>
      </c>
      <c r="F6359" s="6">
        <f ca="1">VLOOKUP(C6359,car!$A$2:$D$2201,2,0)</f>
        <v>51</v>
      </c>
    </row>
    <row r="6360" spans="1:6" x14ac:dyDescent="0.25">
      <c r="A6360" s="12">
        <v>2565</v>
      </c>
      <c r="B6360" s="12">
        <v>1</v>
      </c>
      <c r="C6360" s="4">
        <f t="shared" ca="1" si="99"/>
        <v>1597</v>
      </c>
      <c r="D6360" s="4">
        <f ca="1">VLOOKUP(E6360&amp;F6360,rental_price!$E$2:$F$526,2,0)*ROUNDUP(VLOOKUP(A6360,booking!$A$2:$F$2601,3,0)-VLOOKUP(A6360,booking!$A$2:$F$2601,2,0),0)</f>
        <v>120</v>
      </c>
      <c r="E6360" s="6">
        <f ca="1">VLOOKUP(C6360,car!$A$2:$D$2201,4,0)</f>
        <v>3</v>
      </c>
      <c r="F6360" s="6">
        <f ca="1">VLOOKUP(C6360,car!$A$2:$D$2201,2,0)</f>
        <v>135</v>
      </c>
    </row>
    <row r="6361" spans="1:6" x14ac:dyDescent="0.25">
      <c r="A6361" s="12">
        <v>2565</v>
      </c>
      <c r="B6361" s="12">
        <v>2</v>
      </c>
      <c r="C6361" s="4">
        <f t="shared" ca="1" si="99"/>
        <v>1564</v>
      </c>
      <c r="D6361" s="4">
        <f ca="1">VLOOKUP(E6361&amp;F6361,rental_price!$E$2:$F$526,2,0)*ROUNDUP(VLOOKUP(A6361,booking!$A$2:$F$2601,3,0)-VLOOKUP(A6361,booking!$A$2:$F$2601,2,0),0)</f>
        <v>210</v>
      </c>
      <c r="E6361" s="6">
        <f ca="1">VLOOKUP(C6361,car!$A$2:$D$2201,4,0)</f>
        <v>3</v>
      </c>
      <c r="F6361" s="6">
        <f ca="1">VLOOKUP(C6361,car!$A$2:$D$2201,2,0)</f>
        <v>4</v>
      </c>
    </row>
    <row r="6362" spans="1:6" x14ac:dyDescent="0.25">
      <c r="A6362" s="12">
        <v>2565</v>
      </c>
      <c r="B6362" s="12">
        <v>3</v>
      </c>
      <c r="C6362" s="4">
        <f t="shared" ca="1" si="99"/>
        <v>2053</v>
      </c>
      <c r="D6362" s="4">
        <f ca="1">VLOOKUP(E6362&amp;F6362,rental_price!$E$2:$F$526,2,0)*ROUNDUP(VLOOKUP(A6362,booking!$A$2:$F$2601,3,0)-VLOOKUP(A6362,booking!$A$2:$F$2601,2,0),0)</f>
        <v>168</v>
      </c>
      <c r="E6362" s="6">
        <f ca="1">VLOOKUP(C6362,car!$A$2:$D$2201,4,0)</f>
        <v>2</v>
      </c>
      <c r="F6362" s="6">
        <f ca="1">VLOOKUP(C6362,car!$A$2:$D$2201,2,0)</f>
        <v>68</v>
      </c>
    </row>
    <row r="6363" spans="1:6" x14ac:dyDescent="0.25">
      <c r="A6363" s="12">
        <v>2565</v>
      </c>
      <c r="B6363" s="12">
        <v>4</v>
      </c>
      <c r="C6363" s="4">
        <f t="shared" ca="1" si="99"/>
        <v>780</v>
      </c>
      <c r="D6363" s="4">
        <f ca="1">VLOOKUP(E6363&amp;F6363,rental_price!$E$2:$F$526,2,0)*ROUNDUP(VLOOKUP(A6363,booking!$A$2:$F$2601,3,0)-VLOOKUP(A6363,booking!$A$2:$F$2601,2,0),0)</f>
        <v>60</v>
      </c>
      <c r="E6363" s="6">
        <f ca="1">VLOOKUP(C6363,car!$A$2:$D$2201,4,0)</f>
        <v>3</v>
      </c>
      <c r="F6363" s="6">
        <f ca="1">VLOOKUP(C6363,car!$A$2:$D$2201,2,0)</f>
        <v>113</v>
      </c>
    </row>
    <row r="6364" spans="1:6" x14ac:dyDescent="0.25">
      <c r="A6364" s="12">
        <v>2565</v>
      </c>
      <c r="B6364" s="12">
        <v>5</v>
      </c>
      <c r="C6364" s="4">
        <f t="shared" ca="1" si="99"/>
        <v>1470</v>
      </c>
      <c r="D6364" s="4">
        <f ca="1">VLOOKUP(E6364&amp;F6364,rental_price!$E$2:$F$526,2,0)*ROUNDUP(VLOOKUP(A6364,booking!$A$2:$F$2601,3,0)-VLOOKUP(A6364,booking!$A$2:$F$2601,2,0),0)</f>
        <v>126</v>
      </c>
      <c r="E6364" s="6">
        <f ca="1">VLOOKUP(C6364,car!$A$2:$D$2201,4,0)</f>
        <v>2</v>
      </c>
      <c r="F6364" s="6">
        <f ca="1">VLOOKUP(C6364,car!$A$2:$D$2201,2,0)</f>
        <v>173</v>
      </c>
    </row>
    <row r="6365" spans="1:6" x14ac:dyDescent="0.25">
      <c r="A6365" s="12">
        <v>2567</v>
      </c>
      <c r="B6365" s="12">
        <v>1</v>
      </c>
      <c r="C6365" s="4">
        <f t="shared" ca="1" si="99"/>
        <v>1198</v>
      </c>
      <c r="D6365" s="4">
        <f ca="1">VLOOKUP(E6365&amp;F6365,rental_price!$E$2:$F$526,2,0)*ROUNDUP(VLOOKUP(A6365,booking!$A$2:$F$2601,3,0)-VLOOKUP(A6365,booking!$A$2:$F$2601,2,0),0)</f>
        <v>56</v>
      </c>
      <c r="E6365" s="6">
        <f ca="1">VLOOKUP(C6365,car!$A$2:$D$2201,4,0)</f>
        <v>2</v>
      </c>
      <c r="F6365" s="6">
        <f ca="1">VLOOKUP(C6365,car!$A$2:$D$2201,2,0)</f>
        <v>48</v>
      </c>
    </row>
    <row r="6366" spans="1:6" x14ac:dyDescent="0.25">
      <c r="A6366" s="12">
        <v>2567</v>
      </c>
      <c r="B6366" s="12">
        <v>2</v>
      </c>
      <c r="C6366" s="4">
        <f t="shared" ca="1" si="99"/>
        <v>1853</v>
      </c>
      <c r="D6366" s="4">
        <f ca="1">VLOOKUP(E6366&amp;F6366,rental_price!$E$2:$F$526,2,0)*ROUNDUP(VLOOKUP(A6366,booking!$A$2:$F$2601,3,0)-VLOOKUP(A6366,booking!$A$2:$F$2601,2,0),0)</f>
        <v>160</v>
      </c>
      <c r="E6366" s="6">
        <f ca="1">VLOOKUP(C6366,car!$A$2:$D$2201,4,0)</f>
        <v>1</v>
      </c>
      <c r="F6366" s="6">
        <f ca="1">VLOOKUP(C6366,car!$A$2:$D$2201,2,0)</f>
        <v>135</v>
      </c>
    </row>
    <row r="6367" spans="1:6" x14ac:dyDescent="0.25">
      <c r="A6367" s="12">
        <v>2567</v>
      </c>
      <c r="B6367" s="12">
        <v>3</v>
      </c>
      <c r="C6367" s="4">
        <f t="shared" ca="1" si="99"/>
        <v>335</v>
      </c>
      <c r="D6367" s="4">
        <f ca="1">VLOOKUP(E6367&amp;F6367,rental_price!$E$2:$F$526,2,0)*ROUNDUP(VLOOKUP(A6367,booking!$A$2:$F$2601,3,0)-VLOOKUP(A6367,booking!$A$2:$F$2601,2,0),0)</f>
        <v>503.99999999999994</v>
      </c>
      <c r="E6367" s="6">
        <f ca="1">VLOOKUP(C6367,car!$A$2:$D$2201,4,0)</f>
        <v>2</v>
      </c>
      <c r="F6367" s="6">
        <f ca="1">VLOOKUP(C6367,car!$A$2:$D$2201,2,0)</f>
        <v>129</v>
      </c>
    </row>
    <row r="6368" spans="1:6" x14ac:dyDescent="0.25">
      <c r="A6368" s="12">
        <v>2567</v>
      </c>
      <c r="B6368" s="12">
        <v>4</v>
      </c>
      <c r="C6368" s="4">
        <f t="shared" ca="1" si="99"/>
        <v>614</v>
      </c>
      <c r="D6368" s="4">
        <f ca="1">VLOOKUP(E6368&amp;F6368,rental_price!$E$2:$F$526,2,0)*ROUNDUP(VLOOKUP(A6368,booking!$A$2:$F$2601,3,0)-VLOOKUP(A6368,booking!$A$2:$F$2601,2,0),0)</f>
        <v>40</v>
      </c>
      <c r="E6368" s="6">
        <f ca="1">VLOOKUP(C6368,car!$A$2:$D$2201,4,0)</f>
        <v>3</v>
      </c>
      <c r="F6368" s="6">
        <f ca="1">VLOOKUP(C6368,car!$A$2:$D$2201,2,0)</f>
        <v>24</v>
      </c>
    </row>
    <row r="6369" spans="1:6" x14ac:dyDescent="0.25">
      <c r="A6369" s="12">
        <v>2567</v>
      </c>
      <c r="B6369" s="12">
        <v>5</v>
      </c>
      <c r="C6369" s="4">
        <f t="shared" ca="1" si="99"/>
        <v>641</v>
      </c>
      <c r="D6369" s="4">
        <f ca="1">VLOOKUP(E6369&amp;F6369,rental_price!$E$2:$F$526,2,0)*ROUNDUP(VLOOKUP(A6369,booking!$A$2:$F$2601,3,0)-VLOOKUP(A6369,booking!$A$2:$F$2601,2,0),0)</f>
        <v>56</v>
      </c>
      <c r="E6369" s="6">
        <f ca="1">VLOOKUP(C6369,car!$A$2:$D$2201,4,0)</f>
        <v>2</v>
      </c>
      <c r="F6369" s="6">
        <f ca="1">VLOOKUP(C6369,car!$A$2:$D$2201,2,0)</f>
        <v>60</v>
      </c>
    </row>
    <row r="6370" spans="1:6" x14ac:dyDescent="0.25">
      <c r="A6370" s="12">
        <v>2568</v>
      </c>
      <c r="B6370" s="12">
        <v>1</v>
      </c>
      <c r="C6370" s="4">
        <f t="shared" ca="1" si="99"/>
        <v>321</v>
      </c>
      <c r="D6370" s="4">
        <f ca="1">VLOOKUP(E6370&amp;F6370,rental_price!$E$2:$F$526,2,0)*ROUNDUP(VLOOKUP(A6370,booking!$A$2:$F$2601,3,0)-VLOOKUP(A6370,booking!$A$2:$F$2601,2,0),0)</f>
        <v>400</v>
      </c>
      <c r="E6370" s="6">
        <f ca="1">VLOOKUP(C6370,car!$A$2:$D$2201,4,0)</f>
        <v>1</v>
      </c>
      <c r="F6370" s="6">
        <f ca="1">VLOOKUP(C6370,car!$A$2:$D$2201,2,0)</f>
        <v>159</v>
      </c>
    </row>
    <row r="6371" spans="1:6" x14ac:dyDescent="0.25">
      <c r="A6371" s="12">
        <v>2569</v>
      </c>
      <c r="B6371" s="12">
        <v>1</v>
      </c>
      <c r="C6371" s="4">
        <f t="shared" ca="1" si="99"/>
        <v>233</v>
      </c>
      <c r="D6371" s="4">
        <f ca="1">VLOOKUP(E6371&amp;F6371,rental_price!$E$2:$F$526,2,0)*ROUNDUP(VLOOKUP(A6371,booking!$A$2:$F$2601,3,0)-VLOOKUP(A6371,booking!$A$2:$F$2601,2,0),0)</f>
        <v>20</v>
      </c>
      <c r="E6371" s="6">
        <f ca="1">VLOOKUP(C6371,car!$A$2:$D$2201,4,0)</f>
        <v>3</v>
      </c>
      <c r="F6371" s="6">
        <f ca="1">VLOOKUP(C6371,car!$A$2:$D$2201,2,0)</f>
        <v>36</v>
      </c>
    </row>
    <row r="6372" spans="1:6" x14ac:dyDescent="0.25">
      <c r="A6372" s="12">
        <v>2570</v>
      </c>
      <c r="B6372" s="12">
        <v>1</v>
      </c>
      <c r="C6372" s="4">
        <f t="shared" ca="1" si="99"/>
        <v>820</v>
      </c>
      <c r="D6372" s="4">
        <f ca="1">VLOOKUP(E6372&amp;F6372,rental_price!$E$2:$F$526,2,0)*ROUNDUP(VLOOKUP(A6372,booking!$A$2:$F$2601,3,0)-VLOOKUP(A6372,booking!$A$2:$F$2601,2,0),0)</f>
        <v>566.99999999999989</v>
      </c>
      <c r="E6372" s="6">
        <f ca="1">VLOOKUP(C6372,car!$A$2:$D$2201,4,0)</f>
        <v>2</v>
      </c>
      <c r="F6372" s="6">
        <f ca="1">VLOOKUP(C6372,car!$A$2:$D$2201,2,0)</f>
        <v>5</v>
      </c>
    </row>
    <row r="6373" spans="1:6" x14ac:dyDescent="0.25">
      <c r="A6373" s="12">
        <v>2570</v>
      </c>
      <c r="B6373" s="12">
        <v>2</v>
      </c>
      <c r="C6373" s="4">
        <f t="shared" ca="1" si="99"/>
        <v>1320</v>
      </c>
      <c r="D6373" s="4">
        <f ca="1">VLOOKUP(E6373&amp;F6373,rental_price!$E$2:$F$526,2,0)*ROUNDUP(VLOOKUP(A6373,booking!$A$2:$F$2601,3,0)-VLOOKUP(A6373,booking!$A$2:$F$2601,2,0),0)</f>
        <v>720</v>
      </c>
      <c r="E6373" s="6">
        <f ca="1">VLOOKUP(C6373,car!$A$2:$D$2201,4,0)</f>
        <v>1</v>
      </c>
      <c r="F6373" s="6">
        <f ca="1">VLOOKUP(C6373,car!$A$2:$D$2201,2,0)</f>
        <v>125</v>
      </c>
    </row>
    <row r="6374" spans="1:6" x14ac:dyDescent="0.25">
      <c r="A6374" s="12">
        <v>2570</v>
      </c>
      <c r="B6374" s="12">
        <v>3</v>
      </c>
      <c r="C6374" s="4">
        <f t="shared" ca="1" si="99"/>
        <v>1104</v>
      </c>
      <c r="D6374" s="4">
        <f ca="1">VLOOKUP(E6374&amp;F6374,rental_price!$E$2:$F$526,2,0)*ROUNDUP(VLOOKUP(A6374,booking!$A$2:$F$2601,3,0)-VLOOKUP(A6374,booking!$A$2:$F$2601,2,0),0)</f>
        <v>180</v>
      </c>
      <c r="E6374" s="6">
        <f ca="1">VLOOKUP(C6374,car!$A$2:$D$2201,4,0)</f>
        <v>1</v>
      </c>
      <c r="F6374" s="6">
        <f ca="1">VLOOKUP(C6374,car!$A$2:$D$2201,2,0)</f>
        <v>154</v>
      </c>
    </row>
    <row r="6375" spans="1:6" x14ac:dyDescent="0.25">
      <c r="A6375" s="12">
        <v>2570</v>
      </c>
      <c r="B6375" s="12">
        <v>4</v>
      </c>
      <c r="C6375" s="4">
        <f t="shared" ca="1" si="99"/>
        <v>1321</v>
      </c>
      <c r="D6375" s="4">
        <f ca="1">VLOOKUP(E6375&amp;F6375,rental_price!$E$2:$F$526,2,0)*ROUNDUP(VLOOKUP(A6375,booking!$A$2:$F$2601,3,0)-VLOOKUP(A6375,booking!$A$2:$F$2601,2,0),0)</f>
        <v>360</v>
      </c>
      <c r="E6375" s="6">
        <f ca="1">VLOOKUP(C6375,car!$A$2:$D$2201,4,0)</f>
        <v>1</v>
      </c>
      <c r="F6375" s="6">
        <f ca="1">VLOOKUP(C6375,car!$A$2:$D$2201,2,0)</f>
        <v>148</v>
      </c>
    </row>
    <row r="6376" spans="1:6" x14ac:dyDescent="0.25">
      <c r="A6376" s="12">
        <v>2570</v>
      </c>
      <c r="B6376" s="12">
        <v>5</v>
      </c>
      <c r="C6376" s="4">
        <f t="shared" ca="1" si="99"/>
        <v>455</v>
      </c>
      <c r="D6376" s="4">
        <f ca="1">VLOOKUP(E6376&amp;F6376,rental_price!$E$2:$F$526,2,0)*ROUNDUP(VLOOKUP(A6376,booking!$A$2:$F$2601,3,0)-VLOOKUP(A6376,booking!$A$2:$F$2601,2,0),0)</f>
        <v>180</v>
      </c>
      <c r="E6376" s="6">
        <f ca="1">VLOOKUP(C6376,car!$A$2:$D$2201,4,0)</f>
        <v>1</v>
      </c>
      <c r="F6376" s="6">
        <f ca="1">VLOOKUP(C6376,car!$A$2:$D$2201,2,0)</f>
        <v>52</v>
      </c>
    </row>
    <row r="6377" spans="1:6" x14ac:dyDescent="0.25">
      <c r="A6377" s="12">
        <v>2572</v>
      </c>
      <c r="B6377" s="12">
        <v>1</v>
      </c>
      <c r="C6377" s="4">
        <f t="shared" ca="1" si="99"/>
        <v>1862</v>
      </c>
      <c r="D6377" s="4">
        <f ca="1">VLOOKUP(E6377&amp;F6377,rental_price!$E$2:$F$526,2,0)*ROUNDUP(VLOOKUP(A6377,booking!$A$2:$F$2601,3,0)-VLOOKUP(A6377,booking!$A$2:$F$2601,2,0),0)</f>
        <v>60</v>
      </c>
      <c r="E6377" s="6">
        <f ca="1">VLOOKUP(C6377,car!$A$2:$D$2201,4,0)</f>
        <v>3</v>
      </c>
      <c r="F6377" s="6">
        <f ca="1">VLOOKUP(C6377,car!$A$2:$D$2201,2,0)</f>
        <v>58</v>
      </c>
    </row>
    <row r="6378" spans="1:6" x14ac:dyDescent="0.25">
      <c r="A6378" s="12">
        <v>2572</v>
      </c>
      <c r="B6378" s="12">
        <v>2</v>
      </c>
      <c r="C6378" s="4">
        <f t="shared" ca="1" si="99"/>
        <v>1256</v>
      </c>
      <c r="D6378" s="4">
        <f ca="1">VLOOKUP(E6378&amp;F6378,rental_price!$E$2:$F$526,2,0)*ROUNDUP(VLOOKUP(A6378,booking!$A$2:$F$2601,3,0)-VLOOKUP(A6378,booking!$A$2:$F$2601,2,0),0)</f>
        <v>105</v>
      </c>
      <c r="E6378" s="6">
        <f ca="1">VLOOKUP(C6378,car!$A$2:$D$2201,4,0)</f>
        <v>2</v>
      </c>
      <c r="F6378" s="6">
        <f ca="1">VLOOKUP(C6378,car!$A$2:$D$2201,2,0)</f>
        <v>134</v>
      </c>
    </row>
    <row r="6379" spans="1:6" x14ac:dyDescent="0.25">
      <c r="A6379" s="12">
        <v>2573</v>
      </c>
      <c r="B6379" s="12">
        <v>1</v>
      </c>
      <c r="C6379" s="4">
        <f t="shared" ca="1" si="99"/>
        <v>754</v>
      </c>
      <c r="D6379" s="4">
        <f ca="1">VLOOKUP(E6379&amp;F6379,rental_price!$E$2:$F$526,2,0)*ROUNDUP(VLOOKUP(A6379,booking!$A$2:$F$2601,3,0)-VLOOKUP(A6379,booking!$A$2:$F$2601,2,0),0)</f>
        <v>260</v>
      </c>
      <c r="E6379" s="6">
        <f ca="1">VLOOKUP(C6379,car!$A$2:$D$2201,4,0)</f>
        <v>1</v>
      </c>
      <c r="F6379" s="6">
        <f ca="1">VLOOKUP(C6379,car!$A$2:$D$2201,2,0)</f>
        <v>112</v>
      </c>
    </row>
    <row r="6380" spans="1:6" x14ac:dyDescent="0.25">
      <c r="A6380" s="12">
        <v>2573</v>
      </c>
      <c r="B6380" s="12">
        <v>2</v>
      </c>
      <c r="C6380" s="4">
        <f t="shared" ca="1" si="99"/>
        <v>2049</v>
      </c>
      <c r="D6380" s="4">
        <f ca="1">VLOOKUP(E6380&amp;F6380,rental_price!$E$2:$F$526,2,0)*ROUNDUP(VLOOKUP(A6380,booking!$A$2:$F$2601,3,0)-VLOOKUP(A6380,booking!$A$2:$F$2601,2,0),0)</f>
        <v>70</v>
      </c>
      <c r="E6380" s="6">
        <f ca="1">VLOOKUP(C6380,car!$A$2:$D$2201,4,0)</f>
        <v>3</v>
      </c>
      <c r="F6380" s="6">
        <f ca="1">VLOOKUP(C6380,car!$A$2:$D$2201,2,0)</f>
        <v>67</v>
      </c>
    </row>
    <row r="6381" spans="1:6" x14ac:dyDescent="0.25">
      <c r="A6381" s="12">
        <v>2573</v>
      </c>
      <c r="B6381" s="12">
        <v>3</v>
      </c>
      <c r="C6381" s="4">
        <f t="shared" ca="1" si="99"/>
        <v>2061</v>
      </c>
      <c r="D6381" s="4">
        <f ca="1">VLOOKUP(E6381&amp;F6381,rental_price!$E$2:$F$526,2,0)*ROUNDUP(VLOOKUP(A6381,booking!$A$2:$F$2601,3,0)-VLOOKUP(A6381,booking!$A$2:$F$2601,2,0),0)</f>
        <v>160</v>
      </c>
      <c r="E6381" s="6">
        <f ca="1">VLOOKUP(C6381,car!$A$2:$D$2201,4,0)</f>
        <v>1</v>
      </c>
      <c r="F6381" s="6">
        <f ca="1">VLOOKUP(C6381,car!$A$2:$D$2201,2,0)</f>
        <v>11</v>
      </c>
    </row>
    <row r="6382" spans="1:6" x14ac:dyDescent="0.25">
      <c r="A6382" s="12">
        <v>2573</v>
      </c>
      <c r="B6382" s="12">
        <v>4</v>
      </c>
      <c r="C6382" s="4">
        <f t="shared" ca="1" si="99"/>
        <v>1461</v>
      </c>
      <c r="D6382" s="4">
        <f ca="1">VLOOKUP(E6382&amp;F6382,rental_price!$E$2:$F$526,2,0)*ROUNDUP(VLOOKUP(A6382,booking!$A$2:$F$2601,3,0)-VLOOKUP(A6382,booking!$A$2:$F$2601,2,0),0)</f>
        <v>70</v>
      </c>
      <c r="E6382" s="6">
        <f ca="1">VLOOKUP(C6382,car!$A$2:$D$2201,4,0)</f>
        <v>2</v>
      </c>
      <c r="F6382" s="6">
        <f ca="1">VLOOKUP(C6382,car!$A$2:$D$2201,2,0)</f>
        <v>94</v>
      </c>
    </row>
    <row r="6383" spans="1:6" x14ac:dyDescent="0.25">
      <c r="A6383" s="12">
        <v>2573</v>
      </c>
      <c r="B6383" s="12">
        <v>5</v>
      </c>
      <c r="C6383" s="4">
        <f t="shared" ca="1" si="99"/>
        <v>1195</v>
      </c>
      <c r="D6383" s="4">
        <f ca="1">VLOOKUP(E6383&amp;F6383,rental_price!$E$2:$F$526,2,0)*ROUNDUP(VLOOKUP(A6383,booking!$A$2:$F$2601,3,0)-VLOOKUP(A6383,booking!$A$2:$F$2601,2,0),0)</f>
        <v>28</v>
      </c>
      <c r="E6383" s="6">
        <f ca="1">VLOOKUP(C6383,car!$A$2:$D$2201,4,0)</f>
        <v>2</v>
      </c>
      <c r="F6383" s="6">
        <f ca="1">VLOOKUP(C6383,car!$A$2:$D$2201,2,0)</f>
        <v>171</v>
      </c>
    </row>
    <row r="6384" spans="1:6" x14ac:dyDescent="0.25">
      <c r="A6384" s="12">
        <v>2574</v>
      </c>
      <c r="B6384" s="12">
        <v>1</v>
      </c>
      <c r="C6384" s="4">
        <f t="shared" ca="1" si="99"/>
        <v>1769</v>
      </c>
      <c r="D6384" s="4">
        <f ca="1">VLOOKUP(E6384&amp;F6384,rental_price!$E$2:$F$526,2,0)*ROUNDUP(VLOOKUP(A6384,booking!$A$2:$F$2601,3,0)-VLOOKUP(A6384,booking!$A$2:$F$2601,2,0),0)</f>
        <v>28</v>
      </c>
      <c r="E6384" s="6">
        <f ca="1">VLOOKUP(C6384,car!$A$2:$D$2201,4,0)</f>
        <v>2</v>
      </c>
      <c r="F6384" s="6">
        <f ca="1">VLOOKUP(C6384,car!$A$2:$D$2201,2,0)</f>
        <v>135</v>
      </c>
    </row>
    <row r="6385" spans="1:6" x14ac:dyDescent="0.25">
      <c r="A6385" s="12">
        <v>2574</v>
      </c>
      <c r="B6385" s="12">
        <v>2</v>
      </c>
      <c r="C6385" s="4">
        <f t="shared" ca="1" si="99"/>
        <v>1896</v>
      </c>
      <c r="D6385" s="4">
        <f ca="1">VLOOKUP(E6385&amp;F6385,rental_price!$E$2:$F$526,2,0)*ROUNDUP(VLOOKUP(A6385,booking!$A$2:$F$2601,3,0)-VLOOKUP(A6385,booking!$A$2:$F$2601,2,0),0)</f>
        <v>28</v>
      </c>
      <c r="E6385" s="6">
        <f ca="1">VLOOKUP(C6385,car!$A$2:$D$2201,4,0)</f>
        <v>2</v>
      </c>
      <c r="F6385" s="6">
        <f ca="1">VLOOKUP(C6385,car!$A$2:$D$2201,2,0)</f>
        <v>19</v>
      </c>
    </row>
    <row r="6386" spans="1:6" x14ac:dyDescent="0.25">
      <c r="A6386" s="12">
        <v>2574</v>
      </c>
      <c r="B6386" s="12">
        <v>3</v>
      </c>
      <c r="C6386" s="4">
        <f t="shared" ca="1" si="99"/>
        <v>1694</v>
      </c>
      <c r="D6386" s="4">
        <f ca="1">VLOOKUP(E6386&amp;F6386,rental_price!$E$2:$F$526,2,0)*ROUNDUP(VLOOKUP(A6386,booking!$A$2:$F$2601,3,0)-VLOOKUP(A6386,booking!$A$2:$F$2601,2,0),0)</f>
        <v>30</v>
      </c>
      <c r="E6386" s="6">
        <f ca="1">VLOOKUP(C6386,car!$A$2:$D$2201,4,0)</f>
        <v>1</v>
      </c>
      <c r="F6386" s="6">
        <f ca="1">VLOOKUP(C6386,car!$A$2:$D$2201,2,0)</f>
        <v>168</v>
      </c>
    </row>
    <row r="6387" spans="1:6" x14ac:dyDescent="0.25">
      <c r="A6387" s="12">
        <v>2574</v>
      </c>
      <c r="B6387" s="12">
        <v>4</v>
      </c>
      <c r="C6387" s="4">
        <f t="shared" ca="1" si="99"/>
        <v>363</v>
      </c>
      <c r="D6387" s="4">
        <f ca="1">VLOOKUP(E6387&amp;F6387,rental_price!$E$2:$F$526,2,0)*ROUNDUP(VLOOKUP(A6387,booking!$A$2:$F$2601,3,0)-VLOOKUP(A6387,booking!$A$2:$F$2601,2,0),0)</f>
        <v>28</v>
      </c>
      <c r="E6387" s="6">
        <f ca="1">VLOOKUP(C6387,car!$A$2:$D$2201,4,0)</f>
        <v>2</v>
      </c>
      <c r="F6387" s="6">
        <f ca="1">VLOOKUP(C6387,car!$A$2:$D$2201,2,0)</f>
        <v>84</v>
      </c>
    </row>
    <row r="6388" spans="1:6" x14ac:dyDescent="0.25">
      <c r="A6388" s="12">
        <v>2575</v>
      </c>
      <c r="B6388" s="12">
        <v>1</v>
      </c>
      <c r="C6388" s="4">
        <f t="shared" ca="1" si="99"/>
        <v>2047</v>
      </c>
      <c r="D6388" s="4">
        <f ca="1">VLOOKUP(E6388&amp;F6388,rental_price!$E$2:$F$526,2,0)*ROUNDUP(VLOOKUP(A6388,booking!$A$2:$F$2601,3,0)-VLOOKUP(A6388,booking!$A$2:$F$2601,2,0),0)</f>
        <v>120</v>
      </c>
      <c r="E6388" s="6">
        <f ca="1">VLOOKUP(C6388,car!$A$2:$D$2201,4,0)</f>
        <v>1</v>
      </c>
      <c r="F6388" s="6">
        <f ca="1">VLOOKUP(C6388,car!$A$2:$D$2201,2,0)</f>
        <v>41</v>
      </c>
    </row>
    <row r="6389" spans="1:6" x14ac:dyDescent="0.25">
      <c r="A6389" s="12">
        <v>2575</v>
      </c>
      <c r="B6389" s="12">
        <v>2</v>
      </c>
      <c r="C6389" s="4">
        <f t="shared" ca="1" si="99"/>
        <v>926</v>
      </c>
      <c r="D6389" s="4">
        <f ca="1">VLOOKUP(E6389&amp;F6389,rental_price!$E$2:$F$526,2,0)*ROUNDUP(VLOOKUP(A6389,booking!$A$2:$F$2601,3,0)-VLOOKUP(A6389,booking!$A$2:$F$2601,2,0),0)</f>
        <v>168</v>
      </c>
      <c r="E6389" s="6">
        <f ca="1">VLOOKUP(C6389,car!$A$2:$D$2201,4,0)</f>
        <v>2</v>
      </c>
      <c r="F6389" s="6">
        <f ca="1">VLOOKUP(C6389,car!$A$2:$D$2201,2,0)</f>
        <v>126</v>
      </c>
    </row>
    <row r="6390" spans="1:6" x14ac:dyDescent="0.25">
      <c r="A6390" s="12">
        <v>2575</v>
      </c>
      <c r="B6390" s="12">
        <v>3</v>
      </c>
      <c r="C6390" s="4">
        <f t="shared" ca="1" si="99"/>
        <v>1860</v>
      </c>
      <c r="D6390" s="4">
        <f ca="1">VLOOKUP(E6390&amp;F6390,rental_price!$E$2:$F$526,2,0)*ROUNDUP(VLOOKUP(A6390,booking!$A$2:$F$2601,3,0)-VLOOKUP(A6390,booking!$A$2:$F$2601,2,0),0)</f>
        <v>360</v>
      </c>
      <c r="E6390" s="6">
        <f ca="1">VLOOKUP(C6390,car!$A$2:$D$2201,4,0)</f>
        <v>1</v>
      </c>
      <c r="F6390" s="6">
        <f ca="1">VLOOKUP(C6390,car!$A$2:$D$2201,2,0)</f>
        <v>30</v>
      </c>
    </row>
    <row r="6391" spans="1:6" x14ac:dyDescent="0.25">
      <c r="A6391" s="12">
        <v>2575</v>
      </c>
      <c r="B6391" s="12">
        <v>4</v>
      </c>
      <c r="C6391" s="4">
        <f t="shared" ca="1" si="99"/>
        <v>1357</v>
      </c>
      <c r="D6391" s="4">
        <f ca="1">VLOOKUP(E6391&amp;F6391,rental_price!$E$2:$F$526,2,0)*ROUNDUP(VLOOKUP(A6391,booking!$A$2:$F$2601,3,0)-VLOOKUP(A6391,booking!$A$2:$F$2601,2,0),0)</f>
        <v>240</v>
      </c>
      <c r="E6391" s="6">
        <f ca="1">VLOOKUP(C6391,car!$A$2:$D$2201,4,0)</f>
        <v>1</v>
      </c>
      <c r="F6391" s="6">
        <f ca="1">VLOOKUP(C6391,car!$A$2:$D$2201,2,0)</f>
        <v>126</v>
      </c>
    </row>
    <row r="6392" spans="1:6" x14ac:dyDescent="0.25">
      <c r="A6392" s="12">
        <v>2576</v>
      </c>
      <c r="B6392" s="12">
        <v>1</v>
      </c>
      <c r="C6392" s="4">
        <f t="shared" ca="1" si="99"/>
        <v>543</v>
      </c>
      <c r="D6392" s="4">
        <f ca="1">VLOOKUP(E6392&amp;F6392,rental_price!$E$2:$F$526,2,0)*ROUNDUP(VLOOKUP(A6392,booking!$A$2:$F$2601,3,0)-VLOOKUP(A6392,booking!$A$2:$F$2601,2,0),0)</f>
        <v>21</v>
      </c>
      <c r="E6392" s="6">
        <f ca="1">VLOOKUP(C6392,car!$A$2:$D$2201,4,0)</f>
        <v>2</v>
      </c>
      <c r="F6392" s="6">
        <f ca="1">VLOOKUP(C6392,car!$A$2:$D$2201,2,0)</f>
        <v>66</v>
      </c>
    </row>
    <row r="6393" spans="1:6" x14ac:dyDescent="0.25">
      <c r="A6393" s="12">
        <v>2576</v>
      </c>
      <c r="B6393" s="12">
        <v>2</v>
      </c>
      <c r="C6393" s="4">
        <f t="shared" ca="1" si="99"/>
        <v>1359</v>
      </c>
      <c r="D6393" s="4">
        <f ca="1">VLOOKUP(E6393&amp;F6393,rental_price!$E$2:$F$526,2,0)*ROUNDUP(VLOOKUP(A6393,booking!$A$2:$F$2601,3,0)-VLOOKUP(A6393,booking!$A$2:$F$2601,2,0),0)</f>
        <v>15</v>
      </c>
      <c r="E6393" s="6">
        <f ca="1">VLOOKUP(C6393,car!$A$2:$D$2201,4,0)</f>
        <v>3</v>
      </c>
      <c r="F6393" s="6">
        <f ca="1">VLOOKUP(C6393,car!$A$2:$D$2201,2,0)</f>
        <v>127</v>
      </c>
    </row>
    <row r="6394" spans="1:6" x14ac:dyDescent="0.25">
      <c r="A6394" s="12">
        <v>2576</v>
      </c>
      <c r="B6394" s="12">
        <v>3</v>
      </c>
      <c r="C6394" s="4">
        <f t="shared" ca="1" si="99"/>
        <v>1076</v>
      </c>
      <c r="D6394" s="4">
        <f ca="1">VLOOKUP(E6394&amp;F6394,rental_price!$E$2:$F$526,2,0)*ROUNDUP(VLOOKUP(A6394,booking!$A$2:$F$2601,3,0)-VLOOKUP(A6394,booking!$A$2:$F$2601,2,0),0)</f>
        <v>35</v>
      </c>
      <c r="E6394" s="6">
        <f ca="1">VLOOKUP(C6394,car!$A$2:$D$2201,4,0)</f>
        <v>2</v>
      </c>
      <c r="F6394" s="6">
        <f ca="1">VLOOKUP(C6394,car!$A$2:$D$2201,2,0)</f>
        <v>160</v>
      </c>
    </row>
    <row r="6395" spans="1:6" x14ac:dyDescent="0.25">
      <c r="A6395" s="12">
        <v>2576</v>
      </c>
      <c r="B6395" s="12">
        <v>4</v>
      </c>
      <c r="C6395" s="4">
        <f t="shared" ca="1" si="99"/>
        <v>142</v>
      </c>
      <c r="D6395" s="4">
        <f ca="1">VLOOKUP(E6395&amp;F6395,rental_price!$E$2:$F$526,2,0)*ROUNDUP(VLOOKUP(A6395,booking!$A$2:$F$2601,3,0)-VLOOKUP(A6395,booking!$A$2:$F$2601,2,0),0)</f>
        <v>25</v>
      </c>
      <c r="E6395" s="6">
        <f ca="1">VLOOKUP(C6395,car!$A$2:$D$2201,4,0)</f>
        <v>3</v>
      </c>
      <c r="F6395" s="6">
        <f ca="1">VLOOKUP(C6395,car!$A$2:$D$2201,2,0)</f>
        <v>27</v>
      </c>
    </row>
    <row r="6396" spans="1:6" x14ac:dyDescent="0.25">
      <c r="A6396" s="12">
        <v>2577</v>
      </c>
      <c r="B6396" s="12">
        <v>1</v>
      </c>
      <c r="C6396" s="4">
        <f t="shared" ca="1" si="99"/>
        <v>2100</v>
      </c>
      <c r="D6396" s="4">
        <f ca="1">VLOOKUP(E6396&amp;F6396,rental_price!$E$2:$F$526,2,0)*ROUNDUP(VLOOKUP(A6396,booking!$A$2:$F$2601,3,0)-VLOOKUP(A6396,booking!$A$2:$F$2601,2,0),0)</f>
        <v>399</v>
      </c>
      <c r="E6396" s="6">
        <f ca="1">VLOOKUP(C6396,car!$A$2:$D$2201,4,0)</f>
        <v>2</v>
      </c>
      <c r="F6396" s="6">
        <f ca="1">VLOOKUP(C6396,car!$A$2:$D$2201,2,0)</f>
        <v>89</v>
      </c>
    </row>
    <row r="6397" spans="1:6" x14ac:dyDescent="0.25">
      <c r="A6397" s="12">
        <v>2579</v>
      </c>
      <c r="B6397" s="12">
        <v>1</v>
      </c>
      <c r="C6397" s="4">
        <f t="shared" ca="1" si="99"/>
        <v>285</v>
      </c>
      <c r="D6397" s="4">
        <f ca="1">VLOOKUP(E6397&amp;F6397,rental_price!$E$2:$F$526,2,0)*ROUNDUP(VLOOKUP(A6397,booking!$A$2:$F$2601,3,0)-VLOOKUP(A6397,booking!$A$2:$F$2601,2,0),0)</f>
        <v>440</v>
      </c>
      <c r="E6397" s="6">
        <f ca="1">VLOOKUP(C6397,car!$A$2:$D$2201,4,0)</f>
        <v>1</v>
      </c>
      <c r="F6397" s="6">
        <f ca="1">VLOOKUP(C6397,car!$A$2:$D$2201,2,0)</f>
        <v>47</v>
      </c>
    </row>
    <row r="6398" spans="1:6" x14ac:dyDescent="0.25">
      <c r="A6398" s="12">
        <v>2580</v>
      </c>
      <c r="B6398" s="12">
        <v>1</v>
      </c>
      <c r="C6398" s="4">
        <f t="shared" ca="1" si="99"/>
        <v>1012</v>
      </c>
      <c r="D6398" s="4">
        <f ca="1">VLOOKUP(E6398&amp;F6398,rental_price!$E$2:$F$526,2,0)*ROUNDUP(VLOOKUP(A6398,booking!$A$2:$F$2601,3,0)-VLOOKUP(A6398,booking!$A$2:$F$2601,2,0),0)</f>
        <v>30</v>
      </c>
      <c r="E6398" s="6">
        <f ca="1">VLOOKUP(C6398,car!$A$2:$D$2201,4,0)</f>
        <v>3</v>
      </c>
      <c r="F6398" s="6">
        <f ca="1">VLOOKUP(C6398,car!$A$2:$D$2201,2,0)</f>
        <v>82</v>
      </c>
    </row>
    <row r="6399" spans="1:6" x14ac:dyDescent="0.25">
      <c r="A6399" s="12">
        <v>2580</v>
      </c>
      <c r="B6399" s="12">
        <v>2</v>
      </c>
      <c r="C6399" s="4">
        <f t="shared" ca="1" si="99"/>
        <v>1749</v>
      </c>
      <c r="D6399" s="4">
        <f ca="1">VLOOKUP(E6399&amp;F6399,rental_price!$E$2:$F$526,2,0)*ROUNDUP(VLOOKUP(A6399,booking!$A$2:$F$2601,3,0)-VLOOKUP(A6399,booking!$A$2:$F$2601,2,0),0)</f>
        <v>450</v>
      </c>
      <c r="E6399" s="6">
        <f ca="1">VLOOKUP(C6399,car!$A$2:$D$2201,4,0)</f>
        <v>1</v>
      </c>
      <c r="F6399" s="6">
        <f ca="1">VLOOKUP(C6399,car!$A$2:$D$2201,2,0)</f>
        <v>139</v>
      </c>
    </row>
    <row r="6400" spans="1:6" x14ac:dyDescent="0.25">
      <c r="A6400" s="12">
        <v>2580</v>
      </c>
      <c r="B6400" s="12">
        <v>3</v>
      </c>
      <c r="C6400" s="4">
        <f t="shared" ca="1" si="99"/>
        <v>1937</v>
      </c>
      <c r="D6400" s="4">
        <f ca="1">VLOOKUP(E6400&amp;F6400,rental_price!$E$2:$F$526,2,0)*ROUNDUP(VLOOKUP(A6400,booking!$A$2:$F$2601,3,0)-VLOOKUP(A6400,booking!$A$2:$F$2601,2,0),0)</f>
        <v>90</v>
      </c>
      <c r="E6400" s="6">
        <f ca="1">VLOOKUP(C6400,car!$A$2:$D$2201,4,0)</f>
        <v>1</v>
      </c>
      <c r="F6400" s="6">
        <f ca="1">VLOOKUP(C6400,car!$A$2:$D$2201,2,0)</f>
        <v>162</v>
      </c>
    </row>
    <row r="6401" spans="1:6" x14ac:dyDescent="0.25">
      <c r="A6401" s="12">
        <v>2580</v>
      </c>
      <c r="B6401" s="12">
        <v>4</v>
      </c>
      <c r="C6401" s="4">
        <f t="shared" ca="1" si="99"/>
        <v>564</v>
      </c>
      <c r="D6401" s="4">
        <f ca="1">VLOOKUP(E6401&amp;F6401,rental_price!$E$2:$F$526,2,0)*ROUNDUP(VLOOKUP(A6401,booking!$A$2:$F$2601,3,0)-VLOOKUP(A6401,booking!$A$2:$F$2601,2,0),0)</f>
        <v>546</v>
      </c>
      <c r="E6401" s="6">
        <f ca="1">VLOOKUP(C6401,car!$A$2:$D$2201,4,0)</f>
        <v>2</v>
      </c>
      <c r="F6401" s="6">
        <f ca="1">VLOOKUP(C6401,car!$A$2:$D$2201,2,0)</f>
        <v>71</v>
      </c>
    </row>
    <row r="6402" spans="1:6" x14ac:dyDescent="0.25">
      <c r="A6402" s="12">
        <v>2580</v>
      </c>
      <c r="B6402" s="12">
        <v>5</v>
      </c>
      <c r="C6402" s="4">
        <f t="shared" ca="1" si="99"/>
        <v>1399</v>
      </c>
      <c r="D6402" s="4">
        <f ca="1">VLOOKUP(E6402&amp;F6402,rental_price!$E$2:$F$526,2,0)*ROUNDUP(VLOOKUP(A6402,booking!$A$2:$F$2601,3,0)-VLOOKUP(A6402,booking!$A$2:$F$2601,2,0),0)</f>
        <v>63</v>
      </c>
      <c r="E6402" s="6">
        <f ca="1">VLOOKUP(C6402,car!$A$2:$D$2201,4,0)</f>
        <v>2</v>
      </c>
      <c r="F6402" s="6">
        <f ca="1">VLOOKUP(C6402,car!$A$2:$D$2201,2,0)</f>
        <v>34</v>
      </c>
    </row>
    <row r="6403" spans="1:6" x14ac:dyDescent="0.25">
      <c r="A6403" s="12">
        <v>2581</v>
      </c>
      <c r="B6403" s="12">
        <v>1</v>
      </c>
      <c r="C6403" s="4">
        <f t="shared" ref="C6403:C6447" ca="1" si="100">RANDBETWEEN(1,2200)</f>
        <v>166</v>
      </c>
      <c r="D6403" s="4">
        <f ca="1">VLOOKUP(E6403&amp;F6403,rental_price!$E$2:$F$526,2,0)*ROUNDUP(VLOOKUP(A6403,booking!$A$2:$F$2601,3,0)-VLOOKUP(A6403,booking!$A$2:$F$2601,2,0),0)</f>
        <v>400</v>
      </c>
      <c r="E6403" s="6">
        <f ca="1">VLOOKUP(C6403,car!$A$2:$D$2201,4,0)</f>
        <v>3</v>
      </c>
      <c r="F6403" s="6">
        <f ca="1">VLOOKUP(C6403,car!$A$2:$D$2201,2,0)</f>
        <v>111</v>
      </c>
    </row>
    <row r="6404" spans="1:6" x14ac:dyDescent="0.25">
      <c r="A6404" s="12">
        <v>2581</v>
      </c>
      <c r="B6404" s="12">
        <v>2</v>
      </c>
      <c r="C6404" s="4">
        <f t="shared" ca="1" si="100"/>
        <v>1498</v>
      </c>
      <c r="D6404" s="4">
        <f ca="1">VLOOKUP(E6404&amp;F6404,rental_price!$E$2:$F$526,2,0)*ROUNDUP(VLOOKUP(A6404,booking!$A$2:$F$2601,3,0)-VLOOKUP(A6404,booking!$A$2:$F$2601,2,0),0)</f>
        <v>280</v>
      </c>
      <c r="E6404" s="6">
        <f ca="1">VLOOKUP(C6404,car!$A$2:$D$2201,4,0)</f>
        <v>2</v>
      </c>
      <c r="F6404" s="6">
        <f ca="1">VLOOKUP(C6404,car!$A$2:$D$2201,2,0)</f>
        <v>31</v>
      </c>
    </row>
    <row r="6405" spans="1:6" x14ac:dyDescent="0.25">
      <c r="A6405" s="12">
        <v>2581</v>
      </c>
      <c r="B6405" s="12">
        <v>3</v>
      </c>
      <c r="C6405" s="4">
        <f t="shared" ca="1" si="100"/>
        <v>1918</v>
      </c>
      <c r="D6405" s="4">
        <f ca="1">VLOOKUP(E6405&amp;F6405,rental_price!$E$2:$F$526,2,0)*ROUNDUP(VLOOKUP(A6405,booking!$A$2:$F$2601,3,0)-VLOOKUP(A6405,booking!$A$2:$F$2601,2,0),0)</f>
        <v>160</v>
      </c>
      <c r="E6405" s="6">
        <f ca="1">VLOOKUP(C6405,car!$A$2:$D$2201,4,0)</f>
        <v>1</v>
      </c>
      <c r="F6405" s="6">
        <f ca="1">VLOOKUP(C6405,car!$A$2:$D$2201,2,0)</f>
        <v>33</v>
      </c>
    </row>
    <row r="6406" spans="1:6" x14ac:dyDescent="0.25">
      <c r="A6406" s="12">
        <v>2582</v>
      </c>
      <c r="B6406" s="12">
        <v>1</v>
      </c>
      <c r="C6406" s="4">
        <f t="shared" ca="1" si="100"/>
        <v>1716</v>
      </c>
      <c r="D6406" s="4">
        <f ca="1">VLOOKUP(E6406&amp;F6406,rental_price!$E$2:$F$526,2,0)*ROUNDUP(VLOOKUP(A6406,booking!$A$2:$F$2601,3,0)-VLOOKUP(A6406,booking!$A$2:$F$2601,2,0),0)</f>
        <v>80</v>
      </c>
      <c r="E6406" s="6">
        <f ca="1">VLOOKUP(C6406,car!$A$2:$D$2201,4,0)</f>
        <v>3</v>
      </c>
      <c r="F6406" s="6">
        <f ca="1">VLOOKUP(C6406,car!$A$2:$D$2201,2,0)</f>
        <v>52</v>
      </c>
    </row>
    <row r="6407" spans="1:6" x14ac:dyDescent="0.25">
      <c r="A6407" s="12">
        <v>2582</v>
      </c>
      <c r="B6407" s="12">
        <v>2</v>
      </c>
      <c r="C6407" s="4">
        <f t="shared" ca="1" si="100"/>
        <v>1298</v>
      </c>
      <c r="D6407" s="4">
        <f ca="1">VLOOKUP(E6407&amp;F6407,rental_price!$E$2:$F$526,2,0)*ROUNDUP(VLOOKUP(A6407,booking!$A$2:$F$2601,3,0)-VLOOKUP(A6407,booking!$A$2:$F$2601,2,0),0)</f>
        <v>560</v>
      </c>
      <c r="E6407" s="6">
        <f ca="1">VLOOKUP(C6407,car!$A$2:$D$2201,4,0)</f>
        <v>1</v>
      </c>
      <c r="F6407" s="6">
        <f ca="1">VLOOKUP(C6407,car!$A$2:$D$2201,2,0)</f>
        <v>120</v>
      </c>
    </row>
    <row r="6408" spans="1:6" x14ac:dyDescent="0.25">
      <c r="A6408" s="12">
        <v>2582</v>
      </c>
      <c r="B6408" s="12">
        <v>3</v>
      </c>
      <c r="C6408" s="4">
        <f t="shared" ca="1" si="100"/>
        <v>1170</v>
      </c>
      <c r="D6408" s="4">
        <f ca="1">VLOOKUP(E6408&amp;F6408,rental_price!$E$2:$F$526,2,0)*ROUNDUP(VLOOKUP(A6408,booking!$A$2:$F$2601,3,0)-VLOOKUP(A6408,booking!$A$2:$F$2601,2,0),0)</f>
        <v>896</v>
      </c>
      <c r="E6408" s="6">
        <f ca="1">VLOOKUP(C6408,car!$A$2:$D$2201,4,0)</f>
        <v>2</v>
      </c>
      <c r="F6408" s="6">
        <f ca="1">VLOOKUP(C6408,car!$A$2:$D$2201,2,0)</f>
        <v>110</v>
      </c>
    </row>
    <row r="6409" spans="1:6" x14ac:dyDescent="0.25">
      <c r="A6409" s="12">
        <v>2584</v>
      </c>
      <c r="B6409" s="12">
        <v>1</v>
      </c>
      <c r="C6409" s="4">
        <f t="shared" ca="1" si="100"/>
        <v>2098</v>
      </c>
      <c r="D6409" s="4">
        <f ca="1">VLOOKUP(E6409&amp;F6409,rental_price!$E$2:$F$526,2,0)*ROUNDUP(VLOOKUP(A6409,booking!$A$2:$F$2601,3,0)-VLOOKUP(A6409,booking!$A$2:$F$2601,2,0),0)</f>
        <v>140</v>
      </c>
      <c r="E6409" s="6">
        <f ca="1">VLOOKUP(C6409,car!$A$2:$D$2201,4,0)</f>
        <v>2</v>
      </c>
      <c r="F6409" s="6">
        <f ca="1">VLOOKUP(C6409,car!$A$2:$D$2201,2,0)</f>
        <v>26</v>
      </c>
    </row>
    <row r="6410" spans="1:6" x14ac:dyDescent="0.25">
      <c r="A6410" s="12">
        <v>2585</v>
      </c>
      <c r="B6410" s="12">
        <v>1</v>
      </c>
      <c r="C6410" s="4">
        <f t="shared" ca="1" si="100"/>
        <v>1200</v>
      </c>
      <c r="D6410" s="4">
        <f ca="1">VLOOKUP(E6410&amp;F6410,rental_price!$E$2:$F$526,2,0)*ROUNDUP(VLOOKUP(A6410,booking!$A$2:$F$2601,3,0)-VLOOKUP(A6410,booking!$A$2:$F$2601,2,0),0)</f>
        <v>315</v>
      </c>
      <c r="E6410" s="6">
        <f ca="1">VLOOKUP(C6410,car!$A$2:$D$2201,4,0)</f>
        <v>2</v>
      </c>
      <c r="F6410" s="6">
        <f ca="1">VLOOKUP(C6410,car!$A$2:$D$2201,2,0)</f>
        <v>15</v>
      </c>
    </row>
    <row r="6411" spans="1:6" x14ac:dyDescent="0.25">
      <c r="A6411" s="12">
        <v>2585</v>
      </c>
      <c r="B6411" s="12">
        <v>2</v>
      </c>
      <c r="C6411" s="4">
        <f t="shared" ca="1" si="100"/>
        <v>445</v>
      </c>
      <c r="D6411" s="4">
        <f ca="1">VLOOKUP(E6411&amp;F6411,rental_price!$E$2:$F$526,2,0)*ROUNDUP(VLOOKUP(A6411,booking!$A$2:$F$2601,3,0)-VLOOKUP(A6411,booking!$A$2:$F$2601,2,0),0)</f>
        <v>750</v>
      </c>
      <c r="E6411" s="6">
        <f ca="1">VLOOKUP(C6411,car!$A$2:$D$2201,4,0)</f>
        <v>1</v>
      </c>
      <c r="F6411" s="6">
        <f ca="1">VLOOKUP(C6411,car!$A$2:$D$2201,2,0)</f>
        <v>134</v>
      </c>
    </row>
    <row r="6412" spans="1:6" x14ac:dyDescent="0.25">
      <c r="A6412" s="12">
        <v>2585</v>
      </c>
      <c r="B6412" s="12">
        <v>3</v>
      </c>
      <c r="C6412" s="4">
        <f t="shared" ca="1" si="100"/>
        <v>1048</v>
      </c>
      <c r="D6412" s="4">
        <f ca="1">VLOOKUP(E6412&amp;F6412,rental_price!$E$2:$F$526,2,0)*ROUNDUP(VLOOKUP(A6412,booking!$A$2:$F$2601,3,0)-VLOOKUP(A6412,booking!$A$2:$F$2601,2,0),0)</f>
        <v>2730</v>
      </c>
      <c r="E6412" s="6">
        <f ca="1">VLOOKUP(C6412,car!$A$2:$D$2201,4,0)</f>
        <v>2</v>
      </c>
      <c r="F6412" s="6">
        <f ca="1">VLOOKUP(C6412,car!$A$2:$D$2201,2,0)</f>
        <v>70</v>
      </c>
    </row>
    <row r="6413" spans="1:6" x14ac:dyDescent="0.25">
      <c r="A6413" s="12">
        <v>2586</v>
      </c>
      <c r="B6413" s="12">
        <v>1</v>
      </c>
      <c r="C6413" s="4">
        <f t="shared" ca="1" si="100"/>
        <v>966</v>
      </c>
      <c r="D6413" s="4">
        <f ca="1">VLOOKUP(E6413&amp;F6413,rental_price!$E$2:$F$526,2,0)*ROUNDUP(VLOOKUP(A6413,booking!$A$2:$F$2601,3,0)-VLOOKUP(A6413,booking!$A$2:$F$2601,2,0),0)</f>
        <v>90</v>
      </c>
      <c r="E6413" s="6">
        <f ca="1">VLOOKUP(C6413,car!$A$2:$D$2201,4,0)</f>
        <v>3</v>
      </c>
      <c r="F6413" s="6">
        <f ca="1">VLOOKUP(C6413,car!$A$2:$D$2201,2,0)</f>
        <v>33</v>
      </c>
    </row>
    <row r="6414" spans="1:6" x14ac:dyDescent="0.25">
      <c r="A6414" s="12">
        <v>2586</v>
      </c>
      <c r="B6414" s="12">
        <v>2</v>
      </c>
      <c r="C6414" s="4">
        <f t="shared" ca="1" si="100"/>
        <v>811</v>
      </c>
      <c r="D6414" s="4">
        <f ca="1">VLOOKUP(E6414&amp;F6414,rental_price!$E$2:$F$526,2,0)*ROUNDUP(VLOOKUP(A6414,booking!$A$2:$F$2601,3,0)-VLOOKUP(A6414,booking!$A$2:$F$2601,2,0),0)</f>
        <v>126</v>
      </c>
      <c r="E6414" s="6">
        <f ca="1">VLOOKUP(C6414,car!$A$2:$D$2201,4,0)</f>
        <v>2</v>
      </c>
      <c r="F6414" s="6">
        <f ca="1">VLOOKUP(C6414,car!$A$2:$D$2201,2,0)</f>
        <v>33</v>
      </c>
    </row>
    <row r="6415" spans="1:6" x14ac:dyDescent="0.25">
      <c r="A6415" s="12">
        <v>2586</v>
      </c>
      <c r="B6415" s="12">
        <v>3</v>
      </c>
      <c r="C6415" s="4">
        <f t="shared" ca="1" si="100"/>
        <v>1921</v>
      </c>
      <c r="D6415" s="4">
        <f ca="1">VLOOKUP(E6415&amp;F6415,rental_price!$E$2:$F$526,2,0)*ROUNDUP(VLOOKUP(A6415,booking!$A$2:$F$2601,3,0)-VLOOKUP(A6415,booking!$A$2:$F$2601,2,0),0)</f>
        <v>450</v>
      </c>
      <c r="E6415" s="6">
        <f ca="1">VLOOKUP(C6415,car!$A$2:$D$2201,4,0)</f>
        <v>1</v>
      </c>
      <c r="F6415" s="6">
        <f ca="1">VLOOKUP(C6415,car!$A$2:$D$2201,2,0)</f>
        <v>69</v>
      </c>
    </row>
    <row r="6416" spans="1:6" x14ac:dyDescent="0.25">
      <c r="A6416" s="12">
        <v>2587</v>
      </c>
      <c r="B6416" s="12">
        <v>1</v>
      </c>
      <c r="C6416" s="4">
        <f t="shared" ca="1" si="100"/>
        <v>1235</v>
      </c>
      <c r="D6416" s="4">
        <f ca="1">VLOOKUP(E6416&amp;F6416,rental_price!$E$2:$F$526,2,0)*ROUNDUP(VLOOKUP(A6416,booking!$A$2:$F$2601,3,0)-VLOOKUP(A6416,booking!$A$2:$F$2601,2,0),0)</f>
        <v>540</v>
      </c>
      <c r="E6416" s="6">
        <f ca="1">VLOOKUP(C6416,car!$A$2:$D$2201,4,0)</f>
        <v>1</v>
      </c>
      <c r="F6416" s="6">
        <f ca="1">VLOOKUP(C6416,car!$A$2:$D$2201,2,0)</f>
        <v>74</v>
      </c>
    </row>
    <row r="6417" spans="1:6" x14ac:dyDescent="0.25">
      <c r="A6417" s="12">
        <v>2587</v>
      </c>
      <c r="B6417" s="12">
        <v>2</v>
      </c>
      <c r="C6417" s="4">
        <f t="shared" ca="1" si="100"/>
        <v>1876</v>
      </c>
      <c r="D6417" s="4">
        <f ca="1">VLOOKUP(E6417&amp;F6417,rental_price!$E$2:$F$526,2,0)*ROUNDUP(VLOOKUP(A6417,booking!$A$2:$F$2601,3,0)-VLOOKUP(A6417,booking!$A$2:$F$2601,2,0),0)</f>
        <v>2970</v>
      </c>
      <c r="E6417" s="6">
        <f ca="1">VLOOKUP(C6417,car!$A$2:$D$2201,4,0)</f>
        <v>1</v>
      </c>
      <c r="F6417" s="6">
        <f ca="1">VLOOKUP(C6417,car!$A$2:$D$2201,2,0)</f>
        <v>123</v>
      </c>
    </row>
    <row r="6418" spans="1:6" x14ac:dyDescent="0.25">
      <c r="A6418" s="12">
        <v>2587</v>
      </c>
      <c r="B6418" s="12">
        <v>3</v>
      </c>
      <c r="C6418" s="4">
        <f t="shared" ca="1" si="100"/>
        <v>1172</v>
      </c>
      <c r="D6418" s="4">
        <f ca="1">VLOOKUP(E6418&amp;F6418,rental_price!$E$2:$F$526,2,0)*ROUNDUP(VLOOKUP(A6418,booking!$A$2:$F$2601,3,0)-VLOOKUP(A6418,booking!$A$2:$F$2601,2,0),0)</f>
        <v>675</v>
      </c>
      <c r="E6418" s="6">
        <f ca="1">VLOOKUP(C6418,car!$A$2:$D$2201,4,0)</f>
        <v>3</v>
      </c>
      <c r="F6418" s="6">
        <f ca="1">VLOOKUP(C6418,car!$A$2:$D$2201,2,0)</f>
        <v>139</v>
      </c>
    </row>
    <row r="6419" spans="1:6" x14ac:dyDescent="0.25">
      <c r="A6419" s="12">
        <v>2589</v>
      </c>
      <c r="B6419" s="12">
        <v>1</v>
      </c>
      <c r="C6419" s="4">
        <f t="shared" ca="1" si="100"/>
        <v>331</v>
      </c>
      <c r="D6419" s="4">
        <f ca="1">VLOOKUP(E6419&amp;F6419,rental_price!$E$2:$F$526,2,0)*ROUNDUP(VLOOKUP(A6419,booking!$A$2:$F$2601,3,0)-VLOOKUP(A6419,booking!$A$2:$F$2601,2,0),0)</f>
        <v>200</v>
      </c>
      <c r="E6419" s="6">
        <f ca="1">VLOOKUP(C6419,car!$A$2:$D$2201,4,0)</f>
        <v>1</v>
      </c>
      <c r="F6419" s="6">
        <f ca="1">VLOOKUP(C6419,car!$A$2:$D$2201,2,0)</f>
        <v>148</v>
      </c>
    </row>
    <row r="6420" spans="1:6" x14ac:dyDescent="0.25">
      <c r="A6420" s="12">
        <v>2589</v>
      </c>
      <c r="B6420" s="12">
        <v>2</v>
      </c>
      <c r="C6420" s="4">
        <f t="shared" ca="1" si="100"/>
        <v>1429</v>
      </c>
      <c r="D6420" s="4">
        <f ca="1">VLOOKUP(E6420&amp;F6420,rental_price!$E$2:$F$526,2,0)*ROUNDUP(VLOOKUP(A6420,booking!$A$2:$F$2601,3,0)-VLOOKUP(A6420,booking!$A$2:$F$2601,2,0),0)</f>
        <v>350</v>
      </c>
      <c r="E6420" s="6">
        <f ca="1">VLOOKUP(C6420,car!$A$2:$D$2201,4,0)</f>
        <v>1</v>
      </c>
      <c r="F6420" s="6">
        <f ca="1">VLOOKUP(C6420,car!$A$2:$D$2201,2,0)</f>
        <v>67</v>
      </c>
    </row>
    <row r="6421" spans="1:6" x14ac:dyDescent="0.25">
      <c r="A6421" s="12">
        <v>2589</v>
      </c>
      <c r="B6421" s="12">
        <v>3</v>
      </c>
      <c r="C6421" s="4">
        <f t="shared" ca="1" si="100"/>
        <v>593</v>
      </c>
      <c r="D6421" s="4">
        <f ca="1">VLOOKUP(E6421&amp;F6421,rental_price!$E$2:$F$526,2,0)*ROUNDUP(VLOOKUP(A6421,booking!$A$2:$F$2601,3,0)-VLOOKUP(A6421,booking!$A$2:$F$2601,2,0),0)</f>
        <v>140</v>
      </c>
      <c r="E6421" s="6">
        <f ca="1">VLOOKUP(C6421,car!$A$2:$D$2201,4,0)</f>
        <v>2</v>
      </c>
      <c r="F6421" s="6">
        <f ca="1">VLOOKUP(C6421,car!$A$2:$D$2201,2,0)</f>
        <v>118</v>
      </c>
    </row>
    <row r="6422" spans="1:6" x14ac:dyDescent="0.25">
      <c r="A6422" s="12">
        <v>2589</v>
      </c>
      <c r="B6422" s="12">
        <v>4</v>
      </c>
      <c r="C6422" s="4">
        <f t="shared" ca="1" si="100"/>
        <v>1064</v>
      </c>
      <c r="D6422" s="4">
        <f ca="1">VLOOKUP(E6422&amp;F6422,rental_price!$E$2:$F$526,2,0)*ROUNDUP(VLOOKUP(A6422,booking!$A$2:$F$2601,3,0)-VLOOKUP(A6422,booking!$A$2:$F$2601,2,0),0)</f>
        <v>735</v>
      </c>
      <c r="E6422" s="6">
        <f ca="1">VLOOKUP(C6422,car!$A$2:$D$2201,4,0)</f>
        <v>2</v>
      </c>
      <c r="F6422" s="6">
        <f ca="1">VLOOKUP(C6422,car!$A$2:$D$2201,2,0)</f>
        <v>22</v>
      </c>
    </row>
    <row r="6423" spans="1:6" x14ac:dyDescent="0.25">
      <c r="A6423" s="12">
        <v>2590</v>
      </c>
      <c r="B6423" s="12">
        <v>1</v>
      </c>
      <c r="C6423" s="4">
        <f t="shared" ca="1" si="100"/>
        <v>294</v>
      </c>
      <c r="D6423" s="4">
        <f ca="1">VLOOKUP(E6423&amp;F6423,rental_price!$E$2:$F$526,2,0)*ROUNDUP(VLOOKUP(A6423,booking!$A$2:$F$2601,3,0)-VLOOKUP(A6423,booking!$A$2:$F$2601,2,0),0)</f>
        <v>84</v>
      </c>
      <c r="E6423" s="6">
        <f ca="1">VLOOKUP(C6423,car!$A$2:$D$2201,4,0)</f>
        <v>2</v>
      </c>
      <c r="F6423" s="6">
        <f ca="1">VLOOKUP(C6423,car!$A$2:$D$2201,2,0)</f>
        <v>132</v>
      </c>
    </row>
    <row r="6424" spans="1:6" x14ac:dyDescent="0.25">
      <c r="A6424" s="12">
        <v>2590</v>
      </c>
      <c r="B6424" s="12">
        <v>2</v>
      </c>
      <c r="C6424" s="4">
        <f t="shared" ca="1" si="100"/>
        <v>1875</v>
      </c>
      <c r="D6424" s="4">
        <f ca="1">VLOOKUP(E6424&amp;F6424,rental_price!$E$2:$F$526,2,0)*ROUNDUP(VLOOKUP(A6424,booking!$A$2:$F$2601,3,0)-VLOOKUP(A6424,booking!$A$2:$F$2601,2,0),0)</f>
        <v>45</v>
      </c>
      <c r="E6424" s="6">
        <f ca="1">VLOOKUP(C6424,car!$A$2:$D$2201,4,0)</f>
        <v>3</v>
      </c>
      <c r="F6424" s="6">
        <f ca="1">VLOOKUP(C6424,car!$A$2:$D$2201,2,0)</f>
        <v>174</v>
      </c>
    </row>
    <row r="6425" spans="1:6" x14ac:dyDescent="0.25">
      <c r="A6425" s="12">
        <v>2590</v>
      </c>
      <c r="B6425" s="12">
        <v>3</v>
      </c>
      <c r="C6425" s="4">
        <f t="shared" ca="1" si="100"/>
        <v>1907</v>
      </c>
      <c r="D6425" s="4">
        <f ca="1">VLOOKUP(E6425&amp;F6425,rental_price!$E$2:$F$526,2,0)*ROUNDUP(VLOOKUP(A6425,booking!$A$2:$F$2601,3,0)-VLOOKUP(A6425,booking!$A$2:$F$2601,2,0),0)</f>
        <v>120</v>
      </c>
      <c r="E6425" s="6">
        <f ca="1">VLOOKUP(C6425,car!$A$2:$D$2201,4,0)</f>
        <v>1</v>
      </c>
      <c r="F6425" s="6">
        <f ca="1">VLOOKUP(C6425,car!$A$2:$D$2201,2,0)</f>
        <v>36</v>
      </c>
    </row>
    <row r="6426" spans="1:6" x14ac:dyDescent="0.25">
      <c r="A6426" s="12">
        <v>2593</v>
      </c>
      <c r="B6426" s="12">
        <v>1</v>
      </c>
      <c r="C6426" s="4">
        <f t="shared" ca="1" si="100"/>
        <v>1842</v>
      </c>
      <c r="D6426" s="4">
        <f ca="1">VLOOKUP(E6426&amp;F6426,rental_price!$E$2:$F$526,2,0)*ROUNDUP(VLOOKUP(A6426,booking!$A$2:$F$2601,3,0)-VLOOKUP(A6426,booking!$A$2:$F$2601,2,0),0)</f>
        <v>224</v>
      </c>
      <c r="E6426" s="6">
        <f ca="1">VLOOKUP(C6426,car!$A$2:$D$2201,4,0)</f>
        <v>2</v>
      </c>
      <c r="F6426" s="6">
        <f ca="1">VLOOKUP(C6426,car!$A$2:$D$2201,2,0)</f>
        <v>10</v>
      </c>
    </row>
    <row r="6427" spans="1:6" x14ac:dyDescent="0.25">
      <c r="A6427" s="12">
        <v>2593</v>
      </c>
      <c r="B6427" s="12">
        <v>2</v>
      </c>
      <c r="C6427" s="4">
        <f t="shared" ca="1" si="100"/>
        <v>2169</v>
      </c>
      <c r="D6427" s="4">
        <f ca="1">VLOOKUP(E6427&amp;F6427,rental_price!$E$2:$F$526,2,0)*ROUNDUP(VLOOKUP(A6427,booking!$A$2:$F$2601,3,0)-VLOOKUP(A6427,booking!$A$2:$F$2601,2,0),0)</f>
        <v>80</v>
      </c>
      <c r="E6427" s="6">
        <f ca="1">VLOOKUP(C6427,car!$A$2:$D$2201,4,0)</f>
        <v>1</v>
      </c>
      <c r="F6427" s="6">
        <f ca="1">VLOOKUP(C6427,car!$A$2:$D$2201,2,0)</f>
        <v>85</v>
      </c>
    </row>
    <row r="6428" spans="1:6" x14ac:dyDescent="0.25">
      <c r="A6428" s="12">
        <v>2593</v>
      </c>
      <c r="B6428" s="12">
        <v>3</v>
      </c>
      <c r="C6428" s="4">
        <f t="shared" ca="1" si="100"/>
        <v>407</v>
      </c>
      <c r="D6428" s="4">
        <f ca="1">VLOOKUP(E6428&amp;F6428,rental_price!$E$2:$F$526,2,0)*ROUNDUP(VLOOKUP(A6428,booking!$A$2:$F$2601,3,0)-VLOOKUP(A6428,booking!$A$2:$F$2601,2,0),0)</f>
        <v>112</v>
      </c>
      <c r="E6428" s="6">
        <f ca="1">VLOOKUP(C6428,car!$A$2:$D$2201,4,0)</f>
        <v>2</v>
      </c>
      <c r="F6428" s="6">
        <f ca="1">VLOOKUP(C6428,car!$A$2:$D$2201,2,0)</f>
        <v>28</v>
      </c>
    </row>
    <row r="6429" spans="1:6" x14ac:dyDescent="0.25">
      <c r="A6429" s="12">
        <v>2593</v>
      </c>
      <c r="B6429" s="12">
        <v>4</v>
      </c>
      <c r="C6429" s="4">
        <f t="shared" ca="1" si="100"/>
        <v>1714</v>
      </c>
      <c r="D6429" s="4">
        <f ca="1">VLOOKUP(E6429&amp;F6429,rental_price!$E$2:$F$526,2,0)*ROUNDUP(VLOOKUP(A6429,booking!$A$2:$F$2601,3,0)-VLOOKUP(A6429,booking!$A$2:$F$2601,2,0),0)</f>
        <v>280</v>
      </c>
      <c r="E6429" s="6">
        <f ca="1">VLOOKUP(C6429,car!$A$2:$D$2201,4,0)</f>
        <v>1</v>
      </c>
      <c r="F6429" s="6">
        <f ca="1">VLOOKUP(C6429,car!$A$2:$D$2201,2,0)</f>
        <v>101</v>
      </c>
    </row>
    <row r="6430" spans="1:6" x14ac:dyDescent="0.25">
      <c r="A6430" s="12">
        <v>2594</v>
      </c>
      <c r="B6430" s="12">
        <v>1</v>
      </c>
      <c r="C6430" s="4">
        <f t="shared" ca="1" si="100"/>
        <v>962</v>
      </c>
      <c r="D6430" s="4">
        <f ca="1">VLOOKUP(E6430&amp;F6430,rental_price!$E$2:$F$526,2,0)*ROUNDUP(VLOOKUP(A6430,booking!$A$2:$F$2601,3,0)-VLOOKUP(A6430,booking!$A$2:$F$2601,2,0),0)</f>
        <v>40</v>
      </c>
      <c r="E6430" s="6">
        <f ca="1">VLOOKUP(C6430,car!$A$2:$D$2201,4,0)</f>
        <v>3</v>
      </c>
      <c r="F6430" s="6">
        <f ca="1">VLOOKUP(C6430,car!$A$2:$D$2201,2,0)</f>
        <v>138</v>
      </c>
    </row>
    <row r="6431" spans="1:6" x14ac:dyDescent="0.25">
      <c r="A6431" s="12">
        <v>2594</v>
      </c>
      <c r="B6431" s="12">
        <v>2</v>
      </c>
      <c r="C6431" s="4">
        <f t="shared" ca="1" si="100"/>
        <v>219</v>
      </c>
      <c r="D6431" s="4">
        <f ca="1">VLOOKUP(E6431&amp;F6431,rental_price!$E$2:$F$526,2,0)*ROUNDUP(VLOOKUP(A6431,booking!$A$2:$F$2601,3,0)-VLOOKUP(A6431,booking!$A$2:$F$2601,2,0),0)</f>
        <v>35</v>
      </c>
      <c r="E6431" s="6">
        <f ca="1">VLOOKUP(C6431,car!$A$2:$D$2201,4,0)</f>
        <v>2</v>
      </c>
      <c r="F6431" s="6">
        <f ca="1">VLOOKUP(C6431,car!$A$2:$D$2201,2,0)</f>
        <v>134</v>
      </c>
    </row>
    <row r="6432" spans="1:6" x14ac:dyDescent="0.25">
      <c r="A6432" s="12">
        <v>2594</v>
      </c>
      <c r="B6432" s="12">
        <v>3</v>
      </c>
      <c r="C6432" s="4">
        <f t="shared" ca="1" si="100"/>
        <v>2034</v>
      </c>
      <c r="D6432" s="4">
        <f ca="1">VLOOKUP(E6432&amp;F6432,rental_price!$E$2:$F$526,2,0)*ROUNDUP(VLOOKUP(A6432,booking!$A$2:$F$2601,3,0)-VLOOKUP(A6432,booking!$A$2:$F$2601,2,0),0)</f>
        <v>30</v>
      </c>
      <c r="E6432" s="6">
        <f ca="1">VLOOKUP(C6432,car!$A$2:$D$2201,4,0)</f>
        <v>1</v>
      </c>
      <c r="F6432" s="6">
        <f ca="1">VLOOKUP(C6432,car!$A$2:$D$2201,2,0)</f>
        <v>15</v>
      </c>
    </row>
    <row r="6433" spans="1:6" x14ac:dyDescent="0.25">
      <c r="A6433" s="12">
        <v>2594</v>
      </c>
      <c r="B6433" s="12">
        <v>4</v>
      </c>
      <c r="C6433" s="4">
        <f t="shared" ca="1" si="100"/>
        <v>269</v>
      </c>
      <c r="D6433" s="4">
        <f ca="1">VLOOKUP(E6433&amp;F6433,rental_price!$E$2:$F$526,2,0)*ROUNDUP(VLOOKUP(A6433,booking!$A$2:$F$2601,3,0)-VLOOKUP(A6433,booking!$A$2:$F$2601,2,0),0)</f>
        <v>40</v>
      </c>
      <c r="E6433" s="6">
        <f ca="1">VLOOKUP(C6433,car!$A$2:$D$2201,4,0)</f>
        <v>1</v>
      </c>
      <c r="F6433" s="6">
        <f ca="1">VLOOKUP(C6433,car!$A$2:$D$2201,2,0)</f>
        <v>88</v>
      </c>
    </row>
    <row r="6434" spans="1:6" x14ac:dyDescent="0.25">
      <c r="A6434" s="12">
        <v>2594</v>
      </c>
      <c r="B6434" s="12">
        <v>5</v>
      </c>
      <c r="C6434" s="4">
        <f t="shared" ca="1" si="100"/>
        <v>1310</v>
      </c>
      <c r="D6434" s="4">
        <f ca="1">VLOOKUP(E6434&amp;F6434,rental_price!$E$2:$F$526,2,0)*ROUNDUP(VLOOKUP(A6434,booking!$A$2:$F$2601,3,0)-VLOOKUP(A6434,booking!$A$2:$F$2601,2,0),0)</f>
        <v>56</v>
      </c>
      <c r="E6434" s="6">
        <f ca="1">VLOOKUP(C6434,car!$A$2:$D$2201,4,0)</f>
        <v>2</v>
      </c>
      <c r="F6434" s="6">
        <f ca="1">VLOOKUP(C6434,car!$A$2:$D$2201,2,0)</f>
        <v>121</v>
      </c>
    </row>
    <row r="6435" spans="1:6" x14ac:dyDescent="0.25">
      <c r="A6435" s="12">
        <v>2596</v>
      </c>
      <c r="B6435" s="12">
        <v>1</v>
      </c>
      <c r="C6435" s="4">
        <f t="shared" ca="1" si="100"/>
        <v>586</v>
      </c>
      <c r="D6435" s="4">
        <f ca="1">VLOOKUP(E6435&amp;F6435,rental_price!$E$2:$F$526,2,0)*ROUNDUP(VLOOKUP(A6435,booking!$A$2:$F$2601,3,0)-VLOOKUP(A6435,booking!$A$2:$F$2601,2,0),0)</f>
        <v>105</v>
      </c>
      <c r="E6435" s="6">
        <f ca="1">VLOOKUP(C6435,car!$A$2:$D$2201,4,0)</f>
        <v>3</v>
      </c>
      <c r="F6435" s="6">
        <f ca="1">VLOOKUP(C6435,car!$A$2:$D$2201,2,0)</f>
        <v>2</v>
      </c>
    </row>
    <row r="6436" spans="1:6" x14ac:dyDescent="0.25">
      <c r="A6436" s="12">
        <v>2596</v>
      </c>
      <c r="B6436" s="12">
        <v>2</v>
      </c>
      <c r="C6436" s="4">
        <f t="shared" ca="1" si="100"/>
        <v>1188</v>
      </c>
      <c r="D6436" s="4">
        <f ca="1">VLOOKUP(E6436&amp;F6436,rental_price!$E$2:$F$526,2,0)*ROUNDUP(VLOOKUP(A6436,booking!$A$2:$F$2601,3,0)-VLOOKUP(A6436,booking!$A$2:$F$2601,2,0),0)</f>
        <v>30</v>
      </c>
      <c r="E6436" s="6">
        <f ca="1">VLOOKUP(C6436,car!$A$2:$D$2201,4,0)</f>
        <v>3</v>
      </c>
      <c r="F6436" s="6">
        <f ca="1">VLOOKUP(C6436,car!$A$2:$D$2201,2,0)</f>
        <v>128</v>
      </c>
    </row>
    <row r="6437" spans="1:6" x14ac:dyDescent="0.25">
      <c r="A6437" s="12">
        <v>2597</v>
      </c>
      <c r="B6437" s="12">
        <v>1</v>
      </c>
      <c r="C6437" s="4">
        <f t="shared" ca="1" si="100"/>
        <v>2147</v>
      </c>
      <c r="D6437" s="4">
        <f ca="1">VLOOKUP(E6437&amp;F6437,rental_price!$E$2:$F$526,2,0)*ROUNDUP(VLOOKUP(A6437,booking!$A$2:$F$2601,3,0)-VLOOKUP(A6437,booking!$A$2:$F$2601,2,0),0)</f>
        <v>225</v>
      </c>
      <c r="E6437" s="6">
        <f ca="1">VLOOKUP(C6437,car!$A$2:$D$2201,4,0)</f>
        <v>3</v>
      </c>
      <c r="F6437" s="6">
        <f ca="1">VLOOKUP(C6437,car!$A$2:$D$2201,2,0)</f>
        <v>69</v>
      </c>
    </row>
    <row r="6438" spans="1:6" x14ac:dyDescent="0.25">
      <c r="A6438" s="12">
        <v>2597</v>
      </c>
      <c r="B6438" s="12">
        <v>2</v>
      </c>
      <c r="C6438" s="4">
        <f t="shared" ca="1" si="100"/>
        <v>2122</v>
      </c>
      <c r="D6438" s="4">
        <f ca="1">VLOOKUP(E6438&amp;F6438,rental_price!$E$2:$F$526,2,0)*ROUNDUP(VLOOKUP(A6438,booking!$A$2:$F$2601,3,0)-VLOOKUP(A6438,booking!$A$2:$F$2601,2,0),0)</f>
        <v>315</v>
      </c>
      <c r="E6438" s="6">
        <f ca="1">VLOOKUP(C6438,car!$A$2:$D$2201,4,0)</f>
        <v>2</v>
      </c>
      <c r="F6438" s="6">
        <f ca="1">VLOOKUP(C6438,car!$A$2:$D$2201,2,0)</f>
        <v>147</v>
      </c>
    </row>
    <row r="6439" spans="1:6" x14ac:dyDescent="0.25">
      <c r="A6439" s="12">
        <v>2597</v>
      </c>
      <c r="B6439" s="12">
        <v>3</v>
      </c>
      <c r="C6439" s="4">
        <f t="shared" ca="1" si="100"/>
        <v>1493</v>
      </c>
      <c r="D6439" s="4">
        <f ca="1">VLOOKUP(E6439&amp;F6439,rental_price!$E$2:$F$526,2,0)*ROUNDUP(VLOOKUP(A6439,booking!$A$2:$F$2601,3,0)-VLOOKUP(A6439,booking!$A$2:$F$2601,2,0),0)</f>
        <v>1575</v>
      </c>
      <c r="E6439" s="6">
        <f ca="1">VLOOKUP(C6439,car!$A$2:$D$2201,4,0)</f>
        <v>2</v>
      </c>
      <c r="F6439" s="6">
        <f ca="1">VLOOKUP(C6439,car!$A$2:$D$2201,2,0)</f>
        <v>72</v>
      </c>
    </row>
    <row r="6440" spans="1:6" x14ac:dyDescent="0.25">
      <c r="A6440" s="12">
        <v>2597</v>
      </c>
      <c r="B6440" s="12">
        <v>4</v>
      </c>
      <c r="C6440" s="4">
        <f t="shared" ca="1" si="100"/>
        <v>899</v>
      </c>
      <c r="D6440" s="4">
        <f ca="1">VLOOKUP(E6440&amp;F6440,rental_price!$E$2:$F$526,2,0)*ROUNDUP(VLOOKUP(A6440,booking!$A$2:$F$2601,3,0)-VLOOKUP(A6440,booking!$A$2:$F$2601,2,0),0)</f>
        <v>360</v>
      </c>
      <c r="E6440" s="6">
        <f ca="1">VLOOKUP(C6440,car!$A$2:$D$2201,4,0)</f>
        <v>1</v>
      </c>
      <c r="F6440" s="6">
        <f ca="1">VLOOKUP(C6440,car!$A$2:$D$2201,2,0)</f>
        <v>44</v>
      </c>
    </row>
    <row r="6441" spans="1:6" x14ac:dyDescent="0.25">
      <c r="A6441" s="12">
        <v>2598</v>
      </c>
      <c r="B6441" s="12">
        <v>1</v>
      </c>
      <c r="C6441" s="4">
        <f t="shared" ca="1" si="100"/>
        <v>660</v>
      </c>
      <c r="D6441" s="4">
        <f ca="1">VLOOKUP(E6441&amp;F6441,rental_price!$E$2:$F$526,2,0)*ROUNDUP(VLOOKUP(A6441,booking!$A$2:$F$2601,3,0)-VLOOKUP(A6441,booking!$A$2:$F$2601,2,0),0)</f>
        <v>140</v>
      </c>
      <c r="E6441" s="6">
        <f ca="1">VLOOKUP(C6441,car!$A$2:$D$2201,4,0)</f>
        <v>1</v>
      </c>
      <c r="F6441" s="6">
        <f ca="1">VLOOKUP(C6441,car!$A$2:$D$2201,2,0)</f>
        <v>46</v>
      </c>
    </row>
    <row r="6442" spans="1:6" x14ac:dyDescent="0.25">
      <c r="A6442" s="12">
        <v>2599</v>
      </c>
      <c r="B6442" s="12">
        <v>1</v>
      </c>
      <c r="C6442" s="4">
        <f t="shared" ca="1" si="100"/>
        <v>1567</v>
      </c>
      <c r="D6442" s="4">
        <f ca="1">VLOOKUP(E6442&amp;F6442,rental_price!$E$2:$F$526,2,0)*ROUNDUP(VLOOKUP(A6442,booking!$A$2:$F$2601,3,0)-VLOOKUP(A6442,booking!$A$2:$F$2601,2,0),0)</f>
        <v>45</v>
      </c>
      <c r="E6442" s="6">
        <f ca="1">VLOOKUP(C6442,car!$A$2:$D$2201,4,0)</f>
        <v>3</v>
      </c>
      <c r="F6442" s="6">
        <f ca="1">VLOOKUP(C6442,car!$A$2:$D$2201,2,0)</f>
        <v>102</v>
      </c>
    </row>
    <row r="6443" spans="1:6" x14ac:dyDescent="0.25">
      <c r="A6443" s="12">
        <v>2599</v>
      </c>
      <c r="B6443" s="12">
        <v>2</v>
      </c>
      <c r="C6443" s="4">
        <f t="shared" ca="1" si="100"/>
        <v>247</v>
      </c>
      <c r="D6443" s="4">
        <f ca="1">VLOOKUP(E6443&amp;F6443,rental_price!$E$2:$F$526,2,0)*ROUNDUP(VLOOKUP(A6443,booking!$A$2:$F$2601,3,0)-VLOOKUP(A6443,booking!$A$2:$F$2601,2,0),0)</f>
        <v>56</v>
      </c>
      <c r="E6443" s="6">
        <f ca="1">VLOOKUP(C6443,car!$A$2:$D$2201,4,0)</f>
        <v>2</v>
      </c>
      <c r="F6443" s="6">
        <f ca="1">VLOOKUP(C6443,car!$A$2:$D$2201,2,0)</f>
        <v>12</v>
      </c>
    </row>
    <row r="6444" spans="1:6" x14ac:dyDescent="0.25">
      <c r="A6444" s="12">
        <v>2599</v>
      </c>
      <c r="B6444" s="12">
        <v>3</v>
      </c>
      <c r="C6444" s="4">
        <f t="shared" ca="1" si="100"/>
        <v>972</v>
      </c>
      <c r="D6444" s="4">
        <f ca="1">VLOOKUP(E6444&amp;F6444,rental_price!$E$2:$F$526,2,0)*ROUNDUP(VLOOKUP(A6444,booking!$A$2:$F$2601,3,0)-VLOOKUP(A6444,booking!$A$2:$F$2601,2,0),0)</f>
        <v>14</v>
      </c>
      <c r="E6444" s="6">
        <f ca="1">VLOOKUP(C6444,car!$A$2:$D$2201,4,0)</f>
        <v>2</v>
      </c>
      <c r="F6444" s="6">
        <f ca="1">VLOOKUP(C6444,car!$A$2:$D$2201,2,0)</f>
        <v>128</v>
      </c>
    </row>
    <row r="6445" spans="1:6" x14ac:dyDescent="0.25">
      <c r="A6445" s="12">
        <v>2600</v>
      </c>
      <c r="B6445" s="12">
        <v>1</v>
      </c>
      <c r="C6445" s="4">
        <f t="shared" ca="1" si="100"/>
        <v>995</v>
      </c>
      <c r="D6445" s="4">
        <f ca="1">VLOOKUP(E6445&amp;F6445,rental_price!$E$2:$F$526,2,0)*ROUNDUP(VLOOKUP(A6445,booking!$A$2:$F$2601,3,0)-VLOOKUP(A6445,booking!$A$2:$F$2601,2,0),0)</f>
        <v>450</v>
      </c>
      <c r="E6445" s="6">
        <f ca="1">VLOOKUP(C6445,car!$A$2:$D$2201,4,0)</f>
        <v>1</v>
      </c>
      <c r="F6445" s="6">
        <f ca="1">VLOOKUP(C6445,car!$A$2:$D$2201,2,0)</f>
        <v>169</v>
      </c>
    </row>
    <row r="6446" spans="1:6" x14ac:dyDescent="0.25">
      <c r="A6446" s="12">
        <v>2600</v>
      </c>
      <c r="B6446" s="12">
        <v>2</v>
      </c>
      <c r="C6446" s="4">
        <f t="shared" ca="1" si="100"/>
        <v>116</v>
      </c>
      <c r="D6446" s="4">
        <f ca="1">VLOOKUP(E6446&amp;F6446,rental_price!$E$2:$F$526,2,0)*ROUNDUP(VLOOKUP(A6446,booking!$A$2:$F$2601,3,0)-VLOOKUP(A6446,booking!$A$2:$F$2601,2,0),0)</f>
        <v>210</v>
      </c>
      <c r="E6446" s="6">
        <f ca="1">VLOOKUP(C6446,car!$A$2:$D$2201,4,0)</f>
        <v>2</v>
      </c>
      <c r="F6446" s="6">
        <f ca="1">VLOOKUP(C6446,car!$A$2:$D$2201,2,0)</f>
        <v>154</v>
      </c>
    </row>
    <row r="6447" spans="1:6" x14ac:dyDescent="0.25">
      <c r="A6447" s="12">
        <v>2600</v>
      </c>
      <c r="B6447" s="12">
        <v>3</v>
      </c>
      <c r="C6447" s="4">
        <f t="shared" ca="1" si="100"/>
        <v>496</v>
      </c>
      <c r="D6447" s="4">
        <f ca="1">VLOOKUP(E6447&amp;F6447,rental_price!$E$2:$F$526,2,0)*ROUNDUP(VLOOKUP(A6447,booking!$A$2:$F$2601,3,0)-VLOOKUP(A6447,booking!$A$2:$F$2601,2,0),0)</f>
        <v>525</v>
      </c>
      <c r="E6447" s="6">
        <f ca="1">VLOOKUP(C6447,car!$A$2:$D$2201,4,0)</f>
        <v>2</v>
      </c>
      <c r="F6447" s="6">
        <f ca="1">VLOOKUP(C6447,car!$A$2:$D$2201,2,0)</f>
        <v>76</v>
      </c>
    </row>
    <row r="6448" spans="1:6" x14ac:dyDescent="0.25">
      <c r="A6448" s="5"/>
    </row>
    <row r="6449" spans="1:1" x14ac:dyDescent="0.25">
      <c r="A6449" s="5"/>
    </row>
    <row r="6450" spans="1:1" x14ac:dyDescent="0.25">
      <c r="A6450" s="5"/>
    </row>
    <row r="6451" spans="1:1" x14ac:dyDescent="0.25">
      <c r="A6451" s="5"/>
    </row>
    <row r="6452" spans="1:1" x14ac:dyDescent="0.25">
      <c r="A6452" s="5"/>
    </row>
    <row r="6453" spans="1:1" x14ac:dyDescent="0.25">
      <c r="A6453" s="5"/>
    </row>
    <row r="6454" spans="1:1" x14ac:dyDescent="0.25">
      <c r="A6454" s="5"/>
    </row>
    <row r="6455" spans="1:1" x14ac:dyDescent="0.25">
      <c r="A6455" s="5"/>
    </row>
    <row r="6456" spans="1:1" x14ac:dyDescent="0.25">
      <c r="A6456" s="5"/>
    </row>
    <row r="6457" spans="1:1" x14ac:dyDescent="0.25">
      <c r="A6457" s="5"/>
    </row>
    <row r="6458" spans="1:1" x14ac:dyDescent="0.25">
      <c r="A6458" s="5"/>
    </row>
    <row r="6459" spans="1:1" x14ac:dyDescent="0.25">
      <c r="A6459" s="5"/>
    </row>
    <row r="6460" spans="1:1" x14ac:dyDescent="0.25">
      <c r="A6460" s="5"/>
    </row>
    <row r="6461" spans="1:1" x14ac:dyDescent="0.25">
      <c r="A6461" s="5"/>
    </row>
    <row r="6462" spans="1:1" x14ac:dyDescent="0.25">
      <c r="A6462" s="5"/>
    </row>
    <row r="6463" spans="1:1" x14ac:dyDescent="0.25">
      <c r="A6463" s="5"/>
    </row>
    <row r="6464" spans="1:1" x14ac:dyDescent="0.25">
      <c r="A6464" s="5"/>
    </row>
    <row r="6465" spans="1:1" x14ac:dyDescent="0.25">
      <c r="A6465" s="5"/>
    </row>
    <row r="6466" spans="1:1" x14ac:dyDescent="0.25">
      <c r="A6466" s="5"/>
    </row>
    <row r="6467" spans="1:1" x14ac:dyDescent="0.25">
      <c r="A6467" s="5"/>
    </row>
    <row r="6468" spans="1:1" x14ac:dyDescent="0.25">
      <c r="A6468" s="5"/>
    </row>
    <row r="6469" spans="1:1" x14ac:dyDescent="0.25">
      <c r="A6469" s="5"/>
    </row>
    <row r="6470" spans="1:1" x14ac:dyDescent="0.25">
      <c r="A6470" s="5"/>
    </row>
    <row r="6471" spans="1:1" x14ac:dyDescent="0.25">
      <c r="A6471" s="5"/>
    </row>
    <row r="6472" spans="1:1" x14ac:dyDescent="0.25">
      <c r="A6472" s="5"/>
    </row>
    <row r="6473" spans="1:1" x14ac:dyDescent="0.25">
      <c r="A6473" s="5"/>
    </row>
    <row r="6474" spans="1:1" x14ac:dyDescent="0.25">
      <c r="A6474" s="5"/>
    </row>
    <row r="6475" spans="1:1" x14ac:dyDescent="0.25">
      <c r="A6475" s="5"/>
    </row>
    <row r="6476" spans="1:1" x14ac:dyDescent="0.25">
      <c r="A6476" s="5"/>
    </row>
    <row r="6477" spans="1:1" x14ac:dyDescent="0.25">
      <c r="A6477" s="5"/>
    </row>
    <row r="6478" spans="1:1" x14ac:dyDescent="0.25">
      <c r="A6478" s="5"/>
    </row>
    <row r="6479" spans="1:1" x14ac:dyDescent="0.25">
      <c r="A6479" s="5"/>
    </row>
    <row r="6480" spans="1:1" x14ac:dyDescent="0.25">
      <c r="A6480" s="5"/>
    </row>
    <row r="6481" spans="1:1" x14ac:dyDescent="0.25">
      <c r="A6481" s="5"/>
    </row>
    <row r="6482" spans="1:1" x14ac:dyDescent="0.25">
      <c r="A6482" s="5"/>
    </row>
    <row r="6483" spans="1:1" x14ac:dyDescent="0.25">
      <c r="A6483" s="5"/>
    </row>
    <row r="6484" spans="1:1" x14ac:dyDescent="0.25">
      <c r="A6484" s="5"/>
    </row>
    <row r="6485" spans="1:1" x14ac:dyDescent="0.25">
      <c r="A6485" s="5"/>
    </row>
    <row r="6486" spans="1:1" x14ac:dyDescent="0.25">
      <c r="A6486" s="5"/>
    </row>
    <row r="6487" spans="1:1" x14ac:dyDescent="0.25">
      <c r="A6487" s="5"/>
    </row>
    <row r="6488" spans="1:1" x14ac:dyDescent="0.25">
      <c r="A6488" s="5"/>
    </row>
    <row r="6489" spans="1:1" x14ac:dyDescent="0.25">
      <c r="A6489" s="5"/>
    </row>
    <row r="6490" spans="1:1" x14ac:dyDescent="0.25">
      <c r="A6490" s="5"/>
    </row>
    <row r="6491" spans="1:1" x14ac:dyDescent="0.25">
      <c r="A6491" s="5"/>
    </row>
    <row r="6492" spans="1:1" x14ac:dyDescent="0.25">
      <c r="A6492" s="5"/>
    </row>
    <row r="6493" spans="1:1" x14ac:dyDescent="0.25">
      <c r="A6493" s="5"/>
    </row>
    <row r="6494" spans="1:1" x14ac:dyDescent="0.25">
      <c r="A6494" s="5"/>
    </row>
    <row r="6495" spans="1:1" x14ac:dyDescent="0.25">
      <c r="A6495" s="5"/>
    </row>
    <row r="6496" spans="1:1" x14ac:dyDescent="0.25">
      <c r="A6496" s="5"/>
    </row>
    <row r="6497" spans="1:1" x14ac:dyDescent="0.25">
      <c r="A6497" s="5"/>
    </row>
    <row r="6498" spans="1:1" x14ac:dyDescent="0.25">
      <c r="A6498" s="5"/>
    </row>
    <row r="6499" spans="1:1" x14ac:dyDescent="0.25">
      <c r="A6499" s="5"/>
    </row>
    <row r="6500" spans="1:1" x14ac:dyDescent="0.25">
      <c r="A6500" s="5"/>
    </row>
    <row r="6501" spans="1:1" x14ac:dyDescent="0.25">
      <c r="A6501" s="5"/>
    </row>
    <row r="6502" spans="1:1" x14ac:dyDescent="0.25">
      <c r="A6502" s="5"/>
    </row>
    <row r="6503" spans="1:1" x14ac:dyDescent="0.25">
      <c r="A6503" s="5"/>
    </row>
    <row r="6504" spans="1:1" x14ac:dyDescent="0.25">
      <c r="A6504" s="5"/>
    </row>
    <row r="6505" spans="1:1" x14ac:dyDescent="0.25">
      <c r="A6505" s="5"/>
    </row>
    <row r="6506" spans="1:1" x14ac:dyDescent="0.25">
      <c r="A6506" s="5"/>
    </row>
    <row r="6507" spans="1:1" x14ac:dyDescent="0.25">
      <c r="A6507" s="5"/>
    </row>
    <row r="6508" spans="1:1" x14ac:dyDescent="0.25">
      <c r="A6508" s="5"/>
    </row>
    <row r="6509" spans="1:1" x14ac:dyDescent="0.25">
      <c r="A6509" s="5"/>
    </row>
    <row r="6510" spans="1:1" x14ac:dyDescent="0.25">
      <c r="A6510" s="5"/>
    </row>
    <row r="6511" spans="1:1" x14ac:dyDescent="0.25">
      <c r="A6511" s="5"/>
    </row>
    <row r="6512" spans="1:1" x14ac:dyDescent="0.25">
      <c r="A6512" s="5"/>
    </row>
    <row r="6513" spans="1:1" x14ac:dyDescent="0.25">
      <c r="A6513" s="5"/>
    </row>
    <row r="6514" spans="1:1" x14ac:dyDescent="0.25">
      <c r="A6514" s="5"/>
    </row>
    <row r="6515" spans="1:1" x14ac:dyDescent="0.25">
      <c r="A6515" s="5"/>
    </row>
    <row r="6516" spans="1:1" x14ac:dyDescent="0.25">
      <c r="A6516" s="5"/>
    </row>
    <row r="6517" spans="1:1" x14ac:dyDescent="0.25">
      <c r="A6517" s="5"/>
    </row>
    <row r="6518" spans="1:1" x14ac:dyDescent="0.25">
      <c r="A6518" s="5"/>
    </row>
    <row r="6519" spans="1:1" x14ac:dyDescent="0.25">
      <c r="A6519" s="5"/>
    </row>
    <row r="6520" spans="1:1" x14ac:dyDescent="0.25">
      <c r="A6520" s="5"/>
    </row>
    <row r="6521" spans="1:1" x14ac:dyDescent="0.25">
      <c r="A6521" s="5"/>
    </row>
    <row r="6522" spans="1:1" x14ac:dyDescent="0.25">
      <c r="A6522" s="5"/>
    </row>
    <row r="6523" spans="1:1" x14ac:dyDescent="0.25">
      <c r="A6523" s="5"/>
    </row>
    <row r="6524" spans="1:1" x14ac:dyDescent="0.25">
      <c r="A6524" s="5"/>
    </row>
    <row r="6525" spans="1:1" x14ac:dyDescent="0.25">
      <c r="A6525" s="5"/>
    </row>
    <row r="6526" spans="1:1" x14ac:dyDescent="0.25">
      <c r="A6526" s="5"/>
    </row>
    <row r="6527" spans="1:1" x14ac:dyDescent="0.25">
      <c r="A6527" s="5"/>
    </row>
    <row r="6528" spans="1:1" x14ac:dyDescent="0.25">
      <c r="A6528" s="5"/>
    </row>
    <row r="6529" spans="1:1" x14ac:dyDescent="0.25">
      <c r="A6529" s="5"/>
    </row>
    <row r="6530" spans="1:1" x14ac:dyDescent="0.25">
      <c r="A6530" s="5"/>
    </row>
    <row r="6531" spans="1:1" x14ac:dyDescent="0.25">
      <c r="A6531" s="5"/>
    </row>
    <row r="6532" spans="1:1" x14ac:dyDescent="0.25">
      <c r="A6532" s="5"/>
    </row>
    <row r="6533" spans="1:1" x14ac:dyDescent="0.25">
      <c r="A6533" s="5"/>
    </row>
    <row r="6534" spans="1:1" x14ac:dyDescent="0.25">
      <c r="A6534" s="5"/>
    </row>
    <row r="6535" spans="1:1" x14ac:dyDescent="0.25">
      <c r="A6535" s="5"/>
    </row>
    <row r="6536" spans="1:1" x14ac:dyDescent="0.25">
      <c r="A6536" s="5"/>
    </row>
    <row r="6537" spans="1:1" x14ac:dyDescent="0.25">
      <c r="A6537" s="5"/>
    </row>
    <row r="6538" spans="1:1" x14ac:dyDescent="0.25">
      <c r="A6538" s="5"/>
    </row>
    <row r="6539" spans="1:1" x14ac:dyDescent="0.25">
      <c r="A6539" s="5"/>
    </row>
    <row r="6540" spans="1:1" x14ac:dyDescent="0.25">
      <c r="A6540" s="5"/>
    </row>
    <row r="6541" spans="1:1" x14ac:dyDescent="0.25">
      <c r="A6541" s="5"/>
    </row>
    <row r="6542" spans="1:1" x14ac:dyDescent="0.25">
      <c r="A6542" s="5"/>
    </row>
    <row r="6543" spans="1:1" x14ac:dyDescent="0.25">
      <c r="A6543" s="5"/>
    </row>
    <row r="6544" spans="1:1" x14ac:dyDescent="0.25">
      <c r="A6544" s="5"/>
    </row>
    <row r="6545" spans="1:1" x14ac:dyDescent="0.25">
      <c r="A6545" s="5"/>
    </row>
    <row r="6546" spans="1:1" x14ac:dyDescent="0.25">
      <c r="A6546" s="5"/>
    </row>
    <row r="6547" spans="1:1" x14ac:dyDescent="0.25">
      <c r="A6547" s="5"/>
    </row>
    <row r="6548" spans="1:1" x14ac:dyDescent="0.25">
      <c r="A6548" s="5"/>
    </row>
    <row r="6549" spans="1:1" x14ac:dyDescent="0.25">
      <c r="A6549" s="5"/>
    </row>
    <row r="6550" spans="1:1" x14ac:dyDescent="0.25">
      <c r="A6550" s="5"/>
    </row>
    <row r="6551" spans="1:1" x14ac:dyDescent="0.25">
      <c r="A6551" s="5"/>
    </row>
    <row r="6552" spans="1:1" x14ac:dyDescent="0.25">
      <c r="A6552" s="5"/>
    </row>
    <row r="6553" spans="1:1" x14ac:dyDescent="0.25">
      <c r="A6553" s="5"/>
    </row>
    <row r="6554" spans="1:1" x14ac:dyDescent="0.25">
      <c r="A6554" s="5"/>
    </row>
    <row r="6555" spans="1:1" x14ac:dyDescent="0.25">
      <c r="A6555" s="5"/>
    </row>
    <row r="6556" spans="1:1" x14ac:dyDescent="0.25">
      <c r="A6556" s="5"/>
    </row>
    <row r="6557" spans="1:1" x14ac:dyDescent="0.25">
      <c r="A6557" s="5"/>
    </row>
    <row r="6558" spans="1:1" x14ac:dyDescent="0.25">
      <c r="A6558" s="5"/>
    </row>
    <row r="6559" spans="1:1" x14ac:dyDescent="0.25">
      <c r="A6559" s="5"/>
    </row>
    <row r="6560" spans="1:1" x14ac:dyDescent="0.25">
      <c r="A6560" s="5"/>
    </row>
    <row r="6561" spans="1:1" x14ac:dyDescent="0.25">
      <c r="A6561" s="5"/>
    </row>
    <row r="6562" spans="1:1" x14ac:dyDescent="0.25">
      <c r="A6562" s="5"/>
    </row>
    <row r="6563" spans="1:1" x14ac:dyDescent="0.25">
      <c r="A6563" s="5"/>
    </row>
    <row r="6564" spans="1:1" x14ac:dyDescent="0.25">
      <c r="A6564" s="5"/>
    </row>
    <row r="6565" spans="1:1" x14ac:dyDescent="0.25">
      <c r="A6565" s="5"/>
    </row>
    <row r="6566" spans="1:1" x14ac:dyDescent="0.25">
      <c r="A6566" s="5"/>
    </row>
    <row r="6567" spans="1:1" x14ac:dyDescent="0.25">
      <c r="A6567" s="5"/>
    </row>
    <row r="6568" spans="1:1" x14ac:dyDescent="0.25">
      <c r="A6568" s="5"/>
    </row>
    <row r="6569" spans="1:1" x14ac:dyDescent="0.25">
      <c r="A6569" s="5"/>
    </row>
    <row r="6570" spans="1:1" x14ac:dyDescent="0.25">
      <c r="A6570" s="5"/>
    </row>
    <row r="6571" spans="1:1" x14ac:dyDescent="0.25">
      <c r="A6571" s="5"/>
    </row>
    <row r="6572" spans="1:1" x14ac:dyDescent="0.25">
      <c r="A6572" s="5"/>
    </row>
    <row r="6573" spans="1:1" x14ac:dyDescent="0.25">
      <c r="A6573" s="5"/>
    </row>
    <row r="6574" spans="1:1" x14ac:dyDescent="0.25">
      <c r="A6574" s="5"/>
    </row>
    <row r="6575" spans="1:1" x14ac:dyDescent="0.25">
      <c r="A6575" s="5"/>
    </row>
    <row r="6576" spans="1:1" x14ac:dyDescent="0.25">
      <c r="A6576" s="5"/>
    </row>
    <row r="6577" spans="1:1" x14ac:dyDescent="0.25">
      <c r="A6577" s="5"/>
    </row>
    <row r="6578" spans="1:1" x14ac:dyDescent="0.25">
      <c r="A6578" s="5"/>
    </row>
    <row r="6579" spans="1:1" x14ac:dyDescent="0.25">
      <c r="A6579" s="5"/>
    </row>
    <row r="6580" spans="1:1" x14ac:dyDescent="0.25">
      <c r="A6580" s="5"/>
    </row>
    <row r="6581" spans="1:1" x14ac:dyDescent="0.25">
      <c r="A6581" s="5"/>
    </row>
    <row r="6582" spans="1:1" x14ac:dyDescent="0.25">
      <c r="A6582" s="5"/>
    </row>
    <row r="6583" spans="1:1" x14ac:dyDescent="0.25">
      <c r="A6583" s="5"/>
    </row>
    <row r="6584" spans="1:1" x14ac:dyDescent="0.25">
      <c r="A6584" s="5"/>
    </row>
    <row r="6585" spans="1:1" x14ac:dyDescent="0.25">
      <c r="A6585" s="5"/>
    </row>
    <row r="6586" spans="1:1" x14ac:dyDescent="0.25">
      <c r="A6586" s="5"/>
    </row>
    <row r="6587" spans="1:1" x14ac:dyDescent="0.25">
      <c r="A6587" s="5"/>
    </row>
    <row r="6588" spans="1:1" x14ac:dyDescent="0.25">
      <c r="A6588" s="5"/>
    </row>
    <row r="6589" spans="1:1" x14ac:dyDescent="0.25">
      <c r="A6589" s="5"/>
    </row>
    <row r="6590" spans="1:1" x14ac:dyDescent="0.25">
      <c r="A6590" s="5"/>
    </row>
    <row r="6591" spans="1:1" x14ac:dyDescent="0.25">
      <c r="A6591" s="5"/>
    </row>
    <row r="6592" spans="1:1" x14ac:dyDescent="0.25">
      <c r="A6592" s="5"/>
    </row>
    <row r="6593" spans="1:1" x14ac:dyDescent="0.25">
      <c r="A6593" s="5"/>
    </row>
    <row r="6594" spans="1:1" x14ac:dyDescent="0.25">
      <c r="A6594" s="5"/>
    </row>
    <row r="6595" spans="1:1" x14ac:dyDescent="0.25">
      <c r="A6595" s="5"/>
    </row>
    <row r="6596" spans="1:1" x14ac:dyDescent="0.25">
      <c r="A6596" s="5"/>
    </row>
    <row r="6597" spans="1:1" x14ac:dyDescent="0.25">
      <c r="A6597" s="5"/>
    </row>
    <row r="6598" spans="1:1" x14ac:dyDescent="0.25">
      <c r="A6598" s="5"/>
    </row>
    <row r="6599" spans="1:1" x14ac:dyDescent="0.25">
      <c r="A6599" s="5"/>
    </row>
    <row r="6600" spans="1:1" x14ac:dyDescent="0.25">
      <c r="A6600" s="5"/>
    </row>
    <row r="6601" spans="1:1" x14ac:dyDescent="0.25">
      <c r="A6601" s="5"/>
    </row>
    <row r="6602" spans="1:1" x14ac:dyDescent="0.25">
      <c r="A6602" s="5"/>
    </row>
    <row r="6603" spans="1:1" x14ac:dyDescent="0.25">
      <c r="A6603" s="5"/>
    </row>
    <row r="6604" spans="1:1" x14ac:dyDescent="0.25">
      <c r="A6604" s="5"/>
    </row>
    <row r="6605" spans="1:1" x14ac:dyDescent="0.25">
      <c r="A6605" s="5"/>
    </row>
    <row r="6606" spans="1:1" x14ac:dyDescent="0.25">
      <c r="A6606" s="5"/>
    </row>
    <row r="6607" spans="1:1" x14ac:dyDescent="0.25">
      <c r="A6607" s="5"/>
    </row>
    <row r="6608" spans="1:1" x14ac:dyDescent="0.25">
      <c r="A6608" s="5"/>
    </row>
    <row r="6609" spans="1:1" x14ac:dyDescent="0.25">
      <c r="A6609" s="5"/>
    </row>
    <row r="6610" spans="1:1" x14ac:dyDescent="0.25">
      <c r="A6610" s="5"/>
    </row>
    <row r="6611" spans="1:1" x14ac:dyDescent="0.25">
      <c r="A6611" s="5"/>
    </row>
    <row r="6612" spans="1:1" x14ac:dyDescent="0.25">
      <c r="A6612" s="5"/>
    </row>
    <row r="6613" spans="1:1" x14ac:dyDescent="0.25">
      <c r="A6613" s="5"/>
    </row>
    <row r="6614" spans="1:1" x14ac:dyDescent="0.25">
      <c r="A6614" s="5"/>
    </row>
    <row r="6615" spans="1:1" x14ac:dyDescent="0.25">
      <c r="A6615" s="5"/>
    </row>
    <row r="6616" spans="1:1" x14ac:dyDescent="0.25">
      <c r="A6616" s="5"/>
    </row>
    <row r="6617" spans="1:1" x14ac:dyDescent="0.25">
      <c r="A6617" s="5"/>
    </row>
    <row r="6618" spans="1:1" x14ac:dyDescent="0.25">
      <c r="A6618" s="5"/>
    </row>
    <row r="6619" spans="1:1" x14ac:dyDescent="0.25">
      <c r="A6619" s="5"/>
    </row>
    <row r="6620" spans="1:1" x14ac:dyDescent="0.25">
      <c r="A6620" s="5"/>
    </row>
    <row r="6621" spans="1:1" x14ac:dyDescent="0.25">
      <c r="A6621" s="5"/>
    </row>
    <row r="6622" spans="1:1" x14ac:dyDescent="0.25">
      <c r="A6622" s="5"/>
    </row>
    <row r="6623" spans="1:1" x14ac:dyDescent="0.25">
      <c r="A6623" s="5"/>
    </row>
    <row r="6624" spans="1:1" x14ac:dyDescent="0.25">
      <c r="A6624" s="5"/>
    </row>
    <row r="6625" spans="1:1" x14ac:dyDescent="0.25">
      <c r="A6625" s="5"/>
    </row>
    <row r="6626" spans="1:1" x14ac:dyDescent="0.25">
      <c r="A6626" s="5"/>
    </row>
    <row r="6627" spans="1:1" x14ac:dyDescent="0.25">
      <c r="A6627" s="5"/>
    </row>
    <row r="6628" spans="1:1" x14ac:dyDescent="0.25">
      <c r="A6628" s="5"/>
    </row>
    <row r="6629" spans="1:1" x14ac:dyDescent="0.25">
      <c r="A6629" s="5"/>
    </row>
    <row r="6630" spans="1:1" x14ac:dyDescent="0.25">
      <c r="A6630" s="5"/>
    </row>
    <row r="6631" spans="1:1" x14ac:dyDescent="0.25">
      <c r="A6631" s="5"/>
    </row>
    <row r="6632" spans="1:1" x14ac:dyDescent="0.25">
      <c r="A6632" s="5"/>
    </row>
    <row r="6633" spans="1:1" x14ac:dyDescent="0.25">
      <c r="A6633" s="5"/>
    </row>
    <row r="6634" spans="1:1" x14ac:dyDescent="0.25">
      <c r="A6634" s="5"/>
    </row>
    <row r="6635" spans="1:1" x14ac:dyDescent="0.25">
      <c r="A6635" s="5"/>
    </row>
    <row r="6636" spans="1:1" x14ac:dyDescent="0.25">
      <c r="A6636" s="5"/>
    </row>
    <row r="6637" spans="1:1" x14ac:dyDescent="0.25">
      <c r="A6637" s="5"/>
    </row>
    <row r="6638" spans="1:1" x14ac:dyDescent="0.25">
      <c r="A6638" s="5"/>
    </row>
    <row r="6639" spans="1:1" x14ac:dyDescent="0.25">
      <c r="A6639" s="5"/>
    </row>
    <row r="6640" spans="1:1" x14ac:dyDescent="0.25">
      <c r="A6640" s="5"/>
    </row>
    <row r="6641" spans="1:1" x14ac:dyDescent="0.25">
      <c r="A6641" s="5"/>
    </row>
    <row r="6642" spans="1:1" x14ac:dyDescent="0.25">
      <c r="A6642" s="5"/>
    </row>
    <row r="6643" spans="1:1" x14ac:dyDescent="0.25">
      <c r="A6643" s="5"/>
    </row>
    <row r="6644" spans="1:1" x14ac:dyDescent="0.25">
      <c r="A6644" s="5"/>
    </row>
    <row r="6645" spans="1:1" x14ac:dyDescent="0.25">
      <c r="A6645" s="5"/>
    </row>
    <row r="6646" spans="1:1" x14ac:dyDescent="0.25">
      <c r="A6646" s="5"/>
    </row>
    <row r="6647" spans="1:1" x14ac:dyDescent="0.25">
      <c r="A6647" s="5"/>
    </row>
    <row r="6648" spans="1:1" x14ac:dyDescent="0.25">
      <c r="A6648" s="5"/>
    </row>
    <row r="6649" spans="1:1" x14ac:dyDescent="0.25">
      <c r="A6649" s="5"/>
    </row>
    <row r="6650" spans="1:1" x14ac:dyDescent="0.25">
      <c r="A6650" s="5"/>
    </row>
    <row r="6651" spans="1:1" x14ac:dyDescent="0.25">
      <c r="A6651" s="5"/>
    </row>
    <row r="6652" spans="1:1" x14ac:dyDescent="0.25">
      <c r="A6652" s="5"/>
    </row>
    <row r="6653" spans="1:1" x14ac:dyDescent="0.25">
      <c r="A6653" s="5"/>
    </row>
    <row r="6654" spans="1:1" x14ac:dyDescent="0.25">
      <c r="A6654" s="5"/>
    </row>
    <row r="6655" spans="1:1" x14ac:dyDescent="0.25">
      <c r="A6655" s="5"/>
    </row>
    <row r="6656" spans="1:1" x14ac:dyDescent="0.25">
      <c r="A6656" s="5"/>
    </row>
    <row r="6657" spans="1:1" x14ac:dyDescent="0.25">
      <c r="A6657" s="5"/>
    </row>
    <row r="6658" spans="1:1" x14ac:dyDescent="0.25">
      <c r="A6658" s="5"/>
    </row>
    <row r="6659" spans="1:1" x14ac:dyDescent="0.25">
      <c r="A6659" s="5"/>
    </row>
    <row r="6660" spans="1:1" x14ac:dyDescent="0.25">
      <c r="A6660" s="5"/>
    </row>
    <row r="6661" spans="1:1" x14ac:dyDescent="0.25">
      <c r="A6661" s="5"/>
    </row>
    <row r="6662" spans="1:1" x14ac:dyDescent="0.25">
      <c r="A6662" s="5"/>
    </row>
    <row r="6663" spans="1:1" x14ac:dyDescent="0.25">
      <c r="A6663" s="5"/>
    </row>
    <row r="6664" spans="1:1" x14ac:dyDescent="0.25">
      <c r="A6664" s="5"/>
    </row>
    <row r="6665" spans="1:1" x14ac:dyDescent="0.25">
      <c r="A6665" s="5"/>
    </row>
    <row r="6666" spans="1:1" x14ac:dyDescent="0.25">
      <c r="A6666" s="5"/>
    </row>
    <row r="6667" spans="1:1" x14ac:dyDescent="0.25">
      <c r="A6667" s="5"/>
    </row>
    <row r="6668" spans="1:1" x14ac:dyDescent="0.25">
      <c r="A6668" s="5"/>
    </row>
    <row r="6669" spans="1:1" x14ac:dyDescent="0.25">
      <c r="A6669" s="5"/>
    </row>
    <row r="6670" spans="1:1" x14ac:dyDescent="0.25">
      <c r="A6670" s="5"/>
    </row>
    <row r="6671" spans="1:1" x14ac:dyDescent="0.25">
      <c r="A6671" s="5"/>
    </row>
    <row r="6672" spans="1:1" x14ac:dyDescent="0.25">
      <c r="A6672" s="5"/>
    </row>
    <row r="6673" spans="1:1" x14ac:dyDescent="0.25">
      <c r="A6673" s="5"/>
    </row>
    <row r="6674" spans="1:1" x14ac:dyDescent="0.25">
      <c r="A6674" s="5"/>
    </row>
    <row r="6675" spans="1:1" x14ac:dyDescent="0.25">
      <c r="A6675" s="5"/>
    </row>
    <row r="6676" spans="1:1" x14ac:dyDescent="0.25">
      <c r="A6676" s="5"/>
    </row>
    <row r="6677" spans="1:1" x14ac:dyDescent="0.25">
      <c r="A6677" s="5"/>
    </row>
    <row r="6678" spans="1:1" x14ac:dyDescent="0.25">
      <c r="A6678" s="5"/>
    </row>
    <row r="6679" spans="1:1" x14ac:dyDescent="0.25">
      <c r="A6679" s="5"/>
    </row>
    <row r="6680" spans="1:1" x14ac:dyDescent="0.25">
      <c r="A6680" s="5"/>
    </row>
    <row r="6681" spans="1:1" x14ac:dyDescent="0.25">
      <c r="A6681" s="5"/>
    </row>
    <row r="6682" spans="1:1" x14ac:dyDescent="0.25">
      <c r="A6682" s="5"/>
    </row>
    <row r="6683" spans="1:1" x14ac:dyDescent="0.25">
      <c r="A6683" s="5"/>
    </row>
    <row r="6684" spans="1:1" x14ac:dyDescent="0.25">
      <c r="A6684" s="5"/>
    </row>
    <row r="6685" spans="1:1" x14ac:dyDescent="0.25">
      <c r="A6685" s="5"/>
    </row>
    <row r="6686" spans="1:1" x14ac:dyDescent="0.25">
      <c r="A6686" s="5"/>
    </row>
    <row r="6687" spans="1:1" x14ac:dyDescent="0.25">
      <c r="A6687" s="5"/>
    </row>
    <row r="6688" spans="1:1" x14ac:dyDescent="0.25">
      <c r="A6688" s="5"/>
    </row>
    <row r="6689" spans="1:1" x14ac:dyDescent="0.25">
      <c r="A6689" s="5"/>
    </row>
    <row r="6690" spans="1:1" x14ac:dyDescent="0.25">
      <c r="A6690" s="5"/>
    </row>
    <row r="6691" spans="1:1" x14ac:dyDescent="0.25">
      <c r="A6691" s="5"/>
    </row>
    <row r="6692" spans="1:1" x14ac:dyDescent="0.25">
      <c r="A6692" s="5"/>
    </row>
    <row r="6693" spans="1:1" x14ac:dyDescent="0.25">
      <c r="A6693" s="5"/>
    </row>
    <row r="6694" spans="1:1" x14ac:dyDescent="0.25">
      <c r="A6694" s="5"/>
    </row>
    <row r="6695" spans="1:1" x14ac:dyDescent="0.25">
      <c r="A6695" s="5"/>
    </row>
    <row r="6696" spans="1:1" x14ac:dyDescent="0.25">
      <c r="A6696" s="5"/>
    </row>
    <row r="6697" spans="1:1" x14ac:dyDescent="0.25">
      <c r="A6697" s="5"/>
    </row>
    <row r="6698" spans="1:1" x14ac:dyDescent="0.25">
      <c r="A6698" s="5"/>
    </row>
    <row r="6699" spans="1:1" x14ac:dyDescent="0.25">
      <c r="A6699" s="5"/>
    </row>
    <row r="6700" spans="1:1" x14ac:dyDescent="0.25">
      <c r="A6700" s="5"/>
    </row>
    <row r="6701" spans="1:1" x14ac:dyDescent="0.25">
      <c r="A6701" s="5"/>
    </row>
    <row r="6702" spans="1:1" x14ac:dyDescent="0.25">
      <c r="A6702" s="5"/>
    </row>
    <row r="6703" spans="1:1" x14ac:dyDescent="0.25">
      <c r="A6703" s="5"/>
    </row>
    <row r="6704" spans="1:1" x14ac:dyDescent="0.25">
      <c r="A6704" s="5"/>
    </row>
    <row r="6705" spans="1:1" x14ac:dyDescent="0.25">
      <c r="A6705" s="5"/>
    </row>
    <row r="6706" spans="1:1" x14ac:dyDescent="0.25">
      <c r="A6706" s="5"/>
    </row>
    <row r="6707" spans="1:1" x14ac:dyDescent="0.25">
      <c r="A6707" s="5"/>
    </row>
    <row r="6708" spans="1:1" x14ac:dyDescent="0.25">
      <c r="A6708" s="5"/>
    </row>
    <row r="6709" spans="1:1" x14ac:dyDescent="0.25">
      <c r="A6709" s="5"/>
    </row>
    <row r="6710" spans="1:1" x14ac:dyDescent="0.25">
      <c r="A6710" s="5"/>
    </row>
    <row r="6711" spans="1:1" x14ac:dyDescent="0.25">
      <c r="A6711" s="5"/>
    </row>
    <row r="6712" spans="1:1" x14ac:dyDescent="0.25">
      <c r="A6712" s="5"/>
    </row>
    <row r="6713" spans="1:1" x14ac:dyDescent="0.25">
      <c r="A6713" s="5"/>
    </row>
    <row r="6714" spans="1:1" x14ac:dyDescent="0.25">
      <c r="A6714" s="5"/>
    </row>
    <row r="6715" spans="1:1" x14ac:dyDescent="0.25">
      <c r="A6715" s="5"/>
    </row>
    <row r="6716" spans="1:1" x14ac:dyDescent="0.25">
      <c r="A6716" s="5"/>
    </row>
    <row r="6717" spans="1:1" x14ac:dyDescent="0.25">
      <c r="A6717" s="5"/>
    </row>
    <row r="6718" spans="1:1" x14ac:dyDescent="0.25">
      <c r="A6718" s="5"/>
    </row>
    <row r="6719" spans="1:1" x14ac:dyDescent="0.25">
      <c r="A6719" s="5"/>
    </row>
    <row r="6720" spans="1:1" x14ac:dyDescent="0.25">
      <c r="A6720" s="5"/>
    </row>
    <row r="6721" spans="1:1" x14ac:dyDescent="0.25">
      <c r="A6721" s="5"/>
    </row>
    <row r="6722" spans="1:1" x14ac:dyDescent="0.25">
      <c r="A6722" s="5"/>
    </row>
    <row r="6723" spans="1:1" x14ac:dyDescent="0.25">
      <c r="A6723" s="5"/>
    </row>
    <row r="6724" spans="1:1" x14ac:dyDescent="0.25">
      <c r="A6724" s="5"/>
    </row>
    <row r="6725" spans="1:1" x14ac:dyDescent="0.25">
      <c r="A6725" s="5"/>
    </row>
    <row r="6726" spans="1:1" x14ac:dyDescent="0.25">
      <c r="A6726" s="5"/>
    </row>
    <row r="6727" spans="1:1" x14ac:dyDescent="0.25">
      <c r="A6727" s="5"/>
    </row>
    <row r="6728" spans="1:1" x14ac:dyDescent="0.25">
      <c r="A6728" s="5"/>
    </row>
    <row r="6729" spans="1:1" x14ac:dyDescent="0.25">
      <c r="A6729" s="5"/>
    </row>
    <row r="6730" spans="1:1" x14ac:dyDescent="0.25">
      <c r="A6730" s="5"/>
    </row>
    <row r="6731" spans="1:1" x14ac:dyDescent="0.25">
      <c r="A6731" s="5"/>
    </row>
    <row r="6732" spans="1:1" x14ac:dyDescent="0.25">
      <c r="A6732" s="5"/>
    </row>
    <row r="6733" spans="1:1" x14ac:dyDescent="0.25">
      <c r="A6733" s="5"/>
    </row>
    <row r="6734" spans="1:1" x14ac:dyDescent="0.25">
      <c r="A6734" s="5"/>
    </row>
    <row r="6735" spans="1:1" x14ac:dyDescent="0.25">
      <c r="A6735" s="5"/>
    </row>
    <row r="6736" spans="1:1" x14ac:dyDescent="0.25">
      <c r="A6736" s="5"/>
    </row>
    <row r="6737" spans="1:1" x14ac:dyDescent="0.25">
      <c r="A6737" s="5"/>
    </row>
    <row r="6738" spans="1:1" x14ac:dyDescent="0.25">
      <c r="A6738" s="5"/>
    </row>
    <row r="6739" spans="1:1" x14ac:dyDescent="0.25">
      <c r="A6739" s="5"/>
    </row>
    <row r="6740" spans="1:1" x14ac:dyDescent="0.25">
      <c r="A6740" s="5"/>
    </row>
    <row r="6741" spans="1:1" x14ac:dyDescent="0.25">
      <c r="A6741" s="5"/>
    </row>
    <row r="6742" spans="1:1" x14ac:dyDescent="0.25">
      <c r="A6742" s="5"/>
    </row>
    <row r="6743" spans="1:1" x14ac:dyDescent="0.25">
      <c r="A6743" s="5"/>
    </row>
    <row r="6744" spans="1:1" x14ac:dyDescent="0.25">
      <c r="A6744" s="5"/>
    </row>
    <row r="6745" spans="1:1" x14ac:dyDescent="0.25">
      <c r="A6745" s="5"/>
    </row>
    <row r="6746" spans="1:1" x14ac:dyDescent="0.25">
      <c r="A6746" s="5"/>
    </row>
    <row r="6747" spans="1:1" x14ac:dyDescent="0.25">
      <c r="A6747" s="5"/>
    </row>
    <row r="6748" spans="1:1" x14ac:dyDescent="0.25">
      <c r="A6748" s="5"/>
    </row>
    <row r="6749" spans="1:1" x14ac:dyDescent="0.25">
      <c r="A6749" s="5"/>
    </row>
    <row r="6750" spans="1:1" x14ac:dyDescent="0.25">
      <c r="A6750" s="5"/>
    </row>
    <row r="6751" spans="1:1" x14ac:dyDescent="0.25">
      <c r="A6751" s="5"/>
    </row>
    <row r="6752" spans="1:1" x14ac:dyDescent="0.25">
      <c r="A6752" s="5"/>
    </row>
    <row r="6753" spans="1:1" x14ac:dyDescent="0.25">
      <c r="A6753" s="5"/>
    </row>
    <row r="6754" spans="1:1" x14ac:dyDescent="0.25">
      <c r="A6754" s="5"/>
    </row>
    <row r="6755" spans="1:1" x14ac:dyDescent="0.25">
      <c r="A6755" s="5"/>
    </row>
    <row r="6756" spans="1:1" x14ac:dyDescent="0.25">
      <c r="A6756" s="5"/>
    </row>
    <row r="6757" spans="1:1" x14ac:dyDescent="0.25">
      <c r="A6757" s="5"/>
    </row>
    <row r="6758" spans="1:1" x14ac:dyDescent="0.25">
      <c r="A6758" s="5"/>
    </row>
    <row r="6759" spans="1:1" x14ac:dyDescent="0.25">
      <c r="A6759" s="5"/>
    </row>
    <row r="6760" spans="1:1" x14ac:dyDescent="0.25">
      <c r="A6760" s="5"/>
    </row>
    <row r="6761" spans="1:1" x14ac:dyDescent="0.25">
      <c r="A6761" s="5"/>
    </row>
    <row r="6762" spans="1:1" x14ac:dyDescent="0.25">
      <c r="A6762" s="5"/>
    </row>
    <row r="6763" spans="1:1" x14ac:dyDescent="0.25">
      <c r="A6763" s="5"/>
    </row>
    <row r="6764" spans="1:1" x14ac:dyDescent="0.25">
      <c r="A6764" s="5"/>
    </row>
    <row r="6765" spans="1:1" x14ac:dyDescent="0.25">
      <c r="A6765" s="5"/>
    </row>
    <row r="6766" spans="1:1" x14ac:dyDescent="0.25">
      <c r="A6766" s="5"/>
    </row>
    <row r="6767" spans="1:1" x14ac:dyDescent="0.25">
      <c r="A6767" s="5"/>
    </row>
    <row r="6768" spans="1:1" x14ac:dyDescent="0.25">
      <c r="A6768" s="5"/>
    </row>
    <row r="6769" spans="1:1" x14ac:dyDescent="0.25">
      <c r="A6769" s="5"/>
    </row>
    <row r="6770" spans="1:1" x14ac:dyDescent="0.25">
      <c r="A6770" s="5"/>
    </row>
    <row r="6771" spans="1:1" x14ac:dyDescent="0.25">
      <c r="A6771" s="5"/>
    </row>
    <row r="6772" spans="1:1" x14ac:dyDescent="0.25">
      <c r="A6772" s="5"/>
    </row>
    <row r="6773" spans="1:1" x14ac:dyDescent="0.25">
      <c r="A6773" s="5"/>
    </row>
    <row r="6774" spans="1:1" x14ac:dyDescent="0.25">
      <c r="A6774" s="5"/>
    </row>
    <row r="6775" spans="1:1" x14ac:dyDescent="0.25">
      <c r="A6775" s="5"/>
    </row>
    <row r="6776" spans="1:1" x14ac:dyDescent="0.25">
      <c r="A6776" s="5"/>
    </row>
    <row r="6777" spans="1:1" x14ac:dyDescent="0.25">
      <c r="A6777" s="5"/>
    </row>
    <row r="6778" spans="1:1" x14ac:dyDescent="0.25">
      <c r="A6778" s="5"/>
    </row>
    <row r="6779" spans="1:1" x14ac:dyDescent="0.25">
      <c r="A6779" s="5"/>
    </row>
    <row r="6780" spans="1:1" x14ac:dyDescent="0.25">
      <c r="A6780" s="5"/>
    </row>
    <row r="6781" spans="1:1" x14ac:dyDescent="0.25">
      <c r="A6781" s="5"/>
    </row>
    <row r="6782" spans="1:1" x14ac:dyDescent="0.25">
      <c r="A6782" s="5"/>
    </row>
    <row r="6783" spans="1:1" x14ac:dyDescent="0.25">
      <c r="A6783" s="5"/>
    </row>
    <row r="6784" spans="1:1" x14ac:dyDescent="0.25">
      <c r="A6784" s="5"/>
    </row>
    <row r="6785" spans="1:1" x14ac:dyDescent="0.25">
      <c r="A6785" s="5"/>
    </row>
    <row r="6786" spans="1:1" x14ac:dyDescent="0.25">
      <c r="A6786" s="5"/>
    </row>
    <row r="6787" spans="1:1" x14ac:dyDescent="0.25">
      <c r="A6787" s="5"/>
    </row>
    <row r="6788" spans="1:1" x14ac:dyDescent="0.25">
      <c r="A6788" s="5"/>
    </row>
    <row r="6789" spans="1:1" x14ac:dyDescent="0.25">
      <c r="A6789" s="5"/>
    </row>
    <row r="6790" spans="1:1" x14ac:dyDescent="0.25">
      <c r="A6790" s="5"/>
    </row>
    <row r="6791" spans="1:1" x14ac:dyDescent="0.25">
      <c r="A6791" s="5"/>
    </row>
    <row r="6792" spans="1:1" x14ac:dyDescent="0.25">
      <c r="A6792" s="5"/>
    </row>
    <row r="6793" spans="1:1" x14ac:dyDescent="0.25">
      <c r="A6793" s="5"/>
    </row>
    <row r="6794" spans="1:1" x14ac:dyDescent="0.25">
      <c r="A6794" s="5"/>
    </row>
    <row r="6795" spans="1:1" x14ac:dyDescent="0.25">
      <c r="A6795" s="5"/>
    </row>
    <row r="6796" spans="1:1" x14ac:dyDescent="0.25">
      <c r="A6796" s="5"/>
    </row>
    <row r="6797" spans="1:1" x14ac:dyDescent="0.25">
      <c r="A6797" s="5"/>
    </row>
    <row r="6798" spans="1:1" x14ac:dyDescent="0.25">
      <c r="A6798" s="5"/>
    </row>
    <row r="6799" spans="1:1" x14ac:dyDescent="0.25">
      <c r="A6799" s="5"/>
    </row>
    <row r="6800" spans="1:1" x14ac:dyDescent="0.25">
      <c r="A6800" s="5"/>
    </row>
    <row r="6801" spans="1:1" x14ac:dyDescent="0.25">
      <c r="A6801" s="5"/>
    </row>
    <row r="6802" spans="1:1" x14ac:dyDescent="0.25">
      <c r="A6802" s="5"/>
    </row>
    <row r="6803" spans="1:1" x14ac:dyDescent="0.25">
      <c r="A6803" s="5"/>
    </row>
    <row r="6804" spans="1:1" x14ac:dyDescent="0.25">
      <c r="A6804" s="5"/>
    </row>
    <row r="6805" spans="1:1" x14ac:dyDescent="0.25">
      <c r="A6805" s="5"/>
    </row>
    <row r="6806" spans="1:1" x14ac:dyDescent="0.25">
      <c r="A6806" s="5"/>
    </row>
    <row r="6807" spans="1:1" x14ac:dyDescent="0.25">
      <c r="A6807" s="5"/>
    </row>
    <row r="6808" spans="1:1" x14ac:dyDescent="0.25">
      <c r="A6808" s="5"/>
    </row>
    <row r="6809" spans="1:1" x14ac:dyDescent="0.25">
      <c r="A6809" s="5"/>
    </row>
    <row r="6810" spans="1:1" x14ac:dyDescent="0.25">
      <c r="A6810" s="5"/>
    </row>
    <row r="6811" spans="1:1" x14ac:dyDescent="0.25">
      <c r="A6811" s="5"/>
    </row>
    <row r="6812" spans="1:1" x14ac:dyDescent="0.25">
      <c r="A6812" s="5"/>
    </row>
    <row r="6813" spans="1:1" x14ac:dyDescent="0.25">
      <c r="A6813" s="5"/>
    </row>
    <row r="6814" spans="1:1" x14ac:dyDescent="0.25">
      <c r="A6814" s="5"/>
    </row>
    <row r="6815" spans="1:1" x14ac:dyDescent="0.25">
      <c r="A6815" s="5"/>
    </row>
    <row r="6816" spans="1:1" x14ac:dyDescent="0.25">
      <c r="A6816" s="5"/>
    </row>
    <row r="6817" spans="1:1" x14ac:dyDescent="0.25">
      <c r="A6817" s="5"/>
    </row>
    <row r="6818" spans="1:1" x14ac:dyDescent="0.25">
      <c r="A6818" s="5"/>
    </row>
    <row r="6819" spans="1:1" x14ac:dyDescent="0.25">
      <c r="A6819" s="5"/>
    </row>
    <row r="6820" spans="1:1" x14ac:dyDescent="0.25">
      <c r="A6820" s="5"/>
    </row>
    <row r="6821" spans="1:1" x14ac:dyDescent="0.25">
      <c r="A6821" s="5"/>
    </row>
    <row r="6822" spans="1:1" x14ac:dyDescent="0.25">
      <c r="A6822" s="5"/>
    </row>
    <row r="6823" spans="1:1" x14ac:dyDescent="0.25">
      <c r="A6823" s="5"/>
    </row>
    <row r="6824" spans="1:1" x14ac:dyDescent="0.25">
      <c r="A6824" s="5"/>
    </row>
    <row r="6825" spans="1:1" x14ac:dyDescent="0.25">
      <c r="A6825" s="5"/>
    </row>
    <row r="6826" spans="1:1" x14ac:dyDescent="0.25">
      <c r="A6826" s="5"/>
    </row>
    <row r="6827" spans="1:1" x14ac:dyDescent="0.25">
      <c r="A6827" s="5"/>
    </row>
    <row r="6828" spans="1:1" x14ac:dyDescent="0.25">
      <c r="A6828" s="5"/>
    </row>
    <row r="6829" spans="1:1" x14ac:dyDescent="0.25">
      <c r="A6829" s="5"/>
    </row>
    <row r="6830" spans="1:1" x14ac:dyDescent="0.25">
      <c r="A6830" s="5"/>
    </row>
    <row r="6831" spans="1:1" x14ac:dyDescent="0.25">
      <c r="A6831" s="5"/>
    </row>
    <row r="6832" spans="1:1" x14ac:dyDescent="0.25">
      <c r="A6832" s="5"/>
    </row>
    <row r="6833" spans="1:1" x14ac:dyDescent="0.25">
      <c r="A6833" s="5"/>
    </row>
    <row r="6834" spans="1:1" x14ac:dyDescent="0.25">
      <c r="A6834" s="5"/>
    </row>
    <row r="6835" spans="1:1" x14ac:dyDescent="0.25">
      <c r="A6835" s="5"/>
    </row>
    <row r="6836" spans="1:1" x14ac:dyDescent="0.25">
      <c r="A6836" s="5"/>
    </row>
    <row r="6837" spans="1:1" x14ac:dyDescent="0.25">
      <c r="A6837" s="5"/>
    </row>
    <row r="6838" spans="1:1" x14ac:dyDescent="0.25">
      <c r="A6838" s="5"/>
    </row>
    <row r="6839" spans="1:1" x14ac:dyDescent="0.25">
      <c r="A6839" s="5"/>
    </row>
    <row r="6840" spans="1:1" x14ac:dyDescent="0.25">
      <c r="A6840" s="5"/>
    </row>
    <row r="6841" spans="1:1" x14ac:dyDescent="0.25">
      <c r="A6841" s="5"/>
    </row>
    <row r="6842" spans="1:1" x14ac:dyDescent="0.25">
      <c r="A6842" s="5"/>
    </row>
    <row r="6843" spans="1:1" x14ac:dyDescent="0.25">
      <c r="A6843" s="5"/>
    </row>
    <row r="6844" spans="1:1" x14ac:dyDescent="0.25">
      <c r="A6844" s="5"/>
    </row>
    <row r="6845" spans="1:1" x14ac:dyDescent="0.25">
      <c r="A6845" s="5"/>
    </row>
    <row r="6846" spans="1:1" x14ac:dyDescent="0.25">
      <c r="A6846" s="5"/>
    </row>
    <row r="6847" spans="1:1" x14ac:dyDescent="0.25">
      <c r="A6847" s="5"/>
    </row>
    <row r="6848" spans="1:1" x14ac:dyDescent="0.25">
      <c r="A6848" s="5"/>
    </row>
    <row r="6849" spans="1:1" x14ac:dyDescent="0.25">
      <c r="A6849" s="5"/>
    </row>
    <row r="6850" spans="1:1" x14ac:dyDescent="0.25">
      <c r="A6850" s="5"/>
    </row>
    <row r="6851" spans="1:1" x14ac:dyDescent="0.25">
      <c r="A6851" s="5"/>
    </row>
    <row r="6852" spans="1:1" x14ac:dyDescent="0.25">
      <c r="A6852" s="5"/>
    </row>
    <row r="6853" spans="1:1" x14ac:dyDescent="0.25">
      <c r="A6853" s="5"/>
    </row>
    <row r="6854" spans="1:1" x14ac:dyDescent="0.25">
      <c r="A6854" s="5"/>
    </row>
    <row r="6855" spans="1:1" x14ac:dyDescent="0.25">
      <c r="A6855" s="5"/>
    </row>
    <row r="6856" spans="1:1" x14ac:dyDescent="0.25">
      <c r="A6856" s="5"/>
    </row>
    <row r="6857" spans="1:1" x14ac:dyDescent="0.25">
      <c r="A6857" s="5"/>
    </row>
    <row r="6858" spans="1:1" x14ac:dyDescent="0.25">
      <c r="A6858" s="5"/>
    </row>
    <row r="6859" spans="1:1" x14ac:dyDescent="0.25">
      <c r="A6859" s="5"/>
    </row>
    <row r="6860" spans="1:1" x14ac:dyDescent="0.25">
      <c r="A6860" s="5"/>
    </row>
    <row r="6861" spans="1:1" x14ac:dyDescent="0.25">
      <c r="A6861" s="5"/>
    </row>
    <row r="6862" spans="1:1" x14ac:dyDescent="0.25">
      <c r="A6862" s="5"/>
    </row>
    <row r="6863" spans="1:1" x14ac:dyDescent="0.25">
      <c r="A6863" s="5"/>
    </row>
    <row r="6864" spans="1:1" x14ac:dyDescent="0.25">
      <c r="A6864" s="5"/>
    </row>
    <row r="6865" spans="1:1" x14ac:dyDescent="0.25">
      <c r="A6865" s="5"/>
    </row>
    <row r="6866" spans="1:1" x14ac:dyDescent="0.25">
      <c r="A6866" s="5"/>
    </row>
    <row r="6867" spans="1:1" x14ac:dyDescent="0.25">
      <c r="A6867" s="5"/>
    </row>
    <row r="6868" spans="1:1" x14ac:dyDescent="0.25">
      <c r="A6868" s="5"/>
    </row>
    <row r="6869" spans="1:1" x14ac:dyDescent="0.25">
      <c r="A6869" s="5"/>
    </row>
    <row r="6870" spans="1:1" x14ac:dyDescent="0.25">
      <c r="A6870" s="5"/>
    </row>
    <row r="6871" spans="1:1" x14ac:dyDescent="0.25">
      <c r="A6871" s="5"/>
    </row>
    <row r="6872" spans="1:1" x14ac:dyDescent="0.25">
      <c r="A6872" s="5"/>
    </row>
    <row r="6873" spans="1:1" x14ac:dyDescent="0.25">
      <c r="A6873" s="5"/>
    </row>
    <row r="6874" spans="1:1" x14ac:dyDescent="0.25">
      <c r="A6874" s="5"/>
    </row>
    <row r="6875" spans="1:1" x14ac:dyDescent="0.25">
      <c r="A6875" s="5"/>
    </row>
    <row r="6876" spans="1:1" x14ac:dyDescent="0.25">
      <c r="A6876" s="5"/>
    </row>
    <row r="6877" spans="1:1" x14ac:dyDescent="0.25">
      <c r="A6877" s="5"/>
    </row>
    <row r="6878" spans="1:1" x14ac:dyDescent="0.25">
      <c r="A6878" s="5"/>
    </row>
    <row r="6879" spans="1:1" x14ac:dyDescent="0.25">
      <c r="A6879" s="5"/>
    </row>
    <row r="6880" spans="1:1" x14ac:dyDescent="0.25">
      <c r="A6880" s="5"/>
    </row>
    <row r="6881" spans="1:1" x14ac:dyDescent="0.25">
      <c r="A6881" s="5"/>
    </row>
    <row r="6882" spans="1:1" x14ac:dyDescent="0.25">
      <c r="A6882" s="5"/>
    </row>
    <row r="6883" spans="1:1" x14ac:dyDescent="0.25">
      <c r="A6883" s="5"/>
    </row>
    <row r="6884" spans="1:1" x14ac:dyDescent="0.25">
      <c r="A6884" s="5"/>
    </row>
    <row r="6885" spans="1:1" x14ac:dyDescent="0.25">
      <c r="A6885" s="5"/>
    </row>
    <row r="6886" spans="1:1" x14ac:dyDescent="0.25">
      <c r="A6886" s="5"/>
    </row>
    <row r="6887" spans="1:1" x14ac:dyDescent="0.25">
      <c r="A6887" s="5"/>
    </row>
    <row r="6888" spans="1:1" x14ac:dyDescent="0.25">
      <c r="A6888" s="5"/>
    </row>
    <row r="6889" spans="1:1" x14ac:dyDescent="0.25">
      <c r="A6889" s="5"/>
    </row>
    <row r="6890" spans="1:1" x14ac:dyDescent="0.25">
      <c r="A6890" s="5"/>
    </row>
    <row r="6891" spans="1:1" x14ac:dyDescent="0.25">
      <c r="A6891" s="5"/>
    </row>
    <row r="6892" spans="1:1" x14ac:dyDescent="0.25">
      <c r="A6892" s="5"/>
    </row>
    <row r="6893" spans="1:1" x14ac:dyDescent="0.25">
      <c r="A6893" s="5"/>
    </row>
    <row r="6894" spans="1:1" x14ac:dyDescent="0.25">
      <c r="A6894" s="5"/>
    </row>
    <row r="6895" spans="1:1" x14ac:dyDescent="0.25">
      <c r="A6895" s="5"/>
    </row>
    <row r="6896" spans="1:1" x14ac:dyDescent="0.25">
      <c r="A6896" s="5"/>
    </row>
    <row r="6897" spans="1:1" x14ac:dyDescent="0.25">
      <c r="A6897" s="5"/>
    </row>
    <row r="6898" spans="1:1" x14ac:dyDescent="0.25">
      <c r="A6898" s="5"/>
    </row>
    <row r="6899" spans="1:1" x14ac:dyDescent="0.25">
      <c r="A6899" s="5"/>
    </row>
    <row r="6900" spans="1:1" x14ac:dyDescent="0.25">
      <c r="A6900" s="5"/>
    </row>
    <row r="6901" spans="1:1" x14ac:dyDescent="0.25">
      <c r="A6901" s="5"/>
    </row>
    <row r="6902" spans="1:1" x14ac:dyDescent="0.25">
      <c r="A6902" s="5"/>
    </row>
    <row r="6903" spans="1:1" x14ac:dyDescent="0.25">
      <c r="A6903" s="5"/>
    </row>
    <row r="6904" spans="1:1" x14ac:dyDescent="0.25">
      <c r="A6904" s="5"/>
    </row>
    <row r="6905" spans="1:1" x14ac:dyDescent="0.25">
      <c r="A6905" s="5"/>
    </row>
    <row r="6906" spans="1:1" x14ac:dyDescent="0.25">
      <c r="A6906" s="5"/>
    </row>
    <row r="6907" spans="1:1" x14ac:dyDescent="0.25">
      <c r="A6907" s="5"/>
    </row>
    <row r="6908" spans="1:1" x14ac:dyDescent="0.25">
      <c r="A6908" s="5"/>
    </row>
    <row r="6909" spans="1:1" x14ac:dyDescent="0.25">
      <c r="A6909" s="5"/>
    </row>
    <row r="6910" spans="1:1" x14ac:dyDescent="0.25">
      <c r="A6910" s="5"/>
    </row>
    <row r="6911" spans="1:1" x14ac:dyDescent="0.25">
      <c r="A6911" s="5"/>
    </row>
    <row r="6912" spans="1:1" x14ac:dyDescent="0.25">
      <c r="A6912" s="5"/>
    </row>
    <row r="6913" spans="1:1" x14ac:dyDescent="0.25">
      <c r="A6913" s="5"/>
    </row>
    <row r="6914" spans="1:1" x14ac:dyDescent="0.25">
      <c r="A6914" s="5"/>
    </row>
    <row r="6915" spans="1:1" x14ac:dyDescent="0.25">
      <c r="A6915" s="5"/>
    </row>
    <row r="6916" spans="1:1" x14ac:dyDescent="0.25">
      <c r="A6916" s="5"/>
    </row>
    <row r="6917" spans="1:1" x14ac:dyDescent="0.25">
      <c r="A6917" s="5"/>
    </row>
    <row r="6918" spans="1:1" x14ac:dyDescent="0.25">
      <c r="A6918" s="5"/>
    </row>
    <row r="6919" spans="1:1" x14ac:dyDescent="0.25">
      <c r="A6919" s="5"/>
    </row>
    <row r="6920" spans="1:1" x14ac:dyDescent="0.25">
      <c r="A6920" s="5"/>
    </row>
    <row r="6921" spans="1:1" x14ac:dyDescent="0.25">
      <c r="A6921" s="5"/>
    </row>
    <row r="6922" spans="1:1" x14ac:dyDescent="0.25">
      <c r="A6922" s="5"/>
    </row>
    <row r="6923" spans="1:1" x14ac:dyDescent="0.25">
      <c r="A6923" s="5"/>
    </row>
    <row r="6924" spans="1:1" x14ac:dyDescent="0.25">
      <c r="A6924" s="5"/>
    </row>
    <row r="6925" spans="1:1" x14ac:dyDescent="0.25">
      <c r="A6925" s="5"/>
    </row>
    <row r="6926" spans="1:1" x14ac:dyDescent="0.25">
      <c r="A6926" s="5"/>
    </row>
    <row r="6927" spans="1:1" x14ac:dyDescent="0.25">
      <c r="A6927" s="5"/>
    </row>
    <row r="6928" spans="1:1" x14ac:dyDescent="0.25">
      <c r="A6928" s="5"/>
    </row>
    <row r="6929" spans="1:1" x14ac:dyDescent="0.25">
      <c r="A6929" s="5"/>
    </row>
    <row r="6930" spans="1:1" x14ac:dyDescent="0.25">
      <c r="A6930" s="5"/>
    </row>
    <row r="6931" spans="1:1" x14ac:dyDescent="0.25">
      <c r="A6931" s="5"/>
    </row>
    <row r="6932" spans="1:1" x14ac:dyDescent="0.25">
      <c r="A6932" s="5"/>
    </row>
    <row r="6933" spans="1:1" x14ac:dyDescent="0.25">
      <c r="A6933" s="5"/>
    </row>
    <row r="6934" spans="1:1" x14ac:dyDescent="0.25">
      <c r="A6934" s="5"/>
    </row>
    <row r="6935" spans="1:1" x14ac:dyDescent="0.25">
      <c r="A6935" s="5"/>
    </row>
    <row r="6936" spans="1:1" x14ac:dyDescent="0.25">
      <c r="A6936" s="5"/>
    </row>
    <row r="6937" spans="1:1" x14ac:dyDescent="0.25">
      <c r="A6937" s="5"/>
    </row>
    <row r="6938" spans="1:1" x14ac:dyDescent="0.25">
      <c r="A6938" s="5"/>
    </row>
    <row r="6939" spans="1:1" x14ac:dyDescent="0.25">
      <c r="A6939" s="5"/>
    </row>
    <row r="6940" spans="1:1" x14ac:dyDescent="0.25">
      <c r="A6940" s="5"/>
    </row>
    <row r="6941" spans="1:1" x14ac:dyDescent="0.25">
      <c r="A6941" s="5"/>
    </row>
    <row r="6942" spans="1:1" x14ac:dyDescent="0.25">
      <c r="A6942" s="5"/>
    </row>
    <row r="6943" spans="1:1" x14ac:dyDescent="0.25">
      <c r="A6943" s="5"/>
    </row>
    <row r="6944" spans="1:1" x14ac:dyDescent="0.25">
      <c r="A6944" s="5"/>
    </row>
    <row r="6945" spans="1:1" x14ac:dyDescent="0.25">
      <c r="A6945" s="5"/>
    </row>
    <row r="6946" spans="1:1" x14ac:dyDescent="0.25">
      <c r="A6946" s="5"/>
    </row>
    <row r="6947" spans="1:1" x14ac:dyDescent="0.25">
      <c r="A6947" s="5"/>
    </row>
    <row r="6948" spans="1:1" x14ac:dyDescent="0.25">
      <c r="A6948" s="5"/>
    </row>
    <row r="6949" spans="1:1" x14ac:dyDescent="0.25">
      <c r="A6949" s="5"/>
    </row>
    <row r="6950" spans="1:1" x14ac:dyDescent="0.25">
      <c r="A6950" s="5"/>
    </row>
    <row r="6951" spans="1:1" x14ac:dyDescent="0.25">
      <c r="A6951" s="5"/>
    </row>
    <row r="6952" spans="1:1" x14ac:dyDescent="0.25">
      <c r="A6952" s="5"/>
    </row>
    <row r="6953" spans="1:1" x14ac:dyDescent="0.25">
      <c r="A6953" s="5"/>
    </row>
    <row r="6954" spans="1:1" x14ac:dyDescent="0.25">
      <c r="A6954" s="5"/>
    </row>
    <row r="6955" spans="1:1" x14ac:dyDescent="0.25">
      <c r="A6955" s="5"/>
    </row>
    <row r="6956" spans="1:1" x14ac:dyDescent="0.25">
      <c r="A6956" s="5"/>
    </row>
    <row r="6957" spans="1:1" x14ac:dyDescent="0.25">
      <c r="A6957" s="5"/>
    </row>
    <row r="6958" spans="1:1" x14ac:dyDescent="0.25">
      <c r="A6958" s="5"/>
    </row>
    <row r="6959" spans="1:1" x14ac:dyDescent="0.25">
      <c r="A6959" s="5"/>
    </row>
    <row r="6960" spans="1:1" x14ac:dyDescent="0.25">
      <c r="A6960" s="5"/>
    </row>
    <row r="6961" spans="1:1" x14ac:dyDescent="0.25">
      <c r="A6961" s="5"/>
    </row>
    <row r="6962" spans="1:1" x14ac:dyDescent="0.25">
      <c r="A6962" s="5"/>
    </row>
    <row r="6963" spans="1:1" x14ac:dyDescent="0.25">
      <c r="A6963" s="5"/>
    </row>
    <row r="6964" spans="1:1" x14ac:dyDescent="0.25">
      <c r="A6964" s="5"/>
    </row>
    <row r="6965" spans="1:1" x14ac:dyDescent="0.25">
      <c r="A6965" s="5"/>
    </row>
    <row r="6966" spans="1:1" x14ac:dyDescent="0.25">
      <c r="A6966" s="5"/>
    </row>
    <row r="6967" spans="1:1" x14ac:dyDescent="0.25">
      <c r="A6967" s="5"/>
    </row>
    <row r="6968" spans="1:1" x14ac:dyDescent="0.25">
      <c r="A6968" s="5"/>
    </row>
    <row r="6969" spans="1:1" x14ac:dyDescent="0.25">
      <c r="A6969" s="5"/>
    </row>
    <row r="6970" spans="1:1" x14ac:dyDescent="0.25">
      <c r="A6970" s="5"/>
    </row>
    <row r="6971" spans="1:1" x14ac:dyDescent="0.25">
      <c r="A6971" s="5"/>
    </row>
    <row r="6972" spans="1:1" x14ac:dyDescent="0.25">
      <c r="A6972" s="5"/>
    </row>
    <row r="6973" spans="1:1" x14ac:dyDescent="0.25">
      <c r="A6973" s="5"/>
    </row>
    <row r="6974" spans="1:1" x14ac:dyDescent="0.25">
      <c r="A6974" s="5"/>
    </row>
    <row r="6975" spans="1:1" x14ac:dyDescent="0.25">
      <c r="A6975" s="5"/>
    </row>
    <row r="6976" spans="1:1" x14ac:dyDescent="0.25">
      <c r="A6976" s="5"/>
    </row>
    <row r="6977" spans="1:1" x14ac:dyDescent="0.25">
      <c r="A6977" s="5"/>
    </row>
    <row r="6978" spans="1:1" x14ac:dyDescent="0.25">
      <c r="A6978" s="5"/>
    </row>
    <row r="6979" spans="1:1" x14ac:dyDescent="0.25">
      <c r="A6979" s="5"/>
    </row>
    <row r="6980" spans="1:1" x14ac:dyDescent="0.25">
      <c r="A6980" s="5"/>
    </row>
    <row r="6981" spans="1:1" x14ac:dyDescent="0.25">
      <c r="A6981" s="5"/>
    </row>
    <row r="6982" spans="1:1" x14ac:dyDescent="0.25">
      <c r="A6982" s="5"/>
    </row>
    <row r="6983" spans="1:1" x14ac:dyDescent="0.25">
      <c r="A6983" s="5"/>
    </row>
    <row r="6984" spans="1:1" x14ac:dyDescent="0.25">
      <c r="A6984" s="5"/>
    </row>
    <row r="6985" spans="1:1" x14ac:dyDescent="0.25">
      <c r="A6985" s="5"/>
    </row>
    <row r="6986" spans="1:1" x14ac:dyDescent="0.25">
      <c r="A6986" s="5"/>
    </row>
    <row r="6987" spans="1:1" x14ac:dyDescent="0.25">
      <c r="A6987" s="5"/>
    </row>
    <row r="6988" spans="1:1" x14ac:dyDescent="0.25">
      <c r="A6988" s="5"/>
    </row>
    <row r="6989" spans="1:1" x14ac:dyDescent="0.25">
      <c r="A6989" s="5"/>
    </row>
    <row r="6990" spans="1:1" x14ac:dyDescent="0.25">
      <c r="A6990" s="5"/>
    </row>
    <row r="6991" spans="1:1" x14ac:dyDescent="0.25">
      <c r="A6991" s="5"/>
    </row>
    <row r="6992" spans="1:1" x14ac:dyDescent="0.25">
      <c r="A6992" s="5"/>
    </row>
    <row r="6993" spans="1:1" x14ac:dyDescent="0.25">
      <c r="A6993" s="5"/>
    </row>
    <row r="6994" spans="1:1" x14ac:dyDescent="0.25">
      <c r="A6994" s="5"/>
    </row>
    <row r="6995" spans="1:1" x14ac:dyDescent="0.25">
      <c r="A6995" s="5"/>
    </row>
    <row r="6996" spans="1:1" x14ac:dyDescent="0.25">
      <c r="A6996" s="5"/>
    </row>
    <row r="6997" spans="1:1" x14ac:dyDescent="0.25">
      <c r="A6997" s="5"/>
    </row>
    <row r="6998" spans="1:1" x14ac:dyDescent="0.25">
      <c r="A6998" s="5"/>
    </row>
    <row r="6999" spans="1:1" x14ac:dyDescent="0.25">
      <c r="A6999" s="5"/>
    </row>
    <row r="7000" spans="1:1" x14ac:dyDescent="0.25">
      <c r="A7000" s="5"/>
    </row>
    <row r="7001" spans="1:1" x14ac:dyDescent="0.25">
      <c r="A7001" s="5"/>
    </row>
    <row r="7002" spans="1:1" x14ac:dyDescent="0.25">
      <c r="A7002" s="5"/>
    </row>
    <row r="7003" spans="1:1" x14ac:dyDescent="0.25">
      <c r="A7003" s="5"/>
    </row>
    <row r="7004" spans="1:1" x14ac:dyDescent="0.25">
      <c r="A7004" s="5"/>
    </row>
    <row r="7005" spans="1:1" x14ac:dyDescent="0.25">
      <c r="A7005" s="5"/>
    </row>
    <row r="7006" spans="1:1" x14ac:dyDescent="0.25">
      <c r="A7006" s="5"/>
    </row>
    <row r="7007" spans="1:1" x14ac:dyDescent="0.25">
      <c r="A7007" s="5"/>
    </row>
    <row r="7008" spans="1:1" x14ac:dyDescent="0.25">
      <c r="A7008" s="5"/>
    </row>
    <row r="7009" spans="1:1" x14ac:dyDescent="0.25">
      <c r="A7009" s="5"/>
    </row>
    <row r="7010" spans="1:1" x14ac:dyDescent="0.25">
      <c r="A7010" s="5"/>
    </row>
    <row r="7011" spans="1:1" x14ac:dyDescent="0.25">
      <c r="A7011" s="5"/>
    </row>
    <row r="7012" spans="1:1" x14ac:dyDescent="0.25">
      <c r="A7012" s="5"/>
    </row>
    <row r="7013" spans="1:1" x14ac:dyDescent="0.25">
      <c r="A7013" s="5"/>
    </row>
    <row r="7014" spans="1:1" x14ac:dyDescent="0.25">
      <c r="A7014" s="5"/>
    </row>
    <row r="7015" spans="1:1" x14ac:dyDescent="0.25">
      <c r="A7015" s="5"/>
    </row>
    <row r="7016" spans="1:1" x14ac:dyDescent="0.25">
      <c r="A7016" s="5"/>
    </row>
    <row r="7017" spans="1:1" x14ac:dyDescent="0.25">
      <c r="A7017" s="5"/>
    </row>
    <row r="7018" spans="1:1" x14ac:dyDescent="0.25">
      <c r="A7018" s="5"/>
    </row>
    <row r="7019" spans="1:1" x14ac:dyDescent="0.25">
      <c r="A7019" s="5"/>
    </row>
    <row r="7020" spans="1:1" x14ac:dyDescent="0.25">
      <c r="A7020" s="5"/>
    </row>
    <row r="7021" spans="1:1" x14ac:dyDescent="0.25">
      <c r="A7021" s="5"/>
    </row>
    <row r="7022" spans="1:1" x14ac:dyDescent="0.25">
      <c r="A7022" s="5"/>
    </row>
    <row r="7023" spans="1:1" x14ac:dyDescent="0.25">
      <c r="A7023" s="5"/>
    </row>
    <row r="7024" spans="1:1" x14ac:dyDescent="0.25">
      <c r="A7024" s="5"/>
    </row>
    <row r="7025" spans="1:1" x14ac:dyDescent="0.25">
      <c r="A7025" s="5"/>
    </row>
    <row r="7026" spans="1:1" x14ac:dyDescent="0.25">
      <c r="A7026" s="5"/>
    </row>
    <row r="7027" spans="1:1" x14ac:dyDescent="0.25">
      <c r="A7027" s="5"/>
    </row>
    <row r="7028" spans="1:1" x14ac:dyDescent="0.25">
      <c r="A7028" s="5"/>
    </row>
    <row r="7029" spans="1:1" x14ac:dyDescent="0.25">
      <c r="A7029" s="5"/>
    </row>
    <row r="7030" spans="1:1" x14ac:dyDescent="0.25">
      <c r="A7030" s="5"/>
    </row>
    <row r="7031" spans="1:1" x14ac:dyDescent="0.25">
      <c r="A7031" s="5"/>
    </row>
    <row r="7032" spans="1:1" x14ac:dyDescent="0.25">
      <c r="A7032" s="5"/>
    </row>
    <row r="7033" spans="1:1" x14ac:dyDescent="0.25">
      <c r="A7033" s="5"/>
    </row>
    <row r="7034" spans="1:1" x14ac:dyDescent="0.25">
      <c r="A7034" s="5"/>
    </row>
    <row r="7035" spans="1:1" x14ac:dyDescent="0.25">
      <c r="A7035" s="5"/>
    </row>
    <row r="7036" spans="1:1" x14ac:dyDescent="0.25">
      <c r="A7036" s="5"/>
    </row>
    <row r="7037" spans="1:1" x14ac:dyDescent="0.25">
      <c r="A7037" s="5"/>
    </row>
    <row r="7038" spans="1:1" x14ac:dyDescent="0.25">
      <c r="A7038" s="5"/>
    </row>
    <row r="7039" spans="1:1" x14ac:dyDescent="0.25">
      <c r="A7039" s="5"/>
    </row>
    <row r="7040" spans="1:1" x14ac:dyDescent="0.25">
      <c r="A7040" s="5"/>
    </row>
    <row r="7041" spans="1:1" x14ac:dyDescent="0.25">
      <c r="A7041" s="5"/>
    </row>
    <row r="7042" spans="1:1" x14ac:dyDescent="0.25">
      <c r="A7042" s="5"/>
    </row>
    <row r="7043" spans="1:1" x14ac:dyDescent="0.25">
      <c r="A7043" s="5"/>
    </row>
    <row r="7044" spans="1:1" x14ac:dyDescent="0.25">
      <c r="A7044" s="5"/>
    </row>
    <row r="7045" spans="1:1" x14ac:dyDescent="0.25">
      <c r="A7045" s="5"/>
    </row>
    <row r="7046" spans="1:1" x14ac:dyDescent="0.25">
      <c r="A7046" s="5"/>
    </row>
    <row r="7047" spans="1:1" x14ac:dyDescent="0.25">
      <c r="A7047" s="5"/>
    </row>
    <row r="7048" spans="1:1" x14ac:dyDescent="0.25">
      <c r="A7048" s="5"/>
    </row>
    <row r="7049" spans="1:1" x14ac:dyDescent="0.25">
      <c r="A7049" s="5"/>
    </row>
    <row r="7050" spans="1:1" x14ac:dyDescent="0.25">
      <c r="A7050" s="5"/>
    </row>
    <row r="7051" spans="1:1" x14ac:dyDescent="0.25">
      <c r="A7051" s="5"/>
    </row>
    <row r="7052" spans="1:1" x14ac:dyDescent="0.25">
      <c r="A7052" s="5"/>
    </row>
    <row r="7053" spans="1:1" x14ac:dyDescent="0.25">
      <c r="A7053" s="5"/>
    </row>
    <row r="7054" spans="1:1" x14ac:dyDescent="0.25">
      <c r="A7054" s="5"/>
    </row>
    <row r="7055" spans="1:1" x14ac:dyDescent="0.25">
      <c r="A7055" s="5"/>
    </row>
    <row r="7056" spans="1:1" x14ac:dyDescent="0.25">
      <c r="A7056" s="5"/>
    </row>
    <row r="7057" spans="1:1" x14ac:dyDescent="0.25">
      <c r="A7057" s="5"/>
    </row>
    <row r="7058" spans="1:1" x14ac:dyDescent="0.25">
      <c r="A7058" s="5"/>
    </row>
    <row r="7059" spans="1:1" x14ac:dyDescent="0.25">
      <c r="A7059" s="5"/>
    </row>
    <row r="7060" spans="1:1" x14ac:dyDescent="0.25">
      <c r="A7060" s="5"/>
    </row>
    <row r="7061" spans="1:1" x14ac:dyDescent="0.25">
      <c r="A7061" s="5"/>
    </row>
    <row r="7062" spans="1:1" x14ac:dyDescent="0.25">
      <c r="A7062" s="5"/>
    </row>
    <row r="7063" spans="1:1" x14ac:dyDescent="0.25">
      <c r="A7063" s="5"/>
    </row>
    <row r="7064" spans="1:1" x14ac:dyDescent="0.25">
      <c r="A7064" s="5"/>
    </row>
    <row r="7065" spans="1:1" x14ac:dyDescent="0.25">
      <c r="A7065" s="5"/>
    </row>
    <row r="7066" spans="1:1" x14ac:dyDescent="0.25">
      <c r="A7066" s="5"/>
    </row>
    <row r="7067" spans="1:1" x14ac:dyDescent="0.25">
      <c r="A7067" s="5"/>
    </row>
    <row r="7068" spans="1:1" x14ac:dyDescent="0.25">
      <c r="A7068" s="5"/>
    </row>
    <row r="7069" spans="1:1" x14ac:dyDescent="0.25">
      <c r="A7069" s="5"/>
    </row>
    <row r="7070" spans="1:1" x14ac:dyDescent="0.25">
      <c r="A7070" s="5"/>
    </row>
    <row r="7071" spans="1:1" x14ac:dyDescent="0.25">
      <c r="A7071" s="5"/>
    </row>
    <row r="7072" spans="1:1" x14ac:dyDescent="0.25">
      <c r="A7072" s="5"/>
    </row>
    <row r="7073" spans="1:1" x14ac:dyDescent="0.25">
      <c r="A7073" s="5"/>
    </row>
    <row r="7074" spans="1:1" x14ac:dyDescent="0.25">
      <c r="A7074" s="5"/>
    </row>
    <row r="7075" spans="1:1" x14ac:dyDescent="0.25">
      <c r="A7075" s="5"/>
    </row>
    <row r="7076" spans="1:1" x14ac:dyDescent="0.25">
      <c r="A7076" s="5"/>
    </row>
    <row r="7077" spans="1:1" x14ac:dyDescent="0.25">
      <c r="A7077" s="5"/>
    </row>
    <row r="7078" spans="1:1" x14ac:dyDescent="0.25">
      <c r="A7078" s="5"/>
    </row>
    <row r="7079" spans="1:1" x14ac:dyDescent="0.25">
      <c r="A7079" s="5"/>
    </row>
    <row r="7080" spans="1:1" x14ac:dyDescent="0.25">
      <c r="A7080" s="5"/>
    </row>
    <row r="7081" spans="1:1" x14ac:dyDescent="0.25">
      <c r="A7081" s="5"/>
    </row>
    <row r="7082" spans="1:1" x14ac:dyDescent="0.25">
      <c r="A7082" s="5"/>
    </row>
    <row r="7083" spans="1:1" x14ac:dyDescent="0.25">
      <c r="A7083" s="5"/>
    </row>
    <row r="7084" spans="1:1" x14ac:dyDescent="0.25">
      <c r="A7084" s="5"/>
    </row>
    <row r="7085" spans="1:1" x14ac:dyDescent="0.25">
      <c r="A7085" s="5"/>
    </row>
    <row r="7086" spans="1:1" x14ac:dyDescent="0.25">
      <c r="A7086" s="5"/>
    </row>
    <row r="7087" spans="1:1" x14ac:dyDescent="0.25">
      <c r="A7087" s="5"/>
    </row>
    <row r="7088" spans="1:1" x14ac:dyDescent="0.25">
      <c r="A7088" s="5"/>
    </row>
    <row r="7089" spans="1:1" x14ac:dyDescent="0.25">
      <c r="A7089" s="5"/>
    </row>
    <row r="7090" spans="1:1" x14ac:dyDescent="0.25">
      <c r="A7090" s="5"/>
    </row>
    <row r="7091" spans="1:1" x14ac:dyDescent="0.25">
      <c r="A7091" s="5"/>
    </row>
    <row r="7092" spans="1:1" x14ac:dyDescent="0.25">
      <c r="A7092" s="5"/>
    </row>
    <row r="7093" spans="1:1" x14ac:dyDescent="0.25">
      <c r="A7093" s="5"/>
    </row>
    <row r="7094" spans="1:1" x14ac:dyDescent="0.25">
      <c r="A7094" s="5"/>
    </row>
    <row r="7095" spans="1:1" x14ac:dyDescent="0.25">
      <c r="A7095" s="5"/>
    </row>
    <row r="7096" spans="1:1" x14ac:dyDescent="0.25">
      <c r="A7096" s="5"/>
    </row>
    <row r="7097" spans="1:1" x14ac:dyDescent="0.25">
      <c r="A7097" s="5"/>
    </row>
    <row r="7098" spans="1:1" x14ac:dyDescent="0.25">
      <c r="A7098" s="5"/>
    </row>
    <row r="7099" spans="1:1" x14ac:dyDescent="0.25">
      <c r="A7099" s="5"/>
    </row>
    <row r="7100" spans="1:1" x14ac:dyDescent="0.25">
      <c r="A7100" s="5"/>
    </row>
    <row r="7101" spans="1:1" x14ac:dyDescent="0.25">
      <c r="A7101" s="5"/>
    </row>
    <row r="7102" spans="1:1" x14ac:dyDescent="0.25">
      <c r="A7102" s="5"/>
    </row>
    <row r="7103" spans="1:1" x14ac:dyDescent="0.25">
      <c r="A7103" s="5"/>
    </row>
    <row r="7104" spans="1:1" x14ac:dyDescent="0.25">
      <c r="A7104" s="5"/>
    </row>
    <row r="7105" spans="1:1" x14ac:dyDescent="0.25">
      <c r="A7105" s="5"/>
    </row>
    <row r="7106" spans="1:1" x14ac:dyDescent="0.25">
      <c r="A7106" s="5"/>
    </row>
    <row r="7107" spans="1:1" x14ac:dyDescent="0.25">
      <c r="A7107" s="5"/>
    </row>
    <row r="7108" spans="1:1" x14ac:dyDescent="0.25">
      <c r="A7108" s="5"/>
    </row>
    <row r="7109" spans="1:1" x14ac:dyDescent="0.25">
      <c r="A7109" s="5"/>
    </row>
    <row r="7110" spans="1:1" x14ac:dyDescent="0.25">
      <c r="A7110" s="5"/>
    </row>
    <row r="7111" spans="1:1" x14ac:dyDescent="0.25">
      <c r="A7111" s="5"/>
    </row>
    <row r="7112" spans="1:1" x14ac:dyDescent="0.25">
      <c r="A7112" s="5"/>
    </row>
    <row r="7113" spans="1:1" x14ac:dyDescent="0.25">
      <c r="A7113" s="5"/>
    </row>
    <row r="7114" spans="1:1" x14ac:dyDescent="0.25">
      <c r="A7114" s="5"/>
    </row>
    <row r="7115" spans="1:1" x14ac:dyDescent="0.25">
      <c r="A7115" s="5"/>
    </row>
    <row r="7116" spans="1:1" x14ac:dyDescent="0.25">
      <c r="A7116" s="5"/>
    </row>
    <row r="7117" spans="1:1" x14ac:dyDescent="0.25">
      <c r="A7117" s="5"/>
    </row>
    <row r="7118" spans="1:1" x14ac:dyDescent="0.25">
      <c r="A7118" s="5"/>
    </row>
    <row r="7119" spans="1:1" x14ac:dyDescent="0.25">
      <c r="A7119" s="5"/>
    </row>
    <row r="7120" spans="1:1" x14ac:dyDescent="0.25">
      <c r="A7120" s="5"/>
    </row>
    <row r="7121" spans="1:1" x14ac:dyDescent="0.25">
      <c r="A7121" s="5"/>
    </row>
    <row r="7122" spans="1:1" x14ac:dyDescent="0.25">
      <c r="A7122" s="5"/>
    </row>
    <row r="7123" spans="1:1" x14ac:dyDescent="0.25">
      <c r="A7123" s="5"/>
    </row>
    <row r="7124" spans="1:1" x14ac:dyDescent="0.25">
      <c r="A7124" s="5"/>
    </row>
    <row r="7125" spans="1:1" x14ac:dyDescent="0.25">
      <c r="A7125" s="5"/>
    </row>
    <row r="7126" spans="1:1" x14ac:dyDescent="0.25">
      <c r="A7126" s="5"/>
    </row>
    <row r="7127" spans="1:1" x14ac:dyDescent="0.25">
      <c r="A7127" s="5"/>
    </row>
    <row r="7128" spans="1:1" x14ac:dyDescent="0.25">
      <c r="A7128" s="5"/>
    </row>
    <row r="7129" spans="1:1" x14ac:dyDescent="0.25">
      <c r="A7129" s="5"/>
    </row>
    <row r="7130" spans="1:1" x14ac:dyDescent="0.25">
      <c r="A7130" s="5"/>
    </row>
    <row r="7131" spans="1:1" x14ac:dyDescent="0.25">
      <c r="A7131" s="5"/>
    </row>
    <row r="7132" spans="1:1" x14ac:dyDescent="0.25">
      <c r="A7132" s="5"/>
    </row>
    <row r="7133" spans="1:1" x14ac:dyDescent="0.25">
      <c r="A7133" s="5"/>
    </row>
    <row r="7134" spans="1:1" x14ac:dyDescent="0.25">
      <c r="A7134" s="5"/>
    </row>
    <row r="7135" spans="1:1" x14ac:dyDescent="0.25">
      <c r="A7135" s="5"/>
    </row>
    <row r="7136" spans="1:1" x14ac:dyDescent="0.25">
      <c r="A7136" s="5"/>
    </row>
    <row r="7137" spans="1:1" x14ac:dyDescent="0.25">
      <c r="A7137" s="5"/>
    </row>
    <row r="7138" spans="1:1" x14ac:dyDescent="0.25">
      <c r="A7138" s="5"/>
    </row>
    <row r="7139" spans="1:1" x14ac:dyDescent="0.25">
      <c r="A7139" s="5"/>
    </row>
    <row r="7140" spans="1:1" x14ac:dyDescent="0.25">
      <c r="A7140" s="5"/>
    </row>
    <row r="7141" spans="1:1" x14ac:dyDescent="0.25">
      <c r="A7141" s="5"/>
    </row>
    <row r="7142" spans="1:1" x14ac:dyDescent="0.25">
      <c r="A7142" s="5"/>
    </row>
    <row r="7143" spans="1:1" x14ac:dyDescent="0.25">
      <c r="A7143" s="5"/>
    </row>
    <row r="7144" spans="1:1" x14ac:dyDescent="0.25">
      <c r="A7144" s="5"/>
    </row>
    <row r="7145" spans="1:1" x14ac:dyDescent="0.25">
      <c r="A7145" s="5"/>
    </row>
    <row r="7146" spans="1:1" x14ac:dyDescent="0.25">
      <c r="A7146" s="5"/>
    </row>
    <row r="7147" spans="1:1" x14ac:dyDescent="0.25">
      <c r="A7147" s="5"/>
    </row>
    <row r="7148" spans="1:1" x14ac:dyDescent="0.25">
      <c r="A7148" s="5"/>
    </row>
    <row r="7149" spans="1:1" x14ac:dyDescent="0.25">
      <c r="A7149" s="5"/>
    </row>
    <row r="7150" spans="1:1" x14ac:dyDescent="0.25">
      <c r="A7150" s="5"/>
    </row>
    <row r="7151" spans="1:1" x14ac:dyDescent="0.25">
      <c r="A7151" s="5"/>
    </row>
    <row r="7152" spans="1:1" x14ac:dyDescent="0.25">
      <c r="A7152" s="5"/>
    </row>
    <row r="7153" spans="1:1" x14ac:dyDescent="0.25">
      <c r="A7153" s="5"/>
    </row>
    <row r="7154" spans="1:1" x14ac:dyDescent="0.25">
      <c r="A7154" s="5"/>
    </row>
    <row r="7155" spans="1:1" x14ac:dyDescent="0.25">
      <c r="A7155" s="5"/>
    </row>
    <row r="7156" spans="1:1" x14ac:dyDescent="0.25">
      <c r="A7156" s="5"/>
    </row>
    <row r="7157" spans="1:1" x14ac:dyDescent="0.25">
      <c r="A7157" s="5"/>
    </row>
    <row r="7158" spans="1:1" x14ac:dyDescent="0.25">
      <c r="A7158" s="5"/>
    </row>
    <row r="7159" spans="1:1" x14ac:dyDescent="0.25">
      <c r="A7159" s="5"/>
    </row>
    <row r="7160" spans="1:1" x14ac:dyDescent="0.25">
      <c r="A7160" s="5"/>
    </row>
    <row r="7161" spans="1:1" x14ac:dyDescent="0.25">
      <c r="A7161" s="5"/>
    </row>
    <row r="7162" spans="1:1" x14ac:dyDescent="0.25">
      <c r="A7162" s="5"/>
    </row>
    <row r="7163" spans="1:1" x14ac:dyDescent="0.25">
      <c r="A7163" s="5"/>
    </row>
    <row r="7164" spans="1:1" x14ac:dyDescent="0.25">
      <c r="A7164" s="5"/>
    </row>
    <row r="7165" spans="1:1" x14ac:dyDescent="0.25">
      <c r="A7165" s="5"/>
    </row>
    <row r="7166" spans="1:1" x14ac:dyDescent="0.25">
      <c r="A7166" s="5"/>
    </row>
    <row r="7167" spans="1:1" x14ac:dyDescent="0.25">
      <c r="A7167" s="5"/>
    </row>
    <row r="7168" spans="1:1" x14ac:dyDescent="0.25">
      <c r="A7168" s="5"/>
    </row>
    <row r="7169" spans="1:1" x14ac:dyDescent="0.25">
      <c r="A7169" s="5"/>
    </row>
    <row r="7170" spans="1:1" x14ac:dyDescent="0.25">
      <c r="A7170" s="5"/>
    </row>
    <row r="7171" spans="1:1" x14ac:dyDescent="0.25">
      <c r="A7171" s="5"/>
    </row>
    <row r="7172" spans="1:1" x14ac:dyDescent="0.25">
      <c r="A7172" s="5"/>
    </row>
    <row r="7173" spans="1:1" x14ac:dyDescent="0.25">
      <c r="A7173" s="5"/>
    </row>
    <row r="7174" spans="1:1" x14ac:dyDescent="0.25">
      <c r="A7174" s="5"/>
    </row>
    <row r="7175" spans="1:1" x14ac:dyDescent="0.25">
      <c r="A7175" s="5"/>
    </row>
    <row r="7176" spans="1:1" x14ac:dyDescent="0.25">
      <c r="A7176" s="5"/>
    </row>
    <row r="7177" spans="1:1" x14ac:dyDescent="0.25">
      <c r="A7177" s="5"/>
    </row>
    <row r="7178" spans="1:1" x14ac:dyDescent="0.25">
      <c r="A7178" s="5"/>
    </row>
    <row r="7179" spans="1:1" x14ac:dyDescent="0.25">
      <c r="A7179" s="5"/>
    </row>
    <row r="7180" spans="1:1" x14ac:dyDescent="0.25">
      <c r="A7180" s="5"/>
    </row>
    <row r="7181" spans="1:1" x14ac:dyDescent="0.25">
      <c r="A7181" s="5"/>
    </row>
    <row r="7182" spans="1:1" x14ac:dyDescent="0.25">
      <c r="A7182" s="5"/>
    </row>
    <row r="7183" spans="1:1" x14ac:dyDescent="0.25">
      <c r="A7183" s="5"/>
    </row>
    <row r="7184" spans="1:1" x14ac:dyDescent="0.25">
      <c r="A7184" s="5"/>
    </row>
    <row r="7185" spans="1:1" x14ac:dyDescent="0.25">
      <c r="A7185" s="5"/>
    </row>
    <row r="7186" spans="1:1" x14ac:dyDescent="0.25">
      <c r="A7186" s="5"/>
    </row>
    <row r="7187" spans="1:1" x14ac:dyDescent="0.25">
      <c r="A7187" s="5"/>
    </row>
    <row r="7188" spans="1:1" x14ac:dyDescent="0.25">
      <c r="A7188" s="5"/>
    </row>
    <row r="7189" spans="1:1" x14ac:dyDescent="0.25">
      <c r="A7189" s="5"/>
    </row>
    <row r="7190" spans="1:1" x14ac:dyDescent="0.25">
      <c r="A7190" s="5"/>
    </row>
    <row r="7191" spans="1:1" x14ac:dyDescent="0.25">
      <c r="A7191" s="5"/>
    </row>
    <row r="7192" spans="1:1" x14ac:dyDescent="0.25">
      <c r="A7192" s="5"/>
    </row>
    <row r="7193" spans="1:1" x14ac:dyDescent="0.25">
      <c r="A7193" s="5"/>
    </row>
    <row r="7194" spans="1:1" x14ac:dyDescent="0.25">
      <c r="A7194" s="5"/>
    </row>
    <row r="7195" spans="1:1" x14ac:dyDescent="0.25">
      <c r="A7195" s="5"/>
    </row>
    <row r="7196" spans="1:1" x14ac:dyDescent="0.25">
      <c r="A7196" s="5"/>
    </row>
    <row r="7197" spans="1:1" x14ac:dyDescent="0.25">
      <c r="A7197" s="5"/>
    </row>
    <row r="7198" spans="1:1" x14ac:dyDescent="0.25">
      <c r="A7198" s="5"/>
    </row>
    <row r="7199" spans="1:1" x14ac:dyDescent="0.25">
      <c r="A7199" s="5"/>
    </row>
    <row r="7200" spans="1:1" x14ac:dyDescent="0.25">
      <c r="A7200" s="5"/>
    </row>
    <row r="7201" spans="1:1" x14ac:dyDescent="0.25">
      <c r="A7201" s="5"/>
    </row>
    <row r="7202" spans="1:1" x14ac:dyDescent="0.25">
      <c r="A7202" s="5"/>
    </row>
    <row r="7203" spans="1:1" x14ac:dyDescent="0.25">
      <c r="A7203" s="5"/>
    </row>
    <row r="7204" spans="1:1" x14ac:dyDescent="0.25">
      <c r="A7204" s="5"/>
    </row>
    <row r="7205" spans="1:1" x14ac:dyDescent="0.25">
      <c r="A7205" s="5"/>
    </row>
    <row r="7206" spans="1:1" x14ac:dyDescent="0.25">
      <c r="A7206" s="5"/>
    </row>
    <row r="7207" spans="1:1" x14ac:dyDescent="0.25">
      <c r="A7207" s="5"/>
    </row>
    <row r="7208" spans="1:1" x14ac:dyDescent="0.25">
      <c r="A7208" s="5"/>
    </row>
    <row r="7209" spans="1:1" x14ac:dyDescent="0.25">
      <c r="A7209" s="5"/>
    </row>
    <row r="7210" spans="1:1" x14ac:dyDescent="0.25">
      <c r="A7210" s="5"/>
    </row>
    <row r="7211" spans="1:1" x14ac:dyDescent="0.25">
      <c r="A7211" s="5"/>
    </row>
    <row r="7212" spans="1:1" x14ac:dyDescent="0.25">
      <c r="A7212" s="5"/>
    </row>
    <row r="7213" spans="1:1" x14ac:dyDescent="0.25">
      <c r="A7213" s="5"/>
    </row>
    <row r="7214" spans="1:1" x14ac:dyDescent="0.25">
      <c r="A7214" s="5"/>
    </row>
    <row r="7215" spans="1:1" x14ac:dyDescent="0.25">
      <c r="A7215" s="5"/>
    </row>
    <row r="7216" spans="1:1" x14ac:dyDescent="0.25">
      <c r="A7216" s="5"/>
    </row>
    <row r="7217" spans="1:1" x14ac:dyDescent="0.25">
      <c r="A7217" s="5"/>
    </row>
    <row r="7218" spans="1:1" x14ac:dyDescent="0.25">
      <c r="A7218" s="5"/>
    </row>
    <row r="7219" spans="1:1" x14ac:dyDescent="0.25">
      <c r="A7219" s="5"/>
    </row>
    <row r="7220" spans="1:1" x14ac:dyDescent="0.25">
      <c r="A7220" s="5"/>
    </row>
    <row r="7221" spans="1:1" x14ac:dyDescent="0.25">
      <c r="A7221" s="5"/>
    </row>
    <row r="7222" spans="1:1" x14ac:dyDescent="0.25">
      <c r="A7222" s="5"/>
    </row>
    <row r="7223" spans="1:1" x14ac:dyDescent="0.25">
      <c r="A7223" s="5"/>
    </row>
    <row r="7224" spans="1:1" x14ac:dyDescent="0.25">
      <c r="A7224" s="5"/>
    </row>
    <row r="7225" spans="1:1" x14ac:dyDescent="0.25">
      <c r="A7225" s="5"/>
    </row>
    <row r="7226" spans="1:1" x14ac:dyDescent="0.25">
      <c r="A7226" s="5"/>
    </row>
    <row r="7227" spans="1:1" x14ac:dyDescent="0.25">
      <c r="A7227" s="5"/>
    </row>
    <row r="7228" spans="1:1" x14ac:dyDescent="0.25">
      <c r="A7228" s="5"/>
    </row>
    <row r="7229" spans="1:1" x14ac:dyDescent="0.25">
      <c r="A7229" s="5"/>
    </row>
    <row r="7230" spans="1:1" x14ac:dyDescent="0.25">
      <c r="A7230" s="5"/>
    </row>
    <row r="7231" spans="1:1" x14ac:dyDescent="0.25">
      <c r="A7231" s="5"/>
    </row>
    <row r="7232" spans="1:1" x14ac:dyDescent="0.25">
      <c r="A7232" s="5"/>
    </row>
    <row r="7233" spans="1:1" x14ac:dyDescent="0.25">
      <c r="A7233" s="5"/>
    </row>
    <row r="7234" spans="1:1" x14ac:dyDescent="0.25">
      <c r="A7234" s="5"/>
    </row>
    <row r="7235" spans="1:1" x14ac:dyDescent="0.25">
      <c r="A7235" s="5"/>
    </row>
    <row r="7236" spans="1:1" x14ac:dyDescent="0.25">
      <c r="A7236" s="5"/>
    </row>
    <row r="7237" spans="1:1" x14ac:dyDescent="0.25">
      <c r="A7237" s="5"/>
    </row>
    <row r="7238" spans="1:1" x14ac:dyDescent="0.25">
      <c r="A7238" s="5"/>
    </row>
    <row r="7239" spans="1:1" x14ac:dyDescent="0.25">
      <c r="A7239" s="5"/>
    </row>
    <row r="7240" spans="1:1" x14ac:dyDescent="0.25">
      <c r="A7240" s="5"/>
    </row>
    <row r="7241" spans="1:1" x14ac:dyDescent="0.25">
      <c r="A7241" s="5"/>
    </row>
    <row r="7242" spans="1:1" x14ac:dyDescent="0.25">
      <c r="A7242" s="5"/>
    </row>
    <row r="7243" spans="1:1" x14ac:dyDescent="0.25">
      <c r="A7243" s="5"/>
    </row>
    <row r="7244" spans="1:1" x14ac:dyDescent="0.25">
      <c r="A7244" s="5"/>
    </row>
    <row r="7245" spans="1:1" x14ac:dyDescent="0.25">
      <c r="A7245" s="5"/>
    </row>
    <row r="7246" spans="1:1" x14ac:dyDescent="0.25">
      <c r="A7246" s="5"/>
    </row>
    <row r="7247" spans="1:1" x14ac:dyDescent="0.25">
      <c r="A7247" s="5"/>
    </row>
    <row r="7248" spans="1:1" x14ac:dyDescent="0.25">
      <c r="A7248" s="5"/>
    </row>
    <row r="7249" spans="1:1" x14ac:dyDescent="0.25">
      <c r="A7249" s="5"/>
    </row>
    <row r="7250" spans="1:1" x14ac:dyDescent="0.25">
      <c r="A7250" s="5"/>
    </row>
    <row r="7251" spans="1:1" x14ac:dyDescent="0.25">
      <c r="A7251" s="5"/>
    </row>
    <row r="7252" spans="1:1" x14ac:dyDescent="0.25">
      <c r="A7252" s="5"/>
    </row>
    <row r="7253" spans="1:1" x14ac:dyDescent="0.25">
      <c r="A7253" s="5"/>
    </row>
    <row r="7254" spans="1:1" x14ac:dyDescent="0.25">
      <c r="A7254" s="5"/>
    </row>
    <row r="7255" spans="1:1" x14ac:dyDescent="0.25">
      <c r="A7255" s="5"/>
    </row>
    <row r="7256" spans="1:1" x14ac:dyDescent="0.25">
      <c r="A7256" s="5"/>
    </row>
    <row r="7257" spans="1:1" x14ac:dyDescent="0.25">
      <c r="A7257" s="5"/>
    </row>
    <row r="7258" spans="1:1" x14ac:dyDescent="0.25">
      <c r="A7258" s="5"/>
    </row>
    <row r="7259" spans="1:1" x14ac:dyDescent="0.25">
      <c r="A7259" s="5"/>
    </row>
    <row r="7260" spans="1:1" x14ac:dyDescent="0.25">
      <c r="A7260" s="5"/>
    </row>
    <row r="7261" spans="1:1" x14ac:dyDescent="0.25">
      <c r="A7261" s="5"/>
    </row>
    <row r="7262" spans="1:1" x14ac:dyDescent="0.25">
      <c r="A7262" s="5"/>
    </row>
    <row r="7263" spans="1:1" x14ac:dyDescent="0.25">
      <c r="A7263" s="5"/>
    </row>
    <row r="7264" spans="1:1" x14ac:dyDescent="0.25">
      <c r="A7264" s="5"/>
    </row>
    <row r="7265" spans="1:1" x14ac:dyDescent="0.25">
      <c r="A7265" s="5"/>
    </row>
    <row r="7266" spans="1:1" x14ac:dyDescent="0.25">
      <c r="A7266" s="5"/>
    </row>
    <row r="7267" spans="1:1" x14ac:dyDescent="0.25">
      <c r="A7267" s="5"/>
    </row>
    <row r="7268" spans="1:1" x14ac:dyDescent="0.25">
      <c r="A7268" s="5"/>
    </row>
    <row r="7269" spans="1:1" x14ac:dyDescent="0.25">
      <c r="A7269" s="5"/>
    </row>
    <row r="7270" spans="1:1" x14ac:dyDescent="0.25">
      <c r="A7270" s="5"/>
    </row>
    <row r="7271" spans="1:1" x14ac:dyDescent="0.25">
      <c r="A7271" s="5"/>
    </row>
    <row r="7272" spans="1:1" x14ac:dyDescent="0.25">
      <c r="A7272" s="5"/>
    </row>
    <row r="7273" spans="1:1" x14ac:dyDescent="0.25">
      <c r="A7273" s="5"/>
    </row>
    <row r="7274" spans="1:1" x14ac:dyDescent="0.25">
      <c r="A7274" s="5"/>
    </row>
    <row r="7275" spans="1:1" x14ac:dyDescent="0.25">
      <c r="A7275" s="5"/>
    </row>
    <row r="7276" spans="1:1" x14ac:dyDescent="0.25">
      <c r="A7276" s="5"/>
    </row>
    <row r="7277" spans="1:1" x14ac:dyDescent="0.25">
      <c r="A7277" s="5"/>
    </row>
    <row r="7278" spans="1:1" x14ac:dyDescent="0.25">
      <c r="A7278" s="5"/>
    </row>
    <row r="7279" spans="1:1" x14ac:dyDescent="0.25">
      <c r="A7279" s="5"/>
    </row>
    <row r="7280" spans="1:1" x14ac:dyDescent="0.25">
      <c r="A7280" s="5"/>
    </row>
    <row r="7281" spans="1:1" x14ac:dyDescent="0.25">
      <c r="A7281" s="5"/>
    </row>
    <row r="7282" spans="1:1" x14ac:dyDescent="0.25">
      <c r="A7282" s="5"/>
    </row>
    <row r="7283" spans="1:1" x14ac:dyDescent="0.25">
      <c r="A7283" s="5"/>
    </row>
    <row r="7284" spans="1:1" x14ac:dyDescent="0.25">
      <c r="A7284" s="5"/>
    </row>
    <row r="7285" spans="1:1" x14ac:dyDescent="0.25">
      <c r="A7285" s="5"/>
    </row>
    <row r="7286" spans="1:1" x14ac:dyDescent="0.25">
      <c r="A7286" s="5"/>
    </row>
    <row r="7287" spans="1:1" x14ac:dyDescent="0.25">
      <c r="A7287" s="5"/>
    </row>
    <row r="7288" spans="1:1" x14ac:dyDescent="0.25">
      <c r="A7288" s="5"/>
    </row>
    <row r="7289" spans="1:1" x14ac:dyDescent="0.25">
      <c r="A7289" s="5"/>
    </row>
    <row r="7290" spans="1:1" x14ac:dyDescent="0.25">
      <c r="A7290" s="5"/>
    </row>
    <row r="7291" spans="1:1" x14ac:dyDescent="0.25">
      <c r="A7291" s="5"/>
    </row>
    <row r="7292" spans="1:1" x14ac:dyDescent="0.25">
      <c r="A7292" s="5"/>
    </row>
    <row r="7293" spans="1:1" x14ac:dyDescent="0.25">
      <c r="A7293" s="5"/>
    </row>
    <row r="7294" spans="1:1" x14ac:dyDescent="0.25">
      <c r="A7294" s="5"/>
    </row>
    <row r="7295" spans="1:1" x14ac:dyDescent="0.25">
      <c r="A7295" s="5"/>
    </row>
    <row r="7296" spans="1:1" x14ac:dyDescent="0.25">
      <c r="A7296" s="5"/>
    </row>
    <row r="7297" spans="1:1" x14ac:dyDescent="0.25">
      <c r="A7297" s="5"/>
    </row>
    <row r="7298" spans="1:1" x14ac:dyDescent="0.25">
      <c r="A7298" s="5"/>
    </row>
    <row r="7299" spans="1:1" x14ac:dyDescent="0.25">
      <c r="A7299" s="5"/>
    </row>
    <row r="7300" spans="1:1" x14ac:dyDescent="0.25">
      <c r="A7300" s="5"/>
    </row>
    <row r="7301" spans="1:1" x14ac:dyDescent="0.25">
      <c r="A7301" s="5"/>
    </row>
    <row r="7302" spans="1:1" x14ac:dyDescent="0.25">
      <c r="A7302" s="5"/>
    </row>
    <row r="7303" spans="1:1" x14ac:dyDescent="0.25">
      <c r="A7303" s="5"/>
    </row>
    <row r="7304" spans="1:1" x14ac:dyDescent="0.25">
      <c r="A7304" s="5"/>
    </row>
    <row r="7305" spans="1:1" x14ac:dyDescent="0.25">
      <c r="A7305" s="5"/>
    </row>
    <row r="7306" spans="1:1" x14ac:dyDescent="0.25">
      <c r="A7306" s="5"/>
    </row>
    <row r="7307" spans="1:1" x14ac:dyDescent="0.25">
      <c r="A7307" s="5"/>
    </row>
    <row r="7308" spans="1:1" x14ac:dyDescent="0.25">
      <c r="A7308" s="5"/>
    </row>
    <row r="7309" spans="1:1" x14ac:dyDescent="0.25">
      <c r="A7309" s="5"/>
    </row>
    <row r="7310" spans="1:1" x14ac:dyDescent="0.25">
      <c r="A7310" s="5"/>
    </row>
    <row r="7311" spans="1:1" x14ac:dyDescent="0.25">
      <c r="A7311" s="5"/>
    </row>
    <row r="7312" spans="1:1" x14ac:dyDescent="0.25">
      <c r="A7312" s="5"/>
    </row>
    <row r="7313" spans="1:1" x14ac:dyDescent="0.25">
      <c r="A7313" s="5"/>
    </row>
    <row r="7314" spans="1:1" x14ac:dyDescent="0.25">
      <c r="A7314" s="5"/>
    </row>
    <row r="7315" spans="1:1" x14ac:dyDescent="0.25">
      <c r="A7315" s="5"/>
    </row>
    <row r="7316" spans="1:1" x14ac:dyDescent="0.25">
      <c r="A7316" s="5"/>
    </row>
    <row r="7317" spans="1:1" x14ac:dyDescent="0.25">
      <c r="A7317" s="5"/>
    </row>
    <row r="7318" spans="1:1" x14ac:dyDescent="0.25">
      <c r="A7318" s="5"/>
    </row>
    <row r="7319" spans="1:1" x14ac:dyDescent="0.25">
      <c r="A7319" s="5"/>
    </row>
    <row r="7320" spans="1:1" x14ac:dyDescent="0.25">
      <c r="A7320" s="5"/>
    </row>
    <row r="7321" spans="1:1" x14ac:dyDescent="0.25">
      <c r="A7321" s="5"/>
    </row>
    <row r="7322" spans="1:1" x14ac:dyDescent="0.25">
      <c r="A7322" s="5"/>
    </row>
    <row r="7323" spans="1:1" x14ac:dyDescent="0.25">
      <c r="A7323" s="5"/>
    </row>
    <row r="7324" spans="1:1" x14ac:dyDescent="0.25">
      <c r="A7324" s="5"/>
    </row>
    <row r="7325" spans="1:1" x14ac:dyDescent="0.25">
      <c r="A7325" s="5"/>
    </row>
    <row r="7326" spans="1:1" x14ac:dyDescent="0.25">
      <c r="A7326" s="5"/>
    </row>
    <row r="7327" spans="1:1" x14ac:dyDescent="0.25">
      <c r="A7327" s="5"/>
    </row>
    <row r="7328" spans="1:1" x14ac:dyDescent="0.25">
      <c r="A7328" s="5"/>
    </row>
    <row r="7329" spans="1:1" x14ac:dyDescent="0.25">
      <c r="A7329" s="5"/>
    </row>
    <row r="7330" spans="1:1" x14ac:dyDescent="0.25">
      <c r="A7330" s="5"/>
    </row>
    <row r="7331" spans="1:1" x14ac:dyDescent="0.25">
      <c r="A7331" s="5"/>
    </row>
    <row r="7332" spans="1:1" x14ac:dyDescent="0.25">
      <c r="A7332" s="5"/>
    </row>
    <row r="7333" spans="1:1" x14ac:dyDescent="0.25">
      <c r="A7333" s="5"/>
    </row>
    <row r="7334" spans="1:1" x14ac:dyDescent="0.25">
      <c r="A7334" s="5"/>
    </row>
    <row r="7335" spans="1:1" x14ac:dyDescent="0.25">
      <c r="A7335" s="5"/>
    </row>
    <row r="7336" spans="1:1" x14ac:dyDescent="0.25">
      <c r="A7336" s="5"/>
    </row>
    <row r="7337" spans="1:1" x14ac:dyDescent="0.25">
      <c r="A7337" s="5"/>
    </row>
    <row r="7338" spans="1:1" x14ac:dyDescent="0.25">
      <c r="A7338" s="5"/>
    </row>
    <row r="7339" spans="1:1" x14ac:dyDescent="0.25">
      <c r="A7339" s="5"/>
    </row>
    <row r="7340" spans="1:1" x14ac:dyDescent="0.25">
      <c r="A7340" s="5"/>
    </row>
    <row r="7341" spans="1:1" x14ac:dyDescent="0.25">
      <c r="A7341" s="5"/>
    </row>
    <row r="7342" spans="1:1" x14ac:dyDescent="0.25">
      <c r="A7342" s="5"/>
    </row>
    <row r="7343" spans="1:1" x14ac:dyDescent="0.25">
      <c r="A7343" s="5"/>
    </row>
    <row r="7344" spans="1:1" x14ac:dyDescent="0.25">
      <c r="A7344" s="5"/>
    </row>
    <row r="7345" spans="1:1" x14ac:dyDescent="0.25">
      <c r="A7345" s="5"/>
    </row>
    <row r="7346" spans="1:1" x14ac:dyDescent="0.25">
      <c r="A7346" s="5"/>
    </row>
    <row r="7347" spans="1:1" x14ac:dyDescent="0.25">
      <c r="A7347" s="5"/>
    </row>
    <row r="7348" spans="1:1" x14ac:dyDescent="0.25">
      <c r="A7348" s="5"/>
    </row>
    <row r="7349" spans="1:1" x14ac:dyDescent="0.25">
      <c r="A7349" s="5"/>
    </row>
    <row r="7350" spans="1:1" x14ac:dyDescent="0.25">
      <c r="A7350" s="5"/>
    </row>
    <row r="7351" spans="1:1" x14ac:dyDescent="0.25">
      <c r="A7351" s="5"/>
    </row>
    <row r="7352" spans="1:1" x14ac:dyDescent="0.25">
      <c r="A7352" s="5"/>
    </row>
    <row r="7353" spans="1:1" x14ac:dyDescent="0.25">
      <c r="A7353" s="5"/>
    </row>
    <row r="7354" spans="1:1" x14ac:dyDescent="0.25">
      <c r="A7354" s="5"/>
    </row>
    <row r="7355" spans="1:1" x14ac:dyDescent="0.25">
      <c r="A7355" s="5"/>
    </row>
    <row r="7356" spans="1:1" x14ac:dyDescent="0.25">
      <c r="A7356" s="5"/>
    </row>
    <row r="7357" spans="1:1" x14ac:dyDescent="0.25">
      <c r="A7357" s="5"/>
    </row>
    <row r="7358" spans="1:1" x14ac:dyDescent="0.25">
      <c r="A7358" s="5"/>
    </row>
    <row r="7359" spans="1:1" x14ac:dyDescent="0.25">
      <c r="A7359" s="5"/>
    </row>
    <row r="7360" spans="1:1" x14ac:dyDescent="0.25">
      <c r="A7360" s="5"/>
    </row>
    <row r="7361" spans="1:1" x14ac:dyDescent="0.25">
      <c r="A7361" s="5"/>
    </row>
    <row r="7362" spans="1:1" x14ac:dyDescent="0.25">
      <c r="A7362" s="5"/>
    </row>
    <row r="7363" spans="1:1" x14ac:dyDescent="0.25">
      <c r="A7363" s="5"/>
    </row>
    <row r="7364" spans="1:1" x14ac:dyDescent="0.25">
      <c r="A7364" s="5"/>
    </row>
    <row r="7365" spans="1:1" x14ac:dyDescent="0.25">
      <c r="A7365" s="5"/>
    </row>
    <row r="7366" spans="1:1" x14ac:dyDescent="0.25">
      <c r="A7366" s="5"/>
    </row>
    <row r="7367" spans="1:1" x14ac:dyDescent="0.25">
      <c r="A7367" s="5"/>
    </row>
    <row r="7368" spans="1:1" x14ac:dyDescent="0.25">
      <c r="A7368" s="5"/>
    </row>
    <row r="7369" spans="1:1" x14ac:dyDescent="0.25">
      <c r="A7369" s="5"/>
    </row>
    <row r="7370" spans="1:1" x14ac:dyDescent="0.25">
      <c r="A7370" s="5"/>
    </row>
    <row r="7371" spans="1:1" x14ac:dyDescent="0.25">
      <c r="A7371" s="5"/>
    </row>
    <row r="7372" spans="1:1" x14ac:dyDescent="0.25">
      <c r="A7372" s="5"/>
    </row>
    <row r="7373" spans="1:1" x14ac:dyDescent="0.25">
      <c r="A7373" s="5"/>
    </row>
    <row r="7374" spans="1:1" x14ac:dyDescent="0.25">
      <c r="A7374" s="5"/>
    </row>
    <row r="7375" spans="1:1" x14ac:dyDescent="0.25">
      <c r="A7375" s="5"/>
    </row>
    <row r="7376" spans="1:1" x14ac:dyDescent="0.25">
      <c r="A7376" s="5"/>
    </row>
    <row r="7377" spans="1:1" x14ac:dyDescent="0.25">
      <c r="A7377" s="5"/>
    </row>
    <row r="7378" spans="1:1" x14ac:dyDescent="0.25">
      <c r="A7378" s="5"/>
    </row>
    <row r="7379" spans="1:1" x14ac:dyDescent="0.25">
      <c r="A7379" s="5"/>
    </row>
    <row r="7380" spans="1:1" x14ac:dyDescent="0.25">
      <c r="A7380" s="5"/>
    </row>
    <row r="7381" spans="1:1" x14ac:dyDescent="0.25">
      <c r="A7381" s="5"/>
    </row>
    <row r="7382" spans="1:1" x14ac:dyDescent="0.25">
      <c r="A7382" s="5"/>
    </row>
    <row r="7383" spans="1:1" x14ac:dyDescent="0.25">
      <c r="A7383" s="5"/>
    </row>
    <row r="7384" spans="1:1" x14ac:dyDescent="0.25">
      <c r="A7384" s="5"/>
    </row>
    <row r="7385" spans="1:1" x14ac:dyDescent="0.25">
      <c r="A7385" s="5"/>
    </row>
    <row r="7386" spans="1:1" x14ac:dyDescent="0.25">
      <c r="A7386" s="5"/>
    </row>
    <row r="7387" spans="1:1" x14ac:dyDescent="0.25">
      <c r="A7387" s="5"/>
    </row>
    <row r="7388" spans="1:1" x14ac:dyDescent="0.25">
      <c r="A7388" s="5"/>
    </row>
    <row r="7389" spans="1:1" x14ac:dyDescent="0.25">
      <c r="A7389" s="5"/>
    </row>
    <row r="7390" spans="1:1" x14ac:dyDescent="0.25">
      <c r="A7390" s="5"/>
    </row>
    <row r="7391" spans="1:1" x14ac:dyDescent="0.25">
      <c r="A7391" s="5"/>
    </row>
    <row r="7392" spans="1:1" x14ac:dyDescent="0.25">
      <c r="A7392" s="5"/>
    </row>
    <row r="7393" spans="1:1" x14ac:dyDescent="0.25">
      <c r="A7393" s="5"/>
    </row>
    <row r="7394" spans="1:1" x14ac:dyDescent="0.25">
      <c r="A7394" s="5"/>
    </row>
    <row r="7395" spans="1:1" x14ac:dyDescent="0.25">
      <c r="A7395" s="5"/>
    </row>
    <row r="7396" spans="1:1" x14ac:dyDescent="0.25">
      <c r="A7396" s="5"/>
    </row>
    <row r="7397" spans="1:1" x14ac:dyDescent="0.25">
      <c r="A7397" s="5"/>
    </row>
    <row r="7398" spans="1:1" x14ac:dyDescent="0.25">
      <c r="A7398" s="5"/>
    </row>
    <row r="7399" spans="1:1" x14ac:dyDescent="0.25">
      <c r="A7399" s="5"/>
    </row>
    <row r="7400" spans="1:1" x14ac:dyDescent="0.25">
      <c r="A7400" s="5"/>
    </row>
    <row r="7401" spans="1:1" x14ac:dyDescent="0.25">
      <c r="A7401" s="5"/>
    </row>
    <row r="7402" spans="1:1" x14ac:dyDescent="0.25">
      <c r="A7402" s="5"/>
    </row>
    <row r="7403" spans="1:1" x14ac:dyDescent="0.25">
      <c r="A7403" s="5"/>
    </row>
    <row r="7404" spans="1:1" x14ac:dyDescent="0.25">
      <c r="A7404" s="5"/>
    </row>
    <row r="7405" spans="1:1" x14ac:dyDescent="0.25">
      <c r="A7405" s="5"/>
    </row>
    <row r="7406" spans="1:1" x14ac:dyDescent="0.25">
      <c r="A7406" s="5"/>
    </row>
    <row r="7407" spans="1:1" x14ac:dyDescent="0.25">
      <c r="A7407" s="5"/>
    </row>
    <row r="7408" spans="1:1" x14ac:dyDescent="0.25">
      <c r="A7408" s="5"/>
    </row>
    <row r="7409" spans="1:1" x14ac:dyDescent="0.25">
      <c r="A7409" s="5"/>
    </row>
    <row r="7410" spans="1:1" x14ac:dyDescent="0.25">
      <c r="A7410" s="5"/>
    </row>
    <row r="7411" spans="1:1" x14ac:dyDescent="0.25">
      <c r="A7411" s="5"/>
    </row>
    <row r="7412" spans="1:1" x14ac:dyDescent="0.25">
      <c r="A7412" s="5"/>
    </row>
    <row r="7413" spans="1:1" x14ac:dyDescent="0.25">
      <c r="A7413" s="5"/>
    </row>
    <row r="7414" spans="1:1" x14ac:dyDescent="0.25">
      <c r="A7414" s="5"/>
    </row>
    <row r="7415" spans="1:1" x14ac:dyDescent="0.25">
      <c r="A7415" s="5"/>
    </row>
    <row r="7416" spans="1:1" x14ac:dyDescent="0.25">
      <c r="A7416" s="5"/>
    </row>
    <row r="7417" spans="1:1" x14ac:dyDescent="0.25">
      <c r="A7417" s="5"/>
    </row>
    <row r="7418" spans="1:1" x14ac:dyDescent="0.25">
      <c r="A7418" s="5"/>
    </row>
    <row r="7419" spans="1:1" x14ac:dyDescent="0.25">
      <c r="A7419" s="5"/>
    </row>
    <row r="7420" spans="1:1" x14ac:dyDescent="0.25">
      <c r="A7420" s="5"/>
    </row>
    <row r="7421" spans="1:1" x14ac:dyDescent="0.25">
      <c r="A7421" s="5"/>
    </row>
    <row r="7422" spans="1:1" x14ac:dyDescent="0.25">
      <c r="A7422" s="5"/>
    </row>
    <row r="7423" spans="1:1" x14ac:dyDescent="0.25">
      <c r="A7423" s="5"/>
    </row>
    <row r="7424" spans="1:1" x14ac:dyDescent="0.25">
      <c r="A7424" s="5"/>
    </row>
    <row r="7425" spans="1:1" x14ac:dyDescent="0.25">
      <c r="A7425" s="5"/>
    </row>
    <row r="7426" spans="1:1" x14ac:dyDescent="0.25">
      <c r="A7426" s="5"/>
    </row>
    <row r="7427" spans="1:1" x14ac:dyDescent="0.25">
      <c r="A7427" s="5"/>
    </row>
    <row r="7428" spans="1:1" x14ac:dyDescent="0.25">
      <c r="A7428" s="5"/>
    </row>
    <row r="7429" spans="1:1" x14ac:dyDescent="0.25">
      <c r="A7429" s="5"/>
    </row>
    <row r="7430" spans="1:1" x14ac:dyDescent="0.25">
      <c r="A7430" s="5"/>
    </row>
    <row r="7431" spans="1:1" x14ac:dyDescent="0.25">
      <c r="A7431" s="5"/>
    </row>
    <row r="7432" spans="1:1" x14ac:dyDescent="0.25">
      <c r="A7432" s="5"/>
    </row>
    <row r="7433" spans="1:1" x14ac:dyDescent="0.25">
      <c r="A7433" s="5"/>
    </row>
    <row r="7434" spans="1:1" x14ac:dyDescent="0.25">
      <c r="A7434" s="5"/>
    </row>
    <row r="7435" spans="1:1" x14ac:dyDescent="0.25">
      <c r="A7435" s="5"/>
    </row>
    <row r="7436" spans="1:1" x14ac:dyDescent="0.25">
      <c r="A7436" s="5"/>
    </row>
    <row r="7437" spans="1:1" x14ac:dyDescent="0.25">
      <c r="A7437" s="5"/>
    </row>
    <row r="7438" spans="1:1" x14ac:dyDescent="0.25">
      <c r="A7438" s="5"/>
    </row>
    <row r="7439" spans="1:1" x14ac:dyDescent="0.25">
      <c r="A7439" s="5"/>
    </row>
    <row r="7440" spans="1:1" x14ac:dyDescent="0.25">
      <c r="A7440" s="5"/>
    </row>
    <row r="7441" spans="1:1" x14ac:dyDescent="0.25">
      <c r="A7441" s="5"/>
    </row>
    <row r="7442" spans="1:1" x14ac:dyDescent="0.25">
      <c r="A7442" s="5"/>
    </row>
    <row r="7443" spans="1:1" x14ac:dyDescent="0.25">
      <c r="A7443" s="5"/>
    </row>
    <row r="7444" spans="1:1" x14ac:dyDescent="0.25">
      <c r="A7444" s="5"/>
    </row>
    <row r="7445" spans="1:1" x14ac:dyDescent="0.25">
      <c r="A7445" s="5"/>
    </row>
    <row r="7446" spans="1:1" x14ac:dyDescent="0.25">
      <c r="A7446" s="5"/>
    </row>
    <row r="7447" spans="1:1" x14ac:dyDescent="0.25">
      <c r="A7447" s="5"/>
    </row>
    <row r="7448" spans="1:1" x14ac:dyDescent="0.25">
      <c r="A7448" s="5"/>
    </row>
    <row r="7449" spans="1:1" x14ac:dyDescent="0.25">
      <c r="A7449" s="5"/>
    </row>
    <row r="7450" spans="1:1" x14ac:dyDescent="0.25">
      <c r="A7450" s="5"/>
    </row>
    <row r="7451" spans="1:1" x14ac:dyDescent="0.25">
      <c r="A7451" s="5"/>
    </row>
    <row r="7452" spans="1:1" x14ac:dyDescent="0.25">
      <c r="A7452" s="5"/>
    </row>
    <row r="7453" spans="1:1" x14ac:dyDescent="0.25">
      <c r="A7453" s="5"/>
    </row>
    <row r="7454" spans="1:1" x14ac:dyDescent="0.25">
      <c r="A7454" s="5"/>
    </row>
    <row r="7455" spans="1:1" x14ac:dyDescent="0.25">
      <c r="A7455" s="5"/>
    </row>
    <row r="7456" spans="1:1" x14ac:dyDescent="0.25">
      <c r="A7456" s="5"/>
    </row>
    <row r="7457" spans="1:1" x14ac:dyDescent="0.25">
      <c r="A7457" s="5"/>
    </row>
    <row r="7458" spans="1:1" x14ac:dyDescent="0.25">
      <c r="A7458" s="5"/>
    </row>
    <row r="7459" spans="1:1" x14ac:dyDescent="0.25">
      <c r="A7459" s="5"/>
    </row>
    <row r="7460" spans="1:1" x14ac:dyDescent="0.25">
      <c r="A7460" s="5"/>
    </row>
    <row r="7461" spans="1:1" x14ac:dyDescent="0.25">
      <c r="A7461" s="5"/>
    </row>
    <row r="7462" spans="1:1" x14ac:dyDescent="0.25">
      <c r="A7462" s="5"/>
    </row>
    <row r="7463" spans="1:1" x14ac:dyDescent="0.25">
      <c r="A7463" s="5"/>
    </row>
    <row r="7464" spans="1:1" x14ac:dyDescent="0.25">
      <c r="A7464" s="5"/>
    </row>
    <row r="7465" spans="1:1" x14ac:dyDescent="0.25">
      <c r="A7465" s="5"/>
    </row>
    <row r="7466" spans="1:1" x14ac:dyDescent="0.25">
      <c r="A7466" s="5"/>
    </row>
    <row r="7467" spans="1:1" x14ac:dyDescent="0.25">
      <c r="A7467" s="5"/>
    </row>
    <row r="7468" spans="1:1" x14ac:dyDescent="0.25">
      <c r="A7468" s="5"/>
    </row>
    <row r="7469" spans="1:1" x14ac:dyDescent="0.25">
      <c r="A7469" s="5"/>
    </row>
    <row r="7470" spans="1:1" x14ac:dyDescent="0.25">
      <c r="A7470" s="5"/>
    </row>
    <row r="7471" spans="1:1" x14ac:dyDescent="0.25">
      <c r="A7471" s="5"/>
    </row>
    <row r="7472" spans="1:1" x14ac:dyDescent="0.25">
      <c r="A7472" s="5"/>
    </row>
    <row r="7473" spans="1:1" x14ac:dyDescent="0.25">
      <c r="A7473" s="5"/>
    </row>
    <row r="7474" spans="1:1" x14ac:dyDescent="0.25">
      <c r="A7474" s="5"/>
    </row>
    <row r="7475" spans="1:1" x14ac:dyDescent="0.25">
      <c r="A7475" s="5"/>
    </row>
    <row r="7476" spans="1:1" x14ac:dyDescent="0.25">
      <c r="A7476" s="5"/>
    </row>
    <row r="7477" spans="1:1" x14ac:dyDescent="0.25">
      <c r="A7477" s="5"/>
    </row>
    <row r="7478" spans="1:1" x14ac:dyDescent="0.25">
      <c r="A7478" s="5"/>
    </row>
    <row r="7479" spans="1:1" x14ac:dyDescent="0.25">
      <c r="A7479" s="5"/>
    </row>
    <row r="7480" spans="1:1" x14ac:dyDescent="0.25">
      <c r="A7480" s="5"/>
    </row>
    <row r="7481" spans="1:1" x14ac:dyDescent="0.25">
      <c r="A7481" s="5"/>
    </row>
    <row r="7482" spans="1:1" x14ac:dyDescent="0.25">
      <c r="A7482" s="5"/>
    </row>
    <row r="7483" spans="1:1" x14ac:dyDescent="0.25">
      <c r="A7483" s="5"/>
    </row>
    <row r="7484" spans="1:1" x14ac:dyDescent="0.25">
      <c r="A7484" s="5"/>
    </row>
    <row r="7485" spans="1:1" x14ac:dyDescent="0.25">
      <c r="A7485" s="5"/>
    </row>
    <row r="7486" spans="1:1" x14ac:dyDescent="0.25">
      <c r="A7486" s="5"/>
    </row>
    <row r="7487" spans="1:1" x14ac:dyDescent="0.25">
      <c r="A7487" s="5"/>
    </row>
    <row r="7488" spans="1:1" x14ac:dyDescent="0.25">
      <c r="A7488" s="5"/>
    </row>
    <row r="7489" spans="1:1" x14ac:dyDescent="0.25">
      <c r="A7489" s="5"/>
    </row>
    <row r="7490" spans="1:1" x14ac:dyDescent="0.25">
      <c r="A7490" s="5"/>
    </row>
    <row r="7491" spans="1:1" x14ac:dyDescent="0.25">
      <c r="A7491" s="5"/>
    </row>
    <row r="7492" spans="1:1" x14ac:dyDescent="0.25">
      <c r="A7492" s="5"/>
    </row>
    <row r="7493" spans="1:1" x14ac:dyDescent="0.25">
      <c r="A7493" s="5"/>
    </row>
    <row r="7494" spans="1:1" x14ac:dyDescent="0.25">
      <c r="A7494" s="5"/>
    </row>
    <row r="7495" spans="1:1" x14ac:dyDescent="0.25">
      <c r="A7495" s="5"/>
    </row>
    <row r="7496" spans="1:1" x14ac:dyDescent="0.25">
      <c r="A7496" s="5"/>
    </row>
    <row r="7497" spans="1:1" x14ac:dyDescent="0.25">
      <c r="A7497" s="5"/>
    </row>
    <row r="7498" spans="1:1" x14ac:dyDescent="0.25">
      <c r="A7498" s="5"/>
    </row>
    <row r="7499" spans="1:1" x14ac:dyDescent="0.25">
      <c r="A7499" s="5"/>
    </row>
    <row r="7500" spans="1:1" x14ac:dyDescent="0.25">
      <c r="A7500" s="5"/>
    </row>
    <row r="7501" spans="1:1" x14ac:dyDescent="0.25">
      <c r="A7501" s="5"/>
    </row>
    <row r="7502" spans="1:1" x14ac:dyDescent="0.25">
      <c r="A7502" s="5"/>
    </row>
    <row r="7503" spans="1:1" x14ac:dyDescent="0.25">
      <c r="A7503" s="5"/>
    </row>
    <row r="7504" spans="1:1" x14ac:dyDescent="0.25">
      <c r="A7504" s="5"/>
    </row>
    <row r="7505" spans="1:1" x14ac:dyDescent="0.25">
      <c r="A7505" s="5"/>
    </row>
    <row r="7506" spans="1:1" x14ac:dyDescent="0.25">
      <c r="A7506" s="5"/>
    </row>
    <row r="7507" spans="1:1" x14ac:dyDescent="0.25">
      <c r="A7507" s="5"/>
    </row>
    <row r="7508" spans="1:1" x14ac:dyDescent="0.25">
      <c r="A7508" s="5"/>
    </row>
    <row r="7509" spans="1:1" x14ac:dyDescent="0.25">
      <c r="A7509" s="5"/>
    </row>
    <row r="7510" spans="1:1" x14ac:dyDescent="0.25">
      <c r="A7510" s="5"/>
    </row>
    <row r="7511" spans="1:1" x14ac:dyDescent="0.25">
      <c r="A7511" s="5"/>
    </row>
    <row r="7512" spans="1:1" x14ac:dyDescent="0.25">
      <c r="A7512" s="5"/>
    </row>
    <row r="7513" spans="1:1" x14ac:dyDescent="0.25">
      <c r="A7513" s="5"/>
    </row>
    <row r="7514" spans="1:1" x14ac:dyDescent="0.25">
      <c r="A7514" s="5"/>
    </row>
    <row r="7515" spans="1:1" x14ac:dyDescent="0.25">
      <c r="A7515" s="5"/>
    </row>
    <row r="7516" spans="1:1" x14ac:dyDescent="0.25">
      <c r="A7516" s="5"/>
    </row>
    <row r="7517" spans="1:1" x14ac:dyDescent="0.25">
      <c r="A7517" s="5"/>
    </row>
    <row r="7518" spans="1:1" x14ac:dyDescent="0.25">
      <c r="A7518" s="5"/>
    </row>
    <row r="7519" spans="1:1" x14ac:dyDescent="0.25">
      <c r="A7519" s="5"/>
    </row>
    <row r="7520" spans="1:1" x14ac:dyDescent="0.25">
      <c r="A7520" s="5"/>
    </row>
    <row r="7521" spans="1:1" x14ac:dyDescent="0.25">
      <c r="A7521" s="5"/>
    </row>
    <row r="7522" spans="1:1" x14ac:dyDescent="0.25">
      <c r="A7522" s="5"/>
    </row>
    <row r="7523" spans="1:1" x14ac:dyDescent="0.25">
      <c r="A7523" s="5"/>
    </row>
    <row r="7524" spans="1:1" x14ac:dyDescent="0.25">
      <c r="A7524" s="5"/>
    </row>
    <row r="7525" spans="1:1" x14ac:dyDescent="0.25">
      <c r="A7525" s="5"/>
    </row>
    <row r="7526" spans="1:1" x14ac:dyDescent="0.25">
      <c r="A7526" s="5"/>
    </row>
    <row r="7527" spans="1:1" x14ac:dyDescent="0.25">
      <c r="A7527" s="5"/>
    </row>
    <row r="7528" spans="1:1" x14ac:dyDescent="0.25">
      <c r="A7528" s="5"/>
    </row>
    <row r="7529" spans="1:1" x14ac:dyDescent="0.25">
      <c r="A7529" s="5"/>
    </row>
    <row r="7530" spans="1:1" x14ac:dyDescent="0.25">
      <c r="A7530" s="5"/>
    </row>
    <row r="7531" spans="1:1" x14ac:dyDescent="0.25">
      <c r="A7531" s="5"/>
    </row>
    <row r="7532" spans="1:1" x14ac:dyDescent="0.25">
      <c r="A7532" s="5"/>
    </row>
    <row r="7533" spans="1:1" x14ac:dyDescent="0.25">
      <c r="A7533" s="5"/>
    </row>
    <row r="7534" spans="1:1" x14ac:dyDescent="0.25">
      <c r="A7534" s="5"/>
    </row>
    <row r="7535" spans="1:1" x14ac:dyDescent="0.25">
      <c r="A7535" s="5"/>
    </row>
    <row r="7536" spans="1:1" x14ac:dyDescent="0.25">
      <c r="A7536" s="5"/>
    </row>
    <row r="7537" spans="1:1" x14ac:dyDescent="0.25">
      <c r="A7537" s="5"/>
    </row>
    <row r="7538" spans="1:1" x14ac:dyDescent="0.25">
      <c r="A7538" s="5"/>
    </row>
    <row r="7539" spans="1:1" x14ac:dyDescent="0.25">
      <c r="A7539" s="5"/>
    </row>
    <row r="7540" spans="1:1" x14ac:dyDescent="0.25">
      <c r="A7540" s="5"/>
    </row>
    <row r="7541" spans="1:1" x14ac:dyDescent="0.25">
      <c r="A7541" s="5"/>
    </row>
    <row r="7542" spans="1:1" x14ac:dyDescent="0.25">
      <c r="A7542" s="5"/>
    </row>
    <row r="7543" spans="1:1" x14ac:dyDescent="0.25">
      <c r="A7543" s="5"/>
    </row>
    <row r="7544" spans="1:1" x14ac:dyDescent="0.25">
      <c r="A7544" s="5"/>
    </row>
    <row r="7545" spans="1:1" x14ac:dyDescent="0.25">
      <c r="A7545" s="5"/>
    </row>
    <row r="7546" spans="1:1" x14ac:dyDescent="0.25">
      <c r="A7546" s="5"/>
    </row>
    <row r="7547" spans="1:1" x14ac:dyDescent="0.25">
      <c r="A7547" s="5"/>
    </row>
    <row r="7548" spans="1:1" x14ac:dyDescent="0.25">
      <c r="A7548" s="5"/>
    </row>
    <row r="7549" spans="1:1" x14ac:dyDescent="0.25">
      <c r="A7549" s="5"/>
    </row>
    <row r="7550" spans="1:1" x14ac:dyDescent="0.25">
      <c r="A7550" s="5"/>
    </row>
    <row r="7551" spans="1:1" x14ac:dyDescent="0.25">
      <c r="A7551" s="5"/>
    </row>
    <row r="7552" spans="1:1" x14ac:dyDescent="0.25">
      <c r="A7552" s="5"/>
    </row>
    <row r="7553" spans="1:1" x14ac:dyDescent="0.25">
      <c r="A7553" s="5"/>
    </row>
    <row r="7554" spans="1:1" x14ac:dyDescent="0.25">
      <c r="A7554" s="5"/>
    </row>
    <row r="7555" spans="1:1" x14ac:dyDescent="0.25">
      <c r="A7555" s="5"/>
    </row>
    <row r="7556" spans="1:1" x14ac:dyDescent="0.25">
      <c r="A7556" s="5"/>
    </row>
    <row r="7557" spans="1:1" x14ac:dyDescent="0.25">
      <c r="A7557" s="5"/>
    </row>
    <row r="7558" spans="1:1" x14ac:dyDescent="0.25">
      <c r="A7558" s="5"/>
    </row>
    <row r="7559" spans="1:1" x14ac:dyDescent="0.25">
      <c r="A7559" s="5"/>
    </row>
    <row r="7560" spans="1:1" x14ac:dyDescent="0.25">
      <c r="A7560" s="5"/>
    </row>
    <row r="7561" spans="1:1" x14ac:dyDescent="0.25">
      <c r="A7561" s="5"/>
    </row>
    <row r="7562" spans="1:1" x14ac:dyDescent="0.25">
      <c r="A7562" s="5"/>
    </row>
    <row r="7563" spans="1:1" x14ac:dyDescent="0.25">
      <c r="A7563" s="5"/>
    </row>
    <row r="7564" spans="1:1" x14ac:dyDescent="0.25">
      <c r="A7564" s="5"/>
    </row>
    <row r="7565" spans="1:1" x14ac:dyDescent="0.25">
      <c r="A7565" s="5"/>
    </row>
    <row r="7566" spans="1:1" x14ac:dyDescent="0.25">
      <c r="A7566" s="5"/>
    </row>
    <row r="7567" spans="1:1" x14ac:dyDescent="0.25">
      <c r="A7567" s="5"/>
    </row>
    <row r="7568" spans="1:1" x14ac:dyDescent="0.25">
      <c r="A7568" s="5"/>
    </row>
    <row r="7569" spans="1:1" x14ac:dyDescent="0.25">
      <c r="A7569" s="5"/>
    </row>
    <row r="7570" spans="1:1" x14ac:dyDescent="0.25">
      <c r="A7570" s="5"/>
    </row>
    <row r="7571" spans="1:1" x14ac:dyDescent="0.25">
      <c r="A7571" s="5"/>
    </row>
    <row r="7572" spans="1:1" x14ac:dyDescent="0.25">
      <c r="A7572" s="5"/>
    </row>
    <row r="7573" spans="1:1" x14ac:dyDescent="0.25">
      <c r="A7573" s="5"/>
    </row>
    <row r="7574" spans="1:1" x14ac:dyDescent="0.25">
      <c r="A7574" s="5"/>
    </row>
    <row r="7575" spans="1:1" x14ac:dyDescent="0.25">
      <c r="A7575" s="5"/>
    </row>
    <row r="7576" spans="1:1" x14ac:dyDescent="0.25">
      <c r="A7576" s="5"/>
    </row>
    <row r="7577" spans="1:1" x14ac:dyDescent="0.25">
      <c r="A7577" s="5"/>
    </row>
    <row r="7578" spans="1:1" x14ac:dyDescent="0.25">
      <c r="A7578" s="5"/>
    </row>
    <row r="7579" spans="1:1" x14ac:dyDescent="0.25">
      <c r="A7579" s="5"/>
    </row>
    <row r="7580" spans="1:1" x14ac:dyDescent="0.25">
      <c r="A7580" s="5"/>
    </row>
    <row r="7581" spans="1:1" x14ac:dyDescent="0.25">
      <c r="A7581" s="5"/>
    </row>
    <row r="7582" spans="1:1" x14ac:dyDescent="0.25">
      <c r="A7582" s="5"/>
    </row>
    <row r="7583" spans="1:1" x14ac:dyDescent="0.25">
      <c r="A7583" s="5"/>
    </row>
    <row r="7584" spans="1:1" x14ac:dyDescent="0.25">
      <c r="A7584" s="5"/>
    </row>
    <row r="7585" spans="1:1" x14ac:dyDescent="0.25">
      <c r="A7585" s="5"/>
    </row>
    <row r="7586" spans="1:1" x14ac:dyDescent="0.25">
      <c r="A7586" s="5"/>
    </row>
    <row r="7587" spans="1:1" x14ac:dyDescent="0.25">
      <c r="A7587" s="5"/>
    </row>
    <row r="7588" spans="1:1" x14ac:dyDescent="0.25">
      <c r="A7588" s="5"/>
    </row>
    <row r="7589" spans="1:1" x14ac:dyDescent="0.25">
      <c r="A7589" s="5"/>
    </row>
    <row r="7590" spans="1:1" x14ac:dyDescent="0.25">
      <c r="A7590" s="5"/>
    </row>
    <row r="7591" spans="1:1" x14ac:dyDescent="0.25">
      <c r="A7591" s="5"/>
    </row>
    <row r="7592" spans="1:1" x14ac:dyDescent="0.25">
      <c r="A7592" s="5"/>
    </row>
    <row r="7593" spans="1:1" x14ac:dyDescent="0.25">
      <c r="A7593" s="5"/>
    </row>
    <row r="7594" spans="1:1" x14ac:dyDescent="0.25">
      <c r="A7594" s="5"/>
    </row>
    <row r="7595" spans="1:1" x14ac:dyDescent="0.25">
      <c r="A7595" s="5"/>
    </row>
    <row r="7596" spans="1:1" x14ac:dyDescent="0.25">
      <c r="A7596" s="5"/>
    </row>
    <row r="7597" spans="1:1" x14ac:dyDescent="0.25">
      <c r="A7597" s="5"/>
    </row>
    <row r="7598" spans="1:1" x14ac:dyDescent="0.25">
      <c r="A7598" s="5"/>
    </row>
    <row r="7599" spans="1:1" x14ac:dyDescent="0.25">
      <c r="A7599" s="5"/>
    </row>
    <row r="7600" spans="1:1" x14ac:dyDescent="0.25">
      <c r="A7600" s="5"/>
    </row>
    <row r="7601" spans="1:1" x14ac:dyDescent="0.25">
      <c r="A7601" s="5"/>
    </row>
    <row r="7602" spans="1:1" x14ac:dyDescent="0.25">
      <c r="A7602" s="5"/>
    </row>
    <row r="7603" spans="1:1" x14ac:dyDescent="0.25">
      <c r="A7603" s="5"/>
    </row>
    <row r="7604" spans="1:1" x14ac:dyDescent="0.25">
      <c r="A7604" s="5"/>
    </row>
    <row r="7605" spans="1:1" x14ac:dyDescent="0.25">
      <c r="A7605" s="5"/>
    </row>
    <row r="7606" spans="1:1" x14ac:dyDescent="0.25">
      <c r="A7606" s="5"/>
    </row>
    <row r="7607" spans="1:1" x14ac:dyDescent="0.25">
      <c r="A7607" s="5"/>
    </row>
    <row r="7608" spans="1:1" x14ac:dyDescent="0.25">
      <c r="A7608" s="5"/>
    </row>
    <row r="7609" spans="1:1" x14ac:dyDescent="0.25">
      <c r="A7609" s="5"/>
    </row>
    <row r="7610" spans="1:1" x14ac:dyDescent="0.25">
      <c r="A7610" s="5"/>
    </row>
    <row r="7611" spans="1:1" x14ac:dyDescent="0.25">
      <c r="A7611" s="5"/>
    </row>
    <row r="7612" spans="1:1" x14ac:dyDescent="0.25">
      <c r="A7612" s="5"/>
    </row>
    <row r="7613" spans="1:1" x14ac:dyDescent="0.25">
      <c r="A7613" s="5"/>
    </row>
    <row r="7614" spans="1:1" x14ac:dyDescent="0.25">
      <c r="A7614" s="5"/>
    </row>
    <row r="7615" spans="1:1" x14ac:dyDescent="0.25">
      <c r="A7615" s="5"/>
    </row>
    <row r="7616" spans="1:1" x14ac:dyDescent="0.25">
      <c r="A7616" s="5"/>
    </row>
    <row r="7617" spans="1:1" x14ac:dyDescent="0.25">
      <c r="A7617" s="5"/>
    </row>
    <row r="7618" spans="1:1" x14ac:dyDescent="0.25">
      <c r="A7618" s="5"/>
    </row>
    <row r="7619" spans="1:1" x14ac:dyDescent="0.25">
      <c r="A7619" s="5"/>
    </row>
    <row r="7620" spans="1:1" x14ac:dyDescent="0.25">
      <c r="A7620" s="5"/>
    </row>
    <row r="7621" spans="1:1" x14ac:dyDescent="0.25">
      <c r="A7621" s="5"/>
    </row>
    <row r="7622" spans="1:1" x14ac:dyDescent="0.25">
      <c r="A7622" s="5"/>
    </row>
    <row r="7623" spans="1:1" x14ac:dyDescent="0.25">
      <c r="A7623" s="5"/>
    </row>
    <row r="7624" spans="1:1" x14ac:dyDescent="0.25">
      <c r="A7624" s="5"/>
    </row>
    <row r="7625" spans="1:1" x14ac:dyDescent="0.25">
      <c r="A7625" s="5"/>
    </row>
    <row r="7626" spans="1:1" x14ac:dyDescent="0.25">
      <c r="A7626" s="5"/>
    </row>
    <row r="7627" spans="1:1" x14ac:dyDescent="0.25">
      <c r="A7627" s="5"/>
    </row>
    <row r="7628" spans="1:1" x14ac:dyDescent="0.25">
      <c r="A7628" s="5"/>
    </row>
    <row r="7629" spans="1:1" x14ac:dyDescent="0.25">
      <c r="A7629" s="5"/>
    </row>
    <row r="7630" spans="1:1" x14ac:dyDescent="0.25">
      <c r="A7630" s="5"/>
    </row>
    <row r="7631" spans="1:1" x14ac:dyDescent="0.25">
      <c r="A7631" s="5"/>
    </row>
    <row r="7632" spans="1:1" x14ac:dyDescent="0.25">
      <c r="A7632" s="5"/>
    </row>
    <row r="7633" spans="1:1" x14ac:dyDescent="0.25">
      <c r="A7633" s="5"/>
    </row>
    <row r="7634" spans="1:1" x14ac:dyDescent="0.25">
      <c r="A7634" s="5"/>
    </row>
    <row r="7635" spans="1:1" x14ac:dyDescent="0.25">
      <c r="A7635" s="5"/>
    </row>
    <row r="7636" spans="1:1" x14ac:dyDescent="0.25">
      <c r="A7636" s="5"/>
    </row>
    <row r="7637" spans="1:1" x14ac:dyDescent="0.25">
      <c r="A7637" s="5"/>
    </row>
    <row r="7638" spans="1:1" x14ac:dyDescent="0.25">
      <c r="A7638" s="5"/>
    </row>
    <row r="7639" spans="1:1" x14ac:dyDescent="0.25">
      <c r="A7639" s="5"/>
    </row>
    <row r="7640" spans="1:1" x14ac:dyDescent="0.25">
      <c r="A7640" s="5"/>
    </row>
    <row r="7641" spans="1:1" x14ac:dyDescent="0.25">
      <c r="A7641" s="5"/>
    </row>
    <row r="7642" spans="1:1" x14ac:dyDescent="0.25">
      <c r="A7642" s="5"/>
    </row>
    <row r="7643" spans="1:1" x14ac:dyDescent="0.25">
      <c r="A7643" s="5"/>
    </row>
    <row r="7644" spans="1:1" x14ac:dyDescent="0.25">
      <c r="A7644" s="5"/>
    </row>
    <row r="7645" spans="1:1" x14ac:dyDescent="0.25">
      <c r="A7645" s="5"/>
    </row>
    <row r="7646" spans="1:1" x14ac:dyDescent="0.25">
      <c r="A7646" s="5"/>
    </row>
    <row r="7647" spans="1:1" x14ac:dyDescent="0.25">
      <c r="A7647" s="5"/>
    </row>
    <row r="7648" spans="1:1" x14ac:dyDescent="0.25">
      <c r="A7648" s="5"/>
    </row>
    <row r="7649" spans="1:1" x14ac:dyDescent="0.25">
      <c r="A7649" s="5"/>
    </row>
    <row r="7650" spans="1:1" x14ac:dyDescent="0.25">
      <c r="A7650" s="5"/>
    </row>
    <row r="7651" spans="1:1" x14ac:dyDescent="0.25">
      <c r="A7651" s="5"/>
    </row>
    <row r="7652" spans="1:1" x14ac:dyDescent="0.25">
      <c r="A7652" s="5"/>
    </row>
    <row r="7653" spans="1:1" x14ac:dyDescent="0.25">
      <c r="A7653" s="5"/>
    </row>
    <row r="7654" spans="1:1" x14ac:dyDescent="0.25">
      <c r="A7654" s="5"/>
    </row>
    <row r="7655" spans="1:1" x14ac:dyDescent="0.25">
      <c r="A7655" s="5"/>
    </row>
    <row r="7656" spans="1:1" x14ac:dyDescent="0.25">
      <c r="A7656" s="5"/>
    </row>
    <row r="7657" spans="1:1" x14ac:dyDescent="0.25">
      <c r="A7657" s="5"/>
    </row>
    <row r="7658" spans="1:1" x14ac:dyDescent="0.25">
      <c r="A7658" s="5"/>
    </row>
    <row r="7659" spans="1:1" x14ac:dyDescent="0.25">
      <c r="A7659" s="5"/>
    </row>
    <row r="7660" spans="1:1" x14ac:dyDescent="0.25">
      <c r="A7660" s="5"/>
    </row>
    <row r="7661" spans="1:1" x14ac:dyDescent="0.25">
      <c r="A7661" s="5"/>
    </row>
    <row r="7662" spans="1:1" x14ac:dyDescent="0.25">
      <c r="A7662" s="5"/>
    </row>
    <row r="7663" spans="1:1" x14ac:dyDescent="0.25">
      <c r="A7663" s="5"/>
    </row>
    <row r="7664" spans="1:1" x14ac:dyDescent="0.25">
      <c r="A7664" s="5"/>
    </row>
    <row r="7665" spans="1:1" x14ac:dyDescent="0.25">
      <c r="A7665" s="5"/>
    </row>
    <row r="7666" spans="1:1" x14ac:dyDescent="0.25">
      <c r="A7666" s="5"/>
    </row>
    <row r="7667" spans="1:1" x14ac:dyDescent="0.25">
      <c r="A7667" s="5"/>
    </row>
    <row r="7668" spans="1:1" x14ac:dyDescent="0.25">
      <c r="A7668" s="5"/>
    </row>
    <row r="7669" spans="1:1" x14ac:dyDescent="0.25">
      <c r="A7669" s="5"/>
    </row>
    <row r="7670" spans="1:1" x14ac:dyDescent="0.25">
      <c r="A7670" s="5"/>
    </row>
    <row r="7671" spans="1:1" x14ac:dyDescent="0.25">
      <c r="A7671" s="5"/>
    </row>
    <row r="7672" spans="1:1" x14ac:dyDescent="0.25">
      <c r="A7672" s="5"/>
    </row>
    <row r="7673" spans="1:1" x14ac:dyDescent="0.25">
      <c r="A7673" s="5"/>
    </row>
    <row r="7674" spans="1:1" x14ac:dyDescent="0.25">
      <c r="A7674" s="5"/>
    </row>
    <row r="7675" spans="1:1" x14ac:dyDescent="0.25">
      <c r="A7675" s="5"/>
    </row>
    <row r="7676" spans="1:1" x14ac:dyDescent="0.25">
      <c r="A7676" s="5"/>
    </row>
    <row r="7677" spans="1:1" x14ac:dyDescent="0.25">
      <c r="A7677" s="5"/>
    </row>
    <row r="7678" spans="1:1" x14ac:dyDescent="0.25">
      <c r="A7678" s="5"/>
    </row>
    <row r="7679" spans="1:1" x14ac:dyDescent="0.25">
      <c r="A7679" s="5"/>
    </row>
    <row r="7680" spans="1:1" x14ac:dyDescent="0.25">
      <c r="A7680" s="5"/>
    </row>
    <row r="7681" spans="1:1" x14ac:dyDescent="0.25">
      <c r="A7681" s="5"/>
    </row>
    <row r="7682" spans="1:1" x14ac:dyDescent="0.25">
      <c r="A7682" s="5"/>
    </row>
    <row r="7683" spans="1:1" x14ac:dyDescent="0.25">
      <c r="A7683" s="5"/>
    </row>
    <row r="7684" spans="1:1" x14ac:dyDescent="0.25">
      <c r="A7684" s="5"/>
    </row>
    <row r="7685" spans="1:1" x14ac:dyDescent="0.25">
      <c r="A7685" s="5"/>
    </row>
    <row r="7686" spans="1:1" x14ac:dyDescent="0.25">
      <c r="A7686" s="5"/>
    </row>
    <row r="7687" spans="1:1" x14ac:dyDescent="0.25">
      <c r="A7687" s="5"/>
    </row>
    <row r="7688" spans="1:1" x14ac:dyDescent="0.25">
      <c r="A7688" s="5"/>
    </row>
    <row r="7689" spans="1:1" x14ac:dyDescent="0.25">
      <c r="A7689" s="5"/>
    </row>
    <row r="7690" spans="1:1" x14ac:dyDescent="0.25">
      <c r="A7690" s="5"/>
    </row>
    <row r="7691" spans="1:1" x14ac:dyDescent="0.25">
      <c r="A7691" s="5"/>
    </row>
    <row r="7692" spans="1:1" x14ac:dyDescent="0.25">
      <c r="A7692" s="5"/>
    </row>
    <row r="7693" spans="1:1" x14ac:dyDescent="0.25">
      <c r="A7693" s="5"/>
    </row>
    <row r="7694" spans="1:1" x14ac:dyDescent="0.25">
      <c r="A7694" s="5"/>
    </row>
    <row r="7695" spans="1:1" x14ac:dyDescent="0.25">
      <c r="A7695" s="5"/>
    </row>
    <row r="7696" spans="1:1" x14ac:dyDescent="0.25">
      <c r="A7696" s="5"/>
    </row>
    <row r="7697" spans="1:1" x14ac:dyDescent="0.25">
      <c r="A7697" s="5"/>
    </row>
    <row r="7698" spans="1:1" x14ac:dyDescent="0.25">
      <c r="A7698" s="5"/>
    </row>
    <row r="7699" spans="1:1" x14ac:dyDescent="0.25">
      <c r="A7699" s="5"/>
    </row>
    <row r="7700" spans="1:1" x14ac:dyDescent="0.25">
      <c r="A7700" s="5"/>
    </row>
    <row r="7701" spans="1:1" x14ac:dyDescent="0.25">
      <c r="A7701" s="5"/>
    </row>
    <row r="7702" spans="1:1" x14ac:dyDescent="0.25">
      <c r="A7702" s="5"/>
    </row>
    <row r="7703" spans="1:1" x14ac:dyDescent="0.25">
      <c r="A7703" s="5"/>
    </row>
    <row r="7704" spans="1:1" x14ac:dyDescent="0.25">
      <c r="A7704" s="5"/>
    </row>
    <row r="7705" spans="1:1" x14ac:dyDescent="0.25">
      <c r="A7705" s="5"/>
    </row>
    <row r="7706" spans="1:1" x14ac:dyDescent="0.25">
      <c r="A7706" s="5"/>
    </row>
    <row r="7707" spans="1:1" x14ac:dyDescent="0.25">
      <c r="A7707" s="5"/>
    </row>
    <row r="7708" spans="1:1" x14ac:dyDescent="0.25">
      <c r="A7708" s="5"/>
    </row>
    <row r="7709" spans="1:1" x14ac:dyDescent="0.25">
      <c r="A7709" s="5"/>
    </row>
    <row r="7710" spans="1:1" x14ac:dyDescent="0.25">
      <c r="A7710" s="5"/>
    </row>
    <row r="7711" spans="1:1" x14ac:dyDescent="0.25">
      <c r="A7711" s="5"/>
    </row>
    <row r="7712" spans="1:1" x14ac:dyDescent="0.25">
      <c r="A7712" s="5"/>
    </row>
    <row r="7713" spans="1:1" x14ac:dyDescent="0.25">
      <c r="A7713" s="5"/>
    </row>
    <row r="7714" spans="1:1" x14ac:dyDescent="0.25">
      <c r="A7714" s="5"/>
    </row>
    <row r="7715" spans="1:1" x14ac:dyDescent="0.25">
      <c r="A7715" s="5"/>
    </row>
    <row r="7716" spans="1:1" x14ac:dyDescent="0.25">
      <c r="A7716" s="5"/>
    </row>
    <row r="7717" spans="1:1" x14ac:dyDescent="0.25">
      <c r="A7717" s="5"/>
    </row>
    <row r="7718" spans="1:1" x14ac:dyDescent="0.25">
      <c r="A7718" s="5"/>
    </row>
    <row r="7719" spans="1:1" x14ac:dyDescent="0.25">
      <c r="A7719" s="5"/>
    </row>
    <row r="7720" spans="1:1" x14ac:dyDescent="0.25">
      <c r="A7720" s="5"/>
    </row>
    <row r="7721" spans="1:1" x14ac:dyDescent="0.25">
      <c r="A7721" s="5"/>
    </row>
    <row r="7722" spans="1:1" x14ac:dyDescent="0.25">
      <c r="A7722" s="5"/>
    </row>
    <row r="7723" spans="1:1" x14ac:dyDescent="0.25">
      <c r="A7723" s="5"/>
    </row>
    <row r="7724" spans="1:1" x14ac:dyDescent="0.25">
      <c r="A7724" s="5"/>
    </row>
    <row r="7725" spans="1:1" x14ac:dyDescent="0.25">
      <c r="A7725" s="5"/>
    </row>
    <row r="7726" spans="1:1" x14ac:dyDescent="0.25">
      <c r="A7726" s="5"/>
    </row>
    <row r="7727" spans="1:1" x14ac:dyDescent="0.25">
      <c r="A7727" s="5"/>
    </row>
    <row r="7728" spans="1:1" x14ac:dyDescent="0.25">
      <c r="A7728" s="5"/>
    </row>
    <row r="7729" spans="1:1" x14ac:dyDescent="0.25">
      <c r="A7729" s="5"/>
    </row>
    <row r="7730" spans="1:1" x14ac:dyDescent="0.25">
      <c r="A7730" s="5"/>
    </row>
    <row r="7731" spans="1:1" x14ac:dyDescent="0.25">
      <c r="A7731" s="5"/>
    </row>
    <row r="7732" spans="1:1" x14ac:dyDescent="0.25">
      <c r="A7732" s="5"/>
    </row>
    <row r="7733" spans="1:1" x14ac:dyDescent="0.25">
      <c r="A7733" s="5"/>
    </row>
    <row r="7734" spans="1:1" x14ac:dyDescent="0.25">
      <c r="A7734" s="5"/>
    </row>
    <row r="7735" spans="1:1" x14ac:dyDescent="0.25">
      <c r="A7735" s="5"/>
    </row>
    <row r="7736" spans="1:1" x14ac:dyDescent="0.25">
      <c r="A7736" s="5"/>
    </row>
    <row r="7737" spans="1:1" x14ac:dyDescent="0.25">
      <c r="A7737" s="5"/>
    </row>
    <row r="7738" spans="1:1" x14ac:dyDescent="0.25">
      <c r="A7738" s="5"/>
    </row>
    <row r="7739" spans="1:1" x14ac:dyDescent="0.25">
      <c r="A7739" s="5"/>
    </row>
    <row r="7740" spans="1:1" x14ac:dyDescent="0.25">
      <c r="A7740" s="5"/>
    </row>
    <row r="7741" spans="1:1" x14ac:dyDescent="0.25">
      <c r="A7741" s="5"/>
    </row>
    <row r="7742" spans="1:1" x14ac:dyDescent="0.25">
      <c r="A7742" s="5"/>
    </row>
    <row r="7743" spans="1:1" x14ac:dyDescent="0.25">
      <c r="A7743" s="5"/>
    </row>
    <row r="7744" spans="1:1" x14ac:dyDescent="0.25">
      <c r="A7744" s="5"/>
    </row>
    <row r="7745" spans="1:1" x14ac:dyDescent="0.25">
      <c r="A7745" s="5"/>
    </row>
    <row r="7746" spans="1:1" x14ac:dyDescent="0.25">
      <c r="A7746" s="5"/>
    </row>
    <row r="7747" spans="1:1" x14ac:dyDescent="0.25">
      <c r="A7747" s="5"/>
    </row>
    <row r="7748" spans="1:1" x14ac:dyDescent="0.25">
      <c r="A7748" s="5"/>
    </row>
    <row r="7749" spans="1:1" x14ac:dyDescent="0.25">
      <c r="A7749" s="5"/>
    </row>
    <row r="7750" spans="1:1" x14ac:dyDescent="0.25">
      <c r="A7750" s="5"/>
    </row>
    <row r="7751" spans="1:1" x14ac:dyDescent="0.25">
      <c r="A7751" s="5"/>
    </row>
    <row r="7752" spans="1:1" x14ac:dyDescent="0.25">
      <c r="A7752" s="5"/>
    </row>
    <row r="7753" spans="1:1" x14ac:dyDescent="0.25">
      <c r="A7753" s="5"/>
    </row>
    <row r="7754" spans="1:1" x14ac:dyDescent="0.25">
      <c r="A7754" s="5"/>
    </row>
    <row r="7755" spans="1:1" x14ac:dyDescent="0.25">
      <c r="A7755" s="5"/>
    </row>
    <row r="7756" spans="1:1" x14ac:dyDescent="0.25">
      <c r="A7756" s="5"/>
    </row>
    <row r="7757" spans="1:1" x14ac:dyDescent="0.25">
      <c r="A7757" s="5"/>
    </row>
    <row r="7758" spans="1:1" x14ac:dyDescent="0.25">
      <c r="A7758" s="5"/>
    </row>
    <row r="7759" spans="1:1" x14ac:dyDescent="0.25">
      <c r="A7759" s="5"/>
    </row>
    <row r="7760" spans="1:1" x14ac:dyDescent="0.25">
      <c r="A7760" s="5"/>
    </row>
    <row r="7761" spans="1:1" x14ac:dyDescent="0.25">
      <c r="A7761" s="5"/>
    </row>
    <row r="7762" spans="1:1" x14ac:dyDescent="0.25">
      <c r="A7762" s="5"/>
    </row>
    <row r="7763" spans="1:1" x14ac:dyDescent="0.25">
      <c r="A7763" s="5"/>
    </row>
    <row r="7764" spans="1:1" x14ac:dyDescent="0.25">
      <c r="A7764" s="5"/>
    </row>
    <row r="7765" spans="1:1" x14ac:dyDescent="0.25">
      <c r="A7765" s="5"/>
    </row>
    <row r="7766" spans="1:1" x14ac:dyDescent="0.25">
      <c r="A7766" s="5"/>
    </row>
    <row r="7767" spans="1:1" x14ac:dyDescent="0.25">
      <c r="A7767" s="5"/>
    </row>
    <row r="7768" spans="1:1" x14ac:dyDescent="0.25">
      <c r="A7768" s="5"/>
    </row>
    <row r="7769" spans="1:1" x14ac:dyDescent="0.25">
      <c r="A7769" s="5"/>
    </row>
    <row r="7770" spans="1:1" x14ac:dyDescent="0.25">
      <c r="A7770" s="5"/>
    </row>
    <row r="7771" spans="1:1" x14ac:dyDescent="0.25">
      <c r="A7771" s="5"/>
    </row>
    <row r="7772" spans="1:1" x14ac:dyDescent="0.25">
      <c r="A7772" s="5"/>
    </row>
    <row r="7773" spans="1:1" x14ac:dyDescent="0.25">
      <c r="A7773" s="5"/>
    </row>
    <row r="7774" spans="1:1" x14ac:dyDescent="0.25">
      <c r="A7774" s="5"/>
    </row>
    <row r="7775" spans="1:1" x14ac:dyDescent="0.25">
      <c r="A7775" s="5"/>
    </row>
    <row r="7776" spans="1:1" x14ac:dyDescent="0.25">
      <c r="A7776" s="5"/>
    </row>
    <row r="7777" spans="1:1" x14ac:dyDescent="0.25">
      <c r="A7777" s="5"/>
    </row>
    <row r="7778" spans="1:1" x14ac:dyDescent="0.25">
      <c r="A7778" s="5"/>
    </row>
    <row r="7779" spans="1:1" x14ac:dyDescent="0.25">
      <c r="A7779" s="5"/>
    </row>
    <row r="7780" spans="1:1" x14ac:dyDescent="0.25">
      <c r="A7780" s="5"/>
    </row>
    <row r="7781" spans="1:1" x14ac:dyDescent="0.25">
      <c r="A7781" s="5"/>
    </row>
    <row r="7782" spans="1:1" x14ac:dyDescent="0.25">
      <c r="A7782" s="5"/>
    </row>
    <row r="7783" spans="1:1" x14ac:dyDescent="0.25">
      <c r="A7783" s="5"/>
    </row>
    <row r="7784" spans="1:1" x14ac:dyDescent="0.25">
      <c r="A7784" s="5"/>
    </row>
    <row r="7785" spans="1:1" x14ac:dyDescent="0.25">
      <c r="A7785" s="5"/>
    </row>
    <row r="7786" spans="1:1" x14ac:dyDescent="0.25">
      <c r="A7786" s="5"/>
    </row>
    <row r="7787" spans="1:1" x14ac:dyDescent="0.25">
      <c r="A7787" s="5"/>
    </row>
    <row r="7788" spans="1:1" x14ac:dyDescent="0.25">
      <c r="A7788" s="5"/>
    </row>
    <row r="7789" spans="1:1" x14ac:dyDescent="0.25">
      <c r="A7789" s="5"/>
    </row>
    <row r="7790" spans="1:1" x14ac:dyDescent="0.25">
      <c r="A7790" s="5"/>
    </row>
    <row r="7791" spans="1:1" x14ac:dyDescent="0.25">
      <c r="A7791" s="5"/>
    </row>
    <row r="7792" spans="1:1" x14ac:dyDescent="0.25">
      <c r="A7792" s="5"/>
    </row>
    <row r="7793" spans="1:1" x14ac:dyDescent="0.25">
      <c r="A7793" s="5"/>
    </row>
    <row r="7794" spans="1:1" x14ac:dyDescent="0.25">
      <c r="A7794" s="5"/>
    </row>
    <row r="7795" spans="1:1" x14ac:dyDescent="0.25">
      <c r="A7795" s="5"/>
    </row>
    <row r="7796" spans="1:1" x14ac:dyDescent="0.25">
      <c r="A7796" s="5"/>
    </row>
    <row r="7797" spans="1:1" x14ac:dyDescent="0.25">
      <c r="A7797" s="5"/>
    </row>
    <row r="7798" spans="1:1" x14ac:dyDescent="0.25">
      <c r="A7798" s="5"/>
    </row>
    <row r="7799" spans="1:1" x14ac:dyDescent="0.25">
      <c r="A7799" s="5"/>
    </row>
    <row r="7800" spans="1:1" x14ac:dyDescent="0.25">
      <c r="A7800" s="5"/>
    </row>
    <row r="7801" spans="1:1" x14ac:dyDescent="0.25">
      <c r="A7801" s="5"/>
    </row>
    <row r="7802" spans="1:1" x14ac:dyDescent="0.25">
      <c r="A7802" s="5"/>
    </row>
    <row r="7803" spans="1:1" x14ac:dyDescent="0.25">
      <c r="A7803" s="5"/>
    </row>
    <row r="7804" spans="1:1" x14ac:dyDescent="0.25">
      <c r="A7804" s="5"/>
    </row>
    <row r="7805" spans="1:1" x14ac:dyDescent="0.25">
      <c r="A7805" s="5"/>
    </row>
    <row r="7806" spans="1:1" x14ac:dyDescent="0.25">
      <c r="A7806" s="5"/>
    </row>
    <row r="7807" spans="1:1" x14ac:dyDescent="0.25">
      <c r="A7807" s="5"/>
    </row>
    <row r="7808" spans="1:1" x14ac:dyDescent="0.25">
      <c r="A7808" s="5"/>
    </row>
    <row r="7809" spans="1:1" x14ac:dyDescent="0.25">
      <c r="A7809" s="5"/>
    </row>
    <row r="7810" spans="1:1" x14ac:dyDescent="0.25">
      <c r="A7810" s="5"/>
    </row>
    <row r="7811" spans="1:1" x14ac:dyDescent="0.25">
      <c r="A7811" s="5"/>
    </row>
    <row r="7812" spans="1:1" x14ac:dyDescent="0.25">
      <c r="A7812" s="5"/>
    </row>
    <row r="7813" spans="1:1" x14ac:dyDescent="0.25">
      <c r="A7813" s="5"/>
    </row>
    <row r="7814" spans="1:1" x14ac:dyDescent="0.25">
      <c r="A7814" s="5"/>
    </row>
    <row r="7815" spans="1:1" x14ac:dyDescent="0.25">
      <c r="A7815" s="5"/>
    </row>
    <row r="7816" spans="1:1" x14ac:dyDescent="0.25">
      <c r="A7816" s="5"/>
    </row>
    <row r="7817" spans="1:1" x14ac:dyDescent="0.25">
      <c r="A7817" s="5"/>
    </row>
    <row r="7818" spans="1:1" x14ac:dyDescent="0.25">
      <c r="A7818" s="5"/>
    </row>
    <row r="7819" spans="1:1" x14ac:dyDescent="0.25">
      <c r="A7819" s="5"/>
    </row>
    <row r="7820" spans="1:1" x14ac:dyDescent="0.25">
      <c r="A7820" s="5"/>
    </row>
    <row r="7821" spans="1:1" x14ac:dyDescent="0.25">
      <c r="A7821" s="5"/>
    </row>
    <row r="7822" spans="1:1" x14ac:dyDescent="0.25">
      <c r="A7822" s="5"/>
    </row>
    <row r="7823" spans="1:1" x14ac:dyDescent="0.25">
      <c r="A7823" s="5"/>
    </row>
    <row r="7824" spans="1:1" x14ac:dyDescent="0.25">
      <c r="A7824" s="5"/>
    </row>
    <row r="7825" spans="1:1" x14ac:dyDescent="0.25">
      <c r="A7825" s="5"/>
    </row>
    <row r="7826" spans="1:1" x14ac:dyDescent="0.25">
      <c r="A7826" s="5"/>
    </row>
    <row r="7827" spans="1:1" x14ac:dyDescent="0.25">
      <c r="A7827" s="5"/>
    </row>
    <row r="7828" spans="1:1" x14ac:dyDescent="0.25">
      <c r="A7828" s="5"/>
    </row>
    <row r="7829" spans="1:1" x14ac:dyDescent="0.25">
      <c r="A7829" s="5"/>
    </row>
    <row r="7830" spans="1:1" x14ac:dyDescent="0.25">
      <c r="A7830" s="5"/>
    </row>
    <row r="7831" spans="1:1" x14ac:dyDescent="0.25">
      <c r="A7831" s="5"/>
    </row>
    <row r="7832" spans="1:1" x14ac:dyDescent="0.25">
      <c r="A7832" s="5"/>
    </row>
    <row r="7833" spans="1:1" x14ac:dyDescent="0.25">
      <c r="A7833" s="5"/>
    </row>
    <row r="7834" spans="1:1" x14ac:dyDescent="0.25">
      <c r="A7834" s="5"/>
    </row>
    <row r="7835" spans="1:1" x14ac:dyDescent="0.25">
      <c r="A7835" s="5"/>
    </row>
    <row r="7836" spans="1:1" x14ac:dyDescent="0.25">
      <c r="A7836" s="5"/>
    </row>
    <row r="7837" spans="1:1" x14ac:dyDescent="0.25">
      <c r="A7837" s="5"/>
    </row>
    <row r="7838" spans="1:1" x14ac:dyDescent="0.25">
      <c r="A7838" s="5"/>
    </row>
    <row r="7839" spans="1:1" x14ac:dyDescent="0.25">
      <c r="A7839" s="5"/>
    </row>
    <row r="7840" spans="1:1" x14ac:dyDescent="0.25">
      <c r="A7840" s="5"/>
    </row>
    <row r="7841" spans="1:1" x14ac:dyDescent="0.25">
      <c r="A7841" s="5"/>
    </row>
    <row r="7842" spans="1:1" x14ac:dyDescent="0.25">
      <c r="A7842" s="5"/>
    </row>
    <row r="7843" spans="1:1" x14ac:dyDescent="0.25">
      <c r="A7843" s="5"/>
    </row>
    <row r="7844" spans="1:1" x14ac:dyDescent="0.25">
      <c r="A7844" s="5"/>
    </row>
    <row r="7845" spans="1:1" x14ac:dyDescent="0.25">
      <c r="A7845" s="5"/>
    </row>
    <row r="7846" spans="1:1" x14ac:dyDescent="0.25">
      <c r="A7846" s="5"/>
    </row>
    <row r="7847" spans="1:1" x14ac:dyDescent="0.25">
      <c r="A7847" s="5"/>
    </row>
    <row r="7848" spans="1:1" x14ac:dyDescent="0.25">
      <c r="A7848" s="5"/>
    </row>
    <row r="7849" spans="1:1" x14ac:dyDescent="0.25">
      <c r="A7849" s="5"/>
    </row>
    <row r="7850" spans="1:1" x14ac:dyDescent="0.25">
      <c r="A7850" s="5"/>
    </row>
    <row r="7851" spans="1:1" x14ac:dyDescent="0.25">
      <c r="A7851" s="5"/>
    </row>
    <row r="7852" spans="1:1" x14ac:dyDescent="0.25">
      <c r="A7852" s="5"/>
    </row>
    <row r="7853" spans="1:1" x14ac:dyDescent="0.25">
      <c r="A7853" s="5"/>
    </row>
    <row r="7854" spans="1:1" x14ac:dyDescent="0.25">
      <c r="A7854" s="5"/>
    </row>
    <row r="7855" spans="1:1" x14ac:dyDescent="0.25">
      <c r="A7855" s="5"/>
    </row>
    <row r="7856" spans="1:1" x14ac:dyDescent="0.25">
      <c r="A7856" s="5"/>
    </row>
    <row r="7857" spans="1:1" x14ac:dyDescent="0.25">
      <c r="A7857" s="5"/>
    </row>
    <row r="7858" spans="1:1" x14ac:dyDescent="0.25">
      <c r="A7858" s="5"/>
    </row>
    <row r="7859" spans="1:1" x14ac:dyDescent="0.25">
      <c r="A7859" s="5"/>
    </row>
    <row r="7860" spans="1:1" x14ac:dyDescent="0.25">
      <c r="A7860" s="5"/>
    </row>
    <row r="7861" spans="1:1" x14ac:dyDescent="0.25">
      <c r="A7861" s="5"/>
    </row>
    <row r="7862" spans="1:1" x14ac:dyDescent="0.25">
      <c r="A7862" s="5"/>
    </row>
    <row r="7863" spans="1:1" x14ac:dyDescent="0.25">
      <c r="A7863" s="5"/>
    </row>
    <row r="7864" spans="1:1" x14ac:dyDescent="0.25">
      <c r="A7864" s="5"/>
    </row>
    <row r="7865" spans="1:1" x14ac:dyDescent="0.25">
      <c r="A7865" s="5"/>
    </row>
    <row r="7866" spans="1:1" x14ac:dyDescent="0.25">
      <c r="A7866" s="5"/>
    </row>
    <row r="7867" spans="1:1" x14ac:dyDescent="0.25">
      <c r="A7867" s="5"/>
    </row>
    <row r="7868" spans="1:1" x14ac:dyDescent="0.25">
      <c r="A7868" s="5"/>
    </row>
    <row r="7869" spans="1:1" x14ac:dyDescent="0.25">
      <c r="A7869" s="5"/>
    </row>
    <row r="7870" spans="1:1" x14ac:dyDescent="0.25">
      <c r="A7870" s="5"/>
    </row>
    <row r="7871" spans="1:1" x14ac:dyDescent="0.25">
      <c r="A7871" s="5"/>
    </row>
    <row r="7872" spans="1:1" x14ac:dyDescent="0.25">
      <c r="A7872" s="5"/>
    </row>
    <row r="7873" spans="1:1" x14ac:dyDescent="0.25">
      <c r="A7873" s="5"/>
    </row>
    <row r="7874" spans="1:1" x14ac:dyDescent="0.25">
      <c r="A7874" s="5"/>
    </row>
    <row r="7875" spans="1:1" x14ac:dyDescent="0.25">
      <c r="A7875" s="5"/>
    </row>
    <row r="7876" spans="1:1" x14ac:dyDescent="0.25">
      <c r="A7876" s="5"/>
    </row>
    <row r="7877" spans="1:1" x14ac:dyDescent="0.25">
      <c r="A7877" s="5"/>
    </row>
    <row r="7878" spans="1:1" x14ac:dyDescent="0.25">
      <c r="A7878" s="5"/>
    </row>
    <row r="7879" spans="1:1" x14ac:dyDescent="0.25">
      <c r="A7879" s="5"/>
    </row>
    <row r="7880" spans="1:1" x14ac:dyDescent="0.25">
      <c r="A7880" s="5"/>
    </row>
    <row r="7881" spans="1:1" x14ac:dyDescent="0.25">
      <c r="A7881" s="5"/>
    </row>
    <row r="7882" spans="1:1" x14ac:dyDescent="0.25">
      <c r="A7882" s="5"/>
    </row>
    <row r="7883" spans="1:1" x14ac:dyDescent="0.25">
      <c r="A7883" s="5"/>
    </row>
    <row r="7884" spans="1:1" x14ac:dyDescent="0.25">
      <c r="A7884" s="5"/>
    </row>
    <row r="7885" spans="1:1" x14ac:dyDescent="0.25">
      <c r="A7885" s="5"/>
    </row>
    <row r="7886" spans="1:1" x14ac:dyDescent="0.25">
      <c r="A7886" s="5"/>
    </row>
    <row r="7887" spans="1:1" x14ac:dyDescent="0.25">
      <c r="A7887" s="5"/>
    </row>
    <row r="7888" spans="1:1" x14ac:dyDescent="0.25">
      <c r="A7888" s="5"/>
    </row>
    <row r="7889" spans="1:1" x14ac:dyDescent="0.25">
      <c r="A7889" s="5"/>
    </row>
    <row r="7890" spans="1:1" x14ac:dyDescent="0.25">
      <c r="A7890" s="5"/>
    </row>
    <row r="7891" spans="1:1" x14ac:dyDescent="0.25">
      <c r="A7891" s="5"/>
    </row>
    <row r="7892" spans="1:1" x14ac:dyDescent="0.25">
      <c r="A7892" s="5"/>
    </row>
    <row r="7893" spans="1:1" x14ac:dyDescent="0.25">
      <c r="A7893" s="5"/>
    </row>
    <row r="7894" spans="1:1" x14ac:dyDescent="0.25">
      <c r="A7894" s="5"/>
    </row>
    <row r="7895" spans="1:1" x14ac:dyDescent="0.25">
      <c r="A7895" s="5"/>
    </row>
    <row r="7896" spans="1:1" x14ac:dyDescent="0.25">
      <c r="A7896" s="5"/>
    </row>
    <row r="7897" spans="1:1" x14ac:dyDescent="0.25">
      <c r="A7897" s="5"/>
    </row>
    <row r="7898" spans="1:1" x14ac:dyDescent="0.25">
      <c r="A7898" s="5"/>
    </row>
    <row r="7899" spans="1:1" x14ac:dyDescent="0.25">
      <c r="A7899" s="5"/>
    </row>
    <row r="7900" spans="1:1" x14ac:dyDescent="0.25">
      <c r="A7900" s="5"/>
    </row>
    <row r="7901" spans="1:1" x14ac:dyDescent="0.25">
      <c r="A7901" s="5"/>
    </row>
    <row r="7902" spans="1:1" x14ac:dyDescent="0.25">
      <c r="A7902" s="5"/>
    </row>
    <row r="7903" spans="1:1" x14ac:dyDescent="0.25">
      <c r="A7903" s="5"/>
    </row>
    <row r="7904" spans="1:1" x14ac:dyDescent="0.25">
      <c r="A7904" s="5"/>
    </row>
    <row r="7905" spans="1:1" x14ac:dyDescent="0.25">
      <c r="A7905" s="5"/>
    </row>
    <row r="7906" spans="1:1" x14ac:dyDescent="0.25">
      <c r="A7906" s="5"/>
    </row>
    <row r="7907" spans="1:1" x14ac:dyDescent="0.25">
      <c r="A7907" s="5"/>
    </row>
    <row r="7908" spans="1:1" x14ac:dyDescent="0.25">
      <c r="A7908" s="5"/>
    </row>
    <row r="7909" spans="1:1" x14ac:dyDescent="0.25">
      <c r="A7909" s="5"/>
    </row>
    <row r="7910" spans="1:1" x14ac:dyDescent="0.25">
      <c r="A7910" s="5"/>
    </row>
    <row r="7911" spans="1:1" x14ac:dyDescent="0.25">
      <c r="A7911" s="5"/>
    </row>
    <row r="7912" spans="1:1" x14ac:dyDescent="0.25">
      <c r="A7912" s="5"/>
    </row>
    <row r="7913" spans="1:1" x14ac:dyDescent="0.25">
      <c r="A7913" s="5"/>
    </row>
    <row r="7914" spans="1:1" x14ac:dyDescent="0.25">
      <c r="A7914" s="5"/>
    </row>
    <row r="7915" spans="1:1" x14ac:dyDescent="0.25">
      <c r="A7915" s="5"/>
    </row>
    <row r="7916" spans="1:1" x14ac:dyDescent="0.25">
      <c r="A7916" s="5"/>
    </row>
    <row r="7917" spans="1:1" x14ac:dyDescent="0.25">
      <c r="A7917" s="5"/>
    </row>
    <row r="7918" spans="1:1" x14ac:dyDescent="0.25">
      <c r="A7918" s="5"/>
    </row>
    <row r="7919" spans="1:1" x14ac:dyDescent="0.25">
      <c r="A7919" s="5"/>
    </row>
    <row r="7920" spans="1:1" x14ac:dyDescent="0.25">
      <c r="A7920" s="5"/>
    </row>
    <row r="7921" spans="1:1" x14ac:dyDescent="0.25">
      <c r="A7921" s="5"/>
    </row>
    <row r="7922" spans="1:1" x14ac:dyDescent="0.25">
      <c r="A7922" s="5"/>
    </row>
    <row r="7923" spans="1:1" x14ac:dyDescent="0.25">
      <c r="A7923" s="5"/>
    </row>
    <row r="7924" spans="1:1" x14ac:dyDescent="0.25">
      <c r="A7924" s="5"/>
    </row>
    <row r="7925" spans="1:1" x14ac:dyDescent="0.25">
      <c r="A7925" s="5"/>
    </row>
    <row r="7926" spans="1:1" x14ac:dyDescent="0.25">
      <c r="A7926" s="5"/>
    </row>
    <row r="7927" spans="1:1" x14ac:dyDescent="0.25">
      <c r="A7927" s="5"/>
    </row>
    <row r="7928" spans="1:1" x14ac:dyDescent="0.25">
      <c r="A7928" s="5"/>
    </row>
    <row r="7929" spans="1:1" x14ac:dyDescent="0.25">
      <c r="A7929" s="5"/>
    </row>
    <row r="7930" spans="1:1" x14ac:dyDescent="0.25">
      <c r="A7930" s="5"/>
    </row>
    <row r="7931" spans="1:1" x14ac:dyDescent="0.25">
      <c r="A7931" s="5"/>
    </row>
    <row r="7932" spans="1:1" x14ac:dyDescent="0.25">
      <c r="A7932" s="5"/>
    </row>
    <row r="7933" spans="1:1" x14ac:dyDescent="0.25">
      <c r="A7933" s="5"/>
    </row>
    <row r="7934" spans="1:1" x14ac:dyDescent="0.25">
      <c r="A7934" s="5"/>
    </row>
    <row r="7935" spans="1:1" x14ac:dyDescent="0.25">
      <c r="A7935" s="5"/>
    </row>
    <row r="7936" spans="1:1" x14ac:dyDescent="0.25">
      <c r="A7936" s="5"/>
    </row>
    <row r="7937" spans="1:1" x14ac:dyDescent="0.25">
      <c r="A7937" s="5"/>
    </row>
    <row r="7938" spans="1:1" x14ac:dyDescent="0.25">
      <c r="A7938" s="5"/>
    </row>
    <row r="7939" spans="1:1" x14ac:dyDescent="0.25">
      <c r="A7939" s="5"/>
    </row>
    <row r="7940" spans="1:1" x14ac:dyDescent="0.25">
      <c r="A7940" s="5"/>
    </row>
    <row r="7941" spans="1:1" x14ac:dyDescent="0.25">
      <c r="A7941" s="5"/>
    </row>
    <row r="7942" spans="1:1" x14ac:dyDescent="0.25">
      <c r="A7942" s="5"/>
    </row>
    <row r="7943" spans="1:1" x14ac:dyDescent="0.25">
      <c r="A7943" s="5"/>
    </row>
    <row r="7944" spans="1:1" x14ac:dyDescent="0.25">
      <c r="A7944" s="5"/>
    </row>
    <row r="7945" spans="1:1" x14ac:dyDescent="0.25">
      <c r="A7945" s="5"/>
    </row>
    <row r="7946" spans="1:1" x14ac:dyDescent="0.25">
      <c r="A7946" s="5"/>
    </row>
    <row r="7947" spans="1:1" x14ac:dyDescent="0.25">
      <c r="A7947" s="5"/>
    </row>
    <row r="7948" spans="1:1" x14ac:dyDescent="0.25">
      <c r="A7948" s="5"/>
    </row>
    <row r="7949" spans="1:1" x14ac:dyDescent="0.25">
      <c r="A7949" s="5"/>
    </row>
    <row r="7950" spans="1:1" x14ac:dyDescent="0.25">
      <c r="A7950" s="5"/>
    </row>
    <row r="7951" spans="1:1" x14ac:dyDescent="0.25">
      <c r="A7951" s="5"/>
    </row>
    <row r="7952" spans="1:1" x14ac:dyDescent="0.25">
      <c r="A7952" s="5"/>
    </row>
    <row r="7953" spans="1:1" x14ac:dyDescent="0.25">
      <c r="A7953" s="5"/>
    </row>
    <row r="7954" spans="1:1" x14ac:dyDescent="0.25">
      <c r="A7954" s="5"/>
    </row>
    <row r="7955" spans="1:1" x14ac:dyDescent="0.25">
      <c r="A7955" s="5"/>
    </row>
    <row r="7956" spans="1:1" x14ac:dyDescent="0.25">
      <c r="A7956" s="5"/>
    </row>
    <row r="7957" spans="1:1" x14ac:dyDescent="0.25">
      <c r="A7957" s="5"/>
    </row>
    <row r="7958" spans="1:1" x14ac:dyDescent="0.25">
      <c r="A7958" s="5"/>
    </row>
    <row r="7959" spans="1:1" x14ac:dyDescent="0.25">
      <c r="A7959" s="5"/>
    </row>
    <row r="7960" spans="1:1" x14ac:dyDescent="0.25">
      <c r="A7960" s="5"/>
    </row>
    <row r="7961" spans="1:1" x14ac:dyDescent="0.25">
      <c r="A7961" s="5"/>
    </row>
    <row r="7962" spans="1:1" x14ac:dyDescent="0.25">
      <c r="A7962" s="5"/>
    </row>
    <row r="7963" spans="1:1" x14ac:dyDescent="0.25">
      <c r="A7963" s="5"/>
    </row>
    <row r="7964" spans="1:1" x14ac:dyDescent="0.25">
      <c r="A7964" s="5"/>
    </row>
    <row r="7965" spans="1:1" x14ac:dyDescent="0.25">
      <c r="A7965" s="5"/>
    </row>
    <row r="7966" spans="1:1" x14ac:dyDescent="0.25">
      <c r="A7966" s="5"/>
    </row>
    <row r="7967" spans="1:1" x14ac:dyDescent="0.25">
      <c r="A7967" s="5"/>
    </row>
    <row r="7968" spans="1:1" x14ac:dyDescent="0.25">
      <c r="A7968" s="5"/>
    </row>
    <row r="7969" spans="1:1" x14ac:dyDescent="0.25">
      <c r="A7969" s="5"/>
    </row>
    <row r="7970" spans="1:1" x14ac:dyDescent="0.25">
      <c r="A7970" s="5"/>
    </row>
    <row r="7971" spans="1:1" x14ac:dyDescent="0.25">
      <c r="A7971" s="5"/>
    </row>
    <row r="7972" spans="1:1" x14ac:dyDescent="0.25">
      <c r="A7972" s="5"/>
    </row>
    <row r="7973" spans="1:1" x14ac:dyDescent="0.25">
      <c r="A7973" s="5"/>
    </row>
    <row r="7974" spans="1:1" x14ac:dyDescent="0.25">
      <c r="A7974" s="5"/>
    </row>
    <row r="7975" spans="1:1" x14ac:dyDescent="0.25">
      <c r="A7975" s="5"/>
    </row>
    <row r="7976" spans="1:1" x14ac:dyDescent="0.25">
      <c r="A7976" s="5"/>
    </row>
    <row r="7977" spans="1:1" x14ac:dyDescent="0.25">
      <c r="A7977" s="5"/>
    </row>
    <row r="7978" spans="1:1" x14ac:dyDescent="0.25">
      <c r="A7978" s="5"/>
    </row>
    <row r="7979" spans="1:1" x14ac:dyDescent="0.25">
      <c r="A7979" s="5"/>
    </row>
    <row r="7980" spans="1:1" x14ac:dyDescent="0.25">
      <c r="A7980" s="5"/>
    </row>
    <row r="7981" spans="1:1" x14ac:dyDescent="0.25">
      <c r="A7981" s="5"/>
    </row>
    <row r="7982" spans="1:1" x14ac:dyDescent="0.25">
      <c r="A7982" s="5"/>
    </row>
    <row r="7983" spans="1:1" x14ac:dyDescent="0.25">
      <c r="A7983" s="5"/>
    </row>
    <row r="7984" spans="1:1" x14ac:dyDescent="0.25">
      <c r="A7984" s="5"/>
    </row>
    <row r="7985" spans="1:1" x14ac:dyDescent="0.25">
      <c r="A7985" s="5"/>
    </row>
    <row r="7986" spans="1:1" x14ac:dyDescent="0.25">
      <c r="A7986" s="5"/>
    </row>
    <row r="7987" spans="1:1" x14ac:dyDescent="0.25">
      <c r="A7987" s="5"/>
    </row>
    <row r="7988" spans="1:1" x14ac:dyDescent="0.25">
      <c r="A7988" s="5"/>
    </row>
    <row r="7989" spans="1:1" x14ac:dyDescent="0.25">
      <c r="A7989" s="5"/>
    </row>
    <row r="7990" spans="1:1" x14ac:dyDescent="0.25">
      <c r="A7990" s="5"/>
    </row>
    <row r="7991" spans="1:1" x14ac:dyDescent="0.25">
      <c r="A7991" s="5"/>
    </row>
    <row r="7992" spans="1:1" x14ac:dyDescent="0.25">
      <c r="A7992" s="5"/>
    </row>
    <row r="7993" spans="1:1" x14ac:dyDescent="0.25">
      <c r="A7993" s="5"/>
    </row>
    <row r="7994" spans="1:1" x14ac:dyDescent="0.25">
      <c r="A7994" s="5"/>
    </row>
    <row r="7995" spans="1:1" x14ac:dyDescent="0.25">
      <c r="A7995" s="5"/>
    </row>
    <row r="7996" spans="1:1" x14ac:dyDescent="0.25">
      <c r="A7996" s="5"/>
    </row>
    <row r="7997" spans="1:1" x14ac:dyDescent="0.25">
      <c r="A7997" s="5"/>
    </row>
    <row r="7998" spans="1:1" x14ac:dyDescent="0.25">
      <c r="A7998" s="5"/>
    </row>
    <row r="7999" spans="1:1" x14ac:dyDescent="0.25">
      <c r="A7999" s="5"/>
    </row>
    <row r="8000" spans="1:1" x14ac:dyDescent="0.25">
      <c r="A8000" s="5"/>
    </row>
    <row r="8001" spans="1:1" x14ac:dyDescent="0.25">
      <c r="A8001" s="5"/>
    </row>
    <row r="8002" spans="1:1" x14ac:dyDescent="0.25">
      <c r="A8002" s="5"/>
    </row>
    <row r="8003" spans="1:1" x14ac:dyDescent="0.25">
      <c r="A8003" s="5"/>
    </row>
    <row r="8004" spans="1:1" x14ac:dyDescent="0.25">
      <c r="A8004" s="5"/>
    </row>
    <row r="8005" spans="1:1" x14ac:dyDescent="0.25">
      <c r="A8005" s="5"/>
    </row>
    <row r="8006" spans="1:1" x14ac:dyDescent="0.25">
      <c r="A8006" s="5"/>
    </row>
    <row r="8007" spans="1:1" x14ac:dyDescent="0.25">
      <c r="A8007" s="5"/>
    </row>
    <row r="8008" spans="1:1" x14ac:dyDescent="0.25">
      <c r="A8008" s="5"/>
    </row>
    <row r="8009" spans="1:1" x14ac:dyDescent="0.25">
      <c r="A8009" s="5"/>
    </row>
    <row r="8010" spans="1:1" x14ac:dyDescent="0.25">
      <c r="A8010" s="5"/>
    </row>
    <row r="8011" spans="1:1" x14ac:dyDescent="0.25">
      <c r="A8011" s="5"/>
    </row>
    <row r="8012" spans="1:1" x14ac:dyDescent="0.25">
      <c r="A8012" s="5"/>
    </row>
    <row r="8013" spans="1:1" x14ac:dyDescent="0.25">
      <c r="A8013" s="5"/>
    </row>
    <row r="8014" spans="1:1" x14ac:dyDescent="0.25">
      <c r="A8014" s="5"/>
    </row>
    <row r="8015" spans="1:1" x14ac:dyDescent="0.25">
      <c r="A8015" s="5"/>
    </row>
    <row r="8016" spans="1:1" x14ac:dyDescent="0.25">
      <c r="A8016" s="5"/>
    </row>
    <row r="8017" spans="1:1" x14ac:dyDescent="0.25">
      <c r="A8017" s="5"/>
    </row>
    <row r="8018" spans="1:1" x14ac:dyDescent="0.25">
      <c r="A8018" s="5"/>
    </row>
    <row r="8019" spans="1:1" x14ac:dyDescent="0.25">
      <c r="A8019" s="5"/>
    </row>
    <row r="8020" spans="1:1" x14ac:dyDescent="0.25">
      <c r="A8020" s="5"/>
    </row>
    <row r="8021" spans="1:1" x14ac:dyDescent="0.25">
      <c r="A8021" s="5"/>
    </row>
    <row r="8022" spans="1:1" x14ac:dyDescent="0.25">
      <c r="A8022" s="5"/>
    </row>
    <row r="8023" spans="1:1" x14ac:dyDescent="0.25">
      <c r="A8023" s="5"/>
    </row>
    <row r="8024" spans="1:1" x14ac:dyDescent="0.25">
      <c r="A8024" s="5"/>
    </row>
    <row r="8025" spans="1:1" x14ac:dyDescent="0.25">
      <c r="A8025" s="5"/>
    </row>
    <row r="8026" spans="1:1" x14ac:dyDescent="0.25">
      <c r="A8026" s="5"/>
    </row>
    <row r="8027" spans="1:1" x14ac:dyDescent="0.25">
      <c r="A8027" s="5"/>
    </row>
    <row r="8028" spans="1:1" x14ac:dyDescent="0.25">
      <c r="A8028" s="5"/>
    </row>
    <row r="8029" spans="1:1" x14ac:dyDescent="0.25">
      <c r="A8029" s="5"/>
    </row>
    <row r="8030" spans="1:1" x14ac:dyDescent="0.25">
      <c r="A8030" s="5"/>
    </row>
    <row r="8031" spans="1:1" x14ac:dyDescent="0.25">
      <c r="A8031" s="5"/>
    </row>
    <row r="8032" spans="1:1" x14ac:dyDescent="0.25">
      <c r="A8032" s="5"/>
    </row>
    <row r="8033" spans="1:1" x14ac:dyDescent="0.25">
      <c r="A8033" s="5"/>
    </row>
    <row r="8034" spans="1:1" x14ac:dyDescent="0.25">
      <c r="A8034" s="5"/>
    </row>
    <row r="8035" spans="1:1" x14ac:dyDescent="0.25">
      <c r="A8035" s="5"/>
    </row>
    <row r="8036" spans="1:1" x14ac:dyDescent="0.25">
      <c r="A8036" s="5"/>
    </row>
    <row r="8037" spans="1:1" x14ac:dyDescent="0.25">
      <c r="A8037" s="5"/>
    </row>
    <row r="8038" spans="1:1" x14ac:dyDescent="0.25">
      <c r="A8038" s="5"/>
    </row>
    <row r="8039" spans="1:1" x14ac:dyDescent="0.25">
      <c r="A8039" s="5"/>
    </row>
    <row r="8040" spans="1:1" x14ac:dyDescent="0.25">
      <c r="A8040" s="5"/>
    </row>
    <row r="8041" spans="1:1" x14ac:dyDescent="0.25">
      <c r="A8041" s="5"/>
    </row>
    <row r="8042" spans="1:1" x14ac:dyDescent="0.25">
      <c r="A8042" s="5"/>
    </row>
    <row r="8043" spans="1:1" x14ac:dyDescent="0.25">
      <c r="A8043" s="5"/>
    </row>
    <row r="8044" spans="1:1" x14ac:dyDescent="0.25">
      <c r="A8044" s="5"/>
    </row>
    <row r="8045" spans="1:1" x14ac:dyDescent="0.25">
      <c r="A8045" s="5"/>
    </row>
    <row r="8046" spans="1:1" x14ac:dyDescent="0.25">
      <c r="A8046" s="5"/>
    </row>
    <row r="8047" spans="1:1" x14ac:dyDescent="0.25">
      <c r="A8047" s="5"/>
    </row>
    <row r="8048" spans="1:1" x14ac:dyDescent="0.25">
      <c r="A8048" s="5"/>
    </row>
    <row r="8049" spans="1:1" x14ac:dyDescent="0.25">
      <c r="A8049" s="5"/>
    </row>
    <row r="8050" spans="1:1" x14ac:dyDescent="0.25">
      <c r="A8050" s="5"/>
    </row>
    <row r="8051" spans="1:1" x14ac:dyDescent="0.25">
      <c r="A8051" s="5"/>
    </row>
    <row r="8052" spans="1:1" x14ac:dyDescent="0.25">
      <c r="A8052" s="5"/>
    </row>
    <row r="8053" spans="1:1" x14ac:dyDescent="0.25">
      <c r="A8053" s="5"/>
    </row>
    <row r="8054" spans="1:1" x14ac:dyDescent="0.25">
      <c r="A8054" s="5"/>
    </row>
    <row r="8055" spans="1:1" x14ac:dyDescent="0.25">
      <c r="A8055" s="5"/>
    </row>
    <row r="8056" spans="1:1" x14ac:dyDescent="0.25">
      <c r="A8056" s="5"/>
    </row>
    <row r="8057" spans="1:1" x14ac:dyDescent="0.25">
      <c r="A8057" s="5"/>
    </row>
    <row r="8058" spans="1:1" x14ac:dyDescent="0.25">
      <c r="A8058" s="5"/>
    </row>
    <row r="8059" spans="1:1" x14ac:dyDescent="0.25">
      <c r="A8059" s="5"/>
    </row>
    <row r="8060" spans="1:1" x14ac:dyDescent="0.25">
      <c r="A8060" s="5"/>
    </row>
    <row r="8061" spans="1:1" x14ac:dyDescent="0.25">
      <c r="A8061" s="5"/>
    </row>
    <row r="8062" spans="1:1" x14ac:dyDescent="0.25">
      <c r="A8062" s="5"/>
    </row>
    <row r="8063" spans="1:1" x14ac:dyDescent="0.25">
      <c r="A8063" s="5"/>
    </row>
    <row r="8064" spans="1:1" x14ac:dyDescent="0.25">
      <c r="A8064" s="5"/>
    </row>
    <row r="8065" spans="1:1" x14ac:dyDescent="0.25">
      <c r="A8065" s="5"/>
    </row>
    <row r="8066" spans="1:1" x14ac:dyDescent="0.25">
      <c r="A8066" s="5"/>
    </row>
    <row r="8067" spans="1:1" x14ac:dyDescent="0.25">
      <c r="A8067" s="5"/>
    </row>
    <row r="8068" spans="1:1" x14ac:dyDescent="0.25">
      <c r="A8068" s="5"/>
    </row>
    <row r="8069" spans="1:1" x14ac:dyDescent="0.25">
      <c r="A8069" s="5"/>
    </row>
    <row r="8070" spans="1:1" x14ac:dyDescent="0.25">
      <c r="A8070" s="5"/>
    </row>
    <row r="8071" spans="1:1" x14ac:dyDescent="0.25">
      <c r="A8071" s="5"/>
    </row>
    <row r="8072" spans="1:1" x14ac:dyDescent="0.25">
      <c r="A8072" s="5"/>
    </row>
    <row r="8073" spans="1:1" x14ac:dyDescent="0.25">
      <c r="A8073" s="5"/>
    </row>
    <row r="8074" spans="1:1" x14ac:dyDescent="0.25">
      <c r="A8074" s="5"/>
    </row>
    <row r="8075" spans="1:1" x14ac:dyDescent="0.25">
      <c r="A8075" s="5"/>
    </row>
    <row r="8076" spans="1:1" x14ac:dyDescent="0.25">
      <c r="A8076" s="5"/>
    </row>
    <row r="8077" spans="1:1" x14ac:dyDescent="0.25">
      <c r="A8077" s="5"/>
    </row>
    <row r="8078" spans="1:1" x14ac:dyDescent="0.25">
      <c r="A8078" s="5"/>
    </row>
    <row r="8079" spans="1:1" x14ac:dyDescent="0.25">
      <c r="A8079" s="5"/>
    </row>
    <row r="8080" spans="1:1" x14ac:dyDescent="0.25">
      <c r="A8080" s="5"/>
    </row>
    <row r="8081" spans="1:1" x14ac:dyDescent="0.25">
      <c r="A8081" s="5"/>
    </row>
    <row r="8082" spans="1:1" x14ac:dyDescent="0.25">
      <c r="A8082" s="5"/>
    </row>
    <row r="8083" spans="1:1" x14ac:dyDescent="0.25">
      <c r="A8083" s="5"/>
    </row>
    <row r="8084" spans="1:1" x14ac:dyDescent="0.25">
      <c r="A8084" s="5"/>
    </row>
    <row r="8085" spans="1:1" x14ac:dyDescent="0.25">
      <c r="A8085" s="5"/>
    </row>
    <row r="8086" spans="1:1" x14ac:dyDescent="0.25">
      <c r="A8086" s="5"/>
    </row>
    <row r="8087" spans="1:1" x14ac:dyDescent="0.25">
      <c r="A8087" s="5"/>
    </row>
    <row r="8088" spans="1:1" x14ac:dyDescent="0.25">
      <c r="A8088" s="5"/>
    </row>
    <row r="8089" spans="1:1" x14ac:dyDescent="0.25">
      <c r="A8089" s="5"/>
    </row>
    <row r="8090" spans="1:1" x14ac:dyDescent="0.25">
      <c r="A8090" s="5"/>
    </row>
    <row r="8091" spans="1:1" x14ac:dyDescent="0.25">
      <c r="A8091" s="5"/>
    </row>
    <row r="8092" spans="1:1" x14ac:dyDescent="0.25">
      <c r="A8092" s="5"/>
    </row>
    <row r="8093" spans="1:1" x14ac:dyDescent="0.25">
      <c r="A8093" s="5"/>
    </row>
    <row r="8094" spans="1:1" x14ac:dyDescent="0.25">
      <c r="A8094" s="5"/>
    </row>
    <row r="8095" spans="1:1" x14ac:dyDescent="0.25">
      <c r="A8095" s="5"/>
    </row>
    <row r="8096" spans="1:1" x14ac:dyDescent="0.25">
      <c r="A8096" s="5"/>
    </row>
    <row r="8097" spans="1:1" x14ac:dyDescent="0.25">
      <c r="A8097" s="5"/>
    </row>
    <row r="8098" spans="1:1" x14ac:dyDescent="0.25">
      <c r="A8098" s="5"/>
    </row>
    <row r="8099" spans="1:1" x14ac:dyDescent="0.25">
      <c r="A8099" s="5"/>
    </row>
    <row r="8100" spans="1:1" x14ac:dyDescent="0.25">
      <c r="A8100" s="5"/>
    </row>
    <row r="8101" spans="1:1" x14ac:dyDescent="0.25">
      <c r="A8101" s="5"/>
    </row>
    <row r="8102" spans="1:1" x14ac:dyDescent="0.25">
      <c r="A8102" s="5"/>
    </row>
    <row r="8103" spans="1:1" x14ac:dyDescent="0.25">
      <c r="A8103" s="5"/>
    </row>
    <row r="8104" spans="1:1" x14ac:dyDescent="0.25">
      <c r="A8104" s="5"/>
    </row>
    <row r="8105" spans="1:1" x14ac:dyDescent="0.25">
      <c r="A8105" s="5"/>
    </row>
    <row r="8106" spans="1:1" x14ac:dyDescent="0.25">
      <c r="A8106" s="5"/>
    </row>
    <row r="8107" spans="1:1" x14ac:dyDescent="0.25">
      <c r="A8107" s="5"/>
    </row>
    <row r="8108" spans="1:1" x14ac:dyDescent="0.25">
      <c r="A8108" s="5"/>
    </row>
    <row r="8109" spans="1:1" x14ac:dyDescent="0.25">
      <c r="A8109" s="5"/>
    </row>
    <row r="8110" spans="1:1" x14ac:dyDescent="0.25">
      <c r="A8110" s="5"/>
    </row>
    <row r="8111" spans="1:1" x14ac:dyDescent="0.25">
      <c r="A8111" s="5"/>
    </row>
    <row r="8112" spans="1:1" x14ac:dyDescent="0.25">
      <c r="A8112" s="5"/>
    </row>
    <row r="8113" spans="1:1" x14ac:dyDescent="0.25">
      <c r="A8113" s="5"/>
    </row>
    <row r="8114" spans="1:1" x14ac:dyDescent="0.25">
      <c r="A8114" s="5"/>
    </row>
    <row r="8115" spans="1:1" x14ac:dyDescent="0.25">
      <c r="A8115" s="5"/>
    </row>
    <row r="8116" spans="1:1" x14ac:dyDescent="0.25">
      <c r="A8116" s="5"/>
    </row>
    <row r="8117" spans="1:1" x14ac:dyDescent="0.25">
      <c r="A8117" s="5"/>
    </row>
    <row r="8118" spans="1:1" x14ac:dyDescent="0.25">
      <c r="A8118" s="5"/>
    </row>
    <row r="8119" spans="1:1" x14ac:dyDescent="0.25">
      <c r="A8119" s="5"/>
    </row>
    <row r="8120" spans="1:1" x14ac:dyDescent="0.25">
      <c r="A8120" s="5"/>
    </row>
    <row r="8121" spans="1:1" x14ac:dyDescent="0.25">
      <c r="A8121" s="5"/>
    </row>
    <row r="8122" spans="1:1" x14ac:dyDescent="0.25">
      <c r="A8122" s="5"/>
    </row>
    <row r="8123" spans="1:1" x14ac:dyDescent="0.25">
      <c r="A8123" s="5"/>
    </row>
    <row r="8124" spans="1:1" x14ac:dyDescent="0.25">
      <c r="A8124" s="5"/>
    </row>
    <row r="8125" spans="1:1" x14ac:dyDescent="0.25">
      <c r="A8125" s="5"/>
    </row>
    <row r="8126" spans="1:1" x14ac:dyDescent="0.25">
      <c r="A8126" s="5"/>
    </row>
    <row r="8127" spans="1:1" x14ac:dyDescent="0.25">
      <c r="A8127" s="5"/>
    </row>
    <row r="8128" spans="1:1" x14ac:dyDescent="0.25">
      <c r="A8128" s="5"/>
    </row>
    <row r="8129" spans="1:1" x14ac:dyDescent="0.25">
      <c r="A8129" s="5"/>
    </row>
    <row r="8130" spans="1:1" x14ac:dyDescent="0.25">
      <c r="A8130" s="5"/>
    </row>
    <row r="8131" spans="1:1" x14ac:dyDescent="0.25">
      <c r="A8131" s="5"/>
    </row>
    <row r="8132" spans="1:1" x14ac:dyDescent="0.25">
      <c r="A8132" s="5"/>
    </row>
    <row r="8133" spans="1:1" x14ac:dyDescent="0.25">
      <c r="A8133" s="5"/>
    </row>
    <row r="8134" spans="1:1" x14ac:dyDescent="0.25">
      <c r="A8134" s="5"/>
    </row>
    <row r="8135" spans="1:1" x14ac:dyDescent="0.25">
      <c r="A8135" s="5"/>
    </row>
    <row r="8136" spans="1:1" x14ac:dyDescent="0.25">
      <c r="A8136" s="5"/>
    </row>
    <row r="8137" spans="1:1" x14ac:dyDescent="0.25">
      <c r="A8137" s="5"/>
    </row>
    <row r="8138" spans="1:1" x14ac:dyDescent="0.25">
      <c r="A8138" s="5"/>
    </row>
    <row r="8139" spans="1:1" x14ac:dyDescent="0.25">
      <c r="A8139" s="5"/>
    </row>
    <row r="8140" spans="1:1" x14ac:dyDescent="0.25">
      <c r="A8140" s="5"/>
    </row>
    <row r="8141" spans="1:1" x14ac:dyDescent="0.25">
      <c r="A8141" s="5"/>
    </row>
    <row r="8142" spans="1:1" x14ac:dyDescent="0.25">
      <c r="A8142" s="5"/>
    </row>
    <row r="8143" spans="1:1" x14ac:dyDescent="0.25">
      <c r="A8143" s="5"/>
    </row>
    <row r="8144" spans="1:1" x14ac:dyDescent="0.25">
      <c r="A8144" s="5"/>
    </row>
    <row r="8145" spans="1:1" x14ac:dyDescent="0.25">
      <c r="A8145" s="5"/>
    </row>
    <row r="8146" spans="1:1" x14ac:dyDescent="0.25">
      <c r="A8146" s="5"/>
    </row>
    <row r="8147" spans="1:1" x14ac:dyDescent="0.25">
      <c r="A8147" s="5"/>
    </row>
    <row r="8148" spans="1:1" x14ac:dyDescent="0.25">
      <c r="A8148" s="5"/>
    </row>
    <row r="8149" spans="1:1" x14ac:dyDescent="0.25">
      <c r="A8149" s="5"/>
    </row>
    <row r="8150" spans="1:1" x14ac:dyDescent="0.25">
      <c r="A8150" s="5"/>
    </row>
    <row r="8151" spans="1:1" x14ac:dyDescent="0.25">
      <c r="A8151" s="5"/>
    </row>
    <row r="8152" spans="1:1" x14ac:dyDescent="0.25">
      <c r="A8152" s="5"/>
    </row>
    <row r="8153" spans="1:1" x14ac:dyDescent="0.25">
      <c r="A8153" s="5"/>
    </row>
    <row r="8154" spans="1:1" x14ac:dyDescent="0.25">
      <c r="A8154" s="5"/>
    </row>
    <row r="8155" spans="1:1" x14ac:dyDescent="0.25">
      <c r="A8155" s="5"/>
    </row>
    <row r="8156" spans="1:1" x14ac:dyDescent="0.25">
      <c r="A8156" s="5"/>
    </row>
    <row r="8157" spans="1:1" x14ac:dyDescent="0.25">
      <c r="A8157" s="5"/>
    </row>
    <row r="8158" spans="1:1" x14ac:dyDescent="0.25">
      <c r="A8158" s="5"/>
    </row>
    <row r="8159" spans="1:1" x14ac:dyDescent="0.25">
      <c r="A8159" s="5"/>
    </row>
    <row r="8160" spans="1:1" x14ac:dyDescent="0.25">
      <c r="A8160" s="5"/>
    </row>
    <row r="8161" spans="1:1" x14ac:dyDescent="0.25">
      <c r="A8161" s="5"/>
    </row>
    <row r="8162" spans="1:1" x14ac:dyDescent="0.25">
      <c r="A8162" s="5"/>
    </row>
    <row r="8163" spans="1:1" x14ac:dyDescent="0.25">
      <c r="A8163" s="5"/>
    </row>
    <row r="8164" spans="1:1" x14ac:dyDescent="0.25">
      <c r="A8164" s="5"/>
    </row>
    <row r="8165" spans="1:1" x14ac:dyDescent="0.25">
      <c r="A8165" s="5"/>
    </row>
    <row r="8166" spans="1:1" x14ac:dyDescent="0.25">
      <c r="A8166" s="5"/>
    </row>
    <row r="8167" spans="1:1" x14ac:dyDescent="0.25">
      <c r="A8167" s="5"/>
    </row>
    <row r="8168" spans="1:1" x14ac:dyDescent="0.25">
      <c r="A8168" s="5"/>
    </row>
    <row r="8169" spans="1:1" x14ac:dyDescent="0.25">
      <c r="A8169" s="5"/>
    </row>
    <row r="8170" spans="1:1" x14ac:dyDescent="0.25">
      <c r="A8170" s="5"/>
    </row>
    <row r="8171" spans="1:1" x14ac:dyDescent="0.25">
      <c r="A8171" s="5"/>
    </row>
    <row r="8172" spans="1:1" x14ac:dyDescent="0.25">
      <c r="A8172" s="5"/>
    </row>
    <row r="8173" spans="1:1" x14ac:dyDescent="0.25">
      <c r="A8173" s="5"/>
    </row>
    <row r="8174" spans="1:1" x14ac:dyDescent="0.25">
      <c r="A8174" s="5"/>
    </row>
    <row r="8175" spans="1:1" x14ac:dyDescent="0.25">
      <c r="A8175" s="5"/>
    </row>
    <row r="8176" spans="1:1" x14ac:dyDescent="0.25">
      <c r="A8176" s="5"/>
    </row>
    <row r="8177" spans="1:1" x14ac:dyDescent="0.25">
      <c r="A8177" s="5"/>
    </row>
    <row r="8178" spans="1:1" x14ac:dyDescent="0.25">
      <c r="A8178" s="5"/>
    </row>
    <row r="8179" spans="1:1" x14ac:dyDescent="0.25">
      <c r="A8179" s="5"/>
    </row>
    <row r="8180" spans="1:1" x14ac:dyDescent="0.25">
      <c r="A8180" s="5"/>
    </row>
    <row r="8181" spans="1:1" x14ac:dyDescent="0.25">
      <c r="A8181" s="5"/>
    </row>
    <row r="8182" spans="1:1" x14ac:dyDescent="0.25">
      <c r="A8182" s="5"/>
    </row>
    <row r="8183" spans="1:1" x14ac:dyDescent="0.25">
      <c r="A8183" s="5"/>
    </row>
    <row r="8184" spans="1:1" x14ac:dyDescent="0.25">
      <c r="A8184" s="5"/>
    </row>
    <row r="8185" spans="1:1" x14ac:dyDescent="0.25">
      <c r="A8185" s="5"/>
    </row>
    <row r="8186" spans="1:1" x14ac:dyDescent="0.25">
      <c r="A8186" s="5"/>
    </row>
    <row r="8187" spans="1:1" x14ac:dyDescent="0.25">
      <c r="A8187" s="5"/>
    </row>
    <row r="8188" spans="1:1" x14ac:dyDescent="0.25">
      <c r="A8188" s="5"/>
    </row>
    <row r="8189" spans="1:1" x14ac:dyDescent="0.25">
      <c r="A8189" s="5"/>
    </row>
    <row r="8190" spans="1:1" x14ac:dyDescent="0.25">
      <c r="A8190" s="5"/>
    </row>
    <row r="8191" spans="1:1" x14ac:dyDescent="0.25">
      <c r="A8191" s="5"/>
    </row>
    <row r="8192" spans="1:1" x14ac:dyDescent="0.25">
      <c r="A8192" s="5"/>
    </row>
    <row r="8193" spans="1:1" x14ac:dyDescent="0.25">
      <c r="A8193" s="5"/>
    </row>
    <row r="8194" spans="1:1" x14ac:dyDescent="0.25">
      <c r="A8194" s="5"/>
    </row>
    <row r="8195" spans="1:1" x14ac:dyDescent="0.25">
      <c r="A8195" s="5"/>
    </row>
    <row r="8196" spans="1:1" x14ac:dyDescent="0.25">
      <c r="A8196" s="5"/>
    </row>
    <row r="8197" spans="1:1" x14ac:dyDescent="0.25">
      <c r="A8197" s="5"/>
    </row>
    <row r="8198" spans="1:1" x14ac:dyDescent="0.25">
      <c r="A8198" s="5"/>
    </row>
    <row r="8199" spans="1:1" x14ac:dyDescent="0.25">
      <c r="A8199" s="5"/>
    </row>
    <row r="8200" spans="1:1" x14ac:dyDescent="0.25">
      <c r="A8200" s="5"/>
    </row>
    <row r="8201" spans="1:1" x14ac:dyDescent="0.25">
      <c r="A8201" s="5"/>
    </row>
    <row r="8202" spans="1:1" x14ac:dyDescent="0.25">
      <c r="A8202" s="5"/>
    </row>
    <row r="8203" spans="1:1" x14ac:dyDescent="0.25">
      <c r="A8203" s="5"/>
    </row>
    <row r="8204" spans="1:1" x14ac:dyDescent="0.25">
      <c r="A8204" s="5"/>
    </row>
    <row r="8205" spans="1:1" x14ac:dyDescent="0.25">
      <c r="A8205" s="5"/>
    </row>
    <row r="8206" spans="1:1" x14ac:dyDescent="0.25">
      <c r="A8206" s="5"/>
    </row>
    <row r="8207" spans="1:1" x14ac:dyDescent="0.25">
      <c r="A8207" s="5"/>
    </row>
    <row r="8208" spans="1:1" x14ac:dyDescent="0.25">
      <c r="A8208" s="5"/>
    </row>
    <row r="8209" spans="1:1" x14ac:dyDescent="0.25">
      <c r="A8209" s="5"/>
    </row>
    <row r="8210" spans="1:1" x14ac:dyDescent="0.25">
      <c r="A8210" s="5"/>
    </row>
    <row r="8211" spans="1:1" x14ac:dyDescent="0.25">
      <c r="A8211" s="5"/>
    </row>
    <row r="8212" spans="1:1" x14ac:dyDescent="0.25">
      <c r="A8212" s="5"/>
    </row>
    <row r="8213" spans="1:1" x14ac:dyDescent="0.25">
      <c r="A8213" s="5"/>
    </row>
    <row r="8214" spans="1:1" x14ac:dyDescent="0.25">
      <c r="A8214" s="5"/>
    </row>
    <row r="8215" spans="1:1" x14ac:dyDescent="0.25">
      <c r="A8215" s="5"/>
    </row>
    <row r="8216" spans="1:1" x14ac:dyDescent="0.25">
      <c r="A8216" s="5"/>
    </row>
    <row r="8217" spans="1:1" x14ac:dyDescent="0.25">
      <c r="A8217" s="5"/>
    </row>
    <row r="8218" spans="1:1" x14ac:dyDescent="0.25">
      <c r="A8218" s="5"/>
    </row>
    <row r="8219" spans="1:1" x14ac:dyDescent="0.25">
      <c r="A8219" s="5"/>
    </row>
    <row r="8220" spans="1:1" x14ac:dyDescent="0.25">
      <c r="A8220" s="5"/>
    </row>
    <row r="8221" spans="1:1" x14ac:dyDescent="0.25">
      <c r="A8221" s="5"/>
    </row>
    <row r="8222" spans="1:1" x14ac:dyDescent="0.25">
      <c r="A8222" s="5"/>
    </row>
    <row r="8223" spans="1:1" x14ac:dyDescent="0.25">
      <c r="A8223" s="5"/>
    </row>
    <row r="8224" spans="1:1" x14ac:dyDescent="0.25">
      <c r="A8224" s="5"/>
    </row>
    <row r="8225" spans="1:1" x14ac:dyDescent="0.25">
      <c r="A8225" s="5"/>
    </row>
    <row r="8226" spans="1:1" x14ac:dyDescent="0.25">
      <c r="A8226" s="5"/>
    </row>
    <row r="8227" spans="1:1" x14ac:dyDescent="0.25">
      <c r="A8227" s="5"/>
    </row>
    <row r="8228" spans="1:1" x14ac:dyDescent="0.25">
      <c r="A8228" s="5"/>
    </row>
    <row r="8229" spans="1:1" x14ac:dyDescent="0.25">
      <c r="A8229" s="5"/>
    </row>
    <row r="8230" spans="1:1" x14ac:dyDescent="0.25">
      <c r="A8230" s="5"/>
    </row>
    <row r="8231" spans="1:1" x14ac:dyDescent="0.25">
      <c r="A8231" s="5"/>
    </row>
    <row r="8232" spans="1:1" x14ac:dyDescent="0.25">
      <c r="A8232" s="5"/>
    </row>
    <row r="8233" spans="1:1" x14ac:dyDescent="0.25">
      <c r="A8233" s="5"/>
    </row>
    <row r="8234" spans="1:1" x14ac:dyDescent="0.25">
      <c r="A8234" s="5"/>
    </row>
    <row r="8235" spans="1:1" x14ac:dyDescent="0.25">
      <c r="A8235" s="5"/>
    </row>
    <row r="8236" spans="1:1" x14ac:dyDescent="0.25">
      <c r="A8236" s="5"/>
    </row>
    <row r="8237" spans="1:1" x14ac:dyDescent="0.25">
      <c r="A8237" s="5"/>
    </row>
    <row r="8238" spans="1:1" x14ac:dyDescent="0.25">
      <c r="A8238" s="5"/>
    </row>
    <row r="8239" spans="1:1" x14ac:dyDescent="0.25">
      <c r="A8239" s="5"/>
    </row>
    <row r="8240" spans="1:1" x14ac:dyDescent="0.25">
      <c r="A8240" s="5"/>
    </row>
    <row r="8241" spans="1:1" x14ac:dyDescent="0.25">
      <c r="A8241" s="5"/>
    </row>
    <row r="8242" spans="1:1" x14ac:dyDescent="0.25">
      <c r="A8242" s="5"/>
    </row>
    <row r="8243" spans="1:1" x14ac:dyDescent="0.25">
      <c r="A8243" s="5"/>
    </row>
    <row r="8244" spans="1:1" x14ac:dyDescent="0.25">
      <c r="A8244" s="5"/>
    </row>
    <row r="8245" spans="1:1" x14ac:dyDescent="0.25">
      <c r="A8245" s="5"/>
    </row>
    <row r="8246" spans="1:1" x14ac:dyDescent="0.25">
      <c r="A8246" s="5"/>
    </row>
    <row r="8247" spans="1:1" x14ac:dyDescent="0.25">
      <c r="A8247" s="5"/>
    </row>
    <row r="8248" spans="1:1" x14ac:dyDescent="0.25">
      <c r="A8248" s="5"/>
    </row>
    <row r="8249" spans="1:1" x14ac:dyDescent="0.25">
      <c r="A8249" s="5"/>
    </row>
    <row r="8250" spans="1:1" x14ac:dyDescent="0.25">
      <c r="A8250" s="5"/>
    </row>
    <row r="8251" spans="1:1" x14ac:dyDescent="0.25">
      <c r="A8251" s="5"/>
    </row>
    <row r="8252" spans="1:1" x14ac:dyDescent="0.25">
      <c r="A8252" s="5"/>
    </row>
    <row r="8253" spans="1:1" x14ac:dyDescent="0.25">
      <c r="A8253" s="5"/>
    </row>
    <row r="8254" spans="1:1" x14ac:dyDescent="0.25">
      <c r="A8254" s="5"/>
    </row>
    <row r="8255" spans="1:1" x14ac:dyDescent="0.25">
      <c r="A8255" s="5"/>
    </row>
    <row r="8256" spans="1:1" x14ac:dyDescent="0.25">
      <c r="A8256" s="5"/>
    </row>
    <row r="8257" spans="1:1" x14ac:dyDescent="0.25">
      <c r="A8257" s="5"/>
    </row>
    <row r="8258" spans="1:1" x14ac:dyDescent="0.25">
      <c r="A8258" s="5"/>
    </row>
    <row r="8259" spans="1:1" x14ac:dyDescent="0.25">
      <c r="A8259" s="5"/>
    </row>
    <row r="8260" spans="1:1" x14ac:dyDescent="0.25">
      <c r="A8260" s="5"/>
    </row>
    <row r="8261" spans="1:1" x14ac:dyDescent="0.25">
      <c r="A8261" s="5"/>
    </row>
    <row r="8262" spans="1:1" x14ac:dyDescent="0.25">
      <c r="A8262" s="5"/>
    </row>
    <row r="8263" spans="1:1" x14ac:dyDescent="0.25">
      <c r="A8263" s="5"/>
    </row>
    <row r="8264" spans="1:1" x14ac:dyDescent="0.25">
      <c r="A8264" s="5"/>
    </row>
    <row r="8265" spans="1:1" x14ac:dyDescent="0.25">
      <c r="A8265" s="5"/>
    </row>
    <row r="8266" spans="1:1" x14ac:dyDescent="0.25">
      <c r="A8266" s="5"/>
    </row>
    <row r="8267" spans="1:1" x14ac:dyDescent="0.25">
      <c r="A8267" s="5"/>
    </row>
    <row r="8268" spans="1:1" x14ac:dyDescent="0.25">
      <c r="A8268" s="5"/>
    </row>
    <row r="8269" spans="1:1" x14ac:dyDescent="0.25">
      <c r="A8269" s="5"/>
    </row>
    <row r="8270" spans="1:1" x14ac:dyDescent="0.25">
      <c r="A8270" s="5"/>
    </row>
    <row r="8271" spans="1:1" x14ac:dyDescent="0.25">
      <c r="A8271" s="5"/>
    </row>
    <row r="8272" spans="1:1" x14ac:dyDescent="0.25">
      <c r="A8272" s="5"/>
    </row>
    <row r="8273" spans="1:1" x14ac:dyDescent="0.25">
      <c r="A8273" s="5"/>
    </row>
    <row r="8274" spans="1:1" x14ac:dyDescent="0.25">
      <c r="A8274" s="5"/>
    </row>
    <row r="8275" spans="1:1" x14ac:dyDescent="0.25">
      <c r="A8275" s="5"/>
    </row>
    <row r="8276" spans="1:1" x14ac:dyDescent="0.25">
      <c r="A8276" s="5"/>
    </row>
    <row r="8277" spans="1:1" x14ac:dyDescent="0.25">
      <c r="A8277" s="5"/>
    </row>
    <row r="8278" spans="1:1" x14ac:dyDescent="0.25">
      <c r="A8278" s="5"/>
    </row>
    <row r="8279" spans="1:1" x14ac:dyDescent="0.25">
      <c r="A8279" s="5"/>
    </row>
    <row r="8280" spans="1:1" x14ac:dyDescent="0.25">
      <c r="A8280" s="5"/>
    </row>
    <row r="8281" spans="1:1" x14ac:dyDescent="0.25">
      <c r="A8281" s="5"/>
    </row>
    <row r="8282" spans="1:1" x14ac:dyDescent="0.25">
      <c r="A8282" s="5"/>
    </row>
    <row r="8283" spans="1:1" x14ac:dyDescent="0.25">
      <c r="A8283" s="5"/>
    </row>
    <row r="8284" spans="1:1" x14ac:dyDescent="0.25">
      <c r="A8284" s="5"/>
    </row>
    <row r="8285" spans="1:1" x14ac:dyDescent="0.25">
      <c r="A8285" s="5"/>
    </row>
    <row r="8286" spans="1:1" x14ac:dyDescent="0.25">
      <c r="A8286" s="5"/>
    </row>
    <row r="8287" spans="1:1" x14ac:dyDescent="0.25">
      <c r="A8287" s="5"/>
    </row>
    <row r="8288" spans="1:1" x14ac:dyDescent="0.25">
      <c r="A8288" s="5"/>
    </row>
    <row r="8289" spans="1:1" x14ac:dyDescent="0.25">
      <c r="A8289" s="5"/>
    </row>
    <row r="8290" spans="1:1" x14ac:dyDescent="0.25">
      <c r="A8290" s="5"/>
    </row>
    <row r="8291" spans="1:1" x14ac:dyDescent="0.25">
      <c r="A8291" s="5"/>
    </row>
    <row r="8292" spans="1:1" x14ac:dyDescent="0.25">
      <c r="A8292" s="5"/>
    </row>
    <row r="8293" spans="1:1" x14ac:dyDescent="0.25">
      <c r="A8293" s="5"/>
    </row>
    <row r="8294" spans="1:1" x14ac:dyDescent="0.25">
      <c r="A8294" s="5"/>
    </row>
    <row r="8295" spans="1:1" x14ac:dyDescent="0.25">
      <c r="A8295" s="5"/>
    </row>
    <row r="8296" spans="1:1" x14ac:dyDescent="0.25">
      <c r="A8296" s="5"/>
    </row>
    <row r="8297" spans="1:1" x14ac:dyDescent="0.25">
      <c r="A8297" s="5"/>
    </row>
    <row r="8298" spans="1:1" x14ac:dyDescent="0.25">
      <c r="A8298" s="5"/>
    </row>
    <row r="8299" spans="1:1" x14ac:dyDescent="0.25">
      <c r="A8299" s="5"/>
    </row>
    <row r="8300" spans="1:1" x14ac:dyDescent="0.25">
      <c r="A8300" s="5"/>
    </row>
    <row r="8301" spans="1:1" x14ac:dyDescent="0.25">
      <c r="A8301" s="5"/>
    </row>
    <row r="8302" spans="1:1" x14ac:dyDescent="0.25">
      <c r="A8302" s="5"/>
    </row>
    <row r="8303" spans="1:1" x14ac:dyDescent="0.25">
      <c r="A8303" s="5"/>
    </row>
    <row r="8304" spans="1:1" x14ac:dyDescent="0.25">
      <c r="A8304" s="5"/>
    </row>
    <row r="8305" spans="1:1" x14ac:dyDescent="0.25">
      <c r="A8305" s="5"/>
    </row>
    <row r="8306" spans="1:1" x14ac:dyDescent="0.25">
      <c r="A8306" s="5"/>
    </row>
    <row r="8307" spans="1:1" x14ac:dyDescent="0.25">
      <c r="A8307" s="5"/>
    </row>
    <row r="8308" spans="1:1" x14ac:dyDescent="0.25">
      <c r="A8308" s="5"/>
    </row>
    <row r="8309" spans="1:1" x14ac:dyDescent="0.25">
      <c r="A8309" s="5"/>
    </row>
    <row r="8310" spans="1:1" x14ac:dyDescent="0.25">
      <c r="A8310" s="5"/>
    </row>
    <row r="8311" spans="1:1" x14ac:dyDescent="0.25">
      <c r="A8311" s="5"/>
    </row>
    <row r="8312" spans="1:1" x14ac:dyDescent="0.25">
      <c r="A8312" s="5"/>
    </row>
    <row r="8313" spans="1:1" x14ac:dyDescent="0.25">
      <c r="A8313" s="5"/>
    </row>
    <row r="8314" spans="1:1" x14ac:dyDescent="0.25">
      <c r="A8314" s="5"/>
    </row>
    <row r="8315" spans="1:1" x14ac:dyDescent="0.25">
      <c r="A8315" s="5"/>
    </row>
    <row r="8316" spans="1:1" x14ac:dyDescent="0.25">
      <c r="A8316" s="5"/>
    </row>
    <row r="8317" spans="1:1" x14ac:dyDescent="0.25">
      <c r="A8317" s="5"/>
    </row>
    <row r="8318" spans="1:1" x14ac:dyDescent="0.25">
      <c r="A8318" s="5"/>
    </row>
    <row r="8319" spans="1:1" x14ac:dyDescent="0.25">
      <c r="A8319" s="5"/>
    </row>
    <row r="8320" spans="1:1" x14ac:dyDescent="0.25">
      <c r="A8320" s="5"/>
    </row>
    <row r="8321" spans="1:1" x14ac:dyDescent="0.25">
      <c r="A8321" s="5"/>
    </row>
    <row r="8322" spans="1:1" x14ac:dyDescent="0.25">
      <c r="A8322" s="5"/>
    </row>
    <row r="8323" spans="1:1" x14ac:dyDescent="0.25">
      <c r="A8323" s="5"/>
    </row>
    <row r="8324" spans="1:1" x14ac:dyDescent="0.25">
      <c r="A8324" s="5"/>
    </row>
    <row r="8325" spans="1:1" x14ac:dyDescent="0.25">
      <c r="A8325" s="5"/>
    </row>
    <row r="8326" spans="1:1" x14ac:dyDescent="0.25">
      <c r="A8326" s="5"/>
    </row>
    <row r="8327" spans="1:1" x14ac:dyDescent="0.25">
      <c r="A8327" s="5"/>
    </row>
    <row r="8328" spans="1:1" x14ac:dyDescent="0.25">
      <c r="A8328" s="5"/>
    </row>
    <row r="8329" spans="1:1" x14ac:dyDescent="0.25">
      <c r="A8329" s="5"/>
    </row>
    <row r="8330" spans="1:1" x14ac:dyDescent="0.25">
      <c r="A8330" s="5"/>
    </row>
    <row r="8331" spans="1:1" x14ac:dyDescent="0.25">
      <c r="A8331" s="5"/>
    </row>
    <row r="8332" spans="1:1" x14ac:dyDescent="0.25">
      <c r="A8332" s="5"/>
    </row>
    <row r="8333" spans="1:1" x14ac:dyDescent="0.25">
      <c r="A8333" s="5"/>
    </row>
    <row r="8334" spans="1:1" x14ac:dyDescent="0.25">
      <c r="A8334" s="5"/>
    </row>
    <row r="8335" spans="1:1" x14ac:dyDescent="0.25">
      <c r="A8335" s="5"/>
    </row>
    <row r="8336" spans="1:1" x14ac:dyDescent="0.25">
      <c r="A8336" s="5"/>
    </row>
    <row r="8337" spans="1:1" x14ac:dyDescent="0.25">
      <c r="A8337" s="5"/>
    </row>
    <row r="8338" spans="1:1" x14ac:dyDescent="0.25">
      <c r="A8338" s="5"/>
    </row>
    <row r="8339" spans="1:1" x14ac:dyDescent="0.25">
      <c r="A8339" s="5"/>
    </row>
    <row r="8340" spans="1:1" x14ac:dyDescent="0.25">
      <c r="A8340" s="5"/>
    </row>
    <row r="8341" spans="1:1" x14ac:dyDescent="0.25">
      <c r="A8341" s="5"/>
    </row>
    <row r="8342" spans="1:1" x14ac:dyDescent="0.25">
      <c r="A8342" s="5"/>
    </row>
    <row r="8343" spans="1:1" x14ac:dyDescent="0.25">
      <c r="A8343" s="5"/>
    </row>
    <row r="8344" spans="1:1" x14ac:dyDescent="0.25">
      <c r="A8344" s="5"/>
    </row>
    <row r="8345" spans="1:1" x14ac:dyDescent="0.25">
      <c r="A8345" s="5"/>
    </row>
    <row r="8346" spans="1:1" x14ac:dyDescent="0.25">
      <c r="A8346" s="5"/>
    </row>
    <row r="8347" spans="1:1" x14ac:dyDescent="0.25">
      <c r="A8347" s="5"/>
    </row>
    <row r="8348" spans="1:1" x14ac:dyDescent="0.25">
      <c r="A8348" s="5"/>
    </row>
    <row r="8349" spans="1:1" x14ac:dyDescent="0.25">
      <c r="A8349" s="5"/>
    </row>
    <row r="8350" spans="1:1" x14ac:dyDescent="0.25">
      <c r="A8350" s="5"/>
    </row>
    <row r="8351" spans="1:1" x14ac:dyDescent="0.25">
      <c r="A8351" s="5"/>
    </row>
    <row r="8352" spans="1:1" x14ac:dyDescent="0.25">
      <c r="A8352" s="5"/>
    </row>
    <row r="8353" spans="1:1" x14ac:dyDescent="0.25">
      <c r="A8353" s="5"/>
    </row>
    <row r="8354" spans="1:1" x14ac:dyDescent="0.25">
      <c r="A8354" s="5"/>
    </row>
    <row r="8355" spans="1:1" x14ac:dyDescent="0.25">
      <c r="A8355" s="5"/>
    </row>
    <row r="8356" spans="1:1" x14ac:dyDescent="0.25">
      <c r="A8356" s="5"/>
    </row>
    <row r="8357" spans="1:1" x14ac:dyDescent="0.25">
      <c r="A8357" s="5"/>
    </row>
    <row r="8358" spans="1:1" x14ac:dyDescent="0.25">
      <c r="A8358" s="5"/>
    </row>
    <row r="8359" spans="1:1" x14ac:dyDescent="0.25">
      <c r="A8359" s="5"/>
    </row>
    <row r="8360" spans="1:1" x14ac:dyDescent="0.25">
      <c r="A8360" s="5"/>
    </row>
    <row r="8361" spans="1:1" x14ac:dyDescent="0.25">
      <c r="A8361" s="5"/>
    </row>
    <row r="8362" spans="1:1" x14ac:dyDescent="0.25">
      <c r="A8362" s="5"/>
    </row>
    <row r="8363" spans="1:1" x14ac:dyDescent="0.25">
      <c r="A8363" s="5"/>
    </row>
    <row r="8364" spans="1:1" x14ac:dyDescent="0.25">
      <c r="A8364" s="5"/>
    </row>
    <row r="8365" spans="1:1" x14ac:dyDescent="0.25">
      <c r="A8365" s="5"/>
    </row>
    <row r="8366" spans="1:1" x14ac:dyDescent="0.25">
      <c r="A8366" s="5"/>
    </row>
    <row r="8367" spans="1:1" x14ac:dyDescent="0.25">
      <c r="A8367" s="5"/>
    </row>
    <row r="8368" spans="1:1" x14ac:dyDescent="0.25">
      <c r="A8368" s="5"/>
    </row>
    <row r="8369" spans="1:1" x14ac:dyDescent="0.25">
      <c r="A8369" s="5"/>
    </row>
    <row r="8370" spans="1:1" x14ac:dyDescent="0.25">
      <c r="A8370" s="5"/>
    </row>
    <row r="8371" spans="1:1" x14ac:dyDescent="0.25">
      <c r="A8371" s="5"/>
    </row>
    <row r="8372" spans="1:1" x14ac:dyDescent="0.25">
      <c r="A8372" s="5"/>
    </row>
    <row r="8373" spans="1:1" x14ac:dyDescent="0.25">
      <c r="A8373" s="5"/>
    </row>
    <row r="8374" spans="1:1" x14ac:dyDescent="0.25">
      <c r="A8374" s="5"/>
    </row>
    <row r="8375" spans="1:1" x14ac:dyDescent="0.25">
      <c r="A8375" s="5"/>
    </row>
    <row r="8376" spans="1:1" x14ac:dyDescent="0.25">
      <c r="A8376" s="5"/>
    </row>
    <row r="8377" spans="1:1" x14ac:dyDescent="0.25">
      <c r="A8377" s="5"/>
    </row>
    <row r="8378" spans="1:1" x14ac:dyDescent="0.25">
      <c r="A8378" s="5"/>
    </row>
    <row r="8379" spans="1:1" x14ac:dyDescent="0.25">
      <c r="A8379" s="5"/>
    </row>
    <row r="8380" spans="1:1" x14ac:dyDescent="0.25">
      <c r="A8380" s="5"/>
    </row>
    <row r="8381" spans="1:1" x14ac:dyDescent="0.25">
      <c r="A8381" s="5"/>
    </row>
    <row r="8382" spans="1:1" x14ac:dyDescent="0.25">
      <c r="A8382" s="5"/>
    </row>
    <row r="8383" spans="1:1" x14ac:dyDescent="0.25">
      <c r="A8383" s="5"/>
    </row>
    <row r="8384" spans="1:1" x14ac:dyDescent="0.25">
      <c r="A8384" s="5"/>
    </row>
    <row r="8385" spans="1:1" x14ac:dyDescent="0.25">
      <c r="A8385" s="5"/>
    </row>
    <row r="8386" spans="1:1" x14ac:dyDescent="0.25">
      <c r="A8386" s="5"/>
    </row>
    <row r="8387" spans="1:1" x14ac:dyDescent="0.25">
      <c r="A8387" s="5"/>
    </row>
    <row r="8388" spans="1:1" x14ac:dyDescent="0.25">
      <c r="A8388" s="5"/>
    </row>
    <row r="8389" spans="1:1" x14ac:dyDescent="0.25">
      <c r="A8389" s="5"/>
    </row>
    <row r="8390" spans="1:1" x14ac:dyDescent="0.25">
      <c r="A8390" s="5"/>
    </row>
    <row r="8391" spans="1:1" x14ac:dyDescent="0.25">
      <c r="A8391" s="5"/>
    </row>
    <row r="8392" spans="1:1" x14ac:dyDescent="0.25">
      <c r="A8392" s="5"/>
    </row>
    <row r="8393" spans="1:1" x14ac:dyDescent="0.25">
      <c r="A8393" s="5"/>
    </row>
    <row r="8394" spans="1:1" x14ac:dyDescent="0.25">
      <c r="A8394" s="5"/>
    </row>
    <row r="8395" spans="1:1" x14ac:dyDescent="0.25">
      <c r="A8395" s="5"/>
    </row>
    <row r="8396" spans="1:1" x14ac:dyDescent="0.25">
      <c r="A8396" s="5"/>
    </row>
    <row r="8397" spans="1:1" x14ac:dyDescent="0.25">
      <c r="A8397" s="5"/>
    </row>
    <row r="8398" spans="1:1" x14ac:dyDescent="0.25">
      <c r="A8398" s="5"/>
    </row>
    <row r="8399" spans="1:1" x14ac:dyDescent="0.25">
      <c r="A8399" s="5"/>
    </row>
    <row r="8400" spans="1:1" x14ac:dyDescent="0.25">
      <c r="A8400" s="5"/>
    </row>
    <row r="8401" spans="1:1" x14ac:dyDescent="0.25">
      <c r="A8401" s="5"/>
    </row>
    <row r="8402" spans="1:1" x14ac:dyDescent="0.25">
      <c r="A8402" s="5"/>
    </row>
    <row r="8403" spans="1:1" x14ac:dyDescent="0.25">
      <c r="A8403" s="5"/>
    </row>
    <row r="8404" spans="1:1" x14ac:dyDescent="0.25">
      <c r="A8404" s="5"/>
    </row>
    <row r="8405" spans="1:1" x14ac:dyDescent="0.25">
      <c r="A8405" s="5"/>
    </row>
    <row r="8406" spans="1:1" x14ac:dyDescent="0.25">
      <c r="A8406" s="5"/>
    </row>
    <row r="8407" spans="1:1" x14ac:dyDescent="0.25">
      <c r="A8407" s="5"/>
    </row>
    <row r="8408" spans="1:1" x14ac:dyDescent="0.25">
      <c r="A8408" s="5"/>
    </row>
    <row r="8409" spans="1:1" x14ac:dyDescent="0.25">
      <c r="A8409" s="5"/>
    </row>
    <row r="8410" spans="1:1" x14ac:dyDescent="0.25">
      <c r="A8410" s="5"/>
    </row>
    <row r="8411" spans="1:1" x14ac:dyDescent="0.25">
      <c r="A8411" s="5"/>
    </row>
    <row r="8412" spans="1:1" x14ac:dyDescent="0.25">
      <c r="A8412" s="5"/>
    </row>
    <row r="8413" spans="1:1" x14ac:dyDescent="0.25">
      <c r="A8413" s="5"/>
    </row>
    <row r="8414" spans="1:1" x14ac:dyDescent="0.25">
      <c r="A8414" s="5"/>
    </row>
    <row r="8415" spans="1:1" x14ac:dyDescent="0.25">
      <c r="A8415" s="5"/>
    </row>
    <row r="8416" spans="1:1" x14ac:dyDescent="0.25">
      <c r="A8416" s="5"/>
    </row>
    <row r="8417" spans="1:1" x14ac:dyDescent="0.25">
      <c r="A8417" s="5"/>
    </row>
    <row r="8418" spans="1:1" x14ac:dyDescent="0.25">
      <c r="A8418" s="5"/>
    </row>
    <row r="8419" spans="1:1" x14ac:dyDescent="0.25">
      <c r="A8419" s="5"/>
    </row>
    <row r="8420" spans="1:1" x14ac:dyDescent="0.25">
      <c r="A8420" s="5"/>
    </row>
    <row r="8421" spans="1:1" x14ac:dyDescent="0.25">
      <c r="A8421" s="5"/>
    </row>
    <row r="8422" spans="1:1" x14ac:dyDescent="0.25">
      <c r="A8422" s="5"/>
    </row>
    <row r="8423" spans="1:1" x14ac:dyDescent="0.25">
      <c r="A8423" s="5"/>
    </row>
    <row r="8424" spans="1:1" x14ac:dyDescent="0.25">
      <c r="A8424" s="5"/>
    </row>
    <row r="8425" spans="1:1" x14ac:dyDescent="0.25">
      <c r="A8425" s="5"/>
    </row>
    <row r="8426" spans="1:1" x14ac:dyDescent="0.25">
      <c r="A8426" s="5"/>
    </row>
    <row r="8427" spans="1:1" x14ac:dyDescent="0.25">
      <c r="A8427" s="5"/>
    </row>
    <row r="8428" spans="1:1" x14ac:dyDescent="0.25">
      <c r="A8428" s="5"/>
    </row>
    <row r="8429" spans="1:1" x14ac:dyDescent="0.25">
      <c r="A8429" s="5"/>
    </row>
    <row r="8430" spans="1:1" x14ac:dyDescent="0.25">
      <c r="A8430" s="5"/>
    </row>
    <row r="8431" spans="1:1" x14ac:dyDescent="0.25">
      <c r="A8431" s="5"/>
    </row>
    <row r="8432" spans="1:1" x14ac:dyDescent="0.25">
      <c r="A8432" s="5"/>
    </row>
    <row r="8433" spans="1:1" x14ac:dyDescent="0.25">
      <c r="A8433" s="5"/>
    </row>
    <row r="8434" spans="1:1" x14ac:dyDescent="0.25">
      <c r="A8434" s="5"/>
    </row>
    <row r="8435" spans="1:1" x14ac:dyDescent="0.25">
      <c r="A8435" s="5"/>
    </row>
    <row r="8436" spans="1:1" x14ac:dyDescent="0.25">
      <c r="A8436" s="5"/>
    </row>
    <row r="8437" spans="1:1" x14ac:dyDescent="0.25">
      <c r="A8437" s="5"/>
    </row>
    <row r="8438" spans="1:1" x14ac:dyDescent="0.25">
      <c r="A8438" s="5"/>
    </row>
    <row r="8439" spans="1:1" x14ac:dyDescent="0.25">
      <c r="A8439" s="5"/>
    </row>
    <row r="8440" spans="1:1" x14ac:dyDescent="0.25">
      <c r="A8440" s="5"/>
    </row>
    <row r="8441" spans="1:1" x14ac:dyDescent="0.25">
      <c r="A8441" s="5"/>
    </row>
    <row r="8442" spans="1:1" x14ac:dyDescent="0.25">
      <c r="A8442" s="5"/>
    </row>
    <row r="8443" spans="1:1" x14ac:dyDescent="0.25">
      <c r="A8443" s="5"/>
    </row>
    <row r="8444" spans="1:1" x14ac:dyDescent="0.25">
      <c r="A8444" s="5"/>
    </row>
    <row r="8445" spans="1:1" x14ac:dyDescent="0.25">
      <c r="A8445" s="5"/>
    </row>
    <row r="8446" spans="1:1" x14ac:dyDescent="0.25">
      <c r="A8446" s="5"/>
    </row>
    <row r="8447" spans="1:1" x14ac:dyDescent="0.25">
      <c r="A8447" s="5"/>
    </row>
    <row r="8448" spans="1:1" x14ac:dyDescent="0.25">
      <c r="A8448" s="5"/>
    </row>
    <row r="8449" spans="1:1" x14ac:dyDescent="0.25">
      <c r="A8449" s="5"/>
    </row>
    <row r="8450" spans="1:1" x14ac:dyDescent="0.25">
      <c r="A8450" s="5"/>
    </row>
    <row r="8451" spans="1:1" x14ac:dyDescent="0.25">
      <c r="A8451" s="5"/>
    </row>
    <row r="8452" spans="1:1" x14ac:dyDescent="0.25">
      <c r="A8452" s="5"/>
    </row>
    <row r="8453" spans="1:1" x14ac:dyDescent="0.25">
      <c r="A8453" s="5"/>
    </row>
    <row r="8454" spans="1:1" x14ac:dyDescent="0.25">
      <c r="A8454" s="5"/>
    </row>
    <row r="8455" spans="1:1" x14ac:dyDescent="0.25">
      <c r="A8455" s="5"/>
    </row>
    <row r="8456" spans="1:1" x14ac:dyDescent="0.25">
      <c r="A8456" s="5"/>
    </row>
    <row r="8457" spans="1:1" x14ac:dyDescent="0.25">
      <c r="A8457" s="5"/>
    </row>
    <row r="8458" spans="1:1" x14ac:dyDescent="0.25">
      <c r="A8458" s="5"/>
    </row>
    <row r="8459" spans="1:1" x14ac:dyDescent="0.25">
      <c r="A8459" s="5"/>
    </row>
    <row r="8460" spans="1:1" x14ac:dyDescent="0.25">
      <c r="A8460" s="5"/>
    </row>
    <row r="8461" spans="1:1" x14ac:dyDescent="0.25">
      <c r="A8461" s="5"/>
    </row>
    <row r="8462" spans="1:1" x14ac:dyDescent="0.25">
      <c r="A8462" s="5"/>
    </row>
    <row r="8463" spans="1:1" x14ac:dyDescent="0.25">
      <c r="A8463" s="5"/>
    </row>
    <row r="8464" spans="1:1" x14ac:dyDescent="0.25">
      <c r="A8464" s="5"/>
    </row>
    <row r="8465" spans="1:1" x14ac:dyDescent="0.25">
      <c r="A8465" s="5"/>
    </row>
    <row r="8466" spans="1:1" x14ac:dyDescent="0.25">
      <c r="A8466" s="5"/>
    </row>
    <row r="8467" spans="1:1" x14ac:dyDescent="0.25">
      <c r="A8467" s="5"/>
    </row>
    <row r="8468" spans="1:1" x14ac:dyDescent="0.25">
      <c r="A8468" s="5"/>
    </row>
    <row r="8469" spans="1:1" x14ac:dyDescent="0.25">
      <c r="A8469" s="5"/>
    </row>
    <row r="8470" spans="1:1" x14ac:dyDescent="0.25">
      <c r="A8470" s="5"/>
    </row>
    <row r="8471" spans="1:1" x14ac:dyDescent="0.25">
      <c r="A8471" s="5"/>
    </row>
    <row r="8472" spans="1:1" x14ac:dyDescent="0.25">
      <c r="A8472" s="5"/>
    </row>
    <row r="8473" spans="1:1" x14ac:dyDescent="0.25">
      <c r="A8473" s="5"/>
    </row>
    <row r="8474" spans="1:1" x14ac:dyDescent="0.25">
      <c r="A8474" s="5"/>
    </row>
    <row r="8475" spans="1:1" x14ac:dyDescent="0.25">
      <c r="A8475" s="5"/>
    </row>
    <row r="8476" spans="1:1" x14ac:dyDescent="0.25">
      <c r="A8476" s="5"/>
    </row>
    <row r="8477" spans="1:1" x14ac:dyDescent="0.25">
      <c r="A8477" s="5"/>
    </row>
    <row r="8478" spans="1:1" x14ac:dyDescent="0.25">
      <c r="A8478" s="5"/>
    </row>
    <row r="8479" spans="1:1" x14ac:dyDescent="0.25">
      <c r="A8479" s="5"/>
    </row>
    <row r="8480" spans="1:1" x14ac:dyDescent="0.25">
      <c r="A8480" s="5"/>
    </row>
    <row r="8481" spans="1:1" x14ac:dyDescent="0.25">
      <c r="A8481" s="5"/>
    </row>
    <row r="8482" spans="1:1" x14ac:dyDescent="0.25">
      <c r="A8482" s="5"/>
    </row>
    <row r="8483" spans="1:1" x14ac:dyDescent="0.25">
      <c r="A8483" s="5"/>
    </row>
    <row r="8484" spans="1:1" x14ac:dyDescent="0.25">
      <c r="A8484" s="5"/>
    </row>
    <row r="8485" spans="1:1" x14ac:dyDescent="0.25">
      <c r="A8485" s="5"/>
    </row>
    <row r="8486" spans="1:1" x14ac:dyDescent="0.25">
      <c r="A8486" s="5"/>
    </row>
    <row r="8487" spans="1:1" x14ac:dyDescent="0.25">
      <c r="A8487" s="5"/>
    </row>
    <row r="8488" spans="1:1" x14ac:dyDescent="0.25">
      <c r="A8488" s="5"/>
    </row>
    <row r="8489" spans="1:1" x14ac:dyDescent="0.25">
      <c r="A8489" s="5"/>
    </row>
    <row r="8490" spans="1:1" x14ac:dyDescent="0.25">
      <c r="A8490" s="5"/>
    </row>
    <row r="8491" spans="1:1" x14ac:dyDescent="0.25">
      <c r="A8491" s="5"/>
    </row>
    <row r="8492" spans="1:1" x14ac:dyDescent="0.25">
      <c r="A8492" s="5"/>
    </row>
    <row r="8493" spans="1:1" x14ac:dyDescent="0.25">
      <c r="A8493" s="5"/>
    </row>
    <row r="8494" spans="1:1" x14ac:dyDescent="0.25">
      <c r="A8494" s="5"/>
    </row>
    <row r="8495" spans="1:1" x14ac:dyDescent="0.25">
      <c r="A8495" s="5"/>
    </row>
    <row r="8496" spans="1:1" x14ac:dyDescent="0.25">
      <c r="A8496" s="5"/>
    </row>
    <row r="8497" spans="1:1" x14ac:dyDescent="0.25">
      <c r="A8497" s="5"/>
    </row>
    <row r="8498" spans="1:1" x14ac:dyDescent="0.25">
      <c r="A8498" s="5"/>
    </row>
    <row r="8499" spans="1:1" x14ac:dyDescent="0.25">
      <c r="A8499" s="5"/>
    </row>
    <row r="8500" spans="1:1" x14ac:dyDescent="0.25">
      <c r="A8500" s="5"/>
    </row>
    <row r="8501" spans="1:1" x14ac:dyDescent="0.25">
      <c r="A8501" s="5"/>
    </row>
    <row r="8502" spans="1:1" x14ac:dyDescent="0.25">
      <c r="A8502" s="5"/>
    </row>
    <row r="8503" spans="1:1" x14ac:dyDescent="0.25">
      <c r="A8503" s="5"/>
    </row>
    <row r="8504" spans="1:1" x14ac:dyDescent="0.25">
      <c r="A8504" s="5"/>
    </row>
    <row r="8505" spans="1:1" x14ac:dyDescent="0.25">
      <c r="A8505" s="5"/>
    </row>
    <row r="8506" spans="1:1" x14ac:dyDescent="0.25">
      <c r="A8506" s="5"/>
    </row>
    <row r="8507" spans="1:1" x14ac:dyDescent="0.25">
      <c r="A8507" s="5"/>
    </row>
    <row r="8508" spans="1:1" x14ac:dyDescent="0.25">
      <c r="A8508" s="5"/>
    </row>
    <row r="8509" spans="1:1" x14ac:dyDescent="0.25">
      <c r="A8509" s="5"/>
    </row>
    <row r="8510" spans="1:1" x14ac:dyDescent="0.25">
      <c r="A8510" s="5"/>
    </row>
    <row r="8511" spans="1:1" x14ac:dyDescent="0.25">
      <c r="A8511" s="5"/>
    </row>
    <row r="8512" spans="1:1" x14ac:dyDescent="0.25">
      <c r="A8512" s="5"/>
    </row>
    <row r="8513" spans="1:1" x14ac:dyDescent="0.25">
      <c r="A8513" s="5"/>
    </row>
    <row r="8514" spans="1:1" x14ac:dyDescent="0.25">
      <c r="A8514" s="5"/>
    </row>
    <row r="8515" spans="1:1" x14ac:dyDescent="0.25">
      <c r="A8515" s="5"/>
    </row>
    <row r="8516" spans="1:1" x14ac:dyDescent="0.25">
      <c r="A8516" s="5"/>
    </row>
    <row r="8517" spans="1:1" x14ac:dyDescent="0.25">
      <c r="A8517" s="5"/>
    </row>
    <row r="8518" spans="1:1" x14ac:dyDescent="0.25">
      <c r="A8518" s="5"/>
    </row>
    <row r="8519" spans="1:1" x14ac:dyDescent="0.25">
      <c r="A8519" s="5"/>
    </row>
    <row r="8520" spans="1:1" x14ac:dyDescent="0.25">
      <c r="A8520" s="5"/>
    </row>
    <row r="8521" spans="1:1" x14ac:dyDescent="0.25">
      <c r="A8521" s="5"/>
    </row>
    <row r="8522" spans="1:1" x14ac:dyDescent="0.25">
      <c r="A8522" s="5"/>
    </row>
    <row r="8523" spans="1:1" x14ac:dyDescent="0.25">
      <c r="A8523" s="5"/>
    </row>
    <row r="8524" spans="1:1" x14ac:dyDescent="0.25">
      <c r="A8524" s="5"/>
    </row>
    <row r="8525" spans="1:1" x14ac:dyDescent="0.25">
      <c r="A8525" s="5"/>
    </row>
    <row r="8526" spans="1:1" x14ac:dyDescent="0.25">
      <c r="A8526" s="5"/>
    </row>
    <row r="8527" spans="1:1" x14ac:dyDescent="0.25">
      <c r="A8527" s="5"/>
    </row>
    <row r="8528" spans="1:1" x14ac:dyDescent="0.25">
      <c r="A8528" s="5"/>
    </row>
    <row r="8529" spans="1:1" x14ac:dyDescent="0.25">
      <c r="A8529" s="5"/>
    </row>
    <row r="8530" spans="1:1" x14ac:dyDescent="0.25">
      <c r="A8530" s="5"/>
    </row>
    <row r="8531" spans="1:1" x14ac:dyDescent="0.25">
      <c r="A8531" s="5"/>
    </row>
    <row r="8532" spans="1:1" x14ac:dyDescent="0.25">
      <c r="A8532" s="5"/>
    </row>
    <row r="8533" spans="1:1" x14ac:dyDescent="0.25">
      <c r="A8533" s="5"/>
    </row>
    <row r="8534" spans="1:1" x14ac:dyDescent="0.25">
      <c r="A8534" s="5"/>
    </row>
    <row r="8535" spans="1:1" x14ac:dyDescent="0.25">
      <c r="A8535" s="5"/>
    </row>
    <row r="8536" spans="1:1" x14ac:dyDescent="0.25">
      <c r="A8536" s="5"/>
    </row>
    <row r="8537" spans="1:1" x14ac:dyDescent="0.25">
      <c r="A8537" s="5"/>
    </row>
    <row r="8538" spans="1:1" x14ac:dyDescent="0.25">
      <c r="A8538" s="5"/>
    </row>
    <row r="8539" spans="1:1" x14ac:dyDescent="0.25">
      <c r="A8539" s="5"/>
    </row>
    <row r="8540" spans="1:1" x14ac:dyDescent="0.25">
      <c r="A8540" s="5"/>
    </row>
    <row r="8541" spans="1:1" x14ac:dyDescent="0.25">
      <c r="A8541" s="5"/>
    </row>
    <row r="8542" spans="1:1" x14ac:dyDescent="0.25">
      <c r="A8542" s="5"/>
    </row>
    <row r="8543" spans="1:1" x14ac:dyDescent="0.25">
      <c r="A8543" s="5"/>
    </row>
    <row r="8544" spans="1:1" x14ac:dyDescent="0.25">
      <c r="A8544" s="5"/>
    </row>
    <row r="8545" spans="1:1" x14ac:dyDescent="0.25">
      <c r="A8545" s="5"/>
    </row>
    <row r="8546" spans="1:1" x14ac:dyDescent="0.25">
      <c r="A8546" s="5"/>
    </row>
    <row r="8547" spans="1:1" x14ac:dyDescent="0.25">
      <c r="A8547" s="5"/>
    </row>
    <row r="8548" spans="1:1" x14ac:dyDescent="0.25">
      <c r="A8548" s="5"/>
    </row>
    <row r="8549" spans="1:1" x14ac:dyDescent="0.25">
      <c r="A8549" s="5"/>
    </row>
    <row r="8550" spans="1:1" x14ac:dyDescent="0.25">
      <c r="A8550" s="5"/>
    </row>
    <row r="8551" spans="1:1" x14ac:dyDescent="0.25">
      <c r="A8551" s="5"/>
    </row>
    <row r="8552" spans="1:1" x14ac:dyDescent="0.25">
      <c r="A8552" s="5"/>
    </row>
    <row r="8553" spans="1:1" x14ac:dyDescent="0.25">
      <c r="A8553" s="5"/>
    </row>
    <row r="8554" spans="1:1" x14ac:dyDescent="0.25">
      <c r="A8554" s="5"/>
    </row>
    <row r="8555" spans="1:1" x14ac:dyDescent="0.25">
      <c r="A8555" s="5"/>
    </row>
    <row r="8556" spans="1:1" x14ac:dyDescent="0.25">
      <c r="A8556" s="5"/>
    </row>
    <row r="8557" spans="1:1" x14ac:dyDescent="0.25">
      <c r="A8557" s="5"/>
    </row>
    <row r="8558" spans="1:1" x14ac:dyDescent="0.25">
      <c r="A8558" s="5"/>
    </row>
    <row r="8559" spans="1:1" x14ac:dyDescent="0.25">
      <c r="A8559" s="5"/>
    </row>
    <row r="8560" spans="1:1" x14ac:dyDescent="0.25">
      <c r="A8560" s="5"/>
    </row>
    <row r="8561" spans="1:1" x14ac:dyDescent="0.25">
      <c r="A8561" s="5"/>
    </row>
    <row r="8562" spans="1:1" x14ac:dyDescent="0.25">
      <c r="A8562" s="5"/>
    </row>
    <row r="8563" spans="1:1" x14ac:dyDescent="0.25">
      <c r="A8563" s="5"/>
    </row>
    <row r="8564" spans="1:1" x14ac:dyDescent="0.25">
      <c r="A8564" s="5"/>
    </row>
    <row r="8565" spans="1:1" x14ac:dyDescent="0.25">
      <c r="A8565" s="5"/>
    </row>
    <row r="8566" spans="1:1" x14ac:dyDescent="0.25">
      <c r="A8566" s="5"/>
    </row>
    <row r="8567" spans="1:1" x14ac:dyDescent="0.25">
      <c r="A8567" s="5"/>
    </row>
    <row r="8568" spans="1:1" x14ac:dyDescent="0.25">
      <c r="A8568" s="5"/>
    </row>
    <row r="8569" spans="1:1" x14ac:dyDescent="0.25">
      <c r="A8569" s="5"/>
    </row>
    <row r="8570" spans="1:1" x14ac:dyDescent="0.25">
      <c r="A8570" s="5"/>
    </row>
    <row r="8571" spans="1:1" x14ac:dyDescent="0.25">
      <c r="A8571" s="5"/>
    </row>
    <row r="8572" spans="1:1" x14ac:dyDescent="0.25">
      <c r="A8572" s="5"/>
    </row>
    <row r="8573" spans="1:1" x14ac:dyDescent="0.25">
      <c r="A8573" s="5"/>
    </row>
    <row r="8574" spans="1:1" x14ac:dyDescent="0.25">
      <c r="A8574" s="5"/>
    </row>
    <row r="8575" spans="1:1" x14ac:dyDescent="0.25">
      <c r="A8575" s="5"/>
    </row>
    <row r="8576" spans="1:1" x14ac:dyDescent="0.25">
      <c r="A8576" s="5"/>
    </row>
    <row r="8577" spans="1:1" x14ac:dyDescent="0.25">
      <c r="A8577" s="5"/>
    </row>
    <row r="8578" spans="1:1" x14ac:dyDescent="0.25">
      <c r="A8578" s="5"/>
    </row>
    <row r="8579" spans="1:1" x14ac:dyDescent="0.25">
      <c r="A8579" s="5"/>
    </row>
    <row r="8580" spans="1:1" x14ac:dyDescent="0.25">
      <c r="A8580" s="5"/>
    </row>
    <row r="8581" spans="1:1" x14ac:dyDescent="0.25">
      <c r="A8581" s="5"/>
    </row>
    <row r="8582" spans="1:1" x14ac:dyDescent="0.25">
      <c r="A8582" s="5"/>
    </row>
    <row r="8583" spans="1:1" x14ac:dyDescent="0.25">
      <c r="A8583" s="5"/>
    </row>
    <row r="8584" spans="1:1" x14ac:dyDescent="0.25">
      <c r="A8584" s="5"/>
    </row>
    <row r="8585" spans="1:1" x14ac:dyDescent="0.25">
      <c r="A8585" s="5"/>
    </row>
    <row r="8586" spans="1:1" x14ac:dyDescent="0.25">
      <c r="A8586" s="5"/>
    </row>
    <row r="8587" spans="1:1" x14ac:dyDescent="0.25">
      <c r="A8587" s="5"/>
    </row>
    <row r="8588" spans="1:1" x14ac:dyDescent="0.25">
      <c r="A8588" s="5"/>
    </row>
    <row r="8589" spans="1:1" x14ac:dyDescent="0.25">
      <c r="A8589" s="5"/>
    </row>
    <row r="8590" spans="1:1" x14ac:dyDescent="0.25">
      <c r="A8590" s="5"/>
    </row>
    <row r="8591" spans="1:1" x14ac:dyDescent="0.25">
      <c r="A8591" s="5"/>
    </row>
    <row r="8592" spans="1:1" x14ac:dyDescent="0.25">
      <c r="A8592" s="5"/>
    </row>
    <row r="8593" spans="1:1" x14ac:dyDescent="0.25">
      <c r="A8593" s="5"/>
    </row>
    <row r="8594" spans="1:1" x14ac:dyDescent="0.25">
      <c r="A8594" s="5"/>
    </row>
    <row r="8595" spans="1:1" x14ac:dyDescent="0.25">
      <c r="A8595" s="5"/>
    </row>
    <row r="8596" spans="1:1" x14ac:dyDescent="0.25">
      <c r="A8596" s="5"/>
    </row>
    <row r="8597" spans="1:1" x14ac:dyDescent="0.25">
      <c r="A8597" s="5"/>
    </row>
    <row r="8598" spans="1:1" x14ac:dyDescent="0.25">
      <c r="A8598" s="5"/>
    </row>
    <row r="8599" spans="1:1" x14ac:dyDescent="0.25">
      <c r="A8599" s="5"/>
    </row>
    <row r="8600" spans="1:1" x14ac:dyDescent="0.25">
      <c r="A8600" s="5"/>
    </row>
    <row r="8601" spans="1:1" x14ac:dyDescent="0.25">
      <c r="A8601" s="5"/>
    </row>
    <row r="8602" spans="1:1" x14ac:dyDescent="0.25">
      <c r="A8602" s="5"/>
    </row>
    <row r="8603" spans="1:1" x14ac:dyDescent="0.25">
      <c r="A8603" s="5"/>
    </row>
    <row r="8604" spans="1:1" x14ac:dyDescent="0.25">
      <c r="A8604" s="5"/>
    </row>
    <row r="8605" spans="1:1" x14ac:dyDescent="0.25">
      <c r="A8605" s="5"/>
    </row>
    <row r="8606" spans="1:1" x14ac:dyDescent="0.25">
      <c r="A8606" s="5"/>
    </row>
    <row r="8607" spans="1:1" x14ac:dyDescent="0.25">
      <c r="A8607" s="5"/>
    </row>
    <row r="8608" spans="1:1" x14ac:dyDescent="0.25">
      <c r="A8608" s="5"/>
    </row>
    <row r="8609" spans="1:1" x14ac:dyDescent="0.25">
      <c r="A8609" s="5"/>
    </row>
    <row r="8610" spans="1:1" x14ac:dyDescent="0.25">
      <c r="A8610" s="5"/>
    </row>
    <row r="8611" spans="1:1" x14ac:dyDescent="0.25">
      <c r="A8611" s="5"/>
    </row>
    <row r="8612" spans="1:1" x14ac:dyDescent="0.25">
      <c r="A8612" s="5"/>
    </row>
    <row r="8613" spans="1:1" x14ac:dyDescent="0.25">
      <c r="A8613" s="5"/>
    </row>
    <row r="8614" spans="1:1" x14ac:dyDescent="0.25">
      <c r="A8614" s="5"/>
    </row>
    <row r="8615" spans="1:1" x14ac:dyDescent="0.25">
      <c r="A8615" s="5"/>
    </row>
    <row r="8616" spans="1:1" x14ac:dyDescent="0.25">
      <c r="A8616" s="5"/>
    </row>
    <row r="8617" spans="1:1" x14ac:dyDescent="0.25">
      <c r="A8617" s="5"/>
    </row>
    <row r="8618" spans="1:1" x14ac:dyDescent="0.25">
      <c r="A8618" s="5"/>
    </row>
    <row r="8619" spans="1:1" x14ac:dyDescent="0.25">
      <c r="A8619" s="5"/>
    </row>
    <row r="8620" spans="1:1" x14ac:dyDescent="0.25">
      <c r="A8620" s="5"/>
    </row>
    <row r="8621" spans="1:1" x14ac:dyDescent="0.25">
      <c r="A8621" s="5"/>
    </row>
    <row r="8622" spans="1:1" x14ac:dyDescent="0.25">
      <c r="A8622" s="5"/>
    </row>
    <row r="8623" spans="1:1" x14ac:dyDescent="0.25">
      <c r="A8623" s="5"/>
    </row>
    <row r="8624" spans="1:1" x14ac:dyDescent="0.25">
      <c r="A8624" s="5"/>
    </row>
    <row r="8625" spans="1:1" x14ac:dyDescent="0.25">
      <c r="A8625" s="5"/>
    </row>
    <row r="8626" spans="1:1" x14ac:dyDescent="0.25">
      <c r="A8626" s="5"/>
    </row>
    <row r="8627" spans="1:1" x14ac:dyDescent="0.25">
      <c r="A8627" s="5"/>
    </row>
    <row r="8628" spans="1:1" x14ac:dyDescent="0.25">
      <c r="A8628" s="5"/>
    </row>
    <row r="8629" spans="1:1" x14ac:dyDescent="0.25">
      <c r="A8629" s="5"/>
    </row>
    <row r="8630" spans="1:1" x14ac:dyDescent="0.25">
      <c r="A8630" s="5"/>
    </row>
    <row r="8631" spans="1:1" x14ac:dyDescent="0.25">
      <c r="A8631" s="5"/>
    </row>
    <row r="8632" spans="1:1" x14ac:dyDescent="0.25">
      <c r="A8632" s="5"/>
    </row>
    <row r="8633" spans="1:1" x14ac:dyDescent="0.25">
      <c r="A8633" s="5"/>
    </row>
    <row r="8634" spans="1:1" x14ac:dyDescent="0.25">
      <c r="A8634" s="5"/>
    </row>
    <row r="8635" spans="1:1" x14ac:dyDescent="0.25">
      <c r="A8635" s="5"/>
    </row>
    <row r="8636" spans="1:1" x14ac:dyDescent="0.25">
      <c r="A8636" s="5"/>
    </row>
    <row r="8637" spans="1:1" x14ac:dyDescent="0.25">
      <c r="A8637" s="5"/>
    </row>
    <row r="8638" spans="1:1" x14ac:dyDescent="0.25">
      <c r="A8638" s="5"/>
    </row>
    <row r="8639" spans="1:1" x14ac:dyDescent="0.25">
      <c r="A8639" s="5"/>
    </row>
    <row r="8640" spans="1:1" x14ac:dyDescent="0.25">
      <c r="A8640" s="5"/>
    </row>
    <row r="8641" spans="1:1" x14ac:dyDescent="0.25">
      <c r="A8641" s="5"/>
    </row>
    <row r="8642" spans="1:1" x14ac:dyDescent="0.25">
      <c r="A8642" s="5"/>
    </row>
    <row r="8643" spans="1:1" x14ac:dyDescent="0.25">
      <c r="A8643" s="5"/>
    </row>
    <row r="8644" spans="1:1" x14ac:dyDescent="0.25">
      <c r="A8644" s="5"/>
    </row>
    <row r="8645" spans="1:1" x14ac:dyDescent="0.25">
      <c r="A8645" s="5"/>
    </row>
    <row r="8646" spans="1:1" x14ac:dyDescent="0.25">
      <c r="A8646" s="5"/>
    </row>
    <row r="8647" spans="1:1" x14ac:dyDescent="0.25">
      <c r="A8647" s="5"/>
    </row>
    <row r="8648" spans="1:1" x14ac:dyDescent="0.25">
      <c r="A8648" s="5"/>
    </row>
    <row r="8649" spans="1:1" x14ac:dyDescent="0.25">
      <c r="A8649" s="5"/>
    </row>
    <row r="8650" spans="1:1" x14ac:dyDescent="0.25">
      <c r="A8650" s="5"/>
    </row>
    <row r="8651" spans="1:1" x14ac:dyDescent="0.25">
      <c r="A8651" s="5"/>
    </row>
    <row r="8652" spans="1:1" x14ac:dyDescent="0.25">
      <c r="A8652" s="5"/>
    </row>
    <row r="8653" spans="1:1" x14ac:dyDescent="0.25">
      <c r="A8653" s="5"/>
    </row>
    <row r="8654" spans="1:1" x14ac:dyDescent="0.25">
      <c r="A8654" s="5"/>
    </row>
    <row r="8655" spans="1:1" x14ac:dyDescent="0.25">
      <c r="A8655" s="5"/>
    </row>
    <row r="8656" spans="1:1" x14ac:dyDescent="0.25">
      <c r="A8656" s="5"/>
    </row>
    <row r="8657" spans="1:1" x14ac:dyDescent="0.25">
      <c r="A8657" s="5"/>
    </row>
    <row r="8658" spans="1:1" x14ac:dyDescent="0.25">
      <c r="A8658" s="5"/>
    </row>
    <row r="8659" spans="1:1" x14ac:dyDescent="0.25">
      <c r="A8659" s="5"/>
    </row>
    <row r="8660" spans="1:1" x14ac:dyDescent="0.25">
      <c r="A8660" s="5"/>
    </row>
    <row r="8661" spans="1:1" x14ac:dyDescent="0.25">
      <c r="A8661" s="5"/>
    </row>
    <row r="8662" spans="1:1" x14ac:dyDescent="0.25">
      <c r="A8662" s="5"/>
    </row>
    <row r="8663" spans="1:1" x14ac:dyDescent="0.25">
      <c r="A8663" s="5"/>
    </row>
    <row r="8664" spans="1:1" x14ac:dyDescent="0.25">
      <c r="A8664" s="5"/>
    </row>
    <row r="8665" spans="1:1" x14ac:dyDescent="0.25">
      <c r="A8665" s="5"/>
    </row>
    <row r="8666" spans="1:1" x14ac:dyDescent="0.25">
      <c r="A8666" s="5"/>
    </row>
    <row r="8667" spans="1:1" x14ac:dyDescent="0.25">
      <c r="A8667" s="5"/>
    </row>
    <row r="8668" spans="1:1" x14ac:dyDescent="0.25">
      <c r="A8668" s="5"/>
    </row>
    <row r="8669" spans="1:1" x14ac:dyDescent="0.25">
      <c r="A8669" s="5"/>
    </row>
    <row r="8670" spans="1:1" x14ac:dyDescent="0.25">
      <c r="A8670" s="5"/>
    </row>
    <row r="8671" spans="1:1" x14ac:dyDescent="0.25">
      <c r="A8671" s="5"/>
    </row>
    <row r="8672" spans="1:1" x14ac:dyDescent="0.25">
      <c r="A8672" s="5"/>
    </row>
    <row r="8673" spans="1:1" x14ac:dyDescent="0.25">
      <c r="A8673" s="5"/>
    </row>
    <row r="8674" spans="1:1" x14ac:dyDescent="0.25">
      <c r="A8674" s="5"/>
    </row>
    <row r="8675" spans="1:1" x14ac:dyDescent="0.25">
      <c r="A8675" s="5"/>
    </row>
    <row r="8676" spans="1:1" x14ac:dyDescent="0.25">
      <c r="A8676" s="5"/>
    </row>
    <row r="8677" spans="1:1" x14ac:dyDescent="0.25">
      <c r="A8677" s="5"/>
    </row>
    <row r="8678" spans="1:1" x14ac:dyDescent="0.25">
      <c r="A8678" s="5"/>
    </row>
    <row r="8679" spans="1:1" x14ac:dyDescent="0.25">
      <c r="A8679" s="5"/>
    </row>
    <row r="8680" spans="1:1" x14ac:dyDescent="0.25">
      <c r="A8680" s="5"/>
    </row>
    <row r="8681" spans="1:1" x14ac:dyDescent="0.25">
      <c r="A8681" s="5"/>
    </row>
    <row r="8682" spans="1:1" x14ac:dyDescent="0.25">
      <c r="A8682" s="5"/>
    </row>
    <row r="8683" spans="1:1" x14ac:dyDescent="0.25">
      <c r="A8683" s="5"/>
    </row>
    <row r="8684" spans="1:1" x14ac:dyDescent="0.25">
      <c r="A8684" s="5"/>
    </row>
    <row r="8685" spans="1:1" x14ac:dyDescent="0.25">
      <c r="A8685" s="5"/>
    </row>
    <row r="8686" spans="1:1" x14ac:dyDescent="0.25">
      <c r="A8686" s="5"/>
    </row>
    <row r="8687" spans="1:1" x14ac:dyDescent="0.25">
      <c r="A8687" s="5"/>
    </row>
    <row r="8688" spans="1:1" x14ac:dyDescent="0.25">
      <c r="A8688" s="5"/>
    </row>
    <row r="8689" spans="1:1" x14ac:dyDescent="0.25">
      <c r="A8689" s="5"/>
    </row>
    <row r="8690" spans="1:1" x14ac:dyDescent="0.25">
      <c r="A8690" s="5"/>
    </row>
    <row r="8691" spans="1:1" x14ac:dyDescent="0.25">
      <c r="A8691" s="5"/>
    </row>
    <row r="8692" spans="1:1" x14ac:dyDescent="0.25">
      <c r="A8692" s="5"/>
    </row>
    <row r="8693" spans="1:1" x14ac:dyDescent="0.25">
      <c r="A8693" s="5"/>
    </row>
    <row r="8694" spans="1:1" x14ac:dyDescent="0.25">
      <c r="A8694" s="5"/>
    </row>
    <row r="8695" spans="1:1" x14ac:dyDescent="0.25">
      <c r="A8695" s="5"/>
    </row>
    <row r="8696" spans="1:1" x14ac:dyDescent="0.25">
      <c r="A8696" s="5"/>
    </row>
    <row r="8697" spans="1:1" x14ac:dyDescent="0.25">
      <c r="A8697" s="5"/>
    </row>
    <row r="8698" spans="1:1" x14ac:dyDescent="0.25">
      <c r="A8698" s="5"/>
    </row>
    <row r="8699" spans="1:1" x14ac:dyDescent="0.25">
      <c r="A8699" s="5"/>
    </row>
    <row r="8700" spans="1:1" x14ac:dyDescent="0.25">
      <c r="A8700" s="5"/>
    </row>
    <row r="8701" spans="1:1" x14ac:dyDescent="0.25">
      <c r="A8701" s="5"/>
    </row>
    <row r="8702" spans="1:1" x14ac:dyDescent="0.25">
      <c r="A8702" s="5"/>
    </row>
    <row r="8703" spans="1:1" x14ac:dyDescent="0.25">
      <c r="A8703" s="5"/>
    </row>
    <row r="8704" spans="1:1" x14ac:dyDescent="0.25">
      <c r="A8704" s="5"/>
    </row>
    <row r="8705" spans="1:1" x14ac:dyDescent="0.25">
      <c r="A8705" s="5"/>
    </row>
    <row r="8706" spans="1:1" x14ac:dyDescent="0.25">
      <c r="A8706" s="5"/>
    </row>
    <row r="8707" spans="1:1" x14ac:dyDescent="0.25">
      <c r="A8707" s="5"/>
    </row>
    <row r="8708" spans="1:1" x14ac:dyDescent="0.25">
      <c r="A8708" s="5"/>
    </row>
    <row r="8709" spans="1:1" x14ac:dyDescent="0.25">
      <c r="A8709" s="5"/>
    </row>
    <row r="8710" spans="1:1" x14ac:dyDescent="0.25">
      <c r="A8710" s="5"/>
    </row>
    <row r="8711" spans="1:1" x14ac:dyDescent="0.25">
      <c r="A8711" s="5"/>
    </row>
    <row r="8712" spans="1:1" x14ac:dyDescent="0.25">
      <c r="A8712" s="5"/>
    </row>
    <row r="8713" spans="1:1" x14ac:dyDescent="0.25">
      <c r="A8713" s="5"/>
    </row>
    <row r="8714" spans="1:1" x14ac:dyDescent="0.25">
      <c r="A8714" s="5"/>
    </row>
    <row r="8715" spans="1:1" x14ac:dyDescent="0.25">
      <c r="A8715" s="5"/>
    </row>
    <row r="8716" spans="1:1" x14ac:dyDescent="0.25">
      <c r="A8716" s="5"/>
    </row>
    <row r="8717" spans="1:1" x14ac:dyDescent="0.25">
      <c r="A8717" s="5"/>
    </row>
    <row r="8718" spans="1:1" x14ac:dyDescent="0.25">
      <c r="A8718" s="5"/>
    </row>
    <row r="8719" spans="1:1" x14ac:dyDescent="0.25">
      <c r="A8719" s="5"/>
    </row>
    <row r="8720" spans="1:1" x14ac:dyDescent="0.25">
      <c r="A8720" s="5"/>
    </row>
    <row r="8721" spans="1:1" x14ac:dyDescent="0.25">
      <c r="A8721" s="5"/>
    </row>
    <row r="8722" spans="1:1" x14ac:dyDescent="0.25">
      <c r="A8722" s="5"/>
    </row>
    <row r="8723" spans="1:1" x14ac:dyDescent="0.25">
      <c r="A8723" s="5"/>
    </row>
    <row r="8724" spans="1:1" x14ac:dyDescent="0.25">
      <c r="A8724" s="5"/>
    </row>
    <row r="8725" spans="1:1" x14ac:dyDescent="0.25">
      <c r="A8725" s="5"/>
    </row>
    <row r="8726" spans="1:1" x14ac:dyDescent="0.25">
      <c r="A8726" s="5"/>
    </row>
    <row r="8727" spans="1:1" x14ac:dyDescent="0.25">
      <c r="A8727" s="5"/>
    </row>
    <row r="8728" spans="1:1" x14ac:dyDescent="0.25">
      <c r="A8728" s="5"/>
    </row>
    <row r="8729" spans="1:1" x14ac:dyDescent="0.25">
      <c r="A8729" s="5"/>
    </row>
    <row r="8730" spans="1:1" x14ac:dyDescent="0.25">
      <c r="A8730" s="5"/>
    </row>
    <row r="8731" spans="1:1" x14ac:dyDescent="0.25">
      <c r="A8731" s="5"/>
    </row>
    <row r="8732" spans="1:1" x14ac:dyDescent="0.25">
      <c r="A8732" s="5"/>
    </row>
    <row r="8733" spans="1:1" x14ac:dyDescent="0.25">
      <c r="A8733" s="5"/>
    </row>
    <row r="8734" spans="1:1" x14ac:dyDescent="0.25">
      <c r="A8734" s="5"/>
    </row>
    <row r="8735" spans="1:1" x14ac:dyDescent="0.25">
      <c r="A8735" s="5"/>
    </row>
    <row r="8736" spans="1:1" x14ac:dyDescent="0.25">
      <c r="A8736" s="5"/>
    </row>
    <row r="8737" spans="1:1" x14ac:dyDescent="0.25">
      <c r="A8737" s="5"/>
    </row>
    <row r="8738" spans="1:1" x14ac:dyDescent="0.25">
      <c r="A8738" s="5"/>
    </row>
    <row r="8739" spans="1:1" x14ac:dyDescent="0.25">
      <c r="A8739" s="5"/>
    </row>
    <row r="8740" spans="1:1" x14ac:dyDescent="0.25">
      <c r="A8740" s="5"/>
    </row>
    <row r="8741" spans="1:1" x14ac:dyDescent="0.25">
      <c r="A8741" s="5"/>
    </row>
    <row r="8742" spans="1:1" x14ac:dyDescent="0.25">
      <c r="A8742" s="5"/>
    </row>
    <row r="8743" spans="1:1" x14ac:dyDescent="0.25">
      <c r="A8743" s="5"/>
    </row>
    <row r="8744" spans="1:1" x14ac:dyDescent="0.25">
      <c r="A8744" s="5"/>
    </row>
    <row r="8745" spans="1:1" x14ac:dyDescent="0.25">
      <c r="A8745" s="5"/>
    </row>
    <row r="8746" spans="1:1" x14ac:dyDescent="0.25">
      <c r="A8746" s="5"/>
    </row>
    <row r="8747" spans="1:1" x14ac:dyDescent="0.25">
      <c r="A8747" s="5"/>
    </row>
    <row r="8748" spans="1:1" x14ac:dyDescent="0.25">
      <c r="A8748" s="5"/>
    </row>
    <row r="8749" spans="1:1" x14ac:dyDescent="0.25">
      <c r="A8749" s="5"/>
    </row>
    <row r="8750" spans="1:1" x14ac:dyDescent="0.25">
      <c r="A8750" s="5"/>
    </row>
    <row r="8751" spans="1:1" x14ac:dyDescent="0.25">
      <c r="A8751" s="5"/>
    </row>
    <row r="8752" spans="1:1" x14ac:dyDescent="0.25">
      <c r="A8752" s="5"/>
    </row>
    <row r="8753" spans="1:1" x14ac:dyDescent="0.25">
      <c r="A8753" s="5"/>
    </row>
    <row r="8754" spans="1:1" x14ac:dyDescent="0.25">
      <c r="A8754" s="5"/>
    </row>
    <row r="8755" spans="1:1" x14ac:dyDescent="0.25">
      <c r="A8755" s="5"/>
    </row>
    <row r="8756" spans="1:1" x14ac:dyDescent="0.25">
      <c r="A8756" s="5"/>
    </row>
    <row r="8757" spans="1:1" x14ac:dyDescent="0.25">
      <c r="A8757" s="5"/>
    </row>
    <row r="8758" spans="1:1" x14ac:dyDescent="0.25">
      <c r="A8758" s="5"/>
    </row>
    <row r="8759" spans="1:1" x14ac:dyDescent="0.25">
      <c r="A8759" s="5"/>
    </row>
    <row r="8760" spans="1:1" x14ac:dyDescent="0.25">
      <c r="A8760" s="5"/>
    </row>
    <row r="8761" spans="1:1" x14ac:dyDescent="0.25">
      <c r="A8761" s="5"/>
    </row>
    <row r="8762" spans="1:1" x14ac:dyDescent="0.25">
      <c r="A8762" s="5"/>
    </row>
    <row r="8763" spans="1:1" x14ac:dyDescent="0.25">
      <c r="A8763" s="5"/>
    </row>
    <row r="8764" spans="1:1" x14ac:dyDescent="0.25">
      <c r="A8764" s="5"/>
    </row>
    <row r="8765" spans="1:1" x14ac:dyDescent="0.25">
      <c r="A8765" s="5"/>
    </row>
    <row r="8766" spans="1:1" x14ac:dyDescent="0.25">
      <c r="A8766" s="5"/>
    </row>
    <row r="8767" spans="1:1" x14ac:dyDescent="0.25">
      <c r="A8767" s="5"/>
    </row>
    <row r="8768" spans="1:1" x14ac:dyDescent="0.25">
      <c r="A8768" s="5"/>
    </row>
    <row r="8769" spans="1:1" x14ac:dyDescent="0.25">
      <c r="A8769" s="5"/>
    </row>
    <row r="8770" spans="1:1" x14ac:dyDescent="0.25">
      <c r="A8770" s="5"/>
    </row>
    <row r="8771" spans="1:1" x14ac:dyDescent="0.25">
      <c r="A8771" s="5"/>
    </row>
    <row r="8772" spans="1:1" x14ac:dyDescent="0.25">
      <c r="A8772" s="5"/>
    </row>
    <row r="8773" spans="1:1" x14ac:dyDescent="0.25">
      <c r="A8773" s="5"/>
    </row>
    <row r="8774" spans="1:1" x14ac:dyDescent="0.25">
      <c r="A8774" s="5"/>
    </row>
    <row r="8775" spans="1:1" x14ac:dyDescent="0.25">
      <c r="A8775" s="5"/>
    </row>
    <row r="8776" spans="1:1" x14ac:dyDescent="0.25">
      <c r="A8776" s="5"/>
    </row>
    <row r="8777" spans="1:1" x14ac:dyDescent="0.25">
      <c r="A8777" s="5"/>
    </row>
    <row r="8778" spans="1:1" x14ac:dyDescent="0.25">
      <c r="A8778" s="5"/>
    </row>
    <row r="8779" spans="1:1" x14ac:dyDescent="0.25">
      <c r="A8779" s="5"/>
    </row>
    <row r="8780" spans="1:1" x14ac:dyDescent="0.25">
      <c r="A8780" s="5"/>
    </row>
    <row r="8781" spans="1:1" x14ac:dyDescent="0.25">
      <c r="A8781" s="5"/>
    </row>
    <row r="8782" spans="1:1" x14ac:dyDescent="0.25">
      <c r="A8782" s="5"/>
    </row>
    <row r="8783" spans="1:1" x14ac:dyDescent="0.25">
      <c r="A8783" s="5"/>
    </row>
    <row r="8784" spans="1:1" x14ac:dyDescent="0.25">
      <c r="A8784" s="5"/>
    </row>
    <row r="8785" spans="1:1" x14ac:dyDescent="0.25">
      <c r="A8785" s="5"/>
    </row>
    <row r="8786" spans="1:1" x14ac:dyDescent="0.25">
      <c r="A8786" s="5"/>
    </row>
    <row r="8787" spans="1:1" x14ac:dyDescent="0.25">
      <c r="A8787" s="5"/>
    </row>
    <row r="8788" spans="1:1" x14ac:dyDescent="0.25">
      <c r="A8788" s="5"/>
    </row>
    <row r="8789" spans="1:1" x14ac:dyDescent="0.25">
      <c r="A8789" s="5"/>
    </row>
    <row r="8790" spans="1:1" x14ac:dyDescent="0.25">
      <c r="A8790" s="5"/>
    </row>
    <row r="8791" spans="1:1" x14ac:dyDescent="0.25">
      <c r="A8791" s="5"/>
    </row>
    <row r="8792" spans="1:1" x14ac:dyDescent="0.25">
      <c r="A8792" s="5"/>
    </row>
    <row r="8793" spans="1:1" x14ac:dyDescent="0.25">
      <c r="A8793" s="5"/>
    </row>
    <row r="8794" spans="1:1" x14ac:dyDescent="0.25">
      <c r="A8794" s="5"/>
    </row>
    <row r="8795" spans="1:1" x14ac:dyDescent="0.25">
      <c r="A8795" s="5"/>
    </row>
    <row r="8796" spans="1:1" x14ac:dyDescent="0.25">
      <c r="A8796" s="5"/>
    </row>
    <row r="8797" spans="1:1" x14ac:dyDescent="0.25">
      <c r="A8797" s="5"/>
    </row>
    <row r="8798" spans="1:1" x14ac:dyDescent="0.25">
      <c r="A8798" s="5"/>
    </row>
    <row r="8799" spans="1:1" x14ac:dyDescent="0.25">
      <c r="A8799" s="5"/>
    </row>
    <row r="8800" spans="1:1" x14ac:dyDescent="0.25">
      <c r="A8800" s="5"/>
    </row>
    <row r="8801" spans="1:1" x14ac:dyDescent="0.25">
      <c r="A8801" s="5"/>
    </row>
    <row r="8802" spans="1:1" x14ac:dyDescent="0.25">
      <c r="A8802" s="5"/>
    </row>
    <row r="8803" spans="1:1" x14ac:dyDescent="0.25">
      <c r="A8803" s="5"/>
    </row>
    <row r="8804" spans="1:1" x14ac:dyDescent="0.25">
      <c r="A8804" s="5"/>
    </row>
    <row r="8805" spans="1:1" x14ac:dyDescent="0.25">
      <c r="A8805" s="5"/>
    </row>
    <row r="8806" spans="1:1" x14ac:dyDescent="0.25">
      <c r="A8806" s="5"/>
    </row>
    <row r="8807" spans="1:1" x14ac:dyDescent="0.25">
      <c r="A8807" s="5"/>
    </row>
    <row r="8808" spans="1:1" x14ac:dyDescent="0.25">
      <c r="A8808" s="5"/>
    </row>
    <row r="8809" spans="1:1" x14ac:dyDescent="0.25">
      <c r="A8809" s="5"/>
    </row>
    <row r="8810" spans="1:1" x14ac:dyDescent="0.25">
      <c r="A8810" s="5"/>
    </row>
    <row r="8811" spans="1:1" x14ac:dyDescent="0.25">
      <c r="A8811" s="5"/>
    </row>
    <row r="8812" spans="1:1" x14ac:dyDescent="0.25">
      <c r="A8812" s="5"/>
    </row>
    <row r="8813" spans="1:1" x14ac:dyDescent="0.25">
      <c r="A8813" s="5"/>
    </row>
    <row r="8814" spans="1:1" x14ac:dyDescent="0.25">
      <c r="A8814" s="5"/>
    </row>
    <row r="8815" spans="1:1" x14ac:dyDescent="0.25">
      <c r="A8815" s="5"/>
    </row>
    <row r="8816" spans="1:1" x14ac:dyDescent="0.25">
      <c r="A8816" s="5"/>
    </row>
    <row r="8817" spans="1:1" x14ac:dyDescent="0.25">
      <c r="A8817" s="5"/>
    </row>
    <row r="8818" spans="1:1" x14ac:dyDescent="0.25">
      <c r="A8818" s="5"/>
    </row>
    <row r="8819" spans="1:1" x14ac:dyDescent="0.25">
      <c r="A8819" s="5"/>
    </row>
    <row r="8820" spans="1:1" x14ac:dyDescent="0.25">
      <c r="A8820" s="5"/>
    </row>
    <row r="8821" spans="1:1" x14ac:dyDescent="0.25">
      <c r="A8821" s="5"/>
    </row>
    <row r="8822" spans="1:1" x14ac:dyDescent="0.25">
      <c r="A8822" s="5"/>
    </row>
    <row r="8823" spans="1:1" x14ac:dyDescent="0.25">
      <c r="A8823" s="5"/>
    </row>
    <row r="8824" spans="1:1" x14ac:dyDescent="0.25">
      <c r="A8824" s="5"/>
    </row>
    <row r="8825" spans="1:1" x14ac:dyDescent="0.25">
      <c r="A8825" s="5"/>
    </row>
    <row r="8826" spans="1:1" x14ac:dyDescent="0.25">
      <c r="A8826" s="5"/>
    </row>
    <row r="8827" spans="1:1" x14ac:dyDescent="0.25">
      <c r="A8827" s="5"/>
    </row>
    <row r="8828" spans="1:1" x14ac:dyDescent="0.25">
      <c r="A8828" s="5"/>
    </row>
    <row r="8829" spans="1:1" x14ac:dyDescent="0.25">
      <c r="A8829" s="5"/>
    </row>
    <row r="8830" spans="1:1" x14ac:dyDescent="0.25">
      <c r="A8830" s="5"/>
    </row>
    <row r="8831" spans="1:1" x14ac:dyDescent="0.25">
      <c r="A8831" s="5"/>
    </row>
    <row r="8832" spans="1:1" x14ac:dyDescent="0.25">
      <c r="A8832" s="5"/>
    </row>
    <row r="8833" spans="1:1" x14ac:dyDescent="0.25">
      <c r="A8833" s="5"/>
    </row>
    <row r="8834" spans="1:1" x14ac:dyDescent="0.25">
      <c r="A8834" s="5"/>
    </row>
    <row r="8835" spans="1:1" x14ac:dyDescent="0.25">
      <c r="A8835" s="5"/>
    </row>
    <row r="8836" spans="1:1" x14ac:dyDescent="0.25">
      <c r="A8836" s="5"/>
    </row>
    <row r="8837" spans="1:1" x14ac:dyDescent="0.25">
      <c r="A8837" s="5"/>
    </row>
    <row r="8838" spans="1:1" x14ac:dyDescent="0.25">
      <c r="A8838" s="5"/>
    </row>
    <row r="8839" spans="1:1" x14ac:dyDescent="0.25">
      <c r="A8839" s="5"/>
    </row>
    <row r="8840" spans="1:1" x14ac:dyDescent="0.25">
      <c r="A8840" s="5"/>
    </row>
    <row r="8841" spans="1:1" x14ac:dyDescent="0.25">
      <c r="A8841" s="5"/>
    </row>
    <row r="8842" spans="1:1" x14ac:dyDescent="0.25">
      <c r="A8842" s="5"/>
    </row>
    <row r="8843" spans="1:1" x14ac:dyDescent="0.25">
      <c r="A8843" s="5"/>
    </row>
    <row r="8844" spans="1:1" x14ac:dyDescent="0.25">
      <c r="A8844" s="5"/>
    </row>
    <row r="8845" spans="1:1" x14ac:dyDescent="0.25">
      <c r="A8845" s="5"/>
    </row>
    <row r="8846" spans="1:1" x14ac:dyDescent="0.25">
      <c r="A8846" s="5"/>
    </row>
    <row r="8847" spans="1:1" x14ac:dyDescent="0.25">
      <c r="A8847" s="5"/>
    </row>
    <row r="8848" spans="1:1" x14ac:dyDescent="0.25">
      <c r="A8848" s="5"/>
    </row>
    <row r="8849" spans="1:1" x14ac:dyDescent="0.25">
      <c r="A8849" s="5"/>
    </row>
    <row r="8850" spans="1:1" x14ac:dyDescent="0.25">
      <c r="A8850" s="5"/>
    </row>
    <row r="8851" spans="1:1" x14ac:dyDescent="0.25">
      <c r="A8851" s="5"/>
    </row>
    <row r="8852" spans="1:1" x14ac:dyDescent="0.25">
      <c r="A8852" s="5"/>
    </row>
    <row r="8853" spans="1:1" x14ac:dyDescent="0.25">
      <c r="A8853" s="5"/>
    </row>
    <row r="8854" spans="1:1" x14ac:dyDescent="0.25">
      <c r="A8854" s="5"/>
    </row>
    <row r="8855" spans="1:1" x14ac:dyDescent="0.25">
      <c r="A8855" s="5"/>
    </row>
    <row r="8856" spans="1:1" x14ac:dyDescent="0.25">
      <c r="A8856" s="5"/>
    </row>
    <row r="8857" spans="1:1" x14ac:dyDescent="0.25">
      <c r="A8857" s="5"/>
    </row>
    <row r="8858" spans="1:1" x14ac:dyDescent="0.25">
      <c r="A8858" s="5"/>
    </row>
    <row r="8859" spans="1:1" x14ac:dyDescent="0.25">
      <c r="A8859" s="5"/>
    </row>
    <row r="8860" spans="1:1" x14ac:dyDescent="0.25">
      <c r="A8860" s="5"/>
    </row>
    <row r="8861" spans="1:1" x14ac:dyDescent="0.25">
      <c r="A8861" s="5"/>
    </row>
    <row r="8862" spans="1:1" x14ac:dyDescent="0.25">
      <c r="A8862" s="5"/>
    </row>
    <row r="8863" spans="1:1" x14ac:dyDescent="0.25">
      <c r="A8863" s="5"/>
    </row>
    <row r="8864" spans="1:1" x14ac:dyDescent="0.25">
      <c r="A8864" s="5"/>
    </row>
    <row r="8865" spans="1:1" x14ac:dyDescent="0.25">
      <c r="A8865" s="5"/>
    </row>
    <row r="8866" spans="1:1" x14ac:dyDescent="0.25">
      <c r="A8866" s="5"/>
    </row>
    <row r="8867" spans="1:1" x14ac:dyDescent="0.25">
      <c r="A8867" s="5"/>
    </row>
    <row r="8868" spans="1:1" x14ac:dyDescent="0.25">
      <c r="A8868" s="5"/>
    </row>
    <row r="8869" spans="1:1" x14ac:dyDescent="0.25">
      <c r="A8869" s="5"/>
    </row>
    <row r="8870" spans="1:1" x14ac:dyDescent="0.25">
      <c r="A8870" s="5"/>
    </row>
    <row r="8871" spans="1:1" x14ac:dyDescent="0.25">
      <c r="A8871" s="5"/>
    </row>
    <row r="8872" spans="1:1" x14ac:dyDescent="0.25">
      <c r="A8872" s="5"/>
    </row>
    <row r="8873" spans="1:1" x14ac:dyDescent="0.25">
      <c r="A8873" s="5"/>
    </row>
    <row r="8874" spans="1:1" x14ac:dyDescent="0.25">
      <c r="A8874" s="5"/>
    </row>
    <row r="8875" spans="1:1" x14ac:dyDescent="0.25">
      <c r="A8875" s="5"/>
    </row>
    <row r="8876" spans="1:1" x14ac:dyDescent="0.25">
      <c r="A8876" s="5"/>
    </row>
    <row r="8877" spans="1:1" x14ac:dyDescent="0.25">
      <c r="A8877" s="5"/>
    </row>
    <row r="8878" spans="1:1" x14ac:dyDescent="0.25">
      <c r="A8878" s="5"/>
    </row>
    <row r="8879" spans="1:1" x14ac:dyDescent="0.25">
      <c r="A8879" s="5"/>
    </row>
    <row r="8880" spans="1:1" x14ac:dyDescent="0.25">
      <c r="A8880" s="5"/>
    </row>
    <row r="8881" spans="1:1" x14ac:dyDescent="0.25">
      <c r="A8881" s="5"/>
    </row>
    <row r="8882" spans="1:1" x14ac:dyDescent="0.25">
      <c r="A8882" s="5"/>
    </row>
    <row r="8883" spans="1:1" x14ac:dyDescent="0.25">
      <c r="A8883" s="5"/>
    </row>
    <row r="8884" spans="1:1" x14ac:dyDescent="0.25">
      <c r="A8884" s="5"/>
    </row>
    <row r="8885" spans="1:1" x14ac:dyDescent="0.25">
      <c r="A8885" s="5"/>
    </row>
    <row r="8886" spans="1:1" x14ac:dyDescent="0.25">
      <c r="A8886" s="5"/>
    </row>
    <row r="8887" spans="1:1" x14ac:dyDescent="0.25">
      <c r="A8887" s="5"/>
    </row>
    <row r="8888" spans="1:1" x14ac:dyDescent="0.25">
      <c r="A8888" s="5"/>
    </row>
    <row r="8889" spans="1:1" x14ac:dyDescent="0.25">
      <c r="A8889" s="5"/>
    </row>
    <row r="8890" spans="1:1" x14ac:dyDescent="0.25">
      <c r="A8890" s="5"/>
    </row>
    <row r="8891" spans="1:1" x14ac:dyDescent="0.25">
      <c r="A8891" s="5"/>
    </row>
    <row r="8892" spans="1:1" x14ac:dyDescent="0.25">
      <c r="A8892" s="5"/>
    </row>
    <row r="8893" spans="1:1" x14ac:dyDescent="0.25">
      <c r="A8893" s="5"/>
    </row>
    <row r="8894" spans="1:1" x14ac:dyDescent="0.25">
      <c r="A8894" s="5"/>
    </row>
    <row r="8895" spans="1:1" x14ac:dyDescent="0.25">
      <c r="A8895" s="5"/>
    </row>
    <row r="8896" spans="1:1" x14ac:dyDescent="0.25">
      <c r="A8896" s="5"/>
    </row>
    <row r="8897" spans="1:1" x14ac:dyDescent="0.25">
      <c r="A8897" s="5"/>
    </row>
    <row r="8898" spans="1:1" x14ac:dyDescent="0.25">
      <c r="A8898" s="5"/>
    </row>
    <row r="8899" spans="1:1" x14ac:dyDescent="0.25">
      <c r="A8899" s="5"/>
    </row>
    <row r="8900" spans="1:1" x14ac:dyDescent="0.25">
      <c r="A8900" s="5"/>
    </row>
    <row r="8901" spans="1:1" x14ac:dyDescent="0.25">
      <c r="A8901" s="5"/>
    </row>
    <row r="8902" spans="1:1" x14ac:dyDescent="0.25">
      <c r="A8902" s="5"/>
    </row>
    <row r="8903" spans="1:1" x14ac:dyDescent="0.25">
      <c r="A8903" s="5"/>
    </row>
    <row r="8904" spans="1:1" x14ac:dyDescent="0.25">
      <c r="A8904" s="5"/>
    </row>
    <row r="8905" spans="1:1" x14ac:dyDescent="0.25">
      <c r="A8905" s="5"/>
    </row>
    <row r="8906" spans="1:1" x14ac:dyDescent="0.25">
      <c r="A8906" s="5"/>
    </row>
    <row r="8907" spans="1:1" x14ac:dyDescent="0.25">
      <c r="A8907" s="5"/>
    </row>
    <row r="8908" spans="1:1" x14ac:dyDescent="0.25">
      <c r="A8908" s="5"/>
    </row>
    <row r="8909" spans="1:1" x14ac:dyDescent="0.25">
      <c r="A8909" s="5"/>
    </row>
    <row r="8910" spans="1:1" x14ac:dyDescent="0.25">
      <c r="A8910" s="5"/>
    </row>
    <row r="8911" spans="1:1" x14ac:dyDescent="0.25">
      <c r="A8911" s="5"/>
    </row>
    <row r="8912" spans="1:1" x14ac:dyDescent="0.25">
      <c r="A8912" s="5"/>
    </row>
    <row r="8913" spans="1:1" x14ac:dyDescent="0.25">
      <c r="A8913" s="5"/>
    </row>
    <row r="8914" spans="1:1" x14ac:dyDescent="0.25">
      <c r="A8914" s="5"/>
    </row>
    <row r="8915" spans="1:1" x14ac:dyDescent="0.25">
      <c r="A8915" s="5"/>
    </row>
    <row r="8916" spans="1:1" x14ac:dyDescent="0.25">
      <c r="A8916" s="5"/>
    </row>
    <row r="8917" spans="1:1" x14ac:dyDescent="0.25">
      <c r="A8917" s="5"/>
    </row>
    <row r="8918" spans="1:1" x14ac:dyDescent="0.25">
      <c r="A8918" s="5"/>
    </row>
    <row r="8919" spans="1:1" x14ac:dyDescent="0.25">
      <c r="A8919" s="5"/>
    </row>
    <row r="8920" spans="1:1" x14ac:dyDescent="0.25">
      <c r="A8920" s="5"/>
    </row>
    <row r="8921" spans="1:1" x14ac:dyDescent="0.25">
      <c r="A8921" s="5"/>
    </row>
    <row r="8922" spans="1:1" x14ac:dyDescent="0.25">
      <c r="A8922" s="5"/>
    </row>
    <row r="8923" spans="1:1" x14ac:dyDescent="0.25">
      <c r="A8923" s="5"/>
    </row>
    <row r="8924" spans="1:1" x14ac:dyDescent="0.25">
      <c r="A8924" s="5"/>
    </row>
    <row r="8925" spans="1:1" x14ac:dyDescent="0.25">
      <c r="A8925" s="5"/>
    </row>
    <row r="8926" spans="1:1" x14ac:dyDescent="0.25">
      <c r="A8926" s="5"/>
    </row>
    <row r="8927" spans="1:1" x14ac:dyDescent="0.25">
      <c r="A8927" s="5"/>
    </row>
    <row r="8928" spans="1:1" x14ac:dyDescent="0.25">
      <c r="A8928" s="5"/>
    </row>
    <row r="8929" spans="1:1" x14ac:dyDescent="0.25">
      <c r="A8929" s="5"/>
    </row>
    <row r="8930" spans="1:1" x14ac:dyDescent="0.25">
      <c r="A8930" s="5"/>
    </row>
    <row r="8931" spans="1:1" x14ac:dyDescent="0.25">
      <c r="A8931" s="5"/>
    </row>
    <row r="8932" spans="1:1" x14ac:dyDescent="0.25">
      <c r="A8932" s="5"/>
    </row>
    <row r="8933" spans="1:1" x14ac:dyDescent="0.25">
      <c r="A8933" s="5"/>
    </row>
    <row r="8934" spans="1:1" x14ac:dyDescent="0.25">
      <c r="A8934" s="5"/>
    </row>
    <row r="8935" spans="1:1" x14ac:dyDescent="0.25">
      <c r="A8935" s="5"/>
    </row>
    <row r="8936" spans="1:1" x14ac:dyDescent="0.25">
      <c r="A8936" s="5"/>
    </row>
    <row r="8937" spans="1:1" x14ac:dyDescent="0.25">
      <c r="A8937" s="5"/>
    </row>
    <row r="8938" spans="1:1" x14ac:dyDescent="0.25">
      <c r="A8938" s="5"/>
    </row>
    <row r="8939" spans="1:1" x14ac:dyDescent="0.25">
      <c r="A8939" s="5"/>
    </row>
    <row r="8940" spans="1:1" x14ac:dyDescent="0.25">
      <c r="A8940" s="5"/>
    </row>
    <row r="8941" spans="1:1" x14ac:dyDescent="0.25">
      <c r="A8941" s="5"/>
    </row>
    <row r="8942" spans="1:1" x14ac:dyDescent="0.25">
      <c r="A8942" s="5"/>
    </row>
    <row r="8943" spans="1:1" x14ac:dyDescent="0.25">
      <c r="A8943" s="5"/>
    </row>
    <row r="8944" spans="1:1" x14ac:dyDescent="0.25">
      <c r="A8944" s="5"/>
    </row>
    <row r="8945" spans="1:1" x14ac:dyDescent="0.25">
      <c r="A8945" s="5"/>
    </row>
    <row r="8946" spans="1:1" x14ac:dyDescent="0.25">
      <c r="A8946" s="5"/>
    </row>
    <row r="8947" spans="1:1" x14ac:dyDescent="0.25">
      <c r="A8947" s="5"/>
    </row>
    <row r="8948" spans="1:1" x14ac:dyDescent="0.25">
      <c r="A8948" s="5"/>
    </row>
    <row r="8949" spans="1:1" x14ac:dyDescent="0.25">
      <c r="A8949" s="5"/>
    </row>
    <row r="8950" spans="1:1" x14ac:dyDescent="0.25">
      <c r="A8950" s="5"/>
    </row>
    <row r="8951" spans="1:1" x14ac:dyDescent="0.25">
      <c r="A8951" s="5"/>
    </row>
    <row r="8952" spans="1:1" x14ac:dyDescent="0.25">
      <c r="A8952" s="5"/>
    </row>
    <row r="8953" spans="1:1" x14ac:dyDescent="0.25">
      <c r="A8953" s="5"/>
    </row>
    <row r="8954" spans="1:1" x14ac:dyDescent="0.25">
      <c r="A8954" s="5"/>
    </row>
    <row r="8955" spans="1:1" x14ac:dyDescent="0.25">
      <c r="A8955" s="5"/>
    </row>
    <row r="8956" spans="1:1" x14ac:dyDescent="0.25">
      <c r="A8956" s="5"/>
    </row>
    <row r="8957" spans="1:1" x14ac:dyDescent="0.25">
      <c r="A8957" s="5"/>
    </row>
    <row r="8958" spans="1:1" x14ac:dyDescent="0.25">
      <c r="A8958" s="5"/>
    </row>
    <row r="8959" spans="1:1" x14ac:dyDescent="0.25">
      <c r="A8959" s="5"/>
    </row>
    <row r="8960" spans="1:1" x14ac:dyDescent="0.25">
      <c r="A8960" s="5"/>
    </row>
    <row r="8961" spans="1:1" x14ac:dyDescent="0.25">
      <c r="A8961" s="5"/>
    </row>
    <row r="8962" spans="1:1" x14ac:dyDescent="0.25">
      <c r="A8962" s="5"/>
    </row>
    <row r="8963" spans="1:1" x14ac:dyDescent="0.25">
      <c r="A8963" s="5"/>
    </row>
    <row r="8964" spans="1:1" x14ac:dyDescent="0.25">
      <c r="A8964" s="5"/>
    </row>
    <row r="8965" spans="1:1" x14ac:dyDescent="0.25">
      <c r="A8965" s="5"/>
    </row>
    <row r="8966" spans="1:1" x14ac:dyDescent="0.25">
      <c r="A8966" s="5"/>
    </row>
    <row r="8967" spans="1:1" x14ac:dyDescent="0.25">
      <c r="A8967" s="5"/>
    </row>
    <row r="8968" spans="1:1" x14ac:dyDescent="0.25">
      <c r="A8968" s="5"/>
    </row>
    <row r="8969" spans="1:1" x14ac:dyDescent="0.25">
      <c r="A8969" s="5"/>
    </row>
    <row r="8970" spans="1:1" x14ac:dyDescent="0.25">
      <c r="A8970" s="5"/>
    </row>
    <row r="8971" spans="1:1" x14ac:dyDescent="0.25">
      <c r="A8971" s="5"/>
    </row>
    <row r="8972" spans="1:1" x14ac:dyDescent="0.25">
      <c r="A8972" s="5"/>
    </row>
    <row r="8973" spans="1:1" x14ac:dyDescent="0.25">
      <c r="A8973" s="5"/>
    </row>
    <row r="8974" spans="1:1" x14ac:dyDescent="0.25">
      <c r="A8974" s="5"/>
    </row>
    <row r="8975" spans="1:1" x14ac:dyDescent="0.25">
      <c r="A8975" s="5"/>
    </row>
    <row r="8976" spans="1:1" x14ac:dyDescent="0.25">
      <c r="A8976" s="5"/>
    </row>
    <row r="8977" spans="1:1" x14ac:dyDescent="0.25">
      <c r="A8977" s="5"/>
    </row>
    <row r="8978" spans="1:1" x14ac:dyDescent="0.25">
      <c r="A8978" s="5"/>
    </row>
    <row r="8979" spans="1:1" x14ac:dyDescent="0.25">
      <c r="A8979" s="5"/>
    </row>
    <row r="8980" spans="1:1" x14ac:dyDescent="0.25">
      <c r="A8980" s="5"/>
    </row>
    <row r="8981" spans="1:1" x14ac:dyDescent="0.25">
      <c r="A8981" s="5"/>
    </row>
    <row r="8982" spans="1:1" x14ac:dyDescent="0.25">
      <c r="A8982" s="5"/>
    </row>
    <row r="8983" spans="1:1" x14ac:dyDescent="0.25">
      <c r="A8983" s="5"/>
    </row>
    <row r="8984" spans="1:1" x14ac:dyDescent="0.25">
      <c r="A8984" s="5"/>
    </row>
    <row r="8985" spans="1:1" x14ac:dyDescent="0.25">
      <c r="A8985" s="5"/>
    </row>
    <row r="8986" spans="1:1" x14ac:dyDescent="0.25">
      <c r="A8986" s="5"/>
    </row>
    <row r="8987" spans="1:1" x14ac:dyDescent="0.25">
      <c r="A8987" s="5"/>
    </row>
    <row r="8988" spans="1:1" x14ac:dyDescent="0.25">
      <c r="A8988" s="5"/>
    </row>
    <row r="8989" spans="1:1" x14ac:dyDescent="0.25">
      <c r="A8989" s="5"/>
    </row>
    <row r="8990" spans="1:1" x14ac:dyDescent="0.25">
      <c r="A8990" s="5"/>
    </row>
    <row r="8991" spans="1:1" x14ac:dyDescent="0.25">
      <c r="A8991" s="5"/>
    </row>
    <row r="8992" spans="1:1" x14ac:dyDescent="0.25">
      <c r="A8992" s="5"/>
    </row>
    <row r="8993" spans="1:1" x14ac:dyDescent="0.25">
      <c r="A8993" s="5"/>
    </row>
    <row r="8994" spans="1:1" x14ac:dyDescent="0.25">
      <c r="A8994" s="5"/>
    </row>
    <row r="8995" spans="1:1" x14ac:dyDescent="0.25">
      <c r="A8995" s="5"/>
    </row>
    <row r="8996" spans="1:1" x14ac:dyDescent="0.25">
      <c r="A8996" s="5"/>
    </row>
    <row r="8997" spans="1:1" x14ac:dyDescent="0.25">
      <c r="A8997" s="5"/>
    </row>
    <row r="8998" spans="1:1" x14ac:dyDescent="0.25">
      <c r="A8998" s="5"/>
    </row>
    <row r="8999" spans="1:1" x14ac:dyDescent="0.25">
      <c r="A8999" s="5"/>
    </row>
    <row r="9000" spans="1:1" x14ac:dyDescent="0.25">
      <c r="A9000" s="5"/>
    </row>
    <row r="9001" spans="1:1" x14ac:dyDescent="0.25">
      <c r="A9001" s="5"/>
    </row>
    <row r="9002" spans="1:1" x14ac:dyDescent="0.25">
      <c r="A9002" s="5"/>
    </row>
    <row r="9003" spans="1:1" x14ac:dyDescent="0.25">
      <c r="A9003" s="5"/>
    </row>
    <row r="9004" spans="1:1" x14ac:dyDescent="0.25">
      <c r="A9004" s="5"/>
    </row>
    <row r="9005" spans="1:1" x14ac:dyDescent="0.25">
      <c r="A9005" s="5"/>
    </row>
    <row r="9006" spans="1:1" x14ac:dyDescent="0.25">
      <c r="A9006" s="5"/>
    </row>
    <row r="9007" spans="1:1" x14ac:dyDescent="0.25">
      <c r="A9007" s="5"/>
    </row>
    <row r="9008" spans="1:1" x14ac:dyDescent="0.25">
      <c r="A9008" s="5"/>
    </row>
    <row r="9009" spans="1:1" x14ac:dyDescent="0.25">
      <c r="A9009" s="5"/>
    </row>
    <row r="9010" spans="1:1" x14ac:dyDescent="0.25">
      <c r="A9010" s="5"/>
    </row>
    <row r="9011" spans="1:1" x14ac:dyDescent="0.25">
      <c r="A9011" s="5"/>
    </row>
    <row r="9012" spans="1:1" x14ac:dyDescent="0.25">
      <c r="A9012" s="5"/>
    </row>
    <row r="9013" spans="1:1" x14ac:dyDescent="0.25">
      <c r="A9013" s="5"/>
    </row>
    <row r="9014" spans="1:1" x14ac:dyDescent="0.25">
      <c r="A9014" s="5"/>
    </row>
    <row r="9015" spans="1:1" x14ac:dyDescent="0.25">
      <c r="A9015" s="5"/>
    </row>
    <row r="9016" spans="1:1" x14ac:dyDescent="0.25">
      <c r="A9016" s="5"/>
    </row>
    <row r="9017" spans="1:1" x14ac:dyDescent="0.25">
      <c r="A9017" s="5"/>
    </row>
    <row r="9018" spans="1:1" x14ac:dyDescent="0.25">
      <c r="A9018" s="5"/>
    </row>
    <row r="9019" spans="1:1" x14ac:dyDescent="0.25">
      <c r="A9019" s="5"/>
    </row>
    <row r="9020" spans="1:1" x14ac:dyDescent="0.25">
      <c r="A9020" s="5"/>
    </row>
    <row r="9021" spans="1:1" x14ac:dyDescent="0.25">
      <c r="A9021" s="5"/>
    </row>
    <row r="9022" spans="1:1" x14ac:dyDescent="0.25">
      <c r="A9022" s="5"/>
    </row>
    <row r="9023" spans="1:1" x14ac:dyDescent="0.25">
      <c r="A9023" s="5"/>
    </row>
    <row r="9024" spans="1:1" x14ac:dyDescent="0.25">
      <c r="A9024" s="5"/>
    </row>
    <row r="9025" spans="1:1" x14ac:dyDescent="0.25">
      <c r="A9025" s="5"/>
    </row>
    <row r="9026" spans="1:1" x14ac:dyDescent="0.25">
      <c r="A9026" s="5"/>
    </row>
    <row r="9027" spans="1:1" x14ac:dyDescent="0.25">
      <c r="A9027" s="5"/>
    </row>
    <row r="9028" spans="1:1" x14ac:dyDescent="0.25">
      <c r="A9028" s="5"/>
    </row>
    <row r="9029" spans="1:1" x14ac:dyDescent="0.25">
      <c r="A9029" s="5"/>
    </row>
    <row r="9030" spans="1:1" x14ac:dyDescent="0.25">
      <c r="A9030" s="5"/>
    </row>
    <row r="9031" spans="1:1" x14ac:dyDescent="0.25">
      <c r="A9031" s="5"/>
    </row>
    <row r="9032" spans="1:1" x14ac:dyDescent="0.25">
      <c r="A9032" s="5"/>
    </row>
    <row r="9033" spans="1:1" x14ac:dyDescent="0.25">
      <c r="A9033" s="5"/>
    </row>
    <row r="9034" spans="1:1" x14ac:dyDescent="0.25">
      <c r="A9034" s="5"/>
    </row>
    <row r="9035" spans="1:1" x14ac:dyDescent="0.25">
      <c r="A9035" s="5"/>
    </row>
    <row r="9036" spans="1:1" x14ac:dyDescent="0.25">
      <c r="A9036" s="5"/>
    </row>
    <row r="9037" spans="1:1" x14ac:dyDescent="0.25">
      <c r="A9037" s="5"/>
    </row>
    <row r="9038" spans="1:1" x14ac:dyDescent="0.25">
      <c r="A9038" s="5"/>
    </row>
    <row r="9039" spans="1:1" x14ac:dyDescent="0.25">
      <c r="A9039" s="5"/>
    </row>
    <row r="9040" spans="1:1" x14ac:dyDescent="0.25">
      <c r="A9040" s="5"/>
    </row>
    <row r="9041" spans="1:1" x14ac:dyDescent="0.25">
      <c r="A9041" s="5"/>
    </row>
    <row r="9042" spans="1:1" x14ac:dyDescent="0.25">
      <c r="A9042" s="5"/>
    </row>
    <row r="9043" spans="1:1" x14ac:dyDescent="0.25">
      <c r="A9043" s="5"/>
    </row>
    <row r="9044" spans="1:1" x14ac:dyDescent="0.25">
      <c r="A9044" s="5"/>
    </row>
    <row r="9045" spans="1:1" x14ac:dyDescent="0.25">
      <c r="A9045" s="5"/>
    </row>
    <row r="9046" spans="1:1" x14ac:dyDescent="0.25">
      <c r="A9046" s="5"/>
    </row>
    <row r="9047" spans="1:1" x14ac:dyDescent="0.25">
      <c r="A9047" s="5"/>
    </row>
    <row r="9048" spans="1:1" x14ac:dyDescent="0.25">
      <c r="A9048" s="5"/>
    </row>
    <row r="9049" spans="1:1" x14ac:dyDescent="0.25">
      <c r="A9049" s="5"/>
    </row>
    <row r="9050" spans="1:1" x14ac:dyDescent="0.25">
      <c r="A9050" s="5"/>
    </row>
    <row r="9051" spans="1:1" x14ac:dyDescent="0.25">
      <c r="A9051" s="5"/>
    </row>
    <row r="9052" spans="1:1" x14ac:dyDescent="0.25">
      <c r="A9052" s="5"/>
    </row>
    <row r="9053" spans="1:1" x14ac:dyDescent="0.25">
      <c r="A9053" s="5"/>
    </row>
    <row r="9054" spans="1:1" x14ac:dyDescent="0.25">
      <c r="A9054" s="5"/>
    </row>
    <row r="9055" spans="1:1" x14ac:dyDescent="0.25">
      <c r="A9055" s="5"/>
    </row>
    <row r="9056" spans="1:1" x14ac:dyDescent="0.25">
      <c r="A9056" s="5"/>
    </row>
    <row r="9057" spans="1:1" x14ac:dyDescent="0.25">
      <c r="A9057" s="5"/>
    </row>
    <row r="9058" spans="1:1" x14ac:dyDescent="0.25">
      <c r="A9058" s="5"/>
    </row>
    <row r="9059" spans="1:1" x14ac:dyDescent="0.25">
      <c r="A9059" s="5"/>
    </row>
    <row r="9060" spans="1:1" x14ac:dyDescent="0.25">
      <c r="A9060" s="5"/>
    </row>
    <row r="9061" spans="1:1" x14ac:dyDescent="0.25">
      <c r="A9061" s="5"/>
    </row>
    <row r="9062" spans="1:1" x14ac:dyDescent="0.25">
      <c r="A9062" s="5"/>
    </row>
    <row r="9063" spans="1:1" x14ac:dyDescent="0.25">
      <c r="A9063" s="5"/>
    </row>
    <row r="9064" spans="1:1" x14ac:dyDescent="0.25">
      <c r="A9064" s="5"/>
    </row>
    <row r="9065" spans="1:1" x14ac:dyDescent="0.25">
      <c r="A9065" s="5"/>
    </row>
    <row r="9066" spans="1:1" x14ac:dyDescent="0.25">
      <c r="A9066" s="5"/>
    </row>
    <row r="9067" spans="1:1" x14ac:dyDescent="0.25">
      <c r="A9067" s="5"/>
    </row>
    <row r="9068" spans="1:1" x14ac:dyDescent="0.25">
      <c r="A9068" s="5"/>
    </row>
    <row r="9069" spans="1:1" x14ac:dyDescent="0.25">
      <c r="A9069" s="5"/>
    </row>
    <row r="9070" spans="1:1" x14ac:dyDescent="0.25">
      <c r="A9070" s="5"/>
    </row>
    <row r="9071" spans="1:1" x14ac:dyDescent="0.25">
      <c r="A9071" s="5"/>
    </row>
    <row r="9072" spans="1:1" x14ac:dyDescent="0.25">
      <c r="A9072" s="5"/>
    </row>
    <row r="9073" spans="1:1" x14ac:dyDescent="0.25">
      <c r="A9073" s="5"/>
    </row>
    <row r="9074" spans="1:1" x14ac:dyDescent="0.25">
      <c r="A9074" s="5"/>
    </row>
    <row r="9075" spans="1:1" x14ac:dyDescent="0.25">
      <c r="A9075" s="5"/>
    </row>
    <row r="9076" spans="1:1" x14ac:dyDescent="0.25">
      <c r="A9076" s="5"/>
    </row>
    <row r="9077" spans="1:1" x14ac:dyDescent="0.25">
      <c r="A9077" s="5"/>
    </row>
    <row r="9078" spans="1:1" x14ac:dyDescent="0.25">
      <c r="A9078" s="5"/>
    </row>
    <row r="9079" spans="1:1" x14ac:dyDescent="0.25">
      <c r="A9079" s="5"/>
    </row>
    <row r="9080" spans="1:1" x14ac:dyDescent="0.25">
      <c r="A9080" s="5"/>
    </row>
    <row r="9081" spans="1:1" x14ac:dyDescent="0.25">
      <c r="A9081" s="5"/>
    </row>
    <row r="9082" spans="1:1" x14ac:dyDescent="0.25">
      <c r="A9082" s="5"/>
    </row>
    <row r="9083" spans="1:1" x14ac:dyDescent="0.25">
      <c r="A9083" s="5"/>
    </row>
    <row r="9084" spans="1:1" x14ac:dyDescent="0.25">
      <c r="A9084" s="5"/>
    </row>
    <row r="9085" spans="1:1" x14ac:dyDescent="0.25">
      <c r="A9085" s="5"/>
    </row>
    <row r="9086" spans="1:1" x14ac:dyDescent="0.25">
      <c r="A9086" s="5"/>
    </row>
    <row r="9087" spans="1:1" x14ac:dyDescent="0.25">
      <c r="A9087" s="5"/>
    </row>
    <row r="9088" spans="1:1" x14ac:dyDescent="0.25">
      <c r="A9088" s="5"/>
    </row>
    <row r="9089" spans="1:1" x14ac:dyDescent="0.25">
      <c r="A9089" s="5"/>
    </row>
    <row r="9090" spans="1:1" x14ac:dyDescent="0.25">
      <c r="A9090" s="5"/>
    </row>
    <row r="9091" spans="1:1" x14ac:dyDescent="0.25">
      <c r="A9091" s="5"/>
    </row>
    <row r="9092" spans="1:1" x14ac:dyDescent="0.25">
      <c r="A9092" s="5"/>
    </row>
    <row r="9093" spans="1:1" x14ac:dyDescent="0.25">
      <c r="A9093" s="5"/>
    </row>
    <row r="9094" spans="1:1" x14ac:dyDescent="0.25">
      <c r="A9094" s="5"/>
    </row>
    <row r="9095" spans="1:1" x14ac:dyDescent="0.25">
      <c r="A9095" s="5"/>
    </row>
    <row r="9096" spans="1:1" x14ac:dyDescent="0.25">
      <c r="A9096" s="5"/>
    </row>
    <row r="9097" spans="1:1" x14ac:dyDescent="0.25">
      <c r="A9097" s="5"/>
    </row>
    <row r="9098" spans="1:1" x14ac:dyDescent="0.25">
      <c r="A9098" s="5"/>
    </row>
    <row r="9099" spans="1:1" x14ac:dyDescent="0.25">
      <c r="A9099" s="5"/>
    </row>
    <row r="9100" spans="1:1" x14ac:dyDescent="0.25">
      <c r="A9100" s="5"/>
    </row>
    <row r="9101" spans="1:1" x14ac:dyDescent="0.25">
      <c r="A9101" s="5"/>
    </row>
    <row r="9102" spans="1:1" x14ac:dyDescent="0.25">
      <c r="A9102" s="5"/>
    </row>
    <row r="9103" spans="1:1" x14ac:dyDescent="0.25">
      <c r="A9103" s="5"/>
    </row>
    <row r="9104" spans="1:1" x14ac:dyDescent="0.25">
      <c r="A9104" s="5"/>
    </row>
    <row r="9105" spans="1:1" x14ac:dyDescent="0.25">
      <c r="A9105" s="5"/>
    </row>
    <row r="9106" spans="1:1" x14ac:dyDescent="0.25">
      <c r="A9106" s="5"/>
    </row>
    <row r="9107" spans="1:1" x14ac:dyDescent="0.25">
      <c r="A9107" s="5"/>
    </row>
    <row r="9108" spans="1:1" x14ac:dyDescent="0.25">
      <c r="A9108" s="5"/>
    </row>
    <row r="9109" spans="1:1" x14ac:dyDescent="0.25">
      <c r="A9109" s="5"/>
    </row>
    <row r="9110" spans="1:1" x14ac:dyDescent="0.25">
      <c r="A9110" s="5"/>
    </row>
    <row r="9111" spans="1:1" x14ac:dyDescent="0.25">
      <c r="A9111" s="5"/>
    </row>
    <row r="9112" spans="1:1" x14ac:dyDescent="0.25">
      <c r="A9112" s="5"/>
    </row>
    <row r="9113" spans="1:1" x14ac:dyDescent="0.25">
      <c r="A9113" s="5"/>
    </row>
    <row r="9114" spans="1:1" x14ac:dyDescent="0.25">
      <c r="A9114" s="5"/>
    </row>
    <row r="9115" spans="1:1" x14ac:dyDescent="0.25">
      <c r="A9115" s="5"/>
    </row>
    <row r="9116" spans="1:1" x14ac:dyDescent="0.25">
      <c r="A9116" s="5"/>
    </row>
    <row r="9117" spans="1:1" x14ac:dyDescent="0.25">
      <c r="A9117" s="5"/>
    </row>
    <row r="9118" spans="1:1" x14ac:dyDescent="0.25">
      <c r="A9118" s="5"/>
    </row>
    <row r="9119" spans="1:1" x14ac:dyDescent="0.25">
      <c r="A9119" s="5"/>
    </row>
    <row r="9120" spans="1:1" x14ac:dyDescent="0.25">
      <c r="A9120" s="5"/>
    </row>
    <row r="9121" spans="1:1" x14ac:dyDescent="0.25">
      <c r="A9121" s="5"/>
    </row>
    <row r="9122" spans="1:1" x14ac:dyDescent="0.25">
      <c r="A9122" s="5"/>
    </row>
    <row r="9123" spans="1:1" x14ac:dyDescent="0.25">
      <c r="A9123" s="5"/>
    </row>
    <row r="9124" spans="1:1" x14ac:dyDescent="0.25">
      <c r="A9124" s="5"/>
    </row>
    <row r="9125" spans="1:1" x14ac:dyDescent="0.25">
      <c r="A9125" s="5"/>
    </row>
    <row r="9126" spans="1:1" x14ac:dyDescent="0.25">
      <c r="A9126" s="5"/>
    </row>
    <row r="9127" spans="1:1" x14ac:dyDescent="0.25">
      <c r="A9127" s="5"/>
    </row>
    <row r="9128" spans="1:1" x14ac:dyDescent="0.25">
      <c r="A9128" s="5"/>
    </row>
    <row r="9129" spans="1:1" x14ac:dyDescent="0.25">
      <c r="A9129" s="5"/>
    </row>
    <row r="9130" spans="1:1" x14ac:dyDescent="0.25">
      <c r="A9130" s="5"/>
    </row>
    <row r="9131" spans="1:1" x14ac:dyDescent="0.25">
      <c r="A9131" s="5"/>
    </row>
    <row r="9132" spans="1:1" x14ac:dyDescent="0.25">
      <c r="A9132" s="5"/>
    </row>
    <row r="9133" spans="1:1" x14ac:dyDescent="0.25">
      <c r="A9133" s="5"/>
    </row>
    <row r="9134" spans="1:1" x14ac:dyDescent="0.25">
      <c r="A9134" s="5"/>
    </row>
    <row r="9135" spans="1:1" x14ac:dyDescent="0.25">
      <c r="A9135" s="5"/>
    </row>
    <row r="9136" spans="1:1" x14ac:dyDescent="0.25">
      <c r="A9136" s="5"/>
    </row>
    <row r="9137" spans="1:1" x14ac:dyDescent="0.25">
      <c r="A9137" s="5"/>
    </row>
    <row r="9138" spans="1:1" x14ac:dyDescent="0.25">
      <c r="A9138" s="5"/>
    </row>
    <row r="9139" spans="1:1" x14ac:dyDescent="0.25">
      <c r="A9139" s="5"/>
    </row>
    <row r="9140" spans="1:1" x14ac:dyDescent="0.25">
      <c r="A9140" s="5"/>
    </row>
    <row r="9141" spans="1:1" x14ac:dyDescent="0.25">
      <c r="A9141" s="5"/>
    </row>
    <row r="9142" spans="1:1" x14ac:dyDescent="0.25">
      <c r="A9142" s="5"/>
    </row>
    <row r="9143" spans="1:1" x14ac:dyDescent="0.25">
      <c r="A9143" s="5"/>
    </row>
    <row r="9144" spans="1:1" x14ac:dyDescent="0.25">
      <c r="A9144" s="5"/>
    </row>
    <row r="9145" spans="1:1" x14ac:dyDescent="0.25">
      <c r="A9145" s="5"/>
    </row>
    <row r="9146" spans="1:1" x14ac:dyDescent="0.25">
      <c r="A9146" s="5"/>
    </row>
    <row r="9147" spans="1:1" x14ac:dyDescent="0.25">
      <c r="A9147" s="5"/>
    </row>
    <row r="9148" spans="1:1" x14ac:dyDescent="0.25">
      <c r="A9148" s="5"/>
    </row>
    <row r="9149" spans="1:1" x14ac:dyDescent="0.25">
      <c r="A9149" s="5"/>
    </row>
    <row r="9150" spans="1:1" x14ac:dyDescent="0.25">
      <c r="A9150" s="5"/>
    </row>
    <row r="9151" spans="1:1" x14ac:dyDescent="0.25">
      <c r="A9151" s="5"/>
    </row>
    <row r="9152" spans="1:1" x14ac:dyDescent="0.25">
      <c r="A9152" s="5"/>
    </row>
    <row r="9153" spans="1:1" x14ac:dyDescent="0.25">
      <c r="A9153" s="5"/>
    </row>
    <row r="9154" spans="1:1" x14ac:dyDescent="0.25">
      <c r="A9154" s="5"/>
    </row>
    <row r="9155" spans="1:1" x14ac:dyDescent="0.25">
      <c r="A9155" s="5"/>
    </row>
    <row r="9156" spans="1:1" x14ac:dyDescent="0.25">
      <c r="A9156" s="5"/>
    </row>
    <row r="9157" spans="1:1" x14ac:dyDescent="0.25">
      <c r="A9157" s="5"/>
    </row>
    <row r="9158" spans="1:1" x14ac:dyDescent="0.25">
      <c r="A9158" s="5"/>
    </row>
    <row r="9159" spans="1:1" x14ac:dyDescent="0.25">
      <c r="A9159" s="5"/>
    </row>
    <row r="9160" spans="1:1" x14ac:dyDescent="0.25">
      <c r="A9160" s="5"/>
    </row>
    <row r="9161" spans="1:1" x14ac:dyDescent="0.25">
      <c r="A9161" s="5"/>
    </row>
    <row r="9162" spans="1:1" x14ac:dyDescent="0.25">
      <c r="A9162" s="5"/>
    </row>
    <row r="9163" spans="1:1" x14ac:dyDescent="0.25">
      <c r="A9163" s="5"/>
    </row>
    <row r="9164" spans="1:1" x14ac:dyDescent="0.25">
      <c r="A9164" s="5"/>
    </row>
    <row r="9165" spans="1:1" x14ac:dyDescent="0.25">
      <c r="A9165" s="5"/>
    </row>
    <row r="9166" spans="1:1" x14ac:dyDescent="0.25">
      <c r="A9166" s="5"/>
    </row>
    <row r="9167" spans="1:1" x14ac:dyDescent="0.25">
      <c r="A9167" s="5"/>
    </row>
    <row r="9168" spans="1:1" x14ac:dyDescent="0.25">
      <c r="A9168" s="5"/>
    </row>
    <row r="9169" spans="1:1" x14ac:dyDescent="0.25">
      <c r="A9169" s="5"/>
    </row>
    <row r="9170" spans="1:1" x14ac:dyDescent="0.25">
      <c r="A9170" s="5"/>
    </row>
    <row r="9171" spans="1:1" x14ac:dyDescent="0.25">
      <c r="A9171" s="5"/>
    </row>
    <row r="9172" spans="1:1" x14ac:dyDescent="0.25">
      <c r="A9172" s="5"/>
    </row>
    <row r="9173" spans="1:1" x14ac:dyDescent="0.25">
      <c r="A9173" s="5"/>
    </row>
    <row r="9174" spans="1:1" x14ac:dyDescent="0.25">
      <c r="A9174" s="5"/>
    </row>
    <row r="9175" spans="1:1" x14ac:dyDescent="0.25">
      <c r="A9175" s="5"/>
    </row>
    <row r="9176" spans="1:1" x14ac:dyDescent="0.25">
      <c r="A9176" s="5"/>
    </row>
    <row r="9177" spans="1:1" x14ac:dyDescent="0.25">
      <c r="A9177" s="5"/>
    </row>
    <row r="9178" spans="1:1" x14ac:dyDescent="0.25">
      <c r="A9178" s="5"/>
    </row>
    <row r="9179" spans="1:1" x14ac:dyDescent="0.25">
      <c r="A9179" s="5"/>
    </row>
    <row r="9180" spans="1:1" x14ac:dyDescent="0.25">
      <c r="A9180" s="5"/>
    </row>
    <row r="9181" spans="1:1" x14ac:dyDescent="0.25">
      <c r="A9181" s="5"/>
    </row>
    <row r="9182" spans="1:1" x14ac:dyDescent="0.25">
      <c r="A9182" s="5"/>
    </row>
    <row r="9183" spans="1:1" x14ac:dyDescent="0.25">
      <c r="A9183" s="5"/>
    </row>
    <row r="9184" spans="1:1" x14ac:dyDescent="0.25">
      <c r="A9184" s="5"/>
    </row>
    <row r="9185" spans="1:1" x14ac:dyDescent="0.25">
      <c r="A9185" s="5"/>
    </row>
    <row r="9186" spans="1:1" x14ac:dyDescent="0.25">
      <c r="A9186" s="5"/>
    </row>
    <row r="9187" spans="1:1" x14ac:dyDescent="0.25">
      <c r="A9187" s="5"/>
    </row>
    <row r="9188" spans="1:1" x14ac:dyDescent="0.25">
      <c r="A9188" s="5"/>
    </row>
    <row r="9189" spans="1:1" x14ac:dyDescent="0.25">
      <c r="A9189" s="5"/>
    </row>
    <row r="9190" spans="1:1" x14ac:dyDescent="0.25">
      <c r="A9190" s="5"/>
    </row>
    <row r="9191" spans="1:1" x14ac:dyDescent="0.25">
      <c r="A9191" s="5"/>
    </row>
    <row r="9192" spans="1:1" x14ac:dyDescent="0.25">
      <c r="A9192" s="5"/>
    </row>
    <row r="9193" spans="1:1" x14ac:dyDescent="0.25">
      <c r="A9193" s="5"/>
    </row>
    <row r="9194" spans="1:1" x14ac:dyDescent="0.25">
      <c r="A9194" s="5"/>
    </row>
    <row r="9195" spans="1:1" x14ac:dyDescent="0.25">
      <c r="A9195" s="5"/>
    </row>
    <row r="9196" spans="1:1" x14ac:dyDescent="0.25">
      <c r="A9196" s="5"/>
    </row>
    <row r="9197" spans="1:1" x14ac:dyDescent="0.25">
      <c r="A9197" s="5"/>
    </row>
    <row r="9198" spans="1:1" x14ac:dyDescent="0.25">
      <c r="A9198" s="5"/>
    </row>
    <row r="9199" spans="1:1" x14ac:dyDescent="0.25">
      <c r="A9199" s="5"/>
    </row>
    <row r="9200" spans="1:1" x14ac:dyDescent="0.25">
      <c r="A9200" s="5"/>
    </row>
    <row r="9201" spans="1:1" x14ac:dyDescent="0.25">
      <c r="A9201" s="5"/>
    </row>
    <row r="9202" spans="1:1" x14ac:dyDescent="0.25">
      <c r="A9202" s="5"/>
    </row>
    <row r="9203" spans="1:1" x14ac:dyDescent="0.25">
      <c r="A9203" s="5"/>
    </row>
    <row r="9204" spans="1:1" x14ac:dyDescent="0.25">
      <c r="A9204" s="5"/>
    </row>
    <row r="9205" spans="1:1" x14ac:dyDescent="0.25">
      <c r="A9205" s="5"/>
    </row>
    <row r="9206" spans="1:1" x14ac:dyDescent="0.25">
      <c r="A9206" s="5"/>
    </row>
    <row r="9207" spans="1:1" x14ac:dyDescent="0.25">
      <c r="A9207" s="5"/>
    </row>
    <row r="9208" spans="1:1" x14ac:dyDescent="0.25">
      <c r="A9208" s="5"/>
    </row>
    <row r="9209" spans="1:1" x14ac:dyDescent="0.25">
      <c r="A9209" s="5"/>
    </row>
    <row r="9210" spans="1:1" x14ac:dyDescent="0.25">
      <c r="A9210" s="5"/>
    </row>
    <row r="9211" spans="1:1" x14ac:dyDescent="0.25">
      <c r="A9211" s="5"/>
    </row>
    <row r="9212" spans="1:1" x14ac:dyDescent="0.25">
      <c r="A9212" s="5"/>
    </row>
    <row r="9213" spans="1:1" x14ac:dyDescent="0.25">
      <c r="A9213" s="5"/>
    </row>
    <row r="9214" spans="1:1" x14ac:dyDescent="0.25">
      <c r="A9214" s="5"/>
    </row>
    <row r="9215" spans="1:1" x14ac:dyDescent="0.25">
      <c r="A9215" s="5"/>
    </row>
    <row r="9216" spans="1:1" x14ac:dyDescent="0.25">
      <c r="A9216" s="5"/>
    </row>
    <row r="9217" spans="1:1" x14ac:dyDescent="0.25">
      <c r="A9217" s="5"/>
    </row>
    <row r="9218" spans="1:1" x14ac:dyDescent="0.25">
      <c r="A9218" s="5"/>
    </row>
    <row r="9219" spans="1:1" x14ac:dyDescent="0.25">
      <c r="A9219" s="5"/>
    </row>
    <row r="9220" spans="1:1" x14ac:dyDescent="0.25">
      <c r="A9220" s="5"/>
    </row>
    <row r="9221" spans="1:1" x14ac:dyDescent="0.25">
      <c r="A9221" s="5"/>
    </row>
    <row r="9222" spans="1:1" x14ac:dyDescent="0.25">
      <c r="A9222" s="5"/>
    </row>
    <row r="9223" spans="1:1" x14ac:dyDescent="0.25">
      <c r="A9223" s="5"/>
    </row>
    <row r="9224" spans="1:1" x14ac:dyDescent="0.25">
      <c r="A9224" s="5"/>
    </row>
    <row r="9225" spans="1:1" x14ac:dyDescent="0.25">
      <c r="A9225" s="5"/>
    </row>
    <row r="9226" spans="1:1" x14ac:dyDescent="0.25">
      <c r="A9226" s="5"/>
    </row>
    <row r="9227" spans="1:1" x14ac:dyDescent="0.25">
      <c r="A9227" s="5"/>
    </row>
    <row r="9228" spans="1:1" x14ac:dyDescent="0.25">
      <c r="A9228" s="5"/>
    </row>
    <row r="9229" spans="1:1" x14ac:dyDescent="0.25">
      <c r="A9229" s="5"/>
    </row>
    <row r="9230" spans="1:1" x14ac:dyDescent="0.25">
      <c r="A9230" s="5"/>
    </row>
    <row r="9231" spans="1:1" x14ac:dyDescent="0.25">
      <c r="A9231" s="5"/>
    </row>
    <row r="9232" spans="1:1" x14ac:dyDescent="0.25">
      <c r="A9232" s="5"/>
    </row>
    <row r="9233" spans="1:1" x14ac:dyDescent="0.25">
      <c r="A9233" s="5"/>
    </row>
    <row r="9234" spans="1:1" x14ac:dyDescent="0.25">
      <c r="A9234" s="5"/>
    </row>
    <row r="9235" spans="1:1" x14ac:dyDescent="0.25">
      <c r="A9235" s="5"/>
    </row>
    <row r="9236" spans="1:1" x14ac:dyDescent="0.25">
      <c r="A9236" s="5"/>
    </row>
    <row r="9237" spans="1:1" x14ac:dyDescent="0.25">
      <c r="A9237" s="5"/>
    </row>
    <row r="9238" spans="1:1" x14ac:dyDescent="0.25">
      <c r="A9238" s="5"/>
    </row>
    <row r="9239" spans="1:1" x14ac:dyDescent="0.25">
      <c r="A9239" s="5"/>
    </row>
    <row r="9240" spans="1:1" x14ac:dyDescent="0.25">
      <c r="A9240" s="5"/>
    </row>
    <row r="9241" spans="1:1" x14ac:dyDescent="0.25">
      <c r="A9241" s="5"/>
    </row>
    <row r="9242" spans="1:1" x14ac:dyDescent="0.25">
      <c r="A9242" s="5"/>
    </row>
    <row r="9243" spans="1:1" x14ac:dyDescent="0.25">
      <c r="A9243" s="5"/>
    </row>
    <row r="9244" spans="1:1" x14ac:dyDescent="0.25">
      <c r="A9244" s="5"/>
    </row>
    <row r="9245" spans="1:1" x14ac:dyDescent="0.25">
      <c r="A9245" s="5"/>
    </row>
    <row r="9246" spans="1:1" x14ac:dyDescent="0.25">
      <c r="A9246" s="5"/>
    </row>
    <row r="9247" spans="1:1" x14ac:dyDescent="0.25">
      <c r="A9247" s="5"/>
    </row>
    <row r="9248" spans="1:1" x14ac:dyDescent="0.25">
      <c r="A9248" s="5"/>
    </row>
    <row r="9249" spans="1:1" x14ac:dyDescent="0.25">
      <c r="A9249" s="5"/>
    </row>
    <row r="9250" spans="1:1" x14ac:dyDescent="0.25">
      <c r="A9250" s="5"/>
    </row>
    <row r="9251" spans="1:1" x14ac:dyDescent="0.25">
      <c r="A9251" s="5"/>
    </row>
    <row r="9252" spans="1:1" x14ac:dyDescent="0.25">
      <c r="A9252" s="5"/>
    </row>
    <row r="9253" spans="1:1" x14ac:dyDescent="0.25">
      <c r="A9253" s="5"/>
    </row>
    <row r="9254" spans="1:1" x14ac:dyDescent="0.25">
      <c r="A9254" s="5"/>
    </row>
    <row r="9255" spans="1:1" x14ac:dyDescent="0.25">
      <c r="A9255" s="5"/>
    </row>
    <row r="9256" spans="1:1" x14ac:dyDescent="0.25">
      <c r="A9256" s="5"/>
    </row>
    <row r="9257" spans="1:1" x14ac:dyDescent="0.25">
      <c r="A9257" s="5"/>
    </row>
    <row r="9258" spans="1:1" x14ac:dyDescent="0.25">
      <c r="A9258" s="5"/>
    </row>
    <row r="9259" spans="1:1" x14ac:dyDescent="0.25">
      <c r="A9259" s="5"/>
    </row>
    <row r="9260" spans="1:1" x14ac:dyDescent="0.25">
      <c r="A9260" s="5"/>
    </row>
    <row r="9261" spans="1:1" x14ac:dyDescent="0.25">
      <c r="A9261" s="5"/>
    </row>
    <row r="9262" spans="1:1" x14ac:dyDescent="0.25">
      <c r="A9262" s="5"/>
    </row>
    <row r="9263" spans="1:1" x14ac:dyDescent="0.25">
      <c r="A9263" s="5"/>
    </row>
    <row r="9264" spans="1:1" x14ac:dyDescent="0.25">
      <c r="A9264" s="5"/>
    </row>
    <row r="9265" spans="1:1" x14ac:dyDescent="0.25">
      <c r="A9265" s="5"/>
    </row>
    <row r="9266" spans="1:1" x14ac:dyDescent="0.25">
      <c r="A9266" s="5"/>
    </row>
    <row r="9267" spans="1:1" x14ac:dyDescent="0.25">
      <c r="A9267" s="5"/>
    </row>
    <row r="9268" spans="1:1" x14ac:dyDescent="0.25">
      <c r="A9268" s="5"/>
    </row>
    <row r="9269" spans="1:1" x14ac:dyDescent="0.25">
      <c r="A9269" s="5"/>
    </row>
    <row r="9270" spans="1:1" x14ac:dyDescent="0.25">
      <c r="A9270" s="5"/>
    </row>
    <row r="9271" spans="1:1" x14ac:dyDescent="0.25">
      <c r="A9271" s="5"/>
    </row>
    <row r="9272" spans="1:1" x14ac:dyDescent="0.25">
      <c r="A9272" s="5"/>
    </row>
    <row r="9273" spans="1:1" x14ac:dyDescent="0.25">
      <c r="A9273" s="5"/>
    </row>
    <row r="9274" spans="1:1" x14ac:dyDescent="0.25">
      <c r="A9274" s="5"/>
    </row>
    <row r="9275" spans="1:1" x14ac:dyDescent="0.25">
      <c r="A9275" s="5"/>
    </row>
    <row r="9276" spans="1:1" x14ac:dyDescent="0.25">
      <c r="A9276" s="5"/>
    </row>
    <row r="9277" spans="1:1" x14ac:dyDescent="0.25">
      <c r="A9277" s="5"/>
    </row>
    <row r="9278" spans="1:1" x14ac:dyDescent="0.25">
      <c r="A9278" s="5"/>
    </row>
    <row r="9279" spans="1:1" x14ac:dyDescent="0.25">
      <c r="A9279" s="5"/>
    </row>
    <row r="9280" spans="1:1" x14ac:dyDescent="0.25">
      <c r="A9280" s="5"/>
    </row>
    <row r="9281" spans="1:1" x14ac:dyDescent="0.25">
      <c r="A9281" s="5"/>
    </row>
    <row r="9282" spans="1:1" x14ac:dyDescent="0.25">
      <c r="A9282" s="5"/>
    </row>
    <row r="9283" spans="1:1" x14ac:dyDescent="0.25">
      <c r="A9283" s="5"/>
    </row>
    <row r="9284" spans="1:1" x14ac:dyDescent="0.25">
      <c r="A9284" s="5"/>
    </row>
    <row r="9285" spans="1:1" x14ac:dyDescent="0.25">
      <c r="A9285" s="5"/>
    </row>
    <row r="9286" spans="1:1" x14ac:dyDescent="0.25">
      <c r="A9286" s="5"/>
    </row>
    <row r="9287" spans="1:1" x14ac:dyDescent="0.25">
      <c r="A9287" s="5"/>
    </row>
    <row r="9288" spans="1:1" x14ac:dyDescent="0.25">
      <c r="A9288" s="5"/>
    </row>
    <row r="9289" spans="1:1" x14ac:dyDescent="0.25">
      <c r="A9289" s="5"/>
    </row>
    <row r="9290" spans="1:1" x14ac:dyDescent="0.25">
      <c r="A9290" s="5"/>
    </row>
    <row r="9291" spans="1:1" x14ac:dyDescent="0.25">
      <c r="A9291" s="5"/>
    </row>
    <row r="9292" spans="1:1" x14ac:dyDescent="0.25">
      <c r="A9292" s="5"/>
    </row>
    <row r="9293" spans="1:1" x14ac:dyDescent="0.25">
      <c r="A9293" s="5"/>
    </row>
    <row r="9294" spans="1:1" x14ac:dyDescent="0.25">
      <c r="A9294" s="5"/>
    </row>
    <row r="9295" spans="1:1" x14ac:dyDescent="0.25">
      <c r="A9295" s="5"/>
    </row>
    <row r="9296" spans="1:1" x14ac:dyDescent="0.25">
      <c r="A9296" s="5"/>
    </row>
    <row r="9297" spans="1:1" x14ac:dyDescent="0.25">
      <c r="A9297" s="5"/>
    </row>
    <row r="9298" spans="1:1" x14ac:dyDescent="0.25">
      <c r="A9298" s="5"/>
    </row>
    <row r="9299" spans="1:1" x14ac:dyDescent="0.25">
      <c r="A9299" s="5"/>
    </row>
    <row r="9300" spans="1:1" x14ac:dyDescent="0.25">
      <c r="A9300" s="5"/>
    </row>
    <row r="9301" spans="1:1" x14ac:dyDescent="0.25">
      <c r="A9301" s="5"/>
    </row>
    <row r="9302" spans="1:1" x14ac:dyDescent="0.25">
      <c r="A9302" s="5"/>
    </row>
    <row r="9303" spans="1:1" x14ac:dyDescent="0.25">
      <c r="A9303" s="5"/>
    </row>
    <row r="9304" spans="1:1" x14ac:dyDescent="0.25">
      <c r="A9304" s="5"/>
    </row>
    <row r="9305" spans="1:1" x14ac:dyDescent="0.25">
      <c r="A9305" s="5"/>
    </row>
    <row r="9306" spans="1:1" x14ac:dyDescent="0.25">
      <c r="A9306" s="5"/>
    </row>
    <row r="9307" spans="1:1" x14ac:dyDescent="0.25">
      <c r="A9307" s="5"/>
    </row>
    <row r="9308" spans="1:1" x14ac:dyDescent="0.25">
      <c r="A9308" s="5"/>
    </row>
    <row r="9309" spans="1:1" x14ac:dyDescent="0.25">
      <c r="A9309" s="5"/>
    </row>
    <row r="9310" spans="1:1" x14ac:dyDescent="0.25">
      <c r="A9310" s="5"/>
    </row>
    <row r="9311" spans="1:1" x14ac:dyDescent="0.25">
      <c r="A9311" s="5"/>
    </row>
    <row r="9312" spans="1:1" x14ac:dyDescent="0.25">
      <c r="A9312" s="5"/>
    </row>
    <row r="9313" spans="1:1" x14ac:dyDescent="0.25">
      <c r="A9313" s="5"/>
    </row>
    <row r="9314" spans="1:1" x14ac:dyDescent="0.25">
      <c r="A9314" s="5"/>
    </row>
    <row r="9315" spans="1:1" x14ac:dyDescent="0.25">
      <c r="A9315" s="5"/>
    </row>
    <row r="9316" spans="1:1" x14ac:dyDescent="0.25">
      <c r="A9316" s="5"/>
    </row>
    <row r="9317" spans="1:1" x14ac:dyDescent="0.25">
      <c r="A9317" s="5"/>
    </row>
    <row r="9318" spans="1:1" x14ac:dyDescent="0.25">
      <c r="A9318" s="5"/>
    </row>
    <row r="9319" spans="1:1" x14ac:dyDescent="0.25">
      <c r="A9319" s="5"/>
    </row>
    <row r="9320" spans="1:1" x14ac:dyDescent="0.25">
      <c r="A9320" s="5"/>
    </row>
    <row r="9321" spans="1:1" x14ac:dyDescent="0.25">
      <c r="A9321" s="5"/>
    </row>
    <row r="9322" spans="1:1" x14ac:dyDescent="0.25">
      <c r="A9322" s="5"/>
    </row>
    <row r="9323" spans="1:1" x14ac:dyDescent="0.25">
      <c r="A9323" s="5"/>
    </row>
    <row r="9324" spans="1:1" x14ac:dyDescent="0.25">
      <c r="A9324" s="5"/>
    </row>
    <row r="9325" spans="1:1" x14ac:dyDescent="0.25">
      <c r="A9325" s="5"/>
    </row>
    <row r="9326" spans="1:1" x14ac:dyDescent="0.25">
      <c r="A9326" s="5"/>
    </row>
    <row r="9327" spans="1:1" x14ac:dyDescent="0.25">
      <c r="A9327" s="5"/>
    </row>
    <row r="9328" spans="1:1" x14ac:dyDescent="0.25">
      <c r="A9328" s="5"/>
    </row>
    <row r="9329" spans="1:1" x14ac:dyDescent="0.25">
      <c r="A9329" s="5"/>
    </row>
    <row r="9330" spans="1:1" x14ac:dyDescent="0.25">
      <c r="A9330" s="5"/>
    </row>
    <row r="9331" spans="1:1" x14ac:dyDescent="0.25">
      <c r="A9331" s="5"/>
    </row>
    <row r="9332" spans="1:1" x14ac:dyDescent="0.25">
      <c r="A9332" s="5"/>
    </row>
    <row r="9333" spans="1:1" x14ac:dyDescent="0.25">
      <c r="A9333" s="5"/>
    </row>
    <row r="9334" spans="1:1" x14ac:dyDescent="0.25">
      <c r="A9334" s="5"/>
    </row>
    <row r="9335" spans="1:1" x14ac:dyDescent="0.25">
      <c r="A9335" s="5"/>
    </row>
    <row r="9336" spans="1:1" x14ac:dyDescent="0.25">
      <c r="A9336" s="5"/>
    </row>
    <row r="9337" spans="1:1" x14ac:dyDescent="0.25">
      <c r="A9337" s="5"/>
    </row>
    <row r="9338" spans="1:1" x14ac:dyDescent="0.25">
      <c r="A9338" s="5"/>
    </row>
    <row r="9339" spans="1:1" x14ac:dyDescent="0.25">
      <c r="A9339" s="5"/>
    </row>
    <row r="9340" spans="1:1" x14ac:dyDescent="0.25">
      <c r="A9340" s="5"/>
    </row>
    <row r="9341" spans="1:1" x14ac:dyDescent="0.25">
      <c r="A9341" s="5"/>
    </row>
    <row r="9342" spans="1:1" x14ac:dyDescent="0.25">
      <c r="A9342" s="5"/>
    </row>
    <row r="9343" spans="1:1" x14ac:dyDescent="0.25">
      <c r="A9343" s="5"/>
    </row>
    <row r="9344" spans="1:1" x14ac:dyDescent="0.25">
      <c r="A9344" s="5"/>
    </row>
    <row r="9345" spans="1:1" x14ac:dyDescent="0.25">
      <c r="A9345" s="5"/>
    </row>
    <row r="9346" spans="1:1" x14ac:dyDescent="0.25">
      <c r="A9346" s="5"/>
    </row>
    <row r="9347" spans="1:1" x14ac:dyDescent="0.25">
      <c r="A9347" s="5"/>
    </row>
    <row r="9348" spans="1:1" x14ac:dyDescent="0.25">
      <c r="A9348" s="5"/>
    </row>
    <row r="9349" spans="1:1" x14ac:dyDescent="0.25">
      <c r="A9349" s="5"/>
    </row>
    <row r="9350" spans="1:1" x14ac:dyDescent="0.25">
      <c r="A9350" s="5"/>
    </row>
    <row r="9351" spans="1:1" x14ac:dyDescent="0.25">
      <c r="A9351" s="5"/>
    </row>
    <row r="9352" spans="1:1" x14ac:dyDescent="0.25">
      <c r="A9352" s="5"/>
    </row>
    <row r="9353" spans="1:1" x14ac:dyDescent="0.25">
      <c r="A9353" s="5"/>
    </row>
    <row r="9354" spans="1:1" x14ac:dyDescent="0.25">
      <c r="A9354" s="5"/>
    </row>
    <row r="9355" spans="1:1" x14ac:dyDescent="0.25">
      <c r="A9355" s="5"/>
    </row>
    <row r="9356" spans="1:1" x14ac:dyDescent="0.25">
      <c r="A9356" s="5"/>
    </row>
    <row r="9357" spans="1:1" x14ac:dyDescent="0.25">
      <c r="A9357" s="5"/>
    </row>
    <row r="9358" spans="1:1" x14ac:dyDescent="0.25">
      <c r="A9358" s="5"/>
    </row>
    <row r="9359" spans="1:1" x14ac:dyDescent="0.25">
      <c r="A9359" s="5"/>
    </row>
    <row r="9360" spans="1:1" x14ac:dyDescent="0.25">
      <c r="A9360" s="5"/>
    </row>
    <row r="9361" spans="1:1" x14ac:dyDescent="0.25">
      <c r="A9361" s="5"/>
    </row>
    <row r="9362" spans="1:1" x14ac:dyDescent="0.25">
      <c r="A9362" s="5"/>
    </row>
    <row r="9363" spans="1:1" x14ac:dyDescent="0.25">
      <c r="A9363" s="5"/>
    </row>
    <row r="9364" spans="1:1" x14ac:dyDescent="0.25">
      <c r="A9364" s="5"/>
    </row>
    <row r="9365" spans="1:1" x14ac:dyDescent="0.25">
      <c r="A9365" s="5"/>
    </row>
    <row r="9366" spans="1:1" x14ac:dyDescent="0.25">
      <c r="A9366" s="5"/>
    </row>
    <row r="9367" spans="1:1" x14ac:dyDescent="0.25">
      <c r="A9367" s="5"/>
    </row>
    <row r="9368" spans="1:1" x14ac:dyDescent="0.25">
      <c r="A9368" s="5"/>
    </row>
    <row r="9369" spans="1:1" x14ac:dyDescent="0.25">
      <c r="A9369" s="5"/>
    </row>
    <row r="9370" spans="1:1" x14ac:dyDescent="0.25">
      <c r="A9370" s="5"/>
    </row>
    <row r="9371" spans="1:1" x14ac:dyDescent="0.25">
      <c r="A9371" s="5"/>
    </row>
    <row r="9372" spans="1:1" x14ac:dyDescent="0.25">
      <c r="A9372" s="5"/>
    </row>
    <row r="9373" spans="1:1" x14ac:dyDescent="0.25">
      <c r="A9373" s="5"/>
    </row>
    <row r="9374" spans="1:1" x14ac:dyDescent="0.25">
      <c r="A9374" s="5"/>
    </row>
    <row r="9375" spans="1:1" x14ac:dyDescent="0.25">
      <c r="A9375" s="5"/>
    </row>
    <row r="9376" spans="1:1" x14ac:dyDescent="0.25">
      <c r="A9376" s="5"/>
    </row>
    <row r="9377" spans="1:1" x14ac:dyDescent="0.25">
      <c r="A9377" s="5"/>
    </row>
    <row r="9378" spans="1:1" x14ac:dyDescent="0.25">
      <c r="A9378" s="5"/>
    </row>
    <row r="9379" spans="1:1" x14ac:dyDescent="0.25">
      <c r="A9379" s="5"/>
    </row>
    <row r="9380" spans="1:1" x14ac:dyDescent="0.25">
      <c r="A9380" s="5"/>
    </row>
    <row r="9381" spans="1:1" x14ac:dyDescent="0.25">
      <c r="A9381" s="5"/>
    </row>
    <row r="9382" spans="1:1" x14ac:dyDescent="0.25">
      <c r="A9382" s="5"/>
    </row>
    <row r="9383" spans="1:1" x14ac:dyDescent="0.25">
      <c r="A9383" s="5"/>
    </row>
    <row r="9384" spans="1:1" x14ac:dyDescent="0.25">
      <c r="A9384" s="5"/>
    </row>
    <row r="9385" spans="1:1" x14ac:dyDescent="0.25">
      <c r="A9385" s="5"/>
    </row>
    <row r="9386" spans="1:1" x14ac:dyDescent="0.25">
      <c r="A9386" s="5"/>
    </row>
    <row r="9387" spans="1:1" x14ac:dyDescent="0.25">
      <c r="A9387" s="5"/>
    </row>
    <row r="9388" spans="1:1" x14ac:dyDescent="0.25">
      <c r="A9388" s="5"/>
    </row>
    <row r="9389" spans="1:1" x14ac:dyDescent="0.25">
      <c r="A9389" s="5"/>
    </row>
    <row r="9390" spans="1:1" x14ac:dyDescent="0.25">
      <c r="A9390" s="5"/>
    </row>
    <row r="9391" spans="1:1" x14ac:dyDescent="0.25">
      <c r="A9391" s="5"/>
    </row>
    <row r="9392" spans="1:1" x14ac:dyDescent="0.25">
      <c r="A9392" s="5"/>
    </row>
    <row r="9393" spans="1:1" x14ac:dyDescent="0.25">
      <c r="A9393" s="5"/>
    </row>
    <row r="9394" spans="1:1" x14ac:dyDescent="0.25">
      <c r="A9394" s="5"/>
    </row>
    <row r="9395" spans="1:1" x14ac:dyDescent="0.25">
      <c r="A9395" s="5"/>
    </row>
    <row r="9396" spans="1:1" x14ac:dyDescent="0.25">
      <c r="A9396" s="5"/>
    </row>
    <row r="9397" spans="1:1" x14ac:dyDescent="0.25">
      <c r="A9397" s="5"/>
    </row>
    <row r="9398" spans="1:1" x14ac:dyDescent="0.25">
      <c r="A9398" s="5"/>
    </row>
    <row r="9399" spans="1:1" x14ac:dyDescent="0.25">
      <c r="A9399" s="5"/>
    </row>
    <row r="9400" spans="1:1" x14ac:dyDescent="0.25">
      <c r="A9400" s="5"/>
    </row>
    <row r="9401" spans="1:1" x14ac:dyDescent="0.25">
      <c r="A9401" s="5"/>
    </row>
    <row r="9402" spans="1:1" x14ac:dyDescent="0.25">
      <c r="A9402" s="5"/>
    </row>
    <row r="9403" spans="1:1" x14ac:dyDescent="0.25">
      <c r="A9403" s="5"/>
    </row>
    <row r="9404" spans="1:1" x14ac:dyDescent="0.25">
      <c r="A9404" s="5"/>
    </row>
    <row r="9405" spans="1:1" x14ac:dyDescent="0.25">
      <c r="A9405" s="5"/>
    </row>
    <row r="9406" spans="1:1" x14ac:dyDescent="0.25">
      <c r="A9406" s="5"/>
    </row>
    <row r="9407" spans="1:1" x14ac:dyDescent="0.25">
      <c r="A9407" s="5"/>
    </row>
    <row r="9408" spans="1:1" x14ac:dyDescent="0.25">
      <c r="A9408" s="5"/>
    </row>
    <row r="9409" spans="1:1" x14ac:dyDescent="0.25">
      <c r="A9409" s="5"/>
    </row>
    <row r="9410" spans="1:1" x14ac:dyDescent="0.25">
      <c r="A9410" s="5"/>
    </row>
    <row r="9411" spans="1:1" x14ac:dyDescent="0.25">
      <c r="A9411" s="5"/>
    </row>
    <row r="9412" spans="1:1" x14ac:dyDescent="0.25">
      <c r="A9412" s="5"/>
    </row>
    <row r="9413" spans="1:1" x14ac:dyDescent="0.25">
      <c r="A9413" s="5"/>
    </row>
    <row r="9414" spans="1:1" x14ac:dyDescent="0.25">
      <c r="A9414" s="5"/>
    </row>
    <row r="9415" spans="1:1" x14ac:dyDescent="0.25">
      <c r="A9415" s="5"/>
    </row>
    <row r="9416" spans="1:1" x14ac:dyDescent="0.25">
      <c r="A9416" s="5"/>
    </row>
    <row r="9417" spans="1:1" x14ac:dyDescent="0.25">
      <c r="A9417" s="5"/>
    </row>
    <row r="9418" spans="1:1" x14ac:dyDescent="0.25">
      <c r="A9418" s="5"/>
    </row>
    <row r="9419" spans="1:1" x14ac:dyDescent="0.25">
      <c r="A9419" s="5"/>
    </row>
    <row r="9420" spans="1:1" x14ac:dyDescent="0.25">
      <c r="A9420" s="5"/>
    </row>
    <row r="9421" spans="1:1" x14ac:dyDescent="0.25">
      <c r="A9421" s="5"/>
    </row>
    <row r="9422" spans="1:1" x14ac:dyDescent="0.25">
      <c r="A9422" s="5"/>
    </row>
    <row r="9423" spans="1:1" x14ac:dyDescent="0.25">
      <c r="A9423" s="5"/>
    </row>
    <row r="9424" spans="1:1" x14ac:dyDescent="0.25">
      <c r="A9424" s="5"/>
    </row>
    <row r="9425" spans="1:1" x14ac:dyDescent="0.25">
      <c r="A9425" s="5"/>
    </row>
    <row r="9426" spans="1:1" x14ac:dyDescent="0.25">
      <c r="A9426" s="5"/>
    </row>
    <row r="9427" spans="1:1" x14ac:dyDescent="0.25">
      <c r="A9427" s="5"/>
    </row>
    <row r="9428" spans="1:1" x14ac:dyDescent="0.25">
      <c r="A9428" s="5"/>
    </row>
    <row r="9429" spans="1:1" x14ac:dyDescent="0.25">
      <c r="A9429" s="5"/>
    </row>
    <row r="9430" spans="1:1" x14ac:dyDescent="0.25">
      <c r="A9430" s="5"/>
    </row>
    <row r="9431" spans="1:1" x14ac:dyDescent="0.25">
      <c r="A9431" s="5"/>
    </row>
    <row r="9432" spans="1:1" x14ac:dyDescent="0.25">
      <c r="A9432" s="5"/>
    </row>
    <row r="9433" spans="1:1" x14ac:dyDescent="0.25">
      <c r="A9433" s="5"/>
    </row>
    <row r="9434" spans="1:1" x14ac:dyDescent="0.25">
      <c r="A9434" s="5"/>
    </row>
    <row r="9435" spans="1:1" x14ac:dyDescent="0.25">
      <c r="A9435" s="5"/>
    </row>
    <row r="9436" spans="1:1" x14ac:dyDescent="0.25">
      <c r="A9436" s="5"/>
    </row>
    <row r="9437" spans="1:1" x14ac:dyDescent="0.25">
      <c r="A9437" s="5"/>
    </row>
    <row r="9438" spans="1:1" x14ac:dyDescent="0.25">
      <c r="A9438" s="5"/>
    </row>
    <row r="9439" spans="1:1" x14ac:dyDescent="0.25">
      <c r="A9439" s="5"/>
    </row>
    <row r="9440" spans="1:1" x14ac:dyDescent="0.25">
      <c r="A9440" s="5"/>
    </row>
    <row r="9441" spans="1:1" x14ac:dyDescent="0.25">
      <c r="A9441" s="5"/>
    </row>
    <row r="9442" spans="1:1" x14ac:dyDescent="0.25">
      <c r="A9442" s="5"/>
    </row>
    <row r="9443" spans="1:1" x14ac:dyDescent="0.25">
      <c r="A9443" s="5"/>
    </row>
    <row r="9444" spans="1:1" x14ac:dyDescent="0.25">
      <c r="A9444" s="5"/>
    </row>
    <row r="9445" spans="1:1" x14ac:dyDescent="0.25">
      <c r="A9445" s="5"/>
    </row>
    <row r="9446" spans="1:1" x14ac:dyDescent="0.25">
      <c r="A9446" s="5"/>
    </row>
    <row r="9447" spans="1:1" x14ac:dyDescent="0.25">
      <c r="A9447" s="5"/>
    </row>
    <row r="9448" spans="1:1" x14ac:dyDescent="0.25">
      <c r="A9448" s="5"/>
    </row>
    <row r="9449" spans="1:1" x14ac:dyDescent="0.25">
      <c r="A9449" s="5"/>
    </row>
    <row r="9450" spans="1:1" x14ac:dyDescent="0.25">
      <c r="A9450" s="5"/>
    </row>
    <row r="9451" spans="1:1" x14ac:dyDescent="0.25">
      <c r="A9451" s="5"/>
    </row>
    <row r="9452" spans="1:1" x14ac:dyDescent="0.25">
      <c r="A9452" s="5"/>
    </row>
    <row r="9453" spans="1:1" x14ac:dyDescent="0.25">
      <c r="A9453" s="5"/>
    </row>
    <row r="9454" spans="1:1" x14ac:dyDescent="0.25">
      <c r="A9454" s="5"/>
    </row>
    <row r="9455" spans="1:1" x14ac:dyDescent="0.25">
      <c r="A9455" s="5"/>
    </row>
    <row r="9456" spans="1:1" x14ac:dyDescent="0.25">
      <c r="A9456" s="5"/>
    </row>
    <row r="9457" spans="1:1" x14ac:dyDescent="0.25">
      <c r="A9457" s="5"/>
    </row>
    <row r="9458" spans="1:1" x14ac:dyDescent="0.25">
      <c r="A9458" s="5"/>
    </row>
    <row r="9459" spans="1:1" x14ac:dyDescent="0.25">
      <c r="A9459" s="5"/>
    </row>
    <row r="9460" spans="1:1" x14ac:dyDescent="0.25">
      <c r="A9460" s="5"/>
    </row>
    <row r="9461" spans="1:1" x14ac:dyDescent="0.25">
      <c r="A9461" s="5"/>
    </row>
    <row r="9462" spans="1:1" x14ac:dyDescent="0.25">
      <c r="A9462" s="5"/>
    </row>
    <row r="9463" spans="1:1" x14ac:dyDescent="0.25">
      <c r="A9463" s="5"/>
    </row>
    <row r="9464" spans="1:1" x14ac:dyDescent="0.25">
      <c r="A9464" s="5"/>
    </row>
    <row r="9465" spans="1:1" x14ac:dyDescent="0.25">
      <c r="A9465" s="5"/>
    </row>
    <row r="9466" spans="1:1" x14ac:dyDescent="0.25">
      <c r="A9466" s="5"/>
    </row>
    <row r="9467" spans="1:1" x14ac:dyDescent="0.25">
      <c r="A9467" s="5"/>
    </row>
    <row r="9468" spans="1:1" x14ac:dyDescent="0.25">
      <c r="A9468" s="5"/>
    </row>
    <row r="9469" spans="1:1" x14ac:dyDescent="0.25">
      <c r="A9469" s="5"/>
    </row>
    <row r="9470" spans="1:1" x14ac:dyDescent="0.25">
      <c r="A9470" s="5"/>
    </row>
    <row r="9471" spans="1:1" x14ac:dyDescent="0.25">
      <c r="A9471" s="5"/>
    </row>
    <row r="9472" spans="1:1" x14ac:dyDescent="0.25">
      <c r="A9472" s="5"/>
    </row>
    <row r="9473" spans="1:1" x14ac:dyDescent="0.25">
      <c r="A9473" s="5"/>
    </row>
    <row r="9474" spans="1:1" x14ac:dyDescent="0.25">
      <c r="A9474" s="5"/>
    </row>
    <row r="9475" spans="1:1" x14ac:dyDescent="0.25">
      <c r="A9475" s="5"/>
    </row>
    <row r="9476" spans="1:1" x14ac:dyDescent="0.25">
      <c r="A9476" s="5"/>
    </row>
    <row r="9477" spans="1:1" x14ac:dyDescent="0.25">
      <c r="A9477" s="5"/>
    </row>
    <row r="9478" spans="1:1" x14ac:dyDescent="0.25">
      <c r="A9478" s="5"/>
    </row>
    <row r="9479" spans="1:1" x14ac:dyDescent="0.25">
      <c r="A9479" s="5"/>
    </row>
    <row r="9480" spans="1:1" x14ac:dyDescent="0.25">
      <c r="A9480" s="5"/>
    </row>
    <row r="9481" spans="1:1" x14ac:dyDescent="0.25">
      <c r="A9481" s="5"/>
    </row>
    <row r="9482" spans="1:1" x14ac:dyDescent="0.25">
      <c r="A9482" s="5"/>
    </row>
    <row r="9483" spans="1:1" x14ac:dyDescent="0.25">
      <c r="A9483" s="5"/>
    </row>
    <row r="9484" spans="1:1" x14ac:dyDescent="0.25">
      <c r="A9484" s="5"/>
    </row>
    <row r="9485" spans="1:1" x14ac:dyDescent="0.25">
      <c r="A9485" s="5"/>
    </row>
    <row r="9486" spans="1:1" x14ac:dyDescent="0.25">
      <c r="A9486" s="5"/>
    </row>
    <row r="9487" spans="1:1" x14ac:dyDescent="0.25">
      <c r="A9487" s="5"/>
    </row>
    <row r="9488" spans="1:1" x14ac:dyDescent="0.25">
      <c r="A9488" s="5"/>
    </row>
    <row r="9489" spans="1:1" x14ac:dyDescent="0.25">
      <c r="A9489" s="5"/>
    </row>
    <row r="9490" spans="1:1" x14ac:dyDescent="0.25">
      <c r="A9490" s="5"/>
    </row>
    <row r="9491" spans="1:1" x14ac:dyDescent="0.25">
      <c r="A9491" s="5"/>
    </row>
    <row r="9492" spans="1:1" x14ac:dyDescent="0.25">
      <c r="A9492" s="5"/>
    </row>
    <row r="9493" spans="1:1" x14ac:dyDescent="0.25">
      <c r="A9493" s="5"/>
    </row>
    <row r="9494" spans="1:1" x14ac:dyDescent="0.25">
      <c r="A9494" s="5"/>
    </row>
    <row r="9495" spans="1:1" x14ac:dyDescent="0.25">
      <c r="A9495" s="5"/>
    </row>
    <row r="9496" spans="1:1" x14ac:dyDescent="0.25">
      <c r="A9496" s="5"/>
    </row>
    <row r="9497" spans="1:1" x14ac:dyDescent="0.25">
      <c r="A9497" s="5"/>
    </row>
    <row r="9498" spans="1:1" x14ac:dyDescent="0.25">
      <c r="A9498" s="5"/>
    </row>
    <row r="9499" spans="1:1" x14ac:dyDescent="0.25">
      <c r="A9499" s="5"/>
    </row>
    <row r="9500" spans="1:1" x14ac:dyDescent="0.25">
      <c r="A9500" s="5"/>
    </row>
    <row r="9501" spans="1:1" x14ac:dyDescent="0.25">
      <c r="A9501" s="5"/>
    </row>
    <row r="9502" spans="1:1" x14ac:dyDescent="0.25">
      <c r="A9502" s="5"/>
    </row>
    <row r="9503" spans="1:1" x14ac:dyDescent="0.25">
      <c r="A9503" s="5"/>
    </row>
    <row r="9504" spans="1:1" x14ac:dyDescent="0.25">
      <c r="A9504" s="5"/>
    </row>
    <row r="9505" spans="1:1" x14ac:dyDescent="0.25">
      <c r="A9505" s="5"/>
    </row>
    <row r="9506" spans="1:1" x14ac:dyDescent="0.25">
      <c r="A9506" s="5"/>
    </row>
    <row r="9507" spans="1:1" x14ac:dyDescent="0.25">
      <c r="A9507" s="5"/>
    </row>
    <row r="9508" spans="1:1" x14ac:dyDescent="0.25">
      <c r="A9508" s="5"/>
    </row>
    <row r="9509" spans="1:1" x14ac:dyDescent="0.25">
      <c r="A9509" s="5"/>
    </row>
    <row r="9510" spans="1:1" x14ac:dyDescent="0.25">
      <c r="A9510" s="5"/>
    </row>
    <row r="9511" spans="1:1" x14ac:dyDescent="0.25">
      <c r="A9511" s="5"/>
    </row>
    <row r="9512" spans="1:1" x14ac:dyDescent="0.25">
      <c r="A9512" s="5"/>
    </row>
    <row r="9513" spans="1:1" x14ac:dyDescent="0.25">
      <c r="A9513" s="5"/>
    </row>
    <row r="9514" spans="1:1" x14ac:dyDescent="0.25">
      <c r="A9514" s="5"/>
    </row>
    <row r="9515" spans="1:1" x14ac:dyDescent="0.25">
      <c r="A9515" s="5"/>
    </row>
    <row r="9516" spans="1:1" x14ac:dyDescent="0.25">
      <c r="A9516" s="5"/>
    </row>
    <row r="9517" spans="1:1" x14ac:dyDescent="0.25">
      <c r="A9517" s="5"/>
    </row>
    <row r="9518" spans="1:1" x14ac:dyDescent="0.25">
      <c r="A9518" s="5"/>
    </row>
    <row r="9519" spans="1:1" x14ac:dyDescent="0.25">
      <c r="A9519" s="5"/>
    </row>
    <row r="9520" spans="1:1" x14ac:dyDescent="0.25">
      <c r="A9520" s="5"/>
    </row>
    <row r="9521" spans="1:1" x14ac:dyDescent="0.25">
      <c r="A9521" s="5"/>
    </row>
    <row r="9522" spans="1:1" x14ac:dyDescent="0.25">
      <c r="A9522" s="5"/>
    </row>
    <row r="9523" spans="1:1" x14ac:dyDescent="0.25">
      <c r="A9523" s="5"/>
    </row>
    <row r="9524" spans="1:1" x14ac:dyDescent="0.25">
      <c r="A9524" s="5"/>
    </row>
    <row r="9525" spans="1:1" x14ac:dyDescent="0.25">
      <c r="A9525" s="5"/>
    </row>
    <row r="9526" spans="1:1" x14ac:dyDescent="0.25">
      <c r="A9526" s="5"/>
    </row>
    <row r="9527" spans="1:1" x14ac:dyDescent="0.25">
      <c r="A9527" s="5"/>
    </row>
    <row r="9528" spans="1:1" x14ac:dyDescent="0.25">
      <c r="A9528" s="5"/>
    </row>
    <row r="9529" spans="1:1" x14ac:dyDescent="0.25">
      <c r="A9529" s="5"/>
    </row>
    <row r="9530" spans="1:1" x14ac:dyDescent="0.25">
      <c r="A9530" s="5"/>
    </row>
    <row r="9531" spans="1:1" x14ac:dyDescent="0.25">
      <c r="A9531" s="5"/>
    </row>
    <row r="9532" spans="1:1" x14ac:dyDescent="0.25">
      <c r="A9532" s="5"/>
    </row>
    <row r="9533" spans="1:1" x14ac:dyDescent="0.25">
      <c r="A9533" s="5"/>
    </row>
    <row r="9534" spans="1:1" x14ac:dyDescent="0.25">
      <c r="A9534" s="5"/>
    </row>
    <row r="9535" spans="1:1" x14ac:dyDescent="0.25">
      <c r="A9535" s="5"/>
    </row>
    <row r="9536" spans="1:1" x14ac:dyDescent="0.25">
      <c r="A9536" s="5"/>
    </row>
    <row r="9537" spans="1:1" x14ac:dyDescent="0.25">
      <c r="A9537" s="5"/>
    </row>
    <row r="9538" spans="1:1" x14ac:dyDescent="0.25">
      <c r="A9538" s="5"/>
    </row>
    <row r="9539" spans="1:1" x14ac:dyDescent="0.25">
      <c r="A9539" s="5"/>
    </row>
    <row r="9540" spans="1:1" x14ac:dyDescent="0.25">
      <c r="A9540" s="5"/>
    </row>
    <row r="9541" spans="1:1" x14ac:dyDescent="0.25">
      <c r="A9541" s="5"/>
    </row>
    <row r="9542" spans="1:1" x14ac:dyDescent="0.25">
      <c r="A9542" s="5"/>
    </row>
    <row r="9543" spans="1:1" x14ac:dyDescent="0.25">
      <c r="A9543" s="5"/>
    </row>
    <row r="9544" spans="1:1" x14ac:dyDescent="0.25">
      <c r="A9544" s="5"/>
    </row>
    <row r="9545" spans="1:1" x14ac:dyDescent="0.25">
      <c r="A9545" s="5"/>
    </row>
    <row r="9546" spans="1:1" x14ac:dyDescent="0.25">
      <c r="A9546" s="5"/>
    </row>
    <row r="9547" spans="1:1" x14ac:dyDescent="0.25">
      <c r="A9547" s="5"/>
    </row>
    <row r="9548" spans="1:1" x14ac:dyDescent="0.25">
      <c r="A9548" s="5"/>
    </row>
    <row r="9549" spans="1:1" x14ac:dyDescent="0.25">
      <c r="A9549" s="5"/>
    </row>
    <row r="9550" spans="1:1" x14ac:dyDescent="0.25">
      <c r="A9550" s="5"/>
    </row>
    <row r="9551" spans="1:1" x14ac:dyDescent="0.25">
      <c r="A9551" s="5"/>
    </row>
    <row r="9552" spans="1:1" x14ac:dyDescent="0.25">
      <c r="A9552" s="5"/>
    </row>
    <row r="9553" spans="1:1" x14ac:dyDescent="0.25">
      <c r="A9553" s="5"/>
    </row>
    <row r="9554" spans="1:1" x14ac:dyDescent="0.25">
      <c r="A9554" s="5"/>
    </row>
    <row r="9555" spans="1:1" x14ac:dyDescent="0.25">
      <c r="A9555" s="5"/>
    </row>
    <row r="9556" spans="1:1" x14ac:dyDescent="0.25">
      <c r="A9556" s="5"/>
    </row>
    <row r="9557" spans="1:1" x14ac:dyDescent="0.25">
      <c r="A9557" s="5"/>
    </row>
    <row r="9558" spans="1:1" x14ac:dyDescent="0.25">
      <c r="A9558" s="5"/>
    </row>
    <row r="9559" spans="1:1" x14ac:dyDescent="0.25">
      <c r="A9559" s="5"/>
    </row>
    <row r="9560" spans="1:1" x14ac:dyDescent="0.25">
      <c r="A9560" s="5"/>
    </row>
    <row r="9561" spans="1:1" x14ac:dyDescent="0.25">
      <c r="A9561" s="5"/>
    </row>
    <row r="9562" spans="1:1" x14ac:dyDescent="0.25">
      <c r="A9562" s="5"/>
    </row>
    <row r="9563" spans="1:1" x14ac:dyDescent="0.25">
      <c r="A9563" s="5"/>
    </row>
    <row r="9564" spans="1:1" x14ac:dyDescent="0.25">
      <c r="A9564" s="5"/>
    </row>
    <row r="9565" spans="1:1" x14ac:dyDescent="0.25">
      <c r="A9565" s="5"/>
    </row>
    <row r="9566" spans="1:1" x14ac:dyDescent="0.25">
      <c r="A9566" s="5"/>
    </row>
    <row r="9567" spans="1:1" x14ac:dyDescent="0.25">
      <c r="A9567" s="5"/>
    </row>
    <row r="9568" spans="1:1" x14ac:dyDescent="0.25">
      <c r="A9568" s="5"/>
    </row>
    <row r="9569" spans="1:1" x14ac:dyDescent="0.25">
      <c r="A9569" s="5"/>
    </row>
    <row r="9570" spans="1:1" x14ac:dyDescent="0.25">
      <c r="A9570" s="5"/>
    </row>
    <row r="9571" spans="1:1" x14ac:dyDescent="0.25">
      <c r="A9571" s="5"/>
    </row>
    <row r="9572" spans="1:1" x14ac:dyDescent="0.25">
      <c r="A9572" s="5"/>
    </row>
    <row r="9573" spans="1:1" x14ac:dyDescent="0.25">
      <c r="A9573" s="5"/>
    </row>
    <row r="9574" spans="1:1" x14ac:dyDescent="0.25">
      <c r="A9574" s="5"/>
    </row>
    <row r="9575" spans="1:1" x14ac:dyDescent="0.25">
      <c r="A9575" s="5"/>
    </row>
    <row r="9576" spans="1:1" x14ac:dyDescent="0.25">
      <c r="A9576" s="5"/>
    </row>
    <row r="9577" spans="1:1" x14ac:dyDescent="0.25">
      <c r="A9577" s="5"/>
    </row>
    <row r="9578" spans="1:1" x14ac:dyDescent="0.25">
      <c r="A9578" s="5"/>
    </row>
    <row r="9579" spans="1:1" x14ac:dyDescent="0.25">
      <c r="A9579" s="5"/>
    </row>
    <row r="9580" spans="1:1" x14ac:dyDescent="0.25">
      <c r="A9580" s="5"/>
    </row>
    <row r="9581" spans="1:1" x14ac:dyDescent="0.25">
      <c r="A9581" s="5"/>
    </row>
    <row r="9582" spans="1:1" x14ac:dyDescent="0.25">
      <c r="A9582" s="5"/>
    </row>
    <row r="9583" spans="1:1" x14ac:dyDescent="0.25">
      <c r="A9583" s="5"/>
    </row>
    <row r="9584" spans="1:1" x14ac:dyDescent="0.25">
      <c r="A9584" s="5"/>
    </row>
    <row r="9585" spans="1:1" x14ac:dyDescent="0.25">
      <c r="A9585" s="5"/>
    </row>
    <row r="9586" spans="1:1" x14ac:dyDescent="0.25">
      <c r="A9586" s="5"/>
    </row>
    <row r="9587" spans="1:1" x14ac:dyDescent="0.25">
      <c r="A9587" s="5"/>
    </row>
    <row r="9588" spans="1:1" x14ac:dyDescent="0.25">
      <c r="A9588" s="5"/>
    </row>
    <row r="9589" spans="1:1" x14ac:dyDescent="0.25">
      <c r="A9589" s="5"/>
    </row>
    <row r="9590" spans="1:1" x14ac:dyDescent="0.25">
      <c r="A9590" s="5"/>
    </row>
    <row r="9591" spans="1:1" x14ac:dyDescent="0.25">
      <c r="A9591" s="5"/>
    </row>
    <row r="9592" spans="1:1" x14ac:dyDescent="0.25">
      <c r="A9592" s="5"/>
    </row>
    <row r="9593" spans="1:1" x14ac:dyDescent="0.25">
      <c r="A9593" s="5"/>
    </row>
    <row r="9594" spans="1:1" x14ac:dyDescent="0.25">
      <c r="A9594" s="5"/>
    </row>
    <row r="9595" spans="1:1" x14ac:dyDescent="0.25">
      <c r="A9595" s="5"/>
    </row>
    <row r="9596" spans="1:1" x14ac:dyDescent="0.25">
      <c r="A9596" s="5"/>
    </row>
    <row r="9597" spans="1:1" x14ac:dyDescent="0.25">
      <c r="A9597" s="5"/>
    </row>
    <row r="9598" spans="1:1" x14ac:dyDescent="0.25">
      <c r="A9598" s="5"/>
    </row>
    <row r="9599" spans="1:1" x14ac:dyDescent="0.25">
      <c r="A9599" s="5"/>
    </row>
    <row r="9600" spans="1:1" x14ac:dyDescent="0.25">
      <c r="A9600" s="5"/>
    </row>
    <row r="9601" spans="1:1" x14ac:dyDescent="0.25">
      <c r="A9601" s="5"/>
    </row>
    <row r="9602" spans="1:1" x14ac:dyDescent="0.25">
      <c r="A9602" s="5"/>
    </row>
    <row r="9603" spans="1:1" x14ac:dyDescent="0.25">
      <c r="A9603" s="5"/>
    </row>
    <row r="9604" spans="1:1" x14ac:dyDescent="0.25">
      <c r="A9604" s="5"/>
    </row>
    <row r="9605" spans="1:1" x14ac:dyDescent="0.25">
      <c r="A9605" s="5"/>
    </row>
    <row r="9606" spans="1:1" x14ac:dyDescent="0.25">
      <c r="A9606" s="5"/>
    </row>
    <row r="9607" spans="1:1" x14ac:dyDescent="0.25">
      <c r="A9607" s="5"/>
    </row>
    <row r="9608" spans="1:1" x14ac:dyDescent="0.25">
      <c r="A9608" s="5"/>
    </row>
    <row r="9609" spans="1:1" x14ac:dyDescent="0.25">
      <c r="A9609" s="5"/>
    </row>
    <row r="9610" spans="1:1" x14ac:dyDescent="0.25">
      <c r="A9610" s="5"/>
    </row>
    <row r="9611" spans="1:1" x14ac:dyDescent="0.25">
      <c r="A9611" s="5"/>
    </row>
    <row r="9612" spans="1:1" x14ac:dyDescent="0.25">
      <c r="A9612" s="5"/>
    </row>
    <row r="9613" spans="1:1" x14ac:dyDescent="0.25">
      <c r="A9613" s="5"/>
    </row>
    <row r="9614" spans="1:1" x14ac:dyDescent="0.25">
      <c r="A9614" s="5"/>
    </row>
    <row r="9615" spans="1:1" x14ac:dyDescent="0.25">
      <c r="A9615" s="5"/>
    </row>
    <row r="9616" spans="1:1" x14ac:dyDescent="0.25">
      <c r="A9616" s="5"/>
    </row>
    <row r="9617" spans="1:1" x14ac:dyDescent="0.25">
      <c r="A9617" s="5"/>
    </row>
    <row r="9618" spans="1:1" x14ac:dyDescent="0.25">
      <c r="A9618" s="5"/>
    </row>
    <row r="9619" spans="1:1" x14ac:dyDescent="0.25">
      <c r="A9619" s="5"/>
    </row>
    <row r="9620" spans="1:1" x14ac:dyDescent="0.25">
      <c r="A9620" s="5"/>
    </row>
    <row r="9621" spans="1:1" x14ac:dyDescent="0.25">
      <c r="A9621" s="5"/>
    </row>
    <row r="9622" spans="1:1" x14ac:dyDescent="0.25">
      <c r="A9622" s="5"/>
    </row>
    <row r="9623" spans="1:1" x14ac:dyDescent="0.25">
      <c r="A9623" s="5"/>
    </row>
    <row r="9624" spans="1:1" x14ac:dyDescent="0.25">
      <c r="A9624" s="5"/>
    </row>
    <row r="9625" spans="1:1" x14ac:dyDescent="0.25">
      <c r="A9625" s="5"/>
    </row>
    <row r="9626" spans="1:1" x14ac:dyDescent="0.25">
      <c r="A9626" s="5"/>
    </row>
    <row r="9627" spans="1:1" x14ac:dyDescent="0.25">
      <c r="A9627" s="5"/>
    </row>
    <row r="9628" spans="1:1" x14ac:dyDescent="0.25">
      <c r="A9628" s="5"/>
    </row>
    <row r="9629" spans="1:1" x14ac:dyDescent="0.25">
      <c r="A9629" s="5"/>
    </row>
    <row r="9630" spans="1:1" x14ac:dyDescent="0.25">
      <c r="A9630" s="5"/>
    </row>
    <row r="9631" spans="1:1" x14ac:dyDescent="0.25">
      <c r="A9631" s="5"/>
    </row>
    <row r="9632" spans="1:1" x14ac:dyDescent="0.25">
      <c r="A9632" s="5"/>
    </row>
    <row r="9633" spans="1:1" x14ac:dyDescent="0.25">
      <c r="A9633" s="5"/>
    </row>
    <row r="9634" spans="1:1" x14ac:dyDescent="0.25">
      <c r="A9634" s="5"/>
    </row>
    <row r="9635" spans="1:1" x14ac:dyDescent="0.25">
      <c r="A9635" s="5"/>
    </row>
    <row r="9636" spans="1:1" x14ac:dyDescent="0.25">
      <c r="A9636" s="5"/>
    </row>
    <row r="9637" spans="1:1" x14ac:dyDescent="0.25">
      <c r="A9637" s="5"/>
    </row>
    <row r="9638" spans="1:1" x14ac:dyDescent="0.25">
      <c r="A9638" s="5"/>
    </row>
    <row r="9639" spans="1:1" x14ac:dyDescent="0.25">
      <c r="A9639" s="5"/>
    </row>
    <row r="9640" spans="1:1" x14ac:dyDescent="0.25">
      <c r="A9640" s="5"/>
    </row>
    <row r="9641" spans="1:1" x14ac:dyDescent="0.25">
      <c r="A9641" s="5"/>
    </row>
    <row r="9642" spans="1:1" x14ac:dyDescent="0.25">
      <c r="A9642" s="5"/>
    </row>
    <row r="9643" spans="1:1" x14ac:dyDescent="0.25">
      <c r="A9643" s="5"/>
    </row>
    <row r="9644" spans="1:1" x14ac:dyDescent="0.25">
      <c r="A9644" s="5"/>
    </row>
    <row r="9645" spans="1:1" x14ac:dyDescent="0.25">
      <c r="A9645" s="5"/>
    </row>
    <row r="9646" spans="1:1" x14ac:dyDescent="0.25">
      <c r="A9646" s="5"/>
    </row>
    <row r="9647" spans="1:1" x14ac:dyDescent="0.25">
      <c r="A9647" s="5"/>
    </row>
    <row r="9648" spans="1:1" x14ac:dyDescent="0.25">
      <c r="A9648" s="5"/>
    </row>
    <row r="9649" spans="1:1" x14ac:dyDescent="0.25">
      <c r="A9649" s="5"/>
    </row>
    <row r="9650" spans="1:1" x14ac:dyDescent="0.25">
      <c r="A9650" s="5"/>
    </row>
    <row r="9651" spans="1:1" x14ac:dyDescent="0.25">
      <c r="A9651" s="5"/>
    </row>
    <row r="9652" spans="1:1" x14ac:dyDescent="0.25">
      <c r="A9652" s="5"/>
    </row>
    <row r="9653" spans="1:1" x14ac:dyDescent="0.25">
      <c r="A9653" s="5"/>
    </row>
    <row r="9654" spans="1:1" x14ac:dyDescent="0.25">
      <c r="A9654" s="5"/>
    </row>
    <row r="9655" spans="1:1" x14ac:dyDescent="0.25">
      <c r="A9655" s="5"/>
    </row>
    <row r="9656" spans="1:1" x14ac:dyDescent="0.25">
      <c r="A9656" s="5"/>
    </row>
    <row r="9657" spans="1:1" x14ac:dyDescent="0.25">
      <c r="A9657" s="5"/>
    </row>
    <row r="9658" spans="1:1" x14ac:dyDescent="0.25">
      <c r="A9658" s="5"/>
    </row>
    <row r="9659" spans="1:1" x14ac:dyDescent="0.25">
      <c r="A9659" s="5"/>
    </row>
    <row r="9660" spans="1:1" x14ac:dyDescent="0.25">
      <c r="A9660" s="5"/>
    </row>
    <row r="9661" spans="1:1" x14ac:dyDescent="0.25">
      <c r="A9661" s="5"/>
    </row>
    <row r="9662" spans="1:1" x14ac:dyDescent="0.25">
      <c r="A9662" s="5"/>
    </row>
    <row r="9663" spans="1:1" x14ac:dyDescent="0.25">
      <c r="A9663" s="5"/>
    </row>
    <row r="9664" spans="1:1" x14ac:dyDescent="0.25">
      <c r="A9664" s="5"/>
    </row>
    <row r="9665" spans="1:1" x14ac:dyDescent="0.25">
      <c r="A9665" s="5"/>
    </row>
    <row r="9666" spans="1:1" x14ac:dyDescent="0.25">
      <c r="A9666" s="5"/>
    </row>
    <row r="9667" spans="1:1" x14ac:dyDescent="0.25">
      <c r="A9667" s="5"/>
    </row>
    <row r="9668" spans="1:1" x14ac:dyDescent="0.25">
      <c r="A9668" s="5"/>
    </row>
    <row r="9669" spans="1:1" x14ac:dyDescent="0.25">
      <c r="A9669" s="5"/>
    </row>
    <row r="9670" spans="1:1" x14ac:dyDescent="0.25">
      <c r="A9670" s="5"/>
    </row>
    <row r="9671" spans="1:1" x14ac:dyDescent="0.25">
      <c r="A9671" s="5"/>
    </row>
    <row r="9672" spans="1:1" x14ac:dyDescent="0.25">
      <c r="A9672" s="5"/>
    </row>
    <row r="9673" spans="1:1" x14ac:dyDescent="0.25">
      <c r="A9673" s="5"/>
    </row>
    <row r="9674" spans="1:1" x14ac:dyDescent="0.25">
      <c r="A9674" s="5"/>
    </row>
    <row r="9675" spans="1:1" x14ac:dyDescent="0.25">
      <c r="A9675" s="5"/>
    </row>
    <row r="9676" spans="1:1" x14ac:dyDescent="0.25">
      <c r="A9676" s="5"/>
    </row>
    <row r="9677" spans="1:1" x14ac:dyDescent="0.25">
      <c r="A9677" s="5"/>
    </row>
    <row r="9678" spans="1:1" x14ac:dyDescent="0.25">
      <c r="A9678" s="5"/>
    </row>
    <row r="9679" spans="1:1" x14ac:dyDescent="0.25">
      <c r="A9679" s="5"/>
    </row>
    <row r="9680" spans="1:1" x14ac:dyDescent="0.25">
      <c r="A9680" s="5"/>
    </row>
    <row r="9681" spans="1:1" x14ac:dyDescent="0.25">
      <c r="A9681" s="5"/>
    </row>
    <row r="9682" spans="1:1" x14ac:dyDescent="0.25">
      <c r="A9682" s="5"/>
    </row>
    <row r="9683" spans="1:1" x14ac:dyDescent="0.25">
      <c r="A9683" s="5"/>
    </row>
    <row r="9684" spans="1:1" x14ac:dyDescent="0.25">
      <c r="A9684" s="5"/>
    </row>
    <row r="9685" spans="1:1" x14ac:dyDescent="0.25">
      <c r="A9685" s="5"/>
    </row>
    <row r="9686" spans="1:1" x14ac:dyDescent="0.25">
      <c r="A9686" s="5"/>
    </row>
    <row r="9687" spans="1:1" x14ac:dyDescent="0.25">
      <c r="A9687" s="5"/>
    </row>
    <row r="9688" spans="1:1" x14ac:dyDescent="0.25">
      <c r="A9688" s="5"/>
    </row>
    <row r="9689" spans="1:1" x14ac:dyDescent="0.25">
      <c r="A9689" s="5"/>
    </row>
    <row r="9690" spans="1:1" x14ac:dyDescent="0.25">
      <c r="A9690" s="5"/>
    </row>
    <row r="9691" spans="1:1" x14ac:dyDescent="0.25">
      <c r="A9691" s="5"/>
    </row>
    <row r="9692" spans="1:1" x14ac:dyDescent="0.25">
      <c r="A9692" s="5"/>
    </row>
    <row r="9693" spans="1:1" x14ac:dyDescent="0.25">
      <c r="A9693" s="5"/>
    </row>
    <row r="9694" spans="1:1" x14ac:dyDescent="0.25">
      <c r="A9694" s="5"/>
    </row>
    <row r="9695" spans="1:1" x14ac:dyDescent="0.25">
      <c r="A9695" s="5"/>
    </row>
    <row r="9696" spans="1:1" x14ac:dyDescent="0.25">
      <c r="A9696" s="5"/>
    </row>
    <row r="9697" spans="1:1" x14ac:dyDescent="0.25">
      <c r="A9697" s="5"/>
    </row>
    <row r="9698" spans="1:1" x14ac:dyDescent="0.25">
      <c r="A9698" s="5"/>
    </row>
    <row r="9699" spans="1:1" x14ac:dyDescent="0.25">
      <c r="A9699" s="5"/>
    </row>
    <row r="9700" spans="1:1" x14ac:dyDescent="0.25">
      <c r="A9700" s="5"/>
    </row>
    <row r="9701" spans="1:1" x14ac:dyDescent="0.25">
      <c r="A9701" s="5"/>
    </row>
    <row r="9702" spans="1:1" x14ac:dyDescent="0.25">
      <c r="A9702" s="5"/>
    </row>
    <row r="9703" spans="1:1" x14ac:dyDescent="0.25">
      <c r="A9703" s="5"/>
    </row>
    <row r="9704" spans="1:1" x14ac:dyDescent="0.25">
      <c r="A9704" s="5"/>
    </row>
    <row r="9705" spans="1:1" x14ac:dyDescent="0.25">
      <c r="A9705" s="5"/>
    </row>
    <row r="9706" spans="1:1" x14ac:dyDescent="0.25">
      <c r="A9706" s="5"/>
    </row>
    <row r="9707" spans="1:1" x14ac:dyDescent="0.25">
      <c r="A9707" s="5"/>
    </row>
    <row r="9708" spans="1:1" x14ac:dyDescent="0.25">
      <c r="A9708" s="5"/>
    </row>
    <row r="9709" spans="1:1" x14ac:dyDescent="0.25">
      <c r="A9709" s="5"/>
    </row>
    <row r="9710" spans="1:1" x14ac:dyDescent="0.25">
      <c r="A9710" s="5"/>
    </row>
    <row r="9711" spans="1:1" x14ac:dyDescent="0.25">
      <c r="A9711" s="5"/>
    </row>
    <row r="9712" spans="1:1" x14ac:dyDescent="0.25">
      <c r="A9712" s="5"/>
    </row>
    <row r="9713" spans="1:1" x14ac:dyDescent="0.25">
      <c r="A9713" s="5"/>
    </row>
    <row r="9714" spans="1:1" x14ac:dyDescent="0.25">
      <c r="A9714" s="5"/>
    </row>
    <row r="9715" spans="1:1" x14ac:dyDescent="0.25">
      <c r="A9715" s="5"/>
    </row>
    <row r="9716" spans="1:1" x14ac:dyDescent="0.25">
      <c r="A9716" s="5"/>
    </row>
    <row r="9717" spans="1:1" x14ac:dyDescent="0.25">
      <c r="A9717" s="5"/>
    </row>
    <row r="9718" spans="1:1" x14ac:dyDescent="0.25">
      <c r="A9718" s="5"/>
    </row>
    <row r="9719" spans="1:1" x14ac:dyDescent="0.25">
      <c r="A9719" s="5"/>
    </row>
    <row r="9720" spans="1:1" x14ac:dyDescent="0.25">
      <c r="A9720" s="5"/>
    </row>
    <row r="9721" spans="1:1" x14ac:dyDescent="0.25">
      <c r="A9721" s="5"/>
    </row>
    <row r="9722" spans="1:1" x14ac:dyDescent="0.25">
      <c r="A9722" s="5"/>
    </row>
    <row r="9723" spans="1:1" x14ac:dyDescent="0.25">
      <c r="A9723" s="5"/>
    </row>
    <row r="9724" spans="1:1" x14ac:dyDescent="0.25">
      <c r="A9724" s="5"/>
    </row>
    <row r="9725" spans="1:1" x14ac:dyDescent="0.25">
      <c r="A9725" s="5"/>
    </row>
    <row r="9726" spans="1:1" x14ac:dyDescent="0.25">
      <c r="A9726" s="5"/>
    </row>
    <row r="9727" spans="1:1" x14ac:dyDescent="0.25">
      <c r="A9727" s="5"/>
    </row>
    <row r="9728" spans="1:1" x14ac:dyDescent="0.25">
      <c r="A9728" s="5"/>
    </row>
    <row r="9729" spans="1:1" x14ac:dyDescent="0.25">
      <c r="A9729" s="5"/>
    </row>
    <row r="9730" spans="1:1" x14ac:dyDescent="0.25">
      <c r="A9730" s="5"/>
    </row>
    <row r="9731" spans="1:1" x14ac:dyDescent="0.25">
      <c r="A9731" s="5"/>
    </row>
    <row r="9732" spans="1:1" x14ac:dyDescent="0.25">
      <c r="A9732" s="5"/>
    </row>
    <row r="9733" spans="1:1" x14ac:dyDescent="0.25">
      <c r="A9733" s="5"/>
    </row>
    <row r="9734" spans="1:1" x14ac:dyDescent="0.25">
      <c r="A9734" s="5"/>
    </row>
    <row r="9735" spans="1:1" x14ac:dyDescent="0.25">
      <c r="A9735" s="5"/>
    </row>
    <row r="9736" spans="1:1" x14ac:dyDescent="0.25">
      <c r="A9736" s="5"/>
    </row>
    <row r="9737" spans="1:1" x14ac:dyDescent="0.25">
      <c r="A9737" s="5"/>
    </row>
    <row r="9738" spans="1:1" x14ac:dyDescent="0.25">
      <c r="A9738" s="5"/>
    </row>
    <row r="9739" spans="1:1" x14ac:dyDescent="0.25">
      <c r="A9739" s="5"/>
    </row>
    <row r="9740" spans="1:1" x14ac:dyDescent="0.25">
      <c r="A9740" s="5"/>
    </row>
    <row r="9741" spans="1:1" x14ac:dyDescent="0.25">
      <c r="A9741" s="5"/>
    </row>
    <row r="9742" spans="1:1" x14ac:dyDescent="0.25">
      <c r="A9742" s="5"/>
    </row>
    <row r="9743" spans="1:1" x14ac:dyDescent="0.25">
      <c r="A9743" s="5"/>
    </row>
    <row r="9744" spans="1:1" x14ac:dyDescent="0.25">
      <c r="A9744" s="5"/>
    </row>
    <row r="9745" spans="1:1" x14ac:dyDescent="0.25">
      <c r="A9745" s="5"/>
    </row>
    <row r="9746" spans="1:1" x14ac:dyDescent="0.25">
      <c r="A9746" s="5"/>
    </row>
    <row r="9747" spans="1:1" x14ac:dyDescent="0.25">
      <c r="A9747" s="5"/>
    </row>
    <row r="9748" spans="1:1" x14ac:dyDescent="0.25">
      <c r="A9748" s="5"/>
    </row>
    <row r="9749" spans="1:1" x14ac:dyDescent="0.25">
      <c r="A9749" s="5"/>
    </row>
    <row r="9750" spans="1:1" x14ac:dyDescent="0.25">
      <c r="A9750" s="5"/>
    </row>
    <row r="9751" spans="1:1" x14ac:dyDescent="0.25">
      <c r="A9751" s="5"/>
    </row>
    <row r="9752" spans="1:1" x14ac:dyDescent="0.25">
      <c r="A9752" s="5"/>
    </row>
    <row r="9753" spans="1:1" x14ac:dyDescent="0.25">
      <c r="A9753" s="5"/>
    </row>
    <row r="9754" spans="1:1" x14ac:dyDescent="0.25">
      <c r="A9754" s="5"/>
    </row>
    <row r="9755" spans="1:1" x14ac:dyDescent="0.25">
      <c r="A9755" s="5"/>
    </row>
    <row r="9756" spans="1:1" x14ac:dyDescent="0.25">
      <c r="A9756" s="5"/>
    </row>
    <row r="9757" spans="1:1" x14ac:dyDescent="0.25">
      <c r="A9757" s="5"/>
    </row>
    <row r="9758" spans="1:1" x14ac:dyDescent="0.25">
      <c r="A9758" s="5"/>
    </row>
    <row r="9759" spans="1:1" x14ac:dyDescent="0.25">
      <c r="A9759" s="5"/>
    </row>
    <row r="9760" spans="1:1" x14ac:dyDescent="0.25">
      <c r="A9760" s="5"/>
    </row>
    <row r="9761" spans="1:1" x14ac:dyDescent="0.25">
      <c r="A9761" s="5"/>
    </row>
    <row r="9762" spans="1:1" x14ac:dyDescent="0.25">
      <c r="A9762" s="5"/>
    </row>
    <row r="9763" spans="1:1" x14ac:dyDescent="0.25">
      <c r="A9763" s="5"/>
    </row>
    <row r="9764" spans="1:1" x14ac:dyDescent="0.25">
      <c r="A9764" s="5"/>
    </row>
    <row r="9765" spans="1:1" x14ac:dyDescent="0.25">
      <c r="A9765" s="5"/>
    </row>
    <row r="9766" spans="1:1" x14ac:dyDescent="0.25">
      <c r="A9766" s="5"/>
    </row>
    <row r="9767" spans="1:1" x14ac:dyDescent="0.25">
      <c r="A9767" s="5"/>
    </row>
    <row r="9768" spans="1:1" x14ac:dyDescent="0.25">
      <c r="A9768" s="5"/>
    </row>
    <row r="9769" spans="1:1" x14ac:dyDescent="0.25">
      <c r="A9769" s="5"/>
    </row>
    <row r="9770" spans="1:1" x14ac:dyDescent="0.25">
      <c r="A9770" s="5"/>
    </row>
    <row r="9771" spans="1:1" x14ac:dyDescent="0.25">
      <c r="A9771" s="5"/>
    </row>
    <row r="9772" spans="1:1" x14ac:dyDescent="0.25">
      <c r="A9772" s="5"/>
    </row>
    <row r="9773" spans="1:1" x14ac:dyDescent="0.25">
      <c r="A9773" s="5"/>
    </row>
    <row r="9774" spans="1:1" x14ac:dyDescent="0.25">
      <c r="A9774" s="5"/>
    </row>
    <row r="9775" spans="1:1" x14ac:dyDescent="0.25">
      <c r="A9775" s="5"/>
    </row>
    <row r="9776" spans="1:1" x14ac:dyDescent="0.25">
      <c r="A9776" s="5"/>
    </row>
    <row r="9777" spans="1:1" x14ac:dyDescent="0.25">
      <c r="A9777" s="5"/>
    </row>
    <row r="9778" spans="1:1" x14ac:dyDescent="0.25">
      <c r="A9778" s="5"/>
    </row>
    <row r="9779" spans="1:1" x14ac:dyDescent="0.25">
      <c r="A9779" s="5"/>
    </row>
    <row r="9780" spans="1:1" x14ac:dyDescent="0.25">
      <c r="A9780" s="5"/>
    </row>
    <row r="9781" spans="1:1" x14ac:dyDescent="0.25">
      <c r="A9781" s="5"/>
    </row>
    <row r="9782" spans="1:1" x14ac:dyDescent="0.25">
      <c r="A9782" s="5"/>
    </row>
    <row r="9783" spans="1:1" x14ac:dyDescent="0.25">
      <c r="A9783" s="5"/>
    </row>
    <row r="9784" spans="1:1" x14ac:dyDescent="0.25">
      <c r="A9784" s="5"/>
    </row>
    <row r="9785" spans="1:1" x14ac:dyDescent="0.25">
      <c r="A9785" s="5"/>
    </row>
    <row r="9786" spans="1:1" x14ac:dyDescent="0.25">
      <c r="A9786" s="5"/>
    </row>
    <row r="9787" spans="1:1" x14ac:dyDescent="0.25">
      <c r="A9787" s="5"/>
    </row>
    <row r="9788" spans="1:1" x14ac:dyDescent="0.25">
      <c r="A9788" s="5"/>
    </row>
    <row r="9789" spans="1:1" x14ac:dyDescent="0.25">
      <c r="A9789" s="5"/>
    </row>
    <row r="9790" spans="1:1" x14ac:dyDescent="0.25">
      <c r="A9790" s="5"/>
    </row>
    <row r="9791" spans="1:1" x14ac:dyDescent="0.25">
      <c r="A9791" s="5"/>
    </row>
    <row r="9792" spans="1:1" x14ac:dyDescent="0.25">
      <c r="A9792" s="5"/>
    </row>
    <row r="9793" spans="1:1" x14ac:dyDescent="0.25">
      <c r="A9793" s="5"/>
    </row>
    <row r="9794" spans="1:1" x14ac:dyDescent="0.25">
      <c r="A9794" s="5"/>
    </row>
    <row r="9795" spans="1:1" x14ac:dyDescent="0.25">
      <c r="A9795" s="5"/>
    </row>
    <row r="9796" spans="1:1" x14ac:dyDescent="0.25">
      <c r="A9796" s="5"/>
    </row>
    <row r="9797" spans="1:1" x14ac:dyDescent="0.25">
      <c r="A9797" s="5"/>
    </row>
    <row r="9798" spans="1:1" x14ac:dyDescent="0.25">
      <c r="A9798" s="5"/>
    </row>
    <row r="9799" spans="1:1" x14ac:dyDescent="0.25">
      <c r="A9799" s="5"/>
    </row>
    <row r="9800" spans="1:1" x14ac:dyDescent="0.25">
      <c r="A9800" s="5"/>
    </row>
    <row r="9801" spans="1:1" x14ac:dyDescent="0.25">
      <c r="A9801" s="5"/>
    </row>
    <row r="9802" spans="1:1" x14ac:dyDescent="0.25">
      <c r="A9802" s="5"/>
    </row>
    <row r="9803" spans="1:1" x14ac:dyDescent="0.25">
      <c r="A9803" s="5"/>
    </row>
    <row r="9804" spans="1:1" x14ac:dyDescent="0.25">
      <c r="A9804" s="5"/>
    </row>
    <row r="9805" spans="1:1" x14ac:dyDescent="0.25">
      <c r="A9805" s="5"/>
    </row>
    <row r="9806" spans="1:1" x14ac:dyDescent="0.25">
      <c r="A9806" s="5"/>
    </row>
    <row r="9807" spans="1:1" x14ac:dyDescent="0.25">
      <c r="A9807" s="5"/>
    </row>
    <row r="9808" spans="1:1" x14ac:dyDescent="0.25">
      <c r="A9808" s="5"/>
    </row>
    <row r="9809" spans="1:1" x14ac:dyDescent="0.25">
      <c r="A9809" s="5"/>
    </row>
    <row r="9810" spans="1:1" x14ac:dyDescent="0.25">
      <c r="A9810" s="5"/>
    </row>
    <row r="9811" spans="1:1" x14ac:dyDescent="0.25">
      <c r="A9811" s="5"/>
    </row>
    <row r="9812" spans="1:1" x14ac:dyDescent="0.25">
      <c r="A9812" s="5"/>
    </row>
    <row r="9813" spans="1:1" x14ac:dyDescent="0.25">
      <c r="A9813" s="5"/>
    </row>
    <row r="9814" spans="1:1" x14ac:dyDescent="0.25">
      <c r="A9814" s="5"/>
    </row>
    <row r="9815" spans="1:1" x14ac:dyDescent="0.25">
      <c r="A9815" s="5"/>
    </row>
    <row r="9816" spans="1:1" x14ac:dyDescent="0.25">
      <c r="A9816" s="5"/>
    </row>
    <row r="9817" spans="1:1" x14ac:dyDescent="0.25">
      <c r="A9817" s="5"/>
    </row>
    <row r="9818" spans="1:1" x14ac:dyDescent="0.25">
      <c r="A9818" s="5"/>
    </row>
    <row r="9819" spans="1:1" x14ac:dyDescent="0.25">
      <c r="A9819" s="5"/>
    </row>
    <row r="9820" spans="1:1" x14ac:dyDescent="0.25">
      <c r="A9820" s="5"/>
    </row>
    <row r="9821" spans="1:1" x14ac:dyDescent="0.25">
      <c r="A9821" s="5"/>
    </row>
    <row r="9822" spans="1:1" x14ac:dyDescent="0.25">
      <c r="A9822" s="5"/>
    </row>
    <row r="9823" spans="1:1" x14ac:dyDescent="0.25">
      <c r="A9823" s="5"/>
    </row>
    <row r="9824" spans="1:1" x14ac:dyDescent="0.25">
      <c r="A9824" s="5"/>
    </row>
    <row r="9825" spans="1:1" x14ac:dyDescent="0.25">
      <c r="A9825" s="5"/>
    </row>
    <row r="9826" spans="1:1" x14ac:dyDescent="0.25">
      <c r="A9826" s="5"/>
    </row>
    <row r="9827" spans="1:1" x14ac:dyDescent="0.25">
      <c r="A9827" s="5"/>
    </row>
    <row r="9828" spans="1:1" x14ac:dyDescent="0.25">
      <c r="A9828" s="5"/>
    </row>
    <row r="9829" spans="1:1" x14ac:dyDescent="0.25">
      <c r="A9829" s="5"/>
    </row>
    <row r="9830" spans="1:1" x14ac:dyDescent="0.25">
      <c r="A9830" s="5"/>
    </row>
    <row r="9831" spans="1:1" x14ac:dyDescent="0.25">
      <c r="A9831" s="5"/>
    </row>
    <row r="9832" spans="1:1" x14ac:dyDescent="0.25">
      <c r="A9832" s="5"/>
    </row>
    <row r="9833" spans="1:1" x14ac:dyDescent="0.25">
      <c r="A9833" s="5"/>
    </row>
    <row r="9834" spans="1:1" x14ac:dyDescent="0.25">
      <c r="A9834" s="5"/>
    </row>
    <row r="9835" spans="1:1" x14ac:dyDescent="0.25">
      <c r="A9835" s="5"/>
    </row>
    <row r="9836" spans="1:1" x14ac:dyDescent="0.25">
      <c r="A9836" s="5"/>
    </row>
    <row r="9837" spans="1:1" x14ac:dyDescent="0.25">
      <c r="A9837" s="5"/>
    </row>
    <row r="9838" spans="1:1" x14ac:dyDescent="0.25">
      <c r="A9838" s="5"/>
    </row>
    <row r="9839" spans="1:1" x14ac:dyDescent="0.25">
      <c r="A9839" s="5"/>
    </row>
    <row r="9840" spans="1:1" x14ac:dyDescent="0.25">
      <c r="A9840" s="5"/>
    </row>
    <row r="9841" spans="1:1" x14ac:dyDescent="0.25">
      <c r="A9841" s="5"/>
    </row>
    <row r="9842" spans="1:1" x14ac:dyDescent="0.25">
      <c r="A9842" s="5"/>
    </row>
    <row r="9843" spans="1:1" x14ac:dyDescent="0.25">
      <c r="A9843" s="5"/>
    </row>
    <row r="9844" spans="1:1" x14ac:dyDescent="0.25">
      <c r="A9844" s="5"/>
    </row>
    <row r="9845" spans="1:1" x14ac:dyDescent="0.25">
      <c r="A9845" s="5"/>
    </row>
    <row r="9846" spans="1:1" x14ac:dyDescent="0.25">
      <c r="A9846" s="5"/>
    </row>
    <row r="9847" spans="1:1" x14ac:dyDescent="0.25">
      <c r="A9847" s="5"/>
    </row>
    <row r="9848" spans="1:1" x14ac:dyDescent="0.25">
      <c r="A9848" s="5"/>
    </row>
    <row r="9849" spans="1:1" x14ac:dyDescent="0.25">
      <c r="A9849" s="5"/>
    </row>
    <row r="9850" spans="1:1" x14ac:dyDescent="0.25">
      <c r="A9850" s="5"/>
    </row>
    <row r="9851" spans="1:1" x14ac:dyDescent="0.25">
      <c r="A9851" s="5"/>
    </row>
    <row r="9852" spans="1:1" x14ac:dyDescent="0.25">
      <c r="A9852" s="5"/>
    </row>
    <row r="9853" spans="1:1" x14ac:dyDescent="0.25">
      <c r="A9853" s="5"/>
    </row>
    <row r="9854" spans="1:1" x14ac:dyDescent="0.25">
      <c r="A9854" s="5"/>
    </row>
    <row r="9855" spans="1:1" x14ac:dyDescent="0.25">
      <c r="A9855" s="5"/>
    </row>
    <row r="9856" spans="1:1" x14ac:dyDescent="0.25">
      <c r="A9856" s="5"/>
    </row>
    <row r="9857" spans="1:1" x14ac:dyDescent="0.25">
      <c r="A9857" s="5"/>
    </row>
    <row r="9858" spans="1:1" x14ac:dyDescent="0.25">
      <c r="A9858" s="5"/>
    </row>
    <row r="9859" spans="1:1" x14ac:dyDescent="0.25">
      <c r="A9859" s="5"/>
    </row>
    <row r="9860" spans="1:1" x14ac:dyDescent="0.25">
      <c r="A9860" s="5"/>
    </row>
    <row r="9861" spans="1:1" x14ac:dyDescent="0.25">
      <c r="A9861" s="5"/>
    </row>
    <row r="9862" spans="1:1" x14ac:dyDescent="0.25">
      <c r="A9862" s="5"/>
    </row>
    <row r="9863" spans="1:1" x14ac:dyDescent="0.25">
      <c r="A9863" s="5"/>
    </row>
    <row r="9864" spans="1:1" x14ac:dyDescent="0.25">
      <c r="A9864" s="5"/>
    </row>
    <row r="9865" spans="1:1" x14ac:dyDescent="0.25">
      <c r="A9865" s="5"/>
    </row>
    <row r="9866" spans="1:1" x14ac:dyDescent="0.25">
      <c r="A9866" s="5"/>
    </row>
    <row r="9867" spans="1:1" x14ac:dyDescent="0.25">
      <c r="A9867" s="5"/>
    </row>
    <row r="9868" spans="1:1" x14ac:dyDescent="0.25">
      <c r="A9868" s="5"/>
    </row>
    <row r="9869" spans="1:1" x14ac:dyDescent="0.25">
      <c r="A9869" s="5"/>
    </row>
    <row r="9870" spans="1:1" x14ac:dyDescent="0.25">
      <c r="A9870" s="5"/>
    </row>
    <row r="9871" spans="1:1" x14ac:dyDescent="0.25">
      <c r="A9871" s="5"/>
    </row>
    <row r="9872" spans="1:1" x14ac:dyDescent="0.25">
      <c r="A9872" s="5"/>
    </row>
    <row r="9873" spans="1:1" x14ac:dyDescent="0.25">
      <c r="A9873" s="5"/>
    </row>
    <row r="9874" spans="1:1" x14ac:dyDescent="0.25">
      <c r="A9874" s="5"/>
    </row>
    <row r="9875" spans="1:1" x14ac:dyDescent="0.25">
      <c r="A9875" s="5"/>
    </row>
    <row r="9876" spans="1:1" x14ac:dyDescent="0.25">
      <c r="A9876" s="5"/>
    </row>
    <row r="9877" spans="1:1" x14ac:dyDescent="0.25">
      <c r="A9877" s="5"/>
    </row>
    <row r="9878" spans="1:1" x14ac:dyDescent="0.25">
      <c r="A9878" s="5"/>
    </row>
    <row r="9879" spans="1:1" x14ac:dyDescent="0.25">
      <c r="A9879" s="5"/>
    </row>
    <row r="9880" spans="1:1" x14ac:dyDescent="0.25">
      <c r="A9880" s="5"/>
    </row>
    <row r="9881" spans="1:1" x14ac:dyDescent="0.25">
      <c r="A9881" s="5"/>
    </row>
    <row r="9882" spans="1:1" x14ac:dyDescent="0.25">
      <c r="A9882" s="5"/>
    </row>
    <row r="9883" spans="1:1" x14ac:dyDescent="0.25">
      <c r="A9883" s="5"/>
    </row>
    <row r="9884" spans="1:1" x14ac:dyDescent="0.25">
      <c r="A9884" s="5"/>
    </row>
    <row r="9885" spans="1:1" x14ac:dyDescent="0.25">
      <c r="A9885" s="5"/>
    </row>
    <row r="9886" spans="1:1" x14ac:dyDescent="0.25">
      <c r="A9886" s="5"/>
    </row>
    <row r="9887" spans="1:1" x14ac:dyDescent="0.25">
      <c r="A9887" s="5"/>
    </row>
    <row r="9888" spans="1:1" x14ac:dyDescent="0.25">
      <c r="A9888" s="5"/>
    </row>
    <row r="9889" spans="1:1" x14ac:dyDescent="0.25">
      <c r="A9889" s="5"/>
    </row>
    <row r="9890" spans="1:1" x14ac:dyDescent="0.25">
      <c r="A9890" s="5"/>
    </row>
    <row r="9891" spans="1:1" x14ac:dyDescent="0.25">
      <c r="A9891" s="5"/>
    </row>
    <row r="9892" spans="1:1" x14ac:dyDescent="0.25">
      <c r="A9892" s="5"/>
    </row>
    <row r="9893" spans="1:1" x14ac:dyDescent="0.25">
      <c r="A9893" s="5"/>
    </row>
    <row r="9894" spans="1:1" x14ac:dyDescent="0.25">
      <c r="A9894" s="5"/>
    </row>
    <row r="9895" spans="1:1" x14ac:dyDescent="0.25">
      <c r="A9895" s="5"/>
    </row>
    <row r="9896" spans="1:1" x14ac:dyDescent="0.25">
      <c r="A9896" s="5"/>
    </row>
    <row r="9897" spans="1:1" x14ac:dyDescent="0.25">
      <c r="A9897" s="5"/>
    </row>
    <row r="9898" spans="1:1" x14ac:dyDescent="0.25">
      <c r="A9898" s="5"/>
    </row>
    <row r="9899" spans="1:1" x14ac:dyDescent="0.25">
      <c r="A9899" s="5"/>
    </row>
    <row r="9900" spans="1:1" x14ac:dyDescent="0.25">
      <c r="A9900" s="5"/>
    </row>
    <row r="9901" spans="1:1" x14ac:dyDescent="0.25">
      <c r="A9901" s="5"/>
    </row>
    <row r="9902" spans="1:1" x14ac:dyDescent="0.25">
      <c r="A9902" s="5"/>
    </row>
    <row r="9903" spans="1:1" x14ac:dyDescent="0.25">
      <c r="A9903" s="5"/>
    </row>
    <row r="9904" spans="1:1" x14ac:dyDescent="0.25">
      <c r="A9904" s="5"/>
    </row>
    <row r="9905" spans="1:1" x14ac:dyDescent="0.25">
      <c r="A9905" s="5"/>
    </row>
    <row r="9906" spans="1:1" x14ac:dyDescent="0.25">
      <c r="A9906" s="5"/>
    </row>
    <row r="9907" spans="1:1" x14ac:dyDescent="0.25">
      <c r="A9907" s="5"/>
    </row>
    <row r="9908" spans="1:1" x14ac:dyDescent="0.25">
      <c r="A9908" s="5"/>
    </row>
    <row r="9909" spans="1:1" x14ac:dyDescent="0.25">
      <c r="A9909" s="5"/>
    </row>
    <row r="9910" spans="1:1" x14ac:dyDescent="0.25">
      <c r="A9910" s="5"/>
    </row>
    <row r="9911" spans="1:1" x14ac:dyDescent="0.25">
      <c r="A9911" s="5"/>
    </row>
    <row r="9912" spans="1:1" x14ac:dyDescent="0.25">
      <c r="A9912" s="5"/>
    </row>
    <row r="9913" spans="1:1" x14ac:dyDescent="0.25">
      <c r="A9913" s="5"/>
    </row>
    <row r="9914" spans="1:1" x14ac:dyDescent="0.25">
      <c r="A9914" s="5"/>
    </row>
    <row r="9915" spans="1:1" x14ac:dyDescent="0.25">
      <c r="A9915" s="5"/>
    </row>
    <row r="9916" spans="1:1" x14ac:dyDescent="0.25">
      <c r="A9916" s="5"/>
    </row>
    <row r="9917" spans="1:1" x14ac:dyDescent="0.25">
      <c r="A9917" s="5"/>
    </row>
    <row r="9918" spans="1:1" x14ac:dyDescent="0.25">
      <c r="A9918" s="5"/>
    </row>
    <row r="9919" spans="1:1" x14ac:dyDescent="0.25">
      <c r="A9919" s="5"/>
    </row>
    <row r="9920" spans="1:1" x14ac:dyDescent="0.25">
      <c r="A9920" s="5"/>
    </row>
    <row r="9921" spans="1:1" x14ac:dyDescent="0.25">
      <c r="A9921" s="5"/>
    </row>
    <row r="9922" spans="1:1" x14ac:dyDescent="0.25">
      <c r="A9922" s="5"/>
    </row>
    <row r="9923" spans="1:1" x14ac:dyDescent="0.25">
      <c r="A9923" s="5"/>
    </row>
    <row r="9924" spans="1:1" x14ac:dyDescent="0.25">
      <c r="A9924" s="5"/>
    </row>
    <row r="9925" spans="1:1" x14ac:dyDescent="0.25">
      <c r="A9925" s="5"/>
    </row>
    <row r="9926" spans="1:1" x14ac:dyDescent="0.25">
      <c r="A9926" s="5"/>
    </row>
    <row r="9927" spans="1:1" x14ac:dyDescent="0.25">
      <c r="A9927" s="5"/>
    </row>
    <row r="9928" spans="1:1" x14ac:dyDescent="0.25">
      <c r="A9928" s="5"/>
    </row>
    <row r="9929" spans="1:1" x14ac:dyDescent="0.25">
      <c r="A9929" s="5"/>
    </row>
    <row r="9930" spans="1:1" x14ac:dyDescent="0.25">
      <c r="A9930" s="5"/>
    </row>
    <row r="9931" spans="1:1" x14ac:dyDescent="0.25">
      <c r="A9931" s="5"/>
    </row>
    <row r="9932" spans="1:1" x14ac:dyDescent="0.25">
      <c r="A9932" s="5"/>
    </row>
    <row r="9933" spans="1:1" x14ac:dyDescent="0.25">
      <c r="A9933" s="5"/>
    </row>
    <row r="9934" spans="1:1" x14ac:dyDescent="0.25">
      <c r="A9934" s="5"/>
    </row>
    <row r="9935" spans="1:1" x14ac:dyDescent="0.25">
      <c r="A9935" s="5"/>
    </row>
    <row r="9936" spans="1:1" x14ac:dyDescent="0.25">
      <c r="A9936" s="5"/>
    </row>
    <row r="9937" spans="1:1" x14ac:dyDescent="0.25">
      <c r="A9937" s="5"/>
    </row>
    <row r="9938" spans="1:1" x14ac:dyDescent="0.25">
      <c r="A9938" s="5"/>
    </row>
    <row r="9939" spans="1:1" x14ac:dyDescent="0.25">
      <c r="A9939" s="5"/>
    </row>
    <row r="9940" spans="1:1" x14ac:dyDescent="0.25">
      <c r="A9940" s="5"/>
    </row>
    <row r="9941" spans="1:1" x14ac:dyDescent="0.25">
      <c r="A9941" s="5"/>
    </row>
    <row r="9942" spans="1:1" x14ac:dyDescent="0.25">
      <c r="A9942" s="5"/>
    </row>
    <row r="9943" spans="1:1" x14ac:dyDescent="0.25">
      <c r="A9943" s="5"/>
    </row>
    <row r="9944" spans="1:1" x14ac:dyDescent="0.25">
      <c r="A9944" s="5"/>
    </row>
    <row r="9945" spans="1:1" x14ac:dyDescent="0.25">
      <c r="A9945" s="5"/>
    </row>
    <row r="9946" spans="1:1" x14ac:dyDescent="0.25">
      <c r="A9946" s="5"/>
    </row>
    <row r="9947" spans="1:1" x14ac:dyDescent="0.25">
      <c r="A9947" s="5"/>
    </row>
    <row r="9948" spans="1:1" x14ac:dyDescent="0.25">
      <c r="A9948" s="5"/>
    </row>
    <row r="9949" spans="1:1" x14ac:dyDescent="0.25">
      <c r="A9949" s="5"/>
    </row>
    <row r="9950" spans="1:1" x14ac:dyDescent="0.25">
      <c r="A9950" s="5"/>
    </row>
    <row r="9951" spans="1:1" x14ac:dyDescent="0.25">
      <c r="A9951" s="5"/>
    </row>
    <row r="9952" spans="1:1" x14ac:dyDescent="0.25">
      <c r="A9952" s="5"/>
    </row>
    <row r="9953" spans="1:1" x14ac:dyDescent="0.25">
      <c r="A9953" s="5"/>
    </row>
    <row r="9954" spans="1:1" x14ac:dyDescent="0.25">
      <c r="A9954" s="5"/>
    </row>
    <row r="9955" spans="1:1" x14ac:dyDescent="0.25">
      <c r="A9955" s="5"/>
    </row>
    <row r="9956" spans="1:1" x14ac:dyDescent="0.25">
      <c r="A9956" s="5"/>
    </row>
    <row r="9957" spans="1:1" x14ac:dyDescent="0.25">
      <c r="A9957" s="5"/>
    </row>
    <row r="9958" spans="1:1" x14ac:dyDescent="0.25">
      <c r="A9958" s="5"/>
    </row>
    <row r="9959" spans="1:1" x14ac:dyDescent="0.25">
      <c r="A9959" s="5"/>
    </row>
    <row r="9960" spans="1:1" x14ac:dyDescent="0.25">
      <c r="A9960" s="5"/>
    </row>
    <row r="9961" spans="1:1" x14ac:dyDescent="0.25">
      <c r="A9961" s="5"/>
    </row>
    <row r="9962" spans="1:1" x14ac:dyDescent="0.25">
      <c r="A9962" s="5"/>
    </row>
    <row r="9963" spans="1:1" x14ac:dyDescent="0.25">
      <c r="A9963" s="5"/>
    </row>
    <row r="9964" spans="1:1" x14ac:dyDescent="0.25">
      <c r="A9964" s="5"/>
    </row>
    <row r="9965" spans="1:1" x14ac:dyDescent="0.25">
      <c r="A9965" s="5"/>
    </row>
    <row r="9966" spans="1:1" x14ac:dyDescent="0.25">
      <c r="A9966" s="5"/>
    </row>
    <row r="9967" spans="1:1" x14ac:dyDescent="0.25">
      <c r="A9967" s="5"/>
    </row>
    <row r="9968" spans="1:1" x14ac:dyDescent="0.25">
      <c r="A9968" s="5"/>
    </row>
    <row r="9969" spans="1:1" x14ac:dyDescent="0.25">
      <c r="A9969" s="5"/>
    </row>
    <row r="9970" spans="1:1" x14ac:dyDescent="0.25">
      <c r="A9970" s="5"/>
    </row>
    <row r="9971" spans="1:1" x14ac:dyDescent="0.25">
      <c r="A9971" s="5"/>
    </row>
    <row r="9972" spans="1:1" x14ac:dyDescent="0.25">
      <c r="A9972" s="5"/>
    </row>
    <row r="9973" spans="1:1" x14ac:dyDescent="0.25">
      <c r="A9973" s="5"/>
    </row>
    <row r="9974" spans="1:1" x14ac:dyDescent="0.25">
      <c r="A9974" s="5"/>
    </row>
    <row r="9975" spans="1:1" x14ac:dyDescent="0.25">
      <c r="A9975" s="5"/>
    </row>
    <row r="9976" spans="1:1" x14ac:dyDescent="0.25">
      <c r="A9976" s="5"/>
    </row>
    <row r="9977" spans="1:1" x14ac:dyDescent="0.25">
      <c r="A9977" s="5"/>
    </row>
    <row r="9978" spans="1:1" x14ac:dyDescent="0.25">
      <c r="A9978" s="5"/>
    </row>
    <row r="9979" spans="1:1" x14ac:dyDescent="0.25">
      <c r="A9979" s="5"/>
    </row>
    <row r="9980" spans="1:1" x14ac:dyDescent="0.25">
      <c r="A9980" s="5"/>
    </row>
    <row r="9981" spans="1:1" x14ac:dyDescent="0.25">
      <c r="A9981" s="5"/>
    </row>
    <row r="9982" spans="1:1" x14ac:dyDescent="0.25">
      <c r="A9982" s="5"/>
    </row>
    <row r="9983" spans="1:1" x14ac:dyDescent="0.25">
      <c r="A9983" s="5"/>
    </row>
    <row r="9984" spans="1:1" x14ac:dyDescent="0.25">
      <c r="A9984" s="5"/>
    </row>
    <row r="9985" spans="1:1" x14ac:dyDescent="0.25">
      <c r="A9985" s="5"/>
    </row>
    <row r="9986" spans="1:1" x14ac:dyDescent="0.25">
      <c r="A9986" s="5"/>
    </row>
    <row r="9987" spans="1:1" x14ac:dyDescent="0.25">
      <c r="A9987" s="5"/>
    </row>
    <row r="9988" spans="1:1" x14ac:dyDescent="0.25">
      <c r="A9988" s="5"/>
    </row>
    <row r="9989" spans="1:1" x14ac:dyDescent="0.25">
      <c r="A9989" s="5"/>
    </row>
    <row r="9990" spans="1:1" x14ac:dyDescent="0.25">
      <c r="A9990" s="5"/>
    </row>
    <row r="9991" spans="1:1" x14ac:dyDescent="0.25">
      <c r="A9991" s="5"/>
    </row>
    <row r="9992" spans="1:1" x14ac:dyDescent="0.25">
      <c r="A9992" s="5"/>
    </row>
    <row r="9993" spans="1:1" x14ac:dyDescent="0.25">
      <c r="A9993" s="5"/>
    </row>
    <row r="9994" spans="1:1" x14ac:dyDescent="0.25">
      <c r="A9994" s="5"/>
    </row>
    <row r="9995" spans="1:1" x14ac:dyDescent="0.25">
      <c r="A9995" s="5"/>
    </row>
    <row r="9996" spans="1:1" x14ac:dyDescent="0.25">
      <c r="A9996" s="5"/>
    </row>
    <row r="9997" spans="1:1" x14ac:dyDescent="0.25">
      <c r="A9997" s="5"/>
    </row>
    <row r="9998" spans="1:1" x14ac:dyDescent="0.25">
      <c r="A9998" s="5"/>
    </row>
    <row r="9999" spans="1:1" x14ac:dyDescent="0.25">
      <c r="A9999" s="5"/>
    </row>
    <row r="10000" spans="1:1" x14ac:dyDescent="0.25">
      <c r="A10000" s="5"/>
    </row>
    <row r="10001" spans="1:1" x14ac:dyDescent="0.25">
      <c r="A10001" s="5"/>
    </row>
    <row r="10002" spans="1:1" x14ac:dyDescent="0.25">
      <c r="A10002" s="5"/>
    </row>
    <row r="10003" spans="1:1" x14ac:dyDescent="0.25">
      <c r="A10003" s="5"/>
    </row>
    <row r="10004" spans="1:1" x14ac:dyDescent="0.25">
      <c r="A10004" s="5"/>
    </row>
    <row r="10005" spans="1:1" x14ac:dyDescent="0.25">
      <c r="A10005" s="5"/>
    </row>
    <row r="10006" spans="1:1" x14ac:dyDescent="0.25">
      <c r="A10006" s="5"/>
    </row>
    <row r="10007" spans="1:1" x14ac:dyDescent="0.25">
      <c r="A10007" s="5"/>
    </row>
    <row r="10008" spans="1:1" x14ac:dyDescent="0.25">
      <c r="A10008" s="5"/>
    </row>
    <row r="10009" spans="1:1" x14ac:dyDescent="0.25">
      <c r="A10009" s="5"/>
    </row>
    <row r="10010" spans="1:1" x14ac:dyDescent="0.25">
      <c r="A10010" s="5"/>
    </row>
    <row r="10011" spans="1:1" x14ac:dyDescent="0.25">
      <c r="A10011" s="5"/>
    </row>
    <row r="10012" spans="1:1" x14ac:dyDescent="0.25">
      <c r="A10012" s="5"/>
    </row>
    <row r="10013" spans="1:1" x14ac:dyDescent="0.25">
      <c r="A10013" s="5"/>
    </row>
    <row r="10014" spans="1:1" x14ac:dyDescent="0.25">
      <c r="A10014" s="5"/>
    </row>
    <row r="10015" spans="1:1" x14ac:dyDescent="0.25">
      <c r="A10015" s="5"/>
    </row>
    <row r="10016" spans="1:1" x14ac:dyDescent="0.25">
      <c r="A10016" s="5"/>
    </row>
    <row r="10017" spans="1:1" x14ac:dyDescent="0.25">
      <c r="A10017" s="5"/>
    </row>
    <row r="10018" spans="1:1" x14ac:dyDescent="0.25">
      <c r="A10018" s="5"/>
    </row>
    <row r="10019" spans="1:1" x14ac:dyDescent="0.25">
      <c r="A10019" s="5"/>
    </row>
    <row r="10020" spans="1:1" x14ac:dyDescent="0.25">
      <c r="A10020" s="5"/>
    </row>
    <row r="10021" spans="1:1" x14ac:dyDescent="0.25">
      <c r="A10021" s="5"/>
    </row>
    <row r="10022" spans="1:1" x14ac:dyDescent="0.25">
      <c r="A10022" s="5"/>
    </row>
    <row r="10023" spans="1:1" x14ac:dyDescent="0.25">
      <c r="A10023" s="5"/>
    </row>
    <row r="10024" spans="1:1" x14ac:dyDescent="0.25">
      <c r="A10024" s="5"/>
    </row>
    <row r="10025" spans="1:1" x14ac:dyDescent="0.25">
      <c r="A10025" s="5"/>
    </row>
    <row r="10026" spans="1:1" x14ac:dyDescent="0.25">
      <c r="A10026" s="5"/>
    </row>
    <row r="10027" spans="1:1" x14ac:dyDescent="0.25">
      <c r="A10027" s="5"/>
    </row>
    <row r="10028" spans="1:1" x14ac:dyDescent="0.25">
      <c r="A10028" s="5"/>
    </row>
    <row r="10029" spans="1:1" x14ac:dyDescent="0.25">
      <c r="A10029" s="5"/>
    </row>
    <row r="10030" spans="1:1" x14ac:dyDescent="0.25">
      <c r="A10030" s="5"/>
    </row>
    <row r="10031" spans="1:1" x14ac:dyDescent="0.25">
      <c r="A10031" s="5"/>
    </row>
    <row r="10032" spans="1:1" x14ac:dyDescent="0.25">
      <c r="A10032" s="5"/>
    </row>
    <row r="10033" spans="1:1" x14ac:dyDescent="0.25">
      <c r="A10033" s="5"/>
    </row>
    <row r="10034" spans="1:1" x14ac:dyDescent="0.25">
      <c r="A10034" s="5"/>
    </row>
    <row r="10035" spans="1:1" x14ac:dyDescent="0.25">
      <c r="A10035" s="5"/>
    </row>
    <row r="10036" spans="1:1" x14ac:dyDescent="0.25">
      <c r="A10036" s="5"/>
    </row>
    <row r="10037" spans="1:1" x14ac:dyDescent="0.25">
      <c r="A10037" s="5"/>
    </row>
    <row r="10038" spans="1:1" x14ac:dyDescent="0.25">
      <c r="A10038" s="5"/>
    </row>
    <row r="10039" spans="1:1" x14ac:dyDescent="0.25">
      <c r="A10039" s="5"/>
    </row>
    <row r="10040" spans="1:1" x14ac:dyDescent="0.25">
      <c r="A10040" s="5"/>
    </row>
    <row r="10041" spans="1:1" x14ac:dyDescent="0.25">
      <c r="A10041" s="5"/>
    </row>
    <row r="10042" spans="1:1" x14ac:dyDescent="0.25">
      <c r="A10042" s="5"/>
    </row>
    <row r="10043" spans="1:1" x14ac:dyDescent="0.25">
      <c r="A10043" s="5"/>
    </row>
    <row r="10044" spans="1:1" x14ac:dyDescent="0.25">
      <c r="A10044" s="5"/>
    </row>
    <row r="10045" spans="1:1" x14ac:dyDescent="0.25">
      <c r="A10045" s="5"/>
    </row>
    <row r="10046" spans="1:1" x14ac:dyDescent="0.25">
      <c r="A10046" s="5"/>
    </row>
    <row r="10047" spans="1:1" x14ac:dyDescent="0.25">
      <c r="A10047" s="5"/>
    </row>
    <row r="10048" spans="1:1" x14ac:dyDescent="0.25">
      <c r="A10048" s="5"/>
    </row>
    <row r="10049" spans="1:1" x14ac:dyDescent="0.25">
      <c r="A10049" s="5"/>
    </row>
    <row r="10050" spans="1:1" x14ac:dyDescent="0.25">
      <c r="A10050" s="5"/>
    </row>
    <row r="10051" spans="1:1" x14ac:dyDescent="0.25">
      <c r="A10051" s="5"/>
    </row>
    <row r="10052" spans="1:1" x14ac:dyDescent="0.25">
      <c r="A10052" s="5"/>
    </row>
    <row r="10053" spans="1:1" x14ac:dyDescent="0.25">
      <c r="A10053" s="5"/>
    </row>
    <row r="10054" spans="1:1" x14ac:dyDescent="0.25">
      <c r="A10054" s="5"/>
    </row>
    <row r="10055" spans="1:1" x14ac:dyDescent="0.25">
      <c r="A10055" s="5"/>
    </row>
    <row r="10056" spans="1:1" x14ac:dyDescent="0.25">
      <c r="A10056" s="5"/>
    </row>
    <row r="10057" spans="1:1" x14ac:dyDescent="0.25">
      <c r="A10057" s="5"/>
    </row>
    <row r="10058" spans="1:1" x14ac:dyDescent="0.25">
      <c r="A10058" s="5"/>
    </row>
    <row r="10059" spans="1:1" x14ac:dyDescent="0.25">
      <c r="A10059" s="5"/>
    </row>
    <row r="10060" spans="1:1" x14ac:dyDescent="0.25">
      <c r="A10060" s="5"/>
    </row>
    <row r="10061" spans="1:1" x14ac:dyDescent="0.25">
      <c r="A10061" s="5"/>
    </row>
    <row r="10062" spans="1:1" x14ac:dyDescent="0.25">
      <c r="A10062" s="5"/>
    </row>
    <row r="10063" spans="1:1" x14ac:dyDescent="0.25">
      <c r="A10063" s="5"/>
    </row>
    <row r="10064" spans="1:1" x14ac:dyDescent="0.25">
      <c r="A10064" s="5"/>
    </row>
    <row r="10065" spans="1:1" x14ac:dyDescent="0.25">
      <c r="A10065" s="5"/>
    </row>
    <row r="10066" spans="1:1" x14ac:dyDescent="0.25">
      <c r="A10066" s="5"/>
    </row>
    <row r="10067" spans="1:1" x14ac:dyDescent="0.25">
      <c r="A10067" s="5"/>
    </row>
    <row r="10068" spans="1:1" x14ac:dyDescent="0.25">
      <c r="A10068" s="5"/>
    </row>
    <row r="10069" spans="1:1" x14ac:dyDescent="0.25">
      <c r="A10069" s="5"/>
    </row>
    <row r="10070" spans="1:1" x14ac:dyDescent="0.25">
      <c r="A10070" s="5"/>
    </row>
    <row r="10071" spans="1:1" x14ac:dyDescent="0.25">
      <c r="A10071" s="5"/>
    </row>
    <row r="10072" spans="1:1" x14ac:dyDescent="0.25">
      <c r="A10072" s="5"/>
    </row>
    <row r="10073" spans="1:1" x14ac:dyDescent="0.25">
      <c r="A10073" s="5"/>
    </row>
    <row r="10074" spans="1:1" x14ac:dyDescent="0.25">
      <c r="A10074" s="5"/>
    </row>
    <row r="10075" spans="1:1" x14ac:dyDescent="0.25">
      <c r="A10075" s="5"/>
    </row>
    <row r="10076" spans="1:1" x14ac:dyDescent="0.25">
      <c r="A10076" s="5"/>
    </row>
    <row r="10077" spans="1:1" x14ac:dyDescent="0.25">
      <c r="A10077" s="5"/>
    </row>
    <row r="10078" spans="1:1" x14ac:dyDescent="0.25">
      <c r="A10078" s="5"/>
    </row>
    <row r="10079" spans="1:1" x14ac:dyDescent="0.25">
      <c r="A10079" s="5"/>
    </row>
    <row r="10080" spans="1:1" x14ac:dyDescent="0.25">
      <c r="A10080" s="5"/>
    </row>
    <row r="10081" spans="1:1" x14ac:dyDescent="0.25">
      <c r="A10081" s="5"/>
    </row>
    <row r="10082" spans="1:1" x14ac:dyDescent="0.25">
      <c r="A10082" s="5"/>
    </row>
    <row r="10083" spans="1:1" x14ac:dyDescent="0.25">
      <c r="A10083" s="5"/>
    </row>
    <row r="10084" spans="1:1" x14ac:dyDescent="0.25">
      <c r="A10084" s="5"/>
    </row>
    <row r="10085" spans="1:1" x14ac:dyDescent="0.25">
      <c r="A10085" s="5"/>
    </row>
    <row r="10086" spans="1:1" x14ac:dyDescent="0.25">
      <c r="A10086" s="5"/>
    </row>
    <row r="10087" spans="1:1" x14ac:dyDescent="0.25">
      <c r="A10087" s="5"/>
    </row>
    <row r="10088" spans="1:1" x14ac:dyDescent="0.25">
      <c r="A10088" s="5"/>
    </row>
    <row r="10089" spans="1:1" x14ac:dyDescent="0.25">
      <c r="A10089" s="5"/>
    </row>
    <row r="10090" spans="1:1" x14ac:dyDescent="0.25">
      <c r="A10090" s="5"/>
    </row>
    <row r="10091" spans="1:1" x14ac:dyDescent="0.25">
      <c r="A10091" s="5"/>
    </row>
    <row r="10092" spans="1:1" x14ac:dyDescent="0.25">
      <c r="A10092" s="5"/>
    </row>
    <row r="10093" spans="1:1" x14ac:dyDescent="0.25">
      <c r="A10093" s="5"/>
    </row>
    <row r="10094" spans="1:1" x14ac:dyDescent="0.25">
      <c r="A10094" s="5"/>
    </row>
    <row r="10095" spans="1:1" x14ac:dyDescent="0.25">
      <c r="A10095" s="5"/>
    </row>
    <row r="10096" spans="1:1" x14ac:dyDescent="0.25">
      <c r="A10096" s="5"/>
    </row>
    <row r="10097" spans="1:1" x14ac:dyDescent="0.25">
      <c r="A10097" s="5"/>
    </row>
    <row r="10098" spans="1:1" x14ac:dyDescent="0.25">
      <c r="A10098" s="5"/>
    </row>
    <row r="10099" spans="1:1" x14ac:dyDescent="0.25">
      <c r="A10099" s="5"/>
    </row>
    <row r="10100" spans="1:1" x14ac:dyDescent="0.25">
      <c r="A10100" s="5"/>
    </row>
    <row r="10101" spans="1:1" x14ac:dyDescent="0.25">
      <c r="A10101" s="5"/>
    </row>
    <row r="10102" spans="1:1" x14ac:dyDescent="0.25">
      <c r="A10102" s="5"/>
    </row>
    <row r="10103" spans="1:1" x14ac:dyDescent="0.25">
      <c r="A10103" s="5"/>
    </row>
    <row r="10104" spans="1:1" x14ac:dyDescent="0.25">
      <c r="A10104" s="5"/>
    </row>
    <row r="10105" spans="1:1" x14ac:dyDescent="0.25">
      <c r="A10105" s="5"/>
    </row>
    <row r="10106" spans="1:1" x14ac:dyDescent="0.25">
      <c r="A10106" s="5"/>
    </row>
    <row r="10107" spans="1:1" x14ac:dyDescent="0.25">
      <c r="A10107" s="5"/>
    </row>
    <row r="10108" spans="1:1" x14ac:dyDescent="0.25">
      <c r="A10108" s="5"/>
    </row>
    <row r="10109" spans="1:1" x14ac:dyDescent="0.25">
      <c r="A10109" s="5"/>
    </row>
    <row r="10110" spans="1:1" x14ac:dyDescent="0.25">
      <c r="A10110" s="5"/>
    </row>
    <row r="10111" spans="1:1" x14ac:dyDescent="0.25">
      <c r="A10111" s="5"/>
    </row>
    <row r="10112" spans="1:1" x14ac:dyDescent="0.25">
      <c r="A10112" s="5"/>
    </row>
    <row r="10113" spans="1:1" x14ac:dyDescent="0.25">
      <c r="A10113" s="5"/>
    </row>
    <row r="10114" spans="1:1" x14ac:dyDescent="0.25">
      <c r="A10114" s="5"/>
    </row>
    <row r="10115" spans="1:1" x14ac:dyDescent="0.25">
      <c r="A10115" s="5"/>
    </row>
    <row r="10116" spans="1:1" x14ac:dyDescent="0.25">
      <c r="A10116" s="5"/>
    </row>
    <row r="10117" spans="1:1" x14ac:dyDescent="0.25">
      <c r="A10117" s="5"/>
    </row>
    <row r="10118" spans="1:1" x14ac:dyDescent="0.25">
      <c r="A10118" s="5"/>
    </row>
    <row r="10119" spans="1:1" x14ac:dyDescent="0.25">
      <c r="A10119" s="5"/>
    </row>
    <row r="10120" spans="1:1" x14ac:dyDescent="0.25">
      <c r="A10120" s="5"/>
    </row>
    <row r="10121" spans="1:1" x14ac:dyDescent="0.25">
      <c r="A10121" s="5"/>
    </row>
    <row r="10122" spans="1:1" x14ac:dyDescent="0.25">
      <c r="A10122" s="5"/>
    </row>
    <row r="10123" spans="1:1" x14ac:dyDescent="0.25">
      <c r="A10123" s="5"/>
    </row>
    <row r="10124" spans="1:1" x14ac:dyDescent="0.25">
      <c r="A10124" s="5"/>
    </row>
    <row r="10125" spans="1:1" x14ac:dyDescent="0.25">
      <c r="A10125" s="5"/>
    </row>
    <row r="10126" spans="1:1" x14ac:dyDescent="0.25">
      <c r="A10126" s="5"/>
    </row>
    <row r="10127" spans="1:1" x14ac:dyDescent="0.25">
      <c r="A10127" s="5"/>
    </row>
    <row r="10128" spans="1:1" x14ac:dyDescent="0.25">
      <c r="A10128" s="5"/>
    </row>
    <row r="10129" spans="1:1" x14ac:dyDescent="0.25">
      <c r="A10129" s="5"/>
    </row>
    <row r="10130" spans="1:1" x14ac:dyDescent="0.25">
      <c r="A10130" s="5"/>
    </row>
    <row r="10131" spans="1:1" x14ac:dyDescent="0.25">
      <c r="A10131" s="5"/>
    </row>
    <row r="10132" spans="1:1" x14ac:dyDescent="0.25">
      <c r="A10132" s="5"/>
    </row>
    <row r="10133" spans="1:1" x14ac:dyDescent="0.25">
      <c r="A10133" s="5"/>
    </row>
    <row r="10134" spans="1:1" x14ac:dyDescent="0.25">
      <c r="A10134" s="5"/>
    </row>
    <row r="10135" spans="1:1" x14ac:dyDescent="0.25">
      <c r="A10135" s="5"/>
    </row>
    <row r="10136" spans="1:1" x14ac:dyDescent="0.25">
      <c r="A10136" s="5"/>
    </row>
    <row r="10137" spans="1:1" x14ac:dyDescent="0.25">
      <c r="A10137" s="5"/>
    </row>
    <row r="10138" spans="1:1" x14ac:dyDescent="0.25">
      <c r="A10138" s="5"/>
    </row>
    <row r="10139" spans="1:1" x14ac:dyDescent="0.25">
      <c r="A10139" s="5"/>
    </row>
    <row r="10140" spans="1:1" x14ac:dyDescent="0.25">
      <c r="A10140" s="5"/>
    </row>
    <row r="10141" spans="1:1" x14ac:dyDescent="0.25">
      <c r="A10141" s="5"/>
    </row>
    <row r="10142" spans="1:1" x14ac:dyDescent="0.25">
      <c r="A10142" s="5"/>
    </row>
    <row r="10143" spans="1:1" x14ac:dyDescent="0.25">
      <c r="A10143" s="5"/>
    </row>
    <row r="10144" spans="1:1" x14ac:dyDescent="0.25">
      <c r="A10144" s="5"/>
    </row>
    <row r="10145" spans="1:1" x14ac:dyDescent="0.25">
      <c r="A10145" s="5"/>
    </row>
    <row r="10146" spans="1:1" x14ac:dyDescent="0.25">
      <c r="A10146" s="5"/>
    </row>
    <row r="10147" spans="1:1" x14ac:dyDescent="0.25">
      <c r="A10147" s="5"/>
    </row>
    <row r="10148" spans="1:1" x14ac:dyDescent="0.25">
      <c r="A10148" s="5"/>
    </row>
    <row r="10149" spans="1:1" x14ac:dyDescent="0.25">
      <c r="A10149" s="5"/>
    </row>
    <row r="10150" spans="1:1" x14ac:dyDescent="0.25">
      <c r="A10150" s="5"/>
    </row>
    <row r="10151" spans="1:1" x14ac:dyDescent="0.25">
      <c r="A10151" s="5"/>
    </row>
    <row r="10152" spans="1:1" x14ac:dyDescent="0.25">
      <c r="A10152" s="5"/>
    </row>
    <row r="10153" spans="1:1" x14ac:dyDescent="0.25">
      <c r="A10153" s="5"/>
    </row>
    <row r="10154" spans="1:1" x14ac:dyDescent="0.25">
      <c r="A10154" s="5"/>
    </row>
    <row r="10155" spans="1:1" x14ac:dyDescent="0.25">
      <c r="A10155" s="5"/>
    </row>
    <row r="10156" spans="1:1" x14ac:dyDescent="0.25">
      <c r="A10156" s="5"/>
    </row>
    <row r="10157" spans="1:1" x14ac:dyDescent="0.25">
      <c r="A10157" s="5"/>
    </row>
    <row r="10158" spans="1:1" x14ac:dyDescent="0.25">
      <c r="A10158" s="5"/>
    </row>
    <row r="10159" spans="1:1" x14ac:dyDescent="0.25">
      <c r="A10159" s="5"/>
    </row>
    <row r="10160" spans="1:1" x14ac:dyDescent="0.25">
      <c r="A10160" s="5"/>
    </row>
    <row r="10161" spans="1:1" x14ac:dyDescent="0.25">
      <c r="A10161" s="5"/>
    </row>
    <row r="10162" spans="1:1" x14ac:dyDescent="0.25">
      <c r="A10162" s="5"/>
    </row>
    <row r="10163" spans="1:1" x14ac:dyDescent="0.25">
      <c r="A10163" s="5"/>
    </row>
    <row r="10164" spans="1:1" x14ac:dyDescent="0.25">
      <c r="A10164" s="5"/>
    </row>
    <row r="10165" spans="1:1" x14ac:dyDescent="0.25">
      <c r="A10165" s="5"/>
    </row>
    <row r="10166" spans="1:1" x14ac:dyDescent="0.25">
      <c r="A10166" s="5"/>
    </row>
    <row r="10167" spans="1:1" x14ac:dyDescent="0.25">
      <c r="A10167" s="5"/>
    </row>
    <row r="10168" spans="1:1" x14ac:dyDescent="0.25">
      <c r="A10168" s="5"/>
    </row>
    <row r="10169" spans="1:1" x14ac:dyDescent="0.25">
      <c r="A10169" s="5"/>
    </row>
    <row r="10170" spans="1:1" x14ac:dyDescent="0.25">
      <c r="A10170" s="5"/>
    </row>
    <row r="10171" spans="1:1" x14ac:dyDescent="0.25">
      <c r="A10171" s="5"/>
    </row>
    <row r="10172" spans="1:1" x14ac:dyDescent="0.25">
      <c r="A10172" s="5"/>
    </row>
    <row r="10173" spans="1:1" x14ac:dyDescent="0.25">
      <c r="A10173" s="5"/>
    </row>
    <row r="10174" spans="1:1" x14ac:dyDescent="0.25">
      <c r="A10174" s="5"/>
    </row>
    <row r="10175" spans="1:1" x14ac:dyDescent="0.25">
      <c r="A10175" s="5"/>
    </row>
    <row r="10176" spans="1:1" x14ac:dyDescent="0.25">
      <c r="A10176" s="5"/>
    </row>
    <row r="10177" spans="1:1" x14ac:dyDescent="0.25">
      <c r="A10177" s="5"/>
    </row>
    <row r="10178" spans="1:1" x14ac:dyDescent="0.25">
      <c r="A10178" s="5"/>
    </row>
    <row r="10179" spans="1:1" x14ac:dyDescent="0.25">
      <c r="A10179" s="5"/>
    </row>
    <row r="10180" spans="1:1" x14ac:dyDescent="0.25">
      <c r="A10180" s="5"/>
    </row>
    <row r="10181" spans="1:1" x14ac:dyDescent="0.25">
      <c r="A10181" s="5"/>
    </row>
    <row r="10182" spans="1:1" x14ac:dyDescent="0.25">
      <c r="A10182" s="5"/>
    </row>
    <row r="10183" spans="1:1" x14ac:dyDescent="0.25">
      <c r="A10183" s="5"/>
    </row>
    <row r="10184" spans="1:1" x14ac:dyDescent="0.25">
      <c r="A10184" s="5"/>
    </row>
    <row r="10185" spans="1:1" x14ac:dyDescent="0.25">
      <c r="A10185" s="5"/>
    </row>
    <row r="10186" spans="1:1" x14ac:dyDescent="0.25">
      <c r="A10186" s="5"/>
    </row>
    <row r="10187" spans="1:1" x14ac:dyDescent="0.25">
      <c r="A10187" s="5"/>
    </row>
    <row r="10188" spans="1:1" x14ac:dyDescent="0.25">
      <c r="A10188" s="5"/>
    </row>
    <row r="10189" spans="1:1" x14ac:dyDescent="0.25">
      <c r="A10189" s="5"/>
    </row>
    <row r="10190" spans="1:1" x14ac:dyDescent="0.25">
      <c r="A10190" s="5"/>
    </row>
    <row r="10191" spans="1:1" x14ac:dyDescent="0.25">
      <c r="A10191" s="5"/>
    </row>
    <row r="10192" spans="1:1" x14ac:dyDescent="0.25">
      <c r="A10192" s="5"/>
    </row>
    <row r="10193" spans="1:1" x14ac:dyDescent="0.25">
      <c r="A10193" s="5"/>
    </row>
    <row r="10194" spans="1:1" x14ac:dyDescent="0.25">
      <c r="A10194" s="5"/>
    </row>
    <row r="10195" spans="1:1" x14ac:dyDescent="0.25">
      <c r="A10195" s="5"/>
    </row>
    <row r="10196" spans="1:1" x14ac:dyDescent="0.25">
      <c r="A10196" s="5"/>
    </row>
    <row r="10197" spans="1:1" x14ac:dyDescent="0.25">
      <c r="A10197" s="5"/>
    </row>
    <row r="10198" spans="1:1" x14ac:dyDescent="0.25">
      <c r="A10198" s="5"/>
    </row>
    <row r="10199" spans="1:1" x14ac:dyDescent="0.25">
      <c r="A10199" s="5"/>
    </row>
    <row r="10200" spans="1:1" x14ac:dyDescent="0.25">
      <c r="A10200" s="5"/>
    </row>
    <row r="10201" spans="1:1" x14ac:dyDescent="0.25">
      <c r="A10201" s="5"/>
    </row>
    <row r="10202" spans="1:1" x14ac:dyDescent="0.25">
      <c r="A10202" s="5"/>
    </row>
    <row r="10203" spans="1:1" x14ac:dyDescent="0.25">
      <c r="A10203" s="5"/>
    </row>
    <row r="10204" spans="1:1" x14ac:dyDescent="0.25">
      <c r="A10204" s="5"/>
    </row>
    <row r="10205" spans="1:1" x14ac:dyDescent="0.25">
      <c r="A10205" s="5"/>
    </row>
    <row r="10206" spans="1:1" x14ac:dyDescent="0.25">
      <c r="A10206" s="5"/>
    </row>
    <row r="10207" spans="1:1" x14ac:dyDescent="0.25">
      <c r="A10207" s="5"/>
    </row>
    <row r="10208" spans="1:1" x14ac:dyDescent="0.25">
      <c r="A10208" s="5"/>
    </row>
    <row r="10209" spans="1:1" x14ac:dyDescent="0.25">
      <c r="A10209" s="5"/>
    </row>
    <row r="10210" spans="1:1" x14ac:dyDescent="0.25">
      <c r="A10210" s="5"/>
    </row>
    <row r="10211" spans="1:1" x14ac:dyDescent="0.25">
      <c r="A10211" s="5"/>
    </row>
    <row r="10212" spans="1:1" x14ac:dyDescent="0.25">
      <c r="A10212" s="5"/>
    </row>
    <row r="10213" spans="1:1" x14ac:dyDescent="0.25">
      <c r="A10213" s="5"/>
    </row>
    <row r="10214" spans="1:1" x14ac:dyDescent="0.25">
      <c r="A10214" s="5"/>
    </row>
    <row r="10215" spans="1:1" x14ac:dyDescent="0.25">
      <c r="A10215" s="5"/>
    </row>
    <row r="10216" spans="1:1" x14ac:dyDescent="0.25">
      <c r="A10216" s="5"/>
    </row>
    <row r="10217" spans="1:1" x14ac:dyDescent="0.25">
      <c r="A10217" s="5"/>
    </row>
    <row r="10218" spans="1:1" x14ac:dyDescent="0.25">
      <c r="A10218" s="5"/>
    </row>
    <row r="10219" spans="1:1" x14ac:dyDescent="0.25">
      <c r="A10219" s="5"/>
    </row>
    <row r="10220" spans="1:1" x14ac:dyDescent="0.25">
      <c r="A10220" s="5"/>
    </row>
    <row r="10221" spans="1:1" x14ac:dyDescent="0.25">
      <c r="A10221" s="5"/>
    </row>
    <row r="10222" spans="1:1" x14ac:dyDescent="0.25">
      <c r="A10222" s="5"/>
    </row>
    <row r="10223" spans="1:1" x14ac:dyDescent="0.25">
      <c r="A10223" s="5"/>
    </row>
    <row r="10224" spans="1:1" x14ac:dyDescent="0.25">
      <c r="A10224" s="5"/>
    </row>
    <row r="10225" spans="1:1" x14ac:dyDescent="0.25">
      <c r="A10225" s="5"/>
    </row>
    <row r="10226" spans="1:1" x14ac:dyDescent="0.25">
      <c r="A10226" s="5"/>
    </row>
    <row r="10227" spans="1:1" x14ac:dyDescent="0.25">
      <c r="A10227" s="5"/>
    </row>
    <row r="10228" spans="1:1" x14ac:dyDescent="0.25">
      <c r="A10228" s="5"/>
    </row>
    <row r="10229" spans="1:1" x14ac:dyDescent="0.25">
      <c r="A10229" s="5"/>
    </row>
    <row r="10230" spans="1:1" x14ac:dyDescent="0.25">
      <c r="A10230" s="5"/>
    </row>
    <row r="10231" spans="1:1" x14ac:dyDescent="0.25">
      <c r="A10231" s="5"/>
    </row>
    <row r="10232" spans="1:1" x14ac:dyDescent="0.25">
      <c r="A10232" s="5"/>
    </row>
    <row r="10233" spans="1:1" x14ac:dyDescent="0.25">
      <c r="A10233" s="5"/>
    </row>
    <row r="10234" spans="1:1" x14ac:dyDescent="0.25">
      <c r="A10234" s="5"/>
    </row>
    <row r="10235" spans="1:1" x14ac:dyDescent="0.25">
      <c r="A10235" s="5"/>
    </row>
    <row r="10236" spans="1:1" x14ac:dyDescent="0.25">
      <c r="A10236" s="5"/>
    </row>
    <row r="10237" spans="1:1" x14ac:dyDescent="0.25">
      <c r="A10237" s="5"/>
    </row>
    <row r="10238" spans="1:1" x14ac:dyDescent="0.25">
      <c r="A10238" s="5"/>
    </row>
    <row r="10239" spans="1:1" x14ac:dyDescent="0.25">
      <c r="A10239" s="5"/>
    </row>
    <row r="10240" spans="1:1" x14ac:dyDescent="0.25">
      <c r="A10240" s="5"/>
    </row>
    <row r="10241" spans="1:1" x14ac:dyDescent="0.25">
      <c r="A10241" s="5"/>
    </row>
    <row r="10242" spans="1:1" x14ac:dyDescent="0.25">
      <c r="A10242" s="5"/>
    </row>
    <row r="10243" spans="1:1" x14ac:dyDescent="0.25">
      <c r="A10243" s="5"/>
    </row>
    <row r="10244" spans="1:1" x14ac:dyDescent="0.25">
      <c r="A10244" s="5"/>
    </row>
    <row r="10245" spans="1:1" x14ac:dyDescent="0.25">
      <c r="A10245" s="5"/>
    </row>
    <row r="10246" spans="1:1" x14ac:dyDescent="0.25">
      <c r="A10246" s="5"/>
    </row>
    <row r="10247" spans="1:1" x14ac:dyDescent="0.25">
      <c r="A10247" s="5"/>
    </row>
    <row r="10248" spans="1:1" x14ac:dyDescent="0.25">
      <c r="A10248" s="5"/>
    </row>
    <row r="10249" spans="1:1" x14ac:dyDescent="0.25">
      <c r="A10249" s="5"/>
    </row>
    <row r="10250" spans="1:1" x14ac:dyDescent="0.25">
      <c r="A10250" s="5"/>
    </row>
    <row r="10251" spans="1:1" x14ac:dyDescent="0.25">
      <c r="A10251" s="5"/>
    </row>
    <row r="10252" spans="1:1" x14ac:dyDescent="0.25">
      <c r="A10252" s="5"/>
    </row>
    <row r="10253" spans="1:1" x14ac:dyDescent="0.25">
      <c r="A10253" s="5"/>
    </row>
    <row r="10254" spans="1:1" x14ac:dyDescent="0.25">
      <c r="A10254" s="5"/>
    </row>
    <row r="10255" spans="1:1" x14ac:dyDescent="0.25">
      <c r="A10255" s="5"/>
    </row>
    <row r="10256" spans="1:1" x14ac:dyDescent="0.25">
      <c r="A10256" s="5"/>
    </row>
    <row r="10257" spans="1:1" x14ac:dyDescent="0.25">
      <c r="A10257" s="5"/>
    </row>
    <row r="10258" spans="1:1" x14ac:dyDescent="0.25">
      <c r="A10258" s="5"/>
    </row>
    <row r="10259" spans="1:1" x14ac:dyDescent="0.25">
      <c r="A10259" s="5"/>
    </row>
    <row r="10260" spans="1:1" x14ac:dyDescent="0.25">
      <c r="A10260" s="5"/>
    </row>
    <row r="10261" spans="1:1" x14ac:dyDescent="0.25">
      <c r="A10261" s="5"/>
    </row>
    <row r="10262" spans="1:1" x14ac:dyDescent="0.25">
      <c r="A10262" s="5"/>
    </row>
    <row r="10263" spans="1:1" x14ac:dyDescent="0.25">
      <c r="A10263" s="5"/>
    </row>
    <row r="10264" spans="1:1" x14ac:dyDescent="0.25">
      <c r="A10264" s="5"/>
    </row>
    <row r="10265" spans="1:1" x14ac:dyDescent="0.25">
      <c r="A10265" s="5"/>
    </row>
    <row r="10266" spans="1:1" x14ac:dyDescent="0.25">
      <c r="A10266" s="5"/>
    </row>
    <row r="10267" spans="1:1" x14ac:dyDescent="0.25">
      <c r="A10267" s="5"/>
    </row>
    <row r="10268" spans="1:1" x14ac:dyDescent="0.25">
      <c r="A10268" s="5"/>
    </row>
    <row r="10269" spans="1:1" x14ac:dyDescent="0.25">
      <c r="A10269" s="5"/>
    </row>
    <row r="10270" spans="1:1" x14ac:dyDescent="0.25">
      <c r="A10270" s="5"/>
    </row>
    <row r="10271" spans="1:1" x14ac:dyDescent="0.25">
      <c r="A10271" s="5"/>
    </row>
    <row r="10272" spans="1:1" x14ac:dyDescent="0.25">
      <c r="A10272" s="5"/>
    </row>
    <row r="10273" spans="1:1" x14ac:dyDescent="0.25">
      <c r="A10273" s="5"/>
    </row>
    <row r="10274" spans="1:1" x14ac:dyDescent="0.25">
      <c r="A10274" s="5"/>
    </row>
    <row r="10275" spans="1:1" x14ac:dyDescent="0.25">
      <c r="A10275" s="5"/>
    </row>
    <row r="10276" spans="1:1" x14ac:dyDescent="0.25">
      <c r="A10276" s="5"/>
    </row>
    <row r="10277" spans="1:1" x14ac:dyDescent="0.25">
      <c r="A10277" s="5"/>
    </row>
    <row r="10278" spans="1:1" x14ac:dyDescent="0.25">
      <c r="A10278" s="5"/>
    </row>
    <row r="10279" spans="1:1" x14ac:dyDescent="0.25">
      <c r="A10279" s="5"/>
    </row>
    <row r="10280" spans="1:1" x14ac:dyDescent="0.25">
      <c r="A10280" s="5"/>
    </row>
    <row r="10281" spans="1:1" x14ac:dyDescent="0.25">
      <c r="A10281" s="5"/>
    </row>
    <row r="10282" spans="1:1" x14ac:dyDescent="0.25">
      <c r="A10282" s="5"/>
    </row>
    <row r="10283" spans="1:1" x14ac:dyDescent="0.25">
      <c r="A10283" s="5"/>
    </row>
    <row r="10284" spans="1:1" x14ac:dyDescent="0.25">
      <c r="A10284" s="5"/>
    </row>
    <row r="10285" spans="1:1" x14ac:dyDescent="0.25">
      <c r="A10285" s="5"/>
    </row>
    <row r="10286" spans="1:1" x14ac:dyDescent="0.25">
      <c r="A10286" s="5"/>
    </row>
    <row r="10287" spans="1:1" x14ac:dyDescent="0.25">
      <c r="A10287" s="5"/>
    </row>
    <row r="10288" spans="1:1" x14ac:dyDescent="0.25">
      <c r="A10288" s="5"/>
    </row>
    <row r="10289" spans="1:1" x14ac:dyDescent="0.25">
      <c r="A10289" s="5"/>
    </row>
    <row r="10290" spans="1:1" x14ac:dyDescent="0.25">
      <c r="A10290" s="5"/>
    </row>
    <row r="10291" spans="1:1" x14ac:dyDescent="0.25">
      <c r="A10291" s="5"/>
    </row>
    <row r="10292" spans="1:1" x14ac:dyDescent="0.25">
      <c r="A10292" s="5"/>
    </row>
    <row r="10293" spans="1:1" x14ac:dyDescent="0.25">
      <c r="A10293" s="5"/>
    </row>
    <row r="10294" spans="1:1" x14ac:dyDescent="0.25">
      <c r="A10294" s="5"/>
    </row>
    <row r="10295" spans="1:1" x14ac:dyDescent="0.25">
      <c r="A10295" s="5"/>
    </row>
    <row r="10296" spans="1:1" x14ac:dyDescent="0.25">
      <c r="A10296" s="5"/>
    </row>
    <row r="10297" spans="1:1" x14ac:dyDescent="0.25">
      <c r="A10297" s="5"/>
    </row>
    <row r="10298" spans="1:1" x14ac:dyDescent="0.25">
      <c r="A10298" s="5"/>
    </row>
    <row r="10299" spans="1:1" x14ac:dyDescent="0.25">
      <c r="A10299" s="5"/>
    </row>
    <row r="10300" spans="1:1" x14ac:dyDescent="0.25">
      <c r="A10300" s="5"/>
    </row>
    <row r="10301" spans="1:1" x14ac:dyDescent="0.25">
      <c r="A10301" s="5"/>
    </row>
    <row r="10302" spans="1:1" x14ac:dyDescent="0.25">
      <c r="A10302" s="5"/>
    </row>
    <row r="10303" spans="1:1" x14ac:dyDescent="0.25">
      <c r="A10303" s="5"/>
    </row>
    <row r="10304" spans="1:1" x14ac:dyDescent="0.25">
      <c r="A10304" s="5"/>
    </row>
    <row r="10305" spans="1:1" x14ac:dyDescent="0.25">
      <c r="A10305" s="5"/>
    </row>
    <row r="10306" spans="1:1" x14ac:dyDescent="0.25">
      <c r="A10306" s="5"/>
    </row>
    <row r="10307" spans="1:1" x14ac:dyDescent="0.25">
      <c r="A10307" s="5"/>
    </row>
    <row r="10308" spans="1:1" x14ac:dyDescent="0.25">
      <c r="A10308" s="5"/>
    </row>
    <row r="10309" spans="1:1" x14ac:dyDescent="0.25">
      <c r="A10309" s="5"/>
    </row>
    <row r="10310" spans="1:1" x14ac:dyDescent="0.25">
      <c r="A10310" s="5"/>
    </row>
    <row r="10311" spans="1:1" x14ac:dyDescent="0.25">
      <c r="A10311" s="5"/>
    </row>
    <row r="10312" spans="1:1" x14ac:dyDescent="0.25">
      <c r="A10312" s="5"/>
    </row>
    <row r="10313" spans="1:1" x14ac:dyDescent="0.25">
      <c r="A10313" s="5"/>
    </row>
    <row r="10314" spans="1:1" x14ac:dyDescent="0.25">
      <c r="A10314" s="5"/>
    </row>
    <row r="10315" spans="1:1" x14ac:dyDescent="0.25">
      <c r="A10315" s="5"/>
    </row>
    <row r="10316" spans="1:1" x14ac:dyDescent="0.25">
      <c r="A10316" s="5"/>
    </row>
    <row r="10317" spans="1:1" x14ac:dyDescent="0.25">
      <c r="A10317" s="5"/>
    </row>
    <row r="10318" spans="1:1" x14ac:dyDescent="0.25">
      <c r="A10318" s="5"/>
    </row>
    <row r="10319" spans="1:1" x14ac:dyDescent="0.25">
      <c r="A10319" s="5"/>
    </row>
    <row r="10320" spans="1:1" x14ac:dyDescent="0.25">
      <c r="A10320" s="5"/>
    </row>
    <row r="10321" spans="1:1" x14ac:dyDescent="0.25">
      <c r="A10321" s="5"/>
    </row>
    <row r="10322" spans="1:1" x14ac:dyDescent="0.25">
      <c r="A10322" s="5"/>
    </row>
    <row r="10323" spans="1:1" x14ac:dyDescent="0.25">
      <c r="A10323" s="5"/>
    </row>
    <row r="10324" spans="1:1" x14ac:dyDescent="0.25">
      <c r="A10324" s="5"/>
    </row>
    <row r="10325" spans="1:1" x14ac:dyDescent="0.25">
      <c r="A10325" s="5"/>
    </row>
    <row r="10326" spans="1:1" x14ac:dyDescent="0.25">
      <c r="A10326" s="5"/>
    </row>
    <row r="10327" spans="1:1" x14ac:dyDescent="0.25">
      <c r="A10327" s="5"/>
    </row>
    <row r="10328" spans="1:1" x14ac:dyDescent="0.25">
      <c r="A10328" s="5"/>
    </row>
    <row r="10329" spans="1:1" x14ac:dyDescent="0.25">
      <c r="A10329" s="5"/>
    </row>
    <row r="10330" spans="1:1" x14ac:dyDescent="0.25">
      <c r="A10330" s="5"/>
    </row>
    <row r="10331" spans="1:1" x14ac:dyDescent="0.25">
      <c r="A10331" s="5"/>
    </row>
    <row r="10332" spans="1:1" x14ac:dyDescent="0.25">
      <c r="A10332" s="5"/>
    </row>
    <row r="10333" spans="1:1" x14ac:dyDescent="0.25">
      <c r="A10333" s="5"/>
    </row>
    <row r="10334" spans="1:1" x14ac:dyDescent="0.25">
      <c r="A10334" s="5"/>
    </row>
    <row r="10335" spans="1:1" x14ac:dyDescent="0.25">
      <c r="A10335" s="5"/>
    </row>
    <row r="10336" spans="1:1" x14ac:dyDescent="0.25">
      <c r="A10336" s="5"/>
    </row>
    <row r="10337" spans="1:1" x14ac:dyDescent="0.25">
      <c r="A10337" s="5"/>
    </row>
    <row r="10338" spans="1:1" x14ac:dyDescent="0.25">
      <c r="A10338" s="5"/>
    </row>
    <row r="10339" spans="1:1" x14ac:dyDescent="0.25">
      <c r="A10339" s="5"/>
    </row>
    <row r="10340" spans="1:1" x14ac:dyDescent="0.25">
      <c r="A10340" s="5"/>
    </row>
    <row r="10341" spans="1:1" x14ac:dyDescent="0.25">
      <c r="A10341" s="5"/>
    </row>
    <row r="10342" spans="1:1" x14ac:dyDescent="0.25">
      <c r="A10342" s="5"/>
    </row>
    <row r="10343" spans="1:1" x14ac:dyDescent="0.25">
      <c r="A10343" s="5"/>
    </row>
    <row r="10344" spans="1:1" x14ac:dyDescent="0.25">
      <c r="A10344" s="5"/>
    </row>
    <row r="10345" spans="1:1" x14ac:dyDescent="0.25">
      <c r="A10345" s="5"/>
    </row>
    <row r="10346" spans="1:1" x14ac:dyDescent="0.25">
      <c r="A10346" s="5"/>
    </row>
    <row r="10347" spans="1:1" x14ac:dyDescent="0.25">
      <c r="A10347" s="5"/>
    </row>
    <row r="10348" spans="1:1" x14ac:dyDescent="0.25">
      <c r="A10348" s="5"/>
    </row>
    <row r="10349" spans="1:1" x14ac:dyDescent="0.25">
      <c r="A10349" s="5"/>
    </row>
    <row r="10350" spans="1:1" x14ac:dyDescent="0.25">
      <c r="A10350" s="5"/>
    </row>
    <row r="10351" spans="1:1" x14ac:dyDescent="0.25">
      <c r="A10351" s="5"/>
    </row>
    <row r="10352" spans="1:1" x14ac:dyDescent="0.25">
      <c r="A10352" s="5"/>
    </row>
    <row r="10353" spans="1:1" x14ac:dyDescent="0.25">
      <c r="A10353" s="5"/>
    </row>
    <row r="10354" spans="1:1" x14ac:dyDescent="0.25">
      <c r="A10354" s="5"/>
    </row>
    <row r="10355" spans="1:1" x14ac:dyDescent="0.25">
      <c r="A10355" s="5"/>
    </row>
    <row r="10356" spans="1:1" x14ac:dyDescent="0.25">
      <c r="A10356" s="5"/>
    </row>
    <row r="10357" spans="1:1" x14ac:dyDescent="0.25">
      <c r="A10357" s="5"/>
    </row>
    <row r="10358" spans="1:1" x14ac:dyDescent="0.25">
      <c r="A10358" s="5"/>
    </row>
    <row r="10359" spans="1:1" x14ac:dyDescent="0.25">
      <c r="A10359" s="5"/>
    </row>
    <row r="10360" spans="1:1" x14ac:dyDescent="0.25">
      <c r="A10360" s="5"/>
    </row>
    <row r="10361" spans="1:1" x14ac:dyDescent="0.25">
      <c r="A10361" s="5"/>
    </row>
    <row r="10362" spans="1:1" x14ac:dyDescent="0.25">
      <c r="A10362" s="5"/>
    </row>
    <row r="10363" spans="1:1" x14ac:dyDescent="0.25">
      <c r="A10363" s="5"/>
    </row>
    <row r="10364" spans="1:1" x14ac:dyDescent="0.25">
      <c r="A10364" s="5"/>
    </row>
    <row r="10365" spans="1:1" x14ac:dyDescent="0.25">
      <c r="A10365" s="5"/>
    </row>
    <row r="10366" spans="1:1" x14ac:dyDescent="0.25">
      <c r="A10366" s="5"/>
    </row>
    <row r="10367" spans="1:1" x14ac:dyDescent="0.25">
      <c r="A10367" s="5"/>
    </row>
    <row r="10368" spans="1:1" x14ac:dyDescent="0.25">
      <c r="A10368" s="5"/>
    </row>
    <row r="10369" spans="1:1" x14ac:dyDescent="0.25">
      <c r="A10369" s="5"/>
    </row>
    <row r="10370" spans="1:1" x14ac:dyDescent="0.25">
      <c r="A10370" s="5"/>
    </row>
    <row r="10371" spans="1:1" x14ac:dyDescent="0.25">
      <c r="A10371" s="5"/>
    </row>
    <row r="10372" spans="1:1" x14ac:dyDescent="0.25">
      <c r="A10372" s="5"/>
    </row>
    <row r="10373" spans="1:1" x14ac:dyDescent="0.25">
      <c r="A10373" s="5"/>
    </row>
    <row r="10374" spans="1:1" x14ac:dyDescent="0.25">
      <c r="A10374" s="5"/>
    </row>
    <row r="10375" spans="1:1" x14ac:dyDescent="0.25">
      <c r="A10375" s="5"/>
    </row>
    <row r="10376" spans="1:1" x14ac:dyDescent="0.25">
      <c r="A10376" s="5"/>
    </row>
    <row r="10377" spans="1:1" x14ac:dyDescent="0.25">
      <c r="A10377" s="5"/>
    </row>
    <row r="10378" spans="1:1" x14ac:dyDescent="0.25">
      <c r="A10378" s="5"/>
    </row>
    <row r="10379" spans="1:1" x14ac:dyDescent="0.25">
      <c r="A10379" s="5"/>
    </row>
    <row r="10380" spans="1:1" x14ac:dyDescent="0.25">
      <c r="A10380" s="5"/>
    </row>
    <row r="10381" spans="1:1" x14ac:dyDescent="0.25">
      <c r="A10381" s="5"/>
    </row>
    <row r="10382" spans="1:1" x14ac:dyDescent="0.25">
      <c r="A10382" s="5"/>
    </row>
    <row r="10383" spans="1:1" x14ac:dyDescent="0.25">
      <c r="A10383" s="5"/>
    </row>
    <row r="10384" spans="1:1" x14ac:dyDescent="0.25">
      <c r="A10384" s="5"/>
    </row>
    <row r="10385" spans="1:1" x14ac:dyDescent="0.25">
      <c r="A10385" s="5"/>
    </row>
    <row r="10386" spans="1:1" x14ac:dyDescent="0.25">
      <c r="A10386" s="5"/>
    </row>
    <row r="10387" spans="1:1" x14ac:dyDescent="0.25">
      <c r="A10387" s="5"/>
    </row>
    <row r="10388" spans="1:1" x14ac:dyDescent="0.25">
      <c r="A10388" s="5"/>
    </row>
    <row r="10389" spans="1:1" x14ac:dyDescent="0.25">
      <c r="A10389" s="5"/>
    </row>
    <row r="10390" spans="1:1" x14ac:dyDescent="0.25">
      <c r="A10390" s="5"/>
    </row>
    <row r="10391" spans="1:1" x14ac:dyDescent="0.25">
      <c r="A10391" s="5"/>
    </row>
    <row r="10392" spans="1:1" x14ac:dyDescent="0.25">
      <c r="A10392" s="5"/>
    </row>
    <row r="10393" spans="1:1" x14ac:dyDescent="0.25">
      <c r="A10393" s="5"/>
    </row>
    <row r="10394" spans="1:1" x14ac:dyDescent="0.25">
      <c r="A10394" s="5"/>
    </row>
    <row r="10395" spans="1:1" x14ac:dyDescent="0.25">
      <c r="A10395" s="5"/>
    </row>
    <row r="10396" spans="1:1" x14ac:dyDescent="0.25">
      <c r="A10396" s="5"/>
    </row>
    <row r="10397" spans="1:1" x14ac:dyDescent="0.25">
      <c r="A10397" s="5"/>
    </row>
    <row r="10398" spans="1:1" x14ac:dyDescent="0.25">
      <c r="A10398" s="5"/>
    </row>
    <row r="10399" spans="1:1" x14ac:dyDescent="0.25">
      <c r="A10399" s="5"/>
    </row>
    <row r="10400" spans="1:1" x14ac:dyDescent="0.25">
      <c r="A10400" s="5"/>
    </row>
    <row r="10401" spans="1:1" x14ac:dyDescent="0.25">
      <c r="A10401" s="5"/>
    </row>
    <row r="10402" spans="1:1" x14ac:dyDescent="0.25">
      <c r="A10402" s="5"/>
    </row>
    <row r="10403" spans="1:1" x14ac:dyDescent="0.25">
      <c r="A10403" s="5"/>
    </row>
    <row r="10404" spans="1:1" x14ac:dyDescent="0.25">
      <c r="A10404" s="5"/>
    </row>
    <row r="10405" spans="1:1" x14ac:dyDescent="0.25">
      <c r="A10405" s="5"/>
    </row>
    <row r="10406" spans="1:1" x14ac:dyDescent="0.25">
      <c r="A10406" s="5"/>
    </row>
    <row r="10407" spans="1:1" x14ac:dyDescent="0.25">
      <c r="A10407" s="5"/>
    </row>
    <row r="10408" spans="1:1" x14ac:dyDescent="0.25">
      <c r="A10408" s="5"/>
    </row>
    <row r="10409" spans="1:1" x14ac:dyDescent="0.25">
      <c r="A10409" s="5"/>
    </row>
    <row r="10410" spans="1:1" x14ac:dyDescent="0.25">
      <c r="A10410" s="5"/>
    </row>
    <row r="10411" spans="1:1" x14ac:dyDescent="0.25">
      <c r="A10411" s="5"/>
    </row>
    <row r="10412" spans="1:1" x14ac:dyDescent="0.25">
      <c r="A10412" s="5"/>
    </row>
    <row r="10413" spans="1:1" x14ac:dyDescent="0.25">
      <c r="A10413" s="5"/>
    </row>
    <row r="10414" spans="1:1" x14ac:dyDescent="0.25">
      <c r="A10414" s="5"/>
    </row>
    <row r="10415" spans="1:1" x14ac:dyDescent="0.25">
      <c r="A10415" s="5"/>
    </row>
    <row r="10416" spans="1:1" x14ac:dyDescent="0.25">
      <c r="A10416" s="5"/>
    </row>
    <row r="10417" spans="1:1" x14ac:dyDescent="0.25">
      <c r="A10417" s="5"/>
    </row>
    <row r="10418" spans="1:1" x14ac:dyDescent="0.25">
      <c r="A10418" s="5"/>
    </row>
    <row r="10419" spans="1:1" x14ac:dyDescent="0.25">
      <c r="A10419" s="5"/>
    </row>
    <row r="10420" spans="1:1" x14ac:dyDescent="0.25">
      <c r="A10420" s="5"/>
    </row>
    <row r="10421" spans="1:1" x14ac:dyDescent="0.25">
      <c r="A10421" s="5"/>
    </row>
    <row r="10422" spans="1:1" x14ac:dyDescent="0.25">
      <c r="A10422" s="5"/>
    </row>
    <row r="10423" spans="1:1" x14ac:dyDescent="0.25">
      <c r="A10423" s="5"/>
    </row>
    <row r="10424" spans="1:1" x14ac:dyDescent="0.25">
      <c r="A10424" s="5"/>
    </row>
    <row r="10425" spans="1:1" x14ac:dyDescent="0.25">
      <c r="A10425" s="5"/>
    </row>
    <row r="10426" spans="1:1" x14ac:dyDescent="0.25">
      <c r="A10426" s="5"/>
    </row>
    <row r="10427" spans="1:1" x14ac:dyDescent="0.25">
      <c r="A10427" s="5"/>
    </row>
    <row r="10428" spans="1:1" x14ac:dyDescent="0.25">
      <c r="A10428" s="5"/>
    </row>
    <row r="10429" spans="1:1" x14ac:dyDescent="0.25">
      <c r="A10429" s="5"/>
    </row>
    <row r="10430" spans="1:1" x14ac:dyDescent="0.25">
      <c r="A10430" s="5"/>
    </row>
    <row r="10431" spans="1:1" x14ac:dyDescent="0.25">
      <c r="A10431" s="5"/>
    </row>
    <row r="10432" spans="1:1" x14ac:dyDescent="0.25">
      <c r="A10432" s="5"/>
    </row>
    <row r="10433" spans="1:1" x14ac:dyDescent="0.25">
      <c r="A10433" s="5"/>
    </row>
    <row r="10434" spans="1:1" x14ac:dyDescent="0.25">
      <c r="A10434" s="5"/>
    </row>
    <row r="10435" spans="1:1" x14ac:dyDescent="0.25">
      <c r="A10435" s="5"/>
    </row>
    <row r="10436" spans="1:1" x14ac:dyDescent="0.25">
      <c r="A10436" s="5"/>
    </row>
    <row r="10437" spans="1:1" x14ac:dyDescent="0.25">
      <c r="A10437" s="5"/>
    </row>
    <row r="10438" spans="1:1" x14ac:dyDescent="0.25">
      <c r="A10438" s="5"/>
    </row>
    <row r="10439" spans="1:1" x14ac:dyDescent="0.25">
      <c r="A10439" s="5"/>
    </row>
    <row r="10440" spans="1:1" x14ac:dyDescent="0.25">
      <c r="A10440" s="5"/>
    </row>
    <row r="10441" spans="1:1" x14ac:dyDescent="0.25">
      <c r="A10441" s="5"/>
    </row>
    <row r="10442" spans="1:1" x14ac:dyDescent="0.25">
      <c r="A10442" s="5"/>
    </row>
    <row r="10443" spans="1:1" x14ac:dyDescent="0.25">
      <c r="A10443" s="5"/>
    </row>
    <row r="10444" spans="1:1" x14ac:dyDescent="0.25">
      <c r="A10444" s="5"/>
    </row>
    <row r="10445" spans="1:1" x14ac:dyDescent="0.25">
      <c r="A10445" s="5"/>
    </row>
    <row r="10446" spans="1:1" x14ac:dyDescent="0.25">
      <c r="A10446" s="5"/>
    </row>
    <row r="10447" spans="1:1" x14ac:dyDescent="0.25">
      <c r="A10447" s="5"/>
    </row>
    <row r="10448" spans="1:1" x14ac:dyDescent="0.25">
      <c r="A10448" s="5"/>
    </row>
    <row r="10449" spans="1:1" x14ac:dyDescent="0.25">
      <c r="A10449" s="5"/>
    </row>
    <row r="10450" spans="1:1" x14ac:dyDescent="0.25">
      <c r="A10450" s="5"/>
    </row>
    <row r="10451" spans="1:1" x14ac:dyDescent="0.25">
      <c r="A10451" s="5"/>
    </row>
    <row r="10452" spans="1:1" x14ac:dyDescent="0.25">
      <c r="A10452" s="5"/>
    </row>
    <row r="10453" spans="1:1" x14ac:dyDescent="0.25">
      <c r="A10453" s="5"/>
    </row>
    <row r="10454" spans="1:1" x14ac:dyDescent="0.25">
      <c r="A10454" s="5"/>
    </row>
    <row r="10455" spans="1:1" x14ac:dyDescent="0.25">
      <c r="A10455" s="5"/>
    </row>
    <row r="10456" spans="1:1" x14ac:dyDescent="0.25">
      <c r="A10456" s="5"/>
    </row>
    <row r="10457" spans="1:1" x14ac:dyDescent="0.25">
      <c r="A10457" s="5"/>
    </row>
    <row r="10458" spans="1:1" x14ac:dyDescent="0.25">
      <c r="A10458" s="5"/>
    </row>
    <row r="10459" spans="1:1" x14ac:dyDescent="0.25">
      <c r="A10459" s="5"/>
    </row>
    <row r="10460" spans="1:1" x14ac:dyDescent="0.25">
      <c r="A10460" s="5"/>
    </row>
    <row r="10461" spans="1:1" x14ac:dyDescent="0.25">
      <c r="A10461" s="5"/>
    </row>
    <row r="10462" spans="1:1" x14ac:dyDescent="0.25">
      <c r="A10462" s="5"/>
    </row>
    <row r="10463" spans="1:1" x14ac:dyDescent="0.25">
      <c r="A10463" s="5"/>
    </row>
    <row r="10464" spans="1:1" x14ac:dyDescent="0.25">
      <c r="A10464" s="5"/>
    </row>
    <row r="10465" spans="1:1" x14ac:dyDescent="0.25">
      <c r="A10465" s="5"/>
    </row>
    <row r="10466" spans="1:1" x14ac:dyDescent="0.25">
      <c r="A10466" s="5"/>
    </row>
    <row r="10467" spans="1:1" x14ac:dyDescent="0.25">
      <c r="A10467" s="5"/>
    </row>
    <row r="10468" spans="1:1" x14ac:dyDescent="0.25">
      <c r="A10468" s="5"/>
    </row>
    <row r="10469" spans="1:1" x14ac:dyDescent="0.25">
      <c r="A10469" s="5"/>
    </row>
    <row r="10470" spans="1:1" x14ac:dyDescent="0.25">
      <c r="A10470" s="5"/>
    </row>
    <row r="10471" spans="1:1" x14ac:dyDescent="0.25">
      <c r="A10471" s="5"/>
    </row>
    <row r="10472" spans="1:1" x14ac:dyDescent="0.25">
      <c r="A10472" s="5"/>
    </row>
    <row r="10473" spans="1:1" x14ac:dyDescent="0.25">
      <c r="A10473" s="5"/>
    </row>
    <row r="10474" spans="1:1" x14ac:dyDescent="0.25">
      <c r="A10474" s="5"/>
    </row>
    <row r="10475" spans="1:1" x14ac:dyDescent="0.25">
      <c r="A10475" s="5"/>
    </row>
    <row r="10476" spans="1:1" x14ac:dyDescent="0.25">
      <c r="A10476" s="5"/>
    </row>
    <row r="10477" spans="1:1" x14ac:dyDescent="0.25">
      <c r="A10477" s="5"/>
    </row>
    <row r="10478" spans="1:1" x14ac:dyDescent="0.25">
      <c r="A10478" s="5"/>
    </row>
    <row r="10479" spans="1:1" x14ac:dyDescent="0.25">
      <c r="A10479" s="5"/>
    </row>
    <row r="10480" spans="1:1" x14ac:dyDescent="0.25">
      <c r="A10480" s="5"/>
    </row>
    <row r="10481" spans="1:1" x14ac:dyDescent="0.25">
      <c r="A10481" s="5"/>
    </row>
    <row r="10482" spans="1:1" x14ac:dyDescent="0.25">
      <c r="A10482" s="5"/>
    </row>
    <row r="10483" spans="1:1" x14ac:dyDescent="0.25">
      <c r="A10483" s="5"/>
    </row>
    <row r="10484" spans="1:1" x14ac:dyDescent="0.25">
      <c r="A10484" s="5"/>
    </row>
    <row r="10485" spans="1:1" x14ac:dyDescent="0.25">
      <c r="A10485" s="5"/>
    </row>
    <row r="10486" spans="1:1" x14ac:dyDescent="0.25">
      <c r="A10486" s="5"/>
    </row>
    <row r="10487" spans="1:1" x14ac:dyDescent="0.25">
      <c r="A10487" s="5"/>
    </row>
    <row r="10488" spans="1:1" x14ac:dyDescent="0.25">
      <c r="A10488" s="5"/>
    </row>
    <row r="10489" spans="1:1" x14ac:dyDescent="0.25">
      <c r="A10489" s="5"/>
    </row>
    <row r="10490" spans="1:1" x14ac:dyDescent="0.25">
      <c r="A10490" s="5"/>
    </row>
    <row r="10491" spans="1:1" x14ac:dyDescent="0.25">
      <c r="A10491" s="5"/>
    </row>
    <row r="10492" spans="1:1" x14ac:dyDescent="0.25">
      <c r="A10492" s="5"/>
    </row>
    <row r="10493" spans="1:1" x14ac:dyDescent="0.25">
      <c r="A10493" s="5"/>
    </row>
    <row r="10494" spans="1:1" x14ac:dyDescent="0.25">
      <c r="A10494" s="5"/>
    </row>
    <row r="10495" spans="1:1" x14ac:dyDescent="0.25">
      <c r="A10495" s="5"/>
    </row>
    <row r="10496" spans="1:1" x14ac:dyDescent="0.25">
      <c r="A10496" s="5"/>
    </row>
    <row r="10497" spans="1:1" x14ac:dyDescent="0.25">
      <c r="A10497" s="5"/>
    </row>
    <row r="10498" spans="1:1" x14ac:dyDescent="0.25">
      <c r="A10498" s="5"/>
    </row>
    <row r="10499" spans="1:1" x14ac:dyDescent="0.25">
      <c r="A10499" s="5"/>
    </row>
    <row r="10500" spans="1:1" x14ac:dyDescent="0.25">
      <c r="A10500" s="5"/>
    </row>
    <row r="10501" spans="1:1" x14ac:dyDescent="0.25">
      <c r="A10501" s="5"/>
    </row>
    <row r="10502" spans="1:1" x14ac:dyDescent="0.25">
      <c r="A10502" s="5"/>
    </row>
    <row r="10503" spans="1:1" x14ac:dyDescent="0.25">
      <c r="A10503" s="5"/>
    </row>
    <row r="10504" spans="1:1" x14ac:dyDescent="0.25">
      <c r="A10504" s="5"/>
    </row>
    <row r="10505" spans="1:1" x14ac:dyDescent="0.25">
      <c r="A10505" s="5"/>
    </row>
    <row r="10506" spans="1:1" x14ac:dyDescent="0.25">
      <c r="A10506" s="5"/>
    </row>
    <row r="10507" spans="1:1" x14ac:dyDescent="0.25">
      <c r="A10507" s="5"/>
    </row>
    <row r="10508" spans="1:1" x14ac:dyDescent="0.25">
      <c r="A10508" s="5"/>
    </row>
    <row r="10509" spans="1:1" x14ac:dyDescent="0.25">
      <c r="A10509" s="5"/>
    </row>
    <row r="10510" spans="1:1" x14ac:dyDescent="0.25">
      <c r="A10510" s="5"/>
    </row>
    <row r="10511" spans="1:1" x14ac:dyDescent="0.25">
      <c r="A10511" s="5"/>
    </row>
    <row r="10512" spans="1:1" x14ac:dyDescent="0.25">
      <c r="A10512" s="5"/>
    </row>
    <row r="10513" spans="1:1" x14ac:dyDescent="0.25">
      <c r="A10513" s="5"/>
    </row>
    <row r="10514" spans="1:1" x14ac:dyDescent="0.25">
      <c r="A10514" s="5"/>
    </row>
    <row r="10515" spans="1:1" x14ac:dyDescent="0.25">
      <c r="A10515" s="5"/>
    </row>
    <row r="10516" spans="1:1" x14ac:dyDescent="0.25">
      <c r="A10516" s="5"/>
    </row>
    <row r="10517" spans="1:1" x14ac:dyDescent="0.25">
      <c r="A10517" s="5"/>
    </row>
    <row r="10518" spans="1:1" x14ac:dyDescent="0.25">
      <c r="A10518" s="5"/>
    </row>
    <row r="10519" spans="1:1" x14ac:dyDescent="0.25">
      <c r="A10519" s="5"/>
    </row>
    <row r="10520" spans="1:1" x14ac:dyDescent="0.25">
      <c r="A10520" s="5"/>
    </row>
    <row r="10521" spans="1:1" x14ac:dyDescent="0.25">
      <c r="A10521" s="5"/>
    </row>
    <row r="10522" spans="1:1" x14ac:dyDescent="0.25">
      <c r="A10522" s="5"/>
    </row>
    <row r="10523" spans="1:1" x14ac:dyDescent="0.25">
      <c r="A10523" s="5"/>
    </row>
    <row r="10524" spans="1:1" x14ac:dyDescent="0.25">
      <c r="A10524" s="5"/>
    </row>
    <row r="10525" spans="1:1" x14ac:dyDescent="0.25">
      <c r="A10525" s="5"/>
    </row>
    <row r="10526" spans="1:1" x14ac:dyDescent="0.25">
      <c r="A10526" s="5"/>
    </row>
    <row r="10527" spans="1:1" x14ac:dyDescent="0.25">
      <c r="A10527" s="5"/>
    </row>
    <row r="10528" spans="1:1" x14ac:dyDescent="0.25">
      <c r="A10528" s="5"/>
    </row>
    <row r="10529" spans="1:1" x14ac:dyDescent="0.25">
      <c r="A10529" s="5"/>
    </row>
    <row r="10530" spans="1:1" x14ac:dyDescent="0.25">
      <c r="A10530" s="5"/>
    </row>
    <row r="10531" spans="1:1" x14ac:dyDescent="0.25">
      <c r="A10531" s="5"/>
    </row>
    <row r="10532" spans="1:1" x14ac:dyDescent="0.25">
      <c r="A10532" s="5"/>
    </row>
    <row r="10533" spans="1:1" x14ac:dyDescent="0.25">
      <c r="A10533" s="5"/>
    </row>
    <row r="10534" spans="1:1" x14ac:dyDescent="0.25">
      <c r="A10534" s="5"/>
    </row>
    <row r="10535" spans="1:1" x14ac:dyDescent="0.25">
      <c r="A10535" s="5"/>
    </row>
    <row r="10536" spans="1:1" x14ac:dyDescent="0.25">
      <c r="A10536" s="5"/>
    </row>
    <row r="10537" spans="1:1" x14ac:dyDescent="0.25">
      <c r="A10537" s="5"/>
    </row>
    <row r="10538" spans="1:1" x14ac:dyDescent="0.25">
      <c r="A10538" s="5"/>
    </row>
    <row r="10539" spans="1:1" x14ac:dyDescent="0.25">
      <c r="A10539" s="5"/>
    </row>
    <row r="10540" spans="1:1" x14ac:dyDescent="0.25">
      <c r="A10540" s="5"/>
    </row>
    <row r="10541" spans="1:1" x14ac:dyDescent="0.25">
      <c r="A10541" s="5"/>
    </row>
    <row r="10542" spans="1:1" x14ac:dyDescent="0.25">
      <c r="A10542" s="5"/>
    </row>
    <row r="10543" spans="1:1" x14ac:dyDescent="0.25">
      <c r="A10543" s="5"/>
    </row>
    <row r="10544" spans="1:1" x14ac:dyDescent="0.25">
      <c r="A10544" s="5"/>
    </row>
    <row r="10545" spans="1:1" x14ac:dyDescent="0.25">
      <c r="A10545" s="5"/>
    </row>
    <row r="10546" spans="1:1" x14ac:dyDescent="0.25">
      <c r="A10546" s="5"/>
    </row>
    <row r="10547" spans="1:1" x14ac:dyDescent="0.25">
      <c r="A10547" s="5"/>
    </row>
    <row r="10548" spans="1:1" x14ac:dyDescent="0.25">
      <c r="A10548" s="5"/>
    </row>
    <row r="10549" spans="1:1" x14ac:dyDescent="0.25">
      <c r="A10549" s="5"/>
    </row>
    <row r="10550" spans="1:1" x14ac:dyDescent="0.25">
      <c r="A10550" s="5"/>
    </row>
    <row r="10551" spans="1:1" x14ac:dyDescent="0.25">
      <c r="A10551" s="5"/>
    </row>
    <row r="10552" spans="1:1" x14ac:dyDescent="0.25">
      <c r="A10552" s="5"/>
    </row>
    <row r="10553" spans="1:1" x14ac:dyDescent="0.25">
      <c r="A10553" s="5"/>
    </row>
    <row r="10554" spans="1:1" x14ac:dyDescent="0.25">
      <c r="A10554" s="5"/>
    </row>
    <row r="10555" spans="1:1" x14ac:dyDescent="0.25">
      <c r="A10555" s="5"/>
    </row>
    <row r="10556" spans="1:1" x14ac:dyDescent="0.25">
      <c r="A10556" s="5"/>
    </row>
    <row r="10557" spans="1:1" x14ac:dyDescent="0.25">
      <c r="A10557" s="5"/>
    </row>
    <row r="10558" spans="1:1" x14ac:dyDescent="0.25">
      <c r="A10558" s="5"/>
    </row>
    <row r="10559" spans="1:1" x14ac:dyDescent="0.25">
      <c r="A10559" s="5"/>
    </row>
    <row r="10560" spans="1:1" x14ac:dyDescent="0.25">
      <c r="A10560" s="5"/>
    </row>
    <row r="10561" spans="1:1" x14ac:dyDescent="0.25">
      <c r="A10561" s="5"/>
    </row>
    <row r="10562" spans="1:1" x14ac:dyDescent="0.25">
      <c r="A10562" s="5"/>
    </row>
    <row r="10563" spans="1:1" x14ac:dyDescent="0.25">
      <c r="A10563" s="5"/>
    </row>
    <row r="10564" spans="1:1" x14ac:dyDescent="0.25">
      <c r="A10564" s="5"/>
    </row>
    <row r="10565" spans="1:1" x14ac:dyDescent="0.25">
      <c r="A10565" s="5"/>
    </row>
    <row r="10566" spans="1:1" x14ac:dyDescent="0.25">
      <c r="A10566" s="5"/>
    </row>
    <row r="10567" spans="1:1" x14ac:dyDescent="0.25">
      <c r="A10567" s="5"/>
    </row>
    <row r="10568" spans="1:1" x14ac:dyDescent="0.25">
      <c r="A10568" s="5"/>
    </row>
    <row r="10569" spans="1:1" x14ac:dyDescent="0.25">
      <c r="A10569" s="5"/>
    </row>
    <row r="10570" spans="1:1" x14ac:dyDescent="0.25">
      <c r="A10570" s="5"/>
    </row>
    <row r="10571" spans="1:1" x14ac:dyDescent="0.25">
      <c r="A10571" s="5"/>
    </row>
    <row r="10572" spans="1:1" x14ac:dyDescent="0.25">
      <c r="A10572" s="5"/>
    </row>
    <row r="10573" spans="1:1" x14ac:dyDescent="0.25">
      <c r="A10573" s="5"/>
    </row>
    <row r="10574" spans="1:1" x14ac:dyDescent="0.25">
      <c r="A10574" s="5"/>
    </row>
    <row r="10575" spans="1:1" x14ac:dyDescent="0.25">
      <c r="A10575" s="5"/>
    </row>
    <row r="10576" spans="1:1" x14ac:dyDescent="0.25">
      <c r="A10576" s="5"/>
    </row>
    <row r="10577" spans="1:1" x14ac:dyDescent="0.25">
      <c r="A10577" s="5"/>
    </row>
    <row r="10578" spans="1:1" x14ac:dyDescent="0.25">
      <c r="A10578" s="5"/>
    </row>
    <row r="10579" spans="1:1" x14ac:dyDescent="0.25">
      <c r="A10579" s="5"/>
    </row>
    <row r="10580" spans="1:1" x14ac:dyDescent="0.25">
      <c r="A10580" s="5"/>
    </row>
    <row r="10581" spans="1:1" x14ac:dyDescent="0.25">
      <c r="A10581" s="5"/>
    </row>
    <row r="10582" spans="1:1" x14ac:dyDescent="0.25">
      <c r="A10582" s="5"/>
    </row>
    <row r="10583" spans="1:1" x14ac:dyDescent="0.25">
      <c r="A10583" s="5"/>
    </row>
    <row r="10584" spans="1:1" x14ac:dyDescent="0.25">
      <c r="A10584" s="5"/>
    </row>
    <row r="10585" spans="1:1" x14ac:dyDescent="0.25">
      <c r="A10585" s="5"/>
    </row>
    <row r="10586" spans="1:1" x14ac:dyDescent="0.25">
      <c r="A10586" s="5"/>
    </row>
    <row r="10587" spans="1:1" x14ac:dyDescent="0.25">
      <c r="A10587" s="5"/>
    </row>
    <row r="10588" spans="1:1" x14ac:dyDescent="0.25">
      <c r="A10588" s="5"/>
    </row>
    <row r="10589" spans="1:1" x14ac:dyDescent="0.25">
      <c r="A10589" s="5"/>
    </row>
    <row r="10590" spans="1:1" x14ac:dyDescent="0.25">
      <c r="A10590" s="5"/>
    </row>
    <row r="10591" spans="1:1" x14ac:dyDescent="0.25">
      <c r="A10591" s="5"/>
    </row>
    <row r="10592" spans="1:1" x14ac:dyDescent="0.25">
      <c r="A10592" s="5"/>
    </row>
    <row r="10593" spans="1:1" x14ac:dyDescent="0.25">
      <c r="A10593" s="5"/>
    </row>
    <row r="10594" spans="1:1" x14ac:dyDescent="0.25">
      <c r="A10594" s="5"/>
    </row>
    <row r="10595" spans="1:1" x14ac:dyDescent="0.25">
      <c r="A10595" s="5"/>
    </row>
    <row r="10596" spans="1:1" x14ac:dyDescent="0.25">
      <c r="A10596" s="5"/>
    </row>
    <row r="10597" spans="1:1" x14ac:dyDescent="0.25">
      <c r="A10597" s="5"/>
    </row>
    <row r="10598" spans="1:1" x14ac:dyDescent="0.25">
      <c r="A10598" s="5"/>
    </row>
    <row r="10599" spans="1:1" x14ac:dyDescent="0.25">
      <c r="A10599" s="5"/>
    </row>
    <row r="10600" spans="1:1" x14ac:dyDescent="0.25">
      <c r="A10600" s="5"/>
    </row>
    <row r="10601" spans="1:1" x14ac:dyDescent="0.25">
      <c r="A10601" s="5"/>
    </row>
    <row r="10602" spans="1:1" x14ac:dyDescent="0.25">
      <c r="A10602" s="5"/>
    </row>
    <row r="10603" spans="1:1" x14ac:dyDescent="0.25">
      <c r="A10603" s="5"/>
    </row>
    <row r="10604" spans="1:1" x14ac:dyDescent="0.25">
      <c r="A10604" s="5"/>
    </row>
    <row r="10605" spans="1:1" x14ac:dyDescent="0.25">
      <c r="A10605" s="5"/>
    </row>
    <row r="10606" spans="1:1" x14ac:dyDescent="0.25">
      <c r="A10606" s="5"/>
    </row>
    <row r="10607" spans="1:1" x14ac:dyDescent="0.25">
      <c r="A10607" s="5"/>
    </row>
    <row r="10608" spans="1:1" x14ac:dyDescent="0.25">
      <c r="A10608" s="5"/>
    </row>
    <row r="10609" spans="1:1" x14ac:dyDescent="0.25">
      <c r="A10609" s="5"/>
    </row>
    <row r="10610" spans="1:1" x14ac:dyDescent="0.25">
      <c r="A10610" s="5"/>
    </row>
    <row r="10611" spans="1:1" x14ac:dyDescent="0.25">
      <c r="A10611" s="5"/>
    </row>
    <row r="10612" spans="1:1" x14ac:dyDescent="0.25">
      <c r="A10612" s="5"/>
    </row>
    <row r="10613" spans="1:1" x14ac:dyDescent="0.25">
      <c r="A10613" s="5"/>
    </row>
    <row r="10614" spans="1:1" x14ac:dyDescent="0.25">
      <c r="A10614" s="5"/>
    </row>
    <row r="10615" spans="1:1" x14ac:dyDescent="0.25">
      <c r="A10615" s="5"/>
    </row>
    <row r="10616" spans="1:1" x14ac:dyDescent="0.25">
      <c r="A10616" s="5"/>
    </row>
    <row r="10617" spans="1:1" x14ac:dyDescent="0.25">
      <c r="A10617" s="5"/>
    </row>
    <row r="10618" spans="1:1" x14ac:dyDescent="0.25">
      <c r="A10618" s="5"/>
    </row>
    <row r="10619" spans="1:1" x14ac:dyDescent="0.25">
      <c r="A10619" s="5"/>
    </row>
    <row r="10620" spans="1:1" x14ac:dyDescent="0.25">
      <c r="A10620" s="5"/>
    </row>
    <row r="10621" spans="1:1" x14ac:dyDescent="0.25">
      <c r="A10621" s="5"/>
    </row>
    <row r="10622" spans="1:1" x14ac:dyDescent="0.25">
      <c r="A10622" s="5"/>
    </row>
    <row r="10623" spans="1:1" x14ac:dyDescent="0.25">
      <c r="A10623" s="5"/>
    </row>
    <row r="10624" spans="1:1" x14ac:dyDescent="0.25">
      <c r="A10624" s="5"/>
    </row>
    <row r="10625" spans="1:1" x14ac:dyDescent="0.25">
      <c r="A10625" s="5"/>
    </row>
    <row r="10626" spans="1:1" x14ac:dyDescent="0.25">
      <c r="A10626" s="5"/>
    </row>
    <row r="10627" spans="1:1" x14ac:dyDescent="0.25">
      <c r="A10627" s="5"/>
    </row>
    <row r="10628" spans="1:1" x14ac:dyDescent="0.25">
      <c r="A10628" s="5"/>
    </row>
    <row r="10629" spans="1:1" x14ac:dyDescent="0.25">
      <c r="A10629" s="5"/>
    </row>
    <row r="10630" spans="1:1" x14ac:dyDescent="0.25">
      <c r="A10630" s="5"/>
    </row>
    <row r="10631" spans="1:1" x14ac:dyDescent="0.25">
      <c r="A10631" s="5"/>
    </row>
    <row r="10632" spans="1:1" x14ac:dyDescent="0.25">
      <c r="A10632" s="5"/>
    </row>
    <row r="10633" spans="1:1" x14ac:dyDescent="0.25">
      <c r="A10633" s="5"/>
    </row>
    <row r="10634" spans="1:1" x14ac:dyDescent="0.25">
      <c r="A10634" s="5"/>
    </row>
    <row r="10635" spans="1:1" x14ac:dyDescent="0.25">
      <c r="A10635" s="5"/>
    </row>
    <row r="10636" spans="1:1" x14ac:dyDescent="0.25">
      <c r="A10636" s="5"/>
    </row>
    <row r="10637" spans="1:1" x14ac:dyDescent="0.25">
      <c r="A10637" s="5"/>
    </row>
    <row r="10638" spans="1:1" x14ac:dyDescent="0.25">
      <c r="A10638" s="5"/>
    </row>
    <row r="10639" spans="1:1" x14ac:dyDescent="0.25">
      <c r="A10639" s="5"/>
    </row>
    <row r="10640" spans="1:1" x14ac:dyDescent="0.25">
      <c r="A10640" s="5"/>
    </row>
    <row r="10641" spans="1:1" x14ac:dyDescent="0.25">
      <c r="A10641" s="5"/>
    </row>
    <row r="10642" spans="1:1" x14ac:dyDescent="0.25">
      <c r="A10642" s="5"/>
    </row>
    <row r="10643" spans="1:1" x14ac:dyDescent="0.25">
      <c r="A10643" s="5"/>
    </row>
    <row r="10644" spans="1:1" x14ac:dyDescent="0.25">
      <c r="A10644" s="5"/>
    </row>
    <row r="10645" spans="1:1" x14ac:dyDescent="0.25">
      <c r="A10645" s="5"/>
    </row>
    <row r="10646" spans="1:1" x14ac:dyDescent="0.25">
      <c r="A10646" s="5"/>
    </row>
    <row r="10647" spans="1:1" x14ac:dyDescent="0.25">
      <c r="A10647" s="5"/>
    </row>
    <row r="10648" spans="1:1" x14ac:dyDescent="0.25">
      <c r="A10648" s="5"/>
    </row>
    <row r="10649" spans="1:1" x14ac:dyDescent="0.25">
      <c r="A10649" s="5"/>
    </row>
    <row r="10650" spans="1:1" x14ac:dyDescent="0.25">
      <c r="A10650" s="5"/>
    </row>
    <row r="10651" spans="1:1" x14ac:dyDescent="0.25">
      <c r="A10651" s="5"/>
    </row>
    <row r="10652" spans="1:1" x14ac:dyDescent="0.25">
      <c r="A10652" s="5"/>
    </row>
    <row r="10653" spans="1:1" x14ac:dyDescent="0.25">
      <c r="A10653" s="5"/>
    </row>
    <row r="10654" spans="1:1" x14ac:dyDescent="0.25">
      <c r="A10654" s="5"/>
    </row>
    <row r="10655" spans="1:1" x14ac:dyDescent="0.25">
      <c r="A10655" s="5"/>
    </row>
    <row r="10656" spans="1:1" x14ac:dyDescent="0.25">
      <c r="A10656" s="5"/>
    </row>
    <row r="10657" spans="1:1" x14ac:dyDescent="0.25">
      <c r="A10657" s="5"/>
    </row>
    <row r="10658" spans="1:1" x14ac:dyDescent="0.25">
      <c r="A10658" s="5"/>
    </row>
    <row r="10659" spans="1:1" x14ac:dyDescent="0.25">
      <c r="A10659" s="5"/>
    </row>
    <row r="10660" spans="1:1" x14ac:dyDescent="0.25">
      <c r="A10660" s="5"/>
    </row>
    <row r="10661" spans="1:1" x14ac:dyDescent="0.25">
      <c r="A10661" s="5"/>
    </row>
    <row r="10662" spans="1:1" x14ac:dyDescent="0.25">
      <c r="A10662" s="5"/>
    </row>
    <row r="10663" spans="1:1" x14ac:dyDescent="0.25">
      <c r="A10663" s="5"/>
    </row>
    <row r="10664" spans="1:1" x14ac:dyDescent="0.25">
      <c r="A10664" s="5"/>
    </row>
    <row r="10665" spans="1:1" x14ac:dyDescent="0.25">
      <c r="A10665" s="5"/>
    </row>
    <row r="10666" spans="1:1" x14ac:dyDescent="0.25">
      <c r="A10666" s="5"/>
    </row>
    <row r="10667" spans="1:1" x14ac:dyDescent="0.25">
      <c r="A10667" s="5"/>
    </row>
    <row r="10668" spans="1:1" x14ac:dyDescent="0.25">
      <c r="A10668" s="5"/>
    </row>
    <row r="10669" spans="1:1" x14ac:dyDescent="0.25">
      <c r="A10669" s="5"/>
    </row>
    <row r="10670" spans="1:1" x14ac:dyDescent="0.25">
      <c r="A10670" s="5"/>
    </row>
    <row r="10671" spans="1:1" x14ac:dyDescent="0.25">
      <c r="A10671" s="5"/>
    </row>
    <row r="10672" spans="1:1" x14ac:dyDescent="0.25">
      <c r="A10672" s="5"/>
    </row>
    <row r="10673" spans="1:1" x14ac:dyDescent="0.25">
      <c r="A10673" s="5"/>
    </row>
    <row r="10674" spans="1:1" x14ac:dyDescent="0.25">
      <c r="A10674" s="5"/>
    </row>
    <row r="10675" spans="1:1" x14ac:dyDescent="0.25">
      <c r="A10675" s="5"/>
    </row>
    <row r="10676" spans="1:1" x14ac:dyDescent="0.25">
      <c r="A10676" s="5"/>
    </row>
    <row r="10677" spans="1:1" x14ac:dyDescent="0.25">
      <c r="A10677" s="5"/>
    </row>
    <row r="10678" spans="1:1" x14ac:dyDescent="0.25">
      <c r="A10678" s="5"/>
    </row>
    <row r="10679" spans="1:1" x14ac:dyDescent="0.25">
      <c r="A10679" s="5"/>
    </row>
    <row r="10680" spans="1:1" x14ac:dyDescent="0.25">
      <c r="A10680" s="5"/>
    </row>
    <row r="10681" spans="1:1" x14ac:dyDescent="0.25">
      <c r="A10681" s="5"/>
    </row>
    <row r="10682" spans="1:1" x14ac:dyDescent="0.25">
      <c r="A10682" s="5"/>
    </row>
    <row r="10683" spans="1:1" x14ac:dyDescent="0.25">
      <c r="A10683" s="5"/>
    </row>
    <row r="10684" spans="1:1" x14ac:dyDescent="0.25">
      <c r="A10684" s="5"/>
    </row>
    <row r="10685" spans="1:1" x14ac:dyDescent="0.25">
      <c r="A10685" s="5"/>
    </row>
    <row r="10686" spans="1:1" x14ac:dyDescent="0.25">
      <c r="A10686" s="5"/>
    </row>
    <row r="10687" spans="1:1" x14ac:dyDescent="0.25">
      <c r="A10687" s="5"/>
    </row>
    <row r="10688" spans="1:1" x14ac:dyDescent="0.25">
      <c r="A10688" s="5"/>
    </row>
    <row r="10689" spans="1:1" x14ac:dyDescent="0.25">
      <c r="A10689" s="5"/>
    </row>
    <row r="10690" spans="1:1" x14ac:dyDescent="0.25">
      <c r="A10690" s="5"/>
    </row>
    <row r="10691" spans="1:1" x14ac:dyDescent="0.25">
      <c r="A10691" s="5"/>
    </row>
    <row r="10692" spans="1:1" x14ac:dyDescent="0.25">
      <c r="A10692" s="5"/>
    </row>
    <row r="10693" spans="1:1" x14ac:dyDescent="0.25">
      <c r="A10693" s="5"/>
    </row>
    <row r="10694" spans="1:1" x14ac:dyDescent="0.25">
      <c r="A10694" s="5"/>
    </row>
    <row r="10695" spans="1:1" x14ac:dyDescent="0.25">
      <c r="A10695" s="5"/>
    </row>
    <row r="10696" spans="1:1" x14ac:dyDescent="0.25">
      <c r="A10696" s="5"/>
    </row>
    <row r="10697" spans="1:1" x14ac:dyDescent="0.25">
      <c r="A10697" s="5"/>
    </row>
    <row r="10698" spans="1:1" x14ac:dyDescent="0.25">
      <c r="A10698" s="5"/>
    </row>
    <row r="10699" spans="1:1" x14ac:dyDescent="0.25">
      <c r="A10699" s="5"/>
    </row>
    <row r="10700" spans="1:1" x14ac:dyDescent="0.25">
      <c r="A10700" s="5"/>
    </row>
    <row r="10701" spans="1:1" x14ac:dyDescent="0.25">
      <c r="A10701" s="5"/>
    </row>
    <row r="10702" spans="1:1" x14ac:dyDescent="0.25">
      <c r="A10702" s="5"/>
    </row>
    <row r="10703" spans="1:1" x14ac:dyDescent="0.25">
      <c r="A10703" s="5"/>
    </row>
    <row r="10704" spans="1:1" x14ac:dyDescent="0.25">
      <c r="A10704" s="5"/>
    </row>
    <row r="10705" spans="1:1" x14ac:dyDescent="0.25">
      <c r="A10705" s="5"/>
    </row>
    <row r="10706" spans="1:1" x14ac:dyDescent="0.25">
      <c r="A10706" s="5"/>
    </row>
    <row r="10707" spans="1:1" x14ac:dyDescent="0.25">
      <c r="A10707" s="5"/>
    </row>
    <row r="10708" spans="1:1" x14ac:dyDescent="0.25">
      <c r="A10708" s="5"/>
    </row>
    <row r="10709" spans="1:1" x14ac:dyDescent="0.25">
      <c r="A10709" s="5"/>
    </row>
    <row r="10710" spans="1:1" x14ac:dyDescent="0.25">
      <c r="A10710" s="5"/>
    </row>
    <row r="10711" spans="1:1" x14ac:dyDescent="0.25">
      <c r="A10711" s="5"/>
    </row>
    <row r="10712" spans="1:1" x14ac:dyDescent="0.25">
      <c r="A10712" s="5"/>
    </row>
    <row r="10713" spans="1:1" x14ac:dyDescent="0.25">
      <c r="A10713" s="5"/>
    </row>
    <row r="10714" spans="1:1" x14ac:dyDescent="0.25">
      <c r="A10714" s="5"/>
    </row>
    <row r="10715" spans="1:1" x14ac:dyDescent="0.25">
      <c r="A10715" s="5"/>
    </row>
    <row r="10716" spans="1:1" x14ac:dyDescent="0.25">
      <c r="A10716" s="5"/>
    </row>
    <row r="10717" spans="1:1" x14ac:dyDescent="0.25">
      <c r="A10717" s="5"/>
    </row>
    <row r="10718" spans="1:1" x14ac:dyDescent="0.25">
      <c r="A10718" s="5"/>
    </row>
    <row r="10719" spans="1:1" x14ac:dyDescent="0.25">
      <c r="A10719" s="5"/>
    </row>
    <row r="10720" spans="1:1" x14ac:dyDescent="0.25">
      <c r="A10720" s="5"/>
    </row>
    <row r="10721" spans="1:1" x14ac:dyDescent="0.25">
      <c r="A10721" s="5"/>
    </row>
    <row r="10722" spans="1:1" x14ac:dyDescent="0.25">
      <c r="A10722" s="5"/>
    </row>
    <row r="10723" spans="1:1" x14ac:dyDescent="0.25">
      <c r="A10723" s="5"/>
    </row>
    <row r="10724" spans="1:1" x14ac:dyDescent="0.25">
      <c r="A10724" s="5"/>
    </row>
    <row r="10725" spans="1:1" x14ac:dyDescent="0.25">
      <c r="A10725" s="5"/>
    </row>
    <row r="10726" spans="1:1" x14ac:dyDescent="0.25">
      <c r="A10726" s="5"/>
    </row>
    <row r="10727" spans="1:1" x14ac:dyDescent="0.25">
      <c r="A10727" s="5"/>
    </row>
    <row r="10728" spans="1:1" x14ac:dyDescent="0.25">
      <c r="A10728" s="5"/>
    </row>
    <row r="10729" spans="1:1" x14ac:dyDescent="0.25">
      <c r="A10729" s="5"/>
    </row>
    <row r="10730" spans="1:1" x14ac:dyDescent="0.25">
      <c r="A10730" s="5"/>
    </row>
    <row r="10731" spans="1:1" x14ac:dyDescent="0.25">
      <c r="A10731" s="5"/>
    </row>
    <row r="10732" spans="1:1" x14ac:dyDescent="0.25">
      <c r="A10732" s="5"/>
    </row>
    <row r="10733" spans="1:1" x14ac:dyDescent="0.25">
      <c r="A10733" s="5"/>
    </row>
    <row r="10734" spans="1:1" x14ac:dyDescent="0.25">
      <c r="A10734" s="5"/>
    </row>
    <row r="10735" spans="1:1" x14ac:dyDescent="0.25">
      <c r="A10735" s="5"/>
    </row>
    <row r="10736" spans="1:1" x14ac:dyDescent="0.25">
      <c r="A10736" s="5"/>
    </row>
    <row r="10737" spans="1:1" x14ac:dyDescent="0.25">
      <c r="A10737" s="5"/>
    </row>
    <row r="10738" spans="1:1" x14ac:dyDescent="0.25">
      <c r="A10738" s="5"/>
    </row>
    <row r="10739" spans="1:1" x14ac:dyDescent="0.25">
      <c r="A10739" s="5"/>
    </row>
    <row r="10740" spans="1:1" x14ac:dyDescent="0.25">
      <c r="A10740" s="5"/>
    </row>
    <row r="10741" spans="1:1" x14ac:dyDescent="0.25">
      <c r="A10741" s="5"/>
    </row>
    <row r="10742" spans="1:1" x14ac:dyDescent="0.25">
      <c r="A10742" s="5"/>
    </row>
    <row r="10743" spans="1:1" x14ac:dyDescent="0.25">
      <c r="A10743" s="5"/>
    </row>
    <row r="10744" spans="1:1" x14ac:dyDescent="0.25">
      <c r="A10744" s="5"/>
    </row>
    <row r="10745" spans="1:1" x14ac:dyDescent="0.25">
      <c r="A10745" s="5"/>
    </row>
    <row r="10746" spans="1:1" x14ac:dyDescent="0.25">
      <c r="A10746" s="5"/>
    </row>
    <row r="10747" spans="1:1" x14ac:dyDescent="0.25">
      <c r="A10747" s="5"/>
    </row>
    <row r="10748" spans="1:1" x14ac:dyDescent="0.25">
      <c r="A10748" s="5"/>
    </row>
    <row r="10749" spans="1:1" x14ac:dyDescent="0.25">
      <c r="A10749" s="5"/>
    </row>
    <row r="10750" spans="1:1" x14ac:dyDescent="0.25">
      <c r="A10750" s="5"/>
    </row>
    <row r="10751" spans="1:1" x14ac:dyDescent="0.25">
      <c r="A10751" s="5"/>
    </row>
    <row r="10752" spans="1:1" x14ac:dyDescent="0.25">
      <c r="A10752" s="5"/>
    </row>
    <row r="10753" spans="1:1" x14ac:dyDescent="0.25">
      <c r="A10753" s="5"/>
    </row>
    <row r="10754" spans="1:1" x14ac:dyDescent="0.25">
      <c r="A10754" s="5"/>
    </row>
    <row r="10755" spans="1:1" x14ac:dyDescent="0.25">
      <c r="A10755" s="5"/>
    </row>
    <row r="10756" spans="1:1" x14ac:dyDescent="0.25">
      <c r="A10756" s="5"/>
    </row>
    <row r="10757" spans="1:1" x14ac:dyDescent="0.25">
      <c r="A10757" s="5"/>
    </row>
    <row r="10758" spans="1:1" x14ac:dyDescent="0.25">
      <c r="A10758" s="5"/>
    </row>
    <row r="10759" spans="1:1" x14ac:dyDescent="0.25">
      <c r="A10759" s="5"/>
    </row>
    <row r="10760" spans="1:1" x14ac:dyDescent="0.25">
      <c r="A10760" s="5"/>
    </row>
    <row r="10761" spans="1:1" x14ac:dyDescent="0.25">
      <c r="A10761" s="5"/>
    </row>
    <row r="10762" spans="1:1" x14ac:dyDescent="0.25">
      <c r="A10762" s="5"/>
    </row>
    <row r="10763" spans="1:1" x14ac:dyDescent="0.25">
      <c r="A10763" s="5"/>
    </row>
    <row r="10764" spans="1:1" x14ac:dyDescent="0.25">
      <c r="A10764" s="5"/>
    </row>
    <row r="10765" spans="1:1" x14ac:dyDescent="0.25">
      <c r="A10765" s="5"/>
    </row>
    <row r="10766" spans="1:1" x14ac:dyDescent="0.25">
      <c r="A10766" s="5"/>
    </row>
    <row r="10767" spans="1:1" x14ac:dyDescent="0.25">
      <c r="A10767" s="5"/>
    </row>
    <row r="10768" spans="1:1" x14ac:dyDescent="0.25">
      <c r="A10768" s="5"/>
    </row>
    <row r="10769" spans="1:1" x14ac:dyDescent="0.25">
      <c r="A10769" s="5"/>
    </row>
    <row r="10770" spans="1:1" x14ac:dyDescent="0.25">
      <c r="A10770" s="5"/>
    </row>
    <row r="10771" spans="1:1" x14ac:dyDescent="0.25">
      <c r="A10771" s="5"/>
    </row>
    <row r="10772" spans="1:1" x14ac:dyDescent="0.25">
      <c r="A10772" s="5"/>
    </row>
    <row r="10773" spans="1:1" x14ac:dyDescent="0.25">
      <c r="A10773" s="5"/>
    </row>
    <row r="10774" spans="1:1" x14ac:dyDescent="0.25">
      <c r="A10774" s="5"/>
    </row>
    <row r="10775" spans="1:1" x14ac:dyDescent="0.25">
      <c r="A10775" s="5"/>
    </row>
    <row r="10776" spans="1:1" x14ac:dyDescent="0.25">
      <c r="A10776" s="5"/>
    </row>
    <row r="10777" spans="1:1" x14ac:dyDescent="0.25">
      <c r="A10777" s="5"/>
    </row>
    <row r="10778" spans="1:1" x14ac:dyDescent="0.25">
      <c r="A10778" s="5"/>
    </row>
    <row r="10779" spans="1:1" x14ac:dyDescent="0.25">
      <c r="A10779" s="5"/>
    </row>
    <row r="10780" spans="1:1" x14ac:dyDescent="0.25">
      <c r="A10780" s="5"/>
    </row>
    <row r="10781" spans="1:1" x14ac:dyDescent="0.25">
      <c r="A10781" s="5"/>
    </row>
    <row r="10782" spans="1:1" x14ac:dyDescent="0.25">
      <c r="A10782" s="5"/>
    </row>
    <row r="10783" spans="1:1" x14ac:dyDescent="0.25">
      <c r="A10783" s="5"/>
    </row>
    <row r="10784" spans="1:1" x14ac:dyDescent="0.25">
      <c r="A10784" s="5"/>
    </row>
    <row r="10785" spans="1:1" x14ac:dyDescent="0.25">
      <c r="A10785" s="5"/>
    </row>
    <row r="10786" spans="1:1" x14ac:dyDescent="0.25">
      <c r="A10786" s="5"/>
    </row>
    <row r="10787" spans="1:1" x14ac:dyDescent="0.25">
      <c r="A10787" s="5"/>
    </row>
    <row r="10788" spans="1:1" x14ac:dyDescent="0.25">
      <c r="A10788" s="5"/>
    </row>
    <row r="10789" spans="1:1" x14ac:dyDescent="0.25">
      <c r="A10789" s="5"/>
    </row>
    <row r="10790" spans="1:1" x14ac:dyDescent="0.25">
      <c r="A10790" s="5"/>
    </row>
    <row r="10791" spans="1:1" x14ac:dyDescent="0.25">
      <c r="A10791" s="5"/>
    </row>
    <row r="10792" spans="1:1" x14ac:dyDescent="0.25">
      <c r="A10792" s="5"/>
    </row>
    <row r="10793" spans="1:1" x14ac:dyDescent="0.25">
      <c r="A10793" s="5"/>
    </row>
    <row r="10794" spans="1:1" x14ac:dyDescent="0.25">
      <c r="A10794" s="5"/>
    </row>
    <row r="10795" spans="1:1" x14ac:dyDescent="0.25">
      <c r="A10795" s="5"/>
    </row>
    <row r="10796" spans="1:1" x14ac:dyDescent="0.25">
      <c r="A10796" s="5"/>
    </row>
    <row r="10797" spans="1:1" x14ac:dyDescent="0.25">
      <c r="A10797" s="5"/>
    </row>
    <row r="10798" spans="1:1" x14ac:dyDescent="0.25">
      <c r="A10798" s="5"/>
    </row>
    <row r="10799" spans="1:1" x14ac:dyDescent="0.25">
      <c r="A10799" s="5"/>
    </row>
    <row r="10800" spans="1:1" x14ac:dyDescent="0.25">
      <c r="A10800" s="5"/>
    </row>
    <row r="10801" spans="1:1" x14ac:dyDescent="0.25">
      <c r="A10801" s="5"/>
    </row>
    <row r="10802" spans="1:1" x14ac:dyDescent="0.25">
      <c r="A10802" s="5"/>
    </row>
    <row r="10803" spans="1:1" x14ac:dyDescent="0.25">
      <c r="A10803" s="5"/>
    </row>
    <row r="10804" spans="1:1" x14ac:dyDescent="0.25">
      <c r="A10804" s="5"/>
    </row>
    <row r="10805" spans="1:1" x14ac:dyDescent="0.25">
      <c r="A10805" s="5"/>
    </row>
    <row r="10806" spans="1:1" x14ac:dyDescent="0.25">
      <c r="A10806" s="5"/>
    </row>
    <row r="10807" spans="1:1" x14ac:dyDescent="0.25">
      <c r="A10807" s="5"/>
    </row>
    <row r="10808" spans="1:1" x14ac:dyDescent="0.25">
      <c r="A10808" s="5"/>
    </row>
    <row r="10809" spans="1:1" x14ac:dyDescent="0.25">
      <c r="A10809" s="5"/>
    </row>
    <row r="10810" spans="1:1" x14ac:dyDescent="0.25">
      <c r="A10810" s="5"/>
    </row>
    <row r="10811" spans="1:1" x14ac:dyDescent="0.25">
      <c r="A10811" s="5"/>
    </row>
    <row r="10812" spans="1:1" x14ac:dyDescent="0.25">
      <c r="A10812" s="5"/>
    </row>
    <row r="10813" spans="1:1" x14ac:dyDescent="0.25">
      <c r="A10813" s="5"/>
    </row>
    <row r="10814" spans="1:1" x14ac:dyDescent="0.25">
      <c r="A10814" s="5"/>
    </row>
    <row r="10815" spans="1:1" x14ac:dyDescent="0.25">
      <c r="A10815" s="5"/>
    </row>
    <row r="10816" spans="1:1" x14ac:dyDescent="0.25">
      <c r="A10816" s="5"/>
    </row>
    <row r="10817" spans="1:1" x14ac:dyDescent="0.25">
      <c r="A10817" s="5"/>
    </row>
    <row r="10818" spans="1:1" x14ac:dyDescent="0.25">
      <c r="A10818" s="5"/>
    </row>
    <row r="10819" spans="1:1" x14ac:dyDescent="0.25">
      <c r="A10819" s="5"/>
    </row>
    <row r="10820" spans="1:1" x14ac:dyDescent="0.25">
      <c r="A10820" s="5"/>
    </row>
    <row r="10821" spans="1:1" x14ac:dyDescent="0.25">
      <c r="A10821" s="5"/>
    </row>
    <row r="10822" spans="1:1" x14ac:dyDescent="0.25">
      <c r="A10822" s="5"/>
    </row>
    <row r="10823" spans="1:1" x14ac:dyDescent="0.25">
      <c r="A10823" s="5"/>
    </row>
    <row r="10824" spans="1:1" x14ac:dyDescent="0.25">
      <c r="A10824" s="5"/>
    </row>
    <row r="10825" spans="1:1" x14ac:dyDescent="0.25">
      <c r="A10825" s="5"/>
    </row>
    <row r="10826" spans="1:1" x14ac:dyDescent="0.25">
      <c r="A10826" s="5"/>
    </row>
    <row r="10827" spans="1:1" x14ac:dyDescent="0.25">
      <c r="A10827" s="5"/>
    </row>
    <row r="10828" spans="1:1" x14ac:dyDescent="0.25">
      <c r="A10828" s="5"/>
    </row>
    <row r="10829" spans="1:1" x14ac:dyDescent="0.25">
      <c r="A10829" s="5"/>
    </row>
    <row r="10830" spans="1:1" x14ac:dyDescent="0.25">
      <c r="A10830" s="5"/>
    </row>
    <row r="10831" spans="1:1" x14ac:dyDescent="0.25">
      <c r="A10831" s="5"/>
    </row>
    <row r="10832" spans="1:1" x14ac:dyDescent="0.25">
      <c r="A10832" s="5"/>
    </row>
    <row r="10833" spans="1:1" x14ac:dyDescent="0.25">
      <c r="A10833" s="5"/>
    </row>
    <row r="10834" spans="1:1" x14ac:dyDescent="0.25">
      <c r="A10834" s="5"/>
    </row>
    <row r="10835" spans="1:1" x14ac:dyDescent="0.25">
      <c r="A10835" s="5"/>
    </row>
    <row r="10836" spans="1:1" x14ac:dyDescent="0.25">
      <c r="A10836" s="5"/>
    </row>
    <row r="10837" spans="1:1" x14ac:dyDescent="0.25">
      <c r="A10837" s="5"/>
    </row>
    <row r="10838" spans="1:1" x14ac:dyDescent="0.25">
      <c r="A10838" s="5"/>
    </row>
    <row r="10839" spans="1:1" x14ac:dyDescent="0.25">
      <c r="A10839" s="5"/>
    </row>
    <row r="10840" spans="1:1" x14ac:dyDescent="0.25">
      <c r="A10840" s="5"/>
    </row>
    <row r="10841" spans="1:1" x14ac:dyDescent="0.25">
      <c r="A10841" s="5"/>
    </row>
    <row r="10842" spans="1:1" x14ac:dyDescent="0.25">
      <c r="A10842" s="5"/>
    </row>
    <row r="10843" spans="1:1" x14ac:dyDescent="0.25">
      <c r="A10843" s="5"/>
    </row>
    <row r="10844" spans="1:1" x14ac:dyDescent="0.25">
      <c r="A10844" s="5"/>
    </row>
    <row r="10845" spans="1:1" x14ac:dyDescent="0.25">
      <c r="A10845" s="5"/>
    </row>
    <row r="10846" spans="1:1" x14ac:dyDescent="0.25">
      <c r="A10846" s="5"/>
    </row>
    <row r="10847" spans="1:1" x14ac:dyDescent="0.25">
      <c r="A10847" s="5"/>
    </row>
    <row r="10848" spans="1:1" x14ac:dyDescent="0.25">
      <c r="A10848" s="5"/>
    </row>
    <row r="10849" spans="1:1" x14ac:dyDescent="0.25">
      <c r="A10849" s="5"/>
    </row>
    <row r="10850" spans="1:1" x14ac:dyDescent="0.25">
      <c r="A10850" s="5"/>
    </row>
    <row r="10851" spans="1:1" x14ac:dyDescent="0.25">
      <c r="A10851" s="5"/>
    </row>
    <row r="10852" spans="1:1" x14ac:dyDescent="0.25">
      <c r="A10852" s="5"/>
    </row>
    <row r="10853" spans="1:1" x14ac:dyDescent="0.25">
      <c r="A10853" s="5"/>
    </row>
    <row r="10854" spans="1:1" x14ac:dyDescent="0.25">
      <c r="A10854" s="5"/>
    </row>
    <row r="10855" spans="1:1" x14ac:dyDescent="0.25">
      <c r="A10855" s="5"/>
    </row>
    <row r="10856" spans="1:1" x14ac:dyDescent="0.25">
      <c r="A10856" s="5"/>
    </row>
    <row r="10857" spans="1:1" x14ac:dyDescent="0.25">
      <c r="A10857" s="5"/>
    </row>
    <row r="10858" spans="1:1" x14ac:dyDescent="0.25">
      <c r="A10858" s="5"/>
    </row>
    <row r="10859" spans="1:1" x14ac:dyDescent="0.25">
      <c r="A10859" s="5"/>
    </row>
    <row r="10860" spans="1:1" x14ac:dyDescent="0.25">
      <c r="A10860" s="5"/>
    </row>
    <row r="10861" spans="1:1" x14ac:dyDescent="0.25">
      <c r="A10861" s="5"/>
    </row>
    <row r="10862" spans="1:1" x14ac:dyDescent="0.25">
      <c r="A10862" s="5"/>
    </row>
    <row r="10863" spans="1:1" x14ac:dyDescent="0.25">
      <c r="A10863" s="5"/>
    </row>
    <row r="10864" spans="1:1" x14ac:dyDescent="0.25">
      <c r="A10864" s="5"/>
    </row>
    <row r="10865" spans="1:1" x14ac:dyDescent="0.25">
      <c r="A10865" s="5"/>
    </row>
    <row r="10866" spans="1:1" x14ac:dyDescent="0.25">
      <c r="A10866" s="5"/>
    </row>
    <row r="10867" spans="1:1" x14ac:dyDescent="0.25">
      <c r="A10867" s="5"/>
    </row>
    <row r="10868" spans="1:1" x14ac:dyDescent="0.25">
      <c r="A10868" s="5"/>
    </row>
    <row r="10869" spans="1:1" x14ac:dyDescent="0.25">
      <c r="A10869" s="5"/>
    </row>
    <row r="10870" spans="1:1" x14ac:dyDescent="0.25">
      <c r="A10870" s="5"/>
    </row>
    <row r="10871" spans="1:1" x14ac:dyDescent="0.25">
      <c r="A10871" s="5"/>
    </row>
    <row r="10872" spans="1:1" x14ac:dyDescent="0.25">
      <c r="A10872" s="5"/>
    </row>
    <row r="10873" spans="1:1" x14ac:dyDescent="0.25">
      <c r="A10873" s="5"/>
    </row>
    <row r="10874" spans="1:1" x14ac:dyDescent="0.25">
      <c r="A10874" s="5"/>
    </row>
    <row r="10875" spans="1:1" x14ac:dyDescent="0.25">
      <c r="A10875" s="5"/>
    </row>
    <row r="10876" spans="1:1" x14ac:dyDescent="0.25">
      <c r="A10876" s="5"/>
    </row>
    <row r="10877" spans="1:1" x14ac:dyDescent="0.25">
      <c r="A10877" s="5"/>
    </row>
    <row r="10878" spans="1:1" x14ac:dyDescent="0.25">
      <c r="A10878" s="5"/>
    </row>
    <row r="10879" spans="1:1" x14ac:dyDescent="0.25">
      <c r="A10879" s="5"/>
    </row>
    <row r="10880" spans="1:1" x14ac:dyDescent="0.25">
      <c r="A10880" s="5"/>
    </row>
    <row r="10881" spans="1:1" x14ac:dyDescent="0.25">
      <c r="A10881" s="5"/>
    </row>
    <row r="10882" spans="1:1" x14ac:dyDescent="0.25">
      <c r="A10882" s="5"/>
    </row>
    <row r="10883" spans="1:1" x14ac:dyDescent="0.25">
      <c r="A10883" s="5"/>
    </row>
    <row r="10884" spans="1:1" x14ac:dyDescent="0.25">
      <c r="A10884" s="5"/>
    </row>
    <row r="10885" spans="1:1" x14ac:dyDescent="0.25">
      <c r="A10885" s="5"/>
    </row>
    <row r="10886" spans="1:1" x14ac:dyDescent="0.25">
      <c r="A10886" s="5"/>
    </row>
    <row r="10887" spans="1:1" x14ac:dyDescent="0.25">
      <c r="A10887" s="5"/>
    </row>
    <row r="10888" spans="1:1" x14ac:dyDescent="0.25">
      <c r="A10888" s="5"/>
    </row>
    <row r="10889" spans="1:1" x14ac:dyDescent="0.25">
      <c r="A10889" s="5"/>
    </row>
    <row r="10890" spans="1:1" x14ac:dyDescent="0.25">
      <c r="A10890" s="5"/>
    </row>
    <row r="10891" spans="1:1" x14ac:dyDescent="0.25">
      <c r="A10891" s="5"/>
    </row>
    <row r="10892" spans="1:1" x14ac:dyDescent="0.25">
      <c r="A10892" s="5"/>
    </row>
    <row r="10893" spans="1:1" x14ac:dyDescent="0.25">
      <c r="A10893" s="5"/>
    </row>
    <row r="10894" spans="1:1" x14ac:dyDescent="0.25">
      <c r="A10894" s="5"/>
    </row>
    <row r="10895" spans="1:1" x14ac:dyDescent="0.25">
      <c r="A10895" s="5"/>
    </row>
    <row r="10896" spans="1:1" x14ac:dyDescent="0.25">
      <c r="A10896" s="5"/>
    </row>
    <row r="10897" spans="1:1" x14ac:dyDescent="0.25">
      <c r="A10897" s="5"/>
    </row>
    <row r="10898" spans="1:1" x14ac:dyDescent="0.25">
      <c r="A10898" s="5"/>
    </row>
    <row r="10899" spans="1:1" x14ac:dyDescent="0.25">
      <c r="A10899" s="5"/>
    </row>
    <row r="10900" spans="1:1" x14ac:dyDescent="0.25">
      <c r="A10900" s="5"/>
    </row>
    <row r="10901" spans="1:1" x14ac:dyDescent="0.25">
      <c r="A10901" s="5"/>
    </row>
    <row r="10902" spans="1:1" x14ac:dyDescent="0.25">
      <c r="A10902" s="5"/>
    </row>
    <row r="10903" spans="1:1" x14ac:dyDescent="0.25">
      <c r="A10903" s="5"/>
    </row>
    <row r="10904" spans="1:1" x14ac:dyDescent="0.25">
      <c r="A10904" s="5"/>
    </row>
    <row r="10905" spans="1:1" x14ac:dyDescent="0.25">
      <c r="A10905" s="5"/>
    </row>
    <row r="10906" spans="1:1" x14ac:dyDescent="0.25">
      <c r="A10906" s="5"/>
    </row>
    <row r="10907" spans="1:1" x14ac:dyDescent="0.25">
      <c r="A10907" s="5"/>
    </row>
    <row r="10908" spans="1:1" x14ac:dyDescent="0.25">
      <c r="A10908" s="5"/>
    </row>
    <row r="10909" spans="1:1" x14ac:dyDescent="0.25">
      <c r="A10909" s="5"/>
    </row>
    <row r="10910" spans="1:1" x14ac:dyDescent="0.25">
      <c r="A10910" s="5"/>
    </row>
    <row r="10911" spans="1:1" x14ac:dyDescent="0.25">
      <c r="A10911" s="5"/>
    </row>
    <row r="10912" spans="1:1" x14ac:dyDescent="0.25">
      <c r="A10912" s="5"/>
    </row>
    <row r="10913" spans="1:1" x14ac:dyDescent="0.25">
      <c r="A10913" s="5"/>
    </row>
    <row r="10914" spans="1:1" x14ac:dyDescent="0.25">
      <c r="A10914" s="5"/>
    </row>
    <row r="10915" spans="1:1" x14ac:dyDescent="0.25">
      <c r="A10915" s="5"/>
    </row>
    <row r="10916" spans="1:1" x14ac:dyDescent="0.25">
      <c r="A10916" s="5"/>
    </row>
    <row r="10917" spans="1:1" x14ac:dyDescent="0.25">
      <c r="A10917" s="5"/>
    </row>
    <row r="10918" spans="1:1" x14ac:dyDescent="0.25">
      <c r="A10918" s="5"/>
    </row>
    <row r="10919" spans="1:1" x14ac:dyDescent="0.25">
      <c r="A10919" s="5"/>
    </row>
    <row r="10920" spans="1:1" x14ac:dyDescent="0.25">
      <c r="A10920" s="5"/>
    </row>
    <row r="10921" spans="1:1" x14ac:dyDescent="0.25">
      <c r="A10921" s="5"/>
    </row>
    <row r="10922" spans="1:1" x14ac:dyDescent="0.25">
      <c r="A10922" s="5"/>
    </row>
    <row r="10923" spans="1:1" x14ac:dyDescent="0.25">
      <c r="A10923" s="5"/>
    </row>
    <row r="10924" spans="1:1" x14ac:dyDescent="0.25">
      <c r="A10924" s="5"/>
    </row>
    <row r="10925" spans="1:1" x14ac:dyDescent="0.25">
      <c r="A10925" s="5"/>
    </row>
    <row r="10926" spans="1:1" x14ac:dyDescent="0.25">
      <c r="A10926" s="5"/>
    </row>
    <row r="10927" spans="1:1" x14ac:dyDescent="0.25">
      <c r="A10927" s="5"/>
    </row>
    <row r="10928" spans="1:1" x14ac:dyDescent="0.25">
      <c r="A10928" s="5"/>
    </row>
    <row r="10929" spans="1:1" x14ac:dyDescent="0.25">
      <c r="A10929" s="5"/>
    </row>
    <row r="10930" spans="1:1" x14ac:dyDescent="0.25">
      <c r="A10930" s="5"/>
    </row>
    <row r="10931" spans="1:1" x14ac:dyDescent="0.25">
      <c r="A10931" s="5"/>
    </row>
    <row r="10932" spans="1:1" x14ac:dyDescent="0.25">
      <c r="A10932" s="5"/>
    </row>
    <row r="10933" spans="1:1" x14ac:dyDescent="0.25">
      <c r="A10933" s="5"/>
    </row>
    <row r="10934" spans="1:1" x14ac:dyDescent="0.25">
      <c r="A10934" s="5"/>
    </row>
    <row r="10935" spans="1:1" x14ac:dyDescent="0.25">
      <c r="A10935" s="5"/>
    </row>
    <row r="10936" spans="1:1" x14ac:dyDescent="0.25">
      <c r="A10936" s="5"/>
    </row>
    <row r="10937" spans="1:1" x14ac:dyDescent="0.25">
      <c r="A10937" s="5"/>
    </row>
    <row r="10938" spans="1:1" x14ac:dyDescent="0.25">
      <c r="A10938" s="5"/>
    </row>
    <row r="10939" spans="1:1" x14ac:dyDescent="0.25">
      <c r="A10939" s="5"/>
    </row>
    <row r="10940" spans="1:1" x14ac:dyDescent="0.25">
      <c r="A10940" s="5"/>
    </row>
    <row r="10941" spans="1:1" x14ac:dyDescent="0.25">
      <c r="A10941" s="5"/>
    </row>
    <row r="10942" spans="1:1" x14ac:dyDescent="0.25">
      <c r="A10942" s="5"/>
    </row>
    <row r="10943" spans="1:1" x14ac:dyDescent="0.25">
      <c r="A10943" s="5"/>
    </row>
    <row r="10944" spans="1:1" x14ac:dyDescent="0.25">
      <c r="A10944" s="5"/>
    </row>
    <row r="10945" spans="1:1" x14ac:dyDescent="0.25">
      <c r="A10945" s="5"/>
    </row>
    <row r="10946" spans="1:1" x14ac:dyDescent="0.25">
      <c r="A10946" s="5"/>
    </row>
    <row r="10947" spans="1:1" x14ac:dyDescent="0.25">
      <c r="A10947" s="5"/>
    </row>
    <row r="10948" spans="1:1" x14ac:dyDescent="0.25">
      <c r="A10948" s="5"/>
    </row>
    <row r="10949" spans="1:1" x14ac:dyDescent="0.25">
      <c r="A10949" s="5"/>
    </row>
    <row r="10950" spans="1:1" x14ac:dyDescent="0.25">
      <c r="A10950" s="5"/>
    </row>
    <row r="10951" spans="1:1" x14ac:dyDescent="0.25">
      <c r="A10951" s="5"/>
    </row>
    <row r="10952" spans="1:1" x14ac:dyDescent="0.25">
      <c r="A10952" s="5"/>
    </row>
    <row r="10953" spans="1:1" x14ac:dyDescent="0.25">
      <c r="A10953" s="5"/>
    </row>
    <row r="10954" spans="1:1" x14ac:dyDescent="0.25">
      <c r="A10954" s="5"/>
    </row>
    <row r="10955" spans="1:1" x14ac:dyDescent="0.25">
      <c r="A10955" s="5"/>
    </row>
    <row r="10956" spans="1:1" x14ac:dyDescent="0.25">
      <c r="A10956" s="5"/>
    </row>
    <row r="10957" spans="1:1" x14ac:dyDescent="0.25">
      <c r="A10957" s="5"/>
    </row>
    <row r="10958" spans="1:1" x14ac:dyDescent="0.25">
      <c r="A10958" s="5"/>
    </row>
    <row r="10959" spans="1:1" x14ac:dyDescent="0.25">
      <c r="A10959" s="5"/>
    </row>
    <row r="10960" spans="1:1" x14ac:dyDescent="0.25">
      <c r="A10960" s="5"/>
    </row>
    <row r="10961" spans="1:1" x14ac:dyDescent="0.25">
      <c r="A10961" s="5"/>
    </row>
    <row r="10962" spans="1:1" x14ac:dyDescent="0.25">
      <c r="A10962" s="5"/>
    </row>
    <row r="10963" spans="1:1" x14ac:dyDescent="0.25">
      <c r="A10963" s="5"/>
    </row>
    <row r="10964" spans="1:1" x14ac:dyDescent="0.25">
      <c r="A10964" s="5"/>
    </row>
    <row r="10965" spans="1:1" x14ac:dyDescent="0.25">
      <c r="A10965" s="5"/>
    </row>
    <row r="10966" spans="1:1" x14ac:dyDescent="0.25">
      <c r="A10966" s="5"/>
    </row>
    <row r="10967" spans="1:1" x14ac:dyDescent="0.25">
      <c r="A10967" s="5"/>
    </row>
    <row r="10968" spans="1:1" x14ac:dyDescent="0.25">
      <c r="A10968" s="5"/>
    </row>
    <row r="10969" spans="1:1" x14ac:dyDescent="0.25">
      <c r="A10969" s="5"/>
    </row>
    <row r="10970" spans="1:1" x14ac:dyDescent="0.25">
      <c r="A10970" s="5"/>
    </row>
    <row r="10971" spans="1:1" x14ac:dyDescent="0.25">
      <c r="A10971" s="5"/>
    </row>
    <row r="10972" spans="1:1" x14ac:dyDescent="0.25">
      <c r="A10972" s="5"/>
    </row>
    <row r="10973" spans="1:1" x14ac:dyDescent="0.25">
      <c r="A10973" s="5"/>
    </row>
    <row r="10974" spans="1:1" x14ac:dyDescent="0.25">
      <c r="A10974" s="5"/>
    </row>
    <row r="10975" spans="1:1" x14ac:dyDescent="0.25">
      <c r="A10975" s="5"/>
    </row>
    <row r="10976" spans="1:1" x14ac:dyDescent="0.25">
      <c r="A10976" s="5"/>
    </row>
    <row r="10977" spans="1:1" x14ac:dyDescent="0.25">
      <c r="A10977" s="5"/>
    </row>
    <row r="10978" spans="1:1" x14ac:dyDescent="0.25">
      <c r="A10978" s="5"/>
    </row>
    <row r="10979" spans="1:1" x14ac:dyDescent="0.25">
      <c r="A10979" s="5"/>
    </row>
    <row r="10980" spans="1:1" x14ac:dyDescent="0.25">
      <c r="A10980" s="5"/>
    </row>
    <row r="10981" spans="1:1" x14ac:dyDescent="0.25">
      <c r="A10981" s="5"/>
    </row>
    <row r="10982" spans="1:1" x14ac:dyDescent="0.25">
      <c r="A10982" s="5"/>
    </row>
    <row r="10983" spans="1:1" x14ac:dyDescent="0.25">
      <c r="A10983" s="5"/>
    </row>
    <row r="10984" spans="1:1" x14ac:dyDescent="0.25">
      <c r="A10984" s="5"/>
    </row>
    <row r="10985" spans="1:1" x14ac:dyDescent="0.25">
      <c r="A10985" s="5"/>
    </row>
    <row r="10986" spans="1:1" x14ac:dyDescent="0.25">
      <c r="A10986" s="5"/>
    </row>
    <row r="10987" spans="1:1" x14ac:dyDescent="0.25">
      <c r="A10987" s="5"/>
    </row>
    <row r="10988" spans="1:1" x14ac:dyDescent="0.25">
      <c r="A10988" s="5"/>
    </row>
    <row r="10989" spans="1:1" x14ac:dyDescent="0.25">
      <c r="A10989" s="5"/>
    </row>
    <row r="10990" spans="1:1" x14ac:dyDescent="0.25">
      <c r="A10990" s="5"/>
    </row>
    <row r="10991" spans="1:1" x14ac:dyDescent="0.25">
      <c r="A10991" s="5"/>
    </row>
    <row r="10992" spans="1:1" x14ac:dyDescent="0.25">
      <c r="A10992" s="5"/>
    </row>
    <row r="10993" spans="1:1" x14ac:dyDescent="0.25">
      <c r="A10993" s="5"/>
    </row>
    <row r="10994" spans="1:1" x14ac:dyDescent="0.25">
      <c r="A10994" s="5"/>
    </row>
    <row r="10995" spans="1:1" x14ac:dyDescent="0.25">
      <c r="A10995" s="5"/>
    </row>
    <row r="10996" spans="1:1" x14ac:dyDescent="0.25">
      <c r="A10996" s="5"/>
    </row>
    <row r="10997" spans="1:1" x14ac:dyDescent="0.25">
      <c r="A10997" s="5"/>
    </row>
    <row r="10998" spans="1:1" x14ac:dyDescent="0.25">
      <c r="A10998" s="5"/>
    </row>
    <row r="10999" spans="1:1" x14ac:dyDescent="0.25">
      <c r="A10999" s="5"/>
    </row>
    <row r="11000" spans="1:1" x14ac:dyDescent="0.25">
      <c r="A11000" s="5"/>
    </row>
    <row r="11001" spans="1:1" x14ac:dyDescent="0.25">
      <c r="A11001" s="5"/>
    </row>
    <row r="11002" spans="1:1" x14ac:dyDescent="0.25">
      <c r="A11002" s="5"/>
    </row>
    <row r="11003" spans="1:1" x14ac:dyDescent="0.25">
      <c r="A11003" s="5"/>
    </row>
    <row r="11004" spans="1:1" x14ac:dyDescent="0.25">
      <c r="A11004" s="5"/>
    </row>
    <row r="11005" spans="1:1" x14ac:dyDescent="0.25">
      <c r="A11005" s="5"/>
    </row>
    <row r="11006" spans="1:1" x14ac:dyDescent="0.25">
      <c r="A11006" s="5"/>
    </row>
    <row r="11007" spans="1:1" x14ac:dyDescent="0.25">
      <c r="A11007" s="5"/>
    </row>
    <row r="11008" spans="1:1" x14ac:dyDescent="0.25">
      <c r="A11008" s="5"/>
    </row>
    <row r="11009" spans="1:1" x14ac:dyDescent="0.25">
      <c r="A11009" s="5"/>
    </row>
    <row r="11010" spans="1:1" x14ac:dyDescent="0.25">
      <c r="A11010" s="5"/>
    </row>
    <row r="11011" spans="1:1" x14ac:dyDescent="0.25">
      <c r="A11011" s="5"/>
    </row>
    <row r="11012" spans="1:1" x14ac:dyDescent="0.25">
      <c r="A11012" s="5"/>
    </row>
    <row r="11013" spans="1:1" x14ac:dyDescent="0.25">
      <c r="A11013" s="5"/>
    </row>
    <row r="11014" spans="1:1" x14ac:dyDescent="0.25">
      <c r="A11014" s="5"/>
    </row>
    <row r="11015" spans="1:1" x14ac:dyDescent="0.25">
      <c r="A11015" s="5"/>
    </row>
    <row r="11016" spans="1:1" x14ac:dyDescent="0.25">
      <c r="A11016" s="5"/>
    </row>
    <row r="11017" spans="1:1" x14ac:dyDescent="0.25">
      <c r="A11017" s="5"/>
    </row>
    <row r="11018" spans="1:1" x14ac:dyDescent="0.25">
      <c r="A11018" s="5"/>
    </row>
    <row r="11019" spans="1:1" x14ac:dyDescent="0.25">
      <c r="A11019" s="5"/>
    </row>
    <row r="11020" spans="1:1" x14ac:dyDescent="0.25">
      <c r="A11020" s="5"/>
    </row>
    <row r="11021" spans="1:1" x14ac:dyDescent="0.25">
      <c r="A11021" s="5"/>
    </row>
    <row r="11022" spans="1:1" x14ac:dyDescent="0.25">
      <c r="A11022" s="5"/>
    </row>
    <row r="11023" spans="1:1" x14ac:dyDescent="0.25">
      <c r="A11023" s="5"/>
    </row>
    <row r="11024" spans="1:1" x14ac:dyDescent="0.25">
      <c r="A11024" s="5"/>
    </row>
    <row r="11025" spans="1:1" x14ac:dyDescent="0.25">
      <c r="A11025" s="5"/>
    </row>
    <row r="11026" spans="1:1" x14ac:dyDescent="0.25">
      <c r="A11026" s="5"/>
    </row>
    <row r="11027" spans="1:1" x14ac:dyDescent="0.25">
      <c r="A11027" s="5"/>
    </row>
    <row r="11028" spans="1:1" x14ac:dyDescent="0.25">
      <c r="A11028" s="5"/>
    </row>
    <row r="11029" spans="1:1" x14ac:dyDescent="0.25">
      <c r="A11029" s="5"/>
    </row>
    <row r="11030" spans="1:1" x14ac:dyDescent="0.25">
      <c r="A11030" s="5"/>
    </row>
    <row r="11031" spans="1:1" x14ac:dyDescent="0.25">
      <c r="A11031" s="5"/>
    </row>
    <row r="11032" spans="1:1" x14ac:dyDescent="0.25">
      <c r="A11032" s="5"/>
    </row>
    <row r="11033" spans="1:1" x14ac:dyDescent="0.25">
      <c r="A11033" s="5"/>
    </row>
    <row r="11034" spans="1:1" x14ac:dyDescent="0.25">
      <c r="A11034" s="5"/>
    </row>
    <row r="11035" spans="1:1" x14ac:dyDescent="0.25">
      <c r="A11035" s="5"/>
    </row>
    <row r="11036" spans="1:1" x14ac:dyDescent="0.25">
      <c r="A11036" s="5"/>
    </row>
    <row r="11037" spans="1:1" x14ac:dyDescent="0.25">
      <c r="A11037" s="5"/>
    </row>
    <row r="11038" spans="1:1" x14ac:dyDescent="0.25">
      <c r="A11038" s="5"/>
    </row>
    <row r="11039" spans="1:1" x14ac:dyDescent="0.25">
      <c r="A11039" s="5"/>
    </row>
    <row r="11040" spans="1:1" x14ac:dyDescent="0.25">
      <c r="A11040" s="5"/>
    </row>
    <row r="11041" spans="1:1" x14ac:dyDescent="0.25">
      <c r="A11041" s="5"/>
    </row>
    <row r="11042" spans="1:1" x14ac:dyDescent="0.25">
      <c r="A11042" s="5"/>
    </row>
    <row r="11043" spans="1:1" x14ac:dyDescent="0.25">
      <c r="A11043" s="5"/>
    </row>
    <row r="11044" spans="1:1" x14ac:dyDescent="0.25">
      <c r="A11044" s="5"/>
    </row>
    <row r="11045" spans="1:1" x14ac:dyDescent="0.25">
      <c r="A11045" s="5"/>
    </row>
    <row r="11046" spans="1:1" x14ac:dyDescent="0.25">
      <c r="A11046" s="5"/>
    </row>
    <row r="11047" spans="1:1" x14ac:dyDescent="0.25">
      <c r="A11047" s="5"/>
    </row>
    <row r="11048" spans="1:1" x14ac:dyDescent="0.25">
      <c r="A11048" s="5"/>
    </row>
    <row r="11049" spans="1:1" x14ac:dyDescent="0.25">
      <c r="A11049" s="5"/>
    </row>
    <row r="11050" spans="1:1" x14ac:dyDescent="0.25">
      <c r="A11050" s="5"/>
    </row>
    <row r="11051" spans="1:1" x14ac:dyDescent="0.25">
      <c r="A11051" s="5"/>
    </row>
    <row r="11052" spans="1:1" x14ac:dyDescent="0.25">
      <c r="A11052" s="5"/>
    </row>
    <row r="11053" spans="1:1" x14ac:dyDescent="0.25">
      <c r="A11053" s="5"/>
    </row>
    <row r="11054" spans="1:1" x14ac:dyDescent="0.25">
      <c r="A11054" s="5"/>
    </row>
    <row r="11055" spans="1:1" x14ac:dyDescent="0.25">
      <c r="A11055" s="5"/>
    </row>
    <row r="11056" spans="1:1" x14ac:dyDescent="0.25">
      <c r="A11056" s="5"/>
    </row>
    <row r="11057" spans="1:1" x14ac:dyDescent="0.25">
      <c r="A11057" s="5"/>
    </row>
    <row r="11058" spans="1:1" x14ac:dyDescent="0.25">
      <c r="A11058" s="5"/>
    </row>
    <row r="11059" spans="1:1" x14ac:dyDescent="0.25">
      <c r="A11059" s="5"/>
    </row>
    <row r="11060" spans="1:1" x14ac:dyDescent="0.25">
      <c r="A11060" s="5"/>
    </row>
    <row r="11061" spans="1:1" x14ac:dyDescent="0.25">
      <c r="A11061" s="5"/>
    </row>
    <row r="11062" spans="1:1" x14ac:dyDescent="0.25">
      <c r="A11062" s="5"/>
    </row>
    <row r="11063" spans="1:1" x14ac:dyDescent="0.25">
      <c r="A11063" s="5"/>
    </row>
    <row r="11064" spans="1:1" x14ac:dyDescent="0.25">
      <c r="A11064" s="5"/>
    </row>
    <row r="11065" spans="1:1" x14ac:dyDescent="0.25">
      <c r="A11065" s="5"/>
    </row>
    <row r="11066" spans="1:1" x14ac:dyDescent="0.25">
      <c r="A11066" s="5"/>
    </row>
    <row r="11067" spans="1:1" x14ac:dyDescent="0.25">
      <c r="A11067" s="5"/>
    </row>
    <row r="11068" spans="1:1" x14ac:dyDescent="0.25">
      <c r="A11068" s="5"/>
    </row>
    <row r="11069" spans="1:1" x14ac:dyDescent="0.25">
      <c r="A11069" s="5"/>
    </row>
    <row r="11070" spans="1:1" x14ac:dyDescent="0.25">
      <c r="A11070" s="5"/>
    </row>
    <row r="11071" spans="1:1" x14ac:dyDescent="0.25">
      <c r="A11071" s="5"/>
    </row>
    <row r="11072" spans="1:1" x14ac:dyDescent="0.25">
      <c r="A11072" s="5"/>
    </row>
    <row r="11073" spans="1:1" x14ac:dyDescent="0.25">
      <c r="A11073" s="5"/>
    </row>
    <row r="11074" spans="1:1" x14ac:dyDescent="0.25">
      <c r="A11074" s="5"/>
    </row>
    <row r="11075" spans="1:1" x14ac:dyDescent="0.25">
      <c r="A11075" s="5"/>
    </row>
    <row r="11076" spans="1:1" x14ac:dyDescent="0.25">
      <c r="A11076" s="5"/>
    </row>
    <row r="11077" spans="1:1" x14ac:dyDescent="0.25">
      <c r="A11077" s="5"/>
    </row>
    <row r="11078" spans="1:1" x14ac:dyDescent="0.25">
      <c r="A11078" s="5"/>
    </row>
    <row r="11079" spans="1:1" x14ac:dyDescent="0.25">
      <c r="A11079" s="5"/>
    </row>
    <row r="11080" spans="1:1" x14ac:dyDescent="0.25">
      <c r="A11080" s="5"/>
    </row>
    <row r="11081" spans="1:1" x14ac:dyDescent="0.25">
      <c r="A11081" s="5"/>
    </row>
    <row r="11082" spans="1:1" x14ac:dyDescent="0.25">
      <c r="A11082" s="5"/>
    </row>
    <row r="11083" spans="1:1" x14ac:dyDescent="0.25">
      <c r="A11083" s="5"/>
    </row>
    <row r="11084" spans="1:1" x14ac:dyDescent="0.25">
      <c r="A11084" s="5"/>
    </row>
    <row r="11085" spans="1:1" x14ac:dyDescent="0.25">
      <c r="A11085" s="5"/>
    </row>
    <row r="11086" spans="1:1" x14ac:dyDescent="0.25">
      <c r="A11086" s="5"/>
    </row>
    <row r="11087" spans="1:1" x14ac:dyDescent="0.25">
      <c r="A11087" s="5"/>
    </row>
    <row r="11088" spans="1:1" x14ac:dyDescent="0.25">
      <c r="A11088" s="5"/>
    </row>
    <row r="11089" spans="1:1" x14ac:dyDescent="0.25">
      <c r="A11089" s="5"/>
    </row>
    <row r="11090" spans="1:1" x14ac:dyDescent="0.25">
      <c r="A11090" s="5"/>
    </row>
    <row r="11091" spans="1:1" x14ac:dyDescent="0.25">
      <c r="A11091" s="5"/>
    </row>
    <row r="11092" spans="1:1" x14ac:dyDescent="0.25">
      <c r="A11092" s="5"/>
    </row>
    <row r="11093" spans="1:1" x14ac:dyDescent="0.25">
      <c r="A11093" s="5"/>
    </row>
    <row r="11094" spans="1:1" x14ac:dyDescent="0.25">
      <c r="A11094" s="5"/>
    </row>
    <row r="11095" spans="1:1" x14ac:dyDescent="0.25">
      <c r="A11095" s="5"/>
    </row>
    <row r="11096" spans="1:1" x14ac:dyDescent="0.25">
      <c r="A11096" s="5"/>
    </row>
    <row r="11097" spans="1:1" x14ac:dyDescent="0.25">
      <c r="A11097" s="5"/>
    </row>
    <row r="11098" spans="1:1" x14ac:dyDescent="0.25">
      <c r="A11098" s="5"/>
    </row>
    <row r="11099" spans="1:1" x14ac:dyDescent="0.25">
      <c r="A11099" s="5"/>
    </row>
    <row r="11100" spans="1:1" x14ac:dyDescent="0.25">
      <c r="A11100" s="5"/>
    </row>
    <row r="11101" spans="1:1" x14ac:dyDescent="0.25">
      <c r="A11101" s="5"/>
    </row>
    <row r="11102" spans="1:1" x14ac:dyDescent="0.25">
      <c r="A11102" s="5"/>
    </row>
    <row r="11103" spans="1:1" x14ac:dyDescent="0.25">
      <c r="A11103" s="5"/>
    </row>
    <row r="11104" spans="1:1" x14ac:dyDescent="0.25">
      <c r="A11104" s="5"/>
    </row>
    <row r="11105" spans="1:1" x14ac:dyDescent="0.25">
      <c r="A11105" s="5"/>
    </row>
    <row r="11106" spans="1:1" x14ac:dyDescent="0.25">
      <c r="A11106" s="5"/>
    </row>
    <row r="11107" spans="1:1" x14ac:dyDescent="0.25">
      <c r="A11107" s="5"/>
    </row>
    <row r="11108" spans="1:1" x14ac:dyDescent="0.25">
      <c r="A11108" s="5"/>
    </row>
    <row r="11109" spans="1:1" x14ac:dyDescent="0.25">
      <c r="A11109" s="5"/>
    </row>
    <row r="11110" spans="1:1" x14ac:dyDescent="0.25">
      <c r="A11110" s="5"/>
    </row>
    <row r="11111" spans="1:1" x14ac:dyDescent="0.25">
      <c r="A11111" s="5"/>
    </row>
    <row r="11112" spans="1:1" x14ac:dyDescent="0.25">
      <c r="A11112" s="5"/>
    </row>
    <row r="11113" spans="1:1" x14ac:dyDescent="0.25">
      <c r="A11113" s="5"/>
    </row>
    <row r="11114" spans="1:1" x14ac:dyDescent="0.25">
      <c r="A11114" s="5"/>
    </row>
    <row r="11115" spans="1:1" x14ac:dyDescent="0.25">
      <c r="A11115" s="5"/>
    </row>
    <row r="11116" spans="1:1" x14ac:dyDescent="0.25">
      <c r="A11116" s="5"/>
    </row>
    <row r="11117" spans="1:1" x14ac:dyDescent="0.25">
      <c r="A11117" s="5"/>
    </row>
    <row r="11118" spans="1:1" x14ac:dyDescent="0.25">
      <c r="A11118" s="5"/>
    </row>
    <row r="11119" spans="1:1" x14ac:dyDescent="0.25">
      <c r="A11119" s="5"/>
    </row>
    <row r="11120" spans="1:1" x14ac:dyDescent="0.25">
      <c r="A11120" s="5"/>
    </row>
    <row r="11121" spans="1:1" x14ac:dyDescent="0.25">
      <c r="A11121" s="5"/>
    </row>
    <row r="11122" spans="1:1" x14ac:dyDescent="0.25">
      <c r="A11122" s="5"/>
    </row>
    <row r="11123" spans="1:1" x14ac:dyDescent="0.25">
      <c r="A11123" s="5"/>
    </row>
    <row r="11124" spans="1:1" x14ac:dyDescent="0.25">
      <c r="A11124" s="5"/>
    </row>
    <row r="11125" spans="1:1" x14ac:dyDescent="0.25">
      <c r="A11125" s="5"/>
    </row>
    <row r="11126" spans="1:1" x14ac:dyDescent="0.25">
      <c r="A11126" s="5"/>
    </row>
    <row r="11127" spans="1:1" x14ac:dyDescent="0.25">
      <c r="A11127" s="5"/>
    </row>
    <row r="11128" spans="1:1" x14ac:dyDescent="0.25">
      <c r="A11128" s="5"/>
    </row>
    <row r="11129" spans="1:1" x14ac:dyDescent="0.25">
      <c r="A11129" s="5"/>
    </row>
    <row r="11130" spans="1:1" x14ac:dyDescent="0.25">
      <c r="A11130" s="5"/>
    </row>
    <row r="11131" spans="1:1" x14ac:dyDescent="0.25">
      <c r="A11131" s="5"/>
    </row>
    <row r="11132" spans="1:1" x14ac:dyDescent="0.25">
      <c r="A11132" s="5"/>
    </row>
    <row r="11133" spans="1:1" x14ac:dyDescent="0.25">
      <c r="A11133" s="5"/>
    </row>
    <row r="11134" spans="1:1" x14ac:dyDescent="0.25">
      <c r="A11134" s="5"/>
    </row>
    <row r="11135" spans="1:1" x14ac:dyDescent="0.25">
      <c r="A11135" s="5"/>
    </row>
    <row r="11136" spans="1:1" x14ac:dyDescent="0.25">
      <c r="A11136" s="5"/>
    </row>
    <row r="11137" spans="1:1" x14ac:dyDescent="0.25">
      <c r="A11137" s="5"/>
    </row>
    <row r="11138" spans="1:1" x14ac:dyDescent="0.25">
      <c r="A11138" s="5"/>
    </row>
    <row r="11139" spans="1:1" x14ac:dyDescent="0.25">
      <c r="A11139" s="5"/>
    </row>
    <row r="11140" spans="1:1" x14ac:dyDescent="0.25">
      <c r="A11140" s="5"/>
    </row>
    <row r="11141" spans="1:1" x14ac:dyDescent="0.25">
      <c r="A11141" s="5"/>
    </row>
    <row r="11142" spans="1:1" x14ac:dyDescent="0.25">
      <c r="A11142" s="5"/>
    </row>
    <row r="11143" spans="1:1" x14ac:dyDescent="0.25">
      <c r="A11143" s="5"/>
    </row>
    <row r="11144" spans="1:1" x14ac:dyDescent="0.25">
      <c r="A11144" s="5"/>
    </row>
    <row r="11145" spans="1:1" x14ac:dyDescent="0.25">
      <c r="A11145" s="5"/>
    </row>
    <row r="11146" spans="1:1" x14ac:dyDescent="0.25">
      <c r="A11146" s="5"/>
    </row>
    <row r="11147" spans="1:1" x14ac:dyDescent="0.25">
      <c r="A11147" s="5"/>
    </row>
    <row r="11148" spans="1:1" x14ac:dyDescent="0.25">
      <c r="A11148" s="5"/>
    </row>
    <row r="11149" spans="1:1" x14ac:dyDescent="0.25">
      <c r="A11149" s="5"/>
    </row>
    <row r="11150" spans="1:1" x14ac:dyDescent="0.25">
      <c r="A11150" s="5"/>
    </row>
    <row r="11151" spans="1:1" x14ac:dyDescent="0.25">
      <c r="A11151" s="5"/>
    </row>
    <row r="11152" spans="1:1" x14ac:dyDescent="0.25">
      <c r="A11152" s="5"/>
    </row>
    <row r="11153" spans="1:1" x14ac:dyDescent="0.25">
      <c r="A11153" s="5"/>
    </row>
    <row r="11154" spans="1:1" x14ac:dyDescent="0.25">
      <c r="A11154" s="5"/>
    </row>
    <row r="11155" spans="1:1" x14ac:dyDescent="0.25">
      <c r="A11155" s="5"/>
    </row>
    <row r="11156" spans="1:1" x14ac:dyDescent="0.25">
      <c r="A11156" s="5"/>
    </row>
    <row r="11157" spans="1:1" x14ac:dyDescent="0.25">
      <c r="A11157" s="5"/>
    </row>
    <row r="11158" spans="1:1" x14ac:dyDescent="0.25">
      <c r="A11158" s="5"/>
    </row>
    <row r="11159" spans="1:1" x14ac:dyDescent="0.25">
      <c r="A11159" s="5"/>
    </row>
    <row r="11160" spans="1:1" x14ac:dyDescent="0.25">
      <c r="A11160" s="5"/>
    </row>
    <row r="11161" spans="1:1" x14ac:dyDescent="0.25">
      <c r="A11161" s="5"/>
    </row>
    <row r="11162" spans="1:1" x14ac:dyDescent="0.25">
      <c r="A11162" s="5"/>
    </row>
    <row r="11163" spans="1:1" x14ac:dyDescent="0.25">
      <c r="A11163" s="5"/>
    </row>
    <row r="11164" spans="1:1" x14ac:dyDescent="0.25">
      <c r="A11164" s="5"/>
    </row>
    <row r="11165" spans="1:1" x14ac:dyDescent="0.25">
      <c r="A11165" s="5"/>
    </row>
    <row r="11166" spans="1:1" x14ac:dyDescent="0.25">
      <c r="A11166" s="5"/>
    </row>
    <row r="11167" spans="1:1" x14ac:dyDescent="0.25">
      <c r="A11167" s="5"/>
    </row>
    <row r="11168" spans="1:1" x14ac:dyDescent="0.25">
      <c r="A11168" s="5"/>
    </row>
    <row r="11169" spans="1:1" x14ac:dyDescent="0.25">
      <c r="A11169" s="5"/>
    </row>
    <row r="11170" spans="1:1" x14ac:dyDescent="0.25">
      <c r="A11170" s="5"/>
    </row>
    <row r="11171" spans="1:1" x14ac:dyDescent="0.25">
      <c r="A11171" s="5"/>
    </row>
    <row r="11172" spans="1:1" x14ac:dyDescent="0.25">
      <c r="A11172" s="5"/>
    </row>
    <row r="11173" spans="1:1" x14ac:dyDescent="0.25">
      <c r="A11173" s="5"/>
    </row>
    <row r="11174" spans="1:1" x14ac:dyDescent="0.25">
      <c r="A11174" s="5"/>
    </row>
    <row r="11175" spans="1:1" x14ac:dyDescent="0.25">
      <c r="A11175" s="5"/>
    </row>
    <row r="11176" spans="1:1" x14ac:dyDescent="0.25">
      <c r="A11176" s="5"/>
    </row>
    <row r="11177" spans="1:1" x14ac:dyDescent="0.25">
      <c r="A11177" s="5"/>
    </row>
    <row r="11178" spans="1:1" x14ac:dyDescent="0.25">
      <c r="A11178" s="5"/>
    </row>
    <row r="11179" spans="1:1" x14ac:dyDescent="0.25">
      <c r="A11179" s="5"/>
    </row>
    <row r="11180" spans="1:1" x14ac:dyDescent="0.25">
      <c r="A11180" s="5"/>
    </row>
    <row r="11181" spans="1:1" x14ac:dyDescent="0.25">
      <c r="A11181" s="5"/>
    </row>
    <row r="11182" spans="1:1" x14ac:dyDescent="0.25">
      <c r="A11182" s="5"/>
    </row>
    <row r="11183" spans="1:1" x14ac:dyDescent="0.25">
      <c r="A11183" s="5"/>
    </row>
    <row r="11184" spans="1:1" x14ac:dyDescent="0.25">
      <c r="A11184" s="5"/>
    </row>
    <row r="11185" spans="1:1" x14ac:dyDescent="0.25">
      <c r="A11185" s="5"/>
    </row>
    <row r="11186" spans="1:1" x14ac:dyDescent="0.25">
      <c r="A11186" s="5"/>
    </row>
    <row r="11187" spans="1:1" x14ac:dyDescent="0.25">
      <c r="A11187" s="5"/>
    </row>
    <row r="11188" spans="1:1" x14ac:dyDescent="0.25">
      <c r="A11188" s="5"/>
    </row>
    <row r="11189" spans="1:1" x14ac:dyDescent="0.25">
      <c r="A11189" s="5"/>
    </row>
    <row r="11190" spans="1:1" x14ac:dyDescent="0.25">
      <c r="A11190" s="5"/>
    </row>
    <row r="11191" spans="1:1" x14ac:dyDescent="0.25">
      <c r="A11191" s="5"/>
    </row>
    <row r="11192" spans="1:1" x14ac:dyDescent="0.25">
      <c r="A11192" s="5"/>
    </row>
    <row r="11193" spans="1:1" x14ac:dyDescent="0.25">
      <c r="A11193" s="5"/>
    </row>
    <row r="11194" spans="1:1" x14ac:dyDescent="0.25">
      <c r="A11194" s="5"/>
    </row>
    <row r="11195" spans="1:1" x14ac:dyDescent="0.25">
      <c r="A11195" s="5"/>
    </row>
    <row r="11196" spans="1:1" x14ac:dyDescent="0.25">
      <c r="A11196" s="5"/>
    </row>
    <row r="11197" spans="1:1" x14ac:dyDescent="0.25">
      <c r="A11197" s="5"/>
    </row>
    <row r="11198" spans="1:1" x14ac:dyDescent="0.25">
      <c r="A11198" s="5"/>
    </row>
    <row r="11199" spans="1:1" x14ac:dyDescent="0.25">
      <c r="A11199" s="5"/>
    </row>
    <row r="11200" spans="1:1" x14ac:dyDescent="0.25">
      <c r="A11200" s="5"/>
    </row>
    <row r="11201" spans="1:1" x14ac:dyDescent="0.25">
      <c r="A11201" s="5"/>
    </row>
    <row r="11202" spans="1:1" x14ac:dyDescent="0.25">
      <c r="A11202" s="5"/>
    </row>
    <row r="11203" spans="1:1" x14ac:dyDescent="0.25">
      <c r="A11203" s="5"/>
    </row>
    <row r="11204" spans="1:1" x14ac:dyDescent="0.25">
      <c r="A11204" s="5"/>
    </row>
    <row r="11205" spans="1:1" x14ac:dyDescent="0.25">
      <c r="A11205" s="5"/>
    </row>
    <row r="11206" spans="1:1" x14ac:dyDescent="0.25">
      <c r="A11206" s="5"/>
    </row>
    <row r="11207" spans="1:1" x14ac:dyDescent="0.25">
      <c r="A11207" s="5"/>
    </row>
    <row r="11208" spans="1:1" x14ac:dyDescent="0.25">
      <c r="A11208" s="5"/>
    </row>
    <row r="11209" spans="1:1" x14ac:dyDescent="0.25">
      <c r="A11209" s="5"/>
    </row>
    <row r="11210" spans="1:1" x14ac:dyDescent="0.25">
      <c r="A11210" s="5"/>
    </row>
    <row r="11211" spans="1:1" x14ac:dyDescent="0.25">
      <c r="A11211" s="5"/>
    </row>
    <row r="11212" spans="1:1" x14ac:dyDescent="0.25">
      <c r="A11212" s="5"/>
    </row>
    <row r="11213" spans="1:1" x14ac:dyDescent="0.25">
      <c r="A11213" s="5"/>
    </row>
    <row r="11214" spans="1:1" x14ac:dyDescent="0.25">
      <c r="A11214" s="5"/>
    </row>
    <row r="11215" spans="1:1" x14ac:dyDescent="0.25">
      <c r="A11215" s="5"/>
    </row>
    <row r="11216" spans="1:1" x14ac:dyDescent="0.25">
      <c r="A11216" s="5"/>
    </row>
    <row r="11217" spans="1:1" x14ac:dyDescent="0.25">
      <c r="A11217" s="5"/>
    </row>
    <row r="11218" spans="1:1" x14ac:dyDescent="0.25">
      <c r="A11218" s="5"/>
    </row>
    <row r="11219" spans="1:1" x14ac:dyDescent="0.25">
      <c r="A11219" s="5"/>
    </row>
    <row r="11220" spans="1:1" x14ac:dyDescent="0.25">
      <c r="A11220" s="5"/>
    </row>
    <row r="11221" spans="1:1" x14ac:dyDescent="0.25">
      <c r="A11221" s="5"/>
    </row>
    <row r="11222" spans="1:1" x14ac:dyDescent="0.25">
      <c r="A11222" s="5"/>
    </row>
    <row r="11223" spans="1:1" x14ac:dyDescent="0.25">
      <c r="A11223" s="5"/>
    </row>
    <row r="11224" spans="1:1" x14ac:dyDescent="0.25">
      <c r="A11224" s="5"/>
    </row>
    <row r="11225" spans="1:1" x14ac:dyDescent="0.25">
      <c r="A11225" s="5"/>
    </row>
    <row r="11226" spans="1:1" x14ac:dyDescent="0.25">
      <c r="A11226" s="5"/>
    </row>
    <row r="11227" spans="1:1" x14ac:dyDescent="0.25">
      <c r="A11227" s="5"/>
    </row>
    <row r="11228" spans="1:1" x14ac:dyDescent="0.25">
      <c r="A11228" s="5"/>
    </row>
    <row r="11229" spans="1:1" x14ac:dyDescent="0.25">
      <c r="A11229" s="5"/>
    </row>
    <row r="11230" spans="1:1" x14ac:dyDescent="0.25">
      <c r="A11230" s="5"/>
    </row>
    <row r="11231" spans="1:1" x14ac:dyDescent="0.25">
      <c r="A11231" s="5"/>
    </row>
    <row r="11232" spans="1:1" x14ac:dyDescent="0.25">
      <c r="A11232" s="5"/>
    </row>
    <row r="11233" spans="1:1" x14ac:dyDescent="0.25">
      <c r="A11233" s="5"/>
    </row>
    <row r="11234" spans="1:1" x14ac:dyDescent="0.25">
      <c r="A11234" s="5"/>
    </row>
    <row r="11235" spans="1:1" x14ac:dyDescent="0.25">
      <c r="A11235" s="5"/>
    </row>
    <row r="11236" spans="1:1" x14ac:dyDescent="0.25">
      <c r="A11236" s="5"/>
    </row>
    <row r="11237" spans="1:1" x14ac:dyDescent="0.25">
      <c r="A11237" s="5"/>
    </row>
    <row r="11238" spans="1:1" x14ac:dyDescent="0.25">
      <c r="A11238" s="5"/>
    </row>
    <row r="11239" spans="1:1" x14ac:dyDescent="0.25">
      <c r="A11239" s="5"/>
    </row>
    <row r="11240" spans="1:1" x14ac:dyDescent="0.25">
      <c r="A11240" s="5"/>
    </row>
    <row r="11241" spans="1:1" x14ac:dyDescent="0.25">
      <c r="A11241" s="5"/>
    </row>
    <row r="11242" spans="1:1" x14ac:dyDescent="0.25">
      <c r="A11242" s="5"/>
    </row>
    <row r="11243" spans="1:1" x14ac:dyDescent="0.25">
      <c r="A11243" s="5"/>
    </row>
    <row r="11244" spans="1:1" x14ac:dyDescent="0.25">
      <c r="A11244" s="5"/>
    </row>
    <row r="11245" spans="1:1" x14ac:dyDescent="0.25">
      <c r="A11245" s="5"/>
    </row>
    <row r="11246" spans="1:1" x14ac:dyDescent="0.25">
      <c r="A11246" s="5"/>
    </row>
    <row r="11247" spans="1:1" x14ac:dyDescent="0.25">
      <c r="A11247" s="5"/>
    </row>
    <row r="11248" spans="1:1" x14ac:dyDescent="0.25">
      <c r="A11248" s="5"/>
    </row>
    <row r="11249" spans="1:1" x14ac:dyDescent="0.25">
      <c r="A11249" s="5"/>
    </row>
    <row r="11250" spans="1:1" x14ac:dyDescent="0.25">
      <c r="A11250" s="5"/>
    </row>
    <row r="11251" spans="1:1" x14ac:dyDescent="0.25">
      <c r="A11251" s="5"/>
    </row>
    <row r="11252" spans="1:1" x14ac:dyDescent="0.25">
      <c r="A11252" s="5"/>
    </row>
    <row r="11253" spans="1:1" x14ac:dyDescent="0.25">
      <c r="A11253" s="5"/>
    </row>
    <row r="11254" spans="1:1" x14ac:dyDescent="0.25">
      <c r="A11254" s="5"/>
    </row>
    <row r="11255" spans="1:1" x14ac:dyDescent="0.25">
      <c r="A11255" s="5"/>
    </row>
    <row r="11256" spans="1:1" x14ac:dyDescent="0.25">
      <c r="A11256" s="5"/>
    </row>
    <row r="11257" spans="1:1" x14ac:dyDescent="0.25">
      <c r="A11257" s="5"/>
    </row>
    <row r="11258" spans="1:1" x14ac:dyDescent="0.25">
      <c r="A11258" s="5"/>
    </row>
    <row r="11259" spans="1:1" x14ac:dyDescent="0.25">
      <c r="A11259" s="5"/>
    </row>
    <row r="11260" spans="1:1" x14ac:dyDescent="0.25">
      <c r="A11260" s="5"/>
    </row>
    <row r="11261" spans="1:1" x14ac:dyDescent="0.25">
      <c r="A11261" s="5"/>
    </row>
    <row r="11262" spans="1:1" x14ac:dyDescent="0.25">
      <c r="A11262" s="5"/>
    </row>
    <row r="11263" spans="1:1" x14ac:dyDescent="0.25">
      <c r="A11263" s="5"/>
    </row>
    <row r="11264" spans="1:1" x14ac:dyDescent="0.25">
      <c r="A11264" s="5"/>
    </row>
    <row r="11265" spans="1:1" x14ac:dyDescent="0.25">
      <c r="A11265" s="5"/>
    </row>
    <row r="11266" spans="1:1" x14ac:dyDescent="0.25">
      <c r="A11266" s="5"/>
    </row>
    <row r="11267" spans="1:1" x14ac:dyDescent="0.25">
      <c r="A11267" s="5"/>
    </row>
    <row r="11268" spans="1:1" x14ac:dyDescent="0.25">
      <c r="A11268" s="5"/>
    </row>
    <row r="11269" spans="1:1" x14ac:dyDescent="0.25">
      <c r="A11269" s="5"/>
    </row>
    <row r="11270" spans="1:1" x14ac:dyDescent="0.25">
      <c r="A11270" s="5"/>
    </row>
    <row r="11271" spans="1:1" x14ac:dyDescent="0.25">
      <c r="A11271" s="5"/>
    </row>
    <row r="11272" spans="1:1" x14ac:dyDescent="0.25">
      <c r="A11272" s="5"/>
    </row>
    <row r="11273" spans="1:1" x14ac:dyDescent="0.25">
      <c r="A11273" s="5"/>
    </row>
    <row r="11274" spans="1:1" x14ac:dyDescent="0.25">
      <c r="A11274" s="5"/>
    </row>
    <row r="11275" spans="1:1" x14ac:dyDescent="0.25">
      <c r="A11275" s="5"/>
    </row>
    <row r="11276" spans="1:1" x14ac:dyDescent="0.25">
      <c r="A11276" s="5"/>
    </row>
    <row r="11277" spans="1:1" x14ac:dyDescent="0.25">
      <c r="A11277" s="5"/>
    </row>
    <row r="11278" spans="1:1" x14ac:dyDescent="0.25">
      <c r="A11278" s="5"/>
    </row>
    <row r="11279" spans="1:1" x14ac:dyDescent="0.25">
      <c r="A11279" s="5"/>
    </row>
    <row r="11280" spans="1:1" x14ac:dyDescent="0.25">
      <c r="A11280" s="5"/>
    </row>
    <row r="11281" spans="1:1" x14ac:dyDescent="0.25">
      <c r="A11281" s="5"/>
    </row>
    <row r="11282" spans="1:1" x14ac:dyDescent="0.25">
      <c r="A11282" s="5"/>
    </row>
    <row r="11283" spans="1:1" x14ac:dyDescent="0.25">
      <c r="A11283" s="5"/>
    </row>
    <row r="11284" spans="1:1" x14ac:dyDescent="0.25">
      <c r="A11284" s="5"/>
    </row>
    <row r="11285" spans="1:1" x14ac:dyDescent="0.25">
      <c r="A11285" s="5"/>
    </row>
    <row r="11286" spans="1:1" x14ac:dyDescent="0.25">
      <c r="A11286" s="5"/>
    </row>
    <row r="11287" spans="1:1" x14ac:dyDescent="0.25">
      <c r="A11287" s="5"/>
    </row>
    <row r="11288" spans="1:1" x14ac:dyDescent="0.25">
      <c r="A11288" s="5"/>
    </row>
    <row r="11289" spans="1:1" x14ac:dyDescent="0.25">
      <c r="A11289" s="5"/>
    </row>
    <row r="11290" spans="1:1" x14ac:dyDescent="0.25">
      <c r="A11290" s="5"/>
    </row>
    <row r="11291" spans="1:1" x14ac:dyDescent="0.25">
      <c r="A11291" s="5"/>
    </row>
    <row r="11292" spans="1:1" x14ac:dyDescent="0.25">
      <c r="A11292" s="5"/>
    </row>
    <row r="11293" spans="1:1" x14ac:dyDescent="0.25">
      <c r="A11293" s="5"/>
    </row>
    <row r="11294" spans="1:1" x14ac:dyDescent="0.25">
      <c r="A11294" s="5"/>
    </row>
    <row r="11295" spans="1:1" x14ac:dyDescent="0.25">
      <c r="A11295" s="5"/>
    </row>
    <row r="11296" spans="1:1" x14ac:dyDescent="0.25">
      <c r="A11296" s="5"/>
    </row>
    <row r="11297" spans="1:1" x14ac:dyDescent="0.25">
      <c r="A11297" s="5"/>
    </row>
    <row r="11298" spans="1:1" x14ac:dyDescent="0.25">
      <c r="A11298" s="5"/>
    </row>
    <row r="11299" spans="1:1" x14ac:dyDescent="0.25">
      <c r="A11299" s="5"/>
    </row>
    <row r="11300" spans="1:1" x14ac:dyDescent="0.25">
      <c r="A11300" s="5"/>
    </row>
    <row r="11301" spans="1:1" x14ac:dyDescent="0.25">
      <c r="A11301" s="5"/>
    </row>
    <row r="11302" spans="1:1" x14ac:dyDescent="0.25">
      <c r="A11302" s="5"/>
    </row>
    <row r="11303" spans="1:1" x14ac:dyDescent="0.25">
      <c r="A11303" s="5"/>
    </row>
    <row r="11304" spans="1:1" x14ac:dyDescent="0.25">
      <c r="A11304" s="5"/>
    </row>
    <row r="11305" spans="1:1" x14ac:dyDescent="0.25">
      <c r="A11305" s="5"/>
    </row>
    <row r="11306" spans="1:1" x14ac:dyDescent="0.25">
      <c r="A11306" s="5"/>
    </row>
    <row r="11307" spans="1:1" x14ac:dyDescent="0.25">
      <c r="A11307" s="5"/>
    </row>
    <row r="11308" spans="1:1" x14ac:dyDescent="0.25">
      <c r="A11308" s="5"/>
    </row>
    <row r="11309" spans="1:1" x14ac:dyDescent="0.25">
      <c r="A11309" s="5"/>
    </row>
    <row r="11310" spans="1:1" x14ac:dyDescent="0.25">
      <c r="A11310" s="5"/>
    </row>
    <row r="11311" spans="1:1" x14ac:dyDescent="0.25">
      <c r="A11311" s="5"/>
    </row>
    <row r="11312" spans="1:1" x14ac:dyDescent="0.25">
      <c r="A11312" s="5"/>
    </row>
    <row r="11313" spans="1:1" x14ac:dyDescent="0.25">
      <c r="A11313" s="5"/>
    </row>
    <row r="11314" spans="1:1" x14ac:dyDescent="0.25">
      <c r="A11314" s="5"/>
    </row>
    <row r="11315" spans="1:1" x14ac:dyDescent="0.25">
      <c r="A11315" s="5"/>
    </row>
    <row r="11316" spans="1:1" x14ac:dyDescent="0.25">
      <c r="A11316" s="5"/>
    </row>
    <row r="11317" spans="1:1" x14ac:dyDescent="0.25">
      <c r="A11317" s="5"/>
    </row>
    <row r="11318" spans="1:1" x14ac:dyDescent="0.25">
      <c r="A11318" s="5"/>
    </row>
    <row r="11319" spans="1:1" x14ac:dyDescent="0.25">
      <c r="A11319" s="5"/>
    </row>
    <row r="11320" spans="1:1" x14ac:dyDescent="0.25">
      <c r="A11320" s="5"/>
    </row>
    <row r="11321" spans="1:1" x14ac:dyDescent="0.25">
      <c r="A11321" s="5"/>
    </row>
    <row r="11322" spans="1:1" x14ac:dyDescent="0.25">
      <c r="A11322" s="5"/>
    </row>
    <row r="11323" spans="1:1" x14ac:dyDescent="0.25">
      <c r="A11323" s="5"/>
    </row>
    <row r="11324" spans="1:1" x14ac:dyDescent="0.25">
      <c r="A11324" s="5"/>
    </row>
    <row r="11325" spans="1:1" x14ac:dyDescent="0.25">
      <c r="A11325" s="5"/>
    </row>
    <row r="11326" spans="1:1" x14ac:dyDescent="0.25">
      <c r="A11326" s="5"/>
    </row>
    <row r="11327" spans="1:1" x14ac:dyDescent="0.25">
      <c r="A11327" s="5"/>
    </row>
    <row r="11328" spans="1:1" x14ac:dyDescent="0.25">
      <c r="A11328" s="5"/>
    </row>
    <row r="11329" spans="1:1" x14ac:dyDescent="0.25">
      <c r="A11329" s="5"/>
    </row>
    <row r="11330" spans="1:1" x14ac:dyDescent="0.25">
      <c r="A11330" s="5"/>
    </row>
    <row r="11331" spans="1:1" x14ac:dyDescent="0.25">
      <c r="A11331" s="5"/>
    </row>
    <row r="11332" spans="1:1" x14ac:dyDescent="0.25">
      <c r="A11332" s="5"/>
    </row>
    <row r="11333" spans="1:1" x14ac:dyDescent="0.25">
      <c r="A11333" s="5"/>
    </row>
    <row r="11334" spans="1:1" x14ac:dyDescent="0.25">
      <c r="A11334" s="5"/>
    </row>
    <row r="11335" spans="1:1" x14ac:dyDescent="0.25">
      <c r="A11335" s="5"/>
    </row>
    <row r="11336" spans="1:1" x14ac:dyDescent="0.25">
      <c r="A11336" s="5"/>
    </row>
    <row r="11337" spans="1:1" x14ac:dyDescent="0.25">
      <c r="A11337" s="5"/>
    </row>
    <row r="11338" spans="1:1" x14ac:dyDescent="0.25">
      <c r="A11338" s="5"/>
    </row>
    <row r="11339" spans="1:1" x14ac:dyDescent="0.25">
      <c r="A11339" s="5"/>
    </row>
    <row r="11340" spans="1:1" x14ac:dyDescent="0.25">
      <c r="A11340" s="5"/>
    </row>
    <row r="11341" spans="1:1" x14ac:dyDescent="0.25">
      <c r="A11341" s="5"/>
    </row>
    <row r="11342" spans="1:1" x14ac:dyDescent="0.25">
      <c r="A11342" s="5"/>
    </row>
    <row r="11343" spans="1:1" x14ac:dyDescent="0.25">
      <c r="A11343" s="5"/>
    </row>
    <row r="11344" spans="1:1" x14ac:dyDescent="0.25">
      <c r="A11344" s="5"/>
    </row>
    <row r="11345" spans="1:1" x14ac:dyDescent="0.25">
      <c r="A11345" s="5"/>
    </row>
    <row r="11346" spans="1:1" x14ac:dyDescent="0.25">
      <c r="A11346" s="5"/>
    </row>
    <row r="11347" spans="1:1" x14ac:dyDescent="0.25">
      <c r="A11347" s="5"/>
    </row>
    <row r="11348" spans="1:1" x14ac:dyDescent="0.25">
      <c r="A11348" s="5"/>
    </row>
    <row r="11349" spans="1:1" x14ac:dyDescent="0.25">
      <c r="A11349" s="5"/>
    </row>
    <row r="11350" spans="1:1" x14ac:dyDescent="0.25">
      <c r="A11350" s="5"/>
    </row>
    <row r="11351" spans="1:1" x14ac:dyDescent="0.25">
      <c r="A11351" s="5"/>
    </row>
    <row r="11352" spans="1:1" x14ac:dyDescent="0.25">
      <c r="A11352" s="5"/>
    </row>
    <row r="11353" spans="1:1" x14ac:dyDescent="0.25">
      <c r="A11353" s="5"/>
    </row>
    <row r="11354" spans="1:1" x14ac:dyDescent="0.25">
      <c r="A11354" s="5"/>
    </row>
    <row r="11355" spans="1:1" x14ac:dyDescent="0.25">
      <c r="A11355" s="5"/>
    </row>
    <row r="11356" spans="1:1" x14ac:dyDescent="0.25">
      <c r="A11356" s="5"/>
    </row>
    <row r="11357" spans="1:1" x14ac:dyDescent="0.25">
      <c r="A11357" s="5"/>
    </row>
    <row r="11358" spans="1:1" x14ac:dyDescent="0.25">
      <c r="A11358" s="5"/>
    </row>
    <row r="11359" spans="1:1" x14ac:dyDescent="0.25">
      <c r="A11359" s="5"/>
    </row>
    <row r="11360" spans="1:1" x14ac:dyDescent="0.25">
      <c r="A11360" s="5"/>
    </row>
    <row r="11361" spans="1:1" x14ac:dyDescent="0.25">
      <c r="A11361" s="5"/>
    </row>
    <row r="11362" spans="1:1" x14ac:dyDescent="0.25">
      <c r="A11362" s="5"/>
    </row>
    <row r="11363" spans="1:1" x14ac:dyDescent="0.25">
      <c r="A11363" s="5"/>
    </row>
    <row r="11364" spans="1:1" x14ac:dyDescent="0.25">
      <c r="A11364" s="5"/>
    </row>
    <row r="11365" spans="1:1" x14ac:dyDescent="0.25">
      <c r="A11365" s="5"/>
    </row>
    <row r="11366" spans="1:1" x14ac:dyDescent="0.25">
      <c r="A11366" s="5"/>
    </row>
    <row r="11367" spans="1:1" x14ac:dyDescent="0.25">
      <c r="A11367" s="5"/>
    </row>
    <row r="11368" spans="1:1" x14ac:dyDescent="0.25">
      <c r="A11368" s="5"/>
    </row>
    <row r="11369" spans="1:1" x14ac:dyDescent="0.25">
      <c r="A11369" s="5"/>
    </row>
    <row r="11370" spans="1:1" x14ac:dyDescent="0.25">
      <c r="A11370" s="5"/>
    </row>
    <row r="11371" spans="1:1" x14ac:dyDescent="0.25">
      <c r="A11371" s="5"/>
    </row>
    <row r="11372" spans="1:1" x14ac:dyDescent="0.25">
      <c r="A11372" s="5"/>
    </row>
    <row r="11373" spans="1:1" x14ac:dyDescent="0.25">
      <c r="A11373" s="5"/>
    </row>
    <row r="11374" spans="1:1" x14ac:dyDescent="0.25">
      <c r="A11374" s="5"/>
    </row>
    <row r="11375" spans="1:1" x14ac:dyDescent="0.25">
      <c r="A11375" s="5"/>
    </row>
    <row r="11376" spans="1:1" x14ac:dyDescent="0.25">
      <c r="A11376" s="5"/>
    </row>
    <row r="11377" spans="1:1" x14ac:dyDescent="0.25">
      <c r="A11377" s="5"/>
    </row>
    <row r="11378" spans="1:1" x14ac:dyDescent="0.25">
      <c r="A11378" s="5"/>
    </row>
    <row r="11379" spans="1:1" x14ac:dyDescent="0.25">
      <c r="A11379" s="5"/>
    </row>
    <row r="11380" spans="1:1" x14ac:dyDescent="0.25">
      <c r="A11380" s="5"/>
    </row>
    <row r="11381" spans="1:1" x14ac:dyDescent="0.25">
      <c r="A11381" s="5"/>
    </row>
    <row r="11382" spans="1:1" x14ac:dyDescent="0.25">
      <c r="A11382" s="5"/>
    </row>
    <row r="11383" spans="1:1" x14ac:dyDescent="0.25">
      <c r="A11383" s="5"/>
    </row>
    <row r="11384" spans="1:1" x14ac:dyDescent="0.25">
      <c r="A11384" s="5"/>
    </row>
    <row r="11385" spans="1:1" x14ac:dyDescent="0.25">
      <c r="A11385" s="5"/>
    </row>
    <row r="11386" spans="1:1" x14ac:dyDescent="0.25">
      <c r="A11386" s="5"/>
    </row>
    <row r="11387" spans="1:1" x14ac:dyDescent="0.25">
      <c r="A11387" s="5"/>
    </row>
    <row r="11388" spans="1:1" x14ac:dyDescent="0.25">
      <c r="A11388" s="5"/>
    </row>
    <row r="11389" spans="1:1" x14ac:dyDescent="0.25">
      <c r="A11389" s="5"/>
    </row>
    <row r="11390" spans="1:1" x14ac:dyDescent="0.25">
      <c r="A11390" s="5"/>
    </row>
    <row r="11391" spans="1:1" x14ac:dyDescent="0.25">
      <c r="A11391" s="5"/>
    </row>
    <row r="11392" spans="1:1" x14ac:dyDescent="0.25">
      <c r="A11392" s="5"/>
    </row>
    <row r="11393" spans="1:1" x14ac:dyDescent="0.25">
      <c r="A11393" s="5"/>
    </row>
    <row r="11394" spans="1:1" x14ac:dyDescent="0.25">
      <c r="A11394" s="5"/>
    </row>
    <row r="11395" spans="1:1" x14ac:dyDescent="0.25">
      <c r="A11395" s="5"/>
    </row>
    <row r="11396" spans="1:1" x14ac:dyDescent="0.25">
      <c r="A11396" s="5"/>
    </row>
    <row r="11397" spans="1:1" x14ac:dyDescent="0.25">
      <c r="A11397" s="5"/>
    </row>
    <row r="11398" spans="1:1" x14ac:dyDescent="0.25">
      <c r="A11398" s="5"/>
    </row>
    <row r="11399" spans="1:1" x14ac:dyDescent="0.25">
      <c r="A11399" s="5"/>
    </row>
    <row r="11400" spans="1:1" x14ac:dyDescent="0.25">
      <c r="A11400" s="5"/>
    </row>
    <row r="11401" spans="1:1" x14ac:dyDescent="0.25">
      <c r="A11401" s="5"/>
    </row>
    <row r="11402" spans="1:1" x14ac:dyDescent="0.25">
      <c r="A11402" s="5"/>
    </row>
    <row r="11403" spans="1:1" x14ac:dyDescent="0.25">
      <c r="A11403" s="5"/>
    </row>
    <row r="11404" spans="1:1" x14ac:dyDescent="0.25">
      <c r="A11404" s="5"/>
    </row>
    <row r="11405" spans="1:1" x14ac:dyDescent="0.25">
      <c r="A11405" s="5"/>
    </row>
    <row r="11406" spans="1:1" x14ac:dyDescent="0.25">
      <c r="A11406" s="5"/>
    </row>
    <row r="11407" spans="1:1" x14ac:dyDescent="0.25">
      <c r="A11407" s="5"/>
    </row>
    <row r="11408" spans="1:1" x14ac:dyDescent="0.25">
      <c r="A11408" s="5"/>
    </row>
    <row r="11409" spans="1:1" x14ac:dyDescent="0.25">
      <c r="A11409" s="5"/>
    </row>
    <row r="11410" spans="1:1" x14ac:dyDescent="0.25">
      <c r="A11410" s="5"/>
    </row>
    <row r="11411" spans="1:1" x14ac:dyDescent="0.25">
      <c r="A11411" s="5"/>
    </row>
    <row r="11412" spans="1:1" x14ac:dyDescent="0.25">
      <c r="A11412" s="5"/>
    </row>
    <row r="11413" spans="1:1" x14ac:dyDescent="0.25">
      <c r="A11413" s="5"/>
    </row>
    <row r="11414" spans="1:1" x14ac:dyDescent="0.25">
      <c r="A11414" s="5"/>
    </row>
    <row r="11415" spans="1:1" x14ac:dyDescent="0.25">
      <c r="A11415" s="5"/>
    </row>
    <row r="11416" spans="1:1" x14ac:dyDescent="0.25">
      <c r="A11416" s="5"/>
    </row>
    <row r="11417" spans="1:1" x14ac:dyDescent="0.25">
      <c r="A11417" s="5"/>
    </row>
    <row r="11418" spans="1:1" x14ac:dyDescent="0.25">
      <c r="A11418" s="5"/>
    </row>
    <row r="11419" spans="1:1" x14ac:dyDescent="0.25">
      <c r="A11419" s="5"/>
    </row>
    <row r="11420" spans="1:1" x14ac:dyDescent="0.25">
      <c r="A11420" s="5"/>
    </row>
    <row r="11421" spans="1:1" x14ac:dyDescent="0.25">
      <c r="A11421" s="5"/>
    </row>
    <row r="11422" spans="1:1" x14ac:dyDescent="0.25">
      <c r="A11422" s="5"/>
    </row>
    <row r="11423" spans="1:1" x14ac:dyDescent="0.25">
      <c r="A11423" s="5"/>
    </row>
    <row r="11424" spans="1:1" x14ac:dyDescent="0.25">
      <c r="A11424" s="5"/>
    </row>
    <row r="11425" spans="1:1" x14ac:dyDescent="0.25">
      <c r="A11425" s="5"/>
    </row>
    <row r="11426" spans="1:1" x14ac:dyDescent="0.25">
      <c r="A11426" s="5"/>
    </row>
    <row r="11427" spans="1:1" x14ac:dyDescent="0.25">
      <c r="A11427" s="5"/>
    </row>
    <row r="11428" spans="1:1" x14ac:dyDescent="0.25">
      <c r="A11428" s="5"/>
    </row>
    <row r="11429" spans="1:1" x14ac:dyDescent="0.25">
      <c r="A11429" s="5"/>
    </row>
    <row r="11430" spans="1:1" x14ac:dyDescent="0.25">
      <c r="A11430" s="5"/>
    </row>
    <row r="11431" spans="1:1" x14ac:dyDescent="0.25">
      <c r="A11431" s="5"/>
    </row>
    <row r="11432" spans="1:1" x14ac:dyDescent="0.25">
      <c r="A11432" s="5"/>
    </row>
    <row r="11433" spans="1:1" x14ac:dyDescent="0.25">
      <c r="A11433" s="5"/>
    </row>
    <row r="11434" spans="1:1" x14ac:dyDescent="0.25">
      <c r="A11434" s="5"/>
    </row>
    <row r="11435" spans="1:1" x14ac:dyDescent="0.25">
      <c r="A11435" s="5"/>
    </row>
    <row r="11436" spans="1:1" x14ac:dyDescent="0.25">
      <c r="A11436" s="5"/>
    </row>
    <row r="11437" spans="1:1" x14ac:dyDescent="0.25">
      <c r="A11437" s="5"/>
    </row>
    <row r="11438" spans="1:1" x14ac:dyDescent="0.25">
      <c r="A11438" s="5"/>
    </row>
    <row r="11439" spans="1:1" x14ac:dyDescent="0.25">
      <c r="A11439" s="5"/>
    </row>
    <row r="11440" spans="1:1" x14ac:dyDescent="0.25">
      <c r="A11440" s="5"/>
    </row>
    <row r="11441" spans="1:1" x14ac:dyDescent="0.25">
      <c r="A11441" s="5"/>
    </row>
    <row r="11442" spans="1:1" x14ac:dyDescent="0.25">
      <c r="A11442" s="5"/>
    </row>
    <row r="11443" spans="1:1" x14ac:dyDescent="0.25">
      <c r="A11443" s="5"/>
    </row>
    <row r="11444" spans="1:1" x14ac:dyDescent="0.25">
      <c r="A11444" s="5"/>
    </row>
    <row r="11445" spans="1:1" x14ac:dyDescent="0.25">
      <c r="A11445" s="5"/>
    </row>
    <row r="11446" spans="1:1" x14ac:dyDescent="0.25">
      <c r="A11446" s="5"/>
    </row>
    <row r="11447" spans="1:1" x14ac:dyDescent="0.25">
      <c r="A11447" s="5"/>
    </row>
    <row r="11448" spans="1:1" x14ac:dyDescent="0.25">
      <c r="A11448" s="5"/>
    </row>
    <row r="11449" spans="1:1" x14ac:dyDescent="0.25">
      <c r="A11449" s="5"/>
    </row>
    <row r="11450" spans="1:1" x14ac:dyDescent="0.25">
      <c r="A11450" s="5"/>
    </row>
    <row r="11451" spans="1:1" x14ac:dyDescent="0.25">
      <c r="A11451" s="5"/>
    </row>
    <row r="11452" spans="1:1" x14ac:dyDescent="0.25">
      <c r="A11452" s="5"/>
    </row>
    <row r="11453" spans="1:1" x14ac:dyDescent="0.25">
      <c r="A11453" s="5"/>
    </row>
    <row r="11454" spans="1:1" x14ac:dyDescent="0.25">
      <c r="A11454" s="5"/>
    </row>
    <row r="11455" spans="1:1" x14ac:dyDescent="0.25">
      <c r="A11455" s="5"/>
    </row>
    <row r="11456" spans="1:1" x14ac:dyDescent="0.25">
      <c r="A11456" s="5"/>
    </row>
    <row r="11457" spans="1:1" x14ac:dyDescent="0.25">
      <c r="A11457" s="5"/>
    </row>
    <row r="11458" spans="1:1" x14ac:dyDescent="0.25">
      <c r="A11458" s="5"/>
    </row>
    <row r="11459" spans="1:1" x14ac:dyDescent="0.25">
      <c r="A11459" s="5"/>
    </row>
    <row r="11460" spans="1:1" x14ac:dyDescent="0.25">
      <c r="A11460" s="5"/>
    </row>
    <row r="11461" spans="1:1" x14ac:dyDescent="0.25">
      <c r="A11461" s="5"/>
    </row>
    <row r="11462" spans="1:1" x14ac:dyDescent="0.25">
      <c r="A11462" s="5"/>
    </row>
    <row r="11463" spans="1:1" x14ac:dyDescent="0.25">
      <c r="A11463" s="5"/>
    </row>
    <row r="11464" spans="1:1" x14ac:dyDescent="0.25">
      <c r="A11464" s="5"/>
    </row>
    <row r="11465" spans="1:1" x14ac:dyDescent="0.25">
      <c r="A11465" s="5"/>
    </row>
    <row r="11466" spans="1:1" x14ac:dyDescent="0.25">
      <c r="A11466" s="5"/>
    </row>
    <row r="11467" spans="1:1" x14ac:dyDescent="0.25">
      <c r="A11467" s="5"/>
    </row>
    <row r="11468" spans="1:1" x14ac:dyDescent="0.25">
      <c r="A11468" s="5"/>
    </row>
    <row r="11469" spans="1:1" x14ac:dyDescent="0.25">
      <c r="A11469" s="5"/>
    </row>
    <row r="11470" spans="1:1" x14ac:dyDescent="0.25">
      <c r="A11470" s="5"/>
    </row>
    <row r="11471" spans="1:1" x14ac:dyDescent="0.25">
      <c r="A11471" s="5"/>
    </row>
    <row r="11472" spans="1:1" x14ac:dyDescent="0.25">
      <c r="A11472" s="5"/>
    </row>
    <row r="11473" spans="1:1" x14ac:dyDescent="0.25">
      <c r="A11473" s="5"/>
    </row>
    <row r="11474" spans="1:1" x14ac:dyDescent="0.25">
      <c r="A11474" s="5"/>
    </row>
    <row r="11475" spans="1:1" x14ac:dyDescent="0.25">
      <c r="A11475" s="5"/>
    </row>
    <row r="11476" spans="1:1" x14ac:dyDescent="0.25">
      <c r="A11476" s="5"/>
    </row>
    <row r="11477" spans="1:1" x14ac:dyDescent="0.25">
      <c r="A11477" s="5"/>
    </row>
    <row r="11478" spans="1:1" x14ac:dyDescent="0.25">
      <c r="A11478" s="5"/>
    </row>
    <row r="11479" spans="1:1" x14ac:dyDescent="0.25">
      <c r="A11479" s="5"/>
    </row>
    <row r="11480" spans="1:1" x14ac:dyDescent="0.25">
      <c r="A11480" s="5"/>
    </row>
    <row r="11481" spans="1:1" x14ac:dyDescent="0.25">
      <c r="A11481" s="5"/>
    </row>
    <row r="11482" spans="1:1" x14ac:dyDescent="0.25">
      <c r="A11482" s="5"/>
    </row>
    <row r="11483" spans="1:1" x14ac:dyDescent="0.25">
      <c r="A11483" s="5"/>
    </row>
    <row r="11484" spans="1:1" x14ac:dyDescent="0.25">
      <c r="A11484" s="5"/>
    </row>
    <row r="11485" spans="1:1" x14ac:dyDescent="0.25">
      <c r="A11485" s="5"/>
    </row>
    <row r="11486" spans="1:1" x14ac:dyDescent="0.25">
      <c r="A11486" s="5"/>
    </row>
    <row r="11487" spans="1:1" x14ac:dyDescent="0.25">
      <c r="A11487" s="5"/>
    </row>
    <row r="11488" spans="1:1" x14ac:dyDescent="0.25">
      <c r="A11488" s="5"/>
    </row>
    <row r="11489" spans="1:1" x14ac:dyDescent="0.25">
      <c r="A11489" s="5"/>
    </row>
    <row r="11490" spans="1:1" x14ac:dyDescent="0.25">
      <c r="A11490" s="5"/>
    </row>
    <row r="11491" spans="1:1" x14ac:dyDescent="0.25">
      <c r="A11491" s="5"/>
    </row>
    <row r="11492" spans="1:1" x14ac:dyDescent="0.25">
      <c r="A11492" s="5"/>
    </row>
    <row r="11493" spans="1:1" x14ac:dyDescent="0.25">
      <c r="A11493" s="5"/>
    </row>
    <row r="11494" spans="1:1" x14ac:dyDescent="0.25">
      <c r="A11494" s="5"/>
    </row>
    <row r="11495" spans="1:1" x14ac:dyDescent="0.25">
      <c r="A11495" s="5"/>
    </row>
    <row r="11496" spans="1:1" x14ac:dyDescent="0.25">
      <c r="A11496" s="5"/>
    </row>
    <row r="11497" spans="1:1" x14ac:dyDescent="0.25">
      <c r="A11497" s="5"/>
    </row>
    <row r="11498" spans="1:1" x14ac:dyDescent="0.25">
      <c r="A11498" s="5"/>
    </row>
    <row r="11499" spans="1:1" x14ac:dyDescent="0.25">
      <c r="A11499" s="5"/>
    </row>
    <row r="11500" spans="1:1" x14ac:dyDescent="0.25">
      <c r="A11500" s="5"/>
    </row>
    <row r="11501" spans="1:1" x14ac:dyDescent="0.25">
      <c r="A11501" s="5"/>
    </row>
    <row r="11502" spans="1:1" x14ac:dyDescent="0.25">
      <c r="A11502" s="5"/>
    </row>
    <row r="11503" spans="1:1" x14ac:dyDescent="0.25">
      <c r="A11503" s="5"/>
    </row>
    <row r="11504" spans="1:1" x14ac:dyDescent="0.25">
      <c r="A11504" s="5"/>
    </row>
    <row r="11505" spans="1:1" x14ac:dyDescent="0.25">
      <c r="A11505" s="5"/>
    </row>
    <row r="11506" spans="1:1" x14ac:dyDescent="0.25">
      <c r="A11506" s="5"/>
    </row>
    <row r="11507" spans="1:1" x14ac:dyDescent="0.25">
      <c r="A11507" s="5"/>
    </row>
    <row r="11508" spans="1:1" x14ac:dyDescent="0.25">
      <c r="A11508" s="5"/>
    </row>
    <row r="11509" spans="1:1" x14ac:dyDescent="0.25">
      <c r="A11509" s="5"/>
    </row>
    <row r="11510" spans="1:1" x14ac:dyDescent="0.25">
      <c r="A11510" s="5"/>
    </row>
    <row r="11511" spans="1:1" x14ac:dyDescent="0.25">
      <c r="A11511" s="5"/>
    </row>
    <row r="11512" spans="1:1" x14ac:dyDescent="0.25">
      <c r="A11512" s="5"/>
    </row>
    <row r="11513" spans="1:1" x14ac:dyDescent="0.25">
      <c r="A11513" s="5"/>
    </row>
    <row r="11514" spans="1:1" x14ac:dyDescent="0.25">
      <c r="A11514" s="5"/>
    </row>
    <row r="11515" spans="1:1" x14ac:dyDescent="0.25">
      <c r="A11515" s="5"/>
    </row>
    <row r="11516" spans="1:1" x14ac:dyDescent="0.25">
      <c r="A11516" s="5"/>
    </row>
    <row r="11517" spans="1:1" x14ac:dyDescent="0.25">
      <c r="A11517" s="5"/>
    </row>
    <row r="11518" spans="1:1" x14ac:dyDescent="0.25">
      <c r="A11518" s="5"/>
    </row>
    <row r="11519" spans="1:1" x14ac:dyDescent="0.25">
      <c r="A11519" s="5"/>
    </row>
    <row r="11520" spans="1:1" x14ac:dyDescent="0.25">
      <c r="A11520" s="5"/>
    </row>
    <row r="11521" spans="1:1" x14ac:dyDescent="0.25">
      <c r="A11521" s="5"/>
    </row>
    <row r="11522" spans="1:1" x14ac:dyDescent="0.25">
      <c r="A11522" s="5"/>
    </row>
    <row r="11523" spans="1:1" x14ac:dyDescent="0.25">
      <c r="A11523" s="5"/>
    </row>
    <row r="11524" spans="1:1" x14ac:dyDescent="0.25">
      <c r="A11524" s="5"/>
    </row>
    <row r="11525" spans="1:1" x14ac:dyDescent="0.25">
      <c r="A11525" s="5"/>
    </row>
    <row r="11526" spans="1:1" x14ac:dyDescent="0.25">
      <c r="A11526" s="5"/>
    </row>
    <row r="11527" spans="1:1" x14ac:dyDescent="0.25">
      <c r="A11527" s="5"/>
    </row>
    <row r="11528" spans="1:1" x14ac:dyDescent="0.25">
      <c r="A11528" s="5"/>
    </row>
    <row r="11529" spans="1:1" x14ac:dyDescent="0.25">
      <c r="A11529" s="5"/>
    </row>
    <row r="11530" spans="1:1" x14ac:dyDescent="0.25">
      <c r="A11530" s="5"/>
    </row>
    <row r="11531" spans="1:1" x14ac:dyDescent="0.25">
      <c r="A11531" s="5"/>
    </row>
    <row r="11532" spans="1:1" x14ac:dyDescent="0.25">
      <c r="A11532" s="5"/>
    </row>
    <row r="11533" spans="1:1" x14ac:dyDescent="0.25">
      <c r="A11533" s="5"/>
    </row>
    <row r="11534" spans="1:1" x14ac:dyDescent="0.25">
      <c r="A11534" s="5"/>
    </row>
    <row r="11535" spans="1:1" x14ac:dyDescent="0.25">
      <c r="A11535" s="5"/>
    </row>
    <row r="11536" spans="1:1" x14ac:dyDescent="0.25">
      <c r="A11536" s="5"/>
    </row>
    <row r="11537" spans="1:1" x14ac:dyDescent="0.25">
      <c r="A11537" s="5"/>
    </row>
    <row r="11538" spans="1:1" x14ac:dyDescent="0.25">
      <c r="A11538" s="5"/>
    </row>
    <row r="11539" spans="1:1" x14ac:dyDescent="0.25">
      <c r="A11539" s="5"/>
    </row>
    <row r="11540" spans="1:1" x14ac:dyDescent="0.25">
      <c r="A11540" s="5"/>
    </row>
    <row r="11541" spans="1:1" x14ac:dyDescent="0.25">
      <c r="A11541" s="5"/>
    </row>
    <row r="11542" spans="1:1" x14ac:dyDescent="0.25">
      <c r="A11542" s="5"/>
    </row>
    <row r="11543" spans="1:1" x14ac:dyDescent="0.25">
      <c r="A11543" s="5"/>
    </row>
    <row r="11544" spans="1:1" x14ac:dyDescent="0.25">
      <c r="A11544" s="5"/>
    </row>
    <row r="11545" spans="1:1" x14ac:dyDescent="0.25">
      <c r="A11545" s="5"/>
    </row>
    <row r="11546" spans="1:1" x14ac:dyDescent="0.25">
      <c r="A11546" s="5"/>
    </row>
    <row r="11547" spans="1:1" x14ac:dyDescent="0.25">
      <c r="A11547" s="5"/>
    </row>
    <row r="11548" spans="1:1" x14ac:dyDescent="0.25">
      <c r="A11548" s="5"/>
    </row>
    <row r="11549" spans="1:1" x14ac:dyDescent="0.25">
      <c r="A11549" s="5"/>
    </row>
    <row r="11550" spans="1:1" x14ac:dyDescent="0.25">
      <c r="A11550" s="5"/>
    </row>
    <row r="11551" spans="1:1" x14ac:dyDescent="0.25">
      <c r="A11551" s="5"/>
    </row>
    <row r="11552" spans="1:1" x14ac:dyDescent="0.25">
      <c r="A11552" s="5"/>
    </row>
    <row r="11553" spans="1:1" x14ac:dyDescent="0.25">
      <c r="A11553" s="5"/>
    </row>
    <row r="11554" spans="1:1" x14ac:dyDescent="0.25">
      <c r="A11554" s="5"/>
    </row>
    <row r="11555" spans="1:1" x14ac:dyDescent="0.25">
      <c r="A11555" s="5"/>
    </row>
    <row r="11556" spans="1:1" x14ac:dyDescent="0.25">
      <c r="A11556" s="5"/>
    </row>
    <row r="11557" spans="1:1" x14ac:dyDescent="0.25">
      <c r="A11557" s="5"/>
    </row>
    <row r="11558" spans="1:1" x14ac:dyDescent="0.25">
      <c r="A11558" s="5"/>
    </row>
    <row r="11559" spans="1:1" x14ac:dyDescent="0.25">
      <c r="A11559" s="5"/>
    </row>
    <row r="11560" spans="1:1" x14ac:dyDescent="0.25">
      <c r="A11560" s="5"/>
    </row>
    <row r="11561" spans="1:1" x14ac:dyDescent="0.25">
      <c r="A11561" s="5"/>
    </row>
    <row r="11562" spans="1:1" x14ac:dyDescent="0.25">
      <c r="A11562" s="5"/>
    </row>
    <row r="11563" spans="1:1" x14ac:dyDescent="0.25">
      <c r="A11563" s="5"/>
    </row>
    <row r="11564" spans="1:1" x14ac:dyDescent="0.25">
      <c r="A11564" s="5"/>
    </row>
    <row r="11565" spans="1:1" x14ac:dyDescent="0.25">
      <c r="A11565" s="5"/>
    </row>
    <row r="11566" spans="1:1" x14ac:dyDescent="0.25">
      <c r="A11566" s="5"/>
    </row>
    <row r="11567" spans="1:1" x14ac:dyDescent="0.25">
      <c r="A11567" s="5"/>
    </row>
    <row r="11568" spans="1:1" x14ac:dyDescent="0.25">
      <c r="A11568" s="5"/>
    </row>
    <row r="11569" spans="1:1" x14ac:dyDescent="0.25">
      <c r="A11569" s="5"/>
    </row>
    <row r="11570" spans="1:1" x14ac:dyDescent="0.25">
      <c r="A11570" s="5"/>
    </row>
    <row r="11571" spans="1:1" x14ac:dyDescent="0.25">
      <c r="A11571" s="5"/>
    </row>
    <row r="11572" spans="1:1" x14ac:dyDescent="0.25">
      <c r="A11572" s="5"/>
    </row>
    <row r="11573" spans="1:1" x14ac:dyDescent="0.25">
      <c r="A11573" s="5"/>
    </row>
    <row r="11574" spans="1:1" x14ac:dyDescent="0.25">
      <c r="A11574" s="5"/>
    </row>
    <row r="11575" spans="1:1" x14ac:dyDescent="0.25">
      <c r="A11575" s="5"/>
    </row>
    <row r="11576" spans="1:1" x14ac:dyDescent="0.25">
      <c r="A11576" s="5"/>
    </row>
    <row r="11577" spans="1:1" x14ac:dyDescent="0.25">
      <c r="A11577" s="5"/>
    </row>
    <row r="11578" spans="1:1" x14ac:dyDescent="0.25">
      <c r="A11578" s="5"/>
    </row>
    <row r="11579" spans="1:1" x14ac:dyDescent="0.25">
      <c r="A11579" s="5"/>
    </row>
    <row r="11580" spans="1:1" x14ac:dyDescent="0.25">
      <c r="A11580" s="5"/>
    </row>
    <row r="11581" spans="1:1" x14ac:dyDescent="0.25">
      <c r="A11581" s="5"/>
    </row>
    <row r="11582" spans="1:1" x14ac:dyDescent="0.25">
      <c r="A11582" s="5"/>
    </row>
    <row r="11583" spans="1:1" x14ac:dyDescent="0.25">
      <c r="A11583" s="5"/>
    </row>
    <row r="11584" spans="1:1" x14ac:dyDescent="0.25">
      <c r="A11584" s="5"/>
    </row>
    <row r="11585" spans="1:1" x14ac:dyDescent="0.25">
      <c r="A11585" s="5"/>
    </row>
    <row r="11586" spans="1:1" x14ac:dyDescent="0.25">
      <c r="A11586" s="5"/>
    </row>
    <row r="11587" spans="1:1" x14ac:dyDescent="0.25">
      <c r="A11587" s="5"/>
    </row>
    <row r="11588" spans="1:1" x14ac:dyDescent="0.25">
      <c r="A11588" s="5"/>
    </row>
    <row r="11589" spans="1:1" x14ac:dyDescent="0.25">
      <c r="A11589" s="5"/>
    </row>
    <row r="11590" spans="1:1" x14ac:dyDescent="0.25">
      <c r="A11590" s="5"/>
    </row>
    <row r="11591" spans="1:1" x14ac:dyDescent="0.25">
      <c r="A11591" s="5"/>
    </row>
    <row r="11592" spans="1:1" x14ac:dyDescent="0.25">
      <c r="A11592" s="5"/>
    </row>
    <row r="11593" spans="1:1" x14ac:dyDescent="0.25">
      <c r="A11593" s="5"/>
    </row>
    <row r="11594" spans="1:1" x14ac:dyDescent="0.25">
      <c r="A11594" s="5"/>
    </row>
    <row r="11595" spans="1:1" x14ac:dyDescent="0.25">
      <c r="A11595" s="5"/>
    </row>
    <row r="11596" spans="1:1" x14ac:dyDescent="0.25">
      <c r="A11596" s="5"/>
    </row>
    <row r="11597" spans="1:1" x14ac:dyDescent="0.25">
      <c r="A11597" s="5"/>
    </row>
    <row r="11598" spans="1:1" x14ac:dyDescent="0.25">
      <c r="A11598" s="5"/>
    </row>
    <row r="11599" spans="1:1" x14ac:dyDescent="0.25">
      <c r="A11599" s="5"/>
    </row>
    <row r="11600" spans="1:1" x14ac:dyDescent="0.25">
      <c r="A11600" s="5"/>
    </row>
    <row r="11601" spans="1:1" x14ac:dyDescent="0.25">
      <c r="A11601" s="5"/>
    </row>
    <row r="11602" spans="1:1" x14ac:dyDescent="0.25">
      <c r="A11602" s="5"/>
    </row>
    <row r="11603" spans="1:1" x14ac:dyDescent="0.25">
      <c r="A11603" s="5"/>
    </row>
    <row r="11604" spans="1:1" x14ac:dyDescent="0.25">
      <c r="A11604" s="5"/>
    </row>
    <row r="11605" spans="1:1" x14ac:dyDescent="0.25">
      <c r="A11605" s="5"/>
    </row>
    <row r="11606" spans="1:1" x14ac:dyDescent="0.25">
      <c r="A11606" s="5"/>
    </row>
    <row r="11607" spans="1:1" x14ac:dyDescent="0.25">
      <c r="A11607" s="5"/>
    </row>
    <row r="11608" spans="1:1" x14ac:dyDescent="0.25">
      <c r="A11608" s="5"/>
    </row>
    <row r="11609" spans="1:1" x14ac:dyDescent="0.25">
      <c r="A11609" s="5"/>
    </row>
    <row r="11610" spans="1:1" x14ac:dyDescent="0.25">
      <c r="A11610" s="5"/>
    </row>
    <row r="11611" spans="1:1" x14ac:dyDescent="0.25">
      <c r="A11611" s="5"/>
    </row>
    <row r="11612" spans="1:1" x14ac:dyDescent="0.25">
      <c r="A11612" s="5"/>
    </row>
    <row r="11613" spans="1:1" x14ac:dyDescent="0.25">
      <c r="A11613" s="5"/>
    </row>
    <row r="11614" spans="1:1" x14ac:dyDescent="0.25">
      <c r="A11614" s="5"/>
    </row>
    <row r="11615" spans="1:1" x14ac:dyDescent="0.25">
      <c r="A11615" s="5"/>
    </row>
    <row r="11616" spans="1:1" x14ac:dyDescent="0.25">
      <c r="A11616" s="5"/>
    </row>
    <row r="11617" spans="1:1" x14ac:dyDescent="0.25">
      <c r="A11617" s="5"/>
    </row>
    <row r="11618" spans="1:1" x14ac:dyDescent="0.25">
      <c r="A11618" s="5"/>
    </row>
    <row r="11619" spans="1:1" x14ac:dyDescent="0.25">
      <c r="A11619" s="5"/>
    </row>
    <row r="11620" spans="1:1" x14ac:dyDescent="0.25">
      <c r="A11620" s="5"/>
    </row>
    <row r="11621" spans="1:1" x14ac:dyDescent="0.25">
      <c r="A11621" s="5"/>
    </row>
    <row r="11622" spans="1:1" x14ac:dyDescent="0.25">
      <c r="A11622" s="5"/>
    </row>
    <row r="11623" spans="1:1" x14ac:dyDescent="0.25">
      <c r="A11623" s="5"/>
    </row>
    <row r="11624" spans="1:1" x14ac:dyDescent="0.25">
      <c r="A11624" s="5"/>
    </row>
    <row r="11625" spans="1:1" x14ac:dyDescent="0.25">
      <c r="A11625" s="5"/>
    </row>
    <row r="11626" spans="1:1" x14ac:dyDescent="0.25">
      <c r="A11626" s="5"/>
    </row>
    <row r="11627" spans="1:1" x14ac:dyDescent="0.25">
      <c r="A11627" s="5"/>
    </row>
    <row r="11628" spans="1:1" x14ac:dyDescent="0.25">
      <c r="A11628" s="5"/>
    </row>
    <row r="11629" spans="1:1" x14ac:dyDescent="0.25">
      <c r="A11629" s="5"/>
    </row>
    <row r="11630" spans="1:1" x14ac:dyDescent="0.25">
      <c r="A11630" s="5"/>
    </row>
    <row r="11631" spans="1:1" x14ac:dyDescent="0.25">
      <c r="A11631" s="5"/>
    </row>
    <row r="11632" spans="1:1" x14ac:dyDescent="0.25">
      <c r="A11632" s="5"/>
    </row>
    <row r="11633" spans="1:1" x14ac:dyDescent="0.25">
      <c r="A11633" s="5"/>
    </row>
    <row r="11634" spans="1:1" x14ac:dyDescent="0.25">
      <c r="A11634" s="5"/>
    </row>
    <row r="11635" spans="1:1" x14ac:dyDescent="0.25">
      <c r="A11635" s="5"/>
    </row>
    <row r="11636" spans="1:1" x14ac:dyDescent="0.25">
      <c r="A11636" s="5"/>
    </row>
    <row r="11637" spans="1:1" x14ac:dyDescent="0.25">
      <c r="A11637" s="5"/>
    </row>
    <row r="11638" spans="1:1" x14ac:dyDescent="0.25">
      <c r="A11638" s="5"/>
    </row>
    <row r="11639" spans="1:1" x14ac:dyDescent="0.25">
      <c r="A11639" s="5"/>
    </row>
    <row r="11640" spans="1:1" x14ac:dyDescent="0.25">
      <c r="A11640" s="5"/>
    </row>
    <row r="11641" spans="1:1" x14ac:dyDescent="0.25">
      <c r="A11641" s="5"/>
    </row>
    <row r="11642" spans="1:1" x14ac:dyDescent="0.25">
      <c r="A11642" s="5"/>
    </row>
    <row r="11643" spans="1:1" x14ac:dyDescent="0.25">
      <c r="A11643" s="5"/>
    </row>
    <row r="11644" spans="1:1" x14ac:dyDescent="0.25">
      <c r="A11644" s="5"/>
    </row>
    <row r="11645" spans="1:1" x14ac:dyDescent="0.25">
      <c r="A11645" s="5"/>
    </row>
    <row r="11646" spans="1:1" x14ac:dyDescent="0.25">
      <c r="A11646" s="5"/>
    </row>
    <row r="11647" spans="1:1" x14ac:dyDescent="0.25">
      <c r="A11647" s="5"/>
    </row>
    <row r="11648" spans="1:1" x14ac:dyDescent="0.25">
      <c r="A11648" s="5"/>
    </row>
    <row r="11649" spans="1:1" x14ac:dyDescent="0.25">
      <c r="A11649" s="5"/>
    </row>
    <row r="11650" spans="1:1" x14ac:dyDescent="0.25">
      <c r="A11650" s="5"/>
    </row>
    <row r="11651" spans="1:1" x14ac:dyDescent="0.25">
      <c r="A11651" s="5"/>
    </row>
    <row r="11652" spans="1:1" x14ac:dyDescent="0.25">
      <c r="A11652" s="5"/>
    </row>
    <row r="11653" spans="1:1" x14ac:dyDescent="0.25">
      <c r="A11653" s="5"/>
    </row>
    <row r="11654" spans="1:1" x14ac:dyDescent="0.25">
      <c r="A11654" s="5"/>
    </row>
    <row r="11655" spans="1:1" x14ac:dyDescent="0.25">
      <c r="A11655" s="5"/>
    </row>
    <row r="11656" spans="1:1" x14ac:dyDescent="0.25">
      <c r="A11656" s="5"/>
    </row>
    <row r="11657" spans="1:1" x14ac:dyDescent="0.25">
      <c r="A11657" s="5"/>
    </row>
    <row r="11658" spans="1:1" x14ac:dyDescent="0.25">
      <c r="A11658" s="5"/>
    </row>
    <row r="11659" spans="1:1" x14ac:dyDescent="0.25">
      <c r="A11659" s="5"/>
    </row>
    <row r="11660" spans="1:1" x14ac:dyDescent="0.25">
      <c r="A11660" s="5"/>
    </row>
    <row r="11661" spans="1:1" x14ac:dyDescent="0.25">
      <c r="A11661" s="5"/>
    </row>
    <row r="11662" spans="1:1" x14ac:dyDescent="0.25">
      <c r="A11662" s="5"/>
    </row>
    <row r="11663" spans="1:1" x14ac:dyDescent="0.25">
      <c r="A11663" s="5"/>
    </row>
    <row r="11664" spans="1:1" x14ac:dyDescent="0.25">
      <c r="A11664" s="5"/>
    </row>
    <row r="11665" spans="1:1" x14ac:dyDescent="0.25">
      <c r="A11665" s="5"/>
    </row>
    <row r="11666" spans="1:1" x14ac:dyDescent="0.25">
      <c r="A11666" s="5"/>
    </row>
    <row r="11667" spans="1:1" x14ac:dyDescent="0.25">
      <c r="A11667" s="5"/>
    </row>
    <row r="11668" spans="1:1" x14ac:dyDescent="0.25">
      <c r="A11668" s="5"/>
    </row>
    <row r="11669" spans="1:1" x14ac:dyDescent="0.25">
      <c r="A11669" s="5"/>
    </row>
    <row r="11670" spans="1:1" x14ac:dyDescent="0.25">
      <c r="A11670" s="5"/>
    </row>
    <row r="11671" spans="1:1" x14ac:dyDescent="0.25">
      <c r="A11671" s="5"/>
    </row>
    <row r="11672" spans="1:1" x14ac:dyDescent="0.25">
      <c r="A11672" s="5"/>
    </row>
    <row r="11673" spans="1:1" x14ac:dyDescent="0.25">
      <c r="A11673" s="5"/>
    </row>
    <row r="11674" spans="1:1" x14ac:dyDescent="0.25">
      <c r="A11674" s="5"/>
    </row>
    <row r="11675" spans="1:1" x14ac:dyDescent="0.25">
      <c r="A11675" s="5"/>
    </row>
    <row r="11676" spans="1:1" x14ac:dyDescent="0.25">
      <c r="A11676" s="5"/>
    </row>
    <row r="11677" spans="1:1" x14ac:dyDescent="0.25">
      <c r="A11677" s="5"/>
    </row>
    <row r="11678" spans="1:1" x14ac:dyDescent="0.25">
      <c r="A11678" s="5"/>
    </row>
    <row r="11679" spans="1:1" x14ac:dyDescent="0.25">
      <c r="A11679" s="5"/>
    </row>
    <row r="11680" spans="1:1" x14ac:dyDescent="0.25">
      <c r="A11680" s="5"/>
    </row>
    <row r="11681" spans="1:1" x14ac:dyDescent="0.25">
      <c r="A11681" s="5"/>
    </row>
    <row r="11682" spans="1:1" x14ac:dyDescent="0.25">
      <c r="A11682" s="5"/>
    </row>
    <row r="11683" spans="1:1" x14ac:dyDescent="0.25">
      <c r="A11683" s="5"/>
    </row>
    <row r="11684" spans="1:1" x14ac:dyDescent="0.25">
      <c r="A11684" s="5"/>
    </row>
    <row r="11685" spans="1:1" x14ac:dyDescent="0.25">
      <c r="A11685" s="5"/>
    </row>
    <row r="11686" spans="1:1" x14ac:dyDescent="0.25">
      <c r="A11686" s="5"/>
    </row>
    <row r="11687" spans="1:1" x14ac:dyDescent="0.25">
      <c r="A11687" s="5"/>
    </row>
    <row r="11688" spans="1:1" x14ac:dyDescent="0.25">
      <c r="A11688" s="5"/>
    </row>
    <row r="11689" spans="1:1" x14ac:dyDescent="0.25">
      <c r="A11689" s="5"/>
    </row>
    <row r="11690" spans="1:1" x14ac:dyDescent="0.25">
      <c r="A11690" s="5"/>
    </row>
    <row r="11691" spans="1:1" x14ac:dyDescent="0.25">
      <c r="A11691" s="5"/>
    </row>
    <row r="11692" spans="1:1" x14ac:dyDescent="0.25">
      <c r="A11692" s="5"/>
    </row>
    <row r="11693" spans="1:1" x14ac:dyDescent="0.25">
      <c r="A11693" s="5"/>
    </row>
    <row r="11694" spans="1:1" x14ac:dyDescent="0.25">
      <c r="A11694" s="5"/>
    </row>
    <row r="11695" spans="1:1" x14ac:dyDescent="0.25">
      <c r="A11695" s="5"/>
    </row>
    <row r="11696" spans="1:1" x14ac:dyDescent="0.25">
      <c r="A11696" s="5"/>
    </row>
    <row r="11697" spans="1:1" x14ac:dyDescent="0.25">
      <c r="A11697" s="5"/>
    </row>
    <row r="11698" spans="1:1" x14ac:dyDescent="0.25">
      <c r="A11698" s="5"/>
    </row>
    <row r="11699" spans="1:1" x14ac:dyDescent="0.25">
      <c r="A11699" s="5"/>
    </row>
    <row r="11700" spans="1:1" x14ac:dyDescent="0.25">
      <c r="A11700" s="5"/>
    </row>
    <row r="11701" spans="1:1" x14ac:dyDescent="0.25">
      <c r="A11701" s="5"/>
    </row>
    <row r="11702" spans="1:1" x14ac:dyDescent="0.25">
      <c r="A11702" s="5"/>
    </row>
    <row r="11703" spans="1:1" x14ac:dyDescent="0.25">
      <c r="A11703" s="5"/>
    </row>
    <row r="11704" spans="1:1" x14ac:dyDescent="0.25">
      <c r="A11704" s="5"/>
    </row>
    <row r="11705" spans="1:1" x14ac:dyDescent="0.25">
      <c r="A11705" s="5"/>
    </row>
    <row r="11706" spans="1:1" x14ac:dyDescent="0.25">
      <c r="A11706" s="5"/>
    </row>
    <row r="11707" spans="1:1" x14ac:dyDescent="0.25">
      <c r="A11707" s="5"/>
    </row>
    <row r="11708" spans="1:1" x14ac:dyDescent="0.25">
      <c r="A11708" s="5"/>
    </row>
    <row r="11709" spans="1:1" x14ac:dyDescent="0.25">
      <c r="A11709" s="5"/>
    </row>
    <row r="11710" spans="1:1" x14ac:dyDescent="0.25">
      <c r="A11710" s="5"/>
    </row>
    <row r="11711" spans="1:1" x14ac:dyDescent="0.25">
      <c r="A11711" s="5"/>
    </row>
    <row r="11712" spans="1:1" x14ac:dyDescent="0.25">
      <c r="A11712" s="5"/>
    </row>
    <row r="11713" spans="1:1" x14ac:dyDescent="0.25">
      <c r="A11713" s="5"/>
    </row>
    <row r="11714" spans="1:1" x14ac:dyDescent="0.25">
      <c r="A11714" s="5"/>
    </row>
    <row r="11715" spans="1:1" x14ac:dyDescent="0.25">
      <c r="A11715" s="5"/>
    </row>
    <row r="11716" spans="1:1" x14ac:dyDescent="0.25">
      <c r="A11716" s="5"/>
    </row>
    <row r="11717" spans="1:1" x14ac:dyDescent="0.25">
      <c r="A11717" s="5"/>
    </row>
    <row r="11718" spans="1:1" x14ac:dyDescent="0.25">
      <c r="A11718" s="5"/>
    </row>
    <row r="11719" spans="1:1" x14ac:dyDescent="0.25">
      <c r="A11719" s="5"/>
    </row>
    <row r="11720" spans="1:1" x14ac:dyDescent="0.25">
      <c r="A11720" s="5"/>
    </row>
    <row r="11721" spans="1:1" x14ac:dyDescent="0.25">
      <c r="A11721" s="5"/>
    </row>
    <row r="11722" spans="1:1" x14ac:dyDescent="0.25">
      <c r="A11722" s="5"/>
    </row>
    <row r="11723" spans="1:1" x14ac:dyDescent="0.25">
      <c r="A11723" s="5"/>
    </row>
    <row r="11724" spans="1:1" x14ac:dyDescent="0.25">
      <c r="A11724" s="5"/>
    </row>
    <row r="11725" spans="1:1" x14ac:dyDescent="0.25">
      <c r="A11725" s="5"/>
    </row>
    <row r="11726" spans="1:1" x14ac:dyDescent="0.25">
      <c r="A11726" s="5"/>
    </row>
    <row r="11727" spans="1:1" x14ac:dyDescent="0.25">
      <c r="A11727" s="5"/>
    </row>
    <row r="11728" spans="1:1" x14ac:dyDescent="0.25">
      <c r="A11728" s="5"/>
    </row>
    <row r="11729" spans="1:1" x14ac:dyDescent="0.25">
      <c r="A11729" s="5"/>
    </row>
    <row r="11730" spans="1:1" x14ac:dyDescent="0.25">
      <c r="A11730" s="5"/>
    </row>
    <row r="11731" spans="1:1" x14ac:dyDescent="0.25">
      <c r="A11731" s="5"/>
    </row>
    <row r="11732" spans="1:1" x14ac:dyDescent="0.25">
      <c r="A11732" s="5"/>
    </row>
    <row r="11733" spans="1:1" x14ac:dyDescent="0.25">
      <c r="A11733" s="5"/>
    </row>
    <row r="11734" spans="1:1" x14ac:dyDescent="0.25">
      <c r="A11734" s="5"/>
    </row>
    <row r="11735" spans="1:1" x14ac:dyDescent="0.25">
      <c r="A11735" s="5"/>
    </row>
    <row r="11736" spans="1:1" x14ac:dyDescent="0.25">
      <c r="A11736" s="5"/>
    </row>
    <row r="11737" spans="1:1" x14ac:dyDescent="0.25">
      <c r="A11737" s="5"/>
    </row>
    <row r="11738" spans="1:1" x14ac:dyDescent="0.25">
      <c r="A11738" s="5"/>
    </row>
    <row r="11739" spans="1:1" x14ac:dyDescent="0.25">
      <c r="A11739" s="5"/>
    </row>
    <row r="11740" spans="1:1" x14ac:dyDescent="0.25">
      <c r="A11740" s="5"/>
    </row>
    <row r="11741" spans="1:1" x14ac:dyDescent="0.25">
      <c r="A11741" s="5"/>
    </row>
    <row r="11742" spans="1:1" x14ac:dyDescent="0.25">
      <c r="A11742" s="5"/>
    </row>
    <row r="11743" spans="1:1" x14ac:dyDescent="0.25">
      <c r="A11743" s="5"/>
    </row>
    <row r="11744" spans="1:1" x14ac:dyDescent="0.25">
      <c r="A11744" s="5"/>
    </row>
    <row r="11745" spans="1:1" x14ac:dyDescent="0.25">
      <c r="A11745" s="5"/>
    </row>
    <row r="11746" spans="1:1" x14ac:dyDescent="0.25">
      <c r="A11746" s="5"/>
    </row>
    <row r="11747" spans="1:1" x14ac:dyDescent="0.25">
      <c r="A11747" s="5"/>
    </row>
    <row r="11748" spans="1:1" x14ac:dyDescent="0.25">
      <c r="A11748" s="5"/>
    </row>
    <row r="11749" spans="1:1" x14ac:dyDescent="0.25">
      <c r="A11749" s="5"/>
    </row>
    <row r="11750" spans="1:1" x14ac:dyDescent="0.25">
      <c r="A11750" s="5"/>
    </row>
    <row r="11751" spans="1:1" x14ac:dyDescent="0.25">
      <c r="A11751" s="5"/>
    </row>
    <row r="11752" spans="1:1" x14ac:dyDescent="0.25">
      <c r="A11752" s="5"/>
    </row>
    <row r="11753" spans="1:1" x14ac:dyDescent="0.25">
      <c r="A11753" s="5"/>
    </row>
    <row r="11754" spans="1:1" x14ac:dyDescent="0.25">
      <c r="A11754" s="5"/>
    </row>
    <row r="11755" spans="1:1" x14ac:dyDescent="0.25">
      <c r="A11755" s="5"/>
    </row>
    <row r="11756" spans="1:1" x14ac:dyDescent="0.25">
      <c r="A11756" s="5"/>
    </row>
    <row r="11757" spans="1:1" x14ac:dyDescent="0.25">
      <c r="A11757" s="5"/>
    </row>
    <row r="11758" spans="1:1" x14ac:dyDescent="0.25">
      <c r="A11758" s="5"/>
    </row>
    <row r="11759" spans="1:1" x14ac:dyDescent="0.25">
      <c r="A11759" s="5"/>
    </row>
    <row r="11760" spans="1:1" x14ac:dyDescent="0.25">
      <c r="A11760" s="5"/>
    </row>
    <row r="11761" spans="1:1" x14ac:dyDescent="0.25">
      <c r="A11761" s="5"/>
    </row>
    <row r="11762" spans="1:1" x14ac:dyDescent="0.25">
      <c r="A11762" s="5"/>
    </row>
    <row r="11763" spans="1:1" x14ac:dyDescent="0.25">
      <c r="A11763" s="5"/>
    </row>
    <row r="11764" spans="1:1" x14ac:dyDescent="0.25">
      <c r="A11764" s="5"/>
    </row>
    <row r="11765" spans="1:1" x14ac:dyDescent="0.25">
      <c r="A11765" s="5"/>
    </row>
    <row r="11766" spans="1:1" x14ac:dyDescent="0.25">
      <c r="A11766" s="5"/>
    </row>
    <row r="11767" spans="1:1" x14ac:dyDescent="0.25">
      <c r="A11767" s="5"/>
    </row>
    <row r="11768" spans="1:1" x14ac:dyDescent="0.25">
      <c r="A11768" s="5"/>
    </row>
    <row r="11769" spans="1:1" x14ac:dyDescent="0.25">
      <c r="A11769" s="5"/>
    </row>
    <row r="11770" spans="1:1" x14ac:dyDescent="0.25">
      <c r="A11770" s="5"/>
    </row>
    <row r="11771" spans="1:1" x14ac:dyDescent="0.25">
      <c r="A11771" s="5"/>
    </row>
    <row r="11772" spans="1:1" x14ac:dyDescent="0.25">
      <c r="A11772" s="5"/>
    </row>
    <row r="11773" spans="1:1" x14ac:dyDescent="0.25">
      <c r="A11773" s="5"/>
    </row>
    <row r="11774" spans="1:1" x14ac:dyDescent="0.25">
      <c r="A11774" s="5"/>
    </row>
    <row r="11775" spans="1:1" x14ac:dyDescent="0.25">
      <c r="A11775" s="5"/>
    </row>
    <row r="11776" spans="1:1" x14ac:dyDescent="0.25">
      <c r="A11776" s="5"/>
    </row>
    <row r="11777" spans="1:1" x14ac:dyDescent="0.25">
      <c r="A11777" s="5"/>
    </row>
    <row r="11778" spans="1:1" x14ac:dyDescent="0.25">
      <c r="A11778" s="5"/>
    </row>
    <row r="11779" spans="1:1" x14ac:dyDescent="0.25">
      <c r="A11779" s="5"/>
    </row>
    <row r="11780" spans="1:1" x14ac:dyDescent="0.25">
      <c r="A11780" s="5"/>
    </row>
    <row r="11781" spans="1:1" x14ac:dyDescent="0.25">
      <c r="A11781" s="5"/>
    </row>
    <row r="11782" spans="1:1" x14ac:dyDescent="0.25">
      <c r="A11782" s="5"/>
    </row>
    <row r="11783" spans="1:1" x14ac:dyDescent="0.25">
      <c r="A11783" s="5"/>
    </row>
    <row r="11784" spans="1:1" x14ac:dyDescent="0.25">
      <c r="A11784" s="5"/>
    </row>
    <row r="11785" spans="1:1" x14ac:dyDescent="0.25">
      <c r="A11785" s="5"/>
    </row>
    <row r="11786" spans="1:1" x14ac:dyDescent="0.25">
      <c r="A11786" s="5"/>
    </row>
    <row r="11787" spans="1:1" x14ac:dyDescent="0.25">
      <c r="A11787" s="5"/>
    </row>
    <row r="11788" spans="1:1" x14ac:dyDescent="0.25">
      <c r="A11788" s="5"/>
    </row>
    <row r="11789" spans="1:1" x14ac:dyDescent="0.25">
      <c r="A11789" s="5"/>
    </row>
    <row r="11790" spans="1:1" x14ac:dyDescent="0.25">
      <c r="A11790" s="5"/>
    </row>
    <row r="11791" spans="1:1" x14ac:dyDescent="0.25">
      <c r="A11791" s="5"/>
    </row>
    <row r="11792" spans="1:1" x14ac:dyDescent="0.25">
      <c r="A11792" s="5"/>
    </row>
    <row r="11793" spans="1:1" x14ac:dyDescent="0.25">
      <c r="A11793" s="5"/>
    </row>
    <row r="11794" spans="1:1" x14ac:dyDescent="0.25">
      <c r="A11794" s="5"/>
    </row>
    <row r="11795" spans="1:1" x14ac:dyDescent="0.25">
      <c r="A11795" s="5"/>
    </row>
    <row r="11796" spans="1:1" x14ac:dyDescent="0.25">
      <c r="A11796" s="5"/>
    </row>
    <row r="11797" spans="1:1" x14ac:dyDescent="0.25">
      <c r="A11797" s="5"/>
    </row>
    <row r="11798" spans="1:1" x14ac:dyDescent="0.25">
      <c r="A11798" s="5"/>
    </row>
    <row r="11799" spans="1:1" x14ac:dyDescent="0.25">
      <c r="A11799" s="5"/>
    </row>
    <row r="11800" spans="1:1" x14ac:dyDescent="0.25">
      <c r="A11800" s="5"/>
    </row>
    <row r="11801" spans="1:1" x14ac:dyDescent="0.25">
      <c r="A11801" s="5"/>
    </row>
    <row r="11802" spans="1:1" x14ac:dyDescent="0.25">
      <c r="A11802" s="5"/>
    </row>
    <row r="11803" spans="1:1" x14ac:dyDescent="0.25">
      <c r="A11803" s="5"/>
    </row>
    <row r="11804" spans="1:1" x14ac:dyDescent="0.25">
      <c r="A11804" s="5"/>
    </row>
    <row r="11805" spans="1:1" x14ac:dyDescent="0.25">
      <c r="A11805" s="5"/>
    </row>
    <row r="11806" spans="1:1" x14ac:dyDescent="0.25">
      <c r="A11806" s="5"/>
    </row>
    <row r="11807" spans="1:1" x14ac:dyDescent="0.25">
      <c r="A11807" s="5"/>
    </row>
    <row r="11808" spans="1:1" x14ac:dyDescent="0.25">
      <c r="A11808" s="5"/>
    </row>
    <row r="11809" spans="1:1" x14ac:dyDescent="0.25">
      <c r="A11809" s="5"/>
    </row>
    <row r="11810" spans="1:1" x14ac:dyDescent="0.25">
      <c r="A11810" s="5"/>
    </row>
    <row r="11811" spans="1:1" x14ac:dyDescent="0.25">
      <c r="A11811" s="5"/>
    </row>
    <row r="11812" spans="1:1" x14ac:dyDescent="0.25">
      <c r="A11812" s="5"/>
    </row>
    <row r="11813" spans="1:1" x14ac:dyDescent="0.25">
      <c r="A11813" s="5"/>
    </row>
    <row r="11814" spans="1:1" x14ac:dyDescent="0.25">
      <c r="A11814" s="5"/>
    </row>
    <row r="11815" spans="1:1" x14ac:dyDescent="0.25">
      <c r="A11815" s="5"/>
    </row>
    <row r="11816" spans="1:1" x14ac:dyDescent="0.25">
      <c r="A11816" s="5"/>
    </row>
    <row r="11817" spans="1:1" x14ac:dyDescent="0.25">
      <c r="A11817" s="5"/>
    </row>
    <row r="11818" spans="1:1" x14ac:dyDescent="0.25">
      <c r="A11818" s="5"/>
    </row>
    <row r="11819" spans="1:1" x14ac:dyDescent="0.25">
      <c r="A11819" s="5"/>
    </row>
    <row r="11820" spans="1:1" x14ac:dyDescent="0.25">
      <c r="A11820" s="5"/>
    </row>
    <row r="11821" spans="1:1" x14ac:dyDescent="0.25">
      <c r="A11821" s="5"/>
    </row>
    <row r="11822" spans="1:1" x14ac:dyDescent="0.25">
      <c r="A11822" s="5"/>
    </row>
    <row r="11823" spans="1:1" x14ac:dyDescent="0.25">
      <c r="A11823" s="5"/>
    </row>
    <row r="11824" spans="1:1" x14ac:dyDescent="0.25">
      <c r="A11824" s="5"/>
    </row>
    <row r="11825" spans="1:1" x14ac:dyDescent="0.25">
      <c r="A11825" s="5"/>
    </row>
    <row r="11826" spans="1:1" x14ac:dyDescent="0.25">
      <c r="A11826" s="5"/>
    </row>
    <row r="11827" spans="1:1" x14ac:dyDescent="0.25">
      <c r="A11827" s="5"/>
    </row>
    <row r="11828" spans="1:1" x14ac:dyDescent="0.25">
      <c r="A11828" s="5"/>
    </row>
    <row r="11829" spans="1:1" x14ac:dyDescent="0.25">
      <c r="A11829" s="5"/>
    </row>
    <row r="11830" spans="1:1" x14ac:dyDescent="0.25">
      <c r="A11830" s="5"/>
    </row>
    <row r="11831" spans="1:1" x14ac:dyDescent="0.25">
      <c r="A11831" s="5"/>
    </row>
    <row r="11832" spans="1:1" x14ac:dyDescent="0.25">
      <c r="A11832" s="5"/>
    </row>
    <row r="11833" spans="1:1" x14ac:dyDescent="0.25">
      <c r="A11833" s="5"/>
    </row>
    <row r="11834" spans="1:1" x14ac:dyDescent="0.25">
      <c r="A11834" s="5"/>
    </row>
    <row r="11835" spans="1:1" x14ac:dyDescent="0.25">
      <c r="A11835" s="5"/>
    </row>
    <row r="11836" spans="1:1" x14ac:dyDescent="0.25">
      <c r="A11836" s="5"/>
    </row>
    <row r="11837" spans="1:1" x14ac:dyDescent="0.25">
      <c r="A11837" s="5"/>
    </row>
    <row r="11838" spans="1:1" x14ac:dyDescent="0.25">
      <c r="A11838" s="5"/>
    </row>
    <row r="11839" spans="1:1" x14ac:dyDescent="0.25">
      <c r="A11839" s="5"/>
    </row>
    <row r="11840" spans="1:1" x14ac:dyDescent="0.25">
      <c r="A11840" s="5"/>
    </row>
    <row r="11841" spans="1:1" x14ac:dyDescent="0.25">
      <c r="A11841" s="5"/>
    </row>
    <row r="11842" spans="1:1" x14ac:dyDescent="0.25">
      <c r="A11842" s="5"/>
    </row>
    <row r="11843" spans="1:1" x14ac:dyDescent="0.25">
      <c r="A11843" s="5"/>
    </row>
    <row r="11844" spans="1:1" x14ac:dyDescent="0.25">
      <c r="A11844" s="5"/>
    </row>
    <row r="11845" spans="1:1" x14ac:dyDescent="0.25">
      <c r="A11845" s="5"/>
    </row>
    <row r="11846" spans="1:1" x14ac:dyDescent="0.25">
      <c r="A11846" s="5"/>
    </row>
    <row r="11847" spans="1:1" x14ac:dyDescent="0.25">
      <c r="A11847" s="5"/>
    </row>
    <row r="11848" spans="1:1" x14ac:dyDescent="0.25">
      <c r="A11848" s="5"/>
    </row>
    <row r="11849" spans="1:1" x14ac:dyDescent="0.25">
      <c r="A11849" s="5"/>
    </row>
    <row r="11850" spans="1:1" x14ac:dyDescent="0.25">
      <c r="A11850" s="5"/>
    </row>
    <row r="11851" spans="1:1" x14ac:dyDescent="0.25">
      <c r="A11851" s="5"/>
    </row>
    <row r="11852" spans="1:1" x14ac:dyDescent="0.25">
      <c r="A11852" s="5"/>
    </row>
    <row r="11853" spans="1:1" x14ac:dyDescent="0.25">
      <c r="A11853" s="5"/>
    </row>
    <row r="11854" spans="1:1" x14ac:dyDescent="0.25">
      <c r="A11854" s="5"/>
    </row>
    <row r="11855" spans="1:1" x14ac:dyDescent="0.25">
      <c r="A11855" s="5"/>
    </row>
    <row r="11856" spans="1:1" x14ac:dyDescent="0.25">
      <c r="A11856" s="5"/>
    </row>
    <row r="11857" spans="1:1" x14ac:dyDescent="0.25">
      <c r="A11857" s="5"/>
    </row>
    <row r="11858" spans="1:1" x14ac:dyDescent="0.25">
      <c r="A11858" s="5"/>
    </row>
    <row r="11859" spans="1:1" x14ac:dyDescent="0.25">
      <c r="A11859" s="5"/>
    </row>
    <row r="11860" spans="1:1" x14ac:dyDescent="0.25">
      <c r="A11860" s="5"/>
    </row>
    <row r="11861" spans="1:1" x14ac:dyDescent="0.25">
      <c r="A11861" s="5"/>
    </row>
    <row r="11862" spans="1:1" x14ac:dyDescent="0.25">
      <c r="A11862" s="5"/>
    </row>
    <row r="11863" spans="1:1" x14ac:dyDescent="0.25">
      <c r="A11863" s="5"/>
    </row>
    <row r="11864" spans="1:1" x14ac:dyDescent="0.25">
      <c r="A11864" s="5"/>
    </row>
    <row r="11865" spans="1:1" x14ac:dyDescent="0.25">
      <c r="A11865" s="5"/>
    </row>
    <row r="11866" spans="1:1" x14ac:dyDescent="0.25">
      <c r="A11866" s="5"/>
    </row>
    <row r="11867" spans="1:1" x14ac:dyDescent="0.25">
      <c r="A11867" s="5"/>
    </row>
    <row r="11868" spans="1:1" x14ac:dyDescent="0.25">
      <c r="A11868" s="5"/>
    </row>
    <row r="11869" spans="1:1" x14ac:dyDescent="0.25">
      <c r="A11869" s="5"/>
    </row>
    <row r="11870" spans="1:1" x14ac:dyDescent="0.25">
      <c r="A11870" s="5"/>
    </row>
    <row r="11871" spans="1:1" x14ac:dyDescent="0.25">
      <c r="A11871" s="5"/>
    </row>
    <row r="11872" spans="1:1" x14ac:dyDescent="0.25">
      <c r="A11872" s="5"/>
    </row>
    <row r="11873" spans="1:1" x14ac:dyDescent="0.25">
      <c r="A11873" s="5"/>
    </row>
    <row r="11874" spans="1:1" x14ac:dyDescent="0.25">
      <c r="A11874" s="5"/>
    </row>
    <row r="11875" spans="1:1" x14ac:dyDescent="0.25">
      <c r="A11875" s="5"/>
    </row>
    <row r="11876" spans="1:1" x14ac:dyDescent="0.25">
      <c r="A11876" s="5"/>
    </row>
    <row r="11877" spans="1:1" x14ac:dyDescent="0.25">
      <c r="A11877" s="5"/>
    </row>
    <row r="11878" spans="1:1" x14ac:dyDescent="0.25">
      <c r="A11878" s="5"/>
    </row>
    <row r="11879" spans="1:1" x14ac:dyDescent="0.25">
      <c r="A11879" s="5"/>
    </row>
    <row r="11880" spans="1:1" x14ac:dyDescent="0.25">
      <c r="A11880" s="5"/>
    </row>
    <row r="11881" spans="1:1" x14ac:dyDescent="0.25">
      <c r="A11881" s="5"/>
    </row>
    <row r="11882" spans="1:1" x14ac:dyDescent="0.25">
      <c r="A11882" s="5"/>
    </row>
    <row r="11883" spans="1:1" x14ac:dyDescent="0.25">
      <c r="A11883" s="5"/>
    </row>
    <row r="11884" spans="1:1" x14ac:dyDescent="0.25">
      <c r="A11884" s="5"/>
    </row>
    <row r="11885" spans="1:1" x14ac:dyDescent="0.25">
      <c r="A11885" s="5"/>
    </row>
    <row r="11886" spans="1:1" x14ac:dyDescent="0.25">
      <c r="A11886" s="5"/>
    </row>
    <row r="11887" spans="1:1" x14ac:dyDescent="0.25">
      <c r="A11887" s="5"/>
    </row>
    <row r="11888" spans="1:1" x14ac:dyDescent="0.25">
      <c r="A11888" s="5"/>
    </row>
    <row r="11889" spans="1:1" x14ac:dyDescent="0.25">
      <c r="A11889" s="5"/>
    </row>
    <row r="11890" spans="1:1" x14ac:dyDescent="0.25">
      <c r="A11890" s="5"/>
    </row>
    <row r="11891" spans="1:1" x14ac:dyDescent="0.25">
      <c r="A11891" s="5"/>
    </row>
    <row r="11892" spans="1:1" x14ac:dyDescent="0.25">
      <c r="A11892" s="5"/>
    </row>
    <row r="11893" spans="1:1" x14ac:dyDescent="0.25">
      <c r="A11893" s="5"/>
    </row>
    <row r="11894" spans="1:1" x14ac:dyDescent="0.25">
      <c r="A11894" s="5"/>
    </row>
    <row r="11895" spans="1:1" x14ac:dyDescent="0.25">
      <c r="A11895" s="5"/>
    </row>
    <row r="11896" spans="1:1" x14ac:dyDescent="0.25">
      <c r="A11896" s="5"/>
    </row>
    <row r="11897" spans="1:1" x14ac:dyDescent="0.25">
      <c r="A11897" s="5"/>
    </row>
    <row r="11898" spans="1:1" x14ac:dyDescent="0.25">
      <c r="A11898" s="5"/>
    </row>
    <row r="11899" spans="1:1" x14ac:dyDescent="0.25">
      <c r="A11899" s="5"/>
    </row>
    <row r="11900" spans="1:1" x14ac:dyDescent="0.25">
      <c r="A11900" s="5"/>
    </row>
    <row r="11901" spans="1:1" x14ac:dyDescent="0.25">
      <c r="A11901" s="5"/>
    </row>
    <row r="11902" spans="1:1" x14ac:dyDescent="0.25">
      <c r="A11902" s="5"/>
    </row>
    <row r="11903" spans="1:1" x14ac:dyDescent="0.25">
      <c r="A11903" s="5"/>
    </row>
    <row r="11904" spans="1:1" x14ac:dyDescent="0.25">
      <c r="A11904" s="5"/>
    </row>
    <row r="11905" spans="1:1" x14ac:dyDescent="0.25">
      <c r="A11905" s="5"/>
    </row>
    <row r="11906" spans="1:1" x14ac:dyDescent="0.25">
      <c r="A11906" s="5"/>
    </row>
    <row r="11907" spans="1:1" x14ac:dyDescent="0.25">
      <c r="A11907" s="5"/>
    </row>
    <row r="11908" spans="1:1" x14ac:dyDescent="0.25">
      <c r="A11908" s="5"/>
    </row>
    <row r="11909" spans="1:1" x14ac:dyDescent="0.25">
      <c r="A11909" s="5"/>
    </row>
    <row r="11910" spans="1:1" x14ac:dyDescent="0.25">
      <c r="A11910" s="5"/>
    </row>
    <row r="11911" spans="1:1" x14ac:dyDescent="0.25">
      <c r="A11911" s="5"/>
    </row>
    <row r="11912" spans="1:1" x14ac:dyDescent="0.25">
      <c r="A11912" s="5"/>
    </row>
    <row r="11913" spans="1:1" x14ac:dyDescent="0.25">
      <c r="A11913" s="5"/>
    </row>
    <row r="11914" spans="1:1" x14ac:dyDescent="0.25">
      <c r="A11914" s="5"/>
    </row>
    <row r="11915" spans="1:1" x14ac:dyDescent="0.25">
      <c r="A11915" s="5"/>
    </row>
    <row r="11916" spans="1:1" x14ac:dyDescent="0.25">
      <c r="A11916" s="5"/>
    </row>
    <row r="11917" spans="1:1" x14ac:dyDescent="0.25">
      <c r="A11917" s="5"/>
    </row>
    <row r="11918" spans="1:1" x14ac:dyDescent="0.25">
      <c r="A11918" s="5"/>
    </row>
    <row r="11919" spans="1:1" x14ac:dyDescent="0.25">
      <c r="A11919" s="5"/>
    </row>
    <row r="11920" spans="1:1" x14ac:dyDescent="0.25">
      <c r="A11920" s="5"/>
    </row>
    <row r="11921" spans="1:1" x14ac:dyDescent="0.25">
      <c r="A11921" s="5"/>
    </row>
    <row r="11922" spans="1:1" x14ac:dyDescent="0.25">
      <c r="A11922" s="5"/>
    </row>
    <row r="11923" spans="1:1" x14ac:dyDescent="0.25">
      <c r="A11923" s="5"/>
    </row>
    <row r="11924" spans="1:1" x14ac:dyDescent="0.25">
      <c r="A11924" s="5"/>
    </row>
    <row r="11925" spans="1:1" x14ac:dyDescent="0.25">
      <c r="A11925" s="5"/>
    </row>
    <row r="11926" spans="1:1" x14ac:dyDescent="0.25">
      <c r="A11926" s="5"/>
    </row>
    <row r="11927" spans="1:1" x14ac:dyDescent="0.25">
      <c r="A11927" s="5"/>
    </row>
    <row r="11928" spans="1:1" x14ac:dyDescent="0.25">
      <c r="A11928" s="5"/>
    </row>
    <row r="11929" spans="1:1" x14ac:dyDescent="0.25">
      <c r="A11929" s="5"/>
    </row>
    <row r="11930" spans="1:1" x14ac:dyDescent="0.25">
      <c r="A11930" s="5"/>
    </row>
    <row r="11931" spans="1:1" x14ac:dyDescent="0.25">
      <c r="A11931" s="5"/>
    </row>
    <row r="11932" spans="1:1" x14ac:dyDescent="0.25">
      <c r="A11932" s="5"/>
    </row>
    <row r="11933" spans="1:1" x14ac:dyDescent="0.25">
      <c r="A11933" s="5"/>
    </row>
    <row r="11934" spans="1:1" x14ac:dyDescent="0.25">
      <c r="A11934" s="5"/>
    </row>
    <row r="11935" spans="1:1" x14ac:dyDescent="0.25">
      <c r="A11935" s="5"/>
    </row>
    <row r="11936" spans="1:1" x14ac:dyDescent="0.25">
      <c r="A11936" s="5"/>
    </row>
    <row r="11937" spans="1:1" x14ac:dyDescent="0.25">
      <c r="A11937" s="5"/>
    </row>
    <row r="11938" spans="1:1" x14ac:dyDescent="0.25">
      <c r="A11938" s="5"/>
    </row>
    <row r="11939" spans="1:1" x14ac:dyDescent="0.25">
      <c r="A11939" s="5"/>
    </row>
    <row r="11940" spans="1:1" x14ac:dyDescent="0.25">
      <c r="A11940" s="5"/>
    </row>
    <row r="11941" spans="1:1" x14ac:dyDescent="0.25">
      <c r="A11941" s="5"/>
    </row>
    <row r="11942" spans="1:1" x14ac:dyDescent="0.25">
      <c r="A11942" s="5"/>
    </row>
    <row r="11943" spans="1:1" x14ac:dyDescent="0.25">
      <c r="A11943" s="5"/>
    </row>
    <row r="11944" spans="1:1" x14ac:dyDescent="0.25">
      <c r="A11944" s="5"/>
    </row>
    <row r="11945" spans="1:1" x14ac:dyDescent="0.25">
      <c r="A11945" s="5"/>
    </row>
    <row r="11946" spans="1:1" x14ac:dyDescent="0.25">
      <c r="A11946" s="5"/>
    </row>
    <row r="11947" spans="1:1" x14ac:dyDescent="0.25">
      <c r="A11947" s="5"/>
    </row>
    <row r="11948" spans="1:1" x14ac:dyDescent="0.25">
      <c r="A11948" s="5"/>
    </row>
    <row r="11949" spans="1:1" x14ac:dyDescent="0.25">
      <c r="A11949" s="5"/>
    </row>
    <row r="11950" spans="1:1" x14ac:dyDescent="0.25">
      <c r="A11950" s="5"/>
    </row>
    <row r="11951" spans="1:1" x14ac:dyDescent="0.25">
      <c r="A11951" s="5"/>
    </row>
    <row r="11952" spans="1:1" x14ac:dyDescent="0.25">
      <c r="A11952" s="5"/>
    </row>
    <row r="11953" spans="1:1" x14ac:dyDescent="0.25">
      <c r="A11953" s="5"/>
    </row>
    <row r="11954" spans="1:1" x14ac:dyDescent="0.25">
      <c r="A11954" s="5"/>
    </row>
    <row r="11955" spans="1:1" x14ac:dyDescent="0.25">
      <c r="A11955" s="5"/>
    </row>
    <row r="11956" spans="1:1" x14ac:dyDescent="0.25">
      <c r="A11956" s="5"/>
    </row>
    <row r="11957" spans="1:1" x14ac:dyDescent="0.25">
      <c r="A11957" s="5"/>
    </row>
    <row r="11958" spans="1:1" x14ac:dyDescent="0.25">
      <c r="A11958" s="5"/>
    </row>
    <row r="11959" spans="1:1" x14ac:dyDescent="0.25">
      <c r="A11959" s="5"/>
    </row>
    <row r="11960" spans="1:1" x14ac:dyDescent="0.25">
      <c r="A11960" s="5"/>
    </row>
    <row r="11961" spans="1:1" x14ac:dyDescent="0.25">
      <c r="A11961" s="5"/>
    </row>
    <row r="11962" spans="1:1" x14ac:dyDescent="0.25">
      <c r="A11962" s="5"/>
    </row>
    <row r="11963" spans="1:1" x14ac:dyDescent="0.25">
      <c r="A11963" s="5"/>
    </row>
    <row r="11964" spans="1:1" x14ac:dyDescent="0.25">
      <c r="A11964" s="5"/>
    </row>
    <row r="11965" spans="1:1" x14ac:dyDescent="0.25">
      <c r="A11965" s="5"/>
    </row>
    <row r="11966" spans="1:1" x14ac:dyDescent="0.25">
      <c r="A11966" s="5"/>
    </row>
    <row r="11967" spans="1:1" x14ac:dyDescent="0.25">
      <c r="A11967" s="5"/>
    </row>
    <row r="11968" spans="1:1" x14ac:dyDescent="0.25">
      <c r="A11968" s="5"/>
    </row>
    <row r="11969" spans="1:1" x14ac:dyDescent="0.25">
      <c r="A11969" s="5"/>
    </row>
    <row r="11970" spans="1:1" x14ac:dyDescent="0.25">
      <c r="A11970" s="5"/>
    </row>
    <row r="11971" spans="1:1" x14ac:dyDescent="0.25">
      <c r="A11971" s="5"/>
    </row>
    <row r="11972" spans="1:1" x14ac:dyDescent="0.25">
      <c r="A11972" s="5"/>
    </row>
    <row r="11973" spans="1:1" x14ac:dyDescent="0.25">
      <c r="A11973" s="5"/>
    </row>
    <row r="11974" spans="1:1" x14ac:dyDescent="0.25">
      <c r="A11974" s="5"/>
    </row>
    <row r="11975" spans="1:1" x14ac:dyDescent="0.25">
      <c r="A11975" s="5"/>
    </row>
    <row r="11976" spans="1:1" x14ac:dyDescent="0.25">
      <c r="A11976" s="5"/>
    </row>
    <row r="11977" spans="1:1" x14ac:dyDescent="0.25">
      <c r="A11977" s="5"/>
    </row>
    <row r="11978" spans="1:1" x14ac:dyDescent="0.25">
      <c r="A11978" s="5"/>
    </row>
    <row r="11979" spans="1:1" x14ac:dyDescent="0.25">
      <c r="A11979" s="5"/>
    </row>
    <row r="11980" spans="1:1" x14ac:dyDescent="0.25">
      <c r="A11980" s="5"/>
    </row>
    <row r="11981" spans="1:1" x14ac:dyDescent="0.25">
      <c r="A11981" s="5"/>
    </row>
    <row r="11982" spans="1:1" x14ac:dyDescent="0.25">
      <c r="A11982" s="5"/>
    </row>
    <row r="11983" spans="1:1" x14ac:dyDescent="0.25">
      <c r="A11983" s="5"/>
    </row>
    <row r="11984" spans="1:1" x14ac:dyDescent="0.25">
      <c r="A11984" s="5"/>
    </row>
    <row r="11985" spans="1:1" x14ac:dyDescent="0.25">
      <c r="A11985" s="5"/>
    </row>
    <row r="11986" spans="1:1" x14ac:dyDescent="0.25">
      <c r="A11986" s="5"/>
    </row>
    <row r="11987" spans="1:1" x14ac:dyDescent="0.25">
      <c r="A11987" s="5"/>
    </row>
    <row r="11988" spans="1:1" x14ac:dyDescent="0.25">
      <c r="A11988" s="5"/>
    </row>
    <row r="11989" spans="1:1" x14ac:dyDescent="0.25">
      <c r="A11989" s="5"/>
    </row>
    <row r="11990" spans="1:1" x14ac:dyDescent="0.25">
      <c r="A11990" s="5"/>
    </row>
    <row r="11991" spans="1:1" x14ac:dyDescent="0.25">
      <c r="A11991" s="5"/>
    </row>
    <row r="11992" spans="1:1" x14ac:dyDescent="0.25">
      <c r="A11992" s="5"/>
    </row>
    <row r="11993" spans="1:1" x14ac:dyDescent="0.25">
      <c r="A11993" s="5"/>
    </row>
    <row r="11994" spans="1:1" x14ac:dyDescent="0.25">
      <c r="A11994" s="5"/>
    </row>
    <row r="11995" spans="1:1" x14ac:dyDescent="0.25">
      <c r="A11995" s="5"/>
    </row>
    <row r="11996" spans="1:1" x14ac:dyDescent="0.25">
      <c r="A11996" s="5"/>
    </row>
    <row r="11997" spans="1:1" x14ac:dyDescent="0.25">
      <c r="A11997" s="5"/>
    </row>
    <row r="11998" spans="1:1" x14ac:dyDescent="0.25">
      <c r="A11998" s="5"/>
    </row>
    <row r="11999" spans="1:1" x14ac:dyDescent="0.25">
      <c r="A11999" s="5"/>
    </row>
    <row r="12000" spans="1:1" x14ac:dyDescent="0.25">
      <c r="A12000" s="5"/>
    </row>
    <row r="12001" spans="1:1" x14ac:dyDescent="0.25">
      <c r="A12001" s="5"/>
    </row>
    <row r="12002" spans="1:1" x14ac:dyDescent="0.25">
      <c r="A12002" s="5"/>
    </row>
    <row r="12003" spans="1:1" x14ac:dyDescent="0.25">
      <c r="A12003" s="5"/>
    </row>
    <row r="12004" spans="1:1" x14ac:dyDescent="0.25">
      <c r="A12004" s="5"/>
    </row>
    <row r="12005" spans="1:1" x14ac:dyDescent="0.25">
      <c r="A12005" s="5"/>
    </row>
    <row r="12006" spans="1:1" x14ac:dyDescent="0.25">
      <c r="A12006" s="5"/>
    </row>
    <row r="12007" spans="1:1" x14ac:dyDescent="0.25">
      <c r="A12007" s="5"/>
    </row>
    <row r="12008" spans="1:1" x14ac:dyDescent="0.25">
      <c r="A12008" s="5"/>
    </row>
    <row r="12009" spans="1:1" x14ac:dyDescent="0.25">
      <c r="A12009" s="5"/>
    </row>
    <row r="12010" spans="1:1" x14ac:dyDescent="0.25">
      <c r="A12010" s="5"/>
    </row>
    <row r="12011" spans="1:1" x14ac:dyDescent="0.25">
      <c r="A12011" s="5"/>
    </row>
    <row r="12012" spans="1:1" x14ac:dyDescent="0.25">
      <c r="A12012" s="5"/>
    </row>
    <row r="12013" spans="1:1" x14ac:dyDescent="0.25">
      <c r="A12013" s="5"/>
    </row>
    <row r="12014" spans="1:1" x14ac:dyDescent="0.25">
      <c r="A12014" s="5"/>
    </row>
    <row r="12015" spans="1:1" x14ac:dyDescent="0.25">
      <c r="A12015" s="5"/>
    </row>
    <row r="12016" spans="1:1" x14ac:dyDescent="0.25">
      <c r="A12016" s="5"/>
    </row>
    <row r="12017" spans="1:1" x14ac:dyDescent="0.25">
      <c r="A12017" s="5"/>
    </row>
    <row r="12018" spans="1:1" x14ac:dyDescent="0.25">
      <c r="A12018" s="5"/>
    </row>
    <row r="12019" spans="1:1" x14ac:dyDescent="0.25">
      <c r="A12019" s="5"/>
    </row>
    <row r="12020" spans="1:1" x14ac:dyDescent="0.25">
      <c r="A12020" s="5"/>
    </row>
    <row r="12021" spans="1:1" x14ac:dyDescent="0.25">
      <c r="A12021" s="5"/>
    </row>
    <row r="12022" spans="1:1" x14ac:dyDescent="0.25">
      <c r="A12022" s="5"/>
    </row>
    <row r="12023" spans="1:1" x14ac:dyDescent="0.25">
      <c r="A12023" s="5"/>
    </row>
    <row r="12024" spans="1:1" x14ac:dyDescent="0.25">
      <c r="A12024" s="5"/>
    </row>
    <row r="12025" spans="1:1" x14ac:dyDescent="0.25">
      <c r="A12025" s="5"/>
    </row>
    <row r="12026" spans="1:1" x14ac:dyDescent="0.25">
      <c r="A12026" s="5"/>
    </row>
    <row r="12027" spans="1:1" x14ac:dyDescent="0.25">
      <c r="A12027" s="5"/>
    </row>
    <row r="12028" spans="1:1" x14ac:dyDescent="0.25">
      <c r="A12028" s="5"/>
    </row>
    <row r="12029" spans="1:1" x14ac:dyDescent="0.25">
      <c r="A12029" s="5"/>
    </row>
    <row r="12030" spans="1:1" x14ac:dyDescent="0.25">
      <c r="A12030" s="5"/>
    </row>
    <row r="12031" spans="1:1" x14ac:dyDescent="0.25">
      <c r="A12031" s="5"/>
    </row>
    <row r="12032" spans="1:1" x14ac:dyDescent="0.25">
      <c r="A12032" s="5"/>
    </row>
    <row r="12033" spans="1:1" x14ac:dyDescent="0.25">
      <c r="A12033" s="5"/>
    </row>
    <row r="12034" spans="1:1" x14ac:dyDescent="0.25">
      <c r="A12034" s="5"/>
    </row>
    <row r="12035" spans="1:1" x14ac:dyDescent="0.25">
      <c r="A12035" s="5"/>
    </row>
    <row r="12036" spans="1:1" x14ac:dyDescent="0.25">
      <c r="A12036" s="5"/>
    </row>
    <row r="12037" spans="1:1" x14ac:dyDescent="0.25">
      <c r="A12037" s="5"/>
    </row>
    <row r="12038" spans="1:1" x14ac:dyDescent="0.25">
      <c r="A12038" s="5"/>
    </row>
    <row r="12039" spans="1:1" x14ac:dyDescent="0.25">
      <c r="A12039" s="5"/>
    </row>
    <row r="12040" spans="1:1" x14ac:dyDescent="0.25">
      <c r="A12040" s="5"/>
    </row>
    <row r="12041" spans="1:1" x14ac:dyDescent="0.25">
      <c r="A12041" s="5"/>
    </row>
    <row r="12042" spans="1:1" x14ac:dyDescent="0.25">
      <c r="A12042" s="5"/>
    </row>
    <row r="12043" spans="1:1" x14ac:dyDescent="0.25">
      <c r="A12043" s="5"/>
    </row>
    <row r="12044" spans="1:1" x14ac:dyDescent="0.25">
      <c r="A12044" s="5"/>
    </row>
    <row r="12045" spans="1:1" x14ac:dyDescent="0.25">
      <c r="A12045" s="5"/>
    </row>
    <row r="12046" spans="1:1" x14ac:dyDescent="0.25">
      <c r="A12046" s="5"/>
    </row>
    <row r="12047" spans="1:1" x14ac:dyDescent="0.25">
      <c r="A12047" s="5"/>
    </row>
    <row r="12048" spans="1:1" x14ac:dyDescent="0.25">
      <c r="A12048" s="5"/>
    </row>
    <row r="12049" spans="1:1" x14ac:dyDescent="0.25">
      <c r="A12049" s="5"/>
    </row>
    <row r="12050" spans="1:1" x14ac:dyDescent="0.25">
      <c r="A12050" s="5"/>
    </row>
    <row r="12051" spans="1:1" x14ac:dyDescent="0.25">
      <c r="A12051" s="5"/>
    </row>
    <row r="12052" spans="1:1" x14ac:dyDescent="0.25">
      <c r="A12052" s="5"/>
    </row>
    <row r="12053" spans="1:1" x14ac:dyDescent="0.25">
      <c r="A12053" s="5"/>
    </row>
    <row r="12054" spans="1:1" x14ac:dyDescent="0.25">
      <c r="A12054" s="5"/>
    </row>
    <row r="12055" spans="1:1" x14ac:dyDescent="0.25">
      <c r="A12055" s="5"/>
    </row>
    <row r="12056" spans="1:1" x14ac:dyDescent="0.25">
      <c r="A12056" s="5"/>
    </row>
    <row r="12057" spans="1:1" x14ac:dyDescent="0.25">
      <c r="A12057" s="5"/>
    </row>
    <row r="12058" spans="1:1" x14ac:dyDescent="0.25">
      <c r="A12058" s="5"/>
    </row>
    <row r="12059" spans="1:1" x14ac:dyDescent="0.25">
      <c r="A12059" s="5"/>
    </row>
    <row r="12060" spans="1:1" x14ac:dyDescent="0.25">
      <c r="A12060" s="5"/>
    </row>
    <row r="12061" spans="1:1" x14ac:dyDescent="0.25">
      <c r="A12061" s="5"/>
    </row>
    <row r="12062" spans="1:1" x14ac:dyDescent="0.25">
      <c r="A12062" s="5"/>
    </row>
    <row r="12063" spans="1:1" x14ac:dyDescent="0.25">
      <c r="A12063" s="5"/>
    </row>
    <row r="12064" spans="1:1" x14ac:dyDescent="0.25">
      <c r="A12064" s="5"/>
    </row>
    <row r="12065" spans="1:1" x14ac:dyDescent="0.25">
      <c r="A12065" s="5"/>
    </row>
    <row r="12066" spans="1:1" x14ac:dyDescent="0.25">
      <c r="A12066" s="5"/>
    </row>
    <row r="12067" spans="1:1" x14ac:dyDescent="0.25">
      <c r="A12067" s="5"/>
    </row>
    <row r="12068" spans="1:1" x14ac:dyDescent="0.25">
      <c r="A12068" s="5"/>
    </row>
    <row r="12069" spans="1:1" x14ac:dyDescent="0.25">
      <c r="A12069" s="5"/>
    </row>
    <row r="12070" spans="1:1" x14ac:dyDescent="0.25">
      <c r="A12070" s="5"/>
    </row>
    <row r="12071" spans="1:1" x14ac:dyDescent="0.25">
      <c r="A12071" s="5"/>
    </row>
    <row r="12072" spans="1:1" x14ac:dyDescent="0.25">
      <c r="A12072" s="5"/>
    </row>
    <row r="12073" spans="1:1" x14ac:dyDescent="0.25">
      <c r="A12073" s="5"/>
    </row>
    <row r="12074" spans="1:1" x14ac:dyDescent="0.25">
      <c r="A12074" s="5"/>
    </row>
    <row r="12075" spans="1:1" x14ac:dyDescent="0.25">
      <c r="A12075" s="5"/>
    </row>
    <row r="12076" spans="1:1" x14ac:dyDescent="0.25">
      <c r="A12076" s="5"/>
    </row>
    <row r="12077" spans="1:1" x14ac:dyDescent="0.25">
      <c r="A12077" s="5"/>
    </row>
    <row r="12078" spans="1:1" x14ac:dyDescent="0.25">
      <c r="A12078" s="5"/>
    </row>
    <row r="12079" spans="1:1" x14ac:dyDescent="0.25">
      <c r="A12079" s="5"/>
    </row>
    <row r="12080" spans="1:1" x14ac:dyDescent="0.25">
      <c r="A12080" s="5"/>
    </row>
    <row r="12081" spans="1:1" x14ac:dyDescent="0.25">
      <c r="A12081" s="5"/>
    </row>
    <row r="12082" spans="1:1" x14ac:dyDescent="0.25">
      <c r="A12082" s="5"/>
    </row>
    <row r="12083" spans="1:1" x14ac:dyDescent="0.25">
      <c r="A12083" s="5"/>
    </row>
    <row r="12084" spans="1:1" x14ac:dyDescent="0.25">
      <c r="A12084" s="5"/>
    </row>
    <row r="12085" spans="1:1" x14ac:dyDescent="0.25">
      <c r="A12085" s="5"/>
    </row>
    <row r="12086" spans="1:1" x14ac:dyDescent="0.25">
      <c r="A12086" s="5"/>
    </row>
    <row r="12087" spans="1:1" x14ac:dyDescent="0.25">
      <c r="A12087" s="5"/>
    </row>
    <row r="12088" spans="1:1" x14ac:dyDescent="0.25">
      <c r="A12088" s="5"/>
    </row>
    <row r="12089" spans="1:1" x14ac:dyDescent="0.25">
      <c r="A12089" s="5"/>
    </row>
    <row r="12090" spans="1:1" x14ac:dyDescent="0.25">
      <c r="A12090" s="5"/>
    </row>
    <row r="12091" spans="1:1" x14ac:dyDescent="0.25">
      <c r="A12091" s="5"/>
    </row>
    <row r="12092" spans="1:1" x14ac:dyDescent="0.25">
      <c r="A12092" s="5"/>
    </row>
    <row r="12093" spans="1:1" x14ac:dyDescent="0.25">
      <c r="A12093" s="5"/>
    </row>
    <row r="12094" spans="1:1" x14ac:dyDescent="0.25">
      <c r="A12094" s="5"/>
    </row>
    <row r="12095" spans="1:1" x14ac:dyDescent="0.25">
      <c r="A12095" s="5"/>
    </row>
    <row r="12096" spans="1:1" x14ac:dyDescent="0.25">
      <c r="A12096" s="5"/>
    </row>
    <row r="12097" spans="1:1" x14ac:dyDescent="0.25">
      <c r="A12097" s="5"/>
    </row>
    <row r="12098" spans="1:1" x14ac:dyDescent="0.25">
      <c r="A12098" s="5"/>
    </row>
    <row r="12099" spans="1:1" x14ac:dyDescent="0.25">
      <c r="A12099" s="5"/>
    </row>
    <row r="12100" spans="1:1" x14ac:dyDescent="0.25">
      <c r="A12100" s="5"/>
    </row>
    <row r="12101" spans="1:1" x14ac:dyDescent="0.25">
      <c r="A12101" s="5"/>
    </row>
    <row r="12102" spans="1:1" x14ac:dyDescent="0.25">
      <c r="A12102" s="5"/>
    </row>
    <row r="12103" spans="1:1" x14ac:dyDescent="0.25">
      <c r="A12103" s="5"/>
    </row>
    <row r="12104" spans="1:1" x14ac:dyDescent="0.25">
      <c r="A12104" s="5"/>
    </row>
    <row r="12105" spans="1:1" x14ac:dyDescent="0.25">
      <c r="A12105" s="5"/>
    </row>
    <row r="12106" spans="1:1" x14ac:dyDescent="0.25">
      <c r="A12106" s="5"/>
    </row>
    <row r="12107" spans="1:1" x14ac:dyDescent="0.25">
      <c r="A12107" s="5"/>
    </row>
    <row r="12108" spans="1:1" x14ac:dyDescent="0.25">
      <c r="A12108" s="5"/>
    </row>
    <row r="12109" spans="1:1" x14ac:dyDescent="0.25">
      <c r="A12109" s="5"/>
    </row>
    <row r="12110" spans="1:1" x14ac:dyDescent="0.25">
      <c r="A12110" s="5"/>
    </row>
    <row r="12111" spans="1:1" x14ac:dyDescent="0.25">
      <c r="A12111" s="5"/>
    </row>
    <row r="12112" spans="1:1" x14ac:dyDescent="0.25">
      <c r="A12112" s="5"/>
    </row>
    <row r="12113" spans="1:1" x14ac:dyDescent="0.25">
      <c r="A12113" s="5"/>
    </row>
    <row r="12114" spans="1:1" x14ac:dyDescent="0.25">
      <c r="A12114" s="5"/>
    </row>
    <row r="12115" spans="1:1" x14ac:dyDescent="0.25">
      <c r="A12115" s="5"/>
    </row>
    <row r="12116" spans="1:1" x14ac:dyDescent="0.25">
      <c r="A12116" s="5"/>
    </row>
    <row r="12117" spans="1:1" x14ac:dyDescent="0.25">
      <c r="A12117" s="5"/>
    </row>
    <row r="12118" spans="1:1" x14ac:dyDescent="0.25">
      <c r="A12118" s="5"/>
    </row>
    <row r="12119" spans="1:1" x14ac:dyDescent="0.25">
      <c r="A12119" s="5"/>
    </row>
    <row r="12120" spans="1:1" x14ac:dyDescent="0.25">
      <c r="A12120" s="5"/>
    </row>
    <row r="12121" spans="1:1" x14ac:dyDescent="0.25">
      <c r="A12121" s="5"/>
    </row>
    <row r="12122" spans="1:1" x14ac:dyDescent="0.25">
      <c r="A12122" s="5"/>
    </row>
    <row r="12123" spans="1:1" x14ac:dyDescent="0.25">
      <c r="A12123" s="5"/>
    </row>
    <row r="12124" spans="1:1" x14ac:dyDescent="0.25">
      <c r="A12124" s="5"/>
    </row>
    <row r="12125" spans="1:1" x14ac:dyDescent="0.25">
      <c r="A12125" s="5"/>
    </row>
    <row r="12126" spans="1:1" x14ac:dyDescent="0.25">
      <c r="A12126" s="5"/>
    </row>
    <row r="12127" spans="1:1" x14ac:dyDescent="0.25">
      <c r="A12127" s="5"/>
    </row>
    <row r="12128" spans="1:1" x14ac:dyDescent="0.25">
      <c r="A12128" s="5"/>
    </row>
    <row r="12129" spans="1:1" x14ac:dyDescent="0.25">
      <c r="A12129" s="5"/>
    </row>
    <row r="12130" spans="1:1" x14ac:dyDescent="0.25">
      <c r="A12130" s="5"/>
    </row>
    <row r="12131" spans="1:1" x14ac:dyDescent="0.25">
      <c r="A12131" s="5"/>
    </row>
    <row r="12132" spans="1:1" x14ac:dyDescent="0.25">
      <c r="A12132" s="5"/>
    </row>
    <row r="12133" spans="1:1" x14ac:dyDescent="0.25">
      <c r="A12133" s="5"/>
    </row>
    <row r="12134" spans="1:1" x14ac:dyDescent="0.25">
      <c r="A12134" s="5"/>
    </row>
    <row r="12135" spans="1:1" x14ac:dyDescent="0.25">
      <c r="A12135" s="5"/>
    </row>
    <row r="12136" spans="1:1" x14ac:dyDescent="0.25">
      <c r="A12136" s="5"/>
    </row>
    <row r="12137" spans="1:1" x14ac:dyDescent="0.25">
      <c r="A12137" s="5"/>
    </row>
    <row r="12138" spans="1:1" x14ac:dyDescent="0.25">
      <c r="A12138" s="5"/>
    </row>
    <row r="12139" spans="1:1" x14ac:dyDescent="0.25">
      <c r="A12139" s="5"/>
    </row>
    <row r="12140" spans="1:1" x14ac:dyDescent="0.25">
      <c r="A12140" s="5"/>
    </row>
    <row r="12141" spans="1:1" x14ac:dyDescent="0.25">
      <c r="A12141" s="5"/>
    </row>
    <row r="12142" spans="1:1" x14ac:dyDescent="0.25">
      <c r="A12142" s="5"/>
    </row>
    <row r="12143" spans="1:1" x14ac:dyDescent="0.25">
      <c r="A12143" s="5"/>
    </row>
    <row r="12144" spans="1:1" x14ac:dyDescent="0.25">
      <c r="A12144" s="5"/>
    </row>
    <row r="12145" spans="1:1" x14ac:dyDescent="0.25">
      <c r="A12145" s="5"/>
    </row>
    <row r="12146" spans="1:1" x14ac:dyDescent="0.25">
      <c r="A12146" s="5"/>
    </row>
    <row r="12147" spans="1:1" x14ac:dyDescent="0.25">
      <c r="A12147" s="5"/>
    </row>
    <row r="12148" spans="1:1" x14ac:dyDescent="0.25">
      <c r="A12148" s="5"/>
    </row>
    <row r="12149" spans="1:1" x14ac:dyDescent="0.25">
      <c r="A12149" s="5"/>
    </row>
    <row r="12150" spans="1:1" x14ac:dyDescent="0.25">
      <c r="A12150" s="5"/>
    </row>
    <row r="12151" spans="1:1" x14ac:dyDescent="0.25">
      <c r="A12151" s="5"/>
    </row>
    <row r="12152" spans="1:1" x14ac:dyDescent="0.25">
      <c r="A12152" s="5"/>
    </row>
    <row r="12153" spans="1:1" x14ac:dyDescent="0.25">
      <c r="A12153" s="5"/>
    </row>
    <row r="12154" spans="1:1" x14ac:dyDescent="0.25">
      <c r="A12154" s="5"/>
    </row>
    <row r="12155" spans="1:1" x14ac:dyDescent="0.25">
      <c r="A12155" s="5"/>
    </row>
    <row r="12156" spans="1:1" x14ac:dyDescent="0.25">
      <c r="A12156" s="5"/>
    </row>
    <row r="12157" spans="1:1" x14ac:dyDescent="0.25">
      <c r="A12157" s="5"/>
    </row>
    <row r="12158" spans="1:1" x14ac:dyDescent="0.25">
      <c r="A12158" s="5"/>
    </row>
    <row r="12159" spans="1:1" x14ac:dyDescent="0.25">
      <c r="A12159" s="5"/>
    </row>
    <row r="12160" spans="1:1" x14ac:dyDescent="0.25">
      <c r="A12160" s="5"/>
    </row>
    <row r="12161" spans="1:1" x14ac:dyDescent="0.25">
      <c r="A12161" s="5"/>
    </row>
    <row r="12162" spans="1:1" x14ac:dyDescent="0.25">
      <c r="A12162" s="5"/>
    </row>
    <row r="12163" spans="1:1" x14ac:dyDescent="0.25">
      <c r="A12163" s="5"/>
    </row>
    <row r="12164" spans="1:1" x14ac:dyDescent="0.25">
      <c r="A12164" s="5"/>
    </row>
    <row r="12165" spans="1:1" x14ac:dyDescent="0.25">
      <c r="A12165" s="5"/>
    </row>
    <row r="12166" spans="1:1" x14ac:dyDescent="0.25">
      <c r="A12166" s="5"/>
    </row>
    <row r="12167" spans="1:1" x14ac:dyDescent="0.25">
      <c r="A12167" s="5"/>
    </row>
    <row r="12168" spans="1:1" x14ac:dyDescent="0.25">
      <c r="A12168" s="5"/>
    </row>
    <row r="12169" spans="1:1" x14ac:dyDescent="0.25">
      <c r="A12169" s="5"/>
    </row>
    <row r="12170" spans="1:1" x14ac:dyDescent="0.25">
      <c r="A12170" s="5"/>
    </row>
    <row r="12171" spans="1:1" x14ac:dyDescent="0.25">
      <c r="A12171" s="5"/>
    </row>
    <row r="12172" spans="1:1" x14ac:dyDescent="0.25">
      <c r="A12172" s="5"/>
    </row>
    <row r="12173" spans="1:1" x14ac:dyDescent="0.25">
      <c r="A12173" s="5"/>
    </row>
    <row r="12174" spans="1:1" x14ac:dyDescent="0.25">
      <c r="A12174" s="5"/>
    </row>
    <row r="12175" spans="1:1" x14ac:dyDescent="0.25">
      <c r="A12175" s="5"/>
    </row>
    <row r="12176" spans="1:1" x14ac:dyDescent="0.25">
      <c r="A12176" s="5"/>
    </row>
    <row r="12177" spans="1:1" x14ac:dyDescent="0.25">
      <c r="A12177" s="5"/>
    </row>
    <row r="12178" spans="1:1" x14ac:dyDescent="0.25">
      <c r="A12178" s="5"/>
    </row>
    <row r="12179" spans="1:1" x14ac:dyDescent="0.25">
      <c r="A12179" s="5"/>
    </row>
    <row r="12180" spans="1:1" x14ac:dyDescent="0.25">
      <c r="A12180" s="5"/>
    </row>
    <row r="12181" spans="1:1" x14ac:dyDescent="0.25">
      <c r="A12181" s="5"/>
    </row>
    <row r="12182" spans="1:1" x14ac:dyDescent="0.25">
      <c r="A12182" s="5"/>
    </row>
    <row r="12183" spans="1:1" x14ac:dyDescent="0.25">
      <c r="A12183" s="5"/>
    </row>
    <row r="12184" spans="1:1" x14ac:dyDescent="0.25">
      <c r="A12184" s="5"/>
    </row>
    <row r="12185" spans="1:1" x14ac:dyDescent="0.25">
      <c r="A12185" s="5"/>
    </row>
    <row r="12186" spans="1:1" x14ac:dyDescent="0.25">
      <c r="A12186" s="5"/>
    </row>
    <row r="12187" spans="1:1" x14ac:dyDescent="0.25">
      <c r="A12187" s="5"/>
    </row>
    <row r="12188" spans="1:1" x14ac:dyDescent="0.25">
      <c r="A12188" s="5"/>
    </row>
    <row r="12189" spans="1:1" x14ac:dyDescent="0.25">
      <c r="A12189" s="5"/>
    </row>
    <row r="12190" spans="1:1" x14ac:dyDescent="0.25">
      <c r="A12190" s="5"/>
    </row>
    <row r="12191" spans="1:1" x14ac:dyDescent="0.25">
      <c r="A12191" s="5"/>
    </row>
    <row r="12192" spans="1:1" x14ac:dyDescent="0.25">
      <c r="A12192" s="5"/>
    </row>
    <row r="12193" spans="1:1" x14ac:dyDescent="0.25">
      <c r="A12193" s="5"/>
    </row>
    <row r="12194" spans="1:1" x14ac:dyDescent="0.25">
      <c r="A12194" s="5"/>
    </row>
    <row r="12195" spans="1:1" x14ac:dyDescent="0.25">
      <c r="A12195" s="5"/>
    </row>
    <row r="12196" spans="1:1" x14ac:dyDescent="0.25">
      <c r="A12196" s="5"/>
    </row>
    <row r="12197" spans="1:1" x14ac:dyDescent="0.25">
      <c r="A12197" s="5"/>
    </row>
    <row r="12198" spans="1:1" x14ac:dyDescent="0.25">
      <c r="A12198" s="5"/>
    </row>
    <row r="12199" spans="1:1" x14ac:dyDescent="0.25">
      <c r="A12199" s="5"/>
    </row>
    <row r="12200" spans="1:1" x14ac:dyDescent="0.25">
      <c r="A12200" s="5"/>
    </row>
    <row r="12201" spans="1:1" x14ac:dyDescent="0.25">
      <c r="A12201" s="5"/>
    </row>
    <row r="12202" spans="1:1" x14ac:dyDescent="0.25">
      <c r="A12202" s="5"/>
    </row>
    <row r="12203" spans="1:1" x14ac:dyDescent="0.25">
      <c r="A12203" s="5"/>
    </row>
    <row r="12204" spans="1:1" x14ac:dyDescent="0.25">
      <c r="A12204" s="5"/>
    </row>
    <row r="12205" spans="1:1" x14ac:dyDescent="0.25">
      <c r="A12205" s="5"/>
    </row>
    <row r="12206" spans="1:1" x14ac:dyDescent="0.25">
      <c r="A12206" s="5"/>
    </row>
    <row r="12207" spans="1:1" x14ac:dyDescent="0.25">
      <c r="A12207" s="5"/>
    </row>
    <row r="12208" spans="1:1" x14ac:dyDescent="0.25">
      <c r="A12208" s="5"/>
    </row>
    <row r="12209" spans="1:1" x14ac:dyDescent="0.25">
      <c r="A12209" s="5"/>
    </row>
    <row r="12210" spans="1:1" x14ac:dyDescent="0.25">
      <c r="A12210" s="5"/>
    </row>
    <row r="12211" spans="1:1" x14ac:dyDescent="0.25">
      <c r="A12211" s="5"/>
    </row>
    <row r="12212" spans="1:1" x14ac:dyDescent="0.25">
      <c r="A12212" s="5"/>
    </row>
    <row r="12213" spans="1:1" x14ac:dyDescent="0.25">
      <c r="A12213" s="5"/>
    </row>
    <row r="12214" spans="1:1" x14ac:dyDescent="0.25">
      <c r="A12214" s="5"/>
    </row>
    <row r="12215" spans="1:1" x14ac:dyDescent="0.25">
      <c r="A12215" s="5"/>
    </row>
    <row r="12216" spans="1:1" x14ac:dyDescent="0.25">
      <c r="A12216" s="5"/>
    </row>
    <row r="12217" spans="1:1" x14ac:dyDescent="0.25">
      <c r="A12217" s="5"/>
    </row>
    <row r="12218" spans="1:1" x14ac:dyDescent="0.25">
      <c r="A12218" s="5"/>
    </row>
    <row r="12219" spans="1:1" x14ac:dyDescent="0.25">
      <c r="A12219" s="5"/>
    </row>
    <row r="12220" spans="1:1" x14ac:dyDescent="0.25">
      <c r="A12220" s="5"/>
    </row>
    <row r="12221" spans="1:1" x14ac:dyDescent="0.25">
      <c r="A12221" s="5"/>
    </row>
    <row r="12222" spans="1:1" x14ac:dyDescent="0.25">
      <c r="A12222" s="5"/>
    </row>
    <row r="12223" spans="1:1" x14ac:dyDescent="0.25">
      <c r="A12223" s="5"/>
    </row>
    <row r="12224" spans="1:1" x14ac:dyDescent="0.25">
      <c r="A12224" s="5"/>
    </row>
    <row r="12225" spans="1:1" x14ac:dyDescent="0.25">
      <c r="A12225" s="5"/>
    </row>
    <row r="12226" spans="1:1" x14ac:dyDescent="0.25">
      <c r="A12226" s="5"/>
    </row>
    <row r="12227" spans="1:1" x14ac:dyDescent="0.25">
      <c r="A12227" s="5"/>
    </row>
    <row r="12228" spans="1:1" x14ac:dyDescent="0.25">
      <c r="A12228" s="5"/>
    </row>
    <row r="12229" spans="1:1" x14ac:dyDescent="0.25">
      <c r="A12229" s="5"/>
    </row>
    <row r="12230" spans="1:1" x14ac:dyDescent="0.25">
      <c r="A12230" s="5"/>
    </row>
    <row r="12231" spans="1:1" x14ac:dyDescent="0.25">
      <c r="A12231" s="5"/>
    </row>
    <row r="12232" spans="1:1" x14ac:dyDescent="0.25">
      <c r="A12232" s="5"/>
    </row>
    <row r="12233" spans="1:1" x14ac:dyDescent="0.25">
      <c r="A12233" s="5"/>
    </row>
    <row r="12234" spans="1:1" x14ac:dyDescent="0.25">
      <c r="A12234" s="5"/>
    </row>
    <row r="12235" spans="1:1" x14ac:dyDescent="0.25">
      <c r="A12235" s="5"/>
    </row>
    <row r="12236" spans="1:1" x14ac:dyDescent="0.25">
      <c r="A12236" s="5"/>
    </row>
    <row r="12237" spans="1:1" x14ac:dyDescent="0.25">
      <c r="A12237" s="5"/>
    </row>
    <row r="12238" spans="1:1" x14ac:dyDescent="0.25">
      <c r="A12238" s="5"/>
    </row>
    <row r="12239" spans="1:1" x14ac:dyDescent="0.25">
      <c r="A12239" s="5"/>
    </row>
    <row r="12240" spans="1:1" x14ac:dyDescent="0.25">
      <c r="A12240" s="5"/>
    </row>
    <row r="12241" spans="1:1" x14ac:dyDescent="0.25">
      <c r="A12241" s="5"/>
    </row>
    <row r="12242" spans="1:1" x14ac:dyDescent="0.25">
      <c r="A12242" s="5"/>
    </row>
    <row r="12243" spans="1:1" x14ac:dyDescent="0.25">
      <c r="A12243" s="5"/>
    </row>
    <row r="12244" spans="1:1" x14ac:dyDescent="0.25">
      <c r="A12244" s="5"/>
    </row>
    <row r="12245" spans="1:1" x14ac:dyDescent="0.25">
      <c r="A12245" s="5"/>
    </row>
    <row r="12246" spans="1:1" x14ac:dyDescent="0.25">
      <c r="A12246" s="5"/>
    </row>
    <row r="12247" spans="1:1" x14ac:dyDescent="0.25">
      <c r="A12247" s="5"/>
    </row>
    <row r="12248" spans="1:1" x14ac:dyDescent="0.25">
      <c r="A12248" s="5"/>
    </row>
    <row r="12249" spans="1:1" x14ac:dyDescent="0.25">
      <c r="A12249" s="5"/>
    </row>
    <row r="12250" spans="1:1" x14ac:dyDescent="0.25">
      <c r="A12250" s="5"/>
    </row>
    <row r="12251" spans="1:1" x14ac:dyDescent="0.25">
      <c r="A12251" s="5"/>
    </row>
    <row r="12252" spans="1:1" x14ac:dyDescent="0.25">
      <c r="A12252" s="5"/>
    </row>
    <row r="12253" spans="1:1" x14ac:dyDescent="0.25">
      <c r="A12253" s="5"/>
    </row>
    <row r="12254" spans="1:1" x14ac:dyDescent="0.25">
      <c r="A12254" s="5"/>
    </row>
    <row r="12255" spans="1:1" x14ac:dyDescent="0.25">
      <c r="A12255" s="5"/>
    </row>
    <row r="12256" spans="1:1" x14ac:dyDescent="0.25">
      <c r="A12256" s="5"/>
    </row>
    <row r="12257" spans="1:1" x14ac:dyDescent="0.25">
      <c r="A12257" s="5"/>
    </row>
    <row r="12258" spans="1:1" x14ac:dyDescent="0.25">
      <c r="A12258" s="5"/>
    </row>
    <row r="12259" spans="1:1" x14ac:dyDescent="0.25">
      <c r="A12259" s="5"/>
    </row>
    <row r="12260" spans="1:1" x14ac:dyDescent="0.25">
      <c r="A12260" s="5"/>
    </row>
    <row r="12261" spans="1:1" x14ac:dyDescent="0.25">
      <c r="A12261" s="5"/>
    </row>
    <row r="12262" spans="1:1" x14ac:dyDescent="0.25">
      <c r="A12262" s="5"/>
    </row>
    <row r="12263" spans="1:1" x14ac:dyDescent="0.25">
      <c r="A12263" s="5"/>
    </row>
    <row r="12264" spans="1:1" x14ac:dyDescent="0.25">
      <c r="A12264" s="5"/>
    </row>
    <row r="12265" spans="1:1" x14ac:dyDescent="0.25">
      <c r="A12265" s="5"/>
    </row>
    <row r="12266" spans="1:1" x14ac:dyDescent="0.25">
      <c r="A12266" s="5"/>
    </row>
    <row r="12267" spans="1:1" x14ac:dyDescent="0.25">
      <c r="A12267" s="5"/>
    </row>
    <row r="12268" spans="1:1" x14ac:dyDescent="0.25">
      <c r="A12268" s="5"/>
    </row>
    <row r="12269" spans="1:1" x14ac:dyDescent="0.25">
      <c r="A12269" s="5"/>
    </row>
    <row r="12270" spans="1:1" x14ac:dyDescent="0.25">
      <c r="A12270" s="5"/>
    </row>
    <row r="12271" spans="1:1" x14ac:dyDescent="0.25">
      <c r="A12271" s="5"/>
    </row>
    <row r="12272" spans="1:1" x14ac:dyDescent="0.25">
      <c r="A12272" s="5"/>
    </row>
    <row r="12273" spans="1:1" x14ac:dyDescent="0.25">
      <c r="A12273" s="5"/>
    </row>
    <row r="12274" spans="1:1" x14ac:dyDescent="0.25">
      <c r="A12274" s="5"/>
    </row>
    <row r="12275" spans="1:1" x14ac:dyDescent="0.25">
      <c r="A12275" s="5"/>
    </row>
    <row r="12276" spans="1:1" x14ac:dyDescent="0.25">
      <c r="A12276" s="5"/>
    </row>
    <row r="12277" spans="1:1" x14ac:dyDescent="0.25">
      <c r="A12277" s="5"/>
    </row>
    <row r="12278" spans="1:1" x14ac:dyDescent="0.25">
      <c r="A12278" s="5"/>
    </row>
    <row r="12279" spans="1:1" x14ac:dyDescent="0.25">
      <c r="A12279" s="5"/>
    </row>
    <row r="12280" spans="1:1" x14ac:dyDescent="0.25">
      <c r="A12280" s="5"/>
    </row>
    <row r="12281" spans="1:1" x14ac:dyDescent="0.25">
      <c r="A12281" s="5"/>
    </row>
    <row r="12282" spans="1:1" x14ac:dyDescent="0.25">
      <c r="A12282" s="5"/>
    </row>
    <row r="12283" spans="1:1" x14ac:dyDescent="0.25">
      <c r="A12283" s="5"/>
    </row>
    <row r="12284" spans="1:1" x14ac:dyDescent="0.25">
      <c r="A12284" s="5"/>
    </row>
    <row r="12285" spans="1:1" x14ac:dyDescent="0.25">
      <c r="A12285" s="5"/>
    </row>
    <row r="12286" spans="1:1" x14ac:dyDescent="0.25">
      <c r="A12286" s="5"/>
    </row>
    <row r="12287" spans="1:1" x14ac:dyDescent="0.25">
      <c r="A12287" s="5"/>
    </row>
    <row r="12288" spans="1:1" x14ac:dyDescent="0.25">
      <c r="A12288" s="5"/>
    </row>
    <row r="12289" spans="1:1" x14ac:dyDescent="0.25">
      <c r="A12289" s="5"/>
    </row>
    <row r="12290" spans="1:1" x14ac:dyDescent="0.25">
      <c r="A12290" s="5"/>
    </row>
    <row r="12291" spans="1:1" x14ac:dyDescent="0.25">
      <c r="A12291" s="5"/>
    </row>
    <row r="12292" spans="1:1" x14ac:dyDescent="0.25">
      <c r="A12292" s="5"/>
    </row>
    <row r="12293" spans="1:1" x14ac:dyDescent="0.25">
      <c r="A12293" s="5"/>
    </row>
    <row r="12294" spans="1:1" x14ac:dyDescent="0.25">
      <c r="A12294" s="5"/>
    </row>
    <row r="12295" spans="1:1" x14ac:dyDescent="0.25">
      <c r="A12295" s="5"/>
    </row>
    <row r="12296" spans="1:1" x14ac:dyDescent="0.25">
      <c r="A12296" s="5"/>
    </row>
    <row r="12297" spans="1:1" x14ac:dyDescent="0.25">
      <c r="A12297" s="5"/>
    </row>
    <row r="12298" spans="1:1" x14ac:dyDescent="0.25">
      <c r="A12298" s="5"/>
    </row>
    <row r="12299" spans="1:1" x14ac:dyDescent="0.25">
      <c r="A12299" s="5"/>
    </row>
    <row r="12300" spans="1:1" x14ac:dyDescent="0.25">
      <c r="A12300" s="5"/>
    </row>
    <row r="12301" spans="1:1" x14ac:dyDescent="0.25">
      <c r="A12301" s="5"/>
    </row>
    <row r="12302" spans="1:1" x14ac:dyDescent="0.25">
      <c r="A12302" s="5"/>
    </row>
    <row r="12303" spans="1:1" x14ac:dyDescent="0.25">
      <c r="A12303" s="5"/>
    </row>
    <row r="12304" spans="1:1" x14ac:dyDescent="0.25">
      <c r="A12304" s="5"/>
    </row>
    <row r="12305" spans="1:1" x14ac:dyDescent="0.25">
      <c r="A12305" s="5"/>
    </row>
    <row r="12306" spans="1:1" x14ac:dyDescent="0.25">
      <c r="A12306" s="5"/>
    </row>
    <row r="12307" spans="1:1" x14ac:dyDescent="0.25">
      <c r="A12307" s="5"/>
    </row>
    <row r="12308" spans="1:1" x14ac:dyDescent="0.25">
      <c r="A12308" s="5"/>
    </row>
    <row r="12309" spans="1:1" x14ac:dyDescent="0.25">
      <c r="A12309" s="5"/>
    </row>
    <row r="12310" spans="1:1" x14ac:dyDescent="0.25">
      <c r="A12310" s="5"/>
    </row>
    <row r="12311" spans="1:1" x14ac:dyDescent="0.25">
      <c r="A12311" s="5"/>
    </row>
    <row r="12312" spans="1:1" x14ac:dyDescent="0.25">
      <c r="A12312" s="5"/>
    </row>
    <row r="12313" spans="1:1" x14ac:dyDescent="0.25">
      <c r="A12313" s="5"/>
    </row>
    <row r="12314" spans="1:1" x14ac:dyDescent="0.25">
      <c r="A12314" s="5"/>
    </row>
    <row r="12315" spans="1:1" x14ac:dyDescent="0.25">
      <c r="A12315" s="5"/>
    </row>
    <row r="12316" spans="1:1" x14ac:dyDescent="0.25">
      <c r="A12316" s="5"/>
    </row>
    <row r="12317" spans="1:1" x14ac:dyDescent="0.25">
      <c r="A12317" s="5"/>
    </row>
    <row r="12318" spans="1:1" x14ac:dyDescent="0.25">
      <c r="A12318" s="5"/>
    </row>
    <row r="12319" spans="1:1" x14ac:dyDescent="0.25">
      <c r="A12319" s="5"/>
    </row>
    <row r="12320" spans="1:1" x14ac:dyDescent="0.25">
      <c r="A12320" s="5"/>
    </row>
    <row r="12321" spans="1:1" x14ac:dyDescent="0.25">
      <c r="A12321" s="5"/>
    </row>
    <row r="12322" spans="1:1" x14ac:dyDescent="0.25">
      <c r="A12322" s="5"/>
    </row>
    <row r="12323" spans="1:1" x14ac:dyDescent="0.25">
      <c r="A12323" s="5"/>
    </row>
    <row r="12324" spans="1:1" x14ac:dyDescent="0.25">
      <c r="A12324" s="5"/>
    </row>
    <row r="12325" spans="1:1" x14ac:dyDescent="0.25">
      <c r="A12325" s="5"/>
    </row>
    <row r="12326" spans="1:1" x14ac:dyDescent="0.25">
      <c r="A12326" s="5"/>
    </row>
    <row r="12327" spans="1:1" x14ac:dyDescent="0.25">
      <c r="A12327" s="5"/>
    </row>
    <row r="12328" spans="1:1" x14ac:dyDescent="0.25">
      <c r="A12328" s="5"/>
    </row>
    <row r="12329" spans="1:1" x14ac:dyDescent="0.25">
      <c r="A12329" s="5"/>
    </row>
    <row r="12330" spans="1:1" x14ac:dyDescent="0.25">
      <c r="A12330" s="5"/>
    </row>
    <row r="12331" spans="1:1" x14ac:dyDescent="0.25">
      <c r="A12331" s="5"/>
    </row>
    <row r="12332" spans="1:1" x14ac:dyDescent="0.25">
      <c r="A12332" s="5"/>
    </row>
    <row r="12333" spans="1:1" x14ac:dyDescent="0.25">
      <c r="A12333" s="5"/>
    </row>
    <row r="12334" spans="1:1" x14ac:dyDescent="0.25">
      <c r="A12334" s="5"/>
    </row>
    <row r="12335" spans="1:1" x14ac:dyDescent="0.25">
      <c r="A12335" s="5"/>
    </row>
    <row r="12336" spans="1:1" x14ac:dyDescent="0.25">
      <c r="A12336" s="5"/>
    </row>
    <row r="12337" spans="1:1" x14ac:dyDescent="0.25">
      <c r="A12337" s="5"/>
    </row>
    <row r="12338" spans="1:1" x14ac:dyDescent="0.25">
      <c r="A12338" s="5"/>
    </row>
    <row r="12339" spans="1:1" x14ac:dyDescent="0.25">
      <c r="A12339" s="5"/>
    </row>
    <row r="12340" spans="1:1" x14ac:dyDescent="0.25">
      <c r="A12340" s="5"/>
    </row>
    <row r="12341" spans="1:1" x14ac:dyDescent="0.25">
      <c r="A12341" s="5"/>
    </row>
    <row r="12342" spans="1:1" x14ac:dyDescent="0.25">
      <c r="A12342" s="5"/>
    </row>
    <row r="12343" spans="1:1" x14ac:dyDescent="0.25">
      <c r="A12343" s="5"/>
    </row>
    <row r="12344" spans="1:1" x14ac:dyDescent="0.25">
      <c r="A12344" s="5"/>
    </row>
    <row r="12345" spans="1:1" x14ac:dyDescent="0.25">
      <c r="A12345" s="5"/>
    </row>
    <row r="12346" spans="1:1" x14ac:dyDescent="0.25">
      <c r="A12346" s="5"/>
    </row>
    <row r="12347" spans="1:1" x14ac:dyDescent="0.25">
      <c r="A12347" s="5"/>
    </row>
    <row r="12348" spans="1:1" x14ac:dyDescent="0.25">
      <c r="A12348" s="5"/>
    </row>
    <row r="12349" spans="1:1" x14ac:dyDescent="0.25">
      <c r="A12349" s="5"/>
    </row>
    <row r="12350" spans="1:1" x14ac:dyDescent="0.25">
      <c r="A12350" s="5"/>
    </row>
    <row r="12351" spans="1:1" x14ac:dyDescent="0.25">
      <c r="A12351" s="5"/>
    </row>
    <row r="12352" spans="1:1" x14ac:dyDescent="0.25">
      <c r="A12352" s="5"/>
    </row>
    <row r="12353" spans="1:1" x14ac:dyDescent="0.25">
      <c r="A12353" s="5"/>
    </row>
    <row r="12354" spans="1:1" x14ac:dyDescent="0.25">
      <c r="A12354" s="5"/>
    </row>
    <row r="12355" spans="1:1" x14ac:dyDescent="0.25">
      <c r="A12355" s="5"/>
    </row>
    <row r="12356" spans="1:1" x14ac:dyDescent="0.25">
      <c r="A12356" s="5"/>
    </row>
    <row r="12357" spans="1:1" x14ac:dyDescent="0.25">
      <c r="A12357" s="5"/>
    </row>
    <row r="12358" spans="1:1" x14ac:dyDescent="0.25">
      <c r="A12358" s="5"/>
    </row>
    <row r="12359" spans="1:1" x14ac:dyDescent="0.25">
      <c r="A12359" s="5"/>
    </row>
    <row r="12360" spans="1:1" x14ac:dyDescent="0.25">
      <c r="A12360" s="5"/>
    </row>
    <row r="12361" spans="1:1" x14ac:dyDescent="0.25">
      <c r="A12361" s="5"/>
    </row>
    <row r="12362" spans="1:1" x14ac:dyDescent="0.25">
      <c r="A12362" s="5"/>
    </row>
    <row r="12363" spans="1:1" x14ac:dyDescent="0.25">
      <c r="A12363" s="5"/>
    </row>
    <row r="12364" spans="1:1" x14ac:dyDescent="0.25">
      <c r="A12364" s="5"/>
    </row>
    <row r="12365" spans="1:1" x14ac:dyDescent="0.25">
      <c r="A12365" s="5"/>
    </row>
    <row r="12366" spans="1:1" x14ac:dyDescent="0.25">
      <c r="A12366" s="5"/>
    </row>
    <row r="12367" spans="1:1" x14ac:dyDescent="0.25">
      <c r="A12367" s="5"/>
    </row>
    <row r="12368" spans="1:1" x14ac:dyDescent="0.25">
      <c r="A12368" s="5"/>
    </row>
    <row r="12369" spans="1:1" x14ac:dyDescent="0.25">
      <c r="A12369" s="5"/>
    </row>
    <row r="12370" spans="1:1" x14ac:dyDescent="0.25">
      <c r="A12370" s="5"/>
    </row>
    <row r="12371" spans="1:1" x14ac:dyDescent="0.25">
      <c r="A12371" s="5"/>
    </row>
    <row r="12372" spans="1:1" x14ac:dyDescent="0.25">
      <c r="A12372" s="5"/>
    </row>
    <row r="12373" spans="1:1" x14ac:dyDescent="0.25">
      <c r="A12373" s="5"/>
    </row>
    <row r="12374" spans="1:1" x14ac:dyDescent="0.25">
      <c r="A12374" s="5"/>
    </row>
    <row r="12375" spans="1:1" x14ac:dyDescent="0.25">
      <c r="A12375" s="5"/>
    </row>
    <row r="12376" spans="1:1" x14ac:dyDescent="0.25">
      <c r="A12376" s="5"/>
    </row>
    <row r="12377" spans="1:1" x14ac:dyDescent="0.25">
      <c r="A12377" s="5"/>
    </row>
    <row r="12378" spans="1:1" x14ac:dyDescent="0.25">
      <c r="A12378" s="5"/>
    </row>
    <row r="12379" spans="1:1" x14ac:dyDescent="0.25">
      <c r="A12379" s="5"/>
    </row>
    <row r="12380" spans="1:1" x14ac:dyDescent="0.25">
      <c r="A12380" s="5"/>
    </row>
    <row r="12381" spans="1:1" x14ac:dyDescent="0.25">
      <c r="A12381" s="5"/>
    </row>
    <row r="12382" spans="1:1" x14ac:dyDescent="0.25">
      <c r="A12382" s="5"/>
    </row>
    <row r="12383" spans="1:1" x14ac:dyDescent="0.25">
      <c r="A12383" s="5"/>
    </row>
    <row r="12384" spans="1:1" x14ac:dyDescent="0.25">
      <c r="A12384" s="5"/>
    </row>
    <row r="12385" spans="1:1" x14ac:dyDescent="0.25">
      <c r="A12385" s="5"/>
    </row>
    <row r="12386" spans="1:1" x14ac:dyDescent="0.25">
      <c r="A12386" s="5"/>
    </row>
    <row r="12387" spans="1:1" x14ac:dyDescent="0.25">
      <c r="A12387" s="5"/>
    </row>
    <row r="12388" spans="1:1" x14ac:dyDescent="0.25">
      <c r="A12388" s="5"/>
    </row>
    <row r="12389" spans="1:1" x14ac:dyDescent="0.25">
      <c r="A12389" s="5"/>
    </row>
    <row r="12390" spans="1:1" x14ac:dyDescent="0.25">
      <c r="A12390" s="5"/>
    </row>
    <row r="12391" spans="1:1" x14ac:dyDescent="0.25">
      <c r="A12391" s="5"/>
    </row>
    <row r="12392" spans="1:1" x14ac:dyDescent="0.25">
      <c r="A12392" s="5"/>
    </row>
    <row r="12393" spans="1:1" x14ac:dyDescent="0.25">
      <c r="A12393" s="5"/>
    </row>
    <row r="12394" spans="1:1" x14ac:dyDescent="0.25">
      <c r="A12394" s="5"/>
    </row>
    <row r="12395" spans="1:1" x14ac:dyDescent="0.25">
      <c r="A12395" s="5"/>
    </row>
    <row r="12396" spans="1:1" x14ac:dyDescent="0.25">
      <c r="A12396" s="5"/>
    </row>
    <row r="12397" spans="1:1" x14ac:dyDescent="0.25">
      <c r="A12397" s="5"/>
    </row>
    <row r="12398" spans="1:1" x14ac:dyDescent="0.25">
      <c r="A12398" s="5"/>
    </row>
    <row r="12399" spans="1:1" x14ac:dyDescent="0.25">
      <c r="A12399" s="5"/>
    </row>
    <row r="12400" spans="1:1" x14ac:dyDescent="0.25">
      <c r="A12400" s="5"/>
    </row>
    <row r="12401" spans="1:1" x14ac:dyDescent="0.25">
      <c r="A12401" s="5"/>
    </row>
    <row r="12402" spans="1:1" x14ac:dyDescent="0.25">
      <c r="A12402" s="5"/>
    </row>
    <row r="12403" spans="1:1" x14ac:dyDescent="0.25">
      <c r="A12403" s="5"/>
    </row>
    <row r="12404" spans="1:1" x14ac:dyDescent="0.25">
      <c r="A12404" s="5"/>
    </row>
    <row r="12405" spans="1:1" x14ac:dyDescent="0.25">
      <c r="A12405" s="5"/>
    </row>
    <row r="12406" spans="1:1" x14ac:dyDescent="0.25">
      <c r="A12406" s="5"/>
    </row>
    <row r="12407" spans="1:1" x14ac:dyDescent="0.25">
      <c r="A12407" s="5"/>
    </row>
    <row r="12408" spans="1:1" x14ac:dyDescent="0.25">
      <c r="A12408" s="5"/>
    </row>
    <row r="12409" spans="1:1" x14ac:dyDescent="0.25">
      <c r="A12409" s="5"/>
    </row>
    <row r="12410" spans="1:1" x14ac:dyDescent="0.25">
      <c r="A12410" s="5"/>
    </row>
    <row r="12411" spans="1:1" x14ac:dyDescent="0.25">
      <c r="A12411" s="5"/>
    </row>
    <row r="12412" spans="1:1" x14ac:dyDescent="0.25">
      <c r="A12412" s="5"/>
    </row>
    <row r="12413" spans="1:1" x14ac:dyDescent="0.25">
      <c r="A12413" s="5"/>
    </row>
    <row r="12414" spans="1:1" x14ac:dyDescent="0.25">
      <c r="A12414" s="5"/>
    </row>
    <row r="12415" spans="1:1" x14ac:dyDescent="0.25">
      <c r="A12415" s="5"/>
    </row>
    <row r="12416" spans="1:1" x14ac:dyDescent="0.25">
      <c r="A12416" s="5"/>
    </row>
    <row r="12417" spans="1:1" x14ac:dyDescent="0.25">
      <c r="A12417" s="5"/>
    </row>
    <row r="12418" spans="1:1" x14ac:dyDescent="0.25">
      <c r="A12418" s="5"/>
    </row>
    <row r="12419" spans="1:1" x14ac:dyDescent="0.25">
      <c r="A12419" s="5"/>
    </row>
    <row r="12420" spans="1:1" x14ac:dyDescent="0.25">
      <c r="A12420" s="5"/>
    </row>
    <row r="12421" spans="1:1" x14ac:dyDescent="0.25">
      <c r="A12421" s="5"/>
    </row>
    <row r="12422" spans="1:1" x14ac:dyDescent="0.25">
      <c r="A12422" s="5"/>
    </row>
    <row r="12423" spans="1:1" x14ac:dyDescent="0.25">
      <c r="A12423" s="5"/>
    </row>
    <row r="12424" spans="1:1" x14ac:dyDescent="0.25">
      <c r="A12424" s="5"/>
    </row>
    <row r="12425" spans="1:1" x14ac:dyDescent="0.25">
      <c r="A12425" s="5"/>
    </row>
    <row r="12426" spans="1:1" x14ac:dyDescent="0.25">
      <c r="A12426" s="5"/>
    </row>
    <row r="12427" spans="1:1" x14ac:dyDescent="0.25">
      <c r="A12427" s="5"/>
    </row>
    <row r="12428" spans="1:1" x14ac:dyDescent="0.25">
      <c r="A12428" s="5"/>
    </row>
    <row r="12429" spans="1:1" x14ac:dyDescent="0.25">
      <c r="A12429" s="5"/>
    </row>
    <row r="12430" spans="1:1" x14ac:dyDescent="0.25">
      <c r="A12430" s="5"/>
    </row>
    <row r="12431" spans="1:1" x14ac:dyDescent="0.25">
      <c r="A12431" s="5"/>
    </row>
    <row r="12432" spans="1:1" x14ac:dyDescent="0.25">
      <c r="A12432" s="5"/>
    </row>
    <row r="12433" spans="1:1" x14ac:dyDescent="0.25">
      <c r="A12433" s="5"/>
    </row>
    <row r="12434" spans="1:1" x14ac:dyDescent="0.25">
      <c r="A12434" s="5"/>
    </row>
    <row r="12435" spans="1:1" x14ac:dyDescent="0.25">
      <c r="A12435" s="5"/>
    </row>
    <row r="12436" spans="1:1" x14ac:dyDescent="0.25">
      <c r="A12436" s="5"/>
    </row>
    <row r="12437" spans="1:1" x14ac:dyDescent="0.25">
      <c r="A12437" s="5"/>
    </row>
    <row r="12438" spans="1:1" x14ac:dyDescent="0.25">
      <c r="A12438" s="5"/>
    </row>
    <row r="12439" spans="1:1" x14ac:dyDescent="0.25">
      <c r="A12439" s="5"/>
    </row>
    <row r="12440" spans="1:1" x14ac:dyDescent="0.25">
      <c r="A12440" s="5"/>
    </row>
    <row r="12441" spans="1:1" x14ac:dyDescent="0.25">
      <c r="A12441" s="5"/>
    </row>
    <row r="12442" spans="1:1" x14ac:dyDescent="0.25">
      <c r="A12442" s="5"/>
    </row>
    <row r="12443" spans="1:1" x14ac:dyDescent="0.25">
      <c r="A12443" s="5"/>
    </row>
    <row r="12444" spans="1:1" x14ac:dyDescent="0.25">
      <c r="A12444" s="5"/>
    </row>
    <row r="12445" spans="1:1" x14ac:dyDescent="0.25">
      <c r="A12445" s="5"/>
    </row>
    <row r="12446" spans="1:1" x14ac:dyDescent="0.25">
      <c r="A12446" s="5"/>
    </row>
    <row r="12447" spans="1:1" x14ac:dyDescent="0.25">
      <c r="A12447" s="5"/>
    </row>
    <row r="12448" spans="1:1" x14ac:dyDescent="0.25">
      <c r="A12448" s="5"/>
    </row>
    <row r="12449" spans="1:1" x14ac:dyDescent="0.25">
      <c r="A12449" s="5"/>
    </row>
    <row r="12450" spans="1:1" x14ac:dyDescent="0.25">
      <c r="A12450" s="5"/>
    </row>
    <row r="12451" spans="1:1" x14ac:dyDescent="0.25">
      <c r="A12451" s="5"/>
    </row>
    <row r="12452" spans="1:1" x14ac:dyDescent="0.25">
      <c r="A12452" s="5"/>
    </row>
    <row r="12453" spans="1:1" x14ac:dyDescent="0.25">
      <c r="A12453" s="5"/>
    </row>
    <row r="12454" spans="1:1" x14ac:dyDescent="0.25">
      <c r="A12454" s="5"/>
    </row>
    <row r="12455" spans="1:1" x14ac:dyDescent="0.25">
      <c r="A12455" s="5"/>
    </row>
    <row r="12456" spans="1:1" x14ac:dyDescent="0.25">
      <c r="A12456" s="5"/>
    </row>
    <row r="12457" spans="1:1" x14ac:dyDescent="0.25">
      <c r="A12457" s="5"/>
    </row>
    <row r="12458" spans="1:1" x14ac:dyDescent="0.25">
      <c r="A12458" s="5"/>
    </row>
    <row r="12459" spans="1:1" x14ac:dyDescent="0.25">
      <c r="A12459" s="5"/>
    </row>
    <row r="12460" spans="1:1" x14ac:dyDescent="0.25">
      <c r="A12460" s="5"/>
    </row>
    <row r="12461" spans="1:1" x14ac:dyDescent="0.25">
      <c r="A12461" s="5"/>
    </row>
    <row r="12462" spans="1:1" x14ac:dyDescent="0.25">
      <c r="A12462" s="5"/>
    </row>
    <row r="12463" spans="1:1" x14ac:dyDescent="0.25">
      <c r="A12463" s="5"/>
    </row>
    <row r="12464" spans="1:1" x14ac:dyDescent="0.25">
      <c r="A12464" s="5"/>
    </row>
    <row r="12465" spans="1:1" x14ac:dyDescent="0.25">
      <c r="A12465" s="5"/>
    </row>
    <row r="12466" spans="1:1" x14ac:dyDescent="0.25">
      <c r="A12466" s="5"/>
    </row>
    <row r="12467" spans="1:1" x14ac:dyDescent="0.25">
      <c r="A12467" s="5"/>
    </row>
    <row r="12468" spans="1:1" x14ac:dyDescent="0.25">
      <c r="A12468" s="5"/>
    </row>
    <row r="12469" spans="1:1" x14ac:dyDescent="0.25">
      <c r="A12469" s="5"/>
    </row>
    <row r="12470" spans="1:1" x14ac:dyDescent="0.25">
      <c r="A12470" s="5"/>
    </row>
    <row r="12471" spans="1:1" x14ac:dyDescent="0.25">
      <c r="A12471" s="5"/>
    </row>
    <row r="12472" spans="1:1" x14ac:dyDescent="0.25">
      <c r="A12472" s="5"/>
    </row>
    <row r="12473" spans="1:1" x14ac:dyDescent="0.25">
      <c r="A12473" s="5"/>
    </row>
    <row r="12474" spans="1:1" x14ac:dyDescent="0.25">
      <c r="A12474" s="5"/>
    </row>
    <row r="12475" spans="1:1" x14ac:dyDescent="0.25">
      <c r="A12475" s="5"/>
    </row>
    <row r="12476" spans="1:1" x14ac:dyDescent="0.25">
      <c r="A12476" s="5"/>
    </row>
    <row r="12477" spans="1:1" x14ac:dyDescent="0.25">
      <c r="A12477" s="5"/>
    </row>
    <row r="12478" spans="1:1" x14ac:dyDescent="0.25">
      <c r="A12478" s="5"/>
    </row>
    <row r="12479" spans="1:1" x14ac:dyDescent="0.25">
      <c r="A12479" s="5"/>
    </row>
    <row r="12480" spans="1:1" x14ac:dyDescent="0.25">
      <c r="A12480" s="5"/>
    </row>
    <row r="12481" spans="1:1" x14ac:dyDescent="0.25">
      <c r="A12481" s="5"/>
    </row>
    <row r="12482" spans="1:1" x14ac:dyDescent="0.25">
      <c r="A12482" s="5"/>
    </row>
    <row r="12483" spans="1:1" x14ac:dyDescent="0.25">
      <c r="A12483" s="5"/>
    </row>
    <row r="12484" spans="1:1" x14ac:dyDescent="0.25">
      <c r="A12484" s="5"/>
    </row>
    <row r="12485" spans="1:1" x14ac:dyDescent="0.25">
      <c r="A12485" s="5"/>
    </row>
    <row r="12486" spans="1:1" x14ac:dyDescent="0.25">
      <c r="A12486" s="5"/>
    </row>
    <row r="12487" spans="1:1" x14ac:dyDescent="0.25">
      <c r="A12487" s="5"/>
    </row>
    <row r="12488" spans="1:1" x14ac:dyDescent="0.25">
      <c r="A12488" s="5"/>
    </row>
    <row r="12489" spans="1:1" x14ac:dyDescent="0.25">
      <c r="A12489" s="5"/>
    </row>
    <row r="12490" spans="1:1" x14ac:dyDescent="0.25">
      <c r="A12490" s="5"/>
    </row>
    <row r="12491" spans="1:1" x14ac:dyDescent="0.25">
      <c r="A12491" s="5"/>
    </row>
    <row r="12492" spans="1:1" x14ac:dyDescent="0.25">
      <c r="A12492" s="5"/>
    </row>
    <row r="12493" spans="1:1" x14ac:dyDescent="0.25">
      <c r="A12493" s="5"/>
    </row>
    <row r="12494" spans="1:1" x14ac:dyDescent="0.25">
      <c r="A12494" s="5"/>
    </row>
    <row r="12495" spans="1:1" x14ac:dyDescent="0.25">
      <c r="A12495" s="5"/>
    </row>
    <row r="12496" spans="1:1" x14ac:dyDescent="0.25">
      <c r="A12496" s="5"/>
    </row>
    <row r="12497" spans="1:1" x14ac:dyDescent="0.25">
      <c r="A12497" s="5"/>
    </row>
    <row r="12498" spans="1:1" x14ac:dyDescent="0.25">
      <c r="A12498" s="5"/>
    </row>
    <row r="12499" spans="1:1" x14ac:dyDescent="0.25">
      <c r="A12499" s="5"/>
    </row>
    <row r="12500" spans="1:1" x14ac:dyDescent="0.25">
      <c r="A12500" s="5"/>
    </row>
    <row r="12501" spans="1:1" x14ac:dyDescent="0.25">
      <c r="A12501" s="5"/>
    </row>
    <row r="12502" spans="1:1" x14ac:dyDescent="0.25">
      <c r="A12502" s="5"/>
    </row>
    <row r="12503" spans="1:1" x14ac:dyDescent="0.25">
      <c r="A12503" s="5"/>
    </row>
    <row r="12504" spans="1:1" x14ac:dyDescent="0.25">
      <c r="A12504" s="5"/>
    </row>
    <row r="12505" spans="1:1" x14ac:dyDescent="0.25">
      <c r="A12505" s="5"/>
    </row>
    <row r="12506" spans="1:1" x14ac:dyDescent="0.25">
      <c r="A12506" s="5"/>
    </row>
    <row r="12507" spans="1:1" x14ac:dyDescent="0.25">
      <c r="A12507" s="5"/>
    </row>
    <row r="12508" spans="1:1" x14ac:dyDescent="0.25">
      <c r="A12508" s="5"/>
    </row>
    <row r="12509" spans="1:1" x14ac:dyDescent="0.25">
      <c r="A12509" s="5"/>
    </row>
    <row r="12510" spans="1:1" x14ac:dyDescent="0.25">
      <c r="A12510" s="5"/>
    </row>
    <row r="12511" spans="1:1" x14ac:dyDescent="0.25">
      <c r="A12511" s="5"/>
    </row>
    <row r="12512" spans="1:1" x14ac:dyDescent="0.25">
      <c r="A12512" s="5"/>
    </row>
    <row r="12513" spans="1:1" x14ac:dyDescent="0.25">
      <c r="A12513" s="5"/>
    </row>
    <row r="12514" spans="1:1" x14ac:dyDescent="0.25">
      <c r="A12514" s="5"/>
    </row>
    <row r="12515" spans="1:1" x14ac:dyDescent="0.25">
      <c r="A12515" s="5"/>
    </row>
    <row r="12516" spans="1:1" x14ac:dyDescent="0.25">
      <c r="A12516" s="5"/>
    </row>
    <row r="12517" spans="1:1" x14ac:dyDescent="0.25">
      <c r="A12517" s="5"/>
    </row>
    <row r="12518" spans="1:1" x14ac:dyDescent="0.25">
      <c r="A12518" s="5"/>
    </row>
    <row r="12519" spans="1:1" x14ac:dyDescent="0.25">
      <c r="A12519" s="5"/>
    </row>
    <row r="12520" spans="1:1" x14ac:dyDescent="0.25">
      <c r="A12520" s="5"/>
    </row>
    <row r="12521" spans="1:1" x14ac:dyDescent="0.25">
      <c r="A12521" s="5"/>
    </row>
    <row r="12522" spans="1:1" x14ac:dyDescent="0.25">
      <c r="A12522" s="5"/>
    </row>
    <row r="12523" spans="1:1" x14ac:dyDescent="0.25">
      <c r="A12523" s="5"/>
    </row>
    <row r="12524" spans="1:1" x14ac:dyDescent="0.25">
      <c r="A12524" s="5"/>
    </row>
    <row r="12525" spans="1:1" x14ac:dyDescent="0.25">
      <c r="A12525" s="5"/>
    </row>
    <row r="12526" spans="1:1" x14ac:dyDescent="0.25">
      <c r="A12526" s="5"/>
    </row>
    <row r="12527" spans="1:1" x14ac:dyDescent="0.25">
      <c r="A12527" s="5"/>
    </row>
    <row r="12528" spans="1:1" x14ac:dyDescent="0.25">
      <c r="A12528" s="5"/>
    </row>
    <row r="12529" spans="1:1" x14ac:dyDescent="0.25">
      <c r="A12529" s="5"/>
    </row>
    <row r="12530" spans="1:1" x14ac:dyDescent="0.25">
      <c r="A12530" s="5"/>
    </row>
    <row r="12531" spans="1:1" x14ac:dyDescent="0.25">
      <c r="A12531" s="5"/>
    </row>
    <row r="12532" spans="1:1" x14ac:dyDescent="0.25">
      <c r="A12532" s="5"/>
    </row>
    <row r="12533" spans="1:1" x14ac:dyDescent="0.25">
      <c r="A12533" s="5"/>
    </row>
    <row r="12534" spans="1:1" x14ac:dyDescent="0.25">
      <c r="A12534" s="5"/>
    </row>
    <row r="12535" spans="1:1" x14ac:dyDescent="0.25">
      <c r="A12535" s="5"/>
    </row>
    <row r="12536" spans="1:1" x14ac:dyDescent="0.25">
      <c r="A12536" s="5"/>
    </row>
    <row r="12537" spans="1:1" x14ac:dyDescent="0.25">
      <c r="A12537" s="5"/>
    </row>
    <row r="12538" spans="1:1" x14ac:dyDescent="0.25">
      <c r="A12538" s="5"/>
    </row>
    <row r="12539" spans="1:1" x14ac:dyDescent="0.25">
      <c r="A12539" s="5"/>
    </row>
    <row r="12540" spans="1:1" x14ac:dyDescent="0.25">
      <c r="A12540" s="5"/>
    </row>
    <row r="12541" spans="1:1" x14ac:dyDescent="0.25">
      <c r="A12541" s="5"/>
    </row>
    <row r="12542" spans="1:1" x14ac:dyDescent="0.25">
      <c r="A12542" s="5"/>
    </row>
    <row r="12543" spans="1:1" x14ac:dyDescent="0.25">
      <c r="A12543" s="5"/>
    </row>
    <row r="12544" spans="1:1" x14ac:dyDescent="0.25">
      <c r="A12544" s="5"/>
    </row>
    <row r="12545" spans="1:1" x14ac:dyDescent="0.25">
      <c r="A12545" s="5"/>
    </row>
    <row r="12546" spans="1:1" x14ac:dyDescent="0.25">
      <c r="A12546" s="5"/>
    </row>
    <row r="12547" spans="1:1" x14ac:dyDescent="0.25">
      <c r="A12547" s="5"/>
    </row>
    <row r="12548" spans="1:1" x14ac:dyDescent="0.25">
      <c r="A12548" s="5"/>
    </row>
    <row r="12549" spans="1:1" x14ac:dyDescent="0.25">
      <c r="A12549" s="5"/>
    </row>
    <row r="12550" spans="1:1" x14ac:dyDescent="0.25">
      <c r="A12550" s="5"/>
    </row>
    <row r="12551" spans="1:1" x14ac:dyDescent="0.25">
      <c r="A12551" s="5"/>
    </row>
    <row r="12552" spans="1:1" x14ac:dyDescent="0.25">
      <c r="A12552" s="5"/>
    </row>
    <row r="12553" spans="1:1" x14ac:dyDescent="0.25">
      <c r="A12553" s="5"/>
    </row>
    <row r="12554" spans="1:1" x14ac:dyDescent="0.25">
      <c r="A12554" s="5"/>
    </row>
    <row r="12555" spans="1:1" x14ac:dyDescent="0.25">
      <c r="A12555" s="5"/>
    </row>
    <row r="12556" spans="1:1" x14ac:dyDescent="0.25">
      <c r="A12556" s="5"/>
    </row>
    <row r="12557" spans="1:1" x14ac:dyDescent="0.25">
      <c r="A12557" s="5"/>
    </row>
    <row r="12558" spans="1:1" x14ac:dyDescent="0.25">
      <c r="A12558" s="5"/>
    </row>
    <row r="12559" spans="1:1" x14ac:dyDescent="0.25">
      <c r="A12559" s="5"/>
    </row>
    <row r="12560" spans="1:1" x14ac:dyDescent="0.25">
      <c r="A12560" s="5"/>
    </row>
    <row r="12561" spans="1:1" x14ac:dyDescent="0.25">
      <c r="A12561" s="5"/>
    </row>
    <row r="12562" spans="1:1" x14ac:dyDescent="0.25">
      <c r="A12562" s="5"/>
    </row>
    <row r="12563" spans="1:1" x14ac:dyDescent="0.25">
      <c r="A12563" s="5"/>
    </row>
    <row r="12564" spans="1:1" x14ac:dyDescent="0.25">
      <c r="A12564" s="5"/>
    </row>
    <row r="12565" spans="1:1" x14ac:dyDescent="0.25">
      <c r="A12565" s="5"/>
    </row>
    <row r="12566" spans="1:1" x14ac:dyDescent="0.25">
      <c r="A12566" s="5"/>
    </row>
    <row r="12567" spans="1:1" x14ac:dyDescent="0.25">
      <c r="A12567" s="5"/>
    </row>
    <row r="12568" spans="1:1" x14ac:dyDescent="0.25">
      <c r="A12568" s="5"/>
    </row>
    <row r="12569" spans="1:1" x14ac:dyDescent="0.25">
      <c r="A12569" s="5"/>
    </row>
    <row r="12570" spans="1:1" x14ac:dyDescent="0.25">
      <c r="A12570" s="5"/>
    </row>
    <row r="12571" spans="1:1" x14ac:dyDescent="0.25">
      <c r="A12571" s="5"/>
    </row>
    <row r="12572" spans="1:1" x14ac:dyDescent="0.25">
      <c r="A12572" s="5"/>
    </row>
    <row r="12573" spans="1:1" x14ac:dyDescent="0.25">
      <c r="A12573" s="5"/>
    </row>
    <row r="12574" spans="1:1" x14ac:dyDescent="0.25">
      <c r="A12574" s="5"/>
    </row>
    <row r="12575" spans="1:1" x14ac:dyDescent="0.25">
      <c r="A12575" s="5"/>
    </row>
    <row r="12576" spans="1:1" x14ac:dyDescent="0.25">
      <c r="A12576" s="5"/>
    </row>
    <row r="12577" spans="1:1" x14ac:dyDescent="0.25">
      <c r="A12577" s="5"/>
    </row>
    <row r="12578" spans="1:1" x14ac:dyDescent="0.25">
      <c r="A12578" s="5"/>
    </row>
    <row r="12579" spans="1:1" x14ac:dyDescent="0.25">
      <c r="A12579" s="5"/>
    </row>
    <row r="12580" spans="1:1" x14ac:dyDescent="0.25">
      <c r="A12580" s="5"/>
    </row>
    <row r="12581" spans="1:1" x14ac:dyDescent="0.25">
      <c r="A12581" s="5"/>
    </row>
    <row r="12582" spans="1:1" x14ac:dyDescent="0.25">
      <c r="A12582" s="5"/>
    </row>
    <row r="12583" spans="1:1" x14ac:dyDescent="0.25">
      <c r="A12583" s="5"/>
    </row>
    <row r="12584" spans="1:1" x14ac:dyDescent="0.25">
      <c r="A12584" s="5"/>
    </row>
    <row r="12585" spans="1:1" x14ac:dyDescent="0.25">
      <c r="A12585" s="5"/>
    </row>
    <row r="12586" spans="1:1" x14ac:dyDescent="0.25">
      <c r="A12586" s="5"/>
    </row>
    <row r="12587" spans="1:1" x14ac:dyDescent="0.25">
      <c r="A12587" s="5"/>
    </row>
    <row r="12588" spans="1:1" x14ac:dyDescent="0.25">
      <c r="A12588" s="5"/>
    </row>
    <row r="12589" spans="1:1" x14ac:dyDescent="0.25">
      <c r="A12589" s="5"/>
    </row>
    <row r="12590" spans="1:1" x14ac:dyDescent="0.25">
      <c r="A12590" s="5"/>
    </row>
    <row r="12591" spans="1:1" x14ac:dyDescent="0.25">
      <c r="A12591" s="5"/>
    </row>
    <row r="12592" spans="1:1" x14ac:dyDescent="0.25">
      <c r="A12592" s="5"/>
    </row>
    <row r="12593" spans="1:1" x14ac:dyDescent="0.25">
      <c r="A12593" s="5"/>
    </row>
    <row r="12594" spans="1:1" x14ac:dyDescent="0.25">
      <c r="A12594" s="5"/>
    </row>
    <row r="12595" spans="1:1" x14ac:dyDescent="0.25">
      <c r="A12595" s="5"/>
    </row>
    <row r="12596" spans="1:1" x14ac:dyDescent="0.25">
      <c r="A12596" s="5"/>
    </row>
    <row r="12597" spans="1:1" x14ac:dyDescent="0.25">
      <c r="A12597" s="5"/>
    </row>
    <row r="12598" spans="1:1" x14ac:dyDescent="0.25">
      <c r="A12598" s="5"/>
    </row>
    <row r="12599" spans="1:1" x14ac:dyDescent="0.25">
      <c r="A12599" s="5"/>
    </row>
    <row r="12600" spans="1:1" x14ac:dyDescent="0.25">
      <c r="A12600" s="5"/>
    </row>
    <row r="12601" spans="1:1" x14ac:dyDescent="0.25">
      <c r="A12601" s="5"/>
    </row>
    <row r="12602" spans="1:1" x14ac:dyDescent="0.25">
      <c r="A12602" s="5"/>
    </row>
    <row r="12603" spans="1:1" x14ac:dyDescent="0.25">
      <c r="A12603" s="5"/>
    </row>
    <row r="12604" spans="1:1" x14ac:dyDescent="0.25">
      <c r="A12604" s="5"/>
    </row>
    <row r="12605" spans="1:1" x14ac:dyDescent="0.25">
      <c r="A12605" s="5"/>
    </row>
    <row r="12606" spans="1:1" x14ac:dyDescent="0.25">
      <c r="A12606" s="5"/>
    </row>
    <row r="12607" spans="1:1" x14ac:dyDescent="0.25">
      <c r="A12607" s="5"/>
    </row>
    <row r="12608" spans="1:1" x14ac:dyDescent="0.25">
      <c r="A12608" s="5"/>
    </row>
    <row r="12609" spans="1:1" x14ac:dyDescent="0.25">
      <c r="A12609" s="5"/>
    </row>
    <row r="12610" spans="1:1" x14ac:dyDescent="0.25">
      <c r="A12610" s="5"/>
    </row>
    <row r="12611" spans="1:1" x14ac:dyDescent="0.25">
      <c r="A12611" s="5"/>
    </row>
    <row r="12612" spans="1:1" x14ac:dyDescent="0.25">
      <c r="A12612" s="5"/>
    </row>
    <row r="12613" spans="1:1" x14ac:dyDescent="0.25">
      <c r="A12613" s="5"/>
    </row>
    <row r="12614" spans="1:1" x14ac:dyDescent="0.25">
      <c r="A12614" s="5"/>
    </row>
    <row r="12615" spans="1:1" x14ac:dyDescent="0.25">
      <c r="A12615" s="5"/>
    </row>
    <row r="12616" spans="1:1" x14ac:dyDescent="0.25">
      <c r="A12616" s="5"/>
    </row>
    <row r="12617" spans="1:1" x14ac:dyDescent="0.25">
      <c r="A12617" s="5"/>
    </row>
    <row r="12618" spans="1:1" x14ac:dyDescent="0.25">
      <c r="A12618" s="5"/>
    </row>
    <row r="12619" spans="1:1" x14ac:dyDescent="0.25">
      <c r="A12619" s="5"/>
    </row>
    <row r="12620" spans="1:1" x14ac:dyDescent="0.25">
      <c r="A12620" s="5"/>
    </row>
    <row r="12621" spans="1:1" x14ac:dyDescent="0.25">
      <c r="A12621" s="5"/>
    </row>
    <row r="12622" spans="1:1" x14ac:dyDescent="0.25">
      <c r="A12622" s="5"/>
    </row>
    <row r="12623" spans="1:1" x14ac:dyDescent="0.25">
      <c r="A12623" s="5"/>
    </row>
    <row r="12624" spans="1:1" x14ac:dyDescent="0.25">
      <c r="A12624" s="5"/>
    </row>
    <row r="12625" spans="1:1" x14ac:dyDescent="0.25">
      <c r="A12625" s="5"/>
    </row>
    <row r="12626" spans="1:1" x14ac:dyDescent="0.25">
      <c r="A12626" s="5"/>
    </row>
    <row r="12627" spans="1:1" x14ac:dyDescent="0.25">
      <c r="A12627" s="5"/>
    </row>
    <row r="12628" spans="1:1" x14ac:dyDescent="0.25">
      <c r="A12628" s="5"/>
    </row>
    <row r="12629" spans="1:1" x14ac:dyDescent="0.25">
      <c r="A12629" s="5"/>
    </row>
    <row r="12630" spans="1:1" x14ac:dyDescent="0.25">
      <c r="A12630" s="5"/>
    </row>
    <row r="12631" spans="1:1" x14ac:dyDescent="0.25">
      <c r="A12631" s="5"/>
    </row>
    <row r="12632" spans="1:1" x14ac:dyDescent="0.25">
      <c r="A12632" s="5"/>
    </row>
    <row r="12633" spans="1:1" x14ac:dyDescent="0.25">
      <c r="A12633" s="5"/>
    </row>
    <row r="12634" spans="1:1" x14ac:dyDescent="0.25">
      <c r="A12634" s="5"/>
    </row>
    <row r="12635" spans="1:1" x14ac:dyDescent="0.25">
      <c r="A12635" s="5"/>
    </row>
    <row r="12636" spans="1:1" x14ac:dyDescent="0.25">
      <c r="A12636" s="5"/>
    </row>
    <row r="12637" spans="1:1" x14ac:dyDescent="0.25">
      <c r="A12637" s="5"/>
    </row>
    <row r="12638" spans="1:1" x14ac:dyDescent="0.25">
      <c r="A12638" s="5"/>
    </row>
    <row r="12639" spans="1:1" x14ac:dyDescent="0.25">
      <c r="A12639" s="5"/>
    </row>
    <row r="12640" spans="1:1" x14ac:dyDescent="0.25">
      <c r="A12640" s="5"/>
    </row>
    <row r="12641" spans="1:1" x14ac:dyDescent="0.25">
      <c r="A12641" s="5"/>
    </row>
    <row r="12642" spans="1:1" x14ac:dyDescent="0.25">
      <c r="A12642" s="5"/>
    </row>
    <row r="12643" spans="1:1" x14ac:dyDescent="0.25">
      <c r="A12643" s="5"/>
    </row>
    <row r="12644" spans="1:1" x14ac:dyDescent="0.25">
      <c r="A12644" s="5"/>
    </row>
    <row r="12645" spans="1:1" x14ac:dyDescent="0.25">
      <c r="A12645" s="5"/>
    </row>
    <row r="12646" spans="1:1" x14ac:dyDescent="0.25">
      <c r="A12646" s="5"/>
    </row>
    <row r="12647" spans="1:1" x14ac:dyDescent="0.25">
      <c r="A12647" s="5"/>
    </row>
    <row r="12648" spans="1:1" x14ac:dyDescent="0.25">
      <c r="A12648" s="5"/>
    </row>
    <row r="12649" spans="1:1" x14ac:dyDescent="0.25">
      <c r="A12649" s="5"/>
    </row>
    <row r="12650" spans="1:1" x14ac:dyDescent="0.25">
      <c r="A12650" s="5"/>
    </row>
    <row r="12651" spans="1:1" x14ac:dyDescent="0.25">
      <c r="A12651" s="5"/>
    </row>
    <row r="12652" spans="1:1" x14ac:dyDescent="0.25">
      <c r="A12652" s="5"/>
    </row>
    <row r="12653" spans="1:1" x14ac:dyDescent="0.25">
      <c r="A12653" s="5"/>
    </row>
    <row r="12654" spans="1:1" x14ac:dyDescent="0.25">
      <c r="A12654" s="5"/>
    </row>
    <row r="12655" spans="1:1" x14ac:dyDescent="0.25">
      <c r="A12655" s="5"/>
    </row>
    <row r="12656" spans="1:1" x14ac:dyDescent="0.25">
      <c r="A12656" s="5"/>
    </row>
    <row r="12657" spans="1:1" x14ac:dyDescent="0.25">
      <c r="A12657" s="5"/>
    </row>
    <row r="12658" spans="1:1" x14ac:dyDescent="0.25">
      <c r="A12658" s="5"/>
    </row>
    <row r="12659" spans="1:1" x14ac:dyDescent="0.25">
      <c r="A12659" s="5"/>
    </row>
    <row r="12660" spans="1:1" x14ac:dyDescent="0.25">
      <c r="A12660" s="5"/>
    </row>
    <row r="12661" spans="1:1" x14ac:dyDescent="0.25">
      <c r="A12661" s="5"/>
    </row>
    <row r="12662" spans="1:1" x14ac:dyDescent="0.25">
      <c r="A12662" s="5"/>
    </row>
    <row r="12663" spans="1:1" x14ac:dyDescent="0.25">
      <c r="A12663" s="5"/>
    </row>
    <row r="12664" spans="1:1" x14ac:dyDescent="0.25">
      <c r="A12664" s="5"/>
    </row>
    <row r="12665" spans="1:1" x14ac:dyDescent="0.25">
      <c r="A12665" s="5"/>
    </row>
    <row r="12666" spans="1:1" x14ac:dyDescent="0.25">
      <c r="A12666" s="5"/>
    </row>
    <row r="12667" spans="1:1" x14ac:dyDescent="0.25">
      <c r="A12667" s="5"/>
    </row>
    <row r="12668" spans="1:1" x14ac:dyDescent="0.25">
      <c r="A12668" s="5"/>
    </row>
    <row r="12669" spans="1:1" x14ac:dyDescent="0.25">
      <c r="A12669" s="5"/>
    </row>
    <row r="12670" spans="1:1" x14ac:dyDescent="0.25">
      <c r="A12670" s="5"/>
    </row>
    <row r="12671" spans="1:1" x14ac:dyDescent="0.25">
      <c r="A12671" s="5"/>
    </row>
    <row r="12672" spans="1:1" x14ac:dyDescent="0.25">
      <c r="A12672" s="5"/>
    </row>
    <row r="12673" spans="1:1" x14ac:dyDescent="0.25">
      <c r="A12673" s="5"/>
    </row>
    <row r="12674" spans="1:1" x14ac:dyDescent="0.25">
      <c r="A12674" s="5"/>
    </row>
    <row r="12675" spans="1:1" x14ac:dyDescent="0.25">
      <c r="A12675" s="5"/>
    </row>
    <row r="12676" spans="1:1" x14ac:dyDescent="0.25">
      <c r="A12676" s="5"/>
    </row>
    <row r="12677" spans="1:1" x14ac:dyDescent="0.25">
      <c r="A12677" s="5"/>
    </row>
    <row r="12678" spans="1:1" x14ac:dyDescent="0.25">
      <c r="A12678" s="5"/>
    </row>
    <row r="12679" spans="1:1" x14ac:dyDescent="0.25">
      <c r="A12679" s="5"/>
    </row>
    <row r="12680" spans="1:1" x14ac:dyDescent="0.25">
      <c r="A12680" s="5"/>
    </row>
    <row r="12681" spans="1:1" x14ac:dyDescent="0.25">
      <c r="A12681" s="5"/>
    </row>
    <row r="12682" spans="1:1" x14ac:dyDescent="0.25">
      <c r="A12682" s="5"/>
    </row>
    <row r="12683" spans="1:1" x14ac:dyDescent="0.25">
      <c r="A12683" s="5"/>
    </row>
    <row r="12684" spans="1:1" x14ac:dyDescent="0.25">
      <c r="A12684" s="5"/>
    </row>
    <row r="12685" spans="1:1" x14ac:dyDescent="0.25">
      <c r="A12685" s="5"/>
    </row>
    <row r="12686" spans="1:1" x14ac:dyDescent="0.25">
      <c r="A12686" s="5"/>
    </row>
    <row r="12687" spans="1:1" x14ac:dyDescent="0.25">
      <c r="A12687" s="5"/>
    </row>
    <row r="12688" spans="1:1" x14ac:dyDescent="0.25">
      <c r="A12688" s="5"/>
    </row>
    <row r="12689" spans="1:1" x14ac:dyDescent="0.25">
      <c r="A12689" s="5"/>
    </row>
    <row r="12690" spans="1:1" x14ac:dyDescent="0.25">
      <c r="A12690" s="5"/>
    </row>
    <row r="12691" spans="1:1" x14ac:dyDescent="0.25">
      <c r="A12691" s="5"/>
    </row>
    <row r="12692" spans="1:1" x14ac:dyDescent="0.25">
      <c r="A12692" s="5"/>
    </row>
    <row r="12693" spans="1:1" x14ac:dyDescent="0.25">
      <c r="A12693" s="5"/>
    </row>
    <row r="12694" spans="1:1" x14ac:dyDescent="0.25">
      <c r="A12694" s="5"/>
    </row>
    <row r="12695" spans="1:1" x14ac:dyDescent="0.25">
      <c r="A12695" s="5"/>
    </row>
    <row r="12696" spans="1:1" x14ac:dyDescent="0.25">
      <c r="A12696" s="5"/>
    </row>
    <row r="12697" spans="1:1" x14ac:dyDescent="0.25">
      <c r="A12697" s="5"/>
    </row>
    <row r="12698" spans="1:1" x14ac:dyDescent="0.25">
      <c r="A12698" s="5"/>
    </row>
    <row r="12699" spans="1:1" x14ac:dyDescent="0.25">
      <c r="A12699" s="5"/>
    </row>
    <row r="12700" spans="1:1" x14ac:dyDescent="0.25">
      <c r="A12700" s="5"/>
    </row>
    <row r="12701" spans="1:1" x14ac:dyDescent="0.25">
      <c r="A12701" s="5"/>
    </row>
    <row r="12702" spans="1:1" x14ac:dyDescent="0.25">
      <c r="A12702" s="5"/>
    </row>
    <row r="12703" spans="1:1" x14ac:dyDescent="0.25">
      <c r="A12703" s="5"/>
    </row>
    <row r="12704" spans="1:1" x14ac:dyDescent="0.25">
      <c r="A12704" s="5"/>
    </row>
    <row r="12705" spans="1:1" x14ac:dyDescent="0.25">
      <c r="A12705" s="5"/>
    </row>
    <row r="12706" spans="1:1" x14ac:dyDescent="0.25">
      <c r="A12706" s="5"/>
    </row>
    <row r="12707" spans="1:1" x14ac:dyDescent="0.25">
      <c r="A12707" s="5"/>
    </row>
    <row r="12708" spans="1:1" x14ac:dyDescent="0.25">
      <c r="A12708" s="5"/>
    </row>
    <row r="12709" spans="1:1" x14ac:dyDescent="0.25">
      <c r="A12709" s="5"/>
    </row>
    <row r="12710" spans="1:1" x14ac:dyDescent="0.25">
      <c r="A12710" s="5"/>
    </row>
    <row r="12711" spans="1:1" x14ac:dyDescent="0.25">
      <c r="A12711" s="5"/>
    </row>
    <row r="12712" spans="1:1" x14ac:dyDescent="0.25">
      <c r="A12712" s="5"/>
    </row>
    <row r="12713" spans="1:1" x14ac:dyDescent="0.25">
      <c r="A12713" s="5"/>
    </row>
    <row r="12714" spans="1:1" x14ac:dyDescent="0.25">
      <c r="A12714" s="5"/>
    </row>
    <row r="12715" spans="1:1" x14ac:dyDescent="0.25">
      <c r="A12715" s="5"/>
    </row>
    <row r="12716" spans="1:1" x14ac:dyDescent="0.25">
      <c r="A12716" s="5"/>
    </row>
    <row r="12717" spans="1:1" x14ac:dyDescent="0.25">
      <c r="A12717" s="5"/>
    </row>
    <row r="12718" spans="1:1" x14ac:dyDescent="0.25">
      <c r="A12718" s="5"/>
    </row>
    <row r="12719" spans="1:1" x14ac:dyDescent="0.25">
      <c r="A12719" s="5"/>
    </row>
    <row r="12720" spans="1:1" x14ac:dyDescent="0.25">
      <c r="A12720" s="5"/>
    </row>
    <row r="12721" spans="1:1" x14ac:dyDescent="0.25">
      <c r="A12721" s="5"/>
    </row>
    <row r="12722" spans="1:1" x14ac:dyDescent="0.25">
      <c r="A12722" s="5"/>
    </row>
    <row r="12723" spans="1:1" x14ac:dyDescent="0.25">
      <c r="A12723" s="5"/>
    </row>
    <row r="12724" spans="1:1" x14ac:dyDescent="0.25">
      <c r="A12724" s="5"/>
    </row>
    <row r="12725" spans="1:1" x14ac:dyDescent="0.25">
      <c r="A12725" s="5"/>
    </row>
    <row r="12726" spans="1:1" x14ac:dyDescent="0.25">
      <c r="A12726" s="5"/>
    </row>
    <row r="12727" spans="1:1" x14ac:dyDescent="0.25">
      <c r="A12727" s="5"/>
    </row>
    <row r="12728" spans="1:1" x14ac:dyDescent="0.25">
      <c r="A12728" s="5"/>
    </row>
    <row r="12729" spans="1:1" x14ac:dyDescent="0.25">
      <c r="A12729" s="5"/>
    </row>
    <row r="12730" spans="1:1" x14ac:dyDescent="0.25">
      <c r="A12730" s="5"/>
    </row>
    <row r="12731" spans="1:1" x14ac:dyDescent="0.25">
      <c r="A12731" s="5"/>
    </row>
    <row r="12732" spans="1:1" x14ac:dyDescent="0.25">
      <c r="A12732" s="5"/>
    </row>
    <row r="12733" spans="1:1" x14ac:dyDescent="0.25">
      <c r="A12733" s="5"/>
    </row>
    <row r="12734" spans="1:1" x14ac:dyDescent="0.25">
      <c r="A12734" s="5"/>
    </row>
    <row r="12735" spans="1:1" x14ac:dyDescent="0.25">
      <c r="A12735" s="5"/>
    </row>
    <row r="12736" spans="1:1" x14ac:dyDescent="0.25">
      <c r="A12736" s="5"/>
    </row>
    <row r="12737" spans="1:1" x14ac:dyDescent="0.25">
      <c r="A12737" s="5"/>
    </row>
    <row r="12738" spans="1:1" x14ac:dyDescent="0.25">
      <c r="A12738" s="5"/>
    </row>
    <row r="12739" spans="1:1" x14ac:dyDescent="0.25">
      <c r="A12739" s="5"/>
    </row>
    <row r="12740" spans="1:1" x14ac:dyDescent="0.25">
      <c r="A12740" s="5"/>
    </row>
    <row r="12741" spans="1:1" x14ac:dyDescent="0.25">
      <c r="A12741" s="5"/>
    </row>
    <row r="12742" spans="1:1" x14ac:dyDescent="0.25">
      <c r="A12742" s="5"/>
    </row>
    <row r="12743" spans="1:1" x14ac:dyDescent="0.25">
      <c r="A12743" s="5"/>
    </row>
    <row r="12744" spans="1:1" x14ac:dyDescent="0.25">
      <c r="A12744" s="5"/>
    </row>
    <row r="12745" spans="1:1" x14ac:dyDescent="0.25">
      <c r="A12745" s="5"/>
    </row>
    <row r="12746" spans="1:1" x14ac:dyDescent="0.25">
      <c r="A12746" s="5"/>
    </row>
    <row r="12747" spans="1:1" x14ac:dyDescent="0.25">
      <c r="A12747" s="5"/>
    </row>
    <row r="12748" spans="1:1" x14ac:dyDescent="0.25">
      <c r="A12748" s="5"/>
    </row>
    <row r="12749" spans="1:1" x14ac:dyDescent="0.25">
      <c r="A12749" s="5"/>
    </row>
    <row r="12750" spans="1:1" x14ac:dyDescent="0.25">
      <c r="A12750" s="5"/>
    </row>
    <row r="12751" spans="1:1" x14ac:dyDescent="0.25">
      <c r="A12751" s="5"/>
    </row>
    <row r="12752" spans="1:1" x14ac:dyDescent="0.25">
      <c r="A12752" s="5"/>
    </row>
    <row r="12753" spans="1:1" x14ac:dyDescent="0.25">
      <c r="A12753" s="5"/>
    </row>
    <row r="12754" spans="1:1" x14ac:dyDescent="0.25">
      <c r="A12754" s="5"/>
    </row>
    <row r="12755" spans="1:1" x14ac:dyDescent="0.25">
      <c r="A12755" s="5"/>
    </row>
    <row r="12756" spans="1:1" x14ac:dyDescent="0.25">
      <c r="A12756" s="5"/>
    </row>
    <row r="12757" spans="1:1" x14ac:dyDescent="0.25">
      <c r="A12757" s="5"/>
    </row>
    <row r="12758" spans="1:1" x14ac:dyDescent="0.25">
      <c r="A12758" s="5"/>
    </row>
    <row r="12759" spans="1:1" x14ac:dyDescent="0.25">
      <c r="A12759" s="5"/>
    </row>
    <row r="12760" spans="1:1" x14ac:dyDescent="0.25">
      <c r="A12760" s="5"/>
    </row>
    <row r="12761" spans="1:1" x14ac:dyDescent="0.25">
      <c r="A12761" s="5"/>
    </row>
    <row r="12762" spans="1:1" x14ac:dyDescent="0.25">
      <c r="A12762" s="5"/>
    </row>
    <row r="12763" spans="1:1" x14ac:dyDescent="0.25">
      <c r="A12763" s="5"/>
    </row>
    <row r="12764" spans="1:1" x14ac:dyDescent="0.25">
      <c r="A12764" s="5"/>
    </row>
    <row r="12765" spans="1:1" x14ac:dyDescent="0.25">
      <c r="A12765" s="5"/>
    </row>
    <row r="12766" spans="1:1" x14ac:dyDescent="0.25">
      <c r="A12766" s="5"/>
    </row>
    <row r="12767" spans="1:1" x14ac:dyDescent="0.25">
      <c r="A12767" s="5"/>
    </row>
    <row r="12768" spans="1:1" x14ac:dyDescent="0.25">
      <c r="A12768" s="5"/>
    </row>
    <row r="12769" spans="1:1" x14ac:dyDescent="0.25">
      <c r="A12769" s="5"/>
    </row>
    <row r="12770" spans="1:1" x14ac:dyDescent="0.25">
      <c r="A12770" s="5"/>
    </row>
    <row r="12771" spans="1:1" x14ac:dyDescent="0.25">
      <c r="A12771" s="5"/>
    </row>
    <row r="12772" spans="1:1" x14ac:dyDescent="0.25">
      <c r="A12772" s="5"/>
    </row>
    <row r="12773" spans="1:1" x14ac:dyDescent="0.25">
      <c r="A12773" s="5"/>
    </row>
    <row r="12774" spans="1:1" x14ac:dyDescent="0.25">
      <c r="A12774" s="5"/>
    </row>
    <row r="12775" spans="1:1" x14ac:dyDescent="0.25">
      <c r="A12775" s="5"/>
    </row>
    <row r="12776" spans="1:1" x14ac:dyDescent="0.25">
      <c r="A12776" s="5"/>
    </row>
    <row r="12777" spans="1:1" x14ac:dyDescent="0.25">
      <c r="A12777" s="5"/>
    </row>
    <row r="12778" spans="1:1" x14ac:dyDescent="0.25">
      <c r="A12778" s="5"/>
    </row>
    <row r="12779" spans="1:1" x14ac:dyDescent="0.25">
      <c r="A12779" s="5"/>
    </row>
    <row r="12780" spans="1:1" x14ac:dyDescent="0.25">
      <c r="A12780" s="5"/>
    </row>
    <row r="12781" spans="1:1" x14ac:dyDescent="0.25">
      <c r="A12781" s="5"/>
    </row>
    <row r="12782" spans="1:1" x14ac:dyDescent="0.25">
      <c r="A12782" s="5"/>
    </row>
    <row r="12783" spans="1:1" x14ac:dyDescent="0.25">
      <c r="A12783" s="5"/>
    </row>
    <row r="12784" spans="1:1" x14ac:dyDescent="0.25">
      <c r="A12784" s="5"/>
    </row>
    <row r="12785" spans="1:1" x14ac:dyDescent="0.25">
      <c r="A12785" s="5"/>
    </row>
    <row r="12786" spans="1:1" x14ac:dyDescent="0.25">
      <c r="A12786" s="5"/>
    </row>
    <row r="12787" spans="1:1" x14ac:dyDescent="0.25">
      <c r="A12787" s="5"/>
    </row>
    <row r="12788" spans="1:1" x14ac:dyDescent="0.25">
      <c r="A12788" s="5"/>
    </row>
    <row r="12789" spans="1:1" x14ac:dyDescent="0.25">
      <c r="A12789" s="5"/>
    </row>
    <row r="12790" spans="1:1" x14ac:dyDescent="0.25">
      <c r="A12790" s="5"/>
    </row>
    <row r="12791" spans="1:1" x14ac:dyDescent="0.25">
      <c r="A12791" s="5"/>
    </row>
    <row r="12792" spans="1:1" x14ac:dyDescent="0.25">
      <c r="A12792" s="5"/>
    </row>
    <row r="12793" spans="1:1" x14ac:dyDescent="0.25">
      <c r="A12793" s="5"/>
    </row>
    <row r="12794" spans="1:1" x14ac:dyDescent="0.25">
      <c r="A12794" s="5"/>
    </row>
    <row r="12795" spans="1:1" x14ac:dyDescent="0.25">
      <c r="A12795" s="5"/>
    </row>
    <row r="12796" spans="1:1" x14ac:dyDescent="0.25">
      <c r="A12796" s="5"/>
    </row>
    <row r="12797" spans="1:1" x14ac:dyDescent="0.25">
      <c r="A12797" s="5"/>
    </row>
    <row r="12798" spans="1:1" x14ac:dyDescent="0.25">
      <c r="A12798" s="5"/>
    </row>
    <row r="12799" spans="1:1" x14ac:dyDescent="0.25">
      <c r="A12799" s="5"/>
    </row>
    <row r="12800" spans="1:1" x14ac:dyDescent="0.25">
      <c r="A12800" s="5"/>
    </row>
    <row r="12801" spans="1:1" x14ac:dyDescent="0.25">
      <c r="A12801" s="5"/>
    </row>
    <row r="12802" spans="1:1" x14ac:dyDescent="0.25">
      <c r="A12802" s="5"/>
    </row>
    <row r="12803" spans="1:1" x14ac:dyDescent="0.25">
      <c r="A12803" s="5"/>
    </row>
    <row r="12804" spans="1:1" x14ac:dyDescent="0.25">
      <c r="A12804" s="5"/>
    </row>
    <row r="12805" spans="1:1" x14ac:dyDescent="0.25">
      <c r="A12805" s="5"/>
    </row>
    <row r="12806" spans="1:1" x14ac:dyDescent="0.25">
      <c r="A12806" s="5"/>
    </row>
    <row r="12807" spans="1:1" x14ac:dyDescent="0.25">
      <c r="A12807" s="5"/>
    </row>
    <row r="12808" spans="1:1" x14ac:dyDescent="0.25">
      <c r="A12808" s="5"/>
    </row>
    <row r="12809" spans="1:1" x14ac:dyDescent="0.25">
      <c r="A12809" s="5"/>
    </row>
    <row r="12810" spans="1:1" x14ac:dyDescent="0.25">
      <c r="A12810" s="5"/>
    </row>
    <row r="12811" spans="1:1" x14ac:dyDescent="0.25">
      <c r="A12811" s="5"/>
    </row>
    <row r="12812" spans="1:1" x14ac:dyDescent="0.25">
      <c r="A12812" s="5"/>
    </row>
    <row r="12813" spans="1:1" x14ac:dyDescent="0.25">
      <c r="A12813" s="5"/>
    </row>
    <row r="12814" spans="1:1" x14ac:dyDescent="0.25">
      <c r="A12814" s="5"/>
    </row>
    <row r="12815" spans="1:1" x14ac:dyDescent="0.25">
      <c r="A12815" s="5"/>
    </row>
    <row r="12816" spans="1:1" x14ac:dyDescent="0.25">
      <c r="A12816" s="5"/>
    </row>
    <row r="12817" spans="1:1" x14ac:dyDescent="0.25">
      <c r="A12817" s="5"/>
    </row>
    <row r="12818" spans="1:1" x14ac:dyDescent="0.25">
      <c r="A12818" s="5"/>
    </row>
    <row r="12819" spans="1:1" x14ac:dyDescent="0.25">
      <c r="A12819" s="5"/>
    </row>
    <row r="12820" spans="1:1" x14ac:dyDescent="0.25">
      <c r="A12820" s="5"/>
    </row>
    <row r="12821" spans="1:1" x14ac:dyDescent="0.25">
      <c r="A12821" s="5"/>
    </row>
    <row r="12822" spans="1:1" x14ac:dyDescent="0.25">
      <c r="A12822" s="5"/>
    </row>
    <row r="12823" spans="1:1" x14ac:dyDescent="0.25">
      <c r="A12823" s="5"/>
    </row>
    <row r="12824" spans="1:1" x14ac:dyDescent="0.25">
      <c r="A12824" s="5"/>
    </row>
    <row r="12825" spans="1:1" x14ac:dyDescent="0.25">
      <c r="A12825" s="5"/>
    </row>
    <row r="12826" spans="1:1" x14ac:dyDescent="0.25">
      <c r="A12826" s="5"/>
    </row>
    <row r="12827" spans="1:1" x14ac:dyDescent="0.25">
      <c r="A12827" s="5"/>
    </row>
    <row r="12828" spans="1:1" x14ac:dyDescent="0.25">
      <c r="A12828" s="5"/>
    </row>
    <row r="12829" spans="1:1" x14ac:dyDescent="0.25">
      <c r="A12829" s="5"/>
    </row>
    <row r="12830" spans="1:1" x14ac:dyDescent="0.25">
      <c r="A12830" s="5"/>
    </row>
    <row r="12831" spans="1:1" x14ac:dyDescent="0.25">
      <c r="A12831" s="5"/>
    </row>
    <row r="12832" spans="1:1" x14ac:dyDescent="0.25">
      <c r="A12832" s="5"/>
    </row>
    <row r="12833" spans="1:1" x14ac:dyDescent="0.25">
      <c r="A12833" s="5"/>
    </row>
    <row r="12834" spans="1:1" x14ac:dyDescent="0.25">
      <c r="A12834" s="5"/>
    </row>
    <row r="12835" spans="1:1" x14ac:dyDescent="0.25">
      <c r="A12835" s="5"/>
    </row>
    <row r="12836" spans="1:1" x14ac:dyDescent="0.25">
      <c r="A12836" s="5"/>
    </row>
    <row r="12837" spans="1:1" x14ac:dyDescent="0.25">
      <c r="A12837" s="5"/>
    </row>
    <row r="12838" spans="1:1" x14ac:dyDescent="0.25">
      <c r="A12838" s="5"/>
    </row>
    <row r="12839" spans="1:1" x14ac:dyDescent="0.25">
      <c r="A12839" s="5"/>
    </row>
    <row r="12840" spans="1:1" x14ac:dyDescent="0.25">
      <c r="A12840" s="5"/>
    </row>
    <row r="12841" spans="1:1" x14ac:dyDescent="0.25">
      <c r="A12841" s="5"/>
    </row>
    <row r="12842" spans="1:1" x14ac:dyDescent="0.25">
      <c r="A12842" s="5"/>
    </row>
    <row r="12843" spans="1:1" x14ac:dyDescent="0.25">
      <c r="A12843" s="5"/>
    </row>
    <row r="12844" spans="1:1" x14ac:dyDescent="0.25">
      <c r="A12844" s="5"/>
    </row>
    <row r="12845" spans="1:1" x14ac:dyDescent="0.25">
      <c r="A12845" s="5"/>
    </row>
    <row r="12846" spans="1:1" x14ac:dyDescent="0.25">
      <c r="A12846" s="5"/>
    </row>
    <row r="12847" spans="1:1" x14ac:dyDescent="0.25">
      <c r="A12847" s="5"/>
    </row>
    <row r="12848" spans="1:1" x14ac:dyDescent="0.25">
      <c r="A12848" s="5"/>
    </row>
    <row r="12849" spans="1:1" x14ac:dyDescent="0.25">
      <c r="A12849" s="5"/>
    </row>
    <row r="12850" spans="1:1" x14ac:dyDescent="0.25">
      <c r="A12850" s="5"/>
    </row>
    <row r="12851" spans="1:1" x14ac:dyDescent="0.25">
      <c r="A12851" s="5"/>
    </row>
    <row r="12852" spans="1:1" x14ac:dyDescent="0.25">
      <c r="A12852" s="5"/>
    </row>
    <row r="12853" spans="1:1" x14ac:dyDescent="0.25">
      <c r="A12853" s="5"/>
    </row>
    <row r="12854" spans="1:1" x14ac:dyDescent="0.25">
      <c r="A12854" s="5"/>
    </row>
    <row r="12855" spans="1:1" x14ac:dyDescent="0.25">
      <c r="A12855" s="5"/>
    </row>
    <row r="12856" spans="1:1" x14ac:dyDescent="0.25">
      <c r="A12856" s="5"/>
    </row>
    <row r="12857" spans="1:1" x14ac:dyDescent="0.25">
      <c r="A12857" s="5"/>
    </row>
    <row r="12858" spans="1:1" x14ac:dyDescent="0.25">
      <c r="A12858" s="5"/>
    </row>
    <row r="12859" spans="1:1" x14ac:dyDescent="0.25">
      <c r="A12859" s="5"/>
    </row>
    <row r="12860" spans="1:1" x14ac:dyDescent="0.25">
      <c r="A12860" s="5"/>
    </row>
    <row r="12861" spans="1:1" x14ac:dyDescent="0.25">
      <c r="A12861" s="5"/>
    </row>
    <row r="12862" spans="1:1" x14ac:dyDescent="0.25">
      <c r="A12862" s="5"/>
    </row>
    <row r="12863" spans="1:1" x14ac:dyDescent="0.25">
      <c r="A12863" s="5"/>
    </row>
    <row r="12864" spans="1:1" x14ac:dyDescent="0.25">
      <c r="A12864" s="5"/>
    </row>
    <row r="12865" spans="1:1" x14ac:dyDescent="0.25">
      <c r="A12865" s="5"/>
    </row>
    <row r="12866" spans="1:1" x14ac:dyDescent="0.25">
      <c r="A12866" s="5"/>
    </row>
    <row r="12867" spans="1:1" x14ac:dyDescent="0.25">
      <c r="A12867" s="5"/>
    </row>
    <row r="12868" spans="1:1" x14ac:dyDescent="0.25">
      <c r="A12868" s="5"/>
    </row>
    <row r="12869" spans="1:1" x14ac:dyDescent="0.25">
      <c r="A12869" s="5"/>
    </row>
    <row r="12870" spans="1:1" x14ac:dyDescent="0.25">
      <c r="A12870" s="5"/>
    </row>
    <row r="12871" spans="1:1" x14ac:dyDescent="0.25">
      <c r="A12871" s="5"/>
    </row>
    <row r="12872" spans="1:1" x14ac:dyDescent="0.25">
      <c r="A12872" s="5"/>
    </row>
    <row r="12873" spans="1:1" x14ac:dyDescent="0.25">
      <c r="A12873" s="5"/>
    </row>
    <row r="12874" spans="1:1" x14ac:dyDescent="0.25">
      <c r="A12874" s="5"/>
    </row>
    <row r="12875" spans="1:1" x14ac:dyDescent="0.25">
      <c r="A12875" s="5"/>
    </row>
    <row r="12876" spans="1:1" x14ac:dyDescent="0.25">
      <c r="A12876" s="5"/>
    </row>
    <row r="12877" spans="1:1" x14ac:dyDescent="0.25">
      <c r="A12877" s="5"/>
    </row>
    <row r="12878" spans="1:1" x14ac:dyDescent="0.25">
      <c r="A12878" s="5"/>
    </row>
    <row r="12879" spans="1:1" x14ac:dyDescent="0.25">
      <c r="A12879" s="5"/>
    </row>
    <row r="12880" spans="1:1" x14ac:dyDescent="0.25">
      <c r="A12880" s="5"/>
    </row>
    <row r="12881" spans="1:1" x14ac:dyDescent="0.25">
      <c r="A12881" s="5"/>
    </row>
    <row r="12882" spans="1:1" x14ac:dyDescent="0.25">
      <c r="A12882" s="5"/>
    </row>
    <row r="12883" spans="1:1" x14ac:dyDescent="0.25">
      <c r="A12883" s="5"/>
    </row>
    <row r="12884" spans="1:1" x14ac:dyDescent="0.25">
      <c r="A12884" s="5"/>
    </row>
    <row r="12885" spans="1:1" x14ac:dyDescent="0.25">
      <c r="A12885" s="5"/>
    </row>
    <row r="12886" spans="1:1" x14ac:dyDescent="0.25">
      <c r="A12886" s="5"/>
    </row>
    <row r="12887" spans="1:1" x14ac:dyDescent="0.25">
      <c r="A12887" s="5"/>
    </row>
    <row r="12888" spans="1:1" x14ac:dyDescent="0.25">
      <c r="A12888" s="5"/>
    </row>
    <row r="12889" spans="1:1" x14ac:dyDescent="0.25">
      <c r="A12889" s="5"/>
    </row>
    <row r="12890" spans="1:1" x14ac:dyDescent="0.25">
      <c r="A12890" s="5"/>
    </row>
    <row r="12891" spans="1:1" x14ac:dyDescent="0.25">
      <c r="A12891" s="5"/>
    </row>
    <row r="12892" spans="1:1" x14ac:dyDescent="0.25">
      <c r="A12892" s="5"/>
    </row>
    <row r="12893" spans="1:1" x14ac:dyDescent="0.25">
      <c r="A12893" s="5"/>
    </row>
    <row r="12894" spans="1:1" x14ac:dyDescent="0.25">
      <c r="A12894" s="5"/>
    </row>
    <row r="12895" spans="1:1" x14ac:dyDescent="0.25">
      <c r="A12895" s="5"/>
    </row>
    <row r="12896" spans="1:1" x14ac:dyDescent="0.25">
      <c r="A12896" s="5"/>
    </row>
    <row r="12897" spans="1:1" x14ac:dyDescent="0.25">
      <c r="A12897" s="5"/>
    </row>
    <row r="12898" spans="1:1" x14ac:dyDescent="0.25">
      <c r="A12898" s="5"/>
    </row>
    <row r="12899" spans="1:1" x14ac:dyDescent="0.25">
      <c r="A12899" s="5"/>
    </row>
    <row r="12900" spans="1:1" x14ac:dyDescent="0.25">
      <c r="A12900" s="5"/>
    </row>
    <row r="12901" spans="1:1" x14ac:dyDescent="0.25">
      <c r="A12901" s="5"/>
    </row>
    <row r="12902" spans="1:1" x14ac:dyDescent="0.25">
      <c r="A12902" s="5"/>
    </row>
    <row r="12903" spans="1:1" x14ac:dyDescent="0.25">
      <c r="A12903" s="5"/>
    </row>
    <row r="12904" spans="1:1" x14ac:dyDescent="0.25">
      <c r="A12904" s="5"/>
    </row>
    <row r="12905" spans="1:1" x14ac:dyDescent="0.25">
      <c r="A12905" s="5"/>
    </row>
    <row r="12906" spans="1:1" x14ac:dyDescent="0.25">
      <c r="A12906" s="5"/>
    </row>
    <row r="12907" spans="1:1" x14ac:dyDescent="0.25">
      <c r="A12907" s="5"/>
    </row>
    <row r="12908" spans="1:1" x14ac:dyDescent="0.25">
      <c r="A12908" s="5"/>
    </row>
    <row r="12909" spans="1:1" x14ac:dyDescent="0.25">
      <c r="A12909" s="5"/>
    </row>
    <row r="12910" spans="1:1" x14ac:dyDescent="0.25">
      <c r="A12910" s="5"/>
    </row>
    <row r="12911" spans="1:1" x14ac:dyDescent="0.25">
      <c r="A12911" s="5"/>
    </row>
    <row r="12912" spans="1:1" x14ac:dyDescent="0.25">
      <c r="A12912" s="5"/>
    </row>
    <row r="12913" spans="1:1" x14ac:dyDescent="0.25">
      <c r="A12913" s="5"/>
    </row>
    <row r="12914" spans="1:1" x14ac:dyDescent="0.25">
      <c r="A12914" s="5"/>
    </row>
    <row r="12915" spans="1:1" x14ac:dyDescent="0.25">
      <c r="A12915" s="5"/>
    </row>
    <row r="12916" spans="1:1" x14ac:dyDescent="0.25">
      <c r="A12916" s="5"/>
    </row>
    <row r="12917" spans="1:1" x14ac:dyDescent="0.25">
      <c r="A12917" s="5"/>
    </row>
    <row r="12918" spans="1:1" x14ac:dyDescent="0.25">
      <c r="A12918" s="5"/>
    </row>
    <row r="12919" spans="1:1" x14ac:dyDescent="0.25">
      <c r="A12919" s="5"/>
    </row>
    <row r="12920" spans="1:1" x14ac:dyDescent="0.25">
      <c r="A12920" s="5"/>
    </row>
    <row r="12921" spans="1:1" x14ac:dyDescent="0.25">
      <c r="A12921" s="5"/>
    </row>
    <row r="12922" spans="1:1" x14ac:dyDescent="0.25">
      <c r="A12922" s="5"/>
    </row>
    <row r="12923" spans="1:1" x14ac:dyDescent="0.25">
      <c r="A12923" s="5"/>
    </row>
    <row r="12924" spans="1:1" x14ac:dyDescent="0.25">
      <c r="A12924" s="5"/>
    </row>
    <row r="12925" spans="1:1" x14ac:dyDescent="0.25">
      <c r="A12925" s="5"/>
    </row>
    <row r="12926" spans="1:1" x14ac:dyDescent="0.25">
      <c r="A12926" s="5"/>
    </row>
    <row r="12927" spans="1:1" x14ac:dyDescent="0.25">
      <c r="A12927" s="5"/>
    </row>
    <row r="12928" spans="1:1" x14ac:dyDescent="0.25">
      <c r="A12928" s="5"/>
    </row>
    <row r="12929" spans="1:1" x14ac:dyDescent="0.25">
      <c r="A12929" s="5"/>
    </row>
    <row r="12930" spans="1:1" x14ac:dyDescent="0.25">
      <c r="A12930" s="5"/>
    </row>
    <row r="12931" spans="1:1" x14ac:dyDescent="0.25">
      <c r="A12931" s="5"/>
    </row>
    <row r="12932" spans="1:1" x14ac:dyDescent="0.25">
      <c r="A12932" s="5"/>
    </row>
    <row r="12933" spans="1:1" x14ac:dyDescent="0.25">
      <c r="A12933" s="5"/>
    </row>
    <row r="12934" spans="1:1" x14ac:dyDescent="0.25">
      <c r="A12934" s="5"/>
    </row>
    <row r="12935" spans="1:1" x14ac:dyDescent="0.25">
      <c r="A12935" s="5"/>
    </row>
    <row r="12936" spans="1:1" x14ac:dyDescent="0.25">
      <c r="A12936" s="5"/>
    </row>
    <row r="12937" spans="1:1" x14ac:dyDescent="0.25">
      <c r="A12937" s="5"/>
    </row>
    <row r="12938" spans="1:1" x14ac:dyDescent="0.25">
      <c r="A12938" s="5"/>
    </row>
    <row r="12939" spans="1:1" x14ac:dyDescent="0.25">
      <c r="A12939" s="5"/>
    </row>
    <row r="12940" spans="1:1" x14ac:dyDescent="0.25">
      <c r="A12940" s="5"/>
    </row>
    <row r="12941" spans="1:1" x14ac:dyDescent="0.25">
      <c r="A12941" s="5"/>
    </row>
    <row r="12942" spans="1:1" x14ac:dyDescent="0.25">
      <c r="A12942" s="5"/>
    </row>
    <row r="12943" spans="1:1" x14ac:dyDescent="0.25">
      <c r="A12943" s="5"/>
    </row>
    <row r="12944" spans="1:1" x14ac:dyDescent="0.25">
      <c r="A12944" s="5"/>
    </row>
    <row r="12945" spans="1:1" x14ac:dyDescent="0.25">
      <c r="A12945" s="5"/>
    </row>
    <row r="12946" spans="1:1" x14ac:dyDescent="0.25">
      <c r="A12946" s="5"/>
    </row>
    <row r="12947" spans="1:1" x14ac:dyDescent="0.25">
      <c r="A12947" s="5"/>
    </row>
    <row r="12948" spans="1:1" x14ac:dyDescent="0.25">
      <c r="A12948" s="5"/>
    </row>
    <row r="12949" spans="1:1" x14ac:dyDescent="0.25">
      <c r="A12949" s="5"/>
    </row>
    <row r="12950" spans="1:1" x14ac:dyDescent="0.25">
      <c r="A12950" s="5"/>
    </row>
    <row r="12951" spans="1:1" x14ac:dyDescent="0.25">
      <c r="A12951" s="5"/>
    </row>
    <row r="12952" spans="1:1" x14ac:dyDescent="0.25">
      <c r="A12952" s="5"/>
    </row>
    <row r="12953" spans="1:1" x14ac:dyDescent="0.25">
      <c r="A12953" s="5"/>
    </row>
    <row r="12954" spans="1:1" x14ac:dyDescent="0.25">
      <c r="A12954" s="5"/>
    </row>
    <row r="12955" spans="1:1" x14ac:dyDescent="0.25">
      <c r="A12955" s="5"/>
    </row>
    <row r="12956" spans="1:1" x14ac:dyDescent="0.25">
      <c r="A12956" s="5"/>
    </row>
    <row r="12957" spans="1:1" x14ac:dyDescent="0.25">
      <c r="A12957" s="5"/>
    </row>
    <row r="12958" spans="1:1" x14ac:dyDescent="0.25">
      <c r="A12958" s="5"/>
    </row>
    <row r="12959" spans="1:1" x14ac:dyDescent="0.25">
      <c r="A12959" s="5"/>
    </row>
    <row r="12960" spans="1:1" x14ac:dyDescent="0.25">
      <c r="A12960" s="5"/>
    </row>
    <row r="12961" spans="1:1" x14ac:dyDescent="0.25">
      <c r="A12961" s="5"/>
    </row>
    <row r="12962" spans="1:1" x14ac:dyDescent="0.25">
      <c r="A12962" s="5"/>
    </row>
    <row r="12963" spans="1:1" x14ac:dyDescent="0.25">
      <c r="A12963" s="5"/>
    </row>
    <row r="12964" spans="1:1" x14ac:dyDescent="0.25">
      <c r="A12964" s="5"/>
    </row>
    <row r="12965" spans="1:1" x14ac:dyDescent="0.25">
      <c r="A12965" s="5"/>
    </row>
    <row r="12966" spans="1:1" x14ac:dyDescent="0.25">
      <c r="A12966" s="5"/>
    </row>
    <row r="12967" spans="1:1" x14ac:dyDescent="0.25">
      <c r="A12967" s="5"/>
    </row>
    <row r="12968" spans="1:1" x14ac:dyDescent="0.25">
      <c r="A12968" s="5"/>
    </row>
    <row r="12969" spans="1:1" x14ac:dyDescent="0.25">
      <c r="A12969" s="5"/>
    </row>
    <row r="12970" spans="1:1" x14ac:dyDescent="0.25">
      <c r="A12970" s="5"/>
    </row>
    <row r="12971" spans="1:1" x14ac:dyDescent="0.25">
      <c r="A12971" s="5"/>
    </row>
    <row r="12972" spans="1:1" x14ac:dyDescent="0.25">
      <c r="A12972" s="5"/>
    </row>
    <row r="12973" spans="1:1" x14ac:dyDescent="0.25">
      <c r="A12973" s="5"/>
    </row>
    <row r="12974" spans="1:1" x14ac:dyDescent="0.25">
      <c r="A12974" s="5"/>
    </row>
    <row r="12975" spans="1:1" x14ac:dyDescent="0.25">
      <c r="A12975" s="5"/>
    </row>
    <row r="12976" spans="1:1" x14ac:dyDescent="0.25">
      <c r="A12976" s="5"/>
    </row>
    <row r="12977" spans="1:1" x14ac:dyDescent="0.25">
      <c r="A12977" s="5"/>
    </row>
    <row r="12978" spans="1:1" x14ac:dyDescent="0.25">
      <c r="A12978" s="5"/>
    </row>
    <row r="12979" spans="1:1" x14ac:dyDescent="0.25">
      <c r="A12979" s="5"/>
    </row>
    <row r="12980" spans="1:1" x14ac:dyDescent="0.25">
      <c r="A12980" s="5"/>
    </row>
    <row r="12981" spans="1:1" x14ac:dyDescent="0.25">
      <c r="A12981" s="5"/>
    </row>
    <row r="12982" spans="1:1" x14ac:dyDescent="0.25">
      <c r="A12982" s="5"/>
    </row>
    <row r="12983" spans="1:1" x14ac:dyDescent="0.25">
      <c r="A12983" s="5"/>
    </row>
    <row r="12984" spans="1:1" x14ac:dyDescent="0.25">
      <c r="A12984" s="5"/>
    </row>
    <row r="12985" spans="1:1" x14ac:dyDescent="0.25">
      <c r="A12985" s="5"/>
    </row>
    <row r="12986" spans="1:1" x14ac:dyDescent="0.25">
      <c r="A12986" s="5"/>
    </row>
    <row r="12987" spans="1:1" x14ac:dyDescent="0.25">
      <c r="A12987" s="5"/>
    </row>
    <row r="12988" spans="1:1" x14ac:dyDescent="0.25">
      <c r="A12988" s="5"/>
    </row>
    <row r="12989" spans="1:1" x14ac:dyDescent="0.25">
      <c r="A12989" s="5"/>
    </row>
    <row r="12990" spans="1:1" x14ac:dyDescent="0.25">
      <c r="A12990" s="5"/>
    </row>
    <row r="12991" spans="1:1" x14ac:dyDescent="0.25">
      <c r="A12991" s="5"/>
    </row>
    <row r="12992" spans="1:1" x14ac:dyDescent="0.25">
      <c r="A12992" s="5"/>
    </row>
    <row r="12993" spans="1:1" x14ac:dyDescent="0.25">
      <c r="A12993" s="5"/>
    </row>
    <row r="12994" spans="1:1" x14ac:dyDescent="0.25">
      <c r="A12994" s="5"/>
    </row>
    <row r="12995" spans="1:1" x14ac:dyDescent="0.25">
      <c r="A12995" s="5"/>
    </row>
    <row r="12996" spans="1:1" x14ac:dyDescent="0.25">
      <c r="A12996" s="5"/>
    </row>
    <row r="12997" spans="1:1" x14ac:dyDescent="0.25">
      <c r="A12997" s="5"/>
    </row>
    <row r="12998" spans="1:1" x14ac:dyDescent="0.25">
      <c r="A12998" s="5"/>
    </row>
    <row r="12999" spans="1:1" x14ac:dyDescent="0.25">
      <c r="A12999" s="5"/>
    </row>
    <row r="13000" spans="1:1" x14ac:dyDescent="0.25">
      <c r="A13000" s="5"/>
    </row>
    <row r="13001" spans="1:1" x14ac:dyDescent="0.25">
      <c r="A13001" s="5"/>
    </row>
    <row r="13002" spans="1:1" x14ac:dyDescent="0.25">
      <c r="A13002" s="5"/>
    </row>
    <row r="13003" spans="1:1" x14ac:dyDescent="0.25">
      <c r="A13003" s="5"/>
    </row>
    <row r="13004" spans="1:1" x14ac:dyDescent="0.25">
      <c r="A13004" s="5"/>
    </row>
    <row r="13005" spans="1:1" x14ac:dyDescent="0.25">
      <c r="A13005" s="5"/>
    </row>
    <row r="13006" spans="1:1" x14ac:dyDescent="0.25">
      <c r="A13006" s="5"/>
    </row>
    <row r="13007" spans="1:1" x14ac:dyDescent="0.25">
      <c r="A13007" s="5"/>
    </row>
    <row r="13008" spans="1:1" x14ac:dyDescent="0.25">
      <c r="A13008" s="5"/>
    </row>
    <row r="13009" spans="1:1" x14ac:dyDescent="0.25">
      <c r="A13009" s="5"/>
    </row>
    <row r="13010" spans="1:1" x14ac:dyDescent="0.25">
      <c r="A13010" s="5"/>
    </row>
    <row r="13011" spans="1:1" x14ac:dyDescent="0.25">
      <c r="A13011" s="5"/>
    </row>
    <row r="13012" spans="1:1" x14ac:dyDescent="0.25">
      <c r="A13012" s="5"/>
    </row>
    <row r="13013" spans="1:1" x14ac:dyDescent="0.25">
      <c r="A13013" s="5"/>
    </row>
    <row r="13014" spans="1:1" x14ac:dyDescent="0.25">
      <c r="A13014" s="5"/>
    </row>
    <row r="13015" spans="1:1" x14ac:dyDescent="0.25">
      <c r="A13015" s="5"/>
    </row>
    <row r="13016" spans="1:1" x14ac:dyDescent="0.25">
      <c r="A13016" s="5"/>
    </row>
    <row r="13017" spans="1:1" x14ac:dyDescent="0.25">
      <c r="A13017" s="5"/>
    </row>
    <row r="13018" spans="1:1" x14ac:dyDescent="0.25">
      <c r="A13018" s="5"/>
    </row>
    <row r="13019" spans="1:1" x14ac:dyDescent="0.25">
      <c r="A13019" s="5"/>
    </row>
    <row r="13020" spans="1:1" x14ac:dyDescent="0.25">
      <c r="A13020" s="5"/>
    </row>
    <row r="13021" spans="1:1" x14ac:dyDescent="0.25">
      <c r="A13021" s="5"/>
    </row>
    <row r="13022" spans="1:1" x14ac:dyDescent="0.25">
      <c r="A13022" s="5"/>
    </row>
    <row r="13023" spans="1:1" x14ac:dyDescent="0.25">
      <c r="A13023" s="5"/>
    </row>
    <row r="13024" spans="1:1" x14ac:dyDescent="0.25">
      <c r="A13024" s="5"/>
    </row>
    <row r="13025" spans="1:1" x14ac:dyDescent="0.25">
      <c r="A13025" s="5"/>
    </row>
    <row r="13026" spans="1:1" x14ac:dyDescent="0.25">
      <c r="A13026" s="5"/>
    </row>
    <row r="13027" spans="1:1" x14ac:dyDescent="0.25">
      <c r="A13027" s="5"/>
    </row>
    <row r="13028" spans="1:1" x14ac:dyDescent="0.25">
      <c r="A13028" s="5"/>
    </row>
    <row r="13029" spans="1:1" x14ac:dyDescent="0.25">
      <c r="A13029" s="5"/>
    </row>
    <row r="13030" spans="1:1" x14ac:dyDescent="0.25">
      <c r="A13030" s="5"/>
    </row>
    <row r="13031" spans="1:1" x14ac:dyDescent="0.25">
      <c r="A13031" s="5"/>
    </row>
    <row r="13032" spans="1:1" x14ac:dyDescent="0.25">
      <c r="A13032" s="5"/>
    </row>
    <row r="13033" spans="1:1" x14ac:dyDescent="0.25">
      <c r="A13033" s="5"/>
    </row>
    <row r="13034" spans="1:1" x14ac:dyDescent="0.25">
      <c r="A13034" s="5"/>
    </row>
    <row r="13035" spans="1:1" x14ac:dyDescent="0.25">
      <c r="A13035" s="5"/>
    </row>
    <row r="13036" spans="1:1" x14ac:dyDescent="0.25">
      <c r="A13036" s="5"/>
    </row>
    <row r="13037" spans="1:1" x14ac:dyDescent="0.25">
      <c r="A13037" s="5"/>
    </row>
    <row r="13038" spans="1:1" x14ac:dyDescent="0.25">
      <c r="A13038" s="5"/>
    </row>
    <row r="13039" spans="1:1" x14ac:dyDescent="0.25">
      <c r="A13039" s="5"/>
    </row>
    <row r="13040" spans="1:1" x14ac:dyDescent="0.25">
      <c r="A13040" s="5"/>
    </row>
    <row r="13041" spans="1:1" x14ac:dyDescent="0.25">
      <c r="A13041" s="5"/>
    </row>
    <row r="13042" spans="1:1" x14ac:dyDescent="0.25">
      <c r="A13042" s="5"/>
    </row>
    <row r="13043" spans="1:1" x14ac:dyDescent="0.25">
      <c r="A13043" s="5"/>
    </row>
    <row r="13044" spans="1:1" x14ac:dyDescent="0.25">
      <c r="A13044" s="5"/>
    </row>
    <row r="13045" spans="1:1" x14ac:dyDescent="0.25">
      <c r="A13045" s="5"/>
    </row>
    <row r="13046" spans="1:1" x14ac:dyDescent="0.25">
      <c r="A13046" s="5"/>
    </row>
    <row r="13047" spans="1:1" x14ac:dyDescent="0.25">
      <c r="A13047" s="5"/>
    </row>
    <row r="13048" spans="1:1" x14ac:dyDescent="0.25">
      <c r="A13048" s="5"/>
    </row>
    <row r="13049" spans="1:1" x14ac:dyDescent="0.25">
      <c r="A13049" s="5"/>
    </row>
    <row r="13050" spans="1:1" x14ac:dyDescent="0.25">
      <c r="A13050" s="5"/>
    </row>
    <row r="13051" spans="1:1" x14ac:dyDescent="0.25">
      <c r="A13051" s="5"/>
    </row>
    <row r="13052" spans="1:1" x14ac:dyDescent="0.25">
      <c r="A13052" s="5"/>
    </row>
    <row r="13053" spans="1:1" x14ac:dyDescent="0.25">
      <c r="A13053" s="5"/>
    </row>
    <row r="13054" spans="1:1" x14ac:dyDescent="0.25">
      <c r="A13054" s="5"/>
    </row>
    <row r="13055" spans="1:1" x14ac:dyDescent="0.25">
      <c r="A13055" s="5"/>
    </row>
    <row r="13056" spans="1:1" x14ac:dyDescent="0.25">
      <c r="A13056" s="5"/>
    </row>
    <row r="13057" spans="1:1" x14ac:dyDescent="0.25">
      <c r="A13057" s="5"/>
    </row>
    <row r="13058" spans="1:1" x14ac:dyDescent="0.25">
      <c r="A13058" s="5"/>
    </row>
    <row r="13059" spans="1:1" x14ac:dyDescent="0.25">
      <c r="A13059" s="5"/>
    </row>
    <row r="13060" spans="1:1" x14ac:dyDescent="0.25">
      <c r="A13060" s="5"/>
    </row>
    <row r="13061" spans="1:1" x14ac:dyDescent="0.25">
      <c r="A13061" s="5"/>
    </row>
    <row r="13062" spans="1:1" x14ac:dyDescent="0.25">
      <c r="A13062" s="5"/>
    </row>
    <row r="13063" spans="1:1" x14ac:dyDescent="0.25">
      <c r="A13063" s="5"/>
    </row>
    <row r="13064" spans="1:1" x14ac:dyDescent="0.25">
      <c r="A13064" s="5"/>
    </row>
    <row r="13065" spans="1:1" x14ac:dyDescent="0.25">
      <c r="A13065" s="5"/>
    </row>
    <row r="13066" spans="1:1" x14ac:dyDescent="0.25">
      <c r="A13066" s="5"/>
    </row>
    <row r="13067" spans="1:1" x14ac:dyDescent="0.25">
      <c r="A13067" s="5"/>
    </row>
    <row r="13068" spans="1:1" x14ac:dyDescent="0.25">
      <c r="A13068" s="5"/>
    </row>
    <row r="13069" spans="1:1" x14ac:dyDescent="0.25">
      <c r="A13069" s="5"/>
    </row>
    <row r="13070" spans="1:1" x14ac:dyDescent="0.25">
      <c r="A13070" s="5"/>
    </row>
    <row r="13071" spans="1:1" x14ac:dyDescent="0.25">
      <c r="A13071" s="5"/>
    </row>
    <row r="13072" spans="1:1" x14ac:dyDescent="0.25">
      <c r="A13072" s="5"/>
    </row>
    <row r="13073" spans="1:1" x14ac:dyDescent="0.25">
      <c r="A13073" s="5"/>
    </row>
    <row r="13074" spans="1:1" x14ac:dyDescent="0.25">
      <c r="A13074" s="5"/>
    </row>
    <row r="13075" spans="1:1" x14ac:dyDescent="0.25">
      <c r="A13075" s="5"/>
    </row>
    <row r="13076" spans="1:1" x14ac:dyDescent="0.25">
      <c r="A13076" s="5"/>
    </row>
    <row r="13077" spans="1:1" x14ac:dyDescent="0.25">
      <c r="A13077" s="5"/>
    </row>
    <row r="13078" spans="1:1" x14ac:dyDescent="0.25">
      <c r="A13078" s="5"/>
    </row>
    <row r="13079" spans="1:1" x14ac:dyDescent="0.25">
      <c r="A13079" s="5"/>
    </row>
    <row r="13080" spans="1:1" x14ac:dyDescent="0.25">
      <c r="A13080" s="5"/>
    </row>
    <row r="13081" spans="1:1" x14ac:dyDescent="0.25">
      <c r="A13081" s="5"/>
    </row>
    <row r="13082" spans="1:1" x14ac:dyDescent="0.25">
      <c r="A13082" s="5"/>
    </row>
    <row r="13083" spans="1:1" x14ac:dyDescent="0.25">
      <c r="A13083" s="5"/>
    </row>
    <row r="13084" spans="1:1" x14ac:dyDescent="0.25">
      <c r="A13084" s="5"/>
    </row>
    <row r="13085" spans="1:1" x14ac:dyDescent="0.25">
      <c r="A13085" s="5"/>
    </row>
    <row r="13086" spans="1:1" x14ac:dyDescent="0.25">
      <c r="A13086" s="5"/>
    </row>
    <row r="13087" spans="1:1" x14ac:dyDescent="0.25">
      <c r="A13087" s="5"/>
    </row>
    <row r="13088" spans="1:1" x14ac:dyDescent="0.25">
      <c r="A13088" s="5"/>
    </row>
    <row r="13089" spans="1:1" x14ac:dyDescent="0.25">
      <c r="A13089" s="5"/>
    </row>
    <row r="13090" spans="1:1" x14ac:dyDescent="0.25">
      <c r="A13090" s="5"/>
    </row>
    <row r="13091" spans="1:1" x14ac:dyDescent="0.25">
      <c r="A13091" s="5"/>
    </row>
    <row r="13092" spans="1:1" x14ac:dyDescent="0.25">
      <c r="A13092" s="5"/>
    </row>
    <row r="13093" spans="1:1" x14ac:dyDescent="0.25">
      <c r="A13093" s="5"/>
    </row>
    <row r="13094" spans="1:1" x14ac:dyDescent="0.25">
      <c r="A13094" s="5"/>
    </row>
    <row r="13095" spans="1:1" x14ac:dyDescent="0.25">
      <c r="A13095" s="5"/>
    </row>
    <row r="13096" spans="1:1" x14ac:dyDescent="0.25">
      <c r="A13096" s="5"/>
    </row>
    <row r="13097" spans="1:1" x14ac:dyDescent="0.25">
      <c r="A13097" s="5"/>
    </row>
    <row r="13098" spans="1:1" x14ac:dyDescent="0.25">
      <c r="A13098" s="5"/>
    </row>
    <row r="13099" spans="1:1" x14ac:dyDescent="0.25">
      <c r="A13099" s="5"/>
    </row>
    <row r="13100" spans="1:1" x14ac:dyDescent="0.25">
      <c r="A13100" s="5"/>
    </row>
    <row r="13101" spans="1:1" x14ac:dyDescent="0.25">
      <c r="A13101" s="5"/>
    </row>
    <row r="13102" spans="1:1" x14ac:dyDescent="0.25">
      <c r="A13102" s="5"/>
    </row>
    <row r="13103" spans="1:1" x14ac:dyDescent="0.25">
      <c r="A13103" s="5"/>
    </row>
    <row r="13104" spans="1:1" x14ac:dyDescent="0.25">
      <c r="A13104" s="5"/>
    </row>
    <row r="13105" spans="1:1" x14ac:dyDescent="0.25">
      <c r="A13105" s="5"/>
    </row>
    <row r="13106" spans="1:1" x14ac:dyDescent="0.25">
      <c r="A13106" s="5"/>
    </row>
    <row r="13107" spans="1:1" x14ac:dyDescent="0.25">
      <c r="A13107" s="5"/>
    </row>
    <row r="13108" spans="1:1" x14ac:dyDescent="0.25">
      <c r="A13108" s="5"/>
    </row>
    <row r="13109" spans="1:1" x14ac:dyDescent="0.25">
      <c r="A13109" s="5"/>
    </row>
    <row r="13110" spans="1:1" x14ac:dyDescent="0.25">
      <c r="A13110" s="5"/>
    </row>
    <row r="13111" spans="1:1" x14ac:dyDescent="0.25">
      <c r="A13111" s="5"/>
    </row>
    <row r="13112" spans="1:1" x14ac:dyDescent="0.25">
      <c r="A13112" s="5"/>
    </row>
    <row r="13113" spans="1:1" x14ac:dyDescent="0.25">
      <c r="A13113" s="5"/>
    </row>
    <row r="13114" spans="1:1" x14ac:dyDescent="0.25">
      <c r="A13114" s="5"/>
    </row>
    <row r="13115" spans="1:1" x14ac:dyDescent="0.25">
      <c r="A13115" s="5"/>
    </row>
    <row r="13116" spans="1:1" x14ac:dyDescent="0.25">
      <c r="A13116" s="5"/>
    </row>
    <row r="13117" spans="1:1" x14ac:dyDescent="0.25">
      <c r="A13117" s="5"/>
    </row>
    <row r="13118" spans="1:1" x14ac:dyDescent="0.25">
      <c r="A13118" s="5"/>
    </row>
    <row r="13119" spans="1:1" x14ac:dyDescent="0.25">
      <c r="A13119" s="5"/>
    </row>
    <row r="13120" spans="1:1" x14ac:dyDescent="0.25">
      <c r="A13120" s="5"/>
    </row>
    <row r="13121" spans="1:1" x14ac:dyDescent="0.25">
      <c r="A13121" s="5"/>
    </row>
    <row r="13122" spans="1:1" x14ac:dyDescent="0.25">
      <c r="A13122" s="5"/>
    </row>
    <row r="13123" spans="1:1" x14ac:dyDescent="0.25">
      <c r="A13123" s="5"/>
    </row>
    <row r="13124" spans="1:1" x14ac:dyDescent="0.25">
      <c r="A13124" s="5"/>
    </row>
    <row r="13125" spans="1:1" x14ac:dyDescent="0.25">
      <c r="A13125" s="5"/>
    </row>
    <row r="13126" spans="1:1" x14ac:dyDescent="0.25">
      <c r="A13126" s="5"/>
    </row>
    <row r="13127" spans="1:1" x14ac:dyDescent="0.25">
      <c r="A13127" s="5"/>
    </row>
    <row r="13128" spans="1:1" x14ac:dyDescent="0.25">
      <c r="A13128" s="5"/>
    </row>
    <row r="13129" spans="1:1" x14ac:dyDescent="0.25">
      <c r="A13129" s="5"/>
    </row>
    <row r="13130" spans="1:1" x14ac:dyDescent="0.25">
      <c r="A13130" s="5"/>
    </row>
    <row r="13131" spans="1:1" x14ac:dyDescent="0.25">
      <c r="A13131" s="5"/>
    </row>
    <row r="13132" spans="1:1" x14ac:dyDescent="0.25">
      <c r="A13132" s="5"/>
    </row>
    <row r="13133" spans="1:1" x14ac:dyDescent="0.25">
      <c r="A13133" s="5"/>
    </row>
    <row r="13134" spans="1:1" x14ac:dyDescent="0.25">
      <c r="A13134" s="5"/>
    </row>
    <row r="13135" spans="1:1" x14ac:dyDescent="0.25">
      <c r="A13135" s="5"/>
    </row>
    <row r="13136" spans="1:1" x14ac:dyDescent="0.25">
      <c r="A13136" s="5"/>
    </row>
    <row r="13137" spans="1:1" x14ac:dyDescent="0.25">
      <c r="A13137" s="5"/>
    </row>
    <row r="13138" spans="1:1" x14ac:dyDescent="0.25">
      <c r="A13138" s="5"/>
    </row>
    <row r="13139" spans="1:1" x14ac:dyDescent="0.25">
      <c r="A13139" s="5"/>
    </row>
    <row r="13140" spans="1:1" x14ac:dyDescent="0.25">
      <c r="A13140" s="5"/>
    </row>
    <row r="13141" spans="1:1" x14ac:dyDescent="0.25">
      <c r="A13141" s="5"/>
    </row>
    <row r="13142" spans="1:1" x14ac:dyDescent="0.25">
      <c r="A13142" s="5"/>
    </row>
    <row r="13143" spans="1:1" x14ac:dyDescent="0.25">
      <c r="A13143" s="5"/>
    </row>
    <row r="13144" spans="1:1" x14ac:dyDescent="0.25">
      <c r="A13144" s="5"/>
    </row>
    <row r="13145" spans="1:1" x14ac:dyDescent="0.25">
      <c r="A13145" s="5"/>
    </row>
    <row r="13146" spans="1:1" x14ac:dyDescent="0.25">
      <c r="A13146" s="5"/>
    </row>
    <row r="13147" spans="1:1" x14ac:dyDescent="0.25">
      <c r="A13147" s="5"/>
    </row>
    <row r="13148" spans="1:1" x14ac:dyDescent="0.25">
      <c r="A13148" s="5"/>
    </row>
    <row r="13149" spans="1:1" x14ac:dyDescent="0.25">
      <c r="A13149" s="5"/>
    </row>
    <row r="13150" spans="1:1" x14ac:dyDescent="0.25">
      <c r="A13150" s="5"/>
    </row>
    <row r="13151" spans="1:1" x14ac:dyDescent="0.25">
      <c r="A13151" s="5"/>
    </row>
    <row r="13152" spans="1:1" x14ac:dyDescent="0.25">
      <c r="A13152" s="5"/>
    </row>
    <row r="13153" spans="1:1" x14ac:dyDescent="0.25">
      <c r="A13153" s="5"/>
    </row>
    <row r="13154" spans="1:1" x14ac:dyDescent="0.25">
      <c r="A13154" s="5"/>
    </row>
    <row r="13155" spans="1:1" x14ac:dyDescent="0.25">
      <c r="A13155" s="5"/>
    </row>
    <row r="13156" spans="1:1" x14ac:dyDescent="0.25">
      <c r="A13156" s="5"/>
    </row>
    <row r="13157" spans="1:1" x14ac:dyDescent="0.25">
      <c r="A13157" s="5"/>
    </row>
    <row r="13158" spans="1:1" x14ac:dyDescent="0.25">
      <c r="A13158" s="5"/>
    </row>
    <row r="13159" spans="1:1" x14ac:dyDescent="0.25">
      <c r="A13159" s="5"/>
    </row>
    <row r="13160" spans="1:1" x14ac:dyDescent="0.25">
      <c r="A13160" s="5"/>
    </row>
    <row r="13161" spans="1:1" x14ac:dyDescent="0.25">
      <c r="A13161" s="5"/>
    </row>
    <row r="13162" spans="1:1" x14ac:dyDescent="0.25">
      <c r="A13162" s="5"/>
    </row>
    <row r="13163" spans="1:1" x14ac:dyDescent="0.25">
      <c r="A13163" s="5"/>
    </row>
    <row r="13164" spans="1:1" x14ac:dyDescent="0.25">
      <c r="A13164" s="5"/>
    </row>
    <row r="13165" spans="1:1" x14ac:dyDescent="0.25">
      <c r="A13165" s="5"/>
    </row>
    <row r="13166" spans="1:1" x14ac:dyDescent="0.25">
      <c r="A13166" s="5"/>
    </row>
    <row r="13167" spans="1:1" x14ac:dyDescent="0.25">
      <c r="A13167" s="5"/>
    </row>
    <row r="13168" spans="1:1" x14ac:dyDescent="0.25">
      <c r="A13168" s="5"/>
    </row>
    <row r="13169" spans="1:1" x14ac:dyDescent="0.25">
      <c r="A13169" s="5"/>
    </row>
    <row r="13170" spans="1:1" x14ac:dyDescent="0.25">
      <c r="A13170" s="5"/>
    </row>
    <row r="13171" spans="1:1" x14ac:dyDescent="0.25">
      <c r="A13171" s="5"/>
    </row>
    <row r="13172" spans="1:1" x14ac:dyDescent="0.25">
      <c r="A13172" s="5"/>
    </row>
    <row r="13173" spans="1:1" x14ac:dyDescent="0.25">
      <c r="A13173" s="5"/>
    </row>
    <row r="13174" spans="1:1" x14ac:dyDescent="0.25">
      <c r="A13174" s="5"/>
    </row>
    <row r="13175" spans="1:1" x14ac:dyDescent="0.25">
      <c r="A13175" s="5"/>
    </row>
    <row r="13176" spans="1:1" x14ac:dyDescent="0.25">
      <c r="A13176" s="5"/>
    </row>
    <row r="13177" spans="1:1" x14ac:dyDescent="0.25">
      <c r="A13177" s="5"/>
    </row>
    <row r="13178" spans="1:1" x14ac:dyDescent="0.25">
      <c r="A13178" s="5"/>
    </row>
    <row r="13179" spans="1:1" x14ac:dyDescent="0.25">
      <c r="A13179" s="5"/>
    </row>
    <row r="13180" spans="1:1" x14ac:dyDescent="0.25">
      <c r="A13180" s="5"/>
    </row>
    <row r="13181" spans="1:1" x14ac:dyDescent="0.25">
      <c r="A13181" s="5"/>
    </row>
    <row r="13182" spans="1:1" x14ac:dyDescent="0.25">
      <c r="A13182" s="5"/>
    </row>
    <row r="13183" spans="1:1" x14ac:dyDescent="0.25">
      <c r="A13183" s="5"/>
    </row>
    <row r="13184" spans="1:1" x14ac:dyDescent="0.25">
      <c r="A13184" s="5"/>
    </row>
    <row r="13185" spans="1:1" x14ac:dyDescent="0.25">
      <c r="A13185" s="5"/>
    </row>
    <row r="13186" spans="1:1" x14ac:dyDescent="0.25">
      <c r="A13186" s="5"/>
    </row>
    <row r="13187" spans="1:1" x14ac:dyDescent="0.25">
      <c r="A13187" s="5"/>
    </row>
    <row r="13188" spans="1:1" x14ac:dyDescent="0.25">
      <c r="A13188" s="5"/>
    </row>
    <row r="13189" spans="1:1" x14ac:dyDescent="0.25">
      <c r="A13189" s="5"/>
    </row>
    <row r="13190" spans="1:1" x14ac:dyDescent="0.25">
      <c r="A13190" s="5"/>
    </row>
    <row r="13191" spans="1:1" x14ac:dyDescent="0.25">
      <c r="A13191" s="5"/>
    </row>
    <row r="13192" spans="1:1" x14ac:dyDescent="0.25">
      <c r="A13192" s="5"/>
    </row>
    <row r="13193" spans="1:1" x14ac:dyDescent="0.25">
      <c r="A13193" s="5"/>
    </row>
    <row r="13194" spans="1:1" x14ac:dyDescent="0.25">
      <c r="A13194" s="5"/>
    </row>
    <row r="13195" spans="1:1" x14ac:dyDescent="0.25">
      <c r="A13195" s="5"/>
    </row>
    <row r="13196" spans="1:1" x14ac:dyDescent="0.25">
      <c r="A13196" s="5"/>
    </row>
    <row r="13197" spans="1:1" x14ac:dyDescent="0.25">
      <c r="A13197" s="5"/>
    </row>
    <row r="13198" spans="1:1" x14ac:dyDescent="0.25">
      <c r="A13198" s="5"/>
    </row>
    <row r="13199" spans="1:1" x14ac:dyDescent="0.25">
      <c r="A13199" s="5"/>
    </row>
    <row r="13200" spans="1:1" x14ac:dyDescent="0.25">
      <c r="A13200" s="5"/>
    </row>
    <row r="13201" spans="1:1" x14ac:dyDescent="0.25">
      <c r="A13201" s="5"/>
    </row>
    <row r="13202" spans="1:1" x14ac:dyDescent="0.25">
      <c r="A13202" s="5"/>
    </row>
    <row r="13203" spans="1:1" x14ac:dyDescent="0.25">
      <c r="A13203" s="5"/>
    </row>
    <row r="13204" spans="1:1" x14ac:dyDescent="0.25">
      <c r="A13204" s="5"/>
    </row>
    <row r="13205" spans="1:1" x14ac:dyDescent="0.25">
      <c r="A13205" s="5"/>
    </row>
    <row r="13206" spans="1:1" x14ac:dyDescent="0.25">
      <c r="A13206" s="5"/>
    </row>
    <row r="13207" spans="1:1" x14ac:dyDescent="0.25">
      <c r="A13207" s="5"/>
    </row>
    <row r="13208" spans="1:1" x14ac:dyDescent="0.25">
      <c r="A13208" s="5"/>
    </row>
    <row r="13209" spans="1:1" x14ac:dyDescent="0.25">
      <c r="A13209" s="5"/>
    </row>
    <row r="13210" spans="1:1" x14ac:dyDescent="0.25">
      <c r="A13210" s="5"/>
    </row>
    <row r="13211" spans="1:1" x14ac:dyDescent="0.25">
      <c r="A13211" s="5"/>
    </row>
    <row r="13212" spans="1:1" x14ac:dyDescent="0.25">
      <c r="A13212" s="5"/>
    </row>
    <row r="13213" spans="1:1" x14ac:dyDescent="0.25">
      <c r="A13213" s="5"/>
    </row>
    <row r="13214" spans="1:1" x14ac:dyDescent="0.25">
      <c r="A13214" s="5"/>
    </row>
    <row r="13215" spans="1:1" x14ac:dyDescent="0.25">
      <c r="A13215" s="5"/>
    </row>
    <row r="13216" spans="1:1" x14ac:dyDescent="0.25">
      <c r="A13216" s="5"/>
    </row>
    <row r="13217" spans="1:1" x14ac:dyDescent="0.25">
      <c r="A13217" s="5"/>
    </row>
    <row r="13218" spans="1:1" x14ac:dyDescent="0.25">
      <c r="A13218" s="5"/>
    </row>
    <row r="13219" spans="1:1" x14ac:dyDescent="0.25">
      <c r="A13219" s="5"/>
    </row>
    <row r="13220" spans="1:1" x14ac:dyDescent="0.25">
      <c r="A13220" s="5"/>
    </row>
    <row r="13221" spans="1:1" x14ac:dyDescent="0.25">
      <c r="A13221" s="5"/>
    </row>
    <row r="13222" spans="1:1" x14ac:dyDescent="0.25">
      <c r="A13222" s="5"/>
    </row>
    <row r="13223" spans="1:1" x14ac:dyDescent="0.25">
      <c r="A13223" s="5"/>
    </row>
    <row r="13224" spans="1:1" x14ac:dyDescent="0.25">
      <c r="A13224" s="5"/>
    </row>
    <row r="13225" spans="1:1" x14ac:dyDescent="0.25">
      <c r="A13225" s="5"/>
    </row>
    <row r="13226" spans="1:1" x14ac:dyDescent="0.25">
      <c r="A13226" s="5"/>
    </row>
    <row r="13227" spans="1:1" x14ac:dyDescent="0.25">
      <c r="A13227" s="5"/>
    </row>
    <row r="13228" spans="1:1" x14ac:dyDescent="0.25">
      <c r="A13228" s="5"/>
    </row>
    <row r="13229" spans="1:1" x14ac:dyDescent="0.25">
      <c r="A13229" s="5"/>
    </row>
    <row r="13230" spans="1:1" x14ac:dyDescent="0.25">
      <c r="A13230" s="5"/>
    </row>
    <row r="13231" spans="1:1" x14ac:dyDescent="0.25">
      <c r="A13231" s="5"/>
    </row>
    <row r="13232" spans="1:1" x14ac:dyDescent="0.25">
      <c r="A13232" s="5"/>
    </row>
    <row r="13233" spans="1:1" x14ac:dyDescent="0.25">
      <c r="A13233" s="5"/>
    </row>
    <row r="13234" spans="1:1" x14ac:dyDescent="0.25">
      <c r="A13234" s="5"/>
    </row>
    <row r="13235" spans="1:1" x14ac:dyDescent="0.25">
      <c r="A13235" s="5"/>
    </row>
    <row r="13236" spans="1:1" x14ac:dyDescent="0.25">
      <c r="A13236" s="5"/>
    </row>
    <row r="13237" spans="1:1" x14ac:dyDescent="0.25">
      <c r="A13237" s="5"/>
    </row>
    <row r="13238" spans="1:1" x14ac:dyDescent="0.25">
      <c r="A13238" s="5"/>
    </row>
    <row r="13239" spans="1:1" x14ac:dyDescent="0.25">
      <c r="A13239" s="5"/>
    </row>
    <row r="13240" spans="1:1" x14ac:dyDescent="0.25">
      <c r="A13240" s="5"/>
    </row>
    <row r="13241" spans="1:1" x14ac:dyDescent="0.25">
      <c r="A13241" s="5"/>
    </row>
    <row r="13242" spans="1:1" x14ac:dyDescent="0.25">
      <c r="A13242" s="5"/>
    </row>
    <row r="13243" spans="1:1" x14ac:dyDescent="0.25">
      <c r="A13243" s="5"/>
    </row>
    <row r="13244" spans="1:1" x14ac:dyDescent="0.25">
      <c r="A13244" s="5"/>
    </row>
    <row r="13245" spans="1:1" x14ac:dyDescent="0.25">
      <c r="A13245" s="5"/>
    </row>
    <row r="13246" spans="1:1" x14ac:dyDescent="0.25">
      <c r="A13246" s="5"/>
    </row>
    <row r="13247" spans="1:1" x14ac:dyDescent="0.25">
      <c r="A13247" s="5"/>
    </row>
    <row r="13248" spans="1:1" x14ac:dyDescent="0.25">
      <c r="A13248" s="5"/>
    </row>
    <row r="13249" spans="1:1" x14ac:dyDescent="0.25">
      <c r="A13249" s="5"/>
    </row>
    <row r="13250" spans="1:1" x14ac:dyDescent="0.25">
      <c r="A13250" s="5"/>
    </row>
    <row r="13251" spans="1:1" x14ac:dyDescent="0.25">
      <c r="A13251" s="5"/>
    </row>
    <row r="13252" spans="1:1" x14ac:dyDescent="0.25">
      <c r="A13252" s="5"/>
    </row>
    <row r="13253" spans="1:1" x14ac:dyDescent="0.25">
      <c r="A13253" s="5"/>
    </row>
    <row r="13254" spans="1:1" x14ac:dyDescent="0.25">
      <c r="A13254" s="5"/>
    </row>
    <row r="13255" spans="1:1" x14ac:dyDescent="0.25">
      <c r="A13255" s="5"/>
    </row>
    <row r="13256" spans="1:1" x14ac:dyDescent="0.25">
      <c r="A13256" s="5"/>
    </row>
    <row r="13257" spans="1:1" x14ac:dyDescent="0.25">
      <c r="A13257" s="5"/>
    </row>
    <row r="13258" spans="1:1" x14ac:dyDescent="0.25">
      <c r="A13258" s="5"/>
    </row>
    <row r="13259" spans="1:1" x14ac:dyDescent="0.25">
      <c r="A13259" s="5"/>
    </row>
    <row r="13260" spans="1:1" x14ac:dyDescent="0.25">
      <c r="A13260" s="5"/>
    </row>
    <row r="13261" spans="1:1" x14ac:dyDescent="0.25">
      <c r="A13261" s="5"/>
    </row>
    <row r="13262" spans="1:1" x14ac:dyDescent="0.25">
      <c r="A13262" s="5"/>
    </row>
    <row r="13263" spans="1:1" x14ac:dyDescent="0.25">
      <c r="A13263" s="5"/>
    </row>
    <row r="13264" spans="1:1" x14ac:dyDescent="0.25">
      <c r="A13264" s="5"/>
    </row>
    <row r="13265" spans="1:1" x14ac:dyDescent="0.25">
      <c r="A13265" s="5"/>
    </row>
    <row r="13266" spans="1:1" x14ac:dyDescent="0.25">
      <c r="A13266" s="5"/>
    </row>
    <row r="13267" spans="1:1" x14ac:dyDescent="0.25">
      <c r="A13267" s="5"/>
    </row>
    <row r="13268" spans="1:1" x14ac:dyDescent="0.25">
      <c r="A13268" s="5"/>
    </row>
    <row r="13269" spans="1:1" x14ac:dyDescent="0.25">
      <c r="A13269" s="5"/>
    </row>
    <row r="13270" spans="1:1" x14ac:dyDescent="0.25">
      <c r="A13270" s="5"/>
    </row>
    <row r="13271" spans="1:1" x14ac:dyDescent="0.25">
      <c r="A13271" s="5"/>
    </row>
    <row r="13272" spans="1:1" x14ac:dyDescent="0.25">
      <c r="A13272" s="5"/>
    </row>
    <row r="13273" spans="1:1" x14ac:dyDescent="0.25">
      <c r="A13273" s="5"/>
    </row>
    <row r="13274" spans="1:1" x14ac:dyDescent="0.25">
      <c r="A13274" s="5"/>
    </row>
    <row r="13275" spans="1:1" x14ac:dyDescent="0.25">
      <c r="A13275" s="5"/>
    </row>
    <row r="13276" spans="1:1" x14ac:dyDescent="0.25">
      <c r="A13276" s="5"/>
    </row>
    <row r="13277" spans="1:1" x14ac:dyDescent="0.25">
      <c r="A13277" s="5"/>
    </row>
    <row r="13278" spans="1:1" x14ac:dyDescent="0.25">
      <c r="A13278" s="5"/>
    </row>
    <row r="13279" spans="1:1" x14ac:dyDescent="0.25">
      <c r="A13279" s="5"/>
    </row>
    <row r="13280" spans="1:1" x14ac:dyDescent="0.25">
      <c r="A13280" s="5"/>
    </row>
    <row r="13281" spans="1:1" x14ac:dyDescent="0.25">
      <c r="A13281" s="5"/>
    </row>
    <row r="13282" spans="1:1" x14ac:dyDescent="0.25">
      <c r="A13282" s="5"/>
    </row>
    <row r="13283" spans="1:1" x14ac:dyDescent="0.25">
      <c r="A13283" s="5"/>
    </row>
    <row r="13284" spans="1:1" x14ac:dyDescent="0.25">
      <c r="A13284" s="5"/>
    </row>
    <row r="13285" spans="1:1" x14ac:dyDescent="0.25">
      <c r="A13285" s="5"/>
    </row>
    <row r="13286" spans="1:1" x14ac:dyDescent="0.25">
      <c r="A13286" s="5"/>
    </row>
    <row r="13287" spans="1:1" x14ac:dyDescent="0.25">
      <c r="A13287" s="5"/>
    </row>
    <row r="13288" spans="1:1" x14ac:dyDescent="0.25">
      <c r="A13288" s="5"/>
    </row>
    <row r="13289" spans="1:1" x14ac:dyDescent="0.25">
      <c r="A13289" s="5"/>
    </row>
    <row r="13290" spans="1:1" x14ac:dyDescent="0.25">
      <c r="A13290" s="5"/>
    </row>
    <row r="13291" spans="1:1" x14ac:dyDescent="0.25">
      <c r="A13291" s="5"/>
    </row>
    <row r="13292" spans="1:1" x14ac:dyDescent="0.25">
      <c r="A13292" s="5"/>
    </row>
    <row r="13293" spans="1:1" x14ac:dyDescent="0.25">
      <c r="A13293" s="5"/>
    </row>
    <row r="13294" spans="1:1" x14ac:dyDescent="0.25">
      <c r="A13294" s="5"/>
    </row>
    <row r="13295" spans="1:1" x14ac:dyDescent="0.25">
      <c r="A13295" s="5"/>
    </row>
    <row r="13296" spans="1:1" x14ac:dyDescent="0.25">
      <c r="A13296" s="5"/>
    </row>
    <row r="13297" spans="1:1" x14ac:dyDescent="0.25">
      <c r="A13297" s="5"/>
    </row>
    <row r="13298" spans="1:1" x14ac:dyDescent="0.25">
      <c r="A13298" s="5"/>
    </row>
    <row r="13299" spans="1:1" x14ac:dyDescent="0.25">
      <c r="A13299" s="5"/>
    </row>
    <row r="13300" spans="1:1" x14ac:dyDescent="0.25">
      <c r="A13300" s="5"/>
    </row>
    <row r="13301" spans="1:1" x14ac:dyDescent="0.25">
      <c r="A13301" s="5"/>
    </row>
    <row r="13302" spans="1:1" x14ac:dyDescent="0.25">
      <c r="A13302" s="5"/>
    </row>
    <row r="13303" spans="1:1" x14ac:dyDescent="0.25">
      <c r="A13303" s="5"/>
    </row>
    <row r="13304" spans="1:1" x14ac:dyDescent="0.25">
      <c r="A13304" s="5"/>
    </row>
    <row r="13305" spans="1:1" x14ac:dyDescent="0.25">
      <c r="A13305" s="5"/>
    </row>
    <row r="13306" spans="1:1" x14ac:dyDescent="0.25">
      <c r="A13306" s="5"/>
    </row>
    <row r="13307" spans="1:1" x14ac:dyDescent="0.25">
      <c r="A13307" s="5"/>
    </row>
    <row r="13308" spans="1:1" x14ac:dyDescent="0.25">
      <c r="A13308" s="5"/>
    </row>
    <row r="13309" spans="1:1" x14ac:dyDescent="0.25">
      <c r="A13309" s="5"/>
    </row>
    <row r="13310" spans="1:1" x14ac:dyDescent="0.25">
      <c r="A13310" s="5"/>
    </row>
    <row r="13311" spans="1:1" x14ac:dyDescent="0.25">
      <c r="A13311" s="5"/>
    </row>
    <row r="13312" spans="1:1" x14ac:dyDescent="0.25">
      <c r="A13312" s="5"/>
    </row>
    <row r="13313" spans="1:1" x14ac:dyDescent="0.25">
      <c r="A13313" s="5"/>
    </row>
    <row r="13314" spans="1:1" x14ac:dyDescent="0.25">
      <c r="A13314" s="5"/>
    </row>
    <row r="13315" spans="1:1" x14ac:dyDescent="0.25">
      <c r="A13315" s="5"/>
    </row>
    <row r="13316" spans="1:1" x14ac:dyDescent="0.25">
      <c r="A13316" s="5"/>
    </row>
    <row r="13317" spans="1:1" x14ac:dyDescent="0.25">
      <c r="A13317" s="5"/>
    </row>
    <row r="13318" spans="1:1" x14ac:dyDescent="0.25">
      <c r="A13318" s="5"/>
    </row>
    <row r="13319" spans="1:1" x14ac:dyDescent="0.25">
      <c r="A13319" s="5"/>
    </row>
    <row r="13320" spans="1:1" x14ac:dyDescent="0.25">
      <c r="A13320" s="5"/>
    </row>
    <row r="13321" spans="1:1" x14ac:dyDescent="0.25">
      <c r="A13321" s="5"/>
    </row>
    <row r="13322" spans="1:1" x14ac:dyDescent="0.25">
      <c r="A13322" s="5"/>
    </row>
    <row r="13323" spans="1:1" x14ac:dyDescent="0.25">
      <c r="A13323" s="5"/>
    </row>
    <row r="13324" spans="1:1" x14ac:dyDescent="0.25">
      <c r="A13324" s="5"/>
    </row>
    <row r="13325" spans="1:1" x14ac:dyDescent="0.25">
      <c r="A13325" s="5"/>
    </row>
    <row r="13326" spans="1:1" x14ac:dyDescent="0.25">
      <c r="A13326" s="5"/>
    </row>
    <row r="13327" spans="1:1" x14ac:dyDescent="0.25">
      <c r="A13327" s="5"/>
    </row>
    <row r="13328" spans="1:1" x14ac:dyDescent="0.25">
      <c r="A13328" s="5"/>
    </row>
    <row r="13329" spans="1:1" x14ac:dyDescent="0.25">
      <c r="A13329" s="5"/>
    </row>
    <row r="13330" spans="1:1" x14ac:dyDescent="0.25">
      <c r="A13330" s="5"/>
    </row>
    <row r="13331" spans="1:1" x14ac:dyDescent="0.25">
      <c r="A13331" s="5"/>
    </row>
    <row r="13332" spans="1:1" x14ac:dyDescent="0.25">
      <c r="A13332" s="5"/>
    </row>
    <row r="13333" spans="1:1" x14ac:dyDescent="0.25">
      <c r="A13333" s="5"/>
    </row>
    <row r="13334" spans="1:1" x14ac:dyDescent="0.25">
      <c r="A13334" s="5"/>
    </row>
    <row r="13335" spans="1:1" x14ac:dyDescent="0.25">
      <c r="A13335" s="5"/>
    </row>
    <row r="13336" spans="1:1" x14ac:dyDescent="0.25">
      <c r="A13336" s="5"/>
    </row>
    <row r="13337" spans="1:1" x14ac:dyDescent="0.25">
      <c r="A13337" s="5"/>
    </row>
    <row r="13338" spans="1:1" x14ac:dyDescent="0.25">
      <c r="A13338" s="5"/>
    </row>
    <row r="13339" spans="1:1" x14ac:dyDescent="0.25">
      <c r="A13339" s="5"/>
    </row>
    <row r="13340" spans="1:1" x14ac:dyDescent="0.25">
      <c r="A13340" s="5"/>
    </row>
    <row r="13341" spans="1:1" x14ac:dyDescent="0.25">
      <c r="A13341" s="5"/>
    </row>
    <row r="13342" spans="1:1" x14ac:dyDescent="0.25">
      <c r="A13342" s="5"/>
    </row>
    <row r="13343" spans="1:1" x14ac:dyDescent="0.25">
      <c r="A13343" s="5"/>
    </row>
    <row r="13344" spans="1:1" x14ac:dyDescent="0.25">
      <c r="A13344" s="5"/>
    </row>
    <row r="13345" spans="1:1" x14ac:dyDescent="0.25">
      <c r="A13345" s="5"/>
    </row>
    <row r="13346" spans="1:1" x14ac:dyDescent="0.25">
      <c r="A13346" s="5"/>
    </row>
    <row r="13347" spans="1:1" x14ac:dyDescent="0.25">
      <c r="A13347" s="5"/>
    </row>
    <row r="13348" spans="1:1" x14ac:dyDescent="0.25">
      <c r="A13348" s="5"/>
    </row>
    <row r="13349" spans="1:1" x14ac:dyDescent="0.25">
      <c r="A13349" s="5"/>
    </row>
    <row r="13350" spans="1:1" x14ac:dyDescent="0.25">
      <c r="A13350" s="5"/>
    </row>
    <row r="13351" spans="1:1" x14ac:dyDescent="0.25">
      <c r="A13351" s="5"/>
    </row>
    <row r="13352" spans="1:1" x14ac:dyDescent="0.25">
      <c r="A13352" s="5"/>
    </row>
    <row r="13353" spans="1:1" x14ac:dyDescent="0.25">
      <c r="A13353" s="5"/>
    </row>
    <row r="13354" spans="1:1" x14ac:dyDescent="0.25">
      <c r="A13354" s="5"/>
    </row>
    <row r="13355" spans="1:1" x14ac:dyDescent="0.25">
      <c r="A13355" s="5"/>
    </row>
    <row r="13356" spans="1:1" x14ac:dyDescent="0.25">
      <c r="A13356" s="5"/>
    </row>
    <row r="13357" spans="1:1" x14ac:dyDescent="0.25">
      <c r="A13357" s="5"/>
    </row>
    <row r="13358" spans="1:1" x14ac:dyDescent="0.25">
      <c r="A13358" s="5"/>
    </row>
    <row r="13359" spans="1:1" x14ac:dyDescent="0.25">
      <c r="A13359" s="5"/>
    </row>
    <row r="13360" spans="1:1" x14ac:dyDescent="0.25">
      <c r="A13360" s="5"/>
    </row>
    <row r="13361" spans="1:1" x14ac:dyDescent="0.25">
      <c r="A13361" s="5"/>
    </row>
    <row r="13362" spans="1:1" x14ac:dyDescent="0.25">
      <c r="A13362" s="5"/>
    </row>
    <row r="13363" spans="1:1" x14ac:dyDescent="0.25">
      <c r="A13363" s="5"/>
    </row>
    <row r="13364" spans="1:1" x14ac:dyDescent="0.25">
      <c r="A13364" s="5"/>
    </row>
    <row r="13365" spans="1:1" x14ac:dyDescent="0.25">
      <c r="A13365" s="5"/>
    </row>
    <row r="13366" spans="1:1" x14ac:dyDescent="0.25">
      <c r="A13366" s="5"/>
    </row>
    <row r="13367" spans="1:1" x14ac:dyDescent="0.25">
      <c r="A13367" s="5"/>
    </row>
    <row r="13368" spans="1:1" x14ac:dyDescent="0.25">
      <c r="A13368" s="5"/>
    </row>
    <row r="13369" spans="1:1" x14ac:dyDescent="0.25">
      <c r="A13369" s="5"/>
    </row>
    <row r="13370" spans="1:1" x14ac:dyDescent="0.25">
      <c r="A13370" s="5"/>
    </row>
    <row r="13371" spans="1:1" x14ac:dyDescent="0.25">
      <c r="A13371" s="5"/>
    </row>
    <row r="13372" spans="1:1" x14ac:dyDescent="0.25">
      <c r="A13372" s="5"/>
    </row>
    <row r="13373" spans="1:1" x14ac:dyDescent="0.25">
      <c r="A13373" s="5"/>
    </row>
    <row r="13374" spans="1:1" x14ac:dyDescent="0.25">
      <c r="A13374" s="5"/>
    </row>
    <row r="13375" spans="1:1" x14ac:dyDescent="0.25">
      <c r="A13375" s="5"/>
    </row>
    <row r="13376" spans="1:1" x14ac:dyDescent="0.25">
      <c r="A13376" s="5"/>
    </row>
    <row r="13377" spans="1:1" x14ac:dyDescent="0.25">
      <c r="A13377" s="5"/>
    </row>
    <row r="13378" spans="1:1" x14ac:dyDescent="0.25">
      <c r="A13378" s="5"/>
    </row>
    <row r="13379" spans="1:1" x14ac:dyDescent="0.25">
      <c r="A13379" s="5"/>
    </row>
    <row r="13380" spans="1:1" x14ac:dyDescent="0.25">
      <c r="A13380" s="5"/>
    </row>
    <row r="13381" spans="1:1" x14ac:dyDescent="0.25">
      <c r="A13381" s="5"/>
    </row>
    <row r="13382" spans="1:1" x14ac:dyDescent="0.25">
      <c r="A13382" s="5"/>
    </row>
    <row r="13383" spans="1:1" x14ac:dyDescent="0.25">
      <c r="A13383" s="5"/>
    </row>
    <row r="13384" spans="1:1" x14ac:dyDescent="0.25">
      <c r="A13384" s="5"/>
    </row>
    <row r="13385" spans="1:1" x14ac:dyDescent="0.25">
      <c r="A13385" s="5"/>
    </row>
    <row r="13386" spans="1:1" x14ac:dyDescent="0.25">
      <c r="A13386" s="5"/>
    </row>
    <row r="13387" spans="1:1" x14ac:dyDescent="0.25">
      <c r="A13387" s="5"/>
    </row>
    <row r="13388" spans="1:1" x14ac:dyDescent="0.25">
      <c r="A13388" s="5"/>
    </row>
    <row r="13389" spans="1:1" x14ac:dyDescent="0.25">
      <c r="A13389" s="5"/>
    </row>
    <row r="13390" spans="1:1" x14ac:dyDescent="0.25">
      <c r="A13390" s="5"/>
    </row>
    <row r="13391" spans="1:1" x14ac:dyDescent="0.25">
      <c r="A13391" s="5"/>
    </row>
    <row r="13392" spans="1:1" x14ac:dyDescent="0.25">
      <c r="A13392" s="5"/>
    </row>
    <row r="13393" spans="1:1" x14ac:dyDescent="0.25">
      <c r="A13393" s="5"/>
    </row>
    <row r="13394" spans="1:1" x14ac:dyDescent="0.25">
      <c r="A13394" s="5"/>
    </row>
    <row r="13395" spans="1:1" x14ac:dyDescent="0.25">
      <c r="A13395" s="5"/>
    </row>
    <row r="13396" spans="1:1" x14ac:dyDescent="0.25">
      <c r="A13396" s="5"/>
    </row>
    <row r="13397" spans="1:1" x14ac:dyDescent="0.25">
      <c r="A13397" s="5"/>
    </row>
    <row r="13398" spans="1:1" x14ac:dyDescent="0.25">
      <c r="A13398" s="5"/>
    </row>
    <row r="13399" spans="1:1" x14ac:dyDescent="0.25">
      <c r="A13399" s="5"/>
    </row>
    <row r="13400" spans="1:1" x14ac:dyDescent="0.25">
      <c r="A13400" s="5"/>
    </row>
    <row r="13401" spans="1:1" x14ac:dyDescent="0.25">
      <c r="A13401" s="5"/>
    </row>
    <row r="13402" spans="1:1" x14ac:dyDescent="0.25">
      <c r="A13402" s="5"/>
    </row>
    <row r="13403" spans="1:1" x14ac:dyDescent="0.25">
      <c r="A13403" s="5"/>
    </row>
    <row r="13404" spans="1:1" x14ac:dyDescent="0.25">
      <c r="A13404" s="5"/>
    </row>
    <row r="13405" spans="1:1" x14ac:dyDescent="0.25">
      <c r="A13405" s="5"/>
    </row>
    <row r="13406" spans="1:1" x14ac:dyDescent="0.25">
      <c r="A13406" s="5"/>
    </row>
    <row r="13407" spans="1:1" x14ac:dyDescent="0.25">
      <c r="A13407" s="5"/>
    </row>
    <row r="13408" spans="1:1" x14ac:dyDescent="0.25">
      <c r="A13408" s="5"/>
    </row>
    <row r="13409" spans="1:1" x14ac:dyDescent="0.25">
      <c r="A13409" s="5"/>
    </row>
    <row r="13410" spans="1:1" x14ac:dyDescent="0.25">
      <c r="A13410" s="5"/>
    </row>
    <row r="13411" spans="1:1" x14ac:dyDescent="0.25">
      <c r="A13411" s="5"/>
    </row>
    <row r="13412" spans="1:1" x14ac:dyDescent="0.25">
      <c r="A13412" s="5"/>
    </row>
    <row r="13413" spans="1:1" x14ac:dyDescent="0.25">
      <c r="A13413" s="5"/>
    </row>
    <row r="13414" spans="1:1" x14ac:dyDescent="0.25">
      <c r="A13414" s="5"/>
    </row>
    <row r="13415" spans="1:1" x14ac:dyDescent="0.25">
      <c r="A13415" s="5"/>
    </row>
    <row r="13416" spans="1:1" x14ac:dyDescent="0.25">
      <c r="A13416" s="5"/>
    </row>
    <row r="13417" spans="1:1" x14ac:dyDescent="0.25">
      <c r="A13417" s="5"/>
    </row>
    <row r="13418" spans="1:1" x14ac:dyDescent="0.25">
      <c r="A13418" s="5"/>
    </row>
    <row r="13419" spans="1:1" x14ac:dyDescent="0.25">
      <c r="A13419" s="5"/>
    </row>
    <row r="13420" spans="1:1" x14ac:dyDescent="0.25">
      <c r="A13420" s="5"/>
    </row>
    <row r="13421" spans="1:1" x14ac:dyDescent="0.25">
      <c r="A13421" s="5"/>
    </row>
    <row r="13422" spans="1:1" x14ac:dyDescent="0.25">
      <c r="A13422" s="5"/>
    </row>
    <row r="13423" spans="1:1" x14ac:dyDescent="0.25">
      <c r="A13423" s="5"/>
    </row>
    <row r="13424" spans="1:1" x14ac:dyDescent="0.25">
      <c r="A13424" s="5"/>
    </row>
    <row r="13425" spans="1:1" x14ac:dyDescent="0.25">
      <c r="A13425" s="5"/>
    </row>
    <row r="13426" spans="1:1" x14ac:dyDescent="0.25">
      <c r="A13426" s="5"/>
    </row>
    <row r="13427" spans="1:1" x14ac:dyDescent="0.25">
      <c r="A13427" s="5"/>
    </row>
    <row r="13428" spans="1:1" x14ac:dyDescent="0.25">
      <c r="A13428" s="5"/>
    </row>
    <row r="13429" spans="1:1" x14ac:dyDescent="0.25">
      <c r="A13429" s="5"/>
    </row>
    <row r="13430" spans="1:1" x14ac:dyDescent="0.25">
      <c r="A13430" s="5"/>
    </row>
    <row r="13431" spans="1:1" x14ac:dyDescent="0.25">
      <c r="A13431" s="5"/>
    </row>
    <row r="13432" spans="1:1" x14ac:dyDescent="0.25">
      <c r="A13432" s="5"/>
    </row>
    <row r="13433" spans="1:1" x14ac:dyDescent="0.25">
      <c r="A13433" s="5"/>
    </row>
    <row r="13434" spans="1:1" x14ac:dyDescent="0.25">
      <c r="A13434" s="5"/>
    </row>
    <row r="13435" spans="1:1" x14ac:dyDescent="0.25">
      <c r="A13435" s="5"/>
    </row>
    <row r="13436" spans="1:1" x14ac:dyDescent="0.25">
      <c r="A13436" s="5"/>
    </row>
    <row r="13437" spans="1:1" x14ac:dyDescent="0.25">
      <c r="A13437" s="5"/>
    </row>
    <row r="13438" spans="1:1" x14ac:dyDescent="0.25">
      <c r="A13438" s="5"/>
    </row>
    <row r="13439" spans="1:1" x14ac:dyDescent="0.25">
      <c r="A13439" s="5"/>
    </row>
    <row r="13440" spans="1:1" x14ac:dyDescent="0.25">
      <c r="A13440" s="5"/>
    </row>
    <row r="13441" spans="1:1" x14ac:dyDescent="0.25">
      <c r="A13441" s="5"/>
    </row>
    <row r="13442" spans="1:1" x14ac:dyDescent="0.25">
      <c r="A13442" s="5"/>
    </row>
    <row r="13443" spans="1:1" x14ac:dyDescent="0.25">
      <c r="A13443" s="5"/>
    </row>
    <row r="13444" spans="1:1" x14ac:dyDescent="0.25">
      <c r="A13444" s="5"/>
    </row>
    <row r="13445" spans="1:1" x14ac:dyDescent="0.25">
      <c r="A13445" s="5"/>
    </row>
    <row r="13446" spans="1:1" x14ac:dyDescent="0.25">
      <c r="A13446" s="5"/>
    </row>
    <row r="13447" spans="1:1" x14ac:dyDescent="0.25">
      <c r="A13447" s="5"/>
    </row>
    <row r="13448" spans="1:1" x14ac:dyDescent="0.25">
      <c r="A13448" s="5"/>
    </row>
    <row r="13449" spans="1:1" x14ac:dyDescent="0.25">
      <c r="A13449" s="5"/>
    </row>
    <row r="13450" spans="1:1" x14ac:dyDescent="0.25">
      <c r="A13450" s="5"/>
    </row>
    <row r="13451" spans="1:1" x14ac:dyDescent="0.25">
      <c r="A13451" s="5"/>
    </row>
    <row r="13452" spans="1:1" x14ac:dyDescent="0.25">
      <c r="A13452" s="5"/>
    </row>
    <row r="13453" spans="1:1" x14ac:dyDescent="0.25">
      <c r="A13453" s="5"/>
    </row>
    <row r="13454" spans="1:1" x14ac:dyDescent="0.25">
      <c r="A13454" s="5"/>
    </row>
    <row r="13455" spans="1:1" x14ac:dyDescent="0.25">
      <c r="A13455" s="5"/>
    </row>
    <row r="13456" spans="1:1" x14ac:dyDescent="0.25">
      <c r="A13456" s="5"/>
    </row>
    <row r="13457" spans="1:1" x14ac:dyDescent="0.25">
      <c r="A13457" s="5"/>
    </row>
    <row r="13458" spans="1:1" x14ac:dyDescent="0.25">
      <c r="A13458" s="5"/>
    </row>
    <row r="13459" spans="1:1" x14ac:dyDescent="0.25">
      <c r="A13459" s="5"/>
    </row>
    <row r="13460" spans="1:1" x14ac:dyDescent="0.25">
      <c r="A13460" s="5"/>
    </row>
    <row r="13461" spans="1:1" x14ac:dyDescent="0.25">
      <c r="A13461" s="5"/>
    </row>
    <row r="13462" spans="1:1" x14ac:dyDescent="0.25">
      <c r="A13462" s="5"/>
    </row>
    <row r="13463" spans="1:1" x14ac:dyDescent="0.25">
      <c r="A13463" s="5"/>
    </row>
    <row r="13464" spans="1:1" x14ac:dyDescent="0.25">
      <c r="A13464" s="5"/>
    </row>
    <row r="13465" spans="1:1" x14ac:dyDescent="0.25">
      <c r="A13465" s="5"/>
    </row>
    <row r="13466" spans="1:1" x14ac:dyDescent="0.25">
      <c r="A13466" s="5"/>
    </row>
    <row r="13467" spans="1:1" x14ac:dyDescent="0.25">
      <c r="A13467" s="5"/>
    </row>
    <row r="13468" spans="1:1" x14ac:dyDescent="0.25">
      <c r="A13468" s="5"/>
    </row>
    <row r="13469" spans="1:1" x14ac:dyDescent="0.25">
      <c r="A13469" s="5"/>
    </row>
    <row r="13470" spans="1:1" x14ac:dyDescent="0.25">
      <c r="A13470" s="5"/>
    </row>
    <row r="13471" spans="1:1" x14ac:dyDescent="0.25">
      <c r="A13471" s="5"/>
    </row>
    <row r="13472" spans="1:1" x14ac:dyDescent="0.25">
      <c r="A13472" s="5"/>
    </row>
    <row r="13473" spans="1:1" x14ac:dyDescent="0.25">
      <c r="A13473" s="5"/>
    </row>
    <row r="13474" spans="1:1" x14ac:dyDescent="0.25">
      <c r="A13474" s="5"/>
    </row>
    <row r="13475" spans="1:1" x14ac:dyDescent="0.25">
      <c r="A13475" s="5"/>
    </row>
    <row r="13476" spans="1:1" x14ac:dyDescent="0.25">
      <c r="A13476" s="5"/>
    </row>
    <row r="13477" spans="1:1" x14ac:dyDescent="0.25">
      <c r="A13477" s="5"/>
    </row>
    <row r="13478" spans="1:1" x14ac:dyDescent="0.25">
      <c r="A13478" s="5"/>
    </row>
    <row r="13479" spans="1:1" x14ac:dyDescent="0.25">
      <c r="A13479" s="5"/>
    </row>
    <row r="13480" spans="1:1" x14ac:dyDescent="0.25">
      <c r="A13480" s="5"/>
    </row>
    <row r="13481" spans="1:1" x14ac:dyDescent="0.25">
      <c r="A13481" s="5"/>
    </row>
    <row r="13482" spans="1:1" x14ac:dyDescent="0.25">
      <c r="A13482" s="5"/>
    </row>
    <row r="13483" spans="1:1" x14ac:dyDescent="0.25">
      <c r="A13483" s="5"/>
    </row>
    <row r="13484" spans="1:1" x14ac:dyDescent="0.25">
      <c r="A13484" s="5"/>
    </row>
    <row r="13485" spans="1:1" x14ac:dyDescent="0.25">
      <c r="A13485" s="5"/>
    </row>
    <row r="13486" spans="1:1" x14ac:dyDescent="0.25">
      <c r="A13486" s="5"/>
    </row>
    <row r="13487" spans="1:1" x14ac:dyDescent="0.25">
      <c r="A13487" s="5"/>
    </row>
    <row r="13488" spans="1:1" x14ac:dyDescent="0.25">
      <c r="A13488" s="5"/>
    </row>
    <row r="13489" spans="1:1" x14ac:dyDescent="0.25">
      <c r="A13489" s="5"/>
    </row>
    <row r="13490" spans="1:1" x14ac:dyDescent="0.25">
      <c r="A13490" s="5"/>
    </row>
    <row r="13491" spans="1:1" x14ac:dyDescent="0.25">
      <c r="A13491" s="5"/>
    </row>
    <row r="13492" spans="1:1" x14ac:dyDescent="0.25">
      <c r="A13492" s="5"/>
    </row>
    <row r="13493" spans="1:1" x14ac:dyDescent="0.25">
      <c r="A13493" s="5"/>
    </row>
    <row r="13494" spans="1:1" x14ac:dyDescent="0.25">
      <c r="A13494" s="5"/>
    </row>
    <row r="13495" spans="1:1" x14ac:dyDescent="0.25">
      <c r="A13495" s="5"/>
    </row>
    <row r="13496" spans="1:1" x14ac:dyDescent="0.25">
      <c r="A13496" s="5"/>
    </row>
    <row r="13497" spans="1:1" x14ac:dyDescent="0.25">
      <c r="A13497" s="5"/>
    </row>
    <row r="13498" spans="1:1" x14ac:dyDescent="0.25">
      <c r="A13498" s="5"/>
    </row>
    <row r="13499" spans="1:1" x14ac:dyDescent="0.25">
      <c r="A13499" s="5"/>
    </row>
    <row r="13500" spans="1:1" x14ac:dyDescent="0.25">
      <c r="A13500" s="5"/>
    </row>
    <row r="13501" spans="1:1" x14ac:dyDescent="0.25">
      <c r="A13501" s="5"/>
    </row>
    <row r="13502" spans="1:1" x14ac:dyDescent="0.25">
      <c r="A13502" s="5"/>
    </row>
    <row r="13503" spans="1:1" x14ac:dyDescent="0.25">
      <c r="A13503" s="5"/>
    </row>
    <row r="13504" spans="1:1" x14ac:dyDescent="0.25">
      <c r="A13504" s="5"/>
    </row>
    <row r="13505" spans="1:1" x14ac:dyDescent="0.25">
      <c r="A13505" s="5"/>
    </row>
    <row r="13506" spans="1:1" x14ac:dyDescent="0.25">
      <c r="A13506" s="5"/>
    </row>
    <row r="13507" spans="1:1" x14ac:dyDescent="0.25">
      <c r="A13507" s="5"/>
    </row>
    <row r="13508" spans="1:1" x14ac:dyDescent="0.25">
      <c r="A13508" s="5"/>
    </row>
    <row r="13509" spans="1:1" x14ac:dyDescent="0.25">
      <c r="A13509" s="5"/>
    </row>
    <row r="13510" spans="1:1" x14ac:dyDescent="0.25">
      <c r="A13510" s="5"/>
    </row>
    <row r="13511" spans="1:1" x14ac:dyDescent="0.25">
      <c r="A13511" s="5"/>
    </row>
    <row r="13512" spans="1:1" x14ac:dyDescent="0.25">
      <c r="A13512" s="5"/>
    </row>
    <row r="13513" spans="1:1" x14ac:dyDescent="0.25">
      <c r="A13513" s="5"/>
    </row>
    <row r="13514" spans="1:1" x14ac:dyDescent="0.25">
      <c r="A13514" s="5"/>
    </row>
    <row r="13515" spans="1:1" x14ac:dyDescent="0.25">
      <c r="A13515" s="5"/>
    </row>
    <row r="13516" spans="1:1" x14ac:dyDescent="0.25">
      <c r="A13516" s="5"/>
    </row>
    <row r="13517" spans="1:1" x14ac:dyDescent="0.25">
      <c r="A13517" s="5"/>
    </row>
    <row r="13518" spans="1:1" x14ac:dyDescent="0.25">
      <c r="A13518" s="5"/>
    </row>
    <row r="13519" spans="1:1" x14ac:dyDescent="0.25">
      <c r="A13519" s="5"/>
    </row>
    <row r="13520" spans="1:1" x14ac:dyDescent="0.25">
      <c r="A13520" s="5"/>
    </row>
    <row r="13521" spans="1:1" x14ac:dyDescent="0.25">
      <c r="A13521" s="5"/>
    </row>
    <row r="13522" spans="1:1" x14ac:dyDescent="0.25">
      <c r="A13522" s="5"/>
    </row>
    <row r="13523" spans="1:1" x14ac:dyDescent="0.25">
      <c r="A13523" s="5"/>
    </row>
    <row r="13524" spans="1:1" x14ac:dyDescent="0.25">
      <c r="A13524" s="5"/>
    </row>
    <row r="13525" spans="1:1" x14ac:dyDescent="0.25">
      <c r="A13525" s="5"/>
    </row>
    <row r="13526" spans="1:1" x14ac:dyDescent="0.25">
      <c r="A13526" s="5"/>
    </row>
    <row r="13527" spans="1:1" x14ac:dyDescent="0.25">
      <c r="A13527" s="5"/>
    </row>
    <row r="13528" spans="1:1" x14ac:dyDescent="0.25">
      <c r="A13528" s="5"/>
    </row>
    <row r="13529" spans="1:1" x14ac:dyDescent="0.25">
      <c r="A13529" s="5"/>
    </row>
    <row r="13530" spans="1:1" x14ac:dyDescent="0.25">
      <c r="A13530" s="5"/>
    </row>
    <row r="13531" spans="1:1" x14ac:dyDescent="0.25">
      <c r="A13531" s="5"/>
    </row>
    <row r="13532" spans="1:1" x14ac:dyDescent="0.25">
      <c r="A13532" s="5"/>
    </row>
    <row r="13533" spans="1:1" x14ac:dyDescent="0.25">
      <c r="A13533" s="5"/>
    </row>
    <row r="13534" spans="1:1" x14ac:dyDescent="0.25">
      <c r="A13534" s="5"/>
    </row>
    <row r="13535" spans="1:1" x14ac:dyDescent="0.25">
      <c r="A13535" s="5"/>
    </row>
    <row r="13536" spans="1:1" x14ac:dyDescent="0.25">
      <c r="A13536" s="5"/>
    </row>
    <row r="13537" spans="1:1" x14ac:dyDescent="0.25">
      <c r="A13537" s="5"/>
    </row>
    <row r="13538" spans="1:1" x14ac:dyDescent="0.25">
      <c r="A13538" s="5"/>
    </row>
    <row r="13539" spans="1:1" x14ac:dyDescent="0.25">
      <c r="A13539" s="5"/>
    </row>
    <row r="13540" spans="1:1" x14ac:dyDescent="0.25">
      <c r="A13540" s="5"/>
    </row>
    <row r="13541" spans="1:1" x14ac:dyDescent="0.25">
      <c r="A13541" s="5"/>
    </row>
    <row r="13542" spans="1:1" x14ac:dyDescent="0.25">
      <c r="A13542" s="5"/>
    </row>
    <row r="13543" spans="1:1" x14ac:dyDescent="0.25">
      <c r="A13543" s="5"/>
    </row>
    <row r="13544" spans="1:1" x14ac:dyDescent="0.25">
      <c r="A13544" s="5"/>
    </row>
    <row r="13545" spans="1:1" x14ac:dyDescent="0.25">
      <c r="A13545" s="5"/>
    </row>
    <row r="13546" spans="1:1" x14ac:dyDescent="0.25">
      <c r="A13546" s="5"/>
    </row>
    <row r="13547" spans="1:1" x14ac:dyDescent="0.25">
      <c r="A13547" s="5"/>
    </row>
    <row r="13548" spans="1:1" x14ac:dyDescent="0.25">
      <c r="A13548" s="5"/>
    </row>
    <row r="13549" spans="1:1" x14ac:dyDescent="0.25">
      <c r="A13549" s="5"/>
    </row>
    <row r="13550" spans="1:1" x14ac:dyDescent="0.25">
      <c r="A13550" s="5"/>
    </row>
    <row r="13551" spans="1:1" x14ac:dyDescent="0.25">
      <c r="A13551" s="5"/>
    </row>
    <row r="13552" spans="1:1" x14ac:dyDescent="0.25">
      <c r="A13552" s="5"/>
    </row>
    <row r="13553" spans="1:1" x14ac:dyDescent="0.25">
      <c r="A13553" s="5"/>
    </row>
    <row r="13554" spans="1:1" x14ac:dyDescent="0.25">
      <c r="A13554" s="5"/>
    </row>
    <row r="13555" spans="1:1" x14ac:dyDescent="0.25">
      <c r="A13555" s="5"/>
    </row>
    <row r="13556" spans="1:1" x14ac:dyDescent="0.25">
      <c r="A13556" s="5"/>
    </row>
    <row r="13557" spans="1:1" x14ac:dyDescent="0.25">
      <c r="A13557" s="5"/>
    </row>
    <row r="13558" spans="1:1" x14ac:dyDescent="0.25">
      <c r="A13558" s="5"/>
    </row>
    <row r="13559" spans="1:1" x14ac:dyDescent="0.25">
      <c r="A13559" s="5"/>
    </row>
    <row r="13560" spans="1:1" x14ac:dyDescent="0.25">
      <c r="A13560" s="5"/>
    </row>
    <row r="13561" spans="1:1" x14ac:dyDescent="0.25">
      <c r="A13561" s="5"/>
    </row>
    <row r="13562" spans="1:1" x14ac:dyDescent="0.25">
      <c r="A13562" s="5"/>
    </row>
    <row r="13563" spans="1:1" x14ac:dyDescent="0.25">
      <c r="A13563" s="5"/>
    </row>
    <row r="13564" spans="1:1" x14ac:dyDescent="0.25">
      <c r="A13564" s="5"/>
    </row>
    <row r="13565" spans="1:1" x14ac:dyDescent="0.25">
      <c r="A13565" s="5"/>
    </row>
    <row r="13566" spans="1:1" x14ac:dyDescent="0.25">
      <c r="A13566" s="5"/>
    </row>
    <row r="13567" spans="1:1" x14ac:dyDescent="0.25">
      <c r="A13567" s="5"/>
    </row>
    <row r="13568" spans="1:1" x14ac:dyDescent="0.25">
      <c r="A13568" s="5"/>
    </row>
    <row r="13569" spans="1:1" x14ac:dyDescent="0.25">
      <c r="A13569" s="5"/>
    </row>
    <row r="13570" spans="1:1" x14ac:dyDescent="0.25">
      <c r="A13570" s="5"/>
    </row>
    <row r="13571" spans="1:1" x14ac:dyDescent="0.25">
      <c r="A13571" s="5"/>
    </row>
    <row r="13572" spans="1:1" x14ac:dyDescent="0.25">
      <c r="A13572" s="5"/>
    </row>
    <row r="13573" spans="1:1" x14ac:dyDescent="0.25">
      <c r="A13573" s="5"/>
    </row>
    <row r="13574" spans="1:1" x14ac:dyDescent="0.25">
      <c r="A13574" s="5"/>
    </row>
    <row r="13575" spans="1:1" x14ac:dyDescent="0.25">
      <c r="A13575" s="5"/>
    </row>
    <row r="13576" spans="1:1" x14ac:dyDescent="0.25">
      <c r="A13576" s="5"/>
    </row>
    <row r="13577" spans="1:1" x14ac:dyDescent="0.25">
      <c r="A13577" s="5"/>
    </row>
    <row r="13578" spans="1:1" x14ac:dyDescent="0.25">
      <c r="A13578" s="5"/>
    </row>
    <row r="13579" spans="1:1" x14ac:dyDescent="0.25">
      <c r="A13579" s="5"/>
    </row>
    <row r="13580" spans="1:1" x14ac:dyDescent="0.25">
      <c r="A13580" s="5"/>
    </row>
    <row r="13581" spans="1:1" x14ac:dyDescent="0.25">
      <c r="A13581" s="5"/>
    </row>
    <row r="13582" spans="1:1" x14ac:dyDescent="0.25">
      <c r="A13582" s="5"/>
    </row>
    <row r="13583" spans="1:1" x14ac:dyDescent="0.25">
      <c r="A13583" s="5"/>
    </row>
    <row r="13584" spans="1:1" x14ac:dyDescent="0.25">
      <c r="A13584" s="5"/>
    </row>
    <row r="13585" spans="1:1" x14ac:dyDescent="0.25">
      <c r="A13585" s="5"/>
    </row>
    <row r="13586" spans="1:1" x14ac:dyDescent="0.25">
      <c r="A13586" s="5"/>
    </row>
    <row r="13587" spans="1:1" x14ac:dyDescent="0.25">
      <c r="A13587" s="5"/>
    </row>
    <row r="13588" spans="1:1" x14ac:dyDescent="0.25">
      <c r="A13588" s="5"/>
    </row>
    <row r="13589" spans="1:1" x14ac:dyDescent="0.25">
      <c r="A13589" s="5"/>
    </row>
    <row r="13590" spans="1:1" x14ac:dyDescent="0.25">
      <c r="A13590" s="5"/>
    </row>
    <row r="13591" spans="1:1" x14ac:dyDescent="0.25">
      <c r="A13591" s="5"/>
    </row>
    <row r="13592" spans="1:1" x14ac:dyDescent="0.25">
      <c r="A13592" s="5"/>
    </row>
    <row r="13593" spans="1:1" x14ac:dyDescent="0.25">
      <c r="A13593" s="5"/>
    </row>
    <row r="13594" spans="1:1" x14ac:dyDescent="0.25">
      <c r="A13594" s="5"/>
    </row>
    <row r="13595" spans="1:1" x14ac:dyDescent="0.25">
      <c r="A13595" s="5"/>
    </row>
    <row r="13596" spans="1:1" x14ac:dyDescent="0.25">
      <c r="A13596" s="5"/>
    </row>
    <row r="13597" spans="1:1" x14ac:dyDescent="0.25">
      <c r="A13597" s="5"/>
    </row>
    <row r="13598" spans="1:1" x14ac:dyDescent="0.25">
      <c r="A13598" s="5"/>
    </row>
    <row r="13599" spans="1:1" x14ac:dyDescent="0.25">
      <c r="A13599" s="5"/>
    </row>
    <row r="13600" spans="1:1" x14ac:dyDescent="0.25">
      <c r="A13600" s="5"/>
    </row>
    <row r="13601" spans="1:1" x14ac:dyDescent="0.25">
      <c r="A13601" s="5"/>
    </row>
    <row r="13602" spans="1:1" x14ac:dyDescent="0.25">
      <c r="A13602" s="5"/>
    </row>
    <row r="13603" spans="1:1" x14ac:dyDescent="0.25">
      <c r="A13603" s="5"/>
    </row>
    <row r="13604" spans="1:1" x14ac:dyDescent="0.25">
      <c r="A13604" s="5"/>
    </row>
    <row r="13605" spans="1:1" x14ac:dyDescent="0.25">
      <c r="A13605" s="5"/>
    </row>
    <row r="13606" spans="1:1" x14ac:dyDescent="0.25">
      <c r="A13606" s="5"/>
    </row>
    <row r="13607" spans="1:1" x14ac:dyDescent="0.25">
      <c r="A13607" s="5"/>
    </row>
    <row r="13608" spans="1:1" x14ac:dyDescent="0.25">
      <c r="A13608" s="5"/>
    </row>
    <row r="13609" spans="1:1" x14ac:dyDescent="0.25">
      <c r="A13609" s="5"/>
    </row>
    <row r="13610" spans="1:1" x14ac:dyDescent="0.25">
      <c r="A13610" s="5"/>
    </row>
    <row r="13611" spans="1:1" x14ac:dyDescent="0.25">
      <c r="A13611" s="5"/>
    </row>
    <row r="13612" spans="1:1" x14ac:dyDescent="0.25">
      <c r="A13612" s="5"/>
    </row>
    <row r="13613" spans="1:1" x14ac:dyDescent="0.25">
      <c r="A13613" s="5"/>
    </row>
    <row r="13614" spans="1:1" x14ac:dyDescent="0.25">
      <c r="A13614" s="5"/>
    </row>
    <row r="13615" spans="1:1" x14ac:dyDescent="0.25">
      <c r="A13615" s="5"/>
    </row>
    <row r="13616" spans="1:1" x14ac:dyDescent="0.25">
      <c r="A13616" s="5"/>
    </row>
    <row r="13617" spans="1:1" x14ac:dyDescent="0.25">
      <c r="A13617" s="5"/>
    </row>
    <row r="13618" spans="1:1" x14ac:dyDescent="0.25">
      <c r="A13618" s="5"/>
    </row>
    <row r="13619" spans="1:1" x14ac:dyDescent="0.25">
      <c r="A13619" s="5"/>
    </row>
    <row r="13620" spans="1:1" x14ac:dyDescent="0.25">
      <c r="A13620" s="5"/>
    </row>
    <row r="13621" spans="1:1" x14ac:dyDescent="0.25">
      <c r="A13621" s="5"/>
    </row>
    <row r="13622" spans="1:1" x14ac:dyDescent="0.25">
      <c r="A13622" s="5"/>
    </row>
    <row r="13623" spans="1:1" x14ac:dyDescent="0.25">
      <c r="A13623" s="5"/>
    </row>
    <row r="13624" spans="1:1" x14ac:dyDescent="0.25">
      <c r="A13624" s="5"/>
    </row>
    <row r="13625" spans="1:1" x14ac:dyDescent="0.25">
      <c r="A13625" s="5"/>
    </row>
    <row r="13626" spans="1:1" x14ac:dyDescent="0.25">
      <c r="A13626" s="5"/>
    </row>
    <row r="13627" spans="1:1" x14ac:dyDescent="0.25">
      <c r="A13627" s="5"/>
    </row>
    <row r="13628" spans="1:1" x14ac:dyDescent="0.25">
      <c r="A13628" s="5"/>
    </row>
    <row r="13629" spans="1:1" x14ac:dyDescent="0.25">
      <c r="A13629" s="5"/>
    </row>
    <row r="13630" spans="1:1" x14ac:dyDescent="0.25">
      <c r="A13630" s="5"/>
    </row>
    <row r="13631" spans="1:1" x14ac:dyDescent="0.25">
      <c r="A13631" s="5"/>
    </row>
    <row r="13632" spans="1:1" x14ac:dyDescent="0.25">
      <c r="A13632" s="5"/>
    </row>
    <row r="13633" spans="1:1" x14ac:dyDescent="0.25">
      <c r="A13633" s="5"/>
    </row>
    <row r="13634" spans="1:1" x14ac:dyDescent="0.25">
      <c r="A13634" s="5"/>
    </row>
    <row r="13635" spans="1:1" x14ac:dyDescent="0.25">
      <c r="A13635" s="5"/>
    </row>
    <row r="13636" spans="1:1" x14ac:dyDescent="0.25">
      <c r="A13636" s="5"/>
    </row>
    <row r="13637" spans="1:1" x14ac:dyDescent="0.25">
      <c r="A13637" s="5"/>
    </row>
    <row r="13638" spans="1:1" x14ac:dyDescent="0.25">
      <c r="A13638" s="5"/>
    </row>
    <row r="13639" spans="1:1" x14ac:dyDescent="0.25">
      <c r="A13639" s="5"/>
    </row>
    <row r="13640" spans="1:1" x14ac:dyDescent="0.25">
      <c r="A13640" s="5"/>
    </row>
    <row r="13641" spans="1:1" x14ac:dyDescent="0.25">
      <c r="A13641" s="5"/>
    </row>
    <row r="13642" spans="1:1" x14ac:dyDescent="0.25">
      <c r="A13642" s="5"/>
    </row>
    <row r="13643" spans="1:1" x14ac:dyDescent="0.25">
      <c r="A13643" s="5"/>
    </row>
    <row r="13644" spans="1:1" x14ac:dyDescent="0.25">
      <c r="A13644" s="5"/>
    </row>
    <row r="13645" spans="1:1" x14ac:dyDescent="0.25">
      <c r="A13645" s="5"/>
    </row>
    <row r="13646" spans="1:1" x14ac:dyDescent="0.25">
      <c r="A13646" s="5"/>
    </row>
    <row r="13647" spans="1:1" x14ac:dyDescent="0.25">
      <c r="A13647" s="5"/>
    </row>
    <row r="13648" spans="1:1" x14ac:dyDescent="0.25">
      <c r="A13648" s="5"/>
    </row>
    <row r="13649" spans="1:1" x14ac:dyDescent="0.25">
      <c r="A13649" s="5"/>
    </row>
    <row r="13650" spans="1:1" x14ac:dyDescent="0.25">
      <c r="A13650" s="5"/>
    </row>
    <row r="13651" spans="1:1" x14ac:dyDescent="0.25">
      <c r="A13651" s="5"/>
    </row>
    <row r="13652" spans="1:1" x14ac:dyDescent="0.25">
      <c r="A13652" s="5"/>
    </row>
    <row r="13653" spans="1:1" x14ac:dyDescent="0.25">
      <c r="A13653" s="5"/>
    </row>
    <row r="13654" spans="1:1" x14ac:dyDescent="0.25">
      <c r="A13654" s="5"/>
    </row>
    <row r="13655" spans="1:1" x14ac:dyDescent="0.25">
      <c r="A13655" s="5"/>
    </row>
    <row r="13656" spans="1:1" x14ac:dyDescent="0.25">
      <c r="A13656" s="5"/>
    </row>
    <row r="13657" spans="1:1" x14ac:dyDescent="0.25">
      <c r="A13657" s="5"/>
    </row>
    <row r="13658" spans="1:1" x14ac:dyDescent="0.25">
      <c r="A13658" s="5"/>
    </row>
    <row r="13659" spans="1:1" x14ac:dyDescent="0.25">
      <c r="A13659" s="5"/>
    </row>
    <row r="13660" spans="1:1" x14ac:dyDescent="0.25">
      <c r="A13660" s="5"/>
    </row>
    <row r="13661" spans="1:1" x14ac:dyDescent="0.25">
      <c r="A13661" s="5"/>
    </row>
    <row r="13662" spans="1:1" x14ac:dyDescent="0.25">
      <c r="A13662" s="5"/>
    </row>
    <row r="13663" spans="1:1" x14ac:dyDescent="0.25">
      <c r="A13663" s="5"/>
    </row>
    <row r="13664" spans="1:1" x14ac:dyDescent="0.25">
      <c r="A13664" s="5"/>
    </row>
    <row r="13665" spans="1:1" x14ac:dyDescent="0.25">
      <c r="A13665" s="5"/>
    </row>
    <row r="13666" spans="1:1" x14ac:dyDescent="0.25">
      <c r="A13666" s="5"/>
    </row>
    <row r="13667" spans="1:1" x14ac:dyDescent="0.25">
      <c r="A13667" s="5"/>
    </row>
    <row r="13668" spans="1:1" x14ac:dyDescent="0.25">
      <c r="A13668" s="5"/>
    </row>
    <row r="13669" spans="1:1" x14ac:dyDescent="0.25">
      <c r="A13669" s="5"/>
    </row>
    <row r="13670" spans="1:1" x14ac:dyDescent="0.25">
      <c r="A13670" s="5"/>
    </row>
    <row r="13671" spans="1:1" x14ac:dyDescent="0.25">
      <c r="A13671" s="5"/>
    </row>
    <row r="13672" spans="1:1" x14ac:dyDescent="0.25">
      <c r="A13672" s="5"/>
    </row>
    <row r="13673" spans="1:1" x14ac:dyDescent="0.25">
      <c r="A13673" s="5"/>
    </row>
    <row r="13674" spans="1:1" x14ac:dyDescent="0.25">
      <c r="A13674" s="5"/>
    </row>
    <row r="13675" spans="1:1" x14ac:dyDescent="0.25">
      <c r="A13675" s="5"/>
    </row>
    <row r="13676" spans="1:1" x14ac:dyDescent="0.25">
      <c r="A13676" s="5"/>
    </row>
    <row r="13677" spans="1:1" x14ac:dyDescent="0.25">
      <c r="A13677" s="5"/>
    </row>
    <row r="13678" spans="1:1" x14ac:dyDescent="0.25">
      <c r="A13678" s="5"/>
    </row>
    <row r="13679" spans="1:1" x14ac:dyDescent="0.25">
      <c r="A13679" s="5"/>
    </row>
    <row r="13680" spans="1:1" x14ac:dyDescent="0.25">
      <c r="A13680" s="5"/>
    </row>
    <row r="13681" spans="1:1" x14ac:dyDescent="0.25">
      <c r="A13681" s="5"/>
    </row>
    <row r="13682" spans="1:1" x14ac:dyDescent="0.25">
      <c r="A13682" s="5"/>
    </row>
    <row r="13683" spans="1:1" x14ac:dyDescent="0.25">
      <c r="A13683" s="5"/>
    </row>
    <row r="13684" spans="1:1" x14ac:dyDescent="0.25">
      <c r="A13684" s="5"/>
    </row>
    <row r="13685" spans="1:1" x14ac:dyDescent="0.25">
      <c r="A13685" s="5"/>
    </row>
    <row r="13686" spans="1:1" x14ac:dyDescent="0.25">
      <c r="A13686" s="5"/>
    </row>
    <row r="13687" spans="1:1" x14ac:dyDescent="0.25">
      <c r="A13687" s="5"/>
    </row>
    <row r="13688" spans="1:1" x14ac:dyDescent="0.25">
      <c r="A13688" s="5"/>
    </row>
    <row r="13689" spans="1:1" x14ac:dyDescent="0.25">
      <c r="A13689" s="5"/>
    </row>
    <row r="13690" spans="1:1" x14ac:dyDescent="0.25">
      <c r="A13690" s="5"/>
    </row>
    <row r="13691" spans="1:1" x14ac:dyDescent="0.25">
      <c r="A13691" s="5"/>
    </row>
    <row r="13692" spans="1:1" x14ac:dyDescent="0.25">
      <c r="A13692" s="5"/>
    </row>
    <row r="13693" spans="1:1" x14ac:dyDescent="0.25">
      <c r="A13693" s="5"/>
    </row>
    <row r="13694" spans="1:1" x14ac:dyDescent="0.25">
      <c r="A13694" s="5"/>
    </row>
    <row r="13695" spans="1:1" x14ac:dyDescent="0.25">
      <c r="A13695" s="5"/>
    </row>
    <row r="13696" spans="1:1" x14ac:dyDescent="0.25">
      <c r="A13696" s="5"/>
    </row>
    <row r="13697" spans="1:1" x14ac:dyDescent="0.25">
      <c r="A13697" s="5"/>
    </row>
    <row r="13698" spans="1:1" x14ac:dyDescent="0.25">
      <c r="A13698" s="5"/>
    </row>
    <row r="13699" spans="1:1" x14ac:dyDescent="0.25">
      <c r="A13699" s="5"/>
    </row>
    <row r="13700" spans="1:1" x14ac:dyDescent="0.25">
      <c r="A13700" s="5"/>
    </row>
    <row r="13701" spans="1:1" x14ac:dyDescent="0.25">
      <c r="A13701" s="5"/>
    </row>
    <row r="13702" spans="1:1" x14ac:dyDescent="0.25">
      <c r="A13702" s="5"/>
    </row>
    <row r="13703" spans="1:1" x14ac:dyDescent="0.25">
      <c r="A13703" s="5"/>
    </row>
    <row r="13704" spans="1:1" x14ac:dyDescent="0.25">
      <c r="A13704" s="5"/>
    </row>
    <row r="13705" spans="1:1" x14ac:dyDescent="0.25">
      <c r="A13705" s="5"/>
    </row>
    <row r="13706" spans="1:1" x14ac:dyDescent="0.25">
      <c r="A13706" s="5"/>
    </row>
    <row r="13707" spans="1:1" x14ac:dyDescent="0.25">
      <c r="A13707" s="5"/>
    </row>
    <row r="13708" spans="1:1" x14ac:dyDescent="0.25">
      <c r="A13708" s="5"/>
    </row>
    <row r="13709" spans="1:1" x14ac:dyDescent="0.25">
      <c r="A13709" s="5"/>
    </row>
    <row r="13710" spans="1:1" x14ac:dyDescent="0.25">
      <c r="A13710" s="5"/>
    </row>
    <row r="13711" spans="1:1" x14ac:dyDescent="0.25">
      <c r="A13711" s="5"/>
    </row>
    <row r="13712" spans="1:1" x14ac:dyDescent="0.25">
      <c r="A13712" s="5"/>
    </row>
    <row r="13713" spans="1:1" x14ac:dyDescent="0.25">
      <c r="A13713" s="5"/>
    </row>
    <row r="13714" spans="1:1" x14ac:dyDescent="0.25">
      <c r="A13714" s="5"/>
    </row>
    <row r="13715" spans="1:1" x14ac:dyDescent="0.25">
      <c r="A13715" s="5"/>
    </row>
    <row r="13716" spans="1:1" x14ac:dyDescent="0.25">
      <c r="A13716" s="5"/>
    </row>
    <row r="13717" spans="1:1" x14ac:dyDescent="0.25">
      <c r="A13717" s="5"/>
    </row>
    <row r="13718" spans="1:1" x14ac:dyDescent="0.25">
      <c r="A13718" s="5"/>
    </row>
    <row r="13719" spans="1:1" x14ac:dyDescent="0.25">
      <c r="A13719" s="5"/>
    </row>
    <row r="13720" spans="1:1" x14ac:dyDescent="0.25">
      <c r="A13720" s="5"/>
    </row>
    <row r="13721" spans="1:1" x14ac:dyDescent="0.25">
      <c r="A13721" s="5"/>
    </row>
    <row r="13722" spans="1:1" x14ac:dyDescent="0.25">
      <c r="A13722" s="5"/>
    </row>
    <row r="13723" spans="1:1" x14ac:dyDescent="0.25">
      <c r="A13723" s="5"/>
    </row>
    <row r="13724" spans="1:1" x14ac:dyDescent="0.25">
      <c r="A13724" s="5"/>
    </row>
    <row r="13725" spans="1:1" x14ac:dyDescent="0.25">
      <c r="A13725" s="5"/>
    </row>
    <row r="13726" spans="1:1" x14ac:dyDescent="0.25">
      <c r="A13726" s="5"/>
    </row>
    <row r="13727" spans="1:1" x14ac:dyDescent="0.25">
      <c r="A13727" s="5"/>
    </row>
    <row r="13728" spans="1:1" x14ac:dyDescent="0.25">
      <c r="A13728" s="5"/>
    </row>
    <row r="13729" spans="1:1" x14ac:dyDescent="0.25">
      <c r="A13729" s="5"/>
    </row>
    <row r="13730" spans="1:1" x14ac:dyDescent="0.25">
      <c r="A13730" s="5"/>
    </row>
    <row r="13731" spans="1:1" x14ac:dyDescent="0.25">
      <c r="A13731" s="5"/>
    </row>
    <row r="13732" spans="1:1" x14ac:dyDescent="0.25">
      <c r="A13732" s="5"/>
    </row>
    <row r="13733" spans="1:1" x14ac:dyDescent="0.25">
      <c r="A13733" s="5"/>
    </row>
    <row r="13734" spans="1:1" x14ac:dyDescent="0.25">
      <c r="A13734" s="5"/>
    </row>
    <row r="13735" spans="1:1" x14ac:dyDescent="0.25">
      <c r="A13735" s="5"/>
    </row>
    <row r="13736" spans="1:1" x14ac:dyDescent="0.25">
      <c r="A13736" s="5"/>
    </row>
    <row r="13737" spans="1:1" x14ac:dyDescent="0.25">
      <c r="A13737" s="5"/>
    </row>
    <row r="13738" spans="1:1" x14ac:dyDescent="0.25">
      <c r="A13738" s="5"/>
    </row>
    <row r="13739" spans="1:1" x14ac:dyDescent="0.25">
      <c r="A13739" s="5"/>
    </row>
    <row r="13740" spans="1:1" x14ac:dyDescent="0.25">
      <c r="A13740" s="5"/>
    </row>
    <row r="13741" spans="1:1" x14ac:dyDescent="0.25">
      <c r="A13741" s="5"/>
    </row>
    <row r="13742" spans="1:1" x14ac:dyDescent="0.25">
      <c r="A13742" s="5"/>
    </row>
    <row r="13743" spans="1:1" x14ac:dyDescent="0.25">
      <c r="A13743" s="5"/>
    </row>
    <row r="13744" spans="1:1" x14ac:dyDescent="0.25">
      <c r="A13744" s="5"/>
    </row>
    <row r="13745" spans="1:1" x14ac:dyDescent="0.25">
      <c r="A13745" s="5"/>
    </row>
    <row r="13746" spans="1:1" x14ac:dyDescent="0.25">
      <c r="A13746" s="5"/>
    </row>
    <row r="13747" spans="1:1" x14ac:dyDescent="0.25">
      <c r="A13747" s="5"/>
    </row>
    <row r="13748" spans="1:1" x14ac:dyDescent="0.25">
      <c r="A13748" s="5"/>
    </row>
    <row r="13749" spans="1:1" x14ac:dyDescent="0.25">
      <c r="A13749" s="5"/>
    </row>
    <row r="13750" spans="1:1" x14ac:dyDescent="0.25">
      <c r="A13750" s="5"/>
    </row>
    <row r="13751" spans="1:1" x14ac:dyDescent="0.25">
      <c r="A13751" s="5"/>
    </row>
    <row r="13752" spans="1:1" x14ac:dyDescent="0.25">
      <c r="A13752" s="5"/>
    </row>
    <row r="13753" spans="1:1" x14ac:dyDescent="0.25">
      <c r="A13753" s="5"/>
    </row>
    <row r="13754" spans="1:1" x14ac:dyDescent="0.25">
      <c r="A13754" s="5"/>
    </row>
    <row r="13755" spans="1:1" x14ac:dyDescent="0.25">
      <c r="A13755" s="5"/>
    </row>
    <row r="13756" spans="1:1" x14ac:dyDescent="0.25">
      <c r="A13756" s="5"/>
    </row>
    <row r="13757" spans="1:1" x14ac:dyDescent="0.25">
      <c r="A13757" s="5"/>
    </row>
    <row r="13758" spans="1:1" x14ac:dyDescent="0.25">
      <c r="A13758" s="5"/>
    </row>
    <row r="13759" spans="1:1" x14ac:dyDescent="0.25">
      <c r="A13759" s="5"/>
    </row>
    <row r="13760" spans="1:1" x14ac:dyDescent="0.25">
      <c r="A13760" s="5"/>
    </row>
    <row r="13761" spans="1:1" x14ac:dyDescent="0.25">
      <c r="A13761" s="5"/>
    </row>
    <row r="13762" spans="1:1" x14ac:dyDescent="0.25">
      <c r="A13762" s="5"/>
    </row>
    <row r="13763" spans="1:1" x14ac:dyDescent="0.25">
      <c r="A13763" s="5"/>
    </row>
    <row r="13764" spans="1:1" x14ac:dyDescent="0.25">
      <c r="A13764" s="5"/>
    </row>
    <row r="13765" spans="1:1" x14ac:dyDescent="0.25">
      <c r="A13765" s="5"/>
    </row>
    <row r="13766" spans="1:1" x14ac:dyDescent="0.25">
      <c r="A13766" s="5"/>
    </row>
    <row r="13767" spans="1:1" x14ac:dyDescent="0.25">
      <c r="A13767" s="5"/>
    </row>
    <row r="13768" spans="1:1" x14ac:dyDescent="0.25">
      <c r="A13768" s="5"/>
    </row>
    <row r="13769" spans="1:1" x14ac:dyDescent="0.25">
      <c r="A13769" s="5"/>
    </row>
    <row r="13770" spans="1:1" x14ac:dyDescent="0.25">
      <c r="A13770" s="5"/>
    </row>
    <row r="13771" spans="1:1" x14ac:dyDescent="0.25">
      <c r="A13771" s="5"/>
    </row>
    <row r="13772" spans="1:1" x14ac:dyDescent="0.25">
      <c r="A13772" s="5"/>
    </row>
    <row r="13773" spans="1:1" x14ac:dyDescent="0.25">
      <c r="A13773" s="5"/>
    </row>
    <row r="13774" spans="1:1" x14ac:dyDescent="0.25">
      <c r="A13774" s="5"/>
    </row>
    <row r="13775" spans="1:1" x14ac:dyDescent="0.25">
      <c r="A13775" s="5"/>
    </row>
    <row r="13776" spans="1:1" x14ac:dyDescent="0.25">
      <c r="A13776" s="5"/>
    </row>
    <row r="13777" spans="1:1" x14ac:dyDescent="0.25">
      <c r="A13777" s="5"/>
    </row>
    <row r="13778" spans="1:1" x14ac:dyDescent="0.25">
      <c r="A13778" s="5"/>
    </row>
    <row r="13779" spans="1:1" x14ac:dyDescent="0.25">
      <c r="A13779" s="5"/>
    </row>
    <row r="13780" spans="1:1" x14ac:dyDescent="0.25">
      <c r="A13780" s="5"/>
    </row>
    <row r="13781" spans="1:1" x14ac:dyDescent="0.25">
      <c r="A13781" s="5"/>
    </row>
    <row r="13782" spans="1:1" x14ac:dyDescent="0.25">
      <c r="A13782" s="5"/>
    </row>
    <row r="13783" spans="1:1" x14ac:dyDescent="0.25">
      <c r="A13783" s="5"/>
    </row>
    <row r="13784" spans="1:1" x14ac:dyDescent="0.25">
      <c r="A13784" s="5"/>
    </row>
    <row r="13785" spans="1:1" x14ac:dyDescent="0.25">
      <c r="A13785" s="5"/>
    </row>
    <row r="13786" spans="1:1" x14ac:dyDescent="0.25">
      <c r="A13786" s="5"/>
    </row>
    <row r="13787" spans="1:1" x14ac:dyDescent="0.25">
      <c r="A13787" s="5"/>
    </row>
    <row r="13788" spans="1:1" x14ac:dyDescent="0.25">
      <c r="A13788" s="5"/>
    </row>
    <row r="13789" spans="1:1" x14ac:dyDescent="0.25">
      <c r="A13789" s="5"/>
    </row>
    <row r="13790" spans="1:1" x14ac:dyDescent="0.25">
      <c r="A13790" s="5"/>
    </row>
    <row r="13791" spans="1:1" x14ac:dyDescent="0.25">
      <c r="A13791" s="5"/>
    </row>
    <row r="13792" spans="1:1" x14ac:dyDescent="0.25">
      <c r="A13792" s="5"/>
    </row>
    <row r="13793" spans="1:1" x14ac:dyDescent="0.25">
      <c r="A13793" s="5"/>
    </row>
    <row r="13794" spans="1:1" x14ac:dyDescent="0.25">
      <c r="A13794" s="5"/>
    </row>
    <row r="13795" spans="1:1" x14ac:dyDescent="0.25">
      <c r="A13795" s="5"/>
    </row>
    <row r="13796" spans="1:1" x14ac:dyDescent="0.25">
      <c r="A13796" s="5"/>
    </row>
    <row r="13797" spans="1:1" x14ac:dyDescent="0.25">
      <c r="A13797" s="5"/>
    </row>
    <row r="13798" spans="1:1" x14ac:dyDescent="0.25">
      <c r="A13798" s="5"/>
    </row>
    <row r="13799" spans="1:1" x14ac:dyDescent="0.25">
      <c r="A13799" s="5"/>
    </row>
    <row r="13800" spans="1:1" x14ac:dyDescent="0.25">
      <c r="A13800" s="5"/>
    </row>
    <row r="13801" spans="1:1" x14ac:dyDescent="0.25">
      <c r="A13801" s="5"/>
    </row>
    <row r="13802" spans="1:1" x14ac:dyDescent="0.25">
      <c r="A13802" s="5"/>
    </row>
    <row r="13803" spans="1:1" x14ac:dyDescent="0.25">
      <c r="A13803" s="5"/>
    </row>
    <row r="13804" spans="1:1" x14ac:dyDescent="0.25">
      <c r="A13804" s="5"/>
    </row>
    <row r="13805" spans="1:1" x14ac:dyDescent="0.25">
      <c r="A13805" s="5"/>
    </row>
    <row r="13806" spans="1:1" x14ac:dyDescent="0.25">
      <c r="A13806" s="5"/>
    </row>
    <row r="13807" spans="1:1" x14ac:dyDescent="0.25">
      <c r="A13807" s="5"/>
    </row>
    <row r="13808" spans="1:1" x14ac:dyDescent="0.25">
      <c r="A13808" s="5"/>
    </row>
    <row r="13809" spans="1:1" x14ac:dyDescent="0.25">
      <c r="A13809" s="5"/>
    </row>
    <row r="13810" spans="1:1" x14ac:dyDescent="0.25">
      <c r="A13810" s="5"/>
    </row>
    <row r="13811" spans="1:1" x14ac:dyDescent="0.25">
      <c r="A13811" s="5"/>
    </row>
    <row r="13812" spans="1:1" x14ac:dyDescent="0.25">
      <c r="A13812" s="5"/>
    </row>
    <row r="13813" spans="1:1" x14ac:dyDescent="0.25">
      <c r="A13813" s="5"/>
    </row>
    <row r="13814" spans="1:1" x14ac:dyDescent="0.25">
      <c r="A13814" s="5"/>
    </row>
    <row r="13815" spans="1:1" x14ac:dyDescent="0.25">
      <c r="A13815" s="5"/>
    </row>
    <row r="13816" spans="1:1" x14ac:dyDescent="0.25">
      <c r="A13816" s="5"/>
    </row>
    <row r="13817" spans="1:1" x14ac:dyDescent="0.25">
      <c r="A13817" s="5"/>
    </row>
    <row r="13818" spans="1:1" x14ac:dyDescent="0.25">
      <c r="A13818" s="5"/>
    </row>
    <row r="13819" spans="1:1" x14ac:dyDescent="0.25">
      <c r="A13819" s="5"/>
    </row>
    <row r="13820" spans="1:1" x14ac:dyDescent="0.25">
      <c r="A13820" s="5"/>
    </row>
    <row r="13821" spans="1:1" x14ac:dyDescent="0.25">
      <c r="A13821" s="5"/>
    </row>
    <row r="13822" spans="1:1" x14ac:dyDescent="0.25">
      <c r="A13822" s="5"/>
    </row>
    <row r="13823" spans="1:1" x14ac:dyDescent="0.25">
      <c r="A13823" s="5"/>
    </row>
    <row r="13824" spans="1:1" x14ac:dyDescent="0.25">
      <c r="A13824" s="5"/>
    </row>
    <row r="13825" spans="1:1" x14ac:dyDescent="0.25">
      <c r="A13825" s="5"/>
    </row>
    <row r="13826" spans="1:1" x14ac:dyDescent="0.25">
      <c r="A13826" s="5"/>
    </row>
    <row r="13827" spans="1:1" x14ac:dyDescent="0.25">
      <c r="A13827" s="5"/>
    </row>
    <row r="13828" spans="1:1" x14ac:dyDescent="0.25">
      <c r="A13828" s="5"/>
    </row>
    <row r="13829" spans="1:1" x14ac:dyDescent="0.25">
      <c r="A13829" s="5"/>
    </row>
    <row r="13830" spans="1:1" x14ac:dyDescent="0.25">
      <c r="A13830" s="5"/>
    </row>
    <row r="13831" spans="1:1" x14ac:dyDescent="0.25">
      <c r="A13831" s="5"/>
    </row>
    <row r="13832" spans="1:1" x14ac:dyDescent="0.25">
      <c r="A13832" s="5"/>
    </row>
    <row r="13833" spans="1:1" x14ac:dyDescent="0.25">
      <c r="A13833" s="5"/>
    </row>
    <row r="13834" spans="1:1" x14ac:dyDescent="0.25">
      <c r="A13834" s="5"/>
    </row>
    <row r="13835" spans="1:1" x14ac:dyDescent="0.25">
      <c r="A13835" s="5"/>
    </row>
    <row r="13836" spans="1:1" x14ac:dyDescent="0.25">
      <c r="A13836" s="5"/>
    </row>
    <row r="13837" spans="1:1" x14ac:dyDescent="0.25">
      <c r="A13837" s="5"/>
    </row>
    <row r="13838" spans="1:1" x14ac:dyDescent="0.25">
      <c r="A13838" s="5"/>
    </row>
    <row r="13839" spans="1:1" x14ac:dyDescent="0.25">
      <c r="A13839" s="5"/>
    </row>
    <row r="13840" spans="1:1" x14ac:dyDescent="0.25">
      <c r="A13840" s="5"/>
    </row>
    <row r="13841" spans="1:1" x14ac:dyDescent="0.25">
      <c r="A13841" s="5"/>
    </row>
    <row r="13842" spans="1:1" x14ac:dyDescent="0.25">
      <c r="A13842" s="5"/>
    </row>
    <row r="13843" spans="1:1" x14ac:dyDescent="0.25">
      <c r="A13843" s="5"/>
    </row>
    <row r="13844" spans="1:1" x14ac:dyDescent="0.25">
      <c r="A13844" s="5"/>
    </row>
    <row r="13845" spans="1:1" x14ac:dyDescent="0.25">
      <c r="A13845" s="5"/>
    </row>
    <row r="13846" spans="1:1" x14ac:dyDescent="0.25">
      <c r="A13846" s="5"/>
    </row>
    <row r="13847" spans="1:1" x14ac:dyDescent="0.25">
      <c r="A13847" s="5"/>
    </row>
    <row r="13848" spans="1:1" x14ac:dyDescent="0.25">
      <c r="A13848" s="5"/>
    </row>
    <row r="13849" spans="1:1" x14ac:dyDescent="0.25">
      <c r="A13849" s="5"/>
    </row>
    <row r="13850" spans="1:1" x14ac:dyDescent="0.25">
      <c r="A13850" s="5"/>
    </row>
    <row r="13851" spans="1:1" x14ac:dyDescent="0.25">
      <c r="A13851" s="5"/>
    </row>
    <row r="13852" spans="1:1" x14ac:dyDescent="0.25">
      <c r="A13852" s="5"/>
    </row>
    <row r="13853" spans="1:1" x14ac:dyDescent="0.25">
      <c r="A13853" s="5"/>
    </row>
    <row r="13854" spans="1:1" x14ac:dyDescent="0.25">
      <c r="A13854" s="5"/>
    </row>
    <row r="13855" spans="1:1" x14ac:dyDescent="0.25">
      <c r="A13855" s="5"/>
    </row>
    <row r="13856" spans="1:1" x14ac:dyDescent="0.25">
      <c r="A13856" s="5"/>
    </row>
    <row r="13857" spans="1:1" x14ac:dyDescent="0.25">
      <c r="A13857" s="5"/>
    </row>
    <row r="13858" spans="1:1" x14ac:dyDescent="0.25">
      <c r="A13858" s="5"/>
    </row>
    <row r="13859" spans="1:1" x14ac:dyDescent="0.25">
      <c r="A13859" s="5"/>
    </row>
    <row r="13860" spans="1:1" x14ac:dyDescent="0.25">
      <c r="A13860" s="5"/>
    </row>
    <row r="13861" spans="1:1" x14ac:dyDescent="0.25">
      <c r="A13861" s="5"/>
    </row>
    <row r="13862" spans="1:1" x14ac:dyDescent="0.25">
      <c r="A13862" s="5"/>
    </row>
    <row r="13863" spans="1:1" x14ac:dyDescent="0.25">
      <c r="A13863" s="5"/>
    </row>
    <row r="13864" spans="1:1" x14ac:dyDescent="0.25">
      <c r="A13864" s="5"/>
    </row>
    <row r="13865" spans="1:1" x14ac:dyDescent="0.25">
      <c r="A13865" s="5"/>
    </row>
    <row r="13866" spans="1:1" x14ac:dyDescent="0.25">
      <c r="A13866" s="5"/>
    </row>
    <row r="13867" spans="1:1" x14ac:dyDescent="0.25">
      <c r="A13867" s="5"/>
    </row>
    <row r="13868" spans="1:1" x14ac:dyDescent="0.25">
      <c r="A13868" s="5"/>
    </row>
    <row r="13869" spans="1:1" x14ac:dyDescent="0.25">
      <c r="A13869" s="5"/>
    </row>
    <row r="13870" spans="1:1" x14ac:dyDescent="0.25">
      <c r="A13870" s="5"/>
    </row>
    <row r="13871" spans="1:1" x14ac:dyDescent="0.25">
      <c r="A13871" s="5"/>
    </row>
    <row r="13872" spans="1:1" x14ac:dyDescent="0.25">
      <c r="A13872" s="5"/>
    </row>
    <row r="13873" spans="1:1" x14ac:dyDescent="0.25">
      <c r="A13873" s="5"/>
    </row>
    <row r="13874" spans="1:1" x14ac:dyDescent="0.25">
      <c r="A13874" s="5"/>
    </row>
    <row r="13875" spans="1:1" x14ac:dyDescent="0.25">
      <c r="A13875" s="5"/>
    </row>
    <row r="13876" spans="1:1" x14ac:dyDescent="0.25">
      <c r="A13876" s="5"/>
    </row>
    <row r="13877" spans="1:1" x14ac:dyDescent="0.25">
      <c r="A13877" s="5"/>
    </row>
    <row r="13878" spans="1:1" x14ac:dyDescent="0.25">
      <c r="A13878" s="5"/>
    </row>
    <row r="13879" spans="1:1" x14ac:dyDescent="0.25">
      <c r="A13879" s="5"/>
    </row>
    <row r="13880" spans="1:1" x14ac:dyDescent="0.25">
      <c r="A13880" s="5"/>
    </row>
    <row r="13881" spans="1:1" x14ac:dyDescent="0.25">
      <c r="A13881" s="5"/>
    </row>
    <row r="13882" spans="1:1" x14ac:dyDescent="0.25">
      <c r="A13882" s="5"/>
    </row>
    <row r="13883" spans="1:1" x14ac:dyDescent="0.25">
      <c r="A13883" s="5"/>
    </row>
    <row r="13884" spans="1:1" x14ac:dyDescent="0.25">
      <c r="A13884" s="5"/>
    </row>
    <row r="13885" spans="1:1" x14ac:dyDescent="0.25">
      <c r="A13885" s="5"/>
    </row>
    <row r="13886" spans="1:1" x14ac:dyDescent="0.25">
      <c r="A13886" s="5"/>
    </row>
    <row r="13887" spans="1:1" x14ac:dyDescent="0.25">
      <c r="A13887" s="5"/>
    </row>
    <row r="13888" spans="1:1" x14ac:dyDescent="0.25">
      <c r="A13888" s="5"/>
    </row>
    <row r="13889" spans="1:1" x14ac:dyDescent="0.25">
      <c r="A13889" s="5"/>
    </row>
    <row r="13890" spans="1:1" x14ac:dyDescent="0.25">
      <c r="A13890" s="5"/>
    </row>
    <row r="13891" spans="1:1" x14ac:dyDescent="0.25">
      <c r="A13891" s="5"/>
    </row>
    <row r="13892" spans="1:1" x14ac:dyDescent="0.25">
      <c r="A13892" s="5"/>
    </row>
    <row r="13893" spans="1:1" x14ac:dyDescent="0.25">
      <c r="A13893" s="5"/>
    </row>
    <row r="13894" spans="1:1" x14ac:dyDescent="0.25">
      <c r="A13894" s="5"/>
    </row>
    <row r="13895" spans="1:1" x14ac:dyDescent="0.25">
      <c r="A13895" s="5"/>
    </row>
    <row r="13896" spans="1:1" x14ac:dyDescent="0.25">
      <c r="A13896" s="5"/>
    </row>
    <row r="13897" spans="1:1" x14ac:dyDescent="0.25">
      <c r="A13897" s="5"/>
    </row>
    <row r="13898" spans="1:1" x14ac:dyDescent="0.25">
      <c r="A13898" s="5"/>
    </row>
    <row r="13899" spans="1:1" x14ac:dyDescent="0.25">
      <c r="A13899" s="5"/>
    </row>
    <row r="13900" spans="1:1" x14ac:dyDescent="0.25">
      <c r="A13900" s="5"/>
    </row>
    <row r="13901" spans="1:1" x14ac:dyDescent="0.25">
      <c r="A13901" s="5"/>
    </row>
    <row r="13902" spans="1:1" x14ac:dyDescent="0.25">
      <c r="A13902" s="5"/>
    </row>
    <row r="13903" spans="1:1" x14ac:dyDescent="0.25">
      <c r="A13903" s="5"/>
    </row>
    <row r="13904" spans="1:1" x14ac:dyDescent="0.25">
      <c r="A13904" s="5"/>
    </row>
    <row r="13905" spans="1:1" x14ac:dyDescent="0.25">
      <c r="A13905" s="5"/>
    </row>
    <row r="13906" spans="1:1" x14ac:dyDescent="0.25">
      <c r="A13906" s="5"/>
    </row>
    <row r="13907" spans="1:1" x14ac:dyDescent="0.25">
      <c r="A13907" s="5"/>
    </row>
    <row r="13908" spans="1:1" x14ac:dyDescent="0.25">
      <c r="A13908" s="5"/>
    </row>
    <row r="13909" spans="1:1" x14ac:dyDescent="0.25">
      <c r="A13909" s="5"/>
    </row>
    <row r="13910" spans="1:1" x14ac:dyDescent="0.25">
      <c r="A13910" s="5"/>
    </row>
    <row r="13911" spans="1:1" x14ac:dyDescent="0.25">
      <c r="A13911" s="5"/>
    </row>
    <row r="13912" spans="1:1" x14ac:dyDescent="0.25">
      <c r="A13912" s="5"/>
    </row>
    <row r="13913" spans="1:1" x14ac:dyDescent="0.25">
      <c r="A13913" s="5"/>
    </row>
    <row r="13914" spans="1:1" x14ac:dyDescent="0.25">
      <c r="A13914" s="5"/>
    </row>
    <row r="13915" spans="1:1" x14ac:dyDescent="0.25">
      <c r="A13915" s="5"/>
    </row>
    <row r="13916" spans="1:1" x14ac:dyDescent="0.25">
      <c r="A13916" s="5"/>
    </row>
    <row r="13917" spans="1:1" x14ac:dyDescent="0.25">
      <c r="A13917" s="5"/>
    </row>
    <row r="13918" spans="1:1" x14ac:dyDescent="0.25">
      <c r="A13918" s="5"/>
    </row>
    <row r="13919" spans="1:1" x14ac:dyDescent="0.25">
      <c r="A13919" s="5"/>
    </row>
    <row r="13920" spans="1:1" x14ac:dyDescent="0.25">
      <c r="A13920" s="5"/>
    </row>
    <row r="13921" spans="1:1" x14ac:dyDescent="0.25">
      <c r="A13921" s="5"/>
    </row>
    <row r="13922" spans="1:1" x14ac:dyDescent="0.25">
      <c r="A13922" s="5"/>
    </row>
    <row r="13923" spans="1:1" x14ac:dyDescent="0.25">
      <c r="A13923" s="5"/>
    </row>
    <row r="13924" spans="1:1" x14ac:dyDescent="0.25">
      <c r="A13924" s="5"/>
    </row>
    <row r="13925" spans="1:1" x14ac:dyDescent="0.25">
      <c r="A13925" s="5"/>
    </row>
    <row r="13926" spans="1:1" x14ac:dyDescent="0.25">
      <c r="A13926" s="5"/>
    </row>
    <row r="13927" spans="1:1" x14ac:dyDescent="0.25">
      <c r="A13927" s="5"/>
    </row>
    <row r="13928" spans="1:1" x14ac:dyDescent="0.25">
      <c r="A13928" s="5"/>
    </row>
    <row r="13929" spans="1:1" x14ac:dyDescent="0.25">
      <c r="A13929" s="5"/>
    </row>
    <row r="13930" spans="1:1" x14ac:dyDescent="0.25">
      <c r="A13930" s="5"/>
    </row>
    <row r="13931" spans="1:1" x14ac:dyDescent="0.25">
      <c r="A13931" s="5"/>
    </row>
    <row r="13932" spans="1:1" x14ac:dyDescent="0.25">
      <c r="A13932" s="5"/>
    </row>
    <row r="13933" spans="1:1" x14ac:dyDescent="0.25">
      <c r="A13933" s="5"/>
    </row>
    <row r="13934" spans="1:1" x14ac:dyDescent="0.25">
      <c r="A13934" s="5"/>
    </row>
    <row r="13935" spans="1:1" x14ac:dyDescent="0.25">
      <c r="A13935" s="5"/>
    </row>
    <row r="13936" spans="1:1" x14ac:dyDescent="0.25">
      <c r="A13936" s="5"/>
    </row>
    <row r="13937" spans="1:1" x14ac:dyDescent="0.25">
      <c r="A13937" s="5"/>
    </row>
    <row r="13938" spans="1:1" x14ac:dyDescent="0.25">
      <c r="A13938" s="5"/>
    </row>
    <row r="13939" spans="1:1" x14ac:dyDescent="0.25">
      <c r="A13939" s="5"/>
    </row>
    <row r="13940" spans="1:1" x14ac:dyDescent="0.25">
      <c r="A13940" s="5"/>
    </row>
    <row r="13941" spans="1:1" x14ac:dyDescent="0.25">
      <c r="A13941" s="5"/>
    </row>
    <row r="13942" spans="1:1" x14ac:dyDescent="0.25">
      <c r="A13942" s="5"/>
    </row>
    <row r="13943" spans="1:1" x14ac:dyDescent="0.25">
      <c r="A13943" s="5"/>
    </row>
    <row r="13944" spans="1:1" x14ac:dyDescent="0.25">
      <c r="A13944" s="5"/>
    </row>
    <row r="13945" spans="1:1" x14ac:dyDescent="0.25">
      <c r="A13945" s="5"/>
    </row>
    <row r="13946" spans="1:1" x14ac:dyDescent="0.25">
      <c r="A13946" s="5"/>
    </row>
    <row r="13947" spans="1:1" x14ac:dyDescent="0.25">
      <c r="A13947" s="5"/>
    </row>
    <row r="13948" spans="1:1" x14ac:dyDescent="0.25">
      <c r="A13948" s="5"/>
    </row>
    <row r="13949" spans="1:1" x14ac:dyDescent="0.25">
      <c r="A13949" s="5"/>
    </row>
    <row r="13950" spans="1:1" x14ac:dyDescent="0.25">
      <c r="A13950" s="5"/>
    </row>
    <row r="13951" spans="1:1" x14ac:dyDescent="0.25">
      <c r="A13951" s="5"/>
    </row>
    <row r="13952" spans="1:1" x14ac:dyDescent="0.25">
      <c r="A13952" s="5"/>
    </row>
    <row r="13953" spans="1:1" x14ac:dyDescent="0.25">
      <c r="A13953" s="5"/>
    </row>
    <row r="13954" spans="1:1" x14ac:dyDescent="0.25">
      <c r="A13954" s="5"/>
    </row>
    <row r="13955" spans="1:1" x14ac:dyDescent="0.25">
      <c r="A13955" s="5"/>
    </row>
    <row r="13956" spans="1:1" x14ac:dyDescent="0.25">
      <c r="A13956" s="5"/>
    </row>
    <row r="13957" spans="1:1" x14ac:dyDescent="0.25">
      <c r="A13957" s="5"/>
    </row>
    <row r="13958" spans="1:1" x14ac:dyDescent="0.25">
      <c r="A13958" s="5"/>
    </row>
    <row r="13959" spans="1:1" x14ac:dyDescent="0.25">
      <c r="A13959" s="5"/>
    </row>
    <row r="13960" spans="1:1" x14ac:dyDescent="0.25">
      <c r="A13960" s="5"/>
    </row>
    <row r="13961" spans="1:1" x14ac:dyDescent="0.25">
      <c r="A13961" s="5"/>
    </row>
    <row r="13962" spans="1:1" x14ac:dyDescent="0.25">
      <c r="A13962" s="5"/>
    </row>
    <row r="13963" spans="1:1" x14ac:dyDescent="0.25">
      <c r="A13963" s="5"/>
    </row>
    <row r="13964" spans="1:1" x14ac:dyDescent="0.25">
      <c r="A13964" s="5"/>
    </row>
    <row r="13965" spans="1:1" x14ac:dyDescent="0.25">
      <c r="A13965" s="5"/>
    </row>
    <row r="13966" spans="1:1" x14ac:dyDescent="0.25">
      <c r="A13966" s="5"/>
    </row>
    <row r="13967" spans="1:1" x14ac:dyDescent="0.25">
      <c r="A13967" s="5"/>
    </row>
    <row r="13968" spans="1:1" x14ac:dyDescent="0.25">
      <c r="A13968" s="5"/>
    </row>
    <row r="13969" spans="1:1" x14ac:dyDescent="0.25">
      <c r="A13969" s="5"/>
    </row>
    <row r="13970" spans="1:1" x14ac:dyDescent="0.25">
      <c r="A13970" s="5"/>
    </row>
    <row r="13971" spans="1:1" x14ac:dyDescent="0.25">
      <c r="A13971" s="5"/>
    </row>
    <row r="13972" spans="1:1" x14ac:dyDescent="0.25">
      <c r="A13972" s="5"/>
    </row>
    <row r="13973" spans="1:1" x14ac:dyDescent="0.25">
      <c r="A13973" s="5"/>
    </row>
    <row r="13974" spans="1:1" x14ac:dyDescent="0.25">
      <c r="A13974" s="5"/>
    </row>
    <row r="13975" spans="1:1" x14ac:dyDescent="0.25">
      <c r="A13975" s="5"/>
    </row>
    <row r="13976" spans="1:1" x14ac:dyDescent="0.25">
      <c r="A13976" s="5"/>
    </row>
    <row r="13977" spans="1:1" x14ac:dyDescent="0.25">
      <c r="A13977" s="5"/>
    </row>
    <row r="13978" spans="1:1" x14ac:dyDescent="0.25">
      <c r="A13978" s="5"/>
    </row>
    <row r="13979" spans="1:1" x14ac:dyDescent="0.25">
      <c r="A13979" s="5"/>
    </row>
    <row r="13980" spans="1:1" x14ac:dyDescent="0.25">
      <c r="A13980" s="5"/>
    </row>
    <row r="13981" spans="1:1" x14ac:dyDescent="0.25">
      <c r="A13981" s="5"/>
    </row>
    <row r="13982" spans="1:1" x14ac:dyDescent="0.25">
      <c r="A13982" s="5"/>
    </row>
    <row r="13983" spans="1:1" x14ac:dyDescent="0.25">
      <c r="A13983" s="5"/>
    </row>
    <row r="13984" spans="1:1" x14ac:dyDescent="0.25">
      <c r="A13984" s="5"/>
    </row>
    <row r="13985" spans="1:1" x14ac:dyDescent="0.25">
      <c r="A13985" s="5"/>
    </row>
    <row r="13986" spans="1:1" x14ac:dyDescent="0.25">
      <c r="A13986" s="5"/>
    </row>
    <row r="13987" spans="1:1" x14ac:dyDescent="0.25">
      <c r="A13987" s="5"/>
    </row>
    <row r="13988" spans="1:1" x14ac:dyDescent="0.25">
      <c r="A13988" s="5"/>
    </row>
    <row r="13989" spans="1:1" x14ac:dyDescent="0.25">
      <c r="A13989" s="5"/>
    </row>
    <row r="13990" spans="1:1" x14ac:dyDescent="0.25">
      <c r="A13990" s="5"/>
    </row>
    <row r="13991" spans="1:1" x14ac:dyDescent="0.25">
      <c r="A13991" s="5"/>
    </row>
    <row r="13992" spans="1:1" x14ac:dyDescent="0.25">
      <c r="A13992" s="5"/>
    </row>
    <row r="13993" spans="1:1" x14ac:dyDescent="0.25">
      <c r="A13993" s="5"/>
    </row>
    <row r="13994" spans="1:1" x14ac:dyDescent="0.25">
      <c r="A13994" s="5"/>
    </row>
    <row r="13995" spans="1:1" x14ac:dyDescent="0.25">
      <c r="A13995" s="5"/>
    </row>
    <row r="13996" spans="1:1" x14ac:dyDescent="0.25">
      <c r="A13996" s="5"/>
    </row>
    <row r="13997" spans="1:1" x14ac:dyDescent="0.25">
      <c r="A13997" s="5"/>
    </row>
    <row r="13998" spans="1:1" x14ac:dyDescent="0.25">
      <c r="A13998" s="5"/>
    </row>
    <row r="13999" spans="1:1" x14ac:dyDescent="0.25">
      <c r="A13999" s="5"/>
    </row>
    <row r="14000" spans="1:1" x14ac:dyDescent="0.25">
      <c r="A14000" s="5"/>
    </row>
    <row r="14001" spans="1:1" x14ac:dyDescent="0.25">
      <c r="A14001" s="5"/>
    </row>
    <row r="14002" spans="1:1" x14ac:dyDescent="0.25">
      <c r="A14002" s="5"/>
    </row>
    <row r="14003" spans="1:1" x14ac:dyDescent="0.25">
      <c r="A14003" s="5"/>
    </row>
    <row r="14004" spans="1:1" x14ac:dyDescent="0.25">
      <c r="A14004" s="5"/>
    </row>
    <row r="14005" spans="1:1" x14ac:dyDescent="0.25">
      <c r="A14005" s="5"/>
    </row>
    <row r="14006" spans="1:1" x14ac:dyDescent="0.25">
      <c r="A14006" s="5"/>
    </row>
    <row r="14007" spans="1:1" x14ac:dyDescent="0.25">
      <c r="A14007" s="5"/>
    </row>
    <row r="14008" spans="1:1" x14ac:dyDescent="0.25">
      <c r="A14008" s="5"/>
    </row>
    <row r="14009" spans="1:1" x14ac:dyDescent="0.25">
      <c r="A14009" s="5"/>
    </row>
    <row r="14010" spans="1:1" x14ac:dyDescent="0.25">
      <c r="A14010" s="5"/>
    </row>
    <row r="14011" spans="1:1" x14ac:dyDescent="0.25">
      <c r="A14011" s="5"/>
    </row>
    <row r="14012" spans="1:1" x14ac:dyDescent="0.25">
      <c r="A14012" s="5"/>
    </row>
    <row r="14013" spans="1:1" x14ac:dyDescent="0.25">
      <c r="A14013" s="5"/>
    </row>
    <row r="14014" spans="1:1" x14ac:dyDescent="0.25">
      <c r="A14014" s="5"/>
    </row>
    <row r="14015" spans="1:1" x14ac:dyDescent="0.25">
      <c r="A14015" s="5"/>
    </row>
    <row r="14016" spans="1:1" x14ac:dyDescent="0.25">
      <c r="A14016" s="5"/>
    </row>
    <row r="14017" spans="1:1" x14ac:dyDescent="0.25">
      <c r="A14017" s="5"/>
    </row>
    <row r="14018" spans="1:1" x14ac:dyDescent="0.25">
      <c r="A14018" s="5"/>
    </row>
    <row r="14019" spans="1:1" x14ac:dyDescent="0.25">
      <c r="A14019" s="5"/>
    </row>
    <row r="14020" spans="1:1" x14ac:dyDescent="0.25">
      <c r="A14020" s="5"/>
    </row>
    <row r="14021" spans="1:1" x14ac:dyDescent="0.25">
      <c r="A14021" s="5"/>
    </row>
    <row r="14022" spans="1:1" x14ac:dyDescent="0.25">
      <c r="A14022" s="5"/>
    </row>
    <row r="14023" spans="1:1" x14ac:dyDescent="0.25">
      <c r="A14023" s="5"/>
    </row>
    <row r="14024" spans="1:1" x14ac:dyDescent="0.25">
      <c r="A14024" s="5"/>
    </row>
    <row r="14025" spans="1:1" x14ac:dyDescent="0.25">
      <c r="A14025" s="5"/>
    </row>
    <row r="14026" spans="1:1" x14ac:dyDescent="0.25">
      <c r="A14026" s="5"/>
    </row>
    <row r="14027" spans="1:1" x14ac:dyDescent="0.25">
      <c r="A14027" s="5"/>
    </row>
    <row r="14028" spans="1:1" x14ac:dyDescent="0.25">
      <c r="A14028" s="5"/>
    </row>
    <row r="14029" spans="1:1" x14ac:dyDescent="0.25">
      <c r="A14029" s="5"/>
    </row>
    <row r="14030" spans="1:1" x14ac:dyDescent="0.25">
      <c r="A14030" s="5"/>
    </row>
    <row r="14031" spans="1:1" x14ac:dyDescent="0.25">
      <c r="A14031" s="5"/>
    </row>
    <row r="14032" spans="1:1" x14ac:dyDescent="0.25">
      <c r="A14032" s="5"/>
    </row>
    <row r="14033" spans="1:1" x14ac:dyDescent="0.25">
      <c r="A14033" s="5"/>
    </row>
    <row r="14034" spans="1:1" x14ac:dyDescent="0.25">
      <c r="A14034" s="5"/>
    </row>
    <row r="14035" spans="1:1" x14ac:dyDescent="0.25">
      <c r="A14035" s="5"/>
    </row>
    <row r="14036" spans="1:1" x14ac:dyDescent="0.25">
      <c r="A14036" s="5"/>
    </row>
    <row r="14037" spans="1:1" x14ac:dyDescent="0.25">
      <c r="A14037" s="5"/>
    </row>
    <row r="14038" spans="1:1" x14ac:dyDescent="0.25">
      <c r="A14038" s="5"/>
    </row>
    <row r="14039" spans="1:1" x14ac:dyDescent="0.25">
      <c r="A14039" s="5"/>
    </row>
    <row r="14040" spans="1:1" x14ac:dyDescent="0.25">
      <c r="A14040" s="5"/>
    </row>
    <row r="14041" spans="1:1" x14ac:dyDescent="0.25">
      <c r="A14041" s="5"/>
    </row>
    <row r="14042" spans="1:1" x14ac:dyDescent="0.25">
      <c r="A14042" s="5"/>
    </row>
    <row r="14043" spans="1:1" x14ac:dyDescent="0.25">
      <c r="A14043" s="5"/>
    </row>
    <row r="14044" spans="1:1" x14ac:dyDescent="0.25">
      <c r="A14044" s="5"/>
    </row>
    <row r="14045" spans="1:1" x14ac:dyDescent="0.25">
      <c r="A14045" s="5"/>
    </row>
    <row r="14046" spans="1:1" x14ac:dyDescent="0.25">
      <c r="A14046" s="5"/>
    </row>
    <row r="14047" spans="1:1" x14ac:dyDescent="0.25">
      <c r="A14047" s="5"/>
    </row>
    <row r="14048" spans="1:1" x14ac:dyDescent="0.25">
      <c r="A14048" s="5"/>
    </row>
    <row r="14049" spans="1:1" x14ac:dyDescent="0.25">
      <c r="A14049" s="5"/>
    </row>
    <row r="14050" spans="1:1" x14ac:dyDescent="0.25">
      <c r="A14050" s="5"/>
    </row>
    <row r="14051" spans="1:1" x14ac:dyDescent="0.25">
      <c r="A14051" s="5"/>
    </row>
    <row r="14052" spans="1:1" x14ac:dyDescent="0.25">
      <c r="A14052" s="5"/>
    </row>
    <row r="14053" spans="1:1" x14ac:dyDescent="0.25">
      <c r="A14053" s="5"/>
    </row>
    <row r="14054" spans="1:1" x14ac:dyDescent="0.25">
      <c r="A14054" s="5"/>
    </row>
    <row r="14055" spans="1:1" x14ac:dyDescent="0.25">
      <c r="A14055" s="5"/>
    </row>
    <row r="14056" spans="1:1" x14ac:dyDescent="0.25">
      <c r="A14056" s="5"/>
    </row>
    <row r="14057" spans="1:1" x14ac:dyDescent="0.25">
      <c r="A14057" s="5"/>
    </row>
    <row r="14058" spans="1:1" x14ac:dyDescent="0.25">
      <c r="A14058" s="5"/>
    </row>
    <row r="14059" spans="1:1" x14ac:dyDescent="0.25">
      <c r="A14059" s="5"/>
    </row>
    <row r="14060" spans="1:1" x14ac:dyDescent="0.25">
      <c r="A14060" s="5"/>
    </row>
    <row r="14061" spans="1:1" x14ac:dyDescent="0.25">
      <c r="A14061" s="5"/>
    </row>
    <row r="14062" spans="1:1" x14ac:dyDescent="0.25">
      <c r="A14062" s="5"/>
    </row>
    <row r="14063" spans="1:1" x14ac:dyDescent="0.25">
      <c r="A14063" s="5"/>
    </row>
    <row r="14064" spans="1:1" x14ac:dyDescent="0.25">
      <c r="A14064" s="5"/>
    </row>
    <row r="14065" spans="1:1" x14ac:dyDescent="0.25">
      <c r="A14065" s="5"/>
    </row>
    <row r="14066" spans="1:1" x14ac:dyDescent="0.25">
      <c r="A14066" s="5"/>
    </row>
    <row r="14067" spans="1:1" x14ac:dyDescent="0.25">
      <c r="A14067" s="5"/>
    </row>
    <row r="14068" spans="1:1" x14ac:dyDescent="0.25">
      <c r="A14068" s="5"/>
    </row>
    <row r="14069" spans="1:1" x14ac:dyDescent="0.25">
      <c r="A14069" s="5"/>
    </row>
    <row r="14070" spans="1:1" x14ac:dyDescent="0.25">
      <c r="A14070" s="5"/>
    </row>
    <row r="14071" spans="1:1" x14ac:dyDescent="0.25">
      <c r="A14071" s="5"/>
    </row>
    <row r="14072" spans="1:1" x14ac:dyDescent="0.25">
      <c r="A14072" s="5"/>
    </row>
    <row r="14073" spans="1:1" x14ac:dyDescent="0.25">
      <c r="A14073" s="5"/>
    </row>
    <row r="14074" spans="1:1" x14ac:dyDescent="0.25">
      <c r="A14074" s="5"/>
    </row>
    <row r="14075" spans="1:1" x14ac:dyDescent="0.25">
      <c r="A14075" s="5"/>
    </row>
    <row r="14076" spans="1:1" x14ac:dyDescent="0.25">
      <c r="A14076" s="5"/>
    </row>
    <row r="14077" spans="1:1" x14ac:dyDescent="0.25">
      <c r="A14077" s="5"/>
    </row>
    <row r="14078" spans="1:1" x14ac:dyDescent="0.25">
      <c r="A14078" s="5"/>
    </row>
    <row r="14079" spans="1:1" x14ac:dyDescent="0.25">
      <c r="A14079" s="5"/>
    </row>
    <row r="14080" spans="1:1" x14ac:dyDescent="0.25">
      <c r="A14080" s="5"/>
    </row>
    <row r="14081" spans="1:1" x14ac:dyDescent="0.25">
      <c r="A14081" s="5"/>
    </row>
    <row r="14082" spans="1:1" x14ac:dyDescent="0.25">
      <c r="A14082" s="5"/>
    </row>
    <row r="14083" spans="1:1" x14ac:dyDescent="0.25">
      <c r="A14083" s="5"/>
    </row>
    <row r="14084" spans="1:1" x14ac:dyDescent="0.25">
      <c r="A14084" s="5"/>
    </row>
    <row r="14085" spans="1:1" x14ac:dyDescent="0.25">
      <c r="A14085" s="5"/>
    </row>
    <row r="14086" spans="1:1" x14ac:dyDescent="0.25">
      <c r="A14086" s="5"/>
    </row>
    <row r="14087" spans="1:1" x14ac:dyDescent="0.25">
      <c r="A14087" s="5"/>
    </row>
    <row r="14088" spans="1:1" x14ac:dyDescent="0.25">
      <c r="A14088" s="5"/>
    </row>
    <row r="14089" spans="1:1" x14ac:dyDescent="0.25">
      <c r="A14089" s="5"/>
    </row>
    <row r="14090" spans="1:1" x14ac:dyDescent="0.25">
      <c r="A14090" s="5"/>
    </row>
    <row r="14091" spans="1:1" x14ac:dyDescent="0.25">
      <c r="A14091" s="5"/>
    </row>
    <row r="14092" spans="1:1" x14ac:dyDescent="0.25">
      <c r="A14092" s="5"/>
    </row>
    <row r="14093" spans="1:1" x14ac:dyDescent="0.25">
      <c r="A14093" s="5"/>
    </row>
    <row r="14094" spans="1:1" x14ac:dyDescent="0.25">
      <c r="A14094" s="5"/>
    </row>
    <row r="14095" spans="1:1" x14ac:dyDescent="0.25">
      <c r="A14095" s="5"/>
    </row>
    <row r="14096" spans="1:1" x14ac:dyDescent="0.25">
      <c r="A14096" s="5"/>
    </row>
    <row r="14097" spans="1:1" x14ac:dyDescent="0.25">
      <c r="A14097" s="5"/>
    </row>
    <row r="14098" spans="1:1" x14ac:dyDescent="0.25">
      <c r="A14098" s="5"/>
    </row>
    <row r="14099" spans="1:1" x14ac:dyDescent="0.25">
      <c r="A14099" s="5"/>
    </row>
    <row r="14100" spans="1:1" x14ac:dyDescent="0.25">
      <c r="A14100" s="5"/>
    </row>
    <row r="14101" spans="1:1" x14ac:dyDescent="0.25">
      <c r="A14101" s="5"/>
    </row>
    <row r="14102" spans="1:1" x14ac:dyDescent="0.25">
      <c r="A14102" s="5"/>
    </row>
    <row r="14103" spans="1:1" x14ac:dyDescent="0.25">
      <c r="A14103" s="5"/>
    </row>
    <row r="14104" spans="1:1" x14ac:dyDescent="0.25">
      <c r="A14104" s="5"/>
    </row>
    <row r="14105" spans="1:1" x14ac:dyDescent="0.25">
      <c r="A14105" s="5"/>
    </row>
    <row r="14106" spans="1:1" x14ac:dyDescent="0.25">
      <c r="A14106" s="5"/>
    </row>
    <row r="14107" spans="1:1" x14ac:dyDescent="0.25">
      <c r="A14107" s="5"/>
    </row>
    <row r="14108" spans="1:1" x14ac:dyDescent="0.25">
      <c r="A14108" s="5"/>
    </row>
    <row r="14109" spans="1:1" x14ac:dyDescent="0.25">
      <c r="A14109" s="5"/>
    </row>
    <row r="14110" spans="1:1" x14ac:dyDescent="0.25">
      <c r="A14110" s="5"/>
    </row>
    <row r="14111" spans="1:1" x14ac:dyDescent="0.25">
      <c r="A14111" s="5"/>
    </row>
    <row r="14112" spans="1:1" x14ac:dyDescent="0.25">
      <c r="A14112" s="5"/>
    </row>
    <row r="14113" spans="1:1" x14ac:dyDescent="0.25">
      <c r="A14113" s="5"/>
    </row>
    <row r="14114" spans="1:1" x14ac:dyDescent="0.25">
      <c r="A14114" s="5"/>
    </row>
    <row r="14115" spans="1:1" x14ac:dyDescent="0.25">
      <c r="A14115" s="5"/>
    </row>
    <row r="14116" spans="1:1" x14ac:dyDescent="0.25">
      <c r="A14116" s="5"/>
    </row>
    <row r="14117" spans="1:1" x14ac:dyDescent="0.25">
      <c r="A14117" s="5"/>
    </row>
    <row r="14118" spans="1:1" x14ac:dyDescent="0.25">
      <c r="A14118" s="5"/>
    </row>
    <row r="14119" spans="1:1" x14ac:dyDescent="0.25">
      <c r="A14119" s="5"/>
    </row>
    <row r="14120" spans="1:1" x14ac:dyDescent="0.25">
      <c r="A14120" s="5"/>
    </row>
    <row r="14121" spans="1:1" x14ac:dyDescent="0.25">
      <c r="A14121" s="5"/>
    </row>
    <row r="14122" spans="1:1" x14ac:dyDescent="0.25">
      <c r="A14122" s="5"/>
    </row>
    <row r="14123" spans="1:1" x14ac:dyDescent="0.25">
      <c r="A14123" s="5"/>
    </row>
    <row r="14124" spans="1:1" x14ac:dyDescent="0.25">
      <c r="A14124" s="5"/>
    </row>
    <row r="14125" spans="1:1" x14ac:dyDescent="0.25">
      <c r="A14125" s="5"/>
    </row>
    <row r="14126" spans="1:1" x14ac:dyDescent="0.25">
      <c r="A14126" s="5"/>
    </row>
    <row r="14127" spans="1:1" x14ac:dyDescent="0.25">
      <c r="A14127" s="5"/>
    </row>
    <row r="14128" spans="1:1" x14ac:dyDescent="0.25">
      <c r="A14128" s="5"/>
    </row>
    <row r="14129" spans="1:1" x14ac:dyDescent="0.25">
      <c r="A14129" s="5"/>
    </row>
    <row r="14130" spans="1:1" x14ac:dyDescent="0.25">
      <c r="A14130" s="5"/>
    </row>
    <row r="14131" spans="1:1" x14ac:dyDescent="0.25">
      <c r="A14131" s="5"/>
    </row>
    <row r="14132" spans="1:1" x14ac:dyDescent="0.25">
      <c r="A14132" s="5"/>
    </row>
    <row r="14133" spans="1:1" x14ac:dyDescent="0.25">
      <c r="A14133" s="5"/>
    </row>
    <row r="14134" spans="1:1" x14ac:dyDescent="0.25">
      <c r="A14134" s="5"/>
    </row>
    <row r="14135" spans="1:1" x14ac:dyDescent="0.25">
      <c r="A14135" s="5"/>
    </row>
    <row r="14136" spans="1:1" x14ac:dyDescent="0.25">
      <c r="A14136" s="5"/>
    </row>
    <row r="14137" spans="1:1" x14ac:dyDescent="0.25">
      <c r="A14137" s="5"/>
    </row>
    <row r="14138" spans="1:1" x14ac:dyDescent="0.25">
      <c r="A14138" s="5"/>
    </row>
    <row r="14139" spans="1:1" x14ac:dyDescent="0.25">
      <c r="A14139" s="5"/>
    </row>
    <row r="14140" spans="1:1" x14ac:dyDescent="0.25">
      <c r="A14140" s="5"/>
    </row>
    <row r="14141" spans="1:1" x14ac:dyDescent="0.25">
      <c r="A14141" s="5"/>
    </row>
    <row r="14142" spans="1:1" x14ac:dyDescent="0.25">
      <c r="A14142" s="5"/>
    </row>
    <row r="14143" spans="1:1" x14ac:dyDescent="0.25">
      <c r="A14143" s="5"/>
    </row>
    <row r="14144" spans="1:1" x14ac:dyDescent="0.25">
      <c r="A14144" s="5"/>
    </row>
    <row r="14145" spans="1:1" x14ac:dyDescent="0.25">
      <c r="A14145" s="5"/>
    </row>
    <row r="14146" spans="1:1" x14ac:dyDescent="0.25">
      <c r="A14146" s="5"/>
    </row>
    <row r="14147" spans="1:1" x14ac:dyDescent="0.25">
      <c r="A14147" s="5"/>
    </row>
    <row r="14148" spans="1:1" x14ac:dyDescent="0.25">
      <c r="A14148" s="5"/>
    </row>
    <row r="14149" spans="1:1" x14ac:dyDescent="0.25">
      <c r="A14149" s="5"/>
    </row>
    <row r="14150" spans="1:1" x14ac:dyDescent="0.25">
      <c r="A14150" s="5"/>
    </row>
    <row r="14151" spans="1:1" x14ac:dyDescent="0.25">
      <c r="A14151" s="5"/>
    </row>
    <row r="14152" spans="1:1" x14ac:dyDescent="0.25">
      <c r="A14152" s="5"/>
    </row>
    <row r="14153" spans="1:1" x14ac:dyDescent="0.25">
      <c r="A14153" s="5"/>
    </row>
    <row r="14154" spans="1:1" x14ac:dyDescent="0.25">
      <c r="A14154" s="5"/>
    </row>
    <row r="14155" spans="1:1" x14ac:dyDescent="0.25">
      <c r="A14155" s="5"/>
    </row>
    <row r="14156" spans="1:1" x14ac:dyDescent="0.25">
      <c r="A14156" s="5"/>
    </row>
    <row r="14157" spans="1:1" x14ac:dyDescent="0.25">
      <c r="A14157" s="5"/>
    </row>
    <row r="14158" spans="1:1" x14ac:dyDescent="0.25">
      <c r="A14158" s="5"/>
    </row>
    <row r="14159" spans="1:1" x14ac:dyDescent="0.25">
      <c r="A14159" s="5"/>
    </row>
    <row r="14160" spans="1:1" x14ac:dyDescent="0.25">
      <c r="A14160" s="5"/>
    </row>
    <row r="14161" spans="1:1" x14ac:dyDescent="0.25">
      <c r="A14161" s="5"/>
    </row>
    <row r="14162" spans="1:1" x14ac:dyDescent="0.25">
      <c r="A14162" s="5"/>
    </row>
    <row r="14163" spans="1:1" x14ac:dyDescent="0.25">
      <c r="A14163" s="5"/>
    </row>
    <row r="14164" spans="1:1" x14ac:dyDescent="0.25">
      <c r="A14164" s="5"/>
    </row>
    <row r="14165" spans="1:1" x14ac:dyDescent="0.25">
      <c r="A14165" s="5"/>
    </row>
    <row r="14166" spans="1:1" x14ac:dyDescent="0.25">
      <c r="A14166" s="5"/>
    </row>
    <row r="14167" spans="1:1" x14ac:dyDescent="0.25">
      <c r="A14167" s="5"/>
    </row>
    <row r="14168" spans="1:1" x14ac:dyDescent="0.25">
      <c r="A14168" s="5"/>
    </row>
    <row r="14169" spans="1:1" x14ac:dyDescent="0.25">
      <c r="A14169" s="5"/>
    </row>
    <row r="14170" spans="1:1" x14ac:dyDescent="0.25">
      <c r="A14170" s="5"/>
    </row>
    <row r="14171" spans="1:1" x14ac:dyDescent="0.25">
      <c r="A14171" s="5"/>
    </row>
    <row r="14172" spans="1:1" x14ac:dyDescent="0.25">
      <c r="A14172" s="5"/>
    </row>
    <row r="14173" spans="1:1" x14ac:dyDescent="0.25">
      <c r="A14173" s="5"/>
    </row>
    <row r="14174" spans="1:1" x14ac:dyDescent="0.25">
      <c r="A14174" s="5"/>
    </row>
    <row r="14175" spans="1:1" x14ac:dyDescent="0.25">
      <c r="A14175" s="5"/>
    </row>
    <row r="14176" spans="1:1" x14ac:dyDescent="0.25">
      <c r="A14176" s="5"/>
    </row>
    <row r="14177" spans="1:1" x14ac:dyDescent="0.25">
      <c r="A14177" s="5"/>
    </row>
    <row r="14178" spans="1:1" x14ac:dyDescent="0.25">
      <c r="A14178" s="5"/>
    </row>
    <row r="14179" spans="1:1" x14ac:dyDescent="0.25">
      <c r="A14179" s="5"/>
    </row>
    <row r="14180" spans="1:1" x14ac:dyDescent="0.25">
      <c r="A14180" s="5"/>
    </row>
    <row r="14181" spans="1:1" x14ac:dyDescent="0.25">
      <c r="A14181" s="5"/>
    </row>
    <row r="14182" spans="1:1" x14ac:dyDescent="0.25">
      <c r="A14182" s="5"/>
    </row>
    <row r="14183" spans="1:1" x14ac:dyDescent="0.25">
      <c r="A14183" s="5"/>
    </row>
    <row r="14184" spans="1:1" x14ac:dyDescent="0.25">
      <c r="A14184" s="5"/>
    </row>
    <row r="14185" spans="1:1" x14ac:dyDescent="0.25">
      <c r="A14185" s="5"/>
    </row>
    <row r="14186" spans="1:1" x14ac:dyDescent="0.25">
      <c r="A14186" s="5"/>
    </row>
    <row r="14187" spans="1:1" x14ac:dyDescent="0.25">
      <c r="A14187" s="5"/>
    </row>
    <row r="14188" spans="1:1" x14ac:dyDescent="0.25">
      <c r="A14188" s="5"/>
    </row>
    <row r="14189" spans="1:1" x14ac:dyDescent="0.25">
      <c r="A14189" s="5"/>
    </row>
    <row r="14190" spans="1:1" x14ac:dyDescent="0.25">
      <c r="A14190" s="5"/>
    </row>
    <row r="14191" spans="1:1" x14ac:dyDescent="0.25">
      <c r="A14191" s="5"/>
    </row>
    <row r="14192" spans="1:1" x14ac:dyDescent="0.25">
      <c r="A14192" s="5"/>
    </row>
    <row r="14193" spans="1:1" x14ac:dyDescent="0.25">
      <c r="A14193" s="5"/>
    </row>
    <row r="14194" spans="1:1" x14ac:dyDescent="0.25">
      <c r="A14194" s="5"/>
    </row>
    <row r="14195" spans="1:1" x14ac:dyDescent="0.25">
      <c r="A14195" s="5"/>
    </row>
    <row r="14196" spans="1:1" x14ac:dyDescent="0.25">
      <c r="A14196" s="5"/>
    </row>
    <row r="14197" spans="1:1" x14ac:dyDescent="0.25">
      <c r="A14197" s="5"/>
    </row>
    <row r="14198" spans="1:1" x14ac:dyDescent="0.25">
      <c r="A14198" s="5"/>
    </row>
    <row r="14199" spans="1:1" x14ac:dyDescent="0.25">
      <c r="A14199" s="5"/>
    </row>
    <row r="14200" spans="1:1" x14ac:dyDescent="0.25">
      <c r="A14200" s="5"/>
    </row>
    <row r="14201" spans="1:1" x14ac:dyDescent="0.25">
      <c r="A14201" s="5"/>
    </row>
    <row r="14202" spans="1:1" x14ac:dyDescent="0.25">
      <c r="A14202" s="5"/>
    </row>
    <row r="14203" spans="1:1" x14ac:dyDescent="0.25">
      <c r="A14203" s="5"/>
    </row>
    <row r="14204" spans="1:1" x14ac:dyDescent="0.25">
      <c r="A14204" s="5"/>
    </row>
    <row r="14205" spans="1:1" x14ac:dyDescent="0.25">
      <c r="A14205" s="5"/>
    </row>
    <row r="14206" spans="1:1" x14ac:dyDescent="0.25">
      <c r="A14206" s="5"/>
    </row>
    <row r="14207" spans="1:1" x14ac:dyDescent="0.25">
      <c r="A14207" s="5"/>
    </row>
    <row r="14208" spans="1:1" x14ac:dyDescent="0.25">
      <c r="A14208" s="5"/>
    </row>
    <row r="14209" spans="1:1" x14ac:dyDescent="0.25">
      <c r="A14209" s="5"/>
    </row>
    <row r="14210" spans="1:1" x14ac:dyDescent="0.25">
      <c r="A14210" s="5"/>
    </row>
    <row r="14211" spans="1:1" x14ac:dyDescent="0.25">
      <c r="A14211" s="5"/>
    </row>
    <row r="14212" spans="1:1" x14ac:dyDescent="0.25">
      <c r="A14212" s="5"/>
    </row>
    <row r="14213" spans="1:1" x14ac:dyDescent="0.25">
      <c r="A14213" s="5"/>
    </row>
    <row r="14214" spans="1:1" x14ac:dyDescent="0.25">
      <c r="A14214" s="5"/>
    </row>
    <row r="14215" spans="1:1" x14ac:dyDescent="0.25">
      <c r="A14215" s="5"/>
    </row>
    <row r="14216" spans="1:1" x14ac:dyDescent="0.25">
      <c r="A14216" s="5"/>
    </row>
    <row r="14217" spans="1:1" x14ac:dyDescent="0.25">
      <c r="A14217" s="5"/>
    </row>
    <row r="14218" spans="1:1" x14ac:dyDescent="0.25">
      <c r="A14218" s="5"/>
    </row>
    <row r="14219" spans="1:1" x14ac:dyDescent="0.25">
      <c r="A14219" s="5"/>
    </row>
    <row r="14220" spans="1:1" x14ac:dyDescent="0.25">
      <c r="A14220" s="5"/>
    </row>
    <row r="14221" spans="1:1" x14ac:dyDescent="0.25">
      <c r="A14221" s="5"/>
    </row>
    <row r="14222" spans="1:1" x14ac:dyDescent="0.25">
      <c r="A14222" s="5"/>
    </row>
    <row r="14223" spans="1:1" x14ac:dyDescent="0.25">
      <c r="A14223" s="5"/>
    </row>
    <row r="14224" spans="1:1" x14ac:dyDescent="0.25">
      <c r="A14224" s="5"/>
    </row>
    <row r="14225" spans="1:1" x14ac:dyDescent="0.25">
      <c r="A14225" s="5"/>
    </row>
    <row r="14226" spans="1:1" x14ac:dyDescent="0.25">
      <c r="A14226" s="5"/>
    </row>
    <row r="14227" spans="1:1" x14ac:dyDescent="0.25">
      <c r="A14227" s="5"/>
    </row>
    <row r="14228" spans="1:1" x14ac:dyDescent="0.25">
      <c r="A14228" s="5"/>
    </row>
    <row r="14229" spans="1:1" x14ac:dyDescent="0.25">
      <c r="A14229" s="5"/>
    </row>
    <row r="14230" spans="1:1" x14ac:dyDescent="0.25">
      <c r="A14230" s="5"/>
    </row>
    <row r="14231" spans="1:1" x14ac:dyDescent="0.25">
      <c r="A14231" s="5"/>
    </row>
    <row r="14232" spans="1:1" x14ac:dyDescent="0.25">
      <c r="A14232" s="5"/>
    </row>
    <row r="14233" spans="1:1" x14ac:dyDescent="0.25">
      <c r="A14233" s="5"/>
    </row>
    <row r="14234" spans="1:1" x14ac:dyDescent="0.25">
      <c r="A14234" s="5"/>
    </row>
    <row r="14235" spans="1:1" x14ac:dyDescent="0.25">
      <c r="A14235" s="5"/>
    </row>
    <row r="14236" spans="1:1" x14ac:dyDescent="0.25">
      <c r="A14236" s="5"/>
    </row>
    <row r="14237" spans="1:1" x14ac:dyDescent="0.25">
      <c r="A14237" s="5"/>
    </row>
    <row r="14238" spans="1:1" x14ac:dyDescent="0.25">
      <c r="A14238" s="5"/>
    </row>
    <row r="14239" spans="1:1" x14ac:dyDescent="0.25">
      <c r="A14239" s="5"/>
    </row>
    <row r="14240" spans="1:1" x14ac:dyDescent="0.25">
      <c r="A14240" s="5"/>
    </row>
    <row r="14241" spans="1:1" x14ac:dyDescent="0.25">
      <c r="A14241" s="5"/>
    </row>
    <row r="14242" spans="1:1" x14ac:dyDescent="0.25">
      <c r="A14242" s="5"/>
    </row>
    <row r="14243" spans="1:1" x14ac:dyDescent="0.25">
      <c r="A14243" s="5"/>
    </row>
    <row r="14244" spans="1:1" x14ac:dyDescent="0.25">
      <c r="A14244" s="5"/>
    </row>
    <row r="14245" spans="1:1" x14ac:dyDescent="0.25">
      <c r="A14245" s="5"/>
    </row>
    <row r="14246" spans="1:1" x14ac:dyDescent="0.25">
      <c r="A14246" s="5"/>
    </row>
    <row r="14247" spans="1:1" x14ac:dyDescent="0.25">
      <c r="A14247" s="5"/>
    </row>
    <row r="14248" spans="1:1" x14ac:dyDescent="0.25">
      <c r="A14248" s="5"/>
    </row>
    <row r="14249" spans="1:1" x14ac:dyDescent="0.25">
      <c r="A14249" s="5"/>
    </row>
    <row r="14250" spans="1:1" x14ac:dyDescent="0.25">
      <c r="A14250" s="5"/>
    </row>
    <row r="14251" spans="1:1" x14ac:dyDescent="0.25">
      <c r="A14251" s="5"/>
    </row>
    <row r="14252" spans="1:1" x14ac:dyDescent="0.25">
      <c r="A14252" s="5"/>
    </row>
    <row r="14253" spans="1:1" x14ac:dyDescent="0.25">
      <c r="A14253" s="5"/>
    </row>
    <row r="14254" spans="1:1" x14ac:dyDescent="0.25">
      <c r="A14254" s="5"/>
    </row>
    <row r="14255" spans="1:1" x14ac:dyDescent="0.25">
      <c r="A14255" s="5"/>
    </row>
    <row r="14256" spans="1:1" x14ac:dyDescent="0.25">
      <c r="A14256" s="5"/>
    </row>
    <row r="14257" spans="1:1" x14ac:dyDescent="0.25">
      <c r="A14257" s="5"/>
    </row>
    <row r="14258" spans="1:1" x14ac:dyDescent="0.25">
      <c r="A14258" s="5"/>
    </row>
    <row r="14259" spans="1:1" x14ac:dyDescent="0.25">
      <c r="A14259" s="5"/>
    </row>
    <row r="14260" spans="1:1" x14ac:dyDescent="0.25">
      <c r="A14260" s="5"/>
    </row>
    <row r="14261" spans="1:1" x14ac:dyDescent="0.25">
      <c r="A14261" s="5"/>
    </row>
    <row r="14262" spans="1:1" x14ac:dyDescent="0.25">
      <c r="A14262" s="5"/>
    </row>
    <row r="14263" spans="1:1" x14ac:dyDescent="0.25">
      <c r="A14263" s="5"/>
    </row>
    <row r="14264" spans="1:1" x14ac:dyDescent="0.25">
      <c r="A14264" s="5"/>
    </row>
    <row r="14265" spans="1:1" x14ac:dyDescent="0.25">
      <c r="A14265" s="5"/>
    </row>
    <row r="14266" spans="1:1" x14ac:dyDescent="0.25">
      <c r="A14266" s="5"/>
    </row>
    <row r="14267" spans="1:1" x14ac:dyDescent="0.25">
      <c r="A14267" s="5"/>
    </row>
    <row r="14268" spans="1:1" x14ac:dyDescent="0.25">
      <c r="A14268" s="5"/>
    </row>
    <row r="14269" spans="1:1" x14ac:dyDescent="0.25">
      <c r="A14269" s="5"/>
    </row>
    <row r="14270" spans="1:1" x14ac:dyDescent="0.25">
      <c r="A14270" s="5"/>
    </row>
    <row r="14271" spans="1:1" x14ac:dyDescent="0.25">
      <c r="A14271" s="5"/>
    </row>
    <row r="14272" spans="1:1" x14ac:dyDescent="0.25">
      <c r="A14272" s="5"/>
    </row>
    <row r="14273" spans="1:1" x14ac:dyDescent="0.25">
      <c r="A14273" s="5"/>
    </row>
    <row r="14274" spans="1:1" x14ac:dyDescent="0.25">
      <c r="A14274" s="5"/>
    </row>
    <row r="14275" spans="1:1" x14ac:dyDescent="0.25">
      <c r="A14275" s="5"/>
    </row>
    <row r="14276" spans="1:1" x14ac:dyDescent="0.25">
      <c r="A14276" s="5"/>
    </row>
    <row r="14277" spans="1:1" x14ac:dyDescent="0.25">
      <c r="A14277" s="5"/>
    </row>
    <row r="14278" spans="1:1" x14ac:dyDescent="0.25">
      <c r="A14278" s="5"/>
    </row>
    <row r="14279" spans="1:1" x14ac:dyDescent="0.25">
      <c r="A14279" s="5"/>
    </row>
    <row r="14280" spans="1:1" x14ac:dyDescent="0.25">
      <c r="A14280" s="5"/>
    </row>
    <row r="14281" spans="1:1" x14ac:dyDescent="0.25">
      <c r="A14281" s="5"/>
    </row>
    <row r="14282" spans="1:1" x14ac:dyDescent="0.25">
      <c r="A14282" s="5"/>
    </row>
    <row r="14283" spans="1:1" x14ac:dyDescent="0.25">
      <c r="A14283" s="5"/>
    </row>
    <row r="14284" spans="1:1" x14ac:dyDescent="0.25">
      <c r="A14284" s="5"/>
    </row>
    <row r="14285" spans="1:1" x14ac:dyDescent="0.25">
      <c r="A14285" s="5"/>
    </row>
    <row r="14286" spans="1:1" x14ac:dyDescent="0.25">
      <c r="A14286" s="5"/>
    </row>
    <row r="14287" spans="1:1" x14ac:dyDescent="0.25">
      <c r="A14287" s="5"/>
    </row>
    <row r="14288" spans="1:1" x14ac:dyDescent="0.25">
      <c r="A14288" s="5"/>
    </row>
    <row r="14289" spans="1:1" x14ac:dyDescent="0.25">
      <c r="A14289" s="5"/>
    </row>
    <row r="14290" spans="1:1" x14ac:dyDescent="0.25">
      <c r="A14290" s="5"/>
    </row>
    <row r="14291" spans="1:1" x14ac:dyDescent="0.25">
      <c r="A14291" s="5"/>
    </row>
    <row r="14292" spans="1:1" x14ac:dyDescent="0.25">
      <c r="A14292" s="5"/>
    </row>
    <row r="14293" spans="1:1" x14ac:dyDescent="0.25">
      <c r="A14293" s="5"/>
    </row>
    <row r="14294" spans="1:1" x14ac:dyDescent="0.25">
      <c r="A14294" s="5"/>
    </row>
    <row r="14295" spans="1:1" x14ac:dyDescent="0.25">
      <c r="A14295" s="5"/>
    </row>
    <row r="14296" spans="1:1" x14ac:dyDescent="0.25">
      <c r="A14296" s="5"/>
    </row>
    <row r="14297" spans="1:1" x14ac:dyDescent="0.25">
      <c r="A14297" s="5"/>
    </row>
    <row r="14298" spans="1:1" x14ac:dyDescent="0.25">
      <c r="A14298" s="5"/>
    </row>
    <row r="14299" spans="1:1" x14ac:dyDescent="0.25">
      <c r="A14299" s="5"/>
    </row>
    <row r="14300" spans="1:1" x14ac:dyDescent="0.25">
      <c r="A14300" s="5"/>
    </row>
    <row r="14301" spans="1:1" x14ac:dyDescent="0.25">
      <c r="A14301" s="5"/>
    </row>
    <row r="14302" spans="1:1" x14ac:dyDescent="0.25">
      <c r="A14302" s="5"/>
    </row>
    <row r="14303" spans="1:1" x14ac:dyDescent="0.25">
      <c r="A14303" s="5"/>
    </row>
    <row r="14304" spans="1:1" x14ac:dyDescent="0.25">
      <c r="A14304" s="5"/>
    </row>
    <row r="14305" spans="1:1" x14ac:dyDescent="0.25">
      <c r="A14305" s="5"/>
    </row>
    <row r="14306" spans="1:1" x14ac:dyDescent="0.25">
      <c r="A14306" s="5"/>
    </row>
    <row r="14307" spans="1:1" x14ac:dyDescent="0.25">
      <c r="A14307" s="5"/>
    </row>
    <row r="14308" spans="1:1" x14ac:dyDescent="0.25">
      <c r="A14308" s="5"/>
    </row>
    <row r="14309" spans="1:1" x14ac:dyDescent="0.25">
      <c r="A14309" s="5"/>
    </row>
    <row r="14310" spans="1:1" x14ac:dyDescent="0.25">
      <c r="A14310" s="5"/>
    </row>
    <row r="14311" spans="1:1" x14ac:dyDescent="0.25">
      <c r="A14311" s="5"/>
    </row>
    <row r="14312" spans="1:1" x14ac:dyDescent="0.25">
      <c r="A14312" s="5"/>
    </row>
    <row r="14313" spans="1:1" x14ac:dyDescent="0.25">
      <c r="A14313" s="5"/>
    </row>
    <row r="14314" spans="1:1" x14ac:dyDescent="0.25">
      <c r="A14314" s="5"/>
    </row>
    <row r="14315" spans="1:1" x14ac:dyDescent="0.25">
      <c r="A14315" s="5"/>
    </row>
    <row r="14316" spans="1:1" x14ac:dyDescent="0.25">
      <c r="A14316" s="5"/>
    </row>
    <row r="14317" spans="1:1" x14ac:dyDescent="0.25">
      <c r="A14317" s="5"/>
    </row>
    <row r="14318" spans="1:1" x14ac:dyDescent="0.25">
      <c r="A14318" s="5"/>
    </row>
    <row r="14319" spans="1:1" x14ac:dyDescent="0.25">
      <c r="A14319" s="5"/>
    </row>
    <row r="14320" spans="1:1" x14ac:dyDescent="0.25">
      <c r="A14320" s="5"/>
    </row>
    <row r="14321" spans="1:1" x14ac:dyDescent="0.25">
      <c r="A14321" s="5"/>
    </row>
    <row r="14322" spans="1:1" x14ac:dyDescent="0.25">
      <c r="A14322" s="5"/>
    </row>
    <row r="14323" spans="1:1" x14ac:dyDescent="0.25">
      <c r="A14323" s="5"/>
    </row>
    <row r="14324" spans="1:1" x14ac:dyDescent="0.25">
      <c r="A14324" s="5"/>
    </row>
    <row r="14325" spans="1:1" x14ac:dyDescent="0.25">
      <c r="A14325" s="5"/>
    </row>
    <row r="14326" spans="1:1" x14ac:dyDescent="0.25">
      <c r="A14326" s="5"/>
    </row>
    <row r="14327" spans="1:1" x14ac:dyDescent="0.25">
      <c r="A14327" s="5"/>
    </row>
    <row r="14328" spans="1:1" x14ac:dyDescent="0.25">
      <c r="A14328" s="5"/>
    </row>
    <row r="14329" spans="1:1" x14ac:dyDescent="0.25">
      <c r="A14329" s="5"/>
    </row>
    <row r="14330" spans="1:1" x14ac:dyDescent="0.25">
      <c r="A14330" s="5"/>
    </row>
    <row r="14331" spans="1:1" x14ac:dyDescent="0.25">
      <c r="A14331" s="5"/>
    </row>
    <row r="14332" spans="1:1" x14ac:dyDescent="0.25">
      <c r="A14332" s="5"/>
    </row>
    <row r="14333" spans="1:1" x14ac:dyDescent="0.25">
      <c r="A14333" s="5"/>
    </row>
    <row r="14334" spans="1:1" x14ac:dyDescent="0.25">
      <c r="A14334" s="5"/>
    </row>
    <row r="14335" spans="1:1" x14ac:dyDescent="0.25">
      <c r="A14335" s="5"/>
    </row>
    <row r="14336" spans="1:1" x14ac:dyDescent="0.25">
      <c r="A14336" s="5"/>
    </row>
    <row r="14337" spans="1:1" x14ac:dyDescent="0.25">
      <c r="A14337" s="5"/>
    </row>
    <row r="14338" spans="1:1" x14ac:dyDescent="0.25">
      <c r="A14338" s="5"/>
    </row>
    <row r="14339" spans="1:1" x14ac:dyDescent="0.25">
      <c r="A14339" s="5"/>
    </row>
    <row r="14340" spans="1:1" x14ac:dyDescent="0.25">
      <c r="A14340" s="5"/>
    </row>
    <row r="14341" spans="1:1" x14ac:dyDescent="0.25">
      <c r="A14341" s="5"/>
    </row>
    <row r="14342" spans="1:1" x14ac:dyDescent="0.25">
      <c r="A14342" s="5"/>
    </row>
    <row r="14343" spans="1:1" x14ac:dyDescent="0.25">
      <c r="A14343" s="5"/>
    </row>
    <row r="14344" spans="1:1" x14ac:dyDescent="0.25">
      <c r="A14344" s="5"/>
    </row>
    <row r="14345" spans="1:1" x14ac:dyDescent="0.25">
      <c r="A14345" s="5"/>
    </row>
    <row r="14346" spans="1:1" x14ac:dyDescent="0.25">
      <c r="A14346" s="5"/>
    </row>
    <row r="14347" spans="1:1" x14ac:dyDescent="0.25">
      <c r="A14347" s="5"/>
    </row>
    <row r="14348" spans="1:1" x14ac:dyDescent="0.25">
      <c r="A14348" s="5"/>
    </row>
    <row r="14349" spans="1:1" x14ac:dyDescent="0.25">
      <c r="A14349" s="5"/>
    </row>
    <row r="14350" spans="1:1" x14ac:dyDescent="0.25">
      <c r="A14350" s="5"/>
    </row>
    <row r="14351" spans="1:1" x14ac:dyDescent="0.25">
      <c r="A14351" s="5"/>
    </row>
    <row r="14352" spans="1:1" x14ac:dyDescent="0.25">
      <c r="A14352" s="5"/>
    </row>
    <row r="14353" spans="1:1" x14ac:dyDescent="0.25">
      <c r="A14353" s="5"/>
    </row>
    <row r="14354" spans="1:1" x14ac:dyDescent="0.25">
      <c r="A14354" s="5"/>
    </row>
    <row r="14355" spans="1:1" x14ac:dyDescent="0.25">
      <c r="A14355" s="5"/>
    </row>
    <row r="14356" spans="1:1" x14ac:dyDescent="0.25">
      <c r="A14356" s="5"/>
    </row>
    <row r="14357" spans="1:1" x14ac:dyDescent="0.25">
      <c r="A14357" s="5"/>
    </row>
    <row r="14358" spans="1:1" x14ac:dyDescent="0.25">
      <c r="A14358" s="5"/>
    </row>
    <row r="14359" spans="1:1" x14ac:dyDescent="0.25">
      <c r="A14359" s="5"/>
    </row>
    <row r="14360" spans="1:1" x14ac:dyDescent="0.25">
      <c r="A14360" s="5"/>
    </row>
    <row r="14361" spans="1:1" x14ac:dyDescent="0.25">
      <c r="A14361" s="5"/>
    </row>
    <row r="14362" spans="1:1" x14ac:dyDescent="0.25">
      <c r="A14362" s="5"/>
    </row>
    <row r="14363" spans="1:1" x14ac:dyDescent="0.25">
      <c r="A14363" s="5"/>
    </row>
    <row r="14364" spans="1:1" x14ac:dyDescent="0.25">
      <c r="A14364" s="5"/>
    </row>
    <row r="14365" spans="1:1" x14ac:dyDescent="0.25">
      <c r="A14365" s="5"/>
    </row>
    <row r="14366" spans="1:1" x14ac:dyDescent="0.25">
      <c r="A14366" s="5"/>
    </row>
    <row r="14367" spans="1:1" x14ac:dyDescent="0.25">
      <c r="A14367" s="5"/>
    </row>
    <row r="14368" spans="1:1" x14ac:dyDescent="0.25">
      <c r="A14368" s="5"/>
    </row>
    <row r="14369" spans="1:1" x14ac:dyDescent="0.25">
      <c r="A14369" s="5"/>
    </row>
    <row r="14370" spans="1:1" x14ac:dyDescent="0.25">
      <c r="A14370" s="5"/>
    </row>
    <row r="14371" spans="1:1" x14ac:dyDescent="0.25">
      <c r="A14371" s="5"/>
    </row>
    <row r="14372" spans="1:1" x14ac:dyDescent="0.25">
      <c r="A14372" s="5"/>
    </row>
    <row r="14373" spans="1:1" x14ac:dyDescent="0.25">
      <c r="A14373" s="5"/>
    </row>
    <row r="14374" spans="1:1" x14ac:dyDescent="0.25">
      <c r="A14374" s="5"/>
    </row>
    <row r="14375" spans="1:1" x14ac:dyDescent="0.25">
      <c r="A14375" s="5"/>
    </row>
    <row r="14376" spans="1:1" x14ac:dyDescent="0.25">
      <c r="A14376" s="5"/>
    </row>
    <row r="14377" spans="1:1" x14ac:dyDescent="0.25">
      <c r="A14377" s="5"/>
    </row>
    <row r="14378" spans="1:1" x14ac:dyDescent="0.25">
      <c r="A14378" s="5"/>
    </row>
    <row r="14379" spans="1:1" x14ac:dyDescent="0.25">
      <c r="A14379" s="5"/>
    </row>
    <row r="14380" spans="1:1" x14ac:dyDescent="0.25">
      <c r="A14380" s="5"/>
    </row>
    <row r="14381" spans="1:1" x14ac:dyDescent="0.25">
      <c r="A14381" s="5"/>
    </row>
    <row r="14382" spans="1:1" x14ac:dyDescent="0.25">
      <c r="A14382" s="5"/>
    </row>
    <row r="14383" spans="1:1" x14ac:dyDescent="0.25">
      <c r="A14383" s="5"/>
    </row>
    <row r="14384" spans="1:1" x14ac:dyDescent="0.25">
      <c r="A14384" s="5"/>
    </row>
    <row r="14385" spans="1:1" x14ac:dyDescent="0.25">
      <c r="A14385" s="5"/>
    </row>
    <row r="14386" spans="1:1" x14ac:dyDescent="0.25">
      <c r="A14386" s="5"/>
    </row>
    <row r="14387" spans="1:1" x14ac:dyDescent="0.25">
      <c r="A14387" s="5"/>
    </row>
    <row r="14388" spans="1:1" x14ac:dyDescent="0.25">
      <c r="A14388" s="5"/>
    </row>
    <row r="14389" spans="1:1" x14ac:dyDescent="0.25">
      <c r="A14389" s="5"/>
    </row>
    <row r="14390" spans="1:1" x14ac:dyDescent="0.25">
      <c r="A14390" s="5"/>
    </row>
    <row r="14391" spans="1:1" x14ac:dyDescent="0.25">
      <c r="A14391" s="5"/>
    </row>
    <row r="14392" spans="1:1" x14ac:dyDescent="0.25">
      <c r="A14392" s="5"/>
    </row>
    <row r="14393" spans="1:1" x14ac:dyDescent="0.25">
      <c r="A14393" s="5"/>
    </row>
    <row r="14394" spans="1:1" x14ac:dyDescent="0.25">
      <c r="A14394" s="5"/>
    </row>
    <row r="14395" spans="1:1" x14ac:dyDescent="0.25">
      <c r="A14395" s="5"/>
    </row>
    <row r="14396" spans="1:1" x14ac:dyDescent="0.25">
      <c r="A14396" s="5"/>
    </row>
    <row r="14397" spans="1:1" x14ac:dyDescent="0.25">
      <c r="A14397" s="5"/>
    </row>
    <row r="14398" spans="1:1" x14ac:dyDescent="0.25">
      <c r="A14398" s="5"/>
    </row>
    <row r="14399" spans="1:1" x14ac:dyDescent="0.25">
      <c r="A14399" s="5"/>
    </row>
    <row r="14400" spans="1:1" x14ac:dyDescent="0.25">
      <c r="A14400" s="5"/>
    </row>
    <row r="14401" spans="1:1" x14ac:dyDescent="0.25">
      <c r="A14401" s="5"/>
    </row>
    <row r="14402" spans="1:1" x14ac:dyDescent="0.25">
      <c r="A14402" s="5"/>
    </row>
    <row r="14403" spans="1:1" x14ac:dyDescent="0.25">
      <c r="A14403" s="5"/>
    </row>
    <row r="14404" spans="1:1" x14ac:dyDescent="0.25">
      <c r="A14404" s="5"/>
    </row>
    <row r="14405" spans="1:1" x14ac:dyDescent="0.25">
      <c r="A14405" s="5"/>
    </row>
    <row r="14406" spans="1:1" x14ac:dyDescent="0.25">
      <c r="A14406" s="5"/>
    </row>
    <row r="14407" spans="1:1" x14ac:dyDescent="0.25">
      <c r="A14407" s="5"/>
    </row>
    <row r="14408" spans="1:1" x14ac:dyDescent="0.25">
      <c r="A14408" s="5"/>
    </row>
    <row r="14409" spans="1:1" x14ac:dyDescent="0.25">
      <c r="A14409" s="5"/>
    </row>
    <row r="14410" spans="1:1" x14ac:dyDescent="0.25">
      <c r="A14410" s="5"/>
    </row>
    <row r="14411" spans="1:1" x14ac:dyDescent="0.25">
      <c r="A14411" s="5"/>
    </row>
    <row r="14412" spans="1:1" x14ac:dyDescent="0.25">
      <c r="A14412" s="5"/>
    </row>
    <row r="14413" spans="1:1" x14ac:dyDescent="0.25">
      <c r="A14413" s="5"/>
    </row>
    <row r="14414" spans="1:1" x14ac:dyDescent="0.25">
      <c r="A14414" s="5"/>
    </row>
    <row r="14415" spans="1:1" x14ac:dyDescent="0.25">
      <c r="A14415" s="5"/>
    </row>
    <row r="14416" spans="1:1" x14ac:dyDescent="0.25">
      <c r="A14416" s="5"/>
    </row>
    <row r="14417" spans="1:1" x14ac:dyDescent="0.25">
      <c r="A14417" s="5"/>
    </row>
    <row r="14418" spans="1:1" x14ac:dyDescent="0.25">
      <c r="A14418" s="5"/>
    </row>
    <row r="14419" spans="1:1" x14ac:dyDescent="0.25">
      <c r="A14419" s="5"/>
    </row>
    <row r="14420" spans="1:1" x14ac:dyDescent="0.25">
      <c r="A14420" s="5"/>
    </row>
    <row r="14421" spans="1:1" x14ac:dyDescent="0.25">
      <c r="A14421" s="5"/>
    </row>
    <row r="14422" spans="1:1" x14ac:dyDescent="0.25">
      <c r="A14422" s="5"/>
    </row>
    <row r="14423" spans="1:1" x14ac:dyDescent="0.25">
      <c r="A14423" s="5"/>
    </row>
    <row r="14424" spans="1:1" x14ac:dyDescent="0.25">
      <c r="A14424" s="5"/>
    </row>
    <row r="14425" spans="1:1" x14ac:dyDescent="0.25">
      <c r="A14425" s="5"/>
    </row>
    <row r="14426" spans="1:1" x14ac:dyDescent="0.25">
      <c r="A14426" s="5"/>
    </row>
    <row r="14427" spans="1:1" x14ac:dyDescent="0.25">
      <c r="A14427" s="5"/>
    </row>
    <row r="14428" spans="1:1" x14ac:dyDescent="0.25">
      <c r="A14428" s="5"/>
    </row>
    <row r="14429" spans="1:1" x14ac:dyDescent="0.25">
      <c r="A14429" s="5"/>
    </row>
    <row r="14430" spans="1:1" x14ac:dyDescent="0.25">
      <c r="A14430" s="5"/>
    </row>
    <row r="14431" spans="1:1" x14ac:dyDescent="0.25">
      <c r="A14431" s="5"/>
    </row>
    <row r="14432" spans="1:1" x14ac:dyDescent="0.25">
      <c r="A14432" s="5"/>
    </row>
    <row r="14433" spans="1:1" x14ac:dyDescent="0.25">
      <c r="A14433" s="5"/>
    </row>
    <row r="14434" spans="1:1" x14ac:dyDescent="0.25">
      <c r="A14434" s="5"/>
    </row>
    <row r="14435" spans="1:1" x14ac:dyDescent="0.25">
      <c r="A14435" s="5"/>
    </row>
    <row r="14436" spans="1:1" x14ac:dyDescent="0.25">
      <c r="A14436" s="5"/>
    </row>
    <row r="14437" spans="1:1" x14ac:dyDescent="0.25">
      <c r="A14437" s="5"/>
    </row>
    <row r="14438" spans="1:1" x14ac:dyDescent="0.25">
      <c r="A14438" s="5"/>
    </row>
    <row r="14439" spans="1:1" x14ac:dyDescent="0.25">
      <c r="A14439" s="5"/>
    </row>
    <row r="14440" spans="1:1" x14ac:dyDescent="0.25">
      <c r="A14440" s="5"/>
    </row>
    <row r="14441" spans="1:1" x14ac:dyDescent="0.25">
      <c r="A14441" s="5"/>
    </row>
    <row r="14442" spans="1:1" x14ac:dyDescent="0.25">
      <c r="A14442" s="5"/>
    </row>
    <row r="14443" spans="1:1" x14ac:dyDescent="0.25">
      <c r="A14443" s="5"/>
    </row>
    <row r="14444" spans="1:1" x14ac:dyDescent="0.25">
      <c r="A14444" s="5"/>
    </row>
    <row r="14445" spans="1:1" x14ac:dyDescent="0.25">
      <c r="A14445" s="5"/>
    </row>
    <row r="14446" spans="1:1" x14ac:dyDescent="0.25">
      <c r="A14446" s="5"/>
    </row>
    <row r="14447" spans="1:1" x14ac:dyDescent="0.25">
      <c r="A14447" s="5"/>
    </row>
    <row r="14448" spans="1:1" x14ac:dyDescent="0.25">
      <c r="A14448" s="5"/>
    </row>
    <row r="14449" spans="1:1" x14ac:dyDescent="0.25">
      <c r="A14449" s="5"/>
    </row>
    <row r="14450" spans="1:1" x14ac:dyDescent="0.25">
      <c r="A14450" s="5"/>
    </row>
    <row r="14451" spans="1:1" x14ac:dyDescent="0.25">
      <c r="A14451" s="5"/>
    </row>
    <row r="14452" spans="1:1" x14ac:dyDescent="0.25">
      <c r="A14452" s="5"/>
    </row>
    <row r="14453" spans="1:1" x14ac:dyDescent="0.25">
      <c r="A14453" s="5"/>
    </row>
    <row r="14454" spans="1:1" x14ac:dyDescent="0.25">
      <c r="A14454" s="5"/>
    </row>
    <row r="14455" spans="1:1" x14ac:dyDescent="0.25">
      <c r="A14455" s="5"/>
    </row>
    <row r="14456" spans="1:1" x14ac:dyDescent="0.25">
      <c r="A14456" s="5"/>
    </row>
    <row r="14457" spans="1:1" x14ac:dyDescent="0.25">
      <c r="A14457" s="5"/>
    </row>
    <row r="14458" spans="1:1" x14ac:dyDescent="0.25">
      <c r="A14458" s="5"/>
    </row>
    <row r="14459" spans="1:1" x14ac:dyDescent="0.25">
      <c r="A14459" s="5"/>
    </row>
    <row r="14460" spans="1:1" x14ac:dyDescent="0.25">
      <c r="A14460" s="5"/>
    </row>
    <row r="14461" spans="1:1" x14ac:dyDescent="0.25">
      <c r="A14461" s="5"/>
    </row>
    <row r="14462" spans="1:1" x14ac:dyDescent="0.25">
      <c r="A14462" s="5"/>
    </row>
    <row r="14463" spans="1:1" x14ac:dyDescent="0.25">
      <c r="A14463" s="5"/>
    </row>
    <row r="14464" spans="1:1" x14ac:dyDescent="0.25">
      <c r="A14464" s="5"/>
    </row>
    <row r="14465" spans="1:1" x14ac:dyDescent="0.25">
      <c r="A14465" s="5"/>
    </row>
    <row r="14466" spans="1:1" x14ac:dyDescent="0.25">
      <c r="A14466" s="5"/>
    </row>
    <row r="14467" spans="1:1" x14ac:dyDescent="0.25">
      <c r="A14467" s="5"/>
    </row>
    <row r="14468" spans="1:1" x14ac:dyDescent="0.25">
      <c r="A14468" s="5"/>
    </row>
    <row r="14469" spans="1:1" x14ac:dyDescent="0.25">
      <c r="A14469" s="5"/>
    </row>
    <row r="14470" spans="1:1" x14ac:dyDescent="0.25">
      <c r="A14470" s="5"/>
    </row>
    <row r="14471" spans="1:1" x14ac:dyDescent="0.25">
      <c r="A14471" s="5"/>
    </row>
    <row r="14472" spans="1:1" x14ac:dyDescent="0.25">
      <c r="A14472" s="5"/>
    </row>
    <row r="14473" spans="1:1" x14ac:dyDescent="0.25">
      <c r="A14473" s="5"/>
    </row>
    <row r="14474" spans="1:1" x14ac:dyDescent="0.25">
      <c r="A14474" s="5"/>
    </row>
    <row r="14475" spans="1:1" x14ac:dyDescent="0.25">
      <c r="A14475" s="5"/>
    </row>
    <row r="14476" spans="1:1" x14ac:dyDescent="0.25">
      <c r="A14476" s="5"/>
    </row>
    <row r="14477" spans="1:1" x14ac:dyDescent="0.25">
      <c r="A14477" s="5"/>
    </row>
    <row r="14478" spans="1:1" x14ac:dyDescent="0.25">
      <c r="A14478" s="5"/>
    </row>
    <row r="14479" spans="1:1" x14ac:dyDescent="0.25">
      <c r="A14479" s="5"/>
    </row>
    <row r="14480" spans="1:1" x14ac:dyDescent="0.25">
      <c r="A14480" s="5"/>
    </row>
    <row r="14481" spans="1:1" x14ac:dyDescent="0.25">
      <c r="A14481" s="5"/>
    </row>
    <row r="14482" spans="1:1" x14ac:dyDescent="0.25">
      <c r="A14482" s="5"/>
    </row>
    <row r="14483" spans="1:1" x14ac:dyDescent="0.25">
      <c r="A14483" s="5"/>
    </row>
    <row r="14484" spans="1:1" x14ac:dyDescent="0.25">
      <c r="A14484" s="5"/>
    </row>
    <row r="14485" spans="1:1" x14ac:dyDescent="0.25">
      <c r="A14485" s="5"/>
    </row>
    <row r="14486" spans="1:1" x14ac:dyDescent="0.25">
      <c r="A14486" s="5"/>
    </row>
    <row r="14487" spans="1:1" x14ac:dyDescent="0.25">
      <c r="A14487" s="5"/>
    </row>
    <row r="14488" spans="1:1" x14ac:dyDescent="0.25">
      <c r="A14488" s="5"/>
    </row>
    <row r="14489" spans="1:1" x14ac:dyDescent="0.25">
      <c r="A14489" s="5"/>
    </row>
    <row r="14490" spans="1:1" x14ac:dyDescent="0.25">
      <c r="A14490" s="5"/>
    </row>
    <row r="14491" spans="1:1" x14ac:dyDescent="0.25">
      <c r="A14491" s="5"/>
    </row>
    <row r="14492" spans="1:1" x14ac:dyDescent="0.25">
      <c r="A14492" s="5"/>
    </row>
    <row r="14493" spans="1:1" x14ac:dyDescent="0.25">
      <c r="A14493" s="5"/>
    </row>
    <row r="14494" spans="1:1" x14ac:dyDescent="0.25">
      <c r="A14494" s="5"/>
    </row>
    <row r="14495" spans="1:1" x14ac:dyDescent="0.25">
      <c r="A14495" s="5"/>
    </row>
    <row r="14496" spans="1:1" x14ac:dyDescent="0.25">
      <c r="A14496" s="5"/>
    </row>
    <row r="14497" spans="1:1" x14ac:dyDescent="0.25">
      <c r="A14497" s="5"/>
    </row>
    <row r="14498" spans="1:1" x14ac:dyDescent="0.25">
      <c r="A14498" s="5"/>
    </row>
    <row r="14499" spans="1:1" x14ac:dyDescent="0.25">
      <c r="A14499" s="5"/>
    </row>
    <row r="14500" spans="1:1" x14ac:dyDescent="0.25">
      <c r="A14500" s="5"/>
    </row>
    <row r="14501" spans="1:1" x14ac:dyDescent="0.25">
      <c r="A14501" s="5"/>
    </row>
    <row r="14502" spans="1:1" x14ac:dyDescent="0.25">
      <c r="A14502" s="5"/>
    </row>
    <row r="14503" spans="1:1" x14ac:dyDescent="0.25">
      <c r="A14503" s="5"/>
    </row>
    <row r="14504" spans="1:1" x14ac:dyDescent="0.25">
      <c r="A14504" s="5"/>
    </row>
    <row r="14505" spans="1:1" x14ac:dyDescent="0.25">
      <c r="A14505" s="5"/>
    </row>
    <row r="14506" spans="1:1" x14ac:dyDescent="0.25">
      <c r="A14506" s="5"/>
    </row>
    <row r="14507" spans="1:1" x14ac:dyDescent="0.25">
      <c r="A14507" s="5"/>
    </row>
    <row r="14508" spans="1:1" x14ac:dyDescent="0.25">
      <c r="A14508" s="5"/>
    </row>
    <row r="14509" spans="1:1" x14ac:dyDescent="0.25">
      <c r="A14509" s="5"/>
    </row>
    <row r="14510" spans="1:1" x14ac:dyDescent="0.25">
      <c r="A14510" s="5"/>
    </row>
    <row r="14511" spans="1:1" x14ac:dyDescent="0.25">
      <c r="A14511" s="5"/>
    </row>
    <row r="14512" spans="1:1" x14ac:dyDescent="0.25">
      <c r="A14512" s="5"/>
    </row>
    <row r="14513" spans="1:1" x14ac:dyDescent="0.25">
      <c r="A14513" s="5"/>
    </row>
    <row r="14514" spans="1:1" x14ac:dyDescent="0.25">
      <c r="A14514" s="5"/>
    </row>
    <row r="14515" spans="1:1" x14ac:dyDescent="0.25">
      <c r="A14515" s="5"/>
    </row>
    <row r="14516" spans="1:1" x14ac:dyDescent="0.25">
      <c r="A14516" s="5"/>
    </row>
    <row r="14517" spans="1:1" x14ac:dyDescent="0.25">
      <c r="A14517" s="5"/>
    </row>
    <row r="14518" spans="1:1" x14ac:dyDescent="0.25">
      <c r="A14518" s="5"/>
    </row>
    <row r="14519" spans="1:1" x14ac:dyDescent="0.25">
      <c r="A14519" s="5"/>
    </row>
    <row r="14520" spans="1:1" x14ac:dyDescent="0.25">
      <c r="A14520" s="5"/>
    </row>
    <row r="14521" spans="1:1" x14ac:dyDescent="0.25">
      <c r="A14521" s="5"/>
    </row>
    <row r="14522" spans="1:1" x14ac:dyDescent="0.25">
      <c r="A14522" s="5"/>
    </row>
    <row r="14523" spans="1:1" x14ac:dyDescent="0.25">
      <c r="A14523" s="5"/>
    </row>
    <row r="14524" spans="1:1" x14ac:dyDescent="0.25">
      <c r="A14524" s="5"/>
    </row>
    <row r="14525" spans="1:1" x14ac:dyDescent="0.25">
      <c r="A14525" s="5"/>
    </row>
    <row r="14526" spans="1:1" x14ac:dyDescent="0.25">
      <c r="A14526" s="5"/>
    </row>
    <row r="14527" spans="1:1" x14ac:dyDescent="0.25">
      <c r="A14527" s="5"/>
    </row>
    <row r="14528" spans="1:1" x14ac:dyDescent="0.25">
      <c r="A14528" s="5"/>
    </row>
    <row r="14529" spans="1:1" x14ac:dyDescent="0.25">
      <c r="A14529" s="5"/>
    </row>
    <row r="14530" spans="1:1" x14ac:dyDescent="0.25">
      <c r="A14530" s="5"/>
    </row>
    <row r="14531" spans="1:1" x14ac:dyDescent="0.25">
      <c r="A14531" s="5"/>
    </row>
    <row r="14532" spans="1:1" x14ac:dyDescent="0.25">
      <c r="A14532" s="5"/>
    </row>
    <row r="14533" spans="1:1" x14ac:dyDescent="0.25">
      <c r="A14533" s="5"/>
    </row>
    <row r="14534" spans="1:1" x14ac:dyDescent="0.25">
      <c r="A14534" s="5"/>
    </row>
    <row r="14535" spans="1:1" x14ac:dyDescent="0.25">
      <c r="A14535" s="5"/>
    </row>
    <row r="14536" spans="1:1" x14ac:dyDescent="0.25">
      <c r="A14536" s="5"/>
    </row>
    <row r="14537" spans="1:1" x14ac:dyDescent="0.25">
      <c r="A14537" s="5"/>
    </row>
    <row r="14538" spans="1:1" x14ac:dyDescent="0.25">
      <c r="A14538" s="5"/>
    </row>
    <row r="14539" spans="1:1" x14ac:dyDescent="0.25">
      <c r="A14539" s="5"/>
    </row>
    <row r="14540" spans="1:1" x14ac:dyDescent="0.25">
      <c r="A14540" s="5"/>
    </row>
    <row r="14541" spans="1:1" x14ac:dyDescent="0.25">
      <c r="A14541" s="5"/>
    </row>
    <row r="14542" spans="1:1" x14ac:dyDescent="0.25">
      <c r="A14542" s="5"/>
    </row>
    <row r="14543" spans="1:1" x14ac:dyDescent="0.25">
      <c r="A14543" s="5"/>
    </row>
    <row r="14544" spans="1:1" x14ac:dyDescent="0.25">
      <c r="A14544" s="5"/>
    </row>
    <row r="14545" spans="1:1" x14ac:dyDescent="0.25">
      <c r="A14545" s="5"/>
    </row>
    <row r="14546" spans="1:1" x14ac:dyDescent="0.25">
      <c r="A14546" s="5"/>
    </row>
    <row r="14547" spans="1:1" x14ac:dyDescent="0.25">
      <c r="A14547" s="5"/>
    </row>
    <row r="14548" spans="1:1" x14ac:dyDescent="0.25">
      <c r="A14548" s="5"/>
    </row>
    <row r="14549" spans="1:1" x14ac:dyDescent="0.25">
      <c r="A14549" s="5"/>
    </row>
    <row r="14550" spans="1:1" x14ac:dyDescent="0.25">
      <c r="A14550" s="5"/>
    </row>
    <row r="14551" spans="1:1" x14ac:dyDescent="0.25">
      <c r="A14551" s="5"/>
    </row>
    <row r="14552" spans="1:1" x14ac:dyDescent="0.25">
      <c r="A14552" s="5"/>
    </row>
    <row r="14553" spans="1:1" x14ac:dyDescent="0.25">
      <c r="A14553" s="5"/>
    </row>
    <row r="14554" spans="1:1" x14ac:dyDescent="0.25">
      <c r="A14554" s="5"/>
    </row>
    <row r="14555" spans="1:1" x14ac:dyDescent="0.25">
      <c r="A14555" s="5"/>
    </row>
    <row r="14556" spans="1:1" x14ac:dyDescent="0.25">
      <c r="A14556" s="5"/>
    </row>
    <row r="14557" spans="1:1" x14ac:dyDescent="0.25">
      <c r="A14557" s="5"/>
    </row>
    <row r="14558" spans="1:1" x14ac:dyDescent="0.25">
      <c r="A14558" s="5"/>
    </row>
    <row r="14559" spans="1:1" x14ac:dyDescent="0.25">
      <c r="A14559" s="5"/>
    </row>
    <row r="14560" spans="1:1" x14ac:dyDescent="0.25">
      <c r="A14560" s="5"/>
    </row>
    <row r="14561" spans="1:1" x14ac:dyDescent="0.25">
      <c r="A14561" s="5"/>
    </row>
    <row r="14562" spans="1:1" x14ac:dyDescent="0.25">
      <c r="A14562" s="5"/>
    </row>
    <row r="14563" spans="1:1" x14ac:dyDescent="0.25">
      <c r="A14563" s="5"/>
    </row>
    <row r="14564" spans="1:1" x14ac:dyDescent="0.25">
      <c r="A14564" s="5"/>
    </row>
    <row r="14565" spans="1:1" x14ac:dyDescent="0.25">
      <c r="A14565" s="5"/>
    </row>
    <row r="14566" spans="1:1" x14ac:dyDescent="0.25">
      <c r="A14566" s="5"/>
    </row>
    <row r="14567" spans="1:1" x14ac:dyDescent="0.25">
      <c r="A14567" s="5"/>
    </row>
    <row r="14568" spans="1:1" x14ac:dyDescent="0.25">
      <c r="A14568" s="5"/>
    </row>
    <row r="14569" spans="1:1" x14ac:dyDescent="0.25">
      <c r="A14569" s="5"/>
    </row>
    <row r="14570" spans="1:1" x14ac:dyDescent="0.25">
      <c r="A14570" s="5"/>
    </row>
    <row r="14571" spans="1:1" x14ac:dyDescent="0.25">
      <c r="A14571" s="5"/>
    </row>
    <row r="14572" spans="1:1" x14ac:dyDescent="0.25">
      <c r="A14572" s="5"/>
    </row>
    <row r="14573" spans="1:1" x14ac:dyDescent="0.25">
      <c r="A14573" s="5"/>
    </row>
    <row r="14574" spans="1:1" x14ac:dyDescent="0.25">
      <c r="A14574" s="5"/>
    </row>
    <row r="14575" spans="1:1" x14ac:dyDescent="0.25">
      <c r="A14575" s="5"/>
    </row>
    <row r="14576" spans="1:1" x14ac:dyDescent="0.25">
      <c r="A14576" s="5"/>
    </row>
    <row r="14577" spans="1:1" x14ac:dyDescent="0.25">
      <c r="A14577" s="5"/>
    </row>
    <row r="14578" spans="1:1" x14ac:dyDescent="0.25">
      <c r="A14578" s="5"/>
    </row>
    <row r="14579" spans="1:1" x14ac:dyDescent="0.25">
      <c r="A14579" s="5"/>
    </row>
    <row r="14580" spans="1:1" x14ac:dyDescent="0.25">
      <c r="A14580" s="5"/>
    </row>
    <row r="14581" spans="1:1" x14ac:dyDescent="0.25">
      <c r="A14581" s="5"/>
    </row>
    <row r="14582" spans="1:1" x14ac:dyDescent="0.25">
      <c r="A14582" s="5"/>
    </row>
    <row r="14583" spans="1:1" x14ac:dyDescent="0.25">
      <c r="A14583" s="5"/>
    </row>
    <row r="14584" spans="1:1" x14ac:dyDescent="0.25">
      <c r="A14584" s="5"/>
    </row>
    <row r="14585" spans="1:1" x14ac:dyDescent="0.25">
      <c r="A14585" s="5"/>
    </row>
    <row r="14586" spans="1:1" x14ac:dyDescent="0.25">
      <c r="A14586" s="5"/>
    </row>
    <row r="14587" spans="1:1" x14ac:dyDescent="0.25">
      <c r="A14587" s="5"/>
    </row>
    <row r="14588" spans="1:1" x14ac:dyDescent="0.25">
      <c r="A14588" s="5"/>
    </row>
    <row r="14589" spans="1:1" x14ac:dyDescent="0.25">
      <c r="A14589" s="5"/>
    </row>
    <row r="14590" spans="1:1" x14ac:dyDescent="0.25">
      <c r="A14590" s="5"/>
    </row>
    <row r="14591" spans="1:1" x14ac:dyDescent="0.25">
      <c r="A14591" s="5"/>
    </row>
    <row r="14592" spans="1:1" x14ac:dyDescent="0.25">
      <c r="A14592" s="5"/>
    </row>
    <row r="14593" spans="1:1" x14ac:dyDescent="0.25">
      <c r="A14593" s="5"/>
    </row>
    <row r="14594" spans="1:1" x14ac:dyDescent="0.25">
      <c r="A14594" s="5"/>
    </row>
    <row r="14595" spans="1:1" x14ac:dyDescent="0.25">
      <c r="A14595" s="5"/>
    </row>
    <row r="14596" spans="1:1" x14ac:dyDescent="0.25">
      <c r="A14596" s="5"/>
    </row>
    <row r="14597" spans="1:1" x14ac:dyDescent="0.25">
      <c r="A14597" s="5"/>
    </row>
    <row r="14598" spans="1:1" x14ac:dyDescent="0.25">
      <c r="A14598" s="5"/>
    </row>
    <row r="14599" spans="1:1" x14ac:dyDescent="0.25">
      <c r="A14599" s="5"/>
    </row>
    <row r="14600" spans="1:1" x14ac:dyDescent="0.25">
      <c r="A14600" s="5"/>
    </row>
    <row r="14601" spans="1:1" x14ac:dyDescent="0.25">
      <c r="A14601" s="5"/>
    </row>
    <row r="14602" spans="1:1" x14ac:dyDescent="0.25">
      <c r="A14602" s="5"/>
    </row>
    <row r="14603" spans="1:1" x14ac:dyDescent="0.25">
      <c r="A14603" s="5"/>
    </row>
    <row r="14604" spans="1:1" x14ac:dyDescent="0.25">
      <c r="A14604" s="5"/>
    </row>
    <row r="14605" spans="1:1" x14ac:dyDescent="0.25">
      <c r="A14605" s="5"/>
    </row>
    <row r="14606" spans="1:1" x14ac:dyDescent="0.25">
      <c r="A14606" s="5"/>
    </row>
    <row r="14607" spans="1:1" x14ac:dyDescent="0.25">
      <c r="A14607" s="5"/>
    </row>
    <row r="14608" spans="1:1" x14ac:dyDescent="0.25">
      <c r="A14608" s="5"/>
    </row>
    <row r="14609" spans="1:1" x14ac:dyDescent="0.25">
      <c r="A14609" s="5"/>
    </row>
    <row r="14610" spans="1:1" x14ac:dyDescent="0.25">
      <c r="A14610" s="5"/>
    </row>
    <row r="14611" spans="1:1" x14ac:dyDescent="0.25">
      <c r="A14611" s="5"/>
    </row>
    <row r="14612" spans="1:1" x14ac:dyDescent="0.25">
      <c r="A14612" s="5"/>
    </row>
    <row r="14613" spans="1:1" x14ac:dyDescent="0.25">
      <c r="A14613" s="5"/>
    </row>
    <row r="14614" spans="1:1" x14ac:dyDescent="0.25">
      <c r="A14614" s="5"/>
    </row>
    <row r="14615" spans="1:1" x14ac:dyDescent="0.25">
      <c r="A14615" s="5"/>
    </row>
    <row r="14616" spans="1:1" x14ac:dyDescent="0.25">
      <c r="A14616" s="5"/>
    </row>
    <row r="14617" spans="1:1" x14ac:dyDescent="0.25">
      <c r="A14617" s="5"/>
    </row>
    <row r="14618" spans="1:1" x14ac:dyDescent="0.25">
      <c r="A14618" s="5"/>
    </row>
    <row r="14619" spans="1:1" x14ac:dyDescent="0.25">
      <c r="A14619" s="5"/>
    </row>
    <row r="14620" spans="1:1" x14ac:dyDescent="0.25">
      <c r="A14620" s="5"/>
    </row>
    <row r="14621" spans="1:1" x14ac:dyDescent="0.25">
      <c r="A14621" s="5"/>
    </row>
    <row r="14622" spans="1:1" x14ac:dyDescent="0.25">
      <c r="A14622" s="5"/>
    </row>
    <row r="14623" spans="1:1" x14ac:dyDescent="0.25">
      <c r="A14623" s="5"/>
    </row>
    <row r="14624" spans="1:1" x14ac:dyDescent="0.25">
      <c r="A14624" s="5"/>
    </row>
    <row r="14625" spans="1:1" x14ac:dyDescent="0.25">
      <c r="A14625" s="5"/>
    </row>
    <row r="14626" spans="1:1" x14ac:dyDescent="0.25">
      <c r="A14626" s="5"/>
    </row>
    <row r="14627" spans="1:1" x14ac:dyDescent="0.25">
      <c r="A14627" s="5"/>
    </row>
    <row r="14628" spans="1:1" x14ac:dyDescent="0.25">
      <c r="A14628" s="5"/>
    </row>
    <row r="14629" spans="1:1" x14ac:dyDescent="0.25">
      <c r="A14629" s="5"/>
    </row>
    <row r="14630" spans="1:1" x14ac:dyDescent="0.25">
      <c r="A14630" s="5"/>
    </row>
    <row r="14631" spans="1:1" x14ac:dyDescent="0.25">
      <c r="A14631" s="5"/>
    </row>
    <row r="14632" spans="1:1" x14ac:dyDescent="0.25">
      <c r="A14632" s="5"/>
    </row>
    <row r="14633" spans="1:1" x14ac:dyDescent="0.25">
      <c r="A14633" s="5"/>
    </row>
    <row r="14634" spans="1:1" x14ac:dyDescent="0.25">
      <c r="A14634" s="5"/>
    </row>
    <row r="14635" spans="1:1" x14ac:dyDescent="0.25">
      <c r="A14635" s="5"/>
    </row>
    <row r="14636" spans="1:1" x14ac:dyDescent="0.25">
      <c r="A14636" s="5"/>
    </row>
    <row r="14637" spans="1:1" x14ac:dyDescent="0.25">
      <c r="A14637" s="5"/>
    </row>
    <row r="14638" spans="1:1" x14ac:dyDescent="0.25">
      <c r="A14638" s="5"/>
    </row>
    <row r="14639" spans="1:1" x14ac:dyDescent="0.25">
      <c r="A14639" s="5"/>
    </row>
    <row r="14640" spans="1:1" x14ac:dyDescent="0.25">
      <c r="A14640" s="5"/>
    </row>
    <row r="14641" spans="1:1" x14ac:dyDescent="0.25">
      <c r="A14641" s="5"/>
    </row>
    <row r="14642" spans="1:1" x14ac:dyDescent="0.25">
      <c r="A14642" s="5"/>
    </row>
    <row r="14643" spans="1:1" x14ac:dyDescent="0.25">
      <c r="A14643" s="5"/>
    </row>
    <row r="14644" spans="1:1" x14ac:dyDescent="0.25">
      <c r="A14644" s="5"/>
    </row>
    <row r="14645" spans="1:1" x14ac:dyDescent="0.25">
      <c r="A14645" s="5"/>
    </row>
    <row r="14646" spans="1:1" x14ac:dyDescent="0.25">
      <c r="A14646" s="5"/>
    </row>
    <row r="14647" spans="1:1" x14ac:dyDescent="0.25">
      <c r="A14647" s="5"/>
    </row>
    <row r="14648" spans="1:1" x14ac:dyDescent="0.25">
      <c r="A14648" s="5"/>
    </row>
    <row r="14649" spans="1:1" x14ac:dyDescent="0.25">
      <c r="A14649" s="5"/>
    </row>
    <row r="14650" spans="1:1" x14ac:dyDescent="0.25">
      <c r="A14650" s="5"/>
    </row>
    <row r="14651" spans="1:1" x14ac:dyDescent="0.25">
      <c r="A14651" s="5"/>
    </row>
    <row r="14652" spans="1:1" x14ac:dyDescent="0.25">
      <c r="A14652" s="5"/>
    </row>
    <row r="14653" spans="1:1" x14ac:dyDescent="0.25">
      <c r="A14653" s="5"/>
    </row>
    <row r="14654" spans="1:1" x14ac:dyDescent="0.25">
      <c r="A14654" s="5"/>
    </row>
    <row r="14655" spans="1:1" x14ac:dyDescent="0.25">
      <c r="A14655" s="5"/>
    </row>
    <row r="14656" spans="1:1" x14ac:dyDescent="0.25">
      <c r="A14656" s="5"/>
    </row>
    <row r="14657" spans="1:1" x14ac:dyDescent="0.25">
      <c r="A14657" s="5"/>
    </row>
    <row r="14658" spans="1:1" x14ac:dyDescent="0.25">
      <c r="A14658" s="5"/>
    </row>
    <row r="14659" spans="1:1" x14ac:dyDescent="0.25">
      <c r="A14659" s="5"/>
    </row>
    <row r="14660" spans="1:1" x14ac:dyDescent="0.25">
      <c r="A14660" s="5"/>
    </row>
    <row r="14661" spans="1:1" x14ac:dyDescent="0.25">
      <c r="A14661" s="5"/>
    </row>
    <row r="14662" spans="1:1" x14ac:dyDescent="0.25">
      <c r="A14662" s="5"/>
    </row>
    <row r="14663" spans="1:1" x14ac:dyDescent="0.25">
      <c r="A14663" s="5"/>
    </row>
    <row r="14664" spans="1:1" x14ac:dyDescent="0.25">
      <c r="A14664" s="5"/>
    </row>
    <row r="14665" spans="1:1" x14ac:dyDescent="0.25">
      <c r="A14665" s="5"/>
    </row>
    <row r="14666" spans="1:1" x14ac:dyDescent="0.25">
      <c r="A14666" s="5"/>
    </row>
    <row r="14667" spans="1:1" x14ac:dyDescent="0.25">
      <c r="A14667" s="5"/>
    </row>
    <row r="14668" spans="1:1" x14ac:dyDescent="0.25">
      <c r="A14668" s="5"/>
    </row>
    <row r="14669" spans="1:1" x14ac:dyDescent="0.25">
      <c r="A14669" s="5"/>
    </row>
    <row r="14670" spans="1:1" x14ac:dyDescent="0.25">
      <c r="A14670" s="5"/>
    </row>
    <row r="14671" spans="1:1" x14ac:dyDescent="0.25">
      <c r="A14671" s="5"/>
    </row>
    <row r="14672" spans="1:1" x14ac:dyDescent="0.25">
      <c r="A14672" s="5"/>
    </row>
    <row r="14673" spans="1:1" x14ac:dyDescent="0.25">
      <c r="A14673" s="5"/>
    </row>
    <row r="14674" spans="1:1" x14ac:dyDescent="0.25">
      <c r="A14674" s="5"/>
    </row>
    <row r="14675" spans="1:1" x14ac:dyDescent="0.25">
      <c r="A14675" s="5"/>
    </row>
    <row r="14676" spans="1:1" x14ac:dyDescent="0.25">
      <c r="A14676" s="5"/>
    </row>
    <row r="14677" spans="1:1" x14ac:dyDescent="0.25">
      <c r="A14677" s="5"/>
    </row>
    <row r="14678" spans="1:1" x14ac:dyDescent="0.25">
      <c r="A14678" s="5"/>
    </row>
    <row r="14679" spans="1:1" x14ac:dyDescent="0.25">
      <c r="A14679" s="5"/>
    </row>
    <row r="14680" spans="1:1" x14ac:dyDescent="0.25">
      <c r="A14680" s="5"/>
    </row>
    <row r="14681" spans="1:1" x14ac:dyDescent="0.25">
      <c r="A14681" s="5"/>
    </row>
    <row r="14682" spans="1:1" x14ac:dyDescent="0.25">
      <c r="A14682" s="5"/>
    </row>
    <row r="14683" spans="1:1" x14ac:dyDescent="0.25">
      <c r="A14683" s="5"/>
    </row>
    <row r="14684" spans="1:1" x14ac:dyDescent="0.25">
      <c r="A14684" s="5"/>
    </row>
    <row r="14685" spans="1:1" x14ac:dyDescent="0.25">
      <c r="A14685" s="5"/>
    </row>
    <row r="14686" spans="1:1" x14ac:dyDescent="0.25">
      <c r="A14686" s="5"/>
    </row>
    <row r="14687" spans="1:1" x14ac:dyDescent="0.25">
      <c r="A14687" s="5"/>
    </row>
    <row r="14688" spans="1:1" x14ac:dyDescent="0.25">
      <c r="A14688" s="5"/>
    </row>
    <row r="14689" spans="1:1" x14ac:dyDescent="0.25">
      <c r="A14689" s="5"/>
    </row>
    <row r="14690" spans="1:1" x14ac:dyDescent="0.25">
      <c r="A14690" s="5"/>
    </row>
    <row r="14691" spans="1:1" x14ac:dyDescent="0.25">
      <c r="A14691" s="5"/>
    </row>
    <row r="14692" spans="1:1" x14ac:dyDescent="0.25">
      <c r="A14692" s="5"/>
    </row>
    <row r="14693" spans="1:1" x14ac:dyDescent="0.25">
      <c r="A14693" s="5"/>
    </row>
    <row r="14694" spans="1:1" x14ac:dyDescent="0.25">
      <c r="A14694" s="5"/>
    </row>
    <row r="14695" spans="1:1" x14ac:dyDescent="0.25">
      <c r="A14695" s="5"/>
    </row>
    <row r="14696" spans="1:1" x14ac:dyDescent="0.25">
      <c r="A14696" s="5"/>
    </row>
    <row r="14697" spans="1:1" x14ac:dyDescent="0.25">
      <c r="A14697" s="5"/>
    </row>
    <row r="14698" spans="1:1" x14ac:dyDescent="0.25">
      <c r="A14698" s="5"/>
    </row>
    <row r="14699" spans="1:1" x14ac:dyDescent="0.25">
      <c r="A14699" s="5"/>
    </row>
    <row r="14700" spans="1:1" x14ac:dyDescent="0.25">
      <c r="A14700" s="5"/>
    </row>
    <row r="14701" spans="1:1" x14ac:dyDescent="0.25">
      <c r="A14701" s="5"/>
    </row>
    <row r="14702" spans="1:1" x14ac:dyDescent="0.25">
      <c r="A14702" s="5"/>
    </row>
    <row r="14703" spans="1:1" x14ac:dyDescent="0.25">
      <c r="A14703" s="5"/>
    </row>
    <row r="14704" spans="1:1" x14ac:dyDescent="0.25">
      <c r="A14704" s="5"/>
    </row>
    <row r="14705" spans="1:1" x14ac:dyDescent="0.25">
      <c r="A14705" s="5"/>
    </row>
    <row r="14706" spans="1:1" x14ac:dyDescent="0.25">
      <c r="A14706" s="5"/>
    </row>
    <row r="14707" spans="1:1" x14ac:dyDescent="0.25">
      <c r="A14707" s="5"/>
    </row>
    <row r="14708" spans="1:1" x14ac:dyDescent="0.25">
      <c r="A14708" s="5"/>
    </row>
    <row r="14709" spans="1:1" x14ac:dyDescent="0.25">
      <c r="A14709" s="5"/>
    </row>
    <row r="14710" spans="1:1" x14ac:dyDescent="0.25">
      <c r="A14710" s="5"/>
    </row>
    <row r="14711" spans="1:1" x14ac:dyDescent="0.25">
      <c r="A14711" s="5"/>
    </row>
    <row r="14712" spans="1:1" x14ac:dyDescent="0.25">
      <c r="A14712" s="5"/>
    </row>
    <row r="14713" spans="1:1" x14ac:dyDescent="0.25">
      <c r="A14713" s="5"/>
    </row>
    <row r="14714" spans="1:1" x14ac:dyDescent="0.25">
      <c r="A14714" s="5"/>
    </row>
    <row r="14715" spans="1:1" x14ac:dyDescent="0.25">
      <c r="A14715" s="5"/>
    </row>
    <row r="14716" spans="1:1" x14ac:dyDescent="0.25">
      <c r="A14716" s="5"/>
    </row>
    <row r="14717" spans="1:1" x14ac:dyDescent="0.25">
      <c r="A14717" s="5"/>
    </row>
    <row r="14718" spans="1:1" x14ac:dyDescent="0.25">
      <c r="A14718" s="5"/>
    </row>
    <row r="14719" spans="1:1" x14ac:dyDescent="0.25">
      <c r="A14719" s="5"/>
    </row>
    <row r="14720" spans="1:1" x14ac:dyDescent="0.25">
      <c r="A14720" s="5"/>
    </row>
    <row r="14721" spans="1:1" x14ac:dyDescent="0.25">
      <c r="A14721" s="5"/>
    </row>
    <row r="14722" spans="1:1" x14ac:dyDescent="0.25">
      <c r="A14722" s="5"/>
    </row>
    <row r="14723" spans="1:1" x14ac:dyDescent="0.25">
      <c r="A14723" s="5"/>
    </row>
    <row r="14724" spans="1:1" x14ac:dyDescent="0.25">
      <c r="A14724" s="5"/>
    </row>
    <row r="14725" spans="1:1" x14ac:dyDescent="0.25">
      <c r="A14725" s="5"/>
    </row>
    <row r="14726" spans="1:1" x14ac:dyDescent="0.25">
      <c r="A14726" s="5"/>
    </row>
    <row r="14727" spans="1:1" x14ac:dyDescent="0.25">
      <c r="A14727" s="5"/>
    </row>
    <row r="14728" spans="1:1" x14ac:dyDescent="0.25">
      <c r="A14728" s="5"/>
    </row>
    <row r="14729" spans="1:1" x14ac:dyDescent="0.25">
      <c r="A14729" s="5"/>
    </row>
    <row r="14730" spans="1:1" x14ac:dyDescent="0.25">
      <c r="A14730" s="5"/>
    </row>
    <row r="14731" spans="1:1" x14ac:dyDescent="0.25">
      <c r="A14731" s="5"/>
    </row>
    <row r="14732" spans="1:1" x14ac:dyDescent="0.25">
      <c r="A14732" s="5"/>
    </row>
    <row r="14733" spans="1:1" x14ac:dyDescent="0.25">
      <c r="A14733" s="5"/>
    </row>
    <row r="14734" spans="1:1" x14ac:dyDescent="0.25">
      <c r="A14734" s="5"/>
    </row>
    <row r="14735" spans="1:1" x14ac:dyDescent="0.25">
      <c r="A14735" s="5"/>
    </row>
    <row r="14736" spans="1:1" x14ac:dyDescent="0.25">
      <c r="A14736" s="5"/>
    </row>
    <row r="14737" spans="1:1" x14ac:dyDescent="0.25">
      <c r="A14737" s="5"/>
    </row>
    <row r="14738" spans="1:1" x14ac:dyDescent="0.25">
      <c r="A14738" s="5"/>
    </row>
    <row r="14739" spans="1:1" x14ac:dyDescent="0.25">
      <c r="A14739" s="5"/>
    </row>
    <row r="14740" spans="1:1" x14ac:dyDescent="0.25">
      <c r="A14740" s="5"/>
    </row>
    <row r="14741" spans="1:1" x14ac:dyDescent="0.25">
      <c r="A14741" s="5"/>
    </row>
    <row r="14742" spans="1:1" x14ac:dyDescent="0.25">
      <c r="A14742" s="5"/>
    </row>
    <row r="14743" spans="1:1" x14ac:dyDescent="0.25">
      <c r="A14743" s="5"/>
    </row>
    <row r="14744" spans="1:1" x14ac:dyDescent="0.25">
      <c r="A14744" s="5"/>
    </row>
    <row r="14745" spans="1:1" x14ac:dyDescent="0.25">
      <c r="A14745" s="5"/>
    </row>
    <row r="14746" spans="1:1" x14ac:dyDescent="0.25">
      <c r="A14746" s="5"/>
    </row>
    <row r="14747" spans="1:1" x14ac:dyDescent="0.25">
      <c r="A14747" s="5"/>
    </row>
    <row r="14748" spans="1:1" x14ac:dyDescent="0.25">
      <c r="A14748" s="5"/>
    </row>
    <row r="14749" spans="1:1" x14ac:dyDescent="0.25">
      <c r="A14749" s="5"/>
    </row>
    <row r="14750" spans="1:1" x14ac:dyDescent="0.25">
      <c r="A14750" s="5"/>
    </row>
    <row r="14751" spans="1:1" x14ac:dyDescent="0.25">
      <c r="A14751" s="5"/>
    </row>
    <row r="14752" spans="1:1" x14ac:dyDescent="0.25">
      <c r="A14752" s="5"/>
    </row>
    <row r="14753" spans="1:1" x14ac:dyDescent="0.25">
      <c r="A14753" s="5"/>
    </row>
    <row r="14754" spans="1:1" x14ac:dyDescent="0.25">
      <c r="A14754" s="5"/>
    </row>
    <row r="14755" spans="1:1" x14ac:dyDescent="0.25">
      <c r="A14755" s="5"/>
    </row>
    <row r="14756" spans="1:1" x14ac:dyDescent="0.25">
      <c r="A14756" s="5"/>
    </row>
    <row r="14757" spans="1:1" x14ac:dyDescent="0.25">
      <c r="A14757" s="5"/>
    </row>
    <row r="14758" spans="1:1" x14ac:dyDescent="0.25">
      <c r="A14758" s="5"/>
    </row>
    <row r="14759" spans="1:1" x14ac:dyDescent="0.25">
      <c r="A14759" s="5"/>
    </row>
    <row r="14760" spans="1:1" x14ac:dyDescent="0.25">
      <c r="A14760" s="5"/>
    </row>
    <row r="14761" spans="1:1" x14ac:dyDescent="0.25">
      <c r="A14761" s="5"/>
    </row>
    <row r="14762" spans="1:1" x14ac:dyDescent="0.25">
      <c r="A14762" s="5"/>
    </row>
    <row r="14763" spans="1:1" x14ac:dyDescent="0.25">
      <c r="A14763" s="5"/>
    </row>
    <row r="14764" spans="1:1" x14ac:dyDescent="0.25">
      <c r="A14764" s="5"/>
    </row>
    <row r="14765" spans="1:1" x14ac:dyDescent="0.25">
      <c r="A14765" s="5"/>
    </row>
    <row r="14766" spans="1:1" x14ac:dyDescent="0.25">
      <c r="A14766" s="5"/>
    </row>
    <row r="14767" spans="1:1" x14ac:dyDescent="0.25">
      <c r="A14767" s="5"/>
    </row>
    <row r="14768" spans="1:1" x14ac:dyDescent="0.25">
      <c r="A14768" s="5"/>
    </row>
    <row r="14769" spans="1:1" x14ac:dyDescent="0.25">
      <c r="A14769" s="5"/>
    </row>
    <row r="14770" spans="1:1" x14ac:dyDescent="0.25">
      <c r="A14770" s="5"/>
    </row>
    <row r="14771" spans="1:1" x14ac:dyDescent="0.25">
      <c r="A14771" s="5"/>
    </row>
    <row r="14772" spans="1:1" x14ac:dyDescent="0.25">
      <c r="A14772" s="5"/>
    </row>
    <row r="14773" spans="1:1" x14ac:dyDescent="0.25">
      <c r="A14773" s="5"/>
    </row>
    <row r="14774" spans="1:1" x14ac:dyDescent="0.25">
      <c r="A14774" s="5"/>
    </row>
    <row r="14775" spans="1:1" x14ac:dyDescent="0.25">
      <c r="A14775" s="5"/>
    </row>
    <row r="14776" spans="1:1" x14ac:dyDescent="0.25">
      <c r="A14776" s="5"/>
    </row>
    <row r="14777" spans="1:1" x14ac:dyDescent="0.25">
      <c r="A14777" s="5"/>
    </row>
    <row r="14778" spans="1:1" x14ac:dyDescent="0.25">
      <c r="A14778" s="5"/>
    </row>
    <row r="14779" spans="1:1" x14ac:dyDescent="0.25">
      <c r="A14779" s="5"/>
    </row>
    <row r="14780" spans="1:1" x14ac:dyDescent="0.25">
      <c r="A14780" s="5"/>
    </row>
    <row r="14781" spans="1:1" x14ac:dyDescent="0.25">
      <c r="A14781" s="5"/>
    </row>
    <row r="14782" spans="1:1" x14ac:dyDescent="0.25">
      <c r="A14782" s="5"/>
    </row>
    <row r="14783" spans="1:1" x14ac:dyDescent="0.25">
      <c r="A14783" s="5"/>
    </row>
    <row r="14784" spans="1:1" x14ac:dyDescent="0.25">
      <c r="A14784" s="5"/>
    </row>
    <row r="14785" spans="1:1" x14ac:dyDescent="0.25">
      <c r="A14785" s="5"/>
    </row>
    <row r="14786" spans="1:1" x14ac:dyDescent="0.25">
      <c r="A14786" s="5"/>
    </row>
    <row r="14787" spans="1:1" x14ac:dyDescent="0.25">
      <c r="A14787" s="5"/>
    </row>
    <row r="14788" spans="1:1" x14ac:dyDescent="0.25">
      <c r="A14788" s="5"/>
    </row>
    <row r="14789" spans="1:1" x14ac:dyDescent="0.25">
      <c r="A14789" s="5"/>
    </row>
    <row r="14790" spans="1:1" x14ac:dyDescent="0.25">
      <c r="A14790" s="5"/>
    </row>
    <row r="14791" spans="1:1" x14ac:dyDescent="0.25">
      <c r="A14791" s="5"/>
    </row>
    <row r="14792" spans="1:1" x14ac:dyDescent="0.25">
      <c r="A14792" s="5"/>
    </row>
    <row r="14793" spans="1:1" x14ac:dyDescent="0.25">
      <c r="A14793" s="5"/>
    </row>
    <row r="14794" spans="1:1" x14ac:dyDescent="0.25">
      <c r="A14794" s="5"/>
    </row>
    <row r="14795" spans="1:1" x14ac:dyDescent="0.25">
      <c r="A14795" s="5"/>
    </row>
    <row r="14796" spans="1:1" x14ac:dyDescent="0.25">
      <c r="A14796" s="5"/>
    </row>
    <row r="14797" spans="1:1" x14ac:dyDescent="0.25">
      <c r="A14797" s="5"/>
    </row>
    <row r="14798" spans="1:1" x14ac:dyDescent="0.25">
      <c r="A14798" s="5"/>
    </row>
    <row r="14799" spans="1:1" x14ac:dyDescent="0.25">
      <c r="A14799" s="5"/>
    </row>
    <row r="14800" spans="1:1" x14ac:dyDescent="0.25">
      <c r="A14800" s="5"/>
    </row>
    <row r="14801" spans="1:1" x14ac:dyDescent="0.25">
      <c r="A14801" s="5"/>
    </row>
    <row r="14802" spans="1:1" x14ac:dyDescent="0.25">
      <c r="A14802" s="5"/>
    </row>
    <row r="14803" spans="1:1" x14ac:dyDescent="0.25">
      <c r="A14803" s="5"/>
    </row>
    <row r="14804" spans="1:1" x14ac:dyDescent="0.25">
      <c r="A14804" s="5"/>
    </row>
    <row r="14805" spans="1:1" x14ac:dyDescent="0.25">
      <c r="A14805" s="5"/>
    </row>
    <row r="14806" spans="1:1" x14ac:dyDescent="0.25">
      <c r="A14806" s="5"/>
    </row>
    <row r="14807" spans="1:1" x14ac:dyDescent="0.25">
      <c r="A14807" s="5"/>
    </row>
    <row r="14808" spans="1:1" x14ac:dyDescent="0.25">
      <c r="A14808" s="5"/>
    </row>
    <row r="14809" spans="1:1" x14ac:dyDescent="0.25">
      <c r="A14809" s="5"/>
    </row>
    <row r="14810" spans="1:1" x14ac:dyDescent="0.25">
      <c r="A14810" s="5"/>
    </row>
    <row r="14811" spans="1:1" x14ac:dyDescent="0.25">
      <c r="A14811" s="5"/>
    </row>
    <row r="14812" spans="1:1" x14ac:dyDescent="0.25">
      <c r="A14812" s="5"/>
    </row>
    <row r="14813" spans="1:1" x14ac:dyDescent="0.25">
      <c r="A14813" s="5"/>
    </row>
    <row r="14814" spans="1:1" x14ac:dyDescent="0.25">
      <c r="A14814" s="5"/>
    </row>
    <row r="14815" spans="1:1" x14ac:dyDescent="0.25">
      <c r="A14815" s="5"/>
    </row>
    <row r="14816" spans="1:1" x14ac:dyDescent="0.25">
      <c r="A14816" s="5"/>
    </row>
    <row r="14817" spans="1:1" x14ac:dyDescent="0.25">
      <c r="A14817" s="5"/>
    </row>
    <row r="14818" spans="1:1" x14ac:dyDescent="0.25">
      <c r="A14818" s="5"/>
    </row>
    <row r="14819" spans="1:1" x14ac:dyDescent="0.25">
      <c r="A14819" s="5"/>
    </row>
    <row r="14820" spans="1:1" x14ac:dyDescent="0.25">
      <c r="A14820" s="5"/>
    </row>
    <row r="14821" spans="1:1" x14ac:dyDescent="0.25">
      <c r="A14821" s="5"/>
    </row>
    <row r="14822" spans="1:1" x14ac:dyDescent="0.25">
      <c r="A14822" s="5"/>
    </row>
    <row r="14823" spans="1:1" x14ac:dyDescent="0.25">
      <c r="A14823" s="5"/>
    </row>
    <row r="14824" spans="1:1" x14ac:dyDescent="0.25">
      <c r="A14824" s="5"/>
    </row>
    <row r="14825" spans="1:1" x14ac:dyDescent="0.25">
      <c r="A14825" s="5"/>
    </row>
    <row r="14826" spans="1:1" x14ac:dyDescent="0.25">
      <c r="A14826" s="5"/>
    </row>
    <row r="14827" spans="1:1" x14ac:dyDescent="0.25">
      <c r="A14827" s="5"/>
    </row>
    <row r="14828" spans="1:1" x14ac:dyDescent="0.25">
      <c r="A14828" s="5"/>
    </row>
    <row r="14829" spans="1:1" x14ac:dyDescent="0.25">
      <c r="A14829" s="5"/>
    </row>
    <row r="14830" spans="1:1" x14ac:dyDescent="0.25">
      <c r="A14830" s="5"/>
    </row>
    <row r="14831" spans="1:1" x14ac:dyDescent="0.25">
      <c r="A14831" s="5"/>
    </row>
    <row r="14832" spans="1:1" x14ac:dyDescent="0.25">
      <c r="A14832" s="5"/>
    </row>
    <row r="14833" spans="1:1" x14ac:dyDescent="0.25">
      <c r="A14833" s="5"/>
    </row>
    <row r="14834" spans="1:1" x14ac:dyDescent="0.25">
      <c r="A14834" s="5"/>
    </row>
    <row r="14835" spans="1:1" x14ac:dyDescent="0.25">
      <c r="A14835" s="5"/>
    </row>
    <row r="14836" spans="1:1" x14ac:dyDescent="0.25">
      <c r="A14836" s="5"/>
    </row>
    <row r="14837" spans="1:1" x14ac:dyDescent="0.25">
      <c r="A14837" s="5"/>
    </row>
    <row r="14838" spans="1:1" x14ac:dyDescent="0.25">
      <c r="A14838" s="5"/>
    </row>
    <row r="14839" spans="1:1" x14ac:dyDescent="0.25">
      <c r="A14839" s="5"/>
    </row>
    <row r="14840" spans="1:1" x14ac:dyDescent="0.25">
      <c r="A14840" s="5"/>
    </row>
    <row r="14841" spans="1:1" x14ac:dyDescent="0.25">
      <c r="A14841" s="5"/>
    </row>
    <row r="14842" spans="1:1" x14ac:dyDescent="0.25">
      <c r="A14842" s="5"/>
    </row>
    <row r="14843" spans="1:1" x14ac:dyDescent="0.25">
      <c r="A14843" s="5"/>
    </row>
    <row r="14844" spans="1:1" x14ac:dyDescent="0.25">
      <c r="A14844" s="5"/>
    </row>
    <row r="14845" spans="1:1" x14ac:dyDescent="0.25">
      <c r="A14845" s="5"/>
    </row>
    <row r="14846" spans="1:1" x14ac:dyDescent="0.25">
      <c r="A14846" s="5"/>
    </row>
    <row r="14847" spans="1:1" x14ac:dyDescent="0.25">
      <c r="A14847" s="5"/>
    </row>
    <row r="14848" spans="1:1" x14ac:dyDescent="0.25">
      <c r="A14848" s="5"/>
    </row>
    <row r="14849" spans="1:1" x14ac:dyDescent="0.25">
      <c r="A14849" s="5"/>
    </row>
    <row r="14850" spans="1:1" x14ac:dyDescent="0.25">
      <c r="A14850" s="5"/>
    </row>
    <row r="14851" spans="1:1" x14ac:dyDescent="0.25">
      <c r="A14851" s="5"/>
    </row>
    <row r="14852" spans="1:1" x14ac:dyDescent="0.25">
      <c r="A14852" s="5"/>
    </row>
    <row r="14853" spans="1:1" x14ac:dyDescent="0.25">
      <c r="A14853" s="5"/>
    </row>
    <row r="14854" spans="1:1" x14ac:dyDescent="0.25">
      <c r="A14854" s="5"/>
    </row>
    <row r="14855" spans="1:1" x14ac:dyDescent="0.25">
      <c r="A14855" s="5"/>
    </row>
    <row r="14856" spans="1:1" x14ac:dyDescent="0.25">
      <c r="A14856" s="5"/>
    </row>
    <row r="14857" spans="1:1" x14ac:dyDescent="0.25">
      <c r="A14857" s="5"/>
    </row>
    <row r="14858" spans="1:1" x14ac:dyDescent="0.25">
      <c r="A14858" s="5"/>
    </row>
    <row r="14859" spans="1:1" x14ac:dyDescent="0.25">
      <c r="A14859" s="5"/>
    </row>
    <row r="14860" spans="1:1" x14ac:dyDescent="0.25">
      <c r="A14860" s="5"/>
    </row>
    <row r="14861" spans="1:1" x14ac:dyDescent="0.25">
      <c r="A14861" s="5"/>
    </row>
    <row r="14862" spans="1:1" x14ac:dyDescent="0.25">
      <c r="A14862" s="5"/>
    </row>
    <row r="14863" spans="1:1" x14ac:dyDescent="0.25">
      <c r="A14863" s="5"/>
    </row>
    <row r="14864" spans="1:1" x14ac:dyDescent="0.25">
      <c r="A14864" s="5"/>
    </row>
    <row r="14865" spans="1:1" x14ac:dyDescent="0.25">
      <c r="A14865" s="5"/>
    </row>
    <row r="14866" spans="1:1" x14ac:dyDescent="0.25">
      <c r="A14866" s="5"/>
    </row>
    <row r="14867" spans="1:1" x14ac:dyDescent="0.25">
      <c r="A14867" s="5"/>
    </row>
    <row r="14868" spans="1:1" x14ac:dyDescent="0.25">
      <c r="A14868" s="5"/>
    </row>
    <row r="14869" spans="1:1" x14ac:dyDescent="0.25">
      <c r="A14869" s="5"/>
    </row>
    <row r="14870" spans="1:1" x14ac:dyDescent="0.25">
      <c r="A14870" s="5"/>
    </row>
    <row r="14871" spans="1:1" x14ac:dyDescent="0.25">
      <c r="A14871" s="5"/>
    </row>
    <row r="14872" spans="1:1" x14ac:dyDescent="0.25">
      <c r="A14872" s="5"/>
    </row>
    <row r="14873" spans="1:1" x14ac:dyDescent="0.25">
      <c r="A14873" s="5"/>
    </row>
    <row r="14874" spans="1:1" x14ac:dyDescent="0.25">
      <c r="A14874" s="5"/>
    </row>
    <row r="14875" spans="1:1" x14ac:dyDescent="0.25">
      <c r="A14875" s="5"/>
    </row>
    <row r="14876" spans="1:1" x14ac:dyDescent="0.25">
      <c r="A14876" s="5"/>
    </row>
    <row r="14877" spans="1:1" x14ac:dyDescent="0.25">
      <c r="A14877" s="5"/>
    </row>
    <row r="14878" spans="1:1" x14ac:dyDescent="0.25">
      <c r="A14878" s="5"/>
    </row>
    <row r="14879" spans="1:1" x14ac:dyDescent="0.25">
      <c r="A14879" s="5"/>
    </row>
    <row r="14880" spans="1:1" x14ac:dyDescent="0.25">
      <c r="A14880" s="5"/>
    </row>
    <row r="14881" spans="1:1" x14ac:dyDescent="0.25">
      <c r="A14881" s="5"/>
    </row>
    <row r="14882" spans="1:1" x14ac:dyDescent="0.25">
      <c r="A14882" s="5"/>
    </row>
    <row r="14883" spans="1:1" x14ac:dyDescent="0.25">
      <c r="A14883" s="5"/>
    </row>
    <row r="14884" spans="1:1" x14ac:dyDescent="0.25">
      <c r="A14884" s="5"/>
    </row>
    <row r="14885" spans="1:1" x14ac:dyDescent="0.25">
      <c r="A14885" s="5"/>
    </row>
    <row r="14886" spans="1:1" x14ac:dyDescent="0.25">
      <c r="A14886" s="5"/>
    </row>
    <row r="14887" spans="1:1" x14ac:dyDescent="0.25">
      <c r="A14887" s="5"/>
    </row>
    <row r="14888" spans="1:1" x14ac:dyDescent="0.25">
      <c r="A14888" s="5"/>
    </row>
    <row r="14889" spans="1:1" x14ac:dyDescent="0.25">
      <c r="A14889" s="5"/>
    </row>
    <row r="14890" spans="1:1" x14ac:dyDescent="0.25">
      <c r="A14890" s="5"/>
    </row>
    <row r="14891" spans="1:1" x14ac:dyDescent="0.25">
      <c r="A14891" s="5"/>
    </row>
    <row r="14892" spans="1:1" x14ac:dyDescent="0.25">
      <c r="A14892" s="5"/>
    </row>
    <row r="14893" spans="1:1" x14ac:dyDescent="0.25">
      <c r="A14893" s="5"/>
    </row>
    <row r="14894" spans="1:1" x14ac:dyDescent="0.25">
      <c r="A14894" s="5"/>
    </row>
    <row r="14895" spans="1:1" x14ac:dyDescent="0.25">
      <c r="A14895" s="5"/>
    </row>
    <row r="14896" spans="1:1" x14ac:dyDescent="0.25">
      <c r="A14896" s="5"/>
    </row>
    <row r="14897" spans="1:1" x14ac:dyDescent="0.25">
      <c r="A14897" s="5"/>
    </row>
    <row r="14898" spans="1:1" x14ac:dyDescent="0.25">
      <c r="A14898" s="5"/>
    </row>
    <row r="14899" spans="1:1" x14ac:dyDescent="0.25">
      <c r="A14899" s="5"/>
    </row>
    <row r="14900" spans="1:1" x14ac:dyDescent="0.25">
      <c r="A14900" s="5"/>
    </row>
    <row r="14901" spans="1:1" x14ac:dyDescent="0.25">
      <c r="A14901" s="5"/>
    </row>
    <row r="14902" spans="1:1" x14ac:dyDescent="0.25">
      <c r="A14902" s="5"/>
    </row>
    <row r="14903" spans="1:1" x14ac:dyDescent="0.25">
      <c r="A14903" s="5"/>
    </row>
    <row r="14904" spans="1:1" x14ac:dyDescent="0.25">
      <c r="A14904" s="5"/>
    </row>
    <row r="14905" spans="1:1" x14ac:dyDescent="0.25">
      <c r="A14905" s="5"/>
    </row>
    <row r="14906" spans="1:1" x14ac:dyDescent="0.25">
      <c r="A14906" s="5"/>
    </row>
    <row r="14907" spans="1:1" x14ac:dyDescent="0.25">
      <c r="A14907" s="5"/>
    </row>
    <row r="14908" spans="1:1" x14ac:dyDescent="0.25">
      <c r="A14908" s="5"/>
    </row>
    <row r="14909" spans="1:1" x14ac:dyDescent="0.25">
      <c r="A14909" s="5"/>
    </row>
    <row r="14910" spans="1:1" x14ac:dyDescent="0.25">
      <c r="A14910" s="5"/>
    </row>
    <row r="14911" spans="1:1" x14ac:dyDescent="0.25">
      <c r="A14911" s="5"/>
    </row>
    <row r="14912" spans="1:1" x14ac:dyDescent="0.25">
      <c r="A14912" s="5"/>
    </row>
    <row r="14913" spans="1:1" x14ac:dyDescent="0.25">
      <c r="A14913" s="5"/>
    </row>
    <row r="14914" spans="1:1" x14ac:dyDescent="0.25">
      <c r="A14914" s="5"/>
    </row>
    <row r="14915" spans="1:1" x14ac:dyDescent="0.25">
      <c r="A14915" s="5"/>
    </row>
    <row r="14916" spans="1:1" x14ac:dyDescent="0.25">
      <c r="A14916" s="5"/>
    </row>
    <row r="14917" spans="1:1" x14ac:dyDescent="0.25">
      <c r="A14917" s="5"/>
    </row>
    <row r="14918" spans="1:1" x14ac:dyDescent="0.25">
      <c r="A14918" s="5"/>
    </row>
    <row r="14919" spans="1:1" x14ac:dyDescent="0.25">
      <c r="A14919" s="5"/>
    </row>
    <row r="14920" spans="1:1" x14ac:dyDescent="0.25">
      <c r="A14920" s="5"/>
    </row>
    <row r="14921" spans="1:1" x14ac:dyDescent="0.25">
      <c r="A14921" s="5"/>
    </row>
    <row r="14922" spans="1:1" x14ac:dyDescent="0.25">
      <c r="A14922" s="5"/>
    </row>
    <row r="14923" spans="1:1" x14ac:dyDescent="0.25">
      <c r="A14923" s="5"/>
    </row>
    <row r="14924" spans="1:1" x14ac:dyDescent="0.25">
      <c r="A14924" s="5"/>
    </row>
    <row r="14925" spans="1:1" x14ac:dyDescent="0.25">
      <c r="A14925" s="5"/>
    </row>
    <row r="14926" spans="1:1" x14ac:dyDescent="0.25">
      <c r="A14926" s="5"/>
    </row>
    <row r="14927" spans="1:1" x14ac:dyDescent="0.25">
      <c r="A14927" s="5"/>
    </row>
    <row r="14928" spans="1:1" x14ac:dyDescent="0.25">
      <c r="A14928" s="5"/>
    </row>
    <row r="14929" spans="1:1" x14ac:dyDescent="0.25">
      <c r="A14929" s="5"/>
    </row>
    <row r="14930" spans="1:1" x14ac:dyDescent="0.25">
      <c r="A14930" s="5"/>
    </row>
    <row r="14931" spans="1:1" x14ac:dyDescent="0.25">
      <c r="A14931" s="5"/>
    </row>
    <row r="14932" spans="1:1" x14ac:dyDescent="0.25">
      <c r="A14932" s="5"/>
    </row>
    <row r="14933" spans="1:1" x14ac:dyDescent="0.25">
      <c r="A14933" s="5"/>
    </row>
    <row r="14934" spans="1:1" x14ac:dyDescent="0.25">
      <c r="A14934" s="5"/>
    </row>
    <row r="14935" spans="1:1" x14ac:dyDescent="0.25">
      <c r="A14935" s="5"/>
    </row>
    <row r="14936" spans="1:1" x14ac:dyDescent="0.25">
      <c r="A14936" s="5"/>
    </row>
    <row r="14937" spans="1:1" x14ac:dyDescent="0.25">
      <c r="A14937" s="5"/>
    </row>
    <row r="14938" spans="1:1" x14ac:dyDescent="0.25">
      <c r="A14938" s="5"/>
    </row>
    <row r="14939" spans="1:1" x14ac:dyDescent="0.25">
      <c r="A14939" s="5"/>
    </row>
    <row r="14940" spans="1:1" x14ac:dyDescent="0.25">
      <c r="A14940" s="5"/>
    </row>
    <row r="14941" spans="1:1" x14ac:dyDescent="0.25">
      <c r="A14941" s="5"/>
    </row>
    <row r="14942" spans="1:1" x14ac:dyDescent="0.25">
      <c r="A14942" s="5"/>
    </row>
    <row r="14943" spans="1:1" x14ac:dyDescent="0.25">
      <c r="A14943" s="5"/>
    </row>
    <row r="14944" spans="1:1" x14ac:dyDescent="0.25">
      <c r="A14944" s="5"/>
    </row>
    <row r="14945" spans="1:1" x14ac:dyDescent="0.25">
      <c r="A14945" s="5"/>
    </row>
    <row r="14946" spans="1:1" x14ac:dyDescent="0.25">
      <c r="A14946" s="5"/>
    </row>
    <row r="14947" spans="1:1" x14ac:dyDescent="0.25">
      <c r="A14947" s="5"/>
    </row>
    <row r="14948" spans="1:1" x14ac:dyDescent="0.25">
      <c r="A14948" s="5"/>
    </row>
    <row r="14949" spans="1:1" x14ac:dyDescent="0.25">
      <c r="A14949" s="5"/>
    </row>
    <row r="14950" spans="1:1" x14ac:dyDescent="0.25">
      <c r="A14950" s="5"/>
    </row>
    <row r="14951" spans="1:1" x14ac:dyDescent="0.25">
      <c r="A14951" s="5"/>
    </row>
    <row r="14952" spans="1:1" x14ac:dyDescent="0.25">
      <c r="A14952" s="5"/>
    </row>
    <row r="14953" spans="1:1" x14ac:dyDescent="0.25">
      <c r="A14953" s="5"/>
    </row>
    <row r="14954" spans="1:1" x14ac:dyDescent="0.25">
      <c r="A14954" s="5"/>
    </row>
    <row r="14955" spans="1:1" x14ac:dyDescent="0.25">
      <c r="A14955" s="5"/>
    </row>
    <row r="14956" spans="1:1" x14ac:dyDescent="0.25">
      <c r="A14956" s="5"/>
    </row>
    <row r="14957" spans="1:1" x14ac:dyDescent="0.25">
      <c r="A14957" s="5"/>
    </row>
    <row r="14958" spans="1:1" x14ac:dyDescent="0.25">
      <c r="A14958" s="5"/>
    </row>
    <row r="14959" spans="1:1" x14ac:dyDescent="0.25">
      <c r="A14959" s="5"/>
    </row>
    <row r="14960" spans="1:1" x14ac:dyDescent="0.25">
      <c r="A14960" s="5"/>
    </row>
    <row r="14961" spans="1:1" x14ac:dyDescent="0.25">
      <c r="A14961" s="5"/>
    </row>
    <row r="14962" spans="1:1" x14ac:dyDescent="0.25">
      <c r="A14962" s="5"/>
    </row>
    <row r="14963" spans="1:1" x14ac:dyDescent="0.25">
      <c r="A14963" s="5"/>
    </row>
    <row r="14964" spans="1:1" x14ac:dyDescent="0.25">
      <c r="A14964" s="5"/>
    </row>
    <row r="14965" spans="1:1" x14ac:dyDescent="0.25">
      <c r="A14965" s="5"/>
    </row>
    <row r="14966" spans="1:1" x14ac:dyDescent="0.25">
      <c r="A14966" s="5"/>
    </row>
    <row r="14967" spans="1:1" x14ac:dyDescent="0.25">
      <c r="A14967" s="5"/>
    </row>
    <row r="14968" spans="1:1" x14ac:dyDescent="0.25">
      <c r="A14968" s="5"/>
    </row>
    <row r="14969" spans="1:1" x14ac:dyDescent="0.25">
      <c r="A14969" s="5"/>
    </row>
    <row r="14970" spans="1:1" x14ac:dyDescent="0.25">
      <c r="A14970" s="5"/>
    </row>
    <row r="14971" spans="1:1" x14ac:dyDescent="0.25">
      <c r="A14971" s="5"/>
    </row>
    <row r="14972" spans="1:1" x14ac:dyDescent="0.25">
      <c r="A14972" s="5"/>
    </row>
    <row r="14973" spans="1:1" x14ac:dyDescent="0.25">
      <c r="A14973" s="5"/>
    </row>
    <row r="14974" spans="1:1" x14ac:dyDescent="0.25">
      <c r="A14974" s="5"/>
    </row>
    <row r="14975" spans="1:1" x14ac:dyDescent="0.25">
      <c r="A14975" s="5"/>
    </row>
    <row r="14976" spans="1:1" x14ac:dyDescent="0.25">
      <c r="A14976" s="5"/>
    </row>
    <row r="14977" spans="1:1" x14ac:dyDescent="0.25">
      <c r="A14977" s="5"/>
    </row>
    <row r="14978" spans="1:1" x14ac:dyDescent="0.25">
      <c r="A14978" s="5"/>
    </row>
    <row r="14979" spans="1:1" x14ac:dyDescent="0.25">
      <c r="A14979" s="5"/>
    </row>
    <row r="14980" spans="1:1" x14ac:dyDescent="0.25">
      <c r="A14980" s="5"/>
    </row>
    <row r="14981" spans="1:1" x14ac:dyDescent="0.25">
      <c r="A14981" s="5"/>
    </row>
    <row r="14982" spans="1:1" x14ac:dyDescent="0.25">
      <c r="A14982" s="5"/>
    </row>
    <row r="14983" spans="1:1" x14ac:dyDescent="0.25">
      <c r="A14983" s="5"/>
    </row>
    <row r="14984" spans="1:1" x14ac:dyDescent="0.25">
      <c r="A14984" s="5"/>
    </row>
    <row r="14985" spans="1:1" x14ac:dyDescent="0.25">
      <c r="A14985" s="5"/>
    </row>
    <row r="14986" spans="1:1" x14ac:dyDescent="0.25">
      <c r="A14986" s="5"/>
    </row>
    <row r="14987" spans="1:1" x14ac:dyDescent="0.25">
      <c r="A14987" s="5"/>
    </row>
    <row r="14988" spans="1:1" x14ac:dyDescent="0.25">
      <c r="A14988" s="5"/>
    </row>
    <row r="14989" spans="1:1" x14ac:dyDescent="0.25">
      <c r="A14989" s="5"/>
    </row>
    <row r="14990" spans="1:1" x14ac:dyDescent="0.25">
      <c r="A14990" s="5"/>
    </row>
    <row r="14991" spans="1:1" x14ac:dyDescent="0.25">
      <c r="A14991" s="5"/>
    </row>
    <row r="14992" spans="1:1" x14ac:dyDescent="0.25">
      <c r="A14992" s="5"/>
    </row>
    <row r="14993" spans="1:1" x14ac:dyDescent="0.25">
      <c r="A14993" s="5"/>
    </row>
    <row r="14994" spans="1:1" x14ac:dyDescent="0.25">
      <c r="A14994" s="5"/>
    </row>
    <row r="14995" spans="1:1" x14ac:dyDescent="0.25">
      <c r="A14995" s="5"/>
    </row>
    <row r="14996" spans="1:1" x14ac:dyDescent="0.25">
      <c r="A14996" s="5"/>
    </row>
    <row r="14997" spans="1:1" x14ac:dyDescent="0.25">
      <c r="A14997" s="5"/>
    </row>
    <row r="14998" spans="1:1" x14ac:dyDescent="0.25">
      <c r="A14998" s="5"/>
    </row>
    <row r="14999" spans="1:1" x14ac:dyDescent="0.25">
      <c r="A14999" s="5"/>
    </row>
    <row r="15000" spans="1:1" x14ac:dyDescent="0.25">
      <c r="A15000" s="5"/>
    </row>
    <row r="15001" spans="1:1" x14ac:dyDescent="0.25">
      <c r="A15001" s="5"/>
    </row>
    <row r="15002" spans="1:1" x14ac:dyDescent="0.25">
      <c r="A15002" s="5"/>
    </row>
    <row r="15003" spans="1:1" x14ac:dyDescent="0.25">
      <c r="A15003" s="5"/>
    </row>
    <row r="15004" spans="1:1" x14ac:dyDescent="0.25">
      <c r="A15004" s="5"/>
    </row>
    <row r="15005" spans="1:1" x14ac:dyDescent="0.25">
      <c r="A15005" s="5"/>
    </row>
    <row r="15006" spans="1:1" x14ac:dyDescent="0.25">
      <c r="A15006" s="5"/>
    </row>
    <row r="15007" spans="1:1" x14ac:dyDescent="0.25">
      <c r="A15007" s="5"/>
    </row>
    <row r="15008" spans="1:1" x14ac:dyDescent="0.25">
      <c r="A15008" s="5"/>
    </row>
    <row r="15009" spans="1:1" x14ac:dyDescent="0.25">
      <c r="A15009" s="5"/>
    </row>
    <row r="15010" spans="1:1" x14ac:dyDescent="0.25">
      <c r="A15010" s="5"/>
    </row>
    <row r="15011" spans="1:1" x14ac:dyDescent="0.25">
      <c r="A15011" s="5"/>
    </row>
    <row r="15012" spans="1:1" x14ac:dyDescent="0.25">
      <c r="A15012" s="5"/>
    </row>
    <row r="15013" spans="1:1" x14ac:dyDescent="0.25">
      <c r="A15013" s="5"/>
    </row>
    <row r="15014" spans="1:1" x14ac:dyDescent="0.25">
      <c r="A15014" s="5"/>
    </row>
    <row r="15015" spans="1:1" x14ac:dyDescent="0.25">
      <c r="A15015" s="5"/>
    </row>
    <row r="15016" spans="1:1" x14ac:dyDescent="0.25">
      <c r="A15016" s="5"/>
    </row>
    <row r="15017" spans="1:1" x14ac:dyDescent="0.25">
      <c r="A15017" s="5"/>
    </row>
    <row r="15018" spans="1:1" x14ac:dyDescent="0.25">
      <c r="A15018" s="5"/>
    </row>
    <row r="15019" spans="1:1" x14ac:dyDescent="0.25">
      <c r="A15019" s="5"/>
    </row>
    <row r="15020" spans="1:1" x14ac:dyDescent="0.25">
      <c r="A15020" s="5"/>
    </row>
    <row r="15021" spans="1:1" x14ac:dyDescent="0.25">
      <c r="A15021" s="5"/>
    </row>
    <row r="15022" spans="1:1" x14ac:dyDescent="0.25">
      <c r="A15022" s="5"/>
    </row>
    <row r="15023" spans="1:1" x14ac:dyDescent="0.25">
      <c r="A15023" s="5"/>
    </row>
    <row r="15024" spans="1:1" x14ac:dyDescent="0.25">
      <c r="A15024" s="5"/>
    </row>
    <row r="15025" spans="1:1" x14ac:dyDescent="0.25">
      <c r="A15025" s="5"/>
    </row>
    <row r="15026" spans="1:1" x14ac:dyDescent="0.25">
      <c r="A15026" s="5"/>
    </row>
    <row r="15027" spans="1:1" x14ac:dyDescent="0.25">
      <c r="A15027" s="5"/>
    </row>
    <row r="15028" spans="1:1" x14ac:dyDescent="0.25">
      <c r="A15028" s="5"/>
    </row>
    <row r="15029" spans="1:1" x14ac:dyDescent="0.25">
      <c r="A15029" s="5"/>
    </row>
    <row r="15030" spans="1:1" x14ac:dyDescent="0.25">
      <c r="A15030" s="5"/>
    </row>
    <row r="15031" spans="1:1" x14ac:dyDescent="0.25">
      <c r="A15031" s="5"/>
    </row>
    <row r="15032" spans="1:1" x14ac:dyDescent="0.25">
      <c r="A15032" s="5"/>
    </row>
    <row r="15033" spans="1:1" x14ac:dyDescent="0.25">
      <c r="A15033" s="5"/>
    </row>
    <row r="15034" spans="1:1" x14ac:dyDescent="0.25">
      <c r="A15034" s="5"/>
    </row>
    <row r="15035" spans="1:1" x14ac:dyDescent="0.25">
      <c r="A15035" s="5"/>
    </row>
    <row r="15036" spans="1:1" x14ac:dyDescent="0.25">
      <c r="A15036" s="5"/>
    </row>
    <row r="15037" spans="1:1" x14ac:dyDescent="0.25">
      <c r="A15037" s="5"/>
    </row>
    <row r="15038" spans="1:1" x14ac:dyDescent="0.25">
      <c r="A15038" s="5"/>
    </row>
    <row r="15039" spans="1:1" x14ac:dyDescent="0.25">
      <c r="A15039" s="5"/>
    </row>
    <row r="15040" spans="1:1" x14ac:dyDescent="0.25">
      <c r="A15040" s="5"/>
    </row>
    <row r="15041" spans="1:1" x14ac:dyDescent="0.25">
      <c r="A15041" s="5"/>
    </row>
    <row r="15042" spans="1:1" x14ac:dyDescent="0.25">
      <c r="A15042" s="5"/>
    </row>
    <row r="15043" spans="1:1" x14ac:dyDescent="0.25">
      <c r="A15043" s="5"/>
    </row>
    <row r="15044" spans="1:1" x14ac:dyDescent="0.25">
      <c r="A15044" s="5"/>
    </row>
    <row r="15045" spans="1:1" x14ac:dyDescent="0.25">
      <c r="A15045" s="5"/>
    </row>
    <row r="15046" spans="1:1" x14ac:dyDescent="0.25">
      <c r="A15046" s="5"/>
    </row>
    <row r="15047" spans="1:1" x14ac:dyDescent="0.25">
      <c r="A15047" s="5"/>
    </row>
    <row r="15048" spans="1:1" x14ac:dyDescent="0.25">
      <c r="A15048" s="5"/>
    </row>
    <row r="15049" spans="1:1" x14ac:dyDescent="0.25">
      <c r="A15049" s="5"/>
    </row>
    <row r="15050" spans="1:1" x14ac:dyDescent="0.25">
      <c r="A15050" s="5"/>
    </row>
    <row r="15051" spans="1:1" x14ac:dyDescent="0.25">
      <c r="A15051" s="5"/>
    </row>
    <row r="15052" spans="1:1" x14ac:dyDescent="0.25">
      <c r="A15052" s="5"/>
    </row>
    <row r="15053" spans="1:1" x14ac:dyDescent="0.25">
      <c r="A15053" s="5"/>
    </row>
    <row r="15054" spans="1:1" x14ac:dyDescent="0.25">
      <c r="A15054" s="5"/>
    </row>
    <row r="15055" spans="1:1" x14ac:dyDescent="0.25">
      <c r="A15055" s="5"/>
    </row>
    <row r="15056" spans="1:1" x14ac:dyDescent="0.25">
      <c r="A15056" s="5"/>
    </row>
    <row r="15057" spans="1:1" x14ac:dyDescent="0.25">
      <c r="A15057" s="5"/>
    </row>
    <row r="15058" spans="1:1" x14ac:dyDescent="0.25">
      <c r="A15058" s="5"/>
    </row>
    <row r="15059" spans="1:1" x14ac:dyDescent="0.25">
      <c r="A15059" s="5"/>
    </row>
    <row r="15060" spans="1:1" x14ac:dyDescent="0.25">
      <c r="A15060" s="5"/>
    </row>
    <row r="15061" spans="1:1" x14ac:dyDescent="0.25">
      <c r="A15061" s="5"/>
    </row>
    <row r="15062" spans="1:1" x14ac:dyDescent="0.25">
      <c r="A15062" s="5"/>
    </row>
    <row r="15063" spans="1:1" x14ac:dyDescent="0.25">
      <c r="A15063" s="5"/>
    </row>
    <row r="15064" spans="1:1" x14ac:dyDescent="0.25">
      <c r="A15064" s="5"/>
    </row>
    <row r="15065" spans="1:1" x14ac:dyDescent="0.25">
      <c r="A15065" s="5"/>
    </row>
    <row r="15066" spans="1:1" x14ac:dyDescent="0.25">
      <c r="A15066" s="5"/>
    </row>
    <row r="15067" spans="1:1" x14ac:dyDescent="0.25">
      <c r="A15067" s="5"/>
    </row>
    <row r="15068" spans="1:1" x14ac:dyDescent="0.25">
      <c r="A15068" s="5"/>
    </row>
    <row r="15069" spans="1:1" x14ac:dyDescent="0.25">
      <c r="A15069" s="5"/>
    </row>
    <row r="15070" spans="1:1" x14ac:dyDescent="0.25">
      <c r="A15070" s="5"/>
    </row>
    <row r="15071" spans="1:1" x14ac:dyDescent="0.25">
      <c r="A15071" s="5"/>
    </row>
    <row r="15072" spans="1:1" x14ac:dyDescent="0.25">
      <c r="A15072" s="5"/>
    </row>
    <row r="15073" spans="1:1" x14ac:dyDescent="0.25">
      <c r="A15073" s="5"/>
    </row>
    <row r="15074" spans="1:1" x14ac:dyDescent="0.25">
      <c r="A15074" s="5"/>
    </row>
    <row r="15075" spans="1:1" x14ac:dyDescent="0.25">
      <c r="A15075" s="5"/>
    </row>
    <row r="15076" spans="1:1" x14ac:dyDescent="0.25">
      <c r="A15076" s="5"/>
    </row>
    <row r="15077" spans="1:1" x14ac:dyDescent="0.25">
      <c r="A15077" s="5"/>
    </row>
    <row r="15078" spans="1:1" x14ac:dyDescent="0.25">
      <c r="A15078" s="5"/>
    </row>
    <row r="15079" spans="1:1" x14ac:dyDescent="0.25">
      <c r="A15079" s="5"/>
    </row>
    <row r="15080" spans="1:1" x14ac:dyDescent="0.25">
      <c r="A15080" s="5"/>
    </row>
    <row r="15081" spans="1:1" x14ac:dyDescent="0.25">
      <c r="A15081" s="5"/>
    </row>
    <row r="15082" spans="1:1" x14ac:dyDescent="0.25">
      <c r="A15082" s="5"/>
    </row>
    <row r="15083" spans="1:1" x14ac:dyDescent="0.25">
      <c r="A15083" s="5"/>
    </row>
    <row r="15084" spans="1:1" x14ac:dyDescent="0.25">
      <c r="A15084" s="5"/>
    </row>
    <row r="15085" spans="1:1" x14ac:dyDescent="0.25">
      <c r="A15085" s="5"/>
    </row>
    <row r="15086" spans="1:1" x14ac:dyDescent="0.25">
      <c r="A15086" s="5"/>
    </row>
    <row r="15087" spans="1:1" x14ac:dyDescent="0.25">
      <c r="A15087" s="5"/>
    </row>
    <row r="15088" spans="1:1" x14ac:dyDescent="0.25">
      <c r="A15088" s="5"/>
    </row>
    <row r="15089" spans="1:1" x14ac:dyDescent="0.25">
      <c r="A15089" s="5"/>
    </row>
    <row r="15090" spans="1:1" x14ac:dyDescent="0.25">
      <c r="A15090" s="5"/>
    </row>
    <row r="15091" spans="1:1" x14ac:dyDescent="0.25">
      <c r="A15091" s="5"/>
    </row>
    <row r="15092" spans="1:1" x14ac:dyDescent="0.25">
      <c r="A15092" s="5"/>
    </row>
    <row r="15093" spans="1:1" x14ac:dyDescent="0.25">
      <c r="A15093" s="5"/>
    </row>
    <row r="15094" spans="1:1" x14ac:dyDescent="0.25">
      <c r="A15094" s="5"/>
    </row>
    <row r="15095" spans="1:1" x14ac:dyDescent="0.25">
      <c r="A15095" s="5"/>
    </row>
    <row r="15096" spans="1:1" x14ac:dyDescent="0.25">
      <c r="A15096" s="5"/>
    </row>
    <row r="15097" spans="1:1" x14ac:dyDescent="0.25">
      <c r="A15097" s="5"/>
    </row>
    <row r="15098" spans="1:1" x14ac:dyDescent="0.25">
      <c r="A15098" s="5"/>
    </row>
    <row r="15099" spans="1:1" x14ac:dyDescent="0.25">
      <c r="A15099" s="5"/>
    </row>
    <row r="15100" spans="1:1" x14ac:dyDescent="0.25">
      <c r="A15100" s="5"/>
    </row>
    <row r="15101" spans="1:1" x14ac:dyDescent="0.25">
      <c r="A15101" s="5"/>
    </row>
    <row r="15102" spans="1:1" x14ac:dyDescent="0.25">
      <c r="A15102" s="5"/>
    </row>
    <row r="15103" spans="1:1" x14ac:dyDescent="0.25">
      <c r="A15103" s="5"/>
    </row>
    <row r="15104" spans="1:1" x14ac:dyDescent="0.25">
      <c r="A15104" s="5"/>
    </row>
    <row r="15105" spans="1:1" x14ac:dyDescent="0.25">
      <c r="A15105" s="5"/>
    </row>
    <row r="15106" spans="1:1" x14ac:dyDescent="0.25">
      <c r="A15106" s="5"/>
    </row>
    <row r="15107" spans="1:1" x14ac:dyDescent="0.25">
      <c r="A15107" s="5"/>
    </row>
    <row r="15108" spans="1:1" x14ac:dyDescent="0.25">
      <c r="A15108" s="5"/>
    </row>
    <row r="15109" spans="1:1" x14ac:dyDescent="0.25">
      <c r="A15109" s="5"/>
    </row>
    <row r="15110" spans="1:1" x14ac:dyDescent="0.25">
      <c r="A15110" s="5"/>
    </row>
    <row r="15111" spans="1:1" x14ac:dyDescent="0.25">
      <c r="A15111" s="5"/>
    </row>
    <row r="15112" spans="1:1" x14ac:dyDescent="0.25">
      <c r="A15112" s="5"/>
    </row>
    <row r="15113" spans="1:1" x14ac:dyDescent="0.25">
      <c r="A15113" s="5"/>
    </row>
    <row r="15114" spans="1:1" x14ac:dyDescent="0.25">
      <c r="A15114" s="5"/>
    </row>
    <row r="15115" spans="1:1" x14ac:dyDescent="0.25">
      <c r="A15115" s="5"/>
    </row>
    <row r="15116" spans="1:1" x14ac:dyDescent="0.25">
      <c r="A15116" s="5"/>
    </row>
    <row r="15117" spans="1:1" x14ac:dyDescent="0.25">
      <c r="A15117" s="5"/>
    </row>
    <row r="15118" spans="1:1" x14ac:dyDescent="0.25">
      <c r="A15118" s="5"/>
    </row>
    <row r="15119" spans="1:1" x14ac:dyDescent="0.25">
      <c r="A15119" s="5"/>
    </row>
    <row r="15120" spans="1:1" x14ac:dyDescent="0.25">
      <c r="A15120" s="5"/>
    </row>
    <row r="15121" spans="1:1" x14ac:dyDescent="0.25">
      <c r="A15121" s="5"/>
    </row>
    <row r="15122" spans="1:1" x14ac:dyDescent="0.25">
      <c r="A15122" s="5"/>
    </row>
    <row r="15123" spans="1:1" x14ac:dyDescent="0.25">
      <c r="A15123" s="5"/>
    </row>
    <row r="15124" spans="1:1" x14ac:dyDescent="0.25">
      <c r="A15124" s="5"/>
    </row>
    <row r="15125" spans="1:1" x14ac:dyDescent="0.25">
      <c r="A15125" s="5"/>
    </row>
    <row r="15126" spans="1:1" x14ac:dyDescent="0.25">
      <c r="A15126" s="5"/>
    </row>
    <row r="15127" spans="1:1" x14ac:dyDescent="0.25">
      <c r="A15127" s="5"/>
    </row>
    <row r="15128" spans="1:1" x14ac:dyDescent="0.25">
      <c r="A15128" s="5"/>
    </row>
    <row r="15129" spans="1:1" x14ac:dyDescent="0.25">
      <c r="A15129" s="5"/>
    </row>
    <row r="15130" spans="1:1" x14ac:dyDescent="0.25">
      <c r="A15130" s="5"/>
    </row>
    <row r="15131" spans="1:1" x14ac:dyDescent="0.25">
      <c r="A15131" s="5"/>
    </row>
    <row r="15132" spans="1:1" x14ac:dyDescent="0.25">
      <c r="A15132" s="5"/>
    </row>
    <row r="15133" spans="1:1" x14ac:dyDescent="0.25">
      <c r="A15133" s="5"/>
    </row>
    <row r="15134" spans="1:1" x14ac:dyDescent="0.25">
      <c r="A15134" s="5"/>
    </row>
    <row r="15135" spans="1:1" x14ac:dyDescent="0.25">
      <c r="A15135" s="5"/>
    </row>
    <row r="15136" spans="1:1" x14ac:dyDescent="0.25">
      <c r="A15136" s="5"/>
    </row>
    <row r="15137" spans="1:1" x14ac:dyDescent="0.25">
      <c r="A15137" s="5"/>
    </row>
    <row r="15138" spans="1:1" x14ac:dyDescent="0.25">
      <c r="A15138" s="5"/>
    </row>
    <row r="15139" spans="1:1" x14ac:dyDescent="0.25">
      <c r="A15139" s="5"/>
    </row>
    <row r="15140" spans="1:1" x14ac:dyDescent="0.25">
      <c r="A15140" s="5"/>
    </row>
    <row r="15141" spans="1:1" x14ac:dyDescent="0.25">
      <c r="A15141" s="5"/>
    </row>
    <row r="15142" spans="1:1" x14ac:dyDescent="0.25">
      <c r="A15142" s="5"/>
    </row>
    <row r="15143" spans="1:1" x14ac:dyDescent="0.25">
      <c r="A15143" s="5"/>
    </row>
    <row r="15144" spans="1:1" x14ac:dyDescent="0.25">
      <c r="A15144" s="5"/>
    </row>
    <row r="15145" spans="1:1" x14ac:dyDescent="0.25">
      <c r="A15145" s="5"/>
    </row>
    <row r="15146" spans="1:1" x14ac:dyDescent="0.25">
      <c r="A15146" s="5"/>
    </row>
    <row r="15147" spans="1:1" x14ac:dyDescent="0.25">
      <c r="A15147" s="5"/>
    </row>
    <row r="15148" spans="1:1" x14ac:dyDescent="0.25">
      <c r="A15148" s="5"/>
    </row>
    <row r="15149" spans="1:1" x14ac:dyDescent="0.25">
      <c r="A15149" s="5"/>
    </row>
    <row r="15150" spans="1:1" x14ac:dyDescent="0.25">
      <c r="A15150" s="5"/>
    </row>
    <row r="15151" spans="1:1" x14ac:dyDescent="0.25">
      <c r="A15151" s="5"/>
    </row>
    <row r="15152" spans="1:1" x14ac:dyDescent="0.25">
      <c r="A15152" s="5"/>
    </row>
    <row r="15153" spans="1:1" x14ac:dyDescent="0.25">
      <c r="A15153" s="5"/>
    </row>
    <row r="15154" spans="1:1" x14ac:dyDescent="0.25">
      <c r="A15154" s="5"/>
    </row>
    <row r="15155" spans="1:1" x14ac:dyDescent="0.25">
      <c r="A15155" s="5"/>
    </row>
    <row r="15156" spans="1:1" x14ac:dyDescent="0.25">
      <c r="A15156" s="5"/>
    </row>
    <row r="15157" spans="1:1" x14ac:dyDescent="0.25">
      <c r="A15157" s="5"/>
    </row>
    <row r="15158" spans="1:1" x14ac:dyDescent="0.25">
      <c r="A15158" s="5"/>
    </row>
    <row r="15159" spans="1:1" x14ac:dyDescent="0.25">
      <c r="A15159" s="5"/>
    </row>
    <row r="15160" spans="1:1" x14ac:dyDescent="0.25">
      <c r="A15160" s="5"/>
    </row>
    <row r="15161" spans="1:1" x14ac:dyDescent="0.25">
      <c r="A15161" s="5"/>
    </row>
    <row r="15162" spans="1:1" x14ac:dyDescent="0.25">
      <c r="A15162" s="5"/>
    </row>
    <row r="15163" spans="1:1" x14ac:dyDescent="0.25">
      <c r="A15163" s="5"/>
    </row>
    <row r="15164" spans="1:1" x14ac:dyDescent="0.25">
      <c r="A15164" s="5"/>
    </row>
    <row r="15165" spans="1:1" x14ac:dyDescent="0.25">
      <c r="A15165" s="5"/>
    </row>
    <row r="15166" spans="1:1" x14ac:dyDescent="0.25">
      <c r="A15166" s="5"/>
    </row>
    <row r="15167" spans="1:1" x14ac:dyDescent="0.25">
      <c r="A15167" s="5"/>
    </row>
    <row r="15168" spans="1:1" x14ac:dyDescent="0.25">
      <c r="A15168" s="5"/>
    </row>
    <row r="15169" spans="1:1" x14ac:dyDescent="0.25">
      <c r="A15169" s="5"/>
    </row>
    <row r="15170" spans="1:1" x14ac:dyDescent="0.25">
      <c r="A15170" s="5"/>
    </row>
    <row r="15171" spans="1:1" x14ac:dyDescent="0.25">
      <c r="A15171" s="5"/>
    </row>
    <row r="15172" spans="1:1" x14ac:dyDescent="0.25">
      <c r="A15172" s="5"/>
    </row>
    <row r="15173" spans="1:1" x14ac:dyDescent="0.25">
      <c r="A15173" s="5"/>
    </row>
    <row r="15174" spans="1:1" x14ac:dyDescent="0.25">
      <c r="A15174" s="5"/>
    </row>
    <row r="15175" spans="1:1" x14ac:dyDescent="0.25">
      <c r="A15175" s="5"/>
    </row>
    <row r="15176" spans="1:1" x14ac:dyDescent="0.25">
      <c r="A15176" s="5"/>
    </row>
    <row r="15177" spans="1:1" x14ac:dyDescent="0.25">
      <c r="A15177" s="5"/>
    </row>
    <row r="15178" spans="1:1" x14ac:dyDescent="0.25">
      <c r="A15178" s="5"/>
    </row>
    <row r="15179" spans="1:1" x14ac:dyDescent="0.25">
      <c r="A15179" s="5"/>
    </row>
    <row r="15180" spans="1:1" x14ac:dyDescent="0.25">
      <c r="A15180" s="5"/>
    </row>
    <row r="15181" spans="1:1" x14ac:dyDescent="0.25">
      <c r="A15181" s="5"/>
    </row>
    <row r="15182" spans="1:1" x14ac:dyDescent="0.25">
      <c r="A15182" s="5"/>
    </row>
    <row r="15183" spans="1:1" x14ac:dyDescent="0.25">
      <c r="A15183" s="5"/>
    </row>
    <row r="15184" spans="1:1" x14ac:dyDescent="0.25">
      <c r="A15184" s="5"/>
    </row>
    <row r="15185" spans="1:1" x14ac:dyDescent="0.25">
      <c r="A15185" s="5"/>
    </row>
    <row r="15186" spans="1:1" x14ac:dyDescent="0.25">
      <c r="A15186" s="5"/>
    </row>
    <row r="15187" spans="1:1" x14ac:dyDescent="0.25">
      <c r="A15187" s="5"/>
    </row>
    <row r="15188" spans="1:1" x14ac:dyDescent="0.25">
      <c r="A15188" s="5"/>
    </row>
    <row r="15189" spans="1:1" x14ac:dyDescent="0.25">
      <c r="A15189" s="5"/>
    </row>
    <row r="15190" spans="1:1" x14ac:dyDescent="0.25">
      <c r="A15190" s="5"/>
    </row>
    <row r="15191" spans="1:1" x14ac:dyDescent="0.25">
      <c r="A15191" s="5"/>
    </row>
    <row r="15192" spans="1:1" x14ac:dyDescent="0.25">
      <c r="A15192" s="5"/>
    </row>
    <row r="15193" spans="1:1" x14ac:dyDescent="0.25">
      <c r="A15193" s="5"/>
    </row>
    <row r="15194" spans="1:1" x14ac:dyDescent="0.25">
      <c r="A15194" s="5"/>
    </row>
    <row r="15195" spans="1:1" x14ac:dyDescent="0.25">
      <c r="A15195" s="5"/>
    </row>
    <row r="15196" spans="1:1" x14ac:dyDescent="0.25">
      <c r="A15196" s="5"/>
    </row>
    <row r="15197" spans="1:1" x14ac:dyDescent="0.25">
      <c r="A15197" s="5"/>
    </row>
    <row r="15198" spans="1:1" x14ac:dyDescent="0.25">
      <c r="A15198" s="5"/>
    </row>
    <row r="15199" spans="1:1" x14ac:dyDescent="0.25">
      <c r="A15199" s="5"/>
    </row>
    <row r="15200" spans="1:1" x14ac:dyDescent="0.25">
      <c r="A15200" s="5"/>
    </row>
    <row r="15201" spans="1:1" x14ac:dyDescent="0.25">
      <c r="A15201" s="5"/>
    </row>
    <row r="15202" spans="1:1" x14ac:dyDescent="0.25">
      <c r="A15202" s="5"/>
    </row>
    <row r="15203" spans="1:1" x14ac:dyDescent="0.25">
      <c r="A15203" s="5"/>
    </row>
    <row r="15204" spans="1:1" x14ac:dyDescent="0.25">
      <c r="A15204" s="5"/>
    </row>
    <row r="15205" spans="1:1" x14ac:dyDescent="0.25">
      <c r="A15205" s="5"/>
    </row>
    <row r="15206" spans="1:1" x14ac:dyDescent="0.25">
      <c r="A15206" s="5"/>
    </row>
    <row r="15207" spans="1:1" x14ac:dyDescent="0.25">
      <c r="A15207" s="5"/>
    </row>
    <row r="15208" spans="1:1" x14ac:dyDescent="0.25">
      <c r="A15208" s="5"/>
    </row>
    <row r="15209" spans="1:1" x14ac:dyDescent="0.25">
      <c r="A15209" s="5"/>
    </row>
    <row r="15210" spans="1:1" x14ac:dyDescent="0.25">
      <c r="A15210" s="5"/>
    </row>
    <row r="15211" spans="1:1" x14ac:dyDescent="0.25">
      <c r="A15211" s="5"/>
    </row>
    <row r="15212" spans="1:1" x14ac:dyDescent="0.25">
      <c r="A15212" s="5"/>
    </row>
    <row r="15213" spans="1:1" x14ac:dyDescent="0.25">
      <c r="A15213" s="5"/>
    </row>
    <row r="15214" spans="1:1" x14ac:dyDescent="0.25">
      <c r="A15214" s="5"/>
    </row>
    <row r="15215" spans="1:1" x14ac:dyDescent="0.25">
      <c r="A15215" s="5"/>
    </row>
    <row r="15216" spans="1:1" x14ac:dyDescent="0.25">
      <c r="A15216" s="5"/>
    </row>
    <row r="15217" spans="1:1" x14ac:dyDescent="0.25">
      <c r="A15217" s="5"/>
    </row>
    <row r="15218" spans="1:1" x14ac:dyDescent="0.25">
      <c r="A15218" s="5"/>
    </row>
    <row r="15219" spans="1:1" x14ac:dyDescent="0.25">
      <c r="A15219" s="5"/>
    </row>
    <row r="15220" spans="1:1" x14ac:dyDescent="0.25">
      <c r="A15220" s="5"/>
    </row>
    <row r="15221" spans="1:1" x14ac:dyDescent="0.25">
      <c r="A15221" s="5"/>
    </row>
    <row r="15222" spans="1:1" x14ac:dyDescent="0.25">
      <c r="A15222" s="5"/>
    </row>
    <row r="15223" spans="1:1" x14ac:dyDescent="0.25">
      <c r="A15223" s="5"/>
    </row>
    <row r="15224" spans="1:1" x14ac:dyDescent="0.25">
      <c r="A15224" s="5"/>
    </row>
    <row r="15225" spans="1:1" x14ac:dyDescent="0.25">
      <c r="A15225" s="5"/>
    </row>
    <row r="15226" spans="1:1" x14ac:dyDescent="0.25">
      <c r="A15226" s="5"/>
    </row>
    <row r="15227" spans="1:1" x14ac:dyDescent="0.25">
      <c r="A15227" s="5"/>
    </row>
    <row r="15228" spans="1:1" x14ac:dyDescent="0.25">
      <c r="A15228" s="5"/>
    </row>
    <row r="15229" spans="1:1" x14ac:dyDescent="0.25">
      <c r="A15229" s="5"/>
    </row>
    <row r="15230" spans="1:1" x14ac:dyDescent="0.25">
      <c r="A15230" s="5"/>
    </row>
    <row r="15231" spans="1:1" x14ac:dyDescent="0.25">
      <c r="A15231" s="5"/>
    </row>
    <row r="15232" spans="1:1" x14ac:dyDescent="0.25">
      <c r="A15232" s="5"/>
    </row>
    <row r="15233" spans="1:1" x14ac:dyDescent="0.25">
      <c r="A15233" s="5"/>
    </row>
    <row r="15234" spans="1:1" x14ac:dyDescent="0.25">
      <c r="A15234" s="5"/>
    </row>
    <row r="15235" spans="1:1" x14ac:dyDescent="0.25">
      <c r="A15235" s="5"/>
    </row>
    <row r="15236" spans="1:1" x14ac:dyDescent="0.25">
      <c r="A15236" s="5"/>
    </row>
    <row r="15237" spans="1:1" x14ac:dyDescent="0.25">
      <c r="A15237" s="5"/>
    </row>
    <row r="15238" spans="1:1" x14ac:dyDescent="0.25">
      <c r="A15238" s="5"/>
    </row>
    <row r="15239" spans="1:1" x14ac:dyDescent="0.25">
      <c r="A15239" s="5"/>
    </row>
    <row r="15240" spans="1:1" x14ac:dyDescent="0.25">
      <c r="A15240" s="5"/>
    </row>
    <row r="15241" spans="1:1" x14ac:dyDescent="0.25">
      <c r="A15241" s="5"/>
    </row>
    <row r="15242" spans="1:1" x14ac:dyDescent="0.25">
      <c r="A15242" s="5"/>
    </row>
    <row r="15243" spans="1:1" x14ac:dyDescent="0.25">
      <c r="A15243" s="5"/>
    </row>
    <row r="15244" spans="1:1" x14ac:dyDescent="0.25">
      <c r="A15244" s="5"/>
    </row>
    <row r="15245" spans="1:1" x14ac:dyDescent="0.25">
      <c r="A15245" s="5"/>
    </row>
    <row r="15246" spans="1:1" x14ac:dyDescent="0.25">
      <c r="A15246" s="5"/>
    </row>
    <row r="15247" spans="1:1" x14ac:dyDescent="0.25">
      <c r="A15247" s="5"/>
    </row>
    <row r="15248" spans="1:1" x14ac:dyDescent="0.25">
      <c r="A15248" s="5"/>
    </row>
    <row r="15249" spans="1:1" x14ac:dyDescent="0.25">
      <c r="A15249" s="5"/>
    </row>
    <row r="15250" spans="1:1" x14ac:dyDescent="0.25">
      <c r="A15250" s="5"/>
    </row>
    <row r="15251" spans="1:1" x14ac:dyDescent="0.25">
      <c r="A15251" s="5"/>
    </row>
    <row r="15252" spans="1:1" x14ac:dyDescent="0.25">
      <c r="A15252" s="5"/>
    </row>
    <row r="15253" spans="1:1" x14ac:dyDescent="0.25">
      <c r="A15253" s="5"/>
    </row>
    <row r="15254" spans="1:1" x14ac:dyDescent="0.25">
      <c r="A15254" s="5"/>
    </row>
    <row r="15255" spans="1:1" x14ac:dyDescent="0.25">
      <c r="A15255" s="5"/>
    </row>
    <row r="15256" spans="1:1" x14ac:dyDescent="0.25">
      <c r="A15256" s="5"/>
    </row>
    <row r="15257" spans="1:1" x14ac:dyDescent="0.25">
      <c r="A15257" s="5"/>
    </row>
    <row r="15258" spans="1:1" x14ac:dyDescent="0.25">
      <c r="A15258" s="5"/>
    </row>
    <row r="15259" spans="1:1" x14ac:dyDescent="0.25">
      <c r="A15259" s="5"/>
    </row>
    <row r="15260" spans="1:1" x14ac:dyDescent="0.25">
      <c r="A15260" s="5"/>
    </row>
    <row r="15261" spans="1:1" x14ac:dyDescent="0.25">
      <c r="A15261" s="5"/>
    </row>
    <row r="15262" spans="1:1" x14ac:dyDescent="0.25">
      <c r="A15262" s="5"/>
    </row>
    <row r="15263" spans="1:1" x14ac:dyDescent="0.25">
      <c r="A15263" s="5"/>
    </row>
    <row r="15264" spans="1:1" x14ac:dyDescent="0.25">
      <c r="A15264" s="5"/>
    </row>
    <row r="15265" spans="1:1" x14ac:dyDescent="0.25">
      <c r="A15265" s="5"/>
    </row>
    <row r="15266" spans="1:1" x14ac:dyDescent="0.25">
      <c r="A15266" s="5"/>
    </row>
    <row r="15267" spans="1:1" x14ac:dyDescent="0.25">
      <c r="A15267" s="5"/>
    </row>
    <row r="15268" spans="1:1" x14ac:dyDescent="0.25">
      <c r="A15268" s="5"/>
    </row>
    <row r="15269" spans="1:1" x14ac:dyDescent="0.25">
      <c r="A15269" s="5"/>
    </row>
    <row r="15270" spans="1:1" x14ac:dyDescent="0.25">
      <c r="A15270" s="5"/>
    </row>
    <row r="15271" spans="1:1" x14ac:dyDescent="0.25">
      <c r="A15271" s="5"/>
    </row>
    <row r="15272" spans="1:1" x14ac:dyDescent="0.25">
      <c r="A15272" s="5"/>
    </row>
    <row r="15273" spans="1:1" x14ac:dyDescent="0.25">
      <c r="A15273" s="5"/>
    </row>
    <row r="15274" spans="1:1" x14ac:dyDescent="0.25">
      <c r="A15274" s="5"/>
    </row>
    <row r="15275" spans="1:1" x14ac:dyDescent="0.25">
      <c r="A15275" s="5"/>
    </row>
    <row r="15276" spans="1:1" x14ac:dyDescent="0.25">
      <c r="A15276" s="5"/>
    </row>
    <row r="15277" spans="1:1" x14ac:dyDescent="0.25">
      <c r="A15277" s="5"/>
    </row>
    <row r="15278" spans="1:1" x14ac:dyDescent="0.25">
      <c r="A15278" s="5"/>
    </row>
    <row r="15279" spans="1:1" x14ac:dyDescent="0.25">
      <c r="A15279" s="5"/>
    </row>
    <row r="15280" spans="1:1" x14ac:dyDescent="0.25">
      <c r="A15280" s="5"/>
    </row>
    <row r="15281" spans="1:1" x14ac:dyDescent="0.25">
      <c r="A15281" s="5"/>
    </row>
    <row r="15282" spans="1:1" x14ac:dyDescent="0.25">
      <c r="A15282" s="5"/>
    </row>
    <row r="15283" spans="1:1" x14ac:dyDescent="0.25">
      <c r="A15283" s="5"/>
    </row>
    <row r="15284" spans="1:1" x14ac:dyDescent="0.25">
      <c r="A15284" s="5"/>
    </row>
    <row r="15285" spans="1:1" x14ac:dyDescent="0.25">
      <c r="A15285" s="5"/>
    </row>
    <row r="15286" spans="1:1" x14ac:dyDescent="0.25">
      <c r="A15286" s="5"/>
    </row>
    <row r="15287" spans="1:1" x14ac:dyDescent="0.25">
      <c r="A15287" s="5"/>
    </row>
    <row r="15288" spans="1:1" x14ac:dyDescent="0.25">
      <c r="A15288" s="5"/>
    </row>
    <row r="15289" spans="1:1" x14ac:dyDescent="0.25">
      <c r="A15289" s="5"/>
    </row>
    <row r="15290" spans="1:1" x14ac:dyDescent="0.25">
      <c r="A15290" s="5"/>
    </row>
    <row r="15291" spans="1:1" x14ac:dyDescent="0.25">
      <c r="A15291" s="5"/>
    </row>
    <row r="15292" spans="1:1" x14ac:dyDescent="0.25">
      <c r="A15292" s="5"/>
    </row>
    <row r="15293" spans="1:1" x14ac:dyDescent="0.25">
      <c r="A15293" s="5"/>
    </row>
    <row r="15294" spans="1:1" x14ac:dyDescent="0.25">
      <c r="A15294" s="5"/>
    </row>
    <row r="15295" spans="1:1" x14ac:dyDescent="0.25">
      <c r="A15295" s="5"/>
    </row>
    <row r="15296" spans="1:1" x14ac:dyDescent="0.25">
      <c r="A15296" s="5"/>
    </row>
    <row r="15297" spans="1:1" x14ac:dyDescent="0.25">
      <c r="A15297" s="5"/>
    </row>
    <row r="15298" spans="1:1" x14ac:dyDescent="0.25">
      <c r="A15298" s="5"/>
    </row>
    <row r="15299" spans="1:1" x14ac:dyDescent="0.25">
      <c r="A15299" s="5"/>
    </row>
    <row r="15300" spans="1:1" x14ac:dyDescent="0.25">
      <c r="A15300" s="5"/>
    </row>
    <row r="15301" spans="1:1" x14ac:dyDescent="0.25">
      <c r="A15301" s="5"/>
    </row>
    <row r="15302" spans="1:1" x14ac:dyDescent="0.25">
      <c r="A15302" s="5"/>
    </row>
    <row r="15303" spans="1:1" x14ac:dyDescent="0.25">
      <c r="A15303" s="5"/>
    </row>
    <row r="15304" spans="1:1" x14ac:dyDescent="0.25">
      <c r="A15304" s="5"/>
    </row>
    <row r="15305" spans="1:1" x14ac:dyDescent="0.25">
      <c r="A15305" s="5"/>
    </row>
    <row r="15306" spans="1:1" x14ac:dyDescent="0.25">
      <c r="A15306" s="5"/>
    </row>
    <row r="15307" spans="1:1" x14ac:dyDescent="0.25">
      <c r="A15307" s="5"/>
    </row>
    <row r="15308" spans="1:1" x14ac:dyDescent="0.25">
      <c r="A15308" s="5"/>
    </row>
    <row r="15309" spans="1:1" x14ac:dyDescent="0.25">
      <c r="A15309" s="5"/>
    </row>
    <row r="15310" spans="1:1" x14ac:dyDescent="0.25">
      <c r="A15310" s="5"/>
    </row>
    <row r="15311" spans="1:1" x14ac:dyDescent="0.25">
      <c r="A15311" s="5"/>
    </row>
    <row r="15312" spans="1:1" x14ac:dyDescent="0.25">
      <c r="A15312" s="5"/>
    </row>
    <row r="15313" spans="1:1" x14ac:dyDescent="0.25">
      <c r="A15313" s="5"/>
    </row>
    <row r="15314" spans="1:1" x14ac:dyDescent="0.25">
      <c r="A15314" s="5"/>
    </row>
    <row r="15315" spans="1:1" x14ac:dyDescent="0.25">
      <c r="A15315" s="5"/>
    </row>
    <row r="15316" spans="1:1" x14ac:dyDescent="0.25">
      <c r="A15316" s="5"/>
    </row>
    <row r="15317" spans="1:1" x14ac:dyDescent="0.25">
      <c r="A15317" s="5"/>
    </row>
    <row r="15318" spans="1:1" x14ac:dyDescent="0.25">
      <c r="A15318" s="5"/>
    </row>
    <row r="15319" spans="1:1" x14ac:dyDescent="0.25">
      <c r="A15319" s="5"/>
    </row>
    <row r="15320" spans="1:1" x14ac:dyDescent="0.25">
      <c r="A15320" s="5"/>
    </row>
    <row r="15321" spans="1:1" x14ac:dyDescent="0.25">
      <c r="A15321" s="5"/>
    </row>
    <row r="15322" spans="1:1" x14ac:dyDescent="0.25">
      <c r="A15322" s="5"/>
    </row>
    <row r="15323" spans="1:1" x14ac:dyDescent="0.25">
      <c r="A15323" s="5"/>
    </row>
    <row r="15324" spans="1:1" x14ac:dyDescent="0.25">
      <c r="A15324" s="5"/>
    </row>
    <row r="15325" spans="1:1" x14ac:dyDescent="0.25">
      <c r="A15325" s="5"/>
    </row>
    <row r="15326" spans="1:1" x14ac:dyDescent="0.25">
      <c r="A15326" s="5"/>
    </row>
    <row r="15327" spans="1:1" x14ac:dyDescent="0.25">
      <c r="A15327" s="5"/>
    </row>
    <row r="15328" spans="1:1" x14ac:dyDescent="0.25">
      <c r="A15328" s="5"/>
    </row>
    <row r="15329" spans="1:1" x14ac:dyDescent="0.25">
      <c r="A15329" s="5"/>
    </row>
    <row r="15330" spans="1:1" x14ac:dyDescent="0.25">
      <c r="A15330" s="5"/>
    </row>
    <row r="15331" spans="1:1" x14ac:dyDescent="0.25">
      <c r="A15331" s="5"/>
    </row>
    <row r="15332" spans="1:1" x14ac:dyDescent="0.25">
      <c r="A15332" s="5"/>
    </row>
    <row r="15333" spans="1:1" x14ac:dyDescent="0.25">
      <c r="A15333" s="5"/>
    </row>
    <row r="15334" spans="1:1" x14ac:dyDescent="0.25">
      <c r="A15334" s="5"/>
    </row>
    <row r="15335" spans="1:1" x14ac:dyDescent="0.25">
      <c r="A15335" s="5"/>
    </row>
    <row r="15336" spans="1:1" x14ac:dyDescent="0.25">
      <c r="A15336" s="5"/>
    </row>
    <row r="15337" spans="1:1" x14ac:dyDescent="0.25">
      <c r="A15337" s="5"/>
    </row>
    <row r="15338" spans="1:1" x14ac:dyDescent="0.25">
      <c r="A15338" s="5"/>
    </row>
    <row r="15339" spans="1:1" x14ac:dyDescent="0.25">
      <c r="A15339" s="5"/>
    </row>
    <row r="15340" spans="1:1" x14ac:dyDescent="0.25">
      <c r="A15340" s="5"/>
    </row>
    <row r="15341" spans="1:1" x14ac:dyDescent="0.25">
      <c r="A15341" s="5"/>
    </row>
    <row r="15342" spans="1:1" x14ac:dyDescent="0.25">
      <c r="A15342" s="5"/>
    </row>
    <row r="15343" spans="1:1" x14ac:dyDescent="0.25">
      <c r="A15343" s="5"/>
    </row>
    <row r="15344" spans="1:1" x14ac:dyDescent="0.25">
      <c r="A15344" s="5"/>
    </row>
    <row r="15345" spans="1:1" x14ac:dyDescent="0.25">
      <c r="A15345" s="5"/>
    </row>
    <row r="15346" spans="1:1" x14ac:dyDescent="0.25">
      <c r="A15346" s="5"/>
    </row>
    <row r="15347" spans="1:1" x14ac:dyDescent="0.25">
      <c r="A15347" s="5"/>
    </row>
    <row r="15348" spans="1:1" x14ac:dyDescent="0.25">
      <c r="A15348" s="5"/>
    </row>
    <row r="15349" spans="1:1" x14ac:dyDescent="0.25">
      <c r="A15349" s="5"/>
    </row>
    <row r="15350" spans="1:1" x14ac:dyDescent="0.25">
      <c r="A15350" s="5"/>
    </row>
    <row r="15351" spans="1:1" x14ac:dyDescent="0.25">
      <c r="A15351" s="5"/>
    </row>
    <row r="15352" spans="1:1" x14ac:dyDescent="0.25">
      <c r="A15352" s="5"/>
    </row>
    <row r="15353" spans="1:1" x14ac:dyDescent="0.25">
      <c r="A15353" s="5"/>
    </row>
    <row r="15354" spans="1:1" x14ac:dyDescent="0.25">
      <c r="A15354" s="5"/>
    </row>
    <row r="15355" spans="1:1" x14ac:dyDescent="0.25">
      <c r="A15355" s="5"/>
    </row>
    <row r="15356" spans="1:1" x14ac:dyDescent="0.25">
      <c r="A15356" s="5"/>
    </row>
    <row r="15357" spans="1:1" x14ac:dyDescent="0.25">
      <c r="A15357" s="5"/>
    </row>
    <row r="15358" spans="1:1" x14ac:dyDescent="0.25">
      <c r="A15358" s="5"/>
    </row>
    <row r="15359" spans="1:1" x14ac:dyDescent="0.25">
      <c r="A15359" s="5"/>
    </row>
    <row r="15360" spans="1:1" x14ac:dyDescent="0.25">
      <c r="A15360" s="5"/>
    </row>
    <row r="15361" spans="1:1" x14ac:dyDescent="0.25">
      <c r="A15361" s="5"/>
    </row>
    <row r="15362" spans="1:1" x14ac:dyDescent="0.25">
      <c r="A15362" s="5"/>
    </row>
    <row r="15363" spans="1:1" x14ac:dyDescent="0.25">
      <c r="A15363" s="5"/>
    </row>
    <row r="15364" spans="1:1" x14ac:dyDescent="0.25">
      <c r="A15364" s="5"/>
    </row>
    <row r="15365" spans="1:1" x14ac:dyDescent="0.25">
      <c r="A15365" s="5"/>
    </row>
    <row r="15366" spans="1:1" x14ac:dyDescent="0.25">
      <c r="A15366" s="5"/>
    </row>
    <row r="15367" spans="1:1" x14ac:dyDescent="0.25">
      <c r="A15367" s="5"/>
    </row>
    <row r="15368" spans="1:1" x14ac:dyDescent="0.25">
      <c r="A15368" s="5"/>
    </row>
    <row r="15369" spans="1:1" x14ac:dyDescent="0.25">
      <c r="A15369" s="5"/>
    </row>
    <row r="15370" spans="1:1" x14ac:dyDescent="0.25">
      <c r="A15370" s="5"/>
    </row>
    <row r="15371" spans="1:1" x14ac:dyDescent="0.25">
      <c r="A15371" s="5"/>
    </row>
    <row r="15372" spans="1:1" x14ac:dyDescent="0.25">
      <c r="A15372" s="5"/>
    </row>
    <row r="15373" spans="1:1" x14ac:dyDescent="0.25">
      <c r="A15373" s="5"/>
    </row>
    <row r="15374" spans="1:1" x14ac:dyDescent="0.25">
      <c r="A15374" s="5"/>
    </row>
    <row r="15375" spans="1:1" x14ac:dyDescent="0.25">
      <c r="A15375" s="5"/>
    </row>
    <row r="15376" spans="1:1" x14ac:dyDescent="0.25">
      <c r="A15376" s="5"/>
    </row>
    <row r="15377" spans="1:1" x14ac:dyDescent="0.25">
      <c r="A15377" s="5"/>
    </row>
    <row r="15378" spans="1:1" x14ac:dyDescent="0.25">
      <c r="A15378" s="5"/>
    </row>
    <row r="15379" spans="1:1" x14ac:dyDescent="0.25">
      <c r="A15379" s="5"/>
    </row>
    <row r="15380" spans="1:1" x14ac:dyDescent="0.25">
      <c r="A15380" s="5"/>
    </row>
    <row r="15381" spans="1:1" x14ac:dyDescent="0.25">
      <c r="A15381" s="5"/>
    </row>
    <row r="15382" spans="1:1" x14ac:dyDescent="0.25">
      <c r="A15382" s="5"/>
    </row>
    <row r="15383" spans="1:1" x14ac:dyDescent="0.25">
      <c r="A15383" s="5"/>
    </row>
    <row r="15384" spans="1:1" x14ac:dyDescent="0.25">
      <c r="A15384" s="5"/>
    </row>
    <row r="15385" spans="1:1" x14ac:dyDescent="0.25">
      <c r="A15385" s="5"/>
    </row>
    <row r="15386" spans="1:1" x14ac:dyDescent="0.25">
      <c r="A15386" s="5"/>
    </row>
    <row r="15387" spans="1:1" x14ac:dyDescent="0.25">
      <c r="A15387" s="5"/>
    </row>
    <row r="15388" spans="1:1" x14ac:dyDescent="0.25">
      <c r="A15388" s="5"/>
    </row>
    <row r="15389" spans="1:1" x14ac:dyDescent="0.25">
      <c r="A15389" s="5"/>
    </row>
    <row r="15390" spans="1:1" x14ac:dyDescent="0.25">
      <c r="A15390" s="5"/>
    </row>
    <row r="15391" spans="1:1" x14ac:dyDescent="0.25">
      <c r="A15391" s="5"/>
    </row>
    <row r="15392" spans="1:1" x14ac:dyDescent="0.25">
      <c r="A15392" s="5"/>
    </row>
    <row r="15393" spans="1:1" x14ac:dyDescent="0.25">
      <c r="A15393" s="5"/>
    </row>
    <row r="15394" spans="1:1" x14ac:dyDescent="0.25">
      <c r="A15394" s="5"/>
    </row>
    <row r="15395" spans="1:1" x14ac:dyDescent="0.25">
      <c r="A15395" s="5"/>
    </row>
    <row r="15396" spans="1:1" x14ac:dyDescent="0.25">
      <c r="A15396" s="5"/>
    </row>
    <row r="15397" spans="1:1" x14ac:dyDescent="0.25">
      <c r="A15397" s="5"/>
    </row>
    <row r="15398" spans="1:1" x14ac:dyDescent="0.25">
      <c r="A15398" s="5"/>
    </row>
    <row r="15399" spans="1:1" x14ac:dyDescent="0.25">
      <c r="A15399" s="5"/>
    </row>
    <row r="15400" spans="1:1" x14ac:dyDescent="0.25">
      <c r="A15400" s="5"/>
    </row>
    <row r="15401" spans="1:1" x14ac:dyDescent="0.25">
      <c r="A15401" s="5"/>
    </row>
    <row r="15402" spans="1:1" x14ac:dyDescent="0.25">
      <c r="A15402" s="5"/>
    </row>
    <row r="15403" spans="1:1" x14ac:dyDescent="0.25">
      <c r="A15403" s="5"/>
    </row>
    <row r="15404" spans="1:1" x14ac:dyDescent="0.25">
      <c r="A15404" s="5"/>
    </row>
    <row r="15405" spans="1:1" x14ac:dyDescent="0.25">
      <c r="A15405" s="5"/>
    </row>
    <row r="15406" spans="1:1" x14ac:dyDescent="0.25">
      <c r="A15406" s="5"/>
    </row>
    <row r="15407" spans="1:1" x14ac:dyDescent="0.25">
      <c r="A15407" s="5"/>
    </row>
    <row r="15408" spans="1:1" x14ac:dyDescent="0.25">
      <c r="A15408" s="5"/>
    </row>
    <row r="15409" spans="1:1" x14ac:dyDescent="0.25">
      <c r="A15409" s="5"/>
    </row>
    <row r="15410" spans="1:1" x14ac:dyDescent="0.25">
      <c r="A15410" s="5"/>
    </row>
    <row r="15411" spans="1:1" x14ac:dyDescent="0.25">
      <c r="A15411" s="5"/>
    </row>
    <row r="15412" spans="1:1" x14ac:dyDescent="0.25">
      <c r="A15412" s="5"/>
    </row>
    <row r="15413" spans="1:1" x14ac:dyDescent="0.25">
      <c r="A15413" s="5"/>
    </row>
    <row r="15414" spans="1:1" x14ac:dyDescent="0.25">
      <c r="A15414" s="5"/>
    </row>
    <row r="15415" spans="1:1" x14ac:dyDescent="0.25">
      <c r="A15415" s="5"/>
    </row>
    <row r="15416" spans="1:1" x14ac:dyDescent="0.25">
      <c r="A15416" s="5"/>
    </row>
    <row r="15417" spans="1:1" x14ac:dyDescent="0.25">
      <c r="A15417" s="5"/>
    </row>
    <row r="15418" spans="1:1" x14ac:dyDescent="0.25">
      <c r="A15418" s="5"/>
    </row>
    <row r="15419" spans="1:1" x14ac:dyDescent="0.25">
      <c r="A15419" s="5"/>
    </row>
    <row r="15420" spans="1:1" x14ac:dyDescent="0.25">
      <c r="A15420" s="5"/>
    </row>
    <row r="15421" spans="1:1" x14ac:dyDescent="0.25">
      <c r="A15421" s="5"/>
    </row>
    <row r="15422" spans="1:1" x14ac:dyDescent="0.25">
      <c r="A15422" s="5"/>
    </row>
    <row r="15423" spans="1:1" x14ac:dyDescent="0.25">
      <c r="A15423" s="5"/>
    </row>
    <row r="15424" spans="1:1" x14ac:dyDescent="0.25">
      <c r="A15424" s="5"/>
    </row>
    <row r="15425" spans="1:1" x14ac:dyDescent="0.25">
      <c r="A15425" s="5"/>
    </row>
    <row r="15426" spans="1:1" x14ac:dyDescent="0.25">
      <c r="A15426" s="5"/>
    </row>
    <row r="15427" spans="1:1" x14ac:dyDescent="0.25">
      <c r="A15427" s="5"/>
    </row>
    <row r="15428" spans="1:1" x14ac:dyDescent="0.25">
      <c r="A15428" s="5"/>
    </row>
    <row r="15429" spans="1:1" x14ac:dyDescent="0.25">
      <c r="A15429" s="5"/>
    </row>
    <row r="15430" spans="1:1" x14ac:dyDescent="0.25">
      <c r="A15430" s="5"/>
    </row>
    <row r="15431" spans="1:1" x14ac:dyDescent="0.25">
      <c r="A15431" s="5"/>
    </row>
    <row r="15432" spans="1:1" x14ac:dyDescent="0.25">
      <c r="A15432" s="5"/>
    </row>
    <row r="15433" spans="1:1" x14ac:dyDescent="0.25">
      <c r="A15433" s="5"/>
    </row>
    <row r="15434" spans="1:1" x14ac:dyDescent="0.25">
      <c r="A15434" s="5"/>
    </row>
    <row r="15435" spans="1:1" x14ac:dyDescent="0.25">
      <c r="A15435" s="5"/>
    </row>
    <row r="15436" spans="1:1" x14ac:dyDescent="0.25">
      <c r="A15436" s="5"/>
    </row>
    <row r="15437" spans="1:1" x14ac:dyDescent="0.25">
      <c r="A15437" s="5"/>
    </row>
    <row r="15438" spans="1:1" x14ac:dyDescent="0.25">
      <c r="A15438" s="5"/>
    </row>
    <row r="15439" spans="1:1" x14ac:dyDescent="0.25">
      <c r="A15439" s="5"/>
    </row>
    <row r="15440" spans="1:1" x14ac:dyDescent="0.25">
      <c r="A15440" s="5"/>
    </row>
    <row r="15441" spans="1:1" x14ac:dyDescent="0.25">
      <c r="A15441" s="5"/>
    </row>
    <row r="15442" spans="1:1" x14ac:dyDescent="0.25">
      <c r="A15442" s="5"/>
    </row>
    <row r="15443" spans="1:1" x14ac:dyDescent="0.25">
      <c r="A15443" s="5"/>
    </row>
    <row r="15444" spans="1:1" x14ac:dyDescent="0.25">
      <c r="A15444" s="5"/>
    </row>
    <row r="15445" spans="1:1" x14ac:dyDescent="0.25">
      <c r="A15445" s="5"/>
    </row>
    <row r="15446" spans="1:1" x14ac:dyDescent="0.25">
      <c r="A15446" s="5"/>
    </row>
    <row r="15447" spans="1:1" x14ac:dyDescent="0.25">
      <c r="A15447" s="5"/>
    </row>
    <row r="15448" spans="1:1" x14ac:dyDescent="0.25">
      <c r="A15448" s="5"/>
    </row>
    <row r="15449" spans="1:1" x14ac:dyDescent="0.25">
      <c r="A15449" s="5"/>
    </row>
    <row r="15450" spans="1:1" x14ac:dyDescent="0.25">
      <c r="A15450" s="5"/>
    </row>
    <row r="15451" spans="1:1" x14ac:dyDescent="0.25">
      <c r="A15451" s="5"/>
    </row>
    <row r="15452" spans="1:1" x14ac:dyDescent="0.25">
      <c r="A15452" s="5"/>
    </row>
    <row r="15453" spans="1:1" x14ac:dyDescent="0.25">
      <c r="A15453" s="5"/>
    </row>
    <row r="15454" spans="1:1" x14ac:dyDescent="0.25">
      <c r="A15454" s="5"/>
    </row>
    <row r="15455" spans="1:1" x14ac:dyDescent="0.25">
      <c r="A15455" s="5"/>
    </row>
    <row r="15456" spans="1:1" x14ac:dyDescent="0.25">
      <c r="A15456" s="5"/>
    </row>
    <row r="15457" spans="1:1" x14ac:dyDescent="0.25">
      <c r="A15457" s="5"/>
    </row>
    <row r="15458" spans="1:1" x14ac:dyDescent="0.25">
      <c r="A15458" s="5"/>
    </row>
    <row r="15459" spans="1:1" x14ac:dyDescent="0.25">
      <c r="A15459" s="5"/>
    </row>
    <row r="15460" spans="1:1" x14ac:dyDescent="0.25">
      <c r="A15460" s="5"/>
    </row>
    <row r="15461" spans="1:1" x14ac:dyDescent="0.25">
      <c r="A15461" s="5"/>
    </row>
    <row r="15462" spans="1:1" x14ac:dyDescent="0.25">
      <c r="A15462" s="5"/>
    </row>
    <row r="15463" spans="1:1" x14ac:dyDescent="0.25">
      <c r="A15463" s="5"/>
    </row>
    <row r="15464" spans="1:1" x14ac:dyDescent="0.25">
      <c r="A15464" s="5"/>
    </row>
    <row r="15465" spans="1:1" x14ac:dyDescent="0.25">
      <c r="A15465" s="5"/>
    </row>
    <row r="15466" spans="1:1" x14ac:dyDescent="0.25">
      <c r="A15466" s="5"/>
    </row>
    <row r="15467" spans="1:1" x14ac:dyDescent="0.25">
      <c r="A15467" s="5"/>
    </row>
    <row r="15468" spans="1:1" x14ac:dyDescent="0.25">
      <c r="A15468" s="5"/>
    </row>
    <row r="15469" spans="1:1" x14ac:dyDescent="0.25">
      <c r="A15469" s="5"/>
    </row>
    <row r="15470" spans="1:1" x14ac:dyDescent="0.25">
      <c r="A15470" s="5"/>
    </row>
    <row r="15471" spans="1:1" x14ac:dyDescent="0.25">
      <c r="A15471" s="5"/>
    </row>
    <row r="15472" spans="1:1" x14ac:dyDescent="0.25">
      <c r="A15472" s="5"/>
    </row>
    <row r="15473" spans="1:1" x14ac:dyDescent="0.25">
      <c r="A15473" s="5"/>
    </row>
    <row r="15474" spans="1:1" x14ac:dyDescent="0.25">
      <c r="A15474" s="5"/>
    </row>
    <row r="15475" spans="1:1" x14ac:dyDescent="0.25">
      <c r="A15475" s="5"/>
    </row>
    <row r="15476" spans="1:1" x14ac:dyDescent="0.25">
      <c r="A15476" s="5"/>
    </row>
    <row r="15477" spans="1:1" x14ac:dyDescent="0.25">
      <c r="A15477" s="5"/>
    </row>
    <row r="15478" spans="1:1" x14ac:dyDescent="0.25">
      <c r="A15478" s="5"/>
    </row>
    <row r="15479" spans="1:1" x14ac:dyDescent="0.25">
      <c r="A15479" s="5"/>
    </row>
    <row r="15480" spans="1:1" x14ac:dyDescent="0.25">
      <c r="A15480" s="5"/>
    </row>
    <row r="15481" spans="1:1" x14ac:dyDescent="0.25">
      <c r="A15481" s="5"/>
    </row>
    <row r="15482" spans="1:1" x14ac:dyDescent="0.25">
      <c r="A15482" s="5"/>
    </row>
    <row r="15483" spans="1:1" x14ac:dyDescent="0.25">
      <c r="A15483" s="5"/>
    </row>
    <row r="15484" spans="1:1" x14ac:dyDescent="0.25">
      <c r="A15484" s="5"/>
    </row>
    <row r="15485" spans="1:1" x14ac:dyDescent="0.25">
      <c r="A15485" s="5"/>
    </row>
    <row r="15486" spans="1:1" x14ac:dyDescent="0.25">
      <c r="A15486" s="5"/>
    </row>
    <row r="15487" spans="1:1" x14ac:dyDescent="0.25">
      <c r="A15487" s="5"/>
    </row>
    <row r="15488" spans="1:1" x14ac:dyDescent="0.25">
      <c r="A15488" s="5"/>
    </row>
    <row r="15489" spans="1:1" x14ac:dyDescent="0.25">
      <c r="A15489" s="5"/>
    </row>
    <row r="15490" spans="1:1" x14ac:dyDescent="0.25">
      <c r="A15490" s="5"/>
    </row>
    <row r="15491" spans="1:1" x14ac:dyDescent="0.25">
      <c r="A15491" s="5"/>
    </row>
    <row r="15492" spans="1:1" x14ac:dyDescent="0.25">
      <c r="A15492" s="5"/>
    </row>
    <row r="15493" spans="1:1" x14ac:dyDescent="0.25">
      <c r="A15493" s="5"/>
    </row>
    <row r="15494" spans="1:1" x14ac:dyDescent="0.25">
      <c r="A15494" s="5"/>
    </row>
    <row r="15495" spans="1:1" x14ac:dyDescent="0.25">
      <c r="A15495" s="5"/>
    </row>
    <row r="15496" spans="1:1" x14ac:dyDescent="0.25">
      <c r="A15496" s="5"/>
    </row>
    <row r="15497" spans="1:1" x14ac:dyDescent="0.25">
      <c r="A15497" s="5"/>
    </row>
    <row r="15498" spans="1:1" x14ac:dyDescent="0.25">
      <c r="A15498" s="5"/>
    </row>
    <row r="15499" spans="1:1" x14ac:dyDescent="0.25">
      <c r="A15499" s="5"/>
    </row>
    <row r="15500" spans="1:1" x14ac:dyDescent="0.25">
      <c r="A15500" s="5"/>
    </row>
    <row r="15501" spans="1:1" x14ac:dyDescent="0.25">
      <c r="A15501" s="5"/>
    </row>
    <row r="15502" spans="1:1" x14ac:dyDescent="0.25">
      <c r="A15502" s="5"/>
    </row>
    <row r="15503" spans="1:1" x14ac:dyDescent="0.25">
      <c r="A15503" s="5"/>
    </row>
    <row r="15504" spans="1:1" x14ac:dyDescent="0.25">
      <c r="A15504" s="5"/>
    </row>
    <row r="15505" spans="1:1" x14ac:dyDescent="0.25">
      <c r="A15505" s="5"/>
    </row>
    <row r="15506" spans="1:1" x14ac:dyDescent="0.25">
      <c r="A15506" s="5"/>
    </row>
    <row r="15507" spans="1:1" x14ac:dyDescent="0.25">
      <c r="A15507" s="5"/>
    </row>
    <row r="15508" spans="1:1" x14ac:dyDescent="0.25">
      <c r="A15508" s="5"/>
    </row>
    <row r="15509" spans="1:1" x14ac:dyDescent="0.25">
      <c r="A15509" s="5"/>
    </row>
    <row r="15510" spans="1:1" x14ac:dyDescent="0.25">
      <c r="A15510" s="5"/>
    </row>
    <row r="15511" spans="1:1" x14ac:dyDescent="0.25">
      <c r="A15511" s="5"/>
    </row>
    <row r="15512" spans="1:1" x14ac:dyDescent="0.25">
      <c r="A15512" s="5"/>
    </row>
    <row r="15513" spans="1:1" x14ac:dyDescent="0.25">
      <c r="A15513" s="5"/>
    </row>
    <row r="15514" spans="1:1" x14ac:dyDescent="0.25">
      <c r="A15514" s="5"/>
    </row>
    <row r="15515" spans="1:1" x14ac:dyDescent="0.25">
      <c r="A15515" s="5"/>
    </row>
    <row r="15516" spans="1:1" x14ac:dyDescent="0.25">
      <c r="A15516" s="5"/>
    </row>
    <row r="15517" spans="1:1" x14ac:dyDescent="0.25">
      <c r="A15517" s="5"/>
    </row>
    <row r="15518" spans="1:1" x14ac:dyDescent="0.25">
      <c r="A15518" s="5"/>
    </row>
    <row r="15519" spans="1:1" x14ac:dyDescent="0.25">
      <c r="A15519" s="5"/>
    </row>
    <row r="15520" spans="1:1" x14ac:dyDescent="0.25">
      <c r="A15520" s="5"/>
    </row>
    <row r="15521" spans="1:1" x14ac:dyDescent="0.25">
      <c r="A15521" s="5"/>
    </row>
    <row r="15522" spans="1:1" x14ac:dyDescent="0.25">
      <c r="A15522" s="5"/>
    </row>
    <row r="15523" spans="1:1" x14ac:dyDescent="0.25">
      <c r="A15523" s="5"/>
    </row>
    <row r="15524" spans="1:1" x14ac:dyDescent="0.25">
      <c r="A15524" s="5"/>
    </row>
    <row r="15525" spans="1:1" x14ac:dyDescent="0.25">
      <c r="A15525" s="5"/>
    </row>
    <row r="15526" spans="1:1" x14ac:dyDescent="0.25">
      <c r="A15526" s="5"/>
    </row>
    <row r="15527" spans="1:1" x14ac:dyDescent="0.25">
      <c r="A15527" s="5"/>
    </row>
    <row r="15528" spans="1:1" x14ac:dyDescent="0.25">
      <c r="A15528" s="5"/>
    </row>
    <row r="15529" spans="1:1" x14ac:dyDescent="0.25">
      <c r="A15529" s="5"/>
    </row>
    <row r="15530" spans="1:1" x14ac:dyDescent="0.25">
      <c r="A15530" s="5"/>
    </row>
    <row r="15531" spans="1:1" x14ac:dyDescent="0.25">
      <c r="A15531" s="5"/>
    </row>
    <row r="15532" spans="1:1" x14ac:dyDescent="0.25">
      <c r="A15532" s="5"/>
    </row>
    <row r="15533" spans="1:1" x14ac:dyDescent="0.25">
      <c r="A15533" s="5"/>
    </row>
    <row r="15534" spans="1:1" x14ac:dyDescent="0.25">
      <c r="A15534" s="5"/>
    </row>
    <row r="15535" spans="1:1" x14ac:dyDescent="0.25">
      <c r="A15535" s="5"/>
    </row>
    <row r="15536" spans="1:1" x14ac:dyDescent="0.25">
      <c r="A15536" s="5"/>
    </row>
    <row r="15537" spans="1:1" x14ac:dyDescent="0.25">
      <c r="A15537" s="5"/>
    </row>
    <row r="15538" spans="1:1" x14ac:dyDescent="0.25">
      <c r="A15538" s="5"/>
    </row>
    <row r="15539" spans="1:1" x14ac:dyDescent="0.25">
      <c r="A15539" s="5"/>
    </row>
    <row r="15540" spans="1:1" x14ac:dyDescent="0.25">
      <c r="A15540" s="5"/>
    </row>
    <row r="15541" spans="1:1" x14ac:dyDescent="0.25">
      <c r="A15541" s="5"/>
    </row>
    <row r="15542" spans="1:1" x14ac:dyDescent="0.25">
      <c r="A15542" s="5"/>
    </row>
    <row r="15543" spans="1:1" x14ac:dyDescent="0.25">
      <c r="A15543" s="5"/>
    </row>
    <row r="15544" spans="1:1" x14ac:dyDescent="0.25">
      <c r="A15544" s="5"/>
    </row>
    <row r="15545" spans="1:1" x14ac:dyDescent="0.25">
      <c r="A15545" s="5"/>
    </row>
    <row r="15546" spans="1:1" x14ac:dyDescent="0.25">
      <c r="A15546" s="5"/>
    </row>
    <row r="15547" spans="1:1" x14ac:dyDescent="0.25">
      <c r="A15547" s="5"/>
    </row>
    <row r="15548" spans="1:1" x14ac:dyDescent="0.25">
      <c r="A15548" s="5"/>
    </row>
    <row r="15549" spans="1:1" x14ac:dyDescent="0.25">
      <c r="A15549" s="5"/>
    </row>
    <row r="15550" spans="1:1" x14ac:dyDescent="0.25">
      <c r="A15550" s="5"/>
    </row>
    <row r="15551" spans="1:1" x14ac:dyDescent="0.25">
      <c r="A15551" s="5"/>
    </row>
    <row r="15552" spans="1:1" x14ac:dyDescent="0.25">
      <c r="A15552" s="5"/>
    </row>
    <row r="15553" spans="1:1" x14ac:dyDescent="0.25">
      <c r="A15553" s="5"/>
    </row>
    <row r="15554" spans="1:1" x14ac:dyDescent="0.25">
      <c r="A15554" s="5"/>
    </row>
    <row r="15555" spans="1:1" x14ac:dyDescent="0.25">
      <c r="A15555" s="5"/>
    </row>
    <row r="15556" spans="1:1" x14ac:dyDescent="0.25">
      <c r="A15556" s="5"/>
    </row>
    <row r="15557" spans="1:1" x14ac:dyDescent="0.25">
      <c r="A15557" s="5"/>
    </row>
    <row r="15558" spans="1:1" x14ac:dyDescent="0.25">
      <c r="A15558" s="5"/>
    </row>
    <row r="15559" spans="1:1" x14ac:dyDescent="0.25">
      <c r="A15559" s="5"/>
    </row>
    <row r="15560" spans="1:1" x14ac:dyDescent="0.25">
      <c r="A15560" s="5"/>
    </row>
    <row r="15561" spans="1:1" x14ac:dyDescent="0.25">
      <c r="A15561" s="5"/>
    </row>
    <row r="15562" spans="1:1" x14ac:dyDescent="0.25">
      <c r="A15562" s="5"/>
    </row>
    <row r="15563" spans="1:1" x14ac:dyDescent="0.25">
      <c r="A15563" s="5"/>
    </row>
    <row r="15564" spans="1:1" x14ac:dyDescent="0.25">
      <c r="A15564" s="5"/>
    </row>
    <row r="15565" spans="1:1" x14ac:dyDescent="0.25">
      <c r="A15565" s="5"/>
    </row>
    <row r="15566" spans="1:1" x14ac:dyDescent="0.25">
      <c r="A15566" s="5"/>
    </row>
    <row r="15567" spans="1:1" x14ac:dyDescent="0.25">
      <c r="A15567" s="5"/>
    </row>
    <row r="15568" spans="1:1" x14ac:dyDescent="0.25">
      <c r="A15568" s="5"/>
    </row>
    <row r="15569" spans="1:1" x14ac:dyDescent="0.25">
      <c r="A15569" s="5"/>
    </row>
    <row r="15570" spans="1:1" x14ac:dyDescent="0.25">
      <c r="A15570" s="5"/>
    </row>
    <row r="15571" spans="1:1" x14ac:dyDescent="0.25">
      <c r="A15571" s="5"/>
    </row>
    <row r="15572" spans="1:1" x14ac:dyDescent="0.25">
      <c r="A15572" s="5"/>
    </row>
    <row r="15573" spans="1:1" x14ac:dyDescent="0.25">
      <c r="A15573" s="5"/>
    </row>
    <row r="15574" spans="1:1" x14ac:dyDescent="0.25">
      <c r="A15574" s="5"/>
    </row>
    <row r="15575" spans="1:1" x14ac:dyDescent="0.25">
      <c r="A15575" s="5"/>
    </row>
    <row r="15576" spans="1:1" x14ac:dyDescent="0.25">
      <c r="A15576" s="5"/>
    </row>
    <row r="15577" spans="1:1" x14ac:dyDescent="0.25">
      <c r="A15577" s="5"/>
    </row>
    <row r="15578" spans="1:1" x14ac:dyDescent="0.25">
      <c r="A15578" s="5"/>
    </row>
    <row r="15579" spans="1:1" x14ac:dyDescent="0.25">
      <c r="A15579" s="5"/>
    </row>
    <row r="15580" spans="1:1" x14ac:dyDescent="0.25">
      <c r="A15580" s="5"/>
    </row>
    <row r="15581" spans="1:1" x14ac:dyDescent="0.25">
      <c r="A15581" s="5"/>
    </row>
    <row r="15582" spans="1:1" x14ac:dyDescent="0.25">
      <c r="A15582" s="5"/>
    </row>
    <row r="15583" spans="1:1" x14ac:dyDescent="0.25">
      <c r="A15583" s="5"/>
    </row>
    <row r="15584" spans="1:1" x14ac:dyDescent="0.25">
      <c r="A15584" s="5"/>
    </row>
    <row r="15585" spans="1:1" x14ac:dyDescent="0.25">
      <c r="A15585" s="5"/>
    </row>
    <row r="15586" spans="1:1" x14ac:dyDescent="0.25">
      <c r="A15586" s="5"/>
    </row>
    <row r="15587" spans="1:1" x14ac:dyDescent="0.25">
      <c r="A15587" s="5"/>
    </row>
    <row r="15588" spans="1:1" x14ac:dyDescent="0.25">
      <c r="A15588" s="5"/>
    </row>
    <row r="15589" spans="1:1" x14ac:dyDescent="0.25">
      <c r="A15589" s="5"/>
    </row>
    <row r="15590" spans="1:1" x14ac:dyDescent="0.25">
      <c r="A15590" s="5"/>
    </row>
    <row r="15591" spans="1:1" x14ac:dyDescent="0.25">
      <c r="A15591" s="5"/>
    </row>
    <row r="15592" spans="1:1" x14ac:dyDescent="0.25">
      <c r="A15592" s="5"/>
    </row>
    <row r="15593" spans="1:1" x14ac:dyDescent="0.25">
      <c r="A15593" s="5"/>
    </row>
    <row r="15594" spans="1:1" x14ac:dyDescent="0.25">
      <c r="A15594" s="5"/>
    </row>
    <row r="15595" spans="1:1" x14ac:dyDescent="0.25">
      <c r="A15595" s="5"/>
    </row>
    <row r="15596" spans="1:1" x14ac:dyDescent="0.25">
      <c r="A15596" s="5"/>
    </row>
    <row r="15597" spans="1:1" x14ac:dyDescent="0.25">
      <c r="A15597" s="5"/>
    </row>
    <row r="15598" spans="1:1" x14ac:dyDescent="0.25">
      <c r="A15598" s="5"/>
    </row>
    <row r="15599" spans="1:1" x14ac:dyDescent="0.25">
      <c r="A15599" s="5"/>
    </row>
    <row r="15600" spans="1:1" x14ac:dyDescent="0.25">
      <c r="A15600" s="5"/>
    </row>
    <row r="15601" spans="1:1" x14ac:dyDescent="0.25">
      <c r="A15601" s="5"/>
    </row>
    <row r="15602" spans="1:1" x14ac:dyDescent="0.25">
      <c r="A15602" s="5"/>
    </row>
    <row r="15603" spans="1:1" x14ac:dyDescent="0.25">
      <c r="A15603" s="5"/>
    </row>
    <row r="15604" spans="1:1" x14ac:dyDescent="0.25">
      <c r="A15604" s="5"/>
    </row>
    <row r="15605" spans="1:1" x14ac:dyDescent="0.25">
      <c r="A15605" s="5"/>
    </row>
    <row r="15606" spans="1:1" x14ac:dyDescent="0.25">
      <c r="A15606" s="5"/>
    </row>
    <row r="15607" spans="1:1" x14ac:dyDescent="0.25">
      <c r="A15607" s="5"/>
    </row>
    <row r="15608" spans="1:1" x14ac:dyDescent="0.25">
      <c r="A15608" s="5"/>
    </row>
    <row r="15609" spans="1:1" x14ac:dyDescent="0.25">
      <c r="A15609" s="5"/>
    </row>
    <row r="15610" spans="1:1" x14ac:dyDescent="0.25">
      <c r="A15610" s="5"/>
    </row>
    <row r="15611" spans="1:1" x14ac:dyDescent="0.25">
      <c r="A15611" s="5"/>
    </row>
    <row r="15612" spans="1:1" x14ac:dyDescent="0.25">
      <c r="A15612" s="5"/>
    </row>
    <row r="15613" spans="1:1" x14ac:dyDescent="0.25">
      <c r="A15613" s="5"/>
    </row>
    <row r="15614" spans="1:1" x14ac:dyDescent="0.25">
      <c r="A15614" s="5"/>
    </row>
    <row r="15615" spans="1:1" x14ac:dyDescent="0.25">
      <c r="A15615" s="5"/>
    </row>
    <row r="15616" spans="1:1" x14ac:dyDescent="0.25">
      <c r="A15616" s="5"/>
    </row>
    <row r="15617" spans="1:1" x14ac:dyDescent="0.25">
      <c r="A15617" s="5"/>
    </row>
    <row r="15618" spans="1:1" x14ac:dyDescent="0.25">
      <c r="A15618" s="5"/>
    </row>
    <row r="15619" spans="1:1" x14ac:dyDescent="0.25">
      <c r="A15619" s="5"/>
    </row>
    <row r="15620" spans="1:1" x14ac:dyDescent="0.25">
      <c r="A15620" s="5"/>
    </row>
    <row r="15621" spans="1:1" x14ac:dyDescent="0.25">
      <c r="A15621" s="5"/>
    </row>
    <row r="15622" spans="1:1" x14ac:dyDescent="0.25">
      <c r="A15622" s="5"/>
    </row>
    <row r="15623" spans="1:1" x14ac:dyDescent="0.25">
      <c r="A15623" s="5"/>
    </row>
    <row r="15624" spans="1:1" x14ac:dyDescent="0.25">
      <c r="A15624" s="5"/>
    </row>
    <row r="15625" spans="1:1" x14ac:dyDescent="0.25">
      <c r="A15625" s="5"/>
    </row>
    <row r="15626" spans="1:1" x14ac:dyDescent="0.25">
      <c r="A15626" s="5"/>
    </row>
    <row r="15627" spans="1:1" x14ac:dyDescent="0.25">
      <c r="A15627" s="5"/>
    </row>
    <row r="15628" spans="1:1" x14ac:dyDescent="0.25">
      <c r="A15628" s="5"/>
    </row>
    <row r="15629" spans="1:1" x14ac:dyDescent="0.25">
      <c r="A15629" s="5"/>
    </row>
    <row r="15630" spans="1:1" x14ac:dyDescent="0.25">
      <c r="A15630" s="5"/>
    </row>
    <row r="15631" spans="1:1" x14ac:dyDescent="0.25">
      <c r="A15631" s="5"/>
    </row>
    <row r="15632" spans="1:1" x14ac:dyDescent="0.25">
      <c r="A15632" s="5"/>
    </row>
    <row r="15633" spans="1:1" x14ac:dyDescent="0.25">
      <c r="A15633" s="5"/>
    </row>
    <row r="15634" spans="1:1" x14ac:dyDescent="0.25">
      <c r="A15634" s="5"/>
    </row>
    <row r="15635" spans="1:1" x14ac:dyDescent="0.25">
      <c r="A15635" s="5"/>
    </row>
    <row r="15636" spans="1:1" x14ac:dyDescent="0.25">
      <c r="A15636" s="5"/>
    </row>
    <row r="15637" spans="1:1" x14ac:dyDescent="0.25">
      <c r="A15637" s="5"/>
    </row>
    <row r="15638" spans="1:1" x14ac:dyDescent="0.25">
      <c r="A15638" s="5"/>
    </row>
    <row r="15639" spans="1:1" x14ac:dyDescent="0.25">
      <c r="A15639" s="5"/>
    </row>
    <row r="15640" spans="1:1" x14ac:dyDescent="0.25">
      <c r="A15640" s="5"/>
    </row>
    <row r="15641" spans="1:1" x14ac:dyDescent="0.25">
      <c r="A15641" s="5"/>
    </row>
    <row r="15642" spans="1:1" x14ac:dyDescent="0.25">
      <c r="A15642" s="5"/>
    </row>
    <row r="15643" spans="1:1" x14ac:dyDescent="0.25">
      <c r="A15643" s="5"/>
    </row>
    <row r="15644" spans="1:1" x14ac:dyDescent="0.25">
      <c r="A15644" s="5"/>
    </row>
    <row r="15645" spans="1:1" x14ac:dyDescent="0.25">
      <c r="A15645" s="5"/>
    </row>
    <row r="15646" spans="1:1" x14ac:dyDescent="0.25">
      <c r="A15646" s="5"/>
    </row>
    <row r="15647" spans="1:1" x14ac:dyDescent="0.25">
      <c r="A15647" s="5"/>
    </row>
    <row r="15648" spans="1:1" x14ac:dyDescent="0.25">
      <c r="A15648" s="5"/>
    </row>
    <row r="15649" spans="1:1" x14ac:dyDescent="0.25">
      <c r="A15649" s="5"/>
    </row>
    <row r="15650" spans="1:1" x14ac:dyDescent="0.25">
      <c r="A15650" s="5"/>
    </row>
    <row r="15651" spans="1:1" x14ac:dyDescent="0.25">
      <c r="A15651" s="5"/>
    </row>
    <row r="15652" spans="1:1" x14ac:dyDescent="0.25">
      <c r="A15652" s="5"/>
    </row>
    <row r="15653" spans="1:1" x14ac:dyDescent="0.25">
      <c r="A15653" s="5"/>
    </row>
    <row r="15654" spans="1:1" x14ac:dyDescent="0.25">
      <c r="A15654" s="5"/>
    </row>
    <row r="15655" spans="1:1" x14ac:dyDescent="0.25">
      <c r="A15655" s="5"/>
    </row>
    <row r="15656" spans="1:1" x14ac:dyDescent="0.25">
      <c r="A15656" s="5"/>
    </row>
    <row r="15657" spans="1:1" x14ac:dyDescent="0.25">
      <c r="A15657" s="5"/>
    </row>
    <row r="15658" spans="1:1" x14ac:dyDescent="0.25">
      <c r="A15658" s="5"/>
    </row>
    <row r="15659" spans="1:1" x14ac:dyDescent="0.25">
      <c r="A15659" s="5"/>
    </row>
    <row r="15660" spans="1:1" x14ac:dyDescent="0.25">
      <c r="A15660" s="5"/>
    </row>
    <row r="15661" spans="1:1" x14ac:dyDescent="0.25">
      <c r="A15661" s="5"/>
    </row>
    <row r="15662" spans="1:1" x14ac:dyDescent="0.25">
      <c r="A15662" s="5"/>
    </row>
    <row r="15663" spans="1:1" x14ac:dyDescent="0.25">
      <c r="A15663" s="5"/>
    </row>
    <row r="15664" spans="1:1" x14ac:dyDescent="0.25">
      <c r="A15664" s="5"/>
    </row>
    <row r="15665" spans="1:1" x14ac:dyDescent="0.25">
      <c r="A15665" s="5"/>
    </row>
    <row r="15666" spans="1:1" x14ac:dyDescent="0.25">
      <c r="A15666" s="5"/>
    </row>
    <row r="15667" spans="1:1" x14ac:dyDescent="0.25">
      <c r="A15667" s="5"/>
    </row>
    <row r="15668" spans="1:1" x14ac:dyDescent="0.25">
      <c r="A15668" s="5"/>
    </row>
    <row r="15669" spans="1:1" x14ac:dyDescent="0.25">
      <c r="A15669" s="5"/>
    </row>
    <row r="15670" spans="1:1" x14ac:dyDescent="0.25">
      <c r="A15670" s="5"/>
    </row>
    <row r="15671" spans="1:1" x14ac:dyDescent="0.25">
      <c r="A15671" s="5"/>
    </row>
    <row r="15672" spans="1:1" x14ac:dyDescent="0.25">
      <c r="A15672" s="5"/>
    </row>
    <row r="15673" spans="1:1" x14ac:dyDescent="0.25">
      <c r="A15673" s="5"/>
    </row>
    <row r="15674" spans="1:1" x14ac:dyDescent="0.25">
      <c r="A15674" s="5"/>
    </row>
    <row r="15675" spans="1:1" x14ac:dyDescent="0.25">
      <c r="A15675" s="5"/>
    </row>
    <row r="15676" spans="1:1" x14ac:dyDescent="0.25">
      <c r="A15676" s="5"/>
    </row>
    <row r="15677" spans="1:1" x14ac:dyDescent="0.25">
      <c r="A15677" s="5"/>
    </row>
    <row r="15678" spans="1:1" x14ac:dyDescent="0.25">
      <c r="A15678" s="5"/>
    </row>
    <row r="15679" spans="1:1" x14ac:dyDescent="0.25">
      <c r="A15679" s="5"/>
    </row>
    <row r="15680" spans="1:1" x14ac:dyDescent="0.25">
      <c r="A15680" s="5"/>
    </row>
    <row r="15681" spans="1:1" x14ac:dyDescent="0.25">
      <c r="A15681" s="5"/>
    </row>
    <row r="15682" spans="1:1" x14ac:dyDescent="0.25">
      <c r="A15682" s="5"/>
    </row>
    <row r="15683" spans="1:1" x14ac:dyDescent="0.25">
      <c r="A15683" s="5"/>
    </row>
    <row r="15684" spans="1:1" x14ac:dyDescent="0.25">
      <c r="A15684" s="5"/>
    </row>
    <row r="15685" spans="1:1" x14ac:dyDescent="0.25">
      <c r="A15685" s="5"/>
    </row>
    <row r="15686" spans="1:1" x14ac:dyDescent="0.25">
      <c r="A15686" s="5"/>
    </row>
    <row r="15687" spans="1:1" x14ac:dyDescent="0.25">
      <c r="A15687" s="5"/>
    </row>
    <row r="15688" spans="1:1" x14ac:dyDescent="0.25">
      <c r="A15688" s="5"/>
    </row>
    <row r="15689" spans="1:1" x14ac:dyDescent="0.25">
      <c r="A15689" s="5"/>
    </row>
    <row r="15690" spans="1:1" x14ac:dyDescent="0.25">
      <c r="A15690" s="5"/>
    </row>
    <row r="15691" spans="1:1" x14ac:dyDescent="0.25">
      <c r="A15691" s="5"/>
    </row>
    <row r="15692" spans="1:1" x14ac:dyDescent="0.25">
      <c r="A15692" s="5"/>
    </row>
    <row r="15693" spans="1:1" x14ac:dyDescent="0.25">
      <c r="A15693" s="5"/>
    </row>
    <row r="15694" spans="1:1" x14ac:dyDescent="0.25">
      <c r="A15694" s="5"/>
    </row>
    <row r="15695" spans="1:1" x14ac:dyDescent="0.25">
      <c r="A15695" s="5"/>
    </row>
    <row r="15696" spans="1:1" x14ac:dyDescent="0.25">
      <c r="A15696" s="5"/>
    </row>
    <row r="15697" spans="1:1" x14ac:dyDescent="0.25">
      <c r="A15697" s="5"/>
    </row>
    <row r="15698" spans="1:1" x14ac:dyDescent="0.25">
      <c r="A15698" s="5"/>
    </row>
    <row r="15699" spans="1:1" x14ac:dyDescent="0.25">
      <c r="A15699" s="5"/>
    </row>
    <row r="15700" spans="1:1" x14ac:dyDescent="0.25">
      <c r="A15700" s="5"/>
    </row>
    <row r="15701" spans="1:1" x14ac:dyDescent="0.25">
      <c r="A15701" s="5"/>
    </row>
    <row r="15702" spans="1:1" x14ac:dyDescent="0.25">
      <c r="A15702" s="5"/>
    </row>
    <row r="15703" spans="1:1" x14ac:dyDescent="0.25">
      <c r="A15703" s="5"/>
    </row>
    <row r="15704" spans="1:1" x14ac:dyDescent="0.25">
      <c r="A15704" s="5"/>
    </row>
    <row r="15705" spans="1:1" x14ac:dyDescent="0.25">
      <c r="A15705" s="5"/>
    </row>
    <row r="15706" spans="1:1" x14ac:dyDescent="0.25">
      <c r="A15706" s="5"/>
    </row>
    <row r="15707" spans="1:1" x14ac:dyDescent="0.25">
      <c r="A15707" s="5"/>
    </row>
    <row r="15708" spans="1:1" x14ac:dyDescent="0.25">
      <c r="A15708" s="5"/>
    </row>
    <row r="15709" spans="1:1" x14ac:dyDescent="0.25">
      <c r="A15709" s="5"/>
    </row>
    <row r="15710" spans="1:1" x14ac:dyDescent="0.25">
      <c r="A15710" s="5"/>
    </row>
    <row r="15711" spans="1:1" x14ac:dyDescent="0.25">
      <c r="A15711" s="5"/>
    </row>
    <row r="15712" spans="1:1" x14ac:dyDescent="0.25">
      <c r="A15712" s="5"/>
    </row>
    <row r="15713" spans="1:1" x14ac:dyDescent="0.25">
      <c r="A15713" s="5"/>
    </row>
    <row r="15714" spans="1:1" x14ac:dyDescent="0.25">
      <c r="A15714" s="5"/>
    </row>
    <row r="15715" spans="1:1" x14ac:dyDescent="0.25">
      <c r="A15715" s="5"/>
    </row>
    <row r="15716" spans="1:1" x14ac:dyDescent="0.25">
      <c r="A15716" s="5"/>
    </row>
    <row r="15717" spans="1:1" x14ac:dyDescent="0.25">
      <c r="A15717" s="5"/>
    </row>
    <row r="15718" spans="1:1" x14ac:dyDescent="0.25">
      <c r="A15718" s="5"/>
    </row>
    <row r="15719" spans="1:1" x14ac:dyDescent="0.25">
      <c r="A15719" s="5"/>
    </row>
    <row r="15720" spans="1:1" x14ac:dyDescent="0.25">
      <c r="A15720" s="5"/>
    </row>
    <row r="15721" spans="1:1" x14ac:dyDescent="0.25">
      <c r="A15721" s="5"/>
    </row>
    <row r="15722" spans="1:1" x14ac:dyDescent="0.25">
      <c r="A15722" s="5"/>
    </row>
    <row r="15723" spans="1:1" x14ac:dyDescent="0.25">
      <c r="A15723" s="5"/>
    </row>
    <row r="15724" spans="1:1" x14ac:dyDescent="0.25">
      <c r="A15724" s="5"/>
    </row>
    <row r="15725" spans="1:1" x14ac:dyDescent="0.25">
      <c r="A15725" s="5"/>
    </row>
    <row r="15726" spans="1:1" x14ac:dyDescent="0.25">
      <c r="A15726" s="5"/>
    </row>
    <row r="15727" spans="1:1" x14ac:dyDescent="0.25">
      <c r="A15727" s="5"/>
    </row>
    <row r="15728" spans="1:1" x14ac:dyDescent="0.25">
      <c r="A15728" s="5"/>
    </row>
    <row r="15729" spans="1:1" x14ac:dyDescent="0.25">
      <c r="A15729" s="5"/>
    </row>
    <row r="15730" spans="1:1" x14ac:dyDescent="0.25">
      <c r="A15730" s="5"/>
    </row>
    <row r="15731" spans="1:1" x14ac:dyDescent="0.25">
      <c r="A15731" s="5"/>
    </row>
    <row r="15732" spans="1:1" x14ac:dyDescent="0.25">
      <c r="A15732" s="5"/>
    </row>
    <row r="15733" spans="1:1" x14ac:dyDescent="0.25">
      <c r="A15733" s="5"/>
    </row>
    <row r="15734" spans="1:1" x14ac:dyDescent="0.25">
      <c r="A15734" s="5"/>
    </row>
    <row r="15735" spans="1:1" x14ac:dyDescent="0.25">
      <c r="A15735" s="5"/>
    </row>
    <row r="15736" spans="1:1" x14ac:dyDescent="0.25">
      <c r="A15736" s="5"/>
    </row>
    <row r="15737" spans="1:1" x14ac:dyDescent="0.25">
      <c r="A15737" s="5"/>
    </row>
    <row r="15738" spans="1:1" x14ac:dyDescent="0.25">
      <c r="A15738" s="5"/>
    </row>
    <row r="15739" spans="1:1" x14ac:dyDescent="0.25">
      <c r="A15739" s="5"/>
    </row>
    <row r="15740" spans="1:1" x14ac:dyDescent="0.25">
      <c r="A15740" s="5"/>
    </row>
    <row r="15741" spans="1:1" x14ac:dyDescent="0.25">
      <c r="A15741" s="5"/>
    </row>
    <row r="15742" spans="1:1" x14ac:dyDescent="0.25">
      <c r="A15742" s="5"/>
    </row>
    <row r="15743" spans="1:1" x14ac:dyDescent="0.25">
      <c r="A15743" s="5"/>
    </row>
    <row r="15744" spans="1:1" x14ac:dyDescent="0.25">
      <c r="A15744" s="5"/>
    </row>
    <row r="15745" spans="1:1" x14ac:dyDescent="0.25">
      <c r="A15745" s="5"/>
    </row>
    <row r="15746" spans="1:1" x14ac:dyDescent="0.25">
      <c r="A15746" s="5"/>
    </row>
    <row r="15747" spans="1:1" x14ac:dyDescent="0.25">
      <c r="A15747" s="5"/>
    </row>
    <row r="15748" spans="1:1" x14ac:dyDescent="0.25">
      <c r="A15748" s="5"/>
    </row>
    <row r="15749" spans="1:1" x14ac:dyDescent="0.25">
      <c r="A15749" s="5"/>
    </row>
    <row r="15750" spans="1:1" x14ac:dyDescent="0.25">
      <c r="A15750" s="5"/>
    </row>
    <row r="15751" spans="1:1" x14ac:dyDescent="0.25">
      <c r="A15751" s="5"/>
    </row>
    <row r="15752" spans="1:1" x14ac:dyDescent="0.25">
      <c r="A15752" s="5"/>
    </row>
    <row r="15753" spans="1:1" x14ac:dyDescent="0.25">
      <c r="A15753" s="5"/>
    </row>
    <row r="15754" spans="1:1" x14ac:dyDescent="0.25">
      <c r="A15754" s="5"/>
    </row>
    <row r="15755" spans="1:1" x14ac:dyDescent="0.25">
      <c r="A15755" s="5"/>
    </row>
    <row r="15756" spans="1:1" x14ac:dyDescent="0.25">
      <c r="A15756" s="5"/>
    </row>
    <row r="15757" spans="1:1" x14ac:dyDescent="0.25">
      <c r="A15757" s="5"/>
    </row>
    <row r="15758" spans="1:1" x14ac:dyDescent="0.25">
      <c r="A15758" s="5"/>
    </row>
    <row r="15759" spans="1:1" x14ac:dyDescent="0.25">
      <c r="A15759" s="5"/>
    </row>
    <row r="15760" spans="1:1" x14ac:dyDescent="0.25">
      <c r="A15760" s="5"/>
    </row>
    <row r="15761" spans="1:1" x14ac:dyDescent="0.25">
      <c r="A15761" s="5"/>
    </row>
    <row r="15762" spans="1:1" x14ac:dyDescent="0.25">
      <c r="A15762" s="5"/>
    </row>
    <row r="15763" spans="1:1" x14ac:dyDescent="0.25">
      <c r="A15763" s="5"/>
    </row>
    <row r="15764" spans="1:1" x14ac:dyDescent="0.25">
      <c r="A15764" s="5"/>
    </row>
    <row r="15765" spans="1:1" x14ac:dyDescent="0.25">
      <c r="A15765" s="5"/>
    </row>
    <row r="15766" spans="1:1" x14ac:dyDescent="0.25">
      <c r="A15766" s="5"/>
    </row>
    <row r="15767" spans="1:1" x14ac:dyDescent="0.25">
      <c r="A15767" s="5"/>
    </row>
    <row r="15768" spans="1:1" x14ac:dyDescent="0.25">
      <c r="A15768" s="5"/>
    </row>
    <row r="15769" spans="1:1" x14ac:dyDescent="0.25">
      <c r="A15769" s="5"/>
    </row>
    <row r="15770" spans="1:1" x14ac:dyDescent="0.25">
      <c r="A15770" s="5"/>
    </row>
    <row r="15771" spans="1:1" x14ac:dyDescent="0.25">
      <c r="A15771" s="5"/>
    </row>
    <row r="15772" spans="1:1" x14ac:dyDescent="0.25">
      <c r="A15772" s="5"/>
    </row>
    <row r="15773" spans="1:1" x14ac:dyDescent="0.25">
      <c r="A15773" s="5"/>
    </row>
    <row r="15774" spans="1:1" x14ac:dyDescent="0.25">
      <c r="A15774" s="5"/>
    </row>
    <row r="15775" spans="1:1" x14ac:dyDescent="0.25">
      <c r="A15775" s="5"/>
    </row>
    <row r="15776" spans="1:1" x14ac:dyDescent="0.25">
      <c r="A15776" s="5"/>
    </row>
    <row r="15777" spans="1:1" x14ac:dyDescent="0.25">
      <c r="A15777" s="5"/>
    </row>
    <row r="15778" spans="1:1" x14ac:dyDescent="0.25">
      <c r="A15778" s="5"/>
    </row>
    <row r="15779" spans="1:1" x14ac:dyDescent="0.25">
      <c r="A15779" s="5"/>
    </row>
    <row r="15780" spans="1:1" x14ac:dyDescent="0.25">
      <c r="A15780" s="5"/>
    </row>
    <row r="15781" spans="1:1" x14ac:dyDescent="0.25">
      <c r="A15781" s="5"/>
    </row>
    <row r="15782" spans="1:1" x14ac:dyDescent="0.25">
      <c r="A15782" s="5"/>
    </row>
    <row r="15783" spans="1:1" x14ac:dyDescent="0.25">
      <c r="A15783" s="5"/>
    </row>
    <row r="15784" spans="1:1" x14ac:dyDescent="0.25">
      <c r="A15784" s="5"/>
    </row>
    <row r="15785" spans="1:1" x14ac:dyDescent="0.25">
      <c r="A15785" s="5"/>
    </row>
    <row r="15786" spans="1:1" x14ac:dyDescent="0.25">
      <c r="A15786" s="5"/>
    </row>
    <row r="15787" spans="1:1" x14ac:dyDescent="0.25">
      <c r="A15787" s="5"/>
    </row>
    <row r="15788" spans="1:1" x14ac:dyDescent="0.25">
      <c r="A15788" s="5"/>
    </row>
    <row r="15789" spans="1:1" x14ac:dyDescent="0.25">
      <c r="A15789" s="5"/>
    </row>
    <row r="15790" spans="1:1" x14ac:dyDescent="0.25">
      <c r="A15790" s="5"/>
    </row>
    <row r="15791" spans="1:1" x14ac:dyDescent="0.25">
      <c r="A15791" s="5"/>
    </row>
    <row r="15792" spans="1:1" x14ac:dyDescent="0.25">
      <c r="A15792" s="5"/>
    </row>
    <row r="15793" spans="1:1" x14ac:dyDescent="0.25">
      <c r="A15793" s="5"/>
    </row>
    <row r="15794" spans="1:1" x14ac:dyDescent="0.25">
      <c r="A15794" s="5"/>
    </row>
    <row r="15795" spans="1:1" x14ac:dyDescent="0.25">
      <c r="A15795" s="5"/>
    </row>
    <row r="15796" spans="1:1" x14ac:dyDescent="0.25">
      <c r="A15796" s="5"/>
    </row>
    <row r="15797" spans="1:1" x14ac:dyDescent="0.25">
      <c r="A15797" s="5"/>
    </row>
    <row r="15798" spans="1:1" x14ac:dyDescent="0.25">
      <c r="A15798" s="5"/>
    </row>
    <row r="15799" spans="1:1" x14ac:dyDescent="0.25">
      <c r="A15799" s="5"/>
    </row>
    <row r="15800" spans="1:1" x14ac:dyDescent="0.25">
      <c r="A15800" s="5"/>
    </row>
    <row r="15801" spans="1:1" x14ac:dyDescent="0.25">
      <c r="A15801" s="5"/>
    </row>
    <row r="15802" spans="1:1" x14ac:dyDescent="0.25">
      <c r="A15802" s="5"/>
    </row>
    <row r="15803" spans="1:1" x14ac:dyDescent="0.25">
      <c r="A15803" s="5"/>
    </row>
    <row r="15804" spans="1:1" x14ac:dyDescent="0.25">
      <c r="A15804" s="5"/>
    </row>
    <row r="15805" spans="1:1" x14ac:dyDescent="0.25">
      <c r="A15805" s="5"/>
    </row>
    <row r="15806" spans="1:1" x14ac:dyDescent="0.25">
      <c r="A15806" s="5"/>
    </row>
    <row r="15807" spans="1:1" x14ac:dyDescent="0.25">
      <c r="A15807" s="5"/>
    </row>
    <row r="15808" spans="1:1" x14ac:dyDescent="0.25">
      <c r="A15808" s="5"/>
    </row>
    <row r="15809" spans="1:1" x14ac:dyDescent="0.25">
      <c r="A15809" s="5"/>
    </row>
    <row r="15810" spans="1:1" x14ac:dyDescent="0.25">
      <c r="A15810" s="5"/>
    </row>
    <row r="15811" spans="1:1" x14ac:dyDescent="0.25">
      <c r="A15811" s="5"/>
    </row>
    <row r="15812" spans="1:1" x14ac:dyDescent="0.25">
      <c r="A15812" s="5"/>
    </row>
    <row r="15813" spans="1:1" x14ac:dyDescent="0.25">
      <c r="A15813" s="5"/>
    </row>
    <row r="15814" spans="1:1" x14ac:dyDescent="0.25">
      <c r="A15814" s="5"/>
    </row>
    <row r="15815" spans="1:1" x14ac:dyDescent="0.25">
      <c r="A15815" s="5"/>
    </row>
    <row r="15816" spans="1:1" x14ac:dyDescent="0.25">
      <c r="A15816" s="5"/>
    </row>
    <row r="15817" spans="1:1" x14ac:dyDescent="0.25">
      <c r="A15817" s="5"/>
    </row>
    <row r="15818" spans="1:1" x14ac:dyDescent="0.25">
      <c r="A15818" s="5"/>
    </row>
    <row r="15819" spans="1:1" x14ac:dyDescent="0.25">
      <c r="A15819" s="5"/>
    </row>
    <row r="15820" spans="1:1" x14ac:dyDescent="0.25">
      <c r="A15820" s="5"/>
    </row>
    <row r="15821" spans="1:1" x14ac:dyDescent="0.25">
      <c r="A15821" s="5"/>
    </row>
    <row r="15822" spans="1:1" x14ac:dyDescent="0.25">
      <c r="A15822" s="5"/>
    </row>
    <row r="15823" spans="1:1" x14ac:dyDescent="0.25">
      <c r="A15823" s="5"/>
    </row>
    <row r="15824" spans="1:1" x14ac:dyDescent="0.25">
      <c r="A15824" s="5"/>
    </row>
    <row r="15825" spans="1:1" x14ac:dyDescent="0.25">
      <c r="A15825" s="5"/>
    </row>
    <row r="15826" spans="1:1" x14ac:dyDescent="0.25">
      <c r="A15826" s="5"/>
    </row>
    <row r="15827" spans="1:1" x14ac:dyDescent="0.25">
      <c r="A15827" s="5"/>
    </row>
    <row r="15828" spans="1:1" x14ac:dyDescent="0.25">
      <c r="A15828" s="5"/>
    </row>
    <row r="15829" spans="1:1" x14ac:dyDescent="0.25">
      <c r="A15829" s="5"/>
    </row>
    <row r="15830" spans="1:1" x14ac:dyDescent="0.25">
      <c r="A15830" s="5"/>
    </row>
    <row r="15831" spans="1:1" x14ac:dyDescent="0.25">
      <c r="A15831" s="5"/>
    </row>
    <row r="15832" spans="1:1" x14ac:dyDescent="0.25">
      <c r="A15832" s="5"/>
    </row>
    <row r="15833" spans="1:1" x14ac:dyDescent="0.25">
      <c r="A15833" s="5"/>
    </row>
    <row r="15834" spans="1:1" x14ac:dyDescent="0.25">
      <c r="A15834" s="5"/>
    </row>
    <row r="15835" spans="1:1" x14ac:dyDescent="0.25">
      <c r="A15835" s="5"/>
    </row>
    <row r="15836" spans="1:1" x14ac:dyDescent="0.25">
      <c r="A15836" s="5"/>
    </row>
    <row r="15837" spans="1:1" x14ac:dyDescent="0.25">
      <c r="A15837" s="5"/>
    </row>
    <row r="15838" spans="1:1" x14ac:dyDescent="0.25">
      <c r="A15838" s="5"/>
    </row>
    <row r="15839" spans="1:1" x14ac:dyDescent="0.25">
      <c r="A15839" s="5"/>
    </row>
    <row r="15840" spans="1:1" x14ac:dyDescent="0.25">
      <c r="A15840" s="5"/>
    </row>
    <row r="15841" spans="1:1" x14ac:dyDescent="0.25">
      <c r="A15841" s="5"/>
    </row>
    <row r="15842" spans="1:1" x14ac:dyDescent="0.25">
      <c r="A15842" s="5"/>
    </row>
    <row r="15843" spans="1:1" x14ac:dyDescent="0.25">
      <c r="A15843" s="5"/>
    </row>
    <row r="15844" spans="1:1" x14ac:dyDescent="0.25">
      <c r="A15844" s="5"/>
    </row>
    <row r="15845" spans="1:1" x14ac:dyDescent="0.25">
      <c r="A15845" s="5"/>
    </row>
    <row r="15846" spans="1:1" x14ac:dyDescent="0.25">
      <c r="A15846" s="5"/>
    </row>
    <row r="15847" spans="1:1" x14ac:dyDescent="0.25">
      <c r="A15847" s="5"/>
    </row>
    <row r="15848" spans="1:1" x14ac:dyDescent="0.25">
      <c r="A15848" s="5"/>
    </row>
    <row r="15849" spans="1:1" x14ac:dyDescent="0.25">
      <c r="A15849" s="5"/>
    </row>
    <row r="15850" spans="1:1" x14ac:dyDescent="0.25">
      <c r="A15850" s="5"/>
    </row>
    <row r="15851" spans="1:1" x14ac:dyDescent="0.25">
      <c r="A15851" s="5"/>
    </row>
    <row r="15852" spans="1:1" x14ac:dyDescent="0.25">
      <c r="A15852" s="5"/>
    </row>
    <row r="15853" spans="1:1" x14ac:dyDescent="0.25">
      <c r="A15853" s="5"/>
    </row>
    <row r="15854" spans="1:1" x14ac:dyDescent="0.25">
      <c r="A15854" s="5"/>
    </row>
    <row r="15855" spans="1:1" x14ac:dyDescent="0.25">
      <c r="A15855" s="5"/>
    </row>
    <row r="15856" spans="1:1" x14ac:dyDescent="0.25">
      <c r="A15856" s="5"/>
    </row>
    <row r="15857" spans="1:1" x14ac:dyDescent="0.25">
      <c r="A15857" s="5"/>
    </row>
    <row r="15858" spans="1:1" x14ac:dyDescent="0.25">
      <c r="A15858" s="5"/>
    </row>
    <row r="15859" spans="1:1" x14ac:dyDescent="0.25">
      <c r="A15859" s="5"/>
    </row>
    <row r="15860" spans="1:1" x14ac:dyDescent="0.25">
      <c r="A15860" s="5"/>
    </row>
    <row r="15861" spans="1:1" x14ac:dyDescent="0.25">
      <c r="A15861" s="5"/>
    </row>
    <row r="15862" spans="1:1" x14ac:dyDescent="0.25">
      <c r="A15862" s="5"/>
    </row>
    <row r="15863" spans="1:1" x14ac:dyDescent="0.25">
      <c r="A15863" s="5"/>
    </row>
    <row r="15864" spans="1:1" x14ac:dyDescent="0.25">
      <c r="A15864" s="5"/>
    </row>
    <row r="15865" spans="1:1" x14ac:dyDescent="0.25">
      <c r="A15865" s="5"/>
    </row>
    <row r="15866" spans="1:1" x14ac:dyDescent="0.25">
      <c r="A15866" s="5"/>
    </row>
    <row r="15867" spans="1:1" x14ac:dyDescent="0.25">
      <c r="A15867" s="5"/>
    </row>
    <row r="15868" spans="1:1" x14ac:dyDescent="0.25">
      <c r="A15868" s="5"/>
    </row>
    <row r="15869" spans="1:1" x14ac:dyDescent="0.25">
      <c r="A15869" s="5"/>
    </row>
    <row r="15870" spans="1:1" x14ac:dyDescent="0.25">
      <c r="A15870" s="5"/>
    </row>
    <row r="15871" spans="1:1" x14ac:dyDescent="0.25">
      <c r="A15871" s="5"/>
    </row>
    <row r="15872" spans="1:1" x14ac:dyDescent="0.25">
      <c r="A15872" s="5"/>
    </row>
    <row r="15873" spans="1:1" x14ac:dyDescent="0.25">
      <c r="A15873" s="5"/>
    </row>
    <row r="15874" spans="1:1" x14ac:dyDescent="0.25">
      <c r="A15874" s="5"/>
    </row>
    <row r="15875" spans="1:1" x14ac:dyDescent="0.25">
      <c r="A15875" s="5"/>
    </row>
    <row r="15876" spans="1:1" x14ac:dyDescent="0.25">
      <c r="A15876" s="5"/>
    </row>
    <row r="15877" spans="1:1" x14ac:dyDescent="0.25">
      <c r="A15877" s="5"/>
    </row>
    <row r="15878" spans="1:1" x14ac:dyDescent="0.25">
      <c r="A15878" s="5"/>
    </row>
    <row r="15879" spans="1:1" x14ac:dyDescent="0.25">
      <c r="A15879" s="5"/>
    </row>
    <row r="15880" spans="1:1" x14ac:dyDescent="0.25">
      <c r="A15880" s="5"/>
    </row>
    <row r="15881" spans="1:1" x14ac:dyDescent="0.25">
      <c r="A15881" s="5"/>
    </row>
    <row r="15882" spans="1:1" x14ac:dyDescent="0.25">
      <c r="A15882" s="5"/>
    </row>
    <row r="15883" spans="1:1" x14ac:dyDescent="0.25">
      <c r="A15883" s="5"/>
    </row>
    <row r="15884" spans="1:1" x14ac:dyDescent="0.25">
      <c r="A15884" s="5"/>
    </row>
    <row r="15885" spans="1:1" x14ac:dyDescent="0.25">
      <c r="A15885" s="5"/>
    </row>
    <row r="15886" spans="1:1" x14ac:dyDescent="0.25">
      <c r="A15886" s="5"/>
    </row>
    <row r="15887" spans="1:1" x14ac:dyDescent="0.25">
      <c r="A15887" s="5"/>
    </row>
    <row r="15888" spans="1:1" x14ac:dyDescent="0.25">
      <c r="A15888" s="5"/>
    </row>
    <row r="15889" spans="1:1" x14ac:dyDescent="0.25">
      <c r="A15889" s="5"/>
    </row>
    <row r="15890" spans="1:1" x14ac:dyDescent="0.25">
      <c r="A15890" s="5"/>
    </row>
    <row r="15891" spans="1:1" x14ac:dyDescent="0.25">
      <c r="A15891" s="5"/>
    </row>
    <row r="15892" spans="1:1" x14ac:dyDescent="0.25">
      <c r="A15892" s="5"/>
    </row>
    <row r="15893" spans="1:1" x14ac:dyDescent="0.25">
      <c r="A15893" s="5"/>
    </row>
    <row r="15894" spans="1:1" x14ac:dyDescent="0.25">
      <c r="A15894" s="5"/>
    </row>
    <row r="15895" spans="1:1" x14ac:dyDescent="0.25">
      <c r="A15895" s="5"/>
    </row>
    <row r="15896" spans="1:1" x14ac:dyDescent="0.25">
      <c r="A15896" s="5"/>
    </row>
    <row r="15897" spans="1:1" x14ac:dyDescent="0.25">
      <c r="A15897" s="5"/>
    </row>
    <row r="15898" spans="1:1" x14ac:dyDescent="0.25">
      <c r="A15898" s="5"/>
    </row>
    <row r="15899" spans="1:1" x14ac:dyDescent="0.25">
      <c r="A15899" s="5"/>
    </row>
    <row r="15900" spans="1:1" x14ac:dyDescent="0.25">
      <c r="A15900" s="5"/>
    </row>
    <row r="15901" spans="1:1" x14ac:dyDescent="0.25">
      <c r="A15901" s="5"/>
    </row>
    <row r="15902" spans="1:1" x14ac:dyDescent="0.25">
      <c r="A15902" s="5"/>
    </row>
    <row r="15903" spans="1:1" x14ac:dyDescent="0.25">
      <c r="A15903" s="5"/>
    </row>
    <row r="15904" spans="1:1" x14ac:dyDescent="0.25">
      <c r="A15904" s="5"/>
    </row>
    <row r="15905" spans="1:1" x14ac:dyDescent="0.25">
      <c r="A15905" s="5"/>
    </row>
    <row r="15906" spans="1:1" x14ac:dyDescent="0.25">
      <c r="A15906" s="5"/>
    </row>
    <row r="15907" spans="1:1" x14ac:dyDescent="0.25">
      <c r="A15907" s="5"/>
    </row>
    <row r="15908" spans="1:1" x14ac:dyDescent="0.25">
      <c r="A15908" s="5"/>
    </row>
    <row r="15909" spans="1:1" x14ac:dyDescent="0.25">
      <c r="A15909" s="5"/>
    </row>
    <row r="15910" spans="1:1" x14ac:dyDescent="0.25">
      <c r="A15910" s="5"/>
    </row>
    <row r="15911" spans="1:1" x14ac:dyDescent="0.25">
      <c r="A15911" s="5"/>
    </row>
    <row r="15912" spans="1:1" x14ac:dyDescent="0.25">
      <c r="A15912" s="5"/>
    </row>
    <row r="15913" spans="1:1" x14ac:dyDescent="0.25">
      <c r="A15913" s="5"/>
    </row>
    <row r="15914" spans="1:1" x14ac:dyDescent="0.25">
      <c r="A15914" s="5"/>
    </row>
    <row r="15915" spans="1:1" x14ac:dyDescent="0.25">
      <c r="A15915" s="5"/>
    </row>
    <row r="15916" spans="1:1" x14ac:dyDescent="0.25">
      <c r="A15916" s="5"/>
    </row>
    <row r="15917" spans="1:1" x14ac:dyDescent="0.25">
      <c r="A15917" s="5"/>
    </row>
    <row r="15918" spans="1:1" x14ac:dyDescent="0.25">
      <c r="A15918" s="5"/>
    </row>
    <row r="15919" spans="1:1" x14ac:dyDescent="0.25">
      <c r="A15919" s="5"/>
    </row>
    <row r="15920" spans="1:1" x14ac:dyDescent="0.25">
      <c r="A15920" s="5"/>
    </row>
    <row r="15921" spans="1:1" x14ac:dyDescent="0.25">
      <c r="A15921" s="5"/>
    </row>
    <row r="15922" spans="1:1" x14ac:dyDescent="0.25">
      <c r="A15922" s="5"/>
    </row>
    <row r="15923" spans="1:1" x14ac:dyDescent="0.25">
      <c r="A15923" s="5"/>
    </row>
    <row r="15924" spans="1:1" x14ac:dyDescent="0.25">
      <c r="A15924" s="5"/>
    </row>
    <row r="15925" spans="1:1" x14ac:dyDescent="0.25">
      <c r="A15925" s="5"/>
    </row>
    <row r="15926" spans="1:1" x14ac:dyDescent="0.25">
      <c r="A15926" s="5"/>
    </row>
    <row r="15927" spans="1:1" x14ac:dyDescent="0.25">
      <c r="A15927" s="5"/>
    </row>
    <row r="15928" spans="1:1" x14ac:dyDescent="0.25">
      <c r="A15928" s="5"/>
    </row>
    <row r="15929" spans="1:1" x14ac:dyDescent="0.25">
      <c r="A15929" s="5"/>
    </row>
    <row r="15930" spans="1:1" x14ac:dyDescent="0.25">
      <c r="A15930" s="5"/>
    </row>
    <row r="15931" spans="1:1" x14ac:dyDescent="0.25">
      <c r="A15931" s="5"/>
    </row>
    <row r="15932" spans="1:1" x14ac:dyDescent="0.25">
      <c r="A15932" s="5"/>
    </row>
    <row r="15933" spans="1:1" x14ac:dyDescent="0.25">
      <c r="A15933" s="5"/>
    </row>
    <row r="15934" spans="1:1" x14ac:dyDescent="0.25">
      <c r="A15934" s="5"/>
    </row>
    <row r="15935" spans="1:1" x14ac:dyDescent="0.25">
      <c r="A15935" s="5"/>
    </row>
    <row r="15936" spans="1:1" x14ac:dyDescent="0.25">
      <c r="A15936" s="5"/>
    </row>
    <row r="15937" spans="1:1" x14ac:dyDescent="0.25">
      <c r="A15937" s="5"/>
    </row>
    <row r="15938" spans="1:1" x14ac:dyDescent="0.25">
      <c r="A15938" s="5"/>
    </row>
    <row r="15939" spans="1:1" x14ac:dyDescent="0.25">
      <c r="A15939" s="5"/>
    </row>
    <row r="15940" spans="1:1" x14ac:dyDescent="0.25">
      <c r="A15940" s="5"/>
    </row>
    <row r="15941" spans="1:1" x14ac:dyDescent="0.25">
      <c r="A15941" s="5"/>
    </row>
    <row r="15942" spans="1:1" x14ac:dyDescent="0.25">
      <c r="A15942" s="5"/>
    </row>
    <row r="15943" spans="1:1" x14ac:dyDescent="0.25">
      <c r="A15943" s="5"/>
    </row>
    <row r="15944" spans="1:1" x14ac:dyDescent="0.25">
      <c r="A15944" s="5"/>
    </row>
    <row r="15945" spans="1:1" x14ac:dyDescent="0.25">
      <c r="A15945" s="5"/>
    </row>
    <row r="15946" spans="1:1" x14ac:dyDescent="0.25">
      <c r="A15946" s="5"/>
    </row>
    <row r="15947" spans="1:1" x14ac:dyDescent="0.25">
      <c r="A15947" s="5"/>
    </row>
    <row r="15948" spans="1:1" x14ac:dyDescent="0.25">
      <c r="A15948" s="5"/>
    </row>
    <row r="15949" spans="1:1" x14ac:dyDescent="0.25">
      <c r="A15949" s="5"/>
    </row>
    <row r="15950" spans="1:1" x14ac:dyDescent="0.25">
      <c r="A15950" s="5"/>
    </row>
    <row r="15951" spans="1:1" x14ac:dyDescent="0.25">
      <c r="A15951" s="5"/>
    </row>
    <row r="15952" spans="1:1" x14ac:dyDescent="0.25">
      <c r="A15952" s="5"/>
    </row>
    <row r="15953" spans="1:1" x14ac:dyDescent="0.25">
      <c r="A15953" s="5"/>
    </row>
    <row r="15954" spans="1:1" x14ac:dyDescent="0.25">
      <c r="A15954" s="5"/>
    </row>
    <row r="15955" spans="1:1" x14ac:dyDescent="0.25">
      <c r="A15955" s="5"/>
    </row>
    <row r="15956" spans="1:1" x14ac:dyDescent="0.25">
      <c r="A15956" s="5"/>
    </row>
    <row r="15957" spans="1:1" x14ac:dyDescent="0.25">
      <c r="A15957" s="5"/>
    </row>
    <row r="15958" spans="1:1" x14ac:dyDescent="0.25">
      <c r="A15958" s="5"/>
    </row>
    <row r="15959" spans="1:1" x14ac:dyDescent="0.25">
      <c r="A15959" s="5"/>
    </row>
    <row r="15960" spans="1:1" x14ac:dyDescent="0.25">
      <c r="A15960" s="5"/>
    </row>
    <row r="15961" spans="1:1" x14ac:dyDescent="0.25">
      <c r="A15961" s="5"/>
    </row>
    <row r="15962" spans="1:1" x14ac:dyDescent="0.25">
      <c r="A15962" s="5"/>
    </row>
    <row r="15963" spans="1:1" x14ac:dyDescent="0.25">
      <c r="A15963" s="5"/>
    </row>
    <row r="15964" spans="1:1" x14ac:dyDescent="0.25">
      <c r="A15964" s="5"/>
    </row>
    <row r="15965" spans="1:1" x14ac:dyDescent="0.25">
      <c r="A15965" s="5"/>
    </row>
    <row r="15966" spans="1:1" x14ac:dyDescent="0.25">
      <c r="A15966" s="5"/>
    </row>
    <row r="15967" spans="1:1" x14ac:dyDescent="0.25">
      <c r="A15967" s="5"/>
    </row>
    <row r="15968" spans="1:1" x14ac:dyDescent="0.25">
      <c r="A15968" s="5"/>
    </row>
    <row r="15969" spans="1:1" x14ac:dyDescent="0.25">
      <c r="A15969" s="5"/>
    </row>
    <row r="15970" spans="1:1" x14ac:dyDescent="0.25">
      <c r="A15970" s="5"/>
    </row>
    <row r="15971" spans="1:1" x14ac:dyDescent="0.25">
      <c r="A15971" s="5"/>
    </row>
    <row r="15972" spans="1:1" x14ac:dyDescent="0.25">
      <c r="A15972" s="5"/>
    </row>
    <row r="15973" spans="1:1" x14ac:dyDescent="0.25">
      <c r="A15973" s="5"/>
    </row>
    <row r="15974" spans="1:1" x14ac:dyDescent="0.25">
      <c r="A15974" s="5"/>
    </row>
    <row r="15975" spans="1:1" x14ac:dyDescent="0.25">
      <c r="A15975" s="5"/>
    </row>
    <row r="15976" spans="1:1" x14ac:dyDescent="0.25">
      <c r="A15976" s="5"/>
    </row>
    <row r="15977" spans="1:1" x14ac:dyDescent="0.25">
      <c r="A15977" s="5"/>
    </row>
    <row r="15978" spans="1:1" x14ac:dyDescent="0.25">
      <c r="A15978" s="5"/>
    </row>
    <row r="15979" spans="1:1" x14ac:dyDescent="0.25">
      <c r="A15979" s="5"/>
    </row>
    <row r="15980" spans="1:1" x14ac:dyDescent="0.25">
      <c r="A15980" s="5"/>
    </row>
    <row r="15981" spans="1:1" x14ac:dyDescent="0.25">
      <c r="A15981" s="5"/>
    </row>
    <row r="15982" spans="1:1" x14ac:dyDescent="0.25">
      <c r="A15982" s="5"/>
    </row>
    <row r="15983" spans="1:1" x14ac:dyDescent="0.25">
      <c r="A15983" s="5"/>
    </row>
    <row r="15984" spans="1:1" x14ac:dyDescent="0.25">
      <c r="A15984" s="5"/>
    </row>
    <row r="15985" spans="1:1" x14ac:dyDescent="0.25">
      <c r="A15985" s="5"/>
    </row>
    <row r="15986" spans="1:1" x14ac:dyDescent="0.25">
      <c r="A15986" s="5"/>
    </row>
    <row r="15987" spans="1:1" x14ac:dyDescent="0.25">
      <c r="A15987" s="5"/>
    </row>
    <row r="15988" spans="1:1" x14ac:dyDescent="0.25">
      <c r="A15988" s="5"/>
    </row>
    <row r="15989" spans="1:1" x14ac:dyDescent="0.25">
      <c r="A15989" s="5"/>
    </row>
    <row r="15990" spans="1:1" x14ac:dyDescent="0.25">
      <c r="A15990" s="5"/>
    </row>
    <row r="15991" spans="1:1" x14ac:dyDescent="0.25">
      <c r="A15991" s="5"/>
    </row>
    <row r="15992" spans="1:1" x14ac:dyDescent="0.25">
      <c r="A15992" s="5"/>
    </row>
    <row r="15993" spans="1:1" x14ac:dyDescent="0.25">
      <c r="A15993" s="5"/>
    </row>
    <row r="15994" spans="1:1" x14ac:dyDescent="0.25">
      <c r="A15994" s="5"/>
    </row>
    <row r="15995" spans="1:1" x14ac:dyDescent="0.25">
      <c r="A15995" s="5"/>
    </row>
    <row r="15996" spans="1:1" x14ac:dyDescent="0.25">
      <c r="A15996" s="5"/>
    </row>
    <row r="15997" spans="1:1" x14ac:dyDescent="0.25">
      <c r="A15997" s="5"/>
    </row>
    <row r="15998" spans="1:1" x14ac:dyDescent="0.25">
      <c r="A15998" s="5"/>
    </row>
    <row r="15999" spans="1:1" x14ac:dyDescent="0.25">
      <c r="A15999" s="5"/>
    </row>
    <row r="16000" spans="1:1" x14ac:dyDescent="0.25">
      <c r="A16000" s="5"/>
    </row>
    <row r="16001" spans="1:1" x14ac:dyDescent="0.25">
      <c r="A16001" s="5"/>
    </row>
    <row r="16002" spans="1:1" x14ac:dyDescent="0.25">
      <c r="A16002" s="5"/>
    </row>
    <row r="16003" spans="1:1" x14ac:dyDescent="0.25">
      <c r="A16003" s="5"/>
    </row>
    <row r="16004" spans="1:1" x14ac:dyDescent="0.25">
      <c r="A16004" s="5"/>
    </row>
    <row r="16005" spans="1:1" x14ac:dyDescent="0.25">
      <c r="A16005" s="5"/>
    </row>
    <row r="16006" spans="1:1" x14ac:dyDescent="0.25">
      <c r="A16006" s="5"/>
    </row>
    <row r="16007" spans="1:1" x14ac:dyDescent="0.25">
      <c r="A16007" s="5"/>
    </row>
    <row r="16008" spans="1:1" x14ac:dyDescent="0.25">
      <c r="A16008" s="5"/>
    </row>
    <row r="16009" spans="1:1" x14ac:dyDescent="0.25">
      <c r="A16009" s="5"/>
    </row>
    <row r="16010" spans="1:1" x14ac:dyDescent="0.25">
      <c r="A16010" s="5"/>
    </row>
    <row r="16011" spans="1:1" x14ac:dyDescent="0.25">
      <c r="A16011" s="5"/>
    </row>
    <row r="16012" spans="1:1" x14ac:dyDescent="0.25">
      <c r="A16012" s="5"/>
    </row>
    <row r="16013" spans="1:1" x14ac:dyDescent="0.25">
      <c r="A16013" s="5"/>
    </row>
    <row r="16014" spans="1:1" x14ac:dyDescent="0.25">
      <c r="A16014" s="5"/>
    </row>
    <row r="16015" spans="1:1" x14ac:dyDescent="0.25">
      <c r="A16015" s="5"/>
    </row>
    <row r="16016" spans="1:1" x14ac:dyDescent="0.25">
      <c r="A16016" s="5"/>
    </row>
    <row r="16017" spans="1:1" x14ac:dyDescent="0.25">
      <c r="A16017" s="5"/>
    </row>
    <row r="16018" spans="1:1" x14ac:dyDescent="0.25">
      <c r="A16018" s="5"/>
    </row>
    <row r="16019" spans="1:1" x14ac:dyDescent="0.25">
      <c r="A16019" s="5"/>
    </row>
    <row r="16020" spans="1:1" x14ac:dyDescent="0.25">
      <c r="A16020" s="5"/>
    </row>
    <row r="16021" spans="1:1" x14ac:dyDescent="0.25">
      <c r="A16021" s="5"/>
    </row>
    <row r="16022" spans="1:1" x14ac:dyDescent="0.25">
      <c r="A16022" s="5"/>
    </row>
    <row r="16023" spans="1:1" x14ac:dyDescent="0.25">
      <c r="A16023" s="5"/>
    </row>
    <row r="16024" spans="1:1" x14ac:dyDescent="0.25">
      <c r="A16024" s="5"/>
    </row>
    <row r="16025" spans="1:1" x14ac:dyDescent="0.25">
      <c r="A16025" s="5"/>
    </row>
    <row r="16026" spans="1:1" x14ac:dyDescent="0.25">
      <c r="A16026" s="5"/>
    </row>
    <row r="16027" spans="1:1" x14ac:dyDescent="0.25">
      <c r="A16027" s="5"/>
    </row>
    <row r="16028" spans="1:1" x14ac:dyDescent="0.25">
      <c r="A16028" s="5"/>
    </row>
    <row r="16029" spans="1:1" x14ac:dyDescent="0.25">
      <c r="A16029" s="5"/>
    </row>
    <row r="16030" spans="1:1" x14ac:dyDescent="0.25">
      <c r="A16030" s="5"/>
    </row>
    <row r="16031" spans="1:1" x14ac:dyDescent="0.25">
      <c r="A16031" s="5"/>
    </row>
    <row r="16032" spans="1:1" x14ac:dyDescent="0.25">
      <c r="A16032" s="5"/>
    </row>
    <row r="16033" spans="1:1" x14ac:dyDescent="0.25">
      <c r="A16033" s="5"/>
    </row>
    <row r="16034" spans="1:1" x14ac:dyDescent="0.25">
      <c r="A16034" s="5"/>
    </row>
    <row r="16035" spans="1:1" x14ac:dyDescent="0.25">
      <c r="A16035" s="5"/>
    </row>
    <row r="16036" spans="1:1" x14ac:dyDescent="0.25">
      <c r="A16036" s="5"/>
    </row>
    <row r="16037" spans="1:1" x14ac:dyDescent="0.25">
      <c r="A16037" s="5"/>
    </row>
    <row r="16038" spans="1:1" x14ac:dyDescent="0.25">
      <c r="A16038" s="5"/>
    </row>
    <row r="16039" spans="1:1" x14ac:dyDescent="0.25">
      <c r="A16039" s="5"/>
    </row>
    <row r="16040" spans="1:1" x14ac:dyDescent="0.25">
      <c r="A16040" s="5"/>
    </row>
    <row r="16041" spans="1:1" x14ac:dyDescent="0.25">
      <c r="A16041" s="5"/>
    </row>
    <row r="16042" spans="1:1" x14ac:dyDescent="0.25">
      <c r="A16042" s="5"/>
    </row>
    <row r="16043" spans="1:1" x14ac:dyDescent="0.25">
      <c r="A16043" s="5"/>
    </row>
    <row r="16044" spans="1:1" x14ac:dyDescent="0.25">
      <c r="A16044" s="5"/>
    </row>
    <row r="16045" spans="1:1" x14ac:dyDescent="0.25">
      <c r="A16045" s="5"/>
    </row>
    <row r="16046" spans="1:1" x14ac:dyDescent="0.25">
      <c r="A16046" s="5"/>
    </row>
    <row r="16047" spans="1:1" x14ac:dyDescent="0.25">
      <c r="A16047" s="5"/>
    </row>
    <row r="16048" spans="1:1" x14ac:dyDescent="0.25">
      <c r="A16048" s="5"/>
    </row>
    <row r="16049" spans="1:1" x14ac:dyDescent="0.25">
      <c r="A16049" s="5"/>
    </row>
    <row r="16050" spans="1:1" x14ac:dyDescent="0.25">
      <c r="A16050" s="5"/>
    </row>
    <row r="16051" spans="1:1" x14ac:dyDescent="0.25">
      <c r="A16051" s="5"/>
    </row>
    <row r="16052" spans="1:1" x14ac:dyDescent="0.25">
      <c r="A16052" s="5"/>
    </row>
    <row r="16053" spans="1:1" x14ac:dyDescent="0.25">
      <c r="A16053" s="5"/>
    </row>
    <row r="16054" spans="1:1" x14ac:dyDescent="0.25">
      <c r="A16054" s="5"/>
    </row>
    <row r="16055" spans="1:1" x14ac:dyDescent="0.25">
      <c r="A16055" s="5"/>
    </row>
    <row r="16056" spans="1:1" x14ac:dyDescent="0.25">
      <c r="A16056" s="5"/>
    </row>
    <row r="16057" spans="1:1" x14ac:dyDescent="0.25">
      <c r="A16057" s="5"/>
    </row>
    <row r="16058" spans="1:1" x14ac:dyDescent="0.25">
      <c r="A16058" s="5"/>
    </row>
    <row r="16059" spans="1:1" x14ac:dyDescent="0.25">
      <c r="A16059" s="5"/>
    </row>
    <row r="16060" spans="1:1" x14ac:dyDescent="0.25">
      <c r="A16060" s="5"/>
    </row>
    <row r="16061" spans="1:1" x14ac:dyDescent="0.25">
      <c r="A16061" s="5"/>
    </row>
    <row r="16062" spans="1:1" x14ac:dyDescent="0.25">
      <c r="A16062" s="5"/>
    </row>
    <row r="16063" spans="1:1" x14ac:dyDescent="0.25">
      <c r="A16063" s="5"/>
    </row>
    <row r="16064" spans="1:1" x14ac:dyDescent="0.25">
      <c r="A16064" s="5"/>
    </row>
    <row r="16065" spans="1:1" x14ac:dyDescent="0.25">
      <c r="A16065" s="5"/>
    </row>
    <row r="16066" spans="1:1" x14ac:dyDescent="0.25">
      <c r="A16066" s="5"/>
    </row>
    <row r="16067" spans="1:1" x14ac:dyDescent="0.25">
      <c r="A16067" s="5"/>
    </row>
    <row r="16068" spans="1:1" x14ac:dyDescent="0.25">
      <c r="A16068" s="5"/>
    </row>
    <row r="16069" spans="1:1" x14ac:dyDescent="0.25">
      <c r="A16069" s="5"/>
    </row>
    <row r="16070" spans="1:1" x14ac:dyDescent="0.25">
      <c r="A16070" s="5"/>
    </row>
    <row r="16071" spans="1:1" x14ac:dyDescent="0.25">
      <c r="A16071" s="5"/>
    </row>
    <row r="16072" spans="1:1" x14ac:dyDescent="0.25">
      <c r="A16072" s="5"/>
    </row>
    <row r="16073" spans="1:1" x14ac:dyDescent="0.25">
      <c r="A16073" s="5"/>
    </row>
    <row r="16074" spans="1:1" x14ac:dyDescent="0.25">
      <c r="A16074" s="5"/>
    </row>
    <row r="16075" spans="1:1" x14ac:dyDescent="0.25">
      <c r="A16075" s="5"/>
    </row>
    <row r="16076" spans="1:1" x14ac:dyDescent="0.25">
      <c r="A16076" s="5"/>
    </row>
    <row r="16077" spans="1:1" x14ac:dyDescent="0.25">
      <c r="A16077" s="5"/>
    </row>
    <row r="16078" spans="1:1" x14ac:dyDescent="0.25">
      <c r="A16078" s="5"/>
    </row>
    <row r="16079" spans="1:1" x14ac:dyDescent="0.25">
      <c r="A16079" s="5"/>
    </row>
    <row r="16080" spans="1:1" x14ac:dyDescent="0.25">
      <c r="A16080" s="5"/>
    </row>
    <row r="16081" spans="1:1" x14ac:dyDescent="0.25">
      <c r="A16081" s="5"/>
    </row>
    <row r="16082" spans="1:1" x14ac:dyDescent="0.25">
      <c r="A16082" s="5"/>
    </row>
    <row r="16083" spans="1:1" x14ac:dyDescent="0.25">
      <c r="A16083" s="5"/>
    </row>
    <row r="16084" spans="1:1" x14ac:dyDescent="0.25">
      <c r="A16084" s="5"/>
    </row>
    <row r="16085" spans="1:1" x14ac:dyDescent="0.25">
      <c r="A16085" s="5"/>
    </row>
    <row r="16086" spans="1:1" x14ac:dyDescent="0.25">
      <c r="A16086" s="5"/>
    </row>
    <row r="16087" spans="1:1" x14ac:dyDescent="0.25">
      <c r="A16087" s="5"/>
    </row>
    <row r="16088" spans="1:1" x14ac:dyDescent="0.25">
      <c r="A16088" s="5"/>
    </row>
    <row r="16089" spans="1:1" x14ac:dyDescent="0.25">
      <c r="A16089" s="5"/>
    </row>
    <row r="16090" spans="1:1" x14ac:dyDescent="0.25">
      <c r="A16090" s="5"/>
    </row>
    <row r="16091" spans="1:1" x14ac:dyDescent="0.25">
      <c r="A16091" s="5"/>
    </row>
    <row r="16092" spans="1:1" x14ac:dyDescent="0.25">
      <c r="A16092" s="5"/>
    </row>
    <row r="16093" spans="1:1" x14ac:dyDescent="0.25">
      <c r="A16093" s="5"/>
    </row>
    <row r="16094" spans="1:1" x14ac:dyDescent="0.25">
      <c r="A16094" s="5"/>
    </row>
    <row r="16095" spans="1:1" x14ac:dyDescent="0.25">
      <c r="A16095" s="5"/>
    </row>
    <row r="16096" spans="1:1" x14ac:dyDescent="0.25">
      <c r="A16096" s="5"/>
    </row>
    <row r="16097" spans="1:1" x14ac:dyDescent="0.25">
      <c r="A16097" s="5"/>
    </row>
    <row r="16098" spans="1:1" x14ac:dyDescent="0.25">
      <c r="A16098" s="5"/>
    </row>
    <row r="16099" spans="1:1" x14ac:dyDescent="0.25">
      <c r="A16099" s="5"/>
    </row>
    <row r="16100" spans="1:1" x14ac:dyDescent="0.25">
      <c r="A16100" s="5"/>
    </row>
    <row r="16101" spans="1:1" x14ac:dyDescent="0.25">
      <c r="A16101" s="5"/>
    </row>
    <row r="16102" spans="1:1" x14ac:dyDescent="0.25">
      <c r="A16102" s="5"/>
    </row>
    <row r="16103" spans="1:1" x14ac:dyDescent="0.25">
      <c r="A16103" s="5"/>
    </row>
    <row r="16104" spans="1:1" x14ac:dyDescent="0.25">
      <c r="A16104" s="5"/>
    </row>
    <row r="16105" spans="1:1" x14ac:dyDescent="0.25">
      <c r="A16105" s="5"/>
    </row>
    <row r="16106" spans="1:1" x14ac:dyDescent="0.25">
      <c r="A16106" s="5"/>
    </row>
    <row r="16107" spans="1:1" x14ac:dyDescent="0.25">
      <c r="A16107" s="5"/>
    </row>
    <row r="16108" spans="1:1" x14ac:dyDescent="0.25">
      <c r="A16108" s="5"/>
    </row>
    <row r="16109" spans="1:1" x14ac:dyDescent="0.25">
      <c r="A16109" s="5"/>
    </row>
    <row r="16110" spans="1:1" x14ac:dyDescent="0.25">
      <c r="A16110" s="5"/>
    </row>
    <row r="16111" spans="1:1" x14ac:dyDescent="0.25">
      <c r="A16111" s="5"/>
    </row>
    <row r="16112" spans="1:1" x14ac:dyDescent="0.25">
      <c r="A16112" s="5"/>
    </row>
    <row r="16113" spans="1:1" x14ac:dyDescent="0.25">
      <c r="A16113" s="5"/>
    </row>
    <row r="16114" spans="1:1" x14ac:dyDescent="0.25">
      <c r="A16114" s="5"/>
    </row>
    <row r="16115" spans="1:1" x14ac:dyDescent="0.25">
      <c r="A16115" s="5"/>
    </row>
    <row r="16116" spans="1:1" x14ac:dyDescent="0.25">
      <c r="A16116" s="5"/>
    </row>
    <row r="16117" spans="1:1" x14ac:dyDescent="0.25">
      <c r="A16117" s="5"/>
    </row>
    <row r="16118" spans="1:1" x14ac:dyDescent="0.25">
      <c r="A16118" s="5"/>
    </row>
    <row r="16119" spans="1:1" x14ac:dyDescent="0.25">
      <c r="A16119" s="5"/>
    </row>
    <row r="16120" spans="1:1" x14ac:dyDescent="0.25">
      <c r="A16120" s="5"/>
    </row>
    <row r="16121" spans="1:1" x14ac:dyDescent="0.25">
      <c r="A16121" s="5"/>
    </row>
    <row r="16122" spans="1:1" x14ac:dyDescent="0.25">
      <c r="A16122" s="5"/>
    </row>
    <row r="16123" spans="1:1" x14ac:dyDescent="0.25">
      <c r="A16123" s="5"/>
    </row>
    <row r="16124" spans="1:1" x14ac:dyDescent="0.25">
      <c r="A16124" s="5"/>
    </row>
    <row r="16125" spans="1:1" x14ac:dyDescent="0.25">
      <c r="A16125" s="5"/>
    </row>
    <row r="16126" spans="1:1" x14ac:dyDescent="0.25">
      <c r="A16126" s="5"/>
    </row>
    <row r="16127" spans="1:1" x14ac:dyDescent="0.25">
      <c r="A16127" s="5"/>
    </row>
    <row r="16128" spans="1:1" x14ac:dyDescent="0.25">
      <c r="A16128" s="5"/>
    </row>
    <row r="16129" spans="1:1" x14ac:dyDescent="0.25">
      <c r="A16129" s="5"/>
    </row>
    <row r="16130" spans="1:1" x14ac:dyDescent="0.25">
      <c r="A16130" s="5"/>
    </row>
    <row r="16131" spans="1:1" x14ac:dyDescent="0.25">
      <c r="A16131" s="5"/>
    </row>
    <row r="16132" spans="1:1" x14ac:dyDescent="0.25">
      <c r="A16132" s="5"/>
    </row>
    <row r="16133" spans="1:1" x14ac:dyDescent="0.25">
      <c r="A16133" s="5"/>
    </row>
    <row r="16134" spans="1:1" x14ac:dyDescent="0.25">
      <c r="A16134" s="5"/>
    </row>
    <row r="16135" spans="1:1" x14ac:dyDescent="0.25">
      <c r="A16135" s="5"/>
    </row>
    <row r="16136" spans="1:1" x14ac:dyDescent="0.25">
      <c r="A16136" s="5"/>
    </row>
    <row r="16137" spans="1:1" x14ac:dyDescent="0.25">
      <c r="A16137" s="5"/>
    </row>
    <row r="16138" spans="1:1" x14ac:dyDescent="0.25">
      <c r="A16138" s="5"/>
    </row>
    <row r="16139" spans="1:1" x14ac:dyDescent="0.25">
      <c r="A16139" s="5"/>
    </row>
    <row r="16140" spans="1:1" x14ac:dyDescent="0.25">
      <c r="A16140" s="5"/>
    </row>
    <row r="16141" spans="1:1" x14ac:dyDescent="0.25">
      <c r="A16141" s="5"/>
    </row>
    <row r="16142" spans="1:1" x14ac:dyDescent="0.25">
      <c r="A16142" s="5"/>
    </row>
    <row r="16143" spans="1:1" x14ac:dyDescent="0.25">
      <c r="A16143" s="5"/>
    </row>
    <row r="16144" spans="1:1" x14ac:dyDescent="0.25">
      <c r="A16144" s="5"/>
    </row>
    <row r="16145" spans="1:1" x14ac:dyDescent="0.25">
      <c r="A16145" s="5"/>
    </row>
    <row r="16146" spans="1:1" x14ac:dyDescent="0.25">
      <c r="A16146" s="5"/>
    </row>
    <row r="16147" spans="1:1" x14ac:dyDescent="0.25">
      <c r="A16147" s="5"/>
    </row>
    <row r="16148" spans="1:1" x14ac:dyDescent="0.25">
      <c r="A16148" s="5"/>
    </row>
    <row r="16149" spans="1:1" x14ac:dyDescent="0.25">
      <c r="A16149" s="5"/>
    </row>
    <row r="16150" spans="1:1" x14ac:dyDescent="0.25">
      <c r="A16150" s="5"/>
    </row>
    <row r="16151" spans="1:1" x14ac:dyDescent="0.25">
      <c r="A16151" s="5"/>
    </row>
    <row r="16152" spans="1:1" x14ac:dyDescent="0.25">
      <c r="A16152" s="5"/>
    </row>
    <row r="16153" spans="1:1" x14ac:dyDescent="0.25">
      <c r="A16153" s="5"/>
    </row>
    <row r="16154" spans="1:1" x14ac:dyDescent="0.25">
      <c r="A16154" s="5"/>
    </row>
    <row r="16155" spans="1:1" x14ac:dyDescent="0.25">
      <c r="A16155" s="5"/>
    </row>
    <row r="16156" spans="1:1" x14ac:dyDescent="0.25">
      <c r="A16156" s="5"/>
    </row>
    <row r="16157" spans="1:1" x14ac:dyDescent="0.25">
      <c r="A16157" s="5"/>
    </row>
    <row r="16158" spans="1:1" x14ac:dyDescent="0.25">
      <c r="A16158" s="5"/>
    </row>
    <row r="16159" spans="1:1" x14ac:dyDescent="0.25">
      <c r="A16159" s="5"/>
    </row>
    <row r="16160" spans="1:1" x14ac:dyDescent="0.25">
      <c r="A16160" s="5"/>
    </row>
    <row r="16161" spans="1:1" x14ac:dyDescent="0.25">
      <c r="A16161" s="5"/>
    </row>
    <row r="16162" spans="1:1" x14ac:dyDescent="0.25">
      <c r="A16162" s="5"/>
    </row>
    <row r="16163" spans="1:1" x14ac:dyDescent="0.25">
      <c r="A16163" s="5"/>
    </row>
    <row r="16164" spans="1:1" x14ac:dyDescent="0.25">
      <c r="A16164" s="5"/>
    </row>
    <row r="16165" spans="1:1" x14ac:dyDescent="0.25">
      <c r="A16165" s="5"/>
    </row>
    <row r="16166" spans="1:1" x14ac:dyDescent="0.25">
      <c r="A16166" s="5"/>
    </row>
    <row r="16167" spans="1:1" x14ac:dyDescent="0.25">
      <c r="A16167" s="5"/>
    </row>
    <row r="16168" spans="1:1" x14ac:dyDescent="0.25">
      <c r="A16168" s="5"/>
    </row>
    <row r="16169" spans="1:1" x14ac:dyDescent="0.25">
      <c r="A16169" s="5"/>
    </row>
    <row r="16170" spans="1:1" x14ac:dyDescent="0.25">
      <c r="A16170" s="5"/>
    </row>
    <row r="16171" spans="1:1" x14ac:dyDescent="0.25">
      <c r="A16171" s="5"/>
    </row>
    <row r="16172" spans="1:1" x14ac:dyDescent="0.25">
      <c r="A16172" s="5"/>
    </row>
    <row r="16173" spans="1:1" x14ac:dyDescent="0.25">
      <c r="A16173" s="5"/>
    </row>
    <row r="16174" spans="1:1" x14ac:dyDescent="0.25">
      <c r="A16174" s="5"/>
    </row>
    <row r="16175" spans="1:1" x14ac:dyDescent="0.25">
      <c r="A16175" s="5"/>
    </row>
    <row r="16176" spans="1:1" x14ac:dyDescent="0.25">
      <c r="A16176" s="5"/>
    </row>
    <row r="16177" spans="1:1" x14ac:dyDescent="0.25">
      <c r="A16177" s="5"/>
    </row>
    <row r="16178" spans="1:1" x14ac:dyDescent="0.25">
      <c r="A16178" s="5"/>
    </row>
    <row r="16179" spans="1:1" x14ac:dyDescent="0.25">
      <c r="A16179" s="5"/>
    </row>
    <row r="16180" spans="1:1" x14ac:dyDescent="0.25">
      <c r="A16180" s="5"/>
    </row>
    <row r="16181" spans="1:1" x14ac:dyDescent="0.25">
      <c r="A16181" s="5"/>
    </row>
    <row r="16182" spans="1:1" x14ac:dyDescent="0.25">
      <c r="A16182" s="5"/>
    </row>
    <row r="16183" spans="1:1" x14ac:dyDescent="0.25">
      <c r="A16183" s="5"/>
    </row>
    <row r="16184" spans="1:1" x14ac:dyDescent="0.25">
      <c r="A16184" s="5"/>
    </row>
    <row r="16185" spans="1:1" x14ac:dyDescent="0.25">
      <c r="A16185" s="5"/>
    </row>
    <row r="16186" spans="1:1" x14ac:dyDescent="0.25">
      <c r="A16186" s="5"/>
    </row>
    <row r="16187" spans="1:1" x14ac:dyDescent="0.25">
      <c r="A16187" s="5"/>
    </row>
    <row r="16188" spans="1:1" x14ac:dyDescent="0.25">
      <c r="A16188" s="5"/>
    </row>
    <row r="16189" spans="1:1" x14ac:dyDescent="0.25">
      <c r="A16189" s="5"/>
    </row>
    <row r="16190" spans="1:1" x14ac:dyDescent="0.25">
      <c r="A16190" s="5"/>
    </row>
    <row r="16191" spans="1:1" x14ac:dyDescent="0.25">
      <c r="A16191" s="5"/>
    </row>
    <row r="16192" spans="1:1" x14ac:dyDescent="0.25">
      <c r="A16192" s="5"/>
    </row>
    <row r="16193" spans="1:1" x14ac:dyDescent="0.25">
      <c r="A16193" s="5"/>
    </row>
    <row r="16194" spans="1:1" x14ac:dyDescent="0.25">
      <c r="A16194" s="5"/>
    </row>
    <row r="16195" spans="1:1" x14ac:dyDescent="0.25">
      <c r="A16195" s="5"/>
    </row>
    <row r="16196" spans="1:1" x14ac:dyDescent="0.25">
      <c r="A16196" s="5"/>
    </row>
    <row r="16197" spans="1:1" x14ac:dyDescent="0.25">
      <c r="A16197" s="5"/>
    </row>
    <row r="16198" spans="1:1" x14ac:dyDescent="0.25">
      <c r="A16198" s="5"/>
    </row>
    <row r="16199" spans="1:1" x14ac:dyDescent="0.25">
      <c r="A16199" s="5"/>
    </row>
    <row r="16200" spans="1:1" x14ac:dyDescent="0.25">
      <c r="A16200" s="5"/>
    </row>
    <row r="16201" spans="1:1" x14ac:dyDescent="0.25">
      <c r="A16201" s="5"/>
    </row>
    <row r="16202" spans="1:1" x14ac:dyDescent="0.25">
      <c r="A16202" s="5"/>
    </row>
    <row r="16203" spans="1:1" x14ac:dyDescent="0.25">
      <c r="A16203" s="5"/>
    </row>
    <row r="16204" spans="1:1" x14ac:dyDescent="0.25">
      <c r="A16204" s="5"/>
    </row>
    <row r="16205" spans="1:1" x14ac:dyDescent="0.25">
      <c r="A16205" s="5"/>
    </row>
    <row r="16206" spans="1:1" x14ac:dyDescent="0.25">
      <c r="A16206" s="5"/>
    </row>
    <row r="16207" spans="1:1" x14ac:dyDescent="0.25">
      <c r="A16207" s="5"/>
    </row>
    <row r="16208" spans="1:1" x14ac:dyDescent="0.25">
      <c r="A16208" s="5"/>
    </row>
    <row r="16209" spans="1:1" x14ac:dyDescent="0.25">
      <c r="A16209" s="5"/>
    </row>
    <row r="16210" spans="1:1" x14ac:dyDescent="0.25">
      <c r="A16210" s="5"/>
    </row>
    <row r="16211" spans="1:1" x14ac:dyDescent="0.25">
      <c r="A16211" s="5"/>
    </row>
    <row r="16212" spans="1:1" x14ac:dyDescent="0.25">
      <c r="A16212" s="5"/>
    </row>
    <row r="16213" spans="1:1" x14ac:dyDescent="0.25">
      <c r="A16213" s="5"/>
    </row>
    <row r="16214" spans="1:1" x14ac:dyDescent="0.25">
      <c r="A16214" s="5"/>
    </row>
    <row r="16215" spans="1:1" x14ac:dyDescent="0.25">
      <c r="A16215" s="5"/>
    </row>
    <row r="16216" spans="1:1" x14ac:dyDescent="0.25">
      <c r="A16216" s="5"/>
    </row>
    <row r="16217" spans="1:1" x14ac:dyDescent="0.25">
      <c r="A16217" s="5"/>
    </row>
    <row r="16218" spans="1:1" x14ac:dyDescent="0.25">
      <c r="A16218" s="5"/>
    </row>
    <row r="16219" spans="1:1" x14ac:dyDescent="0.25">
      <c r="A16219" s="5"/>
    </row>
    <row r="16220" spans="1:1" x14ac:dyDescent="0.25">
      <c r="A16220" s="5"/>
    </row>
    <row r="16221" spans="1:1" x14ac:dyDescent="0.25">
      <c r="A16221" s="5"/>
    </row>
    <row r="16222" spans="1:1" x14ac:dyDescent="0.25">
      <c r="A16222" s="5"/>
    </row>
    <row r="16223" spans="1:1" x14ac:dyDescent="0.25">
      <c r="A16223" s="5"/>
    </row>
    <row r="16224" spans="1:1" x14ac:dyDescent="0.25">
      <c r="A16224" s="5"/>
    </row>
    <row r="16225" spans="1:1" x14ac:dyDescent="0.25">
      <c r="A16225" s="5"/>
    </row>
    <row r="16226" spans="1:1" x14ac:dyDescent="0.25">
      <c r="A16226" s="5"/>
    </row>
    <row r="16227" spans="1:1" x14ac:dyDescent="0.25">
      <c r="A16227" s="5"/>
    </row>
    <row r="16228" spans="1:1" x14ac:dyDescent="0.25">
      <c r="A16228" s="5"/>
    </row>
    <row r="16229" spans="1:1" x14ac:dyDescent="0.25">
      <c r="A16229" s="5"/>
    </row>
    <row r="16230" spans="1:1" x14ac:dyDescent="0.25">
      <c r="A16230" s="5"/>
    </row>
    <row r="16231" spans="1:1" x14ac:dyDescent="0.25">
      <c r="A16231" s="5"/>
    </row>
    <row r="16232" spans="1:1" x14ac:dyDescent="0.25">
      <c r="A16232" s="5"/>
    </row>
    <row r="16233" spans="1:1" x14ac:dyDescent="0.25">
      <c r="A16233" s="5"/>
    </row>
    <row r="16234" spans="1:1" x14ac:dyDescent="0.25">
      <c r="A16234" s="5"/>
    </row>
    <row r="16235" spans="1:1" x14ac:dyDescent="0.25">
      <c r="A16235" s="5"/>
    </row>
    <row r="16236" spans="1:1" x14ac:dyDescent="0.25">
      <c r="A16236" s="5"/>
    </row>
    <row r="16237" spans="1:1" x14ac:dyDescent="0.25">
      <c r="A16237" s="5"/>
    </row>
    <row r="16238" spans="1:1" x14ac:dyDescent="0.25">
      <c r="A16238" s="5"/>
    </row>
    <row r="16239" spans="1:1" x14ac:dyDescent="0.25">
      <c r="A16239" s="5"/>
    </row>
    <row r="16240" spans="1:1" x14ac:dyDescent="0.25">
      <c r="A16240" s="5"/>
    </row>
    <row r="16241" spans="1:1" x14ac:dyDescent="0.25">
      <c r="A16241" s="5"/>
    </row>
    <row r="16242" spans="1:1" x14ac:dyDescent="0.25">
      <c r="A16242" s="5"/>
    </row>
    <row r="16243" spans="1:1" x14ac:dyDescent="0.25">
      <c r="A16243" s="5"/>
    </row>
    <row r="16244" spans="1:1" x14ac:dyDescent="0.25">
      <c r="A16244" s="5"/>
    </row>
    <row r="16245" spans="1:1" x14ac:dyDescent="0.25">
      <c r="A16245" s="5"/>
    </row>
    <row r="16246" spans="1:1" x14ac:dyDescent="0.25">
      <c r="A16246" s="5"/>
    </row>
    <row r="16247" spans="1:1" x14ac:dyDescent="0.25">
      <c r="A16247" s="5"/>
    </row>
    <row r="16248" spans="1:1" x14ac:dyDescent="0.25">
      <c r="A16248" s="5"/>
    </row>
    <row r="16249" spans="1:1" x14ac:dyDescent="0.25">
      <c r="A16249" s="5"/>
    </row>
    <row r="16250" spans="1:1" x14ac:dyDescent="0.25">
      <c r="A16250" s="5"/>
    </row>
    <row r="16251" spans="1:1" x14ac:dyDescent="0.25">
      <c r="A16251" s="5"/>
    </row>
    <row r="16252" spans="1:1" x14ac:dyDescent="0.25">
      <c r="A16252" s="5"/>
    </row>
    <row r="16253" spans="1:1" x14ac:dyDescent="0.25">
      <c r="A16253" s="5"/>
    </row>
    <row r="16254" spans="1:1" x14ac:dyDescent="0.25">
      <c r="A16254" s="5"/>
    </row>
    <row r="16255" spans="1:1" x14ac:dyDescent="0.25">
      <c r="A16255" s="5"/>
    </row>
    <row r="16256" spans="1:1" x14ac:dyDescent="0.25">
      <c r="A16256" s="5"/>
    </row>
    <row r="16257" spans="1:1" x14ac:dyDescent="0.25">
      <c r="A16257" s="5"/>
    </row>
    <row r="16258" spans="1:1" x14ac:dyDescent="0.25">
      <c r="A16258" s="5"/>
    </row>
    <row r="16259" spans="1:1" x14ac:dyDescent="0.25">
      <c r="A16259" s="5"/>
    </row>
    <row r="16260" spans="1:1" x14ac:dyDescent="0.25">
      <c r="A16260" s="5"/>
    </row>
    <row r="16261" spans="1:1" x14ac:dyDescent="0.25">
      <c r="A16261" s="5"/>
    </row>
    <row r="16262" spans="1:1" x14ac:dyDescent="0.25">
      <c r="A16262" s="5"/>
    </row>
    <row r="16263" spans="1:1" x14ac:dyDescent="0.25">
      <c r="A16263" s="5"/>
    </row>
    <row r="16264" spans="1:1" x14ac:dyDescent="0.25">
      <c r="A16264" s="5"/>
    </row>
    <row r="16265" spans="1:1" x14ac:dyDescent="0.25">
      <c r="A16265" s="5"/>
    </row>
    <row r="16266" spans="1:1" x14ac:dyDescent="0.25">
      <c r="A16266" s="5"/>
    </row>
    <row r="16267" spans="1:1" x14ac:dyDescent="0.25">
      <c r="A16267" s="5"/>
    </row>
    <row r="16268" spans="1:1" x14ac:dyDescent="0.25">
      <c r="A16268" s="5"/>
    </row>
    <row r="16269" spans="1:1" x14ac:dyDescent="0.25">
      <c r="A16269" s="5"/>
    </row>
    <row r="16270" spans="1:1" x14ac:dyDescent="0.25">
      <c r="A16270" s="5"/>
    </row>
    <row r="16271" spans="1:1" x14ac:dyDescent="0.25">
      <c r="A16271" s="5"/>
    </row>
    <row r="16272" spans="1:1" x14ac:dyDescent="0.25">
      <c r="A16272" s="5"/>
    </row>
    <row r="16273" spans="1:1" x14ac:dyDescent="0.25">
      <c r="A16273" s="5"/>
    </row>
    <row r="16274" spans="1:1" x14ac:dyDescent="0.25">
      <c r="A16274" s="5"/>
    </row>
    <row r="16275" spans="1:1" x14ac:dyDescent="0.25">
      <c r="A16275" s="5"/>
    </row>
    <row r="16276" spans="1:1" x14ac:dyDescent="0.25">
      <c r="A16276" s="5"/>
    </row>
    <row r="16277" spans="1:1" x14ac:dyDescent="0.25">
      <c r="A16277" s="5"/>
    </row>
    <row r="16278" spans="1:1" x14ac:dyDescent="0.25">
      <c r="A16278" s="5"/>
    </row>
    <row r="16279" spans="1:1" x14ac:dyDescent="0.25">
      <c r="A16279" s="5"/>
    </row>
    <row r="16280" spans="1:1" x14ac:dyDescent="0.25">
      <c r="A16280" s="5"/>
    </row>
    <row r="16281" spans="1:1" x14ac:dyDescent="0.25">
      <c r="A16281" s="5"/>
    </row>
    <row r="16282" spans="1:1" x14ac:dyDescent="0.25">
      <c r="A16282" s="5"/>
    </row>
    <row r="16283" spans="1:1" x14ac:dyDescent="0.25">
      <c r="A16283" s="5"/>
    </row>
    <row r="16284" spans="1:1" x14ac:dyDescent="0.25">
      <c r="A16284" s="5"/>
    </row>
    <row r="16285" spans="1:1" x14ac:dyDescent="0.25">
      <c r="A16285" s="5"/>
    </row>
    <row r="16286" spans="1:1" x14ac:dyDescent="0.25">
      <c r="A16286" s="5"/>
    </row>
    <row r="16287" spans="1:1" x14ac:dyDescent="0.25">
      <c r="A16287" s="5"/>
    </row>
    <row r="16288" spans="1:1" x14ac:dyDescent="0.25">
      <c r="A16288" s="5"/>
    </row>
    <row r="16289" spans="1:1" x14ac:dyDescent="0.25">
      <c r="A16289" s="5"/>
    </row>
    <row r="16290" spans="1:1" x14ac:dyDescent="0.25">
      <c r="A16290" s="5"/>
    </row>
    <row r="16291" spans="1:1" x14ac:dyDescent="0.25">
      <c r="A16291" s="5"/>
    </row>
    <row r="16292" spans="1:1" x14ac:dyDescent="0.25">
      <c r="A16292" s="5"/>
    </row>
    <row r="16293" spans="1:1" x14ac:dyDescent="0.25">
      <c r="A16293" s="5"/>
    </row>
    <row r="16294" spans="1:1" x14ac:dyDescent="0.25">
      <c r="A16294" s="5"/>
    </row>
    <row r="16295" spans="1:1" x14ac:dyDescent="0.25">
      <c r="A16295" s="5"/>
    </row>
    <row r="16296" spans="1:1" x14ac:dyDescent="0.25">
      <c r="A16296" s="5"/>
    </row>
    <row r="16297" spans="1:1" x14ac:dyDescent="0.25">
      <c r="A16297" s="5"/>
    </row>
    <row r="16298" spans="1:1" x14ac:dyDescent="0.25">
      <c r="A16298" s="5"/>
    </row>
    <row r="16299" spans="1:1" x14ac:dyDescent="0.25">
      <c r="A16299" s="5"/>
    </row>
    <row r="16300" spans="1:1" x14ac:dyDescent="0.25">
      <c r="A16300" s="5"/>
    </row>
    <row r="16301" spans="1:1" x14ac:dyDescent="0.25">
      <c r="A16301" s="5"/>
    </row>
    <row r="16302" spans="1:1" x14ac:dyDescent="0.25">
      <c r="A16302" s="5"/>
    </row>
    <row r="16303" spans="1:1" x14ac:dyDescent="0.25">
      <c r="A16303" s="5"/>
    </row>
    <row r="16304" spans="1:1" x14ac:dyDescent="0.25">
      <c r="A16304" s="5"/>
    </row>
    <row r="16305" spans="1:1" x14ac:dyDescent="0.25">
      <c r="A16305" s="5"/>
    </row>
    <row r="16306" spans="1:1" x14ac:dyDescent="0.25">
      <c r="A16306" s="5"/>
    </row>
    <row r="16307" spans="1:1" x14ac:dyDescent="0.25">
      <c r="A16307" s="5"/>
    </row>
    <row r="16308" spans="1:1" x14ac:dyDescent="0.25">
      <c r="A16308" s="5"/>
    </row>
    <row r="16309" spans="1:1" x14ac:dyDescent="0.25">
      <c r="A16309" s="5"/>
    </row>
    <row r="16310" spans="1:1" x14ac:dyDescent="0.25">
      <c r="A16310" s="5"/>
    </row>
    <row r="16311" spans="1:1" x14ac:dyDescent="0.25">
      <c r="A16311" s="5"/>
    </row>
    <row r="16312" spans="1:1" x14ac:dyDescent="0.25">
      <c r="A16312" s="5"/>
    </row>
    <row r="16313" spans="1:1" x14ac:dyDescent="0.25">
      <c r="A16313" s="5"/>
    </row>
    <row r="16314" spans="1:1" x14ac:dyDescent="0.25">
      <c r="A16314" s="5"/>
    </row>
    <row r="16315" spans="1:1" x14ac:dyDescent="0.25">
      <c r="A16315" s="5"/>
    </row>
    <row r="16316" spans="1:1" x14ac:dyDescent="0.25">
      <c r="A16316" s="5"/>
    </row>
    <row r="16317" spans="1:1" x14ac:dyDescent="0.25">
      <c r="A16317" s="5"/>
    </row>
    <row r="16318" spans="1:1" x14ac:dyDescent="0.25">
      <c r="A16318" s="5"/>
    </row>
    <row r="16319" spans="1:1" x14ac:dyDescent="0.25">
      <c r="A16319" s="5"/>
    </row>
    <row r="16320" spans="1:1" x14ac:dyDescent="0.25">
      <c r="A16320" s="5"/>
    </row>
    <row r="16321" spans="1:1" x14ac:dyDescent="0.25">
      <c r="A16321" s="5"/>
    </row>
    <row r="16322" spans="1:1" x14ac:dyDescent="0.25">
      <c r="A16322" s="5"/>
    </row>
    <row r="16323" spans="1:1" x14ac:dyDescent="0.25">
      <c r="A16323" s="5"/>
    </row>
    <row r="16324" spans="1:1" x14ac:dyDescent="0.25">
      <c r="A16324" s="5"/>
    </row>
    <row r="16325" spans="1:1" x14ac:dyDescent="0.25">
      <c r="A16325" s="5"/>
    </row>
    <row r="16326" spans="1:1" x14ac:dyDescent="0.25">
      <c r="A16326" s="5"/>
    </row>
    <row r="16327" spans="1:1" x14ac:dyDescent="0.25">
      <c r="A16327" s="5"/>
    </row>
    <row r="16328" spans="1:1" x14ac:dyDescent="0.25">
      <c r="A16328" s="5"/>
    </row>
    <row r="16329" spans="1:1" x14ac:dyDescent="0.25">
      <c r="A16329" s="5"/>
    </row>
    <row r="16330" spans="1:1" x14ac:dyDescent="0.25">
      <c r="A16330" s="5"/>
    </row>
    <row r="16331" spans="1:1" x14ac:dyDescent="0.25">
      <c r="A16331" s="5"/>
    </row>
    <row r="16332" spans="1:1" x14ac:dyDescent="0.25">
      <c r="A16332" s="5"/>
    </row>
    <row r="16333" spans="1:1" x14ac:dyDescent="0.25">
      <c r="A16333" s="5"/>
    </row>
    <row r="16334" spans="1:1" x14ac:dyDescent="0.25">
      <c r="A16334" s="5"/>
    </row>
    <row r="16335" spans="1:1" x14ac:dyDescent="0.25">
      <c r="A16335" s="5"/>
    </row>
    <row r="16336" spans="1:1" x14ac:dyDescent="0.25">
      <c r="A16336" s="5"/>
    </row>
    <row r="16337" spans="1:1" x14ac:dyDescent="0.25">
      <c r="A16337" s="5"/>
    </row>
    <row r="16338" spans="1:1" x14ac:dyDescent="0.25">
      <c r="A16338" s="5"/>
    </row>
    <row r="16339" spans="1:1" x14ac:dyDescent="0.25">
      <c r="A16339" s="5"/>
    </row>
    <row r="16340" spans="1:1" x14ac:dyDescent="0.25">
      <c r="A16340" s="5"/>
    </row>
    <row r="16341" spans="1:1" x14ac:dyDescent="0.25">
      <c r="A16341" s="5"/>
    </row>
    <row r="16342" spans="1:1" x14ac:dyDescent="0.25">
      <c r="A16342" s="5"/>
    </row>
    <row r="16343" spans="1:1" x14ac:dyDescent="0.25">
      <c r="A16343" s="5"/>
    </row>
    <row r="16344" spans="1:1" x14ac:dyDescent="0.25">
      <c r="A16344" s="5"/>
    </row>
    <row r="16345" spans="1:1" x14ac:dyDescent="0.25">
      <c r="A16345" s="5"/>
    </row>
    <row r="16346" spans="1:1" x14ac:dyDescent="0.25">
      <c r="A16346" s="5"/>
    </row>
    <row r="16347" spans="1:1" x14ac:dyDescent="0.25">
      <c r="A16347" s="5"/>
    </row>
    <row r="16348" spans="1:1" x14ac:dyDescent="0.25">
      <c r="A16348" s="5"/>
    </row>
    <row r="16349" spans="1:1" x14ac:dyDescent="0.25">
      <c r="A16349" s="5"/>
    </row>
    <row r="16350" spans="1:1" x14ac:dyDescent="0.25">
      <c r="A16350" s="5"/>
    </row>
    <row r="16351" spans="1:1" x14ac:dyDescent="0.25">
      <c r="A16351" s="5"/>
    </row>
    <row r="16352" spans="1:1" x14ac:dyDescent="0.25">
      <c r="A16352" s="5"/>
    </row>
    <row r="16353" spans="1:1" x14ac:dyDescent="0.25">
      <c r="A16353" s="5"/>
    </row>
    <row r="16354" spans="1:1" x14ac:dyDescent="0.25">
      <c r="A16354" s="5"/>
    </row>
    <row r="16355" spans="1:1" x14ac:dyDescent="0.25">
      <c r="A16355" s="5"/>
    </row>
    <row r="16356" spans="1:1" x14ac:dyDescent="0.25">
      <c r="A16356" s="5"/>
    </row>
    <row r="16357" spans="1:1" x14ac:dyDescent="0.25">
      <c r="A16357" s="5"/>
    </row>
    <row r="16358" spans="1:1" x14ac:dyDescent="0.25">
      <c r="A16358" s="5"/>
    </row>
    <row r="16359" spans="1:1" x14ac:dyDescent="0.25">
      <c r="A16359" s="5"/>
    </row>
    <row r="16360" spans="1:1" x14ac:dyDescent="0.25">
      <c r="A16360" s="5"/>
    </row>
    <row r="16361" spans="1:1" x14ac:dyDescent="0.25">
      <c r="A16361" s="5"/>
    </row>
    <row r="16362" spans="1:1" x14ac:dyDescent="0.25">
      <c r="A16362" s="5"/>
    </row>
    <row r="16363" spans="1:1" x14ac:dyDescent="0.25">
      <c r="A16363" s="5"/>
    </row>
    <row r="16364" spans="1:1" x14ac:dyDescent="0.25">
      <c r="A16364" s="5"/>
    </row>
    <row r="16365" spans="1:1" x14ac:dyDescent="0.25">
      <c r="A16365" s="5"/>
    </row>
    <row r="16366" spans="1:1" x14ac:dyDescent="0.25">
      <c r="A16366" s="5"/>
    </row>
    <row r="16367" spans="1:1" x14ac:dyDescent="0.25">
      <c r="A16367" s="5"/>
    </row>
    <row r="16368" spans="1:1" x14ac:dyDescent="0.25">
      <c r="A16368" s="5"/>
    </row>
    <row r="16369" spans="1:1" x14ac:dyDescent="0.25">
      <c r="A16369" s="5"/>
    </row>
    <row r="16370" spans="1:1" x14ac:dyDescent="0.25">
      <c r="A16370" s="5"/>
    </row>
    <row r="16371" spans="1:1" x14ac:dyDescent="0.25">
      <c r="A16371" s="5"/>
    </row>
    <row r="16372" spans="1:1" x14ac:dyDescent="0.25">
      <c r="A16372" s="5"/>
    </row>
    <row r="16373" spans="1:1" x14ac:dyDescent="0.25">
      <c r="A16373" s="5"/>
    </row>
    <row r="16374" spans="1:1" x14ac:dyDescent="0.25">
      <c r="A16374" s="5"/>
    </row>
    <row r="16375" spans="1:1" x14ac:dyDescent="0.25">
      <c r="A16375" s="5"/>
    </row>
    <row r="16376" spans="1:1" x14ac:dyDescent="0.25">
      <c r="A16376" s="5"/>
    </row>
    <row r="16377" spans="1:1" x14ac:dyDescent="0.25">
      <c r="A16377" s="5"/>
    </row>
    <row r="16378" spans="1:1" x14ac:dyDescent="0.25">
      <c r="A16378" s="5"/>
    </row>
    <row r="16379" spans="1:1" x14ac:dyDescent="0.25">
      <c r="A16379" s="5"/>
    </row>
    <row r="16380" spans="1:1" x14ac:dyDescent="0.25">
      <c r="A16380" s="5"/>
    </row>
    <row r="16381" spans="1:1" x14ac:dyDescent="0.25">
      <c r="A16381" s="5"/>
    </row>
    <row r="16382" spans="1:1" x14ac:dyDescent="0.25">
      <c r="A16382" s="5"/>
    </row>
    <row r="16383" spans="1:1" x14ac:dyDescent="0.25">
      <c r="A16383" s="5"/>
    </row>
    <row r="16384" spans="1:1" x14ac:dyDescent="0.25">
      <c r="A16384" s="5"/>
    </row>
    <row r="16385" spans="1:1" x14ac:dyDescent="0.25">
      <c r="A16385" s="5"/>
    </row>
    <row r="16386" spans="1:1" x14ac:dyDescent="0.25">
      <c r="A16386" s="5"/>
    </row>
    <row r="16387" spans="1:1" x14ac:dyDescent="0.25">
      <c r="A16387" s="5"/>
    </row>
    <row r="16388" spans="1:1" x14ac:dyDescent="0.25">
      <c r="A16388" s="5"/>
    </row>
    <row r="16389" spans="1:1" x14ac:dyDescent="0.25">
      <c r="A16389" s="5"/>
    </row>
    <row r="16390" spans="1:1" x14ac:dyDescent="0.25">
      <c r="A16390" s="5"/>
    </row>
    <row r="16391" spans="1:1" x14ac:dyDescent="0.25">
      <c r="A16391" s="5"/>
    </row>
    <row r="16392" spans="1:1" x14ac:dyDescent="0.25">
      <c r="A16392" s="5"/>
    </row>
    <row r="16393" spans="1:1" x14ac:dyDescent="0.25">
      <c r="A16393" s="5"/>
    </row>
    <row r="16394" spans="1:1" x14ac:dyDescent="0.25">
      <c r="A16394" s="5"/>
    </row>
    <row r="16395" spans="1:1" x14ac:dyDescent="0.25">
      <c r="A16395" s="5"/>
    </row>
    <row r="16396" spans="1:1" x14ac:dyDescent="0.25">
      <c r="A16396" s="5"/>
    </row>
    <row r="16397" spans="1:1" x14ac:dyDescent="0.25">
      <c r="A16397" s="5"/>
    </row>
    <row r="16398" spans="1:1" x14ac:dyDescent="0.25">
      <c r="A16398" s="5"/>
    </row>
    <row r="16399" spans="1:1" x14ac:dyDescent="0.25">
      <c r="A16399" s="5"/>
    </row>
    <row r="16400" spans="1:1" x14ac:dyDescent="0.25">
      <c r="A16400" s="5"/>
    </row>
    <row r="16401" spans="1:1" x14ac:dyDescent="0.25">
      <c r="A16401" s="5"/>
    </row>
    <row r="16402" spans="1:1" x14ac:dyDescent="0.25">
      <c r="A16402" s="5"/>
    </row>
    <row r="16403" spans="1:1" x14ac:dyDescent="0.25">
      <c r="A16403" s="5"/>
    </row>
    <row r="16404" spans="1:1" x14ac:dyDescent="0.25">
      <c r="A16404" s="5"/>
    </row>
    <row r="16405" spans="1:1" x14ac:dyDescent="0.25">
      <c r="A16405" s="5"/>
    </row>
    <row r="16406" spans="1:1" x14ac:dyDescent="0.25">
      <c r="A16406" s="5"/>
    </row>
    <row r="16407" spans="1:1" x14ac:dyDescent="0.25">
      <c r="A16407" s="5"/>
    </row>
    <row r="16408" spans="1:1" x14ac:dyDescent="0.25">
      <c r="A16408" s="5"/>
    </row>
    <row r="16409" spans="1:1" x14ac:dyDescent="0.25">
      <c r="A16409" s="5"/>
    </row>
    <row r="16410" spans="1:1" x14ac:dyDescent="0.25">
      <c r="A16410" s="5"/>
    </row>
    <row r="16411" spans="1:1" x14ac:dyDescent="0.25">
      <c r="A16411" s="5"/>
    </row>
    <row r="16412" spans="1:1" x14ac:dyDescent="0.25">
      <c r="A16412" s="5"/>
    </row>
    <row r="16413" spans="1:1" x14ac:dyDescent="0.25">
      <c r="A16413" s="5"/>
    </row>
    <row r="16414" spans="1:1" x14ac:dyDescent="0.25">
      <c r="A16414" s="5"/>
    </row>
    <row r="16415" spans="1:1" x14ac:dyDescent="0.25">
      <c r="A16415" s="5"/>
    </row>
    <row r="16416" spans="1:1" x14ac:dyDescent="0.25">
      <c r="A16416" s="5"/>
    </row>
    <row r="16417" spans="1:1" x14ac:dyDescent="0.25">
      <c r="A16417" s="5"/>
    </row>
    <row r="16418" spans="1:1" x14ac:dyDescent="0.25">
      <c r="A16418" s="5"/>
    </row>
    <row r="16419" spans="1:1" x14ac:dyDescent="0.25">
      <c r="A16419" s="5"/>
    </row>
    <row r="16420" spans="1:1" x14ac:dyDescent="0.25">
      <c r="A16420" s="5"/>
    </row>
    <row r="16421" spans="1:1" x14ac:dyDescent="0.25">
      <c r="A16421" s="5"/>
    </row>
    <row r="16422" spans="1:1" x14ac:dyDescent="0.25">
      <c r="A16422" s="5"/>
    </row>
    <row r="16423" spans="1:1" x14ac:dyDescent="0.25">
      <c r="A16423" s="5"/>
    </row>
    <row r="16424" spans="1:1" x14ac:dyDescent="0.25">
      <c r="A16424" s="5"/>
    </row>
    <row r="16425" spans="1:1" x14ac:dyDescent="0.25">
      <c r="A16425" s="5"/>
    </row>
    <row r="16426" spans="1:1" x14ac:dyDescent="0.25">
      <c r="A16426" s="5"/>
    </row>
    <row r="16427" spans="1:1" x14ac:dyDescent="0.25">
      <c r="A16427" s="5"/>
    </row>
    <row r="16428" spans="1:1" x14ac:dyDescent="0.25">
      <c r="A16428" s="5"/>
    </row>
    <row r="16429" spans="1:1" x14ac:dyDescent="0.25">
      <c r="A16429" s="5"/>
    </row>
    <row r="16430" spans="1:1" x14ac:dyDescent="0.25">
      <c r="A16430" s="5"/>
    </row>
    <row r="16431" spans="1:1" x14ac:dyDescent="0.25">
      <c r="A16431" s="5"/>
    </row>
    <row r="16432" spans="1:1" x14ac:dyDescent="0.25">
      <c r="A16432" s="5"/>
    </row>
    <row r="16433" spans="1:1" x14ac:dyDescent="0.25">
      <c r="A16433" s="5"/>
    </row>
    <row r="16434" spans="1:1" x14ac:dyDescent="0.25">
      <c r="A16434" s="5"/>
    </row>
    <row r="16435" spans="1:1" x14ac:dyDescent="0.25">
      <c r="A16435" s="5"/>
    </row>
    <row r="16436" spans="1:1" x14ac:dyDescent="0.25">
      <c r="A16436" s="5"/>
    </row>
    <row r="16437" spans="1:1" x14ac:dyDescent="0.25">
      <c r="A16437" s="5"/>
    </row>
    <row r="16438" spans="1:1" x14ac:dyDescent="0.25">
      <c r="A16438" s="5"/>
    </row>
    <row r="16439" spans="1:1" x14ac:dyDescent="0.25">
      <c r="A16439" s="5"/>
    </row>
    <row r="16440" spans="1:1" x14ac:dyDescent="0.25">
      <c r="A16440" s="5"/>
    </row>
    <row r="16441" spans="1:1" x14ac:dyDescent="0.25">
      <c r="A16441" s="5"/>
    </row>
    <row r="16442" spans="1:1" x14ac:dyDescent="0.25">
      <c r="A16442" s="5"/>
    </row>
    <row r="16443" spans="1:1" x14ac:dyDescent="0.25">
      <c r="A16443" s="5"/>
    </row>
    <row r="16444" spans="1:1" x14ac:dyDescent="0.25">
      <c r="A16444" s="5"/>
    </row>
    <row r="16445" spans="1:1" x14ac:dyDescent="0.25">
      <c r="A16445" s="5"/>
    </row>
    <row r="16446" spans="1:1" x14ac:dyDescent="0.25">
      <c r="A16446" s="5"/>
    </row>
    <row r="16447" spans="1:1" x14ac:dyDescent="0.25">
      <c r="A16447" s="5"/>
    </row>
    <row r="16448" spans="1:1" x14ac:dyDescent="0.25">
      <c r="A16448" s="5"/>
    </row>
    <row r="16449" spans="1:1" x14ac:dyDescent="0.25">
      <c r="A16449" s="5"/>
    </row>
    <row r="16450" spans="1:1" x14ac:dyDescent="0.25">
      <c r="A16450" s="5"/>
    </row>
    <row r="16451" spans="1:1" x14ac:dyDescent="0.25">
      <c r="A16451" s="5"/>
    </row>
    <row r="16452" spans="1:1" x14ac:dyDescent="0.25">
      <c r="A16452" s="5"/>
    </row>
    <row r="16453" spans="1:1" x14ac:dyDescent="0.25">
      <c r="A16453" s="5"/>
    </row>
    <row r="16454" spans="1:1" x14ac:dyDescent="0.25">
      <c r="A16454" s="5"/>
    </row>
    <row r="16455" spans="1:1" x14ac:dyDescent="0.25">
      <c r="A16455" s="5"/>
    </row>
    <row r="16456" spans="1:1" x14ac:dyDescent="0.25">
      <c r="A16456" s="5"/>
    </row>
    <row r="16457" spans="1:1" x14ac:dyDescent="0.25">
      <c r="A16457" s="5"/>
    </row>
    <row r="16458" spans="1:1" x14ac:dyDescent="0.25">
      <c r="A16458" s="5"/>
    </row>
    <row r="16459" spans="1:1" x14ac:dyDescent="0.25">
      <c r="A16459" s="5"/>
    </row>
    <row r="16460" spans="1:1" x14ac:dyDescent="0.25">
      <c r="A16460" s="5"/>
    </row>
    <row r="16461" spans="1:1" x14ac:dyDescent="0.25">
      <c r="A16461" s="5"/>
    </row>
    <row r="16462" spans="1:1" x14ac:dyDescent="0.25">
      <c r="A16462" s="5"/>
    </row>
    <row r="16463" spans="1:1" x14ac:dyDescent="0.25">
      <c r="A16463" s="5"/>
    </row>
    <row r="16464" spans="1:1" x14ac:dyDescent="0.25">
      <c r="A16464" s="5"/>
    </row>
    <row r="16465" spans="1:1" x14ac:dyDescent="0.25">
      <c r="A16465" s="5"/>
    </row>
    <row r="16466" spans="1:1" x14ac:dyDescent="0.25">
      <c r="A16466" s="5"/>
    </row>
    <row r="16467" spans="1:1" x14ac:dyDescent="0.25">
      <c r="A16467" s="5"/>
    </row>
    <row r="16468" spans="1:1" x14ac:dyDescent="0.25">
      <c r="A16468" s="5"/>
    </row>
    <row r="16469" spans="1:1" x14ac:dyDescent="0.25">
      <c r="A16469" s="5"/>
    </row>
    <row r="16470" spans="1:1" x14ac:dyDescent="0.25">
      <c r="A16470" s="5"/>
    </row>
    <row r="16471" spans="1:1" x14ac:dyDescent="0.25">
      <c r="A16471" s="5"/>
    </row>
    <row r="16472" spans="1:1" x14ac:dyDescent="0.25">
      <c r="A16472" s="5"/>
    </row>
    <row r="16473" spans="1:1" x14ac:dyDescent="0.25">
      <c r="A16473" s="5"/>
    </row>
    <row r="16474" spans="1:1" x14ac:dyDescent="0.25">
      <c r="A16474" s="5"/>
    </row>
    <row r="16475" spans="1:1" x14ac:dyDescent="0.25">
      <c r="A16475" s="5"/>
    </row>
    <row r="16476" spans="1:1" x14ac:dyDescent="0.25">
      <c r="A16476" s="5"/>
    </row>
    <row r="16477" spans="1:1" x14ac:dyDescent="0.25">
      <c r="A16477" s="5"/>
    </row>
    <row r="16478" spans="1:1" x14ac:dyDescent="0.25">
      <c r="A16478" s="5"/>
    </row>
    <row r="16479" spans="1:1" x14ac:dyDescent="0.25">
      <c r="A16479" s="5"/>
    </row>
    <row r="16480" spans="1:1" x14ac:dyDescent="0.25">
      <c r="A16480" s="5"/>
    </row>
    <row r="16481" spans="1:1" x14ac:dyDescent="0.25">
      <c r="A16481" s="5"/>
    </row>
    <row r="16482" spans="1:1" x14ac:dyDescent="0.25">
      <c r="A16482" s="5"/>
    </row>
    <row r="16483" spans="1:1" x14ac:dyDescent="0.25">
      <c r="A16483" s="5"/>
    </row>
    <row r="16484" spans="1:1" x14ac:dyDescent="0.25">
      <c r="A16484" s="5"/>
    </row>
    <row r="16485" spans="1:1" x14ac:dyDescent="0.25">
      <c r="A16485" s="5"/>
    </row>
    <row r="16486" spans="1:1" x14ac:dyDescent="0.25">
      <c r="A16486" s="5"/>
    </row>
    <row r="16487" spans="1:1" x14ac:dyDescent="0.25">
      <c r="A16487" s="5"/>
    </row>
    <row r="16488" spans="1:1" x14ac:dyDescent="0.25">
      <c r="A16488" s="5"/>
    </row>
    <row r="16489" spans="1:1" x14ac:dyDescent="0.25">
      <c r="A16489" s="5"/>
    </row>
    <row r="16490" spans="1:1" x14ac:dyDescent="0.25">
      <c r="A16490" s="5"/>
    </row>
    <row r="16491" spans="1:1" x14ac:dyDescent="0.25">
      <c r="A16491" s="5"/>
    </row>
    <row r="16492" spans="1:1" x14ac:dyDescent="0.25">
      <c r="A16492" s="5"/>
    </row>
    <row r="16493" spans="1:1" x14ac:dyDescent="0.25">
      <c r="A16493" s="5"/>
    </row>
    <row r="16494" spans="1:1" x14ac:dyDescent="0.25">
      <c r="A16494" s="5"/>
    </row>
    <row r="16495" spans="1:1" x14ac:dyDescent="0.25">
      <c r="A16495" s="5"/>
    </row>
    <row r="16496" spans="1:1" x14ac:dyDescent="0.25">
      <c r="A16496" s="5"/>
    </row>
    <row r="16497" spans="1:1" x14ac:dyDescent="0.25">
      <c r="A16497" s="5"/>
    </row>
    <row r="16498" spans="1:1" x14ac:dyDescent="0.25">
      <c r="A16498" s="5"/>
    </row>
    <row r="16499" spans="1:1" x14ac:dyDescent="0.25">
      <c r="A16499" s="5"/>
    </row>
    <row r="16500" spans="1:1" x14ac:dyDescent="0.25">
      <c r="A16500" s="5"/>
    </row>
    <row r="16501" spans="1:1" x14ac:dyDescent="0.25">
      <c r="A16501" s="5"/>
    </row>
    <row r="16502" spans="1:1" x14ac:dyDescent="0.25">
      <c r="A16502" s="5"/>
    </row>
    <row r="16503" spans="1:1" x14ac:dyDescent="0.25">
      <c r="A16503" s="5"/>
    </row>
    <row r="16504" spans="1:1" x14ac:dyDescent="0.25">
      <c r="A16504" s="5"/>
    </row>
    <row r="16505" spans="1:1" x14ac:dyDescent="0.25">
      <c r="A16505" s="5"/>
    </row>
    <row r="16506" spans="1:1" x14ac:dyDescent="0.25">
      <c r="A16506" s="5"/>
    </row>
    <row r="16507" spans="1:1" x14ac:dyDescent="0.25">
      <c r="A16507" s="5"/>
    </row>
    <row r="16508" spans="1:1" x14ac:dyDescent="0.25">
      <c r="A16508" s="5"/>
    </row>
    <row r="16509" spans="1:1" x14ac:dyDescent="0.25">
      <c r="A16509" s="5"/>
    </row>
    <row r="16510" spans="1:1" x14ac:dyDescent="0.25">
      <c r="A16510" s="5"/>
    </row>
    <row r="16511" spans="1:1" x14ac:dyDescent="0.25">
      <c r="A16511" s="5"/>
    </row>
    <row r="16512" spans="1:1" x14ac:dyDescent="0.25">
      <c r="A16512" s="5"/>
    </row>
    <row r="16513" spans="1:1" x14ac:dyDescent="0.25">
      <c r="A16513" s="5"/>
    </row>
    <row r="16514" spans="1:1" x14ac:dyDescent="0.25">
      <c r="A16514" s="5"/>
    </row>
    <row r="16515" spans="1:1" x14ac:dyDescent="0.25">
      <c r="A16515" s="5"/>
    </row>
    <row r="16516" spans="1:1" x14ac:dyDescent="0.25">
      <c r="A16516" s="5"/>
    </row>
    <row r="16517" spans="1:1" x14ac:dyDescent="0.25">
      <c r="A16517" s="5"/>
    </row>
    <row r="16518" spans="1:1" x14ac:dyDescent="0.25">
      <c r="A16518" s="5"/>
    </row>
    <row r="16519" spans="1:1" x14ac:dyDescent="0.25">
      <c r="A16519" s="5"/>
    </row>
    <row r="16520" spans="1:1" x14ac:dyDescent="0.25">
      <c r="A16520" s="5"/>
    </row>
    <row r="16521" spans="1:1" x14ac:dyDescent="0.25">
      <c r="A16521" s="5"/>
    </row>
    <row r="16522" spans="1:1" x14ac:dyDescent="0.25">
      <c r="A16522" s="5"/>
    </row>
    <row r="16523" spans="1:1" x14ac:dyDescent="0.25">
      <c r="A16523" s="5"/>
    </row>
    <row r="16524" spans="1:1" x14ac:dyDescent="0.25">
      <c r="A16524" s="5"/>
    </row>
    <row r="16525" spans="1:1" x14ac:dyDescent="0.25">
      <c r="A16525" s="5"/>
    </row>
    <row r="16526" spans="1:1" x14ac:dyDescent="0.25">
      <c r="A16526" s="5"/>
    </row>
    <row r="16527" spans="1:1" x14ac:dyDescent="0.25">
      <c r="A16527" s="5"/>
    </row>
    <row r="16528" spans="1:1" x14ac:dyDescent="0.25">
      <c r="A16528" s="5"/>
    </row>
    <row r="16529" spans="1:1" x14ac:dyDescent="0.25">
      <c r="A16529" s="5"/>
    </row>
    <row r="16530" spans="1:1" x14ac:dyDescent="0.25">
      <c r="A16530" s="5"/>
    </row>
    <row r="16531" spans="1:1" x14ac:dyDescent="0.25">
      <c r="A16531" s="5"/>
    </row>
    <row r="16532" spans="1:1" x14ac:dyDescent="0.25">
      <c r="A16532" s="5"/>
    </row>
    <row r="16533" spans="1:1" x14ac:dyDescent="0.25">
      <c r="A16533" s="5"/>
    </row>
    <row r="16534" spans="1:1" x14ac:dyDescent="0.25">
      <c r="A16534" s="5"/>
    </row>
    <row r="16535" spans="1:1" x14ac:dyDescent="0.25">
      <c r="A16535" s="5"/>
    </row>
    <row r="16536" spans="1:1" x14ac:dyDescent="0.25">
      <c r="A16536" s="5"/>
    </row>
    <row r="16537" spans="1:1" x14ac:dyDescent="0.25">
      <c r="A16537" s="5"/>
    </row>
    <row r="16538" spans="1:1" x14ac:dyDescent="0.25">
      <c r="A16538" s="5"/>
    </row>
    <row r="16539" spans="1:1" x14ac:dyDescent="0.25">
      <c r="A16539" s="5"/>
    </row>
    <row r="16540" spans="1:1" x14ac:dyDescent="0.25">
      <c r="A16540" s="5"/>
    </row>
    <row r="16541" spans="1:1" x14ac:dyDescent="0.25">
      <c r="A16541" s="5"/>
    </row>
    <row r="16542" spans="1:1" x14ac:dyDescent="0.25">
      <c r="A16542" s="5"/>
    </row>
    <row r="16543" spans="1:1" x14ac:dyDescent="0.25">
      <c r="A16543" s="5"/>
    </row>
    <row r="16544" spans="1:1" x14ac:dyDescent="0.25">
      <c r="A16544" s="5"/>
    </row>
    <row r="16545" spans="1:1" x14ac:dyDescent="0.25">
      <c r="A16545" s="5"/>
    </row>
    <row r="16546" spans="1:1" x14ac:dyDescent="0.25">
      <c r="A16546" s="5"/>
    </row>
    <row r="16547" spans="1:1" x14ac:dyDescent="0.25">
      <c r="A16547" s="5"/>
    </row>
    <row r="16548" spans="1:1" x14ac:dyDescent="0.25">
      <c r="A16548" s="5"/>
    </row>
    <row r="16549" spans="1:1" x14ac:dyDescent="0.25">
      <c r="A16549" s="5"/>
    </row>
    <row r="16550" spans="1:1" x14ac:dyDescent="0.25">
      <c r="A16550" s="5"/>
    </row>
    <row r="16551" spans="1:1" x14ac:dyDescent="0.25">
      <c r="A16551" s="5"/>
    </row>
    <row r="16552" spans="1:1" x14ac:dyDescent="0.25">
      <c r="A16552" s="5"/>
    </row>
    <row r="16553" spans="1:1" x14ac:dyDescent="0.25">
      <c r="A16553" s="5"/>
    </row>
    <row r="16554" spans="1:1" x14ac:dyDescent="0.25">
      <c r="A16554" s="5"/>
    </row>
    <row r="16555" spans="1:1" x14ac:dyDescent="0.25">
      <c r="A16555" s="5"/>
    </row>
    <row r="16556" spans="1:1" x14ac:dyDescent="0.25">
      <c r="A16556" s="5"/>
    </row>
    <row r="16557" spans="1:1" x14ac:dyDescent="0.25">
      <c r="A16557" s="5"/>
    </row>
    <row r="16558" spans="1:1" x14ac:dyDescent="0.25">
      <c r="A16558" s="5"/>
    </row>
    <row r="16559" spans="1:1" x14ac:dyDescent="0.25">
      <c r="A16559" s="5"/>
    </row>
    <row r="16560" spans="1:1" x14ac:dyDescent="0.25">
      <c r="A16560" s="5"/>
    </row>
    <row r="16561" spans="1:1" x14ac:dyDescent="0.25">
      <c r="A16561" s="5"/>
    </row>
    <row r="16562" spans="1:1" x14ac:dyDescent="0.25">
      <c r="A16562" s="5"/>
    </row>
    <row r="16563" spans="1:1" x14ac:dyDescent="0.25">
      <c r="A16563" s="5"/>
    </row>
    <row r="16564" spans="1:1" x14ac:dyDescent="0.25">
      <c r="A16564" s="5"/>
    </row>
    <row r="16565" spans="1:1" x14ac:dyDescent="0.25">
      <c r="A16565" s="5"/>
    </row>
    <row r="16566" spans="1:1" x14ac:dyDescent="0.25">
      <c r="A16566" s="5"/>
    </row>
    <row r="16567" spans="1:1" x14ac:dyDescent="0.25">
      <c r="A16567" s="5"/>
    </row>
    <row r="16568" spans="1:1" x14ac:dyDescent="0.25">
      <c r="A16568" s="5"/>
    </row>
    <row r="16569" spans="1:1" x14ac:dyDescent="0.25">
      <c r="A16569" s="5"/>
    </row>
    <row r="16570" spans="1:1" x14ac:dyDescent="0.25">
      <c r="A16570" s="5"/>
    </row>
    <row r="16571" spans="1:1" x14ac:dyDescent="0.25">
      <c r="A16571" s="5"/>
    </row>
    <row r="16572" spans="1:1" x14ac:dyDescent="0.25">
      <c r="A16572" s="5"/>
    </row>
    <row r="16573" spans="1:1" x14ac:dyDescent="0.25">
      <c r="A16573" s="5"/>
    </row>
    <row r="16574" spans="1:1" x14ac:dyDescent="0.25">
      <c r="A16574" s="5"/>
    </row>
    <row r="16575" spans="1:1" x14ac:dyDescent="0.25">
      <c r="A16575" s="5"/>
    </row>
    <row r="16576" spans="1:1" x14ac:dyDescent="0.25">
      <c r="A16576" s="5"/>
    </row>
    <row r="16577" spans="1:1" x14ac:dyDescent="0.25">
      <c r="A16577" s="5"/>
    </row>
    <row r="16578" spans="1:1" x14ac:dyDescent="0.25">
      <c r="A16578" s="5"/>
    </row>
    <row r="16579" spans="1:1" x14ac:dyDescent="0.25">
      <c r="A16579" s="5"/>
    </row>
    <row r="16580" spans="1:1" x14ac:dyDescent="0.25">
      <c r="A16580" s="5"/>
    </row>
    <row r="16581" spans="1:1" x14ac:dyDescent="0.25">
      <c r="A16581" s="5"/>
    </row>
    <row r="16582" spans="1:1" x14ac:dyDescent="0.25">
      <c r="A16582" s="5"/>
    </row>
    <row r="16583" spans="1:1" x14ac:dyDescent="0.25">
      <c r="A16583" s="5"/>
    </row>
    <row r="16584" spans="1:1" x14ac:dyDescent="0.25">
      <c r="A16584" s="5"/>
    </row>
    <row r="16585" spans="1:1" x14ac:dyDescent="0.25">
      <c r="A16585" s="5"/>
    </row>
    <row r="16586" spans="1:1" x14ac:dyDescent="0.25">
      <c r="A16586" s="5"/>
    </row>
    <row r="16587" spans="1:1" x14ac:dyDescent="0.25">
      <c r="A16587" s="5"/>
    </row>
    <row r="16588" spans="1:1" x14ac:dyDescent="0.25">
      <c r="A16588" s="5"/>
    </row>
    <row r="16589" spans="1:1" x14ac:dyDescent="0.25">
      <c r="A16589" s="5"/>
    </row>
    <row r="16590" spans="1:1" x14ac:dyDescent="0.25">
      <c r="A16590" s="5"/>
    </row>
    <row r="16591" spans="1:1" x14ac:dyDescent="0.25">
      <c r="A16591" s="5"/>
    </row>
    <row r="16592" spans="1:1" x14ac:dyDescent="0.25">
      <c r="A16592" s="5"/>
    </row>
    <row r="16593" spans="1:1" x14ac:dyDescent="0.25">
      <c r="A16593" s="5"/>
    </row>
    <row r="16594" spans="1:1" x14ac:dyDescent="0.25">
      <c r="A16594" s="5"/>
    </row>
    <row r="16595" spans="1:1" x14ac:dyDescent="0.25">
      <c r="A16595" s="5"/>
    </row>
    <row r="16596" spans="1:1" x14ac:dyDescent="0.25">
      <c r="A16596" s="5"/>
    </row>
    <row r="16597" spans="1:1" x14ac:dyDescent="0.25">
      <c r="A16597" s="5"/>
    </row>
    <row r="16598" spans="1:1" x14ac:dyDescent="0.25">
      <c r="A16598" s="5"/>
    </row>
    <row r="16599" spans="1:1" x14ac:dyDescent="0.25">
      <c r="A16599" s="5"/>
    </row>
    <row r="16600" spans="1:1" x14ac:dyDescent="0.25">
      <c r="A16600" s="5"/>
    </row>
    <row r="16601" spans="1:1" x14ac:dyDescent="0.25">
      <c r="A16601" s="5"/>
    </row>
    <row r="16602" spans="1:1" x14ac:dyDescent="0.25">
      <c r="A16602" s="5"/>
    </row>
    <row r="16603" spans="1:1" x14ac:dyDescent="0.25">
      <c r="A16603" s="5"/>
    </row>
    <row r="16604" spans="1:1" x14ac:dyDescent="0.25">
      <c r="A16604" s="5"/>
    </row>
    <row r="16605" spans="1:1" x14ac:dyDescent="0.25">
      <c r="A16605" s="5"/>
    </row>
    <row r="16606" spans="1:1" x14ac:dyDescent="0.25">
      <c r="A16606" s="5"/>
    </row>
    <row r="16607" spans="1:1" x14ac:dyDescent="0.25">
      <c r="A16607" s="5"/>
    </row>
    <row r="16608" spans="1:1" x14ac:dyDescent="0.25">
      <c r="A16608" s="5"/>
    </row>
    <row r="16609" spans="1:1" x14ac:dyDescent="0.25">
      <c r="A16609" s="5"/>
    </row>
    <row r="16610" spans="1:1" x14ac:dyDescent="0.25">
      <c r="A16610" s="5"/>
    </row>
    <row r="16611" spans="1:1" x14ac:dyDescent="0.25">
      <c r="A16611" s="5"/>
    </row>
    <row r="16612" spans="1:1" x14ac:dyDescent="0.25">
      <c r="A16612" s="5"/>
    </row>
    <row r="16613" spans="1:1" x14ac:dyDescent="0.25">
      <c r="A16613" s="5"/>
    </row>
    <row r="16614" spans="1:1" x14ac:dyDescent="0.25">
      <c r="A16614" s="5"/>
    </row>
    <row r="16615" spans="1:1" x14ac:dyDescent="0.25">
      <c r="A16615" s="5"/>
    </row>
    <row r="16616" spans="1:1" x14ac:dyDescent="0.25">
      <c r="A16616" s="5"/>
    </row>
    <row r="16617" spans="1:1" x14ac:dyDescent="0.25">
      <c r="A16617" s="5"/>
    </row>
    <row r="16618" spans="1:1" x14ac:dyDescent="0.25">
      <c r="A16618" s="5"/>
    </row>
    <row r="16619" spans="1:1" x14ac:dyDescent="0.25">
      <c r="A16619" s="5"/>
    </row>
    <row r="16620" spans="1:1" x14ac:dyDescent="0.25">
      <c r="A16620" s="5"/>
    </row>
    <row r="16621" spans="1:1" x14ac:dyDescent="0.25">
      <c r="A16621" s="5"/>
    </row>
    <row r="16622" spans="1:1" x14ac:dyDescent="0.25">
      <c r="A16622" s="5"/>
    </row>
    <row r="16623" spans="1:1" x14ac:dyDescent="0.25">
      <c r="A16623" s="5"/>
    </row>
    <row r="16624" spans="1:1" x14ac:dyDescent="0.25">
      <c r="A16624" s="5"/>
    </row>
    <row r="16625" spans="1:1" x14ac:dyDescent="0.25">
      <c r="A16625" s="5"/>
    </row>
    <row r="16626" spans="1:1" x14ac:dyDescent="0.25">
      <c r="A16626" s="5"/>
    </row>
    <row r="16627" spans="1:1" x14ac:dyDescent="0.25">
      <c r="A16627" s="5"/>
    </row>
    <row r="16628" spans="1:1" x14ac:dyDescent="0.25">
      <c r="A16628" s="5"/>
    </row>
    <row r="16629" spans="1:1" x14ac:dyDescent="0.25">
      <c r="A16629" s="5"/>
    </row>
    <row r="16630" spans="1:1" x14ac:dyDescent="0.25">
      <c r="A16630" s="5"/>
    </row>
    <row r="16631" spans="1:1" x14ac:dyDescent="0.25">
      <c r="A16631" s="5"/>
    </row>
    <row r="16632" spans="1:1" x14ac:dyDescent="0.25">
      <c r="A16632" s="5"/>
    </row>
    <row r="16633" spans="1:1" x14ac:dyDescent="0.25">
      <c r="A16633" s="5"/>
    </row>
    <row r="16634" spans="1:1" x14ac:dyDescent="0.25">
      <c r="A16634" s="5"/>
    </row>
    <row r="16635" spans="1:1" x14ac:dyDescent="0.25">
      <c r="A16635" s="5"/>
    </row>
    <row r="16636" spans="1:1" x14ac:dyDescent="0.25">
      <c r="A16636" s="5"/>
    </row>
    <row r="16637" spans="1:1" x14ac:dyDescent="0.25">
      <c r="A16637" s="5"/>
    </row>
    <row r="16638" spans="1:1" x14ac:dyDescent="0.25">
      <c r="A16638" s="5"/>
    </row>
    <row r="16639" spans="1:1" x14ac:dyDescent="0.25">
      <c r="A16639" s="5"/>
    </row>
    <row r="16640" spans="1:1" x14ac:dyDescent="0.25">
      <c r="A16640" s="5"/>
    </row>
    <row r="16641" spans="1:1" x14ac:dyDescent="0.25">
      <c r="A16641" s="5"/>
    </row>
    <row r="16642" spans="1:1" x14ac:dyDescent="0.25">
      <c r="A16642" s="5"/>
    </row>
    <row r="16643" spans="1:1" x14ac:dyDescent="0.25">
      <c r="A16643" s="5"/>
    </row>
    <row r="16644" spans="1:1" x14ac:dyDescent="0.25">
      <c r="A16644" s="5"/>
    </row>
    <row r="16645" spans="1:1" x14ac:dyDescent="0.25">
      <c r="A16645" s="5"/>
    </row>
    <row r="16646" spans="1:1" x14ac:dyDescent="0.25">
      <c r="A16646" s="5"/>
    </row>
    <row r="16647" spans="1:1" x14ac:dyDescent="0.25">
      <c r="A16647" s="5"/>
    </row>
    <row r="16648" spans="1:1" x14ac:dyDescent="0.25">
      <c r="A16648" s="5"/>
    </row>
    <row r="16649" spans="1:1" x14ac:dyDescent="0.25">
      <c r="A16649" s="5"/>
    </row>
    <row r="16650" spans="1:1" x14ac:dyDescent="0.25">
      <c r="A16650" s="5"/>
    </row>
    <row r="16651" spans="1:1" x14ac:dyDescent="0.25">
      <c r="A16651" s="5"/>
    </row>
    <row r="16652" spans="1:1" x14ac:dyDescent="0.25">
      <c r="A16652" s="5"/>
    </row>
    <row r="16653" spans="1:1" x14ac:dyDescent="0.25">
      <c r="A16653" s="5"/>
    </row>
    <row r="16654" spans="1:1" x14ac:dyDescent="0.25">
      <c r="A16654" s="5"/>
    </row>
    <row r="16655" spans="1:1" x14ac:dyDescent="0.25">
      <c r="A16655" s="5"/>
    </row>
    <row r="16656" spans="1:1" x14ac:dyDescent="0.25">
      <c r="A16656" s="5"/>
    </row>
    <row r="16657" spans="1:1" x14ac:dyDescent="0.25">
      <c r="A16657" s="5"/>
    </row>
    <row r="16658" spans="1:1" x14ac:dyDescent="0.25">
      <c r="A16658" s="5"/>
    </row>
    <row r="16659" spans="1:1" x14ac:dyDescent="0.25">
      <c r="A16659" s="5"/>
    </row>
    <row r="16660" spans="1:1" x14ac:dyDescent="0.25">
      <c r="A16660" s="5"/>
    </row>
    <row r="16661" spans="1:1" x14ac:dyDescent="0.25">
      <c r="A16661" s="5"/>
    </row>
    <row r="16662" spans="1:1" x14ac:dyDescent="0.25">
      <c r="A16662" s="5"/>
    </row>
    <row r="16663" spans="1:1" x14ac:dyDescent="0.25">
      <c r="A16663" s="5"/>
    </row>
    <row r="16664" spans="1:1" x14ac:dyDescent="0.25">
      <c r="A16664" s="5"/>
    </row>
    <row r="16665" spans="1:1" x14ac:dyDescent="0.25">
      <c r="A16665" s="5"/>
    </row>
    <row r="16666" spans="1:1" x14ac:dyDescent="0.25">
      <c r="A16666" s="5"/>
    </row>
    <row r="16667" spans="1:1" x14ac:dyDescent="0.25">
      <c r="A16667" s="5"/>
    </row>
    <row r="16668" spans="1:1" x14ac:dyDescent="0.25">
      <c r="A16668" s="5"/>
    </row>
    <row r="16669" spans="1:1" x14ac:dyDescent="0.25">
      <c r="A16669" s="5"/>
    </row>
    <row r="16670" spans="1:1" x14ac:dyDescent="0.25">
      <c r="A16670" s="5"/>
    </row>
    <row r="16671" spans="1:1" x14ac:dyDescent="0.25">
      <c r="A16671" s="5"/>
    </row>
    <row r="16672" spans="1:1" x14ac:dyDescent="0.25">
      <c r="A16672" s="5"/>
    </row>
    <row r="16673" spans="1:1" x14ac:dyDescent="0.25">
      <c r="A16673" s="5"/>
    </row>
    <row r="16674" spans="1:1" x14ac:dyDescent="0.25">
      <c r="A16674" s="5"/>
    </row>
    <row r="16675" spans="1:1" x14ac:dyDescent="0.25">
      <c r="A16675" s="5"/>
    </row>
    <row r="16676" spans="1:1" x14ac:dyDescent="0.25">
      <c r="A16676" s="5"/>
    </row>
    <row r="16677" spans="1:1" x14ac:dyDescent="0.25">
      <c r="A16677" s="5"/>
    </row>
    <row r="16678" spans="1:1" x14ac:dyDescent="0.25">
      <c r="A16678" s="5"/>
    </row>
    <row r="16679" spans="1:1" x14ac:dyDescent="0.25">
      <c r="A16679" s="5"/>
    </row>
    <row r="16680" spans="1:1" x14ac:dyDescent="0.25">
      <c r="A16680" s="5"/>
    </row>
    <row r="16681" spans="1:1" x14ac:dyDescent="0.25">
      <c r="A16681" s="5"/>
    </row>
    <row r="16682" spans="1:1" x14ac:dyDescent="0.25">
      <c r="A16682" s="5"/>
    </row>
    <row r="16683" spans="1:1" x14ac:dyDescent="0.25">
      <c r="A16683" s="5"/>
    </row>
    <row r="16684" spans="1:1" x14ac:dyDescent="0.25">
      <c r="A16684" s="5"/>
    </row>
    <row r="16685" spans="1:1" x14ac:dyDescent="0.25">
      <c r="A16685" s="5"/>
    </row>
    <row r="16686" spans="1:1" x14ac:dyDescent="0.25">
      <c r="A16686" s="5"/>
    </row>
    <row r="16687" spans="1:1" x14ac:dyDescent="0.25">
      <c r="A16687" s="5"/>
    </row>
    <row r="16688" spans="1:1" x14ac:dyDescent="0.25">
      <c r="A16688" s="5"/>
    </row>
    <row r="16689" spans="1:1" x14ac:dyDescent="0.25">
      <c r="A16689" s="5"/>
    </row>
    <row r="16690" spans="1:1" x14ac:dyDescent="0.25">
      <c r="A16690" s="5"/>
    </row>
    <row r="16691" spans="1:1" x14ac:dyDescent="0.25">
      <c r="A16691" s="5"/>
    </row>
    <row r="16692" spans="1:1" x14ac:dyDescent="0.25">
      <c r="A16692" s="5"/>
    </row>
    <row r="16693" spans="1:1" x14ac:dyDescent="0.25">
      <c r="A16693" s="5"/>
    </row>
    <row r="16694" spans="1:1" x14ac:dyDescent="0.25">
      <c r="A16694" s="5"/>
    </row>
    <row r="16695" spans="1:1" x14ac:dyDescent="0.25">
      <c r="A16695" s="5"/>
    </row>
    <row r="16696" spans="1:1" x14ac:dyDescent="0.25">
      <c r="A16696" s="5"/>
    </row>
    <row r="16697" spans="1:1" x14ac:dyDescent="0.25">
      <c r="A16697" s="5"/>
    </row>
    <row r="16698" spans="1:1" x14ac:dyDescent="0.25">
      <c r="A16698" s="5"/>
    </row>
    <row r="16699" spans="1:1" x14ac:dyDescent="0.25">
      <c r="A16699" s="5"/>
    </row>
    <row r="16700" spans="1:1" x14ac:dyDescent="0.25">
      <c r="A16700" s="5"/>
    </row>
    <row r="16701" spans="1:1" x14ac:dyDescent="0.25">
      <c r="A16701" s="5"/>
    </row>
    <row r="16702" spans="1:1" x14ac:dyDescent="0.25">
      <c r="A16702" s="5"/>
    </row>
    <row r="16703" spans="1:1" x14ac:dyDescent="0.25">
      <c r="A16703" s="5"/>
    </row>
    <row r="16704" spans="1:1" x14ac:dyDescent="0.25">
      <c r="A16704" s="5"/>
    </row>
    <row r="16705" spans="1:1" x14ac:dyDescent="0.25">
      <c r="A16705" s="5"/>
    </row>
    <row r="16706" spans="1:1" x14ac:dyDescent="0.25">
      <c r="A16706" s="5"/>
    </row>
    <row r="16707" spans="1:1" x14ac:dyDescent="0.25">
      <c r="A16707" s="5"/>
    </row>
    <row r="16708" spans="1:1" x14ac:dyDescent="0.25">
      <c r="A16708" s="5"/>
    </row>
    <row r="16709" spans="1:1" x14ac:dyDescent="0.25">
      <c r="A16709" s="5"/>
    </row>
    <row r="16710" spans="1:1" x14ac:dyDescent="0.25">
      <c r="A16710" s="5"/>
    </row>
    <row r="16711" spans="1:1" x14ac:dyDescent="0.25">
      <c r="A16711" s="5"/>
    </row>
    <row r="16712" spans="1:1" x14ac:dyDescent="0.25">
      <c r="A16712" s="5"/>
    </row>
    <row r="16713" spans="1:1" x14ac:dyDescent="0.25">
      <c r="A16713" s="5"/>
    </row>
    <row r="16714" spans="1:1" x14ac:dyDescent="0.25">
      <c r="A16714" s="5"/>
    </row>
    <row r="16715" spans="1:1" x14ac:dyDescent="0.25">
      <c r="A16715" s="5"/>
    </row>
    <row r="16716" spans="1:1" x14ac:dyDescent="0.25">
      <c r="A16716" s="5"/>
    </row>
    <row r="16717" spans="1:1" x14ac:dyDescent="0.25">
      <c r="A16717" s="5"/>
    </row>
    <row r="16718" spans="1:1" x14ac:dyDescent="0.25">
      <c r="A16718" s="5"/>
    </row>
    <row r="16719" spans="1:1" x14ac:dyDescent="0.25">
      <c r="A16719" s="5"/>
    </row>
    <row r="16720" spans="1:1" x14ac:dyDescent="0.25">
      <c r="A16720" s="5"/>
    </row>
    <row r="16721" spans="1:1" x14ac:dyDescent="0.25">
      <c r="A16721" s="5"/>
    </row>
    <row r="16722" spans="1:1" x14ac:dyDescent="0.25">
      <c r="A16722" s="5"/>
    </row>
    <row r="16723" spans="1:1" x14ac:dyDescent="0.25">
      <c r="A16723" s="5"/>
    </row>
    <row r="16724" spans="1:1" x14ac:dyDescent="0.25">
      <c r="A16724" s="5"/>
    </row>
    <row r="16725" spans="1:1" x14ac:dyDescent="0.25">
      <c r="A16725" s="5"/>
    </row>
    <row r="16726" spans="1:1" x14ac:dyDescent="0.25">
      <c r="A16726" s="5"/>
    </row>
    <row r="16727" spans="1:1" x14ac:dyDescent="0.25">
      <c r="A16727" s="5"/>
    </row>
    <row r="16728" spans="1:1" x14ac:dyDescent="0.25">
      <c r="A16728" s="5"/>
    </row>
    <row r="16729" spans="1:1" x14ac:dyDescent="0.25">
      <c r="A16729" s="5"/>
    </row>
    <row r="16730" spans="1:1" x14ac:dyDescent="0.25">
      <c r="A16730" s="5"/>
    </row>
    <row r="16731" spans="1:1" x14ac:dyDescent="0.25">
      <c r="A16731" s="5"/>
    </row>
    <row r="16732" spans="1:1" x14ac:dyDescent="0.25">
      <c r="A16732" s="5"/>
    </row>
    <row r="16733" spans="1:1" x14ac:dyDescent="0.25">
      <c r="A16733" s="5"/>
    </row>
    <row r="16734" spans="1:1" x14ac:dyDescent="0.25">
      <c r="A16734" s="5"/>
    </row>
    <row r="16735" spans="1:1" x14ac:dyDescent="0.25">
      <c r="A16735" s="5"/>
    </row>
    <row r="16736" spans="1:1" x14ac:dyDescent="0.25">
      <c r="A16736" s="5"/>
    </row>
    <row r="16737" spans="1:1" x14ac:dyDescent="0.25">
      <c r="A16737" s="5"/>
    </row>
    <row r="16738" spans="1:1" x14ac:dyDescent="0.25">
      <c r="A16738" s="5"/>
    </row>
    <row r="16739" spans="1:1" x14ac:dyDescent="0.25">
      <c r="A16739" s="5"/>
    </row>
    <row r="16740" spans="1:1" x14ac:dyDescent="0.25">
      <c r="A16740" s="5"/>
    </row>
    <row r="16741" spans="1:1" x14ac:dyDescent="0.25">
      <c r="A16741" s="5"/>
    </row>
    <row r="16742" spans="1:1" x14ac:dyDescent="0.25">
      <c r="A16742" s="5"/>
    </row>
    <row r="16743" spans="1:1" x14ac:dyDescent="0.25">
      <c r="A16743" s="5"/>
    </row>
    <row r="16744" spans="1:1" x14ac:dyDescent="0.25">
      <c r="A16744" s="5"/>
    </row>
    <row r="16745" spans="1:1" x14ac:dyDescent="0.25">
      <c r="A16745" s="5"/>
    </row>
    <row r="16746" spans="1:1" x14ac:dyDescent="0.25">
      <c r="A16746" s="5"/>
    </row>
    <row r="16747" spans="1:1" x14ac:dyDescent="0.25">
      <c r="A16747" s="5"/>
    </row>
    <row r="16748" spans="1:1" x14ac:dyDescent="0.25">
      <c r="A16748" s="5"/>
    </row>
    <row r="16749" spans="1:1" x14ac:dyDescent="0.25">
      <c r="A16749" s="5"/>
    </row>
    <row r="16750" spans="1:1" x14ac:dyDescent="0.25">
      <c r="A16750" s="5"/>
    </row>
    <row r="16751" spans="1:1" x14ac:dyDescent="0.25">
      <c r="A16751" s="5"/>
    </row>
    <row r="16752" spans="1:1" x14ac:dyDescent="0.25">
      <c r="A16752" s="5"/>
    </row>
    <row r="16753" spans="1:1" x14ac:dyDescent="0.25">
      <c r="A16753" s="5"/>
    </row>
    <row r="16754" spans="1:1" x14ac:dyDescent="0.25">
      <c r="A16754" s="5"/>
    </row>
    <row r="16755" spans="1:1" x14ac:dyDescent="0.25">
      <c r="A16755" s="5"/>
    </row>
    <row r="16756" spans="1:1" x14ac:dyDescent="0.25">
      <c r="A16756" s="5"/>
    </row>
    <row r="16757" spans="1:1" x14ac:dyDescent="0.25">
      <c r="A16757" s="5"/>
    </row>
    <row r="16758" spans="1:1" x14ac:dyDescent="0.25">
      <c r="A16758" s="5"/>
    </row>
    <row r="16759" spans="1:1" x14ac:dyDescent="0.25">
      <c r="A16759" s="5"/>
    </row>
    <row r="16760" spans="1:1" x14ac:dyDescent="0.25">
      <c r="A16760" s="5"/>
    </row>
    <row r="16761" spans="1:1" x14ac:dyDescent="0.25">
      <c r="A16761" s="5"/>
    </row>
    <row r="16762" spans="1:1" x14ac:dyDescent="0.25">
      <c r="A16762" s="5"/>
    </row>
    <row r="16763" spans="1:1" x14ac:dyDescent="0.25">
      <c r="A16763" s="5"/>
    </row>
    <row r="16764" spans="1:1" x14ac:dyDescent="0.25">
      <c r="A16764" s="5"/>
    </row>
    <row r="16765" spans="1:1" x14ac:dyDescent="0.25">
      <c r="A16765" s="5"/>
    </row>
    <row r="16766" spans="1:1" x14ac:dyDescent="0.25">
      <c r="A16766" s="5"/>
    </row>
    <row r="16767" spans="1:1" x14ac:dyDescent="0.25">
      <c r="A16767" s="5"/>
    </row>
    <row r="16768" spans="1:1" x14ac:dyDescent="0.25">
      <c r="A16768" s="5"/>
    </row>
    <row r="16769" spans="1:1" x14ac:dyDescent="0.25">
      <c r="A16769" s="5"/>
    </row>
    <row r="16770" spans="1:1" x14ac:dyDescent="0.25">
      <c r="A16770" s="5"/>
    </row>
    <row r="16771" spans="1:1" x14ac:dyDescent="0.25">
      <c r="A16771" s="5"/>
    </row>
    <row r="16772" spans="1:1" x14ac:dyDescent="0.25">
      <c r="A16772" s="5"/>
    </row>
    <row r="16773" spans="1:1" x14ac:dyDescent="0.25">
      <c r="A16773" s="5"/>
    </row>
    <row r="16774" spans="1:1" x14ac:dyDescent="0.25">
      <c r="A16774" s="5"/>
    </row>
    <row r="16775" spans="1:1" x14ac:dyDescent="0.25">
      <c r="A16775" s="5"/>
    </row>
    <row r="16776" spans="1:1" x14ac:dyDescent="0.25">
      <c r="A16776" s="5"/>
    </row>
    <row r="16777" spans="1:1" x14ac:dyDescent="0.25">
      <c r="A16777" s="5"/>
    </row>
    <row r="16778" spans="1:1" x14ac:dyDescent="0.25">
      <c r="A16778" s="5"/>
    </row>
    <row r="16779" spans="1:1" x14ac:dyDescent="0.25">
      <c r="A16779" s="5"/>
    </row>
    <row r="16780" spans="1:1" x14ac:dyDescent="0.25">
      <c r="A16780" s="5"/>
    </row>
    <row r="16781" spans="1:1" x14ac:dyDescent="0.25">
      <c r="A16781" s="5"/>
    </row>
    <row r="16782" spans="1:1" x14ac:dyDescent="0.25">
      <c r="A16782" s="5"/>
    </row>
    <row r="16783" spans="1:1" x14ac:dyDescent="0.25">
      <c r="A16783" s="5"/>
    </row>
    <row r="16784" spans="1:1" x14ac:dyDescent="0.25">
      <c r="A16784" s="5"/>
    </row>
    <row r="16785" spans="1:1" x14ac:dyDescent="0.25">
      <c r="A16785" s="5"/>
    </row>
    <row r="16786" spans="1:1" x14ac:dyDescent="0.25">
      <c r="A16786" s="5"/>
    </row>
    <row r="16787" spans="1:1" x14ac:dyDescent="0.25">
      <c r="A16787" s="5"/>
    </row>
    <row r="16788" spans="1:1" x14ac:dyDescent="0.25">
      <c r="A16788" s="5"/>
    </row>
    <row r="16789" spans="1:1" x14ac:dyDescent="0.25">
      <c r="A16789" s="5"/>
    </row>
    <row r="16790" spans="1:1" x14ac:dyDescent="0.25">
      <c r="A16790" s="5"/>
    </row>
    <row r="16791" spans="1:1" x14ac:dyDescent="0.25">
      <c r="A16791" s="5"/>
    </row>
    <row r="16792" spans="1:1" x14ac:dyDescent="0.25">
      <c r="A16792" s="5"/>
    </row>
    <row r="16793" spans="1:1" x14ac:dyDescent="0.25">
      <c r="A16793" s="5"/>
    </row>
    <row r="16794" spans="1:1" x14ac:dyDescent="0.25">
      <c r="A16794" s="5"/>
    </row>
    <row r="16795" spans="1:1" x14ac:dyDescent="0.25">
      <c r="A16795" s="5"/>
    </row>
    <row r="16796" spans="1:1" x14ac:dyDescent="0.25">
      <c r="A16796" s="5"/>
    </row>
    <row r="16797" spans="1:1" x14ac:dyDescent="0.25">
      <c r="A16797" s="5"/>
    </row>
    <row r="16798" spans="1:1" x14ac:dyDescent="0.25">
      <c r="A16798" s="5"/>
    </row>
    <row r="16799" spans="1:1" x14ac:dyDescent="0.25">
      <c r="A16799" s="5"/>
    </row>
    <row r="16800" spans="1:1" x14ac:dyDescent="0.25">
      <c r="A16800" s="5"/>
    </row>
    <row r="16801" spans="1:1" x14ac:dyDescent="0.25">
      <c r="A16801" s="5"/>
    </row>
    <row r="16802" spans="1:1" x14ac:dyDescent="0.25">
      <c r="A16802" s="5"/>
    </row>
    <row r="16803" spans="1:1" x14ac:dyDescent="0.25">
      <c r="A16803" s="5"/>
    </row>
    <row r="16804" spans="1:1" x14ac:dyDescent="0.25">
      <c r="A16804" s="5"/>
    </row>
    <row r="16805" spans="1:1" x14ac:dyDescent="0.25">
      <c r="A16805" s="5"/>
    </row>
    <row r="16806" spans="1:1" x14ac:dyDescent="0.25">
      <c r="A16806" s="5"/>
    </row>
    <row r="16807" spans="1:1" x14ac:dyDescent="0.25">
      <c r="A16807" s="5"/>
    </row>
    <row r="16808" spans="1:1" x14ac:dyDescent="0.25">
      <c r="A16808" s="5"/>
    </row>
    <row r="16809" spans="1:1" x14ac:dyDescent="0.25">
      <c r="A16809" s="5"/>
    </row>
    <row r="16810" spans="1:1" x14ac:dyDescent="0.25">
      <c r="A16810" s="5"/>
    </row>
    <row r="16811" spans="1:1" x14ac:dyDescent="0.25">
      <c r="A16811" s="5"/>
    </row>
    <row r="16812" spans="1:1" x14ac:dyDescent="0.25">
      <c r="A16812" s="5"/>
    </row>
    <row r="16813" spans="1:1" x14ac:dyDescent="0.25">
      <c r="A16813" s="5"/>
    </row>
    <row r="16814" spans="1:1" x14ac:dyDescent="0.25">
      <c r="A16814" s="5"/>
    </row>
    <row r="16815" spans="1:1" x14ac:dyDescent="0.25">
      <c r="A16815" s="5"/>
    </row>
    <row r="16816" spans="1:1" x14ac:dyDescent="0.25">
      <c r="A16816" s="5"/>
    </row>
    <row r="16817" spans="1:1" x14ac:dyDescent="0.25">
      <c r="A16817" s="5"/>
    </row>
    <row r="16818" spans="1:1" x14ac:dyDescent="0.25">
      <c r="A16818" s="5"/>
    </row>
    <row r="16819" spans="1:1" x14ac:dyDescent="0.25">
      <c r="A16819" s="5"/>
    </row>
    <row r="16820" spans="1:1" x14ac:dyDescent="0.25">
      <c r="A16820" s="5"/>
    </row>
    <row r="16821" spans="1:1" x14ac:dyDescent="0.25">
      <c r="A16821" s="5"/>
    </row>
    <row r="16822" spans="1:1" x14ac:dyDescent="0.25">
      <c r="A16822" s="5"/>
    </row>
    <row r="16823" spans="1:1" x14ac:dyDescent="0.25">
      <c r="A16823" s="5"/>
    </row>
    <row r="16824" spans="1:1" x14ac:dyDescent="0.25">
      <c r="A16824" s="5"/>
    </row>
    <row r="16825" spans="1:1" x14ac:dyDescent="0.25">
      <c r="A16825" s="5"/>
    </row>
    <row r="16826" spans="1:1" x14ac:dyDescent="0.25">
      <c r="A16826" s="5"/>
    </row>
    <row r="16827" spans="1:1" x14ac:dyDescent="0.25">
      <c r="A16827" s="5"/>
    </row>
    <row r="16828" spans="1:1" x14ac:dyDescent="0.25">
      <c r="A16828" s="5"/>
    </row>
    <row r="16829" spans="1:1" x14ac:dyDescent="0.25">
      <c r="A16829" s="5"/>
    </row>
    <row r="16830" spans="1:1" x14ac:dyDescent="0.25">
      <c r="A16830" s="5"/>
    </row>
    <row r="16831" spans="1:1" x14ac:dyDescent="0.25">
      <c r="A16831" s="5"/>
    </row>
    <row r="16832" spans="1:1" x14ac:dyDescent="0.25">
      <c r="A16832" s="5"/>
    </row>
    <row r="16833" spans="1:1" x14ac:dyDescent="0.25">
      <c r="A16833" s="5"/>
    </row>
    <row r="16834" spans="1:1" x14ac:dyDescent="0.25">
      <c r="A16834" s="5"/>
    </row>
    <row r="16835" spans="1:1" x14ac:dyDescent="0.25">
      <c r="A16835" s="5"/>
    </row>
    <row r="16836" spans="1:1" x14ac:dyDescent="0.25">
      <c r="A16836" s="5"/>
    </row>
    <row r="16837" spans="1:1" x14ac:dyDescent="0.25">
      <c r="A16837" s="5"/>
    </row>
    <row r="16838" spans="1:1" x14ac:dyDescent="0.25">
      <c r="A16838" s="5"/>
    </row>
    <row r="16839" spans="1:1" x14ac:dyDescent="0.25">
      <c r="A16839" s="5"/>
    </row>
    <row r="16840" spans="1:1" x14ac:dyDescent="0.25">
      <c r="A16840" s="5"/>
    </row>
    <row r="16841" spans="1:1" x14ac:dyDescent="0.25">
      <c r="A16841" s="5"/>
    </row>
    <row r="16842" spans="1:1" x14ac:dyDescent="0.25">
      <c r="A16842" s="5"/>
    </row>
    <row r="16843" spans="1:1" x14ac:dyDescent="0.25">
      <c r="A16843" s="5"/>
    </row>
    <row r="16844" spans="1:1" x14ac:dyDescent="0.25">
      <c r="A16844" s="5"/>
    </row>
    <row r="16845" spans="1:1" x14ac:dyDescent="0.25">
      <c r="A16845" s="5"/>
    </row>
    <row r="16846" spans="1:1" x14ac:dyDescent="0.25">
      <c r="A16846" s="5"/>
    </row>
    <row r="16847" spans="1:1" x14ac:dyDescent="0.25">
      <c r="A16847" s="5"/>
    </row>
    <row r="16848" spans="1:1" x14ac:dyDescent="0.25">
      <c r="A16848" s="5"/>
    </row>
    <row r="16849" spans="1:1" x14ac:dyDescent="0.25">
      <c r="A16849" s="5"/>
    </row>
    <row r="16850" spans="1:1" x14ac:dyDescent="0.25">
      <c r="A16850" s="5"/>
    </row>
    <row r="16851" spans="1:1" x14ac:dyDescent="0.25">
      <c r="A16851" s="5"/>
    </row>
    <row r="16852" spans="1:1" x14ac:dyDescent="0.25">
      <c r="A16852" s="5"/>
    </row>
    <row r="16853" spans="1:1" x14ac:dyDescent="0.25">
      <c r="A16853" s="5"/>
    </row>
    <row r="16854" spans="1:1" x14ac:dyDescent="0.25">
      <c r="A16854" s="5"/>
    </row>
    <row r="16855" spans="1:1" x14ac:dyDescent="0.25">
      <c r="A16855" s="5"/>
    </row>
    <row r="16856" spans="1:1" x14ac:dyDescent="0.25">
      <c r="A16856" s="5"/>
    </row>
    <row r="16857" spans="1:1" x14ac:dyDescent="0.25">
      <c r="A16857" s="5"/>
    </row>
    <row r="16858" spans="1:1" x14ac:dyDescent="0.25">
      <c r="A16858" s="5"/>
    </row>
    <row r="16859" spans="1:1" x14ac:dyDescent="0.25">
      <c r="A16859" s="5"/>
    </row>
    <row r="16860" spans="1:1" x14ac:dyDescent="0.25">
      <c r="A16860" s="5"/>
    </row>
    <row r="16861" spans="1:1" x14ac:dyDescent="0.25">
      <c r="A16861" s="5"/>
    </row>
    <row r="16862" spans="1:1" x14ac:dyDescent="0.25">
      <c r="A16862" s="5"/>
    </row>
    <row r="16863" spans="1:1" x14ac:dyDescent="0.25">
      <c r="A16863" s="5"/>
    </row>
    <row r="16864" spans="1:1" x14ac:dyDescent="0.25">
      <c r="A16864" s="5"/>
    </row>
    <row r="16865" spans="1:1" x14ac:dyDescent="0.25">
      <c r="A16865" s="5"/>
    </row>
    <row r="16866" spans="1:1" x14ac:dyDescent="0.25">
      <c r="A16866" s="5"/>
    </row>
    <row r="16867" spans="1:1" x14ac:dyDescent="0.25">
      <c r="A16867" s="5"/>
    </row>
    <row r="16868" spans="1:1" x14ac:dyDescent="0.25">
      <c r="A16868" s="5"/>
    </row>
    <row r="16869" spans="1:1" x14ac:dyDescent="0.25">
      <c r="A16869" s="5"/>
    </row>
    <row r="16870" spans="1:1" x14ac:dyDescent="0.25">
      <c r="A16870" s="5"/>
    </row>
    <row r="16871" spans="1:1" x14ac:dyDescent="0.25">
      <c r="A16871" s="5"/>
    </row>
    <row r="16872" spans="1:1" x14ac:dyDescent="0.25">
      <c r="A16872" s="5"/>
    </row>
    <row r="16873" spans="1:1" x14ac:dyDescent="0.25">
      <c r="A16873" s="5"/>
    </row>
    <row r="16874" spans="1:1" x14ac:dyDescent="0.25">
      <c r="A16874" s="5"/>
    </row>
    <row r="16875" spans="1:1" x14ac:dyDescent="0.25">
      <c r="A16875" s="5"/>
    </row>
    <row r="16876" spans="1:1" x14ac:dyDescent="0.25">
      <c r="A16876" s="5"/>
    </row>
    <row r="16877" spans="1:1" x14ac:dyDescent="0.25">
      <c r="A16877" s="5"/>
    </row>
    <row r="16878" spans="1:1" x14ac:dyDescent="0.25">
      <c r="A16878" s="5"/>
    </row>
    <row r="16879" spans="1:1" x14ac:dyDescent="0.25">
      <c r="A16879" s="5"/>
    </row>
    <row r="16880" spans="1:1" x14ac:dyDescent="0.25">
      <c r="A16880" s="5"/>
    </row>
    <row r="16881" spans="1:1" x14ac:dyDescent="0.25">
      <c r="A16881" s="5"/>
    </row>
    <row r="16882" spans="1:1" x14ac:dyDescent="0.25">
      <c r="A16882" s="5"/>
    </row>
    <row r="16883" spans="1:1" x14ac:dyDescent="0.25">
      <c r="A16883" s="5"/>
    </row>
    <row r="16884" spans="1:1" x14ac:dyDescent="0.25">
      <c r="A16884" s="5"/>
    </row>
    <row r="16885" spans="1:1" x14ac:dyDescent="0.25">
      <c r="A16885" s="5"/>
    </row>
    <row r="16886" spans="1:1" x14ac:dyDescent="0.25">
      <c r="A16886" s="5"/>
    </row>
    <row r="16887" spans="1:1" x14ac:dyDescent="0.25">
      <c r="A16887" s="5"/>
    </row>
    <row r="16888" spans="1:1" x14ac:dyDescent="0.25">
      <c r="A16888" s="5"/>
    </row>
    <row r="16889" spans="1:1" x14ac:dyDescent="0.25">
      <c r="A16889" s="5"/>
    </row>
    <row r="16890" spans="1:1" x14ac:dyDescent="0.25">
      <c r="A16890" s="5"/>
    </row>
    <row r="16891" spans="1:1" x14ac:dyDescent="0.25">
      <c r="A16891" s="5"/>
    </row>
    <row r="16892" spans="1:1" x14ac:dyDescent="0.25">
      <c r="A16892" s="5"/>
    </row>
    <row r="16893" spans="1:1" x14ac:dyDescent="0.25">
      <c r="A16893" s="5"/>
    </row>
    <row r="16894" spans="1:1" x14ac:dyDescent="0.25">
      <c r="A16894" s="5"/>
    </row>
    <row r="16895" spans="1:1" x14ac:dyDescent="0.25">
      <c r="A16895" s="5"/>
    </row>
    <row r="16896" spans="1:1" x14ac:dyDescent="0.25">
      <c r="A16896" s="5"/>
    </row>
    <row r="16897" spans="1:1" x14ac:dyDescent="0.25">
      <c r="A16897" s="5"/>
    </row>
    <row r="16898" spans="1:1" x14ac:dyDescent="0.25">
      <c r="A16898" s="5"/>
    </row>
    <row r="16899" spans="1:1" x14ac:dyDescent="0.25">
      <c r="A16899" s="5"/>
    </row>
    <row r="16900" spans="1:1" x14ac:dyDescent="0.25">
      <c r="A16900" s="5"/>
    </row>
    <row r="16901" spans="1:1" x14ac:dyDescent="0.25">
      <c r="A16901" s="5"/>
    </row>
    <row r="16902" spans="1:1" x14ac:dyDescent="0.25">
      <c r="A16902" s="5"/>
    </row>
    <row r="16903" spans="1:1" x14ac:dyDescent="0.25">
      <c r="A16903" s="5"/>
    </row>
    <row r="16904" spans="1:1" x14ac:dyDescent="0.25">
      <c r="A16904" s="5"/>
    </row>
    <row r="16905" spans="1:1" x14ac:dyDescent="0.25">
      <c r="A16905" s="5"/>
    </row>
    <row r="16906" spans="1:1" x14ac:dyDescent="0.25">
      <c r="A16906" s="5"/>
    </row>
    <row r="16907" spans="1:1" x14ac:dyDescent="0.25">
      <c r="A16907" s="5"/>
    </row>
    <row r="16908" spans="1:1" x14ac:dyDescent="0.25">
      <c r="A16908" s="5"/>
    </row>
    <row r="16909" spans="1:1" x14ac:dyDescent="0.25">
      <c r="A16909" s="5"/>
    </row>
    <row r="16910" spans="1:1" x14ac:dyDescent="0.25">
      <c r="A16910" s="5"/>
    </row>
    <row r="16911" spans="1:1" x14ac:dyDescent="0.25">
      <c r="A16911" s="5"/>
    </row>
    <row r="16912" spans="1:1" x14ac:dyDescent="0.25">
      <c r="A16912" s="5"/>
    </row>
    <row r="16913" spans="1:1" x14ac:dyDescent="0.25">
      <c r="A16913" s="5"/>
    </row>
    <row r="16914" spans="1:1" x14ac:dyDescent="0.25">
      <c r="A16914" s="5"/>
    </row>
    <row r="16915" spans="1:1" x14ac:dyDescent="0.25">
      <c r="A16915" s="5"/>
    </row>
    <row r="16916" spans="1:1" x14ac:dyDescent="0.25">
      <c r="A16916" s="5"/>
    </row>
    <row r="16917" spans="1:1" x14ac:dyDescent="0.25">
      <c r="A16917" s="5"/>
    </row>
    <row r="16918" spans="1:1" x14ac:dyDescent="0.25">
      <c r="A16918" s="5"/>
    </row>
    <row r="16919" spans="1:1" x14ac:dyDescent="0.25">
      <c r="A16919" s="5"/>
    </row>
    <row r="16920" spans="1:1" x14ac:dyDescent="0.25">
      <c r="A16920" s="5"/>
    </row>
    <row r="16921" spans="1:1" x14ac:dyDescent="0.25">
      <c r="A16921" s="5"/>
    </row>
    <row r="16922" spans="1:1" x14ac:dyDescent="0.25">
      <c r="A16922" s="5"/>
    </row>
    <row r="16923" spans="1:1" x14ac:dyDescent="0.25">
      <c r="A16923" s="5"/>
    </row>
    <row r="16924" spans="1:1" x14ac:dyDescent="0.25">
      <c r="A16924" s="5"/>
    </row>
    <row r="16925" spans="1:1" x14ac:dyDescent="0.25">
      <c r="A16925" s="5"/>
    </row>
    <row r="16926" spans="1:1" x14ac:dyDescent="0.25">
      <c r="A16926" s="5"/>
    </row>
    <row r="16927" spans="1:1" x14ac:dyDescent="0.25">
      <c r="A16927" s="5"/>
    </row>
    <row r="16928" spans="1:1" x14ac:dyDescent="0.25">
      <c r="A16928" s="5"/>
    </row>
    <row r="16929" spans="1:1" x14ac:dyDescent="0.25">
      <c r="A16929" s="5"/>
    </row>
    <row r="16930" spans="1:1" x14ac:dyDescent="0.25">
      <c r="A16930" s="5"/>
    </row>
    <row r="16931" spans="1:1" x14ac:dyDescent="0.25">
      <c r="A16931" s="5"/>
    </row>
    <row r="16932" spans="1:1" x14ac:dyDescent="0.25">
      <c r="A16932" s="5"/>
    </row>
    <row r="16933" spans="1:1" x14ac:dyDescent="0.25">
      <c r="A16933" s="5"/>
    </row>
    <row r="16934" spans="1:1" x14ac:dyDescent="0.25">
      <c r="A16934" s="5"/>
    </row>
    <row r="16935" spans="1:1" x14ac:dyDescent="0.25">
      <c r="A16935" s="5"/>
    </row>
    <row r="16936" spans="1:1" x14ac:dyDescent="0.25">
      <c r="A16936" s="5"/>
    </row>
    <row r="16937" spans="1:1" x14ac:dyDescent="0.25">
      <c r="A16937" s="5"/>
    </row>
    <row r="16938" spans="1:1" x14ac:dyDescent="0.25">
      <c r="A16938" s="5"/>
    </row>
    <row r="16939" spans="1:1" x14ac:dyDescent="0.25">
      <c r="A16939" s="5"/>
    </row>
    <row r="16940" spans="1:1" x14ac:dyDescent="0.25">
      <c r="A16940" s="5"/>
    </row>
    <row r="16941" spans="1:1" x14ac:dyDescent="0.25">
      <c r="A16941" s="5"/>
    </row>
    <row r="16942" spans="1:1" x14ac:dyDescent="0.25">
      <c r="A16942" s="5"/>
    </row>
    <row r="16943" spans="1:1" x14ac:dyDescent="0.25">
      <c r="A16943" s="5"/>
    </row>
    <row r="16944" spans="1:1" x14ac:dyDescent="0.25">
      <c r="A16944" s="5"/>
    </row>
    <row r="16945" spans="1:1" x14ac:dyDescent="0.25">
      <c r="A16945" s="5"/>
    </row>
    <row r="16946" spans="1:1" x14ac:dyDescent="0.25">
      <c r="A16946" s="5"/>
    </row>
    <row r="16947" spans="1:1" x14ac:dyDescent="0.25">
      <c r="A16947" s="5"/>
    </row>
    <row r="16948" spans="1:1" x14ac:dyDescent="0.25">
      <c r="A16948" s="5"/>
    </row>
    <row r="16949" spans="1:1" x14ac:dyDescent="0.25">
      <c r="A16949" s="5"/>
    </row>
    <row r="16950" spans="1:1" x14ac:dyDescent="0.25">
      <c r="A16950" s="5"/>
    </row>
    <row r="16951" spans="1:1" x14ac:dyDescent="0.25">
      <c r="A16951" s="5"/>
    </row>
    <row r="16952" spans="1:1" x14ac:dyDescent="0.25">
      <c r="A16952" s="5"/>
    </row>
    <row r="16953" spans="1:1" x14ac:dyDescent="0.25">
      <c r="A16953" s="5"/>
    </row>
    <row r="16954" spans="1:1" x14ac:dyDescent="0.25">
      <c r="A16954" s="5"/>
    </row>
    <row r="16955" spans="1:1" x14ac:dyDescent="0.25">
      <c r="A16955" s="5"/>
    </row>
    <row r="16956" spans="1:1" x14ac:dyDescent="0.25">
      <c r="A16956" s="5"/>
    </row>
    <row r="16957" spans="1:1" x14ac:dyDescent="0.25">
      <c r="A16957" s="5"/>
    </row>
    <row r="16958" spans="1:1" x14ac:dyDescent="0.25">
      <c r="A16958" s="5"/>
    </row>
    <row r="16959" spans="1:1" x14ac:dyDescent="0.25">
      <c r="A16959" s="5"/>
    </row>
    <row r="16960" spans="1:1" x14ac:dyDescent="0.25">
      <c r="A16960" s="5"/>
    </row>
    <row r="16961" spans="1:1" x14ac:dyDescent="0.25">
      <c r="A16961" s="5"/>
    </row>
    <row r="16962" spans="1:1" x14ac:dyDescent="0.25">
      <c r="A16962" s="5"/>
    </row>
    <row r="16963" spans="1:1" x14ac:dyDescent="0.25">
      <c r="A16963" s="5"/>
    </row>
    <row r="16964" spans="1:1" x14ac:dyDescent="0.25">
      <c r="A16964" s="5"/>
    </row>
    <row r="16965" spans="1:1" x14ac:dyDescent="0.25">
      <c r="A16965" s="5"/>
    </row>
    <row r="16966" spans="1:1" x14ac:dyDescent="0.25">
      <c r="A16966" s="5"/>
    </row>
    <row r="16967" spans="1:1" x14ac:dyDescent="0.25">
      <c r="A16967" s="5"/>
    </row>
    <row r="16968" spans="1:1" x14ac:dyDescent="0.25">
      <c r="A16968" s="5"/>
    </row>
    <row r="16969" spans="1:1" x14ac:dyDescent="0.25">
      <c r="A16969" s="5"/>
    </row>
    <row r="16970" spans="1:1" x14ac:dyDescent="0.25">
      <c r="A16970" s="5"/>
    </row>
    <row r="16971" spans="1:1" x14ac:dyDescent="0.25">
      <c r="A16971" s="5"/>
    </row>
    <row r="16972" spans="1:1" x14ac:dyDescent="0.25">
      <c r="A16972" s="5"/>
    </row>
    <row r="16973" spans="1:1" x14ac:dyDescent="0.25">
      <c r="A16973" s="5"/>
    </row>
    <row r="16974" spans="1:1" x14ac:dyDescent="0.25">
      <c r="A16974" s="5"/>
    </row>
    <row r="16975" spans="1:1" x14ac:dyDescent="0.25">
      <c r="A16975" s="5"/>
    </row>
    <row r="16976" spans="1:1" x14ac:dyDescent="0.25">
      <c r="A16976" s="5"/>
    </row>
    <row r="16977" spans="1:1" x14ac:dyDescent="0.25">
      <c r="A16977" s="5"/>
    </row>
    <row r="16978" spans="1:1" x14ac:dyDescent="0.25">
      <c r="A16978" s="5"/>
    </row>
    <row r="16979" spans="1:1" x14ac:dyDescent="0.25">
      <c r="A16979" s="5"/>
    </row>
    <row r="16980" spans="1:1" x14ac:dyDescent="0.25">
      <c r="A16980" s="5"/>
    </row>
    <row r="16981" spans="1:1" x14ac:dyDescent="0.25">
      <c r="A16981" s="5"/>
    </row>
    <row r="16982" spans="1:1" x14ac:dyDescent="0.25">
      <c r="A16982" s="5"/>
    </row>
    <row r="16983" spans="1:1" x14ac:dyDescent="0.25">
      <c r="A16983" s="5"/>
    </row>
    <row r="16984" spans="1:1" x14ac:dyDescent="0.25">
      <c r="A16984" s="5"/>
    </row>
    <row r="16985" spans="1:1" x14ac:dyDescent="0.25">
      <c r="A16985" s="5"/>
    </row>
    <row r="16986" spans="1:1" x14ac:dyDescent="0.25">
      <c r="A16986" s="5"/>
    </row>
    <row r="16987" spans="1:1" x14ac:dyDescent="0.25">
      <c r="A16987" s="5"/>
    </row>
    <row r="16988" spans="1:1" x14ac:dyDescent="0.25">
      <c r="A16988" s="5"/>
    </row>
    <row r="16989" spans="1:1" x14ac:dyDescent="0.25">
      <c r="A16989" s="5"/>
    </row>
    <row r="16990" spans="1:1" x14ac:dyDescent="0.25">
      <c r="A16990" s="5"/>
    </row>
    <row r="16991" spans="1:1" x14ac:dyDescent="0.25">
      <c r="A16991" s="5"/>
    </row>
    <row r="16992" spans="1:1" x14ac:dyDescent="0.25">
      <c r="A16992" s="5"/>
    </row>
    <row r="16993" spans="1:1" x14ac:dyDescent="0.25">
      <c r="A16993" s="5"/>
    </row>
    <row r="16994" spans="1:1" x14ac:dyDescent="0.25">
      <c r="A16994" s="5"/>
    </row>
    <row r="16995" spans="1:1" x14ac:dyDescent="0.25">
      <c r="A16995" s="5"/>
    </row>
    <row r="16996" spans="1:1" x14ac:dyDescent="0.25">
      <c r="A16996" s="5"/>
    </row>
    <row r="16997" spans="1:1" x14ac:dyDescent="0.25">
      <c r="A16997" s="5"/>
    </row>
    <row r="16998" spans="1:1" x14ac:dyDescent="0.25">
      <c r="A16998" s="5"/>
    </row>
    <row r="16999" spans="1:1" x14ac:dyDescent="0.25">
      <c r="A16999" s="5"/>
    </row>
    <row r="17000" spans="1:1" x14ac:dyDescent="0.25">
      <c r="A17000" s="5"/>
    </row>
    <row r="17001" spans="1:1" x14ac:dyDescent="0.25">
      <c r="A17001" s="5"/>
    </row>
    <row r="17002" spans="1:1" x14ac:dyDescent="0.25">
      <c r="A17002" s="5"/>
    </row>
    <row r="17003" spans="1:1" x14ac:dyDescent="0.25">
      <c r="A17003" s="5"/>
    </row>
    <row r="17004" spans="1:1" x14ac:dyDescent="0.25">
      <c r="A17004" s="5"/>
    </row>
    <row r="17005" spans="1:1" x14ac:dyDescent="0.25">
      <c r="A17005" s="5"/>
    </row>
    <row r="17006" spans="1:1" x14ac:dyDescent="0.25">
      <c r="A17006" s="5"/>
    </row>
    <row r="17007" spans="1:1" x14ac:dyDescent="0.25">
      <c r="A17007" s="5"/>
    </row>
    <row r="17008" spans="1:1" x14ac:dyDescent="0.25">
      <c r="A17008" s="5"/>
    </row>
    <row r="17009" spans="1:1" x14ac:dyDescent="0.25">
      <c r="A17009" s="5"/>
    </row>
    <row r="17010" spans="1:1" x14ac:dyDescent="0.25">
      <c r="A17010" s="5"/>
    </row>
    <row r="17011" spans="1:1" x14ac:dyDescent="0.25">
      <c r="A17011" s="5"/>
    </row>
    <row r="17012" spans="1:1" x14ac:dyDescent="0.25">
      <c r="A17012" s="5"/>
    </row>
    <row r="17013" spans="1:1" x14ac:dyDescent="0.25">
      <c r="A17013" s="5"/>
    </row>
    <row r="17014" spans="1:1" x14ac:dyDescent="0.25">
      <c r="A17014" s="5"/>
    </row>
    <row r="17015" spans="1:1" x14ac:dyDescent="0.25">
      <c r="A17015" s="5"/>
    </row>
    <row r="17016" spans="1:1" x14ac:dyDescent="0.25">
      <c r="A17016" s="5"/>
    </row>
    <row r="17017" spans="1:1" x14ac:dyDescent="0.25">
      <c r="A17017" s="5"/>
    </row>
    <row r="17018" spans="1:1" x14ac:dyDescent="0.25">
      <c r="A17018" s="5"/>
    </row>
    <row r="17019" spans="1:1" x14ac:dyDescent="0.25">
      <c r="A17019" s="5"/>
    </row>
    <row r="17020" spans="1:1" x14ac:dyDescent="0.25">
      <c r="A17020" s="5"/>
    </row>
    <row r="17021" spans="1:1" x14ac:dyDescent="0.25">
      <c r="A17021" s="5"/>
    </row>
    <row r="17022" spans="1:1" x14ac:dyDescent="0.25">
      <c r="A17022" s="5"/>
    </row>
    <row r="17023" spans="1:1" x14ac:dyDescent="0.25">
      <c r="A17023" s="5"/>
    </row>
    <row r="17024" spans="1:1" x14ac:dyDescent="0.25">
      <c r="A17024" s="5"/>
    </row>
    <row r="17025" spans="1:1" x14ac:dyDescent="0.25">
      <c r="A17025" s="5"/>
    </row>
    <row r="17026" spans="1:1" x14ac:dyDescent="0.25">
      <c r="A17026" s="5"/>
    </row>
    <row r="17027" spans="1:1" x14ac:dyDescent="0.25">
      <c r="A17027" s="5"/>
    </row>
    <row r="17028" spans="1:1" x14ac:dyDescent="0.25">
      <c r="A17028" s="5"/>
    </row>
    <row r="17029" spans="1:1" x14ac:dyDescent="0.25">
      <c r="A17029" s="5"/>
    </row>
    <row r="17030" spans="1:1" x14ac:dyDescent="0.25">
      <c r="A17030" s="5"/>
    </row>
    <row r="17031" spans="1:1" x14ac:dyDescent="0.25">
      <c r="A17031" s="5"/>
    </row>
    <row r="17032" spans="1:1" x14ac:dyDescent="0.25">
      <c r="A17032" s="5"/>
    </row>
    <row r="17033" spans="1:1" x14ac:dyDescent="0.25">
      <c r="A17033" s="5"/>
    </row>
    <row r="17034" spans="1:1" x14ac:dyDescent="0.25">
      <c r="A17034" s="5"/>
    </row>
    <row r="17035" spans="1:1" x14ac:dyDescent="0.25">
      <c r="A17035" s="5"/>
    </row>
    <row r="17036" spans="1:1" x14ac:dyDescent="0.25">
      <c r="A17036" s="5"/>
    </row>
    <row r="17037" spans="1:1" x14ac:dyDescent="0.25">
      <c r="A17037" s="5"/>
    </row>
    <row r="17038" spans="1:1" x14ac:dyDescent="0.25">
      <c r="A17038" s="5"/>
    </row>
    <row r="17039" spans="1:1" x14ac:dyDescent="0.25">
      <c r="A17039" s="5"/>
    </row>
    <row r="17040" spans="1:1" x14ac:dyDescent="0.25">
      <c r="A17040" s="5"/>
    </row>
    <row r="17041" spans="1:1" x14ac:dyDescent="0.25">
      <c r="A17041" s="5"/>
    </row>
    <row r="17042" spans="1:1" x14ac:dyDescent="0.25">
      <c r="A17042" s="5"/>
    </row>
    <row r="17043" spans="1:1" x14ac:dyDescent="0.25">
      <c r="A17043" s="5"/>
    </row>
    <row r="17044" spans="1:1" x14ac:dyDescent="0.25">
      <c r="A17044" s="5"/>
    </row>
    <row r="17045" spans="1:1" x14ac:dyDescent="0.25">
      <c r="A17045" s="5"/>
    </row>
    <row r="17046" spans="1:1" x14ac:dyDescent="0.25">
      <c r="A17046" s="5"/>
    </row>
    <row r="17047" spans="1:1" x14ac:dyDescent="0.25">
      <c r="A17047" s="5"/>
    </row>
    <row r="17048" spans="1:1" x14ac:dyDescent="0.25">
      <c r="A17048" s="5"/>
    </row>
    <row r="17049" spans="1:1" x14ac:dyDescent="0.25">
      <c r="A17049" s="5"/>
    </row>
    <row r="17050" spans="1:1" x14ac:dyDescent="0.25">
      <c r="A17050" s="5"/>
    </row>
    <row r="17051" spans="1:1" x14ac:dyDescent="0.25">
      <c r="A17051" s="5"/>
    </row>
    <row r="17052" spans="1:1" x14ac:dyDescent="0.25">
      <c r="A17052" s="5"/>
    </row>
    <row r="17053" spans="1:1" x14ac:dyDescent="0.25">
      <c r="A17053" s="5"/>
    </row>
    <row r="17054" spans="1:1" x14ac:dyDescent="0.25">
      <c r="A17054" s="5"/>
    </row>
    <row r="17055" spans="1:1" x14ac:dyDescent="0.25">
      <c r="A17055" s="5"/>
    </row>
    <row r="17056" spans="1:1" x14ac:dyDescent="0.25">
      <c r="A17056" s="5"/>
    </row>
    <row r="17057" spans="1:1" x14ac:dyDescent="0.25">
      <c r="A17057" s="5"/>
    </row>
    <row r="17058" spans="1:1" x14ac:dyDescent="0.25">
      <c r="A17058" s="5"/>
    </row>
    <row r="17059" spans="1:1" x14ac:dyDescent="0.25">
      <c r="A17059" s="5"/>
    </row>
    <row r="17060" spans="1:1" x14ac:dyDescent="0.25">
      <c r="A17060" s="5"/>
    </row>
    <row r="17061" spans="1:1" x14ac:dyDescent="0.25">
      <c r="A17061" s="5"/>
    </row>
    <row r="17062" spans="1:1" x14ac:dyDescent="0.25">
      <c r="A17062" s="5"/>
    </row>
    <row r="17063" spans="1:1" x14ac:dyDescent="0.25">
      <c r="A17063" s="5"/>
    </row>
    <row r="17064" spans="1:1" x14ac:dyDescent="0.25">
      <c r="A17064" s="5"/>
    </row>
    <row r="17065" spans="1:1" x14ac:dyDescent="0.25">
      <c r="A17065" s="5"/>
    </row>
    <row r="17066" spans="1:1" x14ac:dyDescent="0.25">
      <c r="A17066" s="5"/>
    </row>
    <row r="17067" spans="1:1" x14ac:dyDescent="0.25">
      <c r="A17067" s="5"/>
    </row>
    <row r="17068" spans="1:1" x14ac:dyDescent="0.25">
      <c r="A17068" s="5"/>
    </row>
    <row r="17069" spans="1:1" x14ac:dyDescent="0.25">
      <c r="A17069" s="5"/>
    </row>
    <row r="17070" spans="1:1" x14ac:dyDescent="0.25">
      <c r="A17070" s="5"/>
    </row>
    <row r="17071" spans="1:1" x14ac:dyDescent="0.25">
      <c r="A17071" s="5"/>
    </row>
    <row r="17072" spans="1:1" x14ac:dyDescent="0.25">
      <c r="A17072" s="5"/>
    </row>
    <row r="17073" spans="1:1" x14ac:dyDescent="0.25">
      <c r="A17073" s="5"/>
    </row>
    <row r="17074" spans="1:1" x14ac:dyDescent="0.25">
      <c r="A17074" s="5"/>
    </row>
    <row r="17075" spans="1:1" x14ac:dyDescent="0.25">
      <c r="A17075" s="5"/>
    </row>
    <row r="17076" spans="1:1" x14ac:dyDescent="0.25">
      <c r="A17076" s="5"/>
    </row>
    <row r="17077" spans="1:1" x14ac:dyDescent="0.25">
      <c r="A17077" s="5"/>
    </row>
    <row r="17078" spans="1:1" x14ac:dyDescent="0.25">
      <c r="A17078" s="5"/>
    </row>
    <row r="17079" spans="1:1" x14ac:dyDescent="0.25">
      <c r="A17079" s="5"/>
    </row>
    <row r="17080" spans="1:1" x14ac:dyDescent="0.25">
      <c r="A17080" s="5"/>
    </row>
    <row r="17081" spans="1:1" x14ac:dyDescent="0.25">
      <c r="A17081" s="5"/>
    </row>
    <row r="17082" spans="1:1" x14ac:dyDescent="0.25">
      <c r="A17082" s="5"/>
    </row>
    <row r="17083" spans="1:1" x14ac:dyDescent="0.25">
      <c r="A17083" s="5"/>
    </row>
    <row r="17084" spans="1:1" x14ac:dyDescent="0.25">
      <c r="A17084" s="5"/>
    </row>
    <row r="17085" spans="1:1" x14ac:dyDescent="0.25">
      <c r="A17085" s="5"/>
    </row>
    <row r="17086" spans="1:1" x14ac:dyDescent="0.25">
      <c r="A17086" s="5"/>
    </row>
    <row r="17087" spans="1:1" x14ac:dyDescent="0.25">
      <c r="A17087" s="5"/>
    </row>
    <row r="17088" spans="1:1" x14ac:dyDescent="0.25">
      <c r="A17088" s="5"/>
    </row>
    <row r="17089" spans="1:1" x14ac:dyDescent="0.25">
      <c r="A17089" s="5"/>
    </row>
    <row r="17090" spans="1:1" x14ac:dyDescent="0.25">
      <c r="A17090" s="5"/>
    </row>
    <row r="17091" spans="1:1" x14ac:dyDescent="0.25">
      <c r="A17091" s="5"/>
    </row>
    <row r="17092" spans="1:1" x14ac:dyDescent="0.25">
      <c r="A17092" s="5"/>
    </row>
    <row r="17093" spans="1:1" x14ac:dyDescent="0.25">
      <c r="A17093" s="5"/>
    </row>
    <row r="17094" spans="1:1" x14ac:dyDescent="0.25">
      <c r="A17094" s="5"/>
    </row>
    <row r="17095" spans="1:1" x14ac:dyDescent="0.25">
      <c r="A17095" s="5"/>
    </row>
    <row r="17096" spans="1:1" x14ac:dyDescent="0.25">
      <c r="A17096" s="5"/>
    </row>
    <row r="17097" spans="1:1" x14ac:dyDescent="0.25">
      <c r="A17097" s="5"/>
    </row>
    <row r="17098" spans="1:1" x14ac:dyDescent="0.25">
      <c r="A17098" s="5"/>
    </row>
    <row r="17099" spans="1:1" x14ac:dyDescent="0.25">
      <c r="A17099" s="5"/>
    </row>
    <row r="17100" spans="1:1" x14ac:dyDescent="0.25">
      <c r="A17100" s="5"/>
    </row>
    <row r="17101" spans="1:1" x14ac:dyDescent="0.25">
      <c r="A17101" s="5"/>
    </row>
    <row r="17102" spans="1:1" x14ac:dyDescent="0.25">
      <c r="A17102" s="5"/>
    </row>
    <row r="17103" spans="1:1" x14ac:dyDescent="0.25">
      <c r="A17103" s="5"/>
    </row>
    <row r="17104" spans="1:1" x14ac:dyDescent="0.25">
      <c r="A17104" s="5"/>
    </row>
    <row r="17105" spans="1:1" x14ac:dyDescent="0.25">
      <c r="A17105" s="5"/>
    </row>
    <row r="17106" spans="1:1" x14ac:dyDescent="0.25">
      <c r="A17106" s="5"/>
    </row>
    <row r="17107" spans="1:1" x14ac:dyDescent="0.25">
      <c r="A17107" s="5"/>
    </row>
    <row r="17108" spans="1:1" x14ac:dyDescent="0.25">
      <c r="A17108" s="5"/>
    </row>
    <row r="17109" spans="1:1" x14ac:dyDescent="0.25">
      <c r="A17109" s="5"/>
    </row>
    <row r="17110" spans="1:1" x14ac:dyDescent="0.25">
      <c r="A17110" s="5"/>
    </row>
    <row r="17111" spans="1:1" x14ac:dyDescent="0.25">
      <c r="A17111" s="5"/>
    </row>
    <row r="17112" spans="1:1" x14ac:dyDescent="0.25">
      <c r="A17112" s="5"/>
    </row>
    <row r="17113" spans="1:1" x14ac:dyDescent="0.25">
      <c r="A17113" s="5"/>
    </row>
    <row r="17114" spans="1:1" x14ac:dyDescent="0.25">
      <c r="A17114" s="5"/>
    </row>
    <row r="17115" spans="1:1" x14ac:dyDescent="0.25">
      <c r="A17115" s="5"/>
    </row>
    <row r="17116" spans="1:1" x14ac:dyDescent="0.25">
      <c r="A17116" s="5"/>
    </row>
    <row r="17117" spans="1:1" x14ac:dyDescent="0.25">
      <c r="A17117" s="5"/>
    </row>
    <row r="17118" spans="1:1" x14ac:dyDescent="0.25">
      <c r="A17118" s="5"/>
    </row>
    <row r="17119" spans="1:1" x14ac:dyDescent="0.25">
      <c r="A17119" s="5"/>
    </row>
    <row r="17120" spans="1:1" x14ac:dyDescent="0.25">
      <c r="A17120" s="5"/>
    </row>
    <row r="17121" spans="1:1" x14ac:dyDescent="0.25">
      <c r="A17121" s="5"/>
    </row>
    <row r="17122" spans="1:1" x14ac:dyDescent="0.25">
      <c r="A17122" s="5"/>
    </row>
    <row r="17123" spans="1:1" x14ac:dyDescent="0.25">
      <c r="A17123" s="5"/>
    </row>
    <row r="17124" spans="1:1" x14ac:dyDescent="0.25">
      <c r="A17124" s="5"/>
    </row>
    <row r="17125" spans="1:1" x14ac:dyDescent="0.25">
      <c r="A17125" s="5"/>
    </row>
    <row r="17126" spans="1:1" x14ac:dyDescent="0.25">
      <c r="A17126" s="5"/>
    </row>
    <row r="17127" spans="1:1" x14ac:dyDescent="0.25">
      <c r="A17127" s="5"/>
    </row>
    <row r="17128" spans="1:1" x14ac:dyDescent="0.25">
      <c r="A17128" s="5"/>
    </row>
    <row r="17129" spans="1:1" x14ac:dyDescent="0.25">
      <c r="A17129" s="5"/>
    </row>
    <row r="17130" spans="1:1" x14ac:dyDescent="0.25">
      <c r="A17130" s="5"/>
    </row>
    <row r="17131" spans="1:1" x14ac:dyDescent="0.25">
      <c r="A17131" s="5"/>
    </row>
    <row r="17132" spans="1:1" x14ac:dyDescent="0.25">
      <c r="A17132" s="5"/>
    </row>
    <row r="17133" spans="1:1" x14ac:dyDescent="0.25">
      <c r="A17133" s="5"/>
    </row>
    <row r="17134" spans="1:1" x14ac:dyDescent="0.25">
      <c r="A17134" s="5"/>
    </row>
    <row r="17135" spans="1:1" x14ac:dyDescent="0.25">
      <c r="A17135" s="5"/>
    </row>
    <row r="17136" spans="1:1" x14ac:dyDescent="0.25">
      <c r="A17136" s="5"/>
    </row>
    <row r="17137" spans="1:1" x14ac:dyDescent="0.25">
      <c r="A17137" s="5"/>
    </row>
    <row r="17138" spans="1:1" x14ac:dyDescent="0.25">
      <c r="A17138" s="5"/>
    </row>
    <row r="17139" spans="1:1" x14ac:dyDescent="0.25">
      <c r="A17139" s="5"/>
    </row>
    <row r="17140" spans="1:1" x14ac:dyDescent="0.25">
      <c r="A17140" s="5"/>
    </row>
    <row r="17141" spans="1:1" x14ac:dyDescent="0.25">
      <c r="A17141" s="5"/>
    </row>
    <row r="17142" spans="1:1" x14ac:dyDescent="0.25">
      <c r="A17142" s="5"/>
    </row>
    <row r="17143" spans="1:1" x14ac:dyDescent="0.25">
      <c r="A17143" s="5"/>
    </row>
    <row r="17144" spans="1:1" x14ac:dyDescent="0.25">
      <c r="A17144" s="5"/>
    </row>
    <row r="17145" spans="1:1" x14ac:dyDescent="0.25">
      <c r="A17145" s="5"/>
    </row>
    <row r="17146" spans="1:1" x14ac:dyDescent="0.25">
      <c r="A17146" s="5"/>
    </row>
    <row r="17147" spans="1:1" x14ac:dyDescent="0.25">
      <c r="A17147" s="5"/>
    </row>
    <row r="17148" spans="1:1" x14ac:dyDescent="0.25">
      <c r="A17148" s="5"/>
    </row>
    <row r="17149" spans="1:1" x14ac:dyDescent="0.25">
      <c r="A17149" s="5"/>
    </row>
    <row r="17150" spans="1:1" x14ac:dyDescent="0.25">
      <c r="A17150" s="5"/>
    </row>
    <row r="17151" spans="1:1" x14ac:dyDescent="0.25">
      <c r="A17151" s="5"/>
    </row>
    <row r="17152" spans="1:1" x14ac:dyDescent="0.25">
      <c r="A17152" s="5"/>
    </row>
    <row r="17153" spans="1:1" x14ac:dyDescent="0.25">
      <c r="A17153" s="5"/>
    </row>
    <row r="17154" spans="1:1" x14ac:dyDescent="0.25">
      <c r="A17154" s="5"/>
    </row>
    <row r="17155" spans="1:1" x14ac:dyDescent="0.25">
      <c r="A17155" s="5"/>
    </row>
    <row r="17156" spans="1:1" x14ac:dyDescent="0.25">
      <c r="A17156" s="5"/>
    </row>
    <row r="17157" spans="1:1" x14ac:dyDescent="0.25">
      <c r="A17157" s="5"/>
    </row>
    <row r="17158" spans="1:1" x14ac:dyDescent="0.25">
      <c r="A17158" s="5"/>
    </row>
    <row r="17159" spans="1:1" x14ac:dyDescent="0.25">
      <c r="A17159" s="5"/>
    </row>
    <row r="17160" spans="1:1" x14ac:dyDescent="0.25">
      <c r="A17160" s="5"/>
    </row>
    <row r="17161" spans="1:1" x14ac:dyDescent="0.25">
      <c r="A17161" s="5"/>
    </row>
    <row r="17162" spans="1:1" x14ac:dyDescent="0.25">
      <c r="A17162" s="5"/>
    </row>
    <row r="17163" spans="1:1" x14ac:dyDescent="0.25">
      <c r="A17163" s="5"/>
    </row>
    <row r="17164" spans="1:1" x14ac:dyDescent="0.25">
      <c r="A17164" s="5"/>
    </row>
    <row r="17165" spans="1:1" x14ac:dyDescent="0.25">
      <c r="A17165" s="5"/>
    </row>
    <row r="17166" spans="1:1" x14ac:dyDescent="0.25">
      <c r="A17166" s="5"/>
    </row>
    <row r="17167" spans="1:1" x14ac:dyDescent="0.25">
      <c r="A17167" s="5"/>
    </row>
    <row r="17168" spans="1:1" x14ac:dyDescent="0.25">
      <c r="A17168" s="5"/>
    </row>
    <row r="17169" spans="1:1" x14ac:dyDescent="0.25">
      <c r="A17169" s="5"/>
    </row>
    <row r="17170" spans="1:1" x14ac:dyDescent="0.25">
      <c r="A17170" s="5"/>
    </row>
    <row r="17171" spans="1:1" x14ac:dyDescent="0.25">
      <c r="A17171" s="5"/>
    </row>
    <row r="17172" spans="1:1" x14ac:dyDescent="0.25">
      <c r="A17172" s="5"/>
    </row>
    <row r="17173" spans="1:1" x14ac:dyDescent="0.25">
      <c r="A17173" s="5"/>
    </row>
    <row r="17174" spans="1:1" x14ac:dyDescent="0.25">
      <c r="A17174" s="5"/>
    </row>
    <row r="17175" spans="1:1" x14ac:dyDescent="0.25">
      <c r="A17175" s="5"/>
    </row>
    <row r="17176" spans="1:1" x14ac:dyDescent="0.25">
      <c r="A17176" s="5"/>
    </row>
    <row r="17177" spans="1:1" x14ac:dyDescent="0.25">
      <c r="A17177" s="5"/>
    </row>
    <row r="17178" spans="1:1" x14ac:dyDescent="0.25">
      <c r="A17178" s="5"/>
    </row>
    <row r="17179" spans="1:1" x14ac:dyDescent="0.25">
      <c r="A17179" s="5"/>
    </row>
    <row r="17180" spans="1:1" x14ac:dyDescent="0.25">
      <c r="A17180" s="5"/>
    </row>
    <row r="17181" spans="1:1" x14ac:dyDescent="0.25">
      <c r="A17181" s="5"/>
    </row>
    <row r="17182" spans="1:1" x14ac:dyDescent="0.25">
      <c r="A17182" s="5"/>
    </row>
    <row r="17183" spans="1:1" x14ac:dyDescent="0.25">
      <c r="A17183" s="5"/>
    </row>
    <row r="17184" spans="1:1" x14ac:dyDescent="0.25">
      <c r="A17184" s="5"/>
    </row>
    <row r="17185" spans="1:1" x14ac:dyDescent="0.25">
      <c r="A17185" s="5"/>
    </row>
    <row r="17186" spans="1:1" x14ac:dyDescent="0.25">
      <c r="A17186" s="5"/>
    </row>
    <row r="17187" spans="1:1" x14ac:dyDescent="0.25">
      <c r="A17187" s="5"/>
    </row>
    <row r="17188" spans="1:1" x14ac:dyDescent="0.25">
      <c r="A17188" s="5"/>
    </row>
    <row r="17189" spans="1:1" x14ac:dyDescent="0.25">
      <c r="A17189" s="5"/>
    </row>
    <row r="17190" spans="1:1" x14ac:dyDescent="0.25">
      <c r="A17190" s="5"/>
    </row>
    <row r="17191" spans="1:1" x14ac:dyDescent="0.25">
      <c r="A17191" s="5"/>
    </row>
    <row r="17192" spans="1:1" x14ac:dyDescent="0.25">
      <c r="A17192" s="5"/>
    </row>
    <row r="17193" spans="1:1" x14ac:dyDescent="0.25">
      <c r="A17193" s="5"/>
    </row>
    <row r="17194" spans="1:1" x14ac:dyDescent="0.25">
      <c r="A17194" s="5"/>
    </row>
    <row r="17195" spans="1:1" x14ac:dyDescent="0.25">
      <c r="A17195" s="5"/>
    </row>
    <row r="17196" spans="1:1" x14ac:dyDescent="0.25">
      <c r="A17196" s="5"/>
    </row>
    <row r="17197" spans="1:1" x14ac:dyDescent="0.25">
      <c r="A17197" s="5"/>
    </row>
    <row r="17198" spans="1:1" x14ac:dyDescent="0.25">
      <c r="A17198" s="5"/>
    </row>
    <row r="17199" spans="1:1" x14ac:dyDescent="0.25">
      <c r="A17199" s="5"/>
    </row>
    <row r="17200" spans="1:1" x14ac:dyDescent="0.25">
      <c r="A17200" s="5"/>
    </row>
    <row r="17201" spans="1:1" x14ac:dyDescent="0.25">
      <c r="A17201" s="5"/>
    </row>
    <row r="17202" spans="1:1" x14ac:dyDescent="0.25">
      <c r="A17202" s="5"/>
    </row>
    <row r="17203" spans="1:1" x14ac:dyDescent="0.25">
      <c r="A17203" s="5"/>
    </row>
    <row r="17204" spans="1:1" x14ac:dyDescent="0.25">
      <c r="A17204" s="5"/>
    </row>
    <row r="17205" spans="1:1" x14ac:dyDescent="0.25">
      <c r="A17205" s="5"/>
    </row>
    <row r="17206" spans="1:1" x14ac:dyDescent="0.25">
      <c r="A17206" s="5"/>
    </row>
    <row r="17207" spans="1:1" x14ac:dyDescent="0.25">
      <c r="A17207" s="5"/>
    </row>
    <row r="17208" spans="1:1" x14ac:dyDescent="0.25">
      <c r="A17208" s="5"/>
    </row>
    <row r="17209" spans="1:1" x14ac:dyDescent="0.25">
      <c r="A17209" s="5"/>
    </row>
    <row r="17210" spans="1:1" x14ac:dyDescent="0.25">
      <c r="A17210" s="5"/>
    </row>
    <row r="17211" spans="1:1" x14ac:dyDescent="0.25">
      <c r="A17211" s="5"/>
    </row>
    <row r="17212" spans="1:1" x14ac:dyDescent="0.25">
      <c r="A17212" s="5"/>
    </row>
    <row r="17213" spans="1:1" x14ac:dyDescent="0.25">
      <c r="A17213" s="5"/>
    </row>
    <row r="17214" spans="1:1" x14ac:dyDescent="0.25">
      <c r="A17214" s="5"/>
    </row>
    <row r="17215" spans="1:1" x14ac:dyDescent="0.25">
      <c r="A17215" s="5"/>
    </row>
    <row r="17216" spans="1:1" x14ac:dyDescent="0.25">
      <c r="A17216" s="5"/>
    </row>
    <row r="17217" spans="1:1" x14ac:dyDescent="0.25">
      <c r="A17217" s="5"/>
    </row>
    <row r="17218" spans="1:1" x14ac:dyDescent="0.25">
      <c r="A17218" s="5"/>
    </row>
    <row r="17219" spans="1:1" x14ac:dyDescent="0.25">
      <c r="A17219" s="5"/>
    </row>
    <row r="17220" spans="1:1" x14ac:dyDescent="0.25">
      <c r="A17220" s="5"/>
    </row>
    <row r="17221" spans="1:1" x14ac:dyDescent="0.25">
      <c r="A17221" s="5"/>
    </row>
    <row r="17222" spans="1:1" x14ac:dyDescent="0.25">
      <c r="A17222" s="5"/>
    </row>
    <row r="17223" spans="1:1" x14ac:dyDescent="0.25">
      <c r="A17223" s="5"/>
    </row>
    <row r="17224" spans="1:1" x14ac:dyDescent="0.25">
      <c r="A17224" s="5"/>
    </row>
    <row r="17225" spans="1:1" x14ac:dyDescent="0.25">
      <c r="A17225" s="5"/>
    </row>
    <row r="17226" spans="1:1" x14ac:dyDescent="0.25">
      <c r="A17226" s="5"/>
    </row>
    <row r="17227" spans="1:1" x14ac:dyDescent="0.25">
      <c r="A17227" s="5"/>
    </row>
    <row r="17228" spans="1:1" x14ac:dyDescent="0.25">
      <c r="A17228" s="5"/>
    </row>
    <row r="17229" spans="1:1" x14ac:dyDescent="0.25">
      <c r="A17229" s="5"/>
    </row>
    <row r="17230" spans="1:1" x14ac:dyDescent="0.25">
      <c r="A17230" s="5"/>
    </row>
    <row r="17231" spans="1:1" x14ac:dyDescent="0.25">
      <c r="A17231" s="5"/>
    </row>
    <row r="17232" spans="1:1" x14ac:dyDescent="0.25">
      <c r="A17232" s="5"/>
    </row>
    <row r="17233" spans="1:1" x14ac:dyDescent="0.25">
      <c r="A17233" s="5"/>
    </row>
    <row r="17234" spans="1:1" x14ac:dyDescent="0.25">
      <c r="A17234" s="5"/>
    </row>
    <row r="17235" spans="1:1" x14ac:dyDescent="0.25">
      <c r="A17235" s="5"/>
    </row>
    <row r="17236" spans="1:1" x14ac:dyDescent="0.25">
      <c r="A17236" s="5"/>
    </row>
    <row r="17237" spans="1:1" x14ac:dyDescent="0.25">
      <c r="A17237" s="5"/>
    </row>
    <row r="17238" spans="1:1" x14ac:dyDescent="0.25">
      <c r="A17238" s="5"/>
    </row>
    <row r="17239" spans="1:1" x14ac:dyDescent="0.25">
      <c r="A17239" s="5"/>
    </row>
    <row r="17240" spans="1:1" x14ac:dyDescent="0.25">
      <c r="A17240" s="5"/>
    </row>
    <row r="17241" spans="1:1" x14ac:dyDescent="0.25">
      <c r="A17241" s="5"/>
    </row>
    <row r="17242" spans="1:1" x14ac:dyDescent="0.25">
      <c r="A17242" s="5"/>
    </row>
    <row r="17243" spans="1:1" x14ac:dyDescent="0.25">
      <c r="A17243" s="5"/>
    </row>
    <row r="17244" spans="1:1" x14ac:dyDescent="0.25">
      <c r="A17244" s="5"/>
    </row>
    <row r="17245" spans="1:1" x14ac:dyDescent="0.25">
      <c r="A17245" s="5"/>
    </row>
    <row r="17246" spans="1:1" x14ac:dyDescent="0.25">
      <c r="A17246" s="5"/>
    </row>
    <row r="17247" spans="1:1" x14ac:dyDescent="0.25">
      <c r="A17247" s="5"/>
    </row>
    <row r="17248" spans="1:1" x14ac:dyDescent="0.25">
      <c r="A17248" s="5"/>
    </row>
    <row r="17249" spans="1:1" x14ac:dyDescent="0.25">
      <c r="A17249" s="5"/>
    </row>
    <row r="17250" spans="1:1" x14ac:dyDescent="0.25">
      <c r="A17250" s="5"/>
    </row>
    <row r="17251" spans="1:1" x14ac:dyDescent="0.25">
      <c r="A17251" s="5"/>
    </row>
    <row r="17252" spans="1:1" x14ac:dyDescent="0.25">
      <c r="A17252" s="5"/>
    </row>
    <row r="17253" spans="1:1" x14ac:dyDescent="0.25">
      <c r="A17253" s="5"/>
    </row>
    <row r="17254" spans="1:1" x14ac:dyDescent="0.25">
      <c r="A17254" s="5"/>
    </row>
    <row r="17255" spans="1:1" x14ac:dyDescent="0.25">
      <c r="A17255" s="5"/>
    </row>
    <row r="17256" spans="1:1" x14ac:dyDescent="0.25">
      <c r="A17256" s="5"/>
    </row>
    <row r="17257" spans="1:1" x14ac:dyDescent="0.25">
      <c r="A17257" s="5"/>
    </row>
    <row r="17258" spans="1:1" x14ac:dyDescent="0.25">
      <c r="A17258" s="5"/>
    </row>
    <row r="17259" spans="1:1" x14ac:dyDescent="0.25">
      <c r="A17259" s="5"/>
    </row>
    <row r="17260" spans="1:1" x14ac:dyDescent="0.25">
      <c r="A17260" s="5"/>
    </row>
    <row r="17261" spans="1:1" x14ac:dyDescent="0.25">
      <c r="A17261" s="5"/>
    </row>
    <row r="17262" spans="1:1" x14ac:dyDescent="0.25">
      <c r="A17262" s="5"/>
    </row>
    <row r="17263" spans="1:1" x14ac:dyDescent="0.25">
      <c r="A17263" s="5"/>
    </row>
    <row r="17264" spans="1:1" x14ac:dyDescent="0.25">
      <c r="A17264" s="5"/>
    </row>
    <row r="17265" spans="1:1" x14ac:dyDescent="0.25">
      <c r="A17265" s="5"/>
    </row>
    <row r="17266" spans="1:1" x14ac:dyDescent="0.25">
      <c r="A17266" s="5"/>
    </row>
    <row r="17267" spans="1:1" x14ac:dyDescent="0.25">
      <c r="A17267" s="5"/>
    </row>
    <row r="17268" spans="1:1" x14ac:dyDescent="0.25">
      <c r="A17268" s="5"/>
    </row>
    <row r="17269" spans="1:1" x14ac:dyDescent="0.25">
      <c r="A17269" s="5"/>
    </row>
    <row r="17270" spans="1:1" x14ac:dyDescent="0.25">
      <c r="A17270" s="5"/>
    </row>
    <row r="17271" spans="1:1" x14ac:dyDescent="0.25">
      <c r="A17271" s="5"/>
    </row>
    <row r="17272" spans="1:1" x14ac:dyDescent="0.25">
      <c r="A17272" s="5"/>
    </row>
    <row r="17273" spans="1:1" x14ac:dyDescent="0.25">
      <c r="A17273" s="5"/>
    </row>
    <row r="17274" spans="1:1" x14ac:dyDescent="0.25">
      <c r="A17274" s="5"/>
    </row>
    <row r="17275" spans="1:1" x14ac:dyDescent="0.25">
      <c r="A17275" s="5"/>
    </row>
    <row r="17276" spans="1:1" x14ac:dyDescent="0.25">
      <c r="A17276" s="5"/>
    </row>
    <row r="17277" spans="1:1" x14ac:dyDescent="0.25">
      <c r="A17277" s="5"/>
    </row>
    <row r="17278" spans="1:1" x14ac:dyDescent="0.25">
      <c r="A17278" s="5"/>
    </row>
    <row r="17279" spans="1:1" x14ac:dyDescent="0.25">
      <c r="A17279" s="5"/>
    </row>
    <row r="17280" spans="1:1" x14ac:dyDescent="0.25">
      <c r="A17280" s="5"/>
    </row>
    <row r="17281" spans="1:1" x14ac:dyDescent="0.25">
      <c r="A17281" s="5"/>
    </row>
    <row r="17282" spans="1:1" x14ac:dyDescent="0.25">
      <c r="A17282" s="5"/>
    </row>
    <row r="17283" spans="1:1" x14ac:dyDescent="0.25">
      <c r="A17283" s="5"/>
    </row>
    <row r="17284" spans="1:1" x14ac:dyDescent="0.25">
      <c r="A17284" s="5"/>
    </row>
    <row r="17285" spans="1:1" x14ac:dyDescent="0.25">
      <c r="A17285" s="5"/>
    </row>
    <row r="17286" spans="1:1" x14ac:dyDescent="0.25">
      <c r="A17286" s="5"/>
    </row>
    <row r="17287" spans="1:1" x14ac:dyDescent="0.25">
      <c r="A17287" s="5"/>
    </row>
    <row r="17288" spans="1:1" x14ac:dyDescent="0.25">
      <c r="A17288" s="5"/>
    </row>
    <row r="17289" spans="1:1" x14ac:dyDescent="0.25">
      <c r="A17289" s="5"/>
    </row>
    <row r="17290" spans="1:1" x14ac:dyDescent="0.25">
      <c r="A17290" s="5"/>
    </row>
    <row r="17291" spans="1:1" x14ac:dyDescent="0.25">
      <c r="A17291" s="5"/>
    </row>
    <row r="17292" spans="1:1" x14ac:dyDescent="0.25">
      <c r="A17292" s="5"/>
    </row>
    <row r="17293" spans="1:1" x14ac:dyDescent="0.25">
      <c r="A17293" s="5"/>
    </row>
    <row r="17294" spans="1:1" x14ac:dyDescent="0.25">
      <c r="A17294" s="5"/>
    </row>
    <row r="17295" spans="1:1" x14ac:dyDescent="0.25">
      <c r="A17295" s="5"/>
    </row>
    <row r="17296" spans="1:1" x14ac:dyDescent="0.25">
      <c r="A17296" s="5"/>
    </row>
    <row r="17297" spans="1:1" x14ac:dyDescent="0.25">
      <c r="A17297" s="5"/>
    </row>
    <row r="17298" spans="1:1" x14ac:dyDescent="0.25">
      <c r="A17298" s="5"/>
    </row>
    <row r="17299" spans="1:1" x14ac:dyDescent="0.25">
      <c r="A17299" s="5"/>
    </row>
    <row r="17300" spans="1:1" x14ac:dyDescent="0.25">
      <c r="A17300" s="5"/>
    </row>
    <row r="17301" spans="1:1" x14ac:dyDescent="0.25">
      <c r="A17301" s="5"/>
    </row>
    <row r="17302" spans="1:1" x14ac:dyDescent="0.25">
      <c r="A17302" s="5"/>
    </row>
    <row r="17303" spans="1:1" x14ac:dyDescent="0.25">
      <c r="A17303" s="5"/>
    </row>
    <row r="17304" spans="1:1" x14ac:dyDescent="0.25">
      <c r="A17304" s="5"/>
    </row>
    <row r="17305" spans="1:1" x14ac:dyDescent="0.25">
      <c r="A17305" s="5"/>
    </row>
    <row r="17306" spans="1:1" x14ac:dyDescent="0.25">
      <c r="A17306" s="5"/>
    </row>
    <row r="17307" spans="1:1" x14ac:dyDescent="0.25">
      <c r="A17307" s="5"/>
    </row>
    <row r="17308" spans="1:1" x14ac:dyDescent="0.25">
      <c r="A17308" s="5"/>
    </row>
    <row r="17309" spans="1:1" x14ac:dyDescent="0.25">
      <c r="A17309" s="5"/>
    </row>
    <row r="17310" spans="1:1" x14ac:dyDescent="0.25">
      <c r="A17310" s="5"/>
    </row>
    <row r="17311" spans="1:1" x14ac:dyDescent="0.25">
      <c r="A17311" s="5"/>
    </row>
    <row r="17312" spans="1:1" x14ac:dyDescent="0.25">
      <c r="A17312" s="5"/>
    </row>
    <row r="17313" spans="1:1" x14ac:dyDescent="0.25">
      <c r="A17313" s="5"/>
    </row>
    <row r="17314" spans="1:1" x14ac:dyDescent="0.25">
      <c r="A17314" s="5"/>
    </row>
    <row r="17315" spans="1:1" x14ac:dyDescent="0.25">
      <c r="A17315" s="5"/>
    </row>
    <row r="17316" spans="1:1" x14ac:dyDescent="0.25">
      <c r="A17316" s="5"/>
    </row>
    <row r="17317" spans="1:1" x14ac:dyDescent="0.25">
      <c r="A17317" s="5"/>
    </row>
    <row r="17318" spans="1:1" x14ac:dyDescent="0.25">
      <c r="A17318" s="5"/>
    </row>
    <row r="17319" spans="1:1" x14ac:dyDescent="0.25">
      <c r="A17319" s="5"/>
    </row>
    <row r="17320" spans="1:1" x14ac:dyDescent="0.25">
      <c r="A17320" s="5"/>
    </row>
    <row r="17321" spans="1:1" x14ac:dyDescent="0.25">
      <c r="A17321" s="5"/>
    </row>
    <row r="17322" spans="1:1" x14ac:dyDescent="0.25">
      <c r="A17322" s="5"/>
    </row>
    <row r="17323" spans="1:1" x14ac:dyDescent="0.25">
      <c r="A17323" s="5"/>
    </row>
    <row r="17324" spans="1:1" x14ac:dyDescent="0.25">
      <c r="A17324" s="5"/>
    </row>
    <row r="17325" spans="1:1" x14ac:dyDescent="0.25">
      <c r="A17325" s="5"/>
    </row>
    <row r="17326" spans="1:1" x14ac:dyDescent="0.25">
      <c r="A17326" s="5"/>
    </row>
    <row r="17327" spans="1:1" x14ac:dyDescent="0.25">
      <c r="A17327" s="5"/>
    </row>
    <row r="17328" spans="1:1" x14ac:dyDescent="0.25">
      <c r="A17328" s="5"/>
    </row>
    <row r="17329" spans="1:1" x14ac:dyDescent="0.25">
      <c r="A17329" s="5"/>
    </row>
    <row r="17330" spans="1:1" x14ac:dyDescent="0.25">
      <c r="A17330" s="5"/>
    </row>
    <row r="17331" spans="1:1" x14ac:dyDescent="0.25">
      <c r="A17331" s="5"/>
    </row>
    <row r="17332" spans="1:1" x14ac:dyDescent="0.25">
      <c r="A17332" s="5"/>
    </row>
    <row r="17333" spans="1:1" x14ac:dyDescent="0.25">
      <c r="A17333" s="5"/>
    </row>
    <row r="17334" spans="1:1" x14ac:dyDescent="0.25">
      <c r="A17334" s="5"/>
    </row>
    <row r="17335" spans="1:1" x14ac:dyDescent="0.25">
      <c r="A17335" s="5"/>
    </row>
    <row r="17336" spans="1:1" x14ac:dyDescent="0.25">
      <c r="A17336" s="5"/>
    </row>
    <row r="17337" spans="1:1" x14ac:dyDescent="0.25">
      <c r="A17337" s="5"/>
    </row>
    <row r="17338" spans="1:1" x14ac:dyDescent="0.25">
      <c r="A17338" s="5"/>
    </row>
    <row r="17339" spans="1:1" x14ac:dyDescent="0.25">
      <c r="A17339" s="5"/>
    </row>
    <row r="17340" spans="1:1" x14ac:dyDescent="0.25">
      <c r="A17340" s="5"/>
    </row>
    <row r="17341" spans="1:1" x14ac:dyDescent="0.25">
      <c r="A17341" s="5"/>
    </row>
    <row r="17342" spans="1:1" x14ac:dyDescent="0.25">
      <c r="A17342" s="5"/>
    </row>
    <row r="17343" spans="1:1" x14ac:dyDescent="0.25">
      <c r="A17343" s="5"/>
    </row>
    <row r="17344" spans="1:1" x14ac:dyDescent="0.25">
      <c r="A17344" s="5"/>
    </row>
    <row r="17345" spans="1:1" x14ac:dyDescent="0.25">
      <c r="A17345" s="5"/>
    </row>
    <row r="17346" spans="1:1" x14ac:dyDescent="0.25">
      <c r="A17346" s="5"/>
    </row>
    <row r="17347" spans="1:1" x14ac:dyDescent="0.25">
      <c r="A17347" s="5"/>
    </row>
    <row r="17348" spans="1:1" x14ac:dyDescent="0.25">
      <c r="A17348" s="5"/>
    </row>
    <row r="17349" spans="1:1" x14ac:dyDescent="0.25">
      <c r="A17349" s="5"/>
    </row>
    <row r="17350" spans="1:1" x14ac:dyDescent="0.25">
      <c r="A17350" s="5"/>
    </row>
    <row r="17351" spans="1:1" x14ac:dyDescent="0.25">
      <c r="A17351" s="5"/>
    </row>
    <row r="17352" spans="1:1" x14ac:dyDescent="0.25">
      <c r="A17352" s="5"/>
    </row>
    <row r="17353" spans="1:1" x14ac:dyDescent="0.25">
      <c r="A17353" s="5"/>
    </row>
    <row r="17354" spans="1:1" x14ac:dyDescent="0.25">
      <c r="A17354" s="5"/>
    </row>
    <row r="17355" spans="1:1" x14ac:dyDescent="0.25">
      <c r="A17355" s="5"/>
    </row>
    <row r="17356" spans="1:1" x14ac:dyDescent="0.25">
      <c r="A17356" s="5"/>
    </row>
    <row r="17357" spans="1:1" x14ac:dyDescent="0.25">
      <c r="A17357" s="5"/>
    </row>
    <row r="17358" spans="1:1" x14ac:dyDescent="0.25">
      <c r="A17358" s="5"/>
    </row>
    <row r="17359" spans="1:1" x14ac:dyDescent="0.25">
      <c r="A17359" s="5"/>
    </row>
    <row r="17360" spans="1:1" x14ac:dyDescent="0.25">
      <c r="A17360" s="5"/>
    </row>
    <row r="17361" spans="1:1" x14ac:dyDescent="0.25">
      <c r="A17361" s="5"/>
    </row>
    <row r="17362" spans="1:1" x14ac:dyDescent="0.25">
      <c r="A17362" s="5"/>
    </row>
    <row r="17363" spans="1:1" x14ac:dyDescent="0.25">
      <c r="A17363" s="5"/>
    </row>
    <row r="17364" spans="1:1" x14ac:dyDescent="0.25">
      <c r="A17364" s="5"/>
    </row>
    <row r="17365" spans="1:1" x14ac:dyDescent="0.25">
      <c r="A17365" s="5"/>
    </row>
    <row r="17366" spans="1:1" x14ac:dyDescent="0.25">
      <c r="A17366" s="5"/>
    </row>
    <row r="17367" spans="1:1" x14ac:dyDescent="0.25">
      <c r="A17367" s="5"/>
    </row>
    <row r="17368" spans="1:1" x14ac:dyDescent="0.25">
      <c r="A17368" s="5"/>
    </row>
    <row r="17369" spans="1:1" x14ac:dyDescent="0.25">
      <c r="A17369" s="5"/>
    </row>
    <row r="17370" spans="1:1" x14ac:dyDescent="0.25">
      <c r="A17370" s="5"/>
    </row>
    <row r="17371" spans="1:1" x14ac:dyDescent="0.25">
      <c r="A17371" s="5"/>
    </row>
    <row r="17372" spans="1:1" x14ac:dyDescent="0.25">
      <c r="A17372" s="5"/>
    </row>
    <row r="17373" spans="1:1" x14ac:dyDescent="0.25">
      <c r="A17373" s="5"/>
    </row>
    <row r="17374" spans="1:1" x14ac:dyDescent="0.25">
      <c r="A17374" s="5"/>
    </row>
    <row r="17375" spans="1:1" x14ac:dyDescent="0.25">
      <c r="A17375" s="5"/>
    </row>
    <row r="17376" spans="1:1" x14ac:dyDescent="0.25">
      <c r="A17376" s="5"/>
    </row>
    <row r="17377" spans="1:1" x14ac:dyDescent="0.25">
      <c r="A17377" s="5"/>
    </row>
    <row r="17378" spans="1:1" x14ac:dyDescent="0.25">
      <c r="A17378" s="5"/>
    </row>
    <row r="17379" spans="1:1" x14ac:dyDescent="0.25">
      <c r="A17379" s="5"/>
    </row>
    <row r="17380" spans="1:1" x14ac:dyDescent="0.25">
      <c r="A17380" s="5"/>
    </row>
    <row r="17381" spans="1:1" x14ac:dyDescent="0.25">
      <c r="A17381" s="5"/>
    </row>
    <row r="17382" spans="1:1" x14ac:dyDescent="0.25">
      <c r="A17382" s="5"/>
    </row>
    <row r="17383" spans="1:1" x14ac:dyDescent="0.25">
      <c r="A17383" s="5"/>
    </row>
    <row r="17384" spans="1:1" x14ac:dyDescent="0.25">
      <c r="A17384" s="5"/>
    </row>
    <row r="17385" spans="1:1" x14ac:dyDescent="0.25">
      <c r="A17385" s="5"/>
    </row>
    <row r="17386" spans="1:1" x14ac:dyDescent="0.25">
      <c r="A17386" s="5"/>
    </row>
    <row r="17387" spans="1:1" x14ac:dyDescent="0.25">
      <c r="A17387" s="5"/>
    </row>
    <row r="17388" spans="1:1" x14ac:dyDescent="0.25">
      <c r="A17388" s="5"/>
    </row>
    <row r="17389" spans="1:1" x14ac:dyDescent="0.25">
      <c r="A17389" s="5"/>
    </row>
    <row r="17390" spans="1:1" x14ac:dyDescent="0.25">
      <c r="A17390" s="5"/>
    </row>
    <row r="17391" spans="1:1" x14ac:dyDescent="0.25">
      <c r="A17391" s="5"/>
    </row>
    <row r="17392" spans="1:1" x14ac:dyDescent="0.25">
      <c r="A17392" s="5"/>
    </row>
    <row r="17393" spans="1:1" x14ac:dyDescent="0.25">
      <c r="A17393" s="5"/>
    </row>
    <row r="17394" spans="1:1" x14ac:dyDescent="0.25">
      <c r="A17394" s="5"/>
    </row>
    <row r="17395" spans="1:1" x14ac:dyDescent="0.25">
      <c r="A17395" s="5"/>
    </row>
    <row r="17396" spans="1:1" x14ac:dyDescent="0.25">
      <c r="A17396" s="5"/>
    </row>
    <row r="17397" spans="1:1" x14ac:dyDescent="0.25">
      <c r="A17397" s="5"/>
    </row>
    <row r="17398" spans="1:1" x14ac:dyDescent="0.25">
      <c r="A17398" s="5"/>
    </row>
    <row r="17399" spans="1:1" x14ac:dyDescent="0.25">
      <c r="A17399" s="5"/>
    </row>
    <row r="17400" spans="1:1" x14ac:dyDescent="0.25">
      <c r="A17400" s="5"/>
    </row>
    <row r="17401" spans="1:1" x14ac:dyDescent="0.25">
      <c r="A17401" s="5"/>
    </row>
    <row r="17402" spans="1:1" x14ac:dyDescent="0.25">
      <c r="A17402" s="5"/>
    </row>
    <row r="17403" spans="1:1" x14ac:dyDescent="0.25">
      <c r="A17403" s="5"/>
    </row>
    <row r="17404" spans="1:1" x14ac:dyDescent="0.25">
      <c r="A17404" s="5"/>
    </row>
    <row r="17405" spans="1:1" x14ac:dyDescent="0.25">
      <c r="A17405" s="5"/>
    </row>
    <row r="17406" spans="1:1" x14ac:dyDescent="0.25">
      <c r="A17406" s="5"/>
    </row>
    <row r="17407" spans="1:1" x14ac:dyDescent="0.25">
      <c r="A17407" s="5"/>
    </row>
    <row r="17408" spans="1:1" x14ac:dyDescent="0.25">
      <c r="A17408" s="5"/>
    </row>
    <row r="17409" spans="1:1" x14ac:dyDescent="0.25">
      <c r="A17409" s="5"/>
    </row>
    <row r="17410" spans="1:1" x14ac:dyDescent="0.25">
      <c r="A17410" s="5"/>
    </row>
    <row r="17411" spans="1:1" x14ac:dyDescent="0.25">
      <c r="A17411" s="5"/>
    </row>
    <row r="17412" spans="1:1" x14ac:dyDescent="0.25">
      <c r="A17412" s="5"/>
    </row>
    <row r="17413" spans="1:1" x14ac:dyDescent="0.25">
      <c r="A17413" s="5"/>
    </row>
    <row r="17414" spans="1:1" x14ac:dyDescent="0.25">
      <c r="A17414" s="5"/>
    </row>
    <row r="17415" spans="1:1" x14ac:dyDescent="0.25">
      <c r="A17415" s="5"/>
    </row>
    <row r="17416" spans="1:1" x14ac:dyDescent="0.25">
      <c r="A17416" s="5"/>
    </row>
    <row r="17417" spans="1:1" x14ac:dyDescent="0.25">
      <c r="A17417" s="5"/>
    </row>
    <row r="17418" spans="1:1" x14ac:dyDescent="0.25">
      <c r="A17418" s="5"/>
    </row>
    <row r="17419" spans="1:1" x14ac:dyDescent="0.25">
      <c r="A17419" s="5"/>
    </row>
    <row r="17420" spans="1:1" x14ac:dyDescent="0.25">
      <c r="A17420" s="5"/>
    </row>
    <row r="17421" spans="1:1" x14ac:dyDescent="0.25">
      <c r="A17421" s="5"/>
    </row>
    <row r="17422" spans="1:1" x14ac:dyDescent="0.25">
      <c r="A17422" s="5"/>
    </row>
    <row r="17423" spans="1:1" x14ac:dyDescent="0.25">
      <c r="A17423" s="5"/>
    </row>
    <row r="17424" spans="1:1" x14ac:dyDescent="0.25">
      <c r="A17424" s="5"/>
    </row>
    <row r="17425" spans="1:1" x14ac:dyDescent="0.25">
      <c r="A17425" s="5"/>
    </row>
    <row r="17426" spans="1:1" x14ac:dyDescent="0.25">
      <c r="A17426" s="5"/>
    </row>
    <row r="17427" spans="1:1" x14ac:dyDescent="0.25">
      <c r="A17427" s="5"/>
    </row>
    <row r="17428" spans="1:1" x14ac:dyDescent="0.25">
      <c r="A17428" s="5"/>
    </row>
    <row r="17429" spans="1:1" x14ac:dyDescent="0.25">
      <c r="A17429" s="5"/>
    </row>
    <row r="17430" spans="1:1" x14ac:dyDescent="0.25">
      <c r="A17430" s="5"/>
    </row>
    <row r="17431" spans="1:1" x14ac:dyDescent="0.25">
      <c r="A17431" s="5"/>
    </row>
    <row r="17432" spans="1:1" x14ac:dyDescent="0.25">
      <c r="A17432" s="5"/>
    </row>
    <row r="17433" spans="1:1" x14ac:dyDescent="0.25">
      <c r="A17433" s="5"/>
    </row>
    <row r="17434" spans="1:1" x14ac:dyDescent="0.25">
      <c r="A17434" s="5"/>
    </row>
    <row r="17435" spans="1:1" x14ac:dyDescent="0.25">
      <c r="A17435" s="5"/>
    </row>
    <row r="17436" spans="1:1" x14ac:dyDescent="0.25">
      <c r="A17436" s="5"/>
    </row>
    <row r="17437" spans="1:1" x14ac:dyDescent="0.25">
      <c r="A17437" s="5"/>
    </row>
    <row r="17438" spans="1:1" x14ac:dyDescent="0.25">
      <c r="A17438" s="5"/>
    </row>
    <row r="17439" spans="1:1" x14ac:dyDescent="0.25">
      <c r="A17439" s="5"/>
    </row>
    <row r="17440" spans="1:1" x14ac:dyDescent="0.25">
      <c r="A17440" s="5"/>
    </row>
    <row r="17441" spans="1:1" x14ac:dyDescent="0.25">
      <c r="A17441" s="5"/>
    </row>
    <row r="17442" spans="1:1" x14ac:dyDescent="0.25">
      <c r="A17442" s="5"/>
    </row>
    <row r="17443" spans="1:1" x14ac:dyDescent="0.25">
      <c r="A17443" s="5"/>
    </row>
    <row r="17444" spans="1:1" x14ac:dyDescent="0.25">
      <c r="A17444" s="5"/>
    </row>
    <row r="17445" spans="1:1" x14ac:dyDescent="0.25">
      <c r="A17445" s="5"/>
    </row>
    <row r="17446" spans="1:1" x14ac:dyDescent="0.25">
      <c r="A17446" s="5"/>
    </row>
    <row r="17447" spans="1:1" x14ac:dyDescent="0.25">
      <c r="A17447" s="5"/>
    </row>
    <row r="17448" spans="1:1" x14ac:dyDescent="0.25">
      <c r="A17448" s="5"/>
    </row>
    <row r="17449" spans="1:1" x14ac:dyDescent="0.25">
      <c r="A17449" s="5"/>
    </row>
    <row r="17450" spans="1:1" x14ac:dyDescent="0.25">
      <c r="A17450" s="5"/>
    </row>
    <row r="17451" spans="1:1" x14ac:dyDescent="0.25">
      <c r="A17451" s="5"/>
    </row>
    <row r="17452" spans="1:1" x14ac:dyDescent="0.25">
      <c r="A17452" s="5"/>
    </row>
    <row r="17453" spans="1:1" x14ac:dyDescent="0.25">
      <c r="A17453" s="5"/>
    </row>
    <row r="17454" spans="1:1" x14ac:dyDescent="0.25">
      <c r="A17454" s="5"/>
    </row>
    <row r="17455" spans="1:1" x14ac:dyDescent="0.25">
      <c r="A17455" s="5"/>
    </row>
    <row r="17456" spans="1:1" x14ac:dyDescent="0.25">
      <c r="A17456" s="5"/>
    </row>
    <row r="17457" spans="1:1" x14ac:dyDescent="0.25">
      <c r="A17457" s="5"/>
    </row>
    <row r="17458" spans="1:1" x14ac:dyDescent="0.25">
      <c r="A17458" s="5"/>
    </row>
    <row r="17459" spans="1:1" x14ac:dyDescent="0.25">
      <c r="A17459" s="5"/>
    </row>
    <row r="17460" spans="1:1" x14ac:dyDescent="0.25">
      <c r="A17460" s="5"/>
    </row>
    <row r="17461" spans="1:1" x14ac:dyDescent="0.25">
      <c r="A17461" s="5"/>
    </row>
    <row r="17462" spans="1:1" x14ac:dyDescent="0.25">
      <c r="A17462" s="5"/>
    </row>
    <row r="17463" spans="1:1" x14ac:dyDescent="0.25">
      <c r="A17463" s="5"/>
    </row>
    <row r="17464" spans="1:1" x14ac:dyDescent="0.25">
      <c r="A17464" s="5"/>
    </row>
    <row r="17465" spans="1:1" x14ac:dyDescent="0.25">
      <c r="A17465" s="5"/>
    </row>
    <row r="17466" spans="1:1" x14ac:dyDescent="0.25">
      <c r="A17466" s="5"/>
    </row>
    <row r="17467" spans="1:1" x14ac:dyDescent="0.25">
      <c r="A17467" s="5"/>
    </row>
    <row r="17468" spans="1:1" x14ac:dyDescent="0.25">
      <c r="A17468" s="5"/>
    </row>
    <row r="17469" spans="1:1" x14ac:dyDescent="0.25">
      <c r="A17469" s="5"/>
    </row>
    <row r="17470" spans="1:1" x14ac:dyDescent="0.25">
      <c r="A17470" s="5"/>
    </row>
    <row r="17471" spans="1:1" x14ac:dyDescent="0.25">
      <c r="A17471" s="5"/>
    </row>
    <row r="17472" spans="1:1" x14ac:dyDescent="0.25">
      <c r="A17472" s="5"/>
    </row>
    <row r="17473" spans="1:1" x14ac:dyDescent="0.25">
      <c r="A17473" s="5"/>
    </row>
    <row r="17474" spans="1:1" x14ac:dyDescent="0.25">
      <c r="A17474" s="5"/>
    </row>
    <row r="17475" spans="1:1" x14ac:dyDescent="0.25">
      <c r="A17475" s="5"/>
    </row>
    <row r="17476" spans="1:1" x14ac:dyDescent="0.25">
      <c r="A17476" s="5"/>
    </row>
    <row r="17477" spans="1:1" x14ac:dyDescent="0.25">
      <c r="A17477" s="5"/>
    </row>
    <row r="17478" spans="1:1" x14ac:dyDescent="0.25">
      <c r="A17478" s="5"/>
    </row>
    <row r="17479" spans="1:1" x14ac:dyDescent="0.25">
      <c r="A17479" s="5"/>
    </row>
    <row r="17480" spans="1:1" x14ac:dyDescent="0.25">
      <c r="A17480" s="5"/>
    </row>
    <row r="17481" spans="1:1" x14ac:dyDescent="0.25">
      <c r="A17481" s="5"/>
    </row>
    <row r="17482" spans="1:1" x14ac:dyDescent="0.25">
      <c r="A17482" s="5"/>
    </row>
    <row r="17483" spans="1:1" x14ac:dyDescent="0.25">
      <c r="A17483" s="5"/>
    </row>
    <row r="17484" spans="1:1" x14ac:dyDescent="0.25">
      <c r="A17484" s="5"/>
    </row>
    <row r="17485" spans="1:1" x14ac:dyDescent="0.25">
      <c r="A17485" s="5"/>
    </row>
    <row r="17486" spans="1:1" x14ac:dyDescent="0.25">
      <c r="A17486" s="5"/>
    </row>
    <row r="17487" spans="1:1" x14ac:dyDescent="0.25">
      <c r="A17487" s="5"/>
    </row>
    <row r="17488" spans="1:1" x14ac:dyDescent="0.25">
      <c r="A17488" s="5"/>
    </row>
    <row r="17489" spans="1:1" x14ac:dyDescent="0.25">
      <c r="A17489" s="5"/>
    </row>
    <row r="17490" spans="1:1" x14ac:dyDescent="0.25">
      <c r="A17490" s="5"/>
    </row>
    <row r="17491" spans="1:1" x14ac:dyDescent="0.25">
      <c r="A17491" s="5"/>
    </row>
    <row r="17492" spans="1:1" x14ac:dyDescent="0.25">
      <c r="A17492" s="5"/>
    </row>
    <row r="17493" spans="1:1" x14ac:dyDescent="0.25">
      <c r="A17493" s="5"/>
    </row>
    <row r="17494" spans="1:1" x14ac:dyDescent="0.25">
      <c r="A17494" s="5"/>
    </row>
    <row r="17495" spans="1:1" x14ac:dyDescent="0.25">
      <c r="A17495" s="5"/>
    </row>
    <row r="17496" spans="1:1" x14ac:dyDescent="0.25">
      <c r="A17496" s="5"/>
    </row>
    <row r="17497" spans="1:1" x14ac:dyDescent="0.25">
      <c r="A17497" s="5"/>
    </row>
    <row r="17498" spans="1:1" x14ac:dyDescent="0.25">
      <c r="A17498" s="5"/>
    </row>
    <row r="17499" spans="1:1" x14ac:dyDescent="0.25">
      <c r="A17499" s="5"/>
    </row>
    <row r="17500" spans="1:1" x14ac:dyDescent="0.25">
      <c r="A17500" s="5"/>
    </row>
    <row r="17501" spans="1:1" x14ac:dyDescent="0.25">
      <c r="A17501" s="5"/>
    </row>
    <row r="17502" spans="1:1" x14ac:dyDescent="0.25">
      <c r="A17502" s="5"/>
    </row>
    <row r="17503" spans="1:1" x14ac:dyDescent="0.25">
      <c r="A17503" s="5"/>
    </row>
    <row r="17504" spans="1:1" x14ac:dyDescent="0.25">
      <c r="A17504" s="5"/>
    </row>
    <row r="17505" spans="1:1" x14ac:dyDescent="0.25">
      <c r="A17505" s="5"/>
    </row>
    <row r="17506" spans="1:1" x14ac:dyDescent="0.25">
      <c r="A17506" s="5"/>
    </row>
    <row r="17507" spans="1:1" x14ac:dyDescent="0.25">
      <c r="A17507" s="5"/>
    </row>
    <row r="17508" spans="1:1" x14ac:dyDescent="0.25">
      <c r="A17508" s="5"/>
    </row>
    <row r="17509" spans="1:1" x14ac:dyDescent="0.25">
      <c r="A17509" s="5"/>
    </row>
    <row r="17510" spans="1:1" x14ac:dyDescent="0.25">
      <c r="A17510" s="5"/>
    </row>
    <row r="17511" spans="1:1" x14ac:dyDescent="0.25">
      <c r="A17511" s="5"/>
    </row>
    <row r="17512" spans="1:1" x14ac:dyDescent="0.25">
      <c r="A17512" s="5"/>
    </row>
    <row r="17513" spans="1:1" x14ac:dyDescent="0.25">
      <c r="A17513" s="5"/>
    </row>
    <row r="17514" spans="1:1" x14ac:dyDescent="0.25">
      <c r="A17514" s="5"/>
    </row>
    <row r="17515" spans="1:1" x14ac:dyDescent="0.25">
      <c r="A17515" s="5"/>
    </row>
    <row r="17516" spans="1:1" x14ac:dyDescent="0.25">
      <c r="A17516" s="5"/>
    </row>
    <row r="17517" spans="1:1" x14ac:dyDescent="0.25">
      <c r="A17517" s="5"/>
    </row>
    <row r="17518" spans="1:1" x14ac:dyDescent="0.25">
      <c r="A17518" s="5"/>
    </row>
    <row r="17519" spans="1:1" x14ac:dyDescent="0.25">
      <c r="A17519" s="5"/>
    </row>
    <row r="17520" spans="1:1" x14ac:dyDescent="0.25">
      <c r="A17520" s="5"/>
    </row>
    <row r="17521" spans="1:1" x14ac:dyDescent="0.25">
      <c r="A17521" s="5"/>
    </row>
    <row r="17522" spans="1:1" x14ac:dyDescent="0.25">
      <c r="A17522" s="5"/>
    </row>
    <row r="17523" spans="1:1" x14ac:dyDescent="0.25">
      <c r="A17523" s="5"/>
    </row>
    <row r="17524" spans="1:1" x14ac:dyDescent="0.25">
      <c r="A17524" s="5"/>
    </row>
    <row r="17525" spans="1:1" x14ac:dyDescent="0.25">
      <c r="A17525" s="5"/>
    </row>
    <row r="17526" spans="1:1" x14ac:dyDescent="0.25">
      <c r="A17526" s="5"/>
    </row>
    <row r="17527" spans="1:1" x14ac:dyDescent="0.25">
      <c r="A17527" s="5"/>
    </row>
    <row r="17528" spans="1:1" x14ac:dyDescent="0.25">
      <c r="A17528" s="5"/>
    </row>
    <row r="17529" spans="1:1" x14ac:dyDescent="0.25">
      <c r="A17529" s="5"/>
    </row>
    <row r="17530" spans="1:1" x14ac:dyDescent="0.25">
      <c r="A17530" s="5"/>
    </row>
    <row r="17531" spans="1:1" x14ac:dyDescent="0.25">
      <c r="A17531" s="5"/>
    </row>
    <row r="17532" spans="1:1" x14ac:dyDescent="0.25">
      <c r="A17532" s="5"/>
    </row>
    <row r="17533" spans="1:1" x14ac:dyDescent="0.25">
      <c r="A17533" s="5"/>
    </row>
    <row r="17534" spans="1:1" x14ac:dyDescent="0.25">
      <c r="A17534" s="5"/>
    </row>
    <row r="17535" spans="1:1" x14ac:dyDescent="0.25">
      <c r="A17535" s="5"/>
    </row>
    <row r="17536" spans="1:1" x14ac:dyDescent="0.25">
      <c r="A17536" s="5"/>
    </row>
    <row r="17537" spans="1:1" x14ac:dyDescent="0.25">
      <c r="A17537" s="5"/>
    </row>
    <row r="17538" spans="1:1" x14ac:dyDescent="0.25">
      <c r="A17538" s="5"/>
    </row>
    <row r="17539" spans="1:1" x14ac:dyDescent="0.25">
      <c r="A17539" s="5"/>
    </row>
    <row r="17540" spans="1:1" x14ac:dyDescent="0.25">
      <c r="A17540" s="5"/>
    </row>
    <row r="17541" spans="1:1" x14ac:dyDescent="0.25">
      <c r="A17541" s="5"/>
    </row>
    <row r="17542" spans="1:1" x14ac:dyDescent="0.25">
      <c r="A17542" s="5"/>
    </row>
    <row r="17543" spans="1:1" x14ac:dyDescent="0.25">
      <c r="A17543" s="5"/>
    </row>
    <row r="17544" spans="1:1" x14ac:dyDescent="0.25">
      <c r="A17544" s="5"/>
    </row>
    <row r="17545" spans="1:1" x14ac:dyDescent="0.25">
      <c r="A17545" s="5"/>
    </row>
    <row r="17546" spans="1:1" x14ac:dyDescent="0.25">
      <c r="A17546" s="5"/>
    </row>
    <row r="17547" spans="1:1" x14ac:dyDescent="0.25">
      <c r="A17547" s="5"/>
    </row>
    <row r="17548" spans="1:1" x14ac:dyDescent="0.25">
      <c r="A17548" s="5"/>
    </row>
    <row r="17549" spans="1:1" x14ac:dyDescent="0.25">
      <c r="A17549" s="5"/>
    </row>
    <row r="17550" spans="1:1" x14ac:dyDescent="0.25">
      <c r="A17550" s="5"/>
    </row>
    <row r="17551" spans="1:1" x14ac:dyDescent="0.25">
      <c r="A17551" s="5"/>
    </row>
    <row r="17552" spans="1:1" x14ac:dyDescent="0.25">
      <c r="A17552" s="5"/>
    </row>
    <row r="17553" spans="1:1" x14ac:dyDescent="0.25">
      <c r="A17553" s="5"/>
    </row>
    <row r="17554" spans="1:1" x14ac:dyDescent="0.25">
      <c r="A17554" s="5"/>
    </row>
    <row r="17555" spans="1:1" x14ac:dyDescent="0.25">
      <c r="A17555" s="5"/>
    </row>
    <row r="17556" spans="1:1" x14ac:dyDescent="0.25">
      <c r="A17556" s="5"/>
    </row>
    <row r="17557" spans="1:1" x14ac:dyDescent="0.25">
      <c r="A17557" s="5"/>
    </row>
    <row r="17558" spans="1:1" x14ac:dyDescent="0.25">
      <c r="A17558" s="5"/>
    </row>
    <row r="17559" spans="1:1" x14ac:dyDescent="0.25">
      <c r="A17559" s="5"/>
    </row>
    <row r="17560" spans="1:1" x14ac:dyDescent="0.25">
      <c r="A17560" s="5"/>
    </row>
    <row r="17561" spans="1:1" x14ac:dyDescent="0.25">
      <c r="A17561" s="5"/>
    </row>
    <row r="17562" spans="1:1" x14ac:dyDescent="0.25">
      <c r="A17562" s="5"/>
    </row>
    <row r="17563" spans="1:1" x14ac:dyDescent="0.25">
      <c r="A17563" s="5"/>
    </row>
    <row r="17564" spans="1:1" x14ac:dyDescent="0.25">
      <c r="A17564" s="5"/>
    </row>
    <row r="17565" spans="1:1" x14ac:dyDescent="0.25">
      <c r="A17565" s="5"/>
    </row>
    <row r="17566" spans="1:1" x14ac:dyDescent="0.25">
      <c r="A17566" s="5"/>
    </row>
    <row r="17567" spans="1:1" x14ac:dyDescent="0.25">
      <c r="A17567" s="5"/>
    </row>
    <row r="17568" spans="1:1" x14ac:dyDescent="0.25">
      <c r="A17568" s="5"/>
    </row>
    <row r="17569" spans="1:1" x14ac:dyDescent="0.25">
      <c r="A17569" s="5"/>
    </row>
    <row r="17570" spans="1:1" x14ac:dyDescent="0.25">
      <c r="A17570" s="5"/>
    </row>
    <row r="17571" spans="1:1" x14ac:dyDescent="0.25">
      <c r="A17571" s="5"/>
    </row>
    <row r="17572" spans="1:1" x14ac:dyDescent="0.25">
      <c r="A17572" s="5"/>
    </row>
    <row r="17573" spans="1:1" x14ac:dyDescent="0.25">
      <c r="A17573" s="5"/>
    </row>
    <row r="17574" spans="1:1" x14ac:dyDescent="0.25">
      <c r="A17574" s="5"/>
    </row>
    <row r="17575" spans="1:1" x14ac:dyDescent="0.25">
      <c r="A17575" s="5"/>
    </row>
    <row r="17576" spans="1:1" x14ac:dyDescent="0.25">
      <c r="A17576" s="5"/>
    </row>
    <row r="17577" spans="1:1" x14ac:dyDescent="0.25">
      <c r="A17577" s="5"/>
    </row>
    <row r="17578" spans="1:1" x14ac:dyDescent="0.25">
      <c r="A17578" s="5"/>
    </row>
    <row r="17579" spans="1:1" x14ac:dyDescent="0.25">
      <c r="A17579" s="5"/>
    </row>
    <row r="17580" spans="1:1" x14ac:dyDescent="0.25">
      <c r="A17580" s="5"/>
    </row>
    <row r="17581" spans="1:1" x14ac:dyDescent="0.25">
      <c r="A17581" s="5"/>
    </row>
    <row r="17582" spans="1:1" x14ac:dyDescent="0.25">
      <c r="A17582" s="5"/>
    </row>
    <row r="17583" spans="1:1" x14ac:dyDescent="0.25">
      <c r="A17583" s="5"/>
    </row>
    <row r="17584" spans="1:1" x14ac:dyDescent="0.25">
      <c r="A17584" s="5"/>
    </row>
    <row r="17585" spans="1:1" x14ac:dyDescent="0.25">
      <c r="A17585" s="5"/>
    </row>
    <row r="17586" spans="1:1" x14ac:dyDescent="0.25">
      <c r="A17586" s="5"/>
    </row>
    <row r="17587" spans="1:1" x14ac:dyDescent="0.25">
      <c r="A17587" s="5"/>
    </row>
    <row r="17588" spans="1:1" x14ac:dyDescent="0.25">
      <c r="A17588" s="5"/>
    </row>
    <row r="17589" spans="1:1" x14ac:dyDescent="0.25">
      <c r="A17589" s="5"/>
    </row>
    <row r="17590" spans="1:1" x14ac:dyDescent="0.25">
      <c r="A17590" s="5"/>
    </row>
    <row r="17591" spans="1:1" x14ac:dyDescent="0.25">
      <c r="A17591" s="5"/>
    </row>
    <row r="17592" spans="1:1" x14ac:dyDescent="0.25">
      <c r="A17592" s="5"/>
    </row>
    <row r="17593" spans="1:1" x14ac:dyDescent="0.25">
      <c r="A17593" s="5"/>
    </row>
    <row r="17594" spans="1:1" x14ac:dyDescent="0.25">
      <c r="A17594" s="5"/>
    </row>
    <row r="17595" spans="1:1" x14ac:dyDescent="0.25">
      <c r="A17595" s="5"/>
    </row>
    <row r="17596" spans="1:1" x14ac:dyDescent="0.25">
      <c r="A17596" s="5"/>
    </row>
    <row r="17597" spans="1:1" x14ac:dyDescent="0.25">
      <c r="A17597" s="5"/>
    </row>
    <row r="17598" spans="1:1" x14ac:dyDescent="0.25">
      <c r="A17598" s="5"/>
    </row>
    <row r="17599" spans="1:1" x14ac:dyDescent="0.25">
      <c r="A17599" s="5"/>
    </row>
    <row r="17600" spans="1:1" x14ac:dyDescent="0.25">
      <c r="A17600" s="5"/>
    </row>
    <row r="17601" spans="1:1" x14ac:dyDescent="0.25">
      <c r="A17601" s="5"/>
    </row>
    <row r="17602" spans="1:1" x14ac:dyDescent="0.25">
      <c r="A17602" s="5"/>
    </row>
    <row r="17603" spans="1:1" x14ac:dyDescent="0.25">
      <c r="A17603" s="5"/>
    </row>
    <row r="17604" spans="1:1" x14ac:dyDescent="0.25">
      <c r="A17604" s="5"/>
    </row>
    <row r="17605" spans="1:1" x14ac:dyDescent="0.25">
      <c r="A17605" s="5"/>
    </row>
    <row r="17606" spans="1:1" x14ac:dyDescent="0.25">
      <c r="A17606" s="5"/>
    </row>
    <row r="17607" spans="1:1" x14ac:dyDescent="0.25">
      <c r="A17607" s="5"/>
    </row>
    <row r="17608" spans="1:1" x14ac:dyDescent="0.25">
      <c r="A17608" s="5"/>
    </row>
    <row r="17609" spans="1:1" x14ac:dyDescent="0.25">
      <c r="A17609" s="5"/>
    </row>
    <row r="17610" spans="1:1" x14ac:dyDescent="0.25">
      <c r="A17610" s="5"/>
    </row>
    <row r="17611" spans="1:1" x14ac:dyDescent="0.25">
      <c r="A17611" s="5"/>
    </row>
    <row r="17612" spans="1:1" x14ac:dyDescent="0.25">
      <c r="A17612" s="5"/>
    </row>
    <row r="17613" spans="1:1" x14ac:dyDescent="0.25">
      <c r="A17613" s="5"/>
    </row>
    <row r="17614" spans="1:1" x14ac:dyDescent="0.25">
      <c r="A17614" s="5"/>
    </row>
    <row r="17615" spans="1:1" x14ac:dyDescent="0.25">
      <c r="A17615" s="5"/>
    </row>
    <row r="17616" spans="1:1" x14ac:dyDescent="0.25">
      <c r="A17616" s="5"/>
    </row>
    <row r="17617" spans="1:1" x14ac:dyDescent="0.25">
      <c r="A17617" s="5"/>
    </row>
    <row r="17618" spans="1:1" x14ac:dyDescent="0.25">
      <c r="A17618" s="5"/>
    </row>
    <row r="17619" spans="1:1" x14ac:dyDescent="0.25">
      <c r="A17619" s="5"/>
    </row>
    <row r="17620" spans="1:1" x14ac:dyDescent="0.25">
      <c r="A17620" s="5"/>
    </row>
    <row r="17621" spans="1:1" x14ac:dyDescent="0.25">
      <c r="A17621" s="5"/>
    </row>
    <row r="17622" spans="1:1" x14ac:dyDescent="0.25">
      <c r="A17622" s="5"/>
    </row>
    <row r="17623" spans="1:1" x14ac:dyDescent="0.25">
      <c r="A17623" s="5"/>
    </row>
    <row r="17624" spans="1:1" x14ac:dyDescent="0.25">
      <c r="A17624" s="5"/>
    </row>
    <row r="17625" spans="1:1" x14ac:dyDescent="0.25">
      <c r="A17625" s="5"/>
    </row>
    <row r="17626" spans="1:1" x14ac:dyDescent="0.25">
      <c r="A17626" s="5"/>
    </row>
    <row r="17627" spans="1:1" x14ac:dyDescent="0.25">
      <c r="A17627" s="5"/>
    </row>
    <row r="17628" spans="1:1" x14ac:dyDescent="0.25">
      <c r="A17628" s="5"/>
    </row>
    <row r="17629" spans="1:1" x14ac:dyDescent="0.25">
      <c r="A17629" s="5"/>
    </row>
    <row r="17630" spans="1:1" x14ac:dyDescent="0.25">
      <c r="A17630" s="5"/>
    </row>
    <row r="17631" spans="1:1" x14ac:dyDescent="0.25">
      <c r="A17631" s="5"/>
    </row>
    <row r="17632" spans="1:1" x14ac:dyDescent="0.25">
      <c r="A17632" s="5"/>
    </row>
    <row r="17633" spans="1:1" x14ac:dyDescent="0.25">
      <c r="A17633" s="5"/>
    </row>
    <row r="17634" spans="1:1" x14ac:dyDescent="0.25">
      <c r="A17634" s="5"/>
    </row>
    <row r="17635" spans="1:1" x14ac:dyDescent="0.25">
      <c r="A17635" s="5"/>
    </row>
    <row r="17636" spans="1:1" x14ac:dyDescent="0.25">
      <c r="A17636" s="5"/>
    </row>
    <row r="17637" spans="1:1" x14ac:dyDescent="0.25">
      <c r="A17637" s="5"/>
    </row>
    <row r="17638" spans="1:1" x14ac:dyDescent="0.25">
      <c r="A17638" s="5"/>
    </row>
    <row r="17639" spans="1:1" x14ac:dyDescent="0.25">
      <c r="A17639" s="5"/>
    </row>
    <row r="17640" spans="1:1" x14ac:dyDescent="0.25">
      <c r="A17640" s="5"/>
    </row>
    <row r="17641" spans="1:1" x14ac:dyDescent="0.25">
      <c r="A17641" s="5"/>
    </row>
    <row r="17642" spans="1:1" x14ac:dyDescent="0.25">
      <c r="A17642" s="5"/>
    </row>
    <row r="17643" spans="1:1" x14ac:dyDescent="0.25">
      <c r="A17643" s="5"/>
    </row>
    <row r="17644" spans="1:1" x14ac:dyDescent="0.25">
      <c r="A17644" s="5"/>
    </row>
    <row r="17645" spans="1:1" x14ac:dyDescent="0.25">
      <c r="A17645" s="5"/>
    </row>
    <row r="17646" spans="1:1" x14ac:dyDescent="0.25">
      <c r="A17646" s="5"/>
    </row>
    <row r="17647" spans="1:1" x14ac:dyDescent="0.25">
      <c r="A17647" s="5"/>
    </row>
    <row r="17648" spans="1:1" x14ac:dyDescent="0.25">
      <c r="A17648" s="5"/>
    </row>
    <row r="17649" spans="1:1" x14ac:dyDescent="0.25">
      <c r="A17649" s="5"/>
    </row>
    <row r="17650" spans="1:1" x14ac:dyDescent="0.25">
      <c r="A17650" s="5"/>
    </row>
    <row r="17651" spans="1:1" x14ac:dyDescent="0.25">
      <c r="A17651" s="5"/>
    </row>
    <row r="17652" spans="1:1" x14ac:dyDescent="0.25">
      <c r="A17652" s="5"/>
    </row>
    <row r="17653" spans="1:1" x14ac:dyDescent="0.25">
      <c r="A17653" s="5"/>
    </row>
    <row r="17654" spans="1:1" x14ac:dyDescent="0.25">
      <c r="A17654" s="5"/>
    </row>
    <row r="17655" spans="1:1" x14ac:dyDescent="0.25">
      <c r="A17655" s="5"/>
    </row>
    <row r="17656" spans="1:1" x14ac:dyDescent="0.25">
      <c r="A17656" s="5"/>
    </row>
    <row r="17657" spans="1:1" x14ac:dyDescent="0.25">
      <c r="A17657" s="5"/>
    </row>
    <row r="17658" spans="1:1" x14ac:dyDescent="0.25">
      <c r="A17658" s="5"/>
    </row>
    <row r="17659" spans="1:1" x14ac:dyDescent="0.25">
      <c r="A17659" s="5"/>
    </row>
    <row r="17660" spans="1:1" x14ac:dyDescent="0.25">
      <c r="A17660" s="5"/>
    </row>
    <row r="17661" spans="1:1" x14ac:dyDescent="0.25">
      <c r="A17661" s="5"/>
    </row>
    <row r="17662" spans="1:1" x14ac:dyDescent="0.25">
      <c r="A17662" s="5"/>
    </row>
    <row r="17663" spans="1:1" x14ac:dyDescent="0.25">
      <c r="A17663" s="5"/>
    </row>
    <row r="17664" spans="1:1" x14ac:dyDescent="0.25">
      <c r="A17664" s="5"/>
    </row>
    <row r="17665" spans="1:1" x14ac:dyDescent="0.25">
      <c r="A17665" s="5"/>
    </row>
    <row r="17666" spans="1:1" x14ac:dyDescent="0.25">
      <c r="A17666" s="5"/>
    </row>
    <row r="17667" spans="1:1" x14ac:dyDescent="0.25">
      <c r="A17667" s="5"/>
    </row>
    <row r="17668" spans="1:1" x14ac:dyDescent="0.25">
      <c r="A17668" s="5"/>
    </row>
    <row r="17669" spans="1:1" x14ac:dyDescent="0.25">
      <c r="A17669" s="5"/>
    </row>
    <row r="17670" spans="1:1" x14ac:dyDescent="0.25">
      <c r="A17670" s="5"/>
    </row>
    <row r="17671" spans="1:1" x14ac:dyDescent="0.25">
      <c r="A17671" s="5"/>
    </row>
    <row r="17672" spans="1:1" x14ac:dyDescent="0.25">
      <c r="A17672" s="5"/>
    </row>
    <row r="17673" spans="1:1" x14ac:dyDescent="0.25">
      <c r="A17673" s="5"/>
    </row>
    <row r="17674" spans="1:1" x14ac:dyDescent="0.25">
      <c r="A17674" s="5"/>
    </row>
    <row r="17675" spans="1:1" x14ac:dyDescent="0.25">
      <c r="A17675" s="5"/>
    </row>
    <row r="17676" spans="1:1" x14ac:dyDescent="0.25">
      <c r="A17676" s="5"/>
    </row>
    <row r="17677" spans="1:1" x14ac:dyDescent="0.25">
      <c r="A17677" s="5"/>
    </row>
    <row r="17678" spans="1:1" x14ac:dyDescent="0.25">
      <c r="A17678" s="5"/>
    </row>
    <row r="17679" spans="1:1" x14ac:dyDescent="0.25">
      <c r="A17679" s="5"/>
    </row>
    <row r="17680" spans="1:1" x14ac:dyDescent="0.25">
      <c r="A17680" s="5"/>
    </row>
    <row r="17681" spans="1:1" x14ac:dyDescent="0.25">
      <c r="A17681" s="5"/>
    </row>
    <row r="17682" spans="1:1" x14ac:dyDescent="0.25">
      <c r="A17682" s="5"/>
    </row>
    <row r="17683" spans="1:1" x14ac:dyDescent="0.25">
      <c r="A17683" s="5"/>
    </row>
    <row r="17684" spans="1:1" x14ac:dyDescent="0.25">
      <c r="A17684" s="5"/>
    </row>
    <row r="17685" spans="1:1" x14ac:dyDescent="0.25">
      <c r="A17685" s="5"/>
    </row>
    <row r="17686" spans="1:1" x14ac:dyDescent="0.25">
      <c r="A17686" s="5"/>
    </row>
    <row r="17687" spans="1:1" x14ac:dyDescent="0.25">
      <c r="A17687" s="5"/>
    </row>
    <row r="17688" spans="1:1" x14ac:dyDescent="0.25">
      <c r="A17688" s="5"/>
    </row>
    <row r="17689" spans="1:1" x14ac:dyDescent="0.25">
      <c r="A17689" s="5"/>
    </row>
    <row r="17690" spans="1:1" x14ac:dyDescent="0.25">
      <c r="A17690" s="5"/>
    </row>
    <row r="17691" spans="1:1" x14ac:dyDescent="0.25">
      <c r="A17691" s="5"/>
    </row>
    <row r="17692" spans="1:1" x14ac:dyDescent="0.25">
      <c r="A17692" s="5"/>
    </row>
    <row r="17693" spans="1:1" x14ac:dyDescent="0.25">
      <c r="A17693" s="5"/>
    </row>
    <row r="17694" spans="1:1" x14ac:dyDescent="0.25">
      <c r="A17694" s="5"/>
    </row>
    <row r="17695" spans="1:1" x14ac:dyDescent="0.25">
      <c r="A17695" s="5"/>
    </row>
    <row r="17696" spans="1:1" x14ac:dyDescent="0.25">
      <c r="A17696" s="5"/>
    </row>
    <row r="17697" spans="1:1" x14ac:dyDescent="0.25">
      <c r="A17697" s="5"/>
    </row>
    <row r="17698" spans="1:1" x14ac:dyDescent="0.25">
      <c r="A17698" s="5"/>
    </row>
    <row r="17699" spans="1:1" x14ac:dyDescent="0.25">
      <c r="A17699" s="5"/>
    </row>
    <row r="17700" spans="1:1" x14ac:dyDescent="0.25">
      <c r="A17700" s="5"/>
    </row>
    <row r="17701" spans="1:1" x14ac:dyDescent="0.25">
      <c r="A17701" s="5"/>
    </row>
    <row r="17702" spans="1:1" x14ac:dyDescent="0.25">
      <c r="A17702" s="5"/>
    </row>
    <row r="17703" spans="1:1" x14ac:dyDescent="0.25">
      <c r="A17703" s="5"/>
    </row>
    <row r="17704" spans="1:1" x14ac:dyDescent="0.25">
      <c r="A17704" s="5"/>
    </row>
    <row r="17705" spans="1:1" x14ac:dyDescent="0.25">
      <c r="A17705" s="5"/>
    </row>
    <row r="17706" spans="1:1" x14ac:dyDescent="0.25">
      <c r="A17706" s="5"/>
    </row>
    <row r="17707" spans="1:1" x14ac:dyDescent="0.25">
      <c r="A17707" s="5"/>
    </row>
    <row r="17708" spans="1:1" x14ac:dyDescent="0.25">
      <c r="A17708" s="5"/>
    </row>
    <row r="17709" spans="1:1" x14ac:dyDescent="0.25">
      <c r="A17709" s="5"/>
    </row>
    <row r="17710" spans="1:1" x14ac:dyDescent="0.25">
      <c r="A17710" s="5"/>
    </row>
    <row r="17711" spans="1:1" x14ac:dyDescent="0.25">
      <c r="A17711" s="5"/>
    </row>
    <row r="17712" spans="1:1" x14ac:dyDescent="0.25">
      <c r="A17712" s="5"/>
    </row>
    <row r="17713" spans="1:1" x14ac:dyDescent="0.25">
      <c r="A17713" s="5"/>
    </row>
    <row r="17714" spans="1:1" x14ac:dyDescent="0.25">
      <c r="A17714" s="5"/>
    </row>
    <row r="17715" spans="1:1" x14ac:dyDescent="0.25">
      <c r="A17715" s="5"/>
    </row>
    <row r="17716" spans="1:1" x14ac:dyDescent="0.25">
      <c r="A17716" s="5"/>
    </row>
    <row r="17717" spans="1:1" x14ac:dyDescent="0.25">
      <c r="A17717" s="5"/>
    </row>
    <row r="17718" spans="1:1" x14ac:dyDescent="0.25">
      <c r="A17718" s="5"/>
    </row>
    <row r="17719" spans="1:1" x14ac:dyDescent="0.25">
      <c r="A17719" s="5"/>
    </row>
    <row r="17720" spans="1:1" x14ac:dyDescent="0.25">
      <c r="A17720" s="5"/>
    </row>
    <row r="17721" spans="1:1" x14ac:dyDescent="0.25">
      <c r="A17721" s="5"/>
    </row>
    <row r="17722" spans="1:1" x14ac:dyDescent="0.25">
      <c r="A17722" s="5"/>
    </row>
    <row r="17723" spans="1:1" x14ac:dyDescent="0.25">
      <c r="A17723" s="5"/>
    </row>
    <row r="17724" spans="1:1" x14ac:dyDescent="0.25">
      <c r="A17724" s="5"/>
    </row>
    <row r="17725" spans="1:1" x14ac:dyDescent="0.25">
      <c r="A17725" s="5"/>
    </row>
    <row r="17726" spans="1:1" x14ac:dyDescent="0.25">
      <c r="A17726" s="5"/>
    </row>
    <row r="17727" spans="1:1" x14ac:dyDescent="0.25">
      <c r="A17727" s="5"/>
    </row>
    <row r="17728" spans="1:1" x14ac:dyDescent="0.25">
      <c r="A17728" s="5"/>
    </row>
    <row r="17729" spans="1:1" x14ac:dyDescent="0.25">
      <c r="A17729" s="5"/>
    </row>
    <row r="17730" spans="1:1" x14ac:dyDescent="0.25">
      <c r="A17730" s="5"/>
    </row>
    <row r="17731" spans="1:1" x14ac:dyDescent="0.25">
      <c r="A17731" s="5"/>
    </row>
    <row r="17732" spans="1:1" x14ac:dyDescent="0.25">
      <c r="A17732" s="5"/>
    </row>
    <row r="17733" spans="1:1" x14ac:dyDescent="0.25">
      <c r="A17733" s="5"/>
    </row>
    <row r="17734" spans="1:1" x14ac:dyDescent="0.25">
      <c r="A17734" s="5"/>
    </row>
    <row r="17735" spans="1:1" x14ac:dyDescent="0.25">
      <c r="A17735" s="5"/>
    </row>
    <row r="17736" spans="1:1" x14ac:dyDescent="0.25">
      <c r="A17736" s="5"/>
    </row>
    <row r="17737" spans="1:1" x14ac:dyDescent="0.25">
      <c r="A17737" s="5"/>
    </row>
    <row r="17738" spans="1:1" x14ac:dyDescent="0.25">
      <c r="A17738" s="5"/>
    </row>
    <row r="17739" spans="1:1" x14ac:dyDescent="0.25">
      <c r="A17739" s="5"/>
    </row>
    <row r="17740" spans="1:1" x14ac:dyDescent="0.25">
      <c r="A17740" s="5"/>
    </row>
    <row r="17741" spans="1:1" x14ac:dyDescent="0.25">
      <c r="A17741" s="5"/>
    </row>
    <row r="17742" spans="1:1" x14ac:dyDescent="0.25">
      <c r="A17742" s="5"/>
    </row>
    <row r="17743" spans="1:1" x14ac:dyDescent="0.25">
      <c r="A17743" s="5"/>
    </row>
    <row r="17744" spans="1:1" x14ac:dyDescent="0.25">
      <c r="A17744" s="5"/>
    </row>
    <row r="17745" spans="1:1" x14ac:dyDescent="0.25">
      <c r="A17745" s="5"/>
    </row>
    <row r="17746" spans="1:1" x14ac:dyDescent="0.25">
      <c r="A17746" s="5"/>
    </row>
    <row r="17747" spans="1:1" x14ac:dyDescent="0.25">
      <c r="A17747" s="5"/>
    </row>
    <row r="17748" spans="1:1" x14ac:dyDescent="0.25">
      <c r="A17748" s="5"/>
    </row>
    <row r="17749" spans="1:1" x14ac:dyDescent="0.25">
      <c r="A17749" s="5"/>
    </row>
    <row r="17750" spans="1:1" x14ac:dyDescent="0.25">
      <c r="A17750" s="5"/>
    </row>
    <row r="17751" spans="1:1" x14ac:dyDescent="0.25">
      <c r="A17751" s="5"/>
    </row>
    <row r="17752" spans="1:1" x14ac:dyDescent="0.25">
      <c r="A17752" s="5"/>
    </row>
    <row r="17753" spans="1:1" x14ac:dyDescent="0.25">
      <c r="A17753" s="5"/>
    </row>
    <row r="17754" spans="1:1" x14ac:dyDescent="0.25">
      <c r="A17754" s="5"/>
    </row>
    <row r="17755" spans="1:1" x14ac:dyDescent="0.25">
      <c r="A17755" s="5"/>
    </row>
    <row r="17756" spans="1:1" x14ac:dyDescent="0.25">
      <c r="A17756" s="5"/>
    </row>
    <row r="17757" spans="1:1" x14ac:dyDescent="0.25">
      <c r="A17757" s="5"/>
    </row>
    <row r="17758" spans="1:1" x14ac:dyDescent="0.25">
      <c r="A17758" s="5"/>
    </row>
    <row r="17759" spans="1:1" x14ac:dyDescent="0.25">
      <c r="A17759" s="5"/>
    </row>
    <row r="17760" spans="1:1" x14ac:dyDescent="0.25">
      <c r="A17760" s="5"/>
    </row>
    <row r="17761" spans="1:1" x14ac:dyDescent="0.25">
      <c r="A17761" s="5"/>
    </row>
    <row r="17762" spans="1:1" x14ac:dyDescent="0.25">
      <c r="A17762" s="5"/>
    </row>
    <row r="17763" spans="1:1" x14ac:dyDescent="0.25">
      <c r="A17763" s="5"/>
    </row>
    <row r="17764" spans="1:1" x14ac:dyDescent="0.25">
      <c r="A17764" s="5"/>
    </row>
    <row r="17765" spans="1:1" x14ac:dyDescent="0.25">
      <c r="A17765" s="5"/>
    </row>
    <row r="17766" spans="1:1" x14ac:dyDescent="0.25">
      <c r="A17766" s="5"/>
    </row>
    <row r="17767" spans="1:1" x14ac:dyDescent="0.25">
      <c r="A17767" s="5"/>
    </row>
    <row r="17768" spans="1:1" x14ac:dyDescent="0.25">
      <c r="A17768" s="5"/>
    </row>
    <row r="17769" spans="1:1" x14ac:dyDescent="0.25">
      <c r="A17769" s="5"/>
    </row>
    <row r="17770" spans="1:1" x14ac:dyDescent="0.25">
      <c r="A17770" s="5"/>
    </row>
    <row r="17771" spans="1:1" x14ac:dyDescent="0.25">
      <c r="A17771" s="5"/>
    </row>
    <row r="17772" spans="1:1" x14ac:dyDescent="0.25">
      <c r="A17772" s="5"/>
    </row>
    <row r="17773" spans="1:1" x14ac:dyDescent="0.25">
      <c r="A17773" s="5"/>
    </row>
    <row r="17774" spans="1:1" x14ac:dyDescent="0.25">
      <c r="A17774" s="5"/>
    </row>
    <row r="17775" spans="1:1" x14ac:dyDescent="0.25">
      <c r="A17775" s="5"/>
    </row>
    <row r="17776" spans="1:1" x14ac:dyDescent="0.25">
      <c r="A17776" s="5"/>
    </row>
    <row r="17777" spans="1:1" x14ac:dyDescent="0.25">
      <c r="A17777" s="5"/>
    </row>
    <row r="17778" spans="1:1" x14ac:dyDescent="0.25">
      <c r="A17778" s="5"/>
    </row>
    <row r="17779" spans="1:1" x14ac:dyDescent="0.25">
      <c r="A17779" s="5"/>
    </row>
    <row r="17780" spans="1:1" x14ac:dyDescent="0.25">
      <c r="A17780" s="5"/>
    </row>
    <row r="17781" spans="1:1" x14ac:dyDescent="0.25">
      <c r="A17781" s="5"/>
    </row>
    <row r="17782" spans="1:1" x14ac:dyDescent="0.25">
      <c r="A17782" s="5"/>
    </row>
    <row r="17783" spans="1:1" x14ac:dyDescent="0.25">
      <c r="A17783" s="5"/>
    </row>
    <row r="17784" spans="1:1" x14ac:dyDescent="0.25">
      <c r="A17784" s="5"/>
    </row>
    <row r="17785" spans="1:1" x14ac:dyDescent="0.25">
      <c r="A17785" s="5"/>
    </row>
    <row r="17786" spans="1:1" x14ac:dyDescent="0.25">
      <c r="A17786" s="5"/>
    </row>
    <row r="17787" spans="1:1" x14ac:dyDescent="0.25">
      <c r="A17787" s="5"/>
    </row>
    <row r="17788" spans="1:1" x14ac:dyDescent="0.25">
      <c r="A17788" s="5"/>
    </row>
    <row r="17789" spans="1:1" x14ac:dyDescent="0.25">
      <c r="A17789" s="5"/>
    </row>
    <row r="17790" spans="1:1" x14ac:dyDescent="0.25">
      <c r="A17790" s="5"/>
    </row>
    <row r="17791" spans="1:1" x14ac:dyDescent="0.25">
      <c r="A17791" s="5"/>
    </row>
    <row r="17792" spans="1:1" x14ac:dyDescent="0.25">
      <c r="A17792" s="5"/>
    </row>
    <row r="17793" spans="1:1" x14ac:dyDescent="0.25">
      <c r="A17793" s="5"/>
    </row>
    <row r="17794" spans="1:1" x14ac:dyDescent="0.25">
      <c r="A17794" s="5"/>
    </row>
    <row r="17795" spans="1:1" x14ac:dyDescent="0.25">
      <c r="A17795" s="5"/>
    </row>
    <row r="17796" spans="1:1" x14ac:dyDescent="0.25">
      <c r="A17796" s="5"/>
    </row>
    <row r="17797" spans="1:1" x14ac:dyDescent="0.25">
      <c r="A17797" s="5"/>
    </row>
    <row r="17798" spans="1:1" x14ac:dyDescent="0.25">
      <c r="A17798" s="5"/>
    </row>
    <row r="17799" spans="1:1" x14ac:dyDescent="0.25">
      <c r="A17799" s="5"/>
    </row>
    <row r="17800" spans="1:1" x14ac:dyDescent="0.25">
      <c r="A17800" s="5"/>
    </row>
    <row r="17801" spans="1:1" x14ac:dyDescent="0.25">
      <c r="A17801" s="5"/>
    </row>
    <row r="17802" spans="1:1" x14ac:dyDescent="0.25">
      <c r="A17802" s="5"/>
    </row>
    <row r="17803" spans="1:1" x14ac:dyDescent="0.25">
      <c r="A17803" s="5"/>
    </row>
    <row r="17804" spans="1:1" x14ac:dyDescent="0.25">
      <c r="A17804" s="5"/>
    </row>
    <row r="17805" spans="1:1" x14ac:dyDescent="0.25">
      <c r="A17805" s="5"/>
    </row>
    <row r="17806" spans="1:1" x14ac:dyDescent="0.25">
      <c r="A17806" s="5"/>
    </row>
    <row r="17807" spans="1:1" x14ac:dyDescent="0.25">
      <c r="A17807" s="5"/>
    </row>
    <row r="17808" spans="1:1" x14ac:dyDescent="0.25">
      <c r="A17808" s="5"/>
    </row>
    <row r="17809" spans="1:1" x14ac:dyDescent="0.25">
      <c r="A17809" s="5"/>
    </row>
    <row r="17810" spans="1:1" x14ac:dyDescent="0.25">
      <c r="A17810" s="5"/>
    </row>
    <row r="17811" spans="1:1" x14ac:dyDescent="0.25">
      <c r="A17811" s="5"/>
    </row>
    <row r="17812" spans="1:1" x14ac:dyDescent="0.25">
      <c r="A17812" s="5"/>
    </row>
    <row r="17813" spans="1:1" x14ac:dyDescent="0.25">
      <c r="A17813" s="5"/>
    </row>
    <row r="17814" spans="1:1" x14ac:dyDescent="0.25">
      <c r="A17814" s="5"/>
    </row>
    <row r="17815" spans="1:1" x14ac:dyDescent="0.25">
      <c r="A17815" s="5"/>
    </row>
    <row r="17816" spans="1:1" x14ac:dyDescent="0.25">
      <c r="A17816" s="5"/>
    </row>
    <row r="17817" spans="1:1" x14ac:dyDescent="0.25">
      <c r="A17817" s="5"/>
    </row>
    <row r="17818" spans="1:1" x14ac:dyDescent="0.25">
      <c r="A17818" s="5"/>
    </row>
    <row r="17819" spans="1:1" x14ac:dyDescent="0.25">
      <c r="A17819" s="5"/>
    </row>
    <row r="17820" spans="1:1" x14ac:dyDescent="0.25">
      <c r="A17820" s="5"/>
    </row>
    <row r="17821" spans="1:1" x14ac:dyDescent="0.25">
      <c r="A17821" s="5"/>
    </row>
    <row r="17822" spans="1:1" x14ac:dyDescent="0.25">
      <c r="A17822" s="5"/>
    </row>
    <row r="17823" spans="1:1" x14ac:dyDescent="0.25">
      <c r="A17823" s="5"/>
    </row>
    <row r="17824" spans="1:1" x14ac:dyDescent="0.25">
      <c r="A17824" s="5"/>
    </row>
    <row r="17825" spans="1:1" x14ac:dyDescent="0.25">
      <c r="A17825" s="5"/>
    </row>
    <row r="17826" spans="1:1" x14ac:dyDescent="0.25">
      <c r="A17826" s="5"/>
    </row>
    <row r="17827" spans="1:1" x14ac:dyDescent="0.25">
      <c r="A17827" s="5"/>
    </row>
    <row r="17828" spans="1:1" x14ac:dyDescent="0.25">
      <c r="A17828" s="5"/>
    </row>
    <row r="17829" spans="1:1" x14ac:dyDescent="0.25">
      <c r="A17829" s="5"/>
    </row>
    <row r="17830" spans="1:1" x14ac:dyDescent="0.25">
      <c r="A17830" s="5"/>
    </row>
    <row r="17831" spans="1:1" x14ac:dyDescent="0.25">
      <c r="A17831" s="5"/>
    </row>
    <row r="17832" spans="1:1" x14ac:dyDescent="0.25">
      <c r="A17832" s="5"/>
    </row>
    <row r="17833" spans="1:1" x14ac:dyDescent="0.25">
      <c r="A17833" s="5"/>
    </row>
    <row r="17834" spans="1:1" x14ac:dyDescent="0.25">
      <c r="A17834" s="5"/>
    </row>
    <row r="17835" spans="1:1" x14ac:dyDescent="0.25">
      <c r="A17835" s="5"/>
    </row>
    <row r="17836" spans="1:1" x14ac:dyDescent="0.25">
      <c r="A17836" s="5"/>
    </row>
    <row r="17837" spans="1:1" x14ac:dyDescent="0.25">
      <c r="A17837" s="5"/>
    </row>
    <row r="17838" spans="1:1" x14ac:dyDescent="0.25">
      <c r="A17838" s="5"/>
    </row>
    <row r="17839" spans="1:1" x14ac:dyDescent="0.25">
      <c r="A17839" s="5"/>
    </row>
    <row r="17840" spans="1:1" x14ac:dyDescent="0.25">
      <c r="A17840" s="5"/>
    </row>
    <row r="17841" spans="1:1" x14ac:dyDescent="0.25">
      <c r="A17841" s="5"/>
    </row>
    <row r="17842" spans="1:1" x14ac:dyDescent="0.25">
      <c r="A17842" s="5"/>
    </row>
    <row r="17843" spans="1:1" x14ac:dyDescent="0.25">
      <c r="A17843" s="5"/>
    </row>
    <row r="17844" spans="1:1" x14ac:dyDescent="0.25">
      <c r="A17844" s="5"/>
    </row>
    <row r="17845" spans="1:1" x14ac:dyDescent="0.25">
      <c r="A17845" s="5"/>
    </row>
    <row r="17846" spans="1:1" x14ac:dyDescent="0.25">
      <c r="A17846" s="5"/>
    </row>
    <row r="17847" spans="1:1" x14ac:dyDescent="0.25">
      <c r="A17847" s="5"/>
    </row>
    <row r="17848" spans="1:1" x14ac:dyDescent="0.25">
      <c r="A17848" s="5"/>
    </row>
    <row r="17849" spans="1:1" x14ac:dyDescent="0.25">
      <c r="A17849" s="5"/>
    </row>
    <row r="17850" spans="1:1" x14ac:dyDescent="0.25">
      <c r="A17850" s="5"/>
    </row>
    <row r="17851" spans="1:1" x14ac:dyDescent="0.25">
      <c r="A17851" s="5"/>
    </row>
    <row r="17852" spans="1:1" x14ac:dyDescent="0.25">
      <c r="A17852" s="5"/>
    </row>
    <row r="17853" spans="1:1" x14ac:dyDescent="0.25">
      <c r="A17853" s="5"/>
    </row>
    <row r="17854" spans="1:1" x14ac:dyDescent="0.25">
      <c r="A17854" s="5"/>
    </row>
    <row r="17855" spans="1:1" x14ac:dyDescent="0.25">
      <c r="A17855" s="5"/>
    </row>
    <row r="17856" spans="1:1" x14ac:dyDescent="0.25">
      <c r="A17856" s="5"/>
    </row>
    <row r="17857" spans="1:1" x14ac:dyDescent="0.25">
      <c r="A17857" s="5"/>
    </row>
    <row r="17858" spans="1:1" x14ac:dyDescent="0.25">
      <c r="A17858" s="5"/>
    </row>
    <row r="17859" spans="1:1" x14ac:dyDescent="0.25">
      <c r="A17859" s="5"/>
    </row>
    <row r="17860" spans="1:1" x14ac:dyDescent="0.25">
      <c r="A17860" s="5"/>
    </row>
    <row r="17861" spans="1:1" x14ac:dyDescent="0.25">
      <c r="A17861" s="5"/>
    </row>
    <row r="17862" spans="1:1" x14ac:dyDescent="0.25">
      <c r="A17862" s="5"/>
    </row>
    <row r="17863" spans="1:1" x14ac:dyDescent="0.25">
      <c r="A17863" s="5"/>
    </row>
    <row r="17864" spans="1:1" x14ac:dyDescent="0.25">
      <c r="A17864" s="5"/>
    </row>
    <row r="17865" spans="1:1" x14ac:dyDescent="0.25">
      <c r="A17865" s="5"/>
    </row>
    <row r="17866" spans="1:1" x14ac:dyDescent="0.25">
      <c r="A17866" s="5"/>
    </row>
    <row r="17867" spans="1:1" x14ac:dyDescent="0.25">
      <c r="A17867" s="5"/>
    </row>
    <row r="17868" spans="1:1" x14ac:dyDescent="0.25">
      <c r="A17868" s="5"/>
    </row>
    <row r="17869" spans="1:1" x14ac:dyDescent="0.25">
      <c r="A17869" s="5"/>
    </row>
    <row r="17870" spans="1:1" x14ac:dyDescent="0.25">
      <c r="A17870" s="5"/>
    </row>
    <row r="17871" spans="1:1" x14ac:dyDescent="0.25">
      <c r="A17871" s="5"/>
    </row>
    <row r="17872" spans="1:1" x14ac:dyDescent="0.25">
      <c r="A17872" s="5"/>
    </row>
    <row r="17873" spans="1:1" x14ac:dyDescent="0.25">
      <c r="A17873" s="5"/>
    </row>
    <row r="17874" spans="1:1" x14ac:dyDescent="0.25">
      <c r="A17874" s="5"/>
    </row>
    <row r="17875" spans="1:1" x14ac:dyDescent="0.25">
      <c r="A17875" s="5"/>
    </row>
    <row r="17876" spans="1:1" x14ac:dyDescent="0.25">
      <c r="A17876" s="5"/>
    </row>
    <row r="17877" spans="1:1" x14ac:dyDescent="0.25">
      <c r="A17877" s="5"/>
    </row>
    <row r="17878" spans="1:1" x14ac:dyDescent="0.25">
      <c r="A17878" s="5"/>
    </row>
    <row r="17879" spans="1:1" x14ac:dyDescent="0.25">
      <c r="A17879" s="5"/>
    </row>
    <row r="17880" spans="1:1" x14ac:dyDescent="0.25">
      <c r="A17880" s="5"/>
    </row>
    <row r="17881" spans="1:1" x14ac:dyDescent="0.25">
      <c r="A17881" s="5"/>
    </row>
    <row r="17882" spans="1:1" x14ac:dyDescent="0.25">
      <c r="A17882" s="5"/>
    </row>
    <row r="17883" spans="1:1" x14ac:dyDescent="0.25">
      <c r="A17883" s="5"/>
    </row>
    <row r="17884" spans="1:1" x14ac:dyDescent="0.25">
      <c r="A17884" s="5"/>
    </row>
    <row r="17885" spans="1:1" x14ac:dyDescent="0.25">
      <c r="A17885" s="5"/>
    </row>
    <row r="17886" spans="1:1" x14ac:dyDescent="0.25">
      <c r="A17886" s="5"/>
    </row>
    <row r="17887" spans="1:1" x14ac:dyDescent="0.25">
      <c r="A17887" s="5"/>
    </row>
    <row r="17888" spans="1:1" x14ac:dyDescent="0.25">
      <c r="A17888" s="5"/>
    </row>
    <row r="17889" spans="1:1" x14ac:dyDescent="0.25">
      <c r="A17889" s="5"/>
    </row>
    <row r="17890" spans="1:1" x14ac:dyDescent="0.25">
      <c r="A17890" s="5"/>
    </row>
    <row r="17891" spans="1:1" x14ac:dyDescent="0.25">
      <c r="A17891" s="5"/>
    </row>
    <row r="17892" spans="1:1" x14ac:dyDescent="0.25">
      <c r="A17892" s="5"/>
    </row>
    <row r="17893" spans="1:1" x14ac:dyDescent="0.25">
      <c r="A17893" s="5"/>
    </row>
    <row r="17894" spans="1:1" x14ac:dyDescent="0.25">
      <c r="A17894" s="5"/>
    </row>
    <row r="17895" spans="1:1" x14ac:dyDescent="0.25">
      <c r="A17895" s="5"/>
    </row>
    <row r="17896" spans="1:1" x14ac:dyDescent="0.25">
      <c r="A17896" s="5"/>
    </row>
    <row r="17897" spans="1:1" x14ac:dyDescent="0.25">
      <c r="A17897" s="5"/>
    </row>
    <row r="17898" spans="1:1" x14ac:dyDescent="0.25">
      <c r="A17898" s="5"/>
    </row>
    <row r="17899" spans="1:1" x14ac:dyDescent="0.25">
      <c r="A17899" s="5"/>
    </row>
    <row r="17900" spans="1:1" x14ac:dyDescent="0.25">
      <c r="A17900" s="5"/>
    </row>
    <row r="17901" spans="1:1" x14ac:dyDescent="0.25">
      <c r="A17901" s="5"/>
    </row>
    <row r="17902" spans="1:1" x14ac:dyDescent="0.25">
      <c r="A17902" s="5"/>
    </row>
    <row r="17903" spans="1:1" x14ac:dyDescent="0.25">
      <c r="A17903" s="5"/>
    </row>
    <row r="17904" spans="1:1" x14ac:dyDescent="0.25">
      <c r="A17904" s="5"/>
    </row>
    <row r="17905" spans="1:1" x14ac:dyDescent="0.25">
      <c r="A17905" s="5"/>
    </row>
    <row r="17906" spans="1:1" x14ac:dyDescent="0.25">
      <c r="A17906" s="5"/>
    </row>
    <row r="17907" spans="1:1" x14ac:dyDescent="0.25">
      <c r="A17907" s="5"/>
    </row>
    <row r="17908" spans="1:1" x14ac:dyDescent="0.25">
      <c r="A17908" s="5"/>
    </row>
    <row r="17909" spans="1:1" x14ac:dyDescent="0.25">
      <c r="A17909" s="5"/>
    </row>
    <row r="17910" spans="1:1" x14ac:dyDescent="0.25">
      <c r="A17910" s="5"/>
    </row>
    <row r="17911" spans="1:1" x14ac:dyDescent="0.25">
      <c r="A17911" s="5"/>
    </row>
    <row r="17912" spans="1:1" x14ac:dyDescent="0.25">
      <c r="A17912" s="5"/>
    </row>
    <row r="17913" spans="1:1" x14ac:dyDescent="0.25">
      <c r="A17913" s="5"/>
    </row>
    <row r="17914" spans="1:1" x14ac:dyDescent="0.25">
      <c r="A17914" s="5"/>
    </row>
    <row r="17915" spans="1:1" x14ac:dyDescent="0.25">
      <c r="A17915" s="5"/>
    </row>
    <row r="17916" spans="1:1" x14ac:dyDescent="0.25">
      <c r="A17916" s="5"/>
    </row>
    <row r="17917" spans="1:1" x14ac:dyDescent="0.25">
      <c r="A17917" s="5"/>
    </row>
    <row r="17918" spans="1:1" x14ac:dyDescent="0.25">
      <c r="A17918" s="5"/>
    </row>
    <row r="17919" spans="1:1" x14ac:dyDescent="0.25">
      <c r="A17919" s="5"/>
    </row>
    <row r="17920" spans="1:1" x14ac:dyDescent="0.25">
      <c r="A17920" s="5"/>
    </row>
    <row r="17921" spans="1:1" x14ac:dyDescent="0.25">
      <c r="A17921" s="5"/>
    </row>
    <row r="17922" spans="1:1" x14ac:dyDescent="0.25">
      <c r="A17922" s="5"/>
    </row>
    <row r="17923" spans="1:1" x14ac:dyDescent="0.25">
      <c r="A17923" s="5"/>
    </row>
    <row r="17924" spans="1:1" x14ac:dyDescent="0.25">
      <c r="A17924" s="5"/>
    </row>
    <row r="17925" spans="1:1" x14ac:dyDescent="0.25">
      <c r="A17925" s="5"/>
    </row>
    <row r="17926" spans="1:1" x14ac:dyDescent="0.25">
      <c r="A17926" s="5"/>
    </row>
    <row r="17927" spans="1:1" x14ac:dyDescent="0.25">
      <c r="A17927" s="5"/>
    </row>
    <row r="17928" spans="1:1" x14ac:dyDescent="0.25">
      <c r="A17928" s="5"/>
    </row>
    <row r="17929" spans="1:1" x14ac:dyDescent="0.25">
      <c r="A17929" s="5"/>
    </row>
    <row r="17930" spans="1:1" x14ac:dyDescent="0.25">
      <c r="A17930" s="5"/>
    </row>
    <row r="17931" spans="1:1" x14ac:dyDescent="0.25">
      <c r="A17931" s="5"/>
    </row>
    <row r="17932" spans="1:1" x14ac:dyDescent="0.25">
      <c r="A17932" s="5"/>
    </row>
    <row r="17933" spans="1:1" x14ac:dyDescent="0.25">
      <c r="A17933" s="5"/>
    </row>
    <row r="17934" spans="1:1" x14ac:dyDescent="0.25">
      <c r="A17934" s="5"/>
    </row>
    <row r="17935" spans="1:1" x14ac:dyDescent="0.25">
      <c r="A17935" s="5"/>
    </row>
    <row r="17936" spans="1:1" x14ac:dyDescent="0.25">
      <c r="A17936" s="5"/>
    </row>
    <row r="17937" spans="1:1" x14ac:dyDescent="0.25">
      <c r="A17937" s="5"/>
    </row>
    <row r="17938" spans="1:1" x14ac:dyDescent="0.25">
      <c r="A17938" s="5"/>
    </row>
    <row r="17939" spans="1:1" x14ac:dyDescent="0.25">
      <c r="A17939" s="5"/>
    </row>
    <row r="17940" spans="1:1" x14ac:dyDescent="0.25">
      <c r="A17940" s="5"/>
    </row>
    <row r="17941" spans="1:1" x14ac:dyDescent="0.25">
      <c r="A17941" s="5"/>
    </row>
    <row r="17942" spans="1:1" x14ac:dyDescent="0.25">
      <c r="A17942" s="5"/>
    </row>
    <row r="17943" spans="1:1" x14ac:dyDescent="0.25">
      <c r="A17943" s="5"/>
    </row>
    <row r="17944" spans="1:1" x14ac:dyDescent="0.25">
      <c r="A17944" s="5"/>
    </row>
    <row r="17945" spans="1:1" x14ac:dyDescent="0.25">
      <c r="A17945" s="5"/>
    </row>
    <row r="17946" spans="1:1" x14ac:dyDescent="0.25">
      <c r="A17946" s="5"/>
    </row>
    <row r="17947" spans="1:1" x14ac:dyDescent="0.25">
      <c r="A17947" s="5"/>
    </row>
    <row r="17948" spans="1:1" x14ac:dyDescent="0.25">
      <c r="A17948" s="5"/>
    </row>
    <row r="17949" spans="1:1" x14ac:dyDescent="0.25">
      <c r="A17949" s="5"/>
    </row>
    <row r="17950" spans="1:1" x14ac:dyDescent="0.25">
      <c r="A17950" s="5"/>
    </row>
    <row r="17951" spans="1:1" x14ac:dyDescent="0.25">
      <c r="A17951" s="5"/>
    </row>
    <row r="17952" spans="1:1" x14ac:dyDescent="0.25">
      <c r="A17952" s="5"/>
    </row>
    <row r="17953" spans="1:1" x14ac:dyDescent="0.25">
      <c r="A17953" s="5"/>
    </row>
    <row r="17954" spans="1:1" x14ac:dyDescent="0.25">
      <c r="A17954" s="5"/>
    </row>
    <row r="17955" spans="1:1" x14ac:dyDescent="0.25">
      <c r="A17955" s="5"/>
    </row>
    <row r="17956" spans="1:1" x14ac:dyDescent="0.25">
      <c r="A17956" s="5"/>
    </row>
    <row r="17957" spans="1:1" x14ac:dyDescent="0.25">
      <c r="A17957" s="5"/>
    </row>
    <row r="17958" spans="1:1" x14ac:dyDescent="0.25">
      <c r="A17958" s="5"/>
    </row>
    <row r="17959" spans="1:1" x14ac:dyDescent="0.25">
      <c r="A17959" s="5"/>
    </row>
    <row r="17960" spans="1:1" x14ac:dyDescent="0.25">
      <c r="A17960" s="5"/>
    </row>
    <row r="17961" spans="1:1" x14ac:dyDescent="0.25">
      <c r="A17961" s="5"/>
    </row>
    <row r="17962" spans="1:1" x14ac:dyDescent="0.25">
      <c r="A17962" s="5"/>
    </row>
    <row r="17963" spans="1:1" x14ac:dyDescent="0.25">
      <c r="A17963" s="5"/>
    </row>
    <row r="17964" spans="1:1" x14ac:dyDescent="0.25">
      <c r="A17964" s="5"/>
    </row>
    <row r="17965" spans="1:1" x14ac:dyDescent="0.25">
      <c r="A17965" s="5"/>
    </row>
    <row r="17966" spans="1:1" x14ac:dyDescent="0.25">
      <c r="A17966" s="5"/>
    </row>
    <row r="17967" spans="1:1" x14ac:dyDescent="0.25">
      <c r="A17967" s="5"/>
    </row>
    <row r="17968" spans="1:1" x14ac:dyDescent="0.25">
      <c r="A17968" s="5"/>
    </row>
    <row r="17969" spans="1:1" x14ac:dyDescent="0.25">
      <c r="A17969" s="5"/>
    </row>
    <row r="17970" spans="1:1" x14ac:dyDescent="0.25">
      <c r="A17970" s="5"/>
    </row>
    <row r="17971" spans="1:1" x14ac:dyDescent="0.25">
      <c r="A17971" s="5"/>
    </row>
    <row r="17972" spans="1:1" x14ac:dyDescent="0.25">
      <c r="A17972" s="5"/>
    </row>
    <row r="17973" spans="1:1" x14ac:dyDescent="0.25">
      <c r="A17973" s="5"/>
    </row>
    <row r="17974" spans="1:1" x14ac:dyDescent="0.25">
      <c r="A17974" s="5"/>
    </row>
    <row r="17975" spans="1:1" x14ac:dyDescent="0.25">
      <c r="A17975" s="5"/>
    </row>
    <row r="17976" spans="1:1" x14ac:dyDescent="0.25">
      <c r="A17976" s="5"/>
    </row>
    <row r="17977" spans="1:1" x14ac:dyDescent="0.25">
      <c r="A17977" s="5"/>
    </row>
    <row r="17978" spans="1:1" x14ac:dyDescent="0.25">
      <c r="A17978" s="5"/>
    </row>
    <row r="17979" spans="1:1" x14ac:dyDescent="0.25">
      <c r="A17979" s="5"/>
    </row>
    <row r="17980" spans="1:1" x14ac:dyDescent="0.25">
      <c r="A17980" s="5"/>
    </row>
    <row r="17981" spans="1:1" x14ac:dyDescent="0.25">
      <c r="A17981" s="5"/>
    </row>
    <row r="17982" spans="1:1" x14ac:dyDescent="0.25">
      <c r="A17982" s="5"/>
    </row>
    <row r="17983" spans="1:1" x14ac:dyDescent="0.25">
      <c r="A17983" s="5"/>
    </row>
    <row r="17984" spans="1:1" x14ac:dyDescent="0.25">
      <c r="A17984" s="5"/>
    </row>
    <row r="17985" spans="1:1" x14ac:dyDescent="0.25">
      <c r="A17985" s="5"/>
    </row>
    <row r="17986" spans="1:1" x14ac:dyDescent="0.25">
      <c r="A17986" s="5"/>
    </row>
    <row r="17987" spans="1:1" x14ac:dyDescent="0.25">
      <c r="A17987" s="5"/>
    </row>
    <row r="17988" spans="1:1" x14ac:dyDescent="0.25">
      <c r="A17988" s="5"/>
    </row>
    <row r="17989" spans="1:1" x14ac:dyDescent="0.25">
      <c r="A17989" s="5"/>
    </row>
    <row r="17990" spans="1:1" x14ac:dyDescent="0.25">
      <c r="A17990" s="5"/>
    </row>
    <row r="17991" spans="1:1" x14ac:dyDescent="0.25">
      <c r="A17991" s="5"/>
    </row>
    <row r="17992" spans="1:1" x14ac:dyDescent="0.25">
      <c r="A17992" s="5"/>
    </row>
    <row r="17993" spans="1:1" x14ac:dyDescent="0.25">
      <c r="A17993" s="5"/>
    </row>
    <row r="17994" spans="1:1" x14ac:dyDescent="0.25">
      <c r="A17994" s="5"/>
    </row>
    <row r="17995" spans="1:1" x14ac:dyDescent="0.25">
      <c r="A17995" s="5"/>
    </row>
    <row r="17996" spans="1:1" x14ac:dyDescent="0.25">
      <c r="A17996" s="5"/>
    </row>
    <row r="17997" spans="1:1" x14ac:dyDescent="0.25">
      <c r="A17997" s="5"/>
    </row>
    <row r="17998" spans="1:1" x14ac:dyDescent="0.25">
      <c r="A17998" s="5"/>
    </row>
    <row r="17999" spans="1:1" x14ac:dyDescent="0.25">
      <c r="A17999" s="5"/>
    </row>
    <row r="18000" spans="1:1" x14ac:dyDescent="0.25">
      <c r="A18000" s="5"/>
    </row>
    <row r="18001" spans="1:1" x14ac:dyDescent="0.25">
      <c r="A18001" s="5"/>
    </row>
    <row r="18002" spans="1:1" x14ac:dyDescent="0.25">
      <c r="A18002" s="5"/>
    </row>
    <row r="18003" spans="1:1" x14ac:dyDescent="0.25">
      <c r="A18003" s="5"/>
    </row>
    <row r="18004" spans="1:1" x14ac:dyDescent="0.25">
      <c r="A18004" s="5"/>
    </row>
    <row r="18005" spans="1:1" x14ac:dyDescent="0.25">
      <c r="A18005" s="5"/>
    </row>
    <row r="18006" spans="1:1" x14ac:dyDescent="0.25">
      <c r="A18006" s="5"/>
    </row>
    <row r="18007" spans="1:1" x14ac:dyDescent="0.25">
      <c r="A18007" s="5"/>
    </row>
    <row r="18008" spans="1:1" x14ac:dyDescent="0.25">
      <c r="A18008" s="5"/>
    </row>
    <row r="18009" spans="1:1" x14ac:dyDescent="0.25">
      <c r="A18009" s="5"/>
    </row>
    <row r="18010" spans="1:1" x14ac:dyDescent="0.25">
      <c r="A18010" s="5"/>
    </row>
    <row r="18011" spans="1:1" x14ac:dyDescent="0.25">
      <c r="A18011" s="5"/>
    </row>
    <row r="18012" spans="1:1" x14ac:dyDescent="0.25">
      <c r="A18012" s="5"/>
    </row>
    <row r="18013" spans="1:1" x14ac:dyDescent="0.25">
      <c r="A18013" s="5"/>
    </row>
    <row r="18014" spans="1:1" x14ac:dyDescent="0.25">
      <c r="A18014" s="5"/>
    </row>
    <row r="18015" spans="1:1" x14ac:dyDescent="0.25">
      <c r="A18015" s="5"/>
    </row>
    <row r="18016" spans="1:1" x14ac:dyDescent="0.25">
      <c r="A18016" s="5"/>
    </row>
    <row r="18017" spans="1:1" x14ac:dyDescent="0.25">
      <c r="A18017" s="5"/>
    </row>
    <row r="18018" spans="1:1" x14ac:dyDescent="0.25">
      <c r="A18018" s="5"/>
    </row>
    <row r="18019" spans="1:1" x14ac:dyDescent="0.25">
      <c r="A18019" s="5"/>
    </row>
    <row r="18020" spans="1:1" x14ac:dyDescent="0.25">
      <c r="A18020" s="5"/>
    </row>
    <row r="18021" spans="1:1" x14ac:dyDescent="0.25">
      <c r="A18021" s="5"/>
    </row>
    <row r="18022" spans="1:1" x14ac:dyDescent="0.25">
      <c r="A18022" s="5"/>
    </row>
    <row r="18023" spans="1:1" x14ac:dyDescent="0.25">
      <c r="A18023" s="5"/>
    </row>
    <row r="18024" spans="1:1" x14ac:dyDescent="0.25">
      <c r="A18024" s="5"/>
    </row>
    <row r="18025" spans="1:1" x14ac:dyDescent="0.25">
      <c r="A18025" s="5"/>
    </row>
    <row r="18026" spans="1:1" x14ac:dyDescent="0.25">
      <c r="A18026" s="5"/>
    </row>
    <row r="18027" spans="1:1" x14ac:dyDescent="0.25">
      <c r="A18027" s="5"/>
    </row>
    <row r="18028" spans="1:1" x14ac:dyDescent="0.25">
      <c r="A18028" s="5"/>
    </row>
    <row r="18029" spans="1:1" x14ac:dyDescent="0.25">
      <c r="A18029" s="5"/>
    </row>
    <row r="18030" spans="1:1" x14ac:dyDescent="0.25">
      <c r="A18030" s="5"/>
    </row>
    <row r="18031" spans="1:1" x14ac:dyDescent="0.25">
      <c r="A18031" s="5"/>
    </row>
    <row r="18032" spans="1:1" x14ac:dyDescent="0.25">
      <c r="A18032" s="5"/>
    </row>
    <row r="18033" spans="1:1" x14ac:dyDescent="0.25">
      <c r="A18033" s="5"/>
    </row>
    <row r="18034" spans="1:1" x14ac:dyDescent="0.25">
      <c r="A18034" s="5"/>
    </row>
    <row r="18035" spans="1:1" x14ac:dyDescent="0.25">
      <c r="A18035" s="5"/>
    </row>
    <row r="18036" spans="1:1" x14ac:dyDescent="0.25">
      <c r="A18036" s="5"/>
    </row>
    <row r="18037" spans="1:1" x14ac:dyDescent="0.25">
      <c r="A18037" s="5"/>
    </row>
    <row r="18038" spans="1:1" x14ac:dyDescent="0.25">
      <c r="A18038" s="5"/>
    </row>
    <row r="18039" spans="1:1" x14ac:dyDescent="0.25">
      <c r="A18039" s="5"/>
    </row>
    <row r="18040" spans="1:1" x14ac:dyDescent="0.25">
      <c r="A18040" s="5"/>
    </row>
    <row r="18041" spans="1:1" x14ac:dyDescent="0.25">
      <c r="A18041" s="5"/>
    </row>
    <row r="18042" spans="1:1" x14ac:dyDescent="0.25">
      <c r="A18042" s="5"/>
    </row>
    <row r="18043" spans="1:1" x14ac:dyDescent="0.25">
      <c r="A18043" s="5"/>
    </row>
    <row r="18044" spans="1:1" x14ac:dyDescent="0.25">
      <c r="A18044" s="5"/>
    </row>
    <row r="18045" spans="1:1" x14ac:dyDescent="0.25">
      <c r="A18045" s="5"/>
    </row>
    <row r="18046" spans="1:1" x14ac:dyDescent="0.25">
      <c r="A18046" s="5"/>
    </row>
    <row r="18047" spans="1:1" x14ac:dyDescent="0.25">
      <c r="A18047" s="5"/>
    </row>
    <row r="18048" spans="1:1" x14ac:dyDescent="0.25">
      <c r="A18048" s="5"/>
    </row>
    <row r="18049" spans="1:1" x14ac:dyDescent="0.25">
      <c r="A18049" s="5"/>
    </row>
    <row r="18050" spans="1:1" x14ac:dyDescent="0.25">
      <c r="A18050" s="5"/>
    </row>
    <row r="18051" spans="1:1" x14ac:dyDescent="0.25">
      <c r="A18051" s="5"/>
    </row>
    <row r="18052" spans="1:1" x14ac:dyDescent="0.25">
      <c r="A18052" s="5"/>
    </row>
    <row r="18053" spans="1:1" x14ac:dyDescent="0.25">
      <c r="A18053" s="5"/>
    </row>
    <row r="18054" spans="1:1" x14ac:dyDescent="0.25">
      <c r="A18054" s="5"/>
    </row>
    <row r="18055" spans="1:1" x14ac:dyDescent="0.25">
      <c r="A18055" s="5"/>
    </row>
    <row r="18056" spans="1:1" x14ac:dyDescent="0.25">
      <c r="A18056" s="5"/>
    </row>
    <row r="18057" spans="1:1" x14ac:dyDescent="0.25">
      <c r="A18057" s="5"/>
    </row>
    <row r="18058" spans="1:1" x14ac:dyDescent="0.25">
      <c r="A18058" s="5"/>
    </row>
    <row r="18059" spans="1:1" x14ac:dyDescent="0.25">
      <c r="A18059" s="5"/>
    </row>
    <row r="18060" spans="1:1" x14ac:dyDescent="0.25">
      <c r="A18060" s="5"/>
    </row>
    <row r="18061" spans="1:1" x14ac:dyDescent="0.25">
      <c r="A18061" s="5"/>
    </row>
    <row r="18062" spans="1:1" x14ac:dyDescent="0.25">
      <c r="A18062" s="5"/>
    </row>
    <row r="18063" spans="1:1" x14ac:dyDescent="0.25">
      <c r="A18063" s="5"/>
    </row>
    <row r="18064" spans="1:1" x14ac:dyDescent="0.25">
      <c r="A18064" s="5"/>
    </row>
    <row r="18065" spans="1:1" x14ac:dyDescent="0.25">
      <c r="A18065" s="5"/>
    </row>
    <row r="18066" spans="1:1" x14ac:dyDescent="0.25">
      <c r="A18066" s="5"/>
    </row>
    <row r="18067" spans="1:1" x14ac:dyDescent="0.25">
      <c r="A18067" s="5"/>
    </row>
    <row r="18068" spans="1:1" x14ac:dyDescent="0.25">
      <c r="A18068" s="5"/>
    </row>
    <row r="18069" spans="1:1" x14ac:dyDescent="0.25">
      <c r="A18069" s="5"/>
    </row>
    <row r="18070" spans="1:1" x14ac:dyDescent="0.25">
      <c r="A18070" s="5"/>
    </row>
    <row r="18071" spans="1:1" x14ac:dyDescent="0.25">
      <c r="A18071" s="5"/>
    </row>
    <row r="18072" spans="1:1" x14ac:dyDescent="0.25">
      <c r="A18072" s="5"/>
    </row>
    <row r="18073" spans="1:1" x14ac:dyDescent="0.25">
      <c r="A18073" s="5"/>
    </row>
    <row r="18074" spans="1:1" x14ac:dyDescent="0.25">
      <c r="A18074" s="5"/>
    </row>
    <row r="18075" spans="1:1" x14ac:dyDescent="0.25">
      <c r="A18075" s="5"/>
    </row>
    <row r="18076" spans="1:1" x14ac:dyDescent="0.25">
      <c r="A18076" s="5"/>
    </row>
    <row r="18077" spans="1:1" x14ac:dyDescent="0.25">
      <c r="A18077" s="5"/>
    </row>
    <row r="18078" spans="1:1" x14ac:dyDescent="0.25">
      <c r="A18078" s="5"/>
    </row>
    <row r="18079" spans="1:1" x14ac:dyDescent="0.25">
      <c r="A18079" s="5"/>
    </row>
    <row r="18080" spans="1:1" x14ac:dyDescent="0.25">
      <c r="A18080" s="5"/>
    </row>
    <row r="18081" spans="1:1" x14ac:dyDescent="0.25">
      <c r="A18081" s="5"/>
    </row>
    <row r="18082" spans="1:1" x14ac:dyDescent="0.25">
      <c r="A18082" s="5"/>
    </row>
    <row r="18083" spans="1:1" x14ac:dyDescent="0.25">
      <c r="A18083" s="5"/>
    </row>
    <row r="18084" spans="1:1" x14ac:dyDescent="0.25">
      <c r="A18084" s="5"/>
    </row>
    <row r="18085" spans="1:1" x14ac:dyDescent="0.25">
      <c r="A18085" s="5"/>
    </row>
    <row r="18086" spans="1:1" x14ac:dyDescent="0.25">
      <c r="A18086" s="5"/>
    </row>
    <row r="18087" spans="1:1" x14ac:dyDescent="0.25">
      <c r="A18087" s="5"/>
    </row>
    <row r="18088" spans="1:1" x14ac:dyDescent="0.25">
      <c r="A18088" s="5"/>
    </row>
    <row r="18089" spans="1:1" x14ac:dyDescent="0.25">
      <c r="A18089" s="5"/>
    </row>
    <row r="18090" spans="1:1" x14ac:dyDescent="0.25">
      <c r="A18090" s="5"/>
    </row>
    <row r="18091" spans="1:1" x14ac:dyDescent="0.25">
      <c r="A18091" s="5"/>
    </row>
    <row r="18092" spans="1:1" x14ac:dyDescent="0.25">
      <c r="A18092" s="5"/>
    </row>
    <row r="18093" spans="1:1" x14ac:dyDescent="0.25">
      <c r="A18093" s="5"/>
    </row>
    <row r="18094" spans="1:1" x14ac:dyDescent="0.25">
      <c r="A18094" s="5"/>
    </row>
    <row r="18095" spans="1:1" x14ac:dyDescent="0.25">
      <c r="A18095" s="5"/>
    </row>
    <row r="18096" spans="1:1" x14ac:dyDescent="0.25">
      <c r="A18096" s="5"/>
    </row>
    <row r="18097" spans="1:1" x14ac:dyDescent="0.25">
      <c r="A18097" s="5"/>
    </row>
    <row r="18098" spans="1:1" x14ac:dyDescent="0.25">
      <c r="A18098" s="5"/>
    </row>
    <row r="18099" spans="1:1" x14ac:dyDescent="0.25">
      <c r="A18099" s="5"/>
    </row>
    <row r="18100" spans="1:1" x14ac:dyDescent="0.25">
      <c r="A18100" s="5"/>
    </row>
    <row r="18101" spans="1:1" x14ac:dyDescent="0.25">
      <c r="A18101" s="5"/>
    </row>
    <row r="18102" spans="1:1" x14ac:dyDescent="0.25">
      <c r="A18102" s="5"/>
    </row>
    <row r="18103" spans="1:1" x14ac:dyDescent="0.25">
      <c r="A18103" s="5"/>
    </row>
    <row r="18104" spans="1:1" x14ac:dyDescent="0.25">
      <c r="A18104" s="5"/>
    </row>
    <row r="18105" spans="1:1" x14ac:dyDescent="0.25">
      <c r="A18105" s="5"/>
    </row>
    <row r="18106" spans="1:1" x14ac:dyDescent="0.25">
      <c r="A18106" s="5"/>
    </row>
    <row r="18107" spans="1:1" x14ac:dyDescent="0.25">
      <c r="A18107" s="5"/>
    </row>
    <row r="18108" spans="1:1" x14ac:dyDescent="0.25">
      <c r="A18108" s="5"/>
    </row>
    <row r="18109" spans="1:1" x14ac:dyDescent="0.25">
      <c r="A18109" s="5"/>
    </row>
    <row r="18110" spans="1:1" x14ac:dyDescent="0.25">
      <c r="A18110" s="5"/>
    </row>
    <row r="18111" spans="1:1" x14ac:dyDescent="0.25">
      <c r="A18111" s="5"/>
    </row>
    <row r="18112" spans="1:1" x14ac:dyDescent="0.25">
      <c r="A18112" s="5"/>
    </row>
    <row r="18113" spans="1:1" x14ac:dyDescent="0.25">
      <c r="A18113" s="5"/>
    </row>
    <row r="18114" spans="1:1" x14ac:dyDescent="0.25">
      <c r="A18114" s="5"/>
    </row>
    <row r="18115" spans="1:1" x14ac:dyDescent="0.25">
      <c r="A18115" s="5"/>
    </row>
    <row r="18116" spans="1:1" x14ac:dyDescent="0.25">
      <c r="A18116" s="5"/>
    </row>
    <row r="18117" spans="1:1" x14ac:dyDescent="0.25">
      <c r="A18117" s="5"/>
    </row>
    <row r="18118" spans="1:1" x14ac:dyDescent="0.25">
      <c r="A18118" s="5"/>
    </row>
    <row r="18119" spans="1:1" x14ac:dyDescent="0.25">
      <c r="A18119" s="5"/>
    </row>
    <row r="18120" spans="1:1" x14ac:dyDescent="0.25">
      <c r="A18120" s="5"/>
    </row>
    <row r="18121" spans="1:1" x14ac:dyDescent="0.25">
      <c r="A18121" s="5"/>
    </row>
    <row r="18122" spans="1:1" x14ac:dyDescent="0.25">
      <c r="A18122" s="5"/>
    </row>
    <row r="18123" spans="1:1" x14ac:dyDescent="0.25">
      <c r="A18123" s="5"/>
    </row>
    <row r="18124" spans="1:1" x14ac:dyDescent="0.25">
      <c r="A18124" s="5"/>
    </row>
    <row r="18125" spans="1:1" x14ac:dyDescent="0.25">
      <c r="A18125" s="5"/>
    </row>
    <row r="18126" spans="1:1" x14ac:dyDescent="0.25">
      <c r="A18126" s="5"/>
    </row>
    <row r="18127" spans="1:1" x14ac:dyDescent="0.25">
      <c r="A18127" s="5"/>
    </row>
    <row r="18128" spans="1:1" x14ac:dyDescent="0.25">
      <c r="A18128" s="5"/>
    </row>
    <row r="18129" spans="1:1" x14ac:dyDescent="0.25">
      <c r="A18129" s="5"/>
    </row>
    <row r="18130" spans="1:1" x14ac:dyDescent="0.25">
      <c r="A18130" s="5"/>
    </row>
    <row r="18131" spans="1:1" x14ac:dyDescent="0.25">
      <c r="A18131" s="5"/>
    </row>
    <row r="18132" spans="1:1" x14ac:dyDescent="0.25">
      <c r="A18132" s="5"/>
    </row>
    <row r="18133" spans="1:1" x14ac:dyDescent="0.25">
      <c r="A18133" s="5"/>
    </row>
    <row r="18134" spans="1:1" x14ac:dyDescent="0.25">
      <c r="A18134" s="5"/>
    </row>
    <row r="18135" spans="1:1" x14ac:dyDescent="0.25">
      <c r="A18135" s="5"/>
    </row>
    <row r="18136" spans="1:1" x14ac:dyDescent="0.25">
      <c r="A18136" s="5"/>
    </row>
    <row r="18137" spans="1:1" x14ac:dyDescent="0.25">
      <c r="A18137" s="5"/>
    </row>
    <row r="18138" spans="1:1" x14ac:dyDescent="0.25">
      <c r="A18138" s="5"/>
    </row>
    <row r="18139" spans="1:1" x14ac:dyDescent="0.25">
      <c r="A18139" s="5"/>
    </row>
    <row r="18140" spans="1:1" x14ac:dyDescent="0.25">
      <c r="A18140" s="5"/>
    </row>
    <row r="18141" spans="1:1" x14ac:dyDescent="0.25">
      <c r="A18141" s="5"/>
    </row>
    <row r="18142" spans="1:1" x14ac:dyDescent="0.25">
      <c r="A18142" s="5"/>
    </row>
    <row r="18143" spans="1:1" x14ac:dyDescent="0.25">
      <c r="A18143" s="5"/>
    </row>
    <row r="18144" spans="1:1" x14ac:dyDescent="0.25">
      <c r="A18144" s="5"/>
    </row>
    <row r="18145" spans="1:1" x14ac:dyDescent="0.25">
      <c r="A18145" s="5"/>
    </row>
    <row r="18146" spans="1:1" x14ac:dyDescent="0.25">
      <c r="A18146" s="5"/>
    </row>
    <row r="18147" spans="1:1" x14ac:dyDescent="0.25">
      <c r="A18147" s="5"/>
    </row>
    <row r="18148" spans="1:1" x14ac:dyDescent="0.25">
      <c r="A18148" s="5"/>
    </row>
    <row r="18149" spans="1:1" x14ac:dyDescent="0.25">
      <c r="A18149" s="5"/>
    </row>
    <row r="18150" spans="1:1" x14ac:dyDescent="0.25">
      <c r="A18150" s="5"/>
    </row>
    <row r="18151" spans="1:1" x14ac:dyDescent="0.25">
      <c r="A18151" s="5"/>
    </row>
    <row r="18152" spans="1:1" x14ac:dyDescent="0.25">
      <c r="A18152" s="5"/>
    </row>
    <row r="18153" spans="1:1" x14ac:dyDescent="0.25">
      <c r="A18153" s="5"/>
    </row>
    <row r="18154" spans="1:1" x14ac:dyDescent="0.25">
      <c r="A18154" s="5"/>
    </row>
    <row r="18155" spans="1:1" x14ac:dyDescent="0.25">
      <c r="A18155" s="5"/>
    </row>
    <row r="18156" spans="1:1" x14ac:dyDescent="0.25">
      <c r="A18156" s="5"/>
    </row>
    <row r="18157" spans="1:1" x14ac:dyDescent="0.25">
      <c r="A18157" s="5"/>
    </row>
    <row r="18158" spans="1:1" x14ac:dyDescent="0.25">
      <c r="A18158" s="5"/>
    </row>
    <row r="18159" spans="1:1" x14ac:dyDescent="0.25">
      <c r="A18159" s="5"/>
    </row>
    <row r="18160" spans="1:1" x14ac:dyDescent="0.25">
      <c r="A18160" s="5"/>
    </row>
    <row r="18161" spans="1:1" x14ac:dyDescent="0.25">
      <c r="A18161" s="5"/>
    </row>
    <row r="18162" spans="1:1" x14ac:dyDescent="0.25">
      <c r="A18162" s="5"/>
    </row>
    <row r="18163" spans="1:1" x14ac:dyDescent="0.25">
      <c r="A18163" s="5"/>
    </row>
    <row r="18164" spans="1:1" x14ac:dyDescent="0.25">
      <c r="A18164" s="5"/>
    </row>
    <row r="18165" spans="1:1" x14ac:dyDescent="0.25">
      <c r="A18165" s="5"/>
    </row>
    <row r="18166" spans="1:1" x14ac:dyDescent="0.25">
      <c r="A18166" s="5"/>
    </row>
    <row r="18167" spans="1:1" x14ac:dyDescent="0.25">
      <c r="A18167" s="5"/>
    </row>
    <row r="18168" spans="1:1" x14ac:dyDescent="0.25">
      <c r="A18168" s="5"/>
    </row>
    <row r="18169" spans="1:1" x14ac:dyDescent="0.25">
      <c r="A18169" s="5"/>
    </row>
    <row r="18170" spans="1:1" x14ac:dyDescent="0.25">
      <c r="A18170" s="5"/>
    </row>
    <row r="18171" spans="1:1" x14ac:dyDescent="0.25">
      <c r="A18171" s="5"/>
    </row>
    <row r="18172" spans="1:1" x14ac:dyDescent="0.25">
      <c r="A18172" s="5"/>
    </row>
    <row r="18173" spans="1:1" x14ac:dyDescent="0.25">
      <c r="A18173" s="5"/>
    </row>
    <row r="18174" spans="1:1" x14ac:dyDescent="0.25">
      <c r="A18174" s="5"/>
    </row>
    <row r="18175" spans="1:1" x14ac:dyDescent="0.25">
      <c r="A18175" s="5"/>
    </row>
    <row r="18176" spans="1:1" x14ac:dyDescent="0.25">
      <c r="A18176" s="5"/>
    </row>
    <row r="18177" spans="1:2" x14ac:dyDescent="0.25">
      <c r="A18177" s="5"/>
    </row>
    <row r="18178" spans="1:2" x14ac:dyDescent="0.25">
      <c r="A18178" s="5"/>
    </row>
    <row r="18179" spans="1:2" x14ac:dyDescent="0.25">
      <c r="A18179" s="5"/>
      <c r="B18179" s="5"/>
    </row>
  </sheetData>
  <sheetProtection formatCells="0" formatColumns="0" deleteRow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H2201"/>
  <sheetViews>
    <sheetView showGridLines="0" workbookViewId="0">
      <pane xSplit="1" ySplit="1" topLeftCell="B2177" activePane="bottomRight" state="frozen"/>
      <selection pane="topRight" activeCell="B1" sqref="B1"/>
      <selection pane="bottomLeft" activeCell="A2" sqref="A2"/>
      <selection pane="bottomRight" activeCell="A2" sqref="A2:E2201"/>
    </sheetView>
  </sheetViews>
  <sheetFormatPr defaultColWidth="9.140625" defaultRowHeight="15" x14ac:dyDescent="0.25"/>
  <cols>
    <col min="1" max="1" width="6.7109375" bestFit="1" customWidth="1"/>
    <col min="2" max="2" width="8" bestFit="1" customWidth="1"/>
    <col min="3" max="3" width="9.28515625" bestFit="1" customWidth="1"/>
    <col min="4" max="4" width="11.28515625" bestFit="1" customWidth="1"/>
    <col min="5" max="5" width="8.28515625" bestFit="1" customWidth="1"/>
    <col min="7" max="7" width="9.140625" customWidth="1"/>
    <col min="8" max="8" width="13.28515625" bestFit="1" customWidth="1"/>
  </cols>
  <sheetData>
    <row r="1" spans="1:8" s="1" customFormat="1" x14ac:dyDescent="0.25">
      <c r="A1" s="7" t="s">
        <v>3132</v>
      </c>
      <c r="B1" s="7" t="s">
        <v>3134</v>
      </c>
      <c r="C1" s="7" t="s">
        <v>3135</v>
      </c>
      <c r="D1" s="7" t="s">
        <v>3137</v>
      </c>
      <c r="E1" s="7" t="s">
        <v>3138</v>
      </c>
      <c r="H1" s="8" t="s">
        <v>3136</v>
      </c>
    </row>
    <row r="2" spans="1:8" s="6" customFormat="1" x14ac:dyDescent="0.25">
      <c r="A2" s="4">
        <v>1</v>
      </c>
      <c r="B2" s="4">
        <f ca="1">RANDBETWEEN(1,175)</f>
        <v>36</v>
      </c>
      <c r="C2" s="4">
        <f ca="1">RANDBETWEEN(1,20)</f>
        <v>11</v>
      </c>
      <c r="D2" s="4">
        <f ca="1">RANDBETWEEN(1,3)</f>
        <v>2</v>
      </c>
      <c r="E2" s="4">
        <f ca="1">IF(D2=1,RANDBETWEEN(0,30000),IF(D2=2,RANDBETWEEN(30001,60000),RANDBETWEEN(60001,89999)))</f>
        <v>53371</v>
      </c>
      <c r="H2" s="4">
        <f ca="1">RANDBETWEEN(0,1)</f>
        <v>0</v>
      </c>
    </row>
    <row r="3" spans="1:8" x14ac:dyDescent="0.25">
      <c r="A3">
        <f>A2+1</f>
        <v>2</v>
      </c>
      <c r="B3" s="4">
        <f ca="1">RANDBETWEEN(1,175)</f>
        <v>25</v>
      </c>
      <c r="C3" s="4">
        <f ca="1">RANDBETWEEN(1,20)</f>
        <v>15</v>
      </c>
      <c r="D3" s="4">
        <f ca="1">RANDBETWEEN(1,3)</f>
        <v>1</v>
      </c>
      <c r="E3" s="4">
        <f ca="1">IF(D3=1,RANDBETWEEN(0,30000),IF(D3=2,RANDBETWEEN(30001,60000),RANDBETWEEN(60001,89999)))</f>
        <v>1885</v>
      </c>
      <c r="H3" s="4">
        <f ca="1">RANDBETWEEN(0,1)</f>
        <v>1</v>
      </c>
    </row>
    <row r="4" spans="1:8" x14ac:dyDescent="0.25">
      <c r="A4" s="5">
        <f t="shared" ref="A4:A67" si="0">A3+1</f>
        <v>3</v>
      </c>
      <c r="B4" s="4">
        <f t="shared" ref="B4:B67" ca="1" si="1">RANDBETWEEN(1,175)</f>
        <v>16</v>
      </c>
      <c r="C4" s="4">
        <f t="shared" ref="C4:C67" ca="1" si="2">RANDBETWEEN(1,20)</f>
        <v>2</v>
      </c>
      <c r="D4" s="4">
        <f t="shared" ref="D4:D67" ca="1" si="3">RANDBETWEEN(1,3)</f>
        <v>3</v>
      </c>
      <c r="E4" s="4">
        <f t="shared" ref="E4:E67" ca="1" si="4">IF(D4=1,RANDBETWEEN(0,30000),IF(D4=2,RANDBETWEEN(30001,60000),RANDBETWEEN(60001,89999)))</f>
        <v>62150</v>
      </c>
      <c r="H4" s="4">
        <f t="shared" ref="H4:H67" ca="1" si="5">RANDBETWEEN(0,1)</f>
        <v>0</v>
      </c>
    </row>
    <row r="5" spans="1:8" x14ac:dyDescent="0.25">
      <c r="A5" s="5">
        <f t="shared" si="0"/>
        <v>4</v>
      </c>
      <c r="B5" s="4">
        <f t="shared" ca="1" si="1"/>
        <v>96</v>
      </c>
      <c r="C5" s="4">
        <f t="shared" ca="1" si="2"/>
        <v>3</v>
      </c>
      <c r="D5" s="4">
        <f t="shared" ca="1" si="3"/>
        <v>2</v>
      </c>
      <c r="E5" s="4">
        <f t="shared" ca="1" si="4"/>
        <v>36301</v>
      </c>
      <c r="H5" s="4">
        <f t="shared" ca="1" si="5"/>
        <v>0</v>
      </c>
    </row>
    <row r="6" spans="1:8" x14ac:dyDescent="0.25">
      <c r="A6" s="5">
        <f t="shared" si="0"/>
        <v>5</v>
      </c>
      <c r="B6" s="4">
        <f t="shared" ca="1" si="1"/>
        <v>54</v>
      </c>
      <c r="C6" s="4">
        <f t="shared" ca="1" si="2"/>
        <v>20</v>
      </c>
      <c r="D6" s="4">
        <f t="shared" ca="1" si="3"/>
        <v>1</v>
      </c>
      <c r="E6" s="4">
        <f t="shared" ca="1" si="4"/>
        <v>24032</v>
      </c>
      <c r="H6" s="4">
        <f t="shared" ca="1" si="5"/>
        <v>1</v>
      </c>
    </row>
    <row r="7" spans="1:8" x14ac:dyDescent="0.25">
      <c r="A7" s="5">
        <f t="shared" si="0"/>
        <v>6</v>
      </c>
      <c r="B7" s="4">
        <f t="shared" ca="1" si="1"/>
        <v>77</v>
      </c>
      <c r="C7" s="4">
        <f t="shared" ca="1" si="2"/>
        <v>19</v>
      </c>
      <c r="D7" s="4">
        <f t="shared" ca="1" si="3"/>
        <v>1</v>
      </c>
      <c r="E7" s="4">
        <f t="shared" ca="1" si="4"/>
        <v>1683</v>
      </c>
      <c r="H7" s="4">
        <f t="shared" ca="1" si="5"/>
        <v>0</v>
      </c>
    </row>
    <row r="8" spans="1:8" x14ac:dyDescent="0.25">
      <c r="A8" s="5">
        <f t="shared" si="0"/>
        <v>7</v>
      </c>
      <c r="B8" s="4">
        <f t="shared" ca="1" si="1"/>
        <v>10</v>
      </c>
      <c r="C8" s="4">
        <f t="shared" ca="1" si="2"/>
        <v>6</v>
      </c>
      <c r="D8" s="4">
        <f t="shared" ca="1" si="3"/>
        <v>3</v>
      </c>
      <c r="E8" s="4">
        <f t="shared" ca="1" si="4"/>
        <v>61498</v>
      </c>
      <c r="H8" s="4">
        <f t="shared" ca="1" si="5"/>
        <v>0</v>
      </c>
    </row>
    <row r="9" spans="1:8" x14ac:dyDescent="0.25">
      <c r="A9" s="5">
        <f t="shared" si="0"/>
        <v>8</v>
      </c>
      <c r="B9" s="4">
        <f t="shared" ca="1" si="1"/>
        <v>67</v>
      </c>
      <c r="C9" s="4">
        <f t="shared" ca="1" si="2"/>
        <v>10</v>
      </c>
      <c r="D9" s="4">
        <f t="shared" ca="1" si="3"/>
        <v>2</v>
      </c>
      <c r="E9" s="4">
        <f t="shared" ca="1" si="4"/>
        <v>50657</v>
      </c>
      <c r="H9" s="4">
        <f t="shared" ca="1" si="5"/>
        <v>1</v>
      </c>
    </row>
    <row r="10" spans="1:8" x14ac:dyDescent="0.25">
      <c r="A10" s="5">
        <f t="shared" si="0"/>
        <v>9</v>
      </c>
      <c r="B10" s="4">
        <f t="shared" ca="1" si="1"/>
        <v>145</v>
      </c>
      <c r="C10" s="4">
        <f t="shared" ca="1" si="2"/>
        <v>16</v>
      </c>
      <c r="D10" s="4">
        <f t="shared" ca="1" si="3"/>
        <v>2</v>
      </c>
      <c r="E10" s="4">
        <f t="shared" ca="1" si="4"/>
        <v>53412</v>
      </c>
      <c r="H10" s="4">
        <f t="shared" ca="1" si="5"/>
        <v>1</v>
      </c>
    </row>
    <row r="11" spans="1:8" x14ac:dyDescent="0.25">
      <c r="A11" s="5">
        <f t="shared" si="0"/>
        <v>10</v>
      </c>
      <c r="B11" s="4">
        <f t="shared" ca="1" si="1"/>
        <v>51</v>
      </c>
      <c r="C11" s="4">
        <f t="shared" ca="1" si="2"/>
        <v>6</v>
      </c>
      <c r="D11" s="4">
        <f t="shared" ca="1" si="3"/>
        <v>2</v>
      </c>
      <c r="E11" s="4">
        <f t="shared" ca="1" si="4"/>
        <v>52660</v>
      </c>
      <c r="H11" s="4">
        <f t="shared" ca="1" si="5"/>
        <v>0</v>
      </c>
    </row>
    <row r="12" spans="1:8" x14ac:dyDescent="0.25">
      <c r="A12" s="5">
        <f t="shared" si="0"/>
        <v>11</v>
      </c>
      <c r="B12" s="4">
        <f t="shared" ca="1" si="1"/>
        <v>26</v>
      </c>
      <c r="C12" s="4">
        <f t="shared" ca="1" si="2"/>
        <v>3</v>
      </c>
      <c r="D12" s="4">
        <f t="shared" ca="1" si="3"/>
        <v>3</v>
      </c>
      <c r="E12" s="4">
        <f t="shared" ca="1" si="4"/>
        <v>89766</v>
      </c>
      <c r="H12" s="4">
        <f t="shared" ca="1" si="5"/>
        <v>0</v>
      </c>
    </row>
    <row r="13" spans="1:8" x14ac:dyDescent="0.25">
      <c r="A13" s="5">
        <f t="shared" si="0"/>
        <v>12</v>
      </c>
      <c r="B13" s="4">
        <f t="shared" ca="1" si="1"/>
        <v>137</v>
      </c>
      <c r="C13" s="4">
        <f t="shared" ca="1" si="2"/>
        <v>3</v>
      </c>
      <c r="D13" s="4">
        <f t="shared" ca="1" si="3"/>
        <v>1</v>
      </c>
      <c r="E13" s="4">
        <f t="shared" ca="1" si="4"/>
        <v>3562</v>
      </c>
      <c r="H13" s="4">
        <f t="shared" ca="1" si="5"/>
        <v>1</v>
      </c>
    </row>
    <row r="14" spans="1:8" x14ac:dyDescent="0.25">
      <c r="A14" s="5">
        <f t="shared" si="0"/>
        <v>13</v>
      </c>
      <c r="B14" s="4">
        <f t="shared" ca="1" si="1"/>
        <v>20</v>
      </c>
      <c r="C14" s="4">
        <f t="shared" ca="1" si="2"/>
        <v>19</v>
      </c>
      <c r="D14" s="4">
        <f t="shared" ca="1" si="3"/>
        <v>1</v>
      </c>
      <c r="E14" s="4">
        <f t="shared" ca="1" si="4"/>
        <v>11967</v>
      </c>
      <c r="H14" s="4">
        <f t="shared" ca="1" si="5"/>
        <v>0</v>
      </c>
    </row>
    <row r="15" spans="1:8" x14ac:dyDescent="0.25">
      <c r="A15" s="5">
        <f t="shared" si="0"/>
        <v>14</v>
      </c>
      <c r="B15" s="4">
        <f t="shared" ca="1" si="1"/>
        <v>156</v>
      </c>
      <c r="C15" s="4">
        <f t="shared" ca="1" si="2"/>
        <v>3</v>
      </c>
      <c r="D15" s="4">
        <f t="shared" ca="1" si="3"/>
        <v>3</v>
      </c>
      <c r="E15" s="4">
        <f t="shared" ca="1" si="4"/>
        <v>78262</v>
      </c>
      <c r="H15" s="4">
        <f t="shared" ca="1" si="5"/>
        <v>0</v>
      </c>
    </row>
    <row r="16" spans="1:8" x14ac:dyDescent="0.25">
      <c r="A16" s="5">
        <f t="shared" si="0"/>
        <v>15</v>
      </c>
      <c r="B16" s="4">
        <f t="shared" ca="1" si="1"/>
        <v>24</v>
      </c>
      <c r="C16" s="4">
        <f t="shared" ca="1" si="2"/>
        <v>15</v>
      </c>
      <c r="D16" s="4">
        <f t="shared" ca="1" si="3"/>
        <v>3</v>
      </c>
      <c r="E16" s="4">
        <f t="shared" ca="1" si="4"/>
        <v>73853</v>
      </c>
      <c r="H16" s="4">
        <f t="shared" ca="1" si="5"/>
        <v>0</v>
      </c>
    </row>
    <row r="17" spans="1:8" x14ac:dyDescent="0.25">
      <c r="A17" s="5">
        <f t="shared" si="0"/>
        <v>16</v>
      </c>
      <c r="B17" s="4">
        <f t="shared" ca="1" si="1"/>
        <v>21</v>
      </c>
      <c r="C17" s="4">
        <f t="shared" ca="1" si="2"/>
        <v>6</v>
      </c>
      <c r="D17" s="4">
        <f t="shared" ca="1" si="3"/>
        <v>2</v>
      </c>
      <c r="E17" s="4">
        <f t="shared" ca="1" si="4"/>
        <v>40918</v>
      </c>
      <c r="H17" s="4">
        <f t="shared" ca="1" si="5"/>
        <v>0</v>
      </c>
    </row>
    <row r="18" spans="1:8" x14ac:dyDescent="0.25">
      <c r="A18" s="5">
        <f t="shared" si="0"/>
        <v>17</v>
      </c>
      <c r="B18" s="4">
        <f t="shared" ca="1" si="1"/>
        <v>85</v>
      </c>
      <c r="C18" s="4">
        <f t="shared" ca="1" si="2"/>
        <v>8</v>
      </c>
      <c r="D18" s="4">
        <f t="shared" ca="1" si="3"/>
        <v>2</v>
      </c>
      <c r="E18" s="4">
        <f t="shared" ca="1" si="4"/>
        <v>40663</v>
      </c>
      <c r="H18" s="4">
        <f t="shared" ca="1" si="5"/>
        <v>0</v>
      </c>
    </row>
    <row r="19" spans="1:8" x14ac:dyDescent="0.25">
      <c r="A19" s="5">
        <f t="shared" si="0"/>
        <v>18</v>
      </c>
      <c r="B19" s="4">
        <f t="shared" ca="1" si="1"/>
        <v>53</v>
      </c>
      <c r="C19" s="4">
        <f t="shared" ca="1" si="2"/>
        <v>20</v>
      </c>
      <c r="D19" s="4">
        <f t="shared" ca="1" si="3"/>
        <v>3</v>
      </c>
      <c r="E19" s="4">
        <f t="shared" ca="1" si="4"/>
        <v>86705</v>
      </c>
      <c r="H19" s="4">
        <f t="shared" ca="1" si="5"/>
        <v>0</v>
      </c>
    </row>
    <row r="20" spans="1:8" x14ac:dyDescent="0.25">
      <c r="A20" s="5">
        <f t="shared" si="0"/>
        <v>19</v>
      </c>
      <c r="B20" s="4">
        <f t="shared" ca="1" si="1"/>
        <v>151</v>
      </c>
      <c r="C20" s="4">
        <f t="shared" ca="1" si="2"/>
        <v>3</v>
      </c>
      <c r="D20" s="4">
        <f t="shared" ca="1" si="3"/>
        <v>2</v>
      </c>
      <c r="E20" s="4">
        <f t="shared" ca="1" si="4"/>
        <v>46224</v>
      </c>
      <c r="H20" s="4">
        <f t="shared" ca="1" si="5"/>
        <v>0</v>
      </c>
    </row>
    <row r="21" spans="1:8" x14ac:dyDescent="0.25">
      <c r="A21" s="5">
        <f t="shared" si="0"/>
        <v>20</v>
      </c>
      <c r="B21" s="4">
        <f t="shared" ca="1" si="1"/>
        <v>165</v>
      </c>
      <c r="C21" s="4">
        <f t="shared" ca="1" si="2"/>
        <v>13</v>
      </c>
      <c r="D21" s="4">
        <f t="shared" ca="1" si="3"/>
        <v>1</v>
      </c>
      <c r="E21" s="4">
        <f t="shared" ca="1" si="4"/>
        <v>26602</v>
      </c>
      <c r="H21" s="4">
        <f t="shared" ca="1" si="5"/>
        <v>1</v>
      </c>
    </row>
    <row r="22" spans="1:8" x14ac:dyDescent="0.25">
      <c r="A22" s="5">
        <f t="shared" si="0"/>
        <v>21</v>
      </c>
      <c r="B22" s="4">
        <f t="shared" ca="1" si="1"/>
        <v>87</v>
      </c>
      <c r="C22" s="4">
        <f t="shared" ca="1" si="2"/>
        <v>20</v>
      </c>
      <c r="D22" s="4">
        <f t="shared" ca="1" si="3"/>
        <v>2</v>
      </c>
      <c r="E22" s="4">
        <f t="shared" ca="1" si="4"/>
        <v>40314</v>
      </c>
      <c r="H22" s="4">
        <f t="shared" ca="1" si="5"/>
        <v>1</v>
      </c>
    </row>
    <row r="23" spans="1:8" x14ac:dyDescent="0.25">
      <c r="A23" s="5">
        <f t="shared" si="0"/>
        <v>22</v>
      </c>
      <c r="B23" s="4">
        <f t="shared" ca="1" si="1"/>
        <v>91</v>
      </c>
      <c r="C23" s="4">
        <f t="shared" ca="1" si="2"/>
        <v>12</v>
      </c>
      <c r="D23" s="4">
        <f t="shared" ca="1" si="3"/>
        <v>1</v>
      </c>
      <c r="E23" s="4">
        <f t="shared" ca="1" si="4"/>
        <v>25301</v>
      </c>
      <c r="H23" s="4">
        <f t="shared" ca="1" si="5"/>
        <v>0</v>
      </c>
    </row>
    <row r="24" spans="1:8" x14ac:dyDescent="0.25">
      <c r="A24" s="5">
        <f t="shared" si="0"/>
        <v>23</v>
      </c>
      <c r="B24" s="4">
        <f t="shared" ca="1" si="1"/>
        <v>38</v>
      </c>
      <c r="C24" s="4">
        <f t="shared" ca="1" si="2"/>
        <v>7</v>
      </c>
      <c r="D24" s="4">
        <f t="shared" ca="1" si="3"/>
        <v>3</v>
      </c>
      <c r="E24" s="4">
        <f t="shared" ca="1" si="4"/>
        <v>80292</v>
      </c>
      <c r="H24" s="4">
        <f t="shared" ca="1" si="5"/>
        <v>1</v>
      </c>
    </row>
    <row r="25" spans="1:8" x14ac:dyDescent="0.25">
      <c r="A25" s="5">
        <f t="shared" si="0"/>
        <v>24</v>
      </c>
      <c r="B25" s="4">
        <f t="shared" ca="1" si="1"/>
        <v>114</v>
      </c>
      <c r="C25" s="4">
        <f t="shared" ca="1" si="2"/>
        <v>2</v>
      </c>
      <c r="D25" s="4">
        <f t="shared" ca="1" si="3"/>
        <v>2</v>
      </c>
      <c r="E25" s="4">
        <f t="shared" ca="1" si="4"/>
        <v>50032</v>
      </c>
      <c r="H25" s="4">
        <f t="shared" ca="1" si="5"/>
        <v>0</v>
      </c>
    </row>
    <row r="26" spans="1:8" x14ac:dyDescent="0.25">
      <c r="A26" s="5">
        <f t="shared" si="0"/>
        <v>25</v>
      </c>
      <c r="B26" s="4">
        <f t="shared" ca="1" si="1"/>
        <v>174</v>
      </c>
      <c r="C26" s="4">
        <f t="shared" ca="1" si="2"/>
        <v>4</v>
      </c>
      <c r="D26" s="4">
        <f t="shared" ca="1" si="3"/>
        <v>2</v>
      </c>
      <c r="E26" s="4">
        <f t="shared" ca="1" si="4"/>
        <v>34520</v>
      </c>
      <c r="H26" s="4">
        <f t="shared" ca="1" si="5"/>
        <v>1</v>
      </c>
    </row>
    <row r="27" spans="1:8" x14ac:dyDescent="0.25">
      <c r="A27" s="5">
        <f t="shared" si="0"/>
        <v>26</v>
      </c>
      <c r="B27" s="4">
        <f t="shared" ca="1" si="1"/>
        <v>45</v>
      </c>
      <c r="C27" s="4">
        <f t="shared" ca="1" si="2"/>
        <v>17</v>
      </c>
      <c r="D27" s="4">
        <f t="shared" ca="1" si="3"/>
        <v>2</v>
      </c>
      <c r="E27" s="4">
        <f t="shared" ca="1" si="4"/>
        <v>38441</v>
      </c>
      <c r="H27" s="4">
        <f t="shared" ca="1" si="5"/>
        <v>0</v>
      </c>
    </row>
    <row r="28" spans="1:8" x14ac:dyDescent="0.25">
      <c r="A28" s="5">
        <f t="shared" si="0"/>
        <v>27</v>
      </c>
      <c r="B28" s="4">
        <f t="shared" ca="1" si="1"/>
        <v>33</v>
      </c>
      <c r="C28" s="4">
        <f t="shared" ca="1" si="2"/>
        <v>2</v>
      </c>
      <c r="D28" s="4">
        <f t="shared" ca="1" si="3"/>
        <v>2</v>
      </c>
      <c r="E28" s="4">
        <f t="shared" ca="1" si="4"/>
        <v>45616</v>
      </c>
      <c r="H28" s="4">
        <f t="shared" ca="1" si="5"/>
        <v>1</v>
      </c>
    </row>
    <row r="29" spans="1:8" x14ac:dyDescent="0.25">
      <c r="A29" s="5">
        <f t="shared" si="0"/>
        <v>28</v>
      </c>
      <c r="B29" s="4">
        <f t="shared" ca="1" si="1"/>
        <v>139</v>
      </c>
      <c r="C29" s="4">
        <f t="shared" ca="1" si="2"/>
        <v>12</v>
      </c>
      <c r="D29" s="4">
        <f t="shared" ca="1" si="3"/>
        <v>3</v>
      </c>
      <c r="E29" s="4">
        <f t="shared" ca="1" si="4"/>
        <v>71095</v>
      </c>
      <c r="H29" s="4">
        <f t="shared" ca="1" si="5"/>
        <v>1</v>
      </c>
    </row>
    <row r="30" spans="1:8" x14ac:dyDescent="0.25">
      <c r="A30" s="5">
        <f t="shared" si="0"/>
        <v>29</v>
      </c>
      <c r="B30" s="4">
        <f t="shared" ca="1" si="1"/>
        <v>16</v>
      </c>
      <c r="C30" s="4">
        <f t="shared" ca="1" si="2"/>
        <v>17</v>
      </c>
      <c r="D30" s="4">
        <f t="shared" ca="1" si="3"/>
        <v>3</v>
      </c>
      <c r="E30" s="4">
        <f t="shared" ca="1" si="4"/>
        <v>79155</v>
      </c>
      <c r="H30" s="4">
        <f t="shared" ca="1" si="5"/>
        <v>0</v>
      </c>
    </row>
    <row r="31" spans="1:8" x14ac:dyDescent="0.25">
      <c r="A31" s="5">
        <f t="shared" si="0"/>
        <v>30</v>
      </c>
      <c r="B31" s="4">
        <f t="shared" ca="1" si="1"/>
        <v>134</v>
      </c>
      <c r="C31" s="4">
        <f t="shared" ca="1" si="2"/>
        <v>16</v>
      </c>
      <c r="D31" s="4">
        <f t="shared" ca="1" si="3"/>
        <v>1</v>
      </c>
      <c r="E31" s="4">
        <f t="shared" ca="1" si="4"/>
        <v>27954</v>
      </c>
      <c r="H31" s="4">
        <f t="shared" ca="1" si="5"/>
        <v>1</v>
      </c>
    </row>
    <row r="32" spans="1:8" x14ac:dyDescent="0.25">
      <c r="A32" s="5">
        <f t="shared" si="0"/>
        <v>31</v>
      </c>
      <c r="B32" s="4">
        <f t="shared" ca="1" si="1"/>
        <v>13</v>
      </c>
      <c r="C32" s="4">
        <f t="shared" ca="1" si="2"/>
        <v>9</v>
      </c>
      <c r="D32" s="4">
        <f t="shared" ca="1" si="3"/>
        <v>3</v>
      </c>
      <c r="E32" s="4">
        <f t="shared" ca="1" si="4"/>
        <v>71368</v>
      </c>
      <c r="H32" s="4">
        <f t="shared" ca="1" si="5"/>
        <v>1</v>
      </c>
    </row>
    <row r="33" spans="1:8" x14ac:dyDescent="0.25">
      <c r="A33" s="5">
        <f t="shared" si="0"/>
        <v>32</v>
      </c>
      <c r="B33" s="4">
        <f t="shared" ca="1" si="1"/>
        <v>79</v>
      </c>
      <c r="C33" s="4">
        <f t="shared" ca="1" si="2"/>
        <v>16</v>
      </c>
      <c r="D33" s="4">
        <f t="shared" ca="1" si="3"/>
        <v>3</v>
      </c>
      <c r="E33" s="4">
        <f t="shared" ca="1" si="4"/>
        <v>61397</v>
      </c>
      <c r="H33" s="4">
        <f t="shared" ca="1" si="5"/>
        <v>1</v>
      </c>
    </row>
    <row r="34" spans="1:8" x14ac:dyDescent="0.25">
      <c r="A34" s="5">
        <f t="shared" si="0"/>
        <v>33</v>
      </c>
      <c r="B34" s="4">
        <f t="shared" ca="1" si="1"/>
        <v>105</v>
      </c>
      <c r="C34" s="4">
        <f t="shared" ca="1" si="2"/>
        <v>20</v>
      </c>
      <c r="D34" s="4">
        <f t="shared" ca="1" si="3"/>
        <v>1</v>
      </c>
      <c r="E34" s="4">
        <f t="shared" ca="1" si="4"/>
        <v>1760</v>
      </c>
      <c r="H34" s="4">
        <f t="shared" ca="1" si="5"/>
        <v>0</v>
      </c>
    </row>
    <row r="35" spans="1:8" x14ac:dyDescent="0.25">
      <c r="A35" s="5">
        <f t="shared" si="0"/>
        <v>34</v>
      </c>
      <c r="B35" s="4">
        <f t="shared" ca="1" si="1"/>
        <v>161</v>
      </c>
      <c r="C35" s="4">
        <f t="shared" ca="1" si="2"/>
        <v>6</v>
      </c>
      <c r="D35" s="4">
        <f t="shared" ca="1" si="3"/>
        <v>1</v>
      </c>
      <c r="E35" s="4">
        <f t="shared" ca="1" si="4"/>
        <v>19424</v>
      </c>
      <c r="H35" s="4">
        <f t="shared" ca="1" si="5"/>
        <v>0</v>
      </c>
    </row>
    <row r="36" spans="1:8" x14ac:dyDescent="0.25">
      <c r="A36" s="5">
        <f t="shared" si="0"/>
        <v>35</v>
      </c>
      <c r="B36" s="4">
        <f t="shared" ca="1" si="1"/>
        <v>104</v>
      </c>
      <c r="C36" s="4">
        <f t="shared" ca="1" si="2"/>
        <v>6</v>
      </c>
      <c r="D36" s="4">
        <f t="shared" ca="1" si="3"/>
        <v>3</v>
      </c>
      <c r="E36" s="4">
        <f t="shared" ca="1" si="4"/>
        <v>80701</v>
      </c>
      <c r="H36" s="4">
        <f t="shared" ca="1" si="5"/>
        <v>0</v>
      </c>
    </row>
    <row r="37" spans="1:8" x14ac:dyDescent="0.25">
      <c r="A37" s="5">
        <f t="shared" si="0"/>
        <v>36</v>
      </c>
      <c r="B37" s="4">
        <f t="shared" ca="1" si="1"/>
        <v>105</v>
      </c>
      <c r="C37" s="4">
        <f t="shared" ca="1" si="2"/>
        <v>15</v>
      </c>
      <c r="D37" s="4">
        <f t="shared" ca="1" si="3"/>
        <v>3</v>
      </c>
      <c r="E37" s="4">
        <f t="shared" ca="1" si="4"/>
        <v>66031</v>
      </c>
      <c r="H37" s="4">
        <f t="shared" ca="1" si="5"/>
        <v>0</v>
      </c>
    </row>
    <row r="38" spans="1:8" x14ac:dyDescent="0.25">
      <c r="A38" s="5">
        <f t="shared" si="0"/>
        <v>37</v>
      </c>
      <c r="B38" s="4">
        <f t="shared" ca="1" si="1"/>
        <v>159</v>
      </c>
      <c r="C38" s="4">
        <f t="shared" ca="1" si="2"/>
        <v>10</v>
      </c>
      <c r="D38" s="4">
        <f t="shared" ca="1" si="3"/>
        <v>2</v>
      </c>
      <c r="E38" s="4">
        <f t="shared" ca="1" si="4"/>
        <v>48583</v>
      </c>
      <c r="H38" s="4">
        <f t="shared" ca="1" si="5"/>
        <v>0</v>
      </c>
    </row>
    <row r="39" spans="1:8" x14ac:dyDescent="0.25">
      <c r="A39" s="5">
        <f t="shared" si="0"/>
        <v>38</v>
      </c>
      <c r="B39" s="4">
        <f t="shared" ca="1" si="1"/>
        <v>28</v>
      </c>
      <c r="C39" s="4">
        <f t="shared" ca="1" si="2"/>
        <v>13</v>
      </c>
      <c r="D39" s="4">
        <f t="shared" ca="1" si="3"/>
        <v>3</v>
      </c>
      <c r="E39" s="4">
        <f t="shared" ca="1" si="4"/>
        <v>76518</v>
      </c>
      <c r="H39" s="4">
        <f t="shared" ca="1" si="5"/>
        <v>1</v>
      </c>
    </row>
    <row r="40" spans="1:8" x14ac:dyDescent="0.25">
      <c r="A40" s="5">
        <f t="shared" si="0"/>
        <v>39</v>
      </c>
      <c r="B40" s="4">
        <f t="shared" ca="1" si="1"/>
        <v>29</v>
      </c>
      <c r="C40" s="4">
        <f t="shared" ca="1" si="2"/>
        <v>11</v>
      </c>
      <c r="D40" s="4">
        <f t="shared" ca="1" si="3"/>
        <v>2</v>
      </c>
      <c r="E40" s="4">
        <f t="shared" ca="1" si="4"/>
        <v>41317</v>
      </c>
      <c r="H40" s="4">
        <f t="shared" ca="1" si="5"/>
        <v>0</v>
      </c>
    </row>
    <row r="41" spans="1:8" x14ac:dyDescent="0.25">
      <c r="A41" s="5">
        <f t="shared" si="0"/>
        <v>40</v>
      </c>
      <c r="B41" s="4">
        <f t="shared" ca="1" si="1"/>
        <v>1</v>
      </c>
      <c r="C41" s="4">
        <f t="shared" ca="1" si="2"/>
        <v>12</v>
      </c>
      <c r="D41" s="4">
        <f t="shared" ca="1" si="3"/>
        <v>3</v>
      </c>
      <c r="E41" s="4">
        <f t="shared" ca="1" si="4"/>
        <v>86047</v>
      </c>
      <c r="H41" s="4">
        <f t="shared" ca="1" si="5"/>
        <v>0</v>
      </c>
    </row>
    <row r="42" spans="1:8" x14ac:dyDescent="0.25">
      <c r="A42" s="5">
        <f t="shared" si="0"/>
        <v>41</v>
      </c>
      <c r="B42" s="4">
        <f t="shared" ca="1" si="1"/>
        <v>79</v>
      </c>
      <c r="C42" s="4">
        <f t="shared" ca="1" si="2"/>
        <v>6</v>
      </c>
      <c r="D42" s="4">
        <f t="shared" ca="1" si="3"/>
        <v>2</v>
      </c>
      <c r="E42" s="4">
        <f t="shared" ca="1" si="4"/>
        <v>53238</v>
      </c>
      <c r="H42" s="4">
        <f t="shared" ca="1" si="5"/>
        <v>0</v>
      </c>
    </row>
    <row r="43" spans="1:8" x14ac:dyDescent="0.25">
      <c r="A43" s="5">
        <f t="shared" si="0"/>
        <v>42</v>
      </c>
      <c r="B43" s="4">
        <f t="shared" ca="1" si="1"/>
        <v>45</v>
      </c>
      <c r="C43" s="4">
        <f t="shared" ca="1" si="2"/>
        <v>19</v>
      </c>
      <c r="D43" s="4">
        <f t="shared" ca="1" si="3"/>
        <v>3</v>
      </c>
      <c r="E43" s="4">
        <f t="shared" ca="1" si="4"/>
        <v>73712</v>
      </c>
      <c r="H43" s="4">
        <f t="shared" ca="1" si="5"/>
        <v>0</v>
      </c>
    </row>
    <row r="44" spans="1:8" x14ac:dyDescent="0.25">
      <c r="A44" s="5">
        <f t="shared" si="0"/>
        <v>43</v>
      </c>
      <c r="B44" s="4">
        <f t="shared" ca="1" si="1"/>
        <v>67</v>
      </c>
      <c r="C44" s="4">
        <f t="shared" ca="1" si="2"/>
        <v>8</v>
      </c>
      <c r="D44" s="4">
        <f t="shared" ca="1" si="3"/>
        <v>2</v>
      </c>
      <c r="E44" s="4">
        <f t="shared" ca="1" si="4"/>
        <v>56776</v>
      </c>
      <c r="H44" s="4">
        <f t="shared" ca="1" si="5"/>
        <v>1</v>
      </c>
    </row>
    <row r="45" spans="1:8" x14ac:dyDescent="0.25">
      <c r="A45" s="5">
        <f t="shared" si="0"/>
        <v>44</v>
      </c>
      <c r="B45" s="4">
        <f t="shared" ca="1" si="1"/>
        <v>107</v>
      </c>
      <c r="C45" s="4">
        <f t="shared" ca="1" si="2"/>
        <v>4</v>
      </c>
      <c r="D45" s="4">
        <f t="shared" ca="1" si="3"/>
        <v>3</v>
      </c>
      <c r="E45" s="4">
        <f t="shared" ca="1" si="4"/>
        <v>84069</v>
      </c>
      <c r="H45" s="4">
        <f t="shared" ca="1" si="5"/>
        <v>0</v>
      </c>
    </row>
    <row r="46" spans="1:8" x14ac:dyDescent="0.25">
      <c r="A46" s="5">
        <f t="shared" si="0"/>
        <v>45</v>
      </c>
      <c r="B46" s="4">
        <f t="shared" ca="1" si="1"/>
        <v>99</v>
      </c>
      <c r="C46" s="4">
        <f t="shared" ca="1" si="2"/>
        <v>15</v>
      </c>
      <c r="D46" s="4">
        <f t="shared" ca="1" si="3"/>
        <v>1</v>
      </c>
      <c r="E46" s="4">
        <f t="shared" ca="1" si="4"/>
        <v>12105</v>
      </c>
      <c r="H46" s="4">
        <f t="shared" ca="1" si="5"/>
        <v>1</v>
      </c>
    </row>
    <row r="47" spans="1:8" x14ac:dyDescent="0.25">
      <c r="A47" s="5">
        <f t="shared" si="0"/>
        <v>46</v>
      </c>
      <c r="B47" s="4">
        <f t="shared" ca="1" si="1"/>
        <v>113</v>
      </c>
      <c r="C47" s="4">
        <f t="shared" ca="1" si="2"/>
        <v>20</v>
      </c>
      <c r="D47" s="4">
        <f t="shared" ca="1" si="3"/>
        <v>1</v>
      </c>
      <c r="E47" s="4">
        <f t="shared" ca="1" si="4"/>
        <v>4656</v>
      </c>
      <c r="H47" s="4">
        <f t="shared" ca="1" si="5"/>
        <v>1</v>
      </c>
    </row>
    <row r="48" spans="1:8" x14ac:dyDescent="0.25">
      <c r="A48" s="5">
        <f t="shared" si="0"/>
        <v>47</v>
      </c>
      <c r="B48" s="4">
        <f t="shared" ca="1" si="1"/>
        <v>113</v>
      </c>
      <c r="C48" s="4">
        <f t="shared" ca="1" si="2"/>
        <v>17</v>
      </c>
      <c r="D48" s="4">
        <f t="shared" ca="1" si="3"/>
        <v>1</v>
      </c>
      <c r="E48" s="4">
        <f t="shared" ca="1" si="4"/>
        <v>7386</v>
      </c>
      <c r="H48" s="4">
        <f t="shared" ca="1" si="5"/>
        <v>0</v>
      </c>
    </row>
    <row r="49" spans="1:8" x14ac:dyDescent="0.25">
      <c r="A49" s="5">
        <f t="shared" si="0"/>
        <v>48</v>
      </c>
      <c r="B49" s="4">
        <f t="shared" ca="1" si="1"/>
        <v>93</v>
      </c>
      <c r="C49" s="4">
        <f t="shared" ca="1" si="2"/>
        <v>7</v>
      </c>
      <c r="D49" s="4">
        <f t="shared" ca="1" si="3"/>
        <v>1</v>
      </c>
      <c r="E49" s="4">
        <f t="shared" ca="1" si="4"/>
        <v>976</v>
      </c>
      <c r="H49" s="4">
        <f t="shared" ca="1" si="5"/>
        <v>0</v>
      </c>
    </row>
    <row r="50" spans="1:8" x14ac:dyDescent="0.25">
      <c r="A50" s="5">
        <f t="shared" si="0"/>
        <v>49</v>
      </c>
      <c r="B50" s="4">
        <f t="shared" ca="1" si="1"/>
        <v>55</v>
      </c>
      <c r="C50" s="4">
        <f t="shared" ca="1" si="2"/>
        <v>15</v>
      </c>
      <c r="D50" s="4">
        <f t="shared" ca="1" si="3"/>
        <v>2</v>
      </c>
      <c r="E50" s="4">
        <f t="shared" ca="1" si="4"/>
        <v>45059</v>
      </c>
      <c r="H50" s="4">
        <f t="shared" ca="1" si="5"/>
        <v>0</v>
      </c>
    </row>
    <row r="51" spans="1:8" x14ac:dyDescent="0.25">
      <c r="A51" s="5">
        <f t="shared" si="0"/>
        <v>50</v>
      </c>
      <c r="B51" s="4">
        <f t="shared" ca="1" si="1"/>
        <v>65</v>
      </c>
      <c r="C51" s="4">
        <f t="shared" ca="1" si="2"/>
        <v>16</v>
      </c>
      <c r="D51" s="4">
        <f t="shared" ca="1" si="3"/>
        <v>2</v>
      </c>
      <c r="E51" s="4">
        <f t="shared" ca="1" si="4"/>
        <v>34702</v>
      </c>
      <c r="H51" s="4">
        <f t="shared" ca="1" si="5"/>
        <v>0</v>
      </c>
    </row>
    <row r="52" spans="1:8" x14ac:dyDescent="0.25">
      <c r="A52" s="5">
        <f t="shared" si="0"/>
        <v>51</v>
      </c>
      <c r="B52" s="4">
        <f t="shared" ca="1" si="1"/>
        <v>154</v>
      </c>
      <c r="C52" s="4">
        <f t="shared" ca="1" si="2"/>
        <v>3</v>
      </c>
      <c r="D52" s="4">
        <f t="shared" ca="1" si="3"/>
        <v>3</v>
      </c>
      <c r="E52" s="4">
        <f t="shared" ca="1" si="4"/>
        <v>73051</v>
      </c>
      <c r="H52" s="4">
        <f t="shared" ca="1" si="5"/>
        <v>0</v>
      </c>
    </row>
    <row r="53" spans="1:8" x14ac:dyDescent="0.25">
      <c r="A53" s="5">
        <f t="shared" si="0"/>
        <v>52</v>
      </c>
      <c r="B53" s="4">
        <f t="shared" ca="1" si="1"/>
        <v>41</v>
      </c>
      <c r="C53" s="4">
        <f t="shared" ca="1" si="2"/>
        <v>20</v>
      </c>
      <c r="D53" s="4">
        <f t="shared" ca="1" si="3"/>
        <v>2</v>
      </c>
      <c r="E53" s="4">
        <f t="shared" ca="1" si="4"/>
        <v>44963</v>
      </c>
      <c r="H53" s="4">
        <f t="shared" ca="1" si="5"/>
        <v>1</v>
      </c>
    </row>
    <row r="54" spans="1:8" x14ac:dyDescent="0.25">
      <c r="A54" s="5">
        <f t="shared" si="0"/>
        <v>53</v>
      </c>
      <c r="B54" s="4">
        <f t="shared" ca="1" si="1"/>
        <v>130</v>
      </c>
      <c r="C54" s="4">
        <f t="shared" ca="1" si="2"/>
        <v>16</v>
      </c>
      <c r="D54" s="4">
        <f t="shared" ca="1" si="3"/>
        <v>1</v>
      </c>
      <c r="E54" s="4">
        <f t="shared" ca="1" si="4"/>
        <v>9544</v>
      </c>
      <c r="H54" s="4">
        <f t="shared" ca="1" si="5"/>
        <v>0</v>
      </c>
    </row>
    <row r="55" spans="1:8" x14ac:dyDescent="0.25">
      <c r="A55" s="5">
        <f t="shared" si="0"/>
        <v>54</v>
      </c>
      <c r="B55" s="4">
        <f t="shared" ca="1" si="1"/>
        <v>66</v>
      </c>
      <c r="C55" s="4">
        <f t="shared" ca="1" si="2"/>
        <v>20</v>
      </c>
      <c r="D55" s="4">
        <f t="shared" ca="1" si="3"/>
        <v>2</v>
      </c>
      <c r="E55" s="4">
        <f t="shared" ca="1" si="4"/>
        <v>37688</v>
      </c>
      <c r="H55" s="4">
        <f t="shared" ca="1" si="5"/>
        <v>1</v>
      </c>
    </row>
    <row r="56" spans="1:8" x14ac:dyDescent="0.25">
      <c r="A56" s="5">
        <f t="shared" si="0"/>
        <v>55</v>
      </c>
      <c r="B56" s="4">
        <f t="shared" ca="1" si="1"/>
        <v>90</v>
      </c>
      <c r="C56" s="4">
        <f t="shared" ca="1" si="2"/>
        <v>1</v>
      </c>
      <c r="D56" s="4">
        <f t="shared" ca="1" si="3"/>
        <v>3</v>
      </c>
      <c r="E56" s="4">
        <f t="shared" ca="1" si="4"/>
        <v>81565</v>
      </c>
      <c r="H56" s="4">
        <f t="shared" ca="1" si="5"/>
        <v>0</v>
      </c>
    </row>
    <row r="57" spans="1:8" x14ac:dyDescent="0.25">
      <c r="A57" s="5">
        <f t="shared" si="0"/>
        <v>56</v>
      </c>
      <c r="B57" s="4">
        <f t="shared" ca="1" si="1"/>
        <v>165</v>
      </c>
      <c r="C57" s="4">
        <f t="shared" ca="1" si="2"/>
        <v>14</v>
      </c>
      <c r="D57" s="4">
        <f t="shared" ca="1" si="3"/>
        <v>3</v>
      </c>
      <c r="E57" s="4">
        <f t="shared" ca="1" si="4"/>
        <v>74222</v>
      </c>
      <c r="H57" s="4">
        <f t="shared" ca="1" si="5"/>
        <v>1</v>
      </c>
    </row>
    <row r="58" spans="1:8" x14ac:dyDescent="0.25">
      <c r="A58" s="5">
        <f t="shared" si="0"/>
        <v>57</v>
      </c>
      <c r="B58" s="4">
        <f t="shared" ca="1" si="1"/>
        <v>98</v>
      </c>
      <c r="C58" s="4">
        <f t="shared" ca="1" si="2"/>
        <v>5</v>
      </c>
      <c r="D58" s="4">
        <f t="shared" ca="1" si="3"/>
        <v>3</v>
      </c>
      <c r="E58" s="4">
        <f t="shared" ca="1" si="4"/>
        <v>79273</v>
      </c>
      <c r="H58" s="4">
        <f t="shared" ca="1" si="5"/>
        <v>0</v>
      </c>
    </row>
    <row r="59" spans="1:8" x14ac:dyDescent="0.25">
      <c r="A59" s="5">
        <f t="shared" si="0"/>
        <v>58</v>
      </c>
      <c r="B59" s="4">
        <f t="shared" ca="1" si="1"/>
        <v>80</v>
      </c>
      <c r="C59" s="4">
        <f t="shared" ca="1" si="2"/>
        <v>1</v>
      </c>
      <c r="D59" s="4">
        <f t="shared" ca="1" si="3"/>
        <v>3</v>
      </c>
      <c r="E59" s="4">
        <f t="shared" ca="1" si="4"/>
        <v>77386</v>
      </c>
      <c r="H59" s="4">
        <f t="shared" ca="1" si="5"/>
        <v>0</v>
      </c>
    </row>
    <row r="60" spans="1:8" x14ac:dyDescent="0.25">
      <c r="A60" s="5">
        <f t="shared" si="0"/>
        <v>59</v>
      </c>
      <c r="B60" s="4">
        <f t="shared" ca="1" si="1"/>
        <v>96</v>
      </c>
      <c r="C60" s="4">
        <f t="shared" ca="1" si="2"/>
        <v>13</v>
      </c>
      <c r="D60" s="4">
        <f t="shared" ca="1" si="3"/>
        <v>3</v>
      </c>
      <c r="E60" s="4">
        <f t="shared" ca="1" si="4"/>
        <v>84779</v>
      </c>
      <c r="H60" s="4">
        <f t="shared" ca="1" si="5"/>
        <v>0</v>
      </c>
    </row>
    <row r="61" spans="1:8" x14ac:dyDescent="0.25">
      <c r="A61" s="5">
        <f t="shared" si="0"/>
        <v>60</v>
      </c>
      <c r="B61" s="4">
        <f t="shared" ca="1" si="1"/>
        <v>1</v>
      </c>
      <c r="C61" s="4">
        <f t="shared" ca="1" si="2"/>
        <v>3</v>
      </c>
      <c r="D61" s="4">
        <f t="shared" ca="1" si="3"/>
        <v>2</v>
      </c>
      <c r="E61" s="4">
        <f t="shared" ca="1" si="4"/>
        <v>45390</v>
      </c>
      <c r="H61" s="4">
        <f t="shared" ca="1" si="5"/>
        <v>1</v>
      </c>
    </row>
    <row r="62" spans="1:8" x14ac:dyDescent="0.25">
      <c r="A62" s="5">
        <f t="shared" si="0"/>
        <v>61</v>
      </c>
      <c r="B62" s="4">
        <f t="shared" ca="1" si="1"/>
        <v>168</v>
      </c>
      <c r="C62" s="4">
        <f t="shared" ca="1" si="2"/>
        <v>6</v>
      </c>
      <c r="D62" s="4">
        <f t="shared" ca="1" si="3"/>
        <v>3</v>
      </c>
      <c r="E62" s="4">
        <f t="shared" ca="1" si="4"/>
        <v>66010</v>
      </c>
      <c r="H62" s="4">
        <f t="shared" ca="1" si="5"/>
        <v>0</v>
      </c>
    </row>
    <row r="63" spans="1:8" x14ac:dyDescent="0.25">
      <c r="A63" s="5">
        <f t="shared" si="0"/>
        <v>62</v>
      </c>
      <c r="B63" s="4">
        <f t="shared" ca="1" si="1"/>
        <v>45</v>
      </c>
      <c r="C63" s="4">
        <f t="shared" ca="1" si="2"/>
        <v>17</v>
      </c>
      <c r="D63" s="4">
        <f t="shared" ca="1" si="3"/>
        <v>2</v>
      </c>
      <c r="E63" s="4">
        <f t="shared" ca="1" si="4"/>
        <v>58382</v>
      </c>
      <c r="H63" s="4">
        <f t="shared" ca="1" si="5"/>
        <v>1</v>
      </c>
    </row>
    <row r="64" spans="1:8" x14ac:dyDescent="0.25">
      <c r="A64" s="5">
        <f t="shared" si="0"/>
        <v>63</v>
      </c>
      <c r="B64" s="4">
        <f t="shared" ca="1" si="1"/>
        <v>7</v>
      </c>
      <c r="C64" s="4">
        <f t="shared" ca="1" si="2"/>
        <v>8</v>
      </c>
      <c r="D64" s="4">
        <f t="shared" ca="1" si="3"/>
        <v>3</v>
      </c>
      <c r="E64" s="4">
        <f t="shared" ca="1" si="4"/>
        <v>68807</v>
      </c>
      <c r="H64" s="4">
        <f t="shared" ca="1" si="5"/>
        <v>1</v>
      </c>
    </row>
    <row r="65" spans="1:8" x14ac:dyDescent="0.25">
      <c r="A65" s="5">
        <f t="shared" si="0"/>
        <v>64</v>
      </c>
      <c r="B65" s="4">
        <f t="shared" ca="1" si="1"/>
        <v>71</v>
      </c>
      <c r="C65" s="4">
        <f t="shared" ca="1" si="2"/>
        <v>6</v>
      </c>
      <c r="D65" s="4">
        <f t="shared" ca="1" si="3"/>
        <v>2</v>
      </c>
      <c r="E65" s="4">
        <f t="shared" ca="1" si="4"/>
        <v>48667</v>
      </c>
      <c r="H65" s="4">
        <f t="shared" ca="1" si="5"/>
        <v>0</v>
      </c>
    </row>
    <row r="66" spans="1:8" x14ac:dyDescent="0.25">
      <c r="A66" s="5">
        <f t="shared" si="0"/>
        <v>65</v>
      </c>
      <c r="B66" s="4">
        <f t="shared" ca="1" si="1"/>
        <v>117</v>
      </c>
      <c r="C66" s="4">
        <f t="shared" ca="1" si="2"/>
        <v>4</v>
      </c>
      <c r="D66" s="4">
        <f t="shared" ca="1" si="3"/>
        <v>1</v>
      </c>
      <c r="E66" s="4">
        <f t="shared" ca="1" si="4"/>
        <v>25426</v>
      </c>
      <c r="H66" s="4">
        <f t="shared" ca="1" si="5"/>
        <v>0</v>
      </c>
    </row>
    <row r="67" spans="1:8" x14ac:dyDescent="0.25">
      <c r="A67" s="5">
        <f t="shared" si="0"/>
        <v>66</v>
      </c>
      <c r="B67" s="4">
        <f t="shared" ca="1" si="1"/>
        <v>23</v>
      </c>
      <c r="C67" s="4">
        <f t="shared" ca="1" si="2"/>
        <v>10</v>
      </c>
      <c r="D67" s="4">
        <f t="shared" ca="1" si="3"/>
        <v>3</v>
      </c>
      <c r="E67" s="4">
        <f t="shared" ca="1" si="4"/>
        <v>80865</v>
      </c>
      <c r="H67" s="4">
        <f t="shared" ca="1" si="5"/>
        <v>0</v>
      </c>
    </row>
    <row r="68" spans="1:8" x14ac:dyDescent="0.25">
      <c r="A68" s="5">
        <f t="shared" ref="A68:A131" si="6">A67+1</f>
        <v>67</v>
      </c>
      <c r="B68" s="4">
        <f t="shared" ref="B68:B131" ca="1" si="7">RANDBETWEEN(1,175)</f>
        <v>133</v>
      </c>
      <c r="C68" s="4">
        <f t="shared" ref="C68:C131" ca="1" si="8">RANDBETWEEN(1,20)</f>
        <v>18</v>
      </c>
      <c r="D68" s="4">
        <f t="shared" ref="D68:D131" ca="1" si="9">RANDBETWEEN(1,3)</f>
        <v>1</v>
      </c>
      <c r="E68" s="4">
        <f t="shared" ref="E68:E131" ca="1" si="10">IF(D68=1,RANDBETWEEN(0,30000),IF(D68=2,RANDBETWEEN(30001,60000),RANDBETWEEN(60001,89999)))</f>
        <v>22224</v>
      </c>
      <c r="H68" s="4">
        <f t="shared" ref="H68:H131" ca="1" si="11">RANDBETWEEN(0,1)</f>
        <v>0</v>
      </c>
    </row>
    <row r="69" spans="1:8" x14ac:dyDescent="0.25">
      <c r="A69" s="5">
        <f t="shared" si="6"/>
        <v>68</v>
      </c>
      <c r="B69" s="4">
        <f t="shared" ca="1" si="7"/>
        <v>160</v>
      </c>
      <c r="C69" s="4">
        <f t="shared" ca="1" si="8"/>
        <v>15</v>
      </c>
      <c r="D69" s="4">
        <f t="shared" ca="1" si="9"/>
        <v>2</v>
      </c>
      <c r="E69" s="4">
        <f t="shared" ca="1" si="10"/>
        <v>49740</v>
      </c>
      <c r="H69" s="4">
        <f t="shared" ca="1" si="11"/>
        <v>1</v>
      </c>
    </row>
    <row r="70" spans="1:8" x14ac:dyDescent="0.25">
      <c r="A70" s="5">
        <f t="shared" si="6"/>
        <v>69</v>
      </c>
      <c r="B70" s="4">
        <f t="shared" ca="1" si="7"/>
        <v>127</v>
      </c>
      <c r="C70" s="4">
        <f t="shared" ca="1" si="8"/>
        <v>2</v>
      </c>
      <c r="D70" s="4">
        <f t="shared" ca="1" si="9"/>
        <v>2</v>
      </c>
      <c r="E70" s="4">
        <f t="shared" ca="1" si="10"/>
        <v>32692</v>
      </c>
      <c r="H70" s="4">
        <f t="shared" ca="1" si="11"/>
        <v>0</v>
      </c>
    </row>
    <row r="71" spans="1:8" x14ac:dyDescent="0.25">
      <c r="A71" s="5">
        <f t="shared" si="6"/>
        <v>70</v>
      </c>
      <c r="B71" s="4">
        <f t="shared" ca="1" si="7"/>
        <v>175</v>
      </c>
      <c r="C71" s="4">
        <f t="shared" ca="1" si="8"/>
        <v>3</v>
      </c>
      <c r="D71" s="4">
        <f t="shared" ca="1" si="9"/>
        <v>3</v>
      </c>
      <c r="E71" s="4">
        <f t="shared" ca="1" si="10"/>
        <v>65290</v>
      </c>
      <c r="H71" s="4">
        <f t="shared" ca="1" si="11"/>
        <v>1</v>
      </c>
    </row>
    <row r="72" spans="1:8" x14ac:dyDescent="0.25">
      <c r="A72" s="5">
        <f t="shared" si="6"/>
        <v>71</v>
      </c>
      <c r="B72" s="4">
        <f t="shared" ca="1" si="7"/>
        <v>11</v>
      </c>
      <c r="C72" s="4">
        <f t="shared" ca="1" si="8"/>
        <v>4</v>
      </c>
      <c r="D72" s="4">
        <f t="shared" ca="1" si="9"/>
        <v>2</v>
      </c>
      <c r="E72" s="4">
        <f t="shared" ca="1" si="10"/>
        <v>45866</v>
      </c>
      <c r="H72" s="4">
        <f t="shared" ca="1" si="11"/>
        <v>1</v>
      </c>
    </row>
    <row r="73" spans="1:8" x14ac:dyDescent="0.25">
      <c r="A73" s="5">
        <f t="shared" si="6"/>
        <v>72</v>
      </c>
      <c r="B73" s="4">
        <f t="shared" ca="1" si="7"/>
        <v>9</v>
      </c>
      <c r="C73" s="4">
        <f t="shared" ca="1" si="8"/>
        <v>2</v>
      </c>
      <c r="D73" s="4">
        <f t="shared" ca="1" si="9"/>
        <v>2</v>
      </c>
      <c r="E73" s="4">
        <f t="shared" ca="1" si="10"/>
        <v>51678</v>
      </c>
      <c r="H73" s="4">
        <f t="shared" ca="1" si="11"/>
        <v>1</v>
      </c>
    </row>
    <row r="74" spans="1:8" x14ac:dyDescent="0.25">
      <c r="A74" s="5">
        <f t="shared" si="6"/>
        <v>73</v>
      </c>
      <c r="B74" s="4">
        <f t="shared" ca="1" si="7"/>
        <v>63</v>
      </c>
      <c r="C74" s="4">
        <f t="shared" ca="1" si="8"/>
        <v>14</v>
      </c>
      <c r="D74" s="4">
        <f t="shared" ca="1" si="9"/>
        <v>3</v>
      </c>
      <c r="E74" s="4">
        <f t="shared" ca="1" si="10"/>
        <v>87798</v>
      </c>
      <c r="H74" s="4">
        <f t="shared" ca="1" si="11"/>
        <v>0</v>
      </c>
    </row>
    <row r="75" spans="1:8" x14ac:dyDescent="0.25">
      <c r="A75" s="5">
        <f t="shared" si="6"/>
        <v>74</v>
      </c>
      <c r="B75" s="4">
        <f t="shared" ca="1" si="7"/>
        <v>123</v>
      </c>
      <c r="C75" s="4">
        <f t="shared" ca="1" si="8"/>
        <v>2</v>
      </c>
      <c r="D75" s="4">
        <f t="shared" ca="1" si="9"/>
        <v>3</v>
      </c>
      <c r="E75" s="4">
        <f t="shared" ca="1" si="10"/>
        <v>83786</v>
      </c>
      <c r="H75" s="4">
        <f t="shared" ca="1" si="11"/>
        <v>1</v>
      </c>
    </row>
    <row r="76" spans="1:8" x14ac:dyDescent="0.25">
      <c r="A76" s="5">
        <f t="shared" si="6"/>
        <v>75</v>
      </c>
      <c r="B76" s="4">
        <f t="shared" ca="1" si="7"/>
        <v>139</v>
      </c>
      <c r="C76" s="4">
        <f t="shared" ca="1" si="8"/>
        <v>10</v>
      </c>
      <c r="D76" s="4">
        <f t="shared" ca="1" si="9"/>
        <v>3</v>
      </c>
      <c r="E76" s="4">
        <f t="shared" ca="1" si="10"/>
        <v>63998</v>
      </c>
      <c r="H76" s="4">
        <f t="shared" ca="1" si="11"/>
        <v>1</v>
      </c>
    </row>
    <row r="77" spans="1:8" x14ac:dyDescent="0.25">
      <c r="A77" s="5">
        <f t="shared" si="6"/>
        <v>76</v>
      </c>
      <c r="B77" s="4">
        <f t="shared" ca="1" si="7"/>
        <v>5</v>
      </c>
      <c r="C77" s="4">
        <f t="shared" ca="1" si="8"/>
        <v>8</v>
      </c>
      <c r="D77" s="4">
        <f t="shared" ca="1" si="9"/>
        <v>1</v>
      </c>
      <c r="E77" s="4">
        <f t="shared" ca="1" si="10"/>
        <v>6397</v>
      </c>
      <c r="H77" s="4">
        <f t="shared" ca="1" si="11"/>
        <v>0</v>
      </c>
    </row>
    <row r="78" spans="1:8" x14ac:dyDescent="0.25">
      <c r="A78" s="5">
        <f t="shared" si="6"/>
        <v>77</v>
      </c>
      <c r="B78" s="4">
        <f t="shared" ca="1" si="7"/>
        <v>100</v>
      </c>
      <c r="C78" s="4">
        <f t="shared" ca="1" si="8"/>
        <v>5</v>
      </c>
      <c r="D78" s="4">
        <f t="shared" ca="1" si="9"/>
        <v>3</v>
      </c>
      <c r="E78" s="4">
        <f t="shared" ca="1" si="10"/>
        <v>64531</v>
      </c>
      <c r="H78" s="4">
        <f t="shared" ca="1" si="11"/>
        <v>0</v>
      </c>
    </row>
    <row r="79" spans="1:8" x14ac:dyDescent="0.25">
      <c r="A79" s="5">
        <f t="shared" si="6"/>
        <v>78</v>
      </c>
      <c r="B79" s="4">
        <f t="shared" ca="1" si="7"/>
        <v>93</v>
      </c>
      <c r="C79" s="4">
        <f t="shared" ca="1" si="8"/>
        <v>7</v>
      </c>
      <c r="D79" s="4">
        <f t="shared" ca="1" si="9"/>
        <v>2</v>
      </c>
      <c r="E79" s="4">
        <f t="shared" ca="1" si="10"/>
        <v>59034</v>
      </c>
      <c r="H79" s="4">
        <f t="shared" ca="1" si="11"/>
        <v>1</v>
      </c>
    </row>
    <row r="80" spans="1:8" x14ac:dyDescent="0.25">
      <c r="A80" s="5">
        <f t="shared" si="6"/>
        <v>79</v>
      </c>
      <c r="B80" s="4">
        <f t="shared" ca="1" si="7"/>
        <v>14</v>
      </c>
      <c r="C80" s="4">
        <f t="shared" ca="1" si="8"/>
        <v>19</v>
      </c>
      <c r="D80" s="4">
        <f t="shared" ca="1" si="9"/>
        <v>3</v>
      </c>
      <c r="E80" s="4">
        <f t="shared" ca="1" si="10"/>
        <v>73515</v>
      </c>
      <c r="H80" s="4">
        <f t="shared" ca="1" si="11"/>
        <v>1</v>
      </c>
    </row>
    <row r="81" spans="1:8" x14ac:dyDescent="0.25">
      <c r="A81" s="5">
        <f t="shared" si="6"/>
        <v>80</v>
      </c>
      <c r="B81" s="4">
        <f t="shared" ca="1" si="7"/>
        <v>174</v>
      </c>
      <c r="C81" s="4">
        <f t="shared" ca="1" si="8"/>
        <v>1</v>
      </c>
      <c r="D81" s="4">
        <f t="shared" ca="1" si="9"/>
        <v>3</v>
      </c>
      <c r="E81" s="4">
        <f t="shared" ca="1" si="10"/>
        <v>77344</v>
      </c>
      <c r="H81" s="4">
        <f t="shared" ca="1" si="11"/>
        <v>1</v>
      </c>
    </row>
    <row r="82" spans="1:8" x14ac:dyDescent="0.25">
      <c r="A82" s="5">
        <f t="shared" si="6"/>
        <v>81</v>
      </c>
      <c r="B82" s="4">
        <f t="shared" ca="1" si="7"/>
        <v>164</v>
      </c>
      <c r="C82" s="4">
        <f t="shared" ca="1" si="8"/>
        <v>6</v>
      </c>
      <c r="D82" s="4">
        <f t="shared" ca="1" si="9"/>
        <v>1</v>
      </c>
      <c r="E82" s="4">
        <f t="shared" ca="1" si="10"/>
        <v>4976</v>
      </c>
      <c r="H82" s="4">
        <f t="shared" ca="1" si="11"/>
        <v>0</v>
      </c>
    </row>
    <row r="83" spans="1:8" x14ac:dyDescent="0.25">
      <c r="A83" s="5">
        <f t="shared" si="6"/>
        <v>82</v>
      </c>
      <c r="B83" s="4">
        <f t="shared" ca="1" si="7"/>
        <v>4</v>
      </c>
      <c r="C83" s="4">
        <f t="shared" ca="1" si="8"/>
        <v>9</v>
      </c>
      <c r="D83" s="4">
        <f t="shared" ca="1" si="9"/>
        <v>3</v>
      </c>
      <c r="E83" s="4">
        <f t="shared" ca="1" si="10"/>
        <v>69999</v>
      </c>
      <c r="H83" s="4">
        <f t="shared" ca="1" si="11"/>
        <v>1</v>
      </c>
    </row>
    <row r="84" spans="1:8" x14ac:dyDescent="0.25">
      <c r="A84" s="5">
        <f t="shared" si="6"/>
        <v>83</v>
      </c>
      <c r="B84" s="4">
        <f t="shared" ca="1" si="7"/>
        <v>3</v>
      </c>
      <c r="C84" s="4">
        <f t="shared" ca="1" si="8"/>
        <v>19</v>
      </c>
      <c r="D84" s="4">
        <f t="shared" ca="1" si="9"/>
        <v>2</v>
      </c>
      <c r="E84" s="4">
        <f t="shared" ca="1" si="10"/>
        <v>57845</v>
      </c>
      <c r="H84" s="4">
        <f t="shared" ca="1" si="11"/>
        <v>0</v>
      </c>
    </row>
    <row r="85" spans="1:8" x14ac:dyDescent="0.25">
      <c r="A85" s="5">
        <f t="shared" si="6"/>
        <v>84</v>
      </c>
      <c r="B85" s="4">
        <f t="shared" ca="1" si="7"/>
        <v>111</v>
      </c>
      <c r="C85" s="4">
        <f t="shared" ca="1" si="8"/>
        <v>15</v>
      </c>
      <c r="D85" s="4">
        <f t="shared" ca="1" si="9"/>
        <v>2</v>
      </c>
      <c r="E85" s="4">
        <f t="shared" ca="1" si="10"/>
        <v>48263</v>
      </c>
      <c r="H85" s="4">
        <f t="shared" ca="1" si="11"/>
        <v>1</v>
      </c>
    </row>
    <row r="86" spans="1:8" x14ac:dyDescent="0.25">
      <c r="A86" s="5">
        <f t="shared" si="6"/>
        <v>85</v>
      </c>
      <c r="B86" s="4">
        <f t="shared" ca="1" si="7"/>
        <v>24</v>
      </c>
      <c r="C86" s="4">
        <f t="shared" ca="1" si="8"/>
        <v>10</v>
      </c>
      <c r="D86" s="4">
        <f t="shared" ca="1" si="9"/>
        <v>2</v>
      </c>
      <c r="E86" s="4">
        <f t="shared" ca="1" si="10"/>
        <v>56886</v>
      </c>
      <c r="H86" s="4">
        <f t="shared" ca="1" si="11"/>
        <v>1</v>
      </c>
    </row>
    <row r="87" spans="1:8" x14ac:dyDescent="0.25">
      <c r="A87" s="5">
        <f t="shared" si="6"/>
        <v>86</v>
      </c>
      <c r="B87" s="4">
        <f t="shared" ca="1" si="7"/>
        <v>59</v>
      </c>
      <c r="C87" s="4">
        <f t="shared" ca="1" si="8"/>
        <v>20</v>
      </c>
      <c r="D87" s="4">
        <f t="shared" ca="1" si="9"/>
        <v>3</v>
      </c>
      <c r="E87" s="4">
        <f t="shared" ca="1" si="10"/>
        <v>76109</v>
      </c>
      <c r="H87" s="4">
        <f t="shared" ca="1" si="11"/>
        <v>0</v>
      </c>
    </row>
    <row r="88" spans="1:8" x14ac:dyDescent="0.25">
      <c r="A88" s="5">
        <f t="shared" si="6"/>
        <v>87</v>
      </c>
      <c r="B88" s="4">
        <f t="shared" ca="1" si="7"/>
        <v>83</v>
      </c>
      <c r="C88" s="4">
        <f t="shared" ca="1" si="8"/>
        <v>8</v>
      </c>
      <c r="D88" s="4">
        <f t="shared" ca="1" si="9"/>
        <v>1</v>
      </c>
      <c r="E88" s="4">
        <f t="shared" ca="1" si="10"/>
        <v>10008</v>
      </c>
      <c r="H88" s="4">
        <f t="shared" ca="1" si="11"/>
        <v>0</v>
      </c>
    </row>
    <row r="89" spans="1:8" x14ac:dyDescent="0.25">
      <c r="A89" s="5">
        <f t="shared" si="6"/>
        <v>88</v>
      </c>
      <c r="B89" s="4">
        <f t="shared" ca="1" si="7"/>
        <v>81</v>
      </c>
      <c r="C89" s="4">
        <f t="shared" ca="1" si="8"/>
        <v>19</v>
      </c>
      <c r="D89" s="4">
        <f t="shared" ca="1" si="9"/>
        <v>1</v>
      </c>
      <c r="E89" s="4">
        <f t="shared" ca="1" si="10"/>
        <v>19212</v>
      </c>
      <c r="H89" s="4">
        <f t="shared" ca="1" si="11"/>
        <v>1</v>
      </c>
    </row>
    <row r="90" spans="1:8" x14ac:dyDescent="0.25">
      <c r="A90" s="5">
        <f t="shared" si="6"/>
        <v>89</v>
      </c>
      <c r="B90" s="4">
        <f t="shared" ca="1" si="7"/>
        <v>90</v>
      </c>
      <c r="C90" s="4">
        <f t="shared" ca="1" si="8"/>
        <v>4</v>
      </c>
      <c r="D90" s="4">
        <f t="shared" ca="1" si="9"/>
        <v>1</v>
      </c>
      <c r="E90" s="4">
        <f t="shared" ca="1" si="10"/>
        <v>21249</v>
      </c>
      <c r="H90" s="4">
        <f t="shared" ca="1" si="11"/>
        <v>1</v>
      </c>
    </row>
    <row r="91" spans="1:8" x14ac:dyDescent="0.25">
      <c r="A91" s="5">
        <f t="shared" si="6"/>
        <v>90</v>
      </c>
      <c r="B91" s="4">
        <f t="shared" ca="1" si="7"/>
        <v>121</v>
      </c>
      <c r="C91" s="4">
        <f t="shared" ca="1" si="8"/>
        <v>8</v>
      </c>
      <c r="D91" s="4">
        <f t="shared" ca="1" si="9"/>
        <v>1</v>
      </c>
      <c r="E91" s="4">
        <f t="shared" ca="1" si="10"/>
        <v>13102</v>
      </c>
      <c r="H91" s="4">
        <f t="shared" ca="1" si="11"/>
        <v>1</v>
      </c>
    </row>
    <row r="92" spans="1:8" x14ac:dyDescent="0.25">
      <c r="A92" s="5">
        <f t="shared" si="6"/>
        <v>91</v>
      </c>
      <c r="B92" s="4">
        <f t="shared" ca="1" si="7"/>
        <v>173</v>
      </c>
      <c r="C92" s="4">
        <f t="shared" ca="1" si="8"/>
        <v>1</v>
      </c>
      <c r="D92" s="4">
        <f t="shared" ca="1" si="9"/>
        <v>2</v>
      </c>
      <c r="E92" s="4">
        <f t="shared" ca="1" si="10"/>
        <v>33865</v>
      </c>
      <c r="H92" s="4">
        <f t="shared" ca="1" si="11"/>
        <v>1</v>
      </c>
    </row>
    <row r="93" spans="1:8" x14ac:dyDescent="0.25">
      <c r="A93" s="5">
        <f t="shared" si="6"/>
        <v>92</v>
      </c>
      <c r="B93" s="4">
        <f t="shared" ca="1" si="7"/>
        <v>145</v>
      </c>
      <c r="C93" s="4">
        <f t="shared" ca="1" si="8"/>
        <v>19</v>
      </c>
      <c r="D93" s="4">
        <f t="shared" ca="1" si="9"/>
        <v>2</v>
      </c>
      <c r="E93" s="4">
        <f t="shared" ca="1" si="10"/>
        <v>41891</v>
      </c>
      <c r="H93" s="4">
        <f t="shared" ca="1" si="11"/>
        <v>0</v>
      </c>
    </row>
    <row r="94" spans="1:8" x14ac:dyDescent="0.25">
      <c r="A94" s="5">
        <f t="shared" si="6"/>
        <v>93</v>
      </c>
      <c r="B94" s="4">
        <f t="shared" ca="1" si="7"/>
        <v>91</v>
      </c>
      <c r="C94" s="4">
        <f t="shared" ca="1" si="8"/>
        <v>10</v>
      </c>
      <c r="D94" s="4">
        <f t="shared" ca="1" si="9"/>
        <v>1</v>
      </c>
      <c r="E94" s="4">
        <f t="shared" ca="1" si="10"/>
        <v>9023</v>
      </c>
      <c r="H94" s="4">
        <f t="shared" ca="1" si="11"/>
        <v>0</v>
      </c>
    </row>
    <row r="95" spans="1:8" x14ac:dyDescent="0.25">
      <c r="A95" s="5">
        <f t="shared" si="6"/>
        <v>94</v>
      </c>
      <c r="B95" s="4">
        <f t="shared" ca="1" si="7"/>
        <v>170</v>
      </c>
      <c r="C95" s="4">
        <f t="shared" ca="1" si="8"/>
        <v>5</v>
      </c>
      <c r="D95" s="4">
        <f t="shared" ca="1" si="9"/>
        <v>3</v>
      </c>
      <c r="E95" s="4">
        <f t="shared" ca="1" si="10"/>
        <v>88014</v>
      </c>
      <c r="H95" s="4">
        <f t="shared" ca="1" si="11"/>
        <v>0</v>
      </c>
    </row>
    <row r="96" spans="1:8" x14ac:dyDescent="0.25">
      <c r="A96" s="5">
        <f t="shared" si="6"/>
        <v>95</v>
      </c>
      <c r="B96" s="4">
        <f t="shared" ca="1" si="7"/>
        <v>64</v>
      </c>
      <c r="C96" s="4">
        <f t="shared" ca="1" si="8"/>
        <v>16</v>
      </c>
      <c r="D96" s="4">
        <f t="shared" ca="1" si="9"/>
        <v>2</v>
      </c>
      <c r="E96" s="4">
        <f t="shared" ca="1" si="10"/>
        <v>32122</v>
      </c>
      <c r="H96" s="4">
        <f t="shared" ca="1" si="11"/>
        <v>1</v>
      </c>
    </row>
    <row r="97" spans="1:8" x14ac:dyDescent="0.25">
      <c r="A97" s="5">
        <f t="shared" si="6"/>
        <v>96</v>
      </c>
      <c r="B97" s="4">
        <f t="shared" ca="1" si="7"/>
        <v>80</v>
      </c>
      <c r="C97" s="4">
        <f t="shared" ca="1" si="8"/>
        <v>18</v>
      </c>
      <c r="D97" s="4">
        <f t="shared" ca="1" si="9"/>
        <v>3</v>
      </c>
      <c r="E97" s="4">
        <f t="shared" ca="1" si="10"/>
        <v>76527</v>
      </c>
      <c r="H97" s="4">
        <f t="shared" ca="1" si="11"/>
        <v>1</v>
      </c>
    </row>
    <row r="98" spans="1:8" x14ac:dyDescent="0.25">
      <c r="A98" s="5">
        <f t="shared" si="6"/>
        <v>97</v>
      </c>
      <c r="B98" s="4">
        <f t="shared" ca="1" si="7"/>
        <v>164</v>
      </c>
      <c r="C98" s="4">
        <f t="shared" ca="1" si="8"/>
        <v>20</v>
      </c>
      <c r="D98" s="4">
        <f t="shared" ca="1" si="9"/>
        <v>2</v>
      </c>
      <c r="E98" s="4">
        <f t="shared" ca="1" si="10"/>
        <v>43180</v>
      </c>
      <c r="H98" s="4">
        <f t="shared" ca="1" si="11"/>
        <v>1</v>
      </c>
    </row>
    <row r="99" spans="1:8" x14ac:dyDescent="0.25">
      <c r="A99" s="5">
        <f t="shared" si="6"/>
        <v>98</v>
      </c>
      <c r="B99" s="4">
        <f t="shared" ca="1" si="7"/>
        <v>80</v>
      </c>
      <c r="C99" s="4">
        <f t="shared" ca="1" si="8"/>
        <v>13</v>
      </c>
      <c r="D99" s="4">
        <f t="shared" ca="1" si="9"/>
        <v>3</v>
      </c>
      <c r="E99" s="4">
        <f t="shared" ca="1" si="10"/>
        <v>77310</v>
      </c>
      <c r="H99" s="4">
        <f t="shared" ca="1" si="11"/>
        <v>1</v>
      </c>
    </row>
    <row r="100" spans="1:8" x14ac:dyDescent="0.25">
      <c r="A100" s="5">
        <f t="shared" si="6"/>
        <v>99</v>
      </c>
      <c r="B100" s="4">
        <f t="shared" ca="1" si="7"/>
        <v>73</v>
      </c>
      <c r="C100" s="4">
        <f t="shared" ca="1" si="8"/>
        <v>13</v>
      </c>
      <c r="D100" s="4">
        <f t="shared" ca="1" si="9"/>
        <v>1</v>
      </c>
      <c r="E100" s="4">
        <f t="shared" ca="1" si="10"/>
        <v>12887</v>
      </c>
      <c r="H100" s="4">
        <f t="shared" ca="1" si="11"/>
        <v>1</v>
      </c>
    </row>
    <row r="101" spans="1:8" x14ac:dyDescent="0.25">
      <c r="A101" s="5">
        <f t="shared" si="6"/>
        <v>100</v>
      </c>
      <c r="B101" s="4">
        <f t="shared" ca="1" si="7"/>
        <v>66</v>
      </c>
      <c r="C101" s="4">
        <f t="shared" ca="1" si="8"/>
        <v>4</v>
      </c>
      <c r="D101" s="4">
        <f t="shared" ca="1" si="9"/>
        <v>2</v>
      </c>
      <c r="E101" s="4">
        <f t="shared" ca="1" si="10"/>
        <v>53238</v>
      </c>
      <c r="H101" s="4">
        <f t="shared" ca="1" si="11"/>
        <v>0</v>
      </c>
    </row>
    <row r="102" spans="1:8" x14ac:dyDescent="0.25">
      <c r="A102" s="5">
        <f t="shared" si="6"/>
        <v>101</v>
      </c>
      <c r="B102" s="4">
        <f t="shared" ca="1" si="7"/>
        <v>80</v>
      </c>
      <c r="C102" s="4">
        <f t="shared" ca="1" si="8"/>
        <v>11</v>
      </c>
      <c r="D102" s="4">
        <f t="shared" ca="1" si="9"/>
        <v>3</v>
      </c>
      <c r="E102" s="4">
        <f t="shared" ca="1" si="10"/>
        <v>60621</v>
      </c>
      <c r="H102" s="4">
        <f t="shared" ca="1" si="11"/>
        <v>1</v>
      </c>
    </row>
    <row r="103" spans="1:8" x14ac:dyDescent="0.25">
      <c r="A103" s="5">
        <f t="shared" si="6"/>
        <v>102</v>
      </c>
      <c r="B103" s="4">
        <f t="shared" ca="1" si="7"/>
        <v>36</v>
      </c>
      <c r="C103" s="4">
        <f t="shared" ca="1" si="8"/>
        <v>9</v>
      </c>
      <c r="D103" s="4">
        <f t="shared" ca="1" si="9"/>
        <v>2</v>
      </c>
      <c r="E103" s="4">
        <f t="shared" ca="1" si="10"/>
        <v>45541</v>
      </c>
      <c r="H103" s="4">
        <f t="shared" ca="1" si="11"/>
        <v>1</v>
      </c>
    </row>
    <row r="104" spans="1:8" x14ac:dyDescent="0.25">
      <c r="A104" s="5">
        <f t="shared" si="6"/>
        <v>103</v>
      </c>
      <c r="B104" s="4">
        <f t="shared" ca="1" si="7"/>
        <v>81</v>
      </c>
      <c r="C104" s="4">
        <f t="shared" ca="1" si="8"/>
        <v>1</v>
      </c>
      <c r="D104" s="4">
        <f t="shared" ca="1" si="9"/>
        <v>1</v>
      </c>
      <c r="E104" s="4">
        <f t="shared" ca="1" si="10"/>
        <v>19968</v>
      </c>
      <c r="H104" s="4">
        <f t="shared" ca="1" si="11"/>
        <v>0</v>
      </c>
    </row>
    <row r="105" spans="1:8" x14ac:dyDescent="0.25">
      <c r="A105" s="5">
        <f t="shared" si="6"/>
        <v>104</v>
      </c>
      <c r="B105" s="4">
        <f t="shared" ca="1" si="7"/>
        <v>5</v>
      </c>
      <c r="C105" s="4">
        <f t="shared" ca="1" si="8"/>
        <v>4</v>
      </c>
      <c r="D105" s="4">
        <f t="shared" ca="1" si="9"/>
        <v>3</v>
      </c>
      <c r="E105" s="4">
        <f t="shared" ca="1" si="10"/>
        <v>79947</v>
      </c>
      <c r="H105" s="4">
        <f t="shared" ca="1" si="11"/>
        <v>1</v>
      </c>
    </row>
    <row r="106" spans="1:8" x14ac:dyDescent="0.25">
      <c r="A106" s="5">
        <f t="shared" si="6"/>
        <v>105</v>
      </c>
      <c r="B106" s="4">
        <f t="shared" ca="1" si="7"/>
        <v>69</v>
      </c>
      <c r="C106" s="4">
        <f t="shared" ca="1" si="8"/>
        <v>17</v>
      </c>
      <c r="D106" s="4">
        <f t="shared" ca="1" si="9"/>
        <v>3</v>
      </c>
      <c r="E106" s="4">
        <f t="shared" ca="1" si="10"/>
        <v>82185</v>
      </c>
      <c r="H106" s="4">
        <f t="shared" ca="1" si="11"/>
        <v>0</v>
      </c>
    </row>
    <row r="107" spans="1:8" x14ac:dyDescent="0.25">
      <c r="A107" s="5">
        <f t="shared" si="6"/>
        <v>106</v>
      </c>
      <c r="B107" s="4">
        <f t="shared" ca="1" si="7"/>
        <v>162</v>
      </c>
      <c r="C107" s="4">
        <f t="shared" ca="1" si="8"/>
        <v>10</v>
      </c>
      <c r="D107" s="4">
        <f t="shared" ca="1" si="9"/>
        <v>2</v>
      </c>
      <c r="E107" s="4">
        <f t="shared" ca="1" si="10"/>
        <v>55267</v>
      </c>
      <c r="H107" s="4">
        <f t="shared" ca="1" si="11"/>
        <v>0</v>
      </c>
    </row>
    <row r="108" spans="1:8" x14ac:dyDescent="0.25">
      <c r="A108" s="5">
        <f t="shared" si="6"/>
        <v>107</v>
      </c>
      <c r="B108" s="4">
        <f t="shared" ca="1" si="7"/>
        <v>146</v>
      </c>
      <c r="C108" s="4">
        <f t="shared" ca="1" si="8"/>
        <v>14</v>
      </c>
      <c r="D108" s="4">
        <f t="shared" ca="1" si="9"/>
        <v>1</v>
      </c>
      <c r="E108" s="4">
        <f t="shared" ca="1" si="10"/>
        <v>15736</v>
      </c>
      <c r="H108" s="4">
        <f t="shared" ca="1" si="11"/>
        <v>1</v>
      </c>
    </row>
    <row r="109" spans="1:8" x14ac:dyDescent="0.25">
      <c r="A109" s="5">
        <f t="shared" si="6"/>
        <v>108</v>
      </c>
      <c r="B109" s="4">
        <f t="shared" ca="1" si="7"/>
        <v>48</v>
      </c>
      <c r="C109" s="4">
        <f t="shared" ca="1" si="8"/>
        <v>19</v>
      </c>
      <c r="D109" s="4">
        <f t="shared" ca="1" si="9"/>
        <v>2</v>
      </c>
      <c r="E109" s="4">
        <f t="shared" ca="1" si="10"/>
        <v>56285</v>
      </c>
      <c r="H109" s="4">
        <f t="shared" ca="1" si="11"/>
        <v>1</v>
      </c>
    </row>
    <row r="110" spans="1:8" x14ac:dyDescent="0.25">
      <c r="A110" s="5">
        <f t="shared" si="6"/>
        <v>109</v>
      </c>
      <c r="B110" s="4">
        <f t="shared" ca="1" si="7"/>
        <v>52</v>
      </c>
      <c r="C110" s="4">
        <f t="shared" ca="1" si="8"/>
        <v>18</v>
      </c>
      <c r="D110" s="4">
        <f t="shared" ca="1" si="9"/>
        <v>3</v>
      </c>
      <c r="E110" s="4">
        <f t="shared" ca="1" si="10"/>
        <v>64288</v>
      </c>
      <c r="H110" s="4">
        <f t="shared" ca="1" si="11"/>
        <v>1</v>
      </c>
    </row>
    <row r="111" spans="1:8" x14ac:dyDescent="0.25">
      <c r="A111" s="5">
        <f t="shared" si="6"/>
        <v>110</v>
      </c>
      <c r="B111" s="4">
        <f t="shared" ca="1" si="7"/>
        <v>154</v>
      </c>
      <c r="C111" s="4">
        <f t="shared" ca="1" si="8"/>
        <v>3</v>
      </c>
      <c r="D111" s="4">
        <f t="shared" ca="1" si="9"/>
        <v>2</v>
      </c>
      <c r="E111" s="4">
        <f t="shared" ca="1" si="10"/>
        <v>44845</v>
      </c>
      <c r="H111" s="4">
        <f t="shared" ca="1" si="11"/>
        <v>1</v>
      </c>
    </row>
    <row r="112" spans="1:8" x14ac:dyDescent="0.25">
      <c r="A112" s="5">
        <f t="shared" si="6"/>
        <v>111</v>
      </c>
      <c r="B112" s="4">
        <f t="shared" ca="1" si="7"/>
        <v>142</v>
      </c>
      <c r="C112" s="4">
        <f t="shared" ca="1" si="8"/>
        <v>13</v>
      </c>
      <c r="D112" s="4">
        <f t="shared" ca="1" si="9"/>
        <v>2</v>
      </c>
      <c r="E112" s="4">
        <f t="shared" ca="1" si="10"/>
        <v>46091</v>
      </c>
      <c r="H112" s="4">
        <f t="shared" ca="1" si="11"/>
        <v>1</v>
      </c>
    </row>
    <row r="113" spans="1:8" x14ac:dyDescent="0.25">
      <c r="A113" s="5">
        <f t="shared" si="6"/>
        <v>112</v>
      </c>
      <c r="B113" s="4">
        <f t="shared" ca="1" si="7"/>
        <v>86</v>
      </c>
      <c r="C113" s="4">
        <f t="shared" ca="1" si="8"/>
        <v>13</v>
      </c>
      <c r="D113" s="4">
        <f t="shared" ca="1" si="9"/>
        <v>1</v>
      </c>
      <c r="E113" s="4">
        <f t="shared" ca="1" si="10"/>
        <v>5491</v>
      </c>
      <c r="H113" s="4">
        <f t="shared" ca="1" si="11"/>
        <v>0</v>
      </c>
    </row>
    <row r="114" spans="1:8" x14ac:dyDescent="0.25">
      <c r="A114" s="5">
        <f t="shared" si="6"/>
        <v>113</v>
      </c>
      <c r="B114" s="4">
        <f t="shared" ca="1" si="7"/>
        <v>129</v>
      </c>
      <c r="C114" s="4">
        <f t="shared" ca="1" si="8"/>
        <v>7</v>
      </c>
      <c r="D114" s="4">
        <f t="shared" ca="1" si="9"/>
        <v>3</v>
      </c>
      <c r="E114" s="4">
        <f t="shared" ca="1" si="10"/>
        <v>85293</v>
      </c>
      <c r="H114" s="4">
        <f t="shared" ca="1" si="11"/>
        <v>0</v>
      </c>
    </row>
    <row r="115" spans="1:8" x14ac:dyDescent="0.25">
      <c r="A115" s="5">
        <f t="shared" si="6"/>
        <v>114</v>
      </c>
      <c r="B115" s="4">
        <f t="shared" ca="1" si="7"/>
        <v>91</v>
      </c>
      <c r="C115" s="4">
        <f t="shared" ca="1" si="8"/>
        <v>7</v>
      </c>
      <c r="D115" s="4">
        <f t="shared" ca="1" si="9"/>
        <v>2</v>
      </c>
      <c r="E115" s="4">
        <f t="shared" ca="1" si="10"/>
        <v>33242</v>
      </c>
      <c r="H115" s="4">
        <f t="shared" ca="1" si="11"/>
        <v>1</v>
      </c>
    </row>
    <row r="116" spans="1:8" x14ac:dyDescent="0.25">
      <c r="A116" s="5">
        <f t="shared" si="6"/>
        <v>115</v>
      </c>
      <c r="B116" s="4">
        <f t="shared" ca="1" si="7"/>
        <v>20</v>
      </c>
      <c r="C116" s="4">
        <f t="shared" ca="1" si="8"/>
        <v>11</v>
      </c>
      <c r="D116" s="4">
        <f t="shared" ca="1" si="9"/>
        <v>2</v>
      </c>
      <c r="E116" s="4">
        <f t="shared" ca="1" si="10"/>
        <v>31599</v>
      </c>
      <c r="H116" s="4">
        <f t="shared" ca="1" si="11"/>
        <v>1</v>
      </c>
    </row>
    <row r="117" spans="1:8" x14ac:dyDescent="0.25">
      <c r="A117" s="5">
        <f t="shared" si="6"/>
        <v>116</v>
      </c>
      <c r="B117" s="4">
        <f t="shared" ca="1" si="7"/>
        <v>154</v>
      </c>
      <c r="C117" s="4">
        <f t="shared" ca="1" si="8"/>
        <v>6</v>
      </c>
      <c r="D117" s="4">
        <f t="shared" ca="1" si="9"/>
        <v>2</v>
      </c>
      <c r="E117" s="4">
        <f t="shared" ca="1" si="10"/>
        <v>59585</v>
      </c>
      <c r="H117" s="4">
        <f t="shared" ca="1" si="11"/>
        <v>1</v>
      </c>
    </row>
    <row r="118" spans="1:8" x14ac:dyDescent="0.25">
      <c r="A118" s="5">
        <f t="shared" si="6"/>
        <v>117</v>
      </c>
      <c r="B118" s="4">
        <f t="shared" ca="1" si="7"/>
        <v>46</v>
      </c>
      <c r="C118" s="4">
        <f t="shared" ca="1" si="8"/>
        <v>16</v>
      </c>
      <c r="D118" s="4">
        <f t="shared" ca="1" si="9"/>
        <v>1</v>
      </c>
      <c r="E118" s="4">
        <f t="shared" ca="1" si="10"/>
        <v>11593</v>
      </c>
      <c r="H118" s="4">
        <f t="shared" ca="1" si="11"/>
        <v>0</v>
      </c>
    </row>
    <row r="119" spans="1:8" x14ac:dyDescent="0.25">
      <c r="A119" s="5">
        <f t="shared" si="6"/>
        <v>118</v>
      </c>
      <c r="B119" s="4">
        <f t="shared" ca="1" si="7"/>
        <v>128</v>
      </c>
      <c r="C119" s="4">
        <f t="shared" ca="1" si="8"/>
        <v>10</v>
      </c>
      <c r="D119" s="4">
        <f t="shared" ca="1" si="9"/>
        <v>2</v>
      </c>
      <c r="E119" s="4">
        <f t="shared" ca="1" si="10"/>
        <v>36227</v>
      </c>
      <c r="H119" s="4">
        <f t="shared" ca="1" si="11"/>
        <v>0</v>
      </c>
    </row>
    <row r="120" spans="1:8" x14ac:dyDescent="0.25">
      <c r="A120" s="5">
        <f t="shared" si="6"/>
        <v>119</v>
      </c>
      <c r="B120" s="4">
        <f t="shared" ca="1" si="7"/>
        <v>103</v>
      </c>
      <c r="C120" s="4">
        <f t="shared" ca="1" si="8"/>
        <v>3</v>
      </c>
      <c r="D120" s="4">
        <f t="shared" ca="1" si="9"/>
        <v>1</v>
      </c>
      <c r="E120" s="4">
        <f t="shared" ca="1" si="10"/>
        <v>19909</v>
      </c>
      <c r="H120" s="4">
        <f t="shared" ca="1" si="11"/>
        <v>1</v>
      </c>
    </row>
    <row r="121" spans="1:8" x14ac:dyDescent="0.25">
      <c r="A121" s="5">
        <f t="shared" si="6"/>
        <v>120</v>
      </c>
      <c r="B121" s="4">
        <f t="shared" ca="1" si="7"/>
        <v>5</v>
      </c>
      <c r="C121" s="4">
        <f t="shared" ca="1" si="8"/>
        <v>19</v>
      </c>
      <c r="D121" s="4">
        <f t="shared" ca="1" si="9"/>
        <v>1</v>
      </c>
      <c r="E121" s="4">
        <f t="shared" ca="1" si="10"/>
        <v>10504</v>
      </c>
      <c r="H121" s="4">
        <f t="shared" ca="1" si="11"/>
        <v>0</v>
      </c>
    </row>
    <row r="122" spans="1:8" x14ac:dyDescent="0.25">
      <c r="A122" s="5">
        <f t="shared" si="6"/>
        <v>121</v>
      </c>
      <c r="B122" s="4">
        <f t="shared" ca="1" si="7"/>
        <v>164</v>
      </c>
      <c r="C122" s="4">
        <f t="shared" ca="1" si="8"/>
        <v>10</v>
      </c>
      <c r="D122" s="4">
        <f t="shared" ca="1" si="9"/>
        <v>1</v>
      </c>
      <c r="E122" s="4">
        <f t="shared" ca="1" si="10"/>
        <v>23592</v>
      </c>
      <c r="H122" s="4">
        <f t="shared" ca="1" si="11"/>
        <v>1</v>
      </c>
    </row>
    <row r="123" spans="1:8" x14ac:dyDescent="0.25">
      <c r="A123" s="5">
        <f t="shared" si="6"/>
        <v>122</v>
      </c>
      <c r="B123" s="4">
        <f t="shared" ca="1" si="7"/>
        <v>20</v>
      </c>
      <c r="C123" s="4">
        <f t="shared" ca="1" si="8"/>
        <v>14</v>
      </c>
      <c r="D123" s="4">
        <f t="shared" ca="1" si="9"/>
        <v>2</v>
      </c>
      <c r="E123" s="4">
        <f t="shared" ca="1" si="10"/>
        <v>43164</v>
      </c>
      <c r="H123" s="4">
        <f t="shared" ca="1" si="11"/>
        <v>0</v>
      </c>
    </row>
    <row r="124" spans="1:8" x14ac:dyDescent="0.25">
      <c r="A124" s="5">
        <f t="shared" si="6"/>
        <v>123</v>
      </c>
      <c r="B124" s="4">
        <f t="shared" ca="1" si="7"/>
        <v>87</v>
      </c>
      <c r="C124" s="4">
        <f t="shared" ca="1" si="8"/>
        <v>6</v>
      </c>
      <c r="D124" s="4">
        <f t="shared" ca="1" si="9"/>
        <v>3</v>
      </c>
      <c r="E124" s="4">
        <f t="shared" ca="1" si="10"/>
        <v>77119</v>
      </c>
      <c r="H124" s="4">
        <f t="shared" ca="1" si="11"/>
        <v>1</v>
      </c>
    </row>
    <row r="125" spans="1:8" x14ac:dyDescent="0.25">
      <c r="A125" s="5">
        <f t="shared" si="6"/>
        <v>124</v>
      </c>
      <c r="B125" s="4">
        <f t="shared" ca="1" si="7"/>
        <v>87</v>
      </c>
      <c r="C125" s="4">
        <f t="shared" ca="1" si="8"/>
        <v>9</v>
      </c>
      <c r="D125" s="4">
        <f t="shared" ca="1" si="9"/>
        <v>3</v>
      </c>
      <c r="E125" s="4">
        <f t="shared" ca="1" si="10"/>
        <v>64610</v>
      </c>
      <c r="H125" s="4">
        <f t="shared" ca="1" si="11"/>
        <v>0</v>
      </c>
    </row>
    <row r="126" spans="1:8" x14ac:dyDescent="0.25">
      <c r="A126" s="5">
        <f t="shared" si="6"/>
        <v>125</v>
      </c>
      <c r="B126" s="4">
        <f t="shared" ca="1" si="7"/>
        <v>129</v>
      </c>
      <c r="C126" s="4">
        <f t="shared" ca="1" si="8"/>
        <v>14</v>
      </c>
      <c r="D126" s="4">
        <f t="shared" ca="1" si="9"/>
        <v>3</v>
      </c>
      <c r="E126" s="4">
        <f t="shared" ca="1" si="10"/>
        <v>78615</v>
      </c>
      <c r="H126" s="4">
        <f t="shared" ca="1" si="11"/>
        <v>0</v>
      </c>
    </row>
    <row r="127" spans="1:8" x14ac:dyDescent="0.25">
      <c r="A127" s="5">
        <f t="shared" si="6"/>
        <v>126</v>
      </c>
      <c r="B127" s="4">
        <f t="shared" ca="1" si="7"/>
        <v>60</v>
      </c>
      <c r="C127" s="4">
        <f t="shared" ca="1" si="8"/>
        <v>8</v>
      </c>
      <c r="D127" s="4">
        <f t="shared" ca="1" si="9"/>
        <v>1</v>
      </c>
      <c r="E127" s="4">
        <f t="shared" ca="1" si="10"/>
        <v>10508</v>
      </c>
      <c r="H127" s="4">
        <f t="shared" ca="1" si="11"/>
        <v>1</v>
      </c>
    </row>
    <row r="128" spans="1:8" x14ac:dyDescent="0.25">
      <c r="A128" s="5">
        <f t="shared" si="6"/>
        <v>127</v>
      </c>
      <c r="B128" s="4">
        <f t="shared" ca="1" si="7"/>
        <v>170</v>
      </c>
      <c r="C128" s="4">
        <f t="shared" ca="1" si="8"/>
        <v>12</v>
      </c>
      <c r="D128" s="4">
        <f t="shared" ca="1" si="9"/>
        <v>1</v>
      </c>
      <c r="E128" s="4">
        <f t="shared" ca="1" si="10"/>
        <v>16319</v>
      </c>
      <c r="H128" s="4">
        <f t="shared" ca="1" si="11"/>
        <v>1</v>
      </c>
    </row>
    <row r="129" spans="1:8" x14ac:dyDescent="0.25">
      <c r="A129" s="5">
        <f t="shared" si="6"/>
        <v>128</v>
      </c>
      <c r="B129" s="4">
        <f t="shared" ca="1" si="7"/>
        <v>8</v>
      </c>
      <c r="C129" s="4">
        <f t="shared" ca="1" si="8"/>
        <v>6</v>
      </c>
      <c r="D129" s="4">
        <f t="shared" ca="1" si="9"/>
        <v>3</v>
      </c>
      <c r="E129" s="4">
        <f t="shared" ca="1" si="10"/>
        <v>63417</v>
      </c>
      <c r="H129" s="4">
        <f t="shared" ca="1" si="11"/>
        <v>0</v>
      </c>
    </row>
    <row r="130" spans="1:8" x14ac:dyDescent="0.25">
      <c r="A130" s="5">
        <f t="shared" si="6"/>
        <v>129</v>
      </c>
      <c r="B130" s="4">
        <f t="shared" ca="1" si="7"/>
        <v>3</v>
      </c>
      <c r="C130" s="4">
        <f t="shared" ca="1" si="8"/>
        <v>1</v>
      </c>
      <c r="D130" s="4">
        <f t="shared" ca="1" si="9"/>
        <v>2</v>
      </c>
      <c r="E130" s="4">
        <f t="shared" ca="1" si="10"/>
        <v>37293</v>
      </c>
      <c r="H130" s="4">
        <f t="shared" ca="1" si="11"/>
        <v>0</v>
      </c>
    </row>
    <row r="131" spans="1:8" x14ac:dyDescent="0.25">
      <c r="A131" s="5">
        <f t="shared" si="6"/>
        <v>130</v>
      </c>
      <c r="B131" s="4">
        <f t="shared" ca="1" si="7"/>
        <v>122</v>
      </c>
      <c r="C131" s="4">
        <f t="shared" ca="1" si="8"/>
        <v>5</v>
      </c>
      <c r="D131" s="4">
        <f t="shared" ca="1" si="9"/>
        <v>1</v>
      </c>
      <c r="E131" s="4">
        <f t="shared" ca="1" si="10"/>
        <v>24319</v>
      </c>
      <c r="H131" s="4">
        <f t="shared" ca="1" si="11"/>
        <v>0</v>
      </c>
    </row>
    <row r="132" spans="1:8" x14ac:dyDescent="0.25">
      <c r="A132" s="5">
        <f t="shared" ref="A132:A195" si="12">A131+1</f>
        <v>131</v>
      </c>
      <c r="B132" s="4">
        <f t="shared" ref="B132:B195" ca="1" si="13">RANDBETWEEN(1,175)</f>
        <v>102</v>
      </c>
      <c r="C132" s="4">
        <f t="shared" ref="C132:C195" ca="1" si="14">RANDBETWEEN(1,20)</f>
        <v>17</v>
      </c>
      <c r="D132" s="4">
        <f t="shared" ref="D132:D195" ca="1" si="15">RANDBETWEEN(1,3)</f>
        <v>3</v>
      </c>
      <c r="E132" s="4">
        <f t="shared" ref="E132:E195" ca="1" si="16">IF(D132=1,RANDBETWEEN(0,30000),IF(D132=2,RANDBETWEEN(30001,60000),RANDBETWEEN(60001,89999)))</f>
        <v>87440</v>
      </c>
      <c r="H132" s="4">
        <f t="shared" ref="H132:H195" ca="1" si="17">RANDBETWEEN(0,1)</f>
        <v>1</v>
      </c>
    </row>
    <row r="133" spans="1:8" x14ac:dyDescent="0.25">
      <c r="A133" s="5">
        <f t="shared" si="12"/>
        <v>132</v>
      </c>
      <c r="B133" s="4">
        <f t="shared" ca="1" si="13"/>
        <v>112</v>
      </c>
      <c r="C133" s="4">
        <f t="shared" ca="1" si="14"/>
        <v>12</v>
      </c>
      <c r="D133" s="4">
        <f t="shared" ca="1" si="15"/>
        <v>1</v>
      </c>
      <c r="E133" s="4">
        <f t="shared" ca="1" si="16"/>
        <v>21335</v>
      </c>
      <c r="H133" s="4">
        <f t="shared" ca="1" si="17"/>
        <v>1</v>
      </c>
    </row>
    <row r="134" spans="1:8" x14ac:dyDescent="0.25">
      <c r="A134" s="5">
        <f t="shared" si="12"/>
        <v>133</v>
      </c>
      <c r="B134" s="4">
        <f t="shared" ca="1" si="13"/>
        <v>6</v>
      </c>
      <c r="C134" s="4">
        <f t="shared" ca="1" si="14"/>
        <v>13</v>
      </c>
      <c r="D134" s="4">
        <f t="shared" ca="1" si="15"/>
        <v>3</v>
      </c>
      <c r="E134" s="4">
        <f t="shared" ca="1" si="16"/>
        <v>63021</v>
      </c>
      <c r="H134" s="4">
        <f t="shared" ca="1" si="17"/>
        <v>1</v>
      </c>
    </row>
    <row r="135" spans="1:8" x14ac:dyDescent="0.25">
      <c r="A135" s="5">
        <f t="shared" si="12"/>
        <v>134</v>
      </c>
      <c r="B135" s="4">
        <f t="shared" ca="1" si="13"/>
        <v>66</v>
      </c>
      <c r="C135" s="4">
        <f t="shared" ca="1" si="14"/>
        <v>13</v>
      </c>
      <c r="D135" s="4">
        <f t="shared" ca="1" si="15"/>
        <v>3</v>
      </c>
      <c r="E135" s="4">
        <f t="shared" ca="1" si="16"/>
        <v>74001</v>
      </c>
      <c r="H135" s="4">
        <f t="shared" ca="1" si="17"/>
        <v>1</v>
      </c>
    </row>
    <row r="136" spans="1:8" x14ac:dyDescent="0.25">
      <c r="A136" s="5">
        <f t="shared" si="12"/>
        <v>135</v>
      </c>
      <c r="B136" s="4">
        <f t="shared" ca="1" si="13"/>
        <v>45</v>
      </c>
      <c r="C136" s="4">
        <f t="shared" ca="1" si="14"/>
        <v>18</v>
      </c>
      <c r="D136" s="4">
        <f t="shared" ca="1" si="15"/>
        <v>2</v>
      </c>
      <c r="E136" s="4">
        <f t="shared" ca="1" si="16"/>
        <v>43835</v>
      </c>
      <c r="H136" s="4">
        <f t="shared" ca="1" si="17"/>
        <v>0</v>
      </c>
    </row>
    <row r="137" spans="1:8" x14ac:dyDescent="0.25">
      <c r="A137" s="5">
        <f t="shared" si="12"/>
        <v>136</v>
      </c>
      <c r="B137" s="4">
        <f t="shared" ca="1" si="13"/>
        <v>57</v>
      </c>
      <c r="C137" s="4">
        <f t="shared" ca="1" si="14"/>
        <v>6</v>
      </c>
      <c r="D137" s="4">
        <f t="shared" ca="1" si="15"/>
        <v>2</v>
      </c>
      <c r="E137" s="4">
        <f t="shared" ca="1" si="16"/>
        <v>46255</v>
      </c>
      <c r="H137" s="4">
        <f t="shared" ca="1" si="17"/>
        <v>1</v>
      </c>
    </row>
    <row r="138" spans="1:8" x14ac:dyDescent="0.25">
      <c r="A138" s="5">
        <f t="shared" si="12"/>
        <v>137</v>
      </c>
      <c r="B138" s="4">
        <f t="shared" ca="1" si="13"/>
        <v>24</v>
      </c>
      <c r="C138" s="4">
        <f t="shared" ca="1" si="14"/>
        <v>11</v>
      </c>
      <c r="D138" s="4">
        <f t="shared" ca="1" si="15"/>
        <v>1</v>
      </c>
      <c r="E138" s="4">
        <f t="shared" ca="1" si="16"/>
        <v>8912</v>
      </c>
      <c r="H138" s="4">
        <f t="shared" ca="1" si="17"/>
        <v>1</v>
      </c>
    </row>
    <row r="139" spans="1:8" x14ac:dyDescent="0.25">
      <c r="A139" s="5">
        <f t="shared" si="12"/>
        <v>138</v>
      </c>
      <c r="B139" s="4">
        <f t="shared" ca="1" si="13"/>
        <v>165</v>
      </c>
      <c r="C139" s="4">
        <f t="shared" ca="1" si="14"/>
        <v>13</v>
      </c>
      <c r="D139" s="4">
        <f t="shared" ca="1" si="15"/>
        <v>2</v>
      </c>
      <c r="E139" s="4">
        <f t="shared" ca="1" si="16"/>
        <v>34985</v>
      </c>
      <c r="H139" s="4">
        <f t="shared" ca="1" si="17"/>
        <v>0</v>
      </c>
    </row>
    <row r="140" spans="1:8" x14ac:dyDescent="0.25">
      <c r="A140" s="5">
        <f t="shared" si="12"/>
        <v>139</v>
      </c>
      <c r="B140" s="4">
        <f t="shared" ca="1" si="13"/>
        <v>38</v>
      </c>
      <c r="C140" s="4">
        <f t="shared" ca="1" si="14"/>
        <v>13</v>
      </c>
      <c r="D140" s="4">
        <f t="shared" ca="1" si="15"/>
        <v>3</v>
      </c>
      <c r="E140" s="4">
        <f t="shared" ca="1" si="16"/>
        <v>67799</v>
      </c>
      <c r="H140" s="4">
        <f t="shared" ca="1" si="17"/>
        <v>0</v>
      </c>
    </row>
    <row r="141" spans="1:8" x14ac:dyDescent="0.25">
      <c r="A141" s="5">
        <f t="shared" si="12"/>
        <v>140</v>
      </c>
      <c r="B141" s="4">
        <f t="shared" ca="1" si="13"/>
        <v>144</v>
      </c>
      <c r="C141" s="4">
        <f t="shared" ca="1" si="14"/>
        <v>2</v>
      </c>
      <c r="D141" s="4">
        <f t="shared" ca="1" si="15"/>
        <v>2</v>
      </c>
      <c r="E141" s="4">
        <f t="shared" ca="1" si="16"/>
        <v>49633</v>
      </c>
      <c r="H141" s="4">
        <f t="shared" ca="1" si="17"/>
        <v>1</v>
      </c>
    </row>
    <row r="142" spans="1:8" x14ac:dyDescent="0.25">
      <c r="A142" s="5">
        <f t="shared" si="12"/>
        <v>141</v>
      </c>
      <c r="B142" s="4">
        <f t="shared" ca="1" si="13"/>
        <v>156</v>
      </c>
      <c r="C142" s="4">
        <f t="shared" ca="1" si="14"/>
        <v>7</v>
      </c>
      <c r="D142" s="4">
        <f t="shared" ca="1" si="15"/>
        <v>3</v>
      </c>
      <c r="E142" s="4">
        <f t="shared" ca="1" si="16"/>
        <v>63451</v>
      </c>
      <c r="H142" s="4">
        <f t="shared" ca="1" si="17"/>
        <v>1</v>
      </c>
    </row>
    <row r="143" spans="1:8" x14ac:dyDescent="0.25">
      <c r="A143" s="5">
        <f t="shared" si="12"/>
        <v>142</v>
      </c>
      <c r="B143" s="4">
        <f t="shared" ca="1" si="13"/>
        <v>27</v>
      </c>
      <c r="C143" s="4">
        <f t="shared" ca="1" si="14"/>
        <v>8</v>
      </c>
      <c r="D143" s="4">
        <f t="shared" ca="1" si="15"/>
        <v>3</v>
      </c>
      <c r="E143" s="4">
        <f t="shared" ca="1" si="16"/>
        <v>61731</v>
      </c>
      <c r="H143" s="4">
        <f t="shared" ca="1" si="17"/>
        <v>0</v>
      </c>
    </row>
    <row r="144" spans="1:8" x14ac:dyDescent="0.25">
      <c r="A144" s="5">
        <f t="shared" si="12"/>
        <v>143</v>
      </c>
      <c r="B144" s="4">
        <f t="shared" ca="1" si="13"/>
        <v>165</v>
      </c>
      <c r="C144" s="4">
        <f t="shared" ca="1" si="14"/>
        <v>14</v>
      </c>
      <c r="D144" s="4">
        <f t="shared" ca="1" si="15"/>
        <v>1</v>
      </c>
      <c r="E144" s="4">
        <f t="shared" ca="1" si="16"/>
        <v>4776</v>
      </c>
      <c r="H144" s="4">
        <f t="shared" ca="1" si="17"/>
        <v>0</v>
      </c>
    </row>
    <row r="145" spans="1:8" x14ac:dyDescent="0.25">
      <c r="A145" s="5">
        <f t="shared" si="12"/>
        <v>144</v>
      </c>
      <c r="B145" s="4">
        <f t="shared" ca="1" si="13"/>
        <v>167</v>
      </c>
      <c r="C145" s="4">
        <f t="shared" ca="1" si="14"/>
        <v>20</v>
      </c>
      <c r="D145" s="4">
        <f t="shared" ca="1" si="15"/>
        <v>1</v>
      </c>
      <c r="E145" s="4">
        <f t="shared" ca="1" si="16"/>
        <v>10315</v>
      </c>
      <c r="H145" s="4">
        <f t="shared" ca="1" si="17"/>
        <v>1</v>
      </c>
    </row>
    <row r="146" spans="1:8" x14ac:dyDescent="0.25">
      <c r="A146" s="5">
        <f t="shared" si="12"/>
        <v>145</v>
      </c>
      <c r="B146" s="4">
        <f t="shared" ca="1" si="13"/>
        <v>12</v>
      </c>
      <c r="C146" s="4">
        <f t="shared" ca="1" si="14"/>
        <v>4</v>
      </c>
      <c r="D146" s="4">
        <f t="shared" ca="1" si="15"/>
        <v>3</v>
      </c>
      <c r="E146" s="4">
        <f t="shared" ca="1" si="16"/>
        <v>60421</v>
      </c>
      <c r="H146" s="4">
        <f t="shared" ca="1" si="17"/>
        <v>1</v>
      </c>
    </row>
    <row r="147" spans="1:8" x14ac:dyDescent="0.25">
      <c r="A147" s="5">
        <f t="shared" si="12"/>
        <v>146</v>
      </c>
      <c r="B147" s="4">
        <f t="shared" ca="1" si="13"/>
        <v>66</v>
      </c>
      <c r="C147" s="4">
        <f t="shared" ca="1" si="14"/>
        <v>9</v>
      </c>
      <c r="D147" s="4">
        <f t="shared" ca="1" si="15"/>
        <v>1</v>
      </c>
      <c r="E147" s="4">
        <f t="shared" ca="1" si="16"/>
        <v>14937</v>
      </c>
      <c r="H147" s="4">
        <f t="shared" ca="1" si="17"/>
        <v>0</v>
      </c>
    </row>
    <row r="148" spans="1:8" x14ac:dyDescent="0.25">
      <c r="A148" s="5">
        <f t="shared" si="12"/>
        <v>147</v>
      </c>
      <c r="B148" s="4">
        <f t="shared" ca="1" si="13"/>
        <v>125</v>
      </c>
      <c r="C148" s="4">
        <f t="shared" ca="1" si="14"/>
        <v>12</v>
      </c>
      <c r="D148" s="4">
        <f t="shared" ca="1" si="15"/>
        <v>1</v>
      </c>
      <c r="E148" s="4">
        <f t="shared" ca="1" si="16"/>
        <v>2573</v>
      </c>
      <c r="H148" s="4">
        <f t="shared" ca="1" si="17"/>
        <v>1</v>
      </c>
    </row>
    <row r="149" spans="1:8" x14ac:dyDescent="0.25">
      <c r="A149" s="5">
        <f t="shared" si="12"/>
        <v>148</v>
      </c>
      <c r="B149" s="4">
        <f t="shared" ca="1" si="13"/>
        <v>160</v>
      </c>
      <c r="C149" s="4">
        <f t="shared" ca="1" si="14"/>
        <v>9</v>
      </c>
      <c r="D149" s="4">
        <f t="shared" ca="1" si="15"/>
        <v>3</v>
      </c>
      <c r="E149" s="4">
        <f t="shared" ca="1" si="16"/>
        <v>81837</v>
      </c>
      <c r="H149" s="4">
        <f t="shared" ca="1" si="17"/>
        <v>1</v>
      </c>
    </row>
    <row r="150" spans="1:8" x14ac:dyDescent="0.25">
      <c r="A150" s="5">
        <f t="shared" si="12"/>
        <v>149</v>
      </c>
      <c r="B150" s="4">
        <f t="shared" ca="1" si="13"/>
        <v>45</v>
      </c>
      <c r="C150" s="4">
        <f t="shared" ca="1" si="14"/>
        <v>12</v>
      </c>
      <c r="D150" s="4">
        <f t="shared" ca="1" si="15"/>
        <v>1</v>
      </c>
      <c r="E150" s="4">
        <f t="shared" ca="1" si="16"/>
        <v>25841</v>
      </c>
      <c r="H150" s="4">
        <f t="shared" ca="1" si="17"/>
        <v>0</v>
      </c>
    </row>
    <row r="151" spans="1:8" x14ac:dyDescent="0.25">
      <c r="A151" s="5">
        <f t="shared" si="12"/>
        <v>150</v>
      </c>
      <c r="B151" s="4">
        <f t="shared" ca="1" si="13"/>
        <v>93</v>
      </c>
      <c r="C151" s="4">
        <f t="shared" ca="1" si="14"/>
        <v>6</v>
      </c>
      <c r="D151" s="4">
        <f t="shared" ca="1" si="15"/>
        <v>2</v>
      </c>
      <c r="E151" s="4">
        <f t="shared" ca="1" si="16"/>
        <v>45752</v>
      </c>
      <c r="H151" s="4">
        <f t="shared" ca="1" si="17"/>
        <v>0</v>
      </c>
    </row>
    <row r="152" spans="1:8" x14ac:dyDescent="0.25">
      <c r="A152" s="5">
        <f t="shared" si="12"/>
        <v>151</v>
      </c>
      <c r="B152" s="4">
        <f t="shared" ca="1" si="13"/>
        <v>66</v>
      </c>
      <c r="C152" s="4">
        <f t="shared" ca="1" si="14"/>
        <v>5</v>
      </c>
      <c r="D152" s="4">
        <f t="shared" ca="1" si="15"/>
        <v>2</v>
      </c>
      <c r="E152" s="4">
        <f t="shared" ca="1" si="16"/>
        <v>36959</v>
      </c>
      <c r="H152" s="4">
        <f t="shared" ca="1" si="17"/>
        <v>0</v>
      </c>
    </row>
    <row r="153" spans="1:8" x14ac:dyDescent="0.25">
      <c r="A153" s="5">
        <f t="shared" si="12"/>
        <v>152</v>
      </c>
      <c r="B153" s="4">
        <f t="shared" ca="1" si="13"/>
        <v>80</v>
      </c>
      <c r="C153" s="4">
        <f t="shared" ca="1" si="14"/>
        <v>3</v>
      </c>
      <c r="D153" s="4">
        <f t="shared" ca="1" si="15"/>
        <v>3</v>
      </c>
      <c r="E153" s="4">
        <f t="shared" ca="1" si="16"/>
        <v>88852</v>
      </c>
      <c r="H153" s="4">
        <f t="shared" ca="1" si="17"/>
        <v>1</v>
      </c>
    </row>
    <row r="154" spans="1:8" x14ac:dyDescent="0.25">
      <c r="A154" s="5">
        <f t="shared" si="12"/>
        <v>153</v>
      </c>
      <c r="B154" s="4">
        <f t="shared" ca="1" si="13"/>
        <v>21</v>
      </c>
      <c r="C154" s="4">
        <f t="shared" ca="1" si="14"/>
        <v>18</v>
      </c>
      <c r="D154" s="4">
        <f t="shared" ca="1" si="15"/>
        <v>2</v>
      </c>
      <c r="E154" s="4">
        <f t="shared" ca="1" si="16"/>
        <v>36042</v>
      </c>
      <c r="H154" s="4">
        <f t="shared" ca="1" si="17"/>
        <v>1</v>
      </c>
    </row>
    <row r="155" spans="1:8" x14ac:dyDescent="0.25">
      <c r="A155" s="5">
        <f t="shared" si="12"/>
        <v>154</v>
      </c>
      <c r="B155" s="4">
        <f t="shared" ca="1" si="13"/>
        <v>103</v>
      </c>
      <c r="C155" s="4">
        <f t="shared" ca="1" si="14"/>
        <v>13</v>
      </c>
      <c r="D155" s="4">
        <f t="shared" ca="1" si="15"/>
        <v>3</v>
      </c>
      <c r="E155" s="4">
        <f t="shared" ca="1" si="16"/>
        <v>83601</v>
      </c>
      <c r="H155" s="4">
        <f t="shared" ca="1" si="17"/>
        <v>1</v>
      </c>
    </row>
    <row r="156" spans="1:8" x14ac:dyDescent="0.25">
      <c r="A156" s="5">
        <f t="shared" si="12"/>
        <v>155</v>
      </c>
      <c r="B156" s="4">
        <f t="shared" ca="1" si="13"/>
        <v>140</v>
      </c>
      <c r="C156" s="4">
        <f t="shared" ca="1" si="14"/>
        <v>15</v>
      </c>
      <c r="D156" s="4">
        <f t="shared" ca="1" si="15"/>
        <v>2</v>
      </c>
      <c r="E156" s="4">
        <f t="shared" ca="1" si="16"/>
        <v>30612</v>
      </c>
      <c r="H156" s="4">
        <f t="shared" ca="1" si="17"/>
        <v>0</v>
      </c>
    </row>
    <row r="157" spans="1:8" x14ac:dyDescent="0.25">
      <c r="A157" s="5">
        <f t="shared" si="12"/>
        <v>156</v>
      </c>
      <c r="B157" s="4">
        <f t="shared" ca="1" si="13"/>
        <v>167</v>
      </c>
      <c r="C157" s="4">
        <f t="shared" ca="1" si="14"/>
        <v>17</v>
      </c>
      <c r="D157" s="4">
        <f t="shared" ca="1" si="15"/>
        <v>2</v>
      </c>
      <c r="E157" s="4">
        <f t="shared" ca="1" si="16"/>
        <v>40792</v>
      </c>
      <c r="H157" s="4">
        <f t="shared" ca="1" si="17"/>
        <v>1</v>
      </c>
    </row>
    <row r="158" spans="1:8" x14ac:dyDescent="0.25">
      <c r="A158" s="5">
        <f t="shared" si="12"/>
        <v>157</v>
      </c>
      <c r="B158" s="4">
        <f t="shared" ca="1" si="13"/>
        <v>170</v>
      </c>
      <c r="C158" s="4">
        <f t="shared" ca="1" si="14"/>
        <v>18</v>
      </c>
      <c r="D158" s="4">
        <f t="shared" ca="1" si="15"/>
        <v>3</v>
      </c>
      <c r="E158" s="4">
        <f t="shared" ca="1" si="16"/>
        <v>70732</v>
      </c>
      <c r="H158" s="4">
        <f t="shared" ca="1" si="17"/>
        <v>1</v>
      </c>
    </row>
    <row r="159" spans="1:8" x14ac:dyDescent="0.25">
      <c r="A159" s="5">
        <f t="shared" si="12"/>
        <v>158</v>
      </c>
      <c r="B159" s="4">
        <f t="shared" ca="1" si="13"/>
        <v>10</v>
      </c>
      <c r="C159" s="4">
        <f t="shared" ca="1" si="14"/>
        <v>7</v>
      </c>
      <c r="D159" s="4">
        <f t="shared" ca="1" si="15"/>
        <v>1</v>
      </c>
      <c r="E159" s="4">
        <f t="shared" ca="1" si="16"/>
        <v>4967</v>
      </c>
      <c r="H159" s="4">
        <f t="shared" ca="1" si="17"/>
        <v>0</v>
      </c>
    </row>
    <row r="160" spans="1:8" x14ac:dyDescent="0.25">
      <c r="A160" s="5">
        <f t="shared" si="12"/>
        <v>159</v>
      </c>
      <c r="B160" s="4">
        <f t="shared" ca="1" si="13"/>
        <v>77</v>
      </c>
      <c r="C160" s="4">
        <f t="shared" ca="1" si="14"/>
        <v>5</v>
      </c>
      <c r="D160" s="4">
        <f t="shared" ca="1" si="15"/>
        <v>1</v>
      </c>
      <c r="E160" s="4">
        <f t="shared" ca="1" si="16"/>
        <v>28403</v>
      </c>
      <c r="H160" s="4">
        <f t="shared" ca="1" si="17"/>
        <v>1</v>
      </c>
    </row>
    <row r="161" spans="1:8" x14ac:dyDescent="0.25">
      <c r="A161" s="5">
        <f t="shared" si="12"/>
        <v>160</v>
      </c>
      <c r="B161" s="4">
        <f t="shared" ca="1" si="13"/>
        <v>94</v>
      </c>
      <c r="C161" s="4">
        <f t="shared" ca="1" si="14"/>
        <v>1</v>
      </c>
      <c r="D161" s="4">
        <f t="shared" ca="1" si="15"/>
        <v>3</v>
      </c>
      <c r="E161" s="4">
        <f t="shared" ca="1" si="16"/>
        <v>67701</v>
      </c>
      <c r="H161" s="4">
        <f t="shared" ca="1" si="17"/>
        <v>1</v>
      </c>
    </row>
    <row r="162" spans="1:8" x14ac:dyDescent="0.25">
      <c r="A162" s="5">
        <f t="shared" si="12"/>
        <v>161</v>
      </c>
      <c r="B162" s="4">
        <f t="shared" ca="1" si="13"/>
        <v>167</v>
      </c>
      <c r="C162" s="4">
        <f t="shared" ca="1" si="14"/>
        <v>11</v>
      </c>
      <c r="D162" s="4">
        <f t="shared" ca="1" si="15"/>
        <v>3</v>
      </c>
      <c r="E162" s="4">
        <f t="shared" ca="1" si="16"/>
        <v>76284</v>
      </c>
      <c r="H162" s="4">
        <f t="shared" ca="1" si="17"/>
        <v>0</v>
      </c>
    </row>
    <row r="163" spans="1:8" x14ac:dyDescent="0.25">
      <c r="A163" s="5">
        <f t="shared" si="12"/>
        <v>162</v>
      </c>
      <c r="B163" s="4">
        <f t="shared" ca="1" si="13"/>
        <v>87</v>
      </c>
      <c r="C163" s="4">
        <f t="shared" ca="1" si="14"/>
        <v>20</v>
      </c>
      <c r="D163" s="4">
        <f t="shared" ca="1" si="15"/>
        <v>3</v>
      </c>
      <c r="E163" s="4">
        <f t="shared" ca="1" si="16"/>
        <v>86244</v>
      </c>
      <c r="H163" s="4">
        <f t="shared" ca="1" si="17"/>
        <v>1</v>
      </c>
    </row>
    <row r="164" spans="1:8" x14ac:dyDescent="0.25">
      <c r="A164" s="5">
        <f t="shared" si="12"/>
        <v>163</v>
      </c>
      <c r="B164" s="4">
        <f t="shared" ca="1" si="13"/>
        <v>76</v>
      </c>
      <c r="C164" s="4">
        <f t="shared" ca="1" si="14"/>
        <v>19</v>
      </c>
      <c r="D164" s="4">
        <f t="shared" ca="1" si="15"/>
        <v>1</v>
      </c>
      <c r="E164" s="4">
        <f t="shared" ca="1" si="16"/>
        <v>6215</v>
      </c>
      <c r="H164" s="4">
        <f t="shared" ca="1" si="17"/>
        <v>1</v>
      </c>
    </row>
    <row r="165" spans="1:8" x14ac:dyDescent="0.25">
      <c r="A165" s="5">
        <f t="shared" si="12"/>
        <v>164</v>
      </c>
      <c r="B165" s="4">
        <f t="shared" ca="1" si="13"/>
        <v>99</v>
      </c>
      <c r="C165" s="4">
        <f t="shared" ca="1" si="14"/>
        <v>20</v>
      </c>
      <c r="D165" s="4">
        <f t="shared" ca="1" si="15"/>
        <v>2</v>
      </c>
      <c r="E165" s="4">
        <f t="shared" ca="1" si="16"/>
        <v>32516</v>
      </c>
      <c r="H165" s="4">
        <f t="shared" ca="1" si="17"/>
        <v>1</v>
      </c>
    </row>
    <row r="166" spans="1:8" x14ac:dyDescent="0.25">
      <c r="A166" s="5">
        <f t="shared" si="12"/>
        <v>165</v>
      </c>
      <c r="B166" s="4">
        <f t="shared" ca="1" si="13"/>
        <v>173</v>
      </c>
      <c r="C166" s="4">
        <f t="shared" ca="1" si="14"/>
        <v>1</v>
      </c>
      <c r="D166" s="4">
        <f t="shared" ca="1" si="15"/>
        <v>1</v>
      </c>
      <c r="E166" s="4">
        <f t="shared" ca="1" si="16"/>
        <v>1919</v>
      </c>
      <c r="H166" s="4">
        <f t="shared" ca="1" si="17"/>
        <v>1</v>
      </c>
    </row>
    <row r="167" spans="1:8" x14ac:dyDescent="0.25">
      <c r="A167" s="5">
        <f t="shared" si="12"/>
        <v>166</v>
      </c>
      <c r="B167" s="4">
        <f t="shared" ca="1" si="13"/>
        <v>111</v>
      </c>
      <c r="C167" s="4">
        <f t="shared" ca="1" si="14"/>
        <v>16</v>
      </c>
      <c r="D167" s="4">
        <f t="shared" ca="1" si="15"/>
        <v>3</v>
      </c>
      <c r="E167" s="4">
        <f t="shared" ca="1" si="16"/>
        <v>85987</v>
      </c>
      <c r="H167" s="4">
        <f t="shared" ca="1" si="17"/>
        <v>0</v>
      </c>
    </row>
    <row r="168" spans="1:8" x14ac:dyDescent="0.25">
      <c r="A168" s="5">
        <f t="shared" si="12"/>
        <v>167</v>
      </c>
      <c r="B168" s="4">
        <f t="shared" ca="1" si="13"/>
        <v>148</v>
      </c>
      <c r="C168" s="4">
        <f t="shared" ca="1" si="14"/>
        <v>13</v>
      </c>
      <c r="D168" s="4">
        <f t="shared" ca="1" si="15"/>
        <v>1</v>
      </c>
      <c r="E168" s="4">
        <f t="shared" ca="1" si="16"/>
        <v>21341</v>
      </c>
      <c r="H168" s="4">
        <f t="shared" ca="1" si="17"/>
        <v>0</v>
      </c>
    </row>
    <row r="169" spans="1:8" x14ac:dyDescent="0.25">
      <c r="A169" s="5">
        <f t="shared" si="12"/>
        <v>168</v>
      </c>
      <c r="B169" s="4">
        <f t="shared" ca="1" si="13"/>
        <v>137</v>
      </c>
      <c r="C169" s="4">
        <f t="shared" ca="1" si="14"/>
        <v>16</v>
      </c>
      <c r="D169" s="4">
        <f t="shared" ca="1" si="15"/>
        <v>3</v>
      </c>
      <c r="E169" s="4">
        <f t="shared" ca="1" si="16"/>
        <v>75063</v>
      </c>
      <c r="H169" s="4">
        <f t="shared" ca="1" si="17"/>
        <v>0</v>
      </c>
    </row>
    <row r="170" spans="1:8" x14ac:dyDescent="0.25">
      <c r="A170" s="5">
        <f t="shared" si="12"/>
        <v>169</v>
      </c>
      <c r="B170" s="4">
        <f t="shared" ca="1" si="13"/>
        <v>109</v>
      </c>
      <c r="C170" s="4">
        <f t="shared" ca="1" si="14"/>
        <v>5</v>
      </c>
      <c r="D170" s="4">
        <f t="shared" ca="1" si="15"/>
        <v>1</v>
      </c>
      <c r="E170" s="4">
        <f t="shared" ca="1" si="16"/>
        <v>21763</v>
      </c>
      <c r="H170" s="4">
        <f t="shared" ca="1" si="17"/>
        <v>0</v>
      </c>
    </row>
    <row r="171" spans="1:8" x14ac:dyDescent="0.25">
      <c r="A171" s="5">
        <f t="shared" si="12"/>
        <v>170</v>
      </c>
      <c r="B171" s="4">
        <f t="shared" ca="1" si="13"/>
        <v>13</v>
      </c>
      <c r="C171" s="4">
        <f t="shared" ca="1" si="14"/>
        <v>11</v>
      </c>
      <c r="D171" s="4">
        <f t="shared" ca="1" si="15"/>
        <v>1</v>
      </c>
      <c r="E171" s="4">
        <f t="shared" ca="1" si="16"/>
        <v>4109</v>
      </c>
      <c r="H171" s="4">
        <f t="shared" ca="1" si="17"/>
        <v>1</v>
      </c>
    </row>
    <row r="172" spans="1:8" x14ac:dyDescent="0.25">
      <c r="A172" s="5">
        <f t="shared" si="12"/>
        <v>171</v>
      </c>
      <c r="B172" s="4">
        <f t="shared" ca="1" si="13"/>
        <v>165</v>
      </c>
      <c r="C172" s="4">
        <f t="shared" ca="1" si="14"/>
        <v>17</v>
      </c>
      <c r="D172" s="4">
        <f t="shared" ca="1" si="15"/>
        <v>2</v>
      </c>
      <c r="E172" s="4">
        <f t="shared" ca="1" si="16"/>
        <v>50659</v>
      </c>
      <c r="H172" s="4">
        <f t="shared" ca="1" si="17"/>
        <v>1</v>
      </c>
    </row>
    <row r="173" spans="1:8" x14ac:dyDescent="0.25">
      <c r="A173" s="5">
        <f t="shared" si="12"/>
        <v>172</v>
      </c>
      <c r="B173" s="4">
        <f t="shared" ca="1" si="13"/>
        <v>28</v>
      </c>
      <c r="C173" s="4">
        <f t="shared" ca="1" si="14"/>
        <v>12</v>
      </c>
      <c r="D173" s="4">
        <f t="shared" ca="1" si="15"/>
        <v>3</v>
      </c>
      <c r="E173" s="4">
        <f t="shared" ca="1" si="16"/>
        <v>89522</v>
      </c>
      <c r="H173" s="4">
        <f t="shared" ca="1" si="17"/>
        <v>0</v>
      </c>
    </row>
    <row r="174" spans="1:8" x14ac:dyDescent="0.25">
      <c r="A174" s="5">
        <f t="shared" si="12"/>
        <v>173</v>
      </c>
      <c r="B174" s="4">
        <f t="shared" ca="1" si="13"/>
        <v>158</v>
      </c>
      <c r="C174" s="4">
        <f t="shared" ca="1" si="14"/>
        <v>6</v>
      </c>
      <c r="D174" s="4">
        <f t="shared" ca="1" si="15"/>
        <v>1</v>
      </c>
      <c r="E174" s="4">
        <f t="shared" ca="1" si="16"/>
        <v>13828</v>
      </c>
      <c r="H174" s="4">
        <f t="shared" ca="1" si="17"/>
        <v>1</v>
      </c>
    </row>
    <row r="175" spans="1:8" x14ac:dyDescent="0.25">
      <c r="A175" s="5">
        <f t="shared" si="12"/>
        <v>174</v>
      </c>
      <c r="B175" s="4">
        <f t="shared" ca="1" si="13"/>
        <v>58</v>
      </c>
      <c r="C175" s="4">
        <f t="shared" ca="1" si="14"/>
        <v>3</v>
      </c>
      <c r="D175" s="4">
        <f t="shared" ca="1" si="15"/>
        <v>3</v>
      </c>
      <c r="E175" s="4">
        <f t="shared" ca="1" si="16"/>
        <v>60648</v>
      </c>
      <c r="H175" s="4">
        <f t="shared" ca="1" si="17"/>
        <v>0</v>
      </c>
    </row>
    <row r="176" spans="1:8" x14ac:dyDescent="0.25">
      <c r="A176" s="5">
        <f t="shared" si="12"/>
        <v>175</v>
      </c>
      <c r="B176" s="4">
        <f t="shared" ca="1" si="13"/>
        <v>38</v>
      </c>
      <c r="C176" s="4">
        <f t="shared" ca="1" si="14"/>
        <v>16</v>
      </c>
      <c r="D176" s="4">
        <f t="shared" ca="1" si="15"/>
        <v>1</v>
      </c>
      <c r="E176" s="4">
        <f t="shared" ca="1" si="16"/>
        <v>10791</v>
      </c>
      <c r="H176" s="4">
        <f t="shared" ca="1" si="17"/>
        <v>0</v>
      </c>
    </row>
    <row r="177" spans="1:8" x14ac:dyDescent="0.25">
      <c r="A177" s="5">
        <f t="shared" si="12"/>
        <v>176</v>
      </c>
      <c r="B177" s="4">
        <f t="shared" ca="1" si="13"/>
        <v>23</v>
      </c>
      <c r="C177" s="4">
        <f t="shared" ca="1" si="14"/>
        <v>10</v>
      </c>
      <c r="D177" s="4">
        <f t="shared" ca="1" si="15"/>
        <v>1</v>
      </c>
      <c r="E177" s="4">
        <f t="shared" ca="1" si="16"/>
        <v>14874</v>
      </c>
      <c r="H177" s="4">
        <f t="shared" ca="1" si="17"/>
        <v>1</v>
      </c>
    </row>
    <row r="178" spans="1:8" x14ac:dyDescent="0.25">
      <c r="A178" s="5">
        <f t="shared" si="12"/>
        <v>177</v>
      </c>
      <c r="B178" s="4">
        <f t="shared" ca="1" si="13"/>
        <v>128</v>
      </c>
      <c r="C178" s="4">
        <f t="shared" ca="1" si="14"/>
        <v>4</v>
      </c>
      <c r="D178" s="4">
        <f t="shared" ca="1" si="15"/>
        <v>3</v>
      </c>
      <c r="E178" s="4">
        <f t="shared" ca="1" si="16"/>
        <v>84748</v>
      </c>
      <c r="H178" s="4">
        <f t="shared" ca="1" si="17"/>
        <v>1</v>
      </c>
    </row>
    <row r="179" spans="1:8" x14ac:dyDescent="0.25">
      <c r="A179" s="5">
        <f t="shared" si="12"/>
        <v>178</v>
      </c>
      <c r="B179" s="4">
        <f t="shared" ca="1" si="13"/>
        <v>95</v>
      </c>
      <c r="C179" s="4">
        <f t="shared" ca="1" si="14"/>
        <v>3</v>
      </c>
      <c r="D179" s="4">
        <f t="shared" ca="1" si="15"/>
        <v>2</v>
      </c>
      <c r="E179" s="4">
        <f t="shared" ca="1" si="16"/>
        <v>53037</v>
      </c>
      <c r="H179" s="4">
        <f t="shared" ca="1" si="17"/>
        <v>0</v>
      </c>
    </row>
    <row r="180" spans="1:8" x14ac:dyDescent="0.25">
      <c r="A180" s="5">
        <f t="shared" si="12"/>
        <v>179</v>
      </c>
      <c r="B180" s="4">
        <f t="shared" ca="1" si="13"/>
        <v>61</v>
      </c>
      <c r="C180" s="4">
        <f t="shared" ca="1" si="14"/>
        <v>3</v>
      </c>
      <c r="D180" s="4">
        <f t="shared" ca="1" si="15"/>
        <v>1</v>
      </c>
      <c r="E180" s="4">
        <f t="shared" ca="1" si="16"/>
        <v>29367</v>
      </c>
      <c r="H180" s="4">
        <f t="shared" ca="1" si="17"/>
        <v>0</v>
      </c>
    </row>
    <row r="181" spans="1:8" x14ac:dyDescent="0.25">
      <c r="A181" s="5">
        <f t="shared" si="12"/>
        <v>180</v>
      </c>
      <c r="B181" s="4">
        <f t="shared" ca="1" si="13"/>
        <v>165</v>
      </c>
      <c r="C181" s="4">
        <f t="shared" ca="1" si="14"/>
        <v>2</v>
      </c>
      <c r="D181" s="4">
        <f t="shared" ca="1" si="15"/>
        <v>2</v>
      </c>
      <c r="E181" s="4">
        <f t="shared" ca="1" si="16"/>
        <v>47053</v>
      </c>
      <c r="H181" s="4">
        <f t="shared" ca="1" si="17"/>
        <v>1</v>
      </c>
    </row>
    <row r="182" spans="1:8" x14ac:dyDescent="0.25">
      <c r="A182" s="5">
        <f t="shared" si="12"/>
        <v>181</v>
      </c>
      <c r="B182" s="4">
        <f t="shared" ca="1" si="13"/>
        <v>34</v>
      </c>
      <c r="C182" s="4">
        <f t="shared" ca="1" si="14"/>
        <v>4</v>
      </c>
      <c r="D182" s="4">
        <f t="shared" ca="1" si="15"/>
        <v>2</v>
      </c>
      <c r="E182" s="4">
        <f t="shared" ca="1" si="16"/>
        <v>59427</v>
      </c>
      <c r="H182" s="4">
        <f t="shared" ca="1" si="17"/>
        <v>0</v>
      </c>
    </row>
    <row r="183" spans="1:8" x14ac:dyDescent="0.25">
      <c r="A183" s="5">
        <f t="shared" si="12"/>
        <v>182</v>
      </c>
      <c r="B183" s="4">
        <f t="shared" ca="1" si="13"/>
        <v>57</v>
      </c>
      <c r="C183" s="4">
        <f t="shared" ca="1" si="14"/>
        <v>16</v>
      </c>
      <c r="D183" s="4">
        <f t="shared" ca="1" si="15"/>
        <v>2</v>
      </c>
      <c r="E183" s="4">
        <f t="shared" ca="1" si="16"/>
        <v>45520</v>
      </c>
      <c r="H183" s="4">
        <f t="shared" ca="1" si="17"/>
        <v>1</v>
      </c>
    </row>
    <row r="184" spans="1:8" x14ac:dyDescent="0.25">
      <c r="A184" s="5">
        <f t="shared" si="12"/>
        <v>183</v>
      </c>
      <c r="B184" s="4">
        <f t="shared" ca="1" si="13"/>
        <v>17</v>
      </c>
      <c r="C184" s="4">
        <f t="shared" ca="1" si="14"/>
        <v>13</v>
      </c>
      <c r="D184" s="4">
        <f t="shared" ca="1" si="15"/>
        <v>1</v>
      </c>
      <c r="E184" s="4">
        <f t="shared" ca="1" si="16"/>
        <v>22304</v>
      </c>
      <c r="H184" s="4">
        <f t="shared" ca="1" si="17"/>
        <v>1</v>
      </c>
    </row>
    <row r="185" spans="1:8" x14ac:dyDescent="0.25">
      <c r="A185" s="5">
        <f t="shared" si="12"/>
        <v>184</v>
      </c>
      <c r="B185" s="4">
        <f t="shared" ca="1" si="13"/>
        <v>100</v>
      </c>
      <c r="C185" s="4">
        <f t="shared" ca="1" si="14"/>
        <v>14</v>
      </c>
      <c r="D185" s="4">
        <f t="shared" ca="1" si="15"/>
        <v>3</v>
      </c>
      <c r="E185" s="4">
        <f t="shared" ca="1" si="16"/>
        <v>76786</v>
      </c>
      <c r="H185" s="4">
        <f t="shared" ca="1" si="17"/>
        <v>0</v>
      </c>
    </row>
    <row r="186" spans="1:8" x14ac:dyDescent="0.25">
      <c r="A186" s="5">
        <f t="shared" si="12"/>
        <v>185</v>
      </c>
      <c r="B186" s="4">
        <f t="shared" ca="1" si="13"/>
        <v>135</v>
      </c>
      <c r="C186" s="4">
        <f t="shared" ca="1" si="14"/>
        <v>15</v>
      </c>
      <c r="D186" s="4">
        <f t="shared" ca="1" si="15"/>
        <v>1</v>
      </c>
      <c r="E186" s="4">
        <f t="shared" ca="1" si="16"/>
        <v>14562</v>
      </c>
      <c r="H186" s="4">
        <f t="shared" ca="1" si="17"/>
        <v>1</v>
      </c>
    </row>
    <row r="187" spans="1:8" x14ac:dyDescent="0.25">
      <c r="A187" s="5">
        <f t="shared" si="12"/>
        <v>186</v>
      </c>
      <c r="B187" s="4">
        <f t="shared" ca="1" si="13"/>
        <v>31</v>
      </c>
      <c r="C187" s="4">
        <f t="shared" ca="1" si="14"/>
        <v>13</v>
      </c>
      <c r="D187" s="4">
        <f t="shared" ca="1" si="15"/>
        <v>3</v>
      </c>
      <c r="E187" s="4">
        <f t="shared" ca="1" si="16"/>
        <v>77096</v>
      </c>
      <c r="H187" s="4">
        <f t="shared" ca="1" si="17"/>
        <v>0</v>
      </c>
    </row>
    <row r="188" spans="1:8" x14ac:dyDescent="0.25">
      <c r="A188" s="5">
        <f t="shared" si="12"/>
        <v>187</v>
      </c>
      <c r="B188" s="4">
        <f t="shared" ca="1" si="13"/>
        <v>41</v>
      </c>
      <c r="C188" s="4">
        <f t="shared" ca="1" si="14"/>
        <v>19</v>
      </c>
      <c r="D188" s="4">
        <f t="shared" ca="1" si="15"/>
        <v>1</v>
      </c>
      <c r="E188" s="4">
        <f t="shared" ca="1" si="16"/>
        <v>27949</v>
      </c>
      <c r="H188" s="4">
        <f t="shared" ca="1" si="17"/>
        <v>0</v>
      </c>
    </row>
    <row r="189" spans="1:8" x14ac:dyDescent="0.25">
      <c r="A189" s="5">
        <f t="shared" si="12"/>
        <v>188</v>
      </c>
      <c r="B189" s="4">
        <f t="shared" ca="1" si="13"/>
        <v>49</v>
      </c>
      <c r="C189" s="4">
        <f t="shared" ca="1" si="14"/>
        <v>6</v>
      </c>
      <c r="D189" s="4">
        <f t="shared" ca="1" si="15"/>
        <v>3</v>
      </c>
      <c r="E189" s="4">
        <f t="shared" ca="1" si="16"/>
        <v>62461</v>
      </c>
      <c r="H189" s="4">
        <f t="shared" ca="1" si="17"/>
        <v>0</v>
      </c>
    </row>
    <row r="190" spans="1:8" x14ac:dyDescent="0.25">
      <c r="A190" s="5">
        <f t="shared" si="12"/>
        <v>189</v>
      </c>
      <c r="B190" s="4">
        <f t="shared" ca="1" si="13"/>
        <v>137</v>
      </c>
      <c r="C190" s="4">
        <f t="shared" ca="1" si="14"/>
        <v>13</v>
      </c>
      <c r="D190" s="4">
        <f t="shared" ca="1" si="15"/>
        <v>3</v>
      </c>
      <c r="E190" s="4">
        <f t="shared" ca="1" si="16"/>
        <v>73766</v>
      </c>
      <c r="H190" s="4">
        <f t="shared" ca="1" si="17"/>
        <v>0</v>
      </c>
    </row>
    <row r="191" spans="1:8" x14ac:dyDescent="0.25">
      <c r="A191" s="5">
        <f t="shared" si="12"/>
        <v>190</v>
      </c>
      <c r="B191" s="4">
        <f t="shared" ca="1" si="13"/>
        <v>131</v>
      </c>
      <c r="C191" s="4">
        <f t="shared" ca="1" si="14"/>
        <v>5</v>
      </c>
      <c r="D191" s="4">
        <f t="shared" ca="1" si="15"/>
        <v>1</v>
      </c>
      <c r="E191" s="4">
        <f t="shared" ca="1" si="16"/>
        <v>3424</v>
      </c>
      <c r="H191" s="4">
        <f t="shared" ca="1" si="17"/>
        <v>1</v>
      </c>
    </row>
    <row r="192" spans="1:8" x14ac:dyDescent="0.25">
      <c r="A192" s="5">
        <f t="shared" si="12"/>
        <v>191</v>
      </c>
      <c r="B192" s="4">
        <f t="shared" ca="1" si="13"/>
        <v>124</v>
      </c>
      <c r="C192" s="4">
        <f t="shared" ca="1" si="14"/>
        <v>4</v>
      </c>
      <c r="D192" s="4">
        <f t="shared" ca="1" si="15"/>
        <v>1</v>
      </c>
      <c r="E192" s="4">
        <f t="shared" ca="1" si="16"/>
        <v>25333</v>
      </c>
      <c r="H192" s="4">
        <f t="shared" ca="1" si="17"/>
        <v>1</v>
      </c>
    </row>
    <row r="193" spans="1:8" x14ac:dyDescent="0.25">
      <c r="A193" s="5">
        <f t="shared" si="12"/>
        <v>192</v>
      </c>
      <c r="B193" s="4">
        <f t="shared" ca="1" si="13"/>
        <v>27</v>
      </c>
      <c r="C193" s="4">
        <f t="shared" ca="1" si="14"/>
        <v>19</v>
      </c>
      <c r="D193" s="4">
        <f t="shared" ca="1" si="15"/>
        <v>1</v>
      </c>
      <c r="E193" s="4">
        <f t="shared" ca="1" si="16"/>
        <v>14501</v>
      </c>
      <c r="H193" s="4">
        <f t="shared" ca="1" si="17"/>
        <v>1</v>
      </c>
    </row>
    <row r="194" spans="1:8" x14ac:dyDescent="0.25">
      <c r="A194" s="5">
        <f t="shared" si="12"/>
        <v>193</v>
      </c>
      <c r="B194" s="4">
        <f t="shared" ca="1" si="13"/>
        <v>11</v>
      </c>
      <c r="C194" s="4">
        <f t="shared" ca="1" si="14"/>
        <v>5</v>
      </c>
      <c r="D194" s="4">
        <f t="shared" ca="1" si="15"/>
        <v>2</v>
      </c>
      <c r="E194" s="4">
        <f t="shared" ca="1" si="16"/>
        <v>35329</v>
      </c>
      <c r="H194" s="4">
        <f t="shared" ca="1" si="17"/>
        <v>1</v>
      </c>
    </row>
    <row r="195" spans="1:8" x14ac:dyDescent="0.25">
      <c r="A195" s="5">
        <f t="shared" si="12"/>
        <v>194</v>
      </c>
      <c r="B195" s="4">
        <f t="shared" ca="1" si="13"/>
        <v>55</v>
      </c>
      <c r="C195" s="4">
        <f t="shared" ca="1" si="14"/>
        <v>14</v>
      </c>
      <c r="D195" s="4">
        <f t="shared" ca="1" si="15"/>
        <v>1</v>
      </c>
      <c r="E195" s="4">
        <f t="shared" ca="1" si="16"/>
        <v>27461</v>
      </c>
      <c r="H195" s="4">
        <f t="shared" ca="1" si="17"/>
        <v>1</v>
      </c>
    </row>
    <row r="196" spans="1:8" x14ac:dyDescent="0.25">
      <c r="A196" s="5">
        <f t="shared" ref="A196:A259" si="18">A195+1</f>
        <v>195</v>
      </c>
      <c r="B196" s="4">
        <f t="shared" ref="B196:B259" ca="1" si="19">RANDBETWEEN(1,175)</f>
        <v>39</v>
      </c>
      <c r="C196" s="4">
        <f t="shared" ref="C196:C259" ca="1" si="20">RANDBETWEEN(1,20)</f>
        <v>18</v>
      </c>
      <c r="D196" s="4">
        <f t="shared" ref="D196:D259" ca="1" si="21">RANDBETWEEN(1,3)</f>
        <v>2</v>
      </c>
      <c r="E196" s="4">
        <f t="shared" ref="E196:E259" ca="1" si="22">IF(D196=1,RANDBETWEEN(0,30000),IF(D196=2,RANDBETWEEN(30001,60000),RANDBETWEEN(60001,89999)))</f>
        <v>55456</v>
      </c>
      <c r="H196" s="4">
        <f t="shared" ref="H196:H259" ca="1" si="23">RANDBETWEEN(0,1)</f>
        <v>1</v>
      </c>
    </row>
    <row r="197" spans="1:8" x14ac:dyDescent="0.25">
      <c r="A197" s="5">
        <f t="shared" si="18"/>
        <v>196</v>
      </c>
      <c r="B197" s="4">
        <f t="shared" ca="1" si="19"/>
        <v>162</v>
      </c>
      <c r="C197" s="4">
        <f t="shared" ca="1" si="20"/>
        <v>16</v>
      </c>
      <c r="D197" s="4">
        <f t="shared" ca="1" si="21"/>
        <v>2</v>
      </c>
      <c r="E197" s="4">
        <f t="shared" ca="1" si="22"/>
        <v>33626</v>
      </c>
      <c r="H197" s="4">
        <f t="shared" ca="1" si="23"/>
        <v>1</v>
      </c>
    </row>
    <row r="198" spans="1:8" x14ac:dyDescent="0.25">
      <c r="A198" s="5">
        <f t="shared" si="18"/>
        <v>197</v>
      </c>
      <c r="B198" s="4">
        <f t="shared" ca="1" si="19"/>
        <v>43</v>
      </c>
      <c r="C198" s="4">
        <f t="shared" ca="1" si="20"/>
        <v>5</v>
      </c>
      <c r="D198" s="4">
        <f t="shared" ca="1" si="21"/>
        <v>1</v>
      </c>
      <c r="E198" s="4">
        <f t="shared" ca="1" si="22"/>
        <v>11142</v>
      </c>
      <c r="H198" s="4">
        <f t="shared" ca="1" si="23"/>
        <v>1</v>
      </c>
    </row>
    <row r="199" spans="1:8" x14ac:dyDescent="0.25">
      <c r="A199" s="5">
        <f t="shared" si="18"/>
        <v>198</v>
      </c>
      <c r="B199" s="4">
        <f t="shared" ca="1" si="19"/>
        <v>165</v>
      </c>
      <c r="C199" s="4">
        <f t="shared" ca="1" si="20"/>
        <v>19</v>
      </c>
      <c r="D199" s="4">
        <f t="shared" ca="1" si="21"/>
        <v>2</v>
      </c>
      <c r="E199" s="4">
        <f t="shared" ca="1" si="22"/>
        <v>32484</v>
      </c>
      <c r="H199" s="4">
        <f t="shared" ca="1" si="23"/>
        <v>0</v>
      </c>
    </row>
    <row r="200" spans="1:8" x14ac:dyDescent="0.25">
      <c r="A200" s="5">
        <f t="shared" si="18"/>
        <v>199</v>
      </c>
      <c r="B200" s="4">
        <f t="shared" ca="1" si="19"/>
        <v>108</v>
      </c>
      <c r="C200" s="4">
        <f t="shared" ca="1" si="20"/>
        <v>11</v>
      </c>
      <c r="D200" s="4">
        <f t="shared" ca="1" si="21"/>
        <v>3</v>
      </c>
      <c r="E200" s="4">
        <f t="shared" ca="1" si="22"/>
        <v>75374</v>
      </c>
      <c r="H200" s="4">
        <f t="shared" ca="1" si="23"/>
        <v>0</v>
      </c>
    </row>
    <row r="201" spans="1:8" x14ac:dyDescent="0.25">
      <c r="A201" s="5">
        <f t="shared" si="18"/>
        <v>200</v>
      </c>
      <c r="B201" s="4">
        <f t="shared" ca="1" si="19"/>
        <v>141</v>
      </c>
      <c r="C201" s="4">
        <f t="shared" ca="1" si="20"/>
        <v>14</v>
      </c>
      <c r="D201" s="4">
        <f t="shared" ca="1" si="21"/>
        <v>2</v>
      </c>
      <c r="E201" s="4">
        <f t="shared" ca="1" si="22"/>
        <v>30018</v>
      </c>
      <c r="H201" s="4">
        <f t="shared" ca="1" si="23"/>
        <v>0</v>
      </c>
    </row>
    <row r="202" spans="1:8" x14ac:dyDescent="0.25">
      <c r="A202" s="5">
        <f t="shared" si="18"/>
        <v>201</v>
      </c>
      <c r="B202" s="4">
        <f t="shared" ca="1" si="19"/>
        <v>174</v>
      </c>
      <c r="C202" s="4">
        <f t="shared" ca="1" si="20"/>
        <v>4</v>
      </c>
      <c r="D202" s="4">
        <f t="shared" ca="1" si="21"/>
        <v>3</v>
      </c>
      <c r="E202" s="4">
        <f t="shared" ca="1" si="22"/>
        <v>75562</v>
      </c>
      <c r="H202" s="4">
        <f t="shared" ca="1" si="23"/>
        <v>1</v>
      </c>
    </row>
    <row r="203" spans="1:8" x14ac:dyDescent="0.25">
      <c r="A203" s="5">
        <f t="shared" si="18"/>
        <v>202</v>
      </c>
      <c r="B203" s="4">
        <f t="shared" ca="1" si="19"/>
        <v>15</v>
      </c>
      <c r="C203" s="4">
        <f t="shared" ca="1" si="20"/>
        <v>2</v>
      </c>
      <c r="D203" s="4">
        <f t="shared" ca="1" si="21"/>
        <v>1</v>
      </c>
      <c r="E203" s="4">
        <f t="shared" ca="1" si="22"/>
        <v>1237</v>
      </c>
      <c r="H203" s="4">
        <f t="shared" ca="1" si="23"/>
        <v>1</v>
      </c>
    </row>
    <row r="204" spans="1:8" x14ac:dyDescent="0.25">
      <c r="A204" s="5">
        <f t="shared" si="18"/>
        <v>203</v>
      </c>
      <c r="B204" s="4">
        <f t="shared" ca="1" si="19"/>
        <v>74</v>
      </c>
      <c r="C204" s="4">
        <f t="shared" ca="1" si="20"/>
        <v>4</v>
      </c>
      <c r="D204" s="4">
        <f t="shared" ca="1" si="21"/>
        <v>1</v>
      </c>
      <c r="E204" s="4">
        <f t="shared" ca="1" si="22"/>
        <v>10420</v>
      </c>
      <c r="H204" s="4">
        <f t="shared" ca="1" si="23"/>
        <v>1</v>
      </c>
    </row>
    <row r="205" spans="1:8" x14ac:dyDescent="0.25">
      <c r="A205" s="5">
        <f t="shared" si="18"/>
        <v>204</v>
      </c>
      <c r="B205" s="4">
        <f t="shared" ca="1" si="19"/>
        <v>9</v>
      </c>
      <c r="C205" s="4">
        <f t="shared" ca="1" si="20"/>
        <v>7</v>
      </c>
      <c r="D205" s="4">
        <f t="shared" ca="1" si="21"/>
        <v>3</v>
      </c>
      <c r="E205" s="4">
        <f t="shared" ca="1" si="22"/>
        <v>65365</v>
      </c>
      <c r="H205" s="4">
        <f t="shared" ca="1" si="23"/>
        <v>1</v>
      </c>
    </row>
    <row r="206" spans="1:8" x14ac:dyDescent="0.25">
      <c r="A206" s="5">
        <f t="shared" si="18"/>
        <v>205</v>
      </c>
      <c r="B206" s="4">
        <f t="shared" ca="1" si="19"/>
        <v>43</v>
      </c>
      <c r="C206" s="4">
        <f t="shared" ca="1" si="20"/>
        <v>17</v>
      </c>
      <c r="D206" s="4">
        <f t="shared" ca="1" si="21"/>
        <v>1</v>
      </c>
      <c r="E206" s="4">
        <f t="shared" ca="1" si="22"/>
        <v>16423</v>
      </c>
      <c r="H206" s="4">
        <f t="shared" ca="1" si="23"/>
        <v>0</v>
      </c>
    </row>
    <row r="207" spans="1:8" x14ac:dyDescent="0.25">
      <c r="A207" s="5">
        <f t="shared" si="18"/>
        <v>206</v>
      </c>
      <c r="B207" s="4">
        <f t="shared" ca="1" si="19"/>
        <v>106</v>
      </c>
      <c r="C207" s="4">
        <f t="shared" ca="1" si="20"/>
        <v>19</v>
      </c>
      <c r="D207" s="4">
        <f t="shared" ca="1" si="21"/>
        <v>2</v>
      </c>
      <c r="E207" s="4">
        <f t="shared" ca="1" si="22"/>
        <v>45670</v>
      </c>
      <c r="H207" s="4">
        <f t="shared" ca="1" si="23"/>
        <v>1</v>
      </c>
    </row>
    <row r="208" spans="1:8" x14ac:dyDescent="0.25">
      <c r="A208" s="5">
        <f t="shared" si="18"/>
        <v>207</v>
      </c>
      <c r="B208" s="4">
        <f t="shared" ca="1" si="19"/>
        <v>53</v>
      </c>
      <c r="C208" s="4">
        <f t="shared" ca="1" si="20"/>
        <v>12</v>
      </c>
      <c r="D208" s="4">
        <f t="shared" ca="1" si="21"/>
        <v>3</v>
      </c>
      <c r="E208" s="4">
        <f t="shared" ca="1" si="22"/>
        <v>88906</v>
      </c>
      <c r="H208" s="4">
        <f t="shared" ca="1" si="23"/>
        <v>0</v>
      </c>
    </row>
    <row r="209" spans="1:8" x14ac:dyDescent="0.25">
      <c r="A209" s="5">
        <f t="shared" si="18"/>
        <v>208</v>
      </c>
      <c r="B209" s="4">
        <f t="shared" ca="1" si="19"/>
        <v>1</v>
      </c>
      <c r="C209" s="4">
        <f t="shared" ca="1" si="20"/>
        <v>8</v>
      </c>
      <c r="D209" s="4">
        <f t="shared" ca="1" si="21"/>
        <v>1</v>
      </c>
      <c r="E209" s="4">
        <f t="shared" ca="1" si="22"/>
        <v>28628</v>
      </c>
      <c r="H209" s="4">
        <f t="shared" ca="1" si="23"/>
        <v>0</v>
      </c>
    </row>
    <row r="210" spans="1:8" x14ac:dyDescent="0.25">
      <c r="A210" s="5">
        <f t="shared" si="18"/>
        <v>209</v>
      </c>
      <c r="B210" s="4">
        <f t="shared" ca="1" si="19"/>
        <v>61</v>
      </c>
      <c r="C210" s="4">
        <f t="shared" ca="1" si="20"/>
        <v>5</v>
      </c>
      <c r="D210" s="4">
        <f t="shared" ca="1" si="21"/>
        <v>2</v>
      </c>
      <c r="E210" s="4">
        <f t="shared" ca="1" si="22"/>
        <v>32348</v>
      </c>
      <c r="H210" s="4">
        <f t="shared" ca="1" si="23"/>
        <v>0</v>
      </c>
    </row>
    <row r="211" spans="1:8" x14ac:dyDescent="0.25">
      <c r="A211" s="5">
        <f t="shared" si="18"/>
        <v>210</v>
      </c>
      <c r="B211" s="4">
        <f t="shared" ca="1" si="19"/>
        <v>42</v>
      </c>
      <c r="C211" s="4">
        <f t="shared" ca="1" si="20"/>
        <v>19</v>
      </c>
      <c r="D211" s="4">
        <f t="shared" ca="1" si="21"/>
        <v>1</v>
      </c>
      <c r="E211" s="4">
        <f t="shared" ca="1" si="22"/>
        <v>5313</v>
      </c>
      <c r="H211" s="4">
        <f t="shared" ca="1" si="23"/>
        <v>0</v>
      </c>
    </row>
    <row r="212" spans="1:8" x14ac:dyDescent="0.25">
      <c r="A212" s="5">
        <f t="shared" si="18"/>
        <v>211</v>
      </c>
      <c r="B212" s="4">
        <f t="shared" ca="1" si="19"/>
        <v>170</v>
      </c>
      <c r="C212" s="4">
        <f t="shared" ca="1" si="20"/>
        <v>17</v>
      </c>
      <c r="D212" s="4">
        <f t="shared" ca="1" si="21"/>
        <v>2</v>
      </c>
      <c r="E212" s="4">
        <f t="shared" ca="1" si="22"/>
        <v>43236</v>
      </c>
      <c r="H212" s="4">
        <f t="shared" ca="1" si="23"/>
        <v>1</v>
      </c>
    </row>
    <row r="213" spans="1:8" x14ac:dyDescent="0.25">
      <c r="A213" s="5">
        <f t="shared" si="18"/>
        <v>212</v>
      </c>
      <c r="B213" s="4">
        <f t="shared" ca="1" si="19"/>
        <v>145</v>
      </c>
      <c r="C213" s="4">
        <f t="shared" ca="1" si="20"/>
        <v>2</v>
      </c>
      <c r="D213" s="4">
        <f t="shared" ca="1" si="21"/>
        <v>3</v>
      </c>
      <c r="E213" s="4">
        <f t="shared" ca="1" si="22"/>
        <v>64124</v>
      </c>
      <c r="H213" s="4">
        <f t="shared" ca="1" si="23"/>
        <v>0</v>
      </c>
    </row>
    <row r="214" spans="1:8" x14ac:dyDescent="0.25">
      <c r="A214" s="5">
        <f t="shared" si="18"/>
        <v>213</v>
      </c>
      <c r="B214" s="4">
        <f t="shared" ca="1" si="19"/>
        <v>160</v>
      </c>
      <c r="C214" s="4">
        <f t="shared" ca="1" si="20"/>
        <v>20</v>
      </c>
      <c r="D214" s="4">
        <f t="shared" ca="1" si="21"/>
        <v>2</v>
      </c>
      <c r="E214" s="4">
        <f t="shared" ca="1" si="22"/>
        <v>55272</v>
      </c>
      <c r="H214" s="4">
        <f t="shared" ca="1" si="23"/>
        <v>0</v>
      </c>
    </row>
    <row r="215" spans="1:8" x14ac:dyDescent="0.25">
      <c r="A215" s="5">
        <f t="shared" si="18"/>
        <v>214</v>
      </c>
      <c r="B215" s="4">
        <f t="shared" ca="1" si="19"/>
        <v>20</v>
      </c>
      <c r="C215" s="4">
        <f t="shared" ca="1" si="20"/>
        <v>1</v>
      </c>
      <c r="D215" s="4">
        <f t="shared" ca="1" si="21"/>
        <v>3</v>
      </c>
      <c r="E215" s="4">
        <f t="shared" ca="1" si="22"/>
        <v>81438</v>
      </c>
      <c r="H215" s="4">
        <f t="shared" ca="1" si="23"/>
        <v>1</v>
      </c>
    </row>
    <row r="216" spans="1:8" x14ac:dyDescent="0.25">
      <c r="A216" s="5">
        <f t="shared" si="18"/>
        <v>215</v>
      </c>
      <c r="B216" s="4">
        <f t="shared" ca="1" si="19"/>
        <v>128</v>
      </c>
      <c r="C216" s="4">
        <f t="shared" ca="1" si="20"/>
        <v>10</v>
      </c>
      <c r="D216" s="4">
        <f t="shared" ca="1" si="21"/>
        <v>1</v>
      </c>
      <c r="E216" s="4">
        <f t="shared" ca="1" si="22"/>
        <v>5078</v>
      </c>
      <c r="H216" s="4">
        <f t="shared" ca="1" si="23"/>
        <v>0</v>
      </c>
    </row>
    <row r="217" spans="1:8" x14ac:dyDescent="0.25">
      <c r="A217" s="5">
        <f t="shared" si="18"/>
        <v>216</v>
      </c>
      <c r="B217" s="4">
        <f t="shared" ca="1" si="19"/>
        <v>11</v>
      </c>
      <c r="C217" s="4">
        <f t="shared" ca="1" si="20"/>
        <v>11</v>
      </c>
      <c r="D217" s="4">
        <f t="shared" ca="1" si="21"/>
        <v>2</v>
      </c>
      <c r="E217" s="4">
        <f t="shared" ca="1" si="22"/>
        <v>51302</v>
      </c>
      <c r="H217" s="4">
        <f t="shared" ca="1" si="23"/>
        <v>0</v>
      </c>
    </row>
    <row r="218" spans="1:8" x14ac:dyDescent="0.25">
      <c r="A218" s="5">
        <f t="shared" si="18"/>
        <v>217</v>
      </c>
      <c r="B218" s="4">
        <f t="shared" ca="1" si="19"/>
        <v>162</v>
      </c>
      <c r="C218" s="4">
        <f t="shared" ca="1" si="20"/>
        <v>8</v>
      </c>
      <c r="D218" s="4">
        <f t="shared" ca="1" si="21"/>
        <v>2</v>
      </c>
      <c r="E218" s="4">
        <f t="shared" ca="1" si="22"/>
        <v>41319</v>
      </c>
      <c r="H218" s="4">
        <f t="shared" ca="1" si="23"/>
        <v>0</v>
      </c>
    </row>
    <row r="219" spans="1:8" x14ac:dyDescent="0.25">
      <c r="A219" s="5">
        <f t="shared" si="18"/>
        <v>218</v>
      </c>
      <c r="B219" s="4">
        <f t="shared" ca="1" si="19"/>
        <v>136</v>
      </c>
      <c r="C219" s="4">
        <f t="shared" ca="1" si="20"/>
        <v>2</v>
      </c>
      <c r="D219" s="4">
        <f t="shared" ca="1" si="21"/>
        <v>2</v>
      </c>
      <c r="E219" s="4">
        <f t="shared" ca="1" si="22"/>
        <v>38849</v>
      </c>
      <c r="H219" s="4">
        <f t="shared" ca="1" si="23"/>
        <v>0</v>
      </c>
    </row>
    <row r="220" spans="1:8" x14ac:dyDescent="0.25">
      <c r="A220" s="5">
        <f t="shared" si="18"/>
        <v>219</v>
      </c>
      <c r="B220" s="4">
        <f t="shared" ca="1" si="19"/>
        <v>134</v>
      </c>
      <c r="C220" s="4">
        <f t="shared" ca="1" si="20"/>
        <v>9</v>
      </c>
      <c r="D220" s="4">
        <f t="shared" ca="1" si="21"/>
        <v>2</v>
      </c>
      <c r="E220" s="4">
        <f t="shared" ca="1" si="22"/>
        <v>52584</v>
      </c>
      <c r="H220" s="4">
        <f t="shared" ca="1" si="23"/>
        <v>0</v>
      </c>
    </row>
    <row r="221" spans="1:8" x14ac:dyDescent="0.25">
      <c r="A221" s="5">
        <f t="shared" si="18"/>
        <v>220</v>
      </c>
      <c r="B221" s="4">
        <f t="shared" ca="1" si="19"/>
        <v>88</v>
      </c>
      <c r="C221" s="4">
        <f t="shared" ca="1" si="20"/>
        <v>20</v>
      </c>
      <c r="D221" s="4">
        <f t="shared" ca="1" si="21"/>
        <v>1</v>
      </c>
      <c r="E221" s="4">
        <f t="shared" ca="1" si="22"/>
        <v>12264</v>
      </c>
      <c r="H221" s="4">
        <f t="shared" ca="1" si="23"/>
        <v>1</v>
      </c>
    </row>
    <row r="222" spans="1:8" x14ac:dyDescent="0.25">
      <c r="A222" s="5">
        <f t="shared" si="18"/>
        <v>221</v>
      </c>
      <c r="B222" s="4">
        <f t="shared" ca="1" si="19"/>
        <v>156</v>
      </c>
      <c r="C222" s="4">
        <f t="shared" ca="1" si="20"/>
        <v>1</v>
      </c>
      <c r="D222" s="4">
        <f t="shared" ca="1" si="21"/>
        <v>2</v>
      </c>
      <c r="E222" s="4">
        <f t="shared" ca="1" si="22"/>
        <v>51123</v>
      </c>
      <c r="H222" s="4">
        <f t="shared" ca="1" si="23"/>
        <v>0</v>
      </c>
    </row>
    <row r="223" spans="1:8" x14ac:dyDescent="0.25">
      <c r="A223" s="5">
        <f t="shared" si="18"/>
        <v>222</v>
      </c>
      <c r="B223" s="4">
        <f t="shared" ca="1" si="19"/>
        <v>105</v>
      </c>
      <c r="C223" s="4">
        <f t="shared" ca="1" si="20"/>
        <v>6</v>
      </c>
      <c r="D223" s="4">
        <f t="shared" ca="1" si="21"/>
        <v>2</v>
      </c>
      <c r="E223" s="4">
        <f t="shared" ca="1" si="22"/>
        <v>56917</v>
      </c>
      <c r="H223" s="4">
        <f t="shared" ca="1" si="23"/>
        <v>1</v>
      </c>
    </row>
    <row r="224" spans="1:8" x14ac:dyDescent="0.25">
      <c r="A224" s="5">
        <f t="shared" si="18"/>
        <v>223</v>
      </c>
      <c r="B224" s="4">
        <f t="shared" ca="1" si="19"/>
        <v>95</v>
      </c>
      <c r="C224" s="4">
        <f t="shared" ca="1" si="20"/>
        <v>16</v>
      </c>
      <c r="D224" s="4">
        <f t="shared" ca="1" si="21"/>
        <v>2</v>
      </c>
      <c r="E224" s="4">
        <f t="shared" ca="1" si="22"/>
        <v>50155</v>
      </c>
      <c r="H224" s="4">
        <f t="shared" ca="1" si="23"/>
        <v>1</v>
      </c>
    </row>
    <row r="225" spans="1:8" x14ac:dyDescent="0.25">
      <c r="A225" s="5">
        <f t="shared" si="18"/>
        <v>224</v>
      </c>
      <c r="B225" s="4">
        <f t="shared" ca="1" si="19"/>
        <v>96</v>
      </c>
      <c r="C225" s="4">
        <f t="shared" ca="1" si="20"/>
        <v>15</v>
      </c>
      <c r="D225" s="4">
        <f t="shared" ca="1" si="21"/>
        <v>3</v>
      </c>
      <c r="E225" s="4">
        <f t="shared" ca="1" si="22"/>
        <v>65281</v>
      </c>
      <c r="H225" s="4">
        <f t="shared" ca="1" si="23"/>
        <v>1</v>
      </c>
    </row>
    <row r="226" spans="1:8" x14ac:dyDescent="0.25">
      <c r="A226" s="5">
        <f t="shared" si="18"/>
        <v>225</v>
      </c>
      <c r="B226" s="4">
        <f t="shared" ca="1" si="19"/>
        <v>166</v>
      </c>
      <c r="C226" s="4">
        <f t="shared" ca="1" si="20"/>
        <v>13</v>
      </c>
      <c r="D226" s="4">
        <f t="shared" ca="1" si="21"/>
        <v>1</v>
      </c>
      <c r="E226" s="4">
        <f t="shared" ca="1" si="22"/>
        <v>29813</v>
      </c>
      <c r="H226" s="4">
        <f t="shared" ca="1" si="23"/>
        <v>0</v>
      </c>
    </row>
    <row r="227" spans="1:8" x14ac:dyDescent="0.25">
      <c r="A227" s="5">
        <f t="shared" si="18"/>
        <v>226</v>
      </c>
      <c r="B227" s="4">
        <f t="shared" ca="1" si="19"/>
        <v>88</v>
      </c>
      <c r="C227" s="4">
        <f t="shared" ca="1" si="20"/>
        <v>12</v>
      </c>
      <c r="D227" s="4">
        <f t="shared" ca="1" si="21"/>
        <v>3</v>
      </c>
      <c r="E227" s="4">
        <f t="shared" ca="1" si="22"/>
        <v>88851</v>
      </c>
      <c r="H227" s="4">
        <f t="shared" ca="1" si="23"/>
        <v>0</v>
      </c>
    </row>
    <row r="228" spans="1:8" x14ac:dyDescent="0.25">
      <c r="A228" s="5">
        <f t="shared" si="18"/>
        <v>227</v>
      </c>
      <c r="B228" s="4">
        <f t="shared" ca="1" si="19"/>
        <v>100</v>
      </c>
      <c r="C228" s="4">
        <f t="shared" ca="1" si="20"/>
        <v>17</v>
      </c>
      <c r="D228" s="4">
        <f t="shared" ca="1" si="21"/>
        <v>3</v>
      </c>
      <c r="E228" s="4">
        <f t="shared" ca="1" si="22"/>
        <v>68042</v>
      </c>
      <c r="H228" s="4">
        <f t="shared" ca="1" si="23"/>
        <v>1</v>
      </c>
    </row>
    <row r="229" spans="1:8" x14ac:dyDescent="0.25">
      <c r="A229" s="5">
        <f t="shared" si="18"/>
        <v>228</v>
      </c>
      <c r="B229" s="4">
        <f t="shared" ca="1" si="19"/>
        <v>103</v>
      </c>
      <c r="C229" s="4">
        <f t="shared" ca="1" si="20"/>
        <v>2</v>
      </c>
      <c r="D229" s="4">
        <f t="shared" ca="1" si="21"/>
        <v>1</v>
      </c>
      <c r="E229" s="4">
        <f t="shared" ca="1" si="22"/>
        <v>15202</v>
      </c>
      <c r="H229" s="4">
        <f t="shared" ca="1" si="23"/>
        <v>1</v>
      </c>
    </row>
    <row r="230" spans="1:8" x14ac:dyDescent="0.25">
      <c r="A230" s="5">
        <f t="shared" si="18"/>
        <v>229</v>
      </c>
      <c r="B230" s="4">
        <f t="shared" ca="1" si="19"/>
        <v>21</v>
      </c>
      <c r="C230" s="4">
        <f t="shared" ca="1" si="20"/>
        <v>19</v>
      </c>
      <c r="D230" s="4">
        <f t="shared" ca="1" si="21"/>
        <v>1</v>
      </c>
      <c r="E230" s="4">
        <f t="shared" ca="1" si="22"/>
        <v>4288</v>
      </c>
      <c r="H230" s="4">
        <f t="shared" ca="1" si="23"/>
        <v>1</v>
      </c>
    </row>
    <row r="231" spans="1:8" x14ac:dyDescent="0.25">
      <c r="A231" s="5">
        <f t="shared" si="18"/>
        <v>230</v>
      </c>
      <c r="B231" s="4">
        <f t="shared" ca="1" si="19"/>
        <v>131</v>
      </c>
      <c r="C231" s="4">
        <f t="shared" ca="1" si="20"/>
        <v>12</v>
      </c>
      <c r="D231" s="4">
        <f t="shared" ca="1" si="21"/>
        <v>3</v>
      </c>
      <c r="E231" s="4">
        <f t="shared" ca="1" si="22"/>
        <v>67953</v>
      </c>
      <c r="H231" s="4">
        <f t="shared" ca="1" si="23"/>
        <v>0</v>
      </c>
    </row>
    <row r="232" spans="1:8" x14ac:dyDescent="0.25">
      <c r="A232" s="5">
        <f t="shared" si="18"/>
        <v>231</v>
      </c>
      <c r="B232" s="4">
        <f t="shared" ca="1" si="19"/>
        <v>66</v>
      </c>
      <c r="C232" s="4">
        <f t="shared" ca="1" si="20"/>
        <v>13</v>
      </c>
      <c r="D232" s="4">
        <f t="shared" ca="1" si="21"/>
        <v>2</v>
      </c>
      <c r="E232" s="4">
        <f t="shared" ca="1" si="22"/>
        <v>39708</v>
      </c>
      <c r="H232" s="4">
        <f t="shared" ca="1" si="23"/>
        <v>0</v>
      </c>
    </row>
    <row r="233" spans="1:8" x14ac:dyDescent="0.25">
      <c r="A233" s="5">
        <f t="shared" si="18"/>
        <v>232</v>
      </c>
      <c r="B233" s="4">
        <f t="shared" ca="1" si="19"/>
        <v>152</v>
      </c>
      <c r="C233" s="4">
        <f t="shared" ca="1" si="20"/>
        <v>13</v>
      </c>
      <c r="D233" s="4">
        <f t="shared" ca="1" si="21"/>
        <v>2</v>
      </c>
      <c r="E233" s="4">
        <f t="shared" ca="1" si="22"/>
        <v>37191</v>
      </c>
      <c r="H233" s="4">
        <f t="shared" ca="1" si="23"/>
        <v>0</v>
      </c>
    </row>
    <row r="234" spans="1:8" x14ac:dyDescent="0.25">
      <c r="A234" s="5">
        <f t="shared" si="18"/>
        <v>233</v>
      </c>
      <c r="B234" s="4">
        <f t="shared" ca="1" si="19"/>
        <v>36</v>
      </c>
      <c r="C234" s="4">
        <f t="shared" ca="1" si="20"/>
        <v>16</v>
      </c>
      <c r="D234" s="4">
        <f t="shared" ca="1" si="21"/>
        <v>3</v>
      </c>
      <c r="E234" s="4">
        <f t="shared" ca="1" si="22"/>
        <v>64937</v>
      </c>
      <c r="H234" s="4">
        <f t="shared" ca="1" si="23"/>
        <v>0</v>
      </c>
    </row>
    <row r="235" spans="1:8" x14ac:dyDescent="0.25">
      <c r="A235" s="5">
        <f t="shared" si="18"/>
        <v>234</v>
      </c>
      <c r="B235" s="4">
        <f t="shared" ca="1" si="19"/>
        <v>3</v>
      </c>
      <c r="C235" s="4">
        <f t="shared" ca="1" si="20"/>
        <v>1</v>
      </c>
      <c r="D235" s="4">
        <f t="shared" ca="1" si="21"/>
        <v>3</v>
      </c>
      <c r="E235" s="4">
        <f t="shared" ca="1" si="22"/>
        <v>70925</v>
      </c>
      <c r="H235" s="4">
        <f t="shared" ca="1" si="23"/>
        <v>1</v>
      </c>
    </row>
    <row r="236" spans="1:8" x14ac:dyDescent="0.25">
      <c r="A236" s="5">
        <f t="shared" si="18"/>
        <v>235</v>
      </c>
      <c r="B236" s="4">
        <f t="shared" ca="1" si="19"/>
        <v>128</v>
      </c>
      <c r="C236" s="4">
        <f t="shared" ca="1" si="20"/>
        <v>13</v>
      </c>
      <c r="D236" s="4">
        <f t="shared" ca="1" si="21"/>
        <v>2</v>
      </c>
      <c r="E236" s="4">
        <f t="shared" ca="1" si="22"/>
        <v>46997</v>
      </c>
      <c r="H236" s="4">
        <f t="shared" ca="1" si="23"/>
        <v>0</v>
      </c>
    </row>
    <row r="237" spans="1:8" x14ac:dyDescent="0.25">
      <c r="A237" s="5">
        <f t="shared" si="18"/>
        <v>236</v>
      </c>
      <c r="B237" s="4">
        <f t="shared" ca="1" si="19"/>
        <v>117</v>
      </c>
      <c r="C237" s="4">
        <f t="shared" ca="1" si="20"/>
        <v>10</v>
      </c>
      <c r="D237" s="4">
        <f t="shared" ca="1" si="21"/>
        <v>3</v>
      </c>
      <c r="E237" s="4">
        <f t="shared" ca="1" si="22"/>
        <v>79671</v>
      </c>
      <c r="H237" s="4">
        <f t="shared" ca="1" si="23"/>
        <v>0</v>
      </c>
    </row>
    <row r="238" spans="1:8" x14ac:dyDescent="0.25">
      <c r="A238" s="5">
        <f t="shared" si="18"/>
        <v>237</v>
      </c>
      <c r="B238" s="4">
        <f t="shared" ca="1" si="19"/>
        <v>70</v>
      </c>
      <c r="C238" s="4">
        <f t="shared" ca="1" si="20"/>
        <v>6</v>
      </c>
      <c r="D238" s="4">
        <f t="shared" ca="1" si="21"/>
        <v>1</v>
      </c>
      <c r="E238" s="4">
        <f t="shared" ca="1" si="22"/>
        <v>25046</v>
      </c>
      <c r="H238" s="4">
        <f t="shared" ca="1" si="23"/>
        <v>1</v>
      </c>
    </row>
    <row r="239" spans="1:8" x14ac:dyDescent="0.25">
      <c r="A239" s="5">
        <f t="shared" si="18"/>
        <v>238</v>
      </c>
      <c r="B239" s="4">
        <f t="shared" ca="1" si="19"/>
        <v>121</v>
      </c>
      <c r="C239" s="4">
        <f t="shared" ca="1" si="20"/>
        <v>1</v>
      </c>
      <c r="D239" s="4">
        <f t="shared" ca="1" si="21"/>
        <v>3</v>
      </c>
      <c r="E239" s="4">
        <f t="shared" ca="1" si="22"/>
        <v>86032</v>
      </c>
      <c r="H239" s="4">
        <f t="shared" ca="1" si="23"/>
        <v>1</v>
      </c>
    </row>
    <row r="240" spans="1:8" x14ac:dyDescent="0.25">
      <c r="A240" s="5">
        <f t="shared" si="18"/>
        <v>239</v>
      </c>
      <c r="B240" s="4">
        <f t="shared" ca="1" si="19"/>
        <v>72</v>
      </c>
      <c r="C240" s="4">
        <f t="shared" ca="1" si="20"/>
        <v>7</v>
      </c>
      <c r="D240" s="4">
        <f t="shared" ca="1" si="21"/>
        <v>3</v>
      </c>
      <c r="E240" s="4">
        <f t="shared" ca="1" si="22"/>
        <v>67268</v>
      </c>
      <c r="H240" s="4">
        <f t="shared" ca="1" si="23"/>
        <v>0</v>
      </c>
    </row>
    <row r="241" spans="1:8" x14ac:dyDescent="0.25">
      <c r="A241" s="5">
        <f t="shared" si="18"/>
        <v>240</v>
      </c>
      <c r="B241" s="4">
        <f t="shared" ca="1" si="19"/>
        <v>122</v>
      </c>
      <c r="C241" s="4">
        <f t="shared" ca="1" si="20"/>
        <v>7</v>
      </c>
      <c r="D241" s="4">
        <f t="shared" ca="1" si="21"/>
        <v>3</v>
      </c>
      <c r="E241" s="4">
        <f t="shared" ca="1" si="22"/>
        <v>76515</v>
      </c>
      <c r="H241" s="4">
        <f t="shared" ca="1" si="23"/>
        <v>0</v>
      </c>
    </row>
    <row r="242" spans="1:8" x14ac:dyDescent="0.25">
      <c r="A242" s="5">
        <f t="shared" si="18"/>
        <v>241</v>
      </c>
      <c r="B242" s="4">
        <f t="shared" ca="1" si="19"/>
        <v>64</v>
      </c>
      <c r="C242" s="4">
        <f t="shared" ca="1" si="20"/>
        <v>8</v>
      </c>
      <c r="D242" s="4">
        <f t="shared" ca="1" si="21"/>
        <v>1</v>
      </c>
      <c r="E242" s="4">
        <f t="shared" ca="1" si="22"/>
        <v>8143</v>
      </c>
      <c r="H242" s="4">
        <f t="shared" ca="1" si="23"/>
        <v>0</v>
      </c>
    </row>
    <row r="243" spans="1:8" x14ac:dyDescent="0.25">
      <c r="A243" s="5">
        <f t="shared" si="18"/>
        <v>242</v>
      </c>
      <c r="B243" s="4">
        <f t="shared" ca="1" si="19"/>
        <v>110</v>
      </c>
      <c r="C243" s="4">
        <f t="shared" ca="1" si="20"/>
        <v>5</v>
      </c>
      <c r="D243" s="4">
        <f t="shared" ca="1" si="21"/>
        <v>3</v>
      </c>
      <c r="E243" s="4">
        <f t="shared" ca="1" si="22"/>
        <v>84572</v>
      </c>
      <c r="H243" s="4">
        <f t="shared" ca="1" si="23"/>
        <v>0</v>
      </c>
    </row>
    <row r="244" spans="1:8" x14ac:dyDescent="0.25">
      <c r="A244" s="5">
        <f t="shared" si="18"/>
        <v>243</v>
      </c>
      <c r="B244" s="4">
        <f t="shared" ca="1" si="19"/>
        <v>39</v>
      </c>
      <c r="C244" s="4">
        <f t="shared" ca="1" si="20"/>
        <v>6</v>
      </c>
      <c r="D244" s="4">
        <f t="shared" ca="1" si="21"/>
        <v>1</v>
      </c>
      <c r="E244" s="4">
        <f t="shared" ca="1" si="22"/>
        <v>22178</v>
      </c>
      <c r="H244" s="4">
        <f t="shared" ca="1" si="23"/>
        <v>0</v>
      </c>
    </row>
    <row r="245" spans="1:8" x14ac:dyDescent="0.25">
      <c r="A245" s="5">
        <f t="shared" si="18"/>
        <v>244</v>
      </c>
      <c r="B245" s="4">
        <f t="shared" ca="1" si="19"/>
        <v>129</v>
      </c>
      <c r="C245" s="4">
        <f t="shared" ca="1" si="20"/>
        <v>20</v>
      </c>
      <c r="D245" s="4">
        <f t="shared" ca="1" si="21"/>
        <v>3</v>
      </c>
      <c r="E245" s="4">
        <f t="shared" ca="1" si="22"/>
        <v>66703</v>
      </c>
      <c r="H245" s="4">
        <f t="shared" ca="1" si="23"/>
        <v>1</v>
      </c>
    </row>
    <row r="246" spans="1:8" x14ac:dyDescent="0.25">
      <c r="A246" s="5">
        <f t="shared" si="18"/>
        <v>245</v>
      </c>
      <c r="B246" s="4">
        <f t="shared" ca="1" si="19"/>
        <v>18</v>
      </c>
      <c r="C246" s="4">
        <f t="shared" ca="1" si="20"/>
        <v>10</v>
      </c>
      <c r="D246" s="4">
        <f t="shared" ca="1" si="21"/>
        <v>2</v>
      </c>
      <c r="E246" s="4">
        <f t="shared" ca="1" si="22"/>
        <v>46142</v>
      </c>
      <c r="H246" s="4">
        <f t="shared" ca="1" si="23"/>
        <v>1</v>
      </c>
    </row>
    <row r="247" spans="1:8" x14ac:dyDescent="0.25">
      <c r="A247" s="5">
        <f t="shared" si="18"/>
        <v>246</v>
      </c>
      <c r="B247" s="4">
        <f t="shared" ca="1" si="19"/>
        <v>9</v>
      </c>
      <c r="C247" s="4">
        <f t="shared" ca="1" si="20"/>
        <v>8</v>
      </c>
      <c r="D247" s="4">
        <f t="shared" ca="1" si="21"/>
        <v>1</v>
      </c>
      <c r="E247" s="4">
        <f t="shared" ca="1" si="22"/>
        <v>25356</v>
      </c>
      <c r="H247" s="4">
        <f t="shared" ca="1" si="23"/>
        <v>1</v>
      </c>
    </row>
    <row r="248" spans="1:8" x14ac:dyDescent="0.25">
      <c r="A248" s="5">
        <f t="shared" si="18"/>
        <v>247</v>
      </c>
      <c r="B248" s="4">
        <f t="shared" ca="1" si="19"/>
        <v>12</v>
      </c>
      <c r="C248" s="4">
        <f t="shared" ca="1" si="20"/>
        <v>9</v>
      </c>
      <c r="D248" s="4">
        <f t="shared" ca="1" si="21"/>
        <v>2</v>
      </c>
      <c r="E248" s="4">
        <f t="shared" ca="1" si="22"/>
        <v>46049</v>
      </c>
      <c r="H248" s="4">
        <f t="shared" ca="1" si="23"/>
        <v>0</v>
      </c>
    </row>
    <row r="249" spans="1:8" x14ac:dyDescent="0.25">
      <c r="A249" s="5">
        <f t="shared" si="18"/>
        <v>248</v>
      </c>
      <c r="B249" s="4">
        <f t="shared" ca="1" si="19"/>
        <v>147</v>
      </c>
      <c r="C249" s="4">
        <f t="shared" ca="1" si="20"/>
        <v>13</v>
      </c>
      <c r="D249" s="4">
        <f t="shared" ca="1" si="21"/>
        <v>2</v>
      </c>
      <c r="E249" s="4">
        <f t="shared" ca="1" si="22"/>
        <v>53365</v>
      </c>
      <c r="H249" s="4">
        <f t="shared" ca="1" si="23"/>
        <v>0</v>
      </c>
    </row>
    <row r="250" spans="1:8" x14ac:dyDescent="0.25">
      <c r="A250" s="5">
        <f t="shared" si="18"/>
        <v>249</v>
      </c>
      <c r="B250" s="4">
        <f t="shared" ca="1" si="19"/>
        <v>21</v>
      </c>
      <c r="C250" s="4">
        <f t="shared" ca="1" si="20"/>
        <v>11</v>
      </c>
      <c r="D250" s="4">
        <f t="shared" ca="1" si="21"/>
        <v>1</v>
      </c>
      <c r="E250" s="4">
        <f t="shared" ca="1" si="22"/>
        <v>21457</v>
      </c>
      <c r="H250" s="4">
        <f t="shared" ca="1" si="23"/>
        <v>1</v>
      </c>
    </row>
    <row r="251" spans="1:8" x14ac:dyDescent="0.25">
      <c r="A251" s="5">
        <f t="shared" si="18"/>
        <v>250</v>
      </c>
      <c r="B251" s="4">
        <f t="shared" ca="1" si="19"/>
        <v>109</v>
      </c>
      <c r="C251" s="4">
        <f t="shared" ca="1" si="20"/>
        <v>7</v>
      </c>
      <c r="D251" s="4">
        <f t="shared" ca="1" si="21"/>
        <v>1</v>
      </c>
      <c r="E251" s="4">
        <f t="shared" ca="1" si="22"/>
        <v>444</v>
      </c>
      <c r="H251" s="4">
        <f t="shared" ca="1" si="23"/>
        <v>1</v>
      </c>
    </row>
    <row r="252" spans="1:8" x14ac:dyDescent="0.25">
      <c r="A252" s="5">
        <f t="shared" si="18"/>
        <v>251</v>
      </c>
      <c r="B252" s="4">
        <f t="shared" ca="1" si="19"/>
        <v>96</v>
      </c>
      <c r="C252" s="4">
        <f t="shared" ca="1" si="20"/>
        <v>5</v>
      </c>
      <c r="D252" s="4">
        <f t="shared" ca="1" si="21"/>
        <v>1</v>
      </c>
      <c r="E252" s="4">
        <f t="shared" ca="1" si="22"/>
        <v>10266</v>
      </c>
      <c r="H252" s="4">
        <f t="shared" ca="1" si="23"/>
        <v>1</v>
      </c>
    </row>
    <row r="253" spans="1:8" x14ac:dyDescent="0.25">
      <c r="A253" s="5">
        <f t="shared" si="18"/>
        <v>252</v>
      </c>
      <c r="B253" s="4">
        <f t="shared" ca="1" si="19"/>
        <v>174</v>
      </c>
      <c r="C253" s="4">
        <f t="shared" ca="1" si="20"/>
        <v>18</v>
      </c>
      <c r="D253" s="4">
        <f t="shared" ca="1" si="21"/>
        <v>3</v>
      </c>
      <c r="E253" s="4">
        <f t="shared" ca="1" si="22"/>
        <v>61208</v>
      </c>
      <c r="H253" s="4">
        <f t="shared" ca="1" si="23"/>
        <v>0</v>
      </c>
    </row>
    <row r="254" spans="1:8" x14ac:dyDescent="0.25">
      <c r="A254" s="5">
        <f t="shared" si="18"/>
        <v>253</v>
      </c>
      <c r="B254" s="4">
        <f t="shared" ca="1" si="19"/>
        <v>168</v>
      </c>
      <c r="C254" s="4">
        <f t="shared" ca="1" si="20"/>
        <v>17</v>
      </c>
      <c r="D254" s="4">
        <f t="shared" ca="1" si="21"/>
        <v>1</v>
      </c>
      <c r="E254" s="4">
        <f t="shared" ca="1" si="22"/>
        <v>26543</v>
      </c>
      <c r="H254" s="4">
        <f t="shared" ca="1" si="23"/>
        <v>1</v>
      </c>
    </row>
    <row r="255" spans="1:8" x14ac:dyDescent="0.25">
      <c r="A255" s="5">
        <f t="shared" si="18"/>
        <v>254</v>
      </c>
      <c r="B255" s="4">
        <f t="shared" ca="1" si="19"/>
        <v>151</v>
      </c>
      <c r="C255" s="4">
        <f t="shared" ca="1" si="20"/>
        <v>19</v>
      </c>
      <c r="D255" s="4">
        <f t="shared" ca="1" si="21"/>
        <v>3</v>
      </c>
      <c r="E255" s="4">
        <f t="shared" ca="1" si="22"/>
        <v>77742</v>
      </c>
      <c r="H255" s="4">
        <f t="shared" ca="1" si="23"/>
        <v>0</v>
      </c>
    </row>
    <row r="256" spans="1:8" x14ac:dyDescent="0.25">
      <c r="A256" s="5">
        <f t="shared" si="18"/>
        <v>255</v>
      </c>
      <c r="B256" s="4">
        <f t="shared" ca="1" si="19"/>
        <v>64</v>
      </c>
      <c r="C256" s="4">
        <f t="shared" ca="1" si="20"/>
        <v>1</v>
      </c>
      <c r="D256" s="4">
        <f t="shared" ca="1" si="21"/>
        <v>2</v>
      </c>
      <c r="E256" s="4">
        <f t="shared" ca="1" si="22"/>
        <v>35821</v>
      </c>
      <c r="H256" s="4">
        <f t="shared" ca="1" si="23"/>
        <v>0</v>
      </c>
    </row>
    <row r="257" spans="1:8" x14ac:dyDescent="0.25">
      <c r="A257" s="5">
        <f t="shared" si="18"/>
        <v>256</v>
      </c>
      <c r="B257" s="4">
        <f t="shared" ca="1" si="19"/>
        <v>85</v>
      </c>
      <c r="C257" s="4">
        <f t="shared" ca="1" si="20"/>
        <v>6</v>
      </c>
      <c r="D257" s="4">
        <f t="shared" ca="1" si="21"/>
        <v>3</v>
      </c>
      <c r="E257" s="4">
        <f t="shared" ca="1" si="22"/>
        <v>83097</v>
      </c>
      <c r="H257" s="4">
        <f t="shared" ca="1" si="23"/>
        <v>0</v>
      </c>
    </row>
    <row r="258" spans="1:8" x14ac:dyDescent="0.25">
      <c r="A258" s="5">
        <f t="shared" si="18"/>
        <v>257</v>
      </c>
      <c r="B258" s="4">
        <f t="shared" ca="1" si="19"/>
        <v>28</v>
      </c>
      <c r="C258" s="4">
        <f t="shared" ca="1" si="20"/>
        <v>17</v>
      </c>
      <c r="D258" s="4">
        <f t="shared" ca="1" si="21"/>
        <v>3</v>
      </c>
      <c r="E258" s="4">
        <f t="shared" ca="1" si="22"/>
        <v>83829</v>
      </c>
      <c r="H258" s="4">
        <f t="shared" ca="1" si="23"/>
        <v>0</v>
      </c>
    </row>
    <row r="259" spans="1:8" x14ac:dyDescent="0.25">
      <c r="A259" s="5">
        <f t="shared" si="18"/>
        <v>258</v>
      </c>
      <c r="B259" s="4">
        <f t="shared" ca="1" si="19"/>
        <v>65</v>
      </c>
      <c r="C259" s="4">
        <f t="shared" ca="1" si="20"/>
        <v>20</v>
      </c>
      <c r="D259" s="4">
        <f t="shared" ca="1" si="21"/>
        <v>3</v>
      </c>
      <c r="E259" s="4">
        <f t="shared" ca="1" si="22"/>
        <v>64960</v>
      </c>
      <c r="H259" s="4">
        <f t="shared" ca="1" si="23"/>
        <v>1</v>
      </c>
    </row>
    <row r="260" spans="1:8" x14ac:dyDescent="0.25">
      <c r="A260" s="5">
        <f t="shared" ref="A260:A323" si="24">A259+1</f>
        <v>259</v>
      </c>
      <c r="B260" s="4">
        <f t="shared" ref="B260:B323" ca="1" si="25">RANDBETWEEN(1,175)</f>
        <v>83</v>
      </c>
      <c r="C260" s="4">
        <f t="shared" ref="C260:C323" ca="1" si="26">RANDBETWEEN(1,20)</f>
        <v>4</v>
      </c>
      <c r="D260" s="4">
        <f t="shared" ref="D260:D323" ca="1" si="27">RANDBETWEEN(1,3)</f>
        <v>1</v>
      </c>
      <c r="E260" s="4">
        <f t="shared" ref="E260:E323" ca="1" si="28">IF(D260=1,RANDBETWEEN(0,30000),IF(D260=2,RANDBETWEEN(30001,60000),RANDBETWEEN(60001,89999)))</f>
        <v>26294</v>
      </c>
      <c r="H260" s="4">
        <f t="shared" ref="H260:H323" ca="1" si="29">RANDBETWEEN(0,1)</f>
        <v>1</v>
      </c>
    </row>
    <row r="261" spans="1:8" x14ac:dyDescent="0.25">
      <c r="A261" s="5">
        <f t="shared" si="24"/>
        <v>260</v>
      </c>
      <c r="B261" s="4">
        <f t="shared" ca="1" si="25"/>
        <v>34</v>
      </c>
      <c r="C261" s="4">
        <f t="shared" ca="1" si="26"/>
        <v>14</v>
      </c>
      <c r="D261" s="4">
        <f t="shared" ca="1" si="27"/>
        <v>3</v>
      </c>
      <c r="E261" s="4">
        <f t="shared" ca="1" si="28"/>
        <v>65115</v>
      </c>
      <c r="H261" s="4">
        <f t="shared" ca="1" si="29"/>
        <v>1</v>
      </c>
    </row>
    <row r="262" spans="1:8" x14ac:dyDescent="0.25">
      <c r="A262" s="5">
        <f t="shared" si="24"/>
        <v>261</v>
      </c>
      <c r="B262" s="4">
        <f t="shared" ca="1" si="25"/>
        <v>56</v>
      </c>
      <c r="C262" s="4">
        <f t="shared" ca="1" si="26"/>
        <v>12</v>
      </c>
      <c r="D262" s="4">
        <f t="shared" ca="1" si="27"/>
        <v>1</v>
      </c>
      <c r="E262" s="4">
        <f t="shared" ca="1" si="28"/>
        <v>13151</v>
      </c>
      <c r="H262" s="4">
        <f t="shared" ca="1" si="29"/>
        <v>1</v>
      </c>
    </row>
    <row r="263" spans="1:8" x14ac:dyDescent="0.25">
      <c r="A263" s="5">
        <f t="shared" si="24"/>
        <v>262</v>
      </c>
      <c r="B263" s="4">
        <f t="shared" ca="1" si="25"/>
        <v>70</v>
      </c>
      <c r="C263" s="4">
        <f t="shared" ca="1" si="26"/>
        <v>17</v>
      </c>
      <c r="D263" s="4">
        <f t="shared" ca="1" si="27"/>
        <v>1</v>
      </c>
      <c r="E263" s="4">
        <f t="shared" ca="1" si="28"/>
        <v>339</v>
      </c>
      <c r="H263" s="4">
        <f t="shared" ca="1" si="29"/>
        <v>0</v>
      </c>
    </row>
    <row r="264" spans="1:8" x14ac:dyDescent="0.25">
      <c r="A264" s="5">
        <f t="shared" si="24"/>
        <v>263</v>
      </c>
      <c r="B264" s="4">
        <f t="shared" ca="1" si="25"/>
        <v>101</v>
      </c>
      <c r="C264" s="4">
        <f t="shared" ca="1" si="26"/>
        <v>18</v>
      </c>
      <c r="D264" s="4">
        <f t="shared" ca="1" si="27"/>
        <v>3</v>
      </c>
      <c r="E264" s="4">
        <f t="shared" ca="1" si="28"/>
        <v>61909</v>
      </c>
      <c r="H264" s="4">
        <f t="shared" ca="1" si="29"/>
        <v>0</v>
      </c>
    </row>
    <row r="265" spans="1:8" x14ac:dyDescent="0.25">
      <c r="A265" s="5">
        <f t="shared" si="24"/>
        <v>264</v>
      </c>
      <c r="B265" s="4">
        <f t="shared" ca="1" si="25"/>
        <v>20</v>
      </c>
      <c r="C265" s="4">
        <f t="shared" ca="1" si="26"/>
        <v>3</v>
      </c>
      <c r="D265" s="4">
        <f t="shared" ca="1" si="27"/>
        <v>2</v>
      </c>
      <c r="E265" s="4">
        <f t="shared" ca="1" si="28"/>
        <v>49335</v>
      </c>
      <c r="H265" s="4">
        <f t="shared" ca="1" si="29"/>
        <v>0</v>
      </c>
    </row>
    <row r="266" spans="1:8" x14ac:dyDescent="0.25">
      <c r="A266" s="5">
        <f t="shared" si="24"/>
        <v>265</v>
      </c>
      <c r="B266" s="4">
        <f t="shared" ca="1" si="25"/>
        <v>29</v>
      </c>
      <c r="C266" s="4">
        <f t="shared" ca="1" si="26"/>
        <v>13</v>
      </c>
      <c r="D266" s="4">
        <f t="shared" ca="1" si="27"/>
        <v>3</v>
      </c>
      <c r="E266" s="4">
        <f t="shared" ca="1" si="28"/>
        <v>88020</v>
      </c>
      <c r="H266" s="4">
        <f t="shared" ca="1" si="29"/>
        <v>1</v>
      </c>
    </row>
    <row r="267" spans="1:8" x14ac:dyDescent="0.25">
      <c r="A267" s="5">
        <f t="shared" si="24"/>
        <v>266</v>
      </c>
      <c r="B267" s="4">
        <f t="shared" ca="1" si="25"/>
        <v>156</v>
      </c>
      <c r="C267" s="4">
        <f t="shared" ca="1" si="26"/>
        <v>3</v>
      </c>
      <c r="D267" s="4">
        <f t="shared" ca="1" si="27"/>
        <v>1</v>
      </c>
      <c r="E267" s="4">
        <f t="shared" ca="1" si="28"/>
        <v>16671</v>
      </c>
      <c r="H267" s="4">
        <f t="shared" ca="1" si="29"/>
        <v>1</v>
      </c>
    </row>
    <row r="268" spans="1:8" x14ac:dyDescent="0.25">
      <c r="A268" s="5">
        <f t="shared" si="24"/>
        <v>267</v>
      </c>
      <c r="B268" s="4">
        <f t="shared" ca="1" si="25"/>
        <v>109</v>
      </c>
      <c r="C268" s="4">
        <f t="shared" ca="1" si="26"/>
        <v>2</v>
      </c>
      <c r="D268" s="4">
        <f t="shared" ca="1" si="27"/>
        <v>1</v>
      </c>
      <c r="E268" s="4">
        <f t="shared" ca="1" si="28"/>
        <v>11995</v>
      </c>
      <c r="H268" s="4">
        <f t="shared" ca="1" si="29"/>
        <v>0</v>
      </c>
    </row>
    <row r="269" spans="1:8" x14ac:dyDescent="0.25">
      <c r="A269" s="5">
        <f t="shared" si="24"/>
        <v>268</v>
      </c>
      <c r="B269" s="4">
        <f t="shared" ca="1" si="25"/>
        <v>46</v>
      </c>
      <c r="C269" s="4">
        <f t="shared" ca="1" si="26"/>
        <v>17</v>
      </c>
      <c r="D269" s="4">
        <f t="shared" ca="1" si="27"/>
        <v>3</v>
      </c>
      <c r="E269" s="4">
        <f t="shared" ca="1" si="28"/>
        <v>60212</v>
      </c>
      <c r="H269" s="4">
        <f t="shared" ca="1" si="29"/>
        <v>0</v>
      </c>
    </row>
    <row r="270" spans="1:8" x14ac:dyDescent="0.25">
      <c r="A270" s="5">
        <f t="shared" si="24"/>
        <v>269</v>
      </c>
      <c r="B270" s="4">
        <f t="shared" ca="1" si="25"/>
        <v>88</v>
      </c>
      <c r="C270" s="4">
        <f t="shared" ca="1" si="26"/>
        <v>15</v>
      </c>
      <c r="D270" s="4">
        <f t="shared" ca="1" si="27"/>
        <v>1</v>
      </c>
      <c r="E270" s="4">
        <f t="shared" ca="1" si="28"/>
        <v>9559</v>
      </c>
      <c r="H270" s="4">
        <f t="shared" ca="1" si="29"/>
        <v>1</v>
      </c>
    </row>
    <row r="271" spans="1:8" x14ac:dyDescent="0.25">
      <c r="A271" s="5">
        <f t="shared" si="24"/>
        <v>270</v>
      </c>
      <c r="B271" s="4">
        <f t="shared" ca="1" si="25"/>
        <v>173</v>
      </c>
      <c r="C271" s="4">
        <f t="shared" ca="1" si="26"/>
        <v>10</v>
      </c>
      <c r="D271" s="4">
        <f t="shared" ca="1" si="27"/>
        <v>2</v>
      </c>
      <c r="E271" s="4">
        <f t="shared" ca="1" si="28"/>
        <v>59543</v>
      </c>
      <c r="H271" s="4">
        <f t="shared" ca="1" si="29"/>
        <v>0</v>
      </c>
    </row>
    <row r="272" spans="1:8" x14ac:dyDescent="0.25">
      <c r="A272" s="5">
        <f t="shared" si="24"/>
        <v>271</v>
      </c>
      <c r="B272" s="4">
        <f t="shared" ca="1" si="25"/>
        <v>46</v>
      </c>
      <c r="C272" s="4">
        <f t="shared" ca="1" si="26"/>
        <v>5</v>
      </c>
      <c r="D272" s="4">
        <f t="shared" ca="1" si="27"/>
        <v>2</v>
      </c>
      <c r="E272" s="4">
        <f t="shared" ca="1" si="28"/>
        <v>40608</v>
      </c>
      <c r="H272" s="4">
        <f t="shared" ca="1" si="29"/>
        <v>1</v>
      </c>
    </row>
    <row r="273" spans="1:8" x14ac:dyDescent="0.25">
      <c r="A273" s="5">
        <f t="shared" si="24"/>
        <v>272</v>
      </c>
      <c r="B273" s="4">
        <f t="shared" ca="1" si="25"/>
        <v>147</v>
      </c>
      <c r="C273" s="4">
        <f t="shared" ca="1" si="26"/>
        <v>9</v>
      </c>
      <c r="D273" s="4">
        <f t="shared" ca="1" si="27"/>
        <v>2</v>
      </c>
      <c r="E273" s="4">
        <f t="shared" ca="1" si="28"/>
        <v>48925</v>
      </c>
      <c r="H273" s="4">
        <f t="shared" ca="1" si="29"/>
        <v>1</v>
      </c>
    </row>
    <row r="274" spans="1:8" x14ac:dyDescent="0.25">
      <c r="A274" s="5">
        <f t="shared" si="24"/>
        <v>273</v>
      </c>
      <c r="B274" s="4">
        <f t="shared" ca="1" si="25"/>
        <v>52</v>
      </c>
      <c r="C274" s="4">
        <f t="shared" ca="1" si="26"/>
        <v>5</v>
      </c>
      <c r="D274" s="4">
        <f t="shared" ca="1" si="27"/>
        <v>2</v>
      </c>
      <c r="E274" s="4">
        <f t="shared" ca="1" si="28"/>
        <v>57182</v>
      </c>
      <c r="H274" s="4">
        <f t="shared" ca="1" si="29"/>
        <v>0</v>
      </c>
    </row>
    <row r="275" spans="1:8" x14ac:dyDescent="0.25">
      <c r="A275" s="5">
        <f t="shared" si="24"/>
        <v>274</v>
      </c>
      <c r="B275" s="4">
        <f t="shared" ca="1" si="25"/>
        <v>90</v>
      </c>
      <c r="C275" s="4">
        <f t="shared" ca="1" si="26"/>
        <v>9</v>
      </c>
      <c r="D275" s="4">
        <f t="shared" ca="1" si="27"/>
        <v>1</v>
      </c>
      <c r="E275" s="4">
        <f t="shared" ca="1" si="28"/>
        <v>19098</v>
      </c>
      <c r="H275" s="4">
        <f t="shared" ca="1" si="29"/>
        <v>1</v>
      </c>
    </row>
    <row r="276" spans="1:8" x14ac:dyDescent="0.25">
      <c r="A276" s="5">
        <f t="shared" si="24"/>
        <v>275</v>
      </c>
      <c r="B276" s="4">
        <f t="shared" ca="1" si="25"/>
        <v>50</v>
      </c>
      <c r="C276" s="4">
        <f t="shared" ca="1" si="26"/>
        <v>8</v>
      </c>
      <c r="D276" s="4">
        <f t="shared" ca="1" si="27"/>
        <v>3</v>
      </c>
      <c r="E276" s="4">
        <f t="shared" ca="1" si="28"/>
        <v>85633</v>
      </c>
      <c r="H276" s="4">
        <f t="shared" ca="1" si="29"/>
        <v>0</v>
      </c>
    </row>
    <row r="277" spans="1:8" x14ac:dyDescent="0.25">
      <c r="A277" s="5">
        <f t="shared" si="24"/>
        <v>276</v>
      </c>
      <c r="B277" s="4">
        <f t="shared" ca="1" si="25"/>
        <v>96</v>
      </c>
      <c r="C277" s="4">
        <f t="shared" ca="1" si="26"/>
        <v>18</v>
      </c>
      <c r="D277" s="4">
        <f t="shared" ca="1" si="27"/>
        <v>1</v>
      </c>
      <c r="E277" s="4">
        <f t="shared" ca="1" si="28"/>
        <v>15971</v>
      </c>
      <c r="H277" s="4">
        <f t="shared" ca="1" si="29"/>
        <v>0</v>
      </c>
    </row>
    <row r="278" spans="1:8" x14ac:dyDescent="0.25">
      <c r="A278" s="5">
        <f t="shared" si="24"/>
        <v>277</v>
      </c>
      <c r="B278" s="4">
        <f t="shared" ca="1" si="25"/>
        <v>155</v>
      </c>
      <c r="C278" s="4">
        <f t="shared" ca="1" si="26"/>
        <v>4</v>
      </c>
      <c r="D278" s="4">
        <f t="shared" ca="1" si="27"/>
        <v>1</v>
      </c>
      <c r="E278" s="4">
        <f t="shared" ca="1" si="28"/>
        <v>8855</v>
      </c>
      <c r="H278" s="4">
        <f t="shared" ca="1" si="29"/>
        <v>0</v>
      </c>
    </row>
    <row r="279" spans="1:8" x14ac:dyDescent="0.25">
      <c r="A279" s="5">
        <f t="shared" si="24"/>
        <v>278</v>
      </c>
      <c r="B279" s="4">
        <f t="shared" ca="1" si="25"/>
        <v>29</v>
      </c>
      <c r="C279" s="4">
        <f t="shared" ca="1" si="26"/>
        <v>12</v>
      </c>
      <c r="D279" s="4">
        <f t="shared" ca="1" si="27"/>
        <v>3</v>
      </c>
      <c r="E279" s="4">
        <f t="shared" ca="1" si="28"/>
        <v>76686</v>
      </c>
      <c r="H279" s="4">
        <f t="shared" ca="1" si="29"/>
        <v>0</v>
      </c>
    </row>
    <row r="280" spans="1:8" x14ac:dyDescent="0.25">
      <c r="A280" s="5">
        <f t="shared" si="24"/>
        <v>279</v>
      </c>
      <c r="B280" s="4">
        <f t="shared" ca="1" si="25"/>
        <v>4</v>
      </c>
      <c r="C280" s="4">
        <f t="shared" ca="1" si="26"/>
        <v>16</v>
      </c>
      <c r="D280" s="4">
        <f t="shared" ca="1" si="27"/>
        <v>2</v>
      </c>
      <c r="E280" s="4">
        <f t="shared" ca="1" si="28"/>
        <v>52589</v>
      </c>
      <c r="H280" s="4">
        <f t="shared" ca="1" si="29"/>
        <v>0</v>
      </c>
    </row>
    <row r="281" spans="1:8" x14ac:dyDescent="0.25">
      <c r="A281" s="5">
        <f t="shared" si="24"/>
        <v>280</v>
      </c>
      <c r="B281" s="4">
        <f t="shared" ca="1" si="25"/>
        <v>81</v>
      </c>
      <c r="C281" s="4">
        <f t="shared" ca="1" si="26"/>
        <v>2</v>
      </c>
      <c r="D281" s="4">
        <f t="shared" ca="1" si="27"/>
        <v>3</v>
      </c>
      <c r="E281" s="4">
        <f t="shared" ca="1" si="28"/>
        <v>63907</v>
      </c>
      <c r="H281" s="4">
        <f t="shared" ca="1" si="29"/>
        <v>1</v>
      </c>
    </row>
    <row r="282" spans="1:8" x14ac:dyDescent="0.25">
      <c r="A282" s="5">
        <f t="shared" si="24"/>
        <v>281</v>
      </c>
      <c r="B282" s="4">
        <f t="shared" ca="1" si="25"/>
        <v>106</v>
      </c>
      <c r="C282" s="4">
        <f t="shared" ca="1" si="26"/>
        <v>10</v>
      </c>
      <c r="D282" s="4">
        <f t="shared" ca="1" si="27"/>
        <v>1</v>
      </c>
      <c r="E282" s="4">
        <f t="shared" ca="1" si="28"/>
        <v>18464</v>
      </c>
      <c r="H282" s="4">
        <f t="shared" ca="1" si="29"/>
        <v>1</v>
      </c>
    </row>
    <row r="283" spans="1:8" x14ac:dyDescent="0.25">
      <c r="A283" s="5">
        <f t="shared" si="24"/>
        <v>282</v>
      </c>
      <c r="B283" s="4">
        <f t="shared" ca="1" si="25"/>
        <v>54</v>
      </c>
      <c r="C283" s="4">
        <f t="shared" ca="1" si="26"/>
        <v>10</v>
      </c>
      <c r="D283" s="4">
        <f t="shared" ca="1" si="27"/>
        <v>2</v>
      </c>
      <c r="E283" s="4">
        <f t="shared" ca="1" si="28"/>
        <v>31968</v>
      </c>
      <c r="H283" s="4">
        <f t="shared" ca="1" si="29"/>
        <v>0</v>
      </c>
    </row>
    <row r="284" spans="1:8" x14ac:dyDescent="0.25">
      <c r="A284" s="5">
        <f t="shared" si="24"/>
        <v>283</v>
      </c>
      <c r="B284" s="4">
        <f t="shared" ca="1" si="25"/>
        <v>23</v>
      </c>
      <c r="C284" s="4">
        <f t="shared" ca="1" si="26"/>
        <v>11</v>
      </c>
      <c r="D284" s="4">
        <f t="shared" ca="1" si="27"/>
        <v>2</v>
      </c>
      <c r="E284" s="4">
        <f t="shared" ca="1" si="28"/>
        <v>37075</v>
      </c>
      <c r="H284" s="4">
        <f t="shared" ca="1" si="29"/>
        <v>1</v>
      </c>
    </row>
    <row r="285" spans="1:8" x14ac:dyDescent="0.25">
      <c r="A285" s="5">
        <f t="shared" si="24"/>
        <v>284</v>
      </c>
      <c r="B285" s="4">
        <f t="shared" ca="1" si="25"/>
        <v>5</v>
      </c>
      <c r="C285" s="4">
        <f t="shared" ca="1" si="26"/>
        <v>4</v>
      </c>
      <c r="D285" s="4">
        <f t="shared" ca="1" si="27"/>
        <v>2</v>
      </c>
      <c r="E285" s="4">
        <f t="shared" ca="1" si="28"/>
        <v>46456</v>
      </c>
      <c r="H285" s="4">
        <f t="shared" ca="1" si="29"/>
        <v>1</v>
      </c>
    </row>
    <row r="286" spans="1:8" x14ac:dyDescent="0.25">
      <c r="A286" s="5">
        <f t="shared" si="24"/>
        <v>285</v>
      </c>
      <c r="B286" s="4">
        <f t="shared" ca="1" si="25"/>
        <v>47</v>
      </c>
      <c r="C286" s="4">
        <f t="shared" ca="1" si="26"/>
        <v>11</v>
      </c>
      <c r="D286" s="4">
        <f t="shared" ca="1" si="27"/>
        <v>1</v>
      </c>
      <c r="E286" s="4">
        <f t="shared" ca="1" si="28"/>
        <v>19683</v>
      </c>
      <c r="H286" s="4">
        <f t="shared" ca="1" si="29"/>
        <v>1</v>
      </c>
    </row>
    <row r="287" spans="1:8" x14ac:dyDescent="0.25">
      <c r="A287" s="5">
        <f t="shared" si="24"/>
        <v>286</v>
      </c>
      <c r="B287" s="4">
        <f t="shared" ca="1" si="25"/>
        <v>59</v>
      </c>
      <c r="C287" s="4">
        <f t="shared" ca="1" si="26"/>
        <v>10</v>
      </c>
      <c r="D287" s="4">
        <f t="shared" ca="1" si="27"/>
        <v>1</v>
      </c>
      <c r="E287" s="4">
        <f t="shared" ca="1" si="28"/>
        <v>1575</v>
      </c>
      <c r="H287" s="4">
        <f t="shared" ca="1" si="29"/>
        <v>1</v>
      </c>
    </row>
    <row r="288" spans="1:8" x14ac:dyDescent="0.25">
      <c r="A288" s="5">
        <f t="shared" si="24"/>
        <v>287</v>
      </c>
      <c r="B288" s="4">
        <f t="shared" ca="1" si="25"/>
        <v>163</v>
      </c>
      <c r="C288" s="4">
        <f t="shared" ca="1" si="26"/>
        <v>19</v>
      </c>
      <c r="D288" s="4">
        <f t="shared" ca="1" si="27"/>
        <v>2</v>
      </c>
      <c r="E288" s="4">
        <f t="shared" ca="1" si="28"/>
        <v>44569</v>
      </c>
      <c r="H288" s="4">
        <f t="shared" ca="1" si="29"/>
        <v>1</v>
      </c>
    </row>
    <row r="289" spans="1:8" x14ac:dyDescent="0.25">
      <c r="A289" s="5">
        <f t="shared" si="24"/>
        <v>288</v>
      </c>
      <c r="B289" s="4">
        <f t="shared" ca="1" si="25"/>
        <v>153</v>
      </c>
      <c r="C289" s="4">
        <f t="shared" ca="1" si="26"/>
        <v>9</v>
      </c>
      <c r="D289" s="4">
        <f t="shared" ca="1" si="27"/>
        <v>2</v>
      </c>
      <c r="E289" s="4">
        <f t="shared" ca="1" si="28"/>
        <v>33351</v>
      </c>
      <c r="H289" s="4">
        <f t="shared" ca="1" si="29"/>
        <v>1</v>
      </c>
    </row>
    <row r="290" spans="1:8" x14ac:dyDescent="0.25">
      <c r="A290" s="5">
        <f t="shared" si="24"/>
        <v>289</v>
      </c>
      <c r="B290" s="4">
        <f t="shared" ca="1" si="25"/>
        <v>21</v>
      </c>
      <c r="C290" s="4">
        <f t="shared" ca="1" si="26"/>
        <v>14</v>
      </c>
      <c r="D290" s="4">
        <f t="shared" ca="1" si="27"/>
        <v>1</v>
      </c>
      <c r="E290" s="4">
        <f t="shared" ca="1" si="28"/>
        <v>8610</v>
      </c>
      <c r="H290" s="4">
        <f t="shared" ca="1" si="29"/>
        <v>0</v>
      </c>
    </row>
    <row r="291" spans="1:8" x14ac:dyDescent="0.25">
      <c r="A291" s="5">
        <f t="shared" si="24"/>
        <v>290</v>
      </c>
      <c r="B291" s="4">
        <f t="shared" ca="1" si="25"/>
        <v>152</v>
      </c>
      <c r="C291" s="4">
        <f t="shared" ca="1" si="26"/>
        <v>12</v>
      </c>
      <c r="D291" s="4">
        <f t="shared" ca="1" si="27"/>
        <v>1</v>
      </c>
      <c r="E291" s="4">
        <f t="shared" ca="1" si="28"/>
        <v>26640</v>
      </c>
      <c r="H291" s="4">
        <f t="shared" ca="1" si="29"/>
        <v>1</v>
      </c>
    </row>
    <row r="292" spans="1:8" x14ac:dyDescent="0.25">
      <c r="A292" s="5">
        <f t="shared" si="24"/>
        <v>291</v>
      </c>
      <c r="B292" s="4">
        <f t="shared" ca="1" si="25"/>
        <v>108</v>
      </c>
      <c r="C292" s="4">
        <f t="shared" ca="1" si="26"/>
        <v>18</v>
      </c>
      <c r="D292" s="4">
        <f t="shared" ca="1" si="27"/>
        <v>2</v>
      </c>
      <c r="E292" s="4">
        <f t="shared" ca="1" si="28"/>
        <v>42376</v>
      </c>
      <c r="H292" s="4">
        <f t="shared" ca="1" si="29"/>
        <v>1</v>
      </c>
    </row>
    <row r="293" spans="1:8" x14ac:dyDescent="0.25">
      <c r="A293" s="5">
        <f t="shared" si="24"/>
        <v>292</v>
      </c>
      <c r="B293" s="4">
        <f t="shared" ca="1" si="25"/>
        <v>152</v>
      </c>
      <c r="C293" s="4">
        <f t="shared" ca="1" si="26"/>
        <v>4</v>
      </c>
      <c r="D293" s="4">
        <f t="shared" ca="1" si="27"/>
        <v>2</v>
      </c>
      <c r="E293" s="4">
        <f t="shared" ca="1" si="28"/>
        <v>40179</v>
      </c>
      <c r="H293" s="4">
        <f t="shared" ca="1" si="29"/>
        <v>1</v>
      </c>
    </row>
    <row r="294" spans="1:8" x14ac:dyDescent="0.25">
      <c r="A294" s="5">
        <f t="shared" si="24"/>
        <v>293</v>
      </c>
      <c r="B294" s="4">
        <f t="shared" ca="1" si="25"/>
        <v>65</v>
      </c>
      <c r="C294" s="4">
        <f t="shared" ca="1" si="26"/>
        <v>15</v>
      </c>
      <c r="D294" s="4">
        <f t="shared" ca="1" si="27"/>
        <v>2</v>
      </c>
      <c r="E294" s="4">
        <f t="shared" ca="1" si="28"/>
        <v>45108</v>
      </c>
      <c r="H294" s="4">
        <f t="shared" ca="1" si="29"/>
        <v>0</v>
      </c>
    </row>
    <row r="295" spans="1:8" x14ac:dyDescent="0.25">
      <c r="A295" s="5">
        <f t="shared" si="24"/>
        <v>294</v>
      </c>
      <c r="B295" s="4">
        <f t="shared" ca="1" si="25"/>
        <v>132</v>
      </c>
      <c r="C295" s="4">
        <f t="shared" ca="1" si="26"/>
        <v>9</v>
      </c>
      <c r="D295" s="4">
        <f t="shared" ca="1" si="27"/>
        <v>2</v>
      </c>
      <c r="E295" s="4">
        <f t="shared" ca="1" si="28"/>
        <v>48657</v>
      </c>
      <c r="H295" s="4">
        <f t="shared" ca="1" si="29"/>
        <v>1</v>
      </c>
    </row>
    <row r="296" spans="1:8" x14ac:dyDescent="0.25">
      <c r="A296" s="5">
        <f t="shared" si="24"/>
        <v>295</v>
      </c>
      <c r="B296" s="4">
        <f t="shared" ca="1" si="25"/>
        <v>134</v>
      </c>
      <c r="C296" s="4">
        <f t="shared" ca="1" si="26"/>
        <v>7</v>
      </c>
      <c r="D296" s="4">
        <f t="shared" ca="1" si="27"/>
        <v>1</v>
      </c>
      <c r="E296" s="4">
        <f t="shared" ca="1" si="28"/>
        <v>17373</v>
      </c>
      <c r="H296" s="4">
        <f t="shared" ca="1" si="29"/>
        <v>1</v>
      </c>
    </row>
    <row r="297" spans="1:8" x14ac:dyDescent="0.25">
      <c r="A297" s="5">
        <f t="shared" si="24"/>
        <v>296</v>
      </c>
      <c r="B297" s="4">
        <f t="shared" ca="1" si="25"/>
        <v>5</v>
      </c>
      <c r="C297" s="4">
        <f t="shared" ca="1" si="26"/>
        <v>3</v>
      </c>
      <c r="D297" s="4">
        <f t="shared" ca="1" si="27"/>
        <v>2</v>
      </c>
      <c r="E297" s="4">
        <f t="shared" ca="1" si="28"/>
        <v>41427</v>
      </c>
      <c r="H297" s="4">
        <f t="shared" ca="1" si="29"/>
        <v>0</v>
      </c>
    </row>
    <row r="298" spans="1:8" x14ac:dyDescent="0.25">
      <c r="A298" s="5">
        <f t="shared" si="24"/>
        <v>297</v>
      </c>
      <c r="B298" s="4">
        <f t="shared" ca="1" si="25"/>
        <v>78</v>
      </c>
      <c r="C298" s="4">
        <f t="shared" ca="1" si="26"/>
        <v>4</v>
      </c>
      <c r="D298" s="4">
        <f t="shared" ca="1" si="27"/>
        <v>2</v>
      </c>
      <c r="E298" s="4">
        <f t="shared" ca="1" si="28"/>
        <v>38460</v>
      </c>
      <c r="H298" s="4">
        <f t="shared" ca="1" si="29"/>
        <v>1</v>
      </c>
    </row>
    <row r="299" spans="1:8" x14ac:dyDescent="0.25">
      <c r="A299" s="5">
        <f t="shared" si="24"/>
        <v>298</v>
      </c>
      <c r="B299" s="4">
        <f t="shared" ca="1" si="25"/>
        <v>98</v>
      </c>
      <c r="C299" s="4">
        <f t="shared" ca="1" si="26"/>
        <v>20</v>
      </c>
      <c r="D299" s="4">
        <f t="shared" ca="1" si="27"/>
        <v>3</v>
      </c>
      <c r="E299" s="4">
        <f t="shared" ca="1" si="28"/>
        <v>65315</v>
      </c>
      <c r="H299" s="4">
        <f t="shared" ca="1" si="29"/>
        <v>0</v>
      </c>
    </row>
    <row r="300" spans="1:8" x14ac:dyDescent="0.25">
      <c r="A300" s="5">
        <f t="shared" si="24"/>
        <v>299</v>
      </c>
      <c r="B300" s="4">
        <f t="shared" ca="1" si="25"/>
        <v>154</v>
      </c>
      <c r="C300" s="4">
        <f t="shared" ca="1" si="26"/>
        <v>10</v>
      </c>
      <c r="D300" s="4">
        <f t="shared" ca="1" si="27"/>
        <v>1</v>
      </c>
      <c r="E300" s="4">
        <f t="shared" ca="1" si="28"/>
        <v>14886</v>
      </c>
      <c r="H300" s="4">
        <f t="shared" ca="1" si="29"/>
        <v>0</v>
      </c>
    </row>
    <row r="301" spans="1:8" x14ac:dyDescent="0.25">
      <c r="A301" s="5">
        <f t="shared" si="24"/>
        <v>300</v>
      </c>
      <c r="B301" s="4">
        <f t="shared" ca="1" si="25"/>
        <v>20</v>
      </c>
      <c r="C301" s="4">
        <f t="shared" ca="1" si="26"/>
        <v>16</v>
      </c>
      <c r="D301" s="4">
        <f t="shared" ca="1" si="27"/>
        <v>2</v>
      </c>
      <c r="E301" s="4">
        <f t="shared" ca="1" si="28"/>
        <v>35548</v>
      </c>
      <c r="H301" s="4">
        <f t="shared" ca="1" si="29"/>
        <v>0</v>
      </c>
    </row>
    <row r="302" spans="1:8" x14ac:dyDescent="0.25">
      <c r="A302" s="5">
        <f t="shared" si="24"/>
        <v>301</v>
      </c>
      <c r="B302" s="4">
        <f t="shared" ca="1" si="25"/>
        <v>75</v>
      </c>
      <c r="C302" s="4">
        <f t="shared" ca="1" si="26"/>
        <v>1</v>
      </c>
      <c r="D302" s="4">
        <f t="shared" ca="1" si="27"/>
        <v>2</v>
      </c>
      <c r="E302" s="4">
        <f t="shared" ca="1" si="28"/>
        <v>47054</v>
      </c>
      <c r="H302" s="4">
        <f t="shared" ca="1" si="29"/>
        <v>1</v>
      </c>
    </row>
    <row r="303" spans="1:8" x14ac:dyDescent="0.25">
      <c r="A303" s="5">
        <f t="shared" si="24"/>
        <v>302</v>
      </c>
      <c r="B303" s="4">
        <f t="shared" ca="1" si="25"/>
        <v>82</v>
      </c>
      <c r="C303" s="4">
        <f t="shared" ca="1" si="26"/>
        <v>16</v>
      </c>
      <c r="D303" s="4">
        <f t="shared" ca="1" si="27"/>
        <v>2</v>
      </c>
      <c r="E303" s="4">
        <f t="shared" ca="1" si="28"/>
        <v>44577</v>
      </c>
      <c r="H303" s="4">
        <f t="shared" ca="1" si="29"/>
        <v>1</v>
      </c>
    </row>
    <row r="304" spans="1:8" x14ac:dyDescent="0.25">
      <c r="A304" s="5">
        <f t="shared" si="24"/>
        <v>303</v>
      </c>
      <c r="B304" s="4">
        <f t="shared" ca="1" si="25"/>
        <v>87</v>
      </c>
      <c r="C304" s="4">
        <f t="shared" ca="1" si="26"/>
        <v>8</v>
      </c>
      <c r="D304" s="4">
        <f t="shared" ca="1" si="27"/>
        <v>3</v>
      </c>
      <c r="E304" s="4">
        <f t="shared" ca="1" si="28"/>
        <v>84071</v>
      </c>
      <c r="H304" s="4">
        <f t="shared" ca="1" si="29"/>
        <v>1</v>
      </c>
    </row>
    <row r="305" spans="1:8" x14ac:dyDescent="0.25">
      <c r="A305" s="5">
        <f t="shared" si="24"/>
        <v>304</v>
      </c>
      <c r="B305" s="4">
        <f t="shared" ca="1" si="25"/>
        <v>84</v>
      </c>
      <c r="C305" s="4">
        <f t="shared" ca="1" si="26"/>
        <v>6</v>
      </c>
      <c r="D305" s="4">
        <f t="shared" ca="1" si="27"/>
        <v>3</v>
      </c>
      <c r="E305" s="4">
        <f t="shared" ca="1" si="28"/>
        <v>87619</v>
      </c>
      <c r="H305" s="4">
        <f t="shared" ca="1" si="29"/>
        <v>1</v>
      </c>
    </row>
    <row r="306" spans="1:8" x14ac:dyDescent="0.25">
      <c r="A306" s="5">
        <f t="shared" si="24"/>
        <v>305</v>
      </c>
      <c r="B306" s="4">
        <f t="shared" ca="1" si="25"/>
        <v>75</v>
      </c>
      <c r="C306" s="4">
        <f t="shared" ca="1" si="26"/>
        <v>13</v>
      </c>
      <c r="D306" s="4">
        <f t="shared" ca="1" si="27"/>
        <v>3</v>
      </c>
      <c r="E306" s="4">
        <f t="shared" ca="1" si="28"/>
        <v>72848</v>
      </c>
      <c r="H306" s="4">
        <f t="shared" ca="1" si="29"/>
        <v>1</v>
      </c>
    </row>
    <row r="307" spans="1:8" x14ac:dyDescent="0.25">
      <c r="A307" s="5">
        <f t="shared" si="24"/>
        <v>306</v>
      </c>
      <c r="B307" s="4">
        <f t="shared" ca="1" si="25"/>
        <v>101</v>
      </c>
      <c r="C307" s="4">
        <f t="shared" ca="1" si="26"/>
        <v>18</v>
      </c>
      <c r="D307" s="4">
        <f t="shared" ca="1" si="27"/>
        <v>3</v>
      </c>
      <c r="E307" s="4">
        <f t="shared" ca="1" si="28"/>
        <v>80034</v>
      </c>
      <c r="H307" s="4">
        <f t="shared" ca="1" si="29"/>
        <v>0</v>
      </c>
    </row>
    <row r="308" spans="1:8" x14ac:dyDescent="0.25">
      <c r="A308" s="5">
        <f t="shared" si="24"/>
        <v>307</v>
      </c>
      <c r="B308" s="4">
        <f t="shared" ca="1" si="25"/>
        <v>61</v>
      </c>
      <c r="C308" s="4">
        <f t="shared" ca="1" si="26"/>
        <v>7</v>
      </c>
      <c r="D308" s="4">
        <f t="shared" ca="1" si="27"/>
        <v>1</v>
      </c>
      <c r="E308" s="4">
        <f t="shared" ca="1" si="28"/>
        <v>20472</v>
      </c>
      <c r="H308" s="4">
        <f t="shared" ca="1" si="29"/>
        <v>0</v>
      </c>
    </row>
    <row r="309" spans="1:8" x14ac:dyDescent="0.25">
      <c r="A309" s="5">
        <f t="shared" si="24"/>
        <v>308</v>
      </c>
      <c r="B309" s="4">
        <f t="shared" ca="1" si="25"/>
        <v>145</v>
      </c>
      <c r="C309" s="4">
        <f t="shared" ca="1" si="26"/>
        <v>8</v>
      </c>
      <c r="D309" s="4">
        <f t="shared" ca="1" si="27"/>
        <v>3</v>
      </c>
      <c r="E309" s="4">
        <f t="shared" ca="1" si="28"/>
        <v>62019</v>
      </c>
      <c r="H309" s="4">
        <f t="shared" ca="1" si="29"/>
        <v>0</v>
      </c>
    </row>
    <row r="310" spans="1:8" x14ac:dyDescent="0.25">
      <c r="A310" s="5">
        <f t="shared" si="24"/>
        <v>309</v>
      </c>
      <c r="B310" s="4">
        <f t="shared" ca="1" si="25"/>
        <v>133</v>
      </c>
      <c r="C310" s="4">
        <f t="shared" ca="1" si="26"/>
        <v>9</v>
      </c>
      <c r="D310" s="4">
        <f t="shared" ca="1" si="27"/>
        <v>2</v>
      </c>
      <c r="E310" s="4">
        <f t="shared" ca="1" si="28"/>
        <v>38623</v>
      </c>
      <c r="H310" s="4">
        <f t="shared" ca="1" si="29"/>
        <v>1</v>
      </c>
    </row>
    <row r="311" spans="1:8" x14ac:dyDescent="0.25">
      <c r="A311" s="5">
        <f t="shared" si="24"/>
        <v>310</v>
      </c>
      <c r="B311" s="4">
        <f t="shared" ca="1" si="25"/>
        <v>45</v>
      </c>
      <c r="C311" s="4">
        <f t="shared" ca="1" si="26"/>
        <v>8</v>
      </c>
      <c r="D311" s="4">
        <f t="shared" ca="1" si="27"/>
        <v>1</v>
      </c>
      <c r="E311" s="4">
        <f t="shared" ca="1" si="28"/>
        <v>15340</v>
      </c>
      <c r="H311" s="4">
        <f t="shared" ca="1" si="29"/>
        <v>1</v>
      </c>
    </row>
    <row r="312" spans="1:8" x14ac:dyDescent="0.25">
      <c r="A312" s="5">
        <f t="shared" si="24"/>
        <v>311</v>
      </c>
      <c r="B312" s="4">
        <f t="shared" ca="1" si="25"/>
        <v>52</v>
      </c>
      <c r="C312" s="4">
        <f t="shared" ca="1" si="26"/>
        <v>13</v>
      </c>
      <c r="D312" s="4">
        <f t="shared" ca="1" si="27"/>
        <v>3</v>
      </c>
      <c r="E312" s="4">
        <f t="shared" ca="1" si="28"/>
        <v>75329</v>
      </c>
      <c r="H312" s="4">
        <f t="shared" ca="1" si="29"/>
        <v>1</v>
      </c>
    </row>
    <row r="313" spans="1:8" x14ac:dyDescent="0.25">
      <c r="A313" s="5">
        <f t="shared" si="24"/>
        <v>312</v>
      </c>
      <c r="B313" s="4">
        <f t="shared" ca="1" si="25"/>
        <v>90</v>
      </c>
      <c r="C313" s="4">
        <f t="shared" ca="1" si="26"/>
        <v>11</v>
      </c>
      <c r="D313" s="4">
        <f t="shared" ca="1" si="27"/>
        <v>3</v>
      </c>
      <c r="E313" s="4">
        <f t="shared" ca="1" si="28"/>
        <v>74313</v>
      </c>
      <c r="H313" s="4">
        <f t="shared" ca="1" si="29"/>
        <v>1</v>
      </c>
    </row>
    <row r="314" spans="1:8" x14ac:dyDescent="0.25">
      <c r="A314" s="5">
        <f t="shared" si="24"/>
        <v>313</v>
      </c>
      <c r="B314" s="4">
        <f t="shared" ca="1" si="25"/>
        <v>122</v>
      </c>
      <c r="C314" s="4">
        <f t="shared" ca="1" si="26"/>
        <v>20</v>
      </c>
      <c r="D314" s="4">
        <f t="shared" ca="1" si="27"/>
        <v>1</v>
      </c>
      <c r="E314" s="4">
        <f t="shared" ca="1" si="28"/>
        <v>6681</v>
      </c>
      <c r="H314" s="4">
        <f t="shared" ca="1" si="29"/>
        <v>1</v>
      </c>
    </row>
    <row r="315" spans="1:8" x14ac:dyDescent="0.25">
      <c r="A315" s="5">
        <f t="shared" si="24"/>
        <v>314</v>
      </c>
      <c r="B315" s="4">
        <f t="shared" ca="1" si="25"/>
        <v>11</v>
      </c>
      <c r="C315" s="4">
        <f t="shared" ca="1" si="26"/>
        <v>7</v>
      </c>
      <c r="D315" s="4">
        <f t="shared" ca="1" si="27"/>
        <v>1</v>
      </c>
      <c r="E315" s="4">
        <f t="shared" ca="1" si="28"/>
        <v>260</v>
      </c>
      <c r="H315" s="4">
        <f t="shared" ca="1" si="29"/>
        <v>1</v>
      </c>
    </row>
    <row r="316" spans="1:8" x14ac:dyDescent="0.25">
      <c r="A316" s="5">
        <f t="shared" si="24"/>
        <v>315</v>
      </c>
      <c r="B316" s="4">
        <f t="shared" ca="1" si="25"/>
        <v>169</v>
      </c>
      <c r="C316" s="4">
        <f t="shared" ca="1" si="26"/>
        <v>14</v>
      </c>
      <c r="D316" s="4">
        <f t="shared" ca="1" si="27"/>
        <v>2</v>
      </c>
      <c r="E316" s="4">
        <f t="shared" ca="1" si="28"/>
        <v>51403</v>
      </c>
      <c r="H316" s="4">
        <f t="shared" ca="1" si="29"/>
        <v>1</v>
      </c>
    </row>
    <row r="317" spans="1:8" x14ac:dyDescent="0.25">
      <c r="A317" s="5">
        <f t="shared" si="24"/>
        <v>316</v>
      </c>
      <c r="B317" s="4">
        <f t="shared" ca="1" si="25"/>
        <v>136</v>
      </c>
      <c r="C317" s="4">
        <f t="shared" ca="1" si="26"/>
        <v>6</v>
      </c>
      <c r="D317" s="4">
        <f t="shared" ca="1" si="27"/>
        <v>1</v>
      </c>
      <c r="E317" s="4">
        <f t="shared" ca="1" si="28"/>
        <v>13393</v>
      </c>
      <c r="H317" s="4">
        <f t="shared" ca="1" si="29"/>
        <v>0</v>
      </c>
    </row>
    <row r="318" spans="1:8" x14ac:dyDescent="0.25">
      <c r="A318" s="5">
        <f t="shared" si="24"/>
        <v>317</v>
      </c>
      <c r="B318" s="4">
        <f t="shared" ca="1" si="25"/>
        <v>72</v>
      </c>
      <c r="C318" s="4">
        <f t="shared" ca="1" si="26"/>
        <v>12</v>
      </c>
      <c r="D318" s="4">
        <f t="shared" ca="1" si="27"/>
        <v>1</v>
      </c>
      <c r="E318" s="4">
        <f t="shared" ca="1" si="28"/>
        <v>8471</v>
      </c>
      <c r="H318" s="4">
        <f t="shared" ca="1" si="29"/>
        <v>1</v>
      </c>
    </row>
    <row r="319" spans="1:8" x14ac:dyDescent="0.25">
      <c r="A319" s="5">
        <f t="shared" si="24"/>
        <v>318</v>
      </c>
      <c r="B319" s="4">
        <f t="shared" ca="1" si="25"/>
        <v>106</v>
      </c>
      <c r="C319" s="4">
        <f t="shared" ca="1" si="26"/>
        <v>15</v>
      </c>
      <c r="D319" s="4">
        <f t="shared" ca="1" si="27"/>
        <v>3</v>
      </c>
      <c r="E319" s="4">
        <f t="shared" ca="1" si="28"/>
        <v>63462</v>
      </c>
      <c r="H319" s="4">
        <f t="shared" ca="1" si="29"/>
        <v>1</v>
      </c>
    </row>
    <row r="320" spans="1:8" x14ac:dyDescent="0.25">
      <c r="A320" s="5">
        <f t="shared" si="24"/>
        <v>319</v>
      </c>
      <c r="B320" s="4">
        <f t="shared" ca="1" si="25"/>
        <v>128</v>
      </c>
      <c r="C320" s="4">
        <f t="shared" ca="1" si="26"/>
        <v>16</v>
      </c>
      <c r="D320" s="4">
        <f t="shared" ca="1" si="27"/>
        <v>3</v>
      </c>
      <c r="E320" s="4">
        <f t="shared" ca="1" si="28"/>
        <v>88542</v>
      </c>
      <c r="H320" s="4">
        <f t="shared" ca="1" si="29"/>
        <v>1</v>
      </c>
    </row>
    <row r="321" spans="1:8" x14ac:dyDescent="0.25">
      <c r="A321" s="5">
        <f t="shared" si="24"/>
        <v>320</v>
      </c>
      <c r="B321" s="4">
        <f t="shared" ca="1" si="25"/>
        <v>56</v>
      </c>
      <c r="C321" s="4">
        <f t="shared" ca="1" si="26"/>
        <v>18</v>
      </c>
      <c r="D321" s="4">
        <f t="shared" ca="1" si="27"/>
        <v>3</v>
      </c>
      <c r="E321" s="4">
        <f t="shared" ca="1" si="28"/>
        <v>81765</v>
      </c>
      <c r="H321" s="4">
        <f t="shared" ca="1" si="29"/>
        <v>1</v>
      </c>
    </row>
    <row r="322" spans="1:8" x14ac:dyDescent="0.25">
      <c r="A322" s="5">
        <f t="shared" si="24"/>
        <v>321</v>
      </c>
      <c r="B322" s="4">
        <f t="shared" ca="1" si="25"/>
        <v>159</v>
      </c>
      <c r="C322" s="4">
        <f t="shared" ca="1" si="26"/>
        <v>14</v>
      </c>
      <c r="D322" s="4">
        <f t="shared" ca="1" si="27"/>
        <v>1</v>
      </c>
      <c r="E322" s="4">
        <f t="shared" ca="1" si="28"/>
        <v>10958</v>
      </c>
      <c r="H322" s="4">
        <f t="shared" ca="1" si="29"/>
        <v>0</v>
      </c>
    </row>
    <row r="323" spans="1:8" x14ac:dyDescent="0.25">
      <c r="A323" s="5">
        <f t="shared" si="24"/>
        <v>322</v>
      </c>
      <c r="B323" s="4">
        <f t="shared" ca="1" si="25"/>
        <v>76</v>
      </c>
      <c r="C323" s="4">
        <f t="shared" ca="1" si="26"/>
        <v>6</v>
      </c>
      <c r="D323" s="4">
        <f t="shared" ca="1" si="27"/>
        <v>2</v>
      </c>
      <c r="E323" s="4">
        <f t="shared" ca="1" si="28"/>
        <v>40285</v>
      </c>
      <c r="H323" s="4">
        <f t="shared" ca="1" si="29"/>
        <v>1</v>
      </c>
    </row>
    <row r="324" spans="1:8" x14ac:dyDescent="0.25">
      <c r="A324" s="5">
        <f t="shared" ref="A324:A387" si="30">A323+1</f>
        <v>323</v>
      </c>
      <c r="B324" s="4">
        <f t="shared" ref="B324:B387" ca="1" si="31">RANDBETWEEN(1,175)</f>
        <v>51</v>
      </c>
      <c r="C324" s="4">
        <f t="shared" ref="C324:C387" ca="1" si="32">RANDBETWEEN(1,20)</f>
        <v>9</v>
      </c>
      <c r="D324" s="4">
        <f t="shared" ref="D324:D387" ca="1" si="33">RANDBETWEEN(1,3)</f>
        <v>3</v>
      </c>
      <c r="E324" s="4">
        <f t="shared" ref="E324:E387" ca="1" si="34">IF(D324=1,RANDBETWEEN(0,30000),IF(D324=2,RANDBETWEEN(30001,60000),RANDBETWEEN(60001,89999)))</f>
        <v>87414</v>
      </c>
      <c r="H324" s="4">
        <f t="shared" ref="H324:H387" ca="1" si="35">RANDBETWEEN(0,1)</f>
        <v>1</v>
      </c>
    </row>
    <row r="325" spans="1:8" x14ac:dyDescent="0.25">
      <c r="A325" s="5">
        <f t="shared" si="30"/>
        <v>324</v>
      </c>
      <c r="B325" s="4">
        <f t="shared" ca="1" si="31"/>
        <v>3</v>
      </c>
      <c r="C325" s="4">
        <f t="shared" ca="1" si="32"/>
        <v>8</v>
      </c>
      <c r="D325" s="4">
        <f t="shared" ca="1" si="33"/>
        <v>3</v>
      </c>
      <c r="E325" s="4">
        <f t="shared" ca="1" si="34"/>
        <v>83907</v>
      </c>
      <c r="H325" s="4">
        <f t="shared" ca="1" si="35"/>
        <v>0</v>
      </c>
    </row>
    <row r="326" spans="1:8" x14ac:dyDescent="0.25">
      <c r="A326" s="5">
        <f t="shared" si="30"/>
        <v>325</v>
      </c>
      <c r="B326" s="4">
        <f t="shared" ca="1" si="31"/>
        <v>21</v>
      </c>
      <c r="C326" s="4">
        <f t="shared" ca="1" si="32"/>
        <v>5</v>
      </c>
      <c r="D326" s="4">
        <f t="shared" ca="1" si="33"/>
        <v>3</v>
      </c>
      <c r="E326" s="4">
        <f t="shared" ca="1" si="34"/>
        <v>89088</v>
      </c>
      <c r="H326" s="4">
        <f t="shared" ca="1" si="35"/>
        <v>0</v>
      </c>
    </row>
    <row r="327" spans="1:8" x14ac:dyDescent="0.25">
      <c r="A327" s="5">
        <f t="shared" si="30"/>
        <v>326</v>
      </c>
      <c r="B327" s="4">
        <f t="shared" ca="1" si="31"/>
        <v>27</v>
      </c>
      <c r="C327" s="4">
        <f t="shared" ca="1" si="32"/>
        <v>15</v>
      </c>
      <c r="D327" s="4">
        <f t="shared" ca="1" si="33"/>
        <v>3</v>
      </c>
      <c r="E327" s="4">
        <f t="shared" ca="1" si="34"/>
        <v>75286</v>
      </c>
      <c r="H327" s="4">
        <f t="shared" ca="1" si="35"/>
        <v>1</v>
      </c>
    </row>
    <row r="328" spans="1:8" x14ac:dyDescent="0.25">
      <c r="A328" s="5">
        <f t="shared" si="30"/>
        <v>327</v>
      </c>
      <c r="B328" s="4">
        <f t="shared" ca="1" si="31"/>
        <v>102</v>
      </c>
      <c r="C328" s="4">
        <f t="shared" ca="1" si="32"/>
        <v>20</v>
      </c>
      <c r="D328" s="4">
        <f t="shared" ca="1" si="33"/>
        <v>3</v>
      </c>
      <c r="E328" s="4">
        <f t="shared" ca="1" si="34"/>
        <v>71806</v>
      </c>
      <c r="H328" s="4">
        <f t="shared" ca="1" si="35"/>
        <v>0</v>
      </c>
    </row>
    <row r="329" spans="1:8" x14ac:dyDescent="0.25">
      <c r="A329" s="5">
        <f t="shared" si="30"/>
        <v>328</v>
      </c>
      <c r="B329" s="4">
        <f t="shared" ca="1" si="31"/>
        <v>146</v>
      </c>
      <c r="C329" s="4">
        <f t="shared" ca="1" si="32"/>
        <v>11</v>
      </c>
      <c r="D329" s="4">
        <f t="shared" ca="1" si="33"/>
        <v>2</v>
      </c>
      <c r="E329" s="4">
        <f t="shared" ca="1" si="34"/>
        <v>58479</v>
      </c>
      <c r="H329" s="4">
        <f t="shared" ca="1" si="35"/>
        <v>1</v>
      </c>
    </row>
    <row r="330" spans="1:8" x14ac:dyDescent="0.25">
      <c r="A330" s="5">
        <f t="shared" si="30"/>
        <v>329</v>
      </c>
      <c r="B330" s="4">
        <f t="shared" ca="1" si="31"/>
        <v>83</v>
      </c>
      <c r="C330" s="4">
        <f t="shared" ca="1" si="32"/>
        <v>4</v>
      </c>
      <c r="D330" s="4">
        <f t="shared" ca="1" si="33"/>
        <v>2</v>
      </c>
      <c r="E330" s="4">
        <f t="shared" ca="1" si="34"/>
        <v>35809</v>
      </c>
      <c r="H330" s="4">
        <f t="shared" ca="1" si="35"/>
        <v>1</v>
      </c>
    </row>
    <row r="331" spans="1:8" x14ac:dyDescent="0.25">
      <c r="A331" s="5">
        <f t="shared" si="30"/>
        <v>330</v>
      </c>
      <c r="B331" s="4">
        <f t="shared" ca="1" si="31"/>
        <v>77</v>
      </c>
      <c r="C331" s="4">
        <f t="shared" ca="1" si="32"/>
        <v>6</v>
      </c>
      <c r="D331" s="4">
        <f t="shared" ca="1" si="33"/>
        <v>1</v>
      </c>
      <c r="E331" s="4">
        <f t="shared" ca="1" si="34"/>
        <v>24457</v>
      </c>
      <c r="H331" s="4">
        <f t="shared" ca="1" si="35"/>
        <v>1</v>
      </c>
    </row>
    <row r="332" spans="1:8" x14ac:dyDescent="0.25">
      <c r="A332" s="5">
        <f t="shared" si="30"/>
        <v>331</v>
      </c>
      <c r="B332" s="4">
        <f t="shared" ca="1" si="31"/>
        <v>148</v>
      </c>
      <c r="C332" s="4">
        <f t="shared" ca="1" si="32"/>
        <v>11</v>
      </c>
      <c r="D332" s="4">
        <f t="shared" ca="1" si="33"/>
        <v>1</v>
      </c>
      <c r="E332" s="4">
        <f t="shared" ca="1" si="34"/>
        <v>3753</v>
      </c>
      <c r="H332" s="4">
        <f t="shared" ca="1" si="35"/>
        <v>0</v>
      </c>
    </row>
    <row r="333" spans="1:8" x14ac:dyDescent="0.25">
      <c r="A333" s="5">
        <f t="shared" si="30"/>
        <v>332</v>
      </c>
      <c r="B333" s="4">
        <f t="shared" ca="1" si="31"/>
        <v>143</v>
      </c>
      <c r="C333" s="4">
        <f t="shared" ca="1" si="32"/>
        <v>16</v>
      </c>
      <c r="D333" s="4">
        <f t="shared" ca="1" si="33"/>
        <v>2</v>
      </c>
      <c r="E333" s="4">
        <f t="shared" ca="1" si="34"/>
        <v>36944</v>
      </c>
      <c r="H333" s="4">
        <f t="shared" ca="1" si="35"/>
        <v>0</v>
      </c>
    </row>
    <row r="334" spans="1:8" x14ac:dyDescent="0.25">
      <c r="A334" s="5">
        <f t="shared" si="30"/>
        <v>333</v>
      </c>
      <c r="B334" s="4">
        <f t="shared" ca="1" si="31"/>
        <v>65</v>
      </c>
      <c r="C334" s="4">
        <f t="shared" ca="1" si="32"/>
        <v>20</v>
      </c>
      <c r="D334" s="4">
        <f t="shared" ca="1" si="33"/>
        <v>1</v>
      </c>
      <c r="E334" s="4">
        <f t="shared" ca="1" si="34"/>
        <v>2910</v>
      </c>
      <c r="H334" s="4">
        <f t="shared" ca="1" si="35"/>
        <v>1</v>
      </c>
    </row>
    <row r="335" spans="1:8" x14ac:dyDescent="0.25">
      <c r="A335" s="5">
        <f t="shared" si="30"/>
        <v>334</v>
      </c>
      <c r="B335" s="4">
        <f t="shared" ca="1" si="31"/>
        <v>141</v>
      </c>
      <c r="C335" s="4">
        <f t="shared" ca="1" si="32"/>
        <v>13</v>
      </c>
      <c r="D335" s="4">
        <f t="shared" ca="1" si="33"/>
        <v>2</v>
      </c>
      <c r="E335" s="4">
        <f t="shared" ca="1" si="34"/>
        <v>55504</v>
      </c>
      <c r="H335" s="4">
        <f t="shared" ca="1" si="35"/>
        <v>1</v>
      </c>
    </row>
    <row r="336" spans="1:8" x14ac:dyDescent="0.25">
      <c r="A336" s="5">
        <f t="shared" si="30"/>
        <v>335</v>
      </c>
      <c r="B336" s="4">
        <f t="shared" ca="1" si="31"/>
        <v>129</v>
      </c>
      <c r="C336" s="4">
        <f t="shared" ca="1" si="32"/>
        <v>3</v>
      </c>
      <c r="D336" s="4">
        <f t="shared" ca="1" si="33"/>
        <v>2</v>
      </c>
      <c r="E336" s="4">
        <f t="shared" ca="1" si="34"/>
        <v>56430</v>
      </c>
      <c r="H336" s="4">
        <f t="shared" ca="1" si="35"/>
        <v>0</v>
      </c>
    </row>
    <row r="337" spans="1:8" x14ac:dyDescent="0.25">
      <c r="A337" s="5">
        <f t="shared" si="30"/>
        <v>336</v>
      </c>
      <c r="B337" s="4">
        <f t="shared" ca="1" si="31"/>
        <v>99</v>
      </c>
      <c r="C337" s="4">
        <f t="shared" ca="1" si="32"/>
        <v>14</v>
      </c>
      <c r="D337" s="4">
        <f t="shared" ca="1" si="33"/>
        <v>1</v>
      </c>
      <c r="E337" s="4">
        <f t="shared" ca="1" si="34"/>
        <v>8295</v>
      </c>
      <c r="H337" s="4">
        <f t="shared" ca="1" si="35"/>
        <v>1</v>
      </c>
    </row>
    <row r="338" spans="1:8" x14ac:dyDescent="0.25">
      <c r="A338" s="5">
        <f t="shared" si="30"/>
        <v>337</v>
      </c>
      <c r="B338" s="4">
        <f t="shared" ca="1" si="31"/>
        <v>77</v>
      </c>
      <c r="C338" s="4">
        <f t="shared" ca="1" si="32"/>
        <v>14</v>
      </c>
      <c r="D338" s="4">
        <f t="shared" ca="1" si="33"/>
        <v>3</v>
      </c>
      <c r="E338" s="4">
        <f t="shared" ca="1" si="34"/>
        <v>65778</v>
      </c>
      <c r="H338" s="4">
        <f t="shared" ca="1" si="35"/>
        <v>1</v>
      </c>
    </row>
    <row r="339" spans="1:8" x14ac:dyDescent="0.25">
      <c r="A339" s="5">
        <f t="shared" si="30"/>
        <v>338</v>
      </c>
      <c r="B339" s="4">
        <f t="shared" ca="1" si="31"/>
        <v>2</v>
      </c>
      <c r="C339" s="4">
        <f t="shared" ca="1" si="32"/>
        <v>18</v>
      </c>
      <c r="D339" s="4">
        <f t="shared" ca="1" si="33"/>
        <v>1</v>
      </c>
      <c r="E339" s="4">
        <f t="shared" ca="1" si="34"/>
        <v>4454</v>
      </c>
      <c r="H339" s="4">
        <f t="shared" ca="1" si="35"/>
        <v>1</v>
      </c>
    </row>
    <row r="340" spans="1:8" x14ac:dyDescent="0.25">
      <c r="A340" s="5">
        <f t="shared" si="30"/>
        <v>339</v>
      </c>
      <c r="B340" s="4">
        <f t="shared" ca="1" si="31"/>
        <v>28</v>
      </c>
      <c r="C340" s="4">
        <f t="shared" ca="1" si="32"/>
        <v>9</v>
      </c>
      <c r="D340" s="4">
        <f t="shared" ca="1" si="33"/>
        <v>2</v>
      </c>
      <c r="E340" s="4">
        <f t="shared" ca="1" si="34"/>
        <v>40898</v>
      </c>
      <c r="H340" s="4">
        <f t="shared" ca="1" si="35"/>
        <v>1</v>
      </c>
    </row>
    <row r="341" spans="1:8" x14ac:dyDescent="0.25">
      <c r="A341" s="5">
        <f t="shared" si="30"/>
        <v>340</v>
      </c>
      <c r="B341" s="4">
        <f t="shared" ca="1" si="31"/>
        <v>165</v>
      </c>
      <c r="C341" s="4">
        <f t="shared" ca="1" si="32"/>
        <v>13</v>
      </c>
      <c r="D341" s="4">
        <f t="shared" ca="1" si="33"/>
        <v>1</v>
      </c>
      <c r="E341" s="4">
        <f t="shared" ca="1" si="34"/>
        <v>6157</v>
      </c>
      <c r="H341" s="4">
        <f t="shared" ca="1" si="35"/>
        <v>1</v>
      </c>
    </row>
    <row r="342" spans="1:8" x14ac:dyDescent="0.25">
      <c r="A342" s="5">
        <f t="shared" si="30"/>
        <v>341</v>
      </c>
      <c r="B342" s="4">
        <f t="shared" ca="1" si="31"/>
        <v>43</v>
      </c>
      <c r="C342" s="4">
        <f t="shared" ca="1" si="32"/>
        <v>9</v>
      </c>
      <c r="D342" s="4">
        <f t="shared" ca="1" si="33"/>
        <v>2</v>
      </c>
      <c r="E342" s="4">
        <f t="shared" ca="1" si="34"/>
        <v>46509</v>
      </c>
      <c r="H342" s="4">
        <f t="shared" ca="1" si="35"/>
        <v>1</v>
      </c>
    </row>
    <row r="343" spans="1:8" x14ac:dyDescent="0.25">
      <c r="A343" s="5">
        <f t="shared" si="30"/>
        <v>342</v>
      </c>
      <c r="B343" s="4">
        <f t="shared" ca="1" si="31"/>
        <v>49</v>
      </c>
      <c r="C343" s="4">
        <f t="shared" ca="1" si="32"/>
        <v>15</v>
      </c>
      <c r="D343" s="4">
        <f t="shared" ca="1" si="33"/>
        <v>1</v>
      </c>
      <c r="E343" s="4">
        <f t="shared" ca="1" si="34"/>
        <v>21854</v>
      </c>
      <c r="H343" s="4">
        <f t="shared" ca="1" si="35"/>
        <v>0</v>
      </c>
    </row>
    <row r="344" spans="1:8" x14ac:dyDescent="0.25">
      <c r="A344" s="5">
        <f t="shared" si="30"/>
        <v>343</v>
      </c>
      <c r="B344" s="4">
        <f t="shared" ca="1" si="31"/>
        <v>165</v>
      </c>
      <c r="C344" s="4">
        <f t="shared" ca="1" si="32"/>
        <v>18</v>
      </c>
      <c r="D344" s="4">
        <f t="shared" ca="1" si="33"/>
        <v>1</v>
      </c>
      <c r="E344" s="4">
        <f t="shared" ca="1" si="34"/>
        <v>1024</v>
      </c>
      <c r="H344" s="4">
        <f t="shared" ca="1" si="35"/>
        <v>1</v>
      </c>
    </row>
    <row r="345" spans="1:8" x14ac:dyDescent="0.25">
      <c r="A345" s="5">
        <f t="shared" si="30"/>
        <v>344</v>
      </c>
      <c r="B345" s="4">
        <f t="shared" ca="1" si="31"/>
        <v>51</v>
      </c>
      <c r="C345" s="4">
        <f t="shared" ca="1" si="32"/>
        <v>17</v>
      </c>
      <c r="D345" s="4">
        <f t="shared" ca="1" si="33"/>
        <v>1</v>
      </c>
      <c r="E345" s="4">
        <f t="shared" ca="1" si="34"/>
        <v>8577</v>
      </c>
      <c r="H345" s="4">
        <f t="shared" ca="1" si="35"/>
        <v>0</v>
      </c>
    </row>
    <row r="346" spans="1:8" x14ac:dyDescent="0.25">
      <c r="A346" s="5">
        <f t="shared" si="30"/>
        <v>345</v>
      </c>
      <c r="B346" s="4">
        <f t="shared" ca="1" si="31"/>
        <v>131</v>
      </c>
      <c r="C346" s="4">
        <f t="shared" ca="1" si="32"/>
        <v>1</v>
      </c>
      <c r="D346" s="4">
        <f t="shared" ca="1" si="33"/>
        <v>2</v>
      </c>
      <c r="E346" s="4">
        <f t="shared" ca="1" si="34"/>
        <v>36536</v>
      </c>
      <c r="H346" s="4">
        <f t="shared" ca="1" si="35"/>
        <v>0</v>
      </c>
    </row>
    <row r="347" spans="1:8" x14ac:dyDescent="0.25">
      <c r="A347" s="5">
        <f t="shared" si="30"/>
        <v>346</v>
      </c>
      <c r="B347" s="4">
        <f t="shared" ca="1" si="31"/>
        <v>39</v>
      </c>
      <c r="C347" s="4">
        <f t="shared" ca="1" si="32"/>
        <v>2</v>
      </c>
      <c r="D347" s="4">
        <f t="shared" ca="1" si="33"/>
        <v>2</v>
      </c>
      <c r="E347" s="4">
        <f t="shared" ca="1" si="34"/>
        <v>32263</v>
      </c>
      <c r="H347" s="4">
        <f t="shared" ca="1" si="35"/>
        <v>1</v>
      </c>
    </row>
    <row r="348" spans="1:8" x14ac:dyDescent="0.25">
      <c r="A348" s="5">
        <f t="shared" si="30"/>
        <v>347</v>
      </c>
      <c r="B348" s="4">
        <f t="shared" ca="1" si="31"/>
        <v>83</v>
      </c>
      <c r="C348" s="4">
        <f t="shared" ca="1" si="32"/>
        <v>13</v>
      </c>
      <c r="D348" s="4">
        <f t="shared" ca="1" si="33"/>
        <v>1</v>
      </c>
      <c r="E348" s="4">
        <f t="shared" ca="1" si="34"/>
        <v>12441</v>
      </c>
      <c r="H348" s="4">
        <f t="shared" ca="1" si="35"/>
        <v>0</v>
      </c>
    </row>
    <row r="349" spans="1:8" x14ac:dyDescent="0.25">
      <c r="A349" s="5">
        <f t="shared" si="30"/>
        <v>348</v>
      </c>
      <c r="B349" s="4">
        <f t="shared" ca="1" si="31"/>
        <v>173</v>
      </c>
      <c r="C349" s="4">
        <f t="shared" ca="1" si="32"/>
        <v>13</v>
      </c>
      <c r="D349" s="4">
        <f t="shared" ca="1" si="33"/>
        <v>1</v>
      </c>
      <c r="E349" s="4">
        <f t="shared" ca="1" si="34"/>
        <v>13134</v>
      </c>
      <c r="H349" s="4">
        <f t="shared" ca="1" si="35"/>
        <v>0</v>
      </c>
    </row>
    <row r="350" spans="1:8" x14ac:dyDescent="0.25">
      <c r="A350" s="5">
        <f t="shared" si="30"/>
        <v>349</v>
      </c>
      <c r="B350" s="4">
        <f t="shared" ca="1" si="31"/>
        <v>63</v>
      </c>
      <c r="C350" s="4">
        <f t="shared" ca="1" si="32"/>
        <v>20</v>
      </c>
      <c r="D350" s="4">
        <f t="shared" ca="1" si="33"/>
        <v>2</v>
      </c>
      <c r="E350" s="4">
        <f t="shared" ca="1" si="34"/>
        <v>46221</v>
      </c>
      <c r="H350" s="4">
        <f t="shared" ca="1" si="35"/>
        <v>1</v>
      </c>
    </row>
    <row r="351" spans="1:8" x14ac:dyDescent="0.25">
      <c r="A351" s="5">
        <f t="shared" si="30"/>
        <v>350</v>
      </c>
      <c r="B351" s="4">
        <f t="shared" ca="1" si="31"/>
        <v>43</v>
      </c>
      <c r="C351" s="4">
        <f t="shared" ca="1" si="32"/>
        <v>4</v>
      </c>
      <c r="D351" s="4">
        <f t="shared" ca="1" si="33"/>
        <v>2</v>
      </c>
      <c r="E351" s="4">
        <f t="shared" ca="1" si="34"/>
        <v>46516</v>
      </c>
      <c r="H351" s="4">
        <f t="shared" ca="1" si="35"/>
        <v>1</v>
      </c>
    </row>
    <row r="352" spans="1:8" x14ac:dyDescent="0.25">
      <c r="A352" s="5">
        <f t="shared" si="30"/>
        <v>351</v>
      </c>
      <c r="B352" s="4">
        <f t="shared" ca="1" si="31"/>
        <v>80</v>
      </c>
      <c r="C352" s="4">
        <f t="shared" ca="1" si="32"/>
        <v>19</v>
      </c>
      <c r="D352" s="4">
        <f t="shared" ca="1" si="33"/>
        <v>3</v>
      </c>
      <c r="E352" s="4">
        <f t="shared" ca="1" si="34"/>
        <v>88104</v>
      </c>
      <c r="H352" s="4">
        <f t="shared" ca="1" si="35"/>
        <v>0</v>
      </c>
    </row>
    <row r="353" spans="1:8" x14ac:dyDescent="0.25">
      <c r="A353" s="5">
        <f t="shared" si="30"/>
        <v>352</v>
      </c>
      <c r="B353" s="4">
        <f t="shared" ca="1" si="31"/>
        <v>42</v>
      </c>
      <c r="C353" s="4">
        <f t="shared" ca="1" si="32"/>
        <v>7</v>
      </c>
      <c r="D353" s="4">
        <f t="shared" ca="1" si="33"/>
        <v>2</v>
      </c>
      <c r="E353" s="4">
        <f t="shared" ca="1" si="34"/>
        <v>30701</v>
      </c>
      <c r="H353" s="4">
        <f t="shared" ca="1" si="35"/>
        <v>1</v>
      </c>
    </row>
    <row r="354" spans="1:8" x14ac:dyDescent="0.25">
      <c r="A354" s="5">
        <f t="shared" si="30"/>
        <v>353</v>
      </c>
      <c r="B354" s="4">
        <f t="shared" ca="1" si="31"/>
        <v>75</v>
      </c>
      <c r="C354" s="4">
        <f t="shared" ca="1" si="32"/>
        <v>7</v>
      </c>
      <c r="D354" s="4">
        <f t="shared" ca="1" si="33"/>
        <v>3</v>
      </c>
      <c r="E354" s="4">
        <f t="shared" ca="1" si="34"/>
        <v>64967</v>
      </c>
      <c r="H354" s="4">
        <f t="shared" ca="1" si="35"/>
        <v>0</v>
      </c>
    </row>
    <row r="355" spans="1:8" x14ac:dyDescent="0.25">
      <c r="A355" s="5">
        <f t="shared" si="30"/>
        <v>354</v>
      </c>
      <c r="B355" s="4">
        <f t="shared" ca="1" si="31"/>
        <v>96</v>
      </c>
      <c r="C355" s="4">
        <f t="shared" ca="1" si="32"/>
        <v>11</v>
      </c>
      <c r="D355" s="4">
        <f t="shared" ca="1" si="33"/>
        <v>2</v>
      </c>
      <c r="E355" s="4">
        <f t="shared" ca="1" si="34"/>
        <v>50425</v>
      </c>
      <c r="H355" s="4">
        <f t="shared" ca="1" si="35"/>
        <v>0</v>
      </c>
    </row>
    <row r="356" spans="1:8" x14ac:dyDescent="0.25">
      <c r="A356" s="5">
        <f t="shared" si="30"/>
        <v>355</v>
      </c>
      <c r="B356" s="4">
        <f t="shared" ca="1" si="31"/>
        <v>29</v>
      </c>
      <c r="C356" s="4">
        <f t="shared" ca="1" si="32"/>
        <v>13</v>
      </c>
      <c r="D356" s="4">
        <f t="shared" ca="1" si="33"/>
        <v>1</v>
      </c>
      <c r="E356" s="4">
        <f t="shared" ca="1" si="34"/>
        <v>2346</v>
      </c>
      <c r="H356" s="4">
        <f t="shared" ca="1" si="35"/>
        <v>1</v>
      </c>
    </row>
    <row r="357" spans="1:8" x14ac:dyDescent="0.25">
      <c r="A357" s="5">
        <f t="shared" si="30"/>
        <v>356</v>
      </c>
      <c r="B357" s="4">
        <f t="shared" ca="1" si="31"/>
        <v>6</v>
      </c>
      <c r="C357" s="4">
        <f t="shared" ca="1" si="32"/>
        <v>14</v>
      </c>
      <c r="D357" s="4">
        <f t="shared" ca="1" si="33"/>
        <v>1</v>
      </c>
      <c r="E357" s="4">
        <f t="shared" ca="1" si="34"/>
        <v>19473</v>
      </c>
      <c r="H357" s="4">
        <f t="shared" ca="1" si="35"/>
        <v>1</v>
      </c>
    </row>
    <row r="358" spans="1:8" x14ac:dyDescent="0.25">
      <c r="A358" s="5">
        <f t="shared" si="30"/>
        <v>357</v>
      </c>
      <c r="B358" s="4">
        <f t="shared" ca="1" si="31"/>
        <v>67</v>
      </c>
      <c r="C358" s="4">
        <f t="shared" ca="1" si="32"/>
        <v>14</v>
      </c>
      <c r="D358" s="4">
        <f t="shared" ca="1" si="33"/>
        <v>3</v>
      </c>
      <c r="E358" s="4">
        <f t="shared" ca="1" si="34"/>
        <v>62302</v>
      </c>
      <c r="H358" s="4">
        <f t="shared" ca="1" si="35"/>
        <v>0</v>
      </c>
    </row>
    <row r="359" spans="1:8" x14ac:dyDescent="0.25">
      <c r="A359" s="5">
        <f t="shared" si="30"/>
        <v>358</v>
      </c>
      <c r="B359" s="4">
        <f t="shared" ca="1" si="31"/>
        <v>133</v>
      </c>
      <c r="C359" s="4">
        <f t="shared" ca="1" si="32"/>
        <v>3</v>
      </c>
      <c r="D359" s="4">
        <f t="shared" ca="1" si="33"/>
        <v>1</v>
      </c>
      <c r="E359" s="4">
        <f t="shared" ca="1" si="34"/>
        <v>11384</v>
      </c>
      <c r="H359" s="4">
        <f t="shared" ca="1" si="35"/>
        <v>0</v>
      </c>
    </row>
    <row r="360" spans="1:8" x14ac:dyDescent="0.25">
      <c r="A360" s="5">
        <f t="shared" si="30"/>
        <v>359</v>
      </c>
      <c r="B360" s="4">
        <f t="shared" ca="1" si="31"/>
        <v>70</v>
      </c>
      <c r="C360" s="4">
        <f t="shared" ca="1" si="32"/>
        <v>17</v>
      </c>
      <c r="D360" s="4">
        <f t="shared" ca="1" si="33"/>
        <v>1</v>
      </c>
      <c r="E360" s="4">
        <f t="shared" ca="1" si="34"/>
        <v>27751</v>
      </c>
      <c r="H360" s="4">
        <f t="shared" ca="1" si="35"/>
        <v>1</v>
      </c>
    </row>
    <row r="361" spans="1:8" x14ac:dyDescent="0.25">
      <c r="A361" s="5">
        <f t="shared" si="30"/>
        <v>360</v>
      </c>
      <c r="B361" s="4">
        <f t="shared" ca="1" si="31"/>
        <v>17</v>
      </c>
      <c r="C361" s="4">
        <f t="shared" ca="1" si="32"/>
        <v>7</v>
      </c>
      <c r="D361" s="4">
        <f t="shared" ca="1" si="33"/>
        <v>1</v>
      </c>
      <c r="E361" s="4">
        <f t="shared" ca="1" si="34"/>
        <v>2109</v>
      </c>
      <c r="H361" s="4">
        <f t="shared" ca="1" si="35"/>
        <v>0</v>
      </c>
    </row>
    <row r="362" spans="1:8" x14ac:dyDescent="0.25">
      <c r="A362" s="5">
        <f t="shared" si="30"/>
        <v>361</v>
      </c>
      <c r="B362" s="4">
        <f t="shared" ca="1" si="31"/>
        <v>169</v>
      </c>
      <c r="C362" s="4">
        <f t="shared" ca="1" si="32"/>
        <v>1</v>
      </c>
      <c r="D362" s="4">
        <f t="shared" ca="1" si="33"/>
        <v>3</v>
      </c>
      <c r="E362" s="4">
        <f t="shared" ca="1" si="34"/>
        <v>69007</v>
      </c>
      <c r="H362" s="4">
        <f t="shared" ca="1" si="35"/>
        <v>0</v>
      </c>
    </row>
    <row r="363" spans="1:8" x14ac:dyDescent="0.25">
      <c r="A363" s="5">
        <f t="shared" si="30"/>
        <v>362</v>
      </c>
      <c r="B363" s="4">
        <f t="shared" ca="1" si="31"/>
        <v>76</v>
      </c>
      <c r="C363" s="4">
        <f t="shared" ca="1" si="32"/>
        <v>1</v>
      </c>
      <c r="D363" s="4">
        <f t="shared" ca="1" si="33"/>
        <v>2</v>
      </c>
      <c r="E363" s="4">
        <f t="shared" ca="1" si="34"/>
        <v>49482</v>
      </c>
      <c r="H363" s="4">
        <f t="shared" ca="1" si="35"/>
        <v>0</v>
      </c>
    </row>
    <row r="364" spans="1:8" x14ac:dyDescent="0.25">
      <c r="A364" s="5">
        <f t="shared" si="30"/>
        <v>363</v>
      </c>
      <c r="B364" s="4">
        <f t="shared" ca="1" si="31"/>
        <v>84</v>
      </c>
      <c r="C364" s="4">
        <f t="shared" ca="1" si="32"/>
        <v>11</v>
      </c>
      <c r="D364" s="4">
        <f t="shared" ca="1" si="33"/>
        <v>2</v>
      </c>
      <c r="E364" s="4">
        <f t="shared" ca="1" si="34"/>
        <v>48974</v>
      </c>
      <c r="H364" s="4">
        <f t="shared" ca="1" si="35"/>
        <v>0</v>
      </c>
    </row>
    <row r="365" spans="1:8" x14ac:dyDescent="0.25">
      <c r="A365" s="5">
        <f t="shared" si="30"/>
        <v>364</v>
      </c>
      <c r="B365" s="4">
        <f t="shared" ca="1" si="31"/>
        <v>87</v>
      </c>
      <c r="C365" s="4">
        <f t="shared" ca="1" si="32"/>
        <v>3</v>
      </c>
      <c r="D365" s="4">
        <f t="shared" ca="1" si="33"/>
        <v>3</v>
      </c>
      <c r="E365" s="4">
        <f t="shared" ca="1" si="34"/>
        <v>69533</v>
      </c>
      <c r="H365" s="4">
        <f t="shared" ca="1" si="35"/>
        <v>1</v>
      </c>
    </row>
    <row r="366" spans="1:8" x14ac:dyDescent="0.25">
      <c r="A366" s="5">
        <f t="shared" si="30"/>
        <v>365</v>
      </c>
      <c r="B366" s="4">
        <f t="shared" ca="1" si="31"/>
        <v>93</v>
      </c>
      <c r="C366" s="4">
        <f t="shared" ca="1" si="32"/>
        <v>7</v>
      </c>
      <c r="D366" s="4">
        <f t="shared" ca="1" si="33"/>
        <v>1</v>
      </c>
      <c r="E366" s="4">
        <f t="shared" ca="1" si="34"/>
        <v>8830</v>
      </c>
      <c r="H366" s="4">
        <f t="shared" ca="1" si="35"/>
        <v>1</v>
      </c>
    </row>
    <row r="367" spans="1:8" x14ac:dyDescent="0.25">
      <c r="A367" s="5">
        <f t="shared" si="30"/>
        <v>366</v>
      </c>
      <c r="B367" s="4">
        <f t="shared" ca="1" si="31"/>
        <v>142</v>
      </c>
      <c r="C367" s="4">
        <f t="shared" ca="1" si="32"/>
        <v>11</v>
      </c>
      <c r="D367" s="4">
        <f t="shared" ca="1" si="33"/>
        <v>2</v>
      </c>
      <c r="E367" s="4">
        <f t="shared" ca="1" si="34"/>
        <v>37603</v>
      </c>
      <c r="H367" s="4">
        <f t="shared" ca="1" si="35"/>
        <v>0</v>
      </c>
    </row>
    <row r="368" spans="1:8" x14ac:dyDescent="0.25">
      <c r="A368" s="5">
        <f t="shared" si="30"/>
        <v>367</v>
      </c>
      <c r="B368" s="4">
        <f t="shared" ca="1" si="31"/>
        <v>110</v>
      </c>
      <c r="C368" s="4">
        <f t="shared" ca="1" si="32"/>
        <v>7</v>
      </c>
      <c r="D368" s="4">
        <f t="shared" ca="1" si="33"/>
        <v>3</v>
      </c>
      <c r="E368" s="4">
        <f t="shared" ca="1" si="34"/>
        <v>71311</v>
      </c>
      <c r="H368" s="4">
        <f t="shared" ca="1" si="35"/>
        <v>1</v>
      </c>
    </row>
    <row r="369" spans="1:8" x14ac:dyDescent="0.25">
      <c r="A369" s="5">
        <f t="shared" si="30"/>
        <v>368</v>
      </c>
      <c r="B369" s="4">
        <f t="shared" ca="1" si="31"/>
        <v>6</v>
      </c>
      <c r="C369" s="4">
        <f t="shared" ca="1" si="32"/>
        <v>2</v>
      </c>
      <c r="D369" s="4">
        <f t="shared" ca="1" si="33"/>
        <v>3</v>
      </c>
      <c r="E369" s="4">
        <f t="shared" ca="1" si="34"/>
        <v>75149</v>
      </c>
      <c r="H369" s="4">
        <f t="shared" ca="1" si="35"/>
        <v>0</v>
      </c>
    </row>
    <row r="370" spans="1:8" x14ac:dyDescent="0.25">
      <c r="A370" s="5">
        <f t="shared" si="30"/>
        <v>369</v>
      </c>
      <c r="B370" s="4">
        <f t="shared" ca="1" si="31"/>
        <v>157</v>
      </c>
      <c r="C370" s="4">
        <f t="shared" ca="1" si="32"/>
        <v>19</v>
      </c>
      <c r="D370" s="4">
        <f t="shared" ca="1" si="33"/>
        <v>1</v>
      </c>
      <c r="E370" s="4">
        <f t="shared" ca="1" si="34"/>
        <v>18577</v>
      </c>
      <c r="H370" s="4">
        <f t="shared" ca="1" si="35"/>
        <v>0</v>
      </c>
    </row>
    <row r="371" spans="1:8" x14ac:dyDescent="0.25">
      <c r="A371" s="5">
        <f t="shared" si="30"/>
        <v>370</v>
      </c>
      <c r="B371" s="4">
        <f t="shared" ca="1" si="31"/>
        <v>82</v>
      </c>
      <c r="C371" s="4">
        <f t="shared" ca="1" si="32"/>
        <v>19</v>
      </c>
      <c r="D371" s="4">
        <f t="shared" ca="1" si="33"/>
        <v>1</v>
      </c>
      <c r="E371" s="4">
        <f t="shared" ca="1" si="34"/>
        <v>9861</v>
      </c>
      <c r="H371" s="4">
        <f t="shared" ca="1" si="35"/>
        <v>1</v>
      </c>
    </row>
    <row r="372" spans="1:8" x14ac:dyDescent="0.25">
      <c r="A372" s="5">
        <f t="shared" si="30"/>
        <v>371</v>
      </c>
      <c r="B372" s="4">
        <f t="shared" ca="1" si="31"/>
        <v>174</v>
      </c>
      <c r="C372" s="4">
        <f t="shared" ca="1" si="32"/>
        <v>10</v>
      </c>
      <c r="D372" s="4">
        <f t="shared" ca="1" si="33"/>
        <v>3</v>
      </c>
      <c r="E372" s="4">
        <f t="shared" ca="1" si="34"/>
        <v>71382</v>
      </c>
      <c r="H372" s="4">
        <f t="shared" ca="1" si="35"/>
        <v>1</v>
      </c>
    </row>
    <row r="373" spans="1:8" x14ac:dyDescent="0.25">
      <c r="A373" s="5">
        <f t="shared" si="30"/>
        <v>372</v>
      </c>
      <c r="B373" s="4">
        <f t="shared" ca="1" si="31"/>
        <v>167</v>
      </c>
      <c r="C373" s="4">
        <f t="shared" ca="1" si="32"/>
        <v>19</v>
      </c>
      <c r="D373" s="4">
        <f t="shared" ca="1" si="33"/>
        <v>1</v>
      </c>
      <c r="E373" s="4">
        <f t="shared" ca="1" si="34"/>
        <v>15730</v>
      </c>
      <c r="H373" s="4">
        <f t="shared" ca="1" si="35"/>
        <v>0</v>
      </c>
    </row>
    <row r="374" spans="1:8" x14ac:dyDescent="0.25">
      <c r="A374" s="5">
        <f t="shared" si="30"/>
        <v>373</v>
      </c>
      <c r="B374" s="4">
        <f t="shared" ca="1" si="31"/>
        <v>62</v>
      </c>
      <c r="C374" s="4">
        <f t="shared" ca="1" si="32"/>
        <v>19</v>
      </c>
      <c r="D374" s="4">
        <f t="shared" ca="1" si="33"/>
        <v>2</v>
      </c>
      <c r="E374" s="4">
        <f t="shared" ca="1" si="34"/>
        <v>40812</v>
      </c>
      <c r="H374" s="4">
        <f t="shared" ca="1" si="35"/>
        <v>0</v>
      </c>
    </row>
    <row r="375" spans="1:8" x14ac:dyDescent="0.25">
      <c r="A375" s="5">
        <f t="shared" si="30"/>
        <v>374</v>
      </c>
      <c r="B375" s="4">
        <f t="shared" ca="1" si="31"/>
        <v>160</v>
      </c>
      <c r="C375" s="4">
        <f t="shared" ca="1" si="32"/>
        <v>2</v>
      </c>
      <c r="D375" s="4">
        <f t="shared" ca="1" si="33"/>
        <v>2</v>
      </c>
      <c r="E375" s="4">
        <f t="shared" ca="1" si="34"/>
        <v>38057</v>
      </c>
      <c r="H375" s="4">
        <f t="shared" ca="1" si="35"/>
        <v>1</v>
      </c>
    </row>
    <row r="376" spans="1:8" x14ac:dyDescent="0.25">
      <c r="A376" s="5">
        <f t="shared" si="30"/>
        <v>375</v>
      </c>
      <c r="B376" s="4">
        <f t="shared" ca="1" si="31"/>
        <v>1</v>
      </c>
      <c r="C376" s="4">
        <f t="shared" ca="1" si="32"/>
        <v>15</v>
      </c>
      <c r="D376" s="4">
        <f t="shared" ca="1" si="33"/>
        <v>1</v>
      </c>
      <c r="E376" s="4">
        <f t="shared" ca="1" si="34"/>
        <v>10161</v>
      </c>
      <c r="H376" s="4">
        <f t="shared" ca="1" si="35"/>
        <v>0</v>
      </c>
    </row>
    <row r="377" spans="1:8" x14ac:dyDescent="0.25">
      <c r="A377" s="5">
        <f t="shared" si="30"/>
        <v>376</v>
      </c>
      <c r="B377" s="4">
        <f t="shared" ca="1" si="31"/>
        <v>125</v>
      </c>
      <c r="C377" s="4">
        <f t="shared" ca="1" si="32"/>
        <v>14</v>
      </c>
      <c r="D377" s="4">
        <f t="shared" ca="1" si="33"/>
        <v>3</v>
      </c>
      <c r="E377" s="4">
        <f t="shared" ca="1" si="34"/>
        <v>70674</v>
      </c>
      <c r="H377" s="4">
        <f t="shared" ca="1" si="35"/>
        <v>1</v>
      </c>
    </row>
    <row r="378" spans="1:8" x14ac:dyDescent="0.25">
      <c r="A378" s="5">
        <f t="shared" si="30"/>
        <v>377</v>
      </c>
      <c r="B378" s="4">
        <f t="shared" ca="1" si="31"/>
        <v>23</v>
      </c>
      <c r="C378" s="4">
        <f t="shared" ca="1" si="32"/>
        <v>7</v>
      </c>
      <c r="D378" s="4">
        <f t="shared" ca="1" si="33"/>
        <v>1</v>
      </c>
      <c r="E378" s="4">
        <f t="shared" ca="1" si="34"/>
        <v>18051</v>
      </c>
      <c r="H378" s="4">
        <f t="shared" ca="1" si="35"/>
        <v>1</v>
      </c>
    </row>
    <row r="379" spans="1:8" x14ac:dyDescent="0.25">
      <c r="A379" s="5">
        <f t="shared" si="30"/>
        <v>378</v>
      </c>
      <c r="B379" s="4">
        <f t="shared" ca="1" si="31"/>
        <v>160</v>
      </c>
      <c r="C379" s="4">
        <f t="shared" ca="1" si="32"/>
        <v>2</v>
      </c>
      <c r="D379" s="4">
        <f t="shared" ca="1" si="33"/>
        <v>2</v>
      </c>
      <c r="E379" s="4">
        <f t="shared" ca="1" si="34"/>
        <v>51772</v>
      </c>
      <c r="H379" s="4">
        <f t="shared" ca="1" si="35"/>
        <v>1</v>
      </c>
    </row>
    <row r="380" spans="1:8" x14ac:dyDescent="0.25">
      <c r="A380" s="5">
        <f t="shared" si="30"/>
        <v>379</v>
      </c>
      <c r="B380" s="4">
        <f t="shared" ca="1" si="31"/>
        <v>8</v>
      </c>
      <c r="C380" s="4">
        <f t="shared" ca="1" si="32"/>
        <v>3</v>
      </c>
      <c r="D380" s="4">
        <f t="shared" ca="1" si="33"/>
        <v>2</v>
      </c>
      <c r="E380" s="4">
        <f t="shared" ca="1" si="34"/>
        <v>56685</v>
      </c>
      <c r="H380" s="4">
        <f t="shared" ca="1" si="35"/>
        <v>0</v>
      </c>
    </row>
    <row r="381" spans="1:8" x14ac:dyDescent="0.25">
      <c r="A381" s="5">
        <f t="shared" si="30"/>
        <v>380</v>
      </c>
      <c r="B381" s="4">
        <f t="shared" ca="1" si="31"/>
        <v>173</v>
      </c>
      <c r="C381" s="4">
        <f t="shared" ca="1" si="32"/>
        <v>4</v>
      </c>
      <c r="D381" s="4">
        <f t="shared" ca="1" si="33"/>
        <v>3</v>
      </c>
      <c r="E381" s="4">
        <f t="shared" ca="1" si="34"/>
        <v>62589</v>
      </c>
      <c r="H381" s="4">
        <f t="shared" ca="1" si="35"/>
        <v>1</v>
      </c>
    </row>
    <row r="382" spans="1:8" x14ac:dyDescent="0.25">
      <c r="A382" s="5">
        <f t="shared" si="30"/>
        <v>381</v>
      </c>
      <c r="B382" s="4">
        <f t="shared" ca="1" si="31"/>
        <v>30</v>
      </c>
      <c r="C382" s="4">
        <f t="shared" ca="1" si="32"/>
        <v>19</v>
      </c>
      <c r="D382" s="4">
        <f t="shared" ca="1" si="33"/>
        <v>2</v>
      </c>
      <c r="E382" s="4">
        <f t="shared" ca="1" si="34"/>
        <v>45166</v>
      </c>
      <c r="H382" s="4">
        <f t="shared" ca="1" si="35"/>
        <v>0</v>
      </c>
    </row>
    <row r="383" spans="1:8" x14ac:dyDescent="0.25">
      <c r="A383" s="5">
        <f t="shared" si="30"/>
        <v>382</v>
      </c>
      <c r="B383" s="4">
        <f t="shared" ca="1" si="31"/>
        <v>118</v>
      </c>
      <c r="C383" s="4">
        <f t="shared" ca="1" si="32"/>
        <v>9</v>
      </c>
      <c r="D383" s="4">
        <f t="shared" ca="1" si="33"/>
        <v>1</v>
      </c>
      <c r="E383" s="4">
        <f t="shared" ca="1" si="34"/>
        <v>13548</v>
      </c>
      <c r="H383" s="4">
        <f t="shared" ca="1" si="35"/>
        <v>1</v>
      </c>
    </row>
    <row r="384" spans="1:8" x14ac:dyDescent="0.25">
      <c r="A384" s="5">
        <f t="shared" si="30"/>
        <v>383</v>
      </c>
      <c r="B384" s="4">
        <f t="shared" ca="1" si="31"/>
        <v>128</v>
      </c>
      <c r="C384" s="4">
        <f t="shared" ca="1" si="32"/>
        <v>4</v>
      </c>
      <c r="D384" s="4">
        <f t="shared" ca="1" si="33"/>
        <v>3</v>
      </c>
      <c r="E384" s="4">
        <f t="shared" ca="1" si="34"/>
        <v>70451</v>
      </c>
      <c r="H384" s="4">
        <f t="shared" ca="1" si="35"/>
        <v>0</v>
      </c>
    </row>
    <row r="385" spans="1:8" x14ac:dyDescent="0.25">
      <c r="A385" s="5">
        <f t="shared" si="30"/>
        <v>384</v>
      </c>
      <c r="B385" s="4">
        <f t="shared" ca="1" si="31"/>
        <v>44</v>
      </c>
      <c r="C385" s="4">
        <f t="shared" ca="1" si="32"/>
        <v>13</v>
      </c>
      <c r="D385" s="4">
        <f t="shared" ca="1" si="33"/>
        <v>2</v>
      </c>
      <c r="E385" s="4">
        <f t="shared" ca="1" si="34"/>
        <v>55611</v>
      </c>
      <c r="H385" s="4">
        <f t="shared" ca="1" si="35"/>
        <v>0</v>
      </c>
    </row>
    <row r="386" spans="1:8" x14ac:dyDescent="0.25">
      <c r="A386" s="5">
        <f t="shared" si="30"/>
        <v>385</v>
      </c>
      <c r="B386" s="4">
        <f t="shared" ca="1" si="31"/>
        <v>105</v>
      </c>
      <c r="C386" s="4">
        <f t="shared" ca="1" si="32"/>
        <v>4</v>
      </c>
      <c r="D386" s="4">
        <f t="shared" ca="1" si="33"/>
        <v>3</v>
      </c>
      <c r="E386" s="4">
        <f t="shared" ca="1" si="34"/>
        <v>89453</v>
      </c>
      <c r="H386" s="4">
        <f t="shared" ca="1" si="35"/>
        <v>0</v>
      </c>
    </row>
    <row r="387" spans="1:8" x14ac:dyDescent="0.25">
      <c r="A387" s="5">
        <f t="shared" si="30"/>
        <v>386</v>
      </c>
      <c r="B387" s="4">
        <f t="shared" ca="1" si="31"/>
        <v>41</v>
      </c>
      <c r="C387" s="4">
        <f t="shared" ca="1" si="32"/>
        <v>12</v>
      </c>
      <c r="D387" s="4">
        <f t="shared" ca="1" si="33"/>
        <v>2</v>
      </c>
      <c r="E387" s="4">
        <f t="shared" ca="1" si="34"/>
        <v>53621</v>
      </c>
      <c r="H387" s="4">
        <f t="shared" ca="1" si="35"/>
        <v>1</v>
      </c>
    </row>
    <row r="388" spans="1:8" x14ac:dyDescent="0.25">
      <c r="A388" s="5">
        <f t="shared" ref="A388:A451" si="36">A387+1</f>
        <v>387</v>
      </c>
      <c r="B388" s="4">
        <f t="shared" ref="B388:B451" ca="1" si="37">RANDBETWEEN(1,175)</f>
        <v>84</v>
      </c>
      <c r="C388" s="4">
        <f t="shared" ref="C388:C451" ca="1" si="38">RANDBETWEEN(1,20)</f>
        <v>4</v>
      </c>
      <c r="D388" s="4">
        <f t="shared" ref="D388:D451" ca="1" si="39">RANDBETWEEN(1,3)</f>
        <v>2</v>
      </c>
      <c r="E388" s="4">
        <f t="shared" ref="E388:E451" ca="1" si="40">IF(D388=1,RANDBETWEEN(0,30000),IF(D388=2,RANDBETWEEN(30001,60000),RANDBETWEEN(60001,89999)))</f>
        <v>31479</v>
      </c>
      <c r="H388" s="4">
        <f t="shared" ref="H388:H451" ca="1" si="41">RANDBETWEEN(0,1)</f>
        <v>1</v>
      </c>
    </row>
    <row r="389" spans="1:8" x14ac:dyDescent="0.25">
      <c r="A389" s="5">
        <f t="shared" si="36"/>
        <v>388</v>
      </c>
      <c r="B389" s="4">
        <f t="shared" ca="1" si="37"/>
        <v>59</v>
      </c>
      <c r="C389" s="4">
        <f t="shared" ca="1" si="38"/>
        <v>10</v>
      </c>
      <c r="D389" s="4">
        <f t="shared" ca="1" si="39"/>
        <v>2</v>
      </c>
      <c r="E389" s="4">
        <f t="shared" ca="1" si="40"/>
        <v>51906</v>
      </c>
      <c r="H389" s="4">
        <f t="shared" ca="1" si="41"/>
        <v>1</v>
      </c>
    </row>
    <row r="390" spans="1:8" x14ac:dyDescent="0.25">
      <c r="A390" s="5">
        <f t="shared" si="36"/>
        <v>389</v>
      </c>
      <c r="B390" s="4">
        <f t="shared" ca="1" si="37"/>
        <v>74</v>
      </c>
      <c r="C390" s="4">
        <f t="shared" ca="1" si="38"/>
        <v>16</v>
      </c>
      <c r="D390" s="4">
        <f t="shared" ca="1" si="39"/>
        <v>2</v>
      </c>
      <c r="E390" s="4">
        <f t="shared" ca="1" si="40"/>
        <v>50764</v>
      </c>
      <c r="H390" s="4">
        <f t="shared" ca="1" si="41"/>
        <v>0</v>
      </c>
    </row>
    <row r="391" spans="1:8" x14ac:dyDescent="0.25">
      <c r="A391" s="5">
        <f t="shared" si="36"/>
        <v>390</v>
      </c>
      <c r="B391" s="4">
        <f t="shared" ca="1" si="37"/>
        <v>16</v>
      </c>
      <c r="C391" s="4">
        <f t="shared" ca="1" si="38"/>
        <v>6</v>
      </c>
      <c r="D391" s="4">
        <f t="shared" ca="1" si="39"/>
        <v>3</v>
      </c>
      <c r="E391" s="4">
        <f t="shared" ca="1" si="40"/>
        <v>89059</v>
      </c>
      <c r="H391" s="4">
        <f t="shared" ca="1" si="41"/>
        <v>1</v>
      </c>
    </row>
    <row r="392" spans="1:8" x14ac:dyDescent="0.25">
      <c r="A392" s="5">
        <f t="shared" si="36"/>
        <v>391</v>
      </c>
      <c r="B392" s="4">
        <f t="shared" ca="1" si="37"/>
        <v>134</v>
      </c>
      <c r="C392" s="4">
        <f t="shared" ca="1" si="38"/>
        <v>10</v>
      </c>
      <c r="D392" s="4">
        <f t="shared" ca="1" si="39"/>
        <v>3</v>
      </c>
      <c r="E392" s="4">
        <f t="shared" ca="1" si="40"/>
        <v>85053</v>
      </c>
      <c r="H392" s="4">
        <f t="shared" ca="1" si="41"/>
        <v>1</v>
      </c>
    </row>
    <row r="393" spans="1:8" x14ac:dyDescent="0.25">
      <c r="A393" s="5">
        <f t="shared" si="36"/>
        <v>392</v>
      </c>
      <c r="B393" s="4">
        <f t="shared" ca="1" si="37"/>
        <v>7</v>
      </c>
      <c r="C393" s="4">
        <f t="shared" ca="1" si="38"/>
        <v>7</v>
      </c>
      <c r="D393" s="4">
        <f t="shared" ca="1" si="39"/>
        <v>1</v>
      </c>
      <c r="E393" s="4">
        <f t="shared" ca="1" si="40"/>
        <v>21624</v>
      </c>
      <c r="H393" s="4">
        <f t="shared" ca="1" si="41"/>
        <v>0</v>
      </c>
    </row>
    <row r="394" spans="1:8" x14ac:dyDescent="0.25">
      <c r="A394" s="5">
        <f t="shared" si="36"/>
        <v>393</v>
      </c>
      <c r="B394" s="4">
        <f t="shared" ca="1" si="37"/>
        <v>149</v>
      </c>
      <c r="C394" s="4">
        <f t="shared" ca="1" si="38"/>
        <v>2</v>
      </c>
      <c r="D394" s="4">
        <f t="shared" ca="1" si="39"/>
        <v>3</v>
      </c>
      <c r="E394" s="4">
        <f t="shared" ca="1" si="40"/>
        <v>80890</v>
      </c>
      <c r="H394" s="4">
        <f t="shared" ca="1" si="41"/>
        <v>1</v>
      </c>
    </row>
    <row r="395" spans="1:8" x14ac:dyDescent="0.25">
      <c r="A395" s="5">
        <f t="shared" si="36"/>
        <v>394</v>
      </c>
      <c r="B395" s="4">
        <f t="shared" ca="1" si="37"/>
        <v>27</v>
      </c>
      <c r="C395" s="4">
        <f t="shared" ca="1" si="38"/>
        <v>6</v>
      </c>
      <c r="D395" s="4">
        <f t="shared" ca="1" si="39"/>
        <v>1</v>
      </c>
      <c r="E395" s="4">
        <f t="shared" ca="1" si="40"/>
        <v>2775</v>
      </c>
      <c r="H395" s="4">
        <f t="shared" ca="1" si="41"/>
        <v>0</v>
      </c>
    </row>
    <row r="396" spans="1:8" x14ac:dyDescent="0.25">
      <c r="A396" s="5">
        <f t="shared" si="36"/>
        <v>395</v>
      </c>
      <c r="B396" s="4">
        <f t="shared" ca="1" si="37"/>
        <v>22</v>
      </c>
      <c r="C396" s="4">
        <f t="shared" ca="1" si="38"/>
        <v>10</v>
      </c>
      <c r="D396" s="4">
        <f t="shared" ca="1" si="39"/>
        <v>2</v>
      </c>
      <c r="E396" s="4">
        <f t="shared" ca="1" si="40"/>
        <v>31634</v>
      </c>
      <c r="H396" s="4">
        <f t="shared" ca="1" si="41"/>
        <v>0</v>
      </c>
    </row>
    <row r="397" spans="1:8" x14ac:dyDescent="0.25">
      <c r="A397" s="5">
        <f t="shared" si="36"/>
        <v>396</v>
      </c>
      <c r="B397" s="4">
        <f t="shared" ca="1" si="37"/>
        <v>137</v>
      </c>
      <c r="C397" s="4">
        <f t="shared" ca="1" si="38"/>
        <v>3</v>
      </c>
      <c r="D397" s="4">
        <f t="shared" ca="1" si="39"/>
        <v>2</v>
      </c>
      <c r="E397" s="4">
        <f t="shared" ca="1" si="40"/>
        <v>30458</v>
      </c>
      <c r="H397" s="4">
        <f t="shared" ca="1" si="41"/>
        <v>0</v>
      </c>
    </row>
    <row r="398" spans="1:8" x14ac:dyDescent="0.25">
      <c r="A398" s="5">
        <f t="shared" si="36"/>
        <v>397</v>
      </c>
      <c r="B398" s="4">
        <f t="shared" ca="1" si="37"/>
        <v>85</v>
      </c>
      <c r="C398" s="4">
        <f t="shared" ca="1" si="38"/>
        <v>19</v>
      </c>
      <c r="D398" s="4">
        <f t="shared" ca="1" si="39"/>
        <v>1</v>
      </c>
      <c r="E398" s="4">
        <f t="shared" ca="1" si="40"/>
        <v>26270</v>
      </c>
      <c r="H398" s="4">
        <f t="shared" ca="1" si="41"/>
        <v>1</v>
      </c>
    </row>
    <row r="399" spans="1:8" x14ac:dyDescent="0.25">
      <c r="A399" s="5">
        <f t="shared" si="36"/>
        <v>398</v>
      </c>
      <c r="B399" s="4">
        <f t="shared" ca="1" si="37"/>
        <v>113</v>
      </c>
      <c r="C399" s="4">
        <f t="shared" ca="1" si="38"/>
        <v>11</v>
      </c>
      <c r="D399" s="4">
        <f t="shared" ca="1" si="39"/>
        <v>1</v>
      </c>
      <c r="E399" s="4">
        <f t="shared" ca="1" si="40"/>
        <v>24795</v>
      </c>
      <c r="H399" s="4">
        <f t="shared" ca="1" si="41"/>
        <v>0</v>
      </c>
    </row>
    <row r="400" spans="1:8" x14ac:dyDescent="0.25">
      <c r="A400" s="5">
        <f t="shared" si="36"/>
        <v>399</v>
      </c>
      <c r="B400" s="4">
        <f t="shared" ca="1" si="37"/>
        <v>166</v>
      </c>
      <c r="C400" s="4">
        <f t="shared" ca="1" si="38"/>
        <v>14</v>
      </c>
      <c r="D400" s="4">
        <f t="shared" ca="1" si="39"/>
        <v>2</v>
      </c>
      <c r="E400" s="4">
        <f t="shared" ca="1" si="40"/>
        <v>39772</v>
      </c>
      <c r="H400" s="4">
        <f t="shared" ca="1" si="41"/>
        <v>1</v>
      </c>
    </row>
    <row r="401" spans="1:8" x14ac:dyDescent="0.25">
      <c r="A401" s="5">
        <f t="shared" si="36"/>
        <v>400</v>
      </c>
      <c r="B401" s="4">
        <f t="shared" ca="1" si="37"/>
        <v>36</v>
      </c>
      <c r="C401" s="4">
        <f t="shared" ca="1" si="38"/>
        <v>11</v>
      </c>
      <c r="D401" s="4">
        <f t="shared" ca="1" si="39"/>
        <v>3</v>
      </c>
      <c r="E401" s="4">
        <f t="shared" ca="1" si="40"/>
        <v>68889</v>
      </c>
      <c r="H401" s="4">
        <f t="shared" ca="1" si="41"/>
        <v>1</v>
      </c>
    </row>
    <row r="402" spans="1:8" x14ac:dyDescent="0.25">
      <c r="A402" s="5">
        <f t="shared" si="36"/>
        <v>401</v>
      </c>
      <c r="B402" s="4">
        <f t="shared" ca="1" si="37"/>
        <v>168</v>
      </c>
      <c r="C402" s="4">
        <f t="shared" ca="1" si="38"/>
        <v>13</v>
      </c>
      <c r="D402" s="4">
        <f t="shared" ca="1" si="39"/>
        <v>1</v>
      </c>
      <c r="E402" s="4">
        <f t="shared" ca="1" si="40"/>
        <v>13841</v>
      </c>
      <c r="H402" s="4">
        <f t="shared" ca="1" si="41"/>
        <v>0</v>
      </c>
    </row>
    <row r="403" spans="1:8" x14ac:dyDescent="0.25">
      <c r="A403" s="5">
        <f t="shared" si="36"/>
        <v>402</v>
      </c>
      <c r="B403" s="4">
        <f t="shared" ca="1" si="37"/>
        <v>32</v>
      </c>
      <c r="C403" s="4">
        <f t="shared" ca="1" si="38"/>
        <v>4</v>
      </c>
      <c r="D403" s="4">
        <f t="shared" ca="1" si="39"/>
        <v>3</v>
      </c>
      <c r="E403" s="4">
        <f t="shared" ca="1" si="40"/>
        <v>88214</v>
      </c>
      <c r="H403" s="4">
        <f t="shared" ca="1" si="41"/>
        <v>1</v>
      </c>
    </row>
    <row r="404" spans="1:8" x14ac:dyDescent="0.25">
      <c r="A404" s="5">
        <f t="shared" si="36"/>
        <v>403</v>
      </c>
      <c r="B404" s="4">
        <f t="shared" ca="1" si="37"/>
        <v>92</v>
      </c>
      <c r="C404" s="4">
        <f t="shared" ca="1" si="38"/>
        <v>7</v>
      </c>
      <c r="D404" s="4">
        <f t="shared" ca="1" si="39"/>
        <v>3</v>
      </c>
      <c r="E404" s="4">
        <f t="shared" ca="1" si="40"/>
        <v>69377</v>
      </c>
      <c r="H404" s="4">
        <f t="shared" ca="1" si="41"/>
        <v>0</v>
      </c>
    </row>
    <row r="405" spans="1:8" x14ac:dyDescent="0.25">
      <c r="A405" s="5">
        <f t="shared" si="36"/>
        <v>404</v>
      </c>
      <c r="B405" s="4">
        <f t="shared" ca="1" si="37"/>
        <v>143</v>
      </c>
      <c r="C405" s="4">
        <f t="shared" ca="1" si="38"/>
        <v>18</v>
      </c>
      <c r="D405" s="4">
        <f t="shared" ca="1" si="39"/>
        <v>3</v>
      </c>
      <c r="E405" s="4">
        <f t="shared" ca="1" si="40"/>
        <v>77765</v>
      </c>
      <c r="H405" s="4">
        <f t="shared" ca="1" si="41"/>
        <v>1</v>
      </c>
    </row>
    <row r="406" spans="1:8" x14ac:dyDescent="0.25">
      <c r="A406" s="5">
        <f t="shared" si="36"/>
        <v>405</v>
      </c>
      <c r="B406" s="4">
        <f t="shared" ca="1" si="37"/>
        <v>124</v>
      </c>
      <c r="C406" s="4">
        <f t="shared" ca="1" si="38"/>
        <v>3</v>
      </c>
      <c r="D406" s="4">
        <f t="shared" ca="1" si="39"/>
        <v>1</v>
      </c>
      <c r="E406" s="4">
        <f t="shared" ca="1" si="40"/>
        <v>20520</v>
      </c>
      <c r="H406" s="4">
        <f t="shared" ca="1" si="41"/>
        <v>0</v>
      </c>
    </row>
    <row r="407" spans="1:8" x14ac:dyDescent="0.25">
      <c r="A407" s="5">
        <f t="shared" si="36"/>
        <v>406</v>
      </c>
      <c r="B407" s="4">
        <f t="shared" ca="1" si="37"/>
        <v>137</v>
      </c>
      <c r="C407" s="4">
        <f t="shared" ca="1" si="38"/>
        <v>15</v>
      </c>
      <c r="D407" s="4">
        <f t="shared" ca="1" si="39"/>
        <v>3</v>
      </c>
      <c r="E407" s="4">
        <f t="shared" ca="1" si="40"/>
        <v>75025</v>
      </c>
      <c r="H407" s="4">
        <f t="shared" ca="1" si="41"/>
        <v>1</v>
      </c>
    </row>
    <row r="408" spans="1:8" x14ac:dyDescent="0.25">
      <c r="A408" s="5">
        <f t="shared" si="36"/>
        <v>407</v>
      </c>
      <c r="B408" s="4">
        <f t="shared" ca="1" si="37"/>
        <v>28</v>
      </c>
      <c r="C408" s="4">
        <f t="shared" ca="1" si="38"/>
        <v>16</v>
      </c>
      <c r="D408" s="4">
        <f t="shared" ca="1" si="39"/>
        <v>2</v>
      </c>
      <c r="E408" s="4">
        <f t="shared" ca="1" si="40"/>
        <v>32482</v>
      </c>
      <c r="H408" s="4">
        <f t="shared" ca="1" si="41"/>
        <v>0</v>
      </c>
    </row>
    <row r="409" spans="1:8" x14ac:dyDescent="0.25">
      <c r="A409" s="5">
        <f t="shared" si="36"/>
        <v>408</v>
      </c>
      <c r="B409" s="4">
        <f t="shared" ca="1" si="37"/>
        <v>77</v>
      </c>
      <c r="C409" s="4">
        <f t="shared" ca="1" si="38"/>
        <v>12</v>
      </c>
      <c r="D409" s="4">
        <f t="shared" ca="1" si="39"/>
        <v>3</v>
      </c>
      <c r="E409" s="4">
        <f t="shared" ca="1" si="40"/>
        <v>71609</v>
      </c>
      <c r="H409" s="4">
        <f t="shared" ca="1" si="41"/>
        <v>1</v>
      </c>
    </row>
    <row r="410" spans="1:8" x14ac:dyDescent="0.25">
      <c r="A410" s="5">
        <f t="shared" si="36"/>
        <v>409</v>
      </c>
      <c r="B410" s="4">
        <f t="shared" ca="1" si="37"/>
        <v>157</v>
      </c>
      <c r="C410" s="4">
        <f t="shared" ca="1" si="38"/>
        <v>10</v>
      </c>
      <c r="D410" s="4">
        <f t="shared" ca="1" si="39"/>
        <v>3</v>
      </c>
      <c r="E410" s="4">
        <f t="shared" ca="1" si="40"/>
        <v>69178</v>
      </c>
      <c r="H410" s="4">
        <f t="shared" ca="1" si="41"/>
        <v>1</v>
      </c>
    </row>
    <row r="411" spans="1:8" x14ac:dyDescent="0.25">
      <c r="A411" s="5">
        <f t="shared" si="36"/>
        <v>410</v>
      </c>
      <c r="B411" s="4">
        <f t="shared" ca="1" si="37"/>
        <v>66</v>
      </c>
      <c r="C411" s="4">
        <f t="shared" ca="1" si="38"/>
        <v>10</v>
      </c>
      <c r="D411" s="4">
        <f t="shared" ca="1" si="39"/>
        <v>2</v>
      </c>
      <c r="E411" s="4">
        <f t="shared" ca="1" si="40"/>
        <v>41039</v>
      </c>
      <c r="H411" s="4">
        <f t="shared" ca="1" si="41"/>
        <v>1</v>
      </c>
    </row>
    <row r="412" spans="1:8" x14ac:dyDescent="0.25">
      <c r="A412" s="5">
        <f t="shared" si="36"/>
        <v>411</v>
      </c>
      <c r="B412" s="4">
        <f t="shared" ca="1" si="37"/>
        <v>86</v>
      </c>
      <c r="C412" s="4">
        <f t="shared" ca="1" si="38"/>
        <v>5</v>
      </c>
      <c r="D412" s="4">
        <f t="shared" ca="1" si="39"/>
        <v>3</v>
      </c>
      <c r="E412" s="4">
        <f t="shared" ca="1" si="40"/>
        <v>66549</v>
      </c>
      <c r="H412" s="4">
        <f t="shared" ca="1" si="41"/>
        <v>1</v>
      </c>
    </row>
    <row r="413" spans="1:8" x14ac:dyDescent="0.25">
      <c r="A413" s="5">
        <f t="shared" si="36"/>
        <v>412</v>
      </c>
      <c r="B413" s="4">
        <f t="shared" ca="1" si="37"/>
        <v>165</v>
      </c>
      <c r="C413" s="4">
        <f t="shared" ca="1" si="38"/>
        <v>19</v>
      </c>
      <c r="D413" s="4">
        <f t="shared" ca="1" si="39"/>
        <v>3</v>
      </c>
      <c r="E413" s="4">
        <f t="shared" ca="1" si="40"/>
        <v>68922</v>
      </c>
      <c r="H413" s="4">
        <f t="shared" ca="1" si="41"/>
        <v>1</v>
      </c>
    </row>
    <row r="414" spans="1:8" x14ac:dyDescent="0.25">
      <c r="A414" s="5">
        <f t="shared" si="36"/>
        <v>413</v>
      </c>
      <c r="B414" s="4">
        <f t="shared" ca="1" si="37"/>
        <v>6</v>
      </c>
      <c r="C414" s="4">
        <f t="shared" ca="1" si="38"/>
        <v>4</v>
      </c>
      <c r="D414" s="4">
        <f t="shared" ca="1" si="39"/>
        <v>2</v>
      </c>
      <c r="E414" s="4">
        <f t="shared" ca="1" si="40"/>
        <v>53093</v>
      </c>
      <c r="H414" s="4">
        <f t="shared" ca="1" si="41"/>
        <v>0</v>
      </c>
    </row>
    <row r="415" spans="1:8" x14ac:dyDescent="0.25">
      <c r="A415" s="5">
        <f t="shared" si="36"/>
        <v>414</v>
      </c>
      <c r="B415" s="4">
        <f t="shared" ca="1" si="37"/>
        <v>115</v>
      </c>
      <c r="C415" s="4">
        <f t="shared" ca="1" si="38"/>
        <v>6</v>
      </c>
      <c r="D415" s="4">
        <f t="shared" ca="1" si="39"/>
        <v>2</v>
      </c>
      <c r="E415" s="4">
        <f t="shared" ca="1" si="40"/>
        <v>51537</v>
      </c>
      <c r="H415" s="4">
        <f t="shared" ca="1" si="41"/>
        <v>1</v>
      </c>
    </row>
    <row r="416" spans="1:8" x14ac:dyDescent="0.25">
      <c r="A416" s="5">
        <f t="shared" si="36"/>
        <v>415</v>
      </c>
      <c r="B416" s="4">
        <f t="shared" ca="1" si="37"/>
        <v>127</v>
      </c>
      <c r="C416" s="4">
        <f t="shared" ca="1" si="38"/>
        <v>5</v>
      </c>
      <c r="D416" s="4">
        <f t="shared" ca="1" si="39"/>
        <v>1</v>
      </c>
      <c r="E416" s="4">
        <f t="shared" ca="1" si="40"/>
        <v>25370</v>
      </c>
      <c r="H416" s="4">
        <f t="shared" ca="1" si="41"/>
        <v>0</v>
      </c>
    </row>
    <row r="417" spans="1:8" x14ac:dyDescent="0.25">
      <c r="A417" s="5">
        <f t="shared" si="36"/>
        <v>416</v>
      </c>
      <c r="B417" s="4">
        <f t="shared" ca="1" si="37"/>
        <v>2</v>
      </c>
      <c r="C417" s="4">
        <f t="shared" ca="1" si="38"/>
        <v>4</v>
      </c>
      <c r="D417" s="4">
        <f t="shared" ca="1" si="39"/>
        <v>2</v>
      </c>
      <c r="E417" s="4">
        <f t="shared" ca="1" si="40"/>
        <v>39795</v>
      </c>
      <c r="H417" s="4">
        <f t="shared" ca="1" si="41"/>
        <v>1</v>
      </c>
    </row>
    <row r="418" spans="1:8" x14ac:dyDescent="0.25">
      <c r="A418" s="5">
        <f t="shared" si="36"/>
        <v>417</v>
      </c>
      <c r="B418" s="4">
        <f t="shared" ca="1" si="37"/>
        <v>120</v>
      </c>
      <c r="C418" s="4">
        <f t="shared" ca="1" si="38"/>
        <v>6</v>
      </c>
      <c r="D418" s="4">
        <f t="shared" ca="1" si="39"/>
        <v>2</v>
      </c>
      <c r="E418" s="4">
        <f t="shared" ca="1" si="40"/>
        <v>53859</v>
      </c>
      <c r="H418" s="4">
        <f t="shared" ca="1" si="41"/>
        <v>1</v>
      </c>
    </row>
    <row r="419" spans="1:8" x14ac:dyDescent="0.25">
      <c r="A419" s="5">
        <f t="shared" si="36"/>
        <v>418</v>
      </c>
      <c r="B419" s="4">
        <f t="shared" ca="1" si="37"/>
        <v>5</v>
      </c>
      <c r="C419" s="4">
        <f t="shared" ca="1" si="38"/>
        <v>12</v>
      </c>
      <c r="D419" s="4">
        <f t="shared" ca="1" si="39"/>
        <v>1</v>
      </c>
      <c r="E419" s="4">
        <f t="shared" ca="1" si="40"/>
        <v>9854</v>
      </c>
      <c r="H419" s="4">
        <f t="shared" ca="1" si="41"/>
        <v>0</v>
      </c>
    </row>
    <row r="420" spans="1:8" x14ac:dyDescent="0.25">
      <c r="A420" s="5">
        <f t="shared" si="36"/>
        <v>419</v>
      </c>
      <c r="B420" s="4">
        <f t="shared" ca="1" si="37"/>
        <v>171</v>
      </c>
      <c r="C420" s="4">
        <f t="shared" ca="1" si="38"/>
        <v>13</v>
      </c>
      <c r="D420" s="4">
        <f t="shared" ca="1" si="39"/>
        <v>3</v>
      </c>
      <c r="E420" s="4">
        <f t="shared" ca="1" si="40"/>
        <v>67665</v>
      </c>
      <c r="H420" s="4">
        <f t="shared" ca="1" si="41"/>
        <v>0</v>
      </c>
    </row>
    <row r="421" spans="1:8" x14ac:dyDescent="0.25">
      <c r="A421" s="5">
        <f t="shared" si="36"/>
        <v>420</v>
      </c>
      <c r="B421" s="4">
        <f t="shared" ca="1" si="37"/>
        <v>90</v>
      </c>
      <c r="C421" s="4">
        <f t="shared" ca="1" si="38"/>
        <v>10</v>
      </c>
      <c r="D421" s="4">
        <f t="shared" ca="1" si="39"/>
        <v>1</v>
      </c>
      <c r="E421" s="4">
        <f t="shared" ca="1" si="40"/>
        <v>21918</v>
      </c>
      <c r="H421" s="4">
        <f t="shared" ca="1" si="41"/>
        <v>0</v>
      </c>
    </row>
    <row r="422" spans="1:8" x14ac:dyDescent="0.25">
      <c r="A422" s="5">
        <f t="shared" si="36"/>
        <v>421</v>
      </c>
      <c r="B422" s="4">
        <f t="shared" ca="1" si="37"/>
        <v>80</v>
      </c>
      <c r="C422" s="4">
        <f t="shared" ca="1" si="38"/>
        <v>18</v>
      </c>
      <c r="D422" s="4">
        <f t="shared" ca="1" si="39"/>
        <v>1</v>
      </c>
      <c r="E422" s="4">
        <f t="shared" ca="1" si="40"/>
        <v>12420</v>
      </c>
      <c r="H422" s="4">
        <f t="shared" ca="1" si="41"/>
        <v>1</v>
      </c>
    </row>
    <row r="423" spans="1:8" x14ac:dyDescent="0.25">
      <c r="A423" s="5">
        <f t="shared" si="36"/>
        <v>422</v>
      </c>
      <c r="B423" s="4">
        <f t="shared" ca="1" si="37"/>
        <v>161</v>
      </c>
      <c r="C423" s="4">
        <f t="shared" ca="1" si="38"/>
        <v>1</v>
      </c>
      <c r="D423" s="4">
        <f t="shared" ca="1" si="39"/>
        <v>3</v>
      </c>
      <c r="E423" s="4">
        <f t="shared" ca="1" si="40"/>
        <v>63875</v>
      </c>
      <c r="H423" s="4">
        <f t="shared" ca="1" si="41"/>
        <v>0</v>
      </c>
    </row>
    <row r="424" spans="1:8" x14ac:dyDescent="0.25">
      <c r="A424" s="5">
        <f t="shared" si="36"/>
        <v>423</v>
      </c>
      <c r="B424" s="4">
        <f t="shared" ca="1" si="37"/>
        <v>135</v>
      </c>
      <c r="C424" s="4">
        <f t="shared" ca="1" si="38"/>
        <v>10</v>
      </c>
      <c r="D424" s="4">
        <f t="shared" ca="1" si="39"/>
        <v>2</v>
      </c>
      <c r="E424" s="4">
        <f t="shared" ca="1" si="40"/>
        <v>49426</v>
      </c>
      <c r="H424" s="4">
        <f t="shared" ca="1" si="41"/>
        <v>0</v>
      </c>
    </row>
    <row r="425" spans="1:8" x14ac:dyDescent="0.25">
      <c r="A425" s="5">
        <f t="shared" si="36"/>
        <v>424</v>
      </c>
      <c r="B425" s="4">
        <f t="shared" ca="1" si="37"/>
        <v>12</v>
      </c>
      <c r="C425" s="4">
        <f t="shared" ca="1" si="38"/>
        <v>3</v>
      </c>
      <c r="D425" s="4">
        <f t="shared" ca="1" si="39"/>
        <v>2</v>
      </c>
      <c r="E425" s="4">
        <f t="shared" ca="1" si="40"/>
        <v>33907</v>
      </c>
      <c r="H425" s="4">
        <f t="shared" ca="1" si="41"/>
        <v>0</v>
      </c>
    </row>
    <row r="426" spans="1:8" x14ac:dyDescent="0.25">
      <c r="A426" s="5">
        <f t="shared" si="36"/>
        <v>425</v>
      </c>
      <c r="B426" s="4">
        <f t="shared" ca="1" si="37"/>
        <v>93</v>
      </c>
      <c r="C426" s="4">
        <f t="shared" ca="1" si="38"/>
        <v>12</v>
      </c>
      <c r="D426" s="4">
        <f t="shared" ca="1" si="39"/>
        <v>1</v>
      </c>
      <c r="E426" s="4">
        <f t="shared" ca="1" si="40"/>
        <v>22096</v>
      </c>
      <c r="H426" s="4">
        <f t="shared" ca="1" si="41"/>
        <v>1</v>
      </c>
    </row>
    <row r="427" spans="1:8" x14ac:dyDescent="0.25">
      <c r="A427" s="5">
        <f t="shared" si="36"/>
        <v>426</v>
      </c>
      <c r="B427" s="4">
        <f t="shared" ca="1" si="37"/>
        <v>74</v>
      </c>
      <c r="C427" s="4">
        <f t="shared" ca="1" si="38"/>
        <v>6</v>
      </c>
      <c r="D427" s="4">
        <f t="shared" ca="1" si="39"/>
        <v>1</v>
      </c>
      <c r="E427" s="4">
        <f t="shared" ca="1" si="40"/>
        <v>23792</v>
      </c>
      <c r="H427" s="4">
        <f t="shared" ca="1" si="41"/>
        <v>1</v>
      </c>
    </row>
    <row r="428" spans="1:8" x14ac:dyDescent="0.25">
      <c r="A428" s="5">
        <f t="shared" si="36"/>
        <v>427</v>
      </c>
      <c r="B428" s="4">
        <f t="shared" ca="1" si="37"/>
        <v>11</v>
      </c>
      <c r="C428" s="4">
        <f t="shared" ca="1" si="38"/>
        <v>4</v>
      </c>
      <c r="D428" s="4">
        <f t="shared" ca="1" si="39"/>
        <v>3</v>
      </c>
      <c r="E428" s="4">
        <f t="shared" ca="1" si="40"/>
        <v>78286</v>
      </c>
      <c r="H428" s="4">
        <f t="shared" ca="1" si="41"/>
        <v>0</v>
      </c>
    </row>
    <row r="429" spans="1:8" x14ac:dyDescent="0.25">
      <c r="A429" s="5">
        <f t="shared" si="36"/>
        <v>428</v>
      </c>
      <c r="B429" s="4">
        <f t="shared" ca="1" si="37"/>
        <v>78</v>
      </c>
      <c r="C429" s="4">
        <f t="shared" ca="1" si="38"/>
        <v>13</v>
      </c>
      <c r="D429" s="4">
        <f t="shared" ca="1" si="39"/>
        <v>1</v>
      </c>
      <c r="E429" s="4">
        <f t="shared" ca="1" si="40"/>
        <v>2420</v>
      </c>
      <c r="H429" s="4">
        <f t="shared" ca="1" si="41"/>
        <v>0</v>
      </c>
    </row>
    <row r="430" spans="1:8" x14ac:dyDescent="0.25">
      <c r="A430" s="5">
        <f t="shared" si="36"/>
        <v>429</v>
      </c>
      <c r="B430" s="4">
        <f t="shared" ca="1" si="37"/>
        <v>146</v>
      </c>
      <c r="C430" s="4">
        <f t="shared" ca="1" si="38"/>
        <v>10</v>
      </c>
      <c r="D430" s="4">
        <f t="shared" ca="1" si="39"/>
        <v>1</v>
      </c>
      <c r="E430" s="4">
        <f t="shared" ca="1" si="40"/>
        <v>1305</v>
      </c>
      <c r="H430" s="4">
        <f t="shared" ca="1" si="41"/>
        <v>1</v>
      </c>
    </row>
    <row r="431" spans="1:8" x14ac:dyDescent="0.25">
      <c r="A431" s="5">
        <f t="shared" si="36"/>
        <v>430</v>
      </c>
      <c r="B431" s="4">
        <f t="shared" ca="1" si="37"/>
        <v>107</v>
      </c>
      <c r="C431" s="4">
        <f t="shared" ca="1" si="38"/>
        <v>7</v>
      </c>
      <c r="D431" s="4">
        <f t="shared" ca="1" si="39"/>
        <v>2</v>
      </c>
      <c r="E431" s="4">
        <f t="shared" ca="1" si="40"/>
        <v>32342</v>
      </c>
      <c r="H431" s="4">
        <f t="shared" ca="1" si="41"/>
        <v>0</v>
      </c>
    </row>
    <row r="432" spans="1:8" x14ac:dyDescent="0.25">
      <c r="A432" s="5">
        <f t="shared" si="36"/>
        <v>431</v>
      </c>
      <c r="B432" s="4">
        <f t="shared" ca="1" si="37"/>
        <v>104</v>
      </c>
      <c r="C432" s="4">
        <f t="shared" ca="1" si="38"/>
        <v>13</v>
      </c>
      <c r="D432" s="4">
        <f t="shared" ca="1" si="39"/>
        <v>3</v>
      </c>
      <c r="E432" s="4">
        <f t="shared" ca="1" si="40"/>
        <v>82621</v>
      </c>
      <c r="H432" s="4">
        <f t="shared" ca="1" si="41"/>
        <v>0</v>
      </c>
    </row>
    <row r="433" spans="1:8" x14ac:dyDescent="0.25">
      <c r="A433" s="5">
        <f t="shared" si="36"/>
        <v>432</v>
      </c>
      <c r="B433" s="4">
        <f t="shared" ca="1" si="37"/>
        <v>150</v>
      </c>
      <c r="C433" s="4">
        <f t="shared" ca="1" si="38"/>
        <v>6</v>
      </c>
      <c r="D433" s="4">
        <f t="shared" ca="1" si="39"/>
        <v>1</v>
      </c>
      <c r="E433" s="4">
        <f t="shared" ca="1" si="40"/>
        <v>17839</v>
      </c>
      <c r="H433" s="4">
        <f t="shared" ca="1" si="41"/>
        <v>1</v>
      </c>
    </row>
    <row r="434" spans="1:8" x14ac:dyDescent="0.25">
      <c r="A434" s="5">
        <f t="shared" si="36"/>
        <v>433</v>
      </c>
      <c r="B434" s="4">
        <f t="shared" ca="1" si="37"/>
        <v>21</v>
      </c>
      <c r="C434" s="4">
        <f t="shared" ca="1" si="38"/>
        <v>18</v>
      </c>
      <c r="D434" s="4">
        <f t="shared" ca="1" si="39"/>
        <v>1</v>
      </c>
      <c r="E434" s="4">
        <f t="shared" ca="1" si="40"/>
        <v>13349</v>
      </c>
      <c r="H434" s="4">
        <f t="shared" ca="1" si="41"/>
        <v>0</v>
      </c>
    </row>
    <row r="435" spans="1:8" x14ac:dyDescent="0.25">
      <c r="A435" s="5">
        <f t="shared" si="36"/>
        <v>434</v>
      </c>
      <c r="B435" s="4">
        <f t="shared" ca="1" si="37"/>
        <v>136</v>
      </c>
      <c r="C435" s="4">
        <f t="shared" ca="1" si="38"/>
        <v>12</v>
      </c>
      <c r="D435" s="4">
        <f t="shared" ca="1" si="39"/>
        <v>1</v>
      </c>
      <c r="E435" s="4">
        <f t="shared" ca="1" si="40"/>
        <v>4260</v>
      </c>
      <c r="H435" s="4">
        <f t="shared" ca="1" si="41"/>
        <v>1</v>
      </c>
    </row>
    <row r="436" spans="1:8" x14ac:dyDescent="0.25">
      <c r="A436" s="5">
        <f t="shared" si="36"/>
        <v>435</v>
      </c>
      <c r="B436" s="4">
        <f t="shared" ca="1" si="37"/>
        <v>50</v>
      </c>
      <c r="C436" s="4">
        <f t="shared" ca="1" si="38"/>
        <v>5</v>
      </c>
      <c r="D436" s="4">
        <f t="shared" ca="1" si="39"/>
        <v>2</v>
      </c>
      <c r="E436" s="4">
        <f t="shared" ca="1" si="40"/>
        <v>57117</v>
      </c>
      <c r="H436" s="4">
        <f t="shared" ca="1" si="41"/>
        <v>0</v>
      </c>
    </row>
    <row r="437" spans="1:8" x14ac:dyDescent="0.25">
      <c r="A437" s="5">
        <f t="shared" si="36"/>
        <v>436</v>
      </c>
      <c r="B437" s="4">
        <f t="shared" ca="1" si="37"/>
        <v>20</v>
      </c>
      <c r="C437" s="4">
        <f t="shared" ca="1" si="38"/>
        <v>10</v>
      </c>
      <c r="D437" s="4">
        <f t="shared" ca="1" si="39"/>
        <v>3</v>
      </c>
      <c r="E437" s="4">
        <f t="shared" ca="1" si="40"/>
        <v>83376</v>
      </c>
      <c r="H437" s="4">
        <f t="shared" ca="1" si="41"/>
        <v>1</v>
      </c>
    </row>
    <row r="438" spans="1:8" x14ac:dyDescent="0.25">
      <c r="A438" s="5">
        <f t="shared" si="36"/>
        <v>437</v>
      </c>
      <c r="B438" s="4">
        <f t="shared" ca="1" si="37"/>
        <v>38</v>
      </c>
      <c r="C438" s="4">
        <f t="shared" ca="1" si="38"/>
        <v>13</v>
      </c>
      <c r="D438" s="4">
        <f t="shared" ca="1" si="39"/>
        <v>1</v>
      </c>
      <c r="E438" s="4">
        <f t="shared" ca="1" si="40"/>
        <v>10403</v>
      </c>
      <c r="H438" s="4">
        <f t="shared" ca="1" si="41"/>
        <v>0</v>
      </c>
    </row>
    <row r="439" spans="1:8" x14ac:dyDescent="0.25">
      <c r="A439" s="5">
        <f t="shared" si="36"/>
        <v>438</v>
      </c>
      <c r="B439" s="4">
        <f t="shared" ca="1" si="37"/>
        <v>26</v>
      </c>
      <c r="C439" s="4">
        <f t="shared" ca="1" si="38"/>
        <v>6</v>
      </c>
      <c r="D439" s="4">
        <f t="shared" ca="1" si="39"/>
        <v>2</v>
      </c>
      <c r="E439" s="4">
        <f t="shared" ca="1" si="40"/>
        <v>57519</v>
      </c>
      <c r="H439" s="4">
        <f t="shared" ca="1" si="41"/>
        <v>0</v>
      </c>
    </row>
    <row r="440" spans="1:8" x14ac:dyDescent="0.25">
      <c r="A440" s="5">
        <f t="shared" si="36"/>
        <v>439</v>
      </c>
      <c r="B440" s="4">
        <f t="shared" ca="1" si="37"/>
        <v>59</v>
      </c>
      <c r="C440" s="4">
        <f t="shared" ca="1" si="38"/>
        <v>3</v>
      </c>
      <c r="D440" s="4">
        <f t="shared" ca="1" si="39"/>
        <v>2</v>
      </c>
      <c r="E440" s="4">
        <f t="shared" ca="1" si="40"/>
        <v>56041</v>
      </c>
      <c r="H440" s="4">
        <f t="shared" ca="1" si="41"/>
        <v>1</v>
      </c>
    </row>
    <row r="441" spans="1:8" x14ac:dyDescent="0.25">
      <c r="A441" s="5">
        <f t="shared" si="36"/>
        <v>440</v>
      </c>
      <c r="B441" s="4">
        <f t="shared" ca="1" si="37"/>
        <v>43</v>
      </c>
      <c r="C441" s="4">
        <f t="shared" ca="1" si="38"/>
        <v>14</v>
      </c>
      <c r="D441" s="4">
        <f t="shared" ca="1" si="39"/>
        <v>3</v>
      </c>
      <c r="E441" s="4">
        <f t="shared" ca="1" si="40"/>
        <v>87330</v>
      </c>
      <c r="H441" s="4">
        <f t="shared" ca="1" si="41"/>
        <v>1</v>
      </c>
    </row>
    <row r="442" spans="1:8" x14ac:dyDescent="0.25">
      <c r="A442" s="5">
        <f t="shared" si="36"/>
        <v>441</v>
      </c>
      <c r="B442" s="4">
        <f t="shared" ca="1" si="37"/>
        <v>40</v>
      </c>
      <c r="C442" s="4">
        <f t="shared" ca="1" si="38"/>
        <v>3</v>
      </c>
      <c r="D442" s="4">
        <f t="shared" ca="1" si="39"/>
        <v>2</v>
      </c>
      <c r="E442" s="4">
        <f t="shared" ca="1" si="40"/>
        <v>56015</v>
      </c>
      <c r="H442" s="4">
        <f t="shared" ca="1" si="41"/>
        <v>1</v>
      </c>
    </row>
    <row r="443" spans="1:8" x14ac:dyDescent="0.25">
      <c r="A443" s="5">
        <f t="shared" si="36"/>
        <v>442</v>
      </c>
      <c r="B443" s="4">
        <f t="shared" ca="1" si="37"/>
        <v>118</v>
      </c>
      <c r="C443" s="4">
        <f t="shared" ca="1" si="38"/>
        <v>12</v>
      </c>
      <c r="D443" s="4">
        <f t="shared" ca="1" si="39"/>
        <v>1</v>
      </c>
      <c r="E443" s="4">
        <f t="shared" ca="1" si="40"/>
        <v>9085</v>
      </c>
      <c r="H443" s="4">
        <f t="shared" ca="1" si="41"/>
        <v>0</v>
      </c>
    </row>
    <row r="444" spans="1:8" x14ac:dyDescent="0.25">
      <c r="A444" s="5">
        <f t="shared" si="36"/>
        <v>443</v>
      </c>
      <c r="B444" s="4">
        <f t="shared" ca="1" si="37"/>
        <v>161</v>
      </c>
      <c r="C444" s="4">
        <f t="shared" ca="1" si="38"/>
        <v>13</v>
      </c>
      <c r="D444" s="4">
        <f t="shared" ca="1" si="39"/>
        <v>3</v>
      </c>
      <c r="E444" s="4">
        <f t="shared" ca="1" si="40"/>
        <v>63682</v>
      </c>
      <c r="H444" s="4">
        <f t="shared" ca="1" si="41"/>
        <v>1</v>
      </c>
    </row>
    <row r="445" spans="1:8" x14ac:dyDescent="0.25">
      <c r="A445" s="5">
        <f t="shared" si="36"/>
        <v>444</v>
      </c>
      <c r="B445" s="4">
        <f t="shared" ca="1" si="37"/>
        <v>29</v>
      </c>
      <c r="C445" s="4">
        <f t="shared" ca="1" si="38"/>
        <v>19</v>
      </c>
      <c r="D445" s="4">
        <f t="shared" ca="1" si="39"/>
        <v>3</v>
      </c>
      <c r="E445" s="4">
        <f t="shared" ca="1" si="40"/>
        <v>81291</v>
      </c>
      <c r="H445" s="4">
        <f t="shared" ca="1" si="41"/>
        <v>1</v>
      </c>
    </row>
    <row r="446" spans="1:8" x14ac:dyDescent="0.25">
      <c r="A446" s="5">
        <f t="shared" si="36"/>
        <v>445</v>
      </c>
      <c r="B446" s="4">
        <f t="shared" ca="1" si="37"/>
        <v>134</v>
      </c>
      <c r="C446" s="4">
        <f t="shared" ca="1" si="38"/>
        <v>7</v>
      </c>
      <c r="D446" s="4">
        <f t="shared" ca="1" si="39"/>
        <v>1</v>
      </c>
      <c r="E446" s="4">
        <f t="shared" ca="1" si="40"/>
        <v>3077</v>
      </c>
      <c r="H446" s="4">
        <f t="shared" ca="1" si="41"/>
        <v>0</v>
      </c>
    </row>
    <row r="447" spans="1:8" x14ac:dyDescent="0.25">
      <c r="A447" s="5">
        <f t="shared" si="36"/>
        <v>446</v>
      </c>
      <c r="B447" s="4">
        <f t="shared" ca="1" si="37"/>
        <v>156</v>
      </c>
      <c r="C447" s="4">
        <f t="shared" ca="1" si="38"/>
        <v>4</v>
      </c>
      <c r="D447" s="4">
        <f t="shared" ca="1" si="39"/>
        <v>2</v>
      </c>
      <c r="E447" s="4">
        <f t="shared" ca="1" si="40"/>
        <v>32591</v>
      </c>
      <c r="H447" s="4">
        <f t="shared" ca="1" si="41"/>
        <v>1</v>
      </c>
    </row>
    <row r="448" spans="1:8" x14ac:dyDescent="0.25">
      <c r="A448" s="5">
        <f t="shared" si="36"/>
        <v>447</v>
      </c>
      <c r="B448" s="4">
        <f t="shared" ca="1" si="37"/>
        <v>110</v>
      </c>
      <c r="C448" s="4">
        <f t="shared" ca="1" si="38"/>
        <v>18</v>
      </c>
      <c r="D448" s="4">
        <f t="shared" ca="1" si="39"/>
        <v>2</v>
      </c>
      <c r="E448" s="4">
        <f t="shared" ca="1" si="40"/>
        <v>33355</v>
      </c>
      <c r="H448" s="4">
        <f t="shared" ca="1" si="41"/>
        <v>1</v>
      </c>
    </row>
    <row r="449" spans="1:8" x14ac:dyDescent="0.25">
      <c r="A449" s="5">
        <f t="shared" si="36"/>
        <v>448</v>
      </c>
      <c r="B449" s="4">
        <f t="shared" ca="1" si="37"/>
        <v>135</v>
      </c>
      <c r="C449" s="4">
        <f t="shared" ca="1" si="38"/>
        <v>19</v>
      </c>
      <c r="D449" s="4">
        <f t="shared" ca="1" si="39"/>
        <v>3</v>
      </c>
      <c r="E449" s="4">
        <f t="shared" ca="1" si="40"/>
        <v>88727</v>
      </c>
      <c r="H449" s="4">
        <f t="shared" ca="1" si="41"/>
        <v>0</v>
      </c>
    </row>
    <row r="450" spans="1:8" x14ac:dyDescent="0.25">
      <c r="A450" s="5">
        <f t="shared" si="36"/>
        <v>449</v>
      </c>
      <c r="B450" s="4">
        <f t="shared" ca="1" si="37"/>
        <v>68</v>
      </c>
      <c r="C450" s="4">
        <f t="shared" ca="1" si="38"/>
        <v>1</v>
      </c>
      <c r="D450" s="4">
        <f t="shared" ca="1" si="39"/>
        <v>2</v>
      </c>
      <c r="E450" s="4">
        <f t="shared" ca="1" si="40"/>
        <v>52075</v>
      </c>
      <c r="H450" s="4">
        <f t="shared" ca="1" si="41"/>
        <v>1</v>
      </c>
    </row>
    <row r="451" spans="1:8" x14ac:dyDescent="0.25">
      <c r="A451" s="5">
        <f t="shared" si="36"/>
        <v>450</v>
      </c>
      <c r="B451" s="4">
        <f t="shared" ca="1" si="37"/>
        <v>15</v>
      </c>
      <c r="C451" s="4">
        <f t="shared" ca="1" si="38"/>
        <v>1</v>
      </c>
      <c r="D451" s="4">
        <f t="shared" ca="1" si="39"/>
        <v>2</v>
      </c>
      <c r="E451" s="4">
        <f t="shared" ca="1" si="40"/>
        <v>40418</v>
      </c>
      <c r="H451" s="4">
        <f t="shared" ca="1" si="41"/>
        <v>1</v>
      </c>
    </row>
    <row r="452" spans="1:8" x14ac:dyDescent="0.25">
      <c r="A452" s="5">
        <f t="shared" ref="A452:A515" si="42">A451+1</f>
        <v>451</v>
      </c>
      <c r="B452" s="4">
        <f t="shared" ref="B452:B515" ca="1" si="43">RANDBETWEEN(1,175)</f>
        <v>136</v>
      </c>
      <c r="C452" s="4">
        <f t="shared" ref="C452:C515" ca="1" si="44">RANDBETWEEN(1,20)</f>
        <v>1</v>
      </c>
      <c r="D452" s="4">
        <f t="shared" ref="D452:D515" ca="1" si="45">RANDBETWEEN(1,3)</f>
        <v>2</v>
      </c>
      <c r="E452" s="4">
        <f t="shared" ref="E452:E515" ca="1" si="46">IF(D452=1,RANDBETWEEN(0,30000),IF(D452=2,RANDBETWEEN(30001,60000),RANDBETWEEN(60001,89999)))</f>
        <v>49956</v>
      </c>
      <c r="H452" s="4">
        <f t="shared" ref="H452:H515" ca="1" si="47">RANDBETWEEN(0,1)</f>
        <v>0</v>
      </c>
    </row>
    <row r="453" spans="1:8" x14ac:dyDescent="0.25">
      <c r="A453" s="5">
        <f t="shared" si="42"/>
        <v>452</v>
      </c>
      <c r="B453" s="4">
        <f t="shared" ca="1" si="43"/>
        <v>63</v>
      </c>
      <c r="C453" s="4">
        <f t="shared" ca="1" si="44"/>
        <v>20</v>
      </c>
      <c r="D453" s="4">
        <f t="shared" ca="1" si="45"/>
        <v>1</v>
      </c>
      <c r="E453" s="4">
        <f t="shared" ca="1" si="46"/>
        <v>6516</v>
      </c>
      <c r="H453" s="4">
        <f t="shared" ca="1" si="47"/>
        <v>0</v>
      </c>
    </row>
    <row r="454" spans="1:8" x14ac:dyDescent="0.25">
      <c r="A454" s="5">
        <f t="shared" si="42"/>
        <v>453</v>
      </c>
      <c r="B454" s="4">
        <f t="shared" ca="1" si="43"/>
        <v>67</v>
      </c>
      <c r="C454" s="4">
        <f t="shared" ca="1" si="44"/>
        <v>10</v>
      </c>
      <c r="D454" s="4">
        <f t="shared" ca="1" si="45"/>
        <v>2</v>
      </c>
      <c r="E454" s="4">
        <f t="shared" ca="1" si="46"/>
        <v>35640</v>
      </c>
      <c r="H454" s="4">
        <f t="shared" ca="1" si="47"/>
        <v>0</v>
      </c>
    </row>
    <row r="455" spans="1:8" x14ac:dyDescent="0.25">
      <c r="A455" s="5">
        <f t="shared" si="42"/>
        <v>454</v>
      </c>
      <c r="B455" s="4">
        <f t="shared" ca="1" si="43"/>
        <v>91</v>
      </c>
      <c r="C455" s="4">
        <f t="shared" ca="1" si="44"/>
        <v>11</v>
      </c>
      <c r="D455" s="4">
        <f t="shared" ca="1" si="45"/>
        <v>1</v>
      </c>
      <c r="E455" s="4">
        <f t="shared" ca="1" si="46"/>
        <v>10498</v>
      </c>
      <c r="H455" s="4">
        <f t="shared" ca="1" si="47"/>
        <v>1</v>
      </c>
    </row>
    <row r="456" spans="1:8" x14ac:dyDescent="0.25">
      <c r="A456" s="5">
        <f t="shared" si="42"/>
        <v>455</v>
      </c>
      <c r="B456" s="4">
        <f t="shared" ca="1" si="43"/>
        <v>52</v>
      </c>
      <c r="C456" s="4">
        <f t="shared" ca="1" si="44"/>
        <v>17</v>
      </c>
      <c r="D456" s="4">
        <f t="shared" ca="1" si="45"/>
        <v>1</v>
      </c>
      <c r="E456" s="4">
        <f t="shared" ca="1" si="46"/>
        <v>13675</v>
      </c>
      <c r="H456" s="4">
        <f t="shared" ca="1" si="47"/>
        <v>0</v>
      </c>
    </row>
    <row r="457" spans="1:8" x14ac:dyDescent="0.25">
      <c r="A457" s="5">
        <f t="shared" si="42"/>
        <v>456</v>
      </c>
      <c r="B457" s="4">
        <f t="shared" ca="1" si="43"/>
        <v>46</v>
      </c>
      <c r="C457" s="4">
        <f t="shared" ca="1" si="44"/>
        <v>20</v>
      </c>
      <c r="D457" s="4">
        <f t="shared" ca="1" si="45"/>
        <v>1</v>
      </c>
      <c r="E457" s="4">
        <f t="shared" ca="1" si="46"/>
        <v>23684</v>
      </c>
      <c r="H457" s="4">
        <f t="shared" ca="1" si="47"/>
        <v>0</v>
      </c>
    </row>
    <row r="458" spans="1:8" x14ac:dyDescent="0.25">
      <c r="A458" s="5">
        <f t="shared" si="42"/>
        <v>457</v>
      </c>
      <c r="B458" s="4">
        <f t="shared" ca="1" si="43"/>
        <v>172</v>
      </c>
      <c r="C458" s="4">
        <f t="shared" ca="1" si="44"/>
        <v>3</v>
      </c>
      <c r="D458" s="4">
        <f t="shared" ca="1" si="45"/>
        <v>3</v>
      </c>
      <c r="E458" s="4">
        <f t="shared" ca="1" si="46"/>
        <v>86609</v>
      </c>
      <c r="H458" s="4">
        <f t="shared" ca="1" si="47"/>
        <v>1</v>
      </c>
    </row>
    <row r="459" spans="1:8" x14ac:dyDescent="0.25">
      <c r="A459" s="5">
        <f t="shared" si="42"/>
        <v>458</v>
      </c>
      <c r="B459" s="4">
        <f t="shared" ca="1" si="43"/>
        <v>2</v>
      </c>
      <c r="C459" s="4">
        <f t="shared" ca="1" si="44"/>
        <v>1</v>
      </c>
      <c r="D459" s="4">
        <f t="shared" ca="1" si="45"/>
        <v>1</v>
      </c>
      <c r="E459" s="4">
        <f t="shared" ca="1" si="46"/>
        <v>24001</v>
      </c>
      <c r="H459" s="4">
        <f t="shared" ca="1" si="47"/>
        <v>0</v>
      </c>
    </row>
    <row r="460" spans="1:8" x14ac:dyDescent="0.25">
      <c r="A460" s="5">
        <f t="shared" si="42"/>
        <v>459</v>
      </c>
      <c r="B460" s="4">
        <f t="shared" ca="1" si="43"/>
        <v>168</v>
      </c>
      <c r="C460" s="4">
        <f t="shared" ca="1" si="44"/>
        <v>17</v>
      </c>
      <c r="D460" s="4">
        <f t="shared" ca="1" si="45"/>
        <v>1</v>
      </c>
      <c r="E460" s="4">
        <f t="shared" ca="1" si="46"/>
        <v>28379</v>
      </c>
      <c r="H460" s="4">
        <f t="shared" ca="1" si="47"/>
        <v>0</v>
      </c>
    </row>
    <row r="461" spans="1:8" x14ac:dyDescent="0.25">
      <c r="A461" s="5">
        <f t="shared" si="42"/>
        <v>460</v>
      </c>
      <c r="B461" s="4">
        <f t="shared" ca="1" si="43"/>
        <v>61</v>
      </c>
      <c r="C461" s="4">
        <f t="shared" ca="1" si="44"/>
        <v>17</v>
      </c>
      <c r="D461" s="4">
        <f t="shared" ca="1" si="45"/>
        <v>2</v>
      </c>
      <c r="E461" s="4">
        <f t="shared" ca="1" si="46"/>
        <v>45754</v>
      </c>
      <c r="H461" s="4">
        <f t="shared" ca="1" si="47"/>
        <v>1</v>
      </c>
    </row>
    <row r="462" spans="1:8" x14ac:dyDescent="0.25">
      <c r="A462" s="5">
        <f t="shared" si="42"/>
        <v>461</v>
      </c>
      <c r="B462" s="4">
        <f t="shared" ca="1" si="43"/>
        <v>38</v>
      </c>
      <c r="C462" s="4">
        <f t="shared" ca="1" si="44"/>
        <v>15</v>
      </c>
      <c r="D462" s="4">
        <f t="shared" ca="1" si="45"/>
        <v>3</v>
      </c>
      <c r="E462" s="4">
        <f t="shared" ca="1" si="46"/>
        <v>63150</v>
      </c>
      <c r="H462" s="4">
        <f t="shared" ca="1" si="47"/>
        <v>0</v>
      </c>
    </row>
    <row r="463" spans="1:8" x14ac:dyDescent="0.25">
      <c r="A463" s="5">
        <f t="shared" si="42"/>
        <v>462</v>
      </c>
      <c r="B463" s="4">
        <f t="shared" ca="1" si="43"/>
        <v>86</v>
      </c>
      <c r="C463" s="4">
        <f t="shared" ca="1" si="44"/>
        <v>4</v>
      </c>
      <c r="D463" s="4">
        <f t="shared" ca="1" si="45"/>
        <v>2</v>
      </c>
      <c r="E463" s="4">
        <f t="shared" ca="1" si="46"/>
        <v>33952</v>
      </c>
      <c r="H463" s="4">
        <f t="shared" ca="1" si="47"/>
        <v>0</v>
      </c>
    </row>
    <row r="464" spans="1:8" x14ac:dyDescent="0.25">
      <c r="A464" s="5">
        <f t="shared" si="42"/>
        <v>463</v>
      </c>
      <c r="B464" s="4">
        <f t="shared" ca="1" si="43"/>
        <v>159</v>
      </c>
      <c r="C464" s="4">
        <f t="shared" ca="1" si="44"/>
        <v>4</v>
      </c>
      <c r="D464" s="4">
        <f t="shared" ca="1" si="45"/>
        <v>3</v>
      </c>
      <c r="E464" s="4">
        <f t="shared" ca="1" si="46"/>
        <v>73261</v>
      </c>
      <c r="H464" s="4">
        <f t="shared" ca="1" si="47"/>
        <v>0</v>
      </c>
    </row>
    <row r="465" spans="1:8" x14ac:dyDescent="0.25">
      <c r="A465" s="5">
        <f t="shared" si="42"/>
        <v>464</v>
      </c>
      <c r="B465" s="4">
        <f t="shared" ca="1" si="43"/>
        <v>6</v>
      </c>
      <c r="C465" s="4">
        <f t="shared" ca="1" si="44"/>
        <v>8</v>
      </c>
      <c r="D465" s="4">
        <f t="shared" ca="1" si="45"/>
        <v>3</v>
      </c>
      <c r="E465" s="4">
        <f t="shared" ca="1" si="46"/>
        <v>87624</v>
      </c>
      <c r="H465" s="4">
        <f t="shared" ca="1" si="47"/>
        <v>0</v>
      </c>
    </row>
    <row r="466" spans="1:8" x14ac:dyDescent="0.25">
      <c r="A466" s="5">
        <f t="shared" si="42"/>
        <v>465</v>
      </c>
      <c r="B466" s="4">
        <f t="shared" ca="1" si="43"/>
        <v>29</v>
      </c>
      <c r="C466" s="4">
        <f t="shared" ca="1" si="44"/>
        <v>3</v>
      </c>
      <c r="D466" s="4">
        <f t="shared" ca="1" si="45"/>
        <v>3</v>
      </c>
      <c r="E466" s="4">
        <f t="shared" ca="1" si="46"/>
        <v>74688</v>
      </c>
      <c r="H466" s="4">
        <f t="shared" ca="1" si="47"/>
        <v>0</v>
      </c>
    </row>
    <row r="467" spans="1:8" x14ac:dyDescent="0.25">
      <c r="A467" s="5">
        <f t="shared" si="42"/>
        <v>466</v>
      </c>
      <c r="B467" s="4">
        <f t="shared" ca="1" si="43"/>
        <v>124</v>
      </c>
      <c r="C467" s="4">
        <f t="shared" ca="1" si="44"/>
        <v>2</v>
      </c>
      <c r="D467" s="4">
        <f t="shared" ca="1" si="45"/>
        <v>2</v>
      </c>
      <c r="E467" s="4">
        <f t="shared" ca="1" si="46"/>
        <v>45717</v>
      </c>
      <c r="H467" s="4">
        <f t="shared" ca="1" si="47"/>
        <v>0</v>
      </c>
    </row>
    <row r="468" spans="1:8" x14ac:dyDescent="0.25">
      <c r="A468" s="5">
        <f t="shared" si="42"/>
        <v>467</v>
      </c>
      <c r="B468" s="4">
        <f t="shared" ca="1" si="43"/>
        <v>164</v>
      </c>
      <c r="C468" s="4">
        <f t="shared" ca="1" si="44"/>
        <v>4</v>
      </c>
      <c r="D468" s="4">
        <f t="shared" ca="1" si="45"/>
        <v>3</v>
      </c>
      <c r="E468" s="4">
        <f t="shared" ca="1" si="46"/>
        <v>87798</v>
      </c>
      <c r="H468" s="4">
        <f t="shared" ca="1" si="47"/>
        <v>1</v>
      </c>
    </row>
    <row r="469" spans="1:8" x14ac:dyDescent="0.25">
      <c r="A469" s="5">
        <f t="shared" si="42"/>
        <v>468</v>
      </c>
      <c r="B469" s="4">
        <f t="shared" ca="1" si="43"/>
        <v>166</v>
      </c>
      <c r="C469" s="4">
        <f t="shared" ca="1" si="44"/>
        <v>20</v>
      </c>
      <c r="D469" s="4">
        <f t="shared" ca="1" si="45"/>
        <v>2</v>
      </c>
      <c r="E469" s="4">
        <f t="shared" ca="1" si="46"/>
        <v>50947</v>
      </c>
      <c r="H469" s="4">
        <f t="shared" ca="1" si="47"/>
        <v>1</v>
      </c>
    </row>
    <row r="470" spans="1:8" x14ac:dyDescent="0.25">
      <c r="A470" s="5">
        <f t="shared" si="42"/>
        <v>469</v>
      </c>
      <c r="B470" s="4">
        <f t="shared" ca="1" si="43"/>
        <v>164</v>
      </c>
      <c r="C470" s="4">
        <f t="shared" ca="1" si="44"/>
        <v>11</v>
      </c>
      <c r="D470" s="4">
        <f t="shared" ca="1" si="45"/>
        <v>3</v>
      </c>
      <c r="E470" s="4">
        <f t="shared" ca="1" si="46"/>
        <v>86181</v>
      </c>
      <c r="H470" s="4">
        <f t="shared" ca="1" si="47"/>
        <v>1</v>
      </c>
    </row>
    <row r="471" spans="1:8" x14ac:dyDescent="0.25">
      <c r="A471" s="5">
        <f t="shared" si="42"/>
        <v>470</v>
      </c>
      <c r="B471" s="4">
        <f t="shared" ca="1" si="43"/>
        <v>29</v>
      </c>
      <c r="C471" s="4">
        <f t="shared" ca="1" si="44"/>
        <v>11</v>
      </c>
      <c r="D471" s="4">
        <f t="shared" ca="1" si="45"/>
        <v>1</v>
      </c>
      <c r="E471" s="4">
        <f t="shared" ca="1" si="46"/>
        <v>2677</v>
      </c>
      <c r="H471" s="4">
        <f t="shared" ca="1" si="47"/>
        <v>0</v>
      </c>
    </row>
    <row r="472" spans="1:8" x14ac:dyDescent="0.25">
      <c r="A472" s="5">
        <f t="shared" si="42"/>
        <v>471</v>
      </c>
      <c r="B472" s="4">
        <f t="shared" ca="1" si="43"/>
        <v>101</v>
      </c>
      <c r="C472" s="4">
        <f t="shared" ca="1" si="44"/>
        <v>10</v>
      </c>
      <c r="D472" s="4">
        <f t="shared" ca="1" si="45"/>
        <v>3</v>
      </c>
      <c r="E472" s="4">
        <f t="shared" ca="1" si="46"/>
        <v>65933</v>
      </c>
      <c r="H472" s="4">
        <f t="shared" ca="1" si="47"/>
        <v>1</v>
      </c>
    </row>
    <row r="473" spans="1:8" x14ac:dyDescent="0.25">
      <c r="A473" s="5">
        <f t="shared" si="42"/>
        <v>472</v>
      </c>
      <c r="B473" s="4">
        <f t="shared" ca="1" si="43"/>
        <v>24</v>
      </c>
      <c r="C473" s="4">
        <f t="shared" ca="1" si="44"/>
        <v>1</v>
      </c>
      <c r="D473" s="4">
        <f t="shared" ca="1" si="45"/>
        <v>1</v>
      </c>
      <c r="E473" s="4">
        <f t="shared" ca="1" si="46"/>
        <v>21036</v>
      </c>
      <c r="H473" s="4">
        <f t="shared" ca="1" si="47"/>
        <v>1</v>
      </c>
    </row>
    <row r="474" spans="1:8" x14ac:dyDescent="0.25">
      <c r="A474" s="5">
        <f t="shared" si="42"/>
        <v>473</v>
      </c>
      <c r="B474" s="4">
        <f t="shared" ca="1" si="43"/>
        <v>53</v>
      </c>
      <c r="C474" s="4">
        <f t="shared" ca="1" si="44"/>
        <v>7</v>
      </c>
      <c r="D474" s="4">
        <f t="shared" ca="1" si="45"/>
        <v>1</v>
      </c>
      <c r="E474" s="4">
        <f t="shared" ca="1" si="46"/>
        <v>1087</v>
      </c>
      <c r="H474" s="4">
        <f t="shared" ca="1" si="47"/>
        <v>0</v>
      </c>
    </row>
    <row r="475" spans="1:8" x14ac:dyDescent="0.25">
      <c r="A475" s="5">
        <f t="shared" si="42"/>
        <v>474</v>
      </c>
      <c r="B475" s="4">
        <f t="shared" ca="1" si="43"/>
        <v>113</v>
      </c>
      <c r="C475" s="4">
        <f t="shared" ca="1" si="44"/>
        <v>18</v>
      </c>
      <c r="D475" s="4">
        <f t="shared" ca="1" si="45"/>
        <v>2</v>
      </c>
      <c r="E475" s="4">
        <f t="shared" ca="1" si="46"/>
        <v>53256</v>
      </c>
      <c r="H475" s="4">
        <f t="shared" ca="1" si="47"/>
        <v>0</v>
      </c>
    </row>
    <row r="476" spans="1:8" x14ac:dyDescent="0.25">
      <c r="A476" s="5">
        <f t="shared" si="42"/>
        <v>475</v>
      </c>
      <c r="B476" s="4">
        <f t="shared" ca="1" si="43"/>
        <v>97</v>
      </c>
      <c r="C476" s="4">
        <f t="shared" ca="1" si="44"/>
        <v>6</v>
      </c>
      <c r="D476" s="4">
        <f t="shared" ca="1" si="45"/>
        <v>1</v>
      </c>
      <c r="E476" s="4">
        <f t="shared" ca="1" si="46"/>
        <v>12788</v>
      </c>
      <c r="H476" s="4">
        <f t="shared" ca="1" si="47"/>
        <v>0</v>
      </c>
    </row>
    <row r="477" spans="1:8" x14ac:dyDescent="0.25">
      <c r="A477" s="5">
        <f t="shared" si="42"/>
        <v>476</v>
      </c>
      <c r="B477" s="4">
        <f t="shared" ca="1" si="43"/>
        <v>125</v>
      </c>
      <c r="C477" s="4">
        <f t="shared" ca="1" si="44"/>
        <v>7</v>
      </c>
      <c r="D477" s="4">
        <f t="shared" ca="1" si="45"/>
        <v>3</v>
      </c>
      <c r="E477" s="4">
        <f t="shared" ca="1" si="46"/>
        <v>61652</v>
      </c>
      <c r="H477" s="4">
        <f t="shared" ca="1" si="47"/>
        <v>1</v>
      </c>
    </row>
    <row r="478" spans="1:8" x14ac:dyDescent="0.25">
      <c r="A478" s="5">
        <f t="shared" si="42"/>
        <v>477</v>
      </c>
      <c r="B478" s="4">
        <f t="shared" ca="1" si="43"/>
        <v>66</v>
      </c>
      <c r="C478" s="4">
        <f t="shared" ca="1" si="44"/>
        <v>4</v>
      </c>
      <c r="D478" s="4">
        <f t="shared" ca="1" si="45"/>
        <v>3</v>
      </c>
      <c r="E478" s="4">
        <f t="shared" ca="1" si="46"/>
        <v>88035</v>
      </c>
      <c r="H478" s="4">
        <f t="shared" ca="1" si="47"/>
        <v>0</v>
      </c>
    </row>
    <row r="479" spans="1:8" x14ac:dyDescent="0.25">
      <c r="A479" s="5">
        <f t="shared" si="42"/>
        <v>478</v>
      </c>
      <c r="B479" s="4">
        <f t="shared" ca="1" si="43"/>
        <v>57</v>
      </c>
      <c r="C479" s="4">
        <f t="shared" ca="1" si="44"/>
        <v>16</v>
      </c>
      <c r="D479" s="4">
        <f t="shared" ca="1" si="45"/>
        <v>3</v>
      </c>
      <c r="E479" s="4">
        <f t="shared" ca="1" si="46"/>
        <v>85155</v>
      </c>
      <c r="H479" s="4">
        <f t="shared" ca="1" si="47"/>
        <v>1</v>
      </c>
    </row>
    <row r="480" spans="1:8" x14ac:dyDescent="0.25">
      <c r="A480" s="5">
        <f t="shared" si="42"/>
        <v>479</v>
      </c>
      <c r="B480" s="4">
        <f t="shared" ca="1" si="43"/>
        <v>21</v>
      </c>
      <c r="C480" s="4">
        <f t="shared" ca="1" si="44"/>
        <v>9</v>
      </c>
      <c r="D480" s="4">
        <f t="shared" ca="1" si="45"/>
        <v>2</v>
      </c>
      <c r="E480" s="4">
        <f t="shared" ca="1" si="46"/>
        <v>46927</v>
      </c>
      <c r="H480" s="4">
        <f t="shared" ca="1" si="47"/>
        <v>0</v>
      </c>
    </row>
    <row r="481" spans="1:8" x14ac:dyDescent="0.25">
      <c r="A481" s="5">
        <f t="shared" si="42"/>
        <v>480</v>
      </c>
      <c r="B481" s="4">
        <f t="shared" ca="1" si="43"/>
        <v>89</v>
      </c>
      <c r="C481" s="4">
        <f t="shared" ca="1" si="44"/>
        <v>1</v>
      </c>
      <c r="D481" s="4">
        <f t="shared" ca="1" si="45"/>
        <v>3</v>
      </c>
      <c r="E481" s="4">
        <f t="shared" ca="1" si="46"/>
        <v>74292</v>
      </c>
      <c r="H481" s="4">
        <f t="shared" ca="1" si="47"/>
        <v>0</v>
      </c>
    </row>
    <row r="482" spans="1:8" x14ac:dyDescent="0.25">
      <c r="A482" s="5">
        <f t="shared" si="42"/>
        <v>481</v>
      </c>
      <c r="B482" s="4">
        <f t="shared" ca="1" si="43"/>
        <v>48</v>
      </c>
      <c r="C482" s="4">
        <f t="shared" ca="1" si="44"/>
        <v>7</v>
      </c>
      <c r="D482" s="4">
        <f t="shared" ca="1" si="45"/>
        <v>2</v>
      </c>
      <c r="E482" s="4">
        <f t="shared" ca="1" si="46"/>
        <v>30060</v>
      </c>
      <c r="H482" s="4">
        <f t="shared" ca="1" si="47"/>
        <v>1</v>
      </c>
    </row>
    <row r="483" spans="1:8" x14ac:dyDescent="0.25">
      <c r="A483" s="5">
        <f t="shared" si="42"/>
        <v>482</v>
      </c>
      <c r="B483" s="4">
        <f t="shared" ca="1" si="43"/>
        <v>159</v>
      </c>
      <c r="C483" s="4">
        <f t="shared" ca="1" si="44"/>
        <v>16</v>
      </c>
      <c r="D483" s="4">
        <f t="shared" ca="1" si="45"/>
        <v>1</v>
      </c>
      <c r="E483" s="4">
        <f t="shared" ca="1" si="46"/>
        <v>4872</v>
      </c>
      <c r="H483" s="4">
        <f t="shared" ca="1" si="47"/>
        <v>1</v>
      </c>
    </row>
    <row r="484" spans="1:8" x14ac:dyDescent="0.25">
      <c r="A484" s="5">
        <f t="shared" si="42"/>
        <v>483</v>
      </c>
      <c r="B484" s="4">
        <f t="shared" ca="1" si="43"/>
        <v>79</v>
      </c>
      <c r="C484" s="4">
        <f t="shared" ca="1" si="44"/>
        <v>1</v>
      </c>
      <c r="D484" s="4">
        <f t="shared" ca="1" si="45"/>
        <v>2</v>
      </c>
      <c r="E484" s="4">
        <f t="shared" ca="1" si="46"/>
        <v>56984</v>
      </c>
      <c r="H484" s="4">
        <f t="shared" ca="1" si="47"/>
        <v>0</v>
      </c>
    </row>
    <row r="485" spans="1:8" x14ac:dyDescent="0.25">
      <c r="A485" s="5">
        <f t="shared" si="42"/>
        <v>484</v>
      </c>
      <c r="B485" s="4">
        <f t="shared" ca="1" si="43"/>
        <v>165</v>
      </c>
      <c r="C485" s="4">
        <f t="shared" ca="1" si="44"/>
        <v>9</v>
      </c>
      <c r="D485" s="4">
        <f t="shared" ca="1" si="45"/>
        <v>3</v>
      </c>
      <c r="E485" s="4">
        <f t="shared" ca="1" si="46"/>
        <v>80085</v>
      </c>
      <c r="H485" s="4">
        <f t="shared" ca="1" si="47"/>
        <v>1</v>
      </c>
    </row>
    <row r="486" spans="1:8" x14ac:dyDescent="0.25">
      <c r="A486" s="5">
        <f t="shared" si="42"/>
        <v>485</v>
      </c>
      <c r="B486" s="4">
        <f t="shared" ca="1" si="43"/>
        <v>87</v>
      </c>
      <c r="C486" s="4">
        <f t="shared" ca="1" si="44"/>
        <v>19</v>
      </c>
      <c r="D486" s="4">
        <f t="shared" ca="1" si="45"/>
        <v>3</v>
      </c>
      <c r="E486" s="4">
        <f t="shared" ca="1" si="46"/>
        <v>73418</v>
      </c>
      <c r="H486" s="4">
        <f t="shared" ca="1" si="47"/>
        <v>0</v>
      </c>
    </row>
    <row r="487" spans="1:8" x14ac:dyDescent="0.25">
      <c r="A487" s="5">
        <f t="shared" si="42"/>
        <v>486</v>
      </c>
      <c r="B487" s="4">
        <f t="shared" ca="1" si="43"/>
        <v>32</v>
      </c>
      <c r="C487" s="4">
        <f t="shared" ca="1" si="44"/>
        <v>20</v>
      </c>
      <c r="D487" s="4">
        <f t="shared" ca="1" si="45"/>
        <v>1</v>
      </c>
      <c r="E487" s="4">
        <f t="shared" ca="1" si="46"/>
        <v>13171</v>
      </c>
      <c r="H487" s="4">
        <f t="shared" ca="1" si="47"/>
        <v>1</v>
      </c>
    </row>
    <row r="488" spans="1:8" x14ac:dyDescent="0.25">
      <c r="A488" s="5">
        <f t="shared" si="42"/>
        <v>487</v>
      </c>
      <c r="B488" s="4">
        <f t="shared" ca="1" si="43"/>
        <v>14</v>
      </c>
      <c r="C488" s="4">
        <f t="shared" ca="1" si="44"/>
        <v>11</v>
      </c>
      <c r="D488" s="4">
        <f t="shared" ca="1" si="45"/>
        <v>2</v>
      </c>
      <c r="E488" s="4">
        <f t="shared" ca="1" si="46"/>
        <v>51709</v>
      </c>
      <c r="H488" s="4">
        <f t="shared" ca="1" si="47"/>
        <v>0</v>
      </c>
    </row>
    <row r="489" spans="1:8" x14ac:dyDescent="0.25">
      <c r="A489" s="5">
        <f t="shared" si="42"/>
        <v>488</v>
      </c>
      <c r="B489" s="4">
        <f t="shared" ca="1" si="43"/>
        <v>43</v>
      </c>
      <c r="C489" s="4">
        <f t="shared" ca="1" si="44"/>
        <v>5</v>
      </c>
      <c r="D489" s="4">
        <f t="shared" ca="1" si="45"/>
        <v>1</v>
      </c>
      <c r="E489" s="4">
        <f t="shared" ca="1" si="46"/>
        <v>26413</v>
      </c>
      <c r="H489" s="4">
        <f t="shared" ca="1" si="47"/>
        <v>0</v>
      </c>
    </row>
    <row r="490" spans="1:8" x14ac:dyDescent="0.25">
      <c r="A490" s="5">
        <f t="shared" si="42"/>
        <v>489</v>
      </c>
      <c r="B490" s="4">
        <f t="shared" ca="1" si="43"/>
        <v>8</v>
      </c>
      <c r="C490" s="4">
        <f t="shared" ca="1" si="44"/>
        <v>12</v>
      </c>
      <c r="D490" s="4">
        <f t="shared" ca="1" si="45"/>
        <v>1</v>
      </c>
      <c r="E490" s="4">
        <f t="shared" ca="1" si="46"/>
        <v>23118</v>
      </c>
      <c r="H490" s="4">
        <f t="shared" ca="1" si="47"/>
        <v>1</v>
      </c>
    </row>
    <row r="491" spans="1:8" x14ac:dyDescent="0.25">
      <c r="A491" s="5">
        <f t="shared" si="42"/>
        <v>490</v>
      </c>
      <c r="B491" s="4">
        <f t="shared" ca="1" si="43"/>
        <v>66</v>
      </c>
      <c r="C491" s="4">
        <f t="shared" ca="1" si="44"/>
        <v>8</v>
      </c>
      <c r="D491" s="4">
        <f t="shared" ca="1" si="45"/>
        <v>3</v>
      </c>
      <c r="E491" s="4">
        <f t="shared" ca="1" si="46"/>
        <v>60773</v>
      </c>
      <c r="H491" s="4">
        <f t="shared" ca="1" si="47"/>
        <v>1</v>
      </c>
    </row>
    <row r="492" spans="1:8" x14ac:dyDescent="0.25">
      <c r="A492" s="5">
        <f t="shared" si="42"/>
        <v>491</v>
      </c>
      <c r="B492" s="4">
        <f t="shared" ca="1" si="43"/>
        <v>95</v>
      </c>
      <c r="C492" s="4">
        <f t="shared" ca="1" si="44"/>
        <v>9</v>
      </c>
      <c r="D492" s="4">
        <f t="shared" ca="1" si="45"/>
        <v>1</v>
      </c>
      <c r="E492" s="4">
        <f t="shared" ca="1" si="46"/>
        <v>19166</v>
      </c>
      <c r="H492" s="4">
        <f t="shared" ca="1" si="47"/>
        <v>0</v>
      </c>
    </row>
    <row r="493" spans="1:8" x14ac:dyDescent="0.25">
      <c r="A493" s="5">
        <f t="shared" si="42"/>
        <v>492</v>
      </c>
      <c r="B493" s="4">
        <f t="shared" ca="1" si="43"/>
        <v>64</v>
      </c>
      <c r="C493" s="4">
        <f t="shared" ca="1" si="44"/>
        <v>5</v>
      </c>
      <c r="D493" s="4">
        <f t="shared" ca="1" si="45"/>
        <v>2</v>
      </c>
      <c r="E493" s="4">
        <f t="shared" ca="1" si="46"/>
        <v>43871</v>
      </c>
      <c r="H493" s="4">
        <f t="shared" ca="1" si="47"/>
        <v>0</v>
      </c>
    </row>
    <row r="494" spans="1:8" x14ac:dyDescent="0.25">
      <c r="A494" s="5">
        <f t="shared" si="42"/>
        <v>493</v>
      </c>
      <c r="B494" s="4">
        <f t="shared" ca="1" si="43"/>
        <v>40</v>
      </c>
      <c r="C494" s="4">
        <f t="shared" ca="1" si="44"/>
        <v>4</v>
      </c>
      <c r="D494" s="4">
        <f t="shared" ca="1" si="45"/>
        <v>1</v>
      </c>
      <c r="E494" s="4">
        <f t="shared" ca="1" si="46"/>
        <v>17774</v>
      </c>
      <c r="H494" s="4">
        <f t="shared" ca="1" si="47"/>
        <v>1</v>
      </c>
    </row>
    <row r="495" spans="1:8" x14ac:dyDescent="0.25">
      <c r="A495" s="5">
        <f t="shared" si="42"/>
        <v>494</v>
      </c>
      <c r="B495" s="4">
        <f t="shared" ca="1" si="43"/>
        <v>150</v>
      </c>
      <c r="C495" s="4">
        <f t="shared" ca="1" si="44"/>
        <v>3</v>
      </c>
      <c r="D495" s="4">
        <f t="shared" ca="1" si="45"/>
        <v>1</v>
      </c>
      <c r="E495" s="4">
        <f t="shared" ca="1" si="46"/>
        <v>16279</v>
      </c>
      <c r="H495" s="4">
        <f t="shared" ca="1" si="47"/>
        <v>1</v>
      </c>
    </row>
    <row r="496" spans="1:8" x14ac:dyDescent="0.25">
      <c r="A496" s="5">
        <f t="shared" si="42"/>
        <v>495</v>
      </c>
      <c r="B496" s="4">
        <f t="shared" ca="1" si="43"/>
        <v>81</v>
      </c>
      <c r="C496" s="4">
        <f t="shared" ca="1" si="44"/>
        <v>2</v>
      </c>
      <c r="D496" s="4">
        <f t="shared" ca="1" si="45"/>
        <v>3</v>
      </c>
      <c r="E496" s="4">
        <f t="shared" ca="1" si="46"/>
        <v>63213</v>
      </c>
      <c r="H496" s="4">
        <f t="shared" ca="1" si="47"/>
        <v>1</v>
      </c>
    </row>
    <row r="497" spans="1:8" x14ac:dyDescent="0.25">
      <c r="A497" s="5">
        <f t="shared" si="42"/>
        <v>496</v>
      </c>
      <c r="B497" s="4">
        <f t="shared" ca="1" si="43"/>
        <v>76</v>
      </c>
      <c r="C497" s="4">
        <f t="shared" ca="1" si="44"/>
        <v>13</v>
      </c>
      <c r="D497" s="4">
        <f t="shared" ca="1" si="45"/>
        <v>2</v>
      </c>
      <c r="E497" s="4">
        <f t="shared" ca="1" si="46"/>
        <v>57759</v>
      </c>
      <c r="H497" s="4">
        <f t="shared" ca="1" si="47"/>
        <v>0</v>
      </c>
    </row>
    <row r="498" spans="1:8" x14ac:dyDescent="0.25">
      <c r="A498" s="5">
        <f t="shared" si="42"/>
        <v>497</v>
      </c>
      <c r="B498" s="4">
        <f t="shared" ca="1" si="43"/>
        <v>33</v>
      </c>
      <c r="C498" s="4">
        <f t="shared" ca="1" si="44"/>
        <v>15</v>
      </c>
      <c r="D498" s="4">
        <f t="shared" ca="1" si="45"/>
        <v>3</v>
      </c>
      <c r="E498" s="4">
        <f t="shared" ca="1" si="46"/>
        <v>83404</v>
      </c>
      <c r="H498" s="4">
        <f t="shared" ca="1" si="47"/>
        <v>0</v>
      </c>
    </row>
    <row r="499" spans="1:8" x14ac:dyDescent="0.25">
      <c r="A499" s="5">
        <f t="shared" si="42"/>
        <v>498</v>
      </c>
      <c r="B499" s="4">
        <f t="shared" ca="1" si="43"/>
        <v>119</v>
      </c>
      <c r="C499" s="4">
        <f t="shared" ca="1" si="44"/>
        <v>15</v>
      </c>
      <c r="D499" s="4">
        <f t="shared" ca="1" si="45"/>
        <v>2</v>
      </c>
      <c r="E499" s="4">
        <f t="shared" ca="1" si="46"/>
        <v>35072</v>
      </c>
      <c r="H499" s="4">
        <f t="shared" ca="1" si="47"/>
        <v>1</v>
      </c>
    </row>
    <row r="500" spans="1:8" x14ac:dyDescent="0.25">
      <c r="A500" s="5">
        <f t="shared" si="42"/>
        <v>499</v>
      </c>
      <c r="B500" s="4">
        <f t="shared" ca="1" si="43"/>
        <v>134</v>
      </c>
      <c r="C500" s="4">
        <f t="shared" ca="1" si="44"/>
        <v>10</v>
      </c>
      <c r="D500" s="4">
        <f t="shared" ca="1" si="45"/>
        <v>1</v>
      </c>
      <c r="E500" s="4">
        <f t="shared" ca="1" si="46"/>
        <v>1859</v>
      </c>
      <c r="H500" s="4">
        <f t="shared" ca="1" si="47"/>
        <v>0</v>
      </c>
    </row>
    <row r="501" spans="1:8" x14ac:dyDescent="0.25">
      <c r="A501" s="5">
        <f t="shared" si="42"/>
        <v>500</v>
      </c>
      <c r="B501" s="4">
        <f t="shared" ca="1" si="43"/>
        <v>113</v>
      </c>
      <c r="C501" s="4">
        <f t="shared" ca="1" si="44"/>
        <v>13</v>
      </c>
      <c r="D501" s="4">
        <f t="shared" ca="1" si="45"/>
        <v>2</v>
      </c>
      <c r="E501" s="4">
        <f t="shared" ca="1" si="46"/>
        <v>41559</v>
      </c>
      <c r="H501" s="4">
        <f t="shared" ca="1" si="47"/>
        <v>0</v>
      </c>
    </row>
    <row r="502" spans="1:8" x14ac:dyDescent="0.25">
      <c r="A502" s="5">
        <f t="shared" si="42"/>
        <v>501</v>
      </c>
      <c r="B502" s="4">
        <f t="shared" ca="1" si="43"/>
        <v>123</v>
      </c>
      <c r="C502" s="4">
        <f t="shared" ca="1" si="44"/>
        <v>19</v>
      </c>
      <c r="D502" s="4">
        <f t="shared" ca="1" si="45"/>
        <v>1</v>
      </c>
      <c r="E502" s="4">
        <f t="shared" ca="1" si="46"/>
        <v>10293</v>
      </c>
      <c r="H502" s="4">
        <f t="shared" ca="1" si="47"/>
        <v>1</v>
      </c>
    </row>
    <row r="503" spans="1:8" x14ac:dyDescent="0.25">
      <c r="A503" s="5">
        <f t="shared" si="42"/>
        <v>502</v>
      </c>
      <c r="B503" s="4">
        <f t="shared" ca="1" si="43"/>
        <v>29</v>
      </c>
      <c r="C503" s="4">
        <f t="shared" ca="1" si="44"/>
        <v>10</v>
      </c>
      <c r="D503" s="4">
        <f t="shared" ca="1" si="45"/>
        <v>2</v>
      </c>
      <c r="E503" s="4">
        <f t="shared" ca="1" si="46"/>
        <v>56269</v>
      </c>
      <c r="H503" s="4">
        <f t="shared" ca="1" si="47"/>
        <v>1</v>
      </c>
    </row>
    <row r="504" spans="1:8" x14ac:dyDescent="0.25">
      <c r="A504" s="5">
        <f t="shared" si="42"/>
        <v>503</v>
      </c>
      <c r="B504" s="4">
        <f t="shared" ca="1" si="43"/>
        <v>72</v>
      </c>
      <c r="C504" s="4">
        <f t="shared" ca="1" si="44"/>
        <v>19</v>
      </c>
      <c r="D504" s="4">
        <f t="shared" ca="1" si="45"/>
        <v>2</v>
      </c>
      <c r="E504" s="4">
        <f t="shared" ca="1" si="46"/>
        <v>46621</v>
      </c>
      <c r="H504" s="4">
        <f t="shared" ca="1" si="47"/>
        <v>1</v>
      </c>
    </row>
    <row r="505" spans="1:8" x14ac:dyDescent="0.25">
      <c r="A505" s="5">
        <f t="shared" si="42"/>
        <v>504</v>
      </c>
      <c r="B505" s="4">
        <f t="shared" ca="1" si="43"/>
        <v>137</v>
      </c>
      <c r="C505" s="4">
        <f t="shared" ca="1" si="44"/>
        <v>20</v>
      </c>
      <c r="D505" s="4">
        <f t="shared" ca="1" si="45"/>
        <v>2</v>
      </c>
      <c r="E505" s="4">
        <f t="shared" ca="1" si="46"/>
        <v>44948</v>
      </c>
      <c r="H505" s="4">
        <f t="shared" ca="1" si="47"/>
        <v>1</v>
      </c>
    </row>
    <row r="506" spans="1:8" x14ac:dyDescent="0.25">
      <c r="A506" s="5">
        <f t="shared" si="42"/>
        <v>505</v>
      </c>
      <c r="B506" s="4">
        <f t="shared" ca="1" si="43"/>
        <v>5</v>
      </c>
      <c r="C506" s="4">
        <f t="shared" ca="1" si="44"/>
        <v>16</v>
      </c>
      <c r="D506" s="4">
        <f t="shared" ca="1" si="45"/>
        <v>3</v>
      </c>
      <c r="E506" s="4">
        <f t="shared" ca="1" si="46"/>
        <v>81186</v>
      </c>
      <c r="H506" s="4">
        <f t="shared" ca="1" si="47"/>
        <v>0</v>
      </c>
    </row>
    <row r="507" spans="1:8" x14ac:dyDescent="0.25">
      <c r="A507" s="5">
        <f t="shared" si="42"/>
        <v>506</v>
      </c>
      <c r="B507" s="4">
        <f t="shared" ca="1" si="43"/>
        <v>149</v>
      </c>
      <c r="C507" s="4">
        <f t="shared" ca="1" si="44"/>
        <v>5</v>
      </c>
      <c r="D507" s="4">
        <f t="shared" ca="1" si="45"/>
        <v>3</v>
      </c>
      <c r="E507" s="4">
        <f t="shared" ca="1" si="46"/>
        <v>85613</v>
      </c>
      <c r="H507" s="4">
        <f t="shared" ca="1" si="47"/>
        <v>1</v>
      </c>
    </row>
    <row r="508" spans="1:8" x14ac:dyDescent="0.25">
      <c r="A508" s="5">
        <f t="shared" si="42"/>
        <v>507</v>
      </c>
      <c r="B508" s="4">
        <f t="shared" ca="1" si="43"/>
        <v>51</v>
      </c>
      <c r="C508" s="4">
        <f t="shared" ca="1" si="44"/>
        <v>17</v>
      </c>
      <c r="D508" s="4">
        <f t="shared" ca="1" si="45"/>
        <v>2</v>
      </c>
      <c r="E508" s="4">
        <f t="shared" ca="1" si="46"/>
        <v>50910</v>
      </c>
      <c r="H508" s="4">
        <f t="shared" ca="1" si="47"/>
        <v>1</v>
      </c>
    </row>
    <row r="509" spans="1:8" x14ac:dyDescent="0.25">
      <c r="A509" s="5">
        <f t="shared" si="42"/>
        <v>508</v>
      </c>
      <c r="B509" s="4">
        <f t="shared" ca="1" si="43"/>
        <v>148</v>
      </c>
      <c r="C509" s="4">
        <f t="shared" ca="1" si="44"/>
        <v>7</v>
      </c>
      <c r="D509" s="4">
        <f t="shared" ca="1" si="45"/>
        <v>3</v>
      </c>
      <c r="E509" s="4">
        <f t="shared" ca="1" si="46"/>
        <v>82397</v>
      </c>
      <c r="H509" s="4">
        <f t="shared" ca="1" si="47"/>
        <v>1</v>
      </c>
    </row>
    <row r="510" spans="1:8" x14ac:dyDescent="0.25">
      <c r="A510" s="5">
        <f t="shared" si="42"/>
        <v>509</v>
      </c>
      <c r="B510" s="4">
        <f t="shared" ca="1" si="43"/>
        <v>114</v>
      </c>
      <c r="C510" s="4">
        <f t="shared" ca="1" si="44"/>
        <v>10</v>
      </c>
      <c r="D510" s="4">
        <f t="shared" ca="1" si="45"/>
        <v>1</v>
      </c>
      <c r="E510" s="4">
        <f t="shared" ca="1" si="46"/>
        <v>6375</v>
      </c>
      <c r="H510" s="4">
        <f t="shared" ca="1" si="47"/>
        <v>1</v>
      </c>
    </row>
    <row r="511" spans="1:8" x14ac:dyDescent="0.25">
      <c r="A511" s="5">
        <f t="shared" si="42"/>
        <v>510</v>
      </c>
      <c r="B511" s="4">
        <f t="shared" ca="1" si="43"/>
        <v>126</v>
      </c>
      <c r="C511" s="4">
        <f t="shared" ca="1" si="44"/>
        <v>4</v>
      </c>
      <c r="D511" s="4">
        <f t="shared" ca="1" si="45"/>
        <v>1</v>
      </c>
      <c r="E511" s="4">
        <f t="shared" ca="1" si="46"/>
        <v>25644</v>
      </c>
      <c r="H511" s="4">
        <f t="shared" ca="1" si="47"/>
        <v>1</v>
      </c>
    </row>
    <row r="512" spans="1:8" x14ac:dyDescent="0.25">
      <c r="A512" s="5">
        <f t="shared" si="42"/>
        <v>511</v>
      </c>
      <c r="B512" s="4">
        <f t="shared" ca="1" si="43"/>
        <v>119</v>
      </c>
      <c r="C512" s="4">
        <f t="shared" ca="1" si="44"/>
        <v>12</v>
      </c>
      <c r="D512" s="4">
        <f t="shared" ca="1" si="45"/>
        <v>2</v>
      </c>
      <c r="E512" s="4">
        <f t="shared" ca="1" si="46"/>
        <v>59915</v>
      </c>
      <c r="H512" s="4">
        <f t="shared" ca="1" si="47"/>
        <v>1</v>
      </c>
    </row>
    <row r="513" spans="1:8" x14ac:dyDescent="0.25">
      <c r="A513" s="5">
        <f t="shared" si="42"/>
        <v>512</v>
      </c>
      <c r="B513" s="4">
        <f t="shared" ca="1" si="43"/>
        <v>55</v>
      </c>
      <c r="C513" s="4">
        <f t="shared" ca="1" si="44"/>
        <v>15</v>
      </c>
      <c r="D513" s="4">
        <f t="shared" ca="1" si="45"/>
        <v>3</v>
      </c>
      <c r="E513" s="4">
        <f t="shared" ca="1" si="46"/>
        <v>74904</v>
      </c>
      <c r="H513" s="4">
        <f t="shared" ca="1" si="47"/>
        <v>1</v>
      </c>
    </row>
    <row r="514" spans="1:8" x14ac:dyDescent="0.25">
      <c r="A514" s="5">
        <f t="shared" si="42"/>
        <v>513</v>
      </c>
      <c r="B514" s="4">
        <f t="shared" ca="1" si="43"/>
        <v>98</v>
      </c>
      <c r="C514" s="4">
        <f t="shared" ca="1" si="44"/>
        <v>11</v>
      </c>
      <c r="D514" s="4">
        <f t="shared" ca="1" si="45"/>
        <v>1</v>
      </c>
      <c r="E514" s="4">
        <f t="shared" ca="1" si="46"/>
        <v>28680</v>
      </c>
      <c r="H514" s="4">
        <f t="shared" ca="1" si="47"/>
        <v>1</v>
      </c>
    </row>
    <row r="515" spans="1:8" x14ac:dyDescent="0.25">
      <c r="A515" s="5">
        <f t="shared" si="42"/>
        <v>514</v>
      </c>
      <c r="B515" s="4">
        <f t="shared" ca="1" si="43"/>
        <v>55</v>
      </c>
      <c r="C515" s="4">
        <f t="shared" ca="1" si="44"/>
        <v>14</v>
      </c>
      <c r="D515" s="4">
        <f t="shared" ca="1" si="45"/>
        <v>3</v>
      </c>
      <c r="E515" s="4">
        <f t="shared" ca="1" si="46"/>
        <v>84997</v>
      </c>
      <c r="H515" s="4">
        <f t="shared" ca="1" si="47"/>
        <v>0</v>
      </c>
    </row>
    <row r="516" spans="1:8" x14ac:dyDescent="0.25">
      <c r="A516" s="5">
        <f t="shared" ref="A516:A579" si="48">A515+1</f>
        <v>515</v>
      </c>
      <c r="B516" s="4">
        <f t="shared" ref="B516:B579" ca="1" si="49">RANDBETWEEN(1,175)</f>
        <v>168</v>
      </c>
      <c r="C516" s="4">
        <f t="shared" ref="C516:C579" ca="1" si="50">RANDBETWEEN(1,20)</f>
        <v>10</v>
      </c>
      <c r="D516" s="4">
        <f t="shared" ref="D516:D579" ca="1" si="51">RANDBETWEEN(1,3)</f>
        <v>1</v>
      </c>
      <c r="E516" s="4">
        <f t="shared" ref="E516:E579" ca="1" si="52">IF(D516=1,RANDBETWEEN(0,30000),IF(D516=2,RANDBETWEEN(30001,60000),RANDBETWEEN(60001,89999)))</f>
        <v>8438</v>
      </c>
      <c r="H516" s="4">
        <f t="shared" ref="H516:H579" ca="1" si="53">RANDBETWEEN(0,1)</f>
        <v>1</v>
      </c>
    </row>
    <row r="517" spans="1:8" x14ac:dyDescent="0.25">
      <c r="A517" s="5">
        <f t="shared" si="48"/>
        <v>516</v>
      </c>
      <c r="B517" s="4">
        <f t="shared" ca="1" si="49"/>
        <v>169</v>
      </c>
      <c r="C517" s="4">
        <f t="shared" ca="1" si="50"/>
        <v>11</v>
      </c>
      <c r="D517" s="4">
        <f t="shared" ca="1" si="51"/>
        <v>1</v>
      </c>
      <c r="E517" s="4">
        <f t="shared" ca="1" si="52"/>
        <v>12639</v>
      </c>
      <c r="H517" s="4">
        <f t="shared" ca="1" si="53"/>
        <v>0</v>
      </c>
    </row>
    <row r="518" spans="1:8" x14ac:dyDescent="0.25">
      <c r="A518" s="5">
        <f t="shared" si="48"/>
        <v>517</v>
      </c>
      <c r="B518" s="4">
        <f t="shared" ca="1" si="49"/>
        <v>130</v>
      </c>
      <c r="C518" s="4">
        <f t="shared" ca="1" si="50"/>
        <v>8</v>
      </c>
      <c r="D518" s="4">
        <f t="shared" ca="1" si="51"/>
        <v>1</v>
      </c>
      <c r="E518" s="4">
        <f t="shared" ca="1" si="52"/>
        <v>17422</v>
      </c>
      <c r="H518" s="4">
        <f t="shared" ca="1" si="53"/>
        <v>1</v>
      </c>
    </row>
    <row r="519" spans="1:8" x14ac:dyDescent="0.25">
      <c r="A519" s="5">
        <f t="shared" si="48"/>
        <v>518</v>
      </c>
      <c r="B519" s="4">
        <f t="shared" ca="1" si="49"/>
        <v>156</v>
      </c>
      <c r="C519" s="4">
        <f t="shared" ca="1" si="50"/>
        <v>20</v>
      </c>
      <c r="D519" s="4">
        <f t="shared" ca="1" si="51"/>
        <v>2</v>
      </c>
      <c r="E519" s="4">
        <f t="shared" ca="1" si="52"/>
        <v>45279</v>
      </c>
      <c r="H519" s="4">
        <f t="shared" ca="1" si="53"/>
        <v>1</v>
      </c>
    </row>
    <row r="520" spans="1:8" x14ac:dyDescent="0.25">
      <c r="A520" s="5">
        <f t="shared" si="48"/>
        <v>519</v>
      </c>
      <c r="B520" s="4">
        <f t="shared" ca="1" si="49"/>
        <v>123</v>
      </c>
      <c r="C520" s="4">
        <f t="shared" ca="1" si="50"/>
        <v>16</v>
      </c>
      <c r="D520" s="4">
        <f t="shared" ca="1" si="51"/>
        <v>3</v>
      </c>
      <c r="E520" s="4">
        <f t="shared" ca="1" si="52"/>
        <v>81806</v>
      </c>
      <c r="H520" s="4">
        <f t="shared" ca="1" si="53"/>
        <v>1</v>
      </c>
    </row>
    <row r="521" spans="1:8" x14ac:dyDescent="0.25">
      <c r="A521" s="5">
        <f t="shared" si="48"/>
        <v>520</v>
      </c>
      <c r="B521" s="4">
        <f t="shared" ca="1" si="49"/>
        <v>64</v>
      </c>
      <c r="C521" s="4">
        <f t="shared" ca="1" si="50"/>
        <v>10</v>
      </c>
      <c r="D521" s="4">
        <f t="shared" ca="1" si="51"/>
        <v>1</v>
      </c>
      <c r="E521" s="4">
        <f t="shared" ca="1" si="52"/>
        <v>5277</v>
      </c>
      <c r="H521" s="4">
        <f t="shared" ca="1" si="53"/>
        <v>0</v>
      </c>
    </row>
    <row r="522" spans="1:8" x14ac:dyDescent="0.25">
      <c r="A522" s="5">
        <f t="shared" si="48"/>
        <v>521</v>
      </c>
      <c r="B522" s="4">
        <f t="shared" ca="1" si="49"/>
        <v>91</v>
      </c>
      <c r="C522" s="4">
        <f t="shared" ca="1" si="50"/>
        <v>6</v>
      </c>
      <c r="D522" s="4">
        <f t="shared" ca="1" si="51"/>
        <v>1</v>
      </c>
      <c r="E522" s="4">
        <f t="shared" ca="1" si="52"/>
        <v>12743</v>
      </c>
      <c r="H522" s="4">
        <f t="shared" ca="1" si="53"/>
        <v>1</v>
      </c>
    </row>
    <row r="523" spans="1:8" x14ac:dyDescent="0.25">
      <c r="A523" s="5">
        <f t="shared" si="48"/>
        <v>522</v>
      </c>
      <c r="B523" s="4">
        <f t="shared" ca="1" si="49"/>
        <v>10</v>
      </c>
      <c r="C523" s="4">
        <f t="shared" ca="1" si="50"/>
        <v>1</v>
      </c>
      <c r="D523" s="4">
        <f t="shared" ca="1" si="51"/>
        <v>3</v>
      </c>
      <c r="E523" s="4">
        <f t="shared" ca="1" si="52"/>
        <v>83689</v>
      </c>
      <c r="H523" s="4">
        <f t="shared" ca="1" si="53"/>
        <v>0</v>
      </c>
    </row>
    <row r="524" spans="1:8" x14ac:dyDescent="0.25">
      <c r="A524" s="5">
        <f t="shared" si="48"/>
        <v>523</v>
      </c>
      <c r="B524" s="4">
        <f t="shared" ca="1" si="49"/>
        <v>60</v>
      </c>
      <c r="C524" s="4">
        <f t="shared" ca="1" si="50"/>
        <v>2</v>
      </c>
      <c r="D524" s="4">
        <f t="shared" ca="1" si="51"/>
        <v>1</v>
      </c>
      <c r="E524" s="4">
        <f t="shared" ca="1" si="52"/>
        <v>21903</v>
      </c>
      <c r="H524" s="4">
        <f t="shared" ca="1" si="53"/>
        <v>1</v>
      </c>
    </row>
    <row r="525" spans="1:8" x14ac:dyDescent="0.25">
      <c r="A525" s="5">
        <f t="shared" si="48"/>
        <v>524</v>
      </c>
      <c r="B525" s="4">
        <f t="shared" ca="1" si="49"/>
        <v>4</v>
      </c>
      <c r="C525" s="4">
        <f t="shared" ca="1" si="50"/>
        <v>1</v>
      </c>
      <c r="D525" s="4">
        <f t="shared" ca="1" si="51"/>
        <v>3</v>
      </c>
      <c r="E525" s="4">
        <f t="shared" ca="1" si="52"/>
        <v>62981</v>
      </c>
      <c r="H525" s="4">
        <f t="shared" ca="1" si="53"/>
        <v>1</v>
      </c>
    </row>
    <row r="526" spans="1:8" x14ac:dyDescent="0.25">
      <c r="A526" s="5">
        <f t="shared" si="48"/>
        <v>525</v>
      </c>
      <c r="B526" s="4">
        <f t="shared" ca="1" si="49"/>
        <v>115</v>
      </c>
      <c r="C526" s="4">
        <f t="shared" ca="1" si="50"/>
        <v>14</v>
      </c>
      <c r="D526" s="4">
        <f t="shared" ca="1" si="51"/>
        <v>1</v>
      </c>
      <c r="E526" s="4">
        <f t="shared" ca="1" si="52"/>
        <v>12191</v>
      </c>
      <c r="H526" s="4">
        <f t="shared" ca="1" si="53"/>
        <v>1</v>
      </c>
    </row>
    <row r="527" spans="1:8" x14ac:dyDescent="0.25">
      <c r="A527" s="5">
        <f t="shared" si="48"/>
        <v>526</v>
      </c>
      <c r="B527" s="4">
        <f t="shared" ca="1" si="49"/>
        <v>103</v>
      </c>
      <c r="C527" s="4">
        <f t="shared" ca="1" si="50"/>
        <v>8</v>
      </c>
      <c r="D527" s="4">
        <f t="shared" ca="1" si="51"/>
        <v>2</v>
      </c>
      <c r="E527" s="4">
        <f t="shared" ca="1" si="52"/>
        <v>34872</v>
      </c>
      <c r="H527" s="4">
        <f t="shared" ca="1" si="53"/>
        <v>1</v>
      </c>
    </row>
    <row r="528" spans="1:8" x14ac:dyDescent="0.25">
      <c r="A528" s="5">
        <f t="shared" si="48"/>
        <v>527</v>
      </c>
      <c r="B528" s="4">
        <f t="shared" ca="1" si="49"/>
        <v>79</v>
      </c>
      <c r="C528" s="4">
        <f t="shared" ca="1" si="50"/>
        <v>13</v>
      </c>
      <c r="D528" s="4">
        <f t="shared" ca="1" si="51"/>
        <v>2</v>
      </c>
      <c r="E528" s="4">
        <f t="shared" ca="1" si="52"/>
        <v>31894</v>
      </c>
      <c r="H528" s="4">
        <f t="shared" ca="1" si="53"/>
        <v>0</v>
      </c>
    </row>
    <row r="529" spans="1:8" x14ac:dyDescent="0.25">
      <c r="A529" s="5">
        <f t="shared" si="48"/>
        <v>528</v>
      </c>
      <c r="B529" s="4">
        <f t="shared" ca="1" si="49"/>
        <v>158</v>
      </c>
      <c r="C529" s="4">
        <f t="shared" ca="1" si="50"/>
        <v>17</v>
      </c>
      <c r="D529" s="4">
        <f t="shared" ca="1" si="51"/>
        <v>3</v>
      </c>
      <c r="E529" s="4">
        <f t="shared" ca="1" si="52"/>
        <v>73883</v>
      </c>
      <c r="H529" s="4">
        <f t="shared" ca="1" si="53"/>
        <v>0</v>
      </c>
    </row>
    <row r="530" spans="1:8" x14ac:dyDescent="0.25">
      <c r="A530" s="5">
        <f t="shared" si="48"/>
        <v>529</v>
      </c>
      <c r="B530" s="4">
        <f t="shared" ca="1" si="49"/>
        <v>161</v>
      </c>
      <c r="C530" s="4">
        <f t="shared" ca="1" si="50"/>
        <v>19</v>
      </c>
      <c r="D530" s="4">
        <f t="shared" ca="1" si="51"/>
        <v>1</v>
      </c>
      <c r="E530" s="4">
        <f t="shared" ca="1" si="52"/>
        <v>4831</v>
      </c>
      <c r="H530" s="4">
        <f t="shared" ca="1" si="53"/>
        <v>0</v>
      </c>
    </row>
    <row r="531" spans="1:8" x14ac:dyDescent="0.25">
      <c r="A531" s="5">
        <f t="shared" si="48"/>
        <v>530</v>
      </c>
      <c r="B531" s="4">
        <f t="shared" ca="1" si="49"/>
        <v>47</v>
      </c>
      <c r="C531" s="4">
        <f t="shared" ca="1" si="50"/>
        <v>6</v>
      </c>
      <c r="D531" s="4">
        <f t="shared" ca="1" si="51"/>
        <v>2</v>
      </c>
      <c r="E531" s="4">
        <f t="shared" ca="1" si="52"/>
        <v>46230</v>
      </c>
      <c r="H531" s="4">
        <f t="shared" ca="1" si="53"/>
        <v>1</v>
      </c>
    </row>
    <row r="532" spans="1:8" x14ac:dyDescent="0.25">
      <c r="A532" s="5">
        <f t="shared" si="48"/>
        <v>531</v>
      </c>
      <c r="B532" s="4">
        <f t="shared" ca="1" si="49"/>
        <v>152</v>
      </c>
      <c r="C532" s="4">
        <f t="shared" ca="1" si="50"/>
        <v>11</v>
      </c>
      <c r="D532" s="4">
        <f t="shared" ca="1" si="51"/>
        <v>2</v>
      </c>
      <c r="E532" s="4">
        <f t="shared" ca="1" si="52"/>
        <v>44952</v>
      </c>
      <c r="H532" s="4">
        <f t="shared" ca="1" si="53"/>
        <v>1</v>
      </c>
    </row>
    <row r="533" spans="1:8" x14ac:dyDescent="0.25">
      <c r="A533" s="5">
        <f t="shared" si="48"/>
        <v>532</v>
      </c>
      <c r="B533" s="4">
        <f t="shared" ca="1" si="49"/>
        <v>12</v>
      </c>
      <c r="C533" s="4">
        <f t="shared" ca="1" si="50"/>
        <v>8</v>
      </c>
      <c r="D533" s="4">
        <f t="shared" ca="1" si="51"/>
        <v>2</v>
      </c>
      <c r="E533" s="4">
        <f t="shared" ca="1" si="52"/>
        <v>49506</v>
      </c>
      <c r="H533" s="4">
        <f t="shared" ca="1" si="53"/>
        <v>1</v>
      </c>
    </row>
    <row r="534" spans="1:8" x14ac:dyDescent="0.25">
      <c r="A534" s="5">
        <f t="shared" si="48"/>
        <v>533</v>
      </c>
      <c r="B534" s="4">
        <f t="shared" ca="1" si="49"/>
        <v>167</v>
      </c>
      <c r="C534" s="4">
        <f t="shared" ca="1" si="50"/>
        <v>1</v>
      </c>
      <c r="D534" s="4">
        <f t="shared" ca="1" si="51"/>
        <v>3</v>
      </c>
      <c r="E534" s="4">
        <f t="shared" ca="1" si="52"/>
        <v>77097</v>
      </c>
      <c r="H534" s="4">
        <f t="shared" ca="1" si="53"/>
        <v>1</v>
      </c>
    </row>
    <row r="535" spans="1:8" x14ac:dyDescent="0.25">
      <c r="A535" s="5">
        <f t="shared" si="48"/>
        <v>534</v>
      </c>
      <c r="B535" s="4">
        <f t="shared" ca="1" si="49"/>
        <v>150</v>
      </c>
      <c r="C535" s="4">
        <f t="shared" ca="1" si="50"/>
        <v>5</v>
      </c>
      <c r="D535" s="4">
        <f t="shared" ca="1" si="51"/>
        <v>2</v>
      </c>
      <c r="E535" s="4">
        <f t="shared" ca="1" si="52"/>
        <v>37638</v>
      </c>
      <c r="H535" s="4">
        <f t="shared" ca="1" si="53"/>
        <v>1</v>
      </c>
    </row>
    <row r="536" spans="1:8" x14ac:dyDescent="0.25">
      <c r="A536" s="5">
        <f t="shared" si="48"/>
        <v>535</v>
      </c>
      <c r="B536" s="4">
        <f t="shared" ca="1" si="49"/>
        <v>68</v>
      </c>
      <c r="C536" s="4">
        <f t="shared" ca="1" si="50"/>
        <v>4</v>
      </c>
      <c r="D536" s="4">
        <f t="shared" ca="1" si="51"/>
        <v>2</v>
      </c>
      <c r="E536" s="4">
        <f t="shared" ca="1" si="52"/>
        <v>43859</v>
      </c>
      <c r="H536" s="4">
        <f t="shared" ca="1" si="53"/>
        <v>0</v>
      </c>
    </row>
    <row r="537" spans="1:8" x14ac:dyDescent="0.25">
      <c r="A537" s="5">
        <f t="shared" si="48"/>
        <v>536</v>
      </c>
      <c r="B537" s="4">
        <f t="shared" ca="1" si="49"/>
        <v>85</v>
      </c>
      <c r="C537" s="4">
        <f t="shared" ca="1" si="50"/>
        <v>4</v>
      </c>
      <c r="D537" s="4">
        <f t="shared" ca="1" si="51"/>
        <v>2</v>
      </c>
      <c r="E537" s="4">
        <f t="shared" ca="1" si="52"/>
        <v>59233</v>
      </c>
      <c r="H537" s="4">
        <f t="shared" ca="1" si="53"/>
        <v>0</v>
      </c>
    </row>
    <row r="538" spans="1:8" x14ac:dyDescent="0.25">
      <c r="A538" s="5">
        <f t="shared" si="48"/>
        <v>537</v>
      </c>
      <c r="B538" s="4">
        <f t="shared" ca="1" si="49"/>
        <v>91</v>
      </c>
      <c r="C538" s="4">
        <f t="shared" ca="1" si="50"/>
        <v>16</v>
      </c>
      <c r="D538" s="4">
        <f t="shared" ca="1" si="51"/>
        <v>3</v>
      </c>
      <c r="E538" s="4">
        <f t="shared" ca="1" si="52"/>
        <v>68598</v>
      </c>
      <c r="H538" s="4">
        <f t="shared" ca="1" si="53"/>
        <v>1</v>
      </c>
    </row>
    <row r="539" spans="1:8" x14ac:dyDescent="0.25">
      <c r="A539" s="5">
        <f t="shared" si="48"/>
        <v>538</v>
      </c>
      <c r="B539" s="4">
        <f t="shared" ca="1" si="49"/>
        <v>20</v>
      </c>
      <c r="C539" s="4">
        <f t="shared" ca="1" si="50"/>
        <v>1</v>
      </c>
      <c r="D539" s="4">
        <f t="shared" ca="1" si="51"/>
        <v>1</v>
      </c>
      <c r="E539" s="4">
        <f t="shared" ca="1" si="52"/>
        <v>10993</v>
      </c>
      <c r="H539" s="4">
        <f t="shared" ca="1" si="53"/>
        <v>1</v>
      </c>
    </row>
    <row r="540" spans="1:8" x14ac:dyDescent="0.25">
      <c r="A540" s="5">
        <f t="shared" si="48"/>
        <v>539</v>
      </c>
      <c r="B540" s="4">
        <f t="shared" ca="1" si="49"/>
        <v>131</v>
      </c>
      <c r="C540" s="4">
        <f t="shared" ca="1" si="50"/>
        <v>17</v>
      </c>
      <c r="D540" s="4">
        <f t="shared" ca="1" si="51"/>
        <v>2</v>
      </c>
      <c r="E540" s="4">
        <f t="shared" ca="1" si="52"/>
        <v>54675</v>
      </c>
      <c r="H540" s="4">
        <f t="shared" ca="1" si="53"/>
        <v>1</v>
      </c>
    </row>
    <row r="541" spans="1:8" x14ac:dyDescent="0.25">
      <c r="A541" s="5">
        <f t="shared" si="48"/>
        <v>540</v>
      </c>
      <c r="B541" s="4">
        <f t="shared" ca="1" si="49"/>
        <v>144</v>
      </c>
      <c r="C541" s="4">
        <f t="shared" ca="1" si="50"/>
        <v>10</v>
      </c>
      <c r="D541" s="4">
        <f t="shared" ca="1" si="51"/>
        <v>3</v>
      </c>
      <c r="E541" s="4">
        <f t="shared" ca="1" si="52"/>
        <v>79844</v>
      </c>
      <c r="H541" s="4">
        <f t="shared" ca="1" si="53"/>
        <v>0</v>
      </c>
    </row>
    <row r="542" spans="1:8" x14ac:dyDescent="0.25">
      <c r="A542" s="5">
        <f t="shared" si="48"/>
        <v>541</v>
      </c>
      <c r="B542" s="4">
        <f t="shared" ca="1" si="49"/>
        <v>44</v>
      </c>
      <c r="C542" s="4">
        <f t="shared" ca="1" si="50"/>
        <v>8</v>
      </c>
      <c r="D542" s="4">
        <f t="shared" ca="1" si="51"/>
        <v>3</v>
      </c>
      <c r="E542" s="4">
        <f t="shared" ca="1" si="52"/>
        <v>83779</v>
      </c>
      <c r="H542" s="4">
        <f t="shared" ca="1" si="53"/>
        <v>0</v>
      </c>
    </row>
    <row r="543" spans="1:8" x14ac:dyDescent="0.25">
      <c r="A543" s="5">
        <f t="shared" si="48"/>
        <v>542</v>
      </c>
      <c r="B543" s="4">
        <f t="shared" ca="1" si="49"/>
        <v>42</v>
      </c>
      <c r="C543" s="4">
        <f t="shared" ca="1" si="50"/>
        <v>7</v>
      </c>
      <c r="D543" s="4">
        <f t="shared" ca="1" si="51"/>
        <v>3</v>
      </c>
      <c r="E543" s="4">
        <f t="shared" ca="1" si="52"/>
        <v>79369</v>
      </c>
      <c r="H543" s="4">
        <f t="shared" ca="1" si="53"/>
        <v>0</v>
      </c>
    </row>
    <row r="544" spans="1:8" x14ac:dyDescent="0.25">
      <c r="A544" s="5">
        <f t="shared" si="48"/>
        <v>543</v>
      </c>
      <c r="B544" s="4">
        <f t="shared" ca="1" si="49"/>
        <v>66</v>
      </c>
      <c r="C544" s="4">
        <f t="shared" ca="1" si="50"/>
        <v>16</v>
      </c>
      <c r="D544" s="4">
        <f t="shared" ca="1" si="51"/>
        <v>2</v>
      </c>
      <c r="E544" s="4">
        <f t="shared" ca="1" si="52"/>
        <v>30173</v>
      </c>
      <c r="H544" s="4">
        <f t="shared" ca="1" si="53"/>
        <v>0</v>
      </c>
    </row>
    <row r="545" spans="1:8" x14ac:dyDescent="0.25">
      <c r="A545" s="5">
        <f t="shared" si="48"/>
        <v>544</v>
      </c>
      <c r="B545" s="4">
        <f t="shared" ca="1" si="49"/>
        <v>139</v>
      </c>
      <c r="C545" s="4">
        <f t="shared" ca="1" si="50"/>
        <v>19</v>
      </c>
      <c r="D545" s="4">
        <f t="shared" ca="1" si="51"/>
        <v>1</v>
      </c>
      <c r="E545" s="4">
        <f t="shared" ca="1" si="52"/>
        <v>8191</v>
      </c>
      <c r="H545" s="4">
        <f t="shared" ca="1" si="53"/>
        <v>1</v>
      </c>
    </row>
    <row r="546" spans="1:8" x14ac:dyDescent="0.25">
      <c r="A546" s="5">
        <f t="shared" si="48"/>
        <v>545</v>
      </c>
      <c r="B546" s="4">
        <f t="shared" ca="1" si="49"/>
        <v>50</v>
      </c>
      <c r="C546" s="4">
        <f t="shared" ca="1" si="50"/>
        <v>14</v>
      </c>
      <c r="D546" s="4">
        <f t="shared" ca="1" si="51"/>
        <v>3</v>
      </c>
      <c r="E546" s="4">
        <f t="shared" ca="1" si="52"/>
        <v>85515</v>
      </c>
      <c r="H546" s="4">
        <f t="shared" ca="1" si="53"/>
        <v>0</v>
      </c>
    </row>
    <row r="547" spans="1:8" x14ac:dyDescent="0.25">
      <c r="A547" s="5">
        <f t="shared" si="48"/>
        <v>546</v>
      </c>
      <c r="B547" s="4">
        <f t="shared" ca="1" si="49"/>
        <v>109</v>
      </c>
      <c r="C547" s="4">
        <f t="shared" ca="1" si="50"/>
        <v>16</v>
      </c>
      <c r="D547" s="4">
        <f t="shared" ca="1" si="51"/>
        <v>3</v>
      </c>
      <c r="E547" s="4">
        <f t="shared" ca="1" si="52"/>
        <v>62088</v>
      </c>
      <c r="H547" s="4">
        <f t="shared" ca="1" si="53"/>
        <v>1</v>
      </c>
    </row>
    <row r="548" spans="1:8" x14ac:dyDescent="0.25">
      <c r="A548" s="5">
        <f t="shared" si="48"/>
        <v>547</v>
      </c>
      <c r="B548" s="4">
        <f t="shared" ca="1" si="49"/>
        <v>66</v>
      </c>
      <c r="C548" s="4">
        <f t="shared" ca="1" si="50"/>
        <v>6</v>
      </c>
      <c r="D548" s="4">
        <f t="shared" ca="1" si="51"/>
        <v>1</v>
      </c>
      <c r="E548" s="4">
        <f t="shared" ca="1" si="52"/>
        <v>5272</v>
      </c>
      <c r="H548" s="4">
        <f t="shared" ca="1" si="53"/>
        <v>1</v>
      </c>
    </row>
    <row r="549" spans="1:8" x14ac:dyDescent="0.25">
      <c r="A549" s="5">
        <f t="shared" si="48"/>
        <v>548</v>
      </c>
      <c r="B549" s="4">
        <f t="shared" ca="1" si="49"/>
        <v>94</v>
      </c>
      <c r="C549" s="4">
        <f t="shared" ca="1" si="50"/>
        <v>20</v>
      </c>
      <c r="D549" s="4">
        <f t="shared" ca="1" si="51"/>
        <v>1</v>
      </c>
      <c r="E549" s="4">
        <f t="shared" ca="1" si="52"/>
        <v>3856</v>
      </c>
      <c r="H549" s="4">
        <f t="shared" ca="1" si="53"/>
        <v>1</v>
      </c>
    </row>
    <row r="550" spans="1:8" x14ac:dyDescent="0.25">
      <c r="A550" s="5">
        <f t="shared" si="48"/>
        <v>549</v>
      </c>
      <c r="B550" s="4">
        <f t="shared" ca="1" si="49"/>
        <v>165</v>
      </c>
      <c r="C550" s="4">
        <f t="shared" ca="1" si="50"/>
        <v>12</v>
      </c>
      <c r="D550" s="4">
        <f t="shared" ca="1" si="51"/>
        <v>3</v>
      </c>
      <c r="E550" s="4">
        <f t="shared" ca="1" si="52"/>
        <v>71782</v>
      </c>
      <c r="H550" s="4">
        <f t="shared" ca="1" si="53"/>
        <v>1</v>
      </c>
    </row>
    <row r="551" spans="1:8" x14ac:dyDescent="0.25">
      <c r="A551" s="5">
        <f t="shared" si="48"/>
        <v>550</v>
      </c>
      <c r="B551" s="4">
        <f t="shared" ca="1" si="49"/>
        <v>65</v>
      </c>
      <c r="C551" s="4">
        <f t="shared" ca="1" si="50"/>
        <v>11</v>
      </c>
      <c r="D551" s="4">
        <f t="shared" ca="1" si="51"/>
        <v>3</v>
      </c>
      <c r="E551" s="4">
        <f t="shared" ca="1" si="52"/>
        <v>61249</v>
      </c>
      <c r="H551" s="4">
        <f t="shared" ca="1" si="53"/>
        <v>1</v>
      </c>
    </row>
    <row r="552" spans="1:8" x14ac:dyDescent="0.25">
      <c r="A552" s="5">
        <f t="shared" si="48"/>
        <v>551</v>
      </c>
      <c r="B552" s="4">
        <f t="shared" ca="1" si="49"/>
        <v>102</v>
      </c>
      <c r="C552" s="4">
        <f t="shared" ca="1" si="50"/>
        <v>19</v>
      </c>
      <c r="D552" s="4">
        <f t="shared" ca="1" si="51"/>
        <v>1</v>
      </c>
      <c r="E552" s="4">
        <f t="shared" ca="1" si="52"/>
        <v>7295</v>
      </c>
      <c r="H552" s="4">
        <f t="shared" ca="1" si="53"/>
        <v>1</v>
      </c>
    </row>
    <row r="553" spans="1:8" x14ac:dyDescent="0.25">
      <c r="A553" s="5">
        <f t="shared" si="48"/>
        <v>552</v>
      </c>
      <c r="B553" s="4">
        <f t="shared" ca="1" si="49"/>
        <v>91</v>
      </c>
      <c r="C553" s="4">
        <f t="shared" ca="1" si="50"/>
        <v>6</v>
      </c>
      <c r="D553" s="4">
        <f t="shared" ca="1" si="51"/>
        <v>2</v>
      </c>
      <c r="E553" s="4">
        <f t="shared" ca="1" si="52"/>
        <v>59764</v>
      </c>
      <c r="H553" s="4">
        <f t="shared" ca="1" si="53"/>
        <v>0</v>
      </c>
    </row>
    <row r="554" spans="1:8" x14ac:dyDescent="0.25">
      <c r="A554" s="5">
        <f t="shared" si="48"/>
        <v>553</v>
      </c>
      <c r="B554" s="4">
        <f t="shared" ca="1" si="49"/>
        <v>66</v>
      </c>
      <c r="C554" s="4">
        <f t="shared" ca="1" si="50"/>
        <v>2</v>
      </c>
      <c r="D554" s="4">
        <f t="shared" ca="1" si="51"/>
        <v>2</v>
      </c>
      <c r="E554" s="4">
        <f t="shared" ca="1" si="52"/>
        <v>47706</v>
      </c>
      <c r="H554" s="4">
        <f t="shared" ca="1" si="53"/>
        <v>0</v>
      </c>
    </row>
    <row r="555" spans="1:8" x14ac:dyDescent="0.25">
      <c r="A555" s="5">
        <f t="shared" si="48"/>
        <v>554</v>
      </c>
      <c r="B555" s="4">
        <f t="shared" ca="1" si="49"/>
        <v>125</v>
      </c>
      <c r="C555" s="4">
        <f t="shared" ca="1" si="50"/>
        <v>15</v>
      </c>
      <c r="D555" s="4">
        <f t="shared" ca="1" si="51"/>
        <v>3</v>
      </c>
      <c r="E555" s="4">
        <f t="shared" ca="1" si="52"/>
        <v>85805</v>
      </c>
      <c r="H555" s="4">
        <f t="shared" ca="1" si="53"/>
        <v>1</v>
      </c>
    </row>
    <row r="556" spans="1:8" x14ac:dyDescent="0.25">
      <c r="A556" s="5">
        <f t="shared" si="48"/>
        <v>555</v>
      </c>
      <c r="B556" s="4">
        <f t="shared" ca="1" si="49"/>
        <v>75</v>
      </c>
      <c r="C556" s="4">
        <f t="shared" ca="1" si="50"/>
        <v>1</v>
      </c>
      <c r="D556" s="4">
        <f t="shared" ca="1" si="51"/>
        <v>2</v>
      </c>
      <c r="E556" s="4">
        <f t="shared" ca="1" si="52"/>
        <v>34664</v>
      </c>
      <c r="H556" s="4">
        <f t="shared" ca="1" si="53"/>
        <v>1</v>
      </c>
    </row>
    <row r="557" spans="1:8" x14ac:dyDescent="0.25">
      <c r="A557" s="5">
        <f t="shared" si="48"/>
        <v>556</v>
      </c>
      <c r="B557" s="4">
        <f t="shared" ca="1" si="49"/>
        <v>29</v>
      </c>
      <c r="C557" s="4">
        <f t="shared" ca="1" si="50"/>
        <v>18</v>
      </c>
      <c r="D557" s="4">
        <f t="shared" ca="1" si="51"/>
        <v>1</v>
      </c>
      <c r="E557" s="4">
        <f t="shared" ca="1" si="52"/>
        <v>24457</v>
      </c>
      <c r="H557" s="4">
        <f t="shared" ca="1" si="53"/>
        <v>1</v>
      </c>
    </row>
    <row r="558" spans="1:8" x14ac:dyDescent="0.25">
      <c r="A558" s="5">
        <f t="shared" si="48"/>
        <v>557</v>
      </c>
      <c r="B558" s="4">
        <f t="shared" ca="1" si="49"/>
        <v>111</v>
      </c>
      <c r="C558" s="4">
        <f t="shared" ca="1" si="50"/>
        <v>11</v>
      </c>
      <c r="D558" s="4">
        <f t="shared" ca="1" si="51"/>
        <v>2</v>
      </c>
      <c r="E558" s="4">
        <f t="shared" ca="1" si="52"/>
        <v>40570</v>
      </c>
      <c r="H558" s="4">
        <f t="shared" ca="1" si="53"/>
        <v>0</v>
      </c>
    </row>
    <row r="559" spans="1:8" x14ac:dyDescent="0.25">
      <c r="A559" s="5">
        <f t="shared" si="48"/>
        <v>558</v>
      </c>
      <c r="B559" s="4">
        <f t="shared" ca="1" si="49"/>
        <v>59</v>
      </c>
      <c r="C559" s="4">
        <f t="shared" ca="1" si="50"/>
        <v>3</v>
      </c>
      <c r="D559" s="4">
        <f t="shared" ca="1" si="51"/>
        <v>3</v>
      </c>
      <c r="E559" s="4">
        <f t="shared" ca="1" si="52"/>
        <v>87853</v>
      </c>
      <c r="H559" s="4">
        <f t="shared" ca="1" si="53"/>
        <v>1</v>
      </c>
    </row>
    <row r="560" spans="1:8" x14ac:dyDescent="0.25">
      <c r="A560" s="5">
        <f t="shared" si="48"/>
        <v>559</v>
      </c>
      <c r="B560" s="4">
        <f t="shared" ca="1" si="49"/>
        <v>20</v>
      </c>
      <c r="C560" s="4">
        <f t="shared" ca="1" si="50"/>
        <v>18</v>
      </c>
      <c r="D560" s="4">
        <f t="shared" ca="1" si="51"/>
        <v>3</v>
      </c>
      <c r="E560" s="4">
        <f t="shared" ca="1" si="52"/>
        <v>85498</v>
      </c>
      <c r="H560" s="4">
        <f t="shared" ca="1" si="53"/>
        <v>0</v>
      </c>
    </row>
    <row r="561" spans="1:8" x14ac:dyDescent="0.25">
      <c r="A561" s="5">
        <f t="shared" si="48"/>
        <v>560</v>
      </c>
      <c r="B561" s="4">
        <f t="shared" ca="1" si="49"/>
        <v>77</v>
      </c>
      <c r="C561" s="4">
        <f t="shared" ca="1" si="50"/>
        <v>18</v>
      </c>
      <c r="D561" s="4">
        <f t="shared" ca="1" si="51"/>
        <v>1</v>
      </c>
      <c r="E561" s="4">
        <f t="shared" ca="1" si="52"/>
        <v>28127</v>
      </c>
      <c r="H561" s="4">
        <f t="shared" ca="1" si="53"/>
        <v>0</v>
      </c>
    </row>
    <row r="562" spans="1:8" x14ac:dyDescent="0.25">
      <c r="A562" s="5">
        <f t="shared" si="48"/>
        <v>561</v>
      </c>
      <c r="B562" s="4">
        <f t="shared" ca="1" si="49"/>
        <v>6</v>
      </c>
      <c r="C562" s="4">
        <f t="shared" ca="1" si="50"/>
        <v>20</v>
      </c>
      <c r="D562" s="4">
        <f t="shared" ca="1" si="51"/>
        <v>1</v>
      </c>
      <c r="E562" s="4">
        <f t="shared" ca="1" si="52"/>
        <v>4687</v>
      </c>
      <c r="H562" s="4">
        <f t="shared" ca="1" si="53"/>
        <v>0</v>
      </c>
    </row>
    <row r="563" spans="1:8" x14ac:dyDescent="0.25">
      <c r="A563" s="5">
        <f t="shared" si="48"/>
        <v>562</v>
      </c>
      <c r="B563" s="4">
        <f t="shared" ca="1" si="49"/>
        <v>129</v>
      </c>
      <c r="C563" s="4">
        <f t="shared" ca="1" si="50"/>
        <v>4</v>
      </c>
      <c r="D563" s="4">
        <f t="shared" ca="1" si="51"/>
        <v>3</v>
      </c>
      <c r="E563" s="4">
        <f t="shared" ca="1" si="52"/>
        <v>87999</v>
      </c>
      <c r="H563" s="4">
        <f t="shared" ca="1" si="53"/>
        <v>0</v>
      </c>
    </row>
    <row r="564" spans="1:8" x14ac:dyDescent="0.25">
      <c r="A564" s="5">
        <f t="shared" si="48"/>
        <v>563</v>
      </c>
      <c r="B564" s="4">
        <f t="shared" ca="1" si="49"/>
        <v>157</v>
      </c>
      <c r="C564" s="4">
        <f t="shared" ca="1" si="50"/>
        <v>13</v>
      </c>
      <c r="D564" s="4">
        <f t="shared" ca="1" si="51"/>
        <v>2</v>
      </c>
      <c r="E564" s="4">
        <f t="shared" ca="1" si="52"/>
        <v>53228</v>
      </c>
      <c r="H564" s="4">
        <f t="shared" ca="1" si="53"/>
        <v>0</v>
      </c>
    </row>
    <row r="565" spans="1:8" x14ac:dyDescent="0.25">
      <c r="A565" s="5">
        <f t="shared" si="48"/>
        <v>564</v>
      </c>
      <c r="B565" s="4">
        <f t="shared" ca="1" si="49"/>
        <v>71</v>
      </c>
      <c r="C565" s="4">
        <f t="shared" ca="1" si="50"/>
        <v>13</v>
      </c>
      <c r="D565" s="4">
        <f t="shared" ca="1" si="51"/>
        <v>2</v>
      </c>
      <c r="E565" s="4">
        <f t="shared" ca="1" si="52"/>
        <v>34276</v>
      </c>
      <c r="H565" s="4">
        <f t="shared" ca="1" si="53"/>
        <v>0</v>
      </c>
    </row>
    <row r="566" spans="1:8" x14ac:dyDescent="0.25">
      <c r="A566" s="5">
        <f t="shared" si="48"/>
        <v>565</v>
      </c>
      <c r="B566" s="4">
        <f t="shared" ca="1" si="49"/>
        <v>35</v>
      </c>
      <c r="C566" s="4">
        <f t="shared" ca="1" si="50"/>
        <v>8</v>
      </c>
      <c r="D566" s="4">
        <f t="shared" ca="1" si="51"/>
        <v>1</v>
      </c>
      <c r="E566" s="4">
        <f t="shared" ca="1" si="52"/>
        <v>29385</v>
      </c>
      <c r="H566" s="4">
        <f t="shared" ca="1" si="53"/>
        <v>1</v>
      </c>
    </row>
    <row r="567" spans="1:8" x14ac:dyDescent="0.25">
      <c r="A567" s="5">
        <f t="shared" si="48"/>
        <v>566</v>
      </c>
      <c r="B567" s="4">
        <f t="shared" ca="1" si="49"/>
        <v>52</v>
      </c>
      <c r="C567" s="4">
        <f t="shared" ca="1" si="50"/>
        <v>4</v>
      </c>
      <c r="D567" s="4">
        <f t="shared" ca="1" si="51"/>
        <v>2</v>
      </c>
      <c r="E567" s="4">
        <f t="shared" ca="1" si="52"/>
        <v>51407</v>
      </c>
      <c r="H567" s="4">
        <f t="shared" ca="1" si="53"/>
        <v>1</v>
      </c>
    </row>
    <row r="568" spans="1:8" x14ac:dyDescent="0.25">
      <c r="A568" s="5">
        <f t="shared" si="48"/>
        <v>567</v>
      </c>
      <c r="B568" s="4">
        <f t="shared" ca="1" si="49"/>
        <v>138</v>
      </c>
      <c r="C568" s="4">
        <f t="shared" ca="1" si="50"/>
        <v>7</v>
      </c>
      <c r="D568" s="4">
        <f t="shared" ca="1" si="51"/>
        <v>1</v>
      </c>
      <c r="E568" s="4">
        <f t="shared" ca="1" si="52"/>
        <v>9164</v>
      </c>
      <c r="H568" s="4">
        <f t="shared" ca="1" si="53"/>
        <v>1</v>
      </c>
    </row>
    <row r="569" spans="1:8" x14ac:dyDescent="0.25">
      <c r="A569" s="5">
        <f t="shared" si="48"/>
        <v>568</v>
      </c>
      <c r="B569" s="4">
        <f t="shared" ca="1" si="49"/>
        <v>63</v>
      </c>
      <c r="C569" s="4">
        <f t="shared" ca="1" si="50"/>
        <v>4</v>
      </c>
      <c r="D569" s="4">
        <f t="shared" ca="1" si="51"/>
        <v>2</v>
      </c>
      <c r="E569" s="4">
        <f t="shared" ca="1" si="52"/>
        <v>36145</v>
      </c>
      <c r="H569" s="4">
        <f t="shared" ca="1" si="53"/>
        <v>0</v>
      </c>
    </row>
    <row r="570" spans="1:8" x14ac:dyDescent="0.25">
      <c r="A570" s="5">
        <f t="shared" si="48"/>
        <v>569</v>
      </c>
      <c r="B570" s="4">
        <f t="shared" ca="1" si="49"/>
        <v>118</v>
      </c>
      <c r="C570" s="4">
        <f t="shared" ca="1" si="50"/>
        <v>6</v>
      </c>
      <c r="D570" s="4">
        <f t="shared" ca="1" si="51"/>
        <v>1</v>
      </c>
      <c r="E570" s="4">
        <f t="shared" ca="1" si="52"/>
        <v>18062</v>
      </c>
      <c r="H570" s="4">
        <f t="shared" ca="1" si="53"/>
        <v>1</v>
      </c>
    </row>
    <row r="571" spans="1:8" x14ac:dyDescent="0.25">
      <c r="A571" s="5">
        <f t="shared" si="48"/>
        <v>570</v>
      </c>
      <c r="B571" s="4">
        <f t="shared" ca="1" si="49"/>
        <v>159</v>
      </c>
      <c r="C571" s="4">
        <f t="shared" ca="1" si="50"/>
        <v>4</v>
      </c>
      <c r="D571" s="4">
        <f t="shared" ca="1" si="51"/>
        <v>3</v>
      </c>
      <c r="E571" s="4">
        <f t="shared" ca="1" si="52"/>
        <v>85112</v>
      </c>
      <c r="H571" s="4">
        <f t="shared" ca="1" si="53"/>
        <v>0</v>
      </c>
    </row>
    <row r="572" spans="1:8" x14ac:dyDescent="0.25">
      <c r="A572" s="5">
        <f t="shared" si="48"/>
        <v>571</v>
      </c>
      <c r="B572" s="4">
        <f t="shared" ca="1" si="49"/>
        <v>90</v>
      </c>
      <c r="C572" s="4">
        <f t="shared" ca="1" si="50"/>
        <v>7</v>
      </c>
      <c r="D572" s="4">
        <f t="shared" ca="1" si="51"/>
        <v>1</v>
      </c>
      <c r="E572" s="4">
        <f t="shared" ca="1" si="52"/>
        <v>20202</v>
      </c>
      <c r="H572" s="4">
        <f t="shared" ca="1" si="53"/>
        <v>1</v>
      </c>
    </row>
    <row r="573" spans="1:8" x14ac:dyDescent="0.25">
      <c r="A573" s="5">
        <f t="shared" si="48"/>
        <v>572</v>
      </c>
      <c r="B573" s="4">
        <f t="shared" ca="1" si="49"/>
        <v>162</v>
      </c>
      <c r="C573" s="4">
        <f t="shared" ca="1" si="50"/>
        <v>18</v>
      </c>
      <c r="D573" s="4">
        <f t="shared" ca="1" si="51"/>
        <v>3</v>
      </c>
      <c r="E573" s="4">
        <f t="shared" ca="1" si="52"/>
        <v>70124</v>
      </c>
      <c r="H573" s="4">
        <f t="shared" ca="1" si="53"/>
        <v>0</v>
      </c>
    </row>
    <row r="574" spans="1:8" x14ac:dyDescent="0.25">
      <c r="A574" s="5">
        <f t="shared" si="48"/>
        <v>573</v>
      </c>
      <c r="B574" s="4">
        <f t="shared" ca="1" si="49"/>
        <v>94</v>
      </c>
      <c r="C574" s="4">
        <f t="shared" ca="1" si="50"/>
        <v>17</v>
      </c>
      <c r="D574" s="4">
        <f t="shared" ca="1" si="51"/>
        <v>2</v>
      </c>
      <c r="E574" s="4">
        <f t="shared" ca="1" si="52"/>
        <v>34880</v>
      </c>
      <c r="H574" s="4">
        <f t="shared" ca="1" si="53"/>
        <v>1</v>
      </c>
    </row>
    <row r="575" spans="1:8" x14ac:dyDescent="0.25">
      <c r="A575" s="5">
        <f t="shared" si="48"/>
        <v>574</v>
      </c>
      <c r="B575" s="4">
        <f t="shared" ca="1" si="49"/>
        <v>42</v>
      </c>
      <c r="C575" s="4">
        <f t="shared" ca="1" si="50"/>
        <v>2</v>
      </c>
      <c r="D575" s="4">
        <f t="shared" ca="1" si="51"/>
        <v>1</v>
      </c>
      <c r="E575" s="4">
        <f t="shared" ca="1" si="52"/>
        <v>18856</v>
      </c>
      <c r="H575" s="4">
        <f t="shared" ca="1" si="53"/>
        <v>1</v>
      </c>
    </row>
    <row r="576" spans="1:8" x14ac:dyDescent="0.25">
      <c r="A576" s="5">
        <f t="shared" si="48"/>
        <v>575</v>
      </c>
      <c r="B576" s="4">
        <f t="shared" ca="1" si="49"/>
        <v>34</v>
      </c>
      <c r="C576" s="4">
        <f t="shared" ca="1" si="50"/>
        <v>6</v>
      </c>
      <c r="D576" s="4">
        <f t="shared" ca="1" si="51"/>
        <v>2</v>
      </c>
      <c r="E576" s="4">
        <f t="shared" ca="1" si="52"/>
        <v>36368</v>
      </c>
      <c r="H576" s="4">
        <f t="shared" ca="1" si="53"/>
        <v>0</v>
      </c>
    </row>
    <row r="577" spans="1:8" x14ac:dyDescent="0.25">
      <c r="A577" s="5">
        <f t="shared" si="48"/>
        <v>576</v>
      </c>
      <c r="B577" s="4">
        <f t="shared" ca="1" si="49"/>
        <v>59</v>
      </c>
      <c r="C577" s="4">
        <f t="shared" ca="1" si="50"/>
        <v>12</v>
      </c>
      <c r="D577" s="4">
        <f t="shared" ca="1" si="51"/>
        <v>1</v>
      </c>
      <c r="E577" s="4">
        <f t="shared" ca="1" si="52"/>
        <v>12015</v>
      </c>
      <c r="H577" s="4">
        <f t="shared" ca="1" si="53"/>
        <v>0</v>
      </c>
    </row>
    <row r="578" spans="1:8" x14ac:dyDescent="0.25">
      <c r="A578" s="5">
        <f t="shared" si="48"/>
        <v>577</v>
      </c>
      <c r="B578" s="4">
        <f t="shared" ca="1" si="49"/>
        <v>119</v>
      </c>
      <c r="C578" s="4">
        <f t="shared" ca="1" si="50"/>
        <v>13</v>
      </c>
      <c r="D578" s="4">
        <f t="shared" ca="1" si="51"/>
        <v>3</v>
      </c>
      <c r="E578" s="4">
        <f t="shared" ca="1" si="52"/>
        <v>84021</v>
      </c>
      <c r="H578" s="4">
        <f t="shared" ca="1" si="53"/>
        <v>0</v>
      </c>
    </row>
    <row r="579" spans="1:8" x14ac:dyDescent="0.25">
      <c r="A579" s="5">
        <f t="shared" si="48"/>
        <v>578</v>
      </c>
      <c r="B579" s="4">
        <f t="shared" ca="1" si="49"/>
        <v>29</v>
      </c>
      <c r="C579" s="4">
        <f t="shared" ca="1" si="50"/>
        <v>1</v>
      </c>
      <c r="D579" s="4">
        <f t="shared" ca="1" si="51"/>
        <v>3</v>
      </c>
      <c r="E579" s="4">
        <f t="shared" ca="1" si="52"/>
        <v>87410</v>
      </c>
      <c r="H579" s="4">
        <f t="shared" ca="1" si="53"/>
        <v>1</v>
      </c>
    </row>
    <row r="580" spans="1:8" x14ac:dyDescent="0.25">
      <c r="A580" s="5">
        <f t="shared" ref="A580:A643" si="54">A579+1</f>
        <v>579</v>
      </c>
      <c r="B580" s="4">
        <f t="shared" ref="B580:B643" ca="1" si="55">RANDBETWEEN(1,175)</f>
        <v>154</v>
      </c>
      <c r="C580" s="4">
        <f t="shared" ref="C580:C643" ca="1" si="56">RANDBETWEEN(1,20)</f>
        <v>19</v>
      </c>
      <c r="D580" s="4">
        <f t="shared" ref="D580:D643" ca="1" si="57">RANDBETWEEN(1,3)</f>
        <v>3</v>
      </c>
      <c r="E580" s="4">
        <f t="shared" ref="E580:E643" ca="1" si="58">IF(D580=1,RANDBETWEEN(0,30000),IF(D580=2,RANDBETWEEN(30001,60000),RANDBETWEEN(60001,89999)))</f>
        <v>78767</v>
      </c>
      <c r="H580" s="4">
        <f t="shared" ref="H580:H643" ca="1" si="59">RANDBETWEEN(0,1)</f>
        <v>1</v>
      </c>
    </row>
    <row r="581" spans="1:8" x14ac:dyDescent="0.25">
      <c r="A581" s="5">
        <f t="shared" si="54"/>
        <v>580</v>
      </c>
      <c r="B581" s="4">
        <f t="shared" ca="1" si="55"/>
        <v>173</v>
      </c>
      <c r="C581" s="4">
        <f t="shared" ca="1" si="56"/>
        <v>18</v>
      </c>
      <c r="D581" s="4">
        <f t="shared" ca="1" si="57"/>
        <v>2</v>
      </c>
      <c r="E581" s="4">
        <f t="shared" ca="1" si="58"/>
        <v>34763</v>
      </c>
      <c r="H581" s="4">
        <f t="shared" ca="1" si="59"/>
        <v>1</v>
      </c>
    </row>
    <row r="582" spans="1:8" x14ac:dyDescent="0.25">
      <c r="A582" s="5">
        <f t="shared" si="54"/>
        <v>581</v>
      </c>
      <c r="B582" s="4">
        <f t="shared" ca="1" si="55"/>
        <v>146</v>
      </c>
      <c r="C582" s="4">
        <f t="shared" ca="1" si="56"/>
        <v>1</v>
      </c>
      <c r="D582" s="4">
        <f t="shared" ca="1" si="57"/>
        <v>3</v>
      </c>
      <c r="E582" s="4">
        <f t="shared" ca="1" si="58"/>
        <v>64012</v>
      </c>
      <c r="H582" s="4">
        <f t="shared" ca="1" si="59"/>
        <v>1</v>
      </c>
    </row>
    <row r="583" spans="1:8" x14ac:dyDescent="0.25">
      <c r="A583" s="5">
        <f t="shared" si="54"/>
        <v>582</v>
      </c>
      <c r="B583" s="4">
        <f t="shared" ca="1" si="55"/>
        <v>106</v>
      </c>
      <c r="C583" s="4">
        <f t="shared" ca="1" si="56"/>
        <v>4</v>
      </c>
      <c r="D583" s="4">
        <f t="shared" ca="1" si="57"/>
        <v>2</v>
      </c>
      <c r="E583" s="4">
        <f t="shared" ca="1" si="58"/>
        <v>31089</v>
      </c>
      <c r="H583" s="4">
        <f t="shared" ca="1" si="59"/>
        <v>1</v>
      </c>
    </row>
    <row r="584" spans="1:8" x14ac:dyDescent="0.25">
      <c r="A584" s="5">
        <f t="shared" si="54"/>
        <v>583</v>
      </c>
      <c r="B584" s="4">
        <f t="shared" ca="1" si="55"/>
        <v>98</v>
      </c>
      <c r="C584" s="4">
        <f t="shared" ca="1" si="56"/>
        <v>16</v>
      </c>
      <c r="D584" s="4">
        <f t="shared" ca="1" si="57"/>
        <v>2</v>
      </c>
      <c r="E584" s="4">
        <f t="shared" ca="1" si="58"/>
        <v>32661</v>
      </c>
      <c r="H584" s="4">
        <f t="shared" ca="1" si="59"/>
        <v>0</v>
      </c>
    </row>
    <row r="585" spans="1:8" x14ac:dyDescent="0.25">
      <c r="A585" s="5">
        <f t="shared" si="54"/>
        <v>584</v>
      </c>
      <c r="B585" s="4">
        <f t="shared" ca="1" si="55"/>
        <v>15</v>
      </c>
      <c r="C585" s="4">
        <f t="shared" ca="1" si="56"/>
        <v>17</v>
      </c>
      <c r="D585" s="4">
        <f t="shared" ca="1" si="57"/>
        <v>3</v>
      </c>
      <c r="E585" s="4">
        <f t="shared" ca="1" si="58"/>
        <v>75126</v>
      </c>
      <c r="H585" s="4">
        <f t="shared" ca="1" si="59"/>
        <v>0</v>
      </c>
    </row>
    <row r="586" spans="1:8" x14ac:dyDescent="0.25">
      <c r="A586" s="5">
        <f t="shared" si="54"/>
        <v>585</v>
      </c>
      <c r="B586" s="4">
        <f t="shared" ca="1" si="55"/>
        <v>136</v>
      </c>
      <c r="C586" s="4">
        <f t="shared" ca="1" si="56"/>
        <v>11</v>
      </c>
      <c r="D586" s="4">
        <f t="shared" ca="1" si="57"/>
        <v>2</v>
      </c>
      <c r="E586" s="4">
        <f t="shared" ca="1" si="58"/>
        <v>57698</v>
      </c>
      <c r="H586" s="4">
        <f t="shared" ca="1" si="59"/>
        <v>1</v>
      </c>
    </row>
    <row r="587" spans="1:8" x14ac:dyDescent="0.25">
      <c r="A587" s="5">
        <f t="shared" si="54"/>
        <v>586</v>
      </c>
      <c r="B587" s="4">
        <f t="shared" ca="1" si="55"/>
        <v>2</v>
      </c>
      <c r="C587" s="4">
        <f t="shared" ca="1" si="56"/>
        <v>5</v>
      </c>
      <c r="D587" s="4">
        <f t="shared" ca="1" si="57"/>
        <v>3</v>
      </c>
      <c r="E587" s="4">
        <f t="shared" ca="1" si="58"/>
        <v>68819</v>
      </c>
      <c r="H587" s="4">
        <f t="shared" ca="1" si="59"/>
        <v>0</v>
      </c>
    </row>
    <row r="588" spans="1:8" x14ac:dyDescent="0.25">
      <c r="A588" s="5">
        <f t="shared" si="54"/>
        <v>587</v>
      </c>
      <c r="B588" s="4">
        <f t="shared" ca="1" si="55"/>
        <v>107</v>
      </c>
      <c r="C588" s="4">
        <f t="shared" ca="1" si="56"/>
        <v>6</v>
      </c>
      <c r="D588" s="4">
        <f t="shared" ca="1" si="57"/>
        <v>1</v>
      </c>
      <c r="E588" s="4">
        <f t="shared" ca="1" si="58"/>
        <v>12538</v>
      </c>
      <c r="H588" s="4">
        <f t="shared" ca="1" si="59"/>
        <v>1</v>
      </c>
    </row>
    <row r="589" spans="1:8" x14ac:dyDescent="0.25">
      <c r="A589" s="5">
        <f t="shared" si="54"/>
        <v>588</v>
      </c>
      <c r="B589" s="4">
        <f t="shared" ca="1" si="55"/>
        <v>155</v>
      </c>
      <c r="C589" s="4">
        <f t="shared" ca="1" si="56"/>
        <v>16</v>
      </c>
      <c r="D589" s="4">
        <f t="shared" ca="1" si="57"/>
        <v>3</v>
      </c>
      <c r="E589" s="4">
        <f t="shared" ca="1" si="58"/>
        <v>83911</v>
      </c>
      <c r="H589" s="4">
        <f t="shared" ca="1" si="59"/>
        <v>1</v>
      </c>
    </row>
    <row r="590" spans="1:8" x14ac:dyDescent="0.25">
      <c r="A590" s="5">
        <f t="shared" si="54"/>
        <v>589</v>
      </c>
      <c r="B590" s="4">
        <f t="shared" ca="1" si="55"/>
        <v>163</v>
      </c>
      <c r="C590" s="4">
        <f t="shared" ca="1" si="56"/>
        <v>8</v>
      </c>
      <c r="D590" s="4">
        <f t="shared" ca="1" si="57"/>
        <v>3</v>
      </c>
      <c r="E590" s="4">
        <f t="shared" ca="1" si="58"/>
        <v>82702</v>
      </c>
      <c r="H590" s="4">
        <f t="shared" ca="1" si="59"/>
        <v>0</v>
      </c>
    </row>
    <row r="591" spans="1:8" x14ac:dyDescent="0.25">
      <c r="A591" s="5">
        <f t="shared" si="54"/>
        <v>590</v>
      </c>
      <c r="B591" s="4">
        <f t="shared" ca="1" si="55"/>
        <v>4</v>
      </c>
      <c r="C591" s="4">
        <f t="shared" ca="1" si="56"/>
        <v>19</v>
      </c>
      <c r="D591" s="4">
        <f t="shared" ca="1" si="57"/>
        <v>2</v>
      </c>
      <c r="E591" s="4">
        <f t="shared" ca="1" si="58"/>
        <v>33400</v>
      </c>
      <c r="H591" s="4">
        <f t="shared" ca="1" si="59"/>
        <v>1</v>
      </c>
    </row>
    <row r="592" spans="1:8" x14ac:dyDescent="0.25">
      <c r="A592" s="5">
        <f t="shared" si="54"/>
        <v>591</v>
      </c>
      <c r="B592" s="4">
        <f t="shared" ca="1" si="55"/>
        <v>83</v>
      </c>
      <c r="C592" s="4">
        <f t="shared" ca="1" si="56"/>
        <v>19</v>
      </c>
      <c r="D592" s="4">
        <f t="shared" ca="1" si="57"/>
        <v>3</v>
      </c>
      <c r="E592" s="4">
        <f t="shared" ca="1" si="58"/>
        <v>86184</v>
      </c>
      <c r="H592" s="4">
        <f t="shared" ca="1" si="59"/>
        <v>1</v>
      </c>
    </row>
    <row r="593" spans="1:8" x14ac:dyDescent="0.25">
      <c r="A593" s="5">
        <f t="shared" si="54"/>
        <v>592</v>
      </c>
      <c r="B593" s="4">
        <f t="shared" ca="1" si="55"/>
        <v>136</v>
      </c>
      <c r="C593" s="4">
        <f t="shared" ca="1" si="56"/>
        <v>13</v>
      </c>
      <c r="D593" s="4">
        <f t="shared" ca="1" si="57"/>
        <v>1</v>
      </c>
      <c r="E593" s="4">
        <f t="shared" ca="1" si="58"/>
        <v>24258</v>
      </c>
      <c r="H593" s="4">
        <f t="shared" ca="1" si="59"/>
        <v>1</v>
      </c>
    </row>
    <row r="594" spans="1:8" x14ac:dyDescent="0.25">
      <c r="A594" s="5">
        <f t="shared" si="54"/>
        <v>593</v>
      </c>
      <c r="B594" s="4">
        <f t="shared" ca="1" si="55"/>
        <v>118</v>
      </c>
      <c r="C594" s="4">
        <f t="shared" ca="1" si="56"/>
        <v>20</v>
      </c>
      <c r="D594" s="4">
        <f t="shared" ca="1" si="57"/>
        <v>2</v>
      </c>
      <c r="E594" s="4">
        <f t="shared" ca="1" si="58"/>
        <v>59365</v>
      </c>
      <c r="H594" s="4">
        <f t="shared" ca="1" si="59"/>
        <v>0</v>
      </c>
    </row>
    <row r="595" spans="1:8" x14ac:dyDescent="0.25">
      <c r="A595" s="5">
        <f t="shared" si="54"/>
        <v>594</v>
      </c>
      <c r="B595" s="4">
        <f t="shared" ca="1" si="55"/>
        <v>101</v>
      </c>
      <c r="C595" s="4">
        <f t="shared" ca="1" si="56"/>
        <v>9</v>
      </c>
      <c r="D595" s="4">
        <f t="shared" ca="1" si="57"/>
        <v>2</v>
      </c>
      <c r="E595" s="4">
        <f t="shared" ca="1" si="58"/>
        <v>39823</v>
      </c>
      <c r="H595" s="4">
        <f t="shared" ca="1" si="59"/>
        <v>1</v>
      </c>
    </row>
    <row r="596" spans="1:8" x14ac:dyDescent="0.25">
      <c r="A596" s="5">
        <f t="shared" si="54"/>
        <v>595</v>
      </c>
      <c r="B596" s="4">
        <f t="shared" ca="1" si="55"/>
        <v>63</v>
      </c>
      <c r="C596" s="4">
        <f t="shared" ca="1" si="56"/>
        <v>5</v>
      </c>
      <c r="D596" s="4">
        <f t="shared" ca="1" si="57"/>
        <v>1</v>
      </c>
      <c r="E596" s="4">
        <f t="shared" ca="1" si="58"/>
        <v>6531</v>
      </c>
      <c r="H596" s="4">
        <f t="shared" ca="1" si="59"/>
        <v>0</v>
      </c>
    </row>
    <row r="597" spans="1:8" x14ac:dyDescent="0.25">
      <c r="A597" s="5">
        <f t="shared" si="54"/>
        <v>596</v>
      </c>
      <c r="B597" s="4">
        <f t="shared" ca="1" si="55"/>
        <v>54</v>
      </c>
      <c r="C597" s="4">
        <f t="shared" ca="1" si="56"/>
        <v>2</v>
      </c>
      <c r="D597" s="4">
        <f t="shared" ca="1" si="57"/>
        <v>2</v>
      </c>
      <c r="E597" s="4">
        <f t="shared" ca="1" si="58"/>
        <v>56687</v>
      </c>
      <c r="H597" s="4">
        <f t="shared" ca="1" si="59"/>
        <v>1</v>
      </c>
    </row>
    <row r="598" spans="1:8" x14ac:dyDescent="0.25">
      <c r="A598" s="5">
        <f t="shared" si="54"/>
        <v>597</v>
      </c>
      <c r="B598" s="4">
        <f t="shared" ca="1" si="55"/>
        <v>130</v>
      </c>
      <c r="C598" s="4">
        <f t="shared" ca="1" si="56"/>
        <v>6</v>
      </c>
      <c r="D598" s="4">
        <f t="shared" ca="1" si="57"/>
        <v>3</v>
      </c>
      <c r="E598" s="4">
        <f t="shared" ca="1" si="58"/>
        <v>83812</v>
      </c>
      <c r="H598" s="4">
        <f t="shared" ca="1" si="59"/>
        <v>1</v>
      </c>
    </row>
    <row r="599" spans="1:8" x14ac:dyDescent="0.25">
      <c r="A599" s="5">
        <f t="shared" si="54"/>
        <v>598</v>
      </c>
      <c r="B599" s="4">
        <f t="shared" ca="1" si="55"/>
        <v>173</v>
      </c>
      <c r="C599" s="4">
        <f t="shared" ca="1" si="56"/>
        <v>8</v>
      </c>
      <c r="D599" s="4">
        <f t="shared" ca="1" si="57"/>
        <v>2</v>
      </c>
      <c r="E599" s="4">
        <f t="shared" ca="1" si="58"/>
        <v>38340</v>
      </c>
      <c r="H599" s="4">
        <f t="shared" ca="1" si="59"/>
        <v>0</v>
      </c>
    </row>
    <row r="600" spans="1:8" x14ac:dyDescent="0.25">
      <c r="A600" s="5">
        <f t="shared" si="54"/>
        <v>599</v>
      </c>
      <c r="B600" s="4">
        <f t="shared" ca="1" si="55"/>
        <v>138</v>
      </c>
      <c r="C600" s="4">
        <f t="shared" ca="1" si="56"/>
        <v>14</v>
      </c>
      <c r="D600" s="4">
        <f t="shared" ca="1" si="57"/>
        <v>2</v>
      </c>
      <c r="E600" s="4">
        <f t="shared" ca="1" si="58"/>
        <v>45034</v>
      </c>
      <c r="H600" s="4">
        <f t="shared" ca="1" si="59"/>
        <v>1</v>
      </c>
    </row>
    <row r="601" spans="1:8" x14ac:dyDescent="0.25">
      <c r="A601" s="5">
        <f t="shared" si="54"/>
        <v>600</v>
      </c>
      <c r="B601" s="4">
        <f t="shared" ca="1" si="55"/>
        <v>154</v>
      </c>
      <c r="C601" s="4">
        <f t="shared" ca="1" si="56"/>
        <v>11</v>
      </c>
      <c r="D601" s="4">
        <f t="shared" ca="1" si="57"/>
        <v>3</v>
      </c>
      <c r="E601" s="4">
        <f t="shared" ca="1" si="58"/>
        <v>86875</v>
      </c>
      <c r="H601" s="4">
        <f t="shared" ca="1" si="59"/>
        <v>0</v>
      </c>
    </row>
    <row r="602" spans="1:8" x14ac:dyDescent="0.25">
      <c r="A602" s="5">
        <f t="shared" si="54"/>
        <v>601</v>
      </c>
      <c r="B602" s="4">
        <f t="shared" ca="1" si="55"/>
        <v>80</v>
      </c>
      <c r="C602" s="4">
        <f t="shared" ca="1" si="56"/>
        <v>3</v>
      </c>
      <c r="D602" s="4">
        <f t="shared" ca="1" si="57"/>
        <v>2</v>
      </c>
      <c r="E602" s="4">
        <f t="shared" ca="1" si="58"/>
        <v>49238</v>
      </c>
      <c r="H602" s="4">
        <f t="shared" ca="1" si="59"/>
        <v>0</v>
      </c>
    </row>
    <row r="603" spans="1:8" x14ac:dyDescent="0.25">
      <c r="A603" s="5">
        <f t="shared" si="54"/>
        <v>602</v>
      </c>
      <c r="B603" s="4">
        <f t="shared" ca="1" si="55"/>
        <v>164</v>
      </c>
      <c r="C603" s="4">
        <f t="shared" ca="1" si="56"/>
        <v>3</v>
      </c>
      <c r="D603" s="4">
        <f t="shared" ca="1" si="57"/>
        <v>1</v>
      </c>
      <c r="E603" s="4">
        <f t="shared" ca="1" si="58"/>
        <v>13102</v>
      </c>
      <c r="H603" s="4">
        <f t="shared" ca="1" si="59"/>
        <v>1</v>
      </c>
    </row>
    <row r="604" spans="1:8" x14ac:dyDescent="0.25">
      <c r="A604" s="5">
        <f t="shared" si="54"/>
        <v>603</v>
      </c>
      <c r="B604" s="4">
        <f t="shared" ca="1" si="55"/>
        <v>159</v>
      </c>
      <c r="C604" s="4">
        <f t="shared" ca="1" si="56"/>
        <v>14</v>
      </c>
      <c r="D604" s="4">
        <f t="shared" ca="1" si="57"/>
        <v>2</v>
      </c>
      <c r="E604" s="4">
        <f t="shared" ca="1" si="58"/>
        <v>43777</v>
      </c>
      <c r="H604" s="4">
        <f t="shared" ca="1" si="59"/>
        <v>1</v>
      </c>
    </row>
    <row r="605" spans="1:8" x14ac:dyDescent="0.25">
      <c r="A605" s="5">
        <f t="shared" si="54"/>
        <v>604</v>
      </c>
      <c r="B605" s="4">
        <f t="shared" ca="1" si="55"/>
        <v>133</v>
      </c>
      <c r="C605" s="4">
        <f t="shared" ca="1" si="56"/>
        <v>14</v>
      </c>
      <c r="D605" s="4">
        <f t="shared" ca="1" si="57"/>
        <v>3</v>
      </c>
      <c r="E605" s="4">
        <f t="shared" ca="1" si="58"/>
        <v>86850</v>
      </c>
      <c r="H605" s="4">
        <f t="shared" ca="1" si="59"/>
        <v>0</v>
      </c>
    </row>
    <row r="606" spans="1:8" x14ac:dyDescent="0.25">
      <c r="A606" s="5">
        <f t="shared" si="54"/>
        <v>605</v>
      </c>
      <c r="B606" s="4">
        <f t="shared" ca="1" si="55"/>
        <v>4</v>
      </c>
      <c r="C606" s="4">
        <f t="shared" ca="1" si="56"/>
        <v>7</v>
      </c>
      <c r="D606" s="4">
        <f t="shared" ca="1" si="57"/>
        <v>3</v>
      </c>
      <c r="E606" s="4">
        <f t="shared" ca="1" si="58"/>
        <v>72891</v>
      </c>
      <c r="H606" s="4">
        <f t="shared" ca="1" si="59"/>
        <v>0</v>
      </c>
    </row>
    <row r="607" spans="1:8" x14ac:dyDescent="0.25">
      <c r="A607" s="5">
        <f t="shared" si="54"/>
        <v>606</v>
      </c>
      <c r="B607" s="4">
        <f t="shared" ca="1" si="55"/>
        <v>135</v>
      </c>
      <c r="C607" s="4">
        <f t="shared" ca="1" si="56"/>
        <v>3</v>
      </c>
      <c r="D607" s="4">
        <f t="shared" ca="1" si="57"/>
        <v>2</v>
      </c>
      <c r="E607" s="4">
        <f t="shared" ca="1" si="58"/>
        <v>34881</v>
      </c>
      <c r="H607" s="4">
        <f t="shared" ca="1" si="59"/>
        <v>1</v>
      </c>
    </row>
    <row r="608" spans="1:8" x14ac:dyDescent="0.25">
      <c r="A608" s="5">
        <f t="shared" si="54"/>
        <v>607</v>
      </c>
      <c r="B608" s="4">
        <f t="shared" ca="1" si="55"/>
        <v>44</v>
      </c>
      <c r="C608" s="4">
        <f t="shared" ca="1" si="56"/>
        <v>1</v>
      </c>
      <c r="D608" s="4">
        <f t="shared" ca="1" si="57"/>
        <v>1</v>
      </c>
      <c r="E608" s="4">
        <f t="shared" ca="1" si="58"/>
        <v>24936</v>
      </c>
      <c r="H608" s="4">
        <f t="shared" ca="1" si="59"/>
        <v>1</v>
      </c>
    </row>
    <row r="609" spans="1:8" x14ac:dyDescent="0.25">
      <c r="A609" s="5">
        <f t="shared" si="54"/>
        <v>608</v>
      </c>
      <c r="B609" s="4">
        <f t="shared" ca="1" si="55"/>
        <v>82</v>
      </c>
      <c r="C609" s="4">
        <f t="shared" ca="1" si="56"/>
        <v>11</v>
      </c>
      <c r="D609" s="4">
        <f t="shared" ca="1" si="57"/>
        <v>3</v>
      </c>
      <c r="E609" s="4">
        <f t="shared" ca="1" si="58"/>
        <v>70170</v>
      </c>
      <c r="H609" s="4">
        <f t="shared" ca="1" si="59"/>
        <v>0</v>
      </c>
    </row>
    <row r="610" spans="1:8" x14ac:dyDescent="0.25">
      <c r="A610" s="5">
        <f t="shared" si="54"/>
        <v>609</v>
      </c>
      <c r="B610" s="4">
        <f t="shared" ca="1" si="55"/>
        <v>145</v>
      </c>
      <c r="C610" s="4">
        <f t="shared" ca="1" si="56"/>
        <v>5</v>
      </c>
      <c r="D610" s="4">
        <f t="shared" ca="1" si="57"/>
        <v>3</v>
      </c>
      <c r="E610" s="4">
        <f t="shared" ca="1" si="58"/>
        <v>81613</v>
      </c>
      <c r="H610" s="4">
        <f t="shared" ca="1" si="59"/>
        <v>0</v>
      </c>
    </row>
    <row r="611" spans="1:8" x14ac:dyDescent="0.25">
      <c r="A611" s="5">
        <f t="shared" si="54"/>
        <v>610</v>
      </c>
      <c r="B611" s="4">
        <f t="shared" ca="1" si="55"/>
        <v>135</v>
      </c>
      <c r="C611" s="4">
        <f t="shared" ca="1" si="56"/>
        <v>10</v>
      </c>
      <c r="D611" s="4">
        <f t="shared" ca="1" si="57"/>
        <v>3</v>
      </c>
      <c r="E611" s="4">
        <f t="shared" ca="1" si="58"/>
        <v>86144</v>
      </c>
      <c r="H611" s="4">
        <f t="shared" ca="1" si="59"/>
        <v>1</v>
      </c>
    </row>
    <row r="612" spans="1:8" x14ac:dyDescent="0.25">
      <c r="A612" s="5">
        <f t="shared" si="54"/>
        <v>611</v>
      </c>
      <c r="B612" s="4">
        <f t="shared" ca="1" si="55"/>
        <v>49</v>
      </c>
      <c r="C612" s="4">
        <f t="shared" ca="1" si="56"/>
        <v>9</v>
      </c>
      <c r="D612" s="4">
        <f t="shared" ca="1" si="57"/>
        <v>2</v>
      </c>
      <c r="E612" s="4">
        <f t="shared" ca="1" si="58"/>
        <v>38513</v>
      </c>
      <c r="H612" s="4">
        <f t="shared" ca="1" si="59"/>
        <v>1</v>
      </c>
    </row>
    <row r="613" spans="1:8" x14ac:dyDescent="0.25">
      <c r="A613" s="5">
        <f t="shared" si="54"/>
        <v>612</v>
      </c>
      <c r="B613" s="4">
        <f t="shared" ca="1" si="55"/>
        <v>23</v>
      </c>
      <c r="C613" s="4">
        <f t="shared" ca="1" si="56"/>
        <v>20</v>
      </c>
      <c r="D613" s="4">
        <f t="shared" ca="1" si="57"/>
        <v>1</v>
      </c>
      <c r="E613" s="4">
        <f t="shared" ca="1" si="58"/>
        <v>28648</v>
      </c>
      <c r="H613" s="4">
        <f t="shared" ca="1" si="59"/>
        <v>0</v>
      </c>
    </row>
    <row r="614" spans="1:8" x14ac:dyDescent="0.25">
      <c r="A614" s="5">
        <f t="shared" si="54"/>
        <v>613</v>
      </c>
      <c r="B614" s="4">
        <f t="shared" ca="1" si="55"/>
        <v>54</v>
      </c>
      <c r="C614" s="4">
        <f t="shared" ca="1" si="56"/>
        <v>2</v>
      </c>
      <c r="D614" s="4">
        <f t="shared" ca="1" si="57"/>
        <v>3</v>
      </c>
      <c r="E614" s="4">
        <f t="shared" ca="1" si="58"/>
        <v>88752</v>
      </c>
      <c r="H614" s="4">
        <f t="shared" ca="1" si="59"/>
        <v>0</v>
      </c>
    </row>
    <row r="615" spans="1:8" x14ac:dyDescent="0.25">
      <c r="A615" s="5">
        <f t="shared" si="54"/>
        <v>614</v>
      </c>
      <c r="B615" s="4">
        <f t="shared" ca="1" si="55"/>
        <v>24</v>
      </c>
      <c r="C615" s="4">
        <f t="shared" ca="1" si="56"/>
        <v>17</v>
      </c>
      <c r="D615" s="4">
        <f t="shared" ca="1" si="57"/>
        <v>3</v>
      </c>
      <c r="E615" s="4">
        <f t="shared" ca="1" si="58"/>
        <v>80512</v>
      </c>
      <c r="H615" s="4">
        <f t="shared" ca="1" si="59"/>
        <v>1</v>
      </c>
    </row>
    <row r="616" spans="1:8" x14ac:dyDescent="0.25">
      <c r="A616" s="5">
        <f t="shared" si="54"/>
        <v>615</v>
      </c>
      <c r="B616" s="4">
        <f t="shared" ca="1" si="55"/>
        <v>8</v>
      </c>
      <c r="C616" s="4">
        <f t="shared" ca="1" si="56"/>
        <v>17</v>
      </c>
      <c r="D616" s="4">
        <f t="shared" ca="1" si="57"/>
        <v>2</v>
      </c>
      <c r="E616" s="4">
        <f t="shared" ca="1" si="58"/>
        <v>48609</v>
      </c>
      <c r="H616" s="4">
        <f t="shared" ca="1" si="59"/>
        <v>1</v>
      </c>
    </row>
    <row r="617" spans="1:8" x14ac:dyDescent="0.25">
      <c r="A617" s="5">
        <f t="shared" si="54"/>
        <v>616</v>
      </c>
      <c r="B617" s="4">
        <f t="shared" ca="1" si="55"/>
        <v>49</v>
      </c>
      <c r="C617" s="4">
        <f t="shared" ca="1" si="56"/>
        <v>12</v>
      </c>
      <c r="D617" s="4">
        <f t="shared" ca="1" si="57"/>
        <v>3</v>
      </c>
      <c r="E617" s="4">
        <f t="shared" ca="1" si="58"/>
        <v>79888</v>
      </c>
      <c r="H617" s="4">
        <f t="shared" ca="1" si="59"/>
        <v>1</v>
      </c>
    </row>
    <row r="618" spans="1:8" x14ac:dyDescent="0.25">
      <c r="A618" s="5">
        <f t="shared" si="54"/>
        <v>617</v>
      </c>
      <c r="B618" s="4">
        <f t="shared" ca="1" si="55"/>
        <v>1</v>
      </c>
      <c r="C618" s="4">
        <f t="shared" ca="1" si="56"/>
        <v>7</v>
      </c>
      <c r="D618" s="4">
        <f t="shared" ca="1" si="57"/>
        <v>2</v>
      </c>
      <c r="E618" s="4">
        <f t="shared" ca="1" si="58"/>
        <v>51872</v>
      </c>
      <c r="H618" s="4">
        <f t="shared" ca="1" si="59"/>
        <v>1</v>
      </c>
    </row>
    <row r="619" spans="1:8" x14ac:dyDescent="0.25">
      <c r="A619" s="5">
        <f t="shared" si="54"/>
        <v>618</v>
      </c>
      <c r="B619" s="4">
        <f t="shared" ca="1" si="55"/>
        <v>133</v>
      </c>
      <c r="C619" s="4">
        <f t="shared" ca="1" si="56"/>
        <v>18</v>
      </c>
      <c r="D619" s="4">
        <f t="shared" ca="1" si="57"/>
        <v>2</v>
      </c>
      <c r="E619" s="4">
        <f t="shared" ca="1" si="58"/>
        <v>33636</v>
      </c>
      <c r="H619" s="4">
        <f t="shared" ca="1" si="59"/>
        <v>1</v>
      </c>
    </row>
    <row r="620" spans="1:8" x14ac:dyDescent="0.25">
      <c r="A620" s="5">
        <f t="shared" si="54"/>
        <v>619</v>
      </c>
      <c r="B620" s="4">
        <f t="shared" ca="1" si="55"/>
        <v>149</v>
      </c>
      <c r="C620" s="4">
        <f t="shared" ca="1" si="56"/>
        <v>15</v>
      </c>
      <c r="D620" s="4">
        <f t="shared" ca="1" si="57"/>
        <v>2</v>
      </c>
      <c r="E620" s="4">
        <f t="shared" ca="1" si="58"/>
        <v>32295</v>
      </c>
      <c r="H620" s="4">
        <f t="shared" ca="1" si="59"/>
        <v>0</v>
      </c>
    </row>
    <row r="621" spans="1:8" x14ac:dyDescent="0.25">
      <c r="A621" s="5">
        <f t="shared" si="54"/>
        <v>620</v>
      </c>
      <c r="B621" s="4">
        <f t="shared" ca="1" si="55"/>
        <v>142</v>
      </c>
      <c r="C621" s="4">
        <f t="shared" ca="1" si="56"/>
        <v>10</v>
      </c>
      <c r="D621" s="4">
        <f t="shared" ca="1" si="57"/>
        <v>3</v>
      </c>
      <c r="E621" s="4">
        <f t="shared" ca="1" si="58"/>
        <v>87823</v>
      </c>
      <c r="H621" s="4">
        <f t="shared" ca="1" si="59"/>
        <v>0</v>
      </c>
    </row>
    <row r="622" spans="1:8" x14ac:dyDescent="0.25">
      <c r="A622" s="5">
        <f t="shared" si="54"/>
        <v>621</v>
      </c>
      <c r="B622" s="4">
        <f t="shared" ca="1" si="55"/>
        <v>51</v>
      </c>
      <c r="C622" s="4">
        <f t="shared" ca="1" si="56"/>
        <v>6</v>
      </c>
      <c r="D622" s="4">
        <f t="shared" ca="1" si="57"/>
        <v>2</v>
      </c>
      <c r="E622" s="4">
        <f t="shared" ca="1" si="58"/>
        <v>44598</v>
      </c>
      <c r="H622" s="4">
        <f t="shared" ca="1" si="59"/>
        <v>0</v>
      </c>
    </row>
    <row r="623" spans="1:8" x14ac:dyDescent="0.25">
      <c r="A623" s="5">
        <f t="shared" si="54"/>
        <v>622</v>
      </c>
      <c r="B623" s="4">
        <f t="shared" ca="1" si="55"/>
        <v>132</v>
      </c>
      <c r="C623" s="4">
        <f t="shared" ca="1" si="56"/>
        <v>17</v>
      </c>
      <c r="D623" s="4">
        <f t="shared" ca="1" si="57"/>
        <v>2</v>
      </c>
      <c r="E623" s="4">
        <f t="shared" ca="1" si="58"/>
        <v>53650</v>
      </c>
      <c r="H623" s="4">
        <f t="shared" ca="1" si="59"/>
        <v>1</v>
      </c>
    </row>
    <row r="624" spans="1:8" x14ac:dyDescent="0.25">
      <c r="A624" s="5">
        <f t="shared" si="54"/>
        <v>623</v>
      </c>
      <c r="B624" s="4">
        <f t="shared" ca="1" si="55"/>
        <v>146</v>
      </c>
      <c r="C624" s="4">
        <f t="shared" ca="1" si="56"/>
        <v>17</v>
      </c>
      <c r="D624" s="4">
        <f t="shared" ca="1" si="57"/>
        <v>3</v>
      </c>
      <c r="E624" s="4">
        <f t="shared" ca="1" si="58"/>
        <v>86546</v>
      </c>
      <c r="H624" s="4">
        <f t="shared" ca="1" si="59"/>
        <v>1</v>
      </c>
    </row>
    <row r="625" spans="1:8" x14ac:dyDescent="0.25">
      <c r="A625" s="5">
        <f t="shared" si="54"/>
        <v>624</v>
      </c>
      <c r="B625" s="4">
        <f t="shared" ca="1" si="55"/>
        <v>47</v>
      </c>
      <c r="C625" s="4">
        <f t="shared" ca="1" si="56"/>
        <v>16</v>
      </c>
      <c r="D625" s="4">
        <f t="shared" ca="1" si="57"/>
        <v>1</v>
      </c>
      <c r="E625" s="4">
        <f t="shared" ca="1" si="58"/>
        <v>12184</v>
      </c>
      <c r="H625" s="4">
        <f t="shared" ca="1" si="59"/>
        <v>1</v>
      </c>
    </row>
    <row r="626" spans="1:8" x14ac:dyDescent="0.25">
      <c r="A626" s="5">
        <f t="shared" si="54"/>
        <v>625</v>
      </c>
      <c r="B626" s="4">
        <f t="shared" ca="1" si="55"/>
        <v>104</v>
      </c>
      <c r="C626" s="4">
        <f t="shared" ca="1" si="56"/>
        <v>13</v>
      </c>
      <c r="D626" s="4">
        <f t="shared" ca="1" si="57"/>
        <v>3</v>
      </c>
      <c r="E626" s="4">
        <f t="shared" ca="1" si="58"/>
        <v>69380</v>
      </c>
      <c r="H626" s="4">
        <f t="shared" ca="1" si="59"/>
        <v>0</v>
      </c>
    </row>
    <row r="627" spans="1:8" x14ac:dyDescent="0.25">
      <c r="A627" s="5">
        <f t="shared" si="54"/>
        <v>626</v>
      </c>
      <c r="B627" s="4">
        <f t="shared" ca="1" si="55"/>
        <v>90</v>
      </c>
      <c r="C627" s="4">
        <f t="shared" ca="1" si="56"/>
        <v>13</v>
      </c>
      <c r="D627" s="4">
        <f t="shared" ca="1" si="57"/>
        <v>3</v>
      </c>
      <c r="E627" s="4">
        <f t="shared" ca="1" si="58"/>
        <v>65776</v>
      </c>
      <c r="H627" s="4">
        <f t="shared" ca="1" si="59"/>
        <v>1</v>
      </c>
    </row>
    <row r="628" spans="1:8" x14ac:dyDescent="0.25">
      <c r="A628" s="5">
        <f t="shared" si="54"/>
        <v>627</v>
      </c>
      <c r="B628" s="4">
        <f t="shared" ca="1" si="55"/>
        <v>128</v>
      </c>
      <c r="C628" s="4">
        <f t="shared" ca="1" si="56"/>
        <v>18</v>
      </c>
      <c r="D628" s="4">
        <f t="shared" ca="1" si="57"/>
        <v>1</v>
      </c>
      <c r="E628" s="4">
        <f t="shared" ca="1" si="58"/>
        <v>28539</v>
      </c>
      <c r="H628" s="4">
        <f t="shared" ca="1" si="59"/>
        <v>0</v>
      </c>
    </row>
    <row r="629" spans="1:8" x14ac:dyDescent="0.25">
      <c r="A629" s="5">
        <f t="shared" si="54"/>
        <v>628</v>
      </c>
      <c r="B629" s="4">
        <f t="shared" ca="1" si="55"/>
        <v>32</v>
      </c>
      <c r="C629" s="4">
        <f t="shared" ca="1" si="56"/>
        <v>13</v>
      </c>
      <c r="D629" s="4">
        <f t="shared" ca="1" si="57"/>
        <v>1</v>
      </c>
      <c r="E629" s="4">
        <f t="shared" ca="1" si="58"/>
        <v>12413</v>
      </c>
      <c r="H629" s="4">
        <f t="shared" ca="1" si="59"/>
        <v>0</v>
      </c>
    </row>
    <row r="630" spans="1:8" x14ac:dyDescent="0.25">
      <c r="A630" s="5">
        <f t="shared" si="54"/>
        <v>629</v>
      </c>
      <c r="B630" s="4">
        <f t="shared" ca="1" si="55"/>
        <v>170</v>
      </c>
      <c r="C630" s="4">
        <f t="shared" ca="1" si="56"/>
        <v>16</v>
      </c>
      <c r="D630" s="4">
        <f t="shared" ca="1" si="57"/>
        <v>1</v>
      </c>
      <c r="E630" s="4">
        <f t="shared" ca="1" si="58"/>
        <v>245</v>
      </c>
      <c r="H630" s="4">
        <f t="shared" ca="1" si="59"/>
        <v>0</v>
      </c>
    </row>
    <row r="631" spans="1:8" x14ac:dyDescent="0.25">
      <c r="A631" s="5">
        <f t="shared" si="54"/>
        <v>630</v>
      </c>
      <c r="B631" s="4">
        <f t="shared" ca="1" si="55"/>
        <v>163</v>
      </c>
      <c r="C631" s="4">
        <f t="shared" ca="1" si="56"/>
        <v>5</v>
      </c>
      <c r="D631" s="4">
        <f t="shared" ca="1" si="57"/>
        <v>3</v>
      </c>
      <c r="E631" s="4">
        <f t="shared" ca="1" si="58"/>
        <v>77699</v>
      </c>
      <c r="H631" s="4">
        <f t="shared" ca="1" si="59"/>
        <v>0</v>
      </c>
    </row>
    <row r="632" spans="1:8" x14ac:dyDescent="0.25">
      <c r="A632" s="5">
        <f t="shared" si="54"/>
        <v>631</v>
      </c>
      <c r="B632" s="4">
        <f t="shared" ca="1" si="55"/>
        <v>37</v>
      </c>
      <c r="C632" s="4">
        <f t="shared" ca="1" si="56"/>
        <v>19</v>
      </c>
      <c r="D632" s="4">
        <f t="shared" ca="1" si="57"/>
        <v>2</v>
      </c>
      <c r="E632" s="4">
        <f t="shared" ca="1" si="58"/>
        <v>30292</v>
      </c>
      <c r="H632" s="4">
        <f t="shared" ca="1" si="59"/>
        <v>0</v>
      </c>
    </row>
    <row r="633" spans="1:8" x14ac:dyDescent="0.25">
      <c r="A633" s="5">
        <f t="shared" si="54"/>
        <v>632</v>
      </c>
      <c r="B633" s="4">
        <f t="shared" ca="1" si="55"/>
        <v>41</v>
      </c>
      <c r="C633" s="4">
        <f t="shared" ca="1" si="56"/>
        <v>1</v>
      </c>
      <c r="D633" s="4">
        <f t="shared" ca="1" si="57"/>
        <v>3</v>
      </c>
      <c r="E633" s="4">
        <f t="shared" ca="1" si="58"/>
        <v>80080</v>
      </c>
      <c r="H633" s="4">
        <f t="shared" ca="1" si="59"/>
        <v>1</v>
      </c>
    </row>
    <row r="634" spans="1:8" x14ac:dyDescent="0.25">
      <c r="A634" s="5">
        <f t="shared" si="54"/>
        <v>633</v>
      </c>
      <c r="B634" s="4">
        <f t="shared" ca="1" si="55"/>
        <v>98</v>
      </c>
      <c r="C634" s="4">
        <f t="shared" ca="1" si="56"/>
        <v>15</v>
      </c>
      <c r="D634" s="4">
        <f t="shared" ca="1" si="57"/>
        <v>3</v>
      </c>
      <c r="E634" s="4">
        <f t="shared" ca="1" si="58"/>
        <v>62786</v>
      </c>
      <c r="H634" s="4">
        <f t="shared" ca="1" si="59"/>
        <v>0</v>
      </c>
    </row>
    <row r="635" spans="1:8" x14ac:dyDescent="0.25">
      <c r="A635" s="5">
        <f t="shared" si="54"/>
        <v>634</v>
      </c>
      <c r="B635" s="4">
        <f t="shared" ca="1" si="55"/>
        <v>39</v>
      </c>
      <c r="C635" s="4">
        <f t="shared" ca="1" si="56"/>
        <v>12</v>
      </c>
      <c r="D635" s="4">
        <f t="shared" ca="1" si="57"/>
        <v>2</v>
      </c>
      <c r="E635" s="4">
        <f t="shared" ca="1" si="58"/>
        <v>47623</v>
      </c>
      <c r="H635" s="4">
        <f t="shared" ca="1" si="59"/>
        <v>0</v>
      </c>
    </row>
    <row r="636" spans="1:8" x14ac:dyDescent="0.25">
      <c r="A636" s="5">
        <f t="shared" si="54"/>
        <v>635</v>
      </c>
      <c r="B636" s="4">
        <f t="shared" ca="1" si="55"/>
        <v>167</v>
      </c>
      <c r="C636" s="4">
        <f t="shared" ca="1" si="56"/>
        <v>3</v>
      </c>
      <c r="D636" s="4">
        <f t="shared" ca="1" si="57"/>
        <v>3</v>
      </c>
      <c r="E636" s="4">
        <f t="shared" ca="1" si="58"/>
        <v>69142</v>
      </c>
      <c r="H636" s="4">
        <f t="shared" ca="1" si="59"/>
        <v>0</v>
      </c>
    </row>
    <row r="637" spans="1:8" x14ac:dyDescent="0.25">
      <c r="A637" s="5">
        <f t="shared" si="54"/>
        <v>636</v>
      </c>
      <c r="B637" s="4">
        <f t="shared" ca="1" si="55"/>
        <v>42</v>
      </c>
      <c r="C637" s="4">
        <f t="shared" ca="1" si="56"/>
        <v>6</v>
      </c>
      <c r="D637" s="4">
        <f t="shared" ca="1" si="57"/>
        <v>2</v>
      </c>
      <c r="E637" s="4">
        <f t="shared" ca="1" si="58"/>
        <v>50058</v>
      </c>
      <c r="H637" s="4">
        <f t="shared" ca="1" si="59"/>
        <v>0</v>
      </c>
    </row>
    <row r="638" spans="1:8" x14ac:dyDescent="0.25">
      <c r="A638" s="5">
        <f t="shared" si="54"/>
        <v>637</v>
      </c>
      <c r="B638" s="4">
        <f t="shared" ca="1" si="55"/>
        <v>4</v>
      </c>
      <c r="C638" s="4">
        <f t="shared" ca="1" si="56"/>
        <v>8</v>
      </c>
      <c r="D638" s="4">
        <f t="shared" ca="1" si="57"/>
        <v>3</v>
      </c>
      <c r="E638" s="4">
        <f t="shared" ca="1" si="58"/>
        <v>66879</v>
      </c>
      <c r="H638" s="4">
        <f t="shared" ca="1" si="59"/>
        <v>0</v>
      </c>
    </row>
    <row r="639" spans="1:8" x14ac:dyDescent="0.25">
      <c r="A639" s="5">
        <f t="shared" si="54"/>
        <v>638</v>
      </c>
      <c r="B639" s="4">
        <f t="shared" ca="1" si="55"/>
        <v>141</v>
      </c>
      <c r="C639" s="4">
        <f t="shared" ca="1" si="56"/>
        <v>6</v>
      </c>
      <c r="D639" s="4">
        <f t="shared" ca="1" si="57"/>
        <v>3</v>
      </c>
      <c r="E639" s="4">
        <f t="shared" ca="1" si="58"/>
        <v>62690</v>
      </c>
      <c r="H639" s="4">
        <f t="shared" ca="1" si="59"/>
        <v>0</v>
      </c>
    </row>
    <row r="640" spans="1:8" x14ac:dyDescent="0.25">
      <c r="A640" s="5">
        <f t="shared" si="54"/>
        <v>639</v>
      </c>
      <c r="B640" s="4">
        <f t="shared" ca="1" si="55"/>
        <v>123</v>
      </c>
      <c r="C640" s="4">
        <f t="shared" ca="1" si="56"/>
        <v>1</v>
      </c>
      <c r="D640" s="4">
        <f t="shared" ca="1" si="57"/>
        <v>1</v>
      </c>
      <c r="E640" s="4">
        <f t="shared" ca="1" si="58"/>
        <v>21521</v>
      </c>
      <c r="H640" s="4">
        <f t="shared" ca="1" si="59"/>
        <v>1</v>
      </c>
    </row>
    <row r="641" spans="1:8" x14ac:dyDescent="0.25">
      <c r="A641" s="5">
        <f t="shared" si="54"/>
        <v>640</v>
      </c>
      <c r="B641" s="4">
        <f t="shared" ca="1" si="55"/>
        <v>119</v>
      </c>
      <c r="C641" s="4">
        <f t="shared" ca="1" si="56"/>
        <v>9</v>
      </c>
      <c r="D641" s="4">
        <f t="shared" ca="1" si="57"/>
        <v>3</v>
      </c>
      <c r="E641" s="4">
        <f t="shared" ca="1" si="58"/>
        <v>63209</v>
      </c>
      <c r="H641" s="4">
        <f t="shared" ca="1" si="59"/>
        <v>0</v>
      </c>
    </row>
    <row r="642" spans="1:8" x14ac:dyDescent="0.25">
      <c r="A642" s="5">
        <f t="shared" si="54"/>
        <v>641</v>
      </c>
      <c r="B642" s="4">
        <f t="shared" ca="1" si="55"/>
        <v>60</v>
      </c>
      <c r="C642" s="4">
        <f t="shared" ca="1" si="56"/>
        <v>7</v>
      </c>
      <c r="D642" s="4">
        <f t="shared" ca="1" si="57"/>
        <v>2</v>
      </c>
      <c r="E642" s="4">
        <f t="shared" ca="1" si="58"/>
        <v>32647</v>
      </c>
      <c r="H642" s="4">
        <f t="shared" ca="1" si="59"/>
        <v>0</v>
      </c>
    </row>
    <row r="643" spans="1:8" x14ac:dyDescent="0.25">
      <c r="A643" s="5">
        <f t="shared" si="54"/>
        <v>642</v>
      </c>
      <c r="B643" s="4">
        <f t="shared" ca="1" si="55"/>
        <v>67</v>
      </c>
      <c r="C643" s="4">
        <f t="shared" ca="1" si="56"/>
        <v>20</v>
      </c>
      <c r="D643" s="4">
        <f t="shared" ca="1" si="57"/>
        <v>3</v>
      </c>
      <c r="E643" s="4">
        <f t="shared" ca="1" si="58"/>
        <v>71074</v>
      </c>
      <c r="H643" s="4">
        <f t="shared" ca="1" si="59"/>
        <v>1</v>
      </c>
    </row>
    <row r="644" spans="1:8" x14ac:dyDescent="0.25">
      <c r="A644" s="5">
        <f t="shared" ref="A644:A707" si="60">A643+1</f>
        <v>643</v>
      </c>
      <c r="B644" s="4">
        <f t="shared" ref="B644:B707" ca="1" si="61">RANDBETWEEN(1,175)</f>
        <v>124</v>
      </c>
      <c r="C644" s="4">
        <f t="shared" ref="C644:C707" ca="1" si="62">RANDBETWEEN(1,20)</f>
        <v>10</v>
      </c>
      <c r="D644" s="4">
        <f t="shared" ref="D644:D707" ca="1" si="63">RANDBETWEEN(1,3)</f>
        <v>3</v>
      </c>
      <c r="E644" s="4">
        <f t="shared" ref="E644:E707" ca="1" si="64">IF(D644=1,RANDBETWEEN(0,30000),IF(D644=2,RANDBETWEEN(30001,60000),RANDBETWEEN(60001,89999)))</f>
        <v>75321</v>
      </c>
      <c r="H644" s="4">
        <f t="shared" ref="H644:H707" ca="1" si="65">RANDBETWEEN(0,1)</f>
        <v>1</v>
      </c>
    </row>
    <row r="645" spans="1:8" x14ac:dyDescent="0.25">
      <c r="A645" s="5">
        <f t="shared" si="60"/>
        <v>644</v>
      </c>
      <c r="B645" s="4">
        <f t="shared" ca="1" si="61"/>
        <v>67</v>
      </c>
      <c r="C645" s="4">
        <f t="shared" ca="1" si="62"/>
        <v>4</v>
      </c>
      <c r="D645" s="4">
        <f t="shared" ca="1" si="63"/>
        <v>1</v>
      </c>
      <c r="E645" s="4">
        <f t="shared" ca="1" si="64"/>
        <v>8085</v>
      </c>
      <c r="H645" s="4">
        <f t="shared" ca="1" si="65"/>
        <v>0</v>
      </c>
    </row>
    <row r="646" spans="1:8" x14ac:dyDescent="0.25">
      <c r="A646" s="5">
        <f t="shared" si="60"/>
        <v>645</v>
      </c>
      <c r="B646" s="4">
        <f t="shared" ca="1" si="61"/>
        <v>160</v>
      </c>
      <c r="C646" s="4">
        <f t="shared" ca="1" si="62"/>
        <v>10</v>
      </c>
      <c r="D646" s="4">
        <f t="shared" ca="1" si="63"/>
        <v>1</v>
      </c>
      <c r="E646" s="4">
        <f t="shared" ca="1" si="64"/>
        <v>15182</v>
      </c>
      <c r="H646" s="4">
        <f t="shared" ca="1" si="65"/>
        <v>1</v>
      </c>
    </row>
    <row r="647" spans="1:8" x14ac:dyDescent="0.25">
      <c r="A647" s="5">
        <f t="shared" si="60"/>
        <v>646</v>
      </c>
      <c r="B647" s="4">
        <f t="shared" ca="1" si="61"/>
        <v>2</v>
      </c>
      <c r="C647" s="4">
        <f t="shared" ca="1" si="62"/>
        <v>16</v>
      </c>
      <c r="D647" s="4">
        <f t="shared" ca="1" si="63"/>
        <v>3</v>
      </c>
      <c r="E647" s="4">
        <f t="shared" ca="1" si="64"/>
        <v>71360</v>
      </c>
      <c r="H647" s="4">
        <f t="shared" ca="1" si="65"/>
        <v>1</v>
      </c>
    </row>
    <row r="648" spans="1:8" x14ac:dyDescent="0.25">
      <c r="A648" s="5">
        <f t="shared" si="60"/>
        <v>647</v>
      </c>
      <c r="B648" s="4">
        <f t="shared" ca="1" si="61"/>
        <v>42</v>
      </c>
      <c r="C648" s="4">
        <f t="shared" ca="1" si="62"/>
        <v>14</v>
      </c>
      <c r="D648" s="4">
        <f t="shared" ca="1" si="63"/>
        <v>3</v>
      </c>
      <c r="E648" s="4">
        <f t="shared" ca="1" si="64"/>
        <v>63148</v>
      </c>
      <c r="H648" s="4">
        <f t="shared" ca="1" si="65"/>
        <v>1</v>
      </c>
    </row>
    <row r="649" spans="1:8" x14ac:dyDescent="0.25">
      <c r="A649" s="5">
        <f t="shared" si="60"/>
        <v>648</v>
      </c>
      <c r="B649" s="4">
        <f t="shared" ca="1" si="61"/>
        <v>9</v>
      </c>
      <c r="C649" s="4">
        <f t="shared" ca="1" si="62"/>
        <v>17</v>
      </c>
      <c r="D649" s="4">
        <f t="shared" ca="1" si="63"/>
        <v>2</v>
      </c>
      <c r="E649" s="4">
        <f t="shared" ca="1" si="64"/>
        <v>43660</v>
      </c>
      <c r="H649" s="4">
        <f t="shared" ca="1" si="65"/>
        <v>1</v>
      </c>
    </row>
    <row r="650" spans="1:8" x14ac:dyDescent="0.25">
      <c r="A650" s="5">
        <f t="shared" si="60"/>
        <v>649</v>
      </c>
      <c r="B650" s="4">
        <f t="shared" ca="1" si="61"/>
        <v>144</v>
      </c>
      <c r="C650" s="4">
        <f t="shared" ca="1" si="62"/>
        <v>14</v>
      </c>
      <c r="D650" s="4">
        <f t="shared" ca="1" si="63"/>
        <v>1</v>
      </c>
      <c r="E650" s="4">
        <f t="shared" ca="1" si="64"/>
        <v>19901</v>
      </c>
      <c r="H650" s="4">
        <f t="shared" ca="1" si="65"/>
        <v>0</v>
      </c>
    </row>
    <row r="651" spans="1:8" x14ac:dyDescent="0.25">
      <c r="A651" s="5">
        <f t="shared" si="60"/>
        <v>650</v>
      </c>
      <c r="B651" s="4">
        <f t="shared" ca="1" si="61"/>
        <v>135</v>
      </c>
      <c r="C651" s="4">
        <f t="shared" ca="1" si="62"/>
        <v>6</v>
      </c>
      <c r="D651" s="4">
        <f t="shared" ca="1" si="63"/>
        <v>2</v>
      </c>
      <c r="E651" s="4">
        <f t="shared" ca="1" si="64"/>
        <v>37497</v>
      </c>
      <c r="H651" s="4">
        <f t="shared" ca="1" si="65"/>
        <v>0</v>
      </c>
    </row>
    <row r="652" spans="1:8" x14ac:dyDescent="0.25">
      <c r="A652" s="5">
        <f t="shared" si="60"/>
        <v>651</v>
      </c>
      <c r="B652" s="4">
        <f t="shared" ca="1" si="61"/>
        <v>15</v>
      </c>
      <c r="C652" s="4">
        <f t="shared" ca="1" si="62"/>
        <v>18</v>
      </c>
      <c r="D652" s="4">
        <f t="shared" ca="1" si="63"/>
        <v>1</v>
      </c>
      <c r="E652" s="4">
        <f t="shared" ca="1" si="64"/>
        <v>12188</v>
      </c>
      <c r="H652" s="4">
        <f t="shared" ca="1" si="65"/>
        <v>1</v>
      </c>
    </row>
    <row r="653" spans="1:8" x14ac:dyDescent="0.25">
      <c r="A653" s="5">
        <f t="shared" si="60"/>
        <v>652</v>
      </c>
      <c r="B653" s="4">
        <f t="shared" ca="1" si="61"/>
        <v>120</v>
      </c>
      <c r="C653" s="4">
        <f t="shared" ca="1" si="62"/>
        <v>14</v>
      </c>
      <c r="D653" s="4">
        <f t="shared" ca="1" si="63"/>
        <v>2</v>
      </c>
      <c r="E653" s="4">
        <f t="shared" ca="1" si="64"/>
        <v>50293</v>
      </c>
      <c r="H653" s="4">
        <f t="shared" ca="1" si="65"/>
        <v>0</v>
      </c>
    </row>
    <row r="654" spans="1:8" x14ac:dyDescent="0.25">
      <c r="A654" s="5">
        <f t="shared" si="60"/>
        <v>653</v>
      </c>
      <c r="B654" s="4">
        <f t="shared" ca="1" si="61"/>
        <v>11</v>
      </c>
      <c r="C654" s="4">
        <f t="shared" ca="1" si="62"/>
        <v>3</v>
      </c>
      <c r="D654" s="4">
        <f t="shared" ca="1" si="63"/>
        <v>1</v>
      </c>
      <c r="E654" s="4">
        <f t="shared" ca="1" si="64"/>
        <v>13032</v>
      </c>
      <c r="H654" s="4">
        <f t="shared" ca="1" si="65"/>
        <v>1</v>
      </c>
    </row>
    <row r="655" spans="1:8" x14ac:dyDescent="0.25">
      <c r="A655" s="5">
        <f t="shared" si="60"/>
        <v>654</v>
      </c>
      <c r="B655" s="4">
        <f t="shared" ca="1" si="61"/>
        <v>21</v>
      </c>
      <c r="C655" s="4">
        <f t="shared" ca="1" si="62"/>
        <v>10</v>
      </c>
      <c r="D655" s="4">
        <f t="shared" ca="1" si="63"/>
        <v>1</v>
      </c>
      <c r="E655" s="4">
        <f t="shared" ca="1" si="64"/>
        <v>14947</v>
      </c>
      <c r="H655" s="4">
        <f t="shared" ca="1" si="65"/>
        <v>1</v>
      </c>
    </row>
    <row r="656" spans="1:8" x14ac:dyDescent="0.25">
      <c r="A656" s="5">
        <f t="shared" si="60"/>
        <v>655</v>
      </c>
      <c r="B656" s="4">
        <f t="shared" ca="1" si="61"/>
        <v>40</v>
      </c>
      <c r="C656" s="4">
        <f t="shared" ca="1" si="62"/>
        <v>10</v>
      </c>
      <c r="D656" s="4">
        <f t="shared" ca="1" si="63"/>
        <v>1</v>
      </c>
      <c r="E656" s="4">
        <f t="shared" ca="1" si="64"/>
        <v>26183</v>
      </c>
      <c r="H656" s="4">
        <f t="shared" ca="1" si="65"/>
        <v>1</v>
      </c>
    </row>
    <row r="657" spans="1:8" x14ac:dyDescent="0.25">
      <c r="A657" s="5">
        <f t="shared" si="60"/>
        <v>656</v>
      </c>
      <c r="B657" s="4">
        <f t="shared" ca="1" si="61"/>
        <v>45</v>
      </c>
      <c r="C657" s="4">
        <f t="shared" ca="1" si="62"/>
        <v>7</v>
      </c>
      <c r="D657" s="4">
        <f t="shared" ca="1" si="63"/>
        <v>1</v>
      </c>
      <c r="E657" s="4">
        <f t="shared" ca="1" si="64"/>
        <v>6364</v>
      </c>
      <c r="H657" s="4">
        <f t="shared" ca="1" si="65"/>
        <v>1</v>
      </c>
    </row>
    <row r="658" spans="1:8" x14ac:dyDescent="0.25">
      <c r="A658" s="5">
        <f t="shared" si="60"/>
        <v>657</v>
      </c>
      <c r="B658" s="4">
        <f t="shared" ca="1" si="61"/>
        <v>114</v>
      </c>
      <c r="C658" s="4">
        <f t="shared" ca="1" si="62"/>
        <v>14</v>
      </c>
      <c r="D658" s="4">
        <f t="shared" ca="1" si="63"/>
        <v>3</v>
      </c>
      <c r="E658" s="4">
        <f t="shared" ca="1" si="64"/>
        <v>65528</v>
      </c>
      <c r="H658" s="4">
        <f t="shared" ca="1" si="65"/>
        <v>0</v>
      </c>
    </row>
    <row r="659" spans="1:8" x14ac:dyDescent="0.25">
      <c r="A659" s="5">
        <f t="shared" si="60"/>
        <v>658</v>
      </c>
      <c r="B659" s="4">
        <f t="shared" ca="1" si="61"/>
        <v>69</v>
      </c>
      <c r="C659" s="4">
        <f t="shared" ca="1" si="62"/>
        <v>4</v>
      </c>
      <c r="D659" s="4">
        <f t="shared" ca="1" si="63"/>
        <v>2</v>
      </c>
      <c r="E659" s="4">
        <f t="shared" ca="1" si="64"/>
        <v>34868</v>
      </c>
      <c r="H659" s="4">
        <f t="shared" ca="1" si="65"/>
        <v>1</v>
      </c>
    </row>
    <row r="660" spans="1:8" x14ac:dyDescent="0.25">
      <c r="A660" s="5">
        <f t="shared" si="60"/>
        <v>659</v>
      </c>
      <c r="B660" s="4">
        <f t="shared" ca="1" si="61"/>
        <v>155</v>
      </c>
      <c r="C660" s="4">
        <f t="shared" ca="1" si="62"/>
        <v>7</v>
      </c>
      <c r="D660" s="4">
        <f t="shared" ca="1" si="63"/>
        <v>2</v>
      </c>
      <c r="E660" s="4">
        <f t="shared" ca="1" si="64"/>
        <v>31303</v>
      </c>
      <c r="H660" s="4">
        <f t="shared" ca="1" si="65"/>
        <v>1</v>
      </c>
    </row>
    <row r="661" spans="1:8" x14ac:dyDescent="0.25">
      <c r="A661" s="5">
        <f t="shared" si="60"/>
        <v>660</v>
      </c>
      <c r="B661" s="4">
        <f t="shared" ca="1" si="61"/>
        <v>46</v>
      </c>
      <c r="C661" s="4">
        <f t="shared" ca="1" si="62"/>
        <v>14</v>
      </c>
      <c r="D661" s="4">
        <f t="shared" ca="1" si="63"/>
        <v>1</v>
      </c>
      <c r="E661" s="4">
        <f t="shared" ca="1" si="64"/>
        <v>18871</v>
      </c>
      <c r="H661" s="4">
        <f t="shared" ca="1" si="65"/>
        <v>1</v>
      </c>
    </row>
    <row r="662" spans="1:8" x14ac:dyDescent="0.25">
      <c r="A662" s="5">
        <f t="shared" si="60"/>
        <v>661</v>
      </c>
      <c r="B662" s="4">
        <f t="shared" ca="1" si="61"/>
        <v>163</v>
      </c>
      <c r="C662" s="4">
        <f t="shared" ca="1" si="62"/>
        <v>17</v>
      </c>
      <c r="D662" s="4">
        <f t="shared" ca="1" si="63"/>
        <v>2</v>
      </c>
      <c r="E662" s="4">
        <f t="shared" ca="1" si="64"/>
        <v>46612</v>
      </c>
      <c r="H662" s="4">
        <f t="shared" ca="1" si="65"/>
        <v>0</v>
      </c>
    </row>
    <row r="663" spans="1:8" x14ac:dyDescent="0.25">
      <c r="A663" s="5">
        <f t="shared" si="60"/>
        <v>662</v>
      </c>
      <c r="B663" s="4">
        <f t="shared" ca="1" si="61"/>
        <v>120</v>
      </c>
      <c r="C663" s="4">
        <f t="shared" ca="1" si="62"/>
        <v>10</v>
      </c>
      <c r="D663" s="4">
        <f t="shared" ca="1" si="63"/>
        <v>1</v>
      </c>
      <c r="E663" s="4">
        <f t="shared" ca="1" si="64"/>
        <v>3126</v>
      </c>
      <c r="H663" s="4">
        <f t="shared" ca="1" si="65"/>
        <v>0</v>
      </c>
    </row>
    <row r="664" spans="1:8" x14ac:dyDescent="0.25">
      <c r="A664" s="5">
        <f t="shared" si="60"/>
        <v>663</v>
      </c>
      <c r="B664" s="4">
        <f t="shared" ca="1" si="61"/>
        <v>80</v>
      </c>
      <c r="C664" s="4">
        <f t="shared" ca="1" si="62"/>
        <v>14</v>
      </c>
      <c r="D664" s="4">
        <f t="shared" ca="1" si="63"/>
        <v>2</v>
      </c>
      <c r="E664" s="4">
        <f t="shared" ca="1" si="64"/>
        <v>33668</v>
      </c>
      <c r="H664" s="4">
        <f t="shared" ca="1" si="65"/>
        <v>1</v>
      </c>
    </row>
    <row r="665" spans="1:8" x14ac:dyDescent="0.25">
      <c r="A665" s="5">
        <f t="shared" si="60"/>
        <v>664</v>
      </c>
      <c r="B665" s="4">
        <f t="shared" ca="1" si="61"/>
        <v>68</v>
      </c>
      <c r="C665" s="4">
        <f t="shared" ca="1" si="62"/>
        <v>15</v>
      </c>
      <c r="D665" s="4">
        <f t="shared" ca="1" si="63"/>
        <v>1</v>
      </c>
      <c r="E665" s="4">
        <f t="shared" ca="1" si="64"/>
        <v>27963</v>
      </c>
      <c r="H665" s="4">
        <f t="shared" ca="1" si="65"/>
        <v>0</v>
      </c>
    </row>
    <row r="666" spans="1:8" x14ac:dyDescent="0.25">
      <c r="A666" s="5">
        <f t="shared" si="60"/>
        <v>665</v>
      </c>
      <c r="B666" s="4">
        <f t="shared" ca="1" si="61"/>
        <v>140</v>
      </c>
      <c r="C666" s="4">
        <f t="shared" ca="1" si="62"/>
        <v>17</v>
      </c>
      <c r="D666" s="4">
        <f t="shared" ca="1" si="63"/>
        <v>1</v>
      </c>
      <c r="E666" s="4">
        <f t="shared" ca="1" si="64"/>
        <v>25768</v>
      </c>
      <c r="H666" s="4">
        <f t="shared" ca="1" si="65"/>
        <v>0</v>
      </c>
    </row>
    <row r="667" spans="1:8" x14ac:dyDescent="0.25">
      <c r="A667" s="5">
        <f t="shared" si="60"/>
        <v>666</v>
      </c>
      <c r="B667" s="4">
        <f t="shared" ca="1" si="61"/>
        <v>127</v>
      </c>
      <c r="C667" s="4">
        <f t="shared" ca="1" si="62"/>
        <v>15</v>
      </c>
      <c r="D667" s="4">
        <f t="shared" ca="1" si="63"/>
        <v>2</v>
      </c>
      <c r="E667" s="4">
        <f t="shared" ca="1" si="64"/>
        <v>42714</v>
      </c>
      <c r="H667" s="4">
        <f t="shared" ca="1" si="65"/>
        <v>1</v>
      </c>
    </row>
    <row r="668" spans="1:8" x14ac:dyDescent="0.25">
      <c r="A668" s="5">
        <f t="shared" si="60"/>
        <v>667</v>
      </c>
      <c r="B668" s="4">
        <f t="shared" ca="1" si="61"/>
        <v>98</v>
      </c>
      <c r="C668" s="4">
        <f t="shared" ca="1" si="62"/>
        <v>4</v>
      </c>
      <c r="D668" s="4">
        <f t="shared" ca="1" si="63"/>
        <v>3</v>
      </c>
      <c r="E668" s="4">
        <f t="shared" ca="1" si="64"/>
        <v>60749</v>
      </c>
      <c r="H668" s="4">
        <f t="shared" ca="1" si="65"/>
        <v>1</v>
      </c>
    </row>
    <row r="669" spans="1:8" x14ac:dyDescent="0.25">
      <c r="A669" s="5">
        <f t="shared" si="60"/>
        <v>668</v>
      </c>
      <c r="B669" s="4">
        <f t="shared" ca="1" si="61"/>
        <v>117</v>
      </c>
      <c r="C669" s="4">
        <f t="shared" ca="1" si="62"/>
        <v>8</v>
      </c>
      <c r="D669" s="4">
        <f t="shared" ca="1" si="63"/>
        <v>2</v>
      </c>
      <c r="E669" s="4">
        <f t="shared" ca="1" si="64"/>
        <v>45902</v>
      </c>
      <c r="H669" s="4">
        <f t="shared" ca="1" si="65"/>
        <v>1</v>
      </c>
    </row>
    <row r="670" spans="1:8" x14ac:dyDescent="0.25">
      <c r="A670" s="5">
        <f t="shared" si="60"/>
        <v>669</v>
      </c>
      <c r="B670" s="4">
        <f t="shared" ca="1" si="61"/>
        <v>48</v>
      </c>
      <c r="C670" s="4">
        <f t="shared" ca="1" si="62"/>
        <v>14</v>
      </c>
      <c r="D670" s="4">
        <f t="shared" ca="1" si="63"/>
        <v>1</v>
      </c>
      <c r="E670" s="4">
        <f t="shared" ca="1" si="64"/>
        <v>11783</v>
      </c>
      <c r="H670" s="4">
        <f t="shared" ca="1" si="65"/>
        <v>0</v>
      </c>
    </row>
    <row r="671" spans="1:8" x14ac:dyDescent="0.25">
      <c r="A671" s="5">
        <f t="shared" si="60"/>
        <v>670</v>
      </c>
      <c r="B671" s="4">
        <f t="shared" ca="1" si="61"/>
        <v>96</v>
      </c>
      <c r="C671" s="4">
        <f t="shared" ca="1" si="62"/>
        <v>15</v>
      </c>
      <c r="D671" s="4">
        <f t="shared" ca="1" si="63"/>
        <v>2</v>
      </c>
      <c r="E671" s="4">
        <f t="shared" ca="1" si="64"/>
        <v>36400</v>
      </c>
      <c r="H671" s="4">
        <f t="shared" ca="1" si="65"/>
        <v>0</v>
      </c>
    </row>
    <row r="672" spans="1:8" x14ac:dyDescent="0.25">
      <c r="A672" s="5">
        <f t="shared" si="60"/>
        <v>671</v>
      </c>
      <c r="B672" s="4">
        <f t="shared" ca="1" si="61"/>
        <v>86</v>
      </c>
      <c r="C672" s="4">
        <f t="shared" ca="1" si="62"/>
        <v>16</v>
      </c>
      <c r="D672" s="4">
        <f t="shared" ca="1" si="63"/>
        <v>1</v>
      </c>
      <c r="E672" s="4">
        <f t="shared" ca="1" si="64"/>
        <v>5746</v>
      </c>
      <c r="H672" s="4">
        <f t="shared" ca="1" si="65"/>
        <v>0</v>
      </c>
    </row>
    <row r="673" spans="1:8" x14ac:dyDescent="0.25">
      <c r="A673" s="5">
        <f t="shared" si="60"/>
        <v>672</v>
      </c>
      <c r="B673" s="4">
        <f t="shared" ca="1" si="61"/>
        <v>126</v>
      </c>
      <c r="C673" s="4">
        <f t="shared" ca="1" si="62"/>
        <v>11</v>
      </c>
      <c r="D673" s="4">
        <f t="shared" ca="1" si="63"/>
        <v>3</v>
      </c>
      <c r="E673" s="4">
        <f t="shared" ca="1" si="64"/>
        <v>89000</v>
      </c>
      <c r="H673" s="4">
        <f t="shared" ca="1" si="65"/>
        <v>1</v>
      </c>
    </row>
    <row r="674" spans="1:8" x14ac:dyDescent="0.25">
      <c r="A674" s="5">
        <f t="shared" si="60"/>
        <v>673</v>
      </c>
      <c r="B674" s="4">
        <f t="shared" ca="1" si="61"/>
        <v>122</v>
      </c>
      <c r="C674" s="4">
        <f t="shared" ca="1" si="62"/>
        <v>3</v>
      </c>
      <c r="D674" s="4">
        <f t="shared" ca="1" si="63"/>
        <v>1</v>
      </c>
      <c r="E674" s="4">
        <f t="shared" ca="1" si="64"/>
        <v>25798</v>
      </c>
      <c r="H674" s="4">
        <f t="shared" ca="1" si="65"/>
        <v>1</v>
      </c>
    </row>
    <row r="675" spans="1:8" x14ac:dyDescent="0.25">
      <c r="A675" s="5">
        <f t="shared" si="60"/>
        <v>674</v>
      </c>
      <c r="B675" s="4">
        <f t="shared" ca="1" si="61"/>
        <v>70</v>
      </c>
      <c r="C675" s="4">
        <f t="shared" ca="1" si="62"/>
        <v>9</v>
      </c>
      <c r="D675" s="4">
        <f t="shared" ca="1" si="63"/>
        <v>2</v>
      </c>
      <c r="E675" s="4">
        <f t="shared" ca="1" si="64"/>
        <v>35505</v>
      </c>
      <c r="H675" s="4">
        <f t="shared" ca="1" si="65"/>
        <v>1</v>
      </c>
    </row>
    <row r="676" spans="1:8" x14ac:dyDescent="0.25">
      <c r="A676" s="5">
        <f t="shared" si="60"/>
        <v>675</v>
      </c>
      <c r="B676" s="4">
        <f t="shared" ca="1" si="61"/>
        <v>160</v>
      </c>
      <c r="C676" s="4">
        <f t="shared" ca="1" si="62"/>
        <v>3</v>
      </c>
      <c r="D676" s="4">
        <f t="shared" ca="1" si="63"/>
        <v>1</v>
      </c>
      <c r="E676" s="4">
        <f t="shared" ca="1" si="64"/>
        <v>4554</v>
      </c>
      <c r="H676" s="4">
        <f t="shared" ca="1" si="65"/>
        <v>1</v>
      </c>
    </row>
    <row r="677" spans="1:8" x14ac:dyDescent="0.25">
      <c r="A677" s="5">
        <f t="shared" si="60"/>
        <v>676</v>
      </c>
      <c r="B677" s="4">
        <f t="shared" ca="1" si="61"/>
        <v>134</v>
      </c>
      <c r="C677" s="4">
        <f t="shared" ca="1" si="62"/>
        <v>11</v>
      </c>
      <c r="D677" s="4">
        <f t="shared" ca="1" si="63"/>
        <v>1</v>
      </c>
      <c r="E677" s="4">
        <f t="shared" ca="1" si="64"/>
        <v>11035</v>
      </c>
      <c r="H677" s="4">
        <f t="shared" ca="1" si="65"/>
        <v>0</v>
      </c>
    </row>
    <row r="678" spans="1:8" x14ac:dyDescent="0.25">
      <c r="A678" s="5">
        <f t="shared" si="60"/>
        <v>677</v>
      </c>
      <c r="B678" s="4">
        <f t="shared" ca="1" si="61"/>
        <v>146</v>
      </c>
      <c r="C678" s="4">
        <f t="shared" ca="1" si="62"/>
        <v>2</v>
      </c>
      <c r="D678" s="4">
        <f t="shared" ca="1" si="63"/>
        <v>1</v>
      </c>
      <c r="E678" s="4">
        <f t="shared" ca="1" si="64"/>
        <v>14160</v>
      </c>
      <c r="H678" s="4">
        <f t="shared" ca="1" si="65"/>
        <v>0</v>
      </c>
    </row>
    <row r="679" spans="1:8" x14ac:dyDescent="0.25">
      <c r="A679" s="5">
        <f t="shared" si="60"/>
        <v>678</v>
      </c>
      <c r="B679" s="4">
        <f t="shared" ca="1" si="61"/>
        <v>101</v>
      </c>
      <c r="C679" s="4">
        <f t="shared" ca="1" si="62"/>
        <v>2</v>
      </c>
      <c r="D679" s="4">
        <f t="shared" ca="1" si="63"/>
        <v>2</v>
      </c>
      <c r="E679" s="4">
        <f t="shared" ca="1" si="64"/>
        <v>37115</v>
      </c>
      <c r="H679" s="4">
        <f t="shared" ca="1" si="65"/>
        <v>1</v>
      </c>
    </row>
    <row r="680" spans="1:8" x14ac:dyDescent="0.25">
      <c r="A680" s="5">
        <f t="shared" si="60"/>
        <v>679</v>
      </c>
      <c r="B680" s="4">
        <f t="shared" ca="1" si="61"/>
        <v>18</v>
      </c>
      <c r="C680" s="4">
        <f t="shared" ca="1" si="62"/>
        <v>17</v>
      </c>
      <c r="D680" s="4">
        <f t="shared" ca="1" si="63"/>
        <v>3</v>
      </c>
      <c r="E680" s="4">
        <f t="shared" ca="1" si="64"/>
        <v>80965</v>
      </c>
      <c r="H680" s="4">
        <f t="shared" ca="1" si="65"/>
        <v>0</v>
      </c>
    </row>
    <row r="681" spans="1:8" x14ac:dyDescent="0.25">
      <c r="A681" s="5">
        <f t="shared" si="60"/>
        <v>680</v>
      </c>
      <c r="B681" s="4">
        <f t="shared" ca="1" si="61"/>
        <v>35</v>
      </c>
      <c r="C681" s="4">
        <f t="shared" ca="1" si="62"/>
        <v>20</v>
      </c>
      <c r="D681" s="4">
        <f t="shared" ca="1" si="63"/>
        <v>3</v>
      </c>
      <c r="E681" s="4">
        <f t="shared" ca="1" si="64"/>
        <v>60666</v>
      </c>
      <c r="H681" s="4">
        <f t="shared" ca="1" si="65"/>
        <v>1</v>
      </c>
    </row>
    <row r="682" spans="1:8" x14ac:dyDescent="0.25">
      <c r="A682" s="5">
        <f t="shared" si="60"/>
        <v>681</v>
      </c>
      <c r="B682" s="4">
        <f t="shared" ca="1" si="61"/>
        <v>133</v>
      </c>
      <c r="C682" s="4">
        <f t="shared" ca="1" si="62"/>
        <v>5</v>
      </c>
      <c r="D682" s="4">
        <f t="shared" ca="1" si="63"/>
        <v>2</v>
      </c>
      <c r="E682" s="4">
        <f t="shared" ca="1" si="64"/>
        <v>59858</v>
      </c>
      <c r="H682" s="4">
        <f t="shared" ca="1" si="65"/>
        <v>1</v>
      </c>
    </row>
    <row r="683" spans="1:8" x14ac:dyDescent="0.25">
      <c r="A683" s="5">
        <f t="shared" si="60"/>
        <v>682</v>
      </c>
      <c r="B683" s="4">
        <f t="shared" ca="1" si="61"/>
        <v>117</v>
      </c>
      <c r="C683" s="4">
        <f t="shared" ca="1" si="62"/>
        <v>17</v>
      </c>
      <c r="D683" s="4">
        <f t="shared" ca="1" si="63"/>
        <v>1</v>
      </c>
      <c r="E683" s="4">
        <f t="shared" ca="1" si="64"/>
        <v>20425</v>
      </c>
      <c r="H683" s="4">
        <f t="shared" ca="1" si="65"/>
        <v>0</v>
      </c>
    </row>
    <row r="684" spans="1:8" x14ac:dyDescent="0.25">
      <c r="A684" s="5">
        <f t="shared" si="60"/>
        <v>683</v>
      </c>
      <c r="B684" s="4">
        <f t="shared" ca="1" si="61"/>
        <v>108</v>
      </c>
      <c r="C684" s="4">
        <f t="shared" ca="1" si="62"/>
        <v>13</v>
      </c>
      <c r="D684" s="4">
        <f t="shared" ca="1" si="63"/>
        <v>2</v>
      </c>
      <c r="E684" s="4">
        <f t="shared" ca="1" si="64"/>
        <v>41339</v>
      </c>
      <c r="H684" s="4">
        <f t="shared" ca="1" si="65"/>
        <v>0</v>
      </c>
    </row>
    <row r="685" spans="1:8" x14ac:dyDescent="0.25">
      <c r="A685" s="5">
        <f t="shared" si="60"/>
        <v>684</v>
      </c>
      <c r="B685" s="4">
        <f t="shared" ca="1" si="61"/>
        <v>151</v>
      </c>
      <c r="C685" s="4">
        <f t="shared" ca="1" si="62"/>
        <v>3</v>
      </c>
      <c r="D685" s="4">
        <f t="shared" ca="1" si="63"/>
        <v>3</v>
      </c>
      <c r="E685" s="4">
        <f t="shared" ca="1" si="64"/>
        <v>86241</v>
      </c>
      <c r="H685" s="4">
        <f t="shared" ca="1" si="65"/>
        <v>1</v>
      </c>
    </row>
    <row r="686" spans="1:8" x14ac:dyDescent="0.25">
      <c r="A686" s="5">
        <f t="shared" si="60"/>
        <v>685</v>
      </c>
      <c r="B686" s="4">
        <f t="shared" ca="1" si="61"/>
        <v>87</v>
      </c>
      <c r="C686" s="4">
        <f t="shared" ca="1" si="62"/>
        <v>6</v>
      </c>
      <c r="D686" s="4">
        <f t="shared" ca="1" si="63"/>
        <v>1</v>
      </c>
      <c r="E686" s="4">
        <f t="shared" ca="1" si="64"/>
        <v>27982</v>
      </c>
      <c r="H686" s="4">
        <f t="shared" ca="1" si="65"/>
        <v>0</v>
      </c>
    </row>
    <row r="687" spans="1:8" x14ac:dyDescent="0.25">
      <c r="A687" s="5">
        <f t="shared" si="60"/>
        <v>686</v>
      </c>
      <c r="B687" s="4">
        <f t="shared" ca="1" si="61"/>
        <v>114</v>
      </c>
      <c r="C687" s="4">
        <f t="shared" ca="1" si="62"/>
        <v>16</v>
      </c>
      <c r="D687" s="4">
        <f t="shared" ca="1" si="63"/>
        <v>3</v>
      </c>
      <c r="E687" s="4">
        <f t="shared" ca="1" si="64"/>
        <v>78958</v>
      </c>
      <c r="H687" s="4">
        <f t="shared" ca="1" si="65"/>
        <v>0</v>
      </c>
    </row>
    <row r="688" spans="1:8" x14ac:dyDescent="0.25">
      <c r="A688" s="5">
        <f t="shared" si="60"/>
        <v>687</v>
      </c>
      <c r="B688" s="4">
        <f t="shared" ca="1" si="61"/>
        <v>156</v>
      </c>
      <c r="C688" s="4">
        <f t="shared" ca="1" si="62"/>
        <v>13</v>
      </c>
      <c r="D688" s="4">
        <f t="shared" ca="1" si="63"/>
        <v>3</v>
      </c>
      <c r="E688" s="4">
        <f t="shared" ca="1" si="64"/>
        <v>74987</v>
      </c>
      <c r="H688" s="4">
        <f t="shared" ca="1" si="65"/>
        <v>0</v>
      </c>
    </row>
    <row r="689" spans="1:8" x14ac:dyDescent="0.25">
      <c r="A689" s="5">
        <f t="shared" si="60"/>
        <v>688</v>
      </c>
      <c r="B689" s="4">
        <f t="shared" ca="1" si="61"/>
        <v>11</v>
      </c>
      <c r="C689" s="4">
        <f t="shared" ca="1" si="62"/>
        <v>16</v>
      </c>
      <c r="D689" s="4">
        <f t="shared" ca="1" si="63"/>
        <v>2</v>
      </c>
      <c r="E689" s="4">
        <f t="shared" ca="1" si="64"/>
        <v>53969</v>
      </c>
      <c r="H689" s="4">
        <f t="shared" ca="1" si="65"/>
        <v>0</v>
      </c>
    </row>
    <row r="690" spans="1:8" x14ac:dyDescent="0.25">
      <c r="A690" s="5">
        <f t="shared" si="60"/>
        <v>689</v>
      </c>
      <c r="B690" s="4">
        <f t="shared" ca="1" si="61"/>
        <v>54</v>
      </c>
      <c r="C690" s="4">
        <f t="shared" ca="1" si="62"/>
        <v>17</v>
      </c>
      <c r="D690" s="4">
        <f t="shared" ca="1" si="63"/>
        <v>2</v>
      </c>
      <c r="E690" s="4">
        <f t="shared" ca="1" si="64"/>
        <v>42569</v>
      </c>
      <c r="H690" s="4">
        <f t="shared" ca="1" si="65"/>
        <v>0</v>
      </c>
    </row>
    <row r="691" spans="1:8" x14ac:dyDescent="0.25">
      <c r="A691" s="5">
        <f t="shared" si="60"/>
        <v>690</v>
      </c>
      <c r="B691" s="4">
        <f t="shared" ca="1" si="61"/>
        <v>69</v>
      </c>
      <c r="C691" s="4">
        <f t="shared" ca="1" si="62"/>
        <v>10</v>
      </c>
      <c r="D691" s="4">
        <f t="shared" ca="1" si="63"/>
        <v>2</v>
      </c>
      <c r="E691" s="4">
        <f t="shared" ca="1" si="64"/>
        <v>37998</v>
      </c>
      <c r="H691" s="4">
        <f t="shared" ca="1" si="65"/>
        <v>1</v>
      </c>
    </row>
    <row r="692" spans="1:8" x14ac:dyDescent="0.25">
      <c r="A692" s="5">
        <f t="shared" si="60"/>
        <v>691</v>
      </c>
      <c r="B692" s="4">
        <f t="shared" ca="1" si="61"/>
        <v>6</v>
      </c>
      <c r="C692" s="4">
        <f t="shared" ca="1" si="62"/>
        <v>1</v>
      </c>
      <c r="D692" s="4">
        <f t="shared" ca="1" si="63"/>
        <v>1</v>
      </c>
      <c r="E692" s="4">
        <f t="shared" ca="1" si="64"/>
        <v>5940</v>
      </c>
      <c r="H692" s="4">
        <f t="shared" ca="1" si="65"/>
        <v>0</v>
      </c>
    </row>
    <row r="693" spans="1:8" x14ac:dyDescent="0.25">
      <c r="A693" s="5">
        <f t="shared" si="60"/>
        <v>692</v>
      </c>
      <c r="B693" s="4">
        <f t="shared" ca="1" si="61"/>
        <v>46</v>
      </c>
      <c r="C693" s="4">
        <f t="shared" ca="1" si="62"/>
        <v>10</v>
      </c>
      <c r="D693" s="4">
        <f t="shared" ca="1" si="63"/>
        <v>1</v>
      </c>
      <c r="E693" s="4">
        <f t="shared" ca="1" si="64"/>
        <v>14379</v>
      </c>
      <c r="H693" s="4">
        <f t="shared" ca="1" si="65"/>
        <v>1</v>
      </c>
    </row>
    <row r="694" spans="1:8" x14ac:dyDescent="0.25">
      <c r="A694" s="5">
        <f t="shared" si="60"/>
        <v>693</v>
      </c>
      <c r="B694" s="4">
        <f t="shared" ca="1" si="61"/>
        <v>82</v>
      </c>
      <c r="C694" s="4">
        <f t="shared" ca="1" si="62"/>
        <v>12</v>
      </c>
      <c r="D694" s="4">
        <f t="shared" ca="1" si="63"/>
        <v>3</v>
      </c>
      <c r="E694" s="4">
        <f t="shared" ca="1" si="64"/>
        <v>77117</v>
      </c>
      <c r="H694" s="4">
        <f t="shared" ca="1" si="65"/>
        <v>0</v>
      </c>
    </row>
    <row r="695" spans="1:8" x14ac:dyDescent="0.25">
      <c r="A695" s="5">
        <f t="shared" si="60"/>
        <v>694</v>
      </c>
      <c r="B695" s="4">
        <f t="shared" ca="1" si="61"/>
        <v>42</v>
      </c>
      <c r="C695" s="4">
        <f t="shared" ca="1" si="62"/>
        <v>18</v>
      </c>
      <c r="D695" s="4">
        <f t="shared" ca="1" si="63"/>
        <v>3</v>
      </c>
      <c r="E695" s="4">
        <f t="shared" ca="1" si="64"/>
        <v>69463</v>
      </c>
      <c r="H695" s="4">
        <f t="shared" ca="1" si="65"/>
        <v>0</v>
      </c>
    </row>
    <row r="696" spans="1:8" x14ac:dyDescent="0.25">
      <c r="A696" s="5">
        <f t="shared" si="60"/>
        <v>695</v>
      </c>
      <c r="B696" s="4">
        <f t="shared" ca="1" si="61"/>
        <v>3</v>
      </c>
      <c r="C696" s="4">
        <f t="shared" ca="1" si="62"/>
        <v>16</v>
      </c>
      <c r="D696" s="4">
        <f t="shared" ca="1" si="63"/>
        <v>1</v>
      </c>
      <c r="E696" s="4">
        <f t="shared" ca="1" si="64"/>
        <v>11800</v>
      </c>
      <c r="H696" s="4">
        <f t="shared" ca="1" si="65"/>
        <v>1</v>
      </c>
    </row>
    <row r="697" spans="1:8" x14ac:dyDescent="0.25">
      <c r="A697" s="5">
        <f t="shared" si="60"/>
        <v>696</v>
      </c>
      <c r="B697" s="4">
        <f t="shared" ca="1" si="61"/>
        <v>121</v>
      </c>
      <c r="C697" s="4">
        <f t="shared" ca="1" si="62"/>
        <v>3</v>
      </c>
      <c r="D697" s="4">
        <f t="shared" ca="1" si="63"/>
        <v>1</v>
      </c>
      <c r="E697" s="4">
        <f t="shared" ca="1" si="64"/>
        <v>18546</v>
      </c>
      <c r="H697" s="4">
        <f t="shared" ca="1" si="65"/>
        <v>1</v>
      </c>
    </row>
    <row r="698" spans="1:8" x14ac:dyDescent="0.25">
      <c r="A698" s="5">
        <f t="shared" si="60"/>
        <v>697</v>
      </c>
      <c r="B698" s="4">
        <f t="shared" ca="1" si="61"/>
        <v>3</v>
      </c>
      <c r="C698" s="4">
        <f t="shared" ca="1" si="62"/>
        <v>14</v>
      </c>
      <c r="D698" s="4">
        <f t="shared" ca="1" si="63"/>
        <v>3</v>
      </c>
      <c r="E698" s="4">
        <f t="shared" ca="1" si="64"/>
        <v>74393</v>
      </c>
      <c r="H698" s="4">
        <f t="shared" ca="1" si="65"/>
        <v>1</v>
      </c>
    </row>
    <row r="699" spans="1:8" x14ac:dyDescent="0.25">
      <c r="A699" s="5">
        <f t="shared" si="60"/>
        <v>698</v>
      </c>
      <c r="B699" s="4">
        <f t="shared" ca="1" si="61"/>
        <v>59</v>
      </c>
      <c r="C699" s="4">
        <f t="shared" ca="1" si="62"/>
        <v>8</v>
      </c>
      <c r="D699" s="4">
        <f t="shared" ca="1" si="63"/>
        <v>2</v>
      </c>
      <c r="E699" s="4">
        <f t="shared" ca="1" si="64"/>
        <v>55442</v>
      </c>
      <c r="H699" s="4">
        <f t="shared" ca="1" si="65"/>
        <v>1</v>
      </c>
    </row>
    <row r="700" spans="1:8" x14ac:dyDescent="0.25">
      <c r="A700" s="5">
        <f t="shared" si="60"/>
        <v>699</v>
      </c>
      <c r="B700" s="4">
        <f t="shared" ca="1" si="61"/>
        <v>121</v>
      </c>
      <c r="C700" s="4">
        <f t="shared" ca="1" si="62"/>
        <v>9</v>
      </c>
      <c r="D700" s="4">
        <f t="shared" ca="1" si="63"/>
        <v>3</v>
      </c>
      <c r="E700" s="4">
        <f t="shared" ca="1" si="64"/>
        <v>63860</v>
      </c>
      <c r="H700" s="4">
        <f t="shared" ca="1" si="65"/>
        <v>1</v>
      </c>
    </row>
    <row r="701" spans="1:8" x14ac:dyDescent="0.25">
      <c r="A701" s="5">
        <f t="shared" si="60"/>
        <v>700</v>
      </c>
      <c r="B701" s="4">
        <f t="shared" ca="1" si="61"/>
        <v>6</v>
      </c>
      <c r="C701" s="4">
        <f t="shared" ca="1" si="62"/>
        <v>8</v>
      </c>
      <c r="D701" s="4">
        <f t="shared" ca="1" si="63"/>
        <v>3</v>
      </c>
      <c r="E701" s="4">
        <f t="shared" ca="1" si="64"/>
        <v>67848</v>
      </c>
      <c r="H701" s="4">
        <f t="shared" ca="1" si="65"/>
        <v>1</v>
      </c>
    </row>
    <row r="702" spans="1:8" x14ac:dyDescent="0.25">
      <c r="A702" s="5">
        <f t="shared" si="60"/>
        <v>701</v>
      </c>
      <c r="B702" s="4">
        <f t="shared" ca="1" si="61"/>
        <v>69</v>
      </c>
      <c r="C702" s="4">
        <f t="shared" ca="1" si="62"/>
        <v>15</v>
      </c>
      <c r="D702" s="4">
        <f t="shared" ca="1" si="63"/>
        <v>1</v>
      </c>
      <c r="E702" s="4">
        <f t="shared" ca="1" si="64"/>
        <v>9164</v>
      </c>
      <c r="H702" s="4">
        <f t="shared" ca="1" si="65"/>
        <v>0</v>
      </c>
    </row>
    <row r="703" spans="1:8" x14ac:dyDescent="0.25">
      <c r="A703" s="5">
        <f t="shared" si="60"/>
        <v>702</v>
      </c>
      <c r="B703" s="4">
        <f t="shared" ca="1" si="61"/>
        <v>86</v>
      </c>
      <c r="C703" s="4">
        <f t="shared" ca="1" si="62"/>
        <v>7</v>
      </c>
      <c r="D703" s="4">
        <f t="shared" ca="1" si="63"/>
        <v>2</v>
      </c>
      <c r="E703" s="4">
        <f t="shared" ca="1" si="64"/>
        <v>45966</v>
      </c>
      <c r="H703" s="4">
        <f t="shared" ca="1" si="65"/>
        <v>0</v>
      </c>
    </row>
    <row r="704" spans="1:8" x14ac:dyDescent="0.25">
      <c r="A704" s="5">
        <f t="shared" si="60"/>
        <v>703</v>
      </c>
      <c r="B704" s="4">
        <f t="shared" ca="1" si="61"/>
        <v>18</v>
      </c>
      <c r="C704" s="4">
        <f t="shared" ca="1" si="62"/>
        <v>3</v>
      </c>
      <c r="D704" s="4">
        <f t="shared" ca="1" si="63"/>
        <v>1</v>
      </c>
      <c r="E704" s="4">
        <f t="shared" ca="1" si="64"/>
        <v>29131</v>
      </c>
      <c r="H704" s="4">
        <f t="shared" ca="1" si="65"/>
        <v>0</v>
      </c>
    </row>
    <row r="705" spans="1:8" x14ac:dyDescent="0.25">
      <c r="A705" s="5">
        <f t="shared" si="60"/>
        <v>704</v>
      </c>
      <c r="B705" s="4">
        <f t="shared" ca="1" si="61"/>
        <v>13</v>
      </c>
      <c r="C705" s="4">
        <f t="shared" ca="1" si="62"/>
        <v>1</v>
      </c>
      <c r="D705" s="4">
        <f t="shared" ca="1" si="63"/>
        <v>1</v>
      </c>
      <c r="E705" s="4">
        <f t="shared" ca="1" si="64"/>
        <v>17505</v>
      </c>
      <c r="H705" s="4">
        <f t="shared" ca="1" si="65"/>
        <v>0</v>
      </c>
    </row>
    <row r="706" spans="1:8" x14ac:dyDescent="0.25">
      <c r="A706" s="5">
        <f t="shared" si="60"/>
        <v>705</v>
      </c>
      <c r="B706" s="4">
        <f t="shared" ca="1" si="61"/>
        <v>102</v>
      </c>
      <c r="C706" s="4">
        <f t="shared" ca="1" si="62"/>
        <v>19</v>
      </c>
      <c r="D706" s="4">
        <f t="shared" ca="1" si="63"/>
        <v>3</v>
      </c>
      <c r="E706" s="4">
        <f t="shared" ca="1" si="64"/>
        <v>65947</v>
      </c>
      <c r="H706" s="4">
        <f t="shared" ca="1" si="65"/>
        <v>1</v>
      </c>
    </row>
    <row r="707" spans="1:8" x14ac:dyDescent="0.25">
      <c r="A707" s="5">
        <f t="shared" si="60"/>
        <v>706</v>
      </c>
      <c r="B707" s="4">
        <f t="shared" ca="1" si="61"/>
        <v>89</v>
      </c>
      <c r="C707" s="4">
        <f t="shared" ca="1" si="62"/>
        <v>4</v>
      </c>
      <c r="D707" s="4">
        <f t="shared" ca="1" si="63"/>
        <v>2</v>
      </c>
      <c r="E707" s="4">
        <f t="shared" ca="1" si="64"/>
        <v>33552</v>
      </c>
      <c r="H707" s="4">
        <f t="shared" ca="1" si="65"/>
        <v>0</v>
      </c>
    </row>
    <row r="708" spans="1:8" x14ac:dyDescent="0.25">
      <c r="A708" s="5">
        <f t="shared" ref="A708:A771" si="66">A707+1</f>
        <v>707</v>
      </c>
      <c r="B708" s="4">
        <f t="shared" ref="B708:B771" ca="1" si="67">RANDBETWEEN(1,175)</f>
        <v>153</v>
      </c>
      <c r="C708" s="4">
        <f t="shared" ref="C708:C771" ca="1" si="68">RANDBETWEEN(1,20)</f>
        <v>11</v>
      </c>
      <c r="D708" s="4">
        <f t="shared" ref="D708:D771" ca="1" si="69">RANDBETWEEN(1,3)</f>
        <v>2</v>
      </c>
      <c r="E708" s="4">
        <f t="shared" ref="E708:E771" ca="1" si="70">IF(D708=1,RANDBETWEEN(0,30000),IF(D708=2,RANDBETWEEN(30001,60000),RANDBETWEEN(60001,89999)))</f>
        <v>53239</v>
      </c>
      <c r="H708" s="4">
        <f t="shared" ref="H708:H771" ca="1" si="71">RANDBETWEEN(0,1)</f>
        <v>0</v>
      </c>
    </row>
    <row r="709" spans="1:8" x14ac:dyDescent="0.25">
      <c r="A709" s="5">
        <f t="shared" si="66"/>
        <v>708</v>
      </c>
      <c r="B709" s="4">
        <f t="shared" ca="1" si="67"/>
        <v>165</v>
      </c>
      <c r="C709" s="4">
        <f t="shared" ca="1" si="68"/>
        <v>12</v>
      </c>
      <c r="D709" s="4">
        <f t="shared" ca="1" si="69"/>
        <v>3</v>
      </c>
      <c r="E709" s="4">
        <f t="shared" ca="1" si="70"/>
        <v>87639</v>
      </c>
      <c r="H709" s="4">
        <f t="shared" ca="1" si="71"/>
        <v>0</v>
      </c>
    </row>
    <row r="710" spans="1:8" x14ac:dyDescent="0.25">
      <c r="A710" s="5">
        <f t="shared" si="66"/>
        <v>709</v>
      </c>
      <c r="B710" s="4">
        <f t="shared" ca="1" si="67"/>
        <v>113</v>
      </c>
      <c r="C710" s="4">
        <f t="shared" ca="1" si="68"/>
        <v>12</v>
      </c>
      <c r="D710" s="4">
        <f t="shared" ca="1" si="69"/>
        <v>1</v>
      </c>
      <c r="E710" s="4">
        <f t="shared" ca="1" si="70"/>
        <v>1193</v>
      </c>
      <c r="H710" s="4">
        <f t="shared" ca="1" si="71"/>
        <v>0</v>
      </c>
    </row>
    <row r="711" spans="1:8" x14ac:dyDescent="0.25">
      <c r="A711" s="5">
        <f t="shared" si="66"/>
        <v>710</v>
      </c>
      <c r="B711" s="4">
        <f t="shared" ca="1" si="67"/>
        <v>2</v>
      </c>
      <c r="C711" s="4">
        <f t="shared" ca="1" si="68"/>
        <v>12</v>
      </c>
      <c r="D711" s="4">
        <f t="shared" ca="1" si="69"/>
        <v>2</v>
      </c>
      <c r="E711" s="4">
        <f t="shared" ca="1" si="70"/>
        <v>59568</v>
      </c>
      <c r="H711" s="4">
        <f t="shared" ca="1" si="71"/>
        <v>1</v>
      </c>
    </row>
    <row r="712" spans="1:8" x14ac:dyDescent="0.25">
      <c r="A712" s="5">
        <f t="shared" si="66"/>
        <v>711</v>
      </c>
      <c r="B712" s="4">
        <f t="shared" ca="1" si="67"/>
        <v>30</v>
      </c>
      <c r="C712" s="4">
        <f t="shared" ca="1" si="68"/>
        <v>1</v>
      </c>
      <c r="D712" s="4">
        <f t="shared" ca="1" si="69"/>
        <v>2</v>
      </c>
      <c r="E712" s="4">
        <f t="shared" ca="1" si="70"/>
        <v>35353</v>
      </c>
      <c r="H712" s="4">
        <f t="shared" ca="1" si="71"/>
        <v>1</v>
      </c>
    </row>
    <row r="713" spans="1:8" x14ac:dyDescent="0.25">
      <c r="A713" s="5">
        <f t="shared" si="66"/>
        <v>712</v>
      </c>
      <c r="B713" s="4">
        <f t="shared" ca="1" si="67"/>
        <v>143</v>
      </c>
      <c r="C713" s="4">
        <f t="shared" ca="1" si="68"/>
        <v>19</v>
      </c>
      <c r="D713" s="4">
        <f t="shared" ca="1" si="69"/>
        <v>1</v>
      </c>
      <c r="E713" s="4">
        <f t="shared" ca="1" si="70"/>
        <v>15314</v>
      </c>
      <c r="H713" s="4">
        <f t="shared" ca="1" si="71"/>
        <v>1</v>
      </c>
    </row>
    <row r="714" spans="1:8" x14ac:dyDescent="0.25">
      <c r="A714" s="5">
        <f t="shared" si="66"/>
        <v>713</v>
      </c>
      <c r="B714" s="4">
        <f t="shared" ca="1" si="67"/>
        <v>74</v>
      </c>
      <c r="C714" s="4">
        <f t="shared" ca="1" si="68"/>
        <v>3</v>
      </c>
      <c r="D714" s="4">
        <f t="shared" ca="1" si="69"/>
        <v>1</v>
      </c>
      <c r="E714" s="4">
        <f t="shared" ca="1" si="70"/>
        <v>29899</v>
      </c>
      <c r="H714" s="4">
        <f t="shared" ca="1" si="71"/>
        <v>1</v>
      </c>
    </row>
    <row r="715" spans="1:8" x14ac:dyDescent="0.25">
      <c r="A715" s="5">
        <f t="shared" si="66"/>
        <v>714</v>
      </c>
      <c r="B715" s="4">
        <f t="shared" ca="1" si="67"/>
        <v>35</v>
      </c>
      <c r="C715" s="4">
        <f t="shared" ca="1" si="68"/>
        <v>1</v>
      </c>
      <c r="D715" s="4">
        <f t="shared" ca="1" si="69"/>
        <v>2</v>
      </c>
      <c r="E715" s="4">
        <f t="shared" ca="1" si="70"/>
        <v>58819</v>
      </c>
      <c r="H715" s="4">
        <f t="shared" ca="1" si="71"/>
        <v>1</v>
      </c>
    </row>
    <row r="716" spans="1:8" x14ac:dyDescent="0.25">
      <c r="A716" s="5">
        <f t="shared" si="66"/>
        <v>715</v>
      </c>
      <c r="B716" s="4">
        <f t="shared" ca="1" si="67"/>
        <v>65</v>
      </c>
      <c r="C716" s="4">
        <f t="shared" ca="1" si="68"/>
        <v>4</v>
      </c>
      <c r="D716" s="4">
        <f t="shared" ca="1" si="69"/>
        <v>1</v>
      </c>
      <c r="E716" s="4">
        <f t="shared" ca="1" si="70"/>
        <v>14834</v>
      </c>
      <c r="H716" s="4">
        <f t="shared" ca="1" si="71"/>
        <v>0</v>
      </c>
    </row>
    <row r="717" spans="1:8" x14ac:dyDescent="0.25">
      <c r="A717" s="5">
        <f t="shared" si="66"/>
        <v>716</v>
      </c>
      <c r="B717" s="4">
        <f t="shared" ca="1" si="67"/>
        <v>165</v>
      </c>
      <c r="C717" s="4">
        <f t="shared" ca="1" si="68"/>
        <v>10</v>
      </c>
      <c r="D717" s="4">
        <f t="shared" ca="1" si="69"/>
        <v>2</v>
      </c>
      <c r="E717" s="4">
        <f t="shared" ca="1" si="70"/>
        <v>39601</v>
      </c>
      <c r="H717" s="4">
        <f t="shared" ca="1" si="71"/>
        <v>1</v>
      </c>
    </row>
    <row r="718" spans="1:8" x14ac:dyDescent="0.25">
      <c r="A718" s="5">
        <f t="shared" si="66"/>
        <v>717</v>
      </c>
      <c r="B718" s="4">
        <f t="shared" ca="1" si="67"/>
        <v>22</v>
      </c>
      <c r="C718" s="4">
        <f t="shared" ca="1" si="68"/>
        <v>4</v>
      </c>
      <c r="D718" s="4">
        <f t="shared" ca="1" si="69"/>
        <v>3</v>
      </c>
      <c r="E718" s="4">
        <f t="shared" ca="1" si="70"/>
        <v>68907</v>
      </c>
      <c r="H718" s="4">
        <f t="shared" ca="1" si="71"/>
        <v>1</v>
      </c>
    </row>
    <row r="719" spans="1:8" x14ac:dyDescent="0.25">
      <c r="A719" s="5">
        <f t="shared" si="66"/>
        <v>718</v>
      </c>
      <c r="B719" s="4">
        <f t="shared" ca="1" si="67"/>
        <v>149</v>
      </c>
      <c r="C719" s="4">
        <f t="shared" ca="1" si="68"/>
        <v>11</v>
      </c>
      <c r="D719" s="4">
        <f t="shared" ca="1" si="69"/>
        <v>3</v>
      </c>
      <c r="E719" s="4">
        <f t="shared" ca="1" si="70"/>
        <v>73796</v>
      </c>
      <c r="H719" s="4">
        <f t="shared" ca="1" si="71"/>
        <v>1</v>
      </c>
    </row>
    <row r="720" spans="1:8" x14ac:dyDescent="0.25">
      <c r="A720" s="5">
        <f t="shared" si="66"/>
        <v>719</v>
      </c>
      <c r="B720" s="4">
        <f t="shared" ca="1" si="67"/>
        <v>73</v>
      </c>
      <c r="C720" s="4">
        <f t="shared" ca="1" si="68"/>
        <v>11</v>
      </c>
      <c r="D720" s="4">
        <f t="shared" ca="1" si="69"/>
        <v>3</v>
      </c>
      <c r="E720" s="4">
        <f t="shared" ca="1" si="70"/>
        <v>60605</v>
      </c>
      <c r="H720" s="4">
        <f t="shared" ca="1" si="71"/>
        <v>1</v>
      </c>
    </row>
    <row r="721" spans="1:8" x14ac:dyDescent="0.25">
      <c r="A721" s="5">
        <f t="shared" si="66"/>
        <v>720</v>
      </c>
      <c r="B721" s="4">
        <f t="shared" ca="1" si="67"/>
        <v>125</v>
      </c>
      <c r="C721" s="4">
        <f t="shared" ca="1" si="68"/>
        <v>7</v>
      </c>
      <c r="D721" s="4">
        <f t="shared" ca="1" si="69"/>
        <v>1</v>
      </c>
      <c r="E721" s="4">
        <f t="shared" ca="1" si="70"/>
        <v>9674</v>
      </c>
      <c r="H721" s="4">
        <f t="shared" ca="1" si="71"/>
        <v>0</v>
      </c>
    </row>
    <row r="722" spans="1:8" x14ac:dyDescent="0.25">
      <c r="A722" s="5">
        <f t="shared" si="66"/>
        <v>721</v>
      </c>
      <c r="B722" s="4">
        <f t="shared" ca="1" si="67"/>
        <v>129</v>
      </c>
      <c r="C722" s="4">
        <f t="shared" ca="1" si="68"/>
        <v>6</v>
      </c>
      <c r="D722" s="4">
        <f t="shared" ca="1" si="69"/>
        <v>2</v>
      </c>
      <c r="E722" s="4">
        <f t="shared" ca="1" si="70"/>
        <v>37588</v>
      </c>
      <c r="H722" s="4">
        <f t="shared" ca="1" si="71"/>
        <v>0</v>
      </c>
    </row>
    <row r="723" spans="1:8" x14ac:dyDescent="0.25">
      <c r="A723" s="5">
        <f t="shared" si="66"/>
        <v>722</v>
      </c>
      <c r="B723" s="4">
        <f t="shared" ca="1" si="67"/>
        <v>157</v>
      </c>
      <c r="C723" s="4">
        <f t="shared" ca="1" si="68"/>
        <v>12</v>
      </c>
      <c r="D723" s="4">
        <f t="shared" ca="1" si="69"/>
        <v>1</v>
      </c>
      <c r="E723" s="4">
        <f t="shared" ca="1" si="70"/>
        <v>28230</v>
      </c>
      <c r="H723" s="4">
        <f t="shared" ca="1" si="71"/>
        <v>0</v>
      </c>
    </row>
    <row r="724" spans="1:8" x14ac:dyDescent="0.25">
      <c r="A724" s="5">
        <f t="shared" si="66"/>
        <v>723</v>
      </c>
      <c r="B724" s="4">
        <f t="shared" ca="1" si="67"/>
        <v>79</v>
      </c>
      <c r="C724" s="4">
        <f t="shared" ca="1" si="68"/>
        <v>5</v>
      </c>
      <c r="D724" s="4">
        <f t="shared" ca="1" si="69"/>
        <v>2</v>
      </c>
      <c r="E724" s="4">
        <f t="shared" ca="1" si="70"/>
        <v>50230</v>
      </c>
      <c r="H724" s="4">
        <f t="shared" ca="1" si="71"/>
        <v>0</v>
      </c>
    </row>
    <row r="725" spans="1:8" x14ac:dyDescent="0.25">
      <c r="A725" s="5">
        <f t="shared" si="66"/>
        <v>724</v>
      </c>
      <c r="B725" s="4">
        <f t="shared" ca="1" si="67"/>
        <v>105</v>
      </c>
      <c r="C725" s="4">
        <f t="shared" ca="1" si="68"/>
        <v>3</v>
      </c>
      <c r="D725" s="4">
        <f t="shared" ca="1" si="69"/>
        <v>3</v>
      </c>
      <c r="E725" s="4">
        <f t="shared" ca="1" si="70"/>
        <v>78343</v>
      </c>
      <c r="H725" s="4">
        <f t="shared" ca="1" si="71"/>
        <v>1</v>
      </c>
    </row>
    <row r="726" spans="1:8" x14ac:dyDescent="0.25">
      <c r="A726" s="5">
        <f t="shared" si="66"/>
        <v>725</v>
      </c>
      <c r="B726" s="4">
        <f t="shared" ca="1" si="67"/>
        <v>132</v>
      </c>
      <c r="C726" s="4">
        <f t="shared" ca="1" si="68"/>
        <v>20</v>
      </c>
      <c r="D726" s="4">
        <f t="shared" ca="1" si="69"/>
        <v>1</v>
      </c>
      <c r="E726" s="4">
        <f t="shared" ca="1" si="70"/>
        <v>5299</v>
      </c>
      <c r="H726" s="4">
        <f t="shared" ca="1" si="71"/>
        <v>1</v>
      </c>
    </row>
    <row r="727" spans="1:8" x14ac:dyDescent="0.25">
      <c r="A727" s="5">
        <f t="shared" si="66"/>
        <v>726</v>
      </c>
      <c r="B727" s="4">
        <f t="shared" ca="1" si="67"/>
        <v>104</v>
      </c>
      <c r="C727" s="4">
        <f t="shared" ca="1" si="68"/>
        <v>7</v>
      </c>
      <c r="D727" s="4">
        <f t="shared" ca="1" si="69"/>
        <v>1</v>
      </c>
      <c r="E727" s="4">
        <f t="shared" ca="1" si="70"/>
        <v>15476</v>
      </c>
      <c r="H727" s="4">
        <f t="shared" ca="1" si="71"/>
        <v>0</v>
      </c>
    </row>
    <row r="728" spans="1:8" x14ac:dyDescent="0.25">
      <c r="A728" s="5">
        <f t="shared" si="66"/>
        <v>727</v>
      </c>
      <c r="B728" s="4">
        <f t="shared" ca="1" si="67"/>
        <v>145</v>
      </c>
      <c r="C728" s="4">
        <f t="shared" ca="1" si="68"/>
        <v>4</v>
      </c>
      <c r="D728" s="4">
        <f t="shared" ca="1" si="69"/>
        <v>1</v>
      </c>
      <c r="E728" s="4">
        <f t="shared" ca="1" si="70"/>
        <v>15092</v>
      </c>
      <c r="H728" s="4">
        <f t="shared" ca="1" si="71"/>
        <v>1</v>
      </c>
    </row>
    <row r="729" spans="1:8" x14ac:dyDescent="0.25">
      <c r="A729" s="5">
        <f t="shared" si="66"/>
        <v>728</v>
      </c>
      <c r="B729" s="4">
        <f t="shared" ca="1" si="67"/>
        <v>54</v>
      </c>
      <c r="C729" s="4">
        <f t="shared" ca="1" si="68"/>
        <v>12</v>
      </c>
      <c r="D729" s="4">
        <f t="shared" ca="1" si="69"/>
        <v>1</v>
      </c>
      <c r="E729" s="4">
        <f t="shared" ca="1" si="70"/>
        <v>23795</v>
      </c>
      <c r="H729" s="4">
        <f t="shared" ca="1" si="71"/>
        <v>1</v>
      </c>
    </row>
    <row r="730" spans="1:8" x14ac:dyDescent="0.25">
      <c r="A730" s="5">
        <f t="shared" si="66"/>
        <v>729</v>
      </c>
      <c r="B730" s="4">
        <f t="shared" ca="1" si="67"/>
        <v>116</v>
      </c>
      <c r="C730" s="4">
        <f t="shared" ca="1" si="68"/>
        <v>10</v>
      </c>
      <c r="D730" s="4">
        <f t="shared" ca="1" si="69"/>
        <v>2</v>
      </c>
      <c r="E730" s="4">
        <f t="shared" ca="1" si="70"/>
        <v>48685</v>
      </c>
      <c r="H730" s="4">
        <f t="shared" ca="1" si="71"/>
        <v>1</v>
      </c>
    </row>
    <row r="731" spans="1:8" x14ac:dyDescent="0.25">
      <c r="A731" s="5">
        <f t="shared" si="66"/>
        <v>730</v>
      </c>
      <c r="B731" s="4">
        <f t="shared" ca="1" si="67"/>
        <v>112</v>
      </c>
      <c r="C731" s="4">
        <f t="shared" ca="1" si="68"/>
        <v>8</v>
      </c>
      <c r="D731" s="4">
        <f t="shared" ca="1" si="69"/>
        <v>3</v>
      </c>
      <c r="E731" s="4">
        <f t="shared" ca="1" si="70"/>
        <v>63144</v>
      </c>
      <c r="H731" s="4">
        <f t="shared" ca="1" si="71"/>
        <v>0</v>
      </c>
    </row>
    <row r="732" spans="1:8" x14ac:dyDescent="0.25">
      <c r="A732" s="5">
        <f t="shared" si="66"/>
        <v>731</v>
      </c>
      <c r="B732" s="4">
        <f t="shared" ca="1" si="67"/>
        <v>10</v>
      </c>
      <c r="C732" s="4">
        <f t="shared" ca="1" si="68"/>
        <v>14</v>
      </c>
      <c r="D732" s="4">
        <f t="shared" ca="1" si="69"/>
        <v>3</v>
      </c>
      <c r="E732" s="4">
        <f t="shared" ca="1" si="70"/>
        <v>79420</v>
      </c>
      <c r="H732" s="4">
        <f t="shared" ca="1" si="71"/>
        <v>0</v>
      </c>
    </row>
    <row r="733" spans="1:8" x14ac:dyDescent="0.25">
      <c r="A733" s="5">
        <f t="shared" si="66"/>
        <v>732</v>
      </c>
      <c r="B733" s="4">
        <f t="shared" ca="1" si="67"/>
        <v>87</v>
      </c>
      <c r="C733" s="4">
        <f t="shared" ca="1" si="68"/>
        <v>9</v>
      </c>
      <c r="D733" s="4">
        <f t="shared" ca="1" si="69"/>
        <v>1</v>
      </c>
      <c r="E733" s="4">
        <f t="shared" ca="1" si="70"/>
        <v>11379</v>
      </c>
      <c r="H733" s="4">
        <f t="shared" ca="1" si="71"/>
        <v>0</v>
      </c>
    </row>
    <row r="734" spans="1:8" x14ac:dyDescent="0.25">
      <c r="A734" s="5">
        <f t="shared" si="66"/>
        <v>733</v>
      </c>
      <c r="B734" s="4">
        <f t="shared" ca="1" si="67"/>
        <v>136</v>
      </c>
      <c r="C734" s="4">
        <f t="shared" ca="1" si="68"/>
        <v>7</v>
      </c>
      <c r="D734" s="4">
        <f t="shared" ca="1" si="69"/>
        <v>3</v>
      </c>
      <c r="E734" s="4">
        <f t="shared" ca="1" si="70"/>
        <v>87137</v>
      </c>
      <c r="H734" s="4">
        <f t="shared" ca="1" si="71"/>
        <v>1</v>
      </c>
    </row>
    <row r="735" spans="1:8" x14ac:dyDescent="0.25">
      <c r="A735" s="5">
        <f t="shared" si="66"/>
        <v>734</v>
      </c>
      <c r="B735" s="4">
        <f t="shared" ca="1" si="67"/>
        <v>50</v>
      </c>
      <c r="C735" s="4">
        <f t="shared" ca="1" si="68"/>
        <v>11</v>
      </c>
      <c r="D735" s="4">
        <f t="shared" ca="1" si="69"/>
        <v>3</v>
      </c>
      <c r="E735" s="4">
        <f t="shared" ca="1" si="70"/>
        <v>88824</v>
      </c>
      <c r="H735" s="4">
        <f t="shared" ca="1" si="71"/>
        <v>0</v>
      </c>
    </row>
    <row r="736" spans="1:8" x14ac:dyDescent="0.25">
      <c r="A736" s="5">
        <f t="shared" si="66"/>
        <v>735</v>
      </c>
      <c r="B736" s="4">
        <f t="shared" ca="1" si="67"/>
        <v>75</v>
      </c>
      <c r="C736" s="4">
        <f t="shared" ca="1" si="68"/>
        <v>18</v>
      </c>
      <c r="D736" s="4">
        <f t="shared" ca="1" si="69"/>
        <v>3</v>
      </c>
      <c r="E736" s="4">
        <f t="shared" ca="1" si="70"/>
        <v>60229</v>
      </c>
      <c r="H736" s="4">
        <f t="shared" ca="1" si="71"/>
        <v>1</v>
      </c>
    </row>
    <row r="737" spans="1:8" x14ac:dyDescent="0.25">
      <c r="A737" s="5">
        <f t="shared" si="66"/>
        <v>736</v>
      </c>
      <c r="B737" s="4">
        <f t="shared" ca="1" si="67"/>
        <v>129</v>
      </c>
      <c r="C737" s="4">
        <f t="shared" ca="1" si="68"/>
        <v>17</v>
      </c>
      <c r="D737" s="4">
        <f t="shared" ca="1" si="69"/>
        <v>2</v>
      </c>
      <c r="E737" s="4">
        <f t="shared" ca="1" si="70"/>
        <v>50503</v>
      </c>
      <c r="H737" s="4">
        <f t="shared" ca="1" si="71"/>
        <v>1</v>
      </c>
    </row>
    <row r="738" spans="1:8" x14ac:dyDescent="0.25">
      <c r="A738" s="5">
        <f t="shared" si="66"/>
        <v>737</v>
      </c>
      <c r="B738" s="4">
        <f t="shared" ca="1" si="67"/>
        <v>98</v>
      </c>
      <c r="C738" s="4">
        <f t="shared" ca="1" si="68"/>
        <v>19</v>
      </c>
      <c r="D738" s="4">
        <f t="shared" ca="1" si="69"/>
        <v>3</v>
      </c>
      <c r="E738" s="4">
        <f t="shared" ca="1" si="70"/>
        <v>75277</v>
      </c>
      <c r="H738" s="4">
        <f t="shared" ca="1" si="71"/>
        <v>0</v>
      </c>
    </row>
    <row r="739" spans="1:8" x14ac:dyDescent="0.25">
      <c r="A739" s="5">
        <f t="shared" si="66"/>
        <v>738</v>
      </c>
      <c r="B739" s="4">
        <f t="shared" ca="1" si="67"/>
        <v>57</v>
      </c>
      <c r="C739" s="4">
        <f t="shared" ca="1" si="68"/>
        <v>14</v>
      </c>
      <c r="D739" s="4">
        <f t="shared" ca="1" si="69"/>
        <v>3</v>
      </c>
      <c r="E739" s="4">
        <f t="shared" ca="1" si="70"/>
        <v>64730</v>
      </c>
      <c r="H739" s="4">
        <f t="shared" ca="1" si="71"/>
        <v>0</v>
      </c>
    </row>
    <row r="740" spans="1:8" x14ac:dyDescent="0.25">
      <c r="A740" s="5">
        <f t="shared" si="66"/>
        <v>739</v>
      </c>
      <c r="B740" s="4">
        <f t="shared" ca="1" si="67"/>
        <v>65</v>
      </c>
      <c r="C740" s="4">
        <f t="shared" ca="1" si="68"/>
        <v>1</v>
      </c>
      <c r="D740" s="4">
        <f t="shared" ca="1" si="69"/>
        <v>2</v>
      </c>
      <c r="E740" s="4">
        <f t="shared" ca="1" si="70"/>
        <v>45269</v>
      </c>
      <c r="H740" s="4">
        <f t="shared" ca="1" si="71"/>
        <v>1</v>
      </c>
    </row>
    <row r="741" spans="1:8" x14ac:dyDescent="0.25">
      <c r="A741" s="5">
        <f t="shared" si="66"/>
        <v>740</v>
      </c>
      <c r="B741" s="4">
        <f t="shared" ca="1" si="67"/>
        <v>90</v>
      </c>
      <c r="C741" s="4">
        <f t="shared" ca="1" si="68"/>
        <v>8</v>
      </c>
      <c r="D741" s="4">
        <f t="shared" ca="1" si="69"/>
        <v>3</v>
      </c>
      <c r="E741" s="4">
        <f t="shared" ca="1" si="70"/>
        <v>81358</v>
      </c>
      <c r="H741" s="4">
        <f t="shared" ca="1" si="71"/>
        <v>0</v>
      </c>
    </row>
    <row r="742" spans="1:8" x14ac:dyDescent="0.25">
      <c r="A742" s="5">
        <f t="shared" si="66"/>
        <v>741</v>
      </c>
      <c r="B742" s="4">
        <f t="shared" ca="1" si="67"/>
        <v>139</v>
      </c>
      <c r="C742" s="4">
        <f t="shared" ca="1" si="68"/>
        <v>19</v>
      </c>
      <c r="D742" s="4">
        <f t="shared" ca="1" si="69"/>
        <v>2</v>
      </c>
      <c r="E742" s="4">
        <f t="shared" ca="1" si="70"/>
        <v>54905</v>
      </c>
      <c r="H742" s="4">
        <f t="shared" ca="1" si="71"/>
        <v>0</v>
      </c>
    </row>
    <row r="743" spans="1:8" x14ac:dyDescent="0.25">
      <c r="A743" s="5">
        <f t="shared" si="66"/>
        <v>742</v>
      </c>
      <c r="B743" s="4">
        <f t="shared" ca="1" si="67"/>
        <v>135</v>
      </c>
      <c r="C743" s="4">
        <f t="shared" ca="1" si="68"/>
        <v>12</v>
      </c>
      <c r="D743" s="4">
        <f t="shared" ca="1" si="69"/>
        <v>1</v>
      </c>
      <c r="E743" s="4">
        <f t="shared" ca="1" si="70"/>
        <v>22739</v>
      </c>
      <c r="H743" s="4">
        <f t="shared" ca="1" si="71"/>
        <v>1</v>
      </c>
    </row>
    <row r="744" spans="1:8" x14ac:dyDescent="0.25">
      <c r="A744" s="5">
        <f t="shared" si="66"/>
        <v>743</v>
      </c>
      <c r="B744" s="4">
        <f t="shared" ca="1" si="67"/>
        <v>102</v>
      </c>
      <c r="C744" s="4">
        <f t="shared" ca="1" si="68"/>
        <v>3</v>
      </c>
      <c r="D744" s="4">
        <f t="shared" ca="1" si="69"/>
        <v>1</v>
      </c>
      <c r="E744" s="4">
        <f t="shared" ca="1" si="70"/>
        <v>21930</v>
      </c>
      <c r="H744" s="4">
        <f t="shared" ca="1" si="71"/>
        <v>0</v>
      </c>
    </row>
    <row r="745" spans="1:8" x14ac:dyDescent="0.25">
      <c r="A745" s="5">
        <f t="shared" si="66"/>
        <v>744</v>
      </c>
      <c r="B745" s="4">
        <f t="shared" ca="1" si="67"/>
        <v>149</v>
      </c>
      <c r="C745" s="4">
        <f t="shared" ca="1" si="68"/>
        <v>17</v>
      </c>
      <c r="D745" s="4">
        <f t="shared" ca="1" si="69"/>
        <v>3</v>
      </c>
      <c r="E745" s="4">
        <f t="shared" ca="1" si="70"/>
        <v>87222</v>
      </c>
      <c r="H745" s="4">
        <f t="shared" ca="1" si="71"/>
        <v>1</v>
      </c>
    </row>
    <row r="746" spans="1:8" x14ac:dyDescent="0.25">
      <c r="A746" s="5">
        <f t="shared" si="66"/>
        <v>745</v>
      </c>
      <c r="B746" s="4">
        <f t="shared" ca="1" si="67"/>
        <v>40</v>
      </c>
      <c r="C746" s="4">
        <f t="shared" ca="1" si="68"/>
        <v>4</v>
      </c>
      <c r="D746" s="4">
        <f t="shared" ca="1" si="69"/>
        <v>1</v>
      </c>
      <c r="E746" s="4">
        <f t="shared" ca="1" si="70"/>
        <v>9048</v>
      </c>
      <c r="H746" s="4">
        <f t="shared" ca="1" si="71"/>
        <v>1</v>
      </c>
    </row>
    <row r="747" spans="1:8" x14ac:dyDescent="0.25">
      <c r="A747" s="5">
        <f t="shared" si="66"/>
        <v>746</v>
      </c>
      <c r="B747" s="4">
        <f t="shared" ca="1" si="67"/>
        <v>56</v>
      </c>
      <c r="C747" s="4">
        <f t="shared" ca="1" si="68"/>
        <v>15</v>
      </c>
      <c r="D747" s="4">
        <f t="shared" ca="1" si="69"/>
        <v>3</v>
      </c>
      <c r="E747" s="4">
        <f t="shared" ca="1" si="70"/>
        <v>79778</v>
      </c>
      <c r="H747" s="4">
        <f t="shared" ca="1" si="71"/>
        <v>0</v>
      </c>
    </row>
    <row r="748" spans="1:8" x14ac:dyDescent="0.25">
      <c r="A748" s="5">
        <f t="shared" si="66"/>
        <v>747</v>
      </c>
      <c r="B748" s="4">
        <f t="shared" ca="1" si="67"/>
        <v>79</v>
      </c>
      <c r="C748" s="4">
        <f t="shared" ca="1" si="68"/>
        <v>20</v>
      </c>
      <c r="D748" s="4">
        <f t="shared" ca="1" si="69"/>
        <v>2</v>
      </c>
      <c r="E748" s="4">
        <f t="shared" ca="1" si="70"/>
        <v>48568</v>
      </c>
      <c r="H748" s="4">
        <f t="shared" ca="1" si="71"/>
        <v>0</v>
      </c>
    </row>
    <row r="749" spans="1:8" x14ac:dyDescent="0.25">
      <c r="A749" s="5">
        <f t="shared" si="66"/>
        <v>748</v>
      </c>
      <c r="B749" s="4">
        <f t="shared" ca="1" si="67"/>
        <v>157</v>
      </c>
      <c r="C749" s="4">
        <f t="shared" ca="1" si="68"/>
        <v>16</v>
      </c>
      <c r="D749" s="4">
        <f t="shared" ca="1" si="69"/>
        <v>2</v>
      </c>
      <c r="E749" s="4">
        <f t="shared" ca="1" si="70"/>
        <v>32003</v>
      </c>
      <c r="H749" s="4">
        <f t="shared" ca="1" si="71"/>
        <v>0</v>
      </c>
    </row>
    <row r="750" spans="1:8" x14ac:dyDescent="0.25">
      <c r="A750" s="5">
        <f t="shared" si="66"/>
        <v>749</v>
      </c>
      <c r="B750" s="4">
        <f t="shared" ca="1" si="67"/>
        <v>70</v>
      </c>
      <c r="C750" s="4">
        <f t="shared" ca="1" si="68"/>
        <v>13</v>
      </c>
      <c r="D750" s="4">
        <f t="shared" ca="1" si="69"/>
        <v>3</v>
      </c>
      <c r="E750" s="4">
        <f t="shared" ca="1" si="70"/>
        <v>60072</v>
      </c>
      <c r="H750" s="4">
        <f t="shared" ca="1" si="71"/>
        <v>0</v>
      </c>
    </row>
    <row r="751" spans="1:8" x14ac:dyDescent="0.25">
      <c r="A751" s="5">
        <f t="shared" si="66"/>
        <v>750</v>
      </c>
      <c r="B751" s="4">
        <f t="shared" ca="1" si="67"/>
        <v>3</v>
      </c>
      <c r="C751" s="4">
        <f t="shared" ca="1" si="68"/>
        <v>16</v>
      </c>
      <c r="D751" s="4">
        <f t="shared" ca="1" si="69"/>
        <v>1</v>
      </c>
      <c r="E751" s="4">
        <f t="shared" ca="1" si="70"/>
        <v>3184</v>
      </c>
      <c r="H751" s="4">
        <f t="shared" ca="1" si="71"/>
        <v>1</v>
      </c>
    </row>
    <row r="752" spans="1:8" x14ac:dyDescent="0.25">
      <c r="A752" s="5">
        <f t="shared" si="66"/>
        <v>751</v>
      </c>
      <c r="B752" s="4">
        <f t="shared" ca="1" si="67"/>
        <v>105</v>
      </c>
      <c r="C752" s="4">
        <f t="shared" ca="1" si="68"/>
        <v>9</v>
      </c>
      <c r="D752" s="4">
        <f t="shared" ca="1" si="69"/>
        <v>3</v>
      </c>
      <c r="E752" s="4">
        <f t="shared" ca="1" si="70"/>
        <v>69348</v>
      </c>
      <c r="H752" s="4">
        <f t="shared" ca="1" si="71"/>
        <v>0</v>
      </c>
    </row>
    <row r="753" spans="1:8" x14ac:dyDescent="0.25">
      <c r="A753" s="5">
        <f t="shared" si="66"/>
        <v>752</v>
      </c>
      <c r="B753" s="4">
        <f t="shared" ca="1" si="67"/>
        <v>117</v>
      </c>
      <c r="C753" s="4">
        <f t="shared" ca="1" si="68"/>
        <v>5</v>
      </c>
      <c r="D753" s="4">
        <f t="shared" ca="1" si="69"/>
        <v>3</v>
      </c>
      <c r="E753" s="4">
        <f t="shared" ca="1" si="70"/>
        <v>61552</v>
      </c>
      <c r="H753" s="4">
        <f t="shared" ca="1" si="71"/>
        <v>0</v>
      </c>
    </row>
    <row r="754" spans="1:8" x14ac:dyDescent="0.25">
      <c r="A754" s="5">
        <f t="shared" si="66"/>
        <v>753</v>
      </c>
      <c r="B754" s="4">
        <f t="shared" ca="1" si="67"/>
        <v>117</v>
      </c>
      <c r="C754" s="4">
        <f t="shared" ca="1" si="68"/>
        <v>17</v>
      </c>
      <c r="D754" s="4">
        <f t="shared" ca="1" si="69"/>
        <v>2</v>
      </c>
      <c r="E754" s="4">
        <f t="shared" ca="1" si="70"/>
        <v>59617</v>
      </c>
      <c r="H754" s="4">
        <f t="shared" ca="1" si="71"/>
        <v>0</v>
      </c>
    </row>
    <row r="755" spans="1:8" x14ac:dyDescent="0.25">
      <c r="A755" s="5">
        <f t="shared" si="66"/>
        <v>754</v>
      </c>
      <c r="B755" s="4">
        <f t="shared" ca="1" si="67"/>
        <v>112</v>
      </c>
      <c r="C755" s="4">
        <f t="shared" ca="1" si="68"/>
        <v>5</v>
      </c>
      <c r="D755" s="4">
        <f t="shared" ca="1" si="69"/>
        <v>1</v>
      </c>
      <c r="E755" s="4">
        <f t="shared" ca="1" si="70"/>
        <v>5562</v>
      </c>
      <c r="H755" s="4">
        <f t="shared" ca="1" si="71"/>
        <v>1</v>
      </c>
    </row>
    <row r="756" spans="1:8" x14ac:dyDescent="0.25">
      <c r="A756" s="5">
        <f t="shared" si="66"/>
        <v>755</v>
      </c>
      <c r="B756" s="4">
        <f t="shared" ca="1" si="67"/>
        <v>10</v>
      </c>
      <c r="C756" s="4">
        <f t="shared" ca="1" si="68"/>
        <v>8</v>
      </c>
      <c r="D756" s="4">
        <f t="shared" ca="1" si="69"/>
        <v>1</v>
      </c>
      <c r="E756" s="4">
        <f t="shared" ca="1" si="70"/>
        <v>4118</v>
      </c>
      <c r="H756" s="4">
        <f t="shared" ca="1" si="71"/>
        <v>0</v>
      </c>
    </row>
    <row r="757" spans="1:8" x14ac:dyDescent="0.25">
      <c r="A757" s="5">
        <f t="shared" si="66"/>
        <v>756</v>
      </c>
      <c r="B757" s="4">
        <f t="shared" ca="1" si="67"/>
        <v>16</v>
      </c>
      <c r="C757" s="4">
        <f t="shared" ca="1" si="68"/>
        <v>8</v>
      </c>
      <c r="D757" s="4">
        <f t="shared" ca="1" si="69"/>
        <v>2</v>
      </c>
      <c r="E757" s="4">
        <f t="shared" ca="1" si="70"/>
        <v>47480</v>
      </c>
      <c r="H757" s="4">
        <f t="shared" ca="1" si="71"/>
        <v>1</v>
      </c>
    </row>
    <row r="758" spans="1:8" x14ac:dyDescent="0.25">
      <c r="A758" s="5">
        <f t="shared" si="66"/>
        <v>757</v>
      </c>
      <c r="B758" s="4">
        <f t="shared" ca="1" si="67"/>
        <v>135</v>
      </c>
      <c r="C758" s="4">
        <f t="shared" ca="1" si="68"/>
        <v>13</v>
      </c>
      <c r="D758" s="4">
        <f t="shared" ca="1" si="69"/>
        <v>2</v>
      </c>
      <c r="E758" s="4">
        <f t="shared" ca="1" si="70"/>
        <v>43833</v>
      </c>
      <c r="H758" s="4">
        <f t="shared" ca="1" si="71"/>
        <v>1</v>
      </c>
    </row>
    <row r="759" spans="1:8" x14ac:dyDescent="0.25">
      <c r="A759" s="5">
        <f t="shared" si="66"/>
        <v>758</v>
      </c>
      <c r="B759" s="4">
        <f t="shared" ca="1" si="67"/>
        <v>59</v>
      </c>
      <c r="C759" s="4">
        <f t="shared" ca="1" si="68"/>
        <v>7</v>
      </c>
      <c r="D759" s="4">
        <f t="shared" ca="1" si="69"/>
        <v>1</v>
      </c>
      <c r="E759" s="4">
        <f t="shared" ca="1" si="70"/>
        <v>23704</v>
      </c>
      <c r="H759" s="4">
        <f t="shared" ca="1" si="71"/>
        <v>0</v>
      </c>
    </row>
    <row r="760" spans="1:8" x14ac:dyDescent="0.25">
      <c r="A760" s="5">
        <f t="shared" si="66"/>
        <v>759</v>
      </c>
      <c r="B760" s="4">
        <f t="shared" ca="1" si="67"/>
        <v>114</v>
      </c>
      <c r="C760" s="4">
        <f t="shared" ca="1" si="68"/>
        <v>9</v>
      </c>
      <c r="D760" s="4">
        <f t="shared" ca="1" si="69"/>
        <v>3</v>
      </c>
      <c r="E760" s="4">
        <f t="shared" ca="1" si="70"/>
        <v>68436</v>
      </c>
      <c r="H760" s="4">
        <f t="shared" ca="1" si="71"/>
        <v>0</v>
      </c>
    </row>
    <row r="761" spans="1:8" x14ac:dyDescent="0.25">
      <c r="A761" s="5">
        <f t="shared" si="66"/>
        <v>760</v>
      </c>
      <c r="B761" s="4">
        <f t="shared" ca="1" si="67"/>
        <v>108</v>
      </c>
      <c r="C761" s="4">
        <f t="shared" ca="1" si="68"/>
        <v>5</v>
      </c>
      <c r="D761" s="4">
        <f t="shared" ca="1" si="69"/>
        <v>3</v>
      </c>
      <c r="E761" s="4">
        <f t="shared" ca="1" si="70"/>
        <v>81880</v>
      </c>
      <c r="H761" s="4">
        <f t="shared" ca="1" si="71"/>
        <v>1</v>
      </c>
    </row>
    <row r="762" spans="1:8" x14ac:dyDescent="0.25">
      <c r="A762" s="5">
        <f t="shared" si="66"/>
        <v>761</v>
      </c>
      <c r="B762" s="4">
        <f t="shared" ca="1" si="67"/>
        <v>95</v>
      </c>
      <c r="C762" s="4">
        <f t="shared" ca="1" si="68"/>
        <v>13</v>
      </c>
      <c r="D762" s="4">
        <f t="shared" ca="1" si="69"/>
        <v>2</v>
      </c>
      <c r="E762" s="4">
        <f t="shared" ca="1" si="70"/>
        <v>54569</v>
      </c>
      <c r="H762" s="4">
        <f t="shared" ca="1" si="71"/>
        <v>0</v>
      </c>
    </row>
    <row r="763" spans="1:8" x14ac:dyDescent="0.25">
      <c r="A763" s="5">
        <f t="shared" si="66"/>
        <v>762</v>
      </c>
      <c r="B763" s="4">
        <f t="shared" ca="1" si="67"/>
        <v>83</v>
      </c>
      <c r="C763" s="4">
        <f t="shared" ca="1" si="68"/>
        <v>18</v>
      </c>
      <c r="D763" s="4">
        <f t="shared" ca="1" si="69"/>
        <v>1</v>
      </c>
      <c r="E763" s="4">
        <f t="shared" ca="1" si="70"/>
        <v>12694</v>
      </c>
      <c r="H763" s="4">
        <f t="shared" ca="1" si="71"/>
        <v>1</v>
      </c>
    </row>
    <row r="764" spans="1:8" x14ac:dyDescent="0.25">
      <c r="A764" s="5">
        <f t="shared" si="66"/>
        <v>763</v>
      </c>
      <c r="B764" s="4">
        <f t="shared" ca="1" si="67"/>
        <v>41</v>
      </c>
      <c r="C764" s="4">
        <f t="shared" ca="1" si="68"/>
        <v>10</v>
      </c>
      <c r="D764" s="4">
        <f t="shared" ca="1" si="69"/>
        <v>1</v>
      </c>
      <c r="E764" s="4">
        <f t="shared" ca="1" si="70"/>
        <v>4826</v>
      </c>
      <c r="H764" s="4">
        <f t="shared" ca="1" si="71"/>
        <v>0</v>
      </c>
    </row>
    <row r="765" spans="1:8" x14ac:dyDescent="0.25">
      <c r="A765" s="5">
        <f t="shared" si="66"/>
        <v>764</v>
      </c>
      <c r="B765" s="4">
        <f t="shared" ca="1" si="67"/>
        <v>152</v>
      </c>
      <c r="C765" s="4">
        <f t="shared" ca="1" si="68"/>
        <v>13</v>
      </c>
      <c r="D765" s="4">
        <f t="shared" ca="1" si="69"/>
        <v>2</v>
      </c>
      <c r="E765" s="4">
        <f t="shared" ca="1" si="70"/>
        <v>57023</v>
      </c>
      <c r="H765" s="4">
        <f t="shared" ca="1" si="71"/>
        <v>1</v>
      </c>
    </row>
    <row r="766" spans="1:8" x14ac:dyDescent="0.25">
      <c r="A766" s="5">
        <f t="shared" si="66"/>
        <v>765</v>
      </c>
      <c r="B766" s="4">
        <f t="shared" ca="1" si="67"/>
        <v>98</v>
      </c>
      <c r="C766" s="4">
        <f t="shared" ca="1" si="68"/>
        <v>10</v>
      </c>
      <c r="D766" s="4">
        <f t="shared" ca="1" si="69"/>
        <v>2</v>
      </c>
      <c r="E766" s="4">
        <f t="shared" ca="1" si="70"/>
        <v>37780</v>
      </c>
      <c r="H766" s="4">
        <f t="shared" ca="1" si="71"/>
        <v>0</v>
      </c>
    </row>
    <row r="767" spans="1:8" x14ac:dyDescent="0.25">
      <c r="A767" s="5">
        <f t="shared" si="66"/>
        <v>766</v>
      </c>
      <c r="B767" s="4">
        <f t="shared" ca="1" si="67"/>
        <v>41</v>
      </c>
      <c r="C767" s="4">
        <f t="shared" ca="1" si="68"/>
        <v>18</v>
      </c>
      <c r="D767" s="4">
        <f t="shared" ca="1" si="69"/>
        <v>1</v>
      </c>
      <c r="E767" s="4">
        <f t="shared" ca="1" si="70"/>
        <v>29031</v>
      </c>
      <c r="H767" s="4">
        <f t="shared" ca="1" si="71"/>
        <v>0</v>
      </c>
    </row>
    <row r="768" spans="1:8" x14ac:dyDescent="0.25">
      <c r="A768" s="5">
        <f t="shared" si="66"/>
        <v>767</v>
      </c>
      <c r="B768" s="4">
        <f t="shared" ca="1" si="67"/>
        <v>37</v>
      </c>
      <c r="C768" s="4">
        <f t="shared" ca="1" si="68"/>
        <v>6</v>
      </c>
      <c r="D768" s="4">
        <f t="shared" ca="1" si="69"/>
        <v>3</v>
      </c>
      <c r="E768" s="4">
        <f t="shared" ca="1" si="70"/>
        <v>81903</v>
      </c>
      <c r="H768" s="4">
        <f t="shared" ca="1" si="71"/>
        <v>0</v>
      </c>
    </row>
    <row r="769" spans="1:8" x14ac:dyDescent="0.25">
      <c r="A769" s="5">
        <f t="shared" si="66"/>
        <v>768</v>
      </c>
      <c r="B769" s="4">
        <f t="shared" ca="1" si="67"/>
        <v>45</v>
      </c>
      <c r="C769" s="4">
        <f t="shared" ca="1" si="68"/>
        <v>16</v>
      </c>
      <c r="D769" s="4">
        <f t="shared" ca="1" si="69"/>
        <v>2</v>
      </c>
      <c r="E769" s="4">
        <f t="shared" ca="1" si="70"/>
        <v>38995</v>
      </c>
      <c r="H769" s="4">
        <f t="shared" ca="1" si="71"/>
        <v>1</v>
      </c>
    </row>
    <row r="770" spans="1:8" x14ac:dyDescent="0.25">
      <c r="A770" s="5">
        <f t="shared" si="66"/>
        <v>769</v>
      </c>
      <c r="B770" s="4">
        <f t="shared" ca="1" si="67"/>
        <v>149</v>
      </c>
      <c r="C770" s="4">
        <f t="shared" ca="1" si="68"/>
        <v>11</v>
      </c>
      <c r="D770" s="4">
        <f t="shared" ca="1" si="69"/>
        <v>2</v>
      </c>
      <c r="E770" s="4">
        <f t="shared" ca="1" si="70"/>
        <v>54393</v>
      </c>
      <c r="H770" s="4">
        <f t="shared" ca="1" si="71"/>
        <v>1</v>
      </c>
    </row>
    <row r="771" spans="1:8" x14ac:dyDescent="0.25">
      <c r="A771" s="5">
        <f t="shared" si="66"/>
        <v>770</v>
      </c>
      <c r="B771" s="4">
        <f t="shared" ca="1" si="67"/>
        <v>167</v>
      </c>
      <c r="C771" s="4">
        <f t="shared" ca="1" si="68"/>
        <v>8</v>
      </c>
      <c r="D771" s="4">
        <f t="shared" ca="1" si="69"/>
        <v>2</v>
      </c>
      <c r="E771" s="4">
        <f t="shared" ca="1" si="70"/>
        <v>51035</v>
      </c>
      <c r="H771" s="4">
        <f t="shared" ca="1" si="71"/>
        <v>0</v>
      </c>
    </row>
    <row r="772" spans="1:8" x14ac:dyDescent="0.25">
      <c r="A772" s="5">
        <f t="shared" ref="A772:A835" si="72">A771+1</f>
        <v>771</v>
      </c>
      <c r="B772" s="4">
        <f t="shared" ref="B772:B835" ca="1" si="73">RANDBETWEEN(1,175)</f>
        <v>86</v>
      </c>
      <c r="C772" s="4">
        <f t="shared" ref="C772:C835" ca="1" si="74">RANDBETWEEN(1,20)</f>
        <v>6</v>
      </c>
      <c r="D772" s="4">
        <f t="shared" ref="D772:D835" ca="1" si="75">RANDBETWEEN(1,3)</f>
        <v>2</v>
      </c>
      <c r="E772" s="4">
        <f t="shared" ref="E772:E835" ca="1" si="76">IF(D772=1,RANDBETWEEN(0,30000),IF(D772=2,RANDBETWEEN(30001,60000),RANDBETWEEN(60001,89999)))</f>
        <v>32409</v>
      </c>
      <c r="H772" s="4">
        <f t="shared" ref="H772:H835" ca="1" si="77">RANDBETWEEN(0,1)</f>
        <v>0</v>
      </c>
    </row>
    <row r="773" spans="1:8" x14ac:dyDescent="0.25">
      <c r="A773" s="5">
        <f t="shared" si="72"/>
        <v>772</v>
      </c>
      <c r="B773" s="4">
        <f t="shared" ca="1" si="73"/>
        <v>10</v>
      </c>
      <c r="C773" s="4">
        <f t="shared" ca="1" si="74"/>
        <v>16</v>
      </c>
      <c r="D773" s="4">
        <f t="shared" ca="1" si="75"/>
        <v>2</v>
      </c>
      <c r="E773" s="4">
        <f t="shared" ca="1" si="76"/>
        <v>34933</v>
      </c>
      <c r="H773" s="4">
        <f t="shared" ca="1" si="77"/>
        <v>1</v>
      </c>
    </row>
    <row r="774" spans="1:8" x14ac:dyDescent="0.25">
      <c r="A774" s="5">
        <f t="shared" si="72"/>
        <v>773</v>
      </c>
      <c r="B774" s="4">
        <f t="shared" ca="1" si="73"/>
        <v>3</v>
      </c>
      <c r="C774" s="4">
        <f t="shared" ca="1" si="74"/>
        <v>17</v>
      </c>
      <c r="D774" s="4">
        <f t="shared" ca="1" si="75"/>
        <v>2</v>
      </c>
      <c r="E774" s="4">
        <f t="shared" ca="1" si="76"/>
        <v>48553</v>
      </c>
      <c r="H774" s="4">
        <f t="shared" ca="1" si="77"/>
        <v>1</v>
      </c>
    </row>
    <row r="775" spans="1:8" x14ac:dyDescent="0.25">
      <c r="A775" s="5">
        <f t="shared" si="72"/>
        <v>774</v>
      </c>
      <c r="B775" s="4">
        <f t="shared" ca="1" si="73"/>
        <v>77</v>
      </c>
      <c r="C775" s="4">
        <f t="shared" ca="1" si="74"/>
        <v>17</v>
      </c>
      <c r="D775" s="4">
        <f t="shared" ca="1" si="75"/>
        <v>3</v>
      </c>
      <c r="E775" s="4">
        <f t="shared" ca="1" si="76"/>
        <v>70557</v>
      </c>
      <c r="H775" s="4">
        <f t="shared" ca="1" si="77"/>
        <v>1</v>
      </c>
    </row>
    <row r="776" spans="1:8" x14ac:dyDescent="0.25">
      <c r="A776" s="5">
        <f t="shared" si="72"/>
        <v>775</v>
      </c>
      <c r="B776" s="4">
        <f t="shared" ca="1" si="73"/>
        <v>19</v>
      </c>
      <c r="C776" s="4">
        <f t="shared" ca="1" si="74"/>
        <v>14</v>
      </c>
      <c r="D776" s="4">
        <f t="shared" ca="1" si="75"/>
        <v>3</v>
      </c>
      <c r="E776" s="4">
        <f t="shared" ca="1" si="76"/>
        <v>85065</v>
      </c>
      <c r="H776" s="4">
        <f t="shared" ca="1" si="77"/>
        <v>0</v>
      </c>
    </row>
    <row r="777" spans="1:8" x14ac:dyDescent="0.25">
      <c r="A777" s="5">
        <f t="shared" si="72"/>
        <v>776</v>
      </c>
      <c r="B777" s="4">
        <f t="shared" ca="1" si="73"/>
        <v>115</v>
      </c>
      <c r="C777" s="4">
        <f t="shared" ca="1" si="74"/>
        <v>6</v>
      </c>
      <c r="D777" s="4">
        <f t="shared" ca="1" si="75"/>
        <v>1</v>
      </c>
      <c r="E777" s="4">
        <f t="shared" ca="1" si="76"/>
        <v>1930</v>
      </c>
      <c r="H777" s="4">
        <f t="shared" ca="1" si="77"/>
        <v>0</v>
      </c>
    </row>
    <row r="778" spans="1:8" x14ac:dyDescent="0.25">
      <c r="A778" s="5">
        <f t="shared" si="72"/>
        <v>777</v>
      </c>
      <c r="B778" s="4">
        <f t="shared" ca="1" si="73"/>
        <v>82</v>
      </c>
      <c r="C778" s="4">
        <f t="shared" ca="1" si="74"/>
        <v>18</v>
      </c>
      <c r="D778" s="4">
        <f t="shared" ca="1" si="75"/>
        <v>2</v>
      </c>
      <c r="E778" s="4">
        <f t="shared" ca="1" si="76"/>
        <v>51443</v>
      </c>
      <c r="H778" s="4">
        <f t="shared" ca="1" si="77"/>
        <v>1</v>
      </c>
    </row>
    <row r="779" spans="1:8" x14ac:dyDescent="0.25">
      <c r="A779" s="5">
        <f t="shared" si="72"/>
        <v>778</v>
      </c>
      <c r="B779" s="4">
        <f t="shared" ca="1" si="73"/>
        <v>165</v>
      </c>
      <c r="C779" s="4">
        <f t="shared" ca="1" si="74"/>
        <v>16</v>
      </c>
      <c r="D779" s="4">
        <f t="shared" ca="1" si="75"/>
        <v>3</v>
      </c>
      <c r="E779" s="4">
        <f t="shared" ca="1" si="76"/>
        <v>71297</v>
      </c>
      <c r="H779" s="4">
        <f t="shared" ca="1" si="77"/>
        <v>0</v>
      </c>
    </row>
    <row r="780" spans="1:8" x14ac:dyDescent="0.25">
      <c r="A780" s="5">
        <f t="shared" si="72"/>
        <v>779</v>
      </c>
      <c r="B780" s="4">
        <f t="shared" ca="1" si="73"/>
        <v>64</v>
      </c>
      <c r="C780" s="4">
        <f t="shared" ca="1" si="74"/>
        <v>18</v>
      </c>
      <c r="D780" s="4">
        <f t="shared" ca="1" si="75"/>
        <v>1</v>
      </c>
      <c r="E780" s="4">
        <f t="shared" ca="1" si="76"/>
        <v>17509</v>
      </c>
      <c r="H780" s="4">
        <f t="shared" ca="1" si="77"/>
        <v>0</v>
      </c>
    </row>
    <row r="781" spans="1:8" x14ac:dyDescent="0.25">
      <c r="A781" s="5">
        <f t="shared" si="72"/>
        <v>780</v>
      </c>
      <c r="B781" s="4">
        <f t="shared" ca="1" si="73"/>
        <v>113</v>
      </c>
      <c r="C781" s="4">
        <f t="shared" ca="1" si="74"/>
        <v>15</v>
      </c>
      <c r="D781" s="4">
        <f t="shared" ca="1" si="75"/>
        <v>3</v>
      </c>
      <c r="E781" s="4">
        <f t="shared" ca="1" si="76"/>
        <v>74172</v>
      </c>
      <c r="H781" s="4">
        <f t="shared" ca="1" si="77"/>
        <v>0</v>
      </c>
    </row>
    <row r="782" spans="1:8" x14ac:dyDescent="0.25">
      <c r="A782" s="5">
        <f t="shared" si="72"/>
        <v>781</v>
      </c>
      <c r="B782" s="4">
        <f t="shared" ca="1" si="73"/>
        <v>68</v>
      </c>
      <c r="C782" s="4">
        <f t="shared" ca="1" si="74"/>
        <v>7</v>
      </c>
      <c r="D782" s="4">
        <f t="shared" ca="1" si="75"/>
        <v>2</v>
      </c>
      <c r="E782" s="4">
        <f t="shared" ca="1" si="76"/>
        <v>55403</v>
      </c>
      <c r="H782" s="4">
        <f t="shared" ca="1" si="77"/>
        <v>1</v>
      </c>
    </row>
    <row r="783" spans="1:8" x14ac:dyDescent="0.25">
      <c r="A783" s="5">
        <f t="shared" si="72"/>
        <v>782</v>
      </c>
      <c r="B783" s="4">
        <f t="shared" ca="1" si="73"/>
        <v>129</v>
      </c>
      <c r="C783" s="4">
        <f t="shared" ca="1" si="74"/>
        <v>4</v>
      </c>
      <c r="D783" s="4">
        <f t="shared" ca="1" si="75"/>
        <v>3</v>
      </c>
      <c r="E783" s="4">
        <f t="shared" ca="1" si="76"/>
        <v>78243</v>
      </c>
      <c r="H783" s="4">
        <f t="shared" ca="1" si="77"/>
        <v>0</v>
      </c>
    </row>
    <row r="784" spans="1:8" x14ac:dyDescent="0.25">
      <c r="A784" s="5">
        <f t="shared" si="72"/>
        <v>783</v>
      </c>
      <c r="B784" s="4">
        <f t="shared" ca="1" si="73"/>
        <v>69</v>
      </c>
      <c r="C784" s="4">
        <f t="shared" ca="1" si="74"/>
        <v>19</v>
      </c>
      <c r="D784" s="4">
        <f t="shared" ca="1" si="75"/>
        <v>3</v>
      </c>
      <c r="E784" s="4">
        <f t="shared" ca="1" si="76"/>
        <v>73443</v>
      </c>
      <c r="H784" s="4">
        <f t="shared" ca="1" si="77"/>
        <v>0</v>
      </c>
    </row>
    <row r="785" spans="1:8" x14ac:dyDescent="0.25">
      <c r="A785" s="5">
        <f t="shared" si="72"/>
        <v>784</v>
      </c>
      <c r="B785" s="4">
        <f t="shared" ca="1" si="73"/>
        <v>167</v>
      </c>
      <c r="C785" s="4">
        <f t="shared" ca="1" si="74"/>
        <v>13</v>
      </c>
      <c r="D785" s="4">
        <f t="shared" ca="1" si="75"/>
        <v>2</v>
      </c>
      <c r="E785" s="4">
        <f t="shared" ca="1" si="76"/>
        <v>35927</v>
      </c>
      <c r="H785" s="4">
        <f t="shared" ca="1" si="77"/>
        <v>0</v>
      </c>
    </row>
    <row r="786" spans="1:8" x14ac:dyDescent="0.25">
      <c r="A786" s="5">
        <f t="shared" si="72"/>
        <v>785</v>
      </c>
      <c r="B786" s="4">
        <f t="shared" ca="1" si="73"/>
        <v>166</v>
      </c>
      <c r="C786" s="4">
        <f t="shared" ca="1" si="74"/>
        <v>17</v>
      </c>
      <c r="D786" s="4">
        <f t="shared" ca="1" si="75"/>
        <v>1</v>
      </c>
      <c r="E786" s="4">
        <f t="shared" ca="1" si="76"/>
        <v>7966</v>
      </c>
      <c r="H786" s="4">
        <f t="shared" ca="1" si="77"/>
        <v>1</v>
      </c>
    </row>
    <row r="787" spans="1:8" x14ac:dyDescent="0.25">
      <c r="A787" s="5">
        <f t="shared" si="72"/>
        <v>786</v>
      </c>
      <c r="B787" s="4">
        <f t="shared" ca="1" si="73"/>
        <v>54</v>
      </c>
      <c r="C787" s="4">
        <f t="shared" ca="1" si="74"/>
        <v>12</v>
      </c>
      <c r="D787" s="4">
        <f t="shared" ca="1" si="75"/>
        <v>3</v>
      </c>
      <c r="E787" s="4">
        <f t="shared" ca="1" si="76"/>
        <v>67069</v>
      </c>
      <c r="H787" s="4">
        <f t="shared" ca="1" si="77"/>
        <v>1</v>
      </c>
    </row>
    <row r="788" spans="1:8" x14ac:dyDescent="0.25">
      <c r="A788" s="5">
        <f t="shared" si="72"/>
        <v>787</v>
      </c>
      <c r="B788" s="4">
        <f t="shared" ca="1" si="73"/>
        <v>104</v>
      </c>
      <c r="C788" s="4">
        <f t="shared" ca="1" si="74"/>
        <v>13</v>
      </c>
      <c r="D788" s="4">
        <f t="shared" ca="1" si="75"/>
        <v>1</v>
      </c>
      <c r="E788" s="4">
        <f t="shared" ca="1" si="76"/>
        <v>1414</v>
      </c>
      <c r="H788" s="4">
        <f t="shared" ca="1" si="77"/>
        <v>0</v>
      </c>
    </row>
    <row r="789" spans="1:8" x14ac:dyDescent="0.25">
      <c r="A789" s="5">
        <f t="shared" si="72"/>
        <v>788</v>
      </c>
      <c r="B789" s="4">
        <f t="shared" ca="1" si="73"/>
        <v>91</v>
      </c>
      <c r="C789" s="4">
        <f t="shared" ca="1" si="74"/>
        <v>12</v>
      </c>
      <c r="D789" s="4">
        <f t="shared" ca="1" si="75"/>
        <v>3</v>
      </c>
      <c r="E789" s="4">
        <f t="shared" ca="1" si="76"/>
        <v>88846</v>
      </c>
      <c r="H789" s="4">
        <f t="shared" ca="1" si="77"/>
        <v>1</v>
      </c>
    </row>
    <row r="790" spans="1:8" x14ac:dyDescent="0.25">
      <c r="A790" s="5">
        <f t="shared" si="72"/>
        <v>789</v>
      </c>
      <c r="B790" s="4">
        <f t="shared" ca="1" si="73"/>
        <v>155</v>
      </c>
      <c r="C790" s="4">
        <f t="shared" ca="1" si="74"/>
        <v>4</v>
      </c>
      <c r="D790" s="4">
        <f t="shared" ca="1" si="75"/>
        <v>1</v>
      </c>
      <c r="E790" s="4">
        <f t="shared" ca="1" si="76"/>
        <v>3438</v>
      </c>
      <c r="H790" s="4">
        <f t="shared" ca="1" si="77"/>
        <v>1</v>
      </c>
    </row>
    <row r="791" spans="1:8" x14ac:dyDescent="0.25">
      <c r="A791" s="5">
        <f t="shared" si="72"/>
        <v>790</v>
      </c>
      <c r="B791" s="4">
        <f t="shared" ca="1" si="73"/>
        <v>88</v>
      </c>
      <c r="C791" s="4">
        <f t="shared" ca="1" si="74"/>
        <v>18</v>
      </c>
      <c r="D791" s="4">
        <f t="shared" ca="1" si="75"/>
        <v>2</v>
      </c>
      <c r="E791" s="4">
        <f t="shared" ca="1" si="76"/>
        <v>31680</v>
      </c>
      <c r="H791" s="4">
        <f t="shared" ca="1" si="77"/>
        <v>1</v>
      </c>
    </row>
    <row r="792" spans="1:8" x14ac:dyDescent="0.25">
      <c r="A792" s="5">
        <f t="shared" si="72"/>
        <v>791</v>
      </c>
      <c r="B792" s="4">
        <f t="shared" ca="1" si="73"/>
        <v>46</v>
      </c>
      <c r="C792" s="4">
        <f t="shared" ca="1" si="74"/>
        <v>8</v>
      </c>
      <c r="D792" s="4">
        <f t="shared" ca="1" si="75"/>
        <v>2</v>
      </c>
      <c r="E792" s="4">
        <f t="shared" ca="1" si="76"/>
        <v>53759</v>
      </c>
      <c r="H792" s="4">
        <f t="shared" ca="1" si="77"/>
        <v>1</v>
      </c>
    </row>
    <row r="793" spans="1:8" x14ac:dyDescent="0.25">
      <c r="A793" s="5">
        <f t="shared" si="72"/>
        <v>792</v>
      </c>
      <c r="B793" s="4">
        <f t="shared" ca="1" si="73"/>
        <v>165</v>
      </c>
      <c r="C793" s="4">
        <f t="shared" ca="1" si="74"/>
        <v>14</v>
      </c>
      <c r="D793" s="4">
        <f t="shared" ca="1" si="75"/>
        <v>2</v>
      </c>
      <c r="E793" s="4">
        <f t="shared" ca="1" si="76"/>
        <v>34192</v>
      </c>
      <c r="H793" s="4">
        <f t="shared" ca="1" si="77"/>
        <v>1</v>
      </c>
    </row>
    <row r="794" spans="1:8" x14ac:dyDescent="0.25">
      <c r="A794" s="5">
        <f t="shared" si="72"/>
        <v>793</v>
      </c>
      <c r="B794" s="4">
        <f t="shared" ca="1" si="73"/>
        <v>68</v>
      </c>
      <c r="C794" s="4">
        <f t="shared" ca="1" si="74"/>
        <v>7</v>
      </c>
      <c r="D794" s="4">
        <f t="shared" ca="1" si="75"/>
        <v>2</v>
      </c>
      <c r="E794" s="4">
        <f t="shared" ca="1" si="76"/>
        <v>49797</v>
      </c>
      <c r="H794" s="4">
        <f t="shared" ca="1" si="77"/>
        <v>1</v>
      </c>
    </row>
    <row r="795" spans="1:8" x14ac:dyDescent="0.25">
      <c r="A795" s="5">
        <f t="shared" si="72"/>
        <v>794</v>
      </c>
      <c r="B795" s="4">
        <f t="shared" ca="1" si="73"/>
        <v>61</v>
      </c>
      <c r="C795" s="4">
        <f t="shared" ca="1" si="74"/>
        <v>16</v>
      </c>
      <c r="D795" s="4">
        <f t="shared" ca="1" si="75"/>
        <v>1</v>
      </c>
      <c r="E795" s="4">
        <f t="shared" ca="1" si="76"/>
        <v>22379</v>
      </c>
      <c r="H795" s="4">
        <f t="shared" ca="1" si="77"/>
        <v>1</v>
      </c>
    </row>
    <row r="796" spans="1:8" x14ac:dyDescent="0.25">
      <c r="A796" s="5">
        <f t="shared" si="72"/>
        <v>795</v>
      </c>
      <c r="B796" s="4">
        <f t="shared" ca="1" si="73"/>
        <v>123</v>
      </c>
      <c r="C796" s="4">
        <f t="shared" ca="1" si="74"/>
        <v>13</v>
      </c>
      <c r="D796" s="4">
        <f t="shared" ca="1" si="75"/>
        <v>2</v>
      </c>
      <c r="E796" s="4">
        <f t="shared" ca="1" si="76"/>
        <v>34821</v>
      </c>
      <c r="H796" s="4">
        <f t="shared" ca="1" si="77"/>
        <v>0</v>
      </c>
    </row>
    <row r="797" spans="1:8" x14ac:dyDescent="0.25">
      <c r="A797" s="5">
        <f t="shared" si="72"/>
        <v>796</v>
      </c>
      <c r="B797" s="4">
        <f t="shared" ca="1" si="73"/>
        <v>42</v>
      </c>
      <c r="C797" s="4">
        <f t="shared" ca="1" si="74"/>
        <v>13</v>
      </c>
      <c r="D797" s="4">
        <f t="shared" ca="1" si="75"/>
        <v>1</v>
      </c>
      <c r="E797" s="4">
        <f t="shared" ca="1" si="76"/>
        <v>26243</v>
      </c>
      <c r="H797" s="4">
        <f t="shared" ca="1" si="77"/>
        <v>0</v>
      </c>
    </row>
    <row r="798" spans="1:8" x14ac:dyDescent="0.25">
      <c r="A798" s="5">
        <f t="shared" si="72"/>
        <v>797</v>
      </c>
      <c r="B798" s="4">
        <f t="shared" ca="1" si="73"/>
        <v>135</v>
      </c>
      <c r="C798" s="4">
        <f t="shared" ca="1" si="74"/>
        <v>12</v>
      </c>
      <c r="D798" s="4">
        <f t="shared" ca="1" si="75"/>
        <v>3</v>
      </c>
      <c r="E798" s="4">
        <f t="shared" ca="1" si="76"/>
        <v>65584</v>
      </c>
      <c r="H798" s="4">
        <f t="shared" ca="1" si="77"/>
        <v>0</v>
      </c>
    </row>
    <row r="799" spans="1:8" x14ac:dyDescent="0.25">
      <c r="A799" s="5">
        <f t="shared" si="72"/>
        <v>798</v>
      </c>
      <c r="B799" s="4">
        <f t="shared" ca="1" si="73"/>
        <v>26</v>
      </c>
      <c r="C799" s="4">
        <f t="shared" ca="1" si="74"/>
        <v>1</v>
      </c>
      <c r="D799" s="4">
        <f t="shared" ca="1" si="75"/>
        <v>2</v>
      </c>
      <c r="E799" s="4">
        <f t="shared" ca="1" si="76"/>
        <v>31774</v>
      </c>
      <c r="H799" s="4">
        <f t="shared" ca="1" si="77"/>
        <v>1</v>
      </c>
    </row>
    <row r="800" spans="1:8" x14ac:dyDescent="0.25">
      <c r="A800" s="5">
        <f t="shared" si="72"/>
        <v>799</v>
      </c>
      <c r="B800" s="4">
        <f t="shared" ca="1" si="73"/>
        <v>49</v>
      </c>
      <c r="C800" s="4">
        <f t="shared" ca="1" si="74"/>
        <v>9</v>
      </c>
      <c r="D800" s="4">
        <f t="shared" ca="1" si="75"/>
        <v>2</v>
      </c>
      <c r="E800" s="4">
        <f t="shared" ca="1" si="76"/>
        <v>50868</v>
      </c>
      <c r="H800" s="4">
        <f t="shared" ca="1" si="77"/>
        <v>1</v>
      </c>
    </row>
    <row r="801" spans="1:8" x14ac:dyDescent="0.25">
      <c r="A801" s="5">
        <f t="shared" si="72"/>
        <v>800</v>
      </c>
      <c r="B801" s="4">
        <f t="shared" ca="1" si="73"/>
        <v>68</v>
      </c>
      <c r="C801" s="4">
        <f t="shared" ca="1" si="74"/>
        <v>8</v>
      </c>
      <c r="D801" s="4">
        <f t="shared" ca="1" si="75"/>
        <v>1</v>
      </c>
      <c r="E801" s="4">
        <f t="shared" ca="1" si="76"/>
        <v>4674</v>
      </c>
      <c r="H801" s="4">
        <f t="shared" ca="1" si="77"/>
        <v>0</v>
      </c>
    </row>
    <row r="802" spans="1:8" x14ac:dyDescent="0.25">
      <c r="A802" s="5">
        <f t="shared" si="72"/>
        <v>801</v>
      </c>
      <c r="B802" s="4">
        <f t="shared" ca="1" si="73"/>
        <v>62</v>
      </c>
      <c r="C802" s="4">
        <f t="shared" ca="1" si="74"/>
        <v>20</v>
      </c>
      <c r="D802" s="4">
        <f t="shared" ca="1" si="75"/>
        <v>2</v>
      </c>
      <c r="E802" s="4">
        <f t="shared" ca="1" si="76"/>
        <v>31601</v>
      </c>
      <c r="H802" s="4">
        <f t="shared" ca="1" si="77"/>
        <v>0</v>
      </c>
    </row>
    <row r="803" spans="1:8" x14ac:dyDescent="0.25">
      <c r="A803" s="5">
        <f t="shared" si="72"/>
        <v>802</v>
      </c>
      <c r="B803" s="4">
        <f t="shared" ca="1" si="73"/>
        <v>7</v>
      </c>
      <c r="C803" s="4">
        <f t="shared" ca="1" si="74"/>
        <v>5</v>
      </c>
      <c r="D803" s="4">
        <f t="shared" ca="1" si="75"/>
        <v>1</v>
      </c>
      <c r="E803" s="4">
        <f t="shared" ca="1" si="76"/>
        <v>8332</v>
      </c>
      <c r="H803" s="4">
        <f t="shared" ca="1" si="77"/>
        <v>0</v>
      </c>
    </row>
    <row r="804" spans="1:8" x14ac:dyDescent="0.25">
      <c r="A804" s="5">
        <f t="shared" si="72"/>
        <v>803</v>
      </c>
      <c r="B804" s="4">
        <f t="shared" ca="1" si="73"/>
        <v>78</v>
      </c>
      <c r="C804" s="4">
        <f t="shared" ca="1" si="74"/>
        <v>8</v>
      </c>
      <c r="D804" s="4">
        <f t="shared" ca="1" si="75"/>
        <v>3</v>
      </c>
      <c r="E804" s="4">
        <f t="shared" ca="1" si="76"/>
        <v>71791</v>
      </c>
      <c r="H804" s="4">
        <f t="shared" ca="1" si="77"/>
        <v>1</v>
      </c>
    </row>
    <row r="805" spans="1:8" x14ac:dyDescent="0.25">
      <c r="A805" s="5">
        <f t="shared" si="72"/>
        <v>804</v>
      </c>
      <c r="B805" s="4">
        <f t="shared" ca="1" si="73"/>
        <v>62</v>
      </c>
      <c r="C805" s="4">
        <f t="shared" ca="1" si="74"/>
        <v>18</v>
      </c>
      <c r="D805" s="4">
        <f t="shared" ca="1" si="75"/>
        <v>2</v>
      </c>
      <c r="E805" s="4">
        <f t="shared" ca="1" si="76"/>
        <v>44425</v>
      </c>
      <c r="H805" s="4">
        <f t="shared" ca="1" si="77"/>
        <v>1</v>
      </c>
    </row>
    <row r="806" spans="1:8" x14ac:dyDescent="0.25">
      <c r="A806" s="5">
        <f t="shared" si="72"/>
        <v>805</v>
      </c>
      <c r="B806" s="4">
        <f t="shared" ca="1" si="73"/>
        <v>136</v>
      </c>
      <c r="C806" s="4">
        <f t="shared" ca="1" si="74"/>
        <v>5</v>
      </c>
      <c r="D806" s="4">
        <f t="shared" ca="1" si="75"/>
        <v>2</v>
      </c>
      <c r="E806" s="4">
        <f t="shared" ca="1" si="76"/>
        <v>47561</v>
      </c>
      <c r="H806" s="4">
        <f t="shared" ca="1" si="77"/>
        <v>0</v>
      </c>
    </row>
    <row r="807" spans="1:8" x14ac:dyDescent="0.25">
      <c r="A807" s="5">
        <f t="shared" si="72"/>
        <v>806</v>
      </c>
      <c r="B807" s="4">
        <f t="shared" ca="1" si="73"/>
        <v>51</v>
      </c>
      <c r="C807" s="4">
        <f t="shared" ca="1" si="74"/>
        <v>14</v>
      </c>
      <c r="D807" s="4">
        <f t="shared" ca="1" si="75"/>
        <v>3</v>
      </c>
      <c r="E807" s="4">
        <f t="shared" ca="1" si="76"/>
        <v>66880</v>
      </c>
      <c r="H807" s="4">
        <f t="shared" ca="1" si="77"/>
        <v>1</v>
      </c>
    </row>
    <row r="808" spans="1:8" x14ac:dyDescent="0.25">
      <c r="A808" s="5">
        <f t="shared" si="72"/>
        <v>807</v>
      </c>
      <c r="B808" s="4">
        <f t="shared" ca="1" si="73"/>
        <v>21</v>
      </c>
      <c r="C808" s="4">
        <f t="shared" ca="1" si="74"/>
        <v>16</v>
      </c>
      <c r="D808" s="4">
        <f t="shared" ca="1" si="75"/>
        <v>2</v>
      </c>
      <c r="E808" s="4">
        <f t="shared" ca="1" si="76"/>
        <v>44121</v>
      </c>
      <c r="H808" s="4">
        <f t="shared" ca="1" si="77"/>
        <v>1</v>
      </c>
    </row>
    <row r="809" spans="1:8" x14ac:dyDescent="0.25">
      <c r="A809" s="5">
        <f t="shared" si="72"/>
        <v>808</v>
      </c>
      <c r="B809" s="4">
        <f t="shared" ca="1" si="73"/>
        <v>168</v>
      </c>
      <c r="C809" s="4">
        <f t="shared" ca="1" si="74"/>
        <v>1</v>
      </c>
      <c r="D809" s="4">
        <f t="shared" ca="1" si="75"/>
        <v>1</v>
      </c>
      <c r="E809" s="4">
        <f t="shared" ca="1" si="76"/>
        <v>27679</v>
      </c>
      <c r="H809" s="4">
        <f t="shared" ca="1" si="77"/>
        <v>1</v>
      </c>
    </row>
    <row r="810" spans="1:8" x14ac:dyDescent="0.25">
      <c r="A810" s="5">
        <f t="shared" si="72"/>
        <v>809</v>
      </c>
      <c r="B810" s="4">
        <f t="shared" ca="1" si="73"/>
        <v>71</v>
      </c>
      <c r="C810" s="4">
        <f t="shared" ca="1" si="74"/>
        <v>3</v>
      </c>
      <c r="D810" s="4">
        <f t="shared" ca="1" si="75"/>
        <v>1</v>
      </c>
      <c r="E810" s="4">
        <f t="shared" ca="1" si="76"/>
        <v>27693</v>
      </c>
      <c r="H810" s="4">
        <f t="shared" ca="1" si="77"/>
        <v>0</v>
      </c>
    </row>
    <row r="811" spans="1:8" x14ac:dyDescent="0.25">
      <c r="A811" s="5">
        <f t="shared" si="72"/>
        <v>810</v>
      </c>
      <c r="B811" s="4">
        <f t="shared" ca="1" si="73"/>
        <v>84</v>
      </c>
      <c r="C811" s="4">
        <f t="shared" ca="1" si="74"/>
        <v>2</v>
      </c>
      <c r="D811" s="4">
        <f t="shared" ca="1" si="75"/>
        <v>3</v>
      </c>
      <c r="E811" s="4">
        <f t="shared" ca="1" si="76"/>
        <v>60229</v>
      </c>
      <c r="H811" s="4">
        <f t="shared" ca="1" si="77"/>
        <v>1</v>
      </c>
    </row>
    <row r="812" spans="1:8" x14ac:dyDescent="0.25">
      <c r="A812" s="5">
        <f t="shared" si="72"/>
        <v>811</v>
      </c>
      <c r="B812" s="4">
        <f t="shared" ca="1" si="73"/>
        <v>33</v>
      </c>
      <c r="C812" s="4">
        <f t="shared" ca="1" si="74"/>
        <v>12</v>
      </c>
      <c r="D812" s="4">
        <f t="shared" ca="1" si="75"/>
        <v>2</v>
      </c>
      <c r="E812" s="4">
        <f t="shared" ca="1" si="76"/>
        <v>48152</v>
      </c>
      <c r="H812" s="4">
        <f t="shared" ca="1" si="77"/>
        <v>0</v>
      </c>
    </row>
    <row r="813" spans="1:8" x14ac:dyDescent="0.25">
      <c r="A813" s="5">
        <f t="shared" si="72"/>
        <v>812</v>
      </c>
      <c r="B813" s="4">
        <f t="shared" ca="1" si="73"/>
        <v>96</v>
      </c>
      <c r="C813" s="4">
        <f t="shared" ca="1" si="74"/>
        <v>8</v>
      </c>
      <c r="D813" s="4">
        <f t="shared" ca="1" si="75"/>
        <v>3</v>
      </c>
      <c r="E813" s="4">
        <f t="shared" ca="1" si="76"/>
        <v>82231</v>
      </c>
      <c r="H813" s="4">
        <f t="shared" ca="1" si="77"/>
        <v>1</v>
      </c>
    </row>
    <row r="814" spans="1:8" x14ac:dyDescent="0.25">
      <c r="A814" s="5">
        <f t="shared" si="72"/>
        <v>813</v>
      </c>
      <c r="B814" s="4">
        <f t="shared" ca="1" si="73"/>
        <v>115</v>
      </c>
      <c r="C814" s="4">
        <f t="shared" ca="1" si="74"/>
        <v>18</v>
      </c>
      <c r="D814" s="4">
        <f t="shared" ca="1" si="75"/>
        <v>2</v>
      </c>
      <c r="E814" s="4">
        <f t="shared" ca="1" si="76"/>
        <v>38871</v>
      </c>
      <c r="H814" s="4">
        <f t="shared" ca="1" si="77"/>
        <v>1</v>
      </c>
    </row>
    <row r="815" spans="1:8" x14ac:dyDescent="0.25">
      <c r="A815" s="5">
        <f t="shared" si="72"/>
        <v>814</v>
      </c>
      <c r="B815" s="4">
        <f t="shared" ca="1" si="73"/>
        <v>130</v>
      </c>
      <c r="C815" s="4">
        <f t="shared" ca="1" si="74"/>
        <v>10</v>
      </c>
      <c r="D815" s="4">
        <f t="shared" ca="1" si="75"/>
        <v>3</v>
      </c>
      <c r="E815" s="4">
        <f t="shared" ca="1" si="76"/>
        <v>86722</v>
      </c>
      <c r="H815" s="4">
        <f t="shared" ca="1" si="77"/>
        <v>1</v>
      </c>
    </row>
    <row r="816" spans="1:8" x14ac:dyDescent="0.25">
      <c r="A816" s="5">
        <f t="shared" si="72"/>
        <v>815</v>
      </c>
      <c r="B816" s="4">
        <f t="shared" ca="1" si="73"/>
        <v>146</v>
      </c>
      <c r="C816" s="4">
        <f t="shared" ca="1" si="74"/>
        <v>16</v>
      </c>
      <c r="D816" s="4">
        <f t="shared" ca="1" si="75"/>
        <v>2</v>
      </c>
      <c r="E816" s="4">
        <f t="shared" ca="1" si="76"/>
        <v>30899</v>
      </c>
      <c r="H816" s="4">
        <f t="shared" ca="1" si="77"/>
        <v>0</v>
      </c>
    </row>
    <row r="817" spans="1:8" x14ac:dyDescent="0.25">
      <c r="A817" s="5">
        <f t="shared" si="72"/>
        <v>816</v>
      </c>
      <c r="B817" s="4">
        <f t="shared" ca="1" si="73"/>
        <v>59</v>
      </c>
      <c r="C817" s="4">
        <f t="shared" ca="1" si="74"/>
        <v>11</v>
      </c>
      <c r="D817" s="4">
        <f t="shared" ca="1" si="75"/>
        <v>2</v>
      </c>
      <c r="E817" s="4">
        <f t="shared" ca="1" si="76"/>
        <v>54607</v>
      </c>
      <c r="H817" s="4">
        <f t="shared" ca="1" si="77"/>
        <v>0</v>
      </c>
    </row>
    <row r="818" spans="1:8" x14ac:dyDescent="0.25">
      <c r="A818" s="5">
        <f t="shared" si="72"/>
        <v>817</v>
      </c>
      <c r="B818" s="4">
        <f t="shared" ca="1" si="73"/>
        <v>153</v>
      </c>
      <c r="C818" s="4">
        <f t="shared" ca="1" si="74"/>
        <v>12</v>
      </c>
      <c r="D818" s="4">
        <f t="shared" ca="1" si="75"/>
        <v>3</v>
      </c>
      <c r="E818" s="4">
        <f t="shared" ca="1" si="76"/>
        <v>81325</v>
      </c>
      <c r="H818" s="4">
        <f t="shared" ca="1" si="77"/>
        <v>0</v>
      </c>
    </row>
    <row r="819" spans="1:8" x14ac:dyDescent="0.25">
      <c r="A819" s="5">
        <f t="shared" si="72"/>
        <v>818</v>
      </c>
      <c r="B819" s="4">
        <f t="shared" ca="1" si="73"/>
        <v>62</v>
      </c>
      <c r="C819" s="4">
        <f t="shared" ca="1" si="74"/>
        <v>14</v>
      </c>
      <c r="D819" s="4">
        <f t="shared" ca="1" si="75"/>
        <v>1</v>
      </c>
      <c r="E819" s="4">
        <f t="shared" ca="1" si="76"/>
        <v>17563</v>
      </c>
      <c r="H819" s="4">
        <f t="shared" ca="1" si="77"/>
        <v>1</v>
      </c>
    </row>
    <row r="820" spans="1:8" x14ac:dyDescent="0.25">
      <c r="A820" s="5">
        <f t="shared" si="72"/>
        <v>819</v>
      </c>
      <c r="B820" s="4">
        <f t="shared" ca="1" si="73"/>
        <v>157</v>
      </c>
      <c r="C820" s="4">
        <f t="shared" ca="1" si="74"/>
        <v>15</v>
      </c>
      <c r="D820" s="4">
        <f t="shared" ca="1" si="75"/>
        <v>1</v>
      </c>
      <c r="E820" s="4">
        <f t="shared" ca="1" si="76"/>
        <v>8720</v>
      </c>
      <c r="H820" s="4">
        <f t="shared" ca="1" si="77"/>
        <v>1</v>
      </c>
    </row>
    <row r="821" spans="1:8" x14ac:dyDescent="0.25">
      <c r="A821" s="5">
        <f t="shared" si="72"/>
        <v>820</v>
      </c>
      <c r="B821" s="4">
        <f t="shared" ca="1" si="73"/>
        <v>5</v>
      </c>
      <c r="C821" s="4">
        <f t="shared" ca="1" si="74"/>
        <v>7</v>
      </c>
      <c r="D821" s="4">
        <f t="shared" ca="1" si="75"/>
        <v>2</v>
      </c>
      <c r="E821" s="4">
        <f t="shared" ca="1" si="76"/>
        <v>50173</v>
      </c>
      <c r="H821" s="4">
        <f t="shared" ca="1" si="77"/>
        <v>1</v>
      </c>
    </row>
    <row r="822" spans="1:8" x14ac:dyDescent="0.25">
      <c r="A822" s="5">
        <f t="shared" si="72"/>
        <v>821</v>
      </c>
      <c r="B822" s="4">
        <f t="shared" ca="1" si="73"/>
        <v>42</v>
      </c>
      <c r="C822" s="4">
        <f t="shared" ca="1" si="74"/>
        <v>19</v>
      </c>
      <c r="D822" s="4">
        <f t="shared" ca="1" si="75"/>
        <v>1</v>
      </c>
      <c r="E822" s="4">
        <f t="shared" ca="1" si="76"/>
        <v>18920</v>
      </c>
      <c r="H822" s="4">
        <f t="shared" ca="1" si="77"/>
        <v>0</v>
      </c>
    </row>
    <row r="823" spans="1:8" x14ac:dyDescent="0.25">
      <c r="A823" s="5">
        <f t="shared" si="72"/>
        <v>822</v>
      </c>
      <c r="B823" s="4">
        <f t="shared" ca="1" si="73"/>
        <v>111</v>
      </c>
      <c r="C823" s="4">
        <f t="shared" ca="1" si="74"/>
        <v>11</v>
      </c>
      <c r="D823" s="4">
        <f t="shared" ca="1" si="75"/>
        <v>3</v>
      </c>
      <c r="E823" s="4">
        <f t="shared" ca="1" si="76"/>
        <v>68192</v>
      </c>
      <c r="H823" s="4">
        <f t="shared" ca="1" si="77"/>
        <v>1</v>
      </c>
    </row>
    <row r="824" spans="1:8" x14ac:dyDescent="0.25">
      <c r="A824" s="5">
        <f t="shared" si="72"/>
        <v>823</v>
      </c>
      <c r="B824" s="4">
        <f t="shared" ca="1" si="73"/>
        <v>27</v>
      </c>
      <c r="C824" s="4">
        <f t="shared" ca="1" si="74"/>
        <v>1</v>
      </c>
      <c r="D824" s="4">
        <f t="shared" ca="1" si="75"/>
        <v>2</v>
      </c>
      <c r="E824" s="4">
        <f t="shared" ca="1" si="76"/>
        <v>44707</v>
      </c>
      <c r="H824" s="4">
        <f t="shared" ca="1" si="77"/>
        <v>0</v>
      </c>
    </row>
    <row r="825" spans="1:8" x14ac:dyDescent="0.25">
      <c r="A825" s="5">
        <f t="shared" si="72"/>
        <v>824</v>
      </c>
      <c r="B825" s="4">
        <f t="shared" ca="1" si="73"/>
        <v>152</v>
      </c>
      <c r="C825" s="4">
        <f t="shared" ca="1" si="74"/>
        <v>5</v>
      </c>
      <c r="D825" s="4">
        <f t="shared" ca="1" si="75"/>
        <v>2</v>
      </c>
      <c r="E825" s="4">
        <f t="shared" ca="1" si="76"/>
        <v>35549</v>
      </c>
      <c r="H825" s="4">
        <f t="shared" ca="1" si="77"/>
        <v>0</v>
      </c>
    </row>
    <row r="826" spans="1:8" x14ac:dyDescent="0.25">
      <c r="A826" s="5">
        <f t="shared" si="72"/>
        <v>825</v>
      </c>
      <c r="B826" s="4">
        <f t="shared" ca="1" si="73"/>
        <v>96</v>
      </c>
      <c r="C826" s="4">
        <f t="shared" ca="1" si="74"/>
        <v>17</v>
      </c>
      <c r="D826" s="4">
        <f t="shared" ca="1" si="75"/>
        <v>2</v>
      </c>
      <c r="E826" s="4">
        <f t="shared" ca="1" si="76"/>
        <v>39520</v>
      </c>
      <c r="H826" s="4">
        <f t="shared" ca="1" si="77"/>
        <v>1</v>
      </c>
    </row>
    <row r="827" spans="1:8" x14ac:dyDescent="0.25">
      <c r="A827" s="5">
        <f t="shared" si="72"/>
        <v>826</v>
      </c>
      <c r="B827" s="4">
        <f t="shared" ca="1" si="73"/>
        <v>73</v>
      </c>
      <c r="C827" s="4">
        <f t="shared" ca="1" si="74"/>
        <v>17</v>
      </c>
      <c r="D827" s="4">
        <f t="shared" ca="1" si="75"/>
        <v>2</v>
      </c>
      <c r="E827" s="4">
        <f t="shared" ca="1" si="76"/>
        <v>36001</v>
      </c>
      <c r="H827" s="4">
        <f t="shared" ca="1" si="77"/>
        <v>0</v>
      </c>
    </row>
    <row r="828" spans="1:8" x14ac:dyDescent="0.25">
      <c r="A828" s="5">
        <f t="shared" si="72"/>
        <v>827</v>
      </c>
      <c r="B828" s="4">
        <f t="shared" ca="1" si="73"/>
        <v>106</v>
      </c>
      <c r="C828" s="4">
        <f t="shared" ca="1" si="74"/>
        <v>5</v>
      </c>
      <c r="D828" s="4">
        <f t="shared" ca="1" si="75"/>
        <v>2</v>
      </c>
      <c r="E828" s="4">
        <f t="shared" ca="1" si="76"/>
        <v>56240</v>
      </c>
      <c r="H828" s="4">
        <f t="shared" ca="1" si="77"/>
        <v>1</v>
      </c>
    </row>
    <row r="829" spans="1:8" x14ac:dyDescent="0.25">
      <c r="A829" s="5">
        <f t="shared" si="72"/>
        <v>828</v>
      </c>
      <c r="B829" s="4">
        <f t="shared" ca="1" si="73"/>
        <v>106</v>
      </c>
      <c r="C829" s="4">
        <f t="shared" ca="1" si="74"/>
        <v>18</v>
      </c>
      <c r="D829" s="4">
        <f t="shared" ca="1" si="75"/>
        <v>1</v>
      </c>
      <c r="E829" s="4">
        <f t="shared" ca="1" si="76"/>
        <v>4394</v>
      </c>
      <c r="H829" s="4">
        <f t="shared" ca="1" si="77"/>
        <v>1</v>
      </c>
    </row>
    <row r="830" spans="1:8" x14ac:dyDescent="0.25">
      <c r="A830" s="5">
        <f t="shared" si="72"/>
        <v>829</v>
      </c>
      <c r="B830" s="4">
        <f t="shared" ca="1" si="73"/>
        <v>99</v>
      </c>
      <c r="C830" s="4">
        <f t="shared" ca="1" si="74"/>
        <v>1</v>
      </c>
      <c r="D830" s="4">
        <f t="shared" ca="1" si="75"/>
        <v>1</v>
      </c>
      <c r="E830" s="4">
        <f t="shared" ca="1" si="76"/>
        <v>491</v>
      </c>
      <c r="H830" s="4">
        <f t="shared" ca="1" si="77"/>
        <v>1</v>
      </c>
    </row>
    <row r="831" spans="1:8" x14ac:dyDescent="0.25">
      <c r="A831" s="5">
        <f t="shared" si="72"/>
        <v>830</v>
      </c>
      <c r="B831" s="4">
        <f t="shared" ca="1" si="73"/>
        <v>40</v>
      </c>
      <c r="C831" s="4">
        <f t="shared" ca="1" si="74"/>
        <v>5</v>
      </c>
      <c r="D831" s="4">
        <f t="shared" ca="1" si="75"/>
        <v>1</v>
      </c>
      <c r="E831" s="4">
        <f t="shared" ca="1" si="76"/>
        <v>16420</v>
      </c>
      <c r="H831" s="4">
        <f t="shared" ca="1" si="77"/>
        <v>1</v>
      </c>
    </row>
    <row r="832" spans="1:8" x14ac:dyDescent="0.25">
      <c r="A832" s="5">
        <f t="shared" si="72"/>
        <v>831</v>
      </c>
      <c r="B832" s="4">
        <f t="shared" ca="1" si="73"/>
        <v>120</v>
      </c>
      <c r="C832" s="4">
        <f t="shared" ca="1" si="74"/>
        <v>17</v>
      </c>
      <c r="D832" s="4">
        <f t="shared" ca="1" si="75"/>
        <v>2</v>
      </c>
      <c r="E832" s="4">
        <f t="shared" ca="1" si="76"/>
        <v>58472</v>
      </c>
      <c r="H832" s="4">
        <f t="shared" ca="1" si="77"/>
        <v>1</v>
      </c>
    </row>
    <row r="833" spans="1:8" x14ac:dyDescent="0.25">
      <c r="A833" s="5">
        <f t="shared" si="72"/>
        <v>832</v>
      </c>
      <c r="B833" s="4">
        <f t="shared" ca="1" si="73"/>
        <v>118</v>
      </c>
      <c r="C833" s="4">
        <f t="shared" ca="1" si="74"/>
        <v>10</v>
      </c>
      <c r="D833" s="4">
        <f t="shared" ca="1" si="75"/>
        <v>1</v>
      </c>
      <c r="E833" s="4">
        <f t="shared" ca="1" si="76"/>
        <v>7627</v>
      </c>
      <c r="H833" s="4">
        <f t="shared" ca="1" si="77"/>
        <v>0</v>
      </c>
    </row>
    <row r="834" spans="1:8" x14ac:dyDescent="0.25">
      <c r="A834" s="5">
        <f t="shared" si="72"/>
        <v>833</v>
      </c>
      <c r="B834" s="4">
        <f t="shared" ca="1" si="73"/>
        <v>14</v>
      </c>
      <c r="C834" s="4">
        <f t="shared" ca="1" si="74"/>
        <v>14</v>
      </c>
      <c r="D834" s="4">
        <f t="shared" ca="1" si="75"/>
        <v>3</v>
      </c>
      <c r="E834" s="4">
        <f t="shared" ca="1" si="76"/>
        <v>68415</v>
      </c>
      <c r="H834" s="4">
        <f t="shared" ca="1" si="77"/>
        <v>1</v>
      </c>
    </row>
    <row r="835" spans="1:8" x14ac:dyDescent="0.25">
      <c r="A835" s="5">
        <f t="shared" si="72"/>
        <v>834</v>
      </c>
      <c r="B835" s="4">
        <f t="shared" ca="1" si="73"/>
        <v>17</v>
      </c>
      <c r="C835" s="4">
        <f t="shared" ca="1" si="74"/>
        <v>1</v>
      </c>
      <c r="D835" s="4">
        <f t="shared" ca="1" si="75"/>
        <v>3</v>
      </c>
      <c r="E835" s="4">
        <f t="shared" ca="1" si="76"/>
        <v>75848</v>
      </c>
      <c r="H835" s="4">
        <f t="shared" ca="1" si="77"/>
        <v>1</v>
      </c>
    </row>
    <row r="836" spans="1:8" x14ac:dyDescent="0.25">
      <c r="A836" s="5">
        <f t="shared" ref="A836:A899" si="78">A835+1</f>
        <v>835</v>
      </c>
      <c r="B836" s="4">
        <f t="shared" ref="B836:B899" ca="1" si="79">RANDBETWEEN(1,175)</f>
        <v>83</v>
      </c>
      <c r="C836" s="4">
        <f t="shared" ref="C836:C899" ca="1" si="80">RANDBETWEEN(1,20)</f>
        <v>8</v>
      </c>
      <c r="D836" s="4">
        <f t="shared" ref="D836:D899" ca="1" si="81">RANDBETWEEN(1,3)</f>
        <v>2</v>
      </c>
      <c r="E836" s="4">
        <f t="shared" ref="E836:E899" ca="1" si="82">IF(D836=1,RANDBETWEEN(0,30000),IF(D836=2,RANDBETWEEN(30001,60000),RANDBETWEEN(60001,89999)))</f>
        <v>38468</v>
      </c>
      <c r="H836" s="4">
        <f t="shared" ref="H836:H899" ca="1" si="83">RANDBETWEEN(0,1)</f>
        <v>1</v>
      </c>
    </row>
    <row r="837" spans="1:8" x14ac:dyDescent="0.25">
      <c r="A837" s="5">
        <f t="shared" si="78"/>
        <v>836</v>
      </c>
      <c r="B837" s="4">
        <f t="shared" ca="1" si="79"/>
        <v>82</v>
      </c>
      <c r="C837" s="4">
        <f t="shared" ca="1" si="80"/>
        <v>19</v>
      </c>
      <c r="D837" s="4">
        <f t="shared" ca="1" si="81"/>
        <v>2</v>
      </c>
      <c r="E837" s="4">
        <f t="shared" ca="1" si="82"/>
        <v>34747</v>
      </c>
      <c r="H837" s="4">
        <f t="shared" ca="1" si="83"/>
        <v>0</v>
      </c>
    </row>
    <row r="838" spans="1:8" x14ac:dyDescent="0.25">
      <c r="A838" s="5">
        <f t="shared" si="78"/>
        <v>837</v>
      </c>
      <c r="B838" s="4">
        <f t="shared" ca="1" si="79"/>
        <v>140</v>
      </c>
      <c r="C838" s="4">
        <f t="shared" ca="1" si="80"/>
        <v>8</v>
      </c>
      <c r="D838" s="4">
        <f t="shared" ca="1" si="81"/>
        <v>2</v>
      </c>
      <c r="E838" s="4">
        <f t="shared" ca="1" si="82"/>
        <v>55503</v>
      </c>
      <c r="H838" s="4">
        <f t="shared" ca="1" si="83"/>
        <v>1</v>
      </c>
    </row>
    <row r="839" spans="1:8" x14ac:dyDescent="0.25">
      <c r="A839" s="5">
        <f t="shared" si="78"/>
        <v>838</v>
      </c>
      <c r="B839" s="4">
        <f t="shared" ca="1" si="79"/>
        <v>173</v>
      </c>
      <c r="C839" s="4">
        <f t="shared" ca="1" si="80"/>
        <v>2</v>
      </c>
      <c r="D839" s="4">
        <f t="shared" ca="1" si="81"/>
        <v>1</v>
      </c>
      <c r="E839" s="4">
        <f t="shared" ca="1" si="82"/>
        <v>28569</v>
      </c>
      <c r="H839" s="4">
        <f t="shared" ca="1" si="83"/>
        <v>1</v>
      </c>
    </row>
    <row r="840" spans="1:8" x14ac:dyDescent="0.25">
      <c r="A840" s="5">
        <f t="shared" si="78"/>
        <v>839</v>
      </c>
      <c r="B840" s="4">
        <f t="shared" ca="1" si="79"/>
        <v>104</v>
      </c>
      <c r="C840" s="4">
        <f t="shared" ca="1" si="80"/>
        <v>8</v>
      </c>
      <c r="D840" s="4">
        <f t="shared" ca="1" si="81"/>
        <v>2</v>
      </c>
      <c r="E840" s="4">
        <f t="shared" ca="1" si="82"/>
        <v>39184</v>
      </c>
      <c r="H840" s="4">
        <f t="shared" ca="1" si="83"/>
        <v>0</v>
      </c>
    </row>
    <row r="841" spans="1:8" x14ac:dyDescent="0.25">
      <c r="A841" s="5">
        <f t="shared" si="78"/>
        <v>840</v>
      </c>
      <c r="B841" s="4">
        <f t="shared" ca="1" si="79"/>
        <v>97</v>
      </c>
      <c r="C841" s="4">
        <f t="shared" ca="1" si="80"/>
        <v>19</v>
      </c>
      <c r="D841" s="4">
        <f t="shared" ca="1" si="81"/>
        <v>1</v>
      </c>
      <c r="E841" s="4">
        <f t="shared" ca="1" si="82"/>
        <v>2931</v>
      </c>
      <c r="H841" s="4">
        <f t="shared" ca="1" si="83"/>
        <v>1</v>
      </c>
    </row>
    <row r="842" spans="1:8" x14ac:dyDescent="0.25">
      <c r="A842" s="5">
        <f t="shared" si="78"/>
        <v>841</v>
      </c>
      <c r="B842" s="4">
        <f t="shared" ca="1" si="79"/>
        <v>41</v>
      </c>
      <c r="C842" s="4">
        <f t="shared" ca="1" si="80"/>
        <v>1</v>
      </c>
      <c r="D842" s="4">
        <f t="shared" ca="1" si="81"/>
        <v>2</v>
      </c>
      <c r="E842" s="4">
        <f t="shared" ca="1" si="82"/>
        <v>58562</v>
      </c>
      <c r="H842" s="4">
        <f t="shared" ca="1" si="83"/>
        <v>0</v>
      </c>
    </row>
    <row r="843" spans="1:8" x14ac:dyDescent="0.25">
      <c r="A843" s="5">
        <f t="shared" si="78"/>
        <v>842</v>
      </c>
      <c r="B843" s="4">
        <f t="shared" ca="1" si="79"/>
        <v>39</v>
      </c>
      <c r="C843" s="4">
        <f t="shared" ca="1" si="80"/>
        <v>10</v>
      </c>
      <c r="D843" s="4">
        <f t="shared" ca="1" si="81"/>
        <v>2</v>
      </c>
      <c r="E843" s="4">
        <f t="shared" ca="1" si="82"/>
        <v>41056</v>
      </c>
      <c r="H843" s="4">
        <f t="shared" ca="1" si="83"/>
        <v>0</v>
      </c>
    </row>
    <row r="844" spans="1:8" x14ac:dyDescent="0.25">
      <c r="A844" s="5">
        <f t="shared" si="78"/>
        <v>843</v>
      </c>
      <c r="B844" s="4">
        <f t="shared" ca="1" si="79"/>
        <v>169</v>
      </c>
      <c r="C844" s="4">
        <f t="shared" ca="1" si="80"/>
        <v>7</v>
      </c>
      <c r="D844" s="4">
        <f t="shared" ca="1" si="81"/>
        <v>2</v>
      </c>
      <c r="E844" s="4">
        <f t="shared" ca="1" si="82"/>
        <v>43320</v>
      </c>
      <c r="H844" s="4">
        <f t="shared" ca="1" si="83"/>
        <v>0</v>
      </c>
    </row>
    <row r="845" spans="1:8" x14ac:dyDescent="0.25">
      <c r="A845" s="5">
        <f t="shared" si="78"/>
        <v>844</v>
      </c>
      <c r="B845" s="4">
        <f t="shared" ca="1" si="79"/>
        <v>107</v>
      </c>
      <c r="C845" s="4">
        <f t="shared" ca="1" si="80"/>
        <v>19</v>
      </c>
      <c r="D845" s="4">
        <f t="shared" ca="1" si="81"/>
        <v>3</v>
      </c>
      <c r="E845" s="4">
        <f t="shared" ca="1" si="82"/>
        <v>66113</v>
      </c>
      <c r="H845" s="4">
        <f t="shared" ca="1" si="83"/>
        <v>1</v>
      </c>
    </row>
    <row r="846" spans="1:8" x14ac:dyDescent="0.25">
      <c r="A846" s="5">
        <f t="shared" si="78"/>
        <v>845</v>
      </c>
      <c r="B846" s="4">
        <f t="shared" ca="1" si="79"/>
        <v>170</v>
      </c>
      <c r="C846" s="4">
        <f t="shared" ca="1" si="80"/>
        <v>11</v>
      </c>
      <c r="D846" s="4">
        <f t="shared" ca="1" si="81"/>
        <v>1</v>
      </c>
      <c r="E846" s="4">
        <f t="shared" ca="1" si="82"/>
        <v>13297</v>
      </c>
      <c r="H846" s="4">
        <f t="shared" ca="1" si="83"/>
        <v>1</v>
      </c>
    </row>
    <row r="847" spans="1:8" x14ac:dyDescent="0.25">
      <c r="A847" s="5">
        <f t="shared" si="78"/>
        <v>846</v>
      </c>
      <c r="B847" s="4">
        <f t="shared" ca="1" si="79"/>
        <v>107</v>
      </c>
      <c r="C847" s="4">
        <f t="shared" ca="1" si="80"/>
        <v>10</v>
      </c>
      <c r="D847" s="4">
        <f t="shared" ca="1" si="81"/>
        <v>2</v>
      </c>
      <c r="E847" s="4">
        <f t="shared" ca="1" si="82"/>
        <v>47486</v>
      </c>
      <c r="H847" s="4">
        <f t="shared" ca="1" si="83"/>
        <v>1</v>
      </c>
    </row>
    <row r="848" spans="1:8" x14ac:dyDescent="0.25">
      <c r="A848" s="5">
        <f t="shared" si="78"/>
        <v>847</v>
      </c>
      <c r="B848" s="4">
        <f t="shared" ca="1" si="79"/>
        <v>16</v>
      </c>
      <c r="C848" s="4">
        <f t="shared" ca="1" si="80"/>
        <v>19</v>
      </c>
      <c r="D848" s="4">
        <f t="shared" ca="1" si="81"/>
        <v>1</v>
      </c>
      <c r="E848" s="4">
        <f t="shared" ca="1" si="82"/>
        <v>4122</v>
      </c>
      <c r="H848" s="4">
        <f t="shared" ca="1" si="83"/>
        <v>1</v>
      </c>
    </row>
    <row r="849" spans="1:8" x14ac:dyDescent="0.25">
      <c r="A849" s="5">
        <f t="shared" si="78"/>
        <v>848</v>
      </c>
      <c r="B849" s="4">
        <f t="shared" ca="1" si="79"/>
        <v>63</v>
      </c>
      <c r="C849" s="4">
        <f t="shared" ca="1" si="80"/>
        <v>15</v>
      </c>
      <c r="D849" s="4">
        <f t="shared" ca="1" si="81"/>
        <v>3</v>
      </c>
      <c r="E849" s="4">
        <f t="shared" ca="1" si="82"/>
        <v>83547</v>
      </c>
      <c r="H849" s="4">
        <f t="shared" ca="1" si="83"/>
        <v>1</v>
      </c>
    </row>
    <row r="850" spans="1:8" x14ac:dyDescent="0.25">
      <c r="A850" s="5">
        <f t="shared" si="78"/>
        <v>849</v>
      </c>
      <c r="B850" s="4">
        <f t="shared" ca="1" si="79"/>
        <v>96</v>
      </c>
      <c r="C850" s="4">
        <f t="shared" ca="1" si="80"/>
        <v>17</v>
      </c>
      <c r="D850" s="4">
        <f t="shared" ca="1" si="81"/>
        <v>2</v>
      </c>
      <c r="E850" s="4">
        <f t="shared" ca="1" si="82"/>
        <v>34499</v>
      </c>
      <c r="H850" s="4">
        <f t="shared" ca="1" si="83"/>
        <v>1</v>
      </c>
    </row>
    <row r="851" spans="1:8" x14ac:dyDescent="0.25">
      <c r="A851" s="5">
        <f t="shared" si="78"/>
        <v>850</v>
      </c>
      <c r="B851" s="4">
        <f t="shared" ca="1" si="79"/>
        <v>115</v>
      </c>
      <c r="C851" s="4">
        <f t="shared" ca="1" si="80"/>
        <v>15</v>
      </c>
      <c r="D851" s="4">
        <f t="shared" ca="1" si="81"/>
        <v>3</v>
      </c>
      <c r="E851" s="4">
        <f t="shared" ca="1" si="82"/>
        <v>87149</v>
      </c>
      <c r="H851" s="4">
        <f t="shared" ca="1" si="83"/>
        <v>0</v>
      </c>
    </row>
    <row r="852" spans="1:8" x14ac:dyDescent="0.25">
      <c r="A852" s="5">
        <f t="shared" si="78"/>
        <v>851</v>
      </c>
      <c r="B852" s="4">
        <f t="shared" ca="1" si="79"/>
        <v>65</v>
      </c>
      <c r="C852" s="4">
        <f t="shared" ca="1" si="80"/>
        <v>14</v>
      </c>
      <c r="D852" s="4">
        <f t="shared" ca="1" si="81"/>
        <v>1</v>
      </c>
      <c r="E852" s="4">
        <f t="shared" ca="1" si="82"/>
        <v>5857</v>
      </c>
      <c r="H852" s="4">
        <f t="shared" ca="1" si="83"/>
        <v>1</v>
      </c>
    </row>
    <row r="853" spans="1:8" x14ac:dyDescent="0.25">
      <c r="A853" s="5">
        <f t="shared" si="78"/>
        <v>852</v>
      </c>
      <c r="B853" s="4">
        <f t="shared" ca="1" si="79"/>
        <v>117</v>
      </c>
      <c r="C853" s="4">
        <f t="shared" ca="1" si="80"/>
        <v>1</v>
      </c>
      <c r="D853" s="4">
        <f t="shared" ca="1" si="81"/>
        <v>2</v>
      </c>
      <c r="E853" s="4">
        <f t="shared" ca="1" si="82"/>
        <v>35322</v>
      </c>
      <c r="H853" s="4">
        <f t="shared" ca="1" si="83"/>
        <v>0</v>
      </c>
    </row>
    <row r="854" spans="1:8" x14ac:dyDescent="0.25">
      <c r="A854" s="5">
        <f t="shared" si="78"/>
        <v>853</v>
      </c>
      <c r="B854" s="4">
        <f t="shared" ca="1" si="79"/>
        <v>153</v>
      </c>
      <c r="C854" s="4">
        <f t="shared" ca="1" si="80"/>
        <v>13</v>
      </c>
      <c r="D854" s="4">
        <f t="shared" ca="1" si="81"/>
        <v>2</v>
      </c>
      <c r="E854" s="4">
        <f t="shared" ca="1" si="82"/>
        <v>54919</v>
      </c>
      <c r="H854" s="4">
        <f t="shared" ca="1" si="83"/>
        <v>0</v>
      </c>
    </row>
    <row r="855" spans="1:8" x14ac:dyDescent="0.25">
      <c r="A855" s="5">
        <f t="shared" si="78"/>
        <v>854</v>
      </c>
      <c r="B855" s="4">
        <f t="shared" ca="1" si="79"/>
        <v>25</v>
      </c>
      <c r="C855" s="4">
        <f t="shared" ca="1" si="80"/>
        <v>7</v>
      </c>
      <c r="D855" s="4">
        <f t="shared" ca="1" si="81"/>
        <v>3</v>
      </c>
      <c r="E855" s="4">
        <f t="shared" ca="1" si="82"/>
        <v>72103</v>
      </c>
      <c r="H855" s="4">
        <f t="shared" ca="1" si="83"/>
        <v>0</v>
      </c>
    </row>
    <row r="856" spans="1:8" x14ac:dyDescent="0.25">
      <c r="A856" s="5">
        <f t="shared" si="78"/>
        <v>855</v>
      </c>
      <c r="B856" s="4">
        <f t="shared" ca="1" si="79"/>
        <v>171</v>
      </c>
      <c r="C856" s="4">
        <f t="shared" ca="1" si="80"/>
        <v>5</v>
      </c>
      <c r="D856" s="4">
        <f t="shared" ca="1" si="81"/>
        <v>3</v>
      </c>
      <c r="E856" s="4">
        <f t="shared" ca="1" si="82"/>
        <v>88836</v>
      </c>
      <c r="H856" s="4">
        <f t="shared" ca="1" si="83"/>
        <v>0</v>
      </c>
    </row>
    <row r="857" spans="1:8" x14ac:dyDescent="0.25">
      <c r="A857" s="5">
        <f t="shared" si="78"/>
        <v>856</v>
      </c>
      <c r="B857" s="4">
        <f t="shared" ca="1" si="79"/>
        <v>154</v>
      </c>
      <c r="C857" s="4">
        <f t="shared" ca="1" si="80"/>
        <v>8</v>
      </c>
      <c r="D857" s="4">
        <f t="shared" ca="1" si="81"/>
        <v>2</v>
      </c>
      <c r="E857" s="4">
        <f t="shared" ca="1" si="82"/>
        <v>54884</v>
      </c>
      <c r="H857" s="4">
        <f t="shared" ca="1" si="83"/>
        <v>1</v>
      </c>
    </row>
    <row r="858" spans="1:8" x14ac:dyDescent="0.25">
      <c r="A858" s="5">
        <f t="shared" si="78"/>
        <v>857</v>
      </c>
      <c r="B858" s="4">
        <f t="shared" ca="1" si="79"/>
        <v>95</v>
      </c>
      <c r="C858" s="4">
        <f t="shared" ca="1" si="80"/>
        <v>16</v>
      </c>
      <c r="D858" s="4">
        <f t="shared" ca="1" si="81"/>
        <v>1</v>
      </c>
      <c r="E858" s="4">
        <f t="shared" ca="1" si="82"/>
        <v>19460</v>
      </c>
      <c r="H858" s="4">
        <f t="shared" ca="1" si="83"/>
        <v>1</v>
      </c>
    </row>
    <row r="859" spans="1:8" x14ac:dyDescent="0.25">
      <c r="A859" s="5">
        <f t="shared" si="78"/>
        <v>858</v>
      </c>
      <c r="B859" s="4">
        <f t="shared" ca="1" si="79"/>
        <v>151</v>
      </c>
      <c r="C859" s="4">
        <f t="shared" ca="1" si="80"/>
        <v>18</v>
      </c>
      <c r="D859" s="4">
        <f t="shared" ca="1" si="81"/>
        <v>3</v>
      </c>
      <c r="E859" s="4">
        <f t="shared" ca="1" si="82"/>
        <v>61148</v>
      </c>
      <c r="H859" s="4">
        <f t="shared" ca="1" si="83"/>
        <v>0</v>
      </c>
    </row>
    <row r="860" spans="1:8" x14ac:dyDescent="0.25">
      <c r="A860" s="5">
        <f t="shared" si="78"/>
        <v>859</v>
      </c>
      <c r="B860" s="4">
        <f t="shared" ca="1" si="79"/>
        <v>13</v>
      </c>
      <c r="C860" s="4">
        <f t="shared" ca="1" si="80"/>
        <v>16</v>
      </c>
      <c r="D860" s="4">
        <f t="shared" ca="1" si="81"/>
        <v>1</v>
      </c>
      <c r="E860" s="4">
        <f t="shared" ca="1" si="82"/>
        <v>4867</v>
      </c>
      <c r="H860" s="4">
        <f t="shared" ca="1" si="83"/>
        <v>0</v>
      </c>
    </row>
    <row r="861" spans="1:8" x14ac:dyDescent="0.25">
      <c r="A861" s="5">
        <f t="shared" si="78"/>
        <v>860</v>
      </c>
      <c r="B861" s="4">
        <f t="shared" ca="1" si="79"/>
        <v>23</v>
      </c>
      <c r="C861" s="4">
        <f t="shared" ca="1" si="80"/>
        <v>15</v>
      </c>
      <c r="D861" s="4">
        <f t="shared" ca="1" si="81"/>
        <v>3</v>
      </c>
      <c r="E861" s="4">
        <f t="shared" ca="1" si="82"/>
        <v>83376</v>
      </c>
      <c r="H861" s="4">
        <f t="shared" ca="1" si="83"/>
        <v>0</v>
      </c>
    </row>
    <row r="862" spans="1:8" x14ac:dyDescent="0.25">
      <c r="A862" s="5">
        <f t="shared" si="78"/>
        <v>861</v>
      </c>
      <c r="B862" s="4">
        <f t="shared" ca="1" si="79"/>
        <v>41</v>
      </c>
      <c r="C862" s="4">
        <f t="shared" ca="1" si="80"/>
        <v>2</v>
      </c>
      <c r="D862" s="4">
        <f t="shared" ca="1" si="81"/>
        <v>3</v>
      </c>
      <c r="E862" s="4">
        <f t="shared" ca="1" si="82"/>
        <v>89963</v>
      </c>
      <c r="H862" s="4">
        <f t="shared" ca="1" si="83"/>
        <v>0</v>
      </c>
    </row>
    <row r="863" spans="1:8" x14ac:dyDescent="0.25">
      <c r="A863" s="5">
        <f t="shared" si="78"/>
        <v>862</v>
      </c>
      <c r="B863" s="4">
        <f t="shared" ca="1" si="79"/>
        <v>158</v>
      </c>
      <c r="C863" s="4">
        <f t="shared" ca="1" si="80"/>
        <v>10</v>
      </c>
      <c r="D863" s="4">
        <f t="shared" ca="1" si="81"/>
        <v>2</v>
      </c>
      <c r="E863" s="4">
        <f t="shared" ca="1" si="82"/>
        <v>59509</v>
      </c>
      <c r="H863" s="4">
        <f t="shared" ca="1" si="83"/>
        <v>0</v>
      </c>
    </row>
    <row r="864" spans="1:8" x14ac:dyDescent="0.25">
      <c r="A864" s="5">
        <f t="shared" si="78"/>
        <v>863</v>
      </c>
      <c r="B864" s="4">
        <f t="shared" ca="1" si="79"/>
        <v>32</v>
      </c>
      <c r="C864" s="4">
        <f t="shared" ca="1" si="80"/>
        <v>5</v>
      </c>
      <c r="D864" s="4">
        <f t="shared" ca="1" si="81"/>
        <v>3</v>
      </c>
      <c r="E864" s="4">
        <f t="shared" ca="1" si="82"/>
        <v>68223</v>
      </c>
      <c r="H864" s="4">
        <f t="shared" ca="1" si="83"/>
        <v>0</v>
      </c>
    </row>
    <row r="865" spans="1:8" x14ac:dyDescent="0.25">
      <c r="A865" s="5">
        <f t="shared" si="78"/>
        <v>864</v>
      </c>
      <c r="B865" s="4">
        <f t="shared" ca="1" si="79"/>
        <v>34</v>
      </c>
      <c r="C865" s="4">
        <f t="shared" ca="1" si="80"/>
        <v>8</v>
      </c>
      <c r="D865" s="4">
        <f t="shared" ca="1" si="81"/>
        <v>2</v>
      </c>
      <c r="E865" s="4">
        <f t="shared" ca="1" si="82"/>
        <v>44762</v>
      </c>
      <c r="H865" s="4">
        <f t="shared" ca="1" si="83"/>
        <v>0</v>
      </c>
    </row>
    <row r="866" spans="1:8" x14ac:dyDescent="0.25">
      <c r="A866" s="5">
        <f t="shared" si="78"/>
        <v>865</v>
      </c>
      <c r="B866" s="4">
        <f t="shared" ca="1" si="79"/>
        <v>51</v>
      </c>
      <c r="C866" s="4">
        <f t="shared" ca="1" si="80"/>
        <v>4</v>
      </c>
      <c r="D866" s="4">
        <f t="shared" ca="1" si="81"/>
        <v>2</v>
      </c>
      <c r="E866" s="4">
        <f t="shared" ca="1" si="82"/>
        <v>59074</v>
      </c>
      <c r="H866" s="4">
        <f t="shared" ca="1" si="83"/>
        <v>1</v>
      </c>
    </row>
    <row r="867" spans="1:8" x14ac:dyDescent="0.25">
      <c r="A867" s="5">
        <f t="shared" si="78"/>
        <v>866</v>
      </c>
      <c r="B867" s="4">
        <f t="shared" ca="1" si="79"/>
        <v>23</v>
      </c>
      <c r="C867" s="4">
        <f t="shared" ca="1" si="80"/>
        <v>16</v>
      </c>
      <c r="D867" s="4">
        <f t="shared" ca="1" si="81"/>
        <v>2</v>
      </c>
      <c r="E867" s="4">
        <f t="shared" ca="1" si="82"/>
        <v>33974</v>
      </c>
      <c r="H867" s="4">
        <f t="shared" ca="1" si="83"/>
        <v>0</v>
      </c>
    </row>
    <row r="868" spans="1:8" x14ac:dyDescent="0.25">
      <c r="A868" s="5">
        <f t="shared" si="78"/>
        <v>867</v>
      </c>
      <c r="B868" s="4">
        <f t="shared" ca="1" si="79"/>
        <v>133</v>
      </c>
      <c r="C868" s="4">
        <f t="shared" ca="1" si="80"/>
        <v>4</v>
      </c>
      <c r="D868" s="4">
        <f t="shared" ca="1" si="81"/>
        <v>1</v>
      </c>
      <c r="E868" s="4">
        <f t="shared" ca="1" si="82"/>
        <v>9426</v>
      </c>
      <c r="H868" s="4">
        <f t="shared" ca="1" si="83"/>
        <v>0</v>
      </c>
    </row>
    <row r="869" spans="1:8" x14ac:dyDescent="0.25">
      <c r="A869" s="5">
        <f t="shared" si="78"/>
        <v>868</v>
      </c>
      <c r="B869" s="4">
        <f t="shared" ca="1" si="79"/>
        <v>136</v>
      </c>
      <c r="C869" s="4">
        <f t="shared" ca="1" si="80"/>
        <v>20</v>
      </c>
      <c r="D869" s="4">
        <f t="shared" ca="1" si="81"/>
        <v>1</v>
      </c>
      <c r="E869" s="4">
        <f t="shared" ca="1" si="82"/>
        <v>9646</v>
      </c>
      <c r="H869" s="4">
        <f t="shared" ca="1" si="83"/>
        <v>0</v>
      </c>
    </row>
    <row r="870" spans="1:8" x14ac:dyDescent="0.25">
      <c r="A870" s="5">
        <f t="shared" si="78"/>
        <v>869</v>
      </c>
      <c r="B870" s="4">
        <f t="shared" ca="1" si="79"/>
        <v>65</v>
      </c>
      <c r="C870" s="4">
        <f t="shared" ca="1" si="80"/>
        <v>3</v>
      </c>
      <c r="D870" s="4">
        <f t="shared" ca="1" si="81"/>
        <v>2</v>
      </c>
      <c r="E870" s="4">
        <f t="shared" ca="1" si="82"/>
        <v>33885</v>
      </c>
      <c r="H870" s="4">
        <f t="shared" ca="1" si="83"/>
        <v>0</v>
      </c>
    </row>
    <row r="871" spans="1:8" x14ac:dyDescent="0.25">
      <c r="A871" s="5">
        <f t="shared" si="78"/>
        <v>870</v>
      </c>
      <c r="B871" s="4">
        <f t="shared" ca="1" si="79"/>
        <v>17</v>
      </c>
      <c r="C871" s="4">
        <f t="shared" ca="1" si="80"/>
        <v>12</v>
      </c>
      <c r="D871" s="4">
        <f t="shared" ca="1" si="81"/>
        <v>2</v>
      </c>
      <c r="E871" s="4">
        <f t="shared" ca="1" si="82"/>
        <v>34917</v>
      </c>
      <c r="H871" s="4">
        <f t="shared" ca="1" si="83"/>
        <v>0</v>
      </c>
    </row>
    <row r="872" spans="1:8" x14ac:dyDescent="0.25">
      <c r="A872" s="5">
        <f t="shared" si="78"/>
        <v>871</v>
      </c>
      <c r="B872" s="4">
        <f t="shared" ca="1" si="79"/>
        <v>12</v>
      </c>
      <c r="C872" s="4">
        <f t="shared" ca="1" si="80"/>
        <v>16</v>
      </c>
      <c r="D872" s="4">
        <f t="shared" ca="1" si="81"/>
        <v>3</v>
      </c>
      <c r="E872" s="4">
        <f t="shared" ca="1" si="82"/>
        <v>60451</v>
      </c>
      <c r="H872" s="4">
        <f t="shared" ca="1" si="83"/>
        <v>0</v>
      </c>
    </row>
    <row r="873" spans="1:8" x14ac:dyDescent="0.25">
      <c r="A873" s="5">
        <f t="shared" si="78"/>
        <v>872</v>
      </c>
      <c r="B873" s="4">
        <f t="shared" ca="1" si="79"/>
        <v>167</v>
      </c>
      <c r="C873" s="4">
        <f t="shared" ca="1" si="80"/>
        <v>19</v>
      </c>
      <c r="D873" s="4">
        <f t="shared" ca="1" si="81"/>
        <v>3</v>
      </c>
      <c r="E873" s="4">
        <f t="shared" ca="1" si="82"/>
        <v>81874</v>
      </c>
      <c r="H873" s="4">
        <f t="shared" ca="1" si="83"/>
        <v>1</v>
      </c>
    </row>
    <row r="874" spans="1:8" x14ac:dyDescent="0.25">
      <c r="A874" s="5">
        <f t="shared" si="78"/>
        <v>873</v>
      </c>
      <c r="B874" s="4">
        <f t="shared" ca="1" si="79"/>
        <v>14</v>
      </c>
      <c r="C874" s="4">
        <f t="shared" ca="1" si="80"/>
        <v>6</v>
      </c>
      <c r="D874" s="4">
        <f t="shared" ca="1" si="81"/>
        <v>3</v>
      </c>
      <c r="E874" s="4">
        <f t="shared" ca="1" si="82"/>
        <v>61780</v>
      </c>
      <c r="H874" s="4">
        <f t="shared" ca="1" si="83"/>
        <v>0</v>
      </c>
    </row>
    <row r="875" spans="1:8" x14ac:dyDescent="0.25">
      <c r="A875" s="5">
        <f t="shared" si="78"/>
        <v>874</v>
      </c>
      <c r="B875" s="4">
        <f t="shared" ca="1" si="79"/>
        <v>59</v>
      </c>
      <c r="C875" s="4">
        <f t="shared" ca="1" si="80"/>
        <v>19</v>
      </c>
      <c r="D875" s="4">
        <f t="shared" ca="1" si="81"/>
        <v>2</v>
      </c>
      <c r="E875" s="4">
        <f t="shared" ca="1" si="82"/>
        <v>43872</v>
      </c>
      <c r="H875" s="4">
        <f t="shared" ca="1" si="83"/>
        <v>1</v>
      </c>
    </row>
    <row r="876" spans="1:8" x14ac:dyDescent="0.25">
      <c r="A876" s="5">
        <f t="shared" si="78"/>
        <v>875</v>
      </c>
      <c r="B876" s="4">
        <f t="shared" ca="1" si="79"/>
        <v>16</v>
      </c>
      <c r="C876" s="4">
        <f t="shared" ca="1" si="80"/>
        <v>20</v>
      </c>
      <c r="D876" s="4">
        <f t="shared" ca="1" si="81"/>
        <v>3</v>
      </c>
      <c r="E876" s="4">
        <f t="shared" ca="1" si="82"/>
        <v>67574</v>
      </c>
      <c r="H876" s="4">
        <f t="shared" ca="1" si="83"/>
        <v>0</v>
      </c>
    </row>
    <row r="877" spans="1:8" x14ac:dyDescent="0.25">
      <c r="A877" s="5">
        <f t="shared" si="78"/>
        <v>876</v>
      </c>
      <c r="B877" s="4">
        <f t="shared" ca="1" si="79"/>
        <v>76</v>
      </c>
      <c r="C877" s="4">
        <f t="shared" ca="1" si="80"/>
        <v>3</v>
      </c>
      <c r="D877" s="4">
        <f t="shared" ca="1" si="81"/>
        <v>1</v>
      </c>
      <c r="E877" s="4">
        <f t="shared" ca="1" si="82"/>
        <v>24289</v>
      </c>
      <c r="H877" s="4">
        <f t="shared" ca="1" si="83"/>
        <v>0</v>
      </c>
    </row>
    <row r="878" spans="1:8" x14ac:dyDescent="0.25">
      <c r="A878" s="5">
        <f t="shared" si="78"/>
        <v>877</v>
      </c>
      <c r="B878" s="4">
        <f t="shared" ca="1" si="79"/>
        <v>119</v>
      </c>
      <c r="C878" s="4">
        <f t="shared" ca="1" si="80"/>
        <v>15</v>
      </c>
      <c r="D878" s="4">
        <f t="shared" ca="1" si="81"/>
        <v>3</v>
      </c>
      <c r="E878" s="4">
        <f t="shared" ca="1" si="82"/>
        <v>64111</v>
      </c>
      <c r="H878" s="4">
        <f t="shared" ca="1" si="83"/>
        <v>1</v>
      </c>
    </row>
    <row r="879" spans="1:8" x14ac:dyDescent="0.25">
      <c r="A879" s="5">
        <f t="shared" si="78"/>
        <v>878</v>
      </c>
      <c r="B879" s="4">
        <f t="shared" ca="1" si="79"/>
        <v>24</v>
      </c>
      <c r="C879" s="4">
        <f t="shared" ca="1" si="80"/>
        <v>9</v>
      </c>
      <c r="D879" s="4">
        <f t="shared" ca="1" si="81"/>
        <v>2</v>
      </c>
      <c r="E879" s="4">
        <f t="shared" ca="1" si="82"/>
        <v>50448</v>
      </c>
      <c r="H879" s="4">
        <f t="shared" ca="1" si="83"/>
        <v>0</v>
      </c>
    </row>
    <row r="880" spans="1:8" x14ac:dyDescent="0.25">
      <c r="A880" s="5">
        <f t="shared" si="78"/>
        <v>879</v>
      </c>
      <c r="B880" s="4">
        <f t="shared" ca="1" si="79"/>
        <v>22</v>
      </c>
      <c r="C880" s="4">
        <f t="shared" ca="1" si="80"/>
        <v>13</v>
      </c>
      <c r="D880" s="4">
        <f t="shared" ca="1" si="81"/>
        <v>2</v>
      </c>
      <c r="E880" s="4">
        <f t="shared" ca="1" si="82"/>
        <v>55874</v>
      </c>
      <c r="H880" s="4">
        <f t="shared" ca="1" si="83"/>
        <v>0</v>
      </c>
    </row>
    <row r="881" spans="1:8" x14ac:dyDescent="0.25">
      <c r="A881" s="5">
        <f t="shared" si="78"/>
        <v>880</v>
      </c>
      <c r="B881" s="4">
        <f t="shared" ca="1" si="79"/>
        <v>38</v>
      </c>
      <c r="C881" s="4">
        <f t="shared" ca="1" si="80"/>
        <v>11</v>
      </c>
      <c r="D881" s="4">
        <f t="shared" ca="1" si="81"/>
        <v>1</v>
      </c>
      <c r="E881" s="4">
        <f t="shared" ca="1" si="82"/>
        <v>20612</v>
      </c>
      <c r="H881" s="4">
        <f t="shared" ca="1" si="83"/>
        <v>0</v>
      </c>
    </row>
    <row r="882" spans="1:8" x14ac:dyDescent="0.25">
      <c r="A882" s="5">
        <f t="shared" si="78"/>
        <v>881</v>
      </c>
      <c r="B882" s="4">
        <f t="shared" ca="1" si="79"/>
        <v>134</v>
      </c>
      <c r="C882" s="4">
        <f t="shared" ca="1" si="80"/>
        <v>5</v>
      </c>
      <c r="D882" s="4">
        <f t="shared" ca="1" si="81"/>
        <v>3</v>
      </c>
      <c r="E882" s="4">
        <f t="shared" ca="1" si="82"/>
        <v>74619</v>
      </c>
      <c r="H882" s="4">
        <f t="shared" ca="1" si="83"/>
        <v>0</v>
      </c>
    </row>
    <row r="883" spans="1:8" x14ac:dyDescent="0.25">
      <c r="A883" s="5">
        <f t="shared" si="78"/>
        <v>882</v>
      </c>
      <c r="B883" s="4">
        <f t="shared" ca="1" si="79"/>
        <v>142</v>
      </c>
      <c r="C883" s="4">
        <f t="shared" ca="1" si="80"/>
        <v>14</v>
      </c>
      <c r="D883" s="4">
        <f t="shared" ca="1" si="81"/>
        <v>3</v>
      </c>
      <c r="E883" s="4">
        <f t="shared" ca="1" si="82"/>
        <v>85446</v>
      </c>
      <c r="H883" s="4">
        <f t="shared" ca="1" si="83"/>
        <v>1</v>
      </c>
    </row>
    <row r="884" spans="1:8" x14ac:dyDescent="0.25">
      <c r="A884" s="5">
        <f t="shared" si="78"/>
        <v>883</v>
      </c>
      <c r="B884" s="4">
        <f t="shared" ca="1" si="79"/>
        <v>12</v>
      </c>
      <c r="C884" s="4">
        <f t="shared" ca="1" si="80"/>
        <v>3</v>
      </c>
      <c r="D884" s="4">
        <f t="shared" ca="1" si="81"/>
        <v>3</v>
      </c>
      <c r="E884" s="4">
        <f t="shared" ca="1" si="82"/>
        <v>78977</v>
      </c>
      <c r="H884" s="4">
        <f t="shared" ca="1" si="83"/>
        <v>1</v>
      </c>
    </row>
    <row r="885" spans="1:8" x14ac:dyDescent="0.25">
      <c r="A885" s="5">
        <f t="shared" si="78"/>
        <v>884</v>
      </c>
      <c r="B885" s="4">
        <f t="shared" ca="1" si="79"/>
        <v>132</v>
      </c>
      <c r="C885" s="4">
        <f t="shared" ca="1" si="80"/>
        <v>14</v>
      </c>
      <c r="D885" s="4">
        <f t="shared" ca="1" si="81"/>
        <v>2</v>
      </c>
      <c r="E885" s="4">
        <f t="shared" ca="1" si="82"/>
        <v>37622</v>
      </c>
      <c r="H885" s="4">
        <f t="shared" ca="1" si="83"/>
        <v>1</v>
      </c>
    </row>
    <row r="886" spans="1:8" x14ac:dyDescent="0.25">
      <c r="A886" s="5">
        <f t="shared" si="78"/>
        <v>885</v>
      </c>
      <c r="B886" s="4">
        <f t="shared" ca="1" si="79"/>
        <v>38</v>
      </c>
      <c r="C886" s="4">
        <f t="shared" ca="1" si="80"/>
        <v>6</v>
      </c>
      <c r="D886" s="4">
        <f t="shared" ca="1" si="81"/>
        <v>2</v>
      </c>
      <c r="E886" s="4">
        <f t="shared" ca="1" si="82"/>
        <v>48036</v>
      </c>
      <c r="H886" s="4">
        <f t="shared" ca="1" si="83"/>
        <v>0</v>
      </c>
    </row>
    <row r="887" spans="1:8" x14ac:dyDescent="0.25">
      <c r="A887" s="5">
        <f t="shared" si="78"/>
        <v>886</v>
      </c>
      <c r="B887" s="4">
        <f t="shared" ca="1" si="79"/>
        <v>170</v>
      </c>
      <c r="C887" s="4">
        <f t="shared" ca="1" si="80"/>
        <v>12</v>
      </c>
      <c r="D887" s="4">
        <f t="shared" ca="1" si="81"/>
        <v>1</v>
      </c>
      <c r="E887" s="4">
        <f t="shared" ca="1" si="82"/>
        <v>607</v>
      </c>
      <c r="H887" s="4">
        <f t="shared" ca="1" si="83"/>
        <v>0</v>
      </c>
    </row>
    <row r="888" spans="1:8" x14ac:dyDescent="0.25">
      <c r="A888" s="5">
        <f t="shared" si="78"/>
        <v>887</v>
      </c>
      <c r="B888" s="4">
        <f t="shared" ca="1" si="79"/>
        <v>76</v>
      </c>
      <c r="C888" s="4">
        <f t="shared" ca="1" si="80"/>
        <v>6</v>
      </c>
      <c r="D888" s="4">
        <f t="shared" ca="1" si="81"/>
        <v>2</v>
      </c>
      <c r="E888" s="4">
        <f t="shared" ca="1" si="82"/>
        <v>35394</v>
      </c>
      <c r="H888" s="4">
        <f t="shared" ca="1" si="83"/>
        <v>1</v>
      </c>
    </row>
    <row r="889" spans="1:8" x14ac:dyDescent="0.25">
      <c r="A889" s="5">
        <f t="shared" si="78"/>
        <v>888</v>
      </c>
      <c r="B889" s="4">
        <f t="shared" ca="1" si="79"/>
        <v>39</v>
      </c>
      <c r="C889" s="4">
        <f t="shared" ca="1" si="80"/>
        <v>17</v>
      </c>
      <c r="D889" s="4">
        <f t="shared" ca="1" si="81"/>
        <v>2</v>
      </c>
      <c r="E889" s="4">
        <f t="shared" ca="1" si="82"/>
        <v>36701</v>
      </c>
      <c r="H889" s="4">
        <f t="shared" ca="1" si="83"/>
        <v>0</v>
      </c>
    </row>
    <row r="890" spans="1:8" x14ac:dyDescent="0.25">
      <c r="A890" s="5">
        <f t="shared" si="78"/>
        <v>889</v>
      </c>
      <c r="B890" s="4">
        <f t="shared" ca="1" si="79"/>
        <v>168</v>
      </c>
      <c r="C890" s="4">
        <f t="shared" ca="1" si="80"/>
        <v>3</v>
      </c>
      <c r="D890" s="4">
        <f t="shared" ca="1" si="81"/>
        <v>1</v>
      </c>
      <c r="E890" s="4">
        <f t="shared" ca="1" si="82"/>
        <v>19511</v>
      </c>
      <c r="H890" s="4">
        <f t="shared" ca="1" si="83"/>
        <v>0</v>
      </c>
    </row>
    <row r="891" spans="1:8" x14ac:dyDescent="0.25">
      <c r="A891" s="5">
        <f t="shared" si="78"/>
        <v>890</v>
      </c>
      <c r="B891" s="4">
        <f t="shared" ca="1" si="79"/>
        <v>104</v>
      </c>
      <c r="C891" s="4">
        <f t="shared" ca="1" si="80"/>
        <v>1</v>
      </c>
      <c r="D891" s="4">
        <f t="shared" ca="1" si="81"/>
        <v>3</v>
      </c>
      <c r="E891" s="4">
        <f t="shared" ca="1" si="82"/>
        <v>69611</v>
      </c>
      <c r="H891" s="4">
        <f t="shared" ca="1" si="83"/>
        <v>1</v>
      </c>
    </row>
    <row r="892" spans="1:8" x14ac:dyDescent="0.25">
      <c r="A892" s="5">
        <f t="shared" si="78"/>
        <v>891</v>
      </c>
      <c r="B892" s="4">
        <f t="shared" ca="1" si="79"/>
        <v>148</v>
      </c>
      <c r="C892" s="4">
        <f t="shared" ca="1" si="80"/>
        <v>8</v>
      </c>
      <c r="D892" s="4">
        <f t="shared" ca="1" si="81"/>
        <v>2</v>
      </c>
      <c r="E892" s="4">
        <f t="shared" ca="1" si="82"/>
        <v>50178</v>
      </c>
      <c r="H892" s="4">
        <f t="shared" ca="1" si="83"/>
        <v>0</v>
      </c>
    </row>
    <row r="893" spans="1:8" x14ac:dyDescent="0.25">
      <c r="A893" s="5">
        <f t="shared" si="78"/>
        <v>892</v>
      </c>
      <c r="B893" s="4">
        <f t="shared" ca="1" si="79"/>
        <v>142</v>
      </c>
      <c r="C893" s="4">
        <f t="shared" ca="1" si="80"/>
        <v>9</v>
      </c>
      <c r="D893" s="4">
        <f t="shared" ca="1" si="81"/>
        <v>3</v>
      </c>
      <c r="E893" s="4">
        <f t="shared" ca="1" si="82"/>
        <v>63838</v>
      </c>
      <c r="H893" s="4">
        <f t="shared" ca="1" si="83"/>
        <v>0</v>
      </c>
    </row>
    <row r="894" spans="1:8" x14ac:dyDescent="0.25">
      <c r="A894" s="5">
        <f t="shared" si="78"/>
        <v>893</v>
      </c>
      <c r="B894" s="4">
        <f t="shared" ca="1" si="79"/>
        <v>92</v>
      </c>
      <c r="C894" s="4">
        <f t="shared" ca="1" si="80"/>
        <v>4</v>
      </c>
      <c r="D894" s="4">
        <f t="shared" ca="1" si="81"/>
        <v>1</v>
      </c>
      <c r="E894" s="4">
        <f t="shared" ca="1" si="82"/>
        <v>14360</v>
      </c>
      <c r="H894" s="4">
        <f t="shared" ca="1" si="83"/>
        <v>1</v>
      </c>
    </row>
    <row r="895" spans="1:8" x14ac:dyDescent="0.25">
      <c r="A895" s="5">
        <f t="shared" si="78"/>
        <v>894</v>
      </c>
      <c r="B895" s="4">
        <f t="shared" ca="1" si="79"/>
        <v>167</v>
      </c>
      <c r="C895" s="4">
        <f t="shared" ca="1" si="80"/>
        <v>16</v>
      </c>
      <c r="D895" s="4">
        <f t="shared" ca="1" si="81"/>
        <v>3</v>
      </c>
      <c r="E895" s="4">
        <f t="shared" ca="1" si="82"/>
        <v>89837</v>
      </c>
      <c r="H895" s="4">
        <f t="shared" ca="1" si="83"/>
        <v>1</v>
      </c>
    </row>
    <row r="896" spans="1:8" x14ac:dyDescent="0.25">
      <c r="A896" s="5">
        <f t="shared" si="78"/>
        <v>895</v>
      </c>
      <c r="B896" s="4">
        <f t="shared" ca="1" si="79"/>
        <v>18</v>
      </c>
      <c r="C896" s="4">
        <f t="shared" ca="1" si="80"/>
        <v>14</v>
      </c>
      <c r="D896" s="4">
        <f t="shared" ca="1" si="81"/>
        <v>1</v>
      </c>
      <c r="E896" s="4">
        <f t="shared" ca="1" si="82"/>
        <v>14220</v>
      </c>
      <c r="H896" s="4">
        <f t="shared" ca="1" si="83"/>
        <v>1</v>
      </c>
    </row>
    <row r="897" spans="1:8" x14ac:dyDescent="0.25">
      <c r="A897" s="5">
        <f t="shared" si="78"/>
        <v>896</v>
      </c>
      <c r="B897" s="4">
        <f t="shared" ca="1" si="79"/>
        <v>151</v>
      </c>
      <c r="C897" s="4">
        <f t="shared" ca="1" si="80"/>
        <v>7</v>
      </c>
      <c r="D897" s="4">
        <f t="shared" ca="1" si="81"/>
        <v>3</v>
      </c>
      <c r="E897" s="4">
        <f t="shared" ca="1" si="82"/>
        <v>73786</v>
      </c>
      <c r="H897" s="4">
        <f t="shared" ca="1" si="83"/>
        <v>0</v>
      </c>
    </row>
    <row r="898" spans="1:8" x14ac:dyDescent="0.25">
      <c r="A898" s="5">
        <f t="shared" si="78"/>
        <v>897</v>
      </c>
      <c r="B898" s="4">
        <f t="shared" ca="1" si="79"/>
        <v>22</v>
      </c>
      <c r="C898" s="4">
        <f t="shared" ca="1" si="80"/>
        <v>19</v>
      </c>
      <c r="D898" s="4">
        <f t="shared" ca="1" si="81"/>
        <v>2</v>
      </c>
      <c r="E898" s="4">
        <f t="shared" ca="1" si="82"/>
        <v>32022</v>
      </c>
      <c r="H898" s="4">
        <f t="shared" ca="1" si="83"/>
        <v>1</v>
      </c>
    </row>
    <row r="899" spans="1:8" x14ac:dyDescent="0.25">
      <c r="A899" s="5">
        <f t="shared" si="78"/>
        <v>898</v>
      </c>
      <c r="B899" s="4">
        <f t="shared" ca="1" si="79"/>
        <v>47</v>
      </c>
      <c r="C899" s="4">
        <f t="shared" ca="1" si="80"/>
        <v>5</v>
      </c>
      <c r="D899" s="4">
        <f t="shared" ca="1" si="81"/>
        <v>1</v>
      </c>
      <c r="E899" s="4">
        <f t="shared" ca="1" si="82"/>
        <v>29958</v>
      </c>
      <c r="H899" s="4">
        <f t="shared" ca="1" si="83"/>
        <v>1</v>
      </c>
    </row>
    <row r="900" spans="1:8" x14ac:dyDescent="0.25">
      <c r="A900" s="5">
        <f t="shared" ref="A900:A963" si="84">A899+1</f>
        <v>899</v>
      </c>
      <c r="B900" s="4">
        <f t="shared" ref="B900:B963" ca="1" si="85">RANDBETWEEN(1,175)</f>
        <v>44</v>
      </c>
      <c r="C900" s="4">
        <f t="shared" ref="C900:C963" ca="1" si="86">RANDBETWEEN(1,20)</f>
        <v>3</v>
      </c>
      <c r="D900" s="4">
        <f t="shared" ref="D900:D963" ca="1" si="87">RANDBETWEEN(1,3)</f>
        <v>1</v>
      </c>
      <c r="E900" s="4">
        <f t="shared" ref="E900:E963" ca="1" si="88">IF(D900=1,RANDBETWEEN(0,30000),IF(D900=2,RANDBETWEEN(30001,60000),RANDBETWEEN(60001,89999)))</f>
        <v>3947</v>
      </c>
      <c r="H900" s="4">
        <f t="shared" ref="H900:H963" ca="1" si="89">RANDBETWEEN(0,1)</f>
        <v>0</v>
      </c>
    </row>
    <row r="901" spans="1:8" x14ac:dyDescent="0.25">
      <c r="A901" s="5">
        <f t="shared" si="84"/>
        <v>900</v>
      </c>
      <c r="B901" s="4">
        <f t="shared" ca="1" si="85"/>
        <v>49</v>
      </c>
      <c r="C901" s="4">
        <f t="shared" ca="1" si="86"/>
        <v>13</v>
      </c>
      <c r="D901" s="4">
        <f t="shared" ca="1" si="87"/>
        <v>1</v>
      </c>
      <c r="E901" s="4">
        <f t="shared" ca="1" si="88"/>
        <v>29512</v>
      </c>
      <c r="H901" s="4">
        <f t="shared" ca="1" si="89"/>
        <v>0</v>
      </c>
    </row>
    <row r="902" spans="1:8" x14ac:dyDescent="0.25">
      <c r="A902" s="5">
        <f t="shared" si="84"/>
        <v>901</v>
      </c>
      <c r="B902" s="4">
        <f t="shared" ca="1" si="85"/>
        <v>49</v>
      </c>
      <c r="C902" s="4">
        <f t="shared" ca="1" si="86"/>
        <v>4</v>
      </c>
      <c r="D902" s="4">
        <f t="shared" ca="1" si="87"/>
        <v>2</v>
      </c>
      <c r="E902" s="4">
        <f t="shared" ca="1" si="88"/>
        <v>44327</v>
      </c>
      <c r="H902" s="4">
        <f t="shared" ca="1" si="89"/>
        <v>0</v>
      </c>
    </row>
    <row r="903" spans="1:8" x14ac:dyDescent="0.25">
      <c r="A903" s="5">
        <f t="shared" si="84"/>
        <v>902</v>
      </c>
      <c r="B903" s="4">
        <f t="shared" ca="1" si="85"/>
        <v>157</v>
      </c>
      <c r="C903" s="4">
        <f t="shared" ca="1" si="86"/>
        <v>16</v>
      </c>
      <c r="D903" s="4">
        <f t="shared" ca="1" si="87"/>
        <v>1</v>
      </c>
      <c r="E903" s="4">
        <f t="shared" ca="1" si="88"/>
        <v>29225</v>
      </c>
      <c r="H903" s="4">
        <f t="shared" ca="1" si="89"/>
        <v>1</v>
      </c>
    </row>
    <row r="904" spans="1:8" x14ac:dyDescent="0.25">
      <c r="A904" s="5">
        <f t="shared" si="84"/>
        <v>903</v>
      </c>
      <c r="B904" s="4">
        <f t="shared" ca="1" si="85"/>
        <v>140</v>
      </c>
      <c r="C904" s="4">
        <f t="shared" ca="1" si="86"/>
        <v>14</v>
      </c>
      <c r="D904" s="4">
        <f t="shared" ca="1" si="87"/>
        <v>1</v>
      </c>
      <c r="E904" s="4">
        <f t="shared" ca="1" si="88"/>
        <v>23863</v>
      </c>
      <c r="H904" s="4">
        <f t="shared" ca="1" si="89"/>
        <v>0</v>
      </c>
    </row>
    <row r="905" spans="1:8" x14ac:dyDescent="0.25">
      <c r="A905" s="5">
        <f t="shared" si="84"/>
        <v>904</v>
      </c>
      <c r="B905" s="4">
        <f t="shared" ca="1" si="85"/>
        <v>15</v>
      </c>
      <c r="C905" s="4">
        <f t="shared" ca="1" si="86"/>
        <v>3</v>
      </c>
      <c r="D905" s="4">
        <f t="shared" ca="1" si="87"/>
        <v>1</v>
      </c>
      <c r="E905" s="4">
        <f t="shared" ca="1" si="88"/>
        <v>1846</v>
      </c>
      <c r="H905" s="4">
        <f t="shared" ca="1" si="89"/>
        <v>0</v>
      </c>
    </row>
    <row r="906" spans="1:8" x14ac:dyDescent="0.25">
      <c r="A906" s="5">
        <f t="shared" si="84"/>
        <v>905</v>
      </c>
      <c r="B906" s="4">
        <f t="shared" ca="1" si="85"/>
        <v>48</v>
      </c>
      <c r="C906" s="4">
        <f t="shared" ca="1" si="86"/>
        <v>16</v>
      </c>
      <c r="D906" s="4">
        <f t="shared" ca="1" si="87"/>
        <v>2</v>
      </c>
      <c r="E906" s="4">
        <f t="shared" ca="1" si="88"/>
        <v>48746</v>
      </c>
      <c r="H906" s="4">
        <f t="shared" ca="1" si="89"/>
        <v>0</v>
      </c>
    </row>
    <row r="907" spans="1:8" x14ac:dyDescent="0.25">
      <c r="A907" s="5">
        <f t="shared" si="84"/>
        <v>906</v>
      </c>
      <c r="B907" s="4">
        <f t="shared" ca="1" si="85"/>
        <v>35</v>
      </c>
      <c r="C907" s="4">
        <f t="shared" ca="1" si="86"/>
        <v>20</v>
      </c>
      <c r="D907" s="4">
        <f t="shared" ca="1" si="87"/>
        <v>2</v>
      </c>
      <c r="E907" s="4">
        <f t="shared" ca="1" si="88"/>
        <v>45893</v>
      </c>
      <c r="H907" s="4">
        <f t="shared" ca="1" si="89"/>
        <v>0</v>
      </c>
    </row>
    <row r="908" spans="1:8" x14ac:dyDescent="0.25">
      <c r="A908" s="5">
        <f t="shared" si="84"/>
        <v>907</v>
      </c>
      <c r="B908" s="4">
        <f t="shared" ca="1" si="85"/>
        <v>3</v>
      </c>
      <c r="C908" s="4">
        <f t="shared" ca="1" si="86"/>
        <v>16</v>
      </c>
      <c r="D908" s="4">
        <f t="shared" ca="1" si="87"/>
        <v>1</v>
      </c>
      <c r="E908" s="4">
        <f t="shared" ca="1" si="88"/>
        <v>9153</v>
      </c>
      <c r="H908" s="4">
        <f t="shared" ca="1" si="89"/>
        <v>1</v>
      </c>
    </row>
    <row r="909" spans="1:8" x14ac:dyDescent="0.25">
      <c r="A909" s="5">
        <f t="shared" si="84"/>
        <v>908</v>
      </c>
      <c r="B909" s="4">
        <f t="shared" ca="1" si="85"/>
        <v>18</v>
      </c>
      <c r="C909" s="4">
        <f t="shared" ca="1" si="86"/>
        <v>6</v>
      </c>
      <c r="D909" s="4">
        <f t="shared" ca="1" si="87"/>
        <v>3</v>
      </c>
      <c r="E909" s="4">
        <f t="shared" ca="1" si="88"/>
        <v>65462</v>
      </c>
      <c r="H909" s="4">
        <f t="shared" ca="1" si="89"/>
        <v>1</v>
      </c>
    </row>
    <row r="910" spans="1:8" x14ac:dyDescent="0.25">
      <c r="A910" s="5">
        <f t="shared" si="84"/>
        <v>909</v>
      </c>
      <c r="B910" s="4">
        <f t="shared" ca="1" si="85"/>
        <v>110</v>
      </c>
      <c r="C910" s="4">
        <f t="shared" ca="1" si="86"/>
        <v>8</v>
      </c>
      <c r="D910" s="4">
        <f t="shared" ca="1" si="87"/>
        <v>3</v>
      </c>
      <c r="E910" s="4">
        <f t="shared" ca="1" si="88"/>
        <v>62249</v>
      </c>
      <c r="H910" s="4">
        <f t="shared" ca="1" si="89"/>
        <v>1</v>
      </c>
    </row>
    <row r="911" spans="1:8" x14ac:dyDescent="0.25">
      <c r="A911" s="5">
        <f t="shared" si="84"/>
        <v>910</v>
      </c>
      <c r="B911" s="4">
        <f t="shared" ca="1" si="85"/>
        <v>100</v>
      </c>
      <c r="C911" s="4">
        <f t="shared" ca="1" si="86"/>
        <v>17</v>
      </c>
      <c r="D911" s="4">
        <f t="shared" ca="1" si="87"/>
        <v>2</v>
      </c>
      <c r="E911" s="4">
        <f t="shared" ca="1" si="88"/>
        <v>30041</v>
      </c>
      <c r="H911" s="4">
        <f t="shared" ca="1" si="89"/>
        <v>0</v>
      </c>
    </row>
    <row r="912" spans="1:8" x14ac:dyDescent="0.25">
      <c r="A912" s="5">
        <f t="shared" si="84"/>
        <v>911</v>
      </c>
      <c r="B912" s="4">
        <f t="shared" ca="1" si="85"/>
        <v>65</v>
      </c>
      <c r="C912" s="4">
        <f t="shared" ca="1" si="86"/>
        <v>10</v>
      </c>
      <c r="D912" s="4">
        <f t="shared" ca="1" si="87"/>
        <v>2</v>
      </c>
      <c r="E912" s="4">
        <f t="shared" ca="1" si="88"/>
        <v>33590</v>
      </c>
      <c r="H912" s="4">
        <f t="shared" ca="1" si="89"/>
        <v>1</v>
      </c>
    </row>
    <row r="913" spans="1:8" x14ac:dyDescent="0.25">
      <c r="A913" s="5">
        <f t="shared" si="84"/>
        <v>912</v>
      </c>
      <c r="B913" s="4">
        <f t="shared" ca="1" si="85"/>
        <v>50</v>
      </c>
      <c r="C913" s="4">
        <f t="shared" ca="1" si="86"/>
        <v>20</v>
      </c>
      <c r="D913" s="4">
        <f t="shared" ca="1" si="87"/>
        <v>1</v>
      </c>
      <c r="E913" s="4">
        <f t="shared" ca="1" si="88"/>
        <v>19216</v>
      </c>
      <c r="H913" s="4">
        <f t="shared" ca="1" si="89"/>
        <v>1</v>
      </c>
    </row>
    <row r="914" spans="1:8" x14ac:dyDescent="0.25">
      <c r="A914" s="5">
        <f t="shared" si="84"/>
        <v>913</v>
      </c>
      <c r="B914" s="4">
        <f t="shared" ca="1" si="85"/>
        <v>97</v>
      </c>
      <c r="C914" s="4">
        <f t="shared" ca="1" si="86"/>
        <v>15</v>
      </c>
      <c r="D914" s="4">
        <f t="shared" ca="1" si="87"/>
        <v>1</v>
      </c>
      <c r="E914" s="4">
        <f t="shared" ca="1" si="88"/>
        <v>28853</v>
      </c>
      <c r="H914" s="4">
        <f t="shared" ca="1" si="89"/>
        <v>1</v>
      </c>
    </row>
    <row r="915" spans="1:8" x14ac:dyDescent="0.25">
      <c r="A915" s="5">
        <f t="shared" si="84"/>
        <v>914</v>
      </c>
      <c r="B915" s="4">
        <f t="shared" ca="1" si="85"/>
        <v>87</v>
      </c>
      <c r="C915" s="4">
        <f t="shared" ca="1" si="86"/>
        <v>8</v>
      </c>
      <c r="D915" s="4">
        <f t="shared" ca="1" si="87"/>
        <v>3</v>
      </c>
      <c r="E915" s="4">
        <f t="shared" ca="1" si="88"/>
        <v>61998</v>
      </c>
      <c r="H915" s="4">
        <f t="shared" ca="1" si="89"/>
        <v>0</v>
      </c>
    </row>
    <row r="916" spans="1:8" x14ac:dyDescent="0.25">
      <c r="A916" s="5">
        <f t="shared" si="84"/>
        <v>915</v>
      </c>
      <c r="B916" s="4">
        <f t="shared" ca="1" si="85"/>
        <v>96</v>
      </c>
      <c r="C916" s="4">
        <f t="shared" ca="1" si="86"/>
        <v>18</v>
      </c>
      <c r="D916" s="4">
        <f t="shared" ca="1" si="87"/>
        <v>2</v>
      </c>
      <c r="E916" s="4">
        <f t="shared" ca="1" si="88"/>
        <v>53561</v>
      </c>
      <c r="H916" s="4">
        <f t="shared" ca="1" si="89"/>
        <v>1</v>
      </c>
    </row>
    <row r="917" spans="1:8" x14ac:dyDescent="0.25">
      <c r="A917" s="5">
        <f t="shared" si="84"/>
        <v>916</v>
      </c>
      <c r="B917" s="4">
        <f t="shared" ca="1" si="85"/>
        <v>41</v>
      </c>
      <c r="C917" s="4">
        <f t="shared" ca="1" si="86"/>
        <v>20</v>
      </c>
      <c r="D917" s="4">
        <f t="shared" ca="1" si="87"/>
        <v>1</v>
      </c>
      <c r="E917" s="4">
        <f t="shared" ca="1" si="88"/>
        <v>9290</v>
      </c>
      <c r="H917" s="4">
        <f t="shared" ca="1" si="89"/>
        <v>1</v>
      </c>
    </row>
    <row r="918" spans="1:8" x14ac:dyDescent="0.25">
      <c r="A918" s="5">
        <f t="shared" si="84"/>
        <v>917</v>
      </c>
      <c r="B918" s="4">
        <f t="shared" ca="1" si="85"/>
        <v>121</v>
      </c>
      <c r="C918" s="4">
        <f t="shared" ca="1" si="86"/>
        <v>12</v>
      </c>
      <c r="D918" s="4">
        <f t="shared" ca="1" si="87"/>
        <v>2</v>
      </c>
      <c r="E918" s="4">
        <f t="shared" ca="1" si="88"/>
        <v>42162</v>
      </c>
      <c r="H918" s="4">
        <f t="shared" ca="1" si="89"/>
        <v>0</v>
      </c>
    </row>
    <row r="919" spans="1:8" x14ac:dyDescent="0.25">
      <c r="A919" s="5">
        <f t="shared" si="84"/>
        <v>918</v>
      </c>
      <c r="B919" s="4">
        <f t="shared" ca="1" si="85"/>
        <v>106</v>
      </c>
      <c r="C919" s="4">
        <f t="shared" ca="1" si="86"/>
        <v>15</v>
      </c>
      <c r="D919" s="4">
        <f t="shared" ca="1" si="87"/>
        <v>3</v>
      </c>
      <c r="E919" s="4">
        <f t="shared" ca="1" si="88"/>
        <v>76101</v>
      </c>
      <c r="H919" s="4">
        <f t="shared" ca="1" si="89"/>
        <v>0</v>
      </c>
    </row>
    <row r="920" spans="1:8" x14ac:dyDescent="0.25">
      <c r="A920" s="5">
        <f t="shared" si="84"/>
        <v>919</v>
      </c>
      <c r="B920" s="4">
        <f t="shared" ca="1" si="85"/>
        <v>68</v>
      </c>
      <c r="C920" s="4">
        <f t="shared" ca="1" si="86"/>
        <v>12</v>
      </c>
      <c r="D920" s="4">
        <f t="shared" ca="1" si="87"/>
        <v>3</v>
      </c>
      <c r="E920" s="4">
        <f t="shared" ca="1" si="88"/>
        <v>68929</v>
      </c>
      <c r="H920" s="4">
        <f t="shared" ca="1" si="89"/>
        <v>1</v>
      </c>
    </row>
    <row r="921" spans="1:8" x14ac:dyDescent="0.25">
      <c r="A921" s="5">
        <f t="shared" si="84"/>
        <v>920</v>
      </c>
      <c r="B921" s="4">
        <f t="shared" ca="1" si="85"/>
        <v>73</v>
      </c>
      <c r="C921" s="4">
        <f t="shared" ca="1" si="86"/>
        <v>4</v>
      </c>
      <c r="D921" s="4">
        <f t="shared" ca="1" si="87"/>
        <v>1</v>
      </c>
      <c r="E921" s="4">
        <f t="shared" ca="1" si="88"/>
        <v>4273</v>
      </c>
      <c r="H921" s="4">
        <f t="shared" ca="1" si="89"/>
        <v>0</v>
      </c>
    </row>
    <row r="922" spans="1:8" x14ac:dyDescent="0.25">
      <c r="A922" s="5">
        <f t="shared" si="84"/>
        <v>921</v>
      </c>
      <c r="B922" s="4">
        <f t="shared" ca="1" si="85"/>
        <v>61</v>
      </c>
      <c r="C922" s="4">
        <f t="shared" ca="1" si="86"/>
        <v>20</v>
      </c>
      <c r="D922" s="4">
        <f t="shared" ca="1" si="87"/>
        <v>2</v>
      </c>
      <c r="E922" s="4">
        <f t="shared" ca="1" si="88"/>
        <v>44190</v>
      </c>
      <c r="H922" s="4">
        <f t="shared" ca="1" si="89"/>
        <v>0</v>
      </c>
    </row>
    <row r="923" spans="1:8" x14ac:dyDescent="0.25">
      <c r="A923" s="5">
        <f t="shared" si="84"/>
        <v>922</v>
      </c>
      <c r="B923" s="4">
        <f t="shared" ca="1" si="85"/>
        <v>10</v>
      </c>
      <c r="C923" s="4">
        <f t="shared" ca="1" si="86"/>
        <v>2</v>
      </c>
      <c r="D923" s="4">
        <f t="shared" ca="1" si="87"/>
        <v>3</v>
      </c>
      <c r="E923" s="4">
        <f t="shared" ca="1" si="88"/>
        <v>85433</v>
      </c>
      <c r="H923" s="4">
        <f t="shared" ca="1" si="89"/>
        <v>0</v>
      </c>
    </row>
    <row r="924" spans="1:8" x14ac:dyDescent="0.25">
      <c r="A924" s="5">
        <f t="shared" si="84"/>
        <v>923</v>
      </c>
      <c r="B924" s="4">
        <f t="shared" ca="1" si="85"/>
        <v>87</v>
      </c>
      <c r="C924" s="4">
        <f t="shared" ca="1" si="86"/>
        <v>10</v>
      </c>
      <c r="D924" s="4">
        <f t="shared" ca="1" si="87"/>
        <v>2</v>
      </c>
      <c r="E924" s="4">
        <f t="shared" ca="1" si="88"/>
        <v>48595</v>
      </c>
      <c r="H924" s="4">
        <f t="shared" ca="1" si="89"/>
        <v>0</v>
      </c>
    </row>
    <row r="925" spans="1:8" x14ac:dyDescent="0.25">
      <c r="A925" s="5">
        <f t="shared" si="84"/>
        <v>924</v>
      </c>
      <c r="B925" s="4">
        <f t="shared" ca="1" si="85"/>
        <v>169</v>
      </c>
      <c r="C925" s="4">
        <f t="shared" ca="1" si="86"/>
        <v>2</v>
      </c>
      <c r="D925" s="4">
        <f t="shared" ca="1" si="87"/>
        <v>2</v>
      </c>
      <c r="E925" s="4">
        <f t="shared" ca="1" si="88"/>
        <v>37019</v>
      </c>
      <c r="H925" s="4">
        <f t="shared" ca="1" si="89"/>
        <v>0</v>
      </c>
    </row>
    <row r="926" spans="1:8" x14ac:dyDescent="0.25">
      <c r="A926" s="5">
        <f t="shared" si="84"/>
        <v>925</v>
      </c>
      <c r="B926" s="4">
        <f t="shared" ca="1" si="85"/>
        <v>150</v>
      </c>
      <c r="C926" s="4">
        <f t="shared" ca="1" si="86"/>
        <v>20</v>
      </c>
      <c r="D926" s="4">
        <f t="shared" ca="1" si="87"/>
        <v>2</v>
      </c>
      <c r="E926" s="4">
        <f t="shared" ca="1" si="88"/>
        <v>43782</v>
      </c>
      <c r="H926" s="4">
        <f t="shared" ca="1" si="89"/>
        <v>1</v>
      </c>
    </row>
    <row r="927" spans="1:8" x14ac:dyDescent="0.25">
      <c r="A927" s="5">
        <f t="shared" si="84"/>
        <v>926</v>
      </c>
      <c r="B927" s="4">
        <f t="shared" ca="1" si="85"/>
        <v>126</v>
      </c>
      <c r="C927" s="4">
        <f t="shared" ca="1" si="86"/>
        <v>10</v>
      </c>
      <c r="D927" s="4">
        <f t="shared" ca="1" si="87"/>
        <v>2</v>
      </c>
      <c r="E927" s="4">
        <f t="shared" ca="1" si="88"/>
        <v>38615</v>
      </c>
      <c r="H927" s="4">
        <f t="shared" ca="1" si="89"/>
        <v>1</v>
      </c>
    </row>
    <row r="928" spans="1:8" x14ac:dyDescent="0.25">
      <c r="A928" s="5">
        <f t="shared" si="84"/>
        <v>927</v>
      </c>
      <c r="B928" s="4">
        <f t="shared" ca="1" si="85"/>
        <v>80</v>
      </c>
      <c r="C928" s="4">
        <f t="shared" ca="1" si="86"/>
        <v>11</v>
      </c>
      <c r="D928" s="4">
        <f t="shared" ca="1" si="87"/>
        <v>2</v>
      </c>
      <c r="E928" s="4">
        <f t="shared" ca="1" si="88"/>
        <v>42568</v>
      </c>
      <c r="H928" s="4">
        <f t="shared" ca="1" si="89"/>
        <v>1</v>
      </c>
    </row>
    <row r="929" spans="1:8" x14ac:dyDescent="0.25">
      <c r="A929" s="5">
        <f t="shared" si="84"/>
        <v>928</v>
      </c>
      <c r="B929" s="4">
        <f t="shared" ca="1" si="85"/>
        <v>127</v>
      </c>
      <c r="C929" s="4">
        <f t="shared" ca="1" si="86"/>
        <v>2</v>
      </c>
      <c r="D929" s="4">
        <f t="shared" ca="1" si="87"/>
        <v>3</v>
      </c>
      <c r="E929" s="4">
        <f t="shared" ca="1" si="88"/>
        <v>89398</v>
      </c>
      <c r="H929" s="4">
        <f t="shared" ca="1" si="89"/>
        <v>0</v>
      </c>
    </row>
    <row r="930" spans="1:8" x14ac:dyDescent="0.25">
      <c r="A930" s="5">
        <f t="shared" si="84"/>
        <v>929</v>
      </c>
      <c r="B930" s="4">
        <f t="shared" ca="1" si="85"/>
        <v>4</v>
      </c>
      <c r="C930" s="4">
        <f t="shared" ca="1" si="86"/>
        <v>11</v>
      </c>
      <c r="D930" s="4">
        <f t="shared" ca="1" si="87"/>
        <v>3</v>
      </c>
      <c r="E930" s="4">
        <f t="shared" ca="1" si="88"/>
        <v>60122</v>
      </c>
      <c r="H930" s="4">
        <f t="shared" ca="1" si="89"/>
        <v>1</v>
      </c>
    </row>
    <row r="931" spans="1:8" x14ac:dyDescent="0.25">
      <c r="A931" s="5">
        <f t="shared" si="84"/>
        <v>930</v>
      </c>
      <c r="B931" s="4">
        <f t="shared" ca="1" si="85"/>
        <v>132</v>
      </c>
      <c r="C931" s="4">
        <f t="shared" ca="1" si="86"/>
        <v>14</v>
      </c>
      <c r="D931" s="4">
        <f t="shared" ca="1" si="87"/>
        <v>1</v>
      </c>
      <c r="E931" s="4">
        <f t="shared" ca="1" si="88"/>
        <v>24891</v>
      </c>
      <c r="H931" s="4">
        <f t="shared" ca="1" si="89"/>
        <v>0</v>
      </c>
    </row>
    <row r="932" spans="1:8" x14ac:dyDescent="0.25">
      <c r="A932" s="5">
        <f t="shared" si="84"/>
        <v>931</v>
      </c>
      <c r="B932" s="4">
        <f t="shared" ca="1" si="85"/>
        <v>60</v>
      </c>
      <c r="C932" s="4">
        <f t="shared" ca="1" si="86"/>
        <v>14</v>
      </c>
      <c r="D932" s="4">
        <f t="shared" ca="1" si="87"/>
        <v>3</v>
      </c>
      <c r="E932" s="4">
        <f t="shared" ca="1" si="88"/>
        <v>60948</v>
      </c>
      <c r="H932" s="4">
        <f t="shared" ca="1" si="89"/>
        <v>1</v>
      </c>
    </row>
    <row r="933" spans="1:8" x14ac:dyDescent="0.25">
      <c r="A933" s="5">
        <f t="shared" si="84"/>
        <v>932</v>
      </c>
      <c r="B933" s="4">
        <f t="shared" ca="1" si="85"/>
        <v>142</v>
      </c>
      <c r="C933" s="4">
        <f t="shared" ca="1" si="86"/>
        <v>2</v>
      </c>
      <c r="D933" s="4">
        <f t="shared" ca="1" si="87"/>
        <v>3</v>
      </c>
      <c r="E933" s="4">
        <f t="shared" ca="1" si="88"/>
        <v>62508</v>
      </c>
      <c r="H933" s="4">
        <f t="shared" ca="1" si="89"/>
        <v>1</v>
      </c>
    </row>
    <row r="934" spans="1:8" x14ac:dyDescent="0.25">
      <c r="A934" s="5">
        <f t="shared" si="84"/>
        <v>933</v>
      </c>
      <c r="B934" s="4">
        <f t="shared" ca="1" si="85"/>
        <v>128</v>
      </c>
      <c r="C934" s="4">
        <f t="shared" ca="1" si="86"/>
        <v>19</v>
      </c>
      <c r="D934" s="4">
        <f t="shared" ca="1" si="87"/>
        <v>3</v>
      </c>
      <c r="E934" s="4">
        <f t="shared" ca="1" si="88"/>
        <v>64865</v>
      </c>
      <c r="H934" s="4">
        <f t="shared" ca="1" si="89"/>
        <v>0</v>
      </c>
    </row>
    <row r="935" spans="1:8" x14ac:dyDescent="0.25">
      <c r="A935" s="5">
        <f t="shared" si="84"/>
        <v>934</v>
      </c>
      <c r="B935" s="4">
        <f t="shared" ca="1" si="85"/>
        <v>26</v>
      </c>
      <c r="C935" s="4">
        <f t="shared" ca="1" si="86"/>
        <v>18</v>
      </c>
      <c r="D935" s="4">
        <f t="shared" ca="1" si="87"/>
        <v>3</v>
      </c>
      <c r="E935" s="4">
        <f t="shared" ca="1" si="88"/>
        <v>68478</v>
      </c>
      <c r="H935" s="4">
        <f t="shared" ca="1" si="89"/>
        <v>0</v>
      </c>
    </row>
    <row r="936" spans="1:8" x14ac:dyDescent="0.25">
      <c r="A936" s="5">
        <f t="shared" si="84"/>
        <v>935</v>
      </c>
      <c r="B936" s="4">
        <f t="shared" ca="1" si="85"/>
        <v>161</v>
      </c>
      <c r="C936" s="4">
        <f t="shared" ca="1" si="86"/>
        <v>13</v>
      </c>
      <c r="D936" s="4">
        <f t="shared" ca="1" si="87"/>
        <v>1</v>
      </c>
      <c r="E936" s="4">
        <f t="shared" ca="1" si="88"/>
        <v>16764</v>
      </c>
      <c r="H936" s="4">
        <f t="shared" ca="1" si="89"/>
        <v>0</v>
      </c>
    </row>
    <row r="937" spans="1:8" x14ac:dyDescent="0.25">
      <c r="A937" s="5">
        <f t="shared" si="84"/>
        <v>936</v>
      </c>
      <c r="B937" s="4">
        <f t="shared" ca="1" si="85"/>
        <v>47</v>
      </c>
      <c r="C937" s="4">
        <f t="shared" ca="1" si="86"/>
        <v>11</v>
      </c>
      <c r="D937" s="4">
        <f t="shared" ca="1" si="87"/>
        <v>3</v>
      </c>
      <c r="E937" s="4">
        <f t="shared" ca="1" si="88"/>
        <v>68203</v>
      </c>
      <c r="H937" s="4">
        <f t="shared" ca="1" si="89"/>
        <v>0</v>
      </c>
    </row>
    <row r="938" spans="1:8" x14ac:dyDescent="0.25">
      <c r="A938" s="5">
        <f t="shared" si="84"/>
        <v>937</v>
      </c>
      <c r="B938" s="4">
        <f t="shared" ca="1" si="85"/>
        <v>107</v>
      </c>
      <c r="C938" s="4">
        <f t="shared" ca="1" si="86"/>
        <v>2</v>
      </c>
      <c r="D938" s="4">
        <f t="shared" ca="1" si="87"/>
        <v>1</v>
      </c>
      <c r="E938" s="4">
        <f t="shared" ca="1" si="88"/>
        <v>17997</v>
      </c>
      <c r="H938" s="4">
        <f t="shared" ca="1" si="89"/>
        <v>1</v>
      </c>
    </row>
    <row r="939" spans="1:8" x14ac:dyDescent="0.25">
      <c r="A939" s="5">
        <f t="shared" si="84"/>
        <v>938</v>
      </c>
      <c r="B939" s="4">
        <f t="shared" ca="1" si="85"/>
        <v>43</v>
      </c>
      <c r="C939" s="4">
        <f t="shared" ca="1" si="86"/>
        <v>4</v>
      </c>
      <c r="D939" s="4">
        <f t="shared" ca="1" si="87"/>
        <v>2</v>
      </c>
      <c r="E939" s="4">
        <f t="shared" ca="1" si="88"/>
        <v>57743</v>
      </c>
      <c r="H939" s="4">
        <f t="shared" ca="1" si="89"/>
        <v>1</v>
      </c>
    </row>
    <row r="940" spans="1:8" x14ac:dyDescent="0.25">
      <c r="A940" s="5">
        <f t="shared" si="84"/>
        <v>939</v>
      </c>
      <c r="B940" s="4">
        <f t="shared" ca="1" si="85"/>
        <v>104</v>
      </c>
      <c r="C940" s="4">
        <f t="shared" ca="1" si="86"/>
        <v>9</v>
      </c>
      <c r="D940" s="4">
        <f t="shared" ca="1" si="87"/>
        <v>1</v>
      </c>
      <c r="E940" s="4">
        <f t="shared" ca="1" si="88"/>
        <v>22254</v>
      </c>
      <c r="H940" s="4">
        <f t="shared" ca="1" si="89"/>
        <v>0</v>
      </c>
    </row>
    <row r="941" spans="1:8" x14ac:dyDescent="0.25">
      <c r="A941" s="5">
        <f t="shared" si="84"/>
        <v>940</v>
      </c>
      <c r="B941" s="4">
        <f t="shared" ca="1" si="85"/>
        <v>41</v>
      </c>
      <c r="C941" s="4">
        <f t="shared" ca="1" si="86"/>
        <v>9</v>
      </c>
      <c r="D941" s="4">
        <f t="shared" ca="1" si="87"/>
        <v>2</v>
      </c>
      <c r="E941" s="4">
        <f t="shared" ca="1" si="88"/>
        <v>46630</v>
      </c>
      <c r="H941" s="4">
        <f t="shared" ca="1" si="89"/>
        <v>0</v>
      </c>
    </row>
    <row r="942" spans="1:8" x14ac:dyDescent="0.25">
      <c r="A942" s="5">
        <f t="shared" si="84"/>
        <v>941</v>
      </c>
      <c r="B942" s="4">
        <f t="shared" ca="1" si="85"/>
        <v>45</v>
      </c>
      <c r="C942" s="4">
        <f t="shared" ca="1" si="86"/>
        <v>16</v>
      </c>
      <c r="D942" s="4">
        <f t="shared" ca="1" si="87"/>
        <v>1</v>
      </c>
      <c r="E942" s="4">
        <f t="shared" ca="1" si="88"/>
        <v>6026</v>
      </c>
      <c r="H942" s="4">
        <f t="shared" ca="1" si="89"/>
        <v>1</v>
      </c>
    </row>
    <row r="943" spans="1:8" x14ac:dyDescent="0.25">
      <c r="A943" s="5">
        <f t="shared" si="84"/>
        <v>942</v>
      </c>
      <c r="B943" s="4">
        <f t="shared" ca="1" si="85"/>
        <v>31</v>
      </c>
      <c r="C943" s="4">
        <f t="shared" ca="1" si="86"/>
        <v>7</v>
      </c>
      <c r="D943" s="4">
        <f t="shared" ca="1" si="87"/>
        <v>2</v>
      </c>
      <c r="E943" s="4">
        <f t="shared" ca="1" si="88"/>
        <v>33830</v>
      </c>
      <c r="H943" s="4">
        <f t="shared" ca="1" si="89"/>
        <v>1</v>
      </c>
    </row>
    <row r="944" spans="1:8" x14ac:dyDescent="0.25">
      <c r="A944" s="5">
        <f t="shared" si="84"/>
        <v>943</v>
      </c>
      <c r="B944" s="4">
        <f t="shared" ca="1" si="85"/>
        <v>112</v>
      </c>
      <c r="C944" s="4">
        <f t="shared" ca="1" si="86"/>
        <v>7</v>
      </c>
      <c r="D944" s="4">
        <f t="shared" ca="1" si="87"/>
        <v>2</v>
      </c>
      <c r="E944" s="4">
        <f t="shared" ca="1" si="88"/>
        <v>52508</v>
      </c>
      <c r="H944" s="4">
        <f t="shared" ca="1" si="89"/>
        <v>1</v>
      </c>
    </row>
    <row r="945" spans="1:8" x14ac:dyDescent="0.25">
      <c r="A945" s="5">
        <f t="shared" si="84"/>
        <v>944</v>
      </c>
      <c r="B945" s="4">
        <f t="shared" ca="1" si="85"/>
        <v>145</v>
      </c>
      <c r="C945" s="4">
        <f t="shared" ca="1" si="86"/>
        <v>17</v>
      </c>
      <c r="D945" s="4">
        <f t="shared" ca="1" si="87"/>
        <v>3</v>
      </c>
      <c r="E945" s="4">
        <f t="shared" ca="1" si="88"/>
        <v>83177</v>
      </c>
      <c r="H945" s="4">
        <f t="shared" ca="1" si="89"/>
        <v>1</v>
      </c>
    </row>
    <row r="946" spans="1:8" x14ac:dyDescent="0.25">
      <c r="A946" s="5">
        <f t="shared" si="84"/>
        <v>945</v>
      </c>
      <c r="B946" s="4">
        <f t="shared" ca="1" si="85"/>
        <v>71</v>
      </c>
      <c r="C946" s="4">
        <f t="shared" ca="1" si="86"/>
        <v>2</v>
      </c>
      <c r="D946" s="4">
        <f t="shared" ca="1" si="87"/>
        <v>1</v>
      </c>
      <c r="E946" s="4">
        <f t="shared" ca="1" si="88"/>
        <v>8826</v>
      </c>
      <c r="H946" s="4">
        <f t="shared" ca="1" si="89"/>
        <v>1</v>
      </c>
    </row>
    <row r="947" spans="1:8" x14ac:dyDescent="0.25">
      <c r="A947" s="5">
        <f t="shared" si="84"/>
        <v>946</v>
      </c>
      <c r="B947" s="4">
        <f t="shared" ca="1" si="85"/>
        <v>156</v>
      </c>
      <c r="C947" s="4">
        <f t="shared" ca="1" si="86"/>
        <v>19</v>
      </c>
      <c r="D947" s="4">
        <f t="shared" ca="1" si="87"/>
        <v>2</v>
      </c>
      <c r="E947" s="4">
        <f t="shared" ca="1" si="88"/>
        <v>40415</v>
      </c>
      <c r="H947" s="4">
        <f t="shared" ca="1" si="89"/>
        <v>0</v>
      </c>
    </row>
    <row r="948" spans="1:8" x14ac:dyDescent="0.25">
      <c r="A948" s="5">
        <f t="shared" si="84"/>
        <v>947</v>
      </c>
      <c r="B948" s="4">
        <f t="shared" ca="1" si="85"/>
        <v>98</v>
      </c>
      <c r="C948" s="4">
        <f t="shared" ca="1" si="86"/>
        <v>17</v>
      </c>
      <c r="D948" s="4">
        <f t="shared" ca="1" si="87"/>
        <v>1</v>
      </c>
      <c r="E948" s="4">
        <f t="shared" ca="1" si="88"/>
        <v>18694</v>
      </c>
      <c r="H948" s="4">
        <f t="shared" ca="1" si="89"/>
        <v>1</v>
      </c>
    </row>
    <row r="949" spans="1:8" x14ac:dyDescent="0.25">
      <c r="A949" s="5">
        <f t="shared" si="84"/>
        <v>948</v>
      </c>
      <c r="B949" s="4">
        <f t="shared" ca="1" si="85"/>
        <v>45</v>
      </c>
      <c r="C949" s="4">
        <f t="shared" ca="1" si="86"/>
        <v>18</v>
      </c>
      <c r="D949" s="4">
        <f t="shared" ca="1" si="87"/>
        <v>1</v>
      </c>
      <c r="E949" s="4">
        <f t="shared" ca="1" si="88"/>
        <v>21575</v>
      </c>
      <c r="H949" s="4">
        <f t="shared" ca="1" si="89"/>
        <v>0</v>
      </c>
    </row>
    <row r="950" spans="1:8" x14ac:dyDescent="0.25">
      <c r="A950" s="5">
        <f t="shared" si="84"/>
        <v>949</v>
      </c>
      <c r="B950" s="4">
        <f t="shared" ca="1" si="85"/>
        <v>81</v>
      </c>
      <c r="C950" s="4">
        <f t="shared" ca="1" si="86"/>
        <v>6</v>
      </c>
      <c r="D950" s="4">
        <f t="shared" ca="1" si="87"/>
        <v>2</v>
      </c>
      <c r="E950" s="4">
        <f t="shared" ca="1" si="88"/>
        <v>58974</v>
      </c>
      <c r="H950" s="4">
        <f t="shared" ca="1" si="89"/>
        <v>1</v>
      </c>
    </row>
    <row r="951" spans="1:8" x14ac:dyDescent="0.25">
      <c r="A951" s="5">
        <f t="shared" si="84"/>
        <v>950</v>
      </c>
      <c r="B951" s="4">
        <f t="shared" ca="1" si="85"/>
        <v>130</v>
      </c>
      <c r="C951" s="4">
        <f t="shared" ca="1" si="86"/>
        <v>14</v>
      </c>
      <c r="D951" s="4">
        <f t="shared" ca="1" si="87"/>
        <v>1</v>
      </c>
      <c r="E951" s="4">
        <f t="shared" ca="1" si="88"/>
        <v>15961</v>
      </c>
      <c r="H951" s="4">
        <f t="shared" ca="1" si="89"/>
        <v>0</v>
      </c>
    </row>
    <row r="952" spans="1:8" x14ac:dyDescent="0.25">
      <c r="A952" s="5">
        <f t="shared" si="84"/>
        <v>951</v>
      </c>
      <c r="B952" s="4">
        <f t="shared" ca="1" si="85"/>
        <v>32</v>
      </c>
      <c r="C952" s="4">
        <f t="shared" ca="1" si="86"/>
        <v>7</v>
      </c>
      <c r="D952" s="4">
        <f t="shared" ca="1" si="87"/>
        <v>2</v>
      </c>
      <c r="E952" s="4">
        <f t="shared" ca="1" si="88"/>
        <v>39063</v>
      </c>
      <c r="H952" s="4">
        <f t="shared" ca="1" si="89"/>
        <v>0</v>
      </c>
    </row>
    <row r="953" spans="1:8" x14ac:dyDescent="0.25">
      <c r="A953" s="5">
        <f t="shared" si="84"/>
        <v>952</v>
      </c>
      <c r="B953" s="4">
        <f t="shared" ca="1" si="85"/>
        <v>55</v>
      </c>
      <c r="C953" s="4">
        <f t="shared" ca="1" si="86"/>
        <v>9</v>
      </c>
      <c r="D953" s="4">
        <f t="shared" ca="1" si="87"/>
        <v>2</v>
      </c>
      <c r="E953" s="4">
        <f t="shared" ca="1" si="88"/>
        <v>37669</v>
      </c>
      <c r="H953" s="4">
        <f t="shared" ca="1" si="89"/>
        <v>0</v>
      </c>
    </row>
    <row r="954" spans="1:8" x14ac:dyDescent="0.25">
      <c r="A954" s="5">
        <f t="shared" si="84"/>
        <v>953</v>
      </c>
      <c r="B954" s="4">
        <f t="shared" ca="1" si="85"/>
        <v>28</v>
      </c>
      <c r="C954" s="4">
        <f t="shared" ca="1" si="86"/>
        <v>5</v>
      </c>
      <c r="D954" s="4">
        <f t="shared" ca="1" si="87"/>
        <v>1</v>
      </c>
      <c r="E954" s="4">
        <f t="shared" ca="1" si="88"/>
        <v>20868</v>
      </c>
      <c r="H954" s="4">
        <f t="shared" ca="1" si="89"/>
        <v>1</v>
      </c>
    </row>
    <row r="955" spans="1:8" x14ac:dyDescent="0.25">
      <c r="A955" s="5">
        <f t="shared" si="84"/>
        <v>954</v>
      </c>
      <c r="B955" s="4">
        <f t="shared" ca="1" si="85"/>
        <v>162</v>
      </c>
      <c r="C955" s="4">
        <f t="shared" ca="1" si="86"/>
        <v>8</v>
      </c>
      <c r="D955" s="4">
        <f t="shared" ca="1" si="87"/>
        <v>1</v>
      </c>
      <c r="E955" s="4">
        <f t="shared" ca="1" si="88"/>
        <v>696</v>
      </c>
      <c r="H955" s="4">
        <f t="shared" ca="1" si="89"/>
        <v>0</v>
      </c>
    </row>
    <row r="956" spans="1:8" x14ac:dyDescent="0.25">
      <c r="A956" s="5">
        <f t="shared" si="84"/>
        <v>955</v>
      </c>
      <c r="B956" s="4">
        <f t="shared" ca="1" si="85"/>
        <v>64</v>
      </c>
      <c r="C956" s="4">
        <f t="shared" ca="1" si="86"/>
        <v>9</v>
      </c>
      <c r="D956" s="4">
        <f t="shared" ca="1" si="87"/>
        <v>2</v>
      </c>
      <c r="E956" s="4">
        <f t="shared" ca="1" si="88"/>
        <v>34737</v>
      </c>
      <c r="H956" s="4">
        <f t="shared" ca="1" si="89"/>
        <v>1</v>
      </c>
    </row>
    <row r="957" spans="1:8" x14ac:dyDescent="0.25">
      <c r="A957" s="5">
        <f t="shared" si="84"/>
        <v>956</v>
      </c>
      <c r="B957" s="4">
        <f t="shared" ca="1" si="85"/>
        <v>106</v>
      </c>
      <c r="C957" s="4">
        <f t="shared" ca="1" si="86"/>
        <v>9</v>
      </c>
      <c r="D957" s="4">
        <f t="shared" ca="1" si="87"/>
        <v>2</v>
      </c>
      <c r="E957" s="4">
        <f t="shared" ca="1" si="88"/>
        <v>41708</v>
      </c>
      <c r="H957" s="4">
        <f t="shared" ca="1" si="89"/>
        <v>1</v>
      </c>
    </row>
    <row r="958" spans="1:8" x14ac:dyDescent="0.25">
      <c r="A958" s="5">
        <f t="shared" si="84"/>
        <v>957</v>
      </c>
      <c r="B958" s="4">
        <f t="shared" ca="1" si="85"/>
        <v>87</v>
      </c>
      <c r="C958" s="4">
        <f t="shared" ca="1" si="86"/>
        <v>7</v>
      </c>
      <c r="D958" s="4">
        <f t="shared" ca="1" si="87"/>
        <v>1</v>
      </c>
      <c r="E958" s="4">
        <f t="shared" ca="1" si="88"/>
        <v>10709</v>
      </c>
      <c r="H958" s="4">
        <f t="shared" ca="1" si="89"/>
        <v>1</v>
      </c>
    </row>
    <row r="959" spans="1:8" x14ac:dyDescent="0.25">
      <c r="A959" s="5">
        <f t="shared" si="84"/>
        <v>958</v>
      </c>
      <c r="B959" s="4">
        <f t="shared" ca="1" si="85"/>
        <v>174</v>
      </c>
      <c r="C959" s="4">
        <f t="shared" ca="1" si="86"/>
        <v>10</v>
      </c>
      <c r="D959" s="4">
        <f t="shared" ca="1" si="87"/>
        <v>1</v>
      </c>
      <c r="E959" s="4">
        <f t="shared" ca="1" si="88"/>
        <v>1617</v>
      </c>
      <c r="H959" s="4">
        <f t="shared" ca="1" si="89"/>
        <v>1</v>
      </c>
    </row>
    <row r="960" spans="1:8" x14ac:dyDescent="0.25">
      <c r="A960" s="5">
        <f t="shared" si="84"/>
        <v>959</v>
      </c>
      <c r="B960" s="4">
        <f t="shared" ca="1" si="85"/>
        <v>101</v>
      </c>
      <c r="C960" s="4">
        <f t="shared" ca="1" si="86"/>
        <v>11</v>
      </c>
      <c r="D960" s="4">
        <f t="shared" ca="1" si="87"/>
        <v>3</v>
      </c>
      <c r="E960" s="4">
        <f t="shared" ca="1" si="88"/>
        <v>86602</v>
      </c>
      <c r="H960" s="4">
        <f t="shared" ca="1" si="89"/>
        <v>0</v>
      </c>
    </row>
    <row r="961" spans="1:8" x14ac:dyDescent="0.25">
      <c r="A961" s="5">
        <f t="shared" si="84"/>
        <v>960</v>
      </c>
      <c r="B961" s="4">
        <f t="shared" ca="1" si="85"/>
        <v>33</v>
      </c>
      <c r="C961" s="4">
        <f t="shared" ca="1" si="86"/>
        <v>7</v>
      </c>
      <c r="D961" s="4">
        <f t="shared" ca="1" si="87"/>
        <v>2</v>
      </c>
      <c r="E961" s="4">
        <f t="shared" ca="1" si="88"/>
        <v>47268</v>
      </c>
      <c r="H961" s="4">
        <f t="shared" ca="1" si="89"/>
        <v>0</v>
      </c>
    </row>
    <row r="962" spans="1:8" x14ac:dyDescent="0.25">
      <c r="A962" s="5">
        <f t="shared" si="84"/>
        <v>961</v>
      </c>
      <c r="B962" s="4">
        <f t="shared" ca="1" si="85"/>
        <v>118</v>
      </c>
      <c r="C962" s="4">
        <f t="shared" ca="1" si="86"/>
        <v>6</v>
      </c>
      <c r="D962" s="4">
        <f t="shared" ca="1" si="87"/>
        <v>1</v>
      </c>
      <c r="E962" s="4">
        <f t="shared" ca="1" si="88"/>
        <v>11286</v>
      </c>
      <c r="H962" s="4">
        <f t="shared" ca="1" si="89"/>
        <v>0</v>
      </c>
    </row>
    <row r="963" spans="1:8" x14ac:dyDescent="0.25">
      <c r="A963" s="5">
        <f t="shared" si="84"/>
        <v>962</v>
      </c>
      <c r="B963" s="4">
        <f t="shared" ca="1" si="85"/>
        <v>138</v>
      </c>
      <c r="C963" s="4">
        <f t="shared" ca="1" si="86"/>
        <v>14</v>
      </c>
      <c r="D963" s="4">
        <f t="shared" ca="1" si="87"/>
        <v>3</v>
      </c>
      <c r="E963" s="4">
        <f t="shared" ca="1" si="88"/>
        <v>67733</v>
      </c>
      <c r="H963" s="4">
        <f t="shared" ca="1" si="89"/>
        <v>1</v>
      </c>
    </row>
    <row r="964" spans="1:8" x14ac:dyDescent="0.25">
      <c r="A964" s="5">
        <f t="shared" ref="A964:A1027" si="90">A963+1</f>
        <v>963</v>
      </c>
      <c r="B964" s="4">
        <f t="shared" ref="B964:B1027" ca="1" si="91">RANDBETWEEN(1,175)</f>
        <v>120</v>
      </c>
      <c r="C964" s="4">
        <f t="shared" ref="C964:C1027" ca="1" si="92">RANDBETWEEN(1,20)</f>
        <v>17</v>
      </c>
      <c r="D964" s="4">
        <f t="shared" ref="D964:D1027" ca="1" si="93">RANDBETWEEN(1,3)</f>
        <v>2</v>
      </c>
      <c r="E964" s="4">
        <f t="shared" ref="E964:E1027" ca="1" si="94">IF(D964=1,RANDBETWEEN(0,30000),IF(D964=2,RANDBETWEEN(30001,60000),RANDBETWEEN(60001,89999)))</f>
        <v>41973</v>
      </c>
      <c r="H964" s="4">
        <f t="shared" ref="H964:H1027" ca="1" si="95">RANDBETWEEN(0,1)</f>
        <v>0</v>
      </c>
    </row>
    <row r="965" spans="1:8" x14ac:dyDescent="0.25">
      <c r="A965" s="5">
        <f t="shared" si="90"/>
        <v>964</v>
      </c>
      <c r="B965" s="4">
        <f t="shared" ca="1" si="91"/>
        <v>99</v>
      </c>
      <c r="C965" s="4">
        <f t="shared" ca="1" si="92"/>
        <v>8</v>
      </c>
      <c r="D965" s="4">
        <f t="shared" ca="1" si="93"/>
        <v>3</v>
      </c>
      <c r="E965" s="4">
        <f t="shared" ca="1" si="94"/>
        <v>78855</v>
      </c>
      <c r="H965" s="4">
        <f t="shared" ca="1" si="95"/>
        <v>0</v>
      </c>
    </row>
    <row r="966" spans="1:8" x14ac:dyDescent="0.25">
      <c r="A966" s="5">
        <f t="shared" si="90"/>
        <v>965</v>
      </c>
      <c r="B966" s="4">
        <f t="shared" ca="1" si="91"/>
        <v>76</v>
      </c>
      <c r="C966" s="4">
        <f t="shared" ca="1" si="92"/>
        <v>17</v>
      </c>
      <c r="D966" s="4">
        <f t="shared" ca="1" si="93"/>
        <v>2</v>
      </c>
      <c r="E966" s="4">
        <f t="shared" ca="1" si="94"/>
        <v>31474</v>
      </c>
      <c r="H966" s="4">
        <f t="shared" ca="1" si="95"/>
        <v>1</v>
      </c>
    </row>
    <row r="967" spans="1:8" x14ac:dyDescent="0.25">
      <c r="A967" s="5">
        <f t="shared" si="90"/>
        <v>966</v>
      </c>
      <c r="B967" s="4">
        <f t="shared" ca="1" si="91"/>
        <v>33</v>
      </c>
      <c r="C967" s="4">
        <f t="shared" ca="1" si="92"/>
        <v>17</v>
      </c>
      <c r="D967" s="4">
        <f t="shared" ca="1" si="93"/>
        <v>3</v>
      </c>
      <c r="E967" s="4">
        <f t="shared" ca="1" si="94"/>
        <v>89774</v>
      </c>
      <c r="H967" s="4">
        <f t="shared" ca="1" si="95"/>
        <v>1</v>
      </c>
    </row>
    <row r="968" spans="1:8" x14ac:dyDescent="0.25">
      <c r="A968" s="5">
        <f t="shared" si="90"/>
        <v>967</v>
      </c>
      <c r="B968" s="4">
        <f t="shared" ca="1" si="91"/>
        <v>133</v>
      </c>
      <c r="C968" s="4">
        <f t="shared" ca="1" si="92"/>
        <v>1</v>
      </c>
      <c r="D968" s="4">
        <f t="shared" ca="1" si="93"/>
        <v>2</v>
      </c>
      <c r="E968" s="4">
        <f t="shared" ca="1" si="94"/>
        <v>39078</v>
      </c>
      <c r="H968" s="4">
        <f t="shared" ca="1" si="95"/>
        <v>1</v>
      </c>
    </row>
    <row r="969" spans="1:8" x14ac:dyDescent="0.25">
      <c r="A969" s="5">
        <f t="shared" si="90"/>
        <v>968</v>
      </c>
      <c r="B969" s="4">
        <f t="shared" ca="1" si="91"/>
        <v>42</v>
      </c>
      <c r="C969" s="4">
        <f t="shared" ca="1" si="92"/>
        <v>5</v>
      </c>
      <c r="D969" s="4">
        <f t="shared" ca="1" si="93"/>
        <v>1</v>
      </c>
      <c r="E969" s="4">
        <f t="shared" ca="1" si="94"/>
        <v>18829</v>
      </c>
      <c r="H969" s="4">
        <f t="shared" ca="1" si="95"/>
        <v>0</v>
      </c>
    </row>
    <row r="970" spans="1:8" x14ac:dyDescent="0.25">
      <c r="A970" s="5">
        <f t="shared" si="90"/>
        <v>969</v>
      </c>
      <c r="B970" s="4">
        <f t="shared" ca="1" si="91"/>
        <v>101</v>
      </c>
      <c r="C970" s="4">
        <f t="shared" ca="1" si="92"/>
        <v>6</v>
      </c>
      <c r="D970" s="4">
        <f t="shared" ca="1" si="93"/>
        <v>3</v>
      </c>
      <c r="E970" s="4">
        <f t="shared" ca="1" si="94"/>
        <v>73325</v>
      </c>
      <c r="H970" s="4">
        <f t="shared" ca="1" si="95"/>
        <v>0</v>
      </c>
    </row>
    <row r="971" spans="1:8" x14ac:dyDescent="0.25">
      <c r="A971" s="5">
        <f t="shared" si="90"/>
        <v>970</v>
      </c>
      <c r="B971" s="4">
        <f t="shared" ca="1" si="91"/>
        <v>58</v>
      </c>
      <c r="C971" s="4">
        <f t="shared" ca="1" si="92"/>
        <v>1</v>
      </c>
      <c r="D971" s="4">
        <f t="shared" ca="1" si="93"/>
        <v>3</v>
      </c>
      <c r="E971" s="4">
        <f t="shared" ca="1" si="94"/>
        <v>70767</v>
      </c>
      <c r="H971" s="4">
        <f t="shared" ca="1" si="95"/>
        <v>1</v>
      </c>
    </row>
    <row r="972" spans="1:8" x14ac:dyDescent="0.25">
      <c r="A972" s="5">
        <f t="shared" si="90"/>
        <v>971</v>
      </c>
      <c r="B972" s="4">
        <f t="shared" ca="1" si="91"/>
        <v>136</v>
      </c>
      <c r="C972" s="4">
        <f t="shared" ca="1" si="92"/>
        <v>4</v>
      </c>
      <c r="D972" s="4">
        <f t="shared" ca="1" si="93"/>
        <v>3</v>
      </c>
      <c r="E972" s="4">
        <f t="shared" ca="1" si="94"/>
        <v>66907</v>
      </c>
      <c r="H972" s="4">
        <f t="shared" ca="1" si="95"/>
        <v>0</v>
      </c>
    </row>
    <row r="973" spans="1:8" x14ac:dyDescent="0.25">
      <c r="A973" s="5">
        <f t="shared" si="90"/>
        <v>972</v>
      </c>
      <c r="B973" s="4">
        <f t="shared" ca="1" si="91"/>
        <v>128</v>
      </c>
      <c r="C973" s="4">
        <f t="shared" ca="1" si="92"/>
        <v>13</v>
      </c>
      <c r="D973" s="4">
        <f t="shared" ca="1" si="93"/>
        <v>2</v>
      </c>
      <c r="E973" s="4">
        <f t="shared" ca="1" si="94"/>
        <v>58444</v>
      </c>
      <c r="H973" s="4">
        <f t="shared" ca="1" si="95"/>
        <v>0</v>
      </c>
    </row>
    <row r="974" spans="1:8" x14ac:dyDescent="0.25">
      <c r="A974" s="5">
        <f t="shared" si="90"/>
        <v>973</v>
      </c>
      <c r="B974" s="4">
        <f t="shared" ca="1" si="91"/>
        <v>36</v>
      </c>
      <c r="C974" s="4">
        <f t="shared" ca="1" si="92"/>
        <v>1</v>
      </c>
      <c r="D974" s="4">
        <f t="shared" ca="1" si="93"/>
        <v>2</v>
      </c>
      <c r="E974" s="4">
        <f t="shared" ca="1" si="94"/>
        <v>46234</v>
      </c>
      <c r="H974" s="4">
        <f t="shared" ca="1" si="95"/>
        <v>1</v>
      </c>
    </row>
    <row r="975" spans="1:8" x14ac:dyDescent="0.25">
      <c r="A975" s="5">
        <f t="shared" si="90"/>
        <v>974</v>
      </c>
      <c r="B975" s="4">
        <f t="shared" ca="1" si="91"/>
        <v>75</v>
      </c>
      <c r="C975" s="4">
        <f t="shared" ca="1" si="92"/>
        <v>10</v>
      </c>
      <c r="D975" s="4">
        <f t="shared" ca="1" si="93"/>
        <v>1</v>
      </c>
      <c r="E975" s="4">
        <f t="shared" ca="1" si="94"/>
        <v>6916</v>
      </c>
      <c r="H975" s="4">
        <f t="shared" ca="1" si="95"/>
        <v>0</v>
      </c>
    </row>
    <row r="976" spans="1:8" x14ac:dyDescent="0.25">
      <c r="A976" s="5">
        <f t="shared" si="90"/>
        <v>975</v>
      </c>
      <c r="B976" s="4">
        <f t="shared" ca="1" si="91"/>
        <v>90</v>
      </c>
      <c r="C976" s="4">
        <f t="shared" ca="1" si="92"/>
        <v>8</v>
      </c>
      <c r="D976" s="4">
        <f t="shared" ca="1" si="93"/>
        <v>2</v>
      </c>
      <c r="E976" s="4">
        <f t="shared" ca="1" si="94"/>
        <v>35147</v>
      </c>
      <c r="H976" s="4">
        <f t="shared" ca="1" si="95"/>
        <v>1</v>
      </c>
    </row>
    <row r="977" spans="1:8" x14ac:dyDescent="0.25">
      <c r="A977" s="5">
        <f t="shared" si="90"/>
        <v>976</v>
      </c>
      <c r="B977" s="4">
        <f t="shared" ca="1" si="91"/>
        <v>168</v>
      </c>
      <c r="C977" s="4">
        <f t="shared" ca="1" si="92"/>
        <v>5</v>
      </c>
      <c r="D977" s="4">
        <f t="shared" ca="1" si="93"/>
        <v>2</v>
      </c>
      <c r="E977" s="4">
        <f t="shared" ca="1" si="94"/>
        <v>32095</v>
      </c>
      <c r="H977" s="4">
        <f t="shared" ca="1" si="95"/>
        <v>0</v>
      </c>
    </row>
    <row r="978" spans="1:8" x14ac:dyDescent="0.25">
      <c r="A978" s="5">
        <f t="shared" si="90"/>
        <v>977</v>
      </c>
      <c r="B978" s="4">
        <f t="shared" ca="1" si="91"/>
        <v>27</v>
      </c>
      <c r="C978" s="4">
        <f t="shared" ca="1" si="92"/>
        <v>5</v>
      </c>
      <c r="D978" s="4">
        <f t="shared" ca="1" si="93"/>
        <v>3</v>
      </c>
      <c r="E978" s="4">
        <f t="shared" ca="1" si="94"/>
        <v>83556</v>
      </c>
      <c r="H978" s="4">
        <f t="shared" ca="1" si="95"/>
        <v>1</v>
      </c>
    </row>
    <row r="979" spans="1:8" x14ac:dyDescent="0.25">
      <c r="A979" s="5">
        <f t="shared" si="90"/>
        <v>978</v>
      </c>
      <c r="B979" s="4">
        <f t="shared" ca="1" si="91"/>
        <v>132</v>
      </c>
      <c r="C979" s="4">
        <f t="shared" ca="1" si="92"/>
        <v>2</v>
      </c>
      <c r="D979" s="4">
        <f t="shared" ca="1" si="93"/>
        <v>1</v>
      </c>
      <c r="E979" s="4">
        <f t="shared" ca="1" si="94"/>
        <v>26005</v>
      </c>
      <c r="H979" s="4">
        <f t="shared" ca="1" si="95"/>
        <v>1</v>
      </c>
    </row>
    <row r="980" spans="1:8" x14ac:dyDescent="0.25">
      <c r="A980" s="5">
        <f t="shared" si="90"/>
        <v>979</v>
      </c>
      <c r="B980" s="4">
        <f t="shared" ca="1" si="91"/>
        <v>116</v>
      </c>
      <c r="C980" s="4">
        <f t="shared" ca="1" si="92"/>
        <v>7</v>
      </c>
      <c r="D980" s="4">
        <f t="shared" ca="1" si="93"/>
        <v>1</v>
      </c>
      <c r="E980" s="4">
        <f t="shared" ca="1" si="94"/>
        <v>19213</v>
      </c>
      <c r="H980" s="4">
        <f t="shared" ca="1" si="95"/>
        <v>1</v>
      </c>
    </row>
    <row r="981" spans="1:8" x14ac:dyDescent="0.25">
      <c r="A981" s="5">
        <f t="shared" si="90"/>
        <v>980</v>
      </c>
      <c r="B981" s="4">
        <f t="shared" ca="1" si="91"/>
        <v>28</v>
      </c>
      <c r="C981" s="4">
        <f t="shared" ca="1" si="92"/>
        <v>6</v>
      </c>
      <c r="D981" s="4">
        <f t="shared" ca="1" si="93"/>
        <v>3</v>
      </c>
      <c r="E981" s="4">
        <f t="shared" ca="1" si="94"/>
        <v>87235</v>
      </c>
      <c r="H981" s="4">
        <f t="shared" ca="1" si="95"/>
        <v>1</v>
      </c>
    </row>
    <row r="982" spans="1:8" x14ac:dyDescent="0.25">
      <c r="A982" s="5">
        <f t="shared" si="90"/>
        <v>981</v>
      </c>
      <c r="B982" s="4">
        <f t="shared" ca="1" si="91"/>
        <v>106</v>
      </c>
      <c r="C982" s="4">
        <f t="shared" ca="1" si="92"/>
        <v>1</v>
      </c>
      <c r="D982" s="4">
        <f t="shared" ca="1" si="93"/>
        <v>3</v>
      </c>
      <c r="E982" s="4">
        <f t="shared" ca="1" si="94"/>
        <v>87733</v>
      </c>
      <c r="H982" s="4">
        <f t="shared" ca="1" si="95"/>
        <v>1</v>
      </c>
    </row>
    <row r="983" spans="1:8" x14ac:dyDescent="0.25">
      <c r="A983" s="5">
        <f t="shared" si="90"/>
        <v>982</v>
      </c>
      <c r="B983" s="4">
        <f t="shared" ca="1" si="91"/>
        <v>17</v>
      </c>
      <c r="C983" s="4">
        <f t="shared" ca="1" si="92"/>
        <v>11</v>
      </c>
      <c r="D983" s="4">
        <f t="shared" ca="1" si="93"/>
        <v>3</v>
      </c>
      <c r="E983" s="4">
        <f t="shared" ca="1" si="94"/>
        <v>84091</v>
      </c>
      <c r="H983" s="4">
        <f t="shared" ca="1" si="95"/>
        <v>0</v>
      </c>
    </row>
    <row r="984" spans="1:8" x14ac:dyDescent="0.25">
      <c r="A984" s="5">
        <f t="shared" si="90"/>
        <v>983</v>
      </c>
      <c r="B984" s="4">
        <f t="shared" ca="1" si="91"/>
        <v>99</v>
      </c>
      <c r="C984" s="4">
        <f t="shared" ca="1" si="92"/>
        <v>15</v>
      </c>
      <c r="D984" s="4">
        <f t="shared" ca="1" si="93"/>
        <v>3</v>
      </c>
      <c r="E984" s="4">
        <f t="shared" ca="1" si="94"/>
        <v>66586</v>
      </c>
      <c r="H984" s="4">
        <f t="shared" ca="1" si="95"/>
        <v>0</v>
      </c>
    </row>
    <row r="985" spans="1:8" x14ac:dyDescent="0.25">
      <c r="A985" s="5">
        <f t="shared" si="90"/>
        <v>984</v>
      </c>
      <c r="B985" s="4">
        <f t="shared" ca="1" si="91"/>
        <v>8</v>
      </c>
      <c r="C985" s="4">
        <f t="shared" ca="1" si="92"/>
        <v>5</v>
      </c>
      <c r="D985" s="4">
        <f t="shared" ca="1" si="93"/>
        <v>3</v>
      </c>
      <c r="E985" s="4">
        <f t="shared" ca="1" si="94"/>
        <v>71459</v>
      </c>
      <c r="H985" s="4">
        <f t="shared" ca="1" si="95"/>
        <v>1</v>
      </c>
    </row>
    <row r="986" spans="1:8" x14ac:dyDescent="0.25">
      <c r="A986" s="5">
        <f t="shared" si="90"/>
        <v>985</v>
      </c>
      <c r="B986" s="4">
        <f t="shared" ca="1" si="91"/>
        <v>106</v>
      </c>
      <c r="C986" s="4">
        <f t="shared" ca="1" si="92"/>
        <v>4</v>
      </c>
      <c r="D986" s="4">
        <f t="shared" ca="1" si="93"/>
        <v>2</v>
      </c>
      <c r="E986" s="4">
        <f t="shared" ca="1" si="94"/>
        <v>41867</v>
      </c>
      <c r="H986" s="4">
        <f t="shared" ca="1" si="95"/>
        <v>1</v>
      </c>
    </row>
    <row r="987" spans="1:8" x14ac:dyDescent="0.25">
      <c r="A987" s="5">
        <f t="shared" si="90"/>
        <v>986</v>
      </c>
      <c r="B987" s="4">
        <f t="shared" ca="1" si="91"/>
        <v>26</v>
      </c>
      <c r="C987" s="4">
        <f t="shared" ca="1" si="92"/>
        <v>18</v>
      </c>
      <c r="D987" s="4">
        <f t="shared" ca="1" si="93"/>
        <v>3</v>
      </c>
      <c r="E987" s="4">
        <f t="shared" ca="1" si="94"/>
        <v>68706</v>
      </c>
      <c r="H987" s="4">
        <f t="shared" ca="1" si="95"/>
        <v>0</v>
      </c>
    </row>
    <row r="988" spans="1:8" x14ac:dyDescent="0.25">
      <c r="A988" s="5">
        <f t="shared" si="90"/>
        <v>987</v>
      </c>
      <c r="B988" s="4">
        <f t="shared" ca="1" si="91"/>
        <v>77</v>
      </c>
      <c r="C988" s="4">
        <f t="shared" ca="1" si="92"/>
        <v>19</v>
      </c>
      <c r="D988" s="4">
        <f t="shared" ca="1" si="93"/>
        <v>3</v>
      </c>
      <c r="E988" s="4">
        <f t="shared" ca="1" si="94"/>
        <v>69724</v>
      </c>
      <c r="H988" s="4">
        <f t="shared" ca="1" si="95"/>
        <v>0</v>
      </c>
    </row>
    <row r="989" spans="1:8" x14ac:dyDescent="0.25">
      <c r="A989" s="5">
        <f t="shared" si="90"/>
        <v>988</v>
      </c>
      <c r="B989" s="4">
        <f t="shared" ca="1" si="91"/>
        <v>56</v>
      </c>
      <c r="C989" s="4">
        <f t="shared" ca="1" si="92"/>
        <v>4</v>
      </c>
      <c r="D989" s="4">
        <f t="shared" ca="1" si="93"/>
        <v>3</v>
      </c>
      <c r="E989" s="4">
        <f t="shared" ca="1" si="94"/>
        <v>88720</v>
      </c>
      <c r="H989" s="4">
        <f t="shared" ca="1" si="95"/>
        <v>0</v>
      </c>
    </row>
    <row r="990" spans="1:8" x14ac:dyDescent="0.25">
      <c r="A990" s="5">
        <f t="shared" si="90"/>
        <v>989</v>
      </c>
      <c r="B990" s="4">
        <f t="shared" ca="1" si="91"/>
        <v>6</v>
      </c>
      <c r="C990" s="4">
        <f t="shared" ca="1" si="92"/>
        <v>6</v>
      </c>
      <c r="D990" s="4">
        <f t="shared" ca="1" si="93"/>
        <v>2</v>
      </c>
      <c r="E990" s="4">
        <f t="shared" ca="1" si="94"/>
        <v>36785</v>
      </c>
      <c r="H990" s="4">
        <f t="shared" ca="1" si="95"/>
        <v>0</v>
      </c>
    </row>
    <row r="991" spans="1:8" x14ac:dyDescent="0.25">
      <c r="A991" s="5">
        <f t="shared" si="90"/>
        <v>990</v>
      </c>
      <c r="B991" s="4">
        <f t="shared" ca="1" si="91"/>
        <v>102</v>
      </c>
      <c r="C991" s="4">
        <f t="shared" ca="1" si="92"/>
        <v>18</v>
      </c>
      <c r="D991" s="4">
        <f t="shared" ca="1" si="93"/>
        <v>2</v>
      </c>
      <c r="E991" s="4">
        <f t="shared" ca="1" si="94"/>
        <v>49947</v>
      </c>
      <c r="H991" s="4">
        <f t="shared" ca="1" si="95"/>
        <v>1</v>
      </c>
    </row>
    <row r="992" spans="1:8" x14ac:dyDescent="0.25">
      <c r="A992" s="5">
        <f t="shared" si="90"/>
        <v>991</v>
      </c>
      <c r="B992" s="4">
        <f t="shared" ca="1" si="91"/>
        <v>53</v>
      </c>
      <c r="C992" s="4">
        <f t="shared" ca="1" si="92"/>
        <v>13</v>
      </c>
      <c r="D992" s="4">
        <f t="shared" ca="1" si="93"/>
        <v>1</v>
      </c>
      <c r="E992" s="4">
        <f t="shared" ca="1" si="94"/>
        <v>11237</v>
      </c>
      <c r="H992" s="4">
        <f t="shared" ca="1" si="95"/>
        <v>0</v>
      </c>
    </row>
    <row r="993" spans="1:8" x14ac:dyDescent="0.25">
      <c r="A993" s="5">
        <f t="shared" si="90"/>
        <v>992</v>
      </c>
      <c r="B993" s="4">
        <f t="shared" ca="1" si="91"/>
        <v>32</v>
      </c>
      <c r="C993" s="4">
        <f t="shared" ca="1" si="92"/>
        <v>10</v>
      </c>
      <c r="D993" s="4">
        <f t="shared" ca="1" si="93"/>
        <v>1</v>
      </c>
      <c r="E993" s="4">
        <f t="shared" ca="1" si="94"/>
        <v>14207</v>
      </c>
      <c r="H993" s="4">
        <f t="shared" ca="1" si="95"/>
        <v>0</v>
      </c>
    </row>
    <row r="994" spans="1:8" x14ac:dyDescent="0.25">
      <c r="A994" s="5">
        <f t="shared" si="90"/>
        <v>993</v>
      </c>
      <c r="B994" s="4">
        <f t="shared" ca="1" si="91"/>
        <v>10</v>
      </c>
      <c r="C994" s="4">
        <f t="shared" ca="1" si="92"/>
        <v>5</v>
      </c>
      <c r="D994" s="4">
        <f t="shared" ca="1" si="93"/>
        <v>1</v>
      </c>
      <c r="E994" s="4">
        <f t="shared" ca="1" si="94"/>
        <v>28364</v>
      </c>
      <c r="H994" s="4">
        <f t="shared" ca="1" si="95"/>
        <v>0</v>
      </c>
    </row>
    <row r="995" spans="1:8" x14ac:dyDescent="0.25">
      <c r="A995" s="5">
        <f t="shared" si="90"/>
        <v>994</v>
      </c>
      <c r="B995" s="4">
        <f t="shared" ca="1" si="91"/>
        <v>101</v>
      </c>
      <c r="C995" s="4">
        <f t="shared" ca="1" si="92"/>
        <v>14</v>
      </c>
      <c r="D995" s="4">
        <f t="shared" ca="1" si="93"/>
        <v>2</v>
      </c>
      <c r="E995" s="4">
        <f t="shared" ca="1" si="94"/>
        <v>46859</v>
      </c>
      <c r="H995" s="4">
        <f t="shared" ca="1" si="95"/>
        <v>1</v>
      </c>
    </row>
    <row r="996" spans="1:8" x14ac:dyDescent="0.25">
      <c r="A996" s="5">
        <f t="shared" si="90"/>
        <v>995</v>
      </c>
      <c r="B996" s="4">
        <f t="shared" ca="1" si="91"/>
        <v>169</v>
      </c>
      <c r="C996" s="4">
        <f t="shared" ca="1" si="92"/>
        <v>19</v>
      </c>
      <c r="D996" s="4">
        <f t="shared" ca="1" si="93"/>
        <v>1</v>
      </c>
      <c r="E996" s="4">
        <f t="shared" ca="1" si="94"/>
        <v>10947</v>
      </c>
      <c r="H996" s="4">
        <f t="shared" ca="1" si="95"/>
        <v>0</v>
      </c>
    </row>
    <row r="997" spans="1:8" x14ac:dyDescent="0.25">
      <c r="A997" s="5">
        <f t="shared" si="90"/>
        <v>996</v>
      </c>
      <c r="B997" s="4">
        <f t="shared" ca="1" si="91"/>
        <v>174</v>
      </c>
      <c r="C997" s="4">
        <f t="shared" ca="1" si="92"/>
        <v>19</v>
      </c>
      <c r="D997" s="4">
        <f t="shared" ca="1" si="93"/>
        <v>3</v>
      </c>
      <c r="E997" s="4">
        <f t="shared" ca="1" si="94"/>
        <v>70444</v>
      </c>
      <c r="H997" s="4">
        <f t="shared" ca="1" si="95"/>
        <v>1</v>
      </c>
    </row>
    <row r="998" spans="1:8" x14ac:dyDescent="0.25">
      <c r="A998" s="5">
        <f t="shared" si="90"/>
        <v>997</v>
      </c>
      <c r="B998" s="4">
        <f t="shared" ca="1" si="91"/>
        <v>174</v>
      </c>
      <c r="C998" s="4">
        <f t="shared" ca="1" si="92"/>
        <v>2</v>
      </c>
      <c r="D998" s="4">
        <f t="shared" ca="1" si="93"/>
        <v>2</v>
      </c>
      <c r="E998" s="4">
        <f t="shared" ca="1" si="94"/>
        <v>59874</v>
      </c>
      <c r="H998" s="4">
        <f t="shared" ca="1" si="95"/>
        <v>1</v>
      </c>
    </row>
    <row r="999" spans="1:8" x14ac:dyDescent="0.25">
      <c r="A999" s="5">
        <f t="shared" si="90"/>
        <v>998</v>
      </c>
      <c r="B999" s="4">
        <f t="shared" ca="1" si="91"/>
        <v>115</v>
      </c>
      <c r="C999" s="4">
        <f t="shared" ca="1" si="92"/>
        <v>12</v>
      </c>
      <c r="D999" s="4">
        <f t="shared" ca="1" si="93"/>
        <v>1</v>
      </c>
      <c r="E999" s="4">
        <f t="shared" ca="1" si="94"/>
        <v>16627</v>
      </c>
      <c r="H999" s="4">
        <f t="shared" ca="1" si="95"/>
        <v>1</v>
      </c>
    </row>
    <row r="1000" spans="1:8" x14ac:dyDescent="0.25">
      <c r="A1000" s="5">
        <f t="shared" si="90"/>
        <v>999</v>
      </c>
      <c r="B1000" s="4">
        <f t="shared" ca="1" si="91"/>
        <v>15</v>
      </c>
      <c r="C1000" s="4">
        <f t="shared" ca="1" si="92"/>
        <v>16</v>
      </c>
      <c r="D1000" s="4">
        <f t="shared" ca="1" si="93"/>
        <v>2</v>
      </c>
      <c r="E1000" s="4">
        <f t="shared" ca="1" si="94"/>
        <v>56615</v>
      </c>
      <c r="H1000" s="4">
        <f t="shared" ca="1" si="95"/>
        <v>0</v>
      </c>
    </row>
    <row r="1001" spans="1:8" x14ac:dyDescent="0.25">
      <c r="A1001" s="5">
        <f t="shared" si="90"/>
        <v>1000</v>
      </c>
      <c r="B1001" s="4">
        <f t="shared" ca="1" si="91"/>
        <v>92</v>
      </c>
      <c r="C1001" s="4">
        <f t="shared" ca="1" si="92"/>
        <v>3</v>
      </c>
      <c r="D1001" s="4">
        <f t="shared" ca="1" si="93"/>
        <v>1</v>
      </c>
      <c r="E1001" s="4">
        <f t="shared" ca="1" si="94"/>
        <v>27688</v>
      </c>
      <c r="H1001" s="4">
        <f t="shared" ca="1" si="95"/>
        <v>0</v>
      </c>
    </row>
    <row r="1002" spans="1:8" x14ac:dyDescent="0.25">
      <c r="A1002" s="5">
        <f t="shared" si="90"/>
        <v>1001</v>
      </c>
      <c r="B1002" s="4">
        <f t="shared" ca="1" si="91"/>
        <v>170</v>
      </c>
      <c r="C1002" s="4">
        <f t="shared" ca="1" si="92"/>
        <v>17</v>
      </c>
      <c r="D1002" s="4">
        <f t="shared" ca="1" si="93"/>
        <v>2</v>
      </c>
      <c r="E1002" s="4">
        <f t="shared" ca="1" si="94"/>
        <v>30636</v>
      </c>
      <c r="H1002" s="4">
        <f t="shared" ca="1" si="95"/>
        <v>0</v>
      </c>
    </row>
    <row r="1003" spans="1:8" x14ac:dyDescent="0.25">
      <c r="A1003" s="5">
        <f t="shared" si="90"/>
        <v>1002</v>
      </c>
      <c r="B1003" s="4">
        <f t="shared" ca="1" si="91"/>
        <v>61</v>
      </c>
      <c r="C1003" s="4">
        <f t="shared" ca="1" si="92"/>
        <v>9</v>
      </c>
      <c r="D1003" s="4">
        <f t="shared" ca="1" si="93"/>
        <v>1</v>
      </c>
      <c r="E1003" s="4">
        <f t="shared" ca="1" si="94"/>
        <v>28698</v>
      </c>
      <c r="H1003" s="4">
        <f t="shared" ca="1" si="95"/>
        <v>1</v>
      </c>
    </row>
    <row r="1004" spans="1:8" x14ac:dyDescent="0.25">
      <c r="A1004" s="5">
        <f t="shared" si="90"/>
        <v>1003</v>
      </c>
      <c r="B1004" s="4">
        <f t="shared" ca="1" si="91"/>
        <v>173</v>
      </c>
      <c r="C1004" s="4">
        <f t="shared" ca="1" si="92"/>
        <v>8</v>
      </c>
      <c r="D1004" s="4">
        <f t="shared" ca="1" si="93"/>
        <v>3</v>
      </c>
      <c r="E1004" s="4">
        <f t="shared" ca="1" si="94"/>
        <v>88315</v>
      </c>
      <c r="H1004" s="4">
        <f t="shared" ca="1" si="95"/>
        <v>0</v>
      </c>
    </row>
    <row r="1005" spans="1:8" x14ac:dyDescent="0.25">
      <c r="A1005" s="5">
        <f t="shared" si="90"/>
        <v>1004</v>
      </c>
      <c r="B1005" s="4">
        <f t="shared" ca="1" si="91"/>
        <v>164</v>
      </c>
      <c r="C1005" s="4">
        <f t="shared" ca="1" si="92"/>
        <v>11</v>
      </c>
      <c r="D1005" s="4">
        <f t="shared" ca="1" si="93"/>
        <v>2</v>
      </c>
      <c r="E1005" s="4">
        <f t="shared" ca="1" si="94"/>
        <v>58697</v>
      </c>
      <c r="H1005" s="4">
        <f t="shared" ca="1" si="95"/>
        <v>1</v>
      </c>
    </row>
    <row r="1006" spans="1:8" x14ac:dyDescent="0.25">
      <c r="A1006" s="5">
        <f t="shared" si="90"/>
        <v>1005</v>
      </c>
      <c r="B1006" s="4">
        <f t="shared" ca="1" si="91"/>
        <v>9</v>
      </c>
      <c r="C1006" s="4">
        <f t="shared" ca="1" si="92"/>
        <v>3</v>
      </c>
      <c r="D1006" s="4">
        <f t="shared" ca="1" si="93"/>
        <v>2</v>
      </c>
      <c r="E1006" s="4">
        <f t="shared" ca="1" si="94"/>
        <v>40704</v>
      </c>
      <c r="H1006" s="4">
        <f t="shared" ca="1" si="95"/>
        <v>1</v>
      </c>
    </row>
    <row r="1007" spans="1:8" x14ac:dyDescent="0.25">
      <c r="A1007" s="5">
        <f t="shared" si="90"/>
        <v>1006</v>
      </c>
      <c r="B1007" s="4">
        <f t="shared" ca="1" si="91"/>
        <v>35</v>
      </c>
      <c r="C1007" s="4">
        <f t="shared" ca="1" si="92"/>
        <v>8</v>
      </c>
      <c r="D1007" s="4">
        <f t="shared" ca="1" si="93"/>
        <v>3</v>
      </c>
      <c r="E1007" s="4">
        <f t="shared" ca="1" si="94"/>
        <v>71969</v>
      </c>
      <c r="H1007" s="4">
        <f t="shared" ca="1" si="95"/>
        <v>0</v>
      </c>
    </row>
    <row r="1008" spans="1:8" x14ac:dyDescent="0.25">
      <c r="A1008" s="5">
        <f t="shared" si="90"/>
        <v>1007</v>
      </c>
      <c r="B1008" s="4">
        <f t="shared" ca="1" si="91"/>
        <v>107</v>
      </c>
      <c r="C1008" s="4">
        <f t="shared" ca="1" si="92"/>
        <v>13</v>
      </c>
      <c r="D1008" s="4">
        <f t="shared" ca="1" si="93"/>
        <v>2</v>
      </c>
      <c r="E1008" s="4">
        <f t="shared" ca="1" si="94"/>
        <v>54108</v>
      </c>
      <c r="H1008" s="4">
        <f t="shared" ca="1" si="95"/>
        <v>1</v>
      </c>
    </row>
    <row r="1009" spans="1:8" x14ac:dyDescent="0.25">
      <c r="A1009" s="5">
        <f t="shared" si="90"/>
        <v>1008</v>
      </c>
      <c r="B1009" s="4">
        <f t="shared" ca="1" si="91"/>
        <v>63</v>
      </c>
      <c r="C1009" s="4">
        <f t="shared" ca="1" si="92"/>
        <v>2</v>
      </c>
      <c r="D1009" s="4">
        <f t="shared" ca="1" si="93"/>
        <v>2</v>
      </c>
      <c r="E1009" s="4">
        <f t="shared" ca="1" si="94"/>
        <v>50141</v>
      </c>
      <c r="H1009" s="4">
        <f t="shared" ca="1" si="95"/>
        <v>0</v>
      </c>
    </row>
    <row r="1010" spans="1:8" x14ac:dyDescent="0.25">
      <c r="A1010" s="5">
        <f t="shared" si="90"/>
        <v>1009</v>
      </c>
      <c r="B1010" s="4">
        <f t="shared" ca="1" si="91"/>
        <v>170</v>
      </c>
      <c r="C1010" s="4">
        <f t="shared" ca="1" si="92"/>
        <v>14</v>
      </c>
      <c r="D1010" s="4">
        <f t="shared" ca="1" si="93"/>
        <v>2</v>
      </c>
      <c r="E1010" s="4">
        <f t="shared" ca="1" si="94"/>
        <v>48341</v>
      </c>
      <c r="H1010" s="4">
        <f t="shared" ca="1" si="95"/>
        <v>1</v>
      </c>
    </row>
    <row r="1011" spans="1:8" x14ac:dyDescent="0.25">
      <c r="A1011" s="5">
        <f t="shared" si="90"/>
        <v>1010</v>
      </c>
      <c r="B1011" s="4">
        <f t="shared" ca="1" si="91"/>
        <v>111</v>
      </c>
      <c r="C1011" s="4">
        <f t="shared" ca="1" si="92"/>
        <v>4</v>
      </c>
      <c r="D1011" s="4">
        <f t="shared" ca="1" si="93"/>
        <v>3</v>
      </c>
      <c r="E1011" s="4">
        <f t="shared" ca="1" si="94"/>
        <v>72680</v>
      </c>
      <c r="H1011" s="4">
        <f t="shared" ca="1" si="95"/>
        <v>1</v>
      </c>
    </row>
    <row r="1012" spans="1:8" x14ac:dyDescent="0.25">
      <c r="A1012" s="5">
        <f t="shared" si="90"/>
        <v>1011</v>
      </c>
      <c r="B1012" s="4">
        <f t="shared" ca="1" si="91"/>
        <v>138</v>
      </c>
      <c r="C1012" s="4">
        <f t="shared" ca="1" si="92"/>
        <v>3</v>
      </c>
      <c r="D1012" s="4">
        <f t="shared" ca="1" si="93"/>
        <v>2</v>
      </c>
      <c r="E1012" s="4">
        <f t="shared" ca="1" si="94"/>
        <v>45498</v>
      </c>
      <c r="H1012" s="4">
        <f t="shared" ca="1" si="95"/>
        <v>0</v>
      </c>
    </row>
    <row r="1013" spans="1:8" x14ac:dyDescent="0.25">
      <c r="A1013" s="5">
        <f t="shared" si="90"/>
        <v>1012</v>
      </c>
      <c r="B1013" s="4">
        <f t="shared" ca="1" si="91"/>
        <v>82</v>
      </c>
      <c r="C1013" s="4">
        <f t="shared" ca="1" si="92"/>
        <v>18</v>
      </c>
      <c r="D1013" s="4">
        <f t="shared" ca="1" si="93"/>
        <v>3</v>
      </c>
      <c r="E1013" s="4">
        <f t="shared" ca="1" si="94"/>
        <v>67318</v>
      </c>
      <c r="H1013" s="4">
        <f t="shared" ca="1" si="95"/>
        <v>0</v>
      </c>
    </row>
    <row r="1014" spans="1:8" x14ac:dyDescent="0.25">
      <c r="A1014" s="5">
        <f t="shared" si="90"/>
        <v>1013</v>
      </c>
      <c r="B1014" s="4">
        <f t="shared" ca="1" si="91"/>
        <v>115</v>
      </c>
      <c r="C1014" s="4">
        <f t="shared" ca="1" si="92"/>
        <v>11</v>
      </c>
      <c r="D1014" s="4">
        <f t="shared" ca="1" si="93"/>
        <v>3</v>
      </c>
      <c r="E1014" s="4">
        <f t="shared" ca="1" si="94"/>
        <v>68297</v>
      </c>
      <c r="H1014" s="4">
        <f t="shared" ca="1" si="95"/>
        <v>0</v>
      </c>
    </row>
    <row r="1015" spans="1:8" x14ac:dyDescent="0.25">
      <c r="A1015" s="5">
        <f t="shared" si="90"/>
        <v>1014</v>
      </c>
      <c r="B1015" s="4">
        <f t="shared" ca="1" si="91"/>
        <v>89</v>
      </c>
      <c r="C1015" s="4">
        <f t="shared" ca="1" si="92"/>
        <v>5</v>
      </c>
      <c r="D1015" s="4">
        <f t="shared" ca="1" si="93"/>
        <v>1</v>
      </c>
      <c r="E1015" s="4">
        <f t="shared" ca="1" si="94"/>
        <v>8170</v>
      </c>
      <c r="H1015" s="4">
        <f t="shared" ca="1" si="95"/>
        <v>1</v>
      </c>
    </row>
    <row r="1016" spans="1:8" x14ac:dyDescent="0.25">
      <c r="A1016" s="5">
        <f t="shared" si="90"/>
        <v>1015</v>
      </c>
      <c r="B1016" s="4">
        <f t="shared" ca="1" si="91"/>
        <v>91</v>
      </c>
      <c r="C1016" s="4">
        <f t="shared" ca="1" si="92"/>
        <v>9</v>
      </c>
      <c r="D1016" s="4">
        <f t="shared" ca="1" si="93"/>
        <v>1</v>
      </c>
      <c r="E1016" s="4">
        <f t="shared" ca="1" si="94"/>
        <v>9009</v>
      </c>
      <c r="H1016" s="4">
        <f t="shared" ca="1" si="95"/>
        <v>0</v>
      </c>
    </row>
    <row r="1017" spans="1:8" x14ac:dyDescent="0.25">
      <c r="A1017" s="5">
        <f t="shared" si="90"/>
        <v>1016</v>
      </c>
      <c r="B1017" s="4">
        <f t="shared" ca="1" si="91"/>
        <v>59</v>
      </c>
      <c r="C1017" s="4">
        <f t="shared" ca="1" si="92"/>
        <v>7</v>
      </c>
      <c r="D1017" s="4">
        <f t="shared" ca="1" si="93"/>
        <v>1</v>
      </c>
      <c r="E1017" s="4">
        <f t="shared" ca="1" si="94"/>
        <v>23928</v>
      </c>
      <c r="H1017" s="4">
        <f t="shared" ca="1" si="95"/>
        <v>0</v>
      </c>
    </row>
    <row r="1018" spans="1:8" x14ac:dyDescent="0.25">
      <c r="A1018" s="5">
        <f t="shared" si="90"/>
        <v>1017</v>
      </c>
      <c r="B1018" s="4">
        <f t="shared" ca="1" si="91"/>
        <v>68</v>
      </c>
      <c r="C1018" s="4">
        <f t="shared" ca="1" si="92"/>
        <v>20</v>
      </c>
      <c r="D1018" s="4">
        <f t="shared" ca="1" si="93"/>
        <v>3</v>
      </c>
      <c r="E1018" s="4">
        <f t="shared" ca="1" si="94"/>
        <v>89097</v>
      </c>
      <c r="H1018" s="4">
        <f t="shared" ca="1" si="95"/>
        <v>0</v>
      </c>
    </row>
    <row r="1019" spans="1:8" x14ac:dyDescent="0.25">
      <c r="A1019" s="5">
        <f t="shared" si="90"/>
        <v>1018</v>
      </c>
      <c r="B1019" s="4">
        <f t="shared" ca="1" si="91"/>
        <v>87</v>
      </c>
      <c r="C1019" s="4">
        <f t="shared" ca="1" si="92"/>
        <v>7</v>
      </c>
      <c r="D1019" s="4">
        <f t="shared" ca="1" si="93"/>
        <v>3</v>
      </c>
      <c r="E1019" s="4">
        <f t="shared" ca="1" si="94"/>
        <v>68080</v>
      </c>
      <c r="H1019" s="4">
        <f t="shared" ca="1" si="95"/>
        <v>0</v>
      </c>
    </row>
    <row r="1020" spans="1:8" x14ac:dyDescent="0.25">
      <c r="A1020" s="5">
        <f t="shared" si="90"/>
        <v>1019</v>
      </c>
      <c r="B1020" s="4">
        <f t="shared" ca="1" si="91"/>
        <v>73</v>
      </c>
      <c r="C1020" s="4">
        <f t="shared" ca="1" si="92"/>
        <v>16</v>
      </c>
      <c r="D1020" s="4">
        <f t="shared" ca="1" si="93"/>
        <v>3</v>
      </c>
      <c r="E1020" s="4">
        <f t="shared" ca="1" si="94"/>
        <v>66690</v>
      </c>
      <c r="H1020" s="4">
        <f t="shared" ca="1" si="95"/>
        <v>1</v>
      </c>
    </row>
    <row r="1021" spans="1:8" x14ac:dyDescent="0.25">
      <c r="A1021" s="5">
        <f t="shared" si="90"/>
        <v>1020</v>
      </c>
      <c r="B1021" s="4">
        <f t="shared" ca="1" si="91"/>
        <v>84</v>
      </c>
      <c r="C1021" s="4">
        <f t="shared" ca="1" si="92"/>
        <v>19</v>
      </c>
      <c r="D1021" s="4">
        <f t="shared" ca="1" si="93"/>
        <v>1</v>
      </c>
      <c r="E1021" s="4">
        <f t="shared" ca="1" si="94"/>
        <v>4316</v>
      </c>
      <c r="H1021" s="4">
        <f t="shared" ca="1" si="95"/>
        <v>0</v>
      </c>
    </row>
    <row r="1022" spans="1:8" x14ac:dyDescent="0.25">
      <c r="A1022" s="5">
        <f t="shared" si="90"/>
        <v>1021</v>
      </c>
      <c r="B1022" s="4">
        <f t="shared" ca="1" si="91"/>
        <v>92</v>
      </c>
      <c r="C1022" s="4">
        <f t="shared" ca="1" si="92"/>
        <v>9</v>
      </c>
      <c r="D1022" s="4">
        <f t="shared" ca="1" si="93"/>
        <v>1</v>
      </c>
      <c r="E1022" s="4">
        <f t="shared" ca="1" si="94"/>
        <v>13476</v>
      </c>
      <c r="H1022" s="4">
        <f t="shared" ca="1" si="95"/>
        <v>1</v>
      </c>
    </row>
    <row r="1023" spans="1:8" x14ac:dyDescent="0.25">
      <c r="A1023" s="5">
        <f t="shared" si="90"/>
        <v>1022</v>
      </c>
      <c r="B1023" s="4">
        <f t="shared" ca="1" si="91"/>
        <v>83</v>
      </c>
      <c r="C1023" s="4">
        <f t="shared" ca="1" si="92"/>
        <v>19</v>
      </c>
      <c r="D1023" s="4">
        <f t="shared" ca="1" si="93"/>
        <v>2</v>
      </c>
      <c r="E1023" s="4">
        <f t="shared" ca="1" si="94"/>
        <v>47548</v>
      </c>
      <c r="H1023" s="4">
        <f t="shared" ca="1" si="95"/>
        <v>1</v>
      </c>
    </row>
    <row r="1024" spans="1:8" x14ac:dyDescent="0.25">
      <c r="A1024" s="5">
        <f t="shared" si="90"/>
        <v>1023</v>
      </c>
      <c r="B1024" s="4">
        <f t="shared" ca="1" si="91"/>
        <v>157</v>
      </c>
      <c r="C1024" s="4">
        <f t="shared" ca="1" si="92"/>
        <v>11</v>
      </c>
      <c r="D1024" s="4">
        <f t="shared" ca="1" si="93"/>
        <v>2</v>
      </c>
      <c r="E1024" s="4">
        <f t="shared" ca="1" si="94"/>
        <v>47561</v>
      </c>
      <c r="H1024" s="4">
        <f t="shared" ca="1" si="95"/>
        <v>0</v>
      </c>
    </row>
    <row r="1025" spans="1:8" x14ac:dyDescent="0.25">
      <c r="A1025" s="5">
        <f t="shared" si="90"/>
        <v>1024</v>
      </c>
      <c r="B1025" s="4">
        <f t="shared" ca="1" si="91"/>
        <v>80</v>
      </c>
      <c r="C1025" s="4">
        <f t="shared" ca="1" si="92"/>
        <v>7</v>
      </c>
      <c r="D1025" s="4">
        <f t="shared" ca="1" si="93"/>
        <v>2</v>
      </c>
      <c r="E1025" s="4">
        <f t="shared" ca="1" si="94"/>
        <v>40285</v>
      </c>
      <c r="H1025" s="4">
        <f t="shared" ca="1" si="95"/>
        <v>1</v>
      </c>
    </row>
    <row r="1026" spans="1:8" x14ac:dyDescent="0.25">
      <c r="A1026" s="5">
        <f t="shared" si="90"/>
        <v>1025</v>
      </c>
      <c r="B1026" s="4">
        <f t="shared" ca="1" si="91"/>
        <v>106</v>
      </c>
      <c r="C1026" s="4">
        <f t="shared" ca="1" si="92"/>
        <v>18</v>
      </c>
      <c r="D1026" s="4">
        <f t="shared" ca="1" si="93"/>
        <v>3</v>
      </c>
      <c r="E1026" s="4">
        <f t="shared" ca="1" si="94"/>
        <v>85931</v>
      </c>
      <c r="H1026" s="4">
        <f t="shared" ca="1" si="95"/>
        <v>1</v>
      </c>
    </row>
    <row r="1027" spans="1:8" x14ac:dyDescent="0.25">
      <c r="A1027" s="5">
        <f t="shared" si="90"/>
        <v>1026</v>
      </c>
      <c r="B1027" s="4">
        <f t="shared" ca="1" si="91"/>
        <v>118</v>
      </c>
      <c r="C1027" s="4">
        <f t="shared" ca="1" si="92"/>
        <v>3</v>
      </c>
      <c r="D1027" s="4">
        <f t="shared" ca="1" si="93"/>
        <v>2</v>
      </c>
      <c r="E1027" s="4">
        <f t="shared" ca="1" si="94"/>
        <v>37978</v>
      </c>
      <c r="H1027" s="4">
        <f t="shared" ca="1" si="95"/>
        <v>1</v>
      </c>
    </row>
    <row r="1028" spans="1:8" x14ac:dyDescent="0.25">
      <c r="A1028" s="5">
        <f t="shared" ref="A1028:A1091" si="96">A1027+1</f>
        <v>1027</v>
      </c>
      <c r="B1028" s="4">
        <f t="shared" ref="B1028:B1091" ca="1" si="97">RANDBETWEEN(1,175)</f>
        <v>7</v>
      </c>
      <c r="C1028" s="4">
        <f t="shared" ref="C1028:C1091" ca="1" si="98">RANDBETWEEN(1,20)</f>
        <v>14</v>
      </c>
      <c r="D1028" s="4">
        <f t="shared" ref="D1028:D1091" ca="1" si="99">RANDBETWEEN(1,3)</f>
        <v>2</v>
      </c>
      <c r="E1028" s="4">
        <f t="shared" ref="E1028:E1091" ca="1" si="100">IF(D1028=1,RANDBETWEEN(0,30000),IF(D1028=2,RANDBETWEEN(30001,60000),RANDBETWEEN(60001,89999)))</f>
        <v>39772</v>
      </c>
      <c r="H1028" s="4">
        <f t="shared" ref="H1028:H1091" ca="1" si="101">RANDBETWEEN(0,1)</f>
        <v>0</v>
      </c>
    </row>
    <row r="1029" spans="1:8" x14ac:dyDescent="0.25">
      <c r="A1029" s="5">
        <f t="shared" si="96"/>
        <v>1028</v>
      </c>
      <c r="B1029" s="4">
        <f t="shared" ca="1" si="97"/>
        <v>48</v>
      </c>
      <c r="C1029" s="4">
        <f t="shared" ca="1" si="98"/>
        <v>18</v>
      </c>
      <c r="D1029" s="4">
        <f t="shared" ca="1" si="99"/>
        <v>3</v>
      </c>
      <c r="E1029" s="4">
        <f t="shared" ca="1" si="100"/>
        <v>83390</v>
      </c>
      <c r="H1029" s="4">
        <f t="shared" ca="1" si="101"/>
        <v>1</v>
      </c>
    </row>
    <row r="1030" spans="1:8" x14ac:dyDescent="0.25">
      <c r="A1030" s="5">
        <f t="shared" si="96"/>
        <v>1029</v>
      </c>
      <c r="B1030" s="4">
        <f t="shared" ca="1" si="97"/>
        <v>87</v>
      </c>
      <c r="C1030" s="4">
        <f t="shared" ca="1" si="98"/>
        <v>5</v>
      </c>
      <c r="D1030" s="4">
        <f t="shared" ca="1" si="99"/>
        <v>1</v>
      </c>
      <c r="E1030" s="4">
        <f t="shared" ca="1" si="100"/>
        <v>9671</v>
      </c>
      <c r="H1030" s="4">
        <f t="shared" ca="1" si="101"/>
        <v>1</v>
      </c>
    </row>
    <row r="1031" spans="1:8" x14ac:dyDescent="0.25">
      <c r="A1031" s="5">
        <f t="shared" si="96"/>
        <v>1030</v>
      </c>
      <c r="B1031" s="4">
        <f t="shared" ca="1" si="97"/>
        <v>108</v>
      </c>
      <c r="C1031" s="4">
        <f t="shared" ca="1" si="98"/>
        <v>3</v>
      </c>
      <c r="D1031" s="4">
        <f t="shared" ca="1" si="99"/>
        <v>3</v>
      </c>
      <c r="E1031" s="4">
        <f t="shared" ca="1" si="100"/>
        <v>76819</v>
      </c>
      <c r="H1031" s="4">
        <f t="shared" ca="1" si="101"/>
        <v>1</v>
      </c>
    </row>
    <row r="1032" spans="1:8" x14ac:dyDescent="0.25">
      <c r="A1032" s="5">
        <f t="shared" si="96"/>
        <v>1031</v>
      </c>
      <c r="B1032" s="4">
        <f t="shared" ca="1" si="97"/>
        <v>153</v>
      </c>
      <c r="C1032" s="4">
        <f t="shared" ca="1" si="98"/>
        <v>13</v>
      </c>
      <c r="D1032" s="4">
        <f t="shared" ca="1" si="99"/>
        <v>1</v>
      </c>
      <c r="E1032" s="4">
        <f t="shared" ca="1" si="100"/>
        <v>3431</v>
      </c>
      <c r="H1032" s="4">
        <f t="shared" ca="1" si="101"/>
        <v>1</v>
      </c>
    </row>
    <row r="1033" spans="1:8" x14ac:dyDescent="0.25">
      <c r="A1033" s="5">
        <f t="shared" si="96"/>
        <v>1032</v>
      </c>
      <c r="B1033" s="4">
        <f t="shared" ca="1" si="97"/>
        <v>175</v>
      </c>
      <c r="C1033" s="4">
        <f t="shared" ca="1" si="98"/>
        <v>15</v>
      </c>
      <c r="D1033" s="4">
        <f t="shared" ca="1" si="99"/>
        <v>1</v>
      </c>
      <c r="E1033" s="4">
        <f t="shared" ca="1" si="100"/>
        <v>17051</v>
      </c>
      <c r="H1033" s="4">
        <f t="shared" ca="1" si="101"/>
        <v>1</v>
      </c>
    </row>
    <row r="1034" spans="1:8" x14ac:dyDescent="0.25">
      <c r="A1034" s="5">
        <f t="shared" si="96"/>
        <v>1033</v>
      </c>
      <c r="B1034" s="4">
        <f t="shared" ca="1" si="97"/>
        <v>42</v>
      </c>
      <c r="C1034" s="4">
        <f t="shared" ca="1" si="98"/>
        <v>18</v>
      </c>
      <c r="D1034" s="4">
        <f t="shared" ca="1" si="99"/>
        <v>1</v>
      </c>
      <c r="E1034" s="4">
        <f t="shared" ca="1" si="100"/>
        <v>11414</v>
      </c>
      <c r="H1034" s="4">
        <f t="shared" ca="1" si="101"/>
        <v>0</v>
      </c>
    </row>
    <row r="1035" spans="1:8" x14ac:dyDescent="0.25">
      <c r="A1035" s="5">
        <f t="shared" si="96"/>
        <v>1034</v>
      </c>
      <c r="B1035" s="4">
        <f t="shared" ca="1" si="97"/>
        <v>4</v>
      </c>
      <c r="C1035" s="4">
        <f t="shared" ca="1" si="98"/>
        <v>16</v>
      </c>
      <c r="D1035" s="4">
        <f t="shared" ca="1" si="99"/>
        <v>2</v>
      </c>
      <c r="E1035" s="4">
        <f t="shared" ca="1" si="100"/>
        <v>40680</v>
      </c>
      <c r="H1035" s="4">
        <f t="shared" ca="1" si="101"/>
        <v>1</v>
      </c>
    </row>
    <row r="1036" spans="1:8" x14ac:dyDescent="0.25">
      <c r="A1036" s="5">
        <f t="shared" si="96"/>
        <v>1035</v>
      </c>
      <c r="B1036" s="4">
        <f t="shared" ca="1" si="97"/>
        <v>172</v>
      </c>
      <c r="C1036" s="4">
        <f t="shared" ca="1" si="98"/>
        <v>18</v>
      </c>
      <c r="D1036" s="4">
        <f t="shared" ca="1" si="99"/>
        <v>2</v>
      </c>
      <c r="E1036" s="4">
        <f t="shared" ca="1" si="100"/>
        <v>56727</v>
      </c>
      <c r="H1036" s="4">
        <f t="shared" ca="1" si="101"/>
        <v>0</v>
      </c>
    </row>
    <row r="1037" spans="1:8" x14ac:dyDescent="0.25">
      <c r="A1037" s="5">
        <f t="shared" si="96"/>
        <v>1036</v>
      </c>
      <c r="B1037" s="4">
        <f t="shared" ca="1" si="97"/>
        <v>156</v>
      </c>
      <c r="C1037" s="4">
        <f t="shared" ca="1" si="98"/>
        <v>20</v>
      </c>
      <c r="D1037" s="4">
        <f t="shared" ca="1" si="99"/>
        <v>2</v>
      </c>
      <c r="E1037" s="4">
        <f t="shared" ca="1" si="100"/>
        <v>51691</v>
      </c>
      <c r="H1037" s="4">
        <f t="shared" ca="1" si="101"/>
        <v>1</v>
      </c>
    </row>
    <row r="1038" spans="1:8" x14ac:dyDescent="0.25">
      <c r="A1038" s="5">
        <f t="shared" si="96"/>
        <v>1037</v>
      </c>
      <c r="B1038" s="4">
        <f t="shared" ca="1" si="97"/>
        <v>138</v>
      </c>
      <c r="C1038" s="4">
        <f t="shared" ca="1" si="98"/>
        <v>10</v>
      </c>
      <c r="D1038" s="4">
        <f t="shared" ca="1" si="99"/>
        <v>3</v>
      </c>
      <c r="E1038" s="4">
        <f t="shared" ca="1" si="100"/>
        <v>62732</v>
      </c>
      <c r="H1038" s="4">
        <f t="shared" ca="1" si="101"/>
        <v>0</v>
      </c>
    </row>
    <row r="1039" spans="1:8" x14ac:dyDescent="0.25">
      <c r="A1039" s="5">
        <f t="shared" si="96"/>
        <v>1038</v>
      </c>
      <c r="B1039" s="4">
        <f t="shared" ca="1" si="97"/>
        <v>8</v>
      </c>
      <c r="C1039" s="4">
        <f t="shared" ca="1" si="98"/>
        <v>1</v>
      </c>
      <c r="D1039" s="4">
        <f t="shared" ca="1" si="99"/>
        <v>2</v>
      </c>
      <c r="E1039" s="4">
        <f t="shared" ca="1" si="100"/>
        <v>47274</v>
      </c>
      <c r="H1039" s="4">
        <f t="shared" ca="1" si="101"/>
        <v>0</v>
      </c>
    </row>
    <row r="1040" spans="1:8" x14ac:dyDescent="0.25">
      <c r="A1040" s="5">
        <f t="shared" si="96"/>
        <v>1039</v>
      </c>
      <c r="B1040" s="4">
        <f t="shared" ca="1" si="97"/>
        <v>88</v>
      </c>
      <c r="C1040" s="4">
        <f t="shared" ca="1" si="98"/>
        <v>8</v>
      </c>
      <c r="D1040" s="4">
        <f t="shared" ca="1" si="99"/>
        <v>3</v>
      </c>
      <c r="E1040" s="4">
        <f t="shared" ca="1" si="100"/>
        <v>84681</v>
      </c>
      <c r="H1040" s="4">
        <f t="shared" ca="1" si="101"/>
        <v>1</v>
      </c>
    </row>
    <row r="1041" spans="1:8" x14ac:dyDescent="0.25">
      <c r="A1041" s="5">
        <f t="shared" si="96"/>
        <v>1040</v>
      </c>
      <c r="B1041" s="4">
        <f t="shared" ca="1" si="97"/>
        <v>157</v>
      </c>
      <c r="C1041" s="4">
        <f t="shared" ca="1" si="98"/>
        <v>11</v>
      </c>
      <c r="D1041" s="4">
        <f t="shared" ca="1" si="99"/>
        <v>1</v>
      </c>
      <c r="E1041" s="4">
        <f t="shared" ca="1" si="100"/>
        <v>7564</v>
      </c>
      <c r="H1041" s="4">
        <f t="shared" ca="1" si="101"/>
        <v>0</v>
      </c>
    </row>
    <row r="1042" spans="1:8" x14ac:dyDescent="0.25">
      <c r="A1042" s="5">
        <f t="shared" si="96"/>
        <v>1041</v>
      </c>
      <c r="B1042" s="4">
        <f t="shared" ca="1" si="97"/>
        <v>83</v>
      </c>
      <c r="C1042" s="4">
        <f t="shared" ca="1" si="98"/>
        <v>20</v>
      </c>
      <c r="D1042" s="4">
        <f t="shared" ca="1" si="99"/>
        <v>1</v>
      </c>
      <c r="E1042" s="4">
        <f t="shared" ca="1" si="100"/>
        <v>20193</v>
      </c>
      <c r="H1042" s="4">
        <f t="shared" ca="1" si="101"/>
        <v>1</v>
      </c>
    </row>
    <row r="1043" spans="1:8" x14ac:dyDescent="0.25">
      <c r="A1043" s="5">
        <f t="shared" si="96"/>
        <v>1042</v>
      </c>
      <c r="B1043" s="4">
        <f t="shared" ca="1" si="97"/>
        <v>104</v>
      </c>
      <c r="C1043" s="4">
        <f t="shared" ca="1" si="98"/>
        <v>13</v>
      </c>
      <c r="D1043" s="4">
        <f t="shared" ca="1" si="99"/>
        <v>3</v>
      </c>
      <c r="E1043" s="4">
        <f t="shared" ca="1" si="100"/>
        <v>83556</v>
      </c>
      <c r="H1043" s="4">
        <f t="shared" ca="1" si="101"/>
        <v>0</v>
      </c>
    </row>
    <row r="1044" spans="1:8" x14ac:dyDescent="0.25">
      <c r="A1044" s="5">
        <f t="shared" si="96"/>
        <v>1043</v>
      </c>
      <c r="B1044" s="4">
        <f t="shared" ca="1" si="97"/>
        <v>148</v>
      </c>
      <c r="C1044" s="4">
        <f t="shared" ca="1" si="98"/>
        <v>5</v>
      </c>
      <c r="D1044" s="4">
        <f t="shared" ca="1" si="99"/>
        <v>3</v>
      </c>
      <c r="E1044" s="4">
        <f t="shared" ca="1" si="100"/>
        <v>78247</v>
      </c>
      <c r="H1044" s="4">
        <f t="shared" ca="1" si="101"/>
        <v>1</v>
      </c>
    </row>
    <row r="1045" spans="1:8" x14ac:dyDescent="0.25">
      <c r="A1045" s="5">
        <f t="shared" si="96"/>
        <v>1044</v>
      </c>
      <c r="B1045" s="4">
        <f t="shared" ca="1" si="97"/>
        <v>31</v>
      </c>
      <c r="C1045" s="4">
        <f t="shared" ca="1" si="98"/>
        <v>2</v>
      </c>
      <c r="D1045" s="4">
        <f t="shared" ca="1" si="99"/>
        <v>1</v>
      </c>
      <c r="E1045" s="4">
        <f t="shared" ca="1" si="100"/>
        <v>26577</v>
      </c>
      <c r="H1045" s="4">
        <f t="shared" ca="1" si="101"/>
        <v>0</v>
      </c>
    </row>
    <row r="1046" spans="1:8" x14ac:dyDescent="0.25">
      <c r="A1046" s="5">
        <f t="shared" si="96"/>
        <v>1045</v>
      </c>
      <c r="B1046" s="4">
        <f t="shared" ca="1" si="97"/>
        <v>68</v>
      </c>
      <c r="C1046" s="4">
        <f t="shared" ca="1" si="98"/>
        <v>8</v>
      </c>
      <c r="D1046" s="4">
        <f t="shared" ca="1" si="99"/>
        <v>2</v>
      </c>
      <c r="E1046" s="4">
        <f t="shared" ca="1" si="100"/>
        <v>53116</v>
      </c>
      <c r="H1046" s="4">
        <f t="shared" ca="1" si="101"/>
        <v>0</v>
      </c>
    </row>
    <row r="1047" spans="1:8" x14ac:dyDescent="0.25">
      <c r="A1047" s="5">
        <f t="shared" si="96"/>
        <v>1046</v>
      </c>
      <c r="B1047" s="4">
        <f t="shared" ca="1" si="97"/>
        <v>154</v>
      </c>
      <c r="C1047" s="4">
        <f t="shared" ca="1" si="98"/>
        <v>17</v>
      </c>
      <c r="D1047" s="4">
        <f t="shared" ca="1" si="99"/>
        <v>2</v>
      </c>
      <c r="E1047" s="4">
        <f t="shared" ca="1" si="100"/>
        <v>56444</v>
      </c>
      <c r="H1047" s="4">
        <f t="shared" ca="1" si="101"/>
        <v>0</v>
      </c>
    </row>
    <row r="1048" spans="1:8" x14ac:dyDescent="0.25">
      <c r="A1048" s="5">
        <f t="shared" si="96"/>
        <v>1047</v>
      </c>
      <c r="B1048" s="4">
        <f t="shared" ca="1" si="97"/>
        <v>81</v>
      </c>
      <c r="C1048" s="4">
        <f t="shared" ca="1" si="98"/>
        <v>6</v>
      </c>
      <c r="D1048" s="4">
        <f t="shared" ca="1" si="99"/>
        <v>3</v>
      </c>
      <c r="E1048" s="4">
        <f t="shared" ca="1" si="100"/>
        <v>71750</v>
      </c>
      <c r="H1048" s="4">
        <f t="shared" ca="1" si="101"/>
        <v>0</v>
      </c>
    </row>
    <row r="1049" spans="1:8" x14ac:dyDescent="0.25">
      <c r="A1049" s="5">
        <f t="shared" si="96"/>
        <v>1048</v>
      </c>
      <c r="B1049" s="4">
        <f t="shared" ca="1" si="97"/>
        <v>70</v>
      </c>
      <c r="C1049" s="4">
        <f t="shared" ca="1" si="98"/>
        <v>1</v>
      </c>
      <c r="D1049" s="4">
        <f t="shared" ca="1" si="99"/>
        <v>2</v>
      </c>
      <c r="E1049" s="4">
        <f t="shared" ca="1" si="100"/>
        <v>42413</v>
      </c>
      <c r="H1049" s="4">
        <f t="shared" ca="1" si="101"/>
        <v>0</v>
      </c>
    </row>
    <row r="1050" spans="1:8" x14ac:dyDescent="0.25">
      <c r="A1050" s="5">
        <f t="shared" si="96"/>
        <v>1049</v>
      </c>
      <c r="B1050" s="4">
        <f t="shared" ca="1" si="97"/>
        <v>48</v>
      </c>
      <c r="C1050" s="4">
        <f t="shared" ca="1" si="98"/>
        <v>10</v>
      </c>
      <c r="D1050" s="4">
        <f t="shared" ca="1" si="99"/>
        <v>2</v>
      </c>
      <c r="E1050" s="4">
        <f t="shared" ca="1" si="100"/>
        <v>58325</v>
      </c>
      <c r="H1050" s="4">
        <f t="shared" ca="1" si="101"/>
        <v>0</v>
      </c>
    </row>
    <row r="1051" spans="1:8" x14ac:dyDescent="0.25">
      <c r="A1051" s="5">
        <f t="shared" si="96"/>
        <v>1050</v>
      </c>
      <c r="B1051" s="4">
        <f t="shared" ca="1" si="97"/>
        <v>27</v>
      </c>
      <c r="C1051" s="4">
        <f t="shared" ca="1" si="98"/>
        <v>13</v>
      </c>
      <c r="D1051" s="4">
        <f t="shared" ca="1" si="99"/>
        <v>3</v>
      </c>
      <c r="E1051" s="4">
        <f t="shared" ca="1" si="100"/>
        <v>85010</v>
      </c>
      <c r="H1051" s="4">
        <f t="shared" ca="1" si="101"/>
        <v>0</v>
      </c>
    </row>
    <row r="1052" spans="1:8" x14ac:dyDescent="0.25">
      <c r="A1052" s="5">
        <f t="shared" si="96"/>
        <v>1051</v>
      </c>
      <c r="B1052" s="4">
        <f t="shared" ca="1" si="97"/>
        <v>3</v>
      </c>
      <c r="C1052" s="4">
        <f t="shared" ca="1" si="98"/>
        <v>14</v>
      </c>
      <c r="D1052" s="4">
        <f t="shared" ca="1" si="99"/>
        <v>2</v>
      </c>
      <c r="E1052" s="4">
        <f t="shared" ca="1" si="100"/>
        <v>51316</v>
      </c>
      <c r="H1052" s="4">
        <f t="shared" ca="1" si="101"/>
        <v>1</v>
      </c>
    </row>
    <row r="1053" spans="1:8" x14ac:dyDescent="0.25">
      <c r="A1053" s="5">
        <f t="shared" si="96"/>
        <v>1052</v>
      </c>
      <c r="B1053" s="4">
        <f t="shared" ca="1" si="97"/>
        <v>17</v>
      </c>
      <c r="C1053" s="4">
        <f t="shared" ca="1" si="98"/>
        <v>11</v>
      </c>
      <c r="D1053" s="4">
        <f t="shared" ca="1" si="99"/>
        <v>1</v>
      </c>
      <c r="E1053" s="4">
        <f t="shared" ca="1" si="100"/>
        <v>5813</v>
      </c>
      <c r="H1053" s="4">
        <f t="shared" ca="1" si="101"/>
        <v>0</v>
      </c>
    </row>
    <row r="1054" spans="1:8" x14ac:dyDescent="0.25">
      <c r="A1054" s="5">
        <f t="shared" si="96"/>
        <v>1053</v>
      </c>
      <c r="B1054" s="4">
        <f t="shared" ca="1" si="97"/>
        <v>165</v>
      </c>
      <c r="C1054" s="4">
        <f t="shared" ca="1" si="98"/>
        <v>17</v>
      </c>
      <c r="D1054" s="4">
        <f t="shared" ca="1" si="99"/>
        <v>3</v>
      </c>
      <c r="E1054" s="4">
        <f t="shared" ca="1" si="100"/>
        <v>68997</v>
      </c>
      <c r="H1054" s="4">
        <f t="shared" ca="1" si="101"/>
        <v>0</v>
      </c>
    </row>
    <row r="1055" spans="1:8" x14ac:dyDescent="0.25">
      <c r="A1055" s="5">
        <f t="shared" si="96"/>
        <v>1054</v>
      </c>
      <c r="B1055" s="4">
        <f t="shared" ca="1" si="97"/>
        <v>104</v>
      </c>
      <c r="C1055" s="4">
        <f t="shared" ca="1" si="98"/>
        <v>14</v>
      </c>
      <c r="D1055" s="4">
        <f t="shared" ca="1" si="99"/>
        <v>3</v>
      </c>
      <c r="E1055" s="4">
        <f t="shared" ca="1" si="100"/>
        <v>80290</v>
      </c>
      <c r="H1055" s="4">
        <f t="shared" ca="1" si="101"/>
        <v>0</v>
      </c>
    </row>
    <row r="1056" spans="1:8" x14ac:dyDescent="0.25">
      <c r="A1056" s="5">
        <f t="shared" si="96"/>
        <v>1055</v>
      </c>
      <c r="B1056" s="4">
        <f t="shared" ca="1" si="97"/>
        <v>64</v>
      </c>
      <c r="C1056" s="4">
        <f t="shared" ca="1" si="98"/>
        <v>13</v>
      </c>
      <c r="D1056" s="4">
        <f t="shared" ca="1" si="99"/>
        <v>2</v>
      </c>
      <c r="E1056" s="4">
        <f t="shared" ca="1" si="100"/>
        <v>53559</v>
      </c>
      <c r="H1056" s="4">
        <f t="shared" ca="1" si="101"/>
        <v>1</v>
      </c>
    </row>
    <row r="1057" spans="1:8" x14ac:dyDescent="0.25">
      <c r="A1057" s="5">
        <f t="shared" si="96"/>
        <v>1056</v>
      </c>
      <c r="B1057" s="4">
        <f t="shared" ca="1" si="97"/>
        <v>151</v>
      </c>
      <c r="C1057" s="4">
        <f t="shared" ca="1" si="98"/>
        <v>3</v>
      </c>
      <c r="D1057" s="4">
        <f t="shared" ca="1" si="99"/>
        <v>2</v>
      </c>
      <c r="E1057" s="4">
        <f t="shared" ca="1" si="100"/>
        <v>35425</v>
      </c>
      <c r="H1057" s="4">
        <f t="shared" ca="1" si="101"/>
        <v>0</v>
      </c>
    </row>
    <row r="1058" spans="1:8" x14ac:dyDescent="0.25">
      <c r="A1058" s="5">
        <f t="shared" si="96"/>
        <v>1057</v>
      </c>
      <c r="B1058" s="4">
        <f t="shared" ca="1" si="97"/>
        <v>57</v>
      </c>
      <c r="C1058" s="4">
        <f t="shared" ca="1" si="98"/>
        <v>18</v>
      </c>
      <c r="D1058" s="4">
        <f t="shared" ca="1" si="99"/>
        <v>3</v>
      </c>
      <c r="E1058" s="4">
        <f t="shared" ca="1" si="100"/>
        <v>75137</v>
      </c>
      <c r="H1058" s="4">
        <f t="shared" ca="1" si="101"/>
        <v>0</v>
      </c>
    </row>
    <row r="1059" spans="1:8" x14ac:dyDescent="0.25">
      <c r="A1059" s="5">
        <f t="shared" si="96"/>
        <v>1058</v>
      </c>
      <c r="B1059" s="4">
        <f t="shared" ca="1" si="97"/>
        <v>175</v>
      </c>
      <c r="C1059" s="4">
        <f t="shared" ca="1" si="98"/>
        <v>1</v>
      </c>
      <c r="D1059" s="4">
        <f t="shared" ca="1" si="99"/>
        <v>2</v>
      </c>
      <c r="E1059" s="4">
        <f t="shared" ca="1" si="100"/>
        <v>51433</v>
      </c>
      <c r="H1059" s="4">
        <f t="shared" ca="1" si="101"/>
        <v>0</v>
      </c>
    </row>
    <row r="1060" spans="1:8" x14ac:dyDescent="0.25">
      <c r="A1060" s="5">
        <f t="shared" si="96"/>
        <v>1059</v>
      </c>
      <c r="B1060" s="4">
        <f t="shared" ca="1" si="97"/>
        <v>103</v>
      </c>
      <c r="C1060" s="4">
        <f t="shared" ca="1" si="98"/>
        <v>8</v>
      </c>
      <c r="D1060" s="4">
        <f t="shared" ca="1" si="99"/>
        <v>2</v>
      </c>
      <c r="E1060" s="4">
        <f t="shared" ca="1" si="100"/>
        <v>51751</v>
      </c>
      <c r="H1060" s="4">
        <f t="shared" ca="1" si="101"/>
        <v>1</v>
      </c>
    </row>
    <row r="1061" spans="1:8" x14ac:dyDescent="0.25">
      <c r="A1061" s="5">
        <f t="shared" si="96"/>
        <v>1060</v>
      </c>
      <c r="B1061" s="4">
        <f t="shared" ca="1" si="97"/>
        <v>26</v>
      </c>
      <c r="C1061" s="4">
        <f t="shared" ca="1" si="98"/>
        <v>13</v>
      </c>
      <c r="D1061" s="4">
        <f t="shared" ca="1" si="99"/>
        <v>2</v>
      </c>
      <c r="E1061" s="4">
        <f t="shared" ca="1" si="100"/>
        <v>56848</v>
      </c>
      <c r="H1061" s="4">
        <f t="shared" ca="1" si="101"/>
        <v>0</v>
      </c>
    </row>
    <row r="1062" spans="1:8" x14ac:dyDescent="0.25">
      <c r="A1062" s="5">
        <f t="shared" si="96"/>
        <v>1061</v>
      </c>
      <c r="B1062" s="4">
        <f t="shared" ca="1" si="97"/>
        <v>15</v>
      </c>
      <c r="C1062" s="4">
        <f t="shared" ca="1" si="98"/>
        <v>17</v>
      </c>
      <c r="D1062" s="4">
        <f t="shared" ca="1" si="99"/>
        <v>1</v>
      </c>
      <c r="E1062" s="4">
        <f t="shared" ca="1" si="100"/>
        <v>20226</v>
      </c>
      <c r="H1062" s="4">
        <f t="shared" ca="1" si="101"/>
        <v>1</v>
      </c>
    </row>
    <row r="1063" spans="1:8" x14ac:dyDescent="0.25">
      <c r="A1063" s="5">
        <f t="shared" si="96"/>
        <v>1062</v>
      </c>
      <c r="B1063" s="4">
        <f t="shared" ca="1" si="97"/>
        <v>133</v>
      </c>
      <c r="C1063" s="4">
        <f t="shared" ca="1" si="98"/>
        <v>13</v>
      </c>
      <c r="D1063" s="4">
        <f t="shared" ca="1" si="99"/>
        <v>2</v>
      </c>
      <c r="E1063" s="4">
        <f t="shared" ca="1" si="100"/>
        <v>52088</v>
      </c>
      <c r="H1063" s="4">
        <f t="shared" ca="1" si="101"/>
        <v>1</v>
      </c>
    </row>
    <row r="1064" spans="1:8" x14ac:dyDescent="0.25">
      <c r="A1064" s="5">
        <f t="shared" si="96"/>
        <v>1063</v>
      </c>
      <c r="B1064" s="4">
        <f t="shared" ca="1" si="97"/>
        <v>141</v>
      </c>
      <c r="C1064" s="4">
        <f t="shared" ca="1" si="98"/>
        <v>13</v>
      </c>
      <c r="D1064" s="4">
        <f t="shared" ca="1" si="99"/>
        <v>3</v>
      </c>
      <c r="E1064" s="4">
        <f t="shared" ca="1" si="100"/>
        <v>67386</v>
      </c>
      <c r="H1064" s="4">
        <f t="shared" ca="1" si="101"/>
        <v>1</v>
      </c>
    </row>
    <row r="1065" spans="1:8" x14ac:dyDescent="0.25">
      <c r="A1065" s="5">
        <f t="shared" si="96"/>
        <v>1064</v>
      </c>
      <c r="B1065" s="4">
        <f t="shared" ca="1" si="97"/>
        <v>22</v>
      </c>
      <c r="C1065" s="4">
        <f t="shared" ca="1" si="98"/>
        <v>18</v>
      </c>
      <c r="D1065" s="4">
        <f t="shared" ca="1" si="99"/>
        <v>2</v>
      </c>
      <c r="E1065" s="4">
        <f t="shared" ca="1" si="100"/>
        <v>37624</v>
      </c>
      <c r="H1065" s="4">
        <f t="shared" ca="1" si="101"/>
        <v>0</v>
      </c>
    </row>
    <row r="1066" spans="1:8" x14ac:dyDescent="0.25">
      <c r="A1066" s="5">
        <f t="shared" si="96"/>
        <v>1065</v>
      </c>
      <c r="B1066" s="4">
        <f t="shared" ca="1" si="97"/>
        <v>153</v>
      </c>
      <c r="C1066" s="4">
        <f t="shared" ca="1" si="98"/>
        <v>10</v>
      </c>
      <c r="D1066" s="4">
        <f t="shared" ca="1" si="99"/>
        <v>2</v>
      </c>
      <c r="E1066" s="4">
        <f t="shared" ca="1" si="100"/>
        <v>44545</v>
      </c>
      <c r="H1066" s="4">
        <f t="shared" ca="1" si="101"/>
        <v>1</v>
      </c>
    </row>
    <row r="1067" spans="1:8" x14ac:dyDescent="0.25">
      <c r="A1067" s="5">
        <f t="shared" si="96"/>
        <v>1066</v>
      </c>
      <c r="B1067" s="4">
        <f t="shared" ca="1" si="97"/>
        <v>90</v>
      </c>
      <c r="C1067" s="4">
        <f t="shared" ca="1" si="98"/>
        <v>2</v>
      </c>
      <c r="D1067" s="4">
        <f t="shared" ca="1" si="99"/>
        <v>1</v>
      </c>
      <c r="E1067" s="4">
        <f t="shared" ca="1" si="100"/>
        <v>4093</v>
      </c>
      <c r="H1067" s="4">
        <f t="shared" ca="1" si="101"/>
        <v>1</v>
      </c>
    </row>
    <row r="1068" spans="1:8" x14ac:dyDescent="0.25">
      <c r="A1068" s="5">
        <f t="shared" si="96"/>
        <v>1067</v>
      </c>
      <c r="B1068" s="4">
        <f t="shared" ca="1" si="97"/>
        <v>122</v>
      </c>
      <c r="C1068" s="4">
        <f t="shared" ca="1" si="98"/>
        <v>20</v>
      </c>
      <c r="D1068" s="4">
        <f t="shared" ca="1" si="99"/>
        <v>2</v>
      </c>
      <c r="E1068" s="4">
        <f t="shared" ca="1" si="100"/>
        <v>49527</v>
      </c>
      <c r="H1068" s="4">
        <f t="shared" ca="1" si="101"/>
        <v>0</v>
      </c>
    </row>
    <row r="1069" spans="1:8" x14ac:dyDescent="0.25">
      <c r="A1069" s="5">
        <f t="shared" si="96"/>
        <v>1068</v>
      </c>
      <c r="B1069" s="4">
        <f t="shared" ca="1" si="97"/>
        <v>1</v>
      </c>
      <c r="C1069" s="4">
        <f t="shared" ca="1" si="98"/>
        <v>5</v>
      </c>
      <c r="D1069" s="4">
        <f t="shared" ca="1" si="99"/>
        <v>2</v>
      </c>
      <c r="E1069" s="4">
        <f t="shared" ca="1" si="100"/>
        <v>59612</v>
      </c>
      <c r="H1069" s="4">
        <f t="shared" ca="1" si="101"/>
        <v>1</v>
      </c>
    </row>
    <row r="1070" spans="1:8" x14ac:dyDescent="0.25">
      <c r="A1070" s="5">
        <f t="shared" si="96"/>
        <v>1069</v>
      </c>
      <c r="B1070" s="4">
        <f t="shared" ca="1" si="97"/>
        <v>130</v>
      </c>
      <c r="C1070" s="4">
        <f t="shared" ca="1" si="98"/>
        <v>10</v>
      </c>
      <c r="D1070" s="4">
        <f t="shared" ca="1" si="99"/>
        <v>3</v>
      </c>
      <c r="E1070" s="4">
        <f t="shared" ca="1" si="100"/>
        <v>69803</v>
      </c>
      <c r="H1070" s="4">
        <f t="shared" ca="1" si="101"/>
        <v>0</v>
      </c>
    </row>
    <row r="1071" spans="1:8" x14ac:dyDescent="0.25">
      <c r="A1071" s="5">
        <f t="shared" si="96"/>
        <v>1070</v>
      </c>
      <c r="B1071" s="4">
        <f t="shared" ca="1" si="97"/>
        <v>94</v>
      </c>
      <c r="C1071" s="4">
        <f t="shared" ca="1" si="98"/>
        <v>16</v>
      </c>
      <c r="D1071" s="4">
        <f t="shared" ca="1" si="99"/>
        <v>2</v>
      </c>
      <c r="E1071" s="4">
        <f t="shared" ca="1" si="100"/>
        <v>41481</v>
      </c>
      <c r="H1071" s="4">
        <f t="shared" ca="1" si="101"/>
        <v>0</v>
      </c>
    </row>
    <row r="1072" spans="1:8" x14ac:dyDescent="0.25">
      <c r="A1072" s="5">
        <f t="shared" si="96"/>
        <v>1071</v>
      </c>
      <c r="B1072" s="4">
        <f t="shared" ca="1" si="97"/>
        <v>41</v>
      </c>
      <c r="C1072" s="4">
        <f t="shared" ca="1" si="98"/>
        <v>4</v>
      </c>
      <c r="D1072" s="4">
        <f t="shared" ca="1" si="99"/>
        <v>3</v>
      </c>
      <c r="E1072" s="4">
        <f t="shared" ca="1" si="100"/>
        <v>80004</v>
      </c>
      <c r="H1072" s="4">
        <f t="shared" ca="1" si="101"/>
        <v>1</v>
      </c>
    </row>
    <row r="1073" spans="1:8" x14ac:dyDescent="0.25">
      <c r="A1073" s="5">
        <f t="shared" si="96"/>
        <v>1072</v>
      </c>
      <c r="B1073" s="4">
        <f t="shared" ca="1" si="97"/>
        <v>161</v>
      </c>
      <c r="C1073" s="4">
        <f t="shared" ca="1" si="98"/>
        <v>11</v>
      </c>
      <c r="D1073" s="4">
        <f t="shared" ca="1" si="99"/>
        <v>2</v>
      </c>
      <c r="E1073" s="4">
        <f t="shared" ca="1" si="100"/>
        <v>31461</v>
      </c>
      <c r="H1073" s="4">
        <f t="shared" ca="1" si="101"/>
        <v>0</v>
      </c>
    </row>
    <row r="1074" spans="1:8" x14ac:dyDescent="0.25">
      <c r="A1074" s="5">
        <f t="shared" si="96"/>
        <v>1073</v>
      </c>
      <c r="B1074" s="4">
        <f t="shared" ca="1" si="97"/>
        <v>166</v>
      </c>
      <c r="C1074" s="4">
        <f t="shared" ca="1" si="98"/>
        <v>17</v>
      </c>
      <c r="D1074" s="4">
        <f t="shared" ca="1" si="99"/>
        <v>2</v>
      </c>
      <c r="E1074" s="4">
        <f t="shared" ca="1" si="100"/>
        <v>43914</v>
      </c>
      <c r="H1074" s="4">
        <f t="shared" ca="1" si="101"/>
        <v>0</v>
      </c>
    </row>
    <row r="1075" spans="1:8" x14ac:dyDescent="0.25">
      <c r="A1075" s="5">
        <f t="shared" si="96"/>
        <v>1074</v>
      </c>
      <c r="B1075" s="4">
        <f t="shared" ca="1" si="97"/>
        <v>12</v>
      </c>
      <c r="C1075" s="4">
        <f t="shared" ca="1" si="98"/>
        <v>2</v>
      </c>
      <c r="D1075" s="4">
        <f t="shared" ca="1" si="99"/>
        <v>3</v>
      </c>
      <c r="E1075" s="4">
        <f t="shared" ca="1" si="100"/>
        <v>83698</v>
      </c>
      <c r="H1075" s="4">
        <f t="shared" ca="1" si="101"/>
        <v>1</v>
      </c>
    </row>
    <row r="1076" spans="1:8" x14ac:dyDescent="0.25">
      <c r="A1076" s="5">
        <f t="shared" si="96"/>
        <v>1075</v>
      </c>
      <c r="B1076" s="4">
        <f t="shared" ca="1" si="97"/>
        <v>136</v>
      </c>
      <c r="C1076" s="4">
        <f t="shared" ca="1" si="98"/>
        <v>19</v>
      </c>
      <c r="D1076" s="4">
        <f t="shared" ca="1" si="99"/>
        <v>1</v>
      </c>
      <c r="E1076" s="4">
        <f t="shared" ca="1" si="100"/>
        <v>8813</v>
      </c>
      <c r="H1076" s="4">
        <f t="shared" ca="1" si="101"/>
        <v>1</v>
      </c>
    </row>
    <row r="1077" spans="1:8" x14ac:dyDescent="0.25">
      <c r="A1077" s="5">
        <f t="shared" si="96"/>
        <v>1076</v>
      </c>
      <c r="B1077" s="4">
        <f t="shared" ca="1" si="97"/>
        <v>160</v>
      </c>
      <c r="C1077" s="4">
        <f t="shared" ca="1" si="98"/>
        <v>16</v>
      </c>
      <c r="D1077" s="4">
        <f t="shared" ca="1" si="99"/>
        <v>2</v>
      </c>
      <c r="E1077" s="4">
        <f t="shared" ca="1" si="100"/>
        <v>50419</v>
      </c>
      <c r="H1077" s="4">
        <f t="shared" ca="1" si="101"/>
        <v>0</v>
      </c>
    </row>
    <row r="1078" spans="1:8" x14ac:dyDescent="0.25">
      <c r="A1078" s="5">
        <f t="shared" si="96"/>
        <v>1077</v>
      </c>
      <c r="B1078" s="4">
        <f t="shared" ca="1" si="97"/>
        <v>73</v>
      </c>
      <c r="C1078" s="4">
        <f t="shared" ca="1" si="98"/>
        <v>2</v>
      </c>
      <c r="D1078" s="4">
        <f t="shared" ca="1" si="99"/>
        <v>1</v>
      </c>
      <c r="E1078" s="4">
        <f t="shared" ca="1" si="100"/>
        <v>13035</v>
      </c>
      <c r="H1078" s="4">
        <f t="shared" ca="1" si="101"/>
        <v>0</v>
      </c>
    </row>
    <row r="1079" spans="1:8" x14ac:dyDescent="0.25">
      <c r="A1079" s="5">
        <f t="shared" si="96"/>
        <v>1078</v>
      </c>
      <c r="B1079" s="4">
        <f t="shared" ca="1" si="97"/>
        <v>162</v>
      </c>
      <c r="C1079" s="4">
        <f t="shared" ca="1" si="98"/>
        <v>6</v>
      </c>
      <c r="D1079" s="4">
        <f t="shared" ca="1" si="99"/>
        <v>3</v>
      </c>
      <c r="E1079" s="4">
        <f t="shared" ca="1" si="100"/>
        <v>76396</v>
      </c>
      <c r="H1079" s="4">
        <f t="shared" ca="1" si="101"/>
        <v>0</v>
      </c>
    </row>
    <row r="1080" spans="1:8" x14ac:dyDescent="0.25">
      <c r="A1080" s="5">
        <f t="shared" si="96"/>
        <v>1079</v>
      </c>
      <c r="B1080" s="4">
        <f t="shared" ca="1" si="97"/>
        <v>23</v>
      </c>
      <c r="C1080" s="4">
        <f t="shared" ca="1" si="98"/>
        <v>5</v>
      </c>
      <c r="D1080" s="4">
        <f t="shared" ca="1" si="99"/>
        <v>3</v>
      </c>
      <c r="E1080" s="4">
        <f t="shared" ca="1" si="100"/>
        <v>87685</v>
      </c>
      <c r="H1080" s="4">
        <f t="shared" ca="1" si="101"/>
        <v>0</v>
      </c>
    </row>
    <row r="1081" spans="1:8" x14ac:dyDescent="0.25">
      <c r="A1081" s="5">
        <f t="shared" si="96"/>
        <v>1080</v>
      </c>
      <c r="B1081" s="4">
        <f t="shared" ca="1" si="97"/>
        <v>125</v>
      </c>
      <c r="C1081" s="4">
        <f t="shared" ca="1" si="98"/>
        <v>15</v>
      </c>
      <c r="D1081" s="4">
        <f t="shared" ca="1" si="99"/>
        <v>2</v>
      </c>
      <c r="E1081" s="4">
        <f t="shared" ca="1" si="100"/>
        <v>37992</v>
      </c>
      <c r="H1081" s="4">
        <f t="shared" ca="1" si="101"/>
        <v>1</v>
      </c>
    </row>
    <row r="1082" spans="1:8" x14ac:dyDescent="0.25">
      <c r="A1082" s="5">
        <f t="shared" si="96"/>
        <v>1081</v>
      </c>
      <c r="B1082" s="4">
        <f t="shared" ca="1" si="97"/>
        <v>101</v>
      </c>
      <c r="C1082" s="4">
        <f t="shared" ca="1" si="98"/>
        <v>6</v>
      </c>
      <c r="D1082" s="4">
        <f t="shared" ca="1" si="99"/>
        <v>2</v>
      </c>
      <c r="E1082" s="4">
        <f t="shared" ca="1" si="100"/>
        <v>40602</v>
      </c>
      <c r="H1082" s="4">
        <f t="shared" ca="1" si="101"/>
        <v>0</v>
      </c>
    </row>
    <row r="1083" spans="1:8" x14ac:dyDescent="0.25">
      <c r="A1083" s="5">
        <f t="shared" si="96"/>
        <v>1082</v>
      </c>
      <c r="B1083" s="4">
        <f t="shared" ca="1" si="97"/>
        <v>104</v>
      </c>
      <c r="C1083" s="4">
        <f t="shared" ca="1" si="98"/>
        <v>15</v>
      </c>
      <c r="D1083" s="4">
        <f t="shared" ca="1" si="99"/>
        <v>2</v>
      </c>
      <c r="E1083" s="4">
        <f t="shared" ca="1" si="100"/>
        <v>33825</v>
      </c>
      <c r="H1083" s="4">
        <f t="shared" ca="1" si="101"/>
        <v>1</v>
      </c>
    </row>
    <row r="1084" spans="1:8" x14ac:dyDescent="0.25">
      <c r="A1084" s="5">
        <f t="shared" si="96"/>
        <v>1083</v>
      </c>
      <c r="B1084" s="4">
        <f t="shared" ca="1" si="97"/>
        <v>17</v>
      </c>
      <c r="C1084" s="4">
        <f t="shared" ca="1" si="98"/>
        <v>3</v>
      </c>
      <c r="D1084" s="4">
        <f t="shared" ca="1" si="99"/>
        <v>3</v>
      </c>
      <c r="E1084" s="4">
        <f t="shared" ca="1" si="100"/>
        <v>73027</v>
      </c>
      <c r="H1084" s="4">
        <f t="shared" ca="1" si="101"/>
        <v>1</v>
      </c>
    </row>
    <row r="1085" spans="1:8" x14ac:dyDescent="0.25">
      <c r="A1085" s="5">
        <f t="shared" si="96"/>
        <v>1084</v>
      </c>
      <c r="B1085" s="4">
        <f t="shared" ca="1" si="97"/>
        <v>70</v>
      </c>
      <c r="C1085" s="4">
        <f t="shared" ca="1" si="98"/>
        <v>11</v>
      </c>
      <c r="D1085" s="4">
        <f t="shared" ca="1" si="99"/>
        <v>3</v>
      </c>
      <c r="E1085" s="4">
        <f t="shared" ca="1" si="100"/>
        <v>83299</v>
      </c>
      <c r="H1085" s="4">
        <f t="shared" ca="1" si="101"/>
        <v>0</v>
      </c>
    </row>
    <row r="1086" spans="1:8" x14ac:dyDescent="0.25">
      <c r="A1086" s="5">
        <f t="shared" si="96"/>
        <v>1085</v>
      </c>
      <c r="B1086" s="4">
        <f t="shared" ca="1" si="97"/>
        <v>130</v>
      </c>
      <c r="C1086" s="4">
        <f t="shared" ca="1" si="98"/>
        <v>10</v>
      </c>
      <c r="D1086" s="4">
        <f t="shared" ca="1" si="99"/>
        <v>1</v>
      </c>
      <c r="E1086" s="4">
        <f t="shared" ca="1" si="100"/>
        <v>27655</v>
      </c>
      <c r="H1086" s="4">
        <f t="shared" ca="1" si="101"/>
        <v>0</v>
      </c>
    </row>
    <row r="1087" spans="1:8" x14ac:dyDescent="0.25">
      <c r="A1087" s="5">
        <f t="shared" si="96"/>
        <v>1086</v>
      </c>
      <c r="B1087" s="4">
        <f t="shared" ca="1" si="97"/>
        <v>24</v>
      </c>
      <c r="C1087" s="4">
        <f t="shared" ca="1" si="98"/>
        <v>4</v>
      </c>
      <c r="D1087" s="4">
        <f t="shared" ca="1" si="99"/>
        <v>3</v>
      </c>
      <c r="E1087" s="4">
        <f t="shared" ca="1" si="100"/>
        <v>73767</v>
      </c>
      <c r="H1087" s="4">
        <f t="shared" ca="1" si="101"/>
        <v>0</v>
      </c>
    </row>
    <row r="1088" spans="1:8" x14ac:dyDescent="0.25">
      <c r="A1088" s="5">
        <f t="shared" si="96"/>
        <v>1087</v>
      </c>
      <c r="B1088" s="4">
        <f t="shared" ca="1" si="97"/>
        <v>17</v>
      </c>
      <c r="C1088" s="4">
        <f t="shared" ca="1" si="98"/>
        <v>17</v>
      </c>
      <c r="D1088" s="4">
        <f t="shared" ca="1" si="99"/>
        <v>2</v>
      </c>
      <c r="E1088" s="4">
        <f t="shared" ca="1" si="100"/>
        <v>51017</v>
      </c>
      <c r="H1088" s="4">
        <f t="shared" ca="1" si="101"/>
        <v>1</v>
      </c>
    </row>
    <row r="1089" spans="1:8" x14ac:dyDescent="0.25">
      <c r="A1089" s="5">
        <f t="shared" si="96"/>
        <v>1088</v>
      </c>
      <c r="B1089" s="4">
        <f t="shared" ca="1" si="97"/>
        <v>99</v>
      </c>
      <c r="C1089" s="4">
        <f t="shared" ca="1" si="98"/>
        <v>18</v>
      </c>
      <c r="D1089" s="4">
        <f t="shared" ca="1" si="99"/>
        <v>3</v>
      </c>
      <c r="E1089" s="4">
        <f t="shared" ca="1" si="100"/>
        <v>83544</v>
      </c>
      <c r="H1089" s="4">
        <f t="shared" ca="1" si="101"/>
        <v>0</v>
      </c>
    </row>
    <row r="1090" spans="1:8" x14ac:dyDescent="0.25">
      <c r="A1090" s="5">
        <f t="shared" si="96"/>
        <v>1089</v>
      </c>
      <c r="B1090" s="4">
        <f t="shared" ca="1" si="97"/>
        <v>150</v>
      </c>
      <c r="C1090" s="4">
        <f t="shared" ca="1" si="98"/>
        <v>18</v>
      </c>
      <c r="D1090" s="4">
        <f t="shared" ca="1" si="99"/>
        <v>1</v>
      </c>
      <c r="E1090" s="4">
        <f t="shared" ca="1" si="100"/>
        <v>15572</v>
      </c>
      <c r="H1090" s="4">
        <f t="shared" ca="1" si="101"/>
        <v>0</v>
      </c>
    </row>
    <row r="1091" spans="1:8" x14ac:dyDescent="0.25">
      <c r="A1091" s="5">
        <f t="shared" si="96"/>
        <v>1090</v>
      </c>
      <c r="B1091" s="4">
        <f t="shared" ca="1" si="97"/>
        <v>114</v>
      </c>
      <c r="C1091" s="4">
        <f t="shared" ca="1" si="98"/>
        <v>12</v>
      </c>
      <c r="D1091" s="4">
        <f t="shared" ca="1" si="99"/>
        <v>3</v>
      </c>
      <c r="E1091" s="4">
        <f t="shared" ca="1" si="100"/>
        <v>83088</v>
      </c>
      <c r="H1091" s="4">
        <f t="shared" ca="1" si="101"/>
        <v>0</v>
      </c>
    </row>
    <row r="1092" spans="1:8" x14ac:dyDescent="0.25">
      <c r="A1092" s="5">
        <f t="shared" ref="A1092:A1155" si="102">A1091+1</f>
        <v>1091</v>
      </c>
      <c r="B1092" s="4">
        <f t="shared" ref="B1092:B1155" ca="1" si="103">RANDBETWEEN(1,175)</f>
        <v>77</v>
      </c>
      <c r="C1092" s="4">
        <f t="shared" ref="C1092:C1155" ca="1" si="104">RANDBETWEEN(1,20)</f>
        <v>19</v>
      </c>
      <c r="D1092" s="4">
        <f t="shared" ref="D1092:D1155" ca="1" si="105">RANDBETWEEN(1,3)</f>
        <v>3</v>
      </c>
      <c r="E1092" s="4">
        <f t="shared" ref="E1092:E1155" ca="1" si="106">IF(D1092=1,RANDBETWEEN(0,30000),IF(D1092=2,RANDBETWEEN(30001,60000),RANDBETWEEN(60001,89999)))</f>
        <v>67113</v>
      </c>
      <c r="H1092" s="4">
        <f t="shared" ref="H1092:H1155" ca="1" si="107">RANDBETWEEN(0,1)</f>
        <v>1</v>
      </c>
    </row>
    <row r="1093" spans="1:8" x14ac:dyDescent="0.25">
      <c r="A1093" s="5">
        <f t="shared" si="102"/>
        <v>1092</v>
      </c>
      <c r="B1093" s="4">
        <f t="shared" ca="1" si="103"/>
        <v>35</v>
      </c>
      <c r="C1093" s="4">
        <f t="shared" ca="1" si="104"/>
        <v>1</v>
      </c>
      <c r="D1093" s="4">
        <f t="shared" ca="1" si="105"/>
        <v>2</v>
      </c>
      <c r="E1093" s="4">
        <f t="shared" ca="1" si="106"/>
        <v>46014</v>
      </c>
      <c r="H1093" s="4">
        <f t="shared" ca="1" si="107"/>
        <v>1</v>
      </c>
    </row>
    <row r="1094" spans="1:8" x14ac:dyDescent="0.25">
      <c r="A1094" s="5">
        <f t="shared" si="102"/>
        <v>1093</v>
      </c>
      <c r="B1094" s="4">
        <f t="shared" ca="1" si="103"/>
        <v>87</v>
      </c>
      <c r="C1094" s="4">
        <f t="shared" ca="1" si="104"/>
        <v>2</v>
      </c>
      <c r="D1094" s="4">
        <f t="shared" ca="1" si="105"/>
        <v>3</v>
      </c>
      <c r="E1094" s="4">
        <f t="shared" ca="1" si="106"/>
        <v>79675</v>
      </c>
      <c r="H1094" s="4">
        <f t="shared" ca="1" si="107"/>
        <v>1</v>
      </c>
    </row>
    <row r="1095" spans="1:8" x14ac:dyDescent="0.25">
      <c r="A1095" s="5">
        <f t="shared" si="102"/>
        <v>1094</v>
      </c>
      <c r="B1095" s="4">
        <f t="shared" ca="1" si="103"/>
        <v>15</v>
      </c>
      <c r="C1095" s="4">
        <f t="shared" ca="1" si="104"/>
        <v>15</v>
      </c>
      <c r="D1095" s="4">
        <f t="shared" ca="1" si="105"/>
        <v>1</v>
      </c>
      <c r="E1095" s="4">
        <f t="shared" ca="1" si="106"/>
        <v>17859</v>
      </c>
      <c r="H1095" s="4">
        <f t="shared" ca="1" si="107"/>
        <v>0</v>
      </c>
    </row>
    <row r="1096" spans="1:8" x14ac:dyDescent="0.25">
      <c r="A1096" s="5">
        <f t="shared" si="102"/>
        <v>1095</v>
      </c>
      <c r="B1096" s="4">
        <f t="shared" ca="1" si="103"/>
        <v>132</v>
      </c>
      <c r="C1096" s="4">
        <f t="shared" ca="1" si="104"/>
        <v>1</v>
      </c>
      <c r="D1096" s="4">
        <f t="shared" ca="1" si="105"/>
        <v>3</v>
      </c>
      <c r="E1096" s="4">
        <f t="shared" ca="1" si="106"/>
        <v>83852</v>
      </c>
      <c r="H1096" s="4">
        <f t="shared" ca="1" si="107"/>
        <v>0</v>
      </c>
    </row>
    <row r="1097" spans="1:8" x14ac:dyDescent="0.25">
      <c r="A1097" s="5">
        <f t="shared" si="102"/>
        <v>1096</v>
      </c>
      <c r="B1097" s="4">
        <f t="shared" ca="1" si="103"/>
        <v>128</v>
      </c>
      <c r="C1097" s="4">
        <f t="shared" ca="1" si="104"/>
        <v>6</v>
      </c>
      <c r="D1097" s="4">
        <f t="shared" ca="1" si="105"/>
        <v>2</v>
      </c>
      <c r="E1097" s="4">
        <f t="shared" ca="1" si="106"/>
        <v>49126</v>
      </c>
      <c r="H1097" s="4">
        <f t="shared" ca="1" si="107"/>
        <v>1</v>
      </c>
    </row>
    <row r="1098" spans="1:8" x14ac:dyDescent="0.25">
      <c r="A1098" s="5">
        <f t="shared" si="102"/>
        <v>1097</v>
      </c>
      <c r="B1098" s="4">
        <f t="shared" ca="1" si="103"/>
        <v>52</v>
      </c>
      <c r="C1098" s="4">
        <f t="shared" ca="1" si="104"/>
        <v>15</v>
      </c>
      <c r="D1098" s="4">
        <f t="shared" ca="1" si="105"/>
        <v>1</v>
      </c>
      <c r="E1098" s="4">
        <f t="shared" ca="1" si="106"/>
        <v>575</v>
      </c>
      <c r="H1098" s="4">
        <f t="shared" ca="1" si="107"/>
        <v>0</v>
      </c>
    </row>
    <row r="1099" spans="1:8" x14ac:dyDescent="0.25">
      <c r="A1099" s="5">
        <f t="shared" si="102"/>
        <v>1098</v>
      </c>
      <c r="B1099" s="4">
        <f t="shared" ca="1" si="103"/>
        <v>25</v>
      </c>
      <c r="C1099" s="4">
        <f t="shared" ca="1" si="104"/>
        <v>14</v>
      </c>
      <c r="D1099" s="4">
        <f t="shared" ca="1" si="105"/>
        <v>2</v>
      </c>
      <c r="E1099" s="4">
        <f t="shared" ca="1" si="106"/>
        <v>55315</v>
      </c>
      <c r="H1099" s="4">
        <f t="shared" ca="1" si="107"/>
        <v>1</v>
      </c>
    </row>
    <row r="1100" spans="1:8" x14ac:dyDescent="0.25">
      <c r="A1100" s="5">
        <f t="shared" si="102"/>
        <v>1099</v>
      </c>
      <c r="B1100" s="4">
        <f t="shared" ca="1" si="103"/>
        <v>97</v>
      </c>
      <c r="C1100" s="4">
        <f t="shared" ca="1" si="104"/>
        <v>1</v>
      </c>
      <c r="D1100" s="4">
        <f t="shared" ca="1" si="105"/>
        <v>2</v>
      </c>
      <c r="E1100" s="4">
        <f t="shared" ca="1" si="106"/>
        <v>48992</v>
      </c>
      <c r="H1100" s="4">
        <f t="shared" ca="1" si="107"/>
        <v>1</v>
      </c>
    </row>
    <row r="1101" spans="1:8" x14ac:dyDescent="0.25">
      <c r="A1101" s="5">
        <f t="shared" si="102"/>
        <v>1100</v>
      </c>
      <c r="B1101" s="4">
        <f t="shared" ca="1" si="103"/>
        <v>117</v>
      </c>
      <c r="C1101" s="4">
        <f t="shared" ca="1" si="104"/>
        <v>15</v>
      </c>
      <c r="D1101" s="4">
        <f t="shared" ca="1" si="105"/>
        <v>2</v>
      </c>
      <c r="E1101" s="4">
        <f t="shared" ca="1" si="106"/>
        <v>51465</v>
      </c>
      <c r="H1101" s="4">
        <f t="shared" ca="1" si="107"/>
        <v>1</v>
      </c>
    </row>
    <row r="1102" spans="1:8" x14ac:dyDescent="0.25">
      <c r="A1102" s="5">
        <f t="shared" si="102"/>
        <v>1101</v>
      </c>
      <c r="B1102" s="4">
        <f t="shared" ca="1" si="103"/>
        <v>123</v>
      </c>
      <c r="C1102" s="4">
        <f t="shared" ca="1" si="104"/>
        <v>15</v>
      </c>
      <c r="D1102" s="4">
        <f t="shared" ca="1" si="105"/>
        <v>3</v>
      </c>
      <c r="E1102" s="4">
        <f t="shared" ca="1" si="106"/>
        <v>77774</v>
      </c>
      <c r="H1102" s="4">
        <f t="shared" ca="1" si="107"/>
        <v>0</v>
      </c>
    </row>
    <row r="1103" spans="1:8" x14ac:dyDescent="0.25">
      <c r="A1103" s="5">
        <f t="shared" si="102"/>
        <v>1102</v>
      </c>
      <c r="B1103" s="4">
        <f t="shared" ca="1" si="103"/>
        <v>61</v>
      </c>
      <c r="C1103" s="4">
        <f t="shared" ca="1" si="104"/>
        <v>17</v>
      </c>
      <c r="D1103" s="4">
        <f t="shared" ca="1" si="105"/>
        <v>2</v>
      </c>
      <c r="E1103" s="4">
        <f t="shared" ca="1" si="106"/>
        <v>56820</v>
      </c>
      <c r="H1103" s="4">
        <f t="shared" ca="1" si="107"/>
        <v>1</v>
      </c>
    </row>
    <row r="1104" spans="1:8" x14ac:dyDescent="0.25">
      <c r="A1104" s="5">
        <f t="shared" si="102"/>
        <v>1103</v>
      </c>
      <c r="B1104" s="4">
        <f t="shared" ca="1" si="103"/>
        <v>25</v>
      </c>
      <c r="C1104" s="4">
        <f t="shared" ca="1" si="104"/>
        <v>7</v>
      </c>
      <c r="D1104" s="4">
        <f t="shared" ca="1" si="105"/>
        <v>2</v>
      </c>
      <c r="E1104" s="4">
        <f t="shared" ca="1" si="106"/>
        <v>49583</v>
      </c>
      <c r="H1104" s="4">
        <f t="shared" ca="1" si="107"/>
        <v>0</v>
      </c>
    </row>
    <row r="1105" spans="1:8" x14ac:dyDescent="0.25">
      <c r="A1105" s="5">
        <f t="shared" si="102"/>
        <v>1104</v>
      </c>
      <c r="B1105" s="4">
        <f t="shared" ca="1" si="103"/>
        <v>154</v>
      </c>
      <c r="C1105" s="4">
        <f t="shared" ca="1" si="104"/>
        <v>1</v>
      </c>
      <c r="D1105" s="4">
        <f t="shared" ca="1" si="105"/>
        <v>1</v>
      </c>
      <c r="E1105" s="4">
        <f t="shared" ca="1" si="106"/>
        <v>2696</v>
      </c>
      <c r="H1105" s="4">
        <f t="shared" ca="1" si="107"/>
        <v>1</v>
      </c>
    </row>
    <row r="1106" spans="1:8" x14ac:dyDescent="0.25">
      <c r="A1106" s="5">
        <f t="shared" si="102"/>
        <v>1105</v>
      </c>
      <c r="B1106" s="4">
        <f t="shared" ca="1" si="103"/>
        <v>89</v>
      </c>
      <c r="C1106" s="4">
        <f t="shared" ca="1" si="104"/>
        <v>8</v>
      </c>
      <c r="D1106" s="4">
        <f t="shared" ca="1" si="105"/>
        <v>2</v>
      </c>
      <c r="E1106" s="4">
        <f t="shared" ca="1" si="106"/>
        <v>38057</v>
      </c>
      <c r="H1106" s="4">
        <f t="shared" ca="1" si="107"/>
        <v>1</v>
      </c>
    </row>
    <row r="1107" spans="1:8" x14ac:dyDescent="0.25">
      <c r="A1107" s="5">
        <f t="shared" si="102"/>
        <v>1106</v>
      </c>
      <c r="B1107" s="4">
        <f t="shared" ca="1" si="103"/>
        <v>167</v>
      </c>
      <c r="C1107" s="4">
        <f t="shared" ca="1" si="104"/>
        <v>14</v>
      </c>
      <c r="D1107" s="4">
        <f t="shared" ca="1" si="105"/>
        <v>2</v>
      </c>
      <c r="E1107" s="4">
        <f t="shared" ca="1" si="106"/>
        <v>35294</v>
      </c>
      <c r="H1107" s="4">
        <f t="shared" ca="1" si="107"/>
        <v>0</v>
      </c>
    </row>
    <row r="1108" spans="1:8" x14ac:dyDescent="0.25">
      <c r="A1108" s="5">
        <f t="shared" si="102"/>
        <v>1107</v>
      </c>
      <c r="B1108" s="4">
        <f t="shared" ca="1" si="103"/>
        <v>4</v>
      </c>
      <c r="C1108" s="4">
        <f t="shared" ca="1" si="104"/>
        <v>2</v>
      </c>
      <c r="D1108" s="4">
        <f t="shared" ca="1" si="105"/>
        <v>3</v>
      </c>
      <c r="E1108" s="4">
        <f t="shared" ca="1" si="106"/>
        <v>61020</v>
      </c>
      <c r="H1108" s="4">
        <f t="shared" ca="1" si="107"/>
        <v>0</v>
      </c>
    </row>
    <row r="1109" spans="1:8" x14ac:dyDescent="0.25">
      <c r="A1109" s="5">
        <f t="shared" si="102"/>
        <v>1108</v>
      </c>
      <c r="B1109" s="4">
        <f t="shared" ca="1" si="103"/>
        <v>137</v>
      </c>
      <c r="C1109" s="4">
        <f t="shared" ca="1" si="104"/>
        <v>13</v>
      </c>
      <c r="D1109" s="4">
        <f t="shared" ca="1" si="105"/>
        <v>1</v>
      </c>
      <c r="E1109" s="4">
        <f t="shared" ca="1" si="106"/>
        <v>11826</v>
      </c>
      <c r="H1109" s="4">
        <f t="shared" ca="1" si="107"/>
        <v>1</v>
      </c>
    </row>
    <row r="1110" spans="1:8" x14ac:dyDescent="0.25">
      <c r="A1110" s="5">
        <f t="shared" si="102"/>
        <v>1109</v>
      </c>
      <c r="B1110" s="4">
        <f t="shared" ca="1" si="103"/>
        <v>16</v>
      </c>
      <c r="C1110" s="4">
        <f t="shared" ca="1" si="104"/>
        <v>19</v>
      </c>
      <c r="D1110" s="4">
        <f t="shared" ca="1" si="105"/>
        <v>2</v>
      </c>
      <c r="E1110" s="4">
        <f t="shared" ca="1" si="106"/>
        <v>53078</v>
      </c>
      <c r="H1110" s="4">
        <f t="shared" ca="1" si="107"/>
        <v>0</v>
      </c>
    </row>
    <row r="1111" spans="1:8" x14ac:dyDescent="0.25">
      <c r="A1111" s="5">
        <f t="shared" si="102"/>
        <v>1110</v>
      </c>
      <c r="B1111" s="4">
        <f t="shared" ca="1" si="103"/>
        <v>115</v>
      </c>
      <c r="C1111" s="4">
        <f t="shared" ca="1" si="104"/>
        <v>15</v>
      </c>
      <c r="D1111" s="4">
        <f t="shared" ca="1" si="105"/>
        <v>1</v>
      </c>
      <c r="E1111" s="4">
        <f t="shared" ca="1" si="106"/>
        <v>5614</v>
      </c>
      <c r="H1111" s="4">
        <f t="shared" ca="1" si="107"/>
        <v>1</v>
      </c>
    </row>
    <row r="1112" spans="1:8" x14ac:dyDescent="0.25">
      <c r="A1112" s="5">
        <f t="shared" si="102"/>
        <v>1111</v>
      </c>
      <c r="B1112" s="4">
        <f t="shared" ca="1" si="103"/>
        <v>53</v>
      </c>
      <c r="C1112" s="4">
        <f t="shared" ca="1" si="104"/>
        <v>1</v>
      </c>
      <c r="D1112" s="4">
        <f t="shared" ca="1" si="105"/>
        <v>1</v>
      </c>
      <c r="E1112" s="4">
        <f t="shared" ca="1" si="106"/>
        <v>18961</v>
      </c>
      <c r="H1112" s="4">
        <f t="shared" ca="1" si="107"/>
        <v>0</v>
      </c>
    </row>
    <row r="1113" spans="1:8" x14ac:dyDescent="0.25">
      <c r="A1113" s="5">
        <f t="shared" si="102"/>
        <v>1112</v>
      </c>
      <c r="B1113" s="4">
        <f t="shared" ca="1" si="103"/>
        <v>48</v>
      </c>
      <c r="C1113" s="4">
        <f t="shared" ca="1" si="104"/>
        <v>6</v>
      </c>
      <c r="D1113" s="4">
        <f t="shared" ca="1" si="105"/>
        <v>3</v>
      </c>
      <c r="E1113" s="4">
        <f t="shared" ca="1" si="106"/>
        <v>70486</v>
      </c>
      <c r="H1113" s="4">
        <f t="shared" ca="1" si="107"/>
        <v>0</v>
      </c>
    </row>
    <row r="1114" spans="1:8" x14ac:dyDescent="0.25">
      <c r="A1114" s="5">
        <f t="shared" si="102"/>
        <v>1113</v>
      </c>
      <c r="B1114" s="4">
        <f t="shared" ca="1" si="103"/>
        <v>112</v>
      </c>
      <c r="C1114" s="4">
        <f t="shared" ca="1" si="104"/>
        <v>17</v>
      </c>
      <c r="D1114" s="4">
        <f t="shared" ca="1" si="105"/>
        <v>1</v>
      </c>
      <c r="E1114" s="4">
        <f t="shared" ca="1" si="106"/>
        <v>28953</v>
      </c>
      <c r="H1114" s="4">
        <f t="shared" ca="1" si="107"/>
        <v>1</v>
      </c>
    </row>
    <row r="1115" spans="1:8" x14ac:dyDescent="0.25">
      <c r="A1115" s="5">
        <f t="shared" si="102"/>
        <v>1114</v>
      </c>
      <c r="B1115" s="4">
        <f t="shared" ca="1" si="103"/>
        <v>56</v>
      </c>
      <c r="C1115" s="4">
        <f t="shared" ca="1" si="104"/>
        <v>5</v>
      </c>
      <c r="D1115" s="4">
        <f t="shared" ca="1" si="105"/>
        <v>2</v>
      </c>
      <c r="E1115" s="4">
        <f t="shared" ca="1" si="106"/>
        <v>41299</v>
      </c>
      <c r="H1115" s="4">
        <f t="shared" ca="1" si="107"/>
        <v>0</v>
      </c>
    </row>
    <row r="1116" spans="1:8" x14ac:dyDescent="0.25">
      <c r="A1116" s="5">
        <f t="shared" si="102"/>
        <v>1115</v>
      </c>
      <c r="B1116" s="4">
        <f t="shared" ca="1" si="103"/>
        <v>87</v>
      </c>
      <c r="C1116" s="4">
        <f t="shared" ca="1" si="104"/>
        <v>1</v>
      </c>
      <c r="D1116" s="4">
        <f t="shared" ca="1" si="105"/>
        <v>3</v>
      </c>
      <c r="E1116" s="4">
        <f t="shared" ca="1" si="106"/>
        <v>60918</v>
      </c>
      <c r="H1116" s="4">
        <f t="shared" ca="1" si="107"/>
        <v>0</v>
      </c>
    </row>
    <row r="1117" spans="1:8" x14ac:dyDescent="0.25">
      <c r="A1117" s="5">
        <f t="shared" si="102"/>
        <v>1116</v>
      </c>
      <c r="B1117" s="4">
        <f t="shared" ca="1" si="103"/>
        <v>22</v>
      </c>
      <c r="C1117" s="4">
        <f t="shared" ca="1" si="104"/>
        <v>15</v>
      </c>
      <c r="D1117" s="4">
        <f t="shared" ca="1" si="105"/>
        <v>1</v>
      </c>
      <c r="E1117" s="4">
        <f t="shared" ca="1" si="106"/>
        <v>6668</v>
      </c>
      <c r="H1117" s="4">
        <f t="shared" ca="1" si="107"/>
        <v>1</v>
      </c>
    </row>
    <row r="1118" spans="1:8" x14ac:dyDescent="0.25">
      <c r="A1118" s="5">
        <f t="shared" si="102"/>
        <v>1117</v>
      </c>
      <c r="B1118" s="4">
        <f t="shared" ca="1" si="103"/>
        <v>7</v>
      </c>
      <c r="C1118" s="4">
        <f t="shared" ca="1" si="104"/>
        <v>12</v>
      </c>
      <c r="D1118" s="4">
        <f t="shared" ca="1" si="105"/>
        <v>1</v>
      </c>
      <c r="E1118" s="4">
        <f t="shared" ca="1" si="106"/>
        <v>4082</v>
      </c>
      <c r="H1118" s="4">
        <f t="shared" ca="1" si="107"/>
        <v>0</v>
      </c>
    </row>
    <row r="1119" spans="1:8" x14ac:dyDescent="0.25">
      <c r="A1119" s="5">
        <f t="shared" si="102"/>
        <v>1118</v>
      </c>
      <c r="B1119" s="4">
        <f t="shared" ca="1" si="103"/>
        <v>4</v>
      </c>
      <c r="C1119" s="4">
        <f t="shared" ca="1" si="104"/>
        <v>9</v>
      </c>
      <c r="D1119" s="4">
        <f t="shared" ca="1" si="105"/>
        <v>2</v>
      </c>
      <c r="E1119" s="4">
        <f t="shared" ca="1" si="106"/>
        <v>58705</v>
      </c>
      <c r="H1119" s="4">
        <f t="shared" ca="1" si="107"/>
        <v>0</v>
      </c>
    </row>
    <row r="1120" spans="1:8" x14ac:dyDescent="0.25">
      <c r="A1120" s="5">
        <f t="shared" si="102"/>
        <v>1119</v>
      </c>
      <c r="B1120" s="4">
        <f t="shared" ca="1" si="103"/>
        <v>63</v>
      </c>
      <c r="C1120" s="4">
        <f t="shared" ca="1" si="104"/>
        <v>15</v>
      </c>
      <c r="D1120" s="4">
        <f t="shared" ca="1" si="105"/>
        <v>2</v>
      </c>
      <c r="E1120" s="4">
        <f t="shared" ca="1" si="106"/>
        <v>52391</v>
      </c>
      <c r="H1120" s="4">
        <f t="shared" ca="1" si="107"/>
        <v>1</v>
      </c>
    </row>
    <row r="1121" spans="1:8" x14ac:dyDescent="0.25">
      <c r="A1121" s="5">
        <f t="shared" si="102"/>
        <v>1120</v>
      </c>
      <c r="B1121" s="4">
        <f t="shared" ca="1" si="103"/>
        <v>159</v>
      </c>
      <c r="C1121" s="4">
        <f t="shared" ca="1" si="104"/>
        <v>9</v>
      </c>
      <c r="D1121" s="4">
        <f t="shared" ca="1" si="105"/>
        <v>1</v>
      </c>
      <c r="E1121" s="4">
        <f t="shared" ca="1" si="106"/>
        <v>14818</v>
      </c>
      <c r="H1121" s="4">
        <f t="shared" ca="1" si="107"/>
        <v>0</v>
      </c>
    </row>
    <row r="1122" spans="1:8" x14ac:dyDescent="0.25">
      <c r="A1122" s="5">
        <f t="shared" si="102"/>
        <v>1121</v>
      </c>
      <c r="B1122" s="4">
        <f t="shared" ca="1" si="103"/>
        <v>39</v>
      </c>
      <c r="C1122" s="4">
        <f t="shared" ca="1" si="104"/>
        <v>15</v>
      </c>
      <c r="D1122" s="4">
        <f t="shared" ca="1" si="105"/>
        <v>1</v>
      </c>
      <c r="E1122" s="4">
        <f t="shared" ca="1" si="106"/>
        <v>20171</v>
      </c>
      <c r="H1122" s="4">
        <f t="shared" ca="1" si="107"/>
        <v>0</v>
      </c>
    </row>
    <row r="1123" spans="1:8" x14ac:dyDescent="0.25">
      <c r="A1123" s="5">
        <f t="shared" si="102"/>
        <v>1122</v>
      </c>
      <c r="B1123" s="4">
        <f t="shared" ca="1" si="103"/>
        <v>53</v>
      </c>
      <c r="C1123" s="4">
        <f t="shared" ca="1" si="104"/>
        <v>5</v>
      </c>
      <c r="D1123" s="4">
        <f t="shared" ca="1" si="105"/>
        <v>1</v>
      </c>
      <c r="E1123" s="4">
        <f t="shared" ca="1" si="106"/>
        <v>8456</v>
      </c>
      <c r="H1123" s="4">
        <f t="shared" ca="1" si="107"/>
        <v>0</v>
      </c>
    </row>
    <row r="1124" spans="1:8" x14ac:dyDescent="0.25">
      <c r="A1124" s="5">
        <f t="shared" si="102"/>
        <v>1123</v>
      </c>
      <c r="B1124" s="4">
        <f t="shared" ca="1" si="103"/>
        <v>75</v>
      </c>
      <c r="C1124" s="4">
        <f t="shared" ca="1" si="104"/>
        <v>9</v>
      </c>
      <c r="D1124" s="4">
        <f t="shared" ca="1" si="105"/>
        <v>1</v>
      </c>
      <c r="E1124" s="4">
        <f t="shared" ca="1" si="106"/>
        <v>11952</v>
      </c>
      <c r="H1124" s="4">
        <f t="shared" ca="1" si="107"/>
        <v>0</v>
      </c>
    </row>
    <row r="1125" spans="1:8" x14ac:dyDescent="0.25">
      <c r="A1125" s="5">
        <f t="shared" si="102"/>
        <v>1124</v>
      </c>
      <c r="B1125" s="4">
        <f t="shared" ca="1" si="103"/>
        <v>118</v>
      </c>
      <c r="C1125" s="4">
        <f t="shared" ca="1" si="104"/>
        <v>6</v>
      </c>
      <c r="D1125" s="4">
        <f t="shared" ca="1" si="105"/>
        <v>1</v>
      </c>
      <c r="E1125" s="4">
        <f t="shared" ca="1" si="106"/>
        <v>11933</v>
      </c>
      <c r="H1125" s="4">
        <f t="shared" ca="1" si="107"/>
        <v>0</v>
      </c>
    </row>
    <row r="1126" spans="1:8" x14ac:dyDescent="0.25">
      <c r="A1126" s="5">
        <f t="shared" si="102"/>
        <v>1125</v>
      </c>
      <c r="B1126" s="4">
        <f t="shared" ca="1" si="103"/>
        <v>69</v>
      </c>
      <c r="C1126" s="4">
        <f t="shared" ca="1" si="104"/>
        <v>4</v>
      </c>
      <c r="D1126" s="4">
        <f t="shared" ca="1" si="105"/>
        <v>1</v>
      </c>
      <c r="E1126" s="4">
        <f t="shared" ca="1" si="106"/>
        <v>9902</v>
      </c>
      <c r="H1126" s="4">
        <f t="shared" ca="1" si="107"/>
        <v>0</v>
      </c>
    </row>
    <row r="1127" spans="1:8" x14ac:dyDescent="0.25">
      <c r="A1127" s="5">
        <f t="shared" si="102"/>
        <v>1126</v>
      </c>
      <c r="B1127" s="4">
        <f t="shared" ca="1" si="103"/>
        <v>38</v>
      </c>
      <c r="C1127" s="4">
        <f t="shared" ca="1" si="104"/>
        <v>13</v>
      </c>
      <c r="D1127" s="4">
        <f t="shared" ca="1" si="105"/>
        <v>1</v>
      </c>
      <c r="E1127" s="4">
        <f t="shared" ca="1" si="106"/>
        <v>13012</v>
      </c>
      <c r="H1127" s="4">
        <f t="shared" ca="1" si="107"/>
        <v>1</v>
      </c>
    </row>
    <row r="1128" spans="1:8" x14ac:dyDescent="0.25">
      <c r="A1128" s="5">
        <f t="shared" si="102"/>
        <v>1127</v>
      </c>
      <c r="B1128" s="4">
        <f t="shared" ca="1" si="103"/>
        <v>66</v>
      </c>
      <c r="C1128" s="4">
        <f t="shared" ca="1" si="104"/>
        <v>5</v>
      </c>
      <c r="D1128" s="4">
        <f t="shared" ca="1" si="105"/>
        <v>1</v>
      </c>
      <c r="E1128" s="4">
        <f t="shared" ca="1" si="106"/>
        <v>28354</v>
      </c>
      <c r="H1128" s="4">
        <f t="shared" ca="1" si="107"/>
        <v>1</v>
      </c>
    </row>
    <row r="1129" spans="1:8" x14ac:dyDescent="0.25">
      <c r="A1129" s="5">
        <f t="shared" si="102"/>
        <v>1128</v>
      </c>
      <c r="B1129" s="4">
        <f t="shared" ca="1" si="103"/>
        <v>48</v>
      </c>
      <c r="C1129" s="4">
        <f t="shared" ca="1" si="104"/>
        <v>12</v>
      </c>
      <c r="D1129" s="4">
        <f t="shared" ca="1" si="105"/>
        <v>2</v>
      </c>
      <c r="E1129" s="4">
        <f t="shared" ca="1" si="106"/>
        <v>42235</v>
      </c>
      <c r="H1129" s="4">
        <f t="shared" ca="1" si="107"/>
        <v>1</v>
      </c>
    </row>
    <row r="1130" spans="1:8" x14ac:dyDescent="0.25">
      <c r="A1130" s="5">
        <f t="shared" si="102"/>
        <v>1129</v>
      </c>
      <c r="B1130" s="4">
        <f t="shared" ca="1" si="103"/>
        <v>39</v>
      </c>
      <c r="C1130" s="4">
        <f t="shared" ca="1" si="104"/>
        <v>8</v>
      </c>
      <c r="D1130" s="4">
        <f t="shared" ca="1" si="105"/>
        <v>3</v>
      </c>
      <c r="E1130" s="4">
        <f t="shared" ca="1" si="106"/>
        <v>80043</v>
      </c>
      <c r="H1130" s="4">
        <f t="shared" ca="1" si="107"/>
        <v>0</v>
      </c>
    </row>
    <row r="1131" spans="1:8" x14ac:dyDescent="0.25">
      <c r="A1131" s="5">
        <f t="shared" si="102"/>
        <v>1130</v>
      </c>
      <c r="B1131" s="4">
        <f t="shared" ca="1" si="103"/>
        <v>70</v>
      </c>
      <c r="C1131" s="4">
        <f t="shared" ca="1" si="104"/>
        <v>18</v>
      </c>
      <c r="D1131" s="4">
        <f t="shared" ca="1" si="105"/>
        <v>2</v>
      </c>
      <c r="E1131" s="4">
        <f t="shared" ca="1" si="106"/>
        <v>40972</v>
      </c>
      <c r="H1131" s="4">
        <f t="shared" ca="1" si="107"/>
        <v>1</v>
      </c>
    </row>
    <row r="1132" spans="1:8" x14ac:dyDescent="0.25">
      <c r="A1132" s="5">
        <f t="shared" si="102"/>
        <v>1131</v>
      </c>
      <c r="B1132" s="4">
        <f t="shared" ca="1" si="103"/>
        <v>90</v>
      </c>
      <c r="C1132" s="4">
        <f t="shared" ca="1" si="104"/>
        <v>19</v>
      </c>
      <c r="D1132" s="4">
        <f t="shared" ca="1" si="105"/>
        <v>2</v>
      </c>
      <c r="E1132" s="4">
        <f t="shared" ca="1" si="106"/>
        <v>36835</v>
      </c>
      <c r="H1132" s="4">
        <f t="shared" ca="1" si="107"/>
        <v>1</v>
      </c>
    </row>
    <row r="1133" spans="1:8" x14ac:dyDescent="0.25">
      <c r="A1133" s="5">
        <f t="shared" si="102"/>
        <v>1132</v>
      </c>
      <c r="B1133" s="4">
        <f t="shared" ca="1" si="103"/>
        <v>164</v>
      </c>
      <c r="C1133" s="4">
        <f t="shared" ca="1" si="104"/>
        <v>9</v>
      </c>
      <c r="D1133" s="4">
        <f t="shared" ca="1" si="105"/>
        <v>1</v>
      </c>
      <c r="E1133" s="4">
        <f t="shared" ca="1" si="106"/>
        <v>9280</v>
      </c>
      <c r="H1133" s="4">
        <f t="shared" ca="1" si="107"/>
        <v>1</v>
      </c>
    </row>
    <row r="1134" spans="1:8" x14ac:dyDescent="0.25">
      <c r="A1134" s="5">
        <f t="shared" si="102"/>
        <v>1133</v>
      </c>
      <c r="B1134" s="4">
        <f t="shared" ca="1" si="103"/>
        <v>32</v>
      </c>
      <c r="C1134" s="4">
        <f t="shared" ca="1" si="104"/>
        <v>16</v>
      </c>
      <c r="D1134" s="4">
        <f t="shared" ca="1" si="105"/>
        <v>3</v>
      </c>
      <c r="E1134" s="4">
        <f t="shared" ca="1" si="106"/>
        <v>70499</v>
      </c>
      <c r="H1134" s="4">
        <f t="shared" ca="1" si="107"/>
        <v>1</v>
      </c>
    </row>
    <row r="1135" spans="1:8" x14ac:dyDescent="0.25">
      <c r="A1135" s="5">
        <f t="shared" si="102"/>
        <v>1134</v>
      </c>
      <c r="B1135" s="4">
        <f t="shared" ca="1" si="103"/>
        <v>133</v>
      </c>
      <c r="C1135" s="4">
        <f t="shared" ca="1" si="104"/>
        <v>11</v>
      </c>
      <c r="D1135" s="4">
        <f t="shared" ca="1" si="105"/>
        <v>3</v>
      </c>
      <c r="E1135" s="4">
        <f t="shared" ca="1" si="106"/>
        <v>62002</v>
      </c>
      <c r="H1135" s="4">
        <f t="shared" ca="1" si="107"/>
        <v>0</v>
      </c>
    </row>
    <row r="1136" spans="1:8" x14ac:dyDescent="0.25">
      <c r="A1136" s="5">
        <f t="shared" si="102"/>
        <v>1135</v>
      </c>
      <c r="B1136" s="4">
        <f t="shared" ca="1" si="103"/>
        <v>130</v>
      </c>
      <c r="C1136" s="4">
        <f t="shared" ca="1" si="104"/>
        <v>7</v>
      </c>
      <c r="D1136" s="4">
        <f t="shared" ca="1" si="105"/>
        <v>3</v>
      </c>
      <c r="E1136" s="4">
        <f t="shared" ca="1" si="106"/>
        <v>85348</v>
      </c>
      <c r="H1136" s="4">
        <f t="shared" ca="1" si="107"/>
        <v>0</v>
      </c>
    </row>
    <row r="1137" spans="1:8" x14ac:dyDescent="0.25">
      <c r="A1137" s="5">
        <f t="shared" si="102"/>
        <v>1136</v>
      </c>
      <c r="B1137" s="4">
        <f t="shared" ca="1" si="103"/>
        <v>8</v>
      </c>
      <c r="C1137" s="4">
        <f t="shared" ca="1" si="104"/>
        <v>11</v>
      </c>
      <c r="D1137" s="4">
        <f t="shared" ca="1" si="105"/>
        <v>2</v>
      </c>
      <c r="E1137" s="4">
        <f t="shared" ca="1" si="106"/>
        <v>42165</v>
      </c>
      <c r="H1137" s="4">
        <f t="shared" ca="1" si="107"/>
        <v>1</v>
      </c>
    </row>
    <row r="1138" spans="1:8" x14ac:dyDescent="0.25">
      <c r="A1138" s="5">
        <f t="shared" si="102"/>
        <v>1137</v>
      </c>
      <c r="B1138" s="4">
        <f t="shared" ca="1" si="103"/>
        <v>119</v>
      </c>
      <c r="C1138" s="4">
        <f t="shared" ca="1" si="104"/>
        <v>14</v>
      </c>
      <c r="D1138" s="4">
        <f t="shared" ca="1" si="105"/>
        <v>3</v>
      </c>
      <c r="E1138" s="4">
        <f t="shared" ca="1" si="106"/>
        <v>76760</v>
      </c>
      <c r="H1138" s="4">
        <f t="shared" ca="1" si="107"/>
        <v>0</v>
      </c>
    </row>
    <row r="1139" spans="1:8" x14ac:dyDescent="0.25">
      <c r="A1139" s="5">
        <f t="shared" si="102"/>
        <v>1138</v>
      </c>
      <c r="B1139" s="4">
        <f t="shared" ca="1" si="103"/>
        <v>2</v>
      </c>
      <c r="C1139" s="4">
        <f t="shared" ca="1" si="104"/>
        <v>3</v>
      </c>
      <c r="D1139" s="4">
        <f t="shared" ca="1" si="105"/>
        <v>2</v>
      </c>
      <c r="E1139" s="4">
        <f t="shared" ca="1" si="106"/>
        <v>55996</v>
      </c>
      <c r="H1139" s="4">
        <f t="shared" ca="1" si="107"/>
        <v>0</v>
      </c>
    </row>
    <row r="1140" spans="1:8" x14ac:dyDescent="0.25">
      <c r="A1140" s="5">
        <f t="shared" si="102"/>
        <v>1139</v>
      </c>
      <c r="B1140" s="4">
        <f t="shared" ca="1" si="103"/>
        <v>106</v>
      </c>
      <c r="C1140" s="4">
        <f t="shared" ca="1" si="104"/>
        <v>2</v>
      </c>
      <c r="D1140" s="4">
        <f t="shared" ca="1" si="105"/>
        <v>3</v>
      </c>
      <c r="E1140" s="4">
        <f t="shared" ca="1" si="106"/>
        <v>83798</v>
      </c>
      <c r="H1140" s="4">
        <f t="shared" ca="1" si="107"/>
        <v>0</v>
      </c>
    </row>
    <row r="1141" spans="1:8" x14ac:dyDescent="0.25">
      <c r="A1141" s="5">
        <f t="shared" si="102"/>
        <v>1140</v>
      </c>
      <c r="B1141" s="4">
        <f t="shared" ca="1" si="103"/>
        <v>81</v>
      </c>
      <c r="C1141" s="4">
        <f t="shared" ca="1" si="104"/>
        <v>9</v>
      </c>
      <c r="D1141" s="4">
        <f t="shared" ca="1" si="105"/>
        <v>1</v>
      </c>
      <c r="E1141" s="4">
        <f t="shared" ca="1" si="106"/>
        <v>22518</v>
      </c>
      <c r="H1141" s="4">
        <f t="shared" ca="1" si="107"/>
        <v>0</v>
      </c>
    </row>
    <row r="1142" spans="1:8" x14ac:dyDescent="0.25">
      <c r="A1142" s="5">
        <f t="shared" si="102"/>
        <v>1141</v>
      </c>
      <c r="B1142" s="4">
        <f t="shared" ca="1" si="103"/>
        <v>4</v>
      </c>
      <c r="C1142" s="4">
        <f t="shared" ca="1" si="104"/>
        <v>1</v>
      </c>
      <c r="D1142" s="4">
        <f t="shared" ca="1" si="105"/>
        <v>3</v>
      </c>
      <c r="E1142" s="4">
        <f t="shared" ca="1" si="106"/>
        <v>84807</v>
      </c>
      <c r="H1142" s="4">
        <f t="shared" ca="1" si="107"/>
        <v>1</v>
      </c>
    </row>
    <row r="1143" spans="1:8" x14ac:dyDescent="0.25">
      <c r="A1143" s="5">
        <f t="shared" si="102"/>
        <v>1142</v>
      </c>
      <c r="B1143" s="4">
        <f t="shared" ca="1" si="103"/>
        <v>43</v>
      </c>
      <c r="C1143" s="4">
        <f t="shared" ca="1" si="104"/>
        <v>8</v>
      </c>
      <c r="D1143" s="4">
        <f t="shared" ca="1" si="105"/>
        <v>2</v>
      </c>
      <c r="E1143" s="4">
        <f t="shared" ca="1" si="106"/>
        <v>30036</v>
      </c>
      <c r="H1143" s="4">
        <f t="shared" ca="1" si="107"/>
        <v>1</v>
      </c>
    </row>
    <row r="1144" spans="1:8" x14ac:dyDescent="0.25">
      <c r="A1144" s="5">
        <f t="shared" si="102"/>
        <v>1143</v>
      </c>
      <c r="B1144" s="4">
        <f t="shared" ca="1" si="103"/>
        <v>104</v>
      </c>
      <c r="C1144" s="4">
        <f t="shared" ca="1" si="104"/>
        <v>6</v>
      </c>
      <c r="D1144" s="4">
        <f t="shared" ca="1" si="105"/>
        <v>2</v>
      </c>
      <c r="E1144" s="4">
        <f t="shared" ca="1" si="106"/>
        <v>35522</v>
      </c>
      <c r="H1144" s="4">
        <f t="shared" ca="1" si="107"/>
        <v>0</v>
      </c>
    </row>
    <row r="1145" spans="1:8" x14ac:dyDescent="0.25">
      <c r="A1145" s="5">
        <f t="shared" si="102"/>
        <v>1144</v>
      </c>
      <c r="B1145" s="4">
        <f t="shared" ca="1" si="103"/>
        <v>111</v>
      </c>
      <c r="C1145" s="4">
        <f t="shared" ca="1" si="104"/>
        <v>12</v>
      </c>
      <c r="D1145" s="4">
        <f t="shared" ca="1" si="105"/>
        <v>2</v>
      </c>
      <c r="E1145" s="4">
        <f t="shared" ca="1" si="106"/>
        <v>44022</v>
      </c>
      <c r="H1145" s="4">
        <f t="shared" ca="1" si="107"/>
        <v>0</v>
      </c>
    </row>
    <row r="1146" spans="1:8" x14ac:dyDescent="0.25">
      <c r="A1146" s="5">
        <f t="shared" si="102"/>
        <v>1145</v>
      </c>
      <c r="B1146" s="4">
        <f t="shared" ca="1" si="103"/>
        <v>152</v>
      </c>
      <c r="C1146" s="4">
        <f t="shared" ca="1" si="104"/>
        <v>11</v>
      </c>
      <c r="D1146" s="4">
        <f t="shared" ca="1" si="105"/>
        <v>1</v>
      </c>
      <c r="E1146" s="4">
        <f t="shared" ca="1" si="106"/>
        <v>18830</v>
      </c>
      <c r="H1146" s="4">
        <f t="shared" ca="1" si="107"/>
        <v>0</v>
      </c>
    </row>
    <row r="1147" spans="1:8" x14ac:dyDescent="0.25">
      <c r="A1147" s="5">
        <f t="shared" si="102"/>
        <v>1146</v>
      </c>
      <c r="B1147" s="4">
        <f t="shared" ca="1" si="103"/>
        <v>157</v>
      </c>
      <c r="C1147" s="4">
        <f t="shared" ca="1" si="104"/>
        <v>16</v>
      </c>
      <c r="D1147" s="4">
        <f t="shared" ca="1" si="105"/>
        <v>3</v>
      </c>
      <c r="E1147" s="4">
        <f t="shared" ca="1" si="106"/>
        <v>81667</v>
      </c>
      <c r="H1147" s="4">
        <f t="shared" ca="1" si="107"/>
        <v>0</v>
      </c>
    </row>
    <row r="1148" spans="1:8" x14ac:dyDescent="0.25">
      <c r="A1148" s="5">
        <f t="shared" si="102"/>
        <v>1147</v>
      </c>
      <c r="B1148" s="4">
        <f t="shared" ca="1" si="103"/>
        <v>105</v>
      </c>
      <c r="C1148" s="4">
        <f t="shared" ca="1" si="104"/>
        <v>14</v>
      </c>
      <c r="D1148" s="4">
        <f t="shared" ca="1" si="105"/>
        <v>1</v>
      </c>
      <c r="E1148" s="4">
        <f t="shared" ca="1" si="106"/>
        <v>19608</v>
      </c>
      <c r="H1148" s="4">
        <f t="shared" ca="1" si="107"/>
        <v>0</v>
      </c>
    </row>
    <row r="1149" spans="1:8" x14ac:dyDescent="0.25">
      <c r="A1149" s="5">
        <f t="shared" si="102"/>
        <v>1148</v>
      </c>
      <c r="B1149" s="4">
        <f t="shared" ca="1" si="103"/>
        <v>36</v>
      </c>
      <c r="C1149" s="4">
        <f t="shared" ca="1" si="104"/>
        <v>20</v>
      </c>
      <c r="D1149" s="4">
        <f t="shared" ca="1" si="105"/>
        <v>1</v>
      </c>
      <c r="E1149" s="4">
        <f t="shared" ca="1" si="106"/>
        <v>3411</v>
      </c>
      <c r="H1149" s="4">
        <f t="shared" ca="1" si="107"/>
        <v>0</v>
      </c>
    </row>
    <row r="1150" spans="1:8" x14ac:dyDescent="0.25">
      <c r="A1150" s="5">
        <f t="shared" si="102"/>
        <v>1149</v>
      </c>
      <c r="B1150" s="4">
        <f t="shared" ca="1" si="103"/>
        <v>74</v>
      </c>
      <c r="C1150" s="4">
        <f t="shared" ca="1" si="104"/>
        <v>10</v>
      </c>
      <c r="D1150" s="4">
        <f t="shared" ca="1" si="105"/>
        <v>2</v>
      </c>
      <c r="E1150" s="4">
        <f t="shared" ca="1" si="106"/>
        <v>33869</v>
      </c>
      <c r="H1150" s="4">
        <f t="shared" ca="1" si="107"/>
        <v>0</v>
      </c>
    </row>
    <row r="1151" spans="1:8" x14ac:dyDescent="0.25">
      <c r="A1151" s="5">
        <f t="shared" si="102"/>
        <v>1150</v>
      </c>
      <c r="B1151" s="4">
        <f t="shared" ca="1" si="103"/>
        <v>6</v>
      </c>
      <c r="C1151" s="4">
        <f t="shared" ca="1" si="104"/>
        <v>20</v>
      </c>
      <c r="D1151" s="4">
        <f t="shared" ca="1" si="105"/>
        <v>3</v>
      </c>
      <c r="E1151" s="4">
        <f t="shared" ca="1" si="106"/>
        <v>83962</v>
      </c>
      <c r="H1151" s="4">
        <f t="shared" ca="1" si="107"/>
        <v>1</v>
      </c>
    </row>
    <row r="1152" spans="1:8" x14ac:dyDescent="0.25">
      <c r="A1152" s="5">
        <f t="shared" si="102"/>
        <v>1151</v>
      </c>
      <c r="B1152" s="4">
        <f t="shared" ca="1" si="103"/>
        <v>95</v>
      </c>
      <c r="C1152" s="4">
        <f t="shared" ca="1" si="104"/>
        <v>17</v>
      </c>
      <c r="D1152" s="4">
        <f t="shared" ca="1" si="105"/>
        <v>3</v>
      </c>
      <c r="E1152" s="4">
        <f t="shared" ca="1" si="106"/>
        <v>65090</v>
      </c>
      <c r="H1152" s="4">
        <f t="shared" ca="1" si="107"/>
        <v>0</v>
      </c>
    </row>
    <row r="1153" spans="1:8" x14ac:dyDescent="0.25">
      <c r="A1153" s="5">
        <f t="shared" si="102"/>
        <v>1152</v>
      </c>
      <c r="B1153" s="4">
        <f t="shared" ca="1" si="103"/>
        <v>74</v>
      </c>
      <c r="C1153" s="4">
        <f t="shared" ca="1" si="104"/>
        <v>18</v>
      </c>
      <c r="D1153" s="4">
        <f t="shared" ca="1" si="105"/>
        <v>2</v>
      </c>
      <c r="E1153" s="4">
        <f t="shared" ca="1" si="106"/>
        <v>34625</v>
      </c>
      <c r="H1153" s="4">
        <f t="shared" ca="1" si="107"/>
        <v>1</v>
      </c>
    </row>
    <row r="1154" spans="1:8" x14ac:dyDescent="0.25">
      <c r="A1154" s="5">
        <f t="shared" si="102"/>
        <v>1153</v>
      </c>
      <c r="B1154" s="4">
        <f t="shared" ca="1" si="103"/>
        <v>51</v>
      </c>
      <c r="C1154" s="4">
        <f t="shared" ca="1" si="104"/>
        <v>18</v>
      </c>
      <c r="D1154" s="4">
        <f t="shared" ca="1" si="105"/>
        <v>1</v>
      </c>
      <c r="E1154" s="4">
        <f t="shared" ca="1" si="106"/>
        <v>25296</v>
      </c>
      <c r="H1154" s="4">
        <f t="shared" ca="1" si="107"/>
        <v>0</v>
      </c>
    </row>
    <row r="1155" spans="1:8" x14ac:dyDescent="0.25">
      <c r="A1155" s="5">
        <f t="shared" si="102"/>
        <v>1154</v>
      </c>
      <c r="B1155" s="4">
        <f t="shared" ca="1" si="103"/>
        <v>135</v>
      </c>
      <c r="C1155" s="4">
        <f t="shared" ca="1" si="104"/>
        <v>14</v>
      </c>
      <c r="D1155" s="4">
        <f t="shared" ca="1" si="105"/>
        <v>2</v>
      </c>
      <c r="E1155" s="4">
        <f t="shared" ca="1" si="106"/>
        <v>58742</v>
      </c>
      <c r="H1155" s="4">
        <f t="shared" ca="1" si="107"/>
        <v>1</v>
      </c>
    </row>
    <row r="1156" spans="1:8" x14ac:dyDescent="0.25">
      <c r="A1156" s="5">
        <f t="shared" ref="A1156:A1219" si="108">A1155+1</f>
        <v>1155</v>
      </c>
      <c r="B1156" s="4">
        <f t="shared" ref="B1156:B1219" ca="1" si="109">RANDBETWEEN(1,175)</f>
        <v>105</v>
      </c>
      <c r="C1156" s="4">
        <f t="shared" ref="C1156:C1219" ca="1" si="110">RANDBETWEEN(1,20)</f>
        <v>17</v>
      </c>
      <c r="D1156" s="4">
        <f t="shared" ref="D1156:D1219" ca="1" si="111">RANDBETWEEN(1,3)</f>
        <v>1</v>
      </c>
      <c r="E1156" s="4">
        <f t="shared" ref="E1156:E1219" ca="1" si="112">IF(D1156=1,RANDBETWEEN(0,30000),IF(D1156=2,RANDBETWEEN(30001,60000),RANDBETWEEN(60001,89999)))</f>
        <v>14756</v>
      </c>
      <c r="H1156" s="4">
        <f t="shared" ref="H1156:H1219" ca="1" si="113">RANDBETWEEN(0,1)</f>
        <v>0</v>
      </c>
    </row>
    <row r="1157" spans="1:8" x14ac:dyDescent="0.25">
      <c r="A1157" s="5">
        <f t="shared" si="108"/>
        <v>1156</v>
      </c>
      <c r="B1157" s="4">
        <f t="shared" ca="1" si="109"/>
        <v>54</v>
      </c>
      <c r="C1157" s="4">
        <f t="shared" ca="1" si="110"/>
        <v>20</v>
      </c>
      <c r="D1157" s="4">
        <f t="shared" ca="1" si="111"/>
        <v>1</v>
      </c>
      <c r="E1157" s="4">
        <f t="shared" ca="1" si="112"/>
        <v>26833</v>
      </c>
      <c r="H1157" s="4">
        <f t="shared" ca="1" si="113"/>
        <v>1</v>
      </c>
    </row>
    <row r="1158" spans="1:8" x14ac:dyDescent="0.25">
      <c r="A1158" s="5">
        <f t="shared" si="108"/>
        <v>1157</v>
      </c>
      <c r="B1158" s="4">
        <f t="shared" ca="1" si="109"/>
        <v>74</v>
      </c>
      <c r="C1158" s="4">
        <f t="shared" ca="1" si="110"/>
        <v>15</v>
      </c>
      <c r="D1158" s="4">
        <f t="shared" ca="1" si="111"/>
        <v>3</v>
      </c>
      <c r="E1158" s="4">
        <f t="shared" ca="1" si="112"/>
        <v>80690</v>
      </c>
      <c r="H1158" s="4">
        <f t="shared" ca="1" si="113"/>
        <v>0</v>
      </c>
    </row>
    <row r="1159" spans="1:8" x14ac:dyDescent="0.25">
      <c r="A1159" s="5">
        <f t="shared" si="108"/>
        <v>1158</v>
      </c>
      <c r="B1159" s="4">
        <f t="shared" ca="1" si="109"/>
        <v>173</v>
      </c>
      <c r="C1159" s="4">
        <f t="shared" ca="1" si="110"/>
        <v>8</v>
      </c>
      <c r="D1159" s="4">
        <f t="shared" ca="1" si="111"/>
        <v>1</v>
      </c>
      <c r="E1159" s="4">
        <f t="shared" ca="1" si="112"/>
        <v>20139</v>
      </c>
      <c r="H1159" s="4">
        <f t="shared" ca="1" si="113"/>
        <v>1</v>
      </c>
    </row>
    <row r="1160" spans="1:8" x14ac:dyDescent="0.25">
      <c r="A1160" s="5">
        <f t="shared" si="108"/>
        <v>1159</v>
      </c>
      <c r="B1160" s="4">
        <f t="shared" ca="1" si="109"/>
        <v>138</v>
      </c>
      <c r="C1160" s="4">
        <f t="shared" ca="1" si="110"/>
        <v>3</v>
      </c>
      <c r="D1160" s="4">
        <f t="shared" ca="1" si="111"/>
        <v>3</v>
      </c>
      <c r="E1160" s="4">
        <f t="shared" ca="1" si="112"/>
        <v>65872</v>
      </c>
      <c r="H1160" s="4">
        <f t="shared" ca="1" si="113"/>
        <v>1</v>
      </c>
    </row>
    <row r="1161" spans="1:8" x14ac:dyDescent="0.25">
      <c r="A1161" s="5">
        <f t="shared" si="108"/>
        <v>1160</v>
      </c>
      <c r="B1161" s="4">
        <f t="shared" ca="1" si="109"/>
        <v>24</v>
      </c>
      <c r="C1161" s="4">
        <f t="shared" ca="1" si="110"/>
        <v>17</v>
      </c>
      <c r="D1161" s="4">
        <f t="shared" ca="1" si="111"/>
        <v>3</v>
      </c>
      <c r="E1161" s="4">
        <f t="shared" ca="1" si="112"/>
        <v>84477</v>
      </c>
      <c r="H1161" s="4">
        <f t="shared" ca="1" si="113"/>
        <v>0</v>
      </c>
    </row>
    <row r="1162" spans="1:8" x14ac:dyDescent="0.25">
      <c r="A1162" s="5">
        <f t="shared" si="108"/>
        <v>1161</v>
      </c>
      <c r="B1162" s="4">
        <f t="shared" ca="1" si="109"/>
        <v>169</v>
      </c>
      <c r="C1162" s="4">
        <f t="shared" ca="1" si="110"/>
        <v>16</v>
      </c>
      <c r="D1162" s="4">
        <f t="shared" ca="1" si="111"/>
        <v>2</v>
      </c>
      <c r="E1162" s="4">
        <f t="shared" ca="1" si="112"/>
        <v>48876</v>
      </c>
      <c r="H1162" s="4">
        <f t="shared" ca="1" si="113"/>
        <v>1</v>
      </c>
    </row>
    <row r="1163" spans="1:8" x14ac:dyDescent="0.25">
      <c r="A1163" s="5">
        <f t="shared" si="108"/>
        <v>1162</v>
      </c>
      <c r="B1163" s="4">
        <f t="shared" ca="1" si="109"/>
        <v>81</v>
      </c>
      <c r="C1163" s="4">
        <f t="shared" ca="1" si="110"/>
        <v>5</v>
      </c>
      <c r="D1163" s="4">
        <f t="shared" ca="1" si="111"/>
        <v>2</v>
      </c>
      <c r="E1163" s="4">
        <f t="shared" ca="1" si="112"/>
        <v>48558</v>
      </c>
      <c r="H1163" s="4">
        <f t="shared" ca="1" si="113"/>
        <v>0</v>
      </c>
    </row>
    <row r="1164" spans="1:8" x14ac:dyDescent="0.25">
      <c r="A1164" s="5">
        <f t="shared" si="108"/>
        <v>1163</v>
      </c>
      <c r="B1164" s="4">
        <f t="shared" ca="1" si="109"/>
        <v>167</v>
      </c>
      <c r="C1164" s="4">
        <f t="shared" ca="1" si="110"/>
        <v>4</v>
      </c>
      <c r="D1164" s="4">
        <f t="shared" ca="1" si="111"/>
        <v>2</v>
      </c>
      <c r="E1164" s="4">
        <f t="shared" ca="1" si="112"/>
        <v>41599</v>
      </c>
      <c r="H1164" s="4">
        <f t="shared" ca="1" si="113"/>
        <v>0</v>
      </c>
    </row>
    <row r="1165" spans="1:8" x14ac:dyDescent="0.25">
      <c r="A1165" s="5">
        <f t="shared" si="108"/>
        <v>1164</v>
      </c>
      <c r="B1165" s="4">
        <f t="shared" ca="1" si="109"/>
        <v>27</v>
      </c>
      <c r="C1165" s="4">
        <f t="shared" ca="1" si="110"/>
        <v>5</v>
      </c>
      <c r="D1165" s="4">
        <f t="shared" ca="1" si="111"/>
        <v>3</v>
      </c>
      <c r="E1165" s="4">
        <f t="shared" ca="1" si="112"/>
        <v>83181</v>
      </c>
      <c r="H1165" s="4">
        <f t="shared" ca="1" si="113"/>
        <v>1</v>
      </c>
    </row>
    <row r="1166" spans="1:8" x14ac:dyDescent="0.25">
      <c r="A1166" s="5">
        <f t="shared" si="108"/>
        <v>1165</v>
      </c>
      <c r="B1166" s="4">
        <f t="shared" ca="1" si="109"/>
        <v>165</v>
      </c>
      <c r="C1166" s="4">
        <f t="shared" ca="1" si="110"/>
        <v>19</v>
      </c>
      <c r="D1166" s="4">
        <f t="shared" ca="1" si="111"/>
        <v>3</v>
      </c>
      <c r="E1166" s="4">
        <f t="shared" ca="1" si="112"/>
        <v>83824</v>
      </c>
      <c r="H1166" s="4">
        <f t="shared" ca="1" si="113"/>
        <v>0</v>
      </c>
    </row>
    <row r="1167" spans="1:8" x14ac:dyDescent="0.25">
      <c r="A1167" s="5">
        <f t="shared" si="108"/>
        <v>1166</v>
      </c>
      <c r="B1167" s="4">
        <f t="shared" ca="1" si="109"/>
        <v>123</v>
      </c>
      <c r="C1167" s="4">
        <f t="shared" ca="1" si="110"/>
        <v>5</v>
      </c>
      <c r="D1167" s="4">
        <f t="shared" ca="1" si="111"/>
        <v>1</v>
      </c>
      <c r="E1167" s="4">
        <f t="shared" ca="1" si="112"/>
        <v>27758</v>
      </c>
      <c r="H1167" s="4">
        <f t="shared" ca="1" si="113"/>
        <v>0</v>
      </c>
    </row>
    <row r="1168" spans="1:8" x14ac:dyDescent="0.25">
      <c r="A1168" s="5">
        <f t="shared" si="108"/>
        <v>1167</v>
      </c>
      <c r="B1168" s="4">
        <f t="shared" ca="1" si="109"/>
        <v>146</v>
      </c>
      <c r="C1168" s="4">
        <f t="shared" ca="1" si="110"/>
        <v>14</v>
      </c>
      <c r="D1168" s="4">
        <f t="shared" ca="1" si="111"/>
        <v>1</v>
      </c>
      <c r="E1168" s="4">
        <f t="shared" ca="1" si="112"/>
        <v>29298</v>
      </c>
      <c r="H1168" s="4">
        <f t="shared" ca="1" si="113"/>
        <v>1</v>
      </c>
    </row>
    <row r="1169" spans="1:8" x14ac:dyDescent="0.25">
      <c r="A1169" s="5">
        <f t="shared" si="108"/>
        <v>1168</v>
      </c>
      <c r="B1169" s="4">
        <f t="shared" ca="1" si="109"/>
        <v>116</v>
      </c>
      <c r="C1169" s="4">
        <f t="shared" ca="1" si="110"/>
        <v>6</v>
      </c>
      <c r="D1169" s="4">
        <f t="shared" ca="1" si="111"/>
        <v>3</v>
      </c>
      <c r="E1169" s="4">
        <f t="shared" ca="1" si="112"/>
        <v>76001</v>
      </c>
      <c r="H1169" s="4">
        <f t="shared" ca="1" si="113"/>
        <v>0</v>
      </c>
    </row>
    <row r="1170" spans="1:8" x14ac:dyDescent="0.25">
      <c r="A1170" s="5">
        <f t="shared" si="108"/>
        <v>1169</v>
      </c>
      <c r="B1170" s="4">
        <f t="shared" ca="1" si="109"/>
        <v>115</v>
      </c>
      <c r="C1170" s="4">
        <f t="shared" ca="1" si="110"/>
        <v>17</v>
      </c>
      <c r="D1170" s="4">
        <f t="shared" ca="1" si="111"/>
        <v>2</v>
      </c>
      <c r="E1170" s="4">
        <f t="shared" ca="1" si="112"/>
        <v>57029</v>
      </c>
      <c r="H1170" s="4">
        <f t="shared" ca="1" si="113"/>
        <v>0</v>
      </c>
    </row>
    <row r="1171" spans="1:8" x14ac:dyDescent="0.25">
      <c r="A1171" s="5">
        <f t="shared" si="108"/>
        <v>1170</v>
      </c>
      <c r="B1171" s="4">
        <f t="shared" ca="1" si="109"/>
        <v>110</v>
      </c>
      <c r="C1171" s="4">
        <f t="shared" ca="1" si="110"/>
        <v>7</v>
      </c>
      <c r="D1171" s="4">
        <f t="shared" ca="1" si="111"/>
        <v>2</v>
      </c>
      <c r="E1171" s="4">
        <f t="shared" ca="1" si="112"/>
        <v>58913</v>
      </c>
      <c r="H1171" s="4">
        <f t="shared" ca="1" si="113"/>
        <v>1</v>
      </c>
    </row>
    <row r="1172" spans="1:8" x14ac:dyDescent="0.25">
      <c r="A1172" s="5">
        <f t="shared" si="108"/>
        <v>1171</v>
      </c>
      <c r="B1172" s="4">
        <f t="shared" ca="1" si="109"/>
        <v>91</v>
      </c>
      <c r="C1172" s="4">
        <f t="shared" ca="1" si="110"/>
        <v>17</v>
      </c>
      <c r="D1172" s="4">
        <f t="shared" ca="1" si="111"/>
        <v>3</v>
      </c>
      <c r="E1172" s="4">
        <f t="shared" ca="1" si="112"/>
        <v>73985</v>
      </c>
      <c r="H1172" s="4">
        <f t="shared" ca="1" si="113"/>
        <v>0</v>
      </c>
    </row>
    <row r="1173" spans="1:8" x14ac:dyDescent="0.25">
      <c r="A1173" s="5">
        <f t="shared" si="108"/>
        <v>1172</v>
      </c>
      <c r="B1173" s="4">
        <f t="shared" ca="1" si="109"/>
        <v>139</v>
      </c>
      <c r="C1173" s="4">
        <f t="shared" ca="1" si="110"/>
        <v>18</v>
      </c>
      <c r="D1173" s="4">
        <f t="shared" ca="1" si="111"/>
        <v>3</v>
      </c>
      <c r="E1173" s="4">
        <f t="shared" ca="1" si="112"/>
        <v>74242</v>
      </c>
      <c r="H1173" s="4">
        <f t="shared" ca="1" si="113"/>
        <v>0</v>
      </c>
    </row>
    <row r="1174" spans="1:8" x14ac:dyDescent="0.25">
      <c r="A1174" s="5">
        <f t="shared" si="108"/>
        <v>1173</v>
      </c>
      <c r="B1174" s="4">
        <f t="shared" ca="1" si="109"/>
        <v>24</v>
      </c>
      <c r="C1174" s="4">
        <f t="shared" ca="1" si="110"/>
        <v>4</v>
      </c>
      <c r="D1174" s="4">
        <f t="shared" ca="1" si="111"/>
        <v>3</v>
      </c>
      <c r="E1174" s="4">
        <f t="shared" ca="1" si="112"/>
        <v>68171</v>
      </c>
      <c r="H1174" s="4">
        <f t="shared" ca="1" si="113"/>
        <v>0</v>
      </c>
    </row>
    <row r="1175" spans="1:8" x14ac:dyDescent="0.25">
      <c r="A1175" s="5">
        <f t="shared" si="108"/>
        <v>1174</v>
      </c>
      <c r="B1175" s="4">
        <f t="shared" ca="1" si="109"/>
        <v>145</v>
      </c>
      <c r="C1175" s="4">
        <f t="shared" ca="1" si="110"/>
        <v>11</v>
      </c>
      <c r="D1175" s="4">
        <f t="shared" ca="1" si="111"/>
        <v>1</v>
      </c>
      <c r="E1175" s="4">
        <f t="shared" ca="1" si="112"/>
        <v>7187</v>
      </c>
      <c r="H1175" s="4">
        <f t="shared" ca="1" si="113"/>
        <v>1</v>
      </c>
    </row>
    <row r="1176" spans="1:8" x14ac:dyDescent="0.25">
      <c r="A1176" s="5">
        <f t="shared" si="108"/>
        <v>1175</v>
      </c>
      <c r="B1176" s="4">
        <f t="shared" ca="1" si="109"/>
        <v>79</v>
      </c>
      <c r="C1176" s="4">
        <f t="shared" ca="1" si="110"/>
        <v>11</v>
      </c>
      <c r="D1176" s="4">
        <f t="shared" ca="1" si="111"/>
        <v>1</v>
      </c>
      <c r="E1176" s="4">
        <f t="shared" ca="1" si="112"/>
        <v>12303</v>
      </c>
      <c r="H1176" s="4">
        <f t="shared" ca="1" si="113"/>
        <v>0</v>
      </c>
    </row>
    <row r="1177" spans="1:8" x14ac:dyDescent="0.25">
      <c r="A1177" s="5">
        <f t="shared" si="108"/>
        <v>1176</v>
      </c>
      <c r="B1177" s="4">
        <f t="shared" ca="1" si="109"/>
        <v>8</v>
      </c>
      <c r="C1177" s="4">
        <f t="shared" ca="1" si="110"/>
        <v>13</v>
      </c>
      <c r="D1177" s="4">
        <f t="shared" ca="1" si="111"/>
        <v>2</v>
      </c>
      <c r="E1177" s="4">
        <f t="shared" ca="1" si="112"/>
        <v>35957</v>
      </c>
      <c r="H1177" s="4">
        <f t="shared" ca="1" si="113"/>
        <v>1</v>
      </c>
    </row>
    <row r="1178" spans="1:8" x14ac:dyDescent="0.25">
      <c r="A1178" s="5">
        <f t="shared" si="108"/>
        <v>1177</v>
      </c>
      <c r="B1178" s="4">
        <f t="shared" ca="1" si="109"/>
        <v>85</v>
      </c>
      <c r="C1178" s="4">
        <f t="shared" ca="1" si="110"/>
        <v>7</v>
      </c>
      <c r="D1178" s="4">
        <f t="shared" ca="1" si="111"/>
        <v>3</v>
      </c>
      <c r="E1178" s="4">
        <f t="shared" ca="1" si="112"/>
        <v>83017</v>
      </c>
      <c r="H1178" s="4">
        <f t="shared" ca="1" si="113"/>
        <v>0</v>
      </c>
    </row>
    <row r="1179" spans="1:8" x14ac:dyDescent="0.25">
      <c r="A1179" s="5">
        <f t="shared" si="108"/>
        <v>1178</v>
      </c>
      <c r="B1179" s="4">
        <f t="shared" ca="1" si="109"/>
        <v>146</v>
      </c>
      <c r="C1179" s="4">
        <f t="shared" ca="1" si="110"/>
        <v>9</v>
      </c>
      <c r="D1179" s="4">
        <f t="shared" ca="1" si="111"/>
        <v>2</v>
      </c>
      <c r="E1179" s="4">
        <f t="shared" ca="1" si="112"/>
        <v>41763</v>
      </c>
      <c r="H1179" s="4">
        <f t="shared" ca="1" si="113"/>
        <v>0</v>
      </c>
    </row>
    <row r="1180" spans="1:8" x14ac:dyDescent="0.25">
      <c r="A1180" s="5">
        <f t="shared" si="108"/>
        <v>1179</v>
      </c>
      <c r="B1180" s="4">
        <f t="shared" ca="1" si="109"/>
        <v>13</v>
      </c>
      <c r="C1180" s="4">
        <f t="shared" ca="1" si="110"/>
        <v>16</v>
      </c>
      <c r="D1180" s="4">
        <f t="shared" ca="1" si="111"/>
        <v>2</v>
      </c>
      <c r="E1180" s="4">
        <f t="shared" ca="1" si="112"/>
        <v>56739</v>
      </c>
      <c r="H1180" s="4">
        <f t="shared" ca="1" si="113"/>
        <v>0</v>
      </c>
    </row>
    <row r="1181" spans="1:8" x14ac:dyDescent="0.25">
      <c r="A1181" s="5">
        <f t="shared" si="108"/>
        <v>1180</v>
      </c>
      <c r="B1181" s="4">
        <f t="shared" ca="1" si="109"/>
        <v>110</v>
      </c>
      <c r="C1181" s="4">
        <f t="shared" ca="1" si="110"/>
        <v>17</v>
      </c>
      <c r="D1181" s="4">
        <f t="shared" ca="1" si="111"/>
        <v>1</v>
      </c>
      <c r="E1181" s="4">
        <f t="shared" ca="1" si="112"/>
        <v>2818</v>
      </c>
      <c r="H1181" s="4">
        <f t="shared" ca="1" si="113"/>
        <v>1</v>
      </c>
    </row>
    <row r="1182" spans="1:8" x14ac:dyDescent="0.25">
      <c r="A1182" s="5">
        <f t="shared" si="108"/>
        <v>1181</v>
      </c>
      <c r="B1182" s="4">
        <f t="shared" ca="1" si="109"/>
        <v>46</v>
      </c>
      <c r="C1182" s="4">
        <f t="shared" ca="1" si="110"/>
        <v>10</v>
      </c>
      <c r="D1182" s="4">
        <f t="shared" ca="1" si="111"/>
        <v>2</v>
      </c>
      <c r="E1182" s="4">
        <f t="shared" ca="1" si="112"/>
        <v>43469</v>
      </c>
      <c r="H1182" s="4">
        <f t="shared" ca="1" si="113"/>
        <v>0</v>
      </c>
    </row>
    <row r="1183" spans="1:8" x14ac:dyDescent="0.25">
      <c r="A1183" s="5">
        <f t="shared" si="108"/>
        <v>1182</v>
      </c>
      <c r="B1183" s="4">
        <f t="shared" ca="1" si="109"/>
        <v>29</v>
      </c>
      <c r="C1183" s="4">
        <f t="shared" ca="1" si="110"/>
        <v>19</v>
      </c>
      <c r="D1183" s="4">
        <f t="shared" ca="1" si="111"/>
        <v>2</v>
      </c>
      <c r="E1183" s="4">
        <f t="shared" ca="1" si="112"/>
        <v>49534</v>
      </c>
      <c r="H1183" s="4">
        <f t="shared" ca="1" si="113"/>
        <v>1</v>
      </c>
    </row>
    <row r="1184" spans="1:8" x14ac:dyDescent="0.25">
      <c r="A1184" s="5">
        <f t="shared" si="108"/>
        <v>1183</v>
      </c>
      <c r="B1184" s="4">
        <f t="shared" ca="1" si="109"/>
        <v>171</v>
      </c>
      <c r="C1184" s="4">
        <f t="shared" ca="1" si="110"/>
        <v>17</v>
      </c>
      <c r="D1184" s="4">
        <f t="shared" ca="1" si="111"/>
        <v>2</v>
      </c>
      <c r="E1184" s="4">
        <f t="shared" ca="1" si="112"/>
        <v>59935</v>
      </c>
      <c r="H1184" s="4">
        <f t="shared" ca="1" si="113"/>
        <v>1</v>
      </c>
    </row>
    <row r="1185" spans="1:8" x14ac:dyDescent="0.25">
      <c r="A1185" s="5">
        <f t="shared" si="108"/>
        <v>1184</v>
      </c>
      <c r="B1185" s="4">
        <f t="shared" ca="1" si="109"/>
        <v>86</v>
      </c>
      <c r="C1185" s="4">
        <f t="shared" ca="1" si="110"/>
        <v>1</v>
      </c>
      <c r="D1185" s="4">
        <f t="shared" ca="1" si="111"/>
        <v>2</v>
      </c>
      <c r="E1185" s="4">
        <f t="shared" ca="1" si="112"/>
        <v>52632</v>
      </c>
      <c r="H1185" s="4">
        <f t="shared" ca="1" si="113"/>
        <v>1</v>
      </c>
    </row>
    <row r="1186" spans="1:8" x14ac:dyDescent="0.25">
      <c r="A1186" s="5">
        <f t="shared" si="108"/>
        <v>1185</v>
      </c>
      <c r="B1186" s="4">
        <f t="shared" ca="1" si="109"/>
        <v>70</v>
      </c>
      <c r="C1186" s="4">
        <f t="shared" ca="1" si="110"/>
        <v>13</v>
      </c>
      <c r="D1186" s="4">
        <f t="shared" ca="1" si="111"/>
        <v>2</v>
      </c>
      <c r="E1186" s="4">
        <f t="shared" ca="1" si="112"/>
        <v>48754</v>
      </c>
      <c r="H1186" s="4">
        <f t="shared" ca="1" si="113"/>
        <v>1</v>
      </c>
    </row>
    <row r="1187" spans="1:8" x14ac:dyDescent="0.25">
      <c r="A1187" s="5">
        <f t="shared" si="108"/>
        <v>1186</v>
      </c>
      <c r="B1187" s="4">
        <f t="shared" ca="1" si="109"/>
        <v>168</v>
      </c>
      <c r="C1187" s="4">
        <f t="shared" ca="1" si="110"/>
        <v>11</v>
      </c>
      <c r="D1187" s="4">
        <f t="shared" ca="1" si="111"/>
        <v>3</v>
      </c>
      <c r="E1187" s="4">
        <f t="shared" ca="1" si="112"/>
        <v>70778</v>
      </c>
      <c r="H1187" s="4">
        <f t="shared" ca="1" si="113"/>
        <v>0</v>
      </c>
    </row>
    <row r="1188" spans="1:8" x14ac:dyDescent="0.25">
      <c r="A1188" s="5">
        <f t="shared" si="108"/>
        <v>1187</v>
      </c>
      <c r="B1188" s="4">
        <f t="shared" ca="1" si="109"/>
        <v>13</v>
      </c>
      <c r="C1188" s="4">
        <f t="shared" ca="1" si="110"/>
        <v>16</v>
      </c>
      <c r="D1188" s="4">
        <f t="shared" ca="1" si="111"/>
        <v>2</v>
      </c>
      <c r="E1188" s="4">
        <f t="shared" ca="1" si="112"/>
        <v>48625</v>
      </c>
      <c r="H1188" s="4">
        <f t="shared" ca="1" si="113"/>
        <v>1</v>
      </c>
    </row>
    <row r="1189" spans="1:8" x14ac:dyDescent="0.25">
      <c r="A1189" s="5">
        <f t="shared" si="108"/>
        <v>1188</v>
      </c>
      <c r="B1189" s="4">
        <f t="shared" ca="1" si="109"/>
        <v>128</v>
      </c>
      <c r="C1189" s="4">
        <f t="shared" ca="1" si="110"/>
        <v>12</v>
      </c>
      <c r="D1189" s="4">
        <f t="shared" ca="1" si="111"/>
        <v>3</v>
      </c>
      <c r="E1189" s="4">
        <f t="shared" ca="1" si="112"/>
        <v>75924</v>
      </c>
      <c r="H1189" s="4">
        <f t="shared" ca="1" si="113"/>
        <v>1</v>
      </c>
    </row>
    <row r="1190" spans="1:8" x14ac:dyDescent="0.25">
      <c r="A1190" s="5">
        <f t="shared" si="108"/>
        <v>1189</v>
      </c>
      <c r="B1190" s="4">
        <f t="shared" ca="1" si="109"/>
        <v>37</v>
      </c>
      <c r="C1190" s="4">
        <f t="shared" ca="1" si="110"/>
        <v>9</v>
      </c>
      <c r="D1190" s="4">
        <f t="shared" ca="1" si="111"/>
        <v>3</v>
      </c>
      <c r="E1190" s="4">
        <f t="shared" ca="1" si="112"/>
        <v>69595</v>
      </c>
      <c r="H1190" s="4">
        <f t="shared" ca="1" si="113"/>
        <v>1</v>
      </c>
    </row>
    <row r="1191" spans="1:8" x14ac:dyDescent="0.25">
      <c r="A1191" s="5">
        <f t="shared" si="108"/>
        <v>1190</v>
      </c>
      <c r="B1191" s="4">
        <f t="shared" ca="1" si="109"/>
        <v>115</v>
      </c>
      <c r="C1191" s="4">
        <f t="shared" ca="1" si="110"/>
        <v>9</v>
      </c>
      <c r="D1191" s="4">
        <f t="shared" ca="1" si="111"/>
        <v>1</v>
      </c>
      <c r="E1191" s="4">
        <f t="shared" ca="1" si="112"/>
        <v>28009</v>
      </c>
      <c r="H1191" s="4">
        <f t="shared" ca="1" si="113"/>
        <v>1</v>
      </c>
    </row>
    <row r="1192" spans="1:8" x14ac:dyDescent="0.25">
      <c r="A1192" s="5">
        <f t="shared" si="108"/>
        <v>1191</v>
      </c>
      <c r="B1192" s="4">
        <f t="shared" ca="1" si="109"/>
        <v>37</v>
      </c>
      <c r="C1192" s="4">
        <f t="shared" ca="1" si="110"/>
        <v>2</v>
      </c>
      <c r="D1192" s="4">
        <f t="shared" ca="1" si="111"/>
        <v>2</v>
      </c>
      <c r="E1192" s="4">
        <f t="shared" ca="1" si="112"/>
        <v>42938</v>
      </c>
      <c r="H1192" s="4">
        <f t="shared" ca="1" si="113"/>
        <v>0</v>
      </c>
    </row>
    <row r="1193" spans="1:8" x14ac:dyDescent="0.25">
      <c r="A1193" s="5">
        <f t="shared" si="108"/>
        <v>1192</v>
      </c>
      <c r="B1193" s="4">
        <f t="shared" ca="1" si="109"/>
        <v>119</v>
      </c>
      <c r="C1193" s="4">
        <f t="shared" ca="1" si="110"/>
        <v>4</v>
      </c>
      <c r="D1193" s="4">
        <f t="shared" ca="1" si="111"/>
        <v>3</v>
      </c>
      <c r="E1193" s="4">
        <f t="shared" ca="1" si="112"/>
        <v>66509</v>
      </c>
      <c r="H1193" s="4">
        <f t="shared" ca="1" si="113"/>
        <v>1</v>
      </c>
    </row>
    <row r="1194" spans="1:8" x14ac:dyDescent="0.25">
      <c r="A1194" s="5">
        <f t="shared" si="108"/>
        <v>1193</v>
      </c>
      <c r="B1194" s="4">
        <f t="shared" ca="1" si="109"/>
        <v>52</v>
      </c>
      <c r="C1194" s="4">
        <f t="shared" ca="1" si="110"/>
        <v>4</v>
      </c>
      <c r="D1194" s="4">
        <f t="shared" ca="1" si="111"/>
        <v>3</v>
      </c>
      <c r="E1194" s="4">
        <f t="shared" ca="1" si="112"/>
        <v>67812</v>
      </c>
      <c r="H1194" s="4">
        <f t="shared" ca="1" si="113"/>
        <v>0</v>
      </c>
    </row>
    <row r="1195" spans="1:8" x14ac:dyDescent="0.25">
      <c r="A1195" s="5">
        <f t="shared" si="108"/>
        <v>1194</v>
      </c>
      <c r="B1195" s="4">
        <f t="shared" ca="1" si="109"/>
        <v>58</v>
      </c>
      <c r="C1195" s="4">
        <f t="shared" ca="1" si="110"/>
        <v>18</v>
      </c>
      <c r="D1195" s="4">
        <f t="shared" ca="1" si="111"/>
        <v>3</v>
      </c>
      <c r="E1195" s="4">
        <f t="shared" ca="1" si="112"/>
        <v>73969</v>
      </c>
      <c r="H1195" s="4">
        <f t="shared" ca="1" si="113"/>
        <v>0</v>
      </c>
    </row>
    <row r="1196" spans="1:8" x14ac:dyDescent="0.25">
      <c r="A1196" s="5">
        <f t="shared" si="108"/>
        <v>1195</v>
      </c>
      <c r="B1196" s="4">
        <f t="shared" ca="1" si="109"/>
        <v>171</v>
      </c>
      <c r="C1196" s="4">
        <f t="shared" ca="1" si="110"/>
        <v>7</v>
      </c>
      <c r="D1196" s="4">
        <f t="shared" ca="1" si="111"/>
        <v>2</v>
      </c>
      <c r="E1196" s="4">
        <f t="shared" ca="1" si="112"/>
        <v>46563</v>
      </c>
      <c r="H1196" s="4">
        <f t="shared" ca="1" si="113"/>
        <v>1</v>
      </c>
    </row>
    <row r="1197" spans="1:8" x14ac:dyDescent="0.25">
      <c r="A1197" s="5">
        <f t="shared" si="108"/>
        <v>1196</v>
      </c>
      <c r="B1197" s="4">
        <f t="shared" ca="1" si="109"/>
        <v>93</v>
      </c>
      <c r="C1197" s="4">
        <f t="shared" ca="1" si="110"/>
        <v>3</v>
      </c>
      <c r="D1197" s="4">
        <f t="shared" ca="1" si="111"/>
        <v>1</v>
      </c>
      <c r="E1197" s="4">
        <f t="shared" ca="1" si="112"/>
        <v>892</v>
      </c>
      <c r="H1197" s="4">
        <f t="shared" ca="1" si="113"/>
        <v>1</v>
      </c>
    </row>
    <row r="1198" spans="1:8" x14ac:dyDescent="0.25">
      <c r="A1198" s="5">
        <f t="shared" si="108"/>
        <v>1197</v>
      </c>
      <c r="B1198" s="4">
        <f t="shared" ca="1" si="109"/>
        <v>71</v>
      </c>
      <c r="C1198" s="4">
        <f t="shared" ca="1" si="110"/>
        <v>13</v>
      </c>
      <c r="D1198" s="4">
        <f t="shared" ca="1" si="111"/>
        <v>3</v>
      </c>
      <c r="E1198" s="4">
        <f t="shared" ca="1" si="112"/>
        <v>67376</v>
      </c>
      <c r="H1198" s="4">
        <f t="shared" ca="1" si="113"/>
        <v>0</v>
      </c>
    </row>
    <row r="1199" spans="1:8" x14ac:dyDescent="0.25">
      <c r="A1199" s="5">
        <f t="shared" si="108"/>
        <v>1198</v>
      </c>
      <c r="B1199" s="4">
        <f t="shared" ca="1" si="109"/>
        <v>48</v>
      </c>
      <c r="C1199" s="4">
        <f t="shared" ca="1" si="110"/>
        <v>2</v>
      </c>
      <c r="D1199" s="4">
        <f t="shared" ca="1" si="111"/>
        <v>2</v>
      </c>
      <c r="E1199" s="4">
        <f t="shared" ca="1" si="112"/>
        <v>38496</v>
      </c>
      <c r="H1199" s="4">
        <f t="shared" ca="1" si="113"/>
        <v>1</v>
      </c>
    </row>
    <row r="1200" spans="1:8" x14ac:dyDescent="0.25">
      <c r="A1200" s="5">
        <f t="shared" si="108"/>
        <v>1199</v>
      </c>
      <c r="B1200" s="4">
        <f t="shared" ca="1" si="109"/>
        <v>123</v>
      </c>
      <c r="C1200" s="4">
        <f t="shared" ca="1" si="110"/>
        <v>15</v>
      </c>
      <c r="D1200" s="4">
        <f t="shared" ca="1" si="111"/>
        <v>2</v>
      </c>
      <c r="E1200" s="4">
        <f t="shared" ca="1" si="112"/>
        <v>41520</v>
      </c>
      <c r="H1200" s="4">
        <f t="shared" ca="1" si="113"/>
        <v>1</v>
      </c>
    </row>
    <row r="1201" spans="1:8" x14ac:dyDescent="0.25">
      <c r="A1201" s="5">
        <f t="shared" si="108"/>
        <v>1200</v>
      </c>
      <c r="B1201" s="4">
        <f t="shared" ca="1" si="109"/>
        <v>15</v>
      </c>
      <c r="C1201" s="4">
        <f t="shared" ca="1" si="110"/>
        <v>18</v>
      </c>
      <c r="D1201" s="4">
        <f t="shared" ca="1" si="111"/>
        <v>2</v>
      </c>
      <c r="E1201" s="4">
        <f t="shared" ca="1" si="112"/>
        <v>38980</v>
      </c>
      <c r="H1201" s="4">
        <f t="shared" ca="1" si="113"/>
        <v>0</v>
      </c>
    </row>
    <row r="1202" spans="1:8" x14ac:dyDescent="0.25">
      <c r="A1202" s="5">
        <f t="shared" si="108"/>
        <v>1201</v>
      </c>
      <c r="B1202" s="4">
        <f t="shared" ca="1" si="109"/>
        <v>108</v>
      </c>
      <c r="C1202" s="4">
        <f t="shared" ca="1" si="110"/>
        <v>16</v>
      </c>
      <c r="D1202" s="4">
        <f t="shared" ca="1" si="111"/>
        <v>1</v>
      </c>
      <c r="E1202" s="4">
        <f t="shared" ca="1" si="112"/>
        <v>19874</v>
      </c>
      <c r="H1202" s="4">
        <f t="shared" ca="1" si="113"/>
        <v>0</v>
      </c>
    </row>
    <row r="1203" spans="1:8" x14ac:dyDescent="0.25">
      <c r="A1203" s="5">
        <f t="shared" si="108"/>
        <v>1202</v>
      </c>
      <c r="B1203" s="4">
        <f t="shared" ca="1" si="109"/>
        <v>171</v>
      </c>
      <c r="C1203" s="4">
        <f t="shared" ca="1" si="110"/>
        <v>4</v>
      </c>
      <c r="D1203" s="4">
        <f t="shared" ca="1" si="111"/>
        <v>3</v>
      </c>
      <c r="E1203" s="4">
        <f t="shared" ca="1" si="112"/>
        <v>69570</v>
      </c>
      <c r="H1203" s="4">
        <f t="shared" ca="1" si="113"/>
        <v>0</v>
      </c>
    </row>
    <row r="1204" spans="1:8" x14ac:dyDescent="0.25">
      <c r="A1204" s="5">
        <f t="shared" si="108"/>
        <v>1203</v>
      </c>
      <c r="B1204" s="4">
        <f t="shared" ca="1" si="109"/>
        <v>155</v>
      </c>
      <c r="C1204" s="4">
        <f t="shared" ca="1" si="110"/>
        <v>2</v>
      </c>
      <c r="D1204" s="4">
        <f t="shared" ca="1" si="111"/>
        <v>1</v>
      </c>
      <c r="E1204" s="4">
        <f t="shared" ca="1" si="112"/>
        <v>5413</v>
      </c>
      <c r="H1204" s="4">
        <f t="shared" ca="1" si="113"/>
        <v>1</v>
      </c>
    </row>
    <row r="1205" spans="1:8" x14ac:dyDescent="0.25">
      <c r="A1205" s="5">
        <f t="shared" si="108"/>
        <v>1204</v>
      </c>
      <c r="B1205" s="4">
        <f t="shared" ca="1" si="109"/>
        <v>59</v>
      </c>
      <c r="C1205" s="4">
        <f t="shared" ca="1" si="110"/>
        <v>6</v>
      </c>
      <c r="D1205" s="4">
        <f t="shared" ca="1" si="111"/>
        <v>3</v>
      </c>
      <c r="E1205" s="4">
        <f t="shared" ca="1" si="112"/>
        <v>83058</v>
      </c>
      <c r="H1205" s="4">
        <f t="shared" ca="1" si="113"/>
        <v>0</v>
      </c>
    </row>
    <row r="1206" spans="1:8" x14ac:dyDescent="0.25">
      <c r="A1206" s="5">
        <f t="shared" si="108"/>
        <v>1205</v>
      </c>
      <c r="B1206" s="4">
        <f t="shared" ca="1" si="109"/>
        <v>17</v>
      </c>
      <c r="C1206" s="4">
        <f t="shared" ca="1" si="110"/>
        <v>4</v>
      </c>
      <c r="D1206" s="4">
        <f t="shared" ca="1" si="111"/>
        <v>1</v>
      </c>
      <c r="E1206" s="4">
        <f t="shared" ca="1" si="112"/>
        <v>8668</v>
      </c>
      <c r="H1206" s="4">
        <f t="shared" ca="1" si="113"/>
        <v>0</v>
      </c>
    </row>
    <row r="1207" spans="1:8" x14ac:dyDescent="0.25">
      <c r="A1207" s="5">
        <f t="shared" si="108"/>
        <v>1206</v>
      </c>
      <c r="B1207" s="4">
        <f t="shared" ca="1" si="109"/>
        <v>50</v>
      </c>
      <c r="C1207" s="4">
        <f t="shared" ca="1" si="110"/>
        <v>16</v>
      </c>
      <c r="D1207" s="4">
        <f t="shared" ca="1" si="111"/>
        <v>3</v>
      </c>
      <c r="E1207" s="4">
        <f t="shared" ca="1" si="112"/>
        <v>75615</v>
      </c>
      <c r="H1207" s="4">
        <f t="shared" ca="1" si="113"/>
        <v>1</v>
      </c>
    </row>
    <row r="1208" spans="1:8" x14ac:dyDescent="0.25">
      <c r="A1208" s="5">
        <f t="shared" si="108"/>
        <v>1207</v>
      </c>
      <c r="B1208" s="4">
        <f t="shared" ca="1" si="109"/>
        <v>78</v>
      </c>
      <c r="C1208" s="4">
        <f t="shared" ca="1" si="110"/>
        <v>15</v>
      </c>
      <c r="D1208" s="4">
        <f t="shared" ca="1" si="111"/>
        <v>2</v>
      </c>
      <c r="E1208" s="4">
        <f t="shared" ca="1" si="112"/>
        <v>48867</v>
      </c>
      <c r="H1208" s="4">
        <f t="shared" ca="1" si="113"/>
        <v>0</v>
      </c>
    </row>
    <row r="1209" spans="1:8" x14ac:dyDescent="0.25">
      <c r="A1209" s="5">
        <f t="shared" si="108"/>
        <v>1208</v>
      </c>
      <c r="B1209" s="4">
        <f t="shared" ca="1" si="109"/>
        <v>14</v>
      </c>
      <c r="C1209" s="4">
        <f t="shared" ca="1" si="110"/>
        <v>17</v>
      </c>
      <c r="D1209" s="4">
        <f t="shared" ca="1" si="111"/>
        <v>1</v>
      </c>
      <c r="E1209" s="4">
        <f t="shared" ca="1" si="112"/>
        <v>24183</v>
      </c>
      <c r="H1209" s="4">
        <f t="shared" ca="1" si="113"/>
        <v>0</v>
      </c>
    </row>
    <row r="1210" spans="1:8" x14ac:dyDescent="0.25">
      <c r="A1210" s="5">
        <f t="shared" si="108"/>
        <v>1209</v>
      </c>
      <c r="B1210" s="4">
        <f t="shared" ca="1" si="109"/>
        <v>38</v>
      </c>
      <c r="C1210" s="4">
        <f t="shared" ca="1" si="110"/>
        <v>7</v>
      </c>
      <c r="D1210" s="4">
        <f t="shared" ca="1" si="111"/>
        <v>2</v>
      </c>
      <c r="E1210" s="4">
        <f t="shared" ca="1" si="112"/>
        <v>58962</v>
      </c>
      <c r="H1210" s="4">
        <f t="shared" ca="1" si="113"/>
        <v>0</v>
      </c>
    </row>
    <row r="1211" spans="1:8" x14ac:dyDescent="0.25">
      <c r="A1211" s="5">
        <f t="shared" si="108"/>
        <v>1210</v>
      </c>
      <c r="B1211" s="4">
        <f t="shared" ca="1" si="109"/>
        <v>98</v>
      </c>
      <c r="C1211" s="4">
        <f t="shared" ca="1" si="110"/>
        <v>3</v>
      </c>
      <c r="D1211" s="4">
        <f t="shared" ca="1" si="111"/>
        <v>1</v>
      </c>
      <c r="E1211" s="4">
        <f t="shared" ca="1" si="112"/>
        <v>17664</v>
      </c>
      <c r="H1211" s="4">
        <f t="shared" ca="1" si="113"/>
        <v>0</v>
      </c>
    </row>
    <row r="1212" spans="1:8" x14ac:dyDescent="0.25">
      <c r="A1212" s="5">
        <f t="shared" si="108"/>
        <v>1211</v>
      </c>
      <c r="B1212" s="4">
        <f t="shared" ca="1" si="109"/>
        <v>51</v>
      </c>
      <c r="C1212" s="4">
        <f t="shared" ca="1" si="110"/>
        <v>20</v>
      </c>
      <c r="D1212" s="4">
        <f t="shared" ca="1" si="111"/>
        <v>2</v>
      </c>
      <c r="E1212" s="4">
        <f t="shared" ca="1" si="112"/>
        <v>53461</v>
      </c>
      <c r="H1212" s="4">
        <f t="shared" ca="1" si="113"/>
        <v>0</v>
      </c>
    </row>
    <row r="1213" spans="1:8" x14ac:dyDescent="0.25">
      <c r="A1213" s="5">
        <f t="shared" si="108"/>
        <v>1212</v>
      </c>
      <c r="B1213" s="4">
        <f t="shared" ca="1" si="109"/>
        <v>45</v>
      </c>
      <c r="C1213" s="4">
        <f t="shared" ca="1" si="110"/>
        <v>18</v>
      </c>
      <c r="D1213" s="4">
        <f t="shared" ca="1" si="111"/>
        <v>2</v>
      </c>
      <c r="E1213" s="4">
        <f t="shared" ca="1" si="112"/>
        <v>59722</v>
      </c>
      <c r="H1213" s="4">
        <f t="shared" ca="1" si="113"/>
        <v>1</v>
      </c>
    </row>
    <row r="1214" spans="1:8" x14ac:dyDescent="0.25">
      <c r="A1214" s="5">
        <f t="shared" si="108"/>
        <v>1213</v>
      </c>
      <c r="B1214" s="4">
        <f t="shared" ca="1" si="109"/>
        <v>160</v>
      </c>
      <c r="C1214" s="4">
        <f t="shared" ca="1" si="110"/>
        <v>16</v>
      </c>
      <c r="D1214" s="4">
        <f t="shared" ca="1" si="111"/>
        <v>3</v>
      </c>
      <c r="E1214" s="4">
        <f t="shared" ca="1" si="112"/>
        <v>79126</v>
      </c>
      <c r="H1214" s="4">
        <f t="shared" ca="1" si="113"/>
        <v>1</v>
      </c>
    </row>
    <row r="1215" spans="1:8" x14ac:dyDescent="0.25">
      <c r="A1215" s="5">
        <f t="shared" si="108"/>
        <v>1214</v>
      </c>
      <c r="B1215" s="4">
        <f t="shared" ca="1" si="109"/>
        <v>80</v>
      </c>
      <c r="C1215" s="4">
        <f t="shared" ca="1" si="110"/>
        <v>10</v>
      </c>
      <c r="D1215" s="4">
        <f t="shared" ca="1" si="111"/>
        <v>2</v>
      </c>
      <c r="E1215" s="4">
        <f t="shared" ca="1" si="112"/>
        <v>30174</v>
      </c>
      <c r="H1215" s="4">
        <f t="shared" ca="1" si="113"/>
        <v>0</v>
      </c>
    </row>
    <row r="1216" spans="1:8" x14ac:dyDescent="0.25">
      <c r="A1216" s="5">
        <f t="shared" si="108"/>
        <v>1215</v>
      </c>
      <c r="B1216" s="4">
        <f t="shared" ca="1" si="109"/>
        <v>7</v>
      </c>
      <c r="C1216" s="4">
        <f t="shared" ca="1" si="110"/>
        <v>13</v>
      </c>
      <c r="D1216" s="4">
        <f t="shared" ca="1" si="111"/>
        <v>1</v>
      </c>
      <c r="E1216" s="4">
        <f t="shared" ca="1" si="112"/>
        <v>5576</v>
      </c>
      <c r="H1216" s="4">
        <f t="shared" ca="1" si="113"/>
        <v>0</v>
      </c>
    </row>
    <row r="1217" spans="1:8" x14ac:dyDescent="0.25">
      <c r="A1217" s="5">
        <f t="shared" si="108"/>
        <v>1216</v>
      </c>
      <c r="B1217" s="4">
        <f t="shared" ca="1" si="109"/>
        <v>23</v>
      </c>
      <c r="C1217" s="4">
        <f t="shared" ca="1" si="110"/>
        <v>20</v>
      </c>
      <c r="D1217" s="4">
        <f t="shared" ca="1" si="111"/>
        <v>3</v>
      </c>
      <c r="E1217" s="4">
        <f t="shared" ca="1" si="112"/>
        <v>74841</v>
      </c>
      <c r="H1217" s="4">
        <f t="shared" ca="1" si="113"/>
        <v>0</v>
      </c>
    </row>
    <row r="1218" spans="1:8" x14ac:dyDescent="0.25">
      <c r="A1218" s="5">
        <f t="shared" si="108"/>
        <v>1217</v>
      </c>
      <c r="B1218" s="4">
        <f t="shared" ca="1" si="109"/>
        <v>157</v>
      </c>
      <c r="C1218" s="4">
        <f t="shared" ca="1" si="110"/>
        <v>14</v>
      </c>
      <c r="D1218" s="4">
        <f t="shared" ca="1" si="111"/>
        <v>3</v>
      </c>
      <c r="E1218" s="4">
        <f t="shared" ca="1" si="112"/>
        <v>74062</v>
      </c>
      <c r="H1218" s="4">
        <f t="shared" ca="1" si="113"/>
        <v>0</v>
      </c>
    </row>
    <row r="1219" spans="1:8" x14ac:dyDescent="0.25">
      <c r="A1219" s="5">
        <f t="shared" si="108"/>
        <v>1218</v>
      </c>
      <c r="B1219" s="4">
        <f t="shared" ca="1" si="109"/>
        <v>94</v>
      </c>
      <c r="C1219" s="4">
        <f t="shared" ca="1" si="110"/>
        <v>10</v>
      </c>
      <c r="D1219" s="4">
        <f t="shared" ca="1" si="111"/>
        <v>1</v>
      </c>
      <c r="E1219" s="4">
        <f t="shared" ca="1" si="112"/>
        <v>10819</v>
      </c>
      <c r="H1219" s="4">
        <f t="shared" ca="1" si="113"/>
        <v>1</v>
      </c>
    </row>
    <row r="1220" spans="1:8" x14ac:dyDescent="0.25">
      <c r="A1220" s="5">
        <f t="shared" ref="A1220:A1283" si="114">A1219+1</f>
        <v>1219</v>
      </c>
      <c r="B1220" s="4">
        <f t="shared" ref="B1220:B1283" ca="1" si="115">RANDBETWEEN(1,175)</f>
        <v>36</v>
      </c>
      <c r="C1220" s="4">
        <f t="shared" ref="C1220:C1283" ca="1" si="116">RANDBETWEEN(1,20)</f>
        <v>14</v>
      </c>
      <c r="D1220" s="4">
        <f t="shared" ref="D1220:D1283" ca="1" si="117">RANDBETWEEN(1,3)</f>
        <v>2</v>
      </c>
      <c r="E1220" s="4">
        <f t="shared" ref="E1220:E1283" ca="1" si="118">IF(D1220=1,RANDBETWEEN(0,30000),IF(D1220=2,RANDBETWEEN(30001,60000),RANDBETWEEN(60001,89999)))</f>
        <v>48713</v>
      </c>
      <c r="H1220" s="4">
        <f t="shared" ref="H1220:H1283" ca="1" si="119">RANDBETWEEN(0,1)</f>
        <v>1</v>
      </c>
    </row>
    <row r="1221" spans="1:8" x14ac:dyDescent="0.25">
      <c r="A1221" s="5">
        <f t="shared" si="114"/>
        <v>1220</v>
      </c>
      <c r="B1221" s="4">
        <f t="shared" ca="1" si="115"/>
        <v>91</v>
      </c>
      <c r="C1221" s="4">
        <f t="shared" ca="1" si="116"/>
        <v>7</v>
      </c>
      <c r="D1221" s="4">
        <f t="shared" ca="1" si="117"/>
        <v>1</v>
      </c>
      <c r="E1221" s="4">
        <f t="shared" ca="1" si="118"/>
        <v>12591</v>
      </c>
      <c r="H1221" s="4">
        <f t="shared" ca="1" si="119"/>
        <v>0</v>
      </c>
    </row>
    <row r="1222" spans="1:8" x14ac:dyDescent="0.25">
      <c r="A1222" s="5">
        <f t="shared" si="114"/>
        <v>1221</v>
      </c>
      <c r="B1222" s="4">
        <f t="shared" ca="1" si="115"/>
        <v>175</v>
      </c>
      <c r="C1222" s="4">
        <f t="shared" ca="1" si="116"/>
        <v>10</v>
      </c>
      <c r="D1222" s="4">
        <f t="shared" ca="1" si="117"/>
        <v>1</v>
      </c>
      <c r="E1222" s="4">
        <f t="shared" ca="1" si="118"/>
        <v>3207</v>
      </c>
      <c r="H1222" s="4">
        <f t="shared" ca="1" si="119"/>
        <v>1</v>
      </c>
    </row>
    <row r="1223" spans="1:8" x14ac:dyDescent="0.25">
      <c r="A1223" s="5">
        <f t="shared" si="114"/>
        <v>1222</v>
      </c>
      <c r="B1223" s="4">
        <f t="shared" ca="1" si="115"/>
        <v>171</v>
      </c>
      <c r="C1223" s="4">
        <f t="shared" ca="1" si="116"/>
        <v>5</v>
      </c>
      <c r="D1223" s="4">
        <f t="shared" ca="1" si="117"/>
        <v>1</v>
      </c>
      <c r="E1223" s="4">
        <f t="shared" ca="1" si="118"/>
        <v>10867</v>
      </c>
      <c r="H1223" s="4">
        <f t="shared" ca="1" si="119"/>
        <v>1</v>
      </c>
    </row>
    <row r="1224" spans="1:8" x14ac:dyDescent="0.25">
      <c r="A1224" s="5">
        <f t="shared" si="114"/>
        <v>1223</v>
      </c>
      <c r="B1224" s="4">
        <f t="shared" ca="1" si="115"/>
        <v>113</v>
      </c>
      <c r="C1224" s="4">
        <f t="shared" ca="1" si="116"/>
        <v>11</v>
      </c>
      <c r="D1224" s="4">
        <f t="shared" ca="1" si="117"/>
        <v>2</v>
      </c>
      <c r="E1224" s="4">
        <f t="shared" ca="1" si="118"/>
        <v>49576</v>
      </c>
      <c r="H1224" s="4">
        <f t="shared" ca="1" si="119"/>
        <v>0</v>
      </c>
    </row>
    <row r="1225" spans="1:8" x14ac:dyDescent="0.25">
      <c r="A1225" s="5">
        <f t="shared" si="114"/>
        <v>1224</v>
      </c>
      <c r="B1225" s="4">
        <f t="shared" ca="1" si="115"/>
        <v>115</v>
      </c>
      <c r="C1225" s="4">
        <f t="shared" ca="1" si="116"/>
        <v>2</v>
      </c>
      <c r="D1225" s="4">
        <f t="shared" ca="1" si="117"/>
        <v>3</v>
      </c>
      <c r="E1225" s="4">
        <f t="shared" ca="1" si="118"/>
        <v>64300</v>
      </c>
      <c r="H1225" s="4">
        <f t="shared" ca="1" si="119"/>
        <v>0</v>
      </c>
    </row>
    <row r="1226" spans="1:8" x14ac:dyDescent="0.25">
      <c r="A1226" s="5">
        <f t="shared" si="114"/>
        <v>1225</v>
      </c>
      <c r="B1226" s="4">
        <f t="shared" ca="1" si="115"/>
        <v>95</v>
      </c>
      <c r="C1226" s="4">
        <f t="shared" ca="1" si="116"/>
        <v>6</v>
      </c>
      <c r="D1226" s="4">
        <f t="shared" ca="1" si="117"/>
        <v>1</v>
      </c>
      <c r="E1226" s="4">
        <f t="shared" ca="1" si="118"/>
        <v>20274</v>
      </c>
      <c r="H1226" s="4">
        <f t="shared" ca="1" si="119"/>
        <v>0</v>
      </c>
    </row>
    <row r="1227" spans="1:8" x14ac:dyDescent="0.25">
      <c r="A1227" s="5">
        <f t="shared" si="114"/>
        <v>1226</v>
      </c>
      <c r="B1227" s="4">
        <f t="shared" ca="1" si="115"/>
        <v>113</v>
      </c>
      <c r="C1227" s="4">
        <f t="shared" ca="1" si="116"/>
        <v>1</v>
      </c>
      <c r="D1227" s="4">
        <f t="shared" ca="1" si="117"/>
        <v>2</v>
      </c>
      <c r="E1227" s="4">
        <f t="shared" ca="1" si="118"/>
        <v>30563</v>
      </c>
      <c r="H1227" s="4">
        <f t="shared" ca="1" si="119"/>
        <v>1</v>
      </c>
    </row>
    <row r="1228" spans="1:8" x14ac:dyDescent="0.25">
      <c r="A1228" s="5">
        <f t="shared" si="114"/>
        <v>1227</v>
      </c>
      <c r="B1228" s="4">
        <f t="shared" ca="1" si="115"/>
        <v>63</v>
      </c>
      <c r="C1228" s="4">
        <f t="shared" ca="1" si="116"/>
        <v>13</v>
      </c>
      <c r="D1228" s="4">
        <f t="shared" ca="1" si="117"/>
        <v>1</v>
      </c>
      <c r="E1228" s="4">
        <f t="shared" ca="1" si="118"/>
        <v>118</v>
      </c>
      <c r="H1228" s="4">
        <f t="shared" ca="1" si="119"/>
        <v>1</v>
      </c>
    </row>
    <row r="1229" spans="1:8" x14ac:dyDescent="0.25">
      <c r="A1229" s="5">
        <f t="shared" si="114"/>
        <v>1228</v>
      </c>
      <c r="B1229" s="4">
        <f t="shared" ca="1" si="115"/>
        <v>6</v>
      </c>
      <c r="C1229" s="4">
        <f t="shared" ca="1" si="116"/>
        <v>18</v>
      </c>
      <c r="D1229" s="4">
        <f t="shared" ca="1" si="117"/>
        <v>3</v>
      </c>
      <c r="E1229" s="4">
        <f t="shared" ca="1" si="118"/>
        <v>68281</v>
      </c>
      <c r="H1229" s="4">
        <f t="shared" ca="1" si="119"/>
        <v>1</v>
      </c>
    </row>
    <row r="1230" spans="1:8" x14ac:dyDescent="0.25">
      <c r="A1230" s="5">
        <f t="shared" si="114"/>
        <v>1229</v>
      </c>
      <c r="B1230" s="4">
        <f t="shared" ca="1" si="115"/>
        <v>104</v>
      </c>
      <c r="C1230" s="4">
        <f t="shared" ca="1" si="116"/>
        <v>19</v>
      </c>
      <c r="D1230" s="4">
        <f t="shared" ca="1" si="117"/>
        <v>3</v>
      </c>
      <c r="E1230" s="4">
        <f t="shared" ca="1" si="118"/>
        <v>80230</v>
      </c>
      <c r="H1230" s="4">
        <f t="shared" ca="1" si="119"/>
        <v>1</v>
      </c>
    </row>
    <row r="1231" spans="1:8" x14ac:dyDescent="0.25">
      <c r="A1231" s="5">
        <f t="shared" si="114"/>
        <v>1230</v>
      </c>
      <c r="B1231" s="4">
        <f t="shared" ca="1" si="115"/>
        <v>140</v>
      </c>
      <c r="C1231" s="4">
        <f t="shared" ca="1" si="116"/>
        <v>12</v>
      </c>
      <c r="D1231" s="4">
        <f t="shared" ca="1" si="117"/>
        <v>2</v>
      </c>
      <c r="E1231" s="4">
        <f t="shared" ca="1" si="118"/>
        <v>59129</v>
      </c>
      <c r="H1231" s="4">
        <f t="shared" ca="1" si="119"/>
        <v>1</v>
      </c>
    </row>
    <row r="1232" spans="1:8" x14ac:dyDescent="0.25">
      <c r="A1232" s="5">
        <f t="shared" si="114"/>
        <v>1231</v>
      </c>
      <c r="B1232" s="4">
        <f t="shared" ca="1" si="115"/>
        <v>101</v>
      </c>
      <c r="C1232" s="4">
        <f t="shared" ca="1" si="116"/>
        <v>11</v>
      </c>
      <c r="D1232" s="4">
        <f t="shared" ca="1" si="117"/>
        <v>1</v>
      </c>
      <c r="E1232" s="4">
        <f t="shared" ca="1" si="118"/>
        <v>18933</v>
      </c>
      <c r="H1232" s="4">
        <f t="shared" ca="1" si="119"/>
        <v>1</v>
      </c>
    </row>
    <row r="1233" spans="1:8" x14ac:dyDescent="0.25">
      <c r="A1233" s="5">
        <f t="shared" si="114"/>
        <v>1232</v>
      </c>
      <c r="B1233" s="4">
        <f t="shared" ca="1" si="115"/>
        <v>6</v>
      </c>
      <c r="C1233" s="4">
        <f t="shared" ca="1" si="116"/>
        <v>20</v>
      </c>
      <c r="D1233" s="4">
        <f t="shared" ca="1" si="117"/>
        <v>3</v>
      </c>
      <c r="E1233" s="4">
        <f t="shared" ca="1" si="118"/>
        <v>87850</v>
      </c>
      <c r="H1233" s="4">
        <f t="shared" ca="1" si="119"/>
        <v>1</v>
      </c>
    </row>
    <row r="1234" spans="1:8" x14ac:dyDescent="0.25">
      <c r="A1234" s="5">
        <f t="shared" si="114"/>
        <v>1233</v>
      </c>
      <c r="B1234" s="4">
        <f t="shared" ca="1" si="115"/>
        <v>158</v>
      </c>
      <c r="C1234" s="4">
        <f t="shared" ca="1" si="116"/>
        <v>14</v>
      </c>
      <c r="D1234" s="4">
        <f t="shared" ca="1" si="117"/>
        <v>2</v>
      </c>
      <c r="E1234" s="4">
        <f t="shared" ca="1" si="118"/>
        <v>56263</v>
      </c>
      <c r="H1234" s="4">
        <f t="shared" ca="1" si="119"/>
        <v>0</v>
      </c>
    </row>
    <row r="1235" spans="1:8" x14ac:dyDescent="0.25">
      <c r="A1235" s="5">
        <f t="shared" si="114"/>
        <v>1234</v>
      </c>
      <c r="B1235" s="4">
        <f t="shared" ca="1" si="115"/>
        <v>89</v>
      </c>
      <c r="C1235" s="4">
        <f t="shared" ca="1" si="116"/>
        <v>18</v>
      </c>
      <c r="D1235" s="4">
        <f t="shared" ca="1" si="117"/>
        <v>2</v>
      </c>
      <c r="E1235" s="4">
        <f t="shared" ca="1" si="118"/>
        <v>59361</v>
      </c>
      <c r="H1235" s="4">
        <f t="shared" ca="1" si="119"/>
        <v>0</v>
      </c>
    </row>
    <row r="1236" spans="1:8" x14ac:dyDescent="0.25">
      <c r="A1236" s="5">
        <f t="shared" si="114"/>
        <v>1235</v>
      </c>
      <c r="B1236" s="4">
        <f t="shared" ca="1" si="115"/>
        <v>74</v>
      </c>
      <c r="C1236" s="4">
        <f t="shared" ca="1" si="116"/>
        <v>17</v>
      </c>
      <c r="D1236" s="4">
        <f t="shared" ca="1" si="117"/>
        <v>1</v>
      </c>
      <c r="E1236" s="4">
        <f t="shared" ca="1" si="118"/>
        <v>17906</v>
      </c>
      <c r="H1236" s="4">
        <f t="shared" ca="1" si="119"/>
        <v>0</v>
      </c>
    </row>
    <row r="1237" spans="1:8" x14ac:dyDescent="0.25">
      <c r="A1237" s="5">
        <f t="shared" si="114"/>
        <v>1236</v>
      </c>
      <c r="B1237" s="4">
        <f t="shared" ca="1" si="115"/>
        <v>156</v>
      </c>
      <c r="C1237" s="4">
        <f t="shared" ca="1" si="116"/>
        <v>7</v>
      </c>
      <c r="D1237" s="4">
        <f t="shared" ca="1" si="117"/>
        <v>3</v>
      </c>
      <c r="E1237" s="4">
        <f t="shared" ca="1" si="118"/>
        <v>76099</v>
      </c>
      <c r="H1237" s="4">
        <f t="shared" ca="1" si="119"/>
        <v>0</v>
      </c>
    </row>
    <row r="1238" spans="1:8" x14ac:dyDescent="0.25">
      <c r="A1238" s="5">
        <f t="shared" si="114"/>
        <v>1237</v>
      </c>
      <c r="B1238" s="4">
        <f t="shared" ca="1" si="115"/>
        <v>100</v>
      </c>
      <c r="C1238" s="4">
        <f t="shared" ca="1" si="116"/>
        <v>16</v>
      </c>
      <c r="D1238" s="4">
        <f t="shared" ca="1" si="117"/>
        <v>2</v>
      </c>
      <c r="E1238" s="4">
        <f t="shared" ca="1" si="118"/>
        <v>54265</v>
      </c>
      <c r="H1238" s="4">
        <f t="shared" ca="1" si="119"/>
        <v>0</v>
      </c>
    </row>
    <row r="1239" spans="1:8" x14ac:dyDescent="0.25">
      <c r="A1239" s="5">
        <f t="shared" si="114"/>
        <v>1238</v>
      </c>
      <c r="B1239" s="4">
        <f t="shared" ca="1" si="115"/>
        <v>142</v>
      </c>
      <c r="C1239" s="4">
        <f t="shared" ca="1" si="116"/>
        <v>2</v>
      </c>
      <c r="D1239" s="4">
        <f t="shared" ca="1" si="117"/>
        <v>2</v>
      </c>
      <c r="E1239" s="4">
        <f t="shared" ca="1" si="118"/>
        <v>30189</v>
      </c>
      <c r="H1239" s="4">
        <f t="shared" ca="1" si="119"/>
        <v>0</v>
      </c>
    </row>
    <row r="1240" spans="1:8" x14ac:dyDescent="0.25">
      <c r="A1240" s="5">
        <f t="shared" si="114"/>
        <v>1239</v>
      </c>
      <c r="B1240" s="4">
        <f t="shared" ca="1" si="115"/>
        <v>62</v>
      </c>
      <c r="C1240" s="4">
        <f t="shared" ca="1" si="116"/>
        <v>17</v>
      </c>
      <c r="D1240" s="4">
        <f t="shared" ca="1" si="117"/>
        <v>3</v>
      </c>
      <c r="E1240" s="4">
        <f t="shared" ca="1" si="118"/>
        <v>85125</v>
      </c>
      <c r="H1240" s="4">
        <f t="shared" ca="1" si="119"/>
        <v>1</v>
      </c>
    </row>
    <row r="1241" spans="1:8" x14ac:dyDescent="0.25">
      <c r="A1241" s="5">
        <f t="shared" si="114"/>
        <v>1240</v>
      </c>
      <c r="B1241" s="4">
        <f t="shared" ca="1" si="115"/>
        <v>90</v>
      </c>
      <c r="C1241" s="4">
        <f t="shared" ca="1" si="116"/>
        <v>12</v>
      </c>
      <c r="D1241" s="4">
        <f t="shared" ca="1" si="117"/>
        <v>1</v>
      </c>
      <c r="E1241" s="4">
        <f t="shared" ca="1" si="118"/>
        <v>5909</v>
      </c>
      <c r="H1241" s="4">
        <f t="shared" ca="1" si="119"/>
        <v>0</v>
      </c>
    </row>
    <row r="1242" spans="1:8" x14ac:dyDescent="0.25">
      <c r="A1242" s="5">
        <f t="shared" si="114"/>
        <v>1241</v>
      </c>
      <c r="B1242" s="4">
        <f t="shared" ca="1" si="115"/>
        <v>157</v>
      </c>
      <c r="C1242" s="4">
        <f t="shared" ca="1" si="116"/>
        <v>10</v>
      </c>
      <c r="D1242" s="4">
        <f t="shared" ca="1" si="117"/>
        <v>1</v>
      </c>
      <c r="E1242" s="4">
        <f t="shared" ca="1" si="118"/>
        <v>27248</v>
      </c>
      <c r="H1242" s="4">
        <f t="shared" ca="1" si="119"/>
        <v>0</v>
      </c>
    </row>
    <row r="1243" spans="1:8" x14ac:dyDescent="0.25">
      <c r="A1243" s="5">
        <f t="shared" si="114"/>
        <v>1242</v>
      </c>
      <c r="B1243" s="4">
        <f t="shared" ca="1" si="115"/>
        <v>132</v>
      </c>
      <c r="C1243" s="4">
        <f t="shared" ca="1" si="116"/>
        <v>17</v>
      </c>
      <c r="D1243" s="4">
        <f t="shared" ca="1" si="117"/>
        <v>2</v>
      </c>
      <c r="E1243" s="4">
        <f t="shared" ca="1" si="118"/>
        <v>33276</v>
      </c>
      <c r="H1243" s="4">
        <f t="shared" ca="1" si="119"/>
        <v>0</v>
      </c>
    </row>
    <row r="1244" spans="1:8" x14ac:dyDescent="0.25">
      <c r="A1244" s="5">
        <f t="shared" si="114"/>
        <v>1243</v>
      </c>
      <c r="B1244" s="4">
        <f t="shared" ca="1" si="115"/>
        <v>75</v>
      </c>
      <c r="C1244" s="4">
        <f t="shared" ca="1" si="116"/>
        <v>10</v>
      </c>
      <c r="D1244" s="4">
        <f t="shared" ca="1" si="117"/>
        <v>1</v>
      </c>
      <c r="E1244" s="4">
        <f t="shared" ca="1" si="118"/>
        <v>24311</v>
      </c>
      <c r="H1244" s="4">
        <f t="shared" ca="1" si="119"/>
        <v>1</v>
      </c>
    </row>
    <row r="1245" spans="1:8" x14ac:dyDescent="0.25">
      <c r="A1245" s="5">
        <f t="shared" si="114"/>
        <v>1244</v>
      </c>
      <c r="B1245" s="4">
        <f t="shared" ca="1" si="115"/>
        <v>111</v>
      </c>
      <c r="C1245" s="4">
        <f t="shared" ca="1" si="116"/>
        <v>18</v>
      </c>
      <c r="D1245" s="4">
        <f t="shared" ca="1" si="117"/>
        <v>1</v>
      </c>
      <c r="E1245" s="4">
        <f t="shared" ca="1" si="118"/>
        <v>6681</v>
      </c>
      <c r="H1245" s="4">
        <f t="shared" ca="1" si="119"/>
        <v>0</v>
      </c>
    </row>
    <row r="1246" spans="1:8" x14ac:dyDescent="0.25">
      <c r="A1246" s="5">
        <f t="shared" si="114"/>
        <v>1245</v>
      </c>
      <c r="B1246" s="4">
        <f t="shared" ca="1" si="115"/>
        <v>107</v>
      </c>
      <c r="C1246" s="4">
        <f t="shared" ca="1" si="116"/>
        <v>18</v>
      </c>
      <c r="D1246" s="4">
        <f t="shared" ca="1" si="117"/>
        <v>2</v>
      </c>
      <c r="E1246" s="4">
        <f t="shared" ca="1" si="118"/>
        <v>40482</v>
      </c>
      <c r="H1246" s="4">
        <f t="shared" ca="1" si="119"/>
        <v>0</v>
      </c>
    </row>
    <row r="1247" spans="1:8" x14ac:dyDescent="0.25">
      <c r="A1247" s="5">
        <f t="shared" si="114"/>
        <v>1246</v>
      </c>
      <c r="B1247" s="4">
        <f t="shared" ca="1" si="115"/>
        <v>107</v>
      </c>
      <c r="C1247" s="4">
        <f t="shared" ca="1" si="116"/>
        <v>14</v>
      </c>
      <c r="D1247" s="4">
        <f t="shared" ca="1" si="117"/>
        <v>1</v>
      </c>
      <c r="E1247" s="4">
        <f t="shared" ca="1" si="118"/>
        <v>18095</v>
      </c>
      <c r="H1247" s="4">
        <f t="shared" ca="1" si="119"/>
        <v>1</v>
      </c>
    </row>
    <row r="1248" spans="1:8" x14ac:dyDescent="0.25">
      <c r="A1248" s="5">
        <f t="shared" si="114"/>
        <v>1247</v>
      </c>
      <c r="B1248" s="4">
        <f t="shared" ca="1" si="115"/>
        <v>120</v>
      </c>
      <c r="C1248" s="4">
        <f t="shared" ca="1" si="116"/>
        <v>12</v>
      </c>
      <c r="D1248" s="4">
        <f t="shared" ca="1" si="117"/>
        <v>2</v>
      </c>
      <c r="E1248" s="4">
        <f t="shared" ca="1" si="118"/>
        <v>57553</v>
      </c>
      <c r="H1248" s="4">
        <f t="shared" ca="1" si="119"/>
        <v>1</v>
      </c>
    </row>
    <row r="1249" spans="1:8" x14ac:dyDescent="0.25">
      <c r="A1249" s="5">
        <f t="shared" si="114"/>
        <v>1248</v>
      </c>
      <c r="B1249" s="4">
        <f t="shared" ca="1" si="115"/>
        <v>76</v>
      </c>
      <c r="C1249" s="4">
        <f t="shared" ca="1" si="116"/>
        <v>9</v>
      </c>
      <c r="D1249" s="4">
        <f t="shared" ca="1" si="117"/>
        <v>1</v>
      </c>
      <c r="E1249" s="4">
        <f t="shared" ca="1" si="118"/>
        <v>20216</v>
      </c>
      <c r="H1249" s="4">
        <f t="shared" ca="1" si="119"/>
        <v>0</v>
      </c>
    </row>
    <row r="1250" spans="1:8" x14ac:dyDescent="0.25">
      <c r="A1250" s="5">
        <f t="shared" si="114"/>
        <v>1249</v>
      </c>
      <c r="B1250" s="4">
        <f t="shared" ca="1" si="115"/>
        <v>3</v>
      </c>
      <c r="C1250" s="4">
        <f t="shared" ca="1" si="116"/>
        <v>3</v>
      </c>
      <c r="D1250" s="4">
        <f t="shared" ca="1" si="117"/>
        <v>2</v>
      </c>
      <c r="E1250" s="4">
        <f t="shared" ca="1" si="118"/>
        <v>35963</v>
      </c>
      <c r="H1250" s="4">
        <f t="shared" ca="1" si="119"/>
        <v>0</v>
      </c>
    </row>
    <row r="1251" spans="1:8" x14ac:dyDescent="0.25">
      <c r="A1251" s="5">
        <f t="shared" si="114"/>
        <v>1250</v>
      </c>
      <c r="B1251" s="4">
        <f t="shared" ca="1" si="115"/>
        <v>56</v>
      </c>
      <c r="C1251" s="4">
        <f t="shared" ca="1" si="116"/>
        <v>3</v>
      </c>
      <c r="D1251" s="4">
        <f t="shared" ca="1" si="117"/>
        <v>2</v>
      </c>
      <c r="E1251" s="4">
        <f t="shared" ca="1" si="118"/>
        <v>46371</v>
      </c>
      <c r="H1251" s="4">
        <f t="shared" ca="1" si="119"/>
        <v>1</v>
      </c>
    </row>
    <row r="1252" spans="1:8" x14ac:dyDescent="0.25">
      <c r="A1252" s="5">
        <f t="shared" si="114"/>
        <v>1251</v>
      </c>
      <c r="B1252" s="4">
        <f t="shared" ca="1" si="115"/>
        <v>118</v>
      </c>
      <c r="C1252" s="4">
        <f t="shared" ca="1" si="116"/>
        <v>20</v>
      </c>
      <c r="D1252" s="4">
        <f t="shared" ca="1" si="117"/>
        <v>2</v>
      </c>
      <c r="E1252" s="4">
        <f t="shared" ca="1" si="118"/>
        <v>49587</v>
      </c>
      <c r="H1252" s="4">
        <f t="shared" ca="1" si="119"/>
        <v>1</v>
      </c>
    </row>
    <row r="1253" spans="1:8" x14ac:dyDescent="0.25">
      <c r="A1253" s="5">
        <f t="shared" si="114"/>
        <v>1252</v>
      </c>
      <c r="B1253" s="4">
        <f t="shared" ca="1" si="115"/>
        <v>62</v>
      </c>
      <c r="C1253" s="4">
        <f t="shared" ca="1" si="116"/>
        <v>4</v>
      </c>
      <c r="D1253" s="4">
        <f t="shared" ca="1" si="117"/>
        <v>3</v>
      </c>
      <c r="E1253" s="4">
        <f t="shared" ca="1" si="118"/>
        <v>85796</v>
      </c>
      <c r="H1253" s="4">
        <f t="shared" ca="1" si="119"/>
        <v>1</v>
      </c>
    </row>
    <row r="1254" spans="1:8" x14ac:dyDescent="0.25">
      <c r="A1254" s="5">
        <f t="shared" si="114"/>
        <v>1253</v>
      </c>
      <c r="B1254" s="4">
        <f t="shared" ca="1" si="115"/>
        <v>94</v>
      </c>
      <c r="C1254" s="4">
        <f t="shared" ca="1" si="116"/>
        <v>15</v>
      </c>
      <c r="D1254" s="4">
        <f t="shared" ca="1" si="117"/>
        <v>1</v>
      </c>
      <c r="E1254" s="4">
        <f t="shared" ca="1" si="118"/>
        <v>28021</v>
      </c>
      <c r="H1254" s="4">
        <f t="shared" ca="1" si="119"/>
        <v>0</v>
      </c>
    </row>
    <row r="1255" spans="1:8" x14ac:dyDescent="0.25">
      <c r="A1255" s="5">
        <f t="shared" si="114"/>
        <v>1254</v>
      </c>
      <c r="B1255" s="4">
        <f t="shared" ca="1" si="115"/>
        <v>171</v>
      </c>
      <c r="C1255" s="4">
        <f t="shared" ca="1" si="116"/>
        <v>19</v>
      </c>
      <c r="D1255" s="4">
        <f t="shared" ca="1" si="117"/>
        <v>3</v>
      </c>
      <c r="E1255" s="4">
        <f t="shared" ca="1" si="118"/>
        <v>86323</v>
      </c>
      <c r="H1255" s="4">
        <f t="shared" ca="1" si="119"/>
        <v>0</v>
      </c>
    </row>
    <row r="1256" spans="1:8" x14ac:dyDescent="0.25">
      <c r="A1256" s="5">
        <f t="shared" si="114"/>
        <v>1255</v>
      </c>
      <c r="B1256" s="4">
        <f t="shared" ca="1" si="115"/>
        <v>37</v>
      </c>
      <c r="C1256" s="4">
        <f t="shared" ca="1" si="116"/>
        <v>19</v>
      </c>
      <c r="D1256" s="4">
        <f t="shared" ca="1" si="117"/>
        <v>2</v>
      </c>
      <c r="E1256" s="4">
        <f t="shared" ca="1" si="118"/>
        <v>52292</v>
      </c>
      <c r="H1256" s="4">
        <f t="shared" ca="1" si="119"/>
        <v>0</v>
      </c>
    </row>
    <row r="1257" spans="1:8" x14ac:dyDescent="0.25">
      <c r="A1257" s="5">
        <f t="shared" si="114"/>
        <v>1256</v>
      </c>
      <c r="B1257" s="4">
        <f t="shared" ca="1" si="115"/>
        <v>134</v>
      </c>
      <c r="C1257" s="4">
        <f t="shared" ca="1" si="116"/>
        <v>17</v>
      </c>
      <c r="D1257" s="4">
        <f t="shared" ca="1" si="117"/>
        <v>2</v>
      </c>
      <c r="E1257" s="4">
        <f t="shared" ca="1" si="118"/>
        <v>32252</v>
      </c>
      <c r="H1257" s="4">
        <f t="shared" ca="1" si="119"/>
        <v>0</v>
      </c>
    </row>
    <row r="1258" spans="1:8" x14ac:dyDescent="0.25">
      <c r="A1258" s="5">
        <f t="shared" si="114"/>
        <v>1257</v>
      </c>
      <c r="B1258" s="4">
        <f t="shared" ca="1" si="115"/>
        <v>159</v>
      </c>
      <c r="C1258" s="4">
        <f t="shared" ca="1" si="116"/>
        <v>6</v>
      </c>
      <c r="D1258" s="4">
        <f t="shared" ca="1" si="117"/>
        <v>1</v>
      </c>
      <c r="E1258" s="4">
        <f t="shared" ca="1" si="118"/>
        <v>18081</v>
      </c>
      <c r="H1258" s="4">
        <f t="shared" ca="1" si="119"/>
        <v>0</v>
      </c>
    </row>
    <row r="1259" spans="1:8" x14ac:dyDescent="0.25">
      <c r="A1259" s="5">
        <f t="shared" si="114"/>
        <v>1258</v>
      </c>
      <c r="B1259" s="4">
        <f t="shared" ca="1" si="115"/>
        <v>87</v>
      </c>
      <c r="C1259" s="4">
        <f t="shared" ca="1" si="116"/>
        <v>7</v>
      </c>
      <c r="D1259" s="4">
        <f t="shared" ca="1" si="117"/>
        <v>3</v>
      </c>
      <c r="E1259" s="4">
        <f t="shared" ca="1" si="118"/>
        <v>86427</v>
      </c>
      <c r="H1259" s="4">
        <f t="shared" ca="1" si="119"/>
        <v>0</v>
      </c>
    </row>
    <row r="1260" spans="1:8" x14ac:dyDescent="0.25">
      <c r="A1260" s="5">
        <f t="shared" si="114"/>
        <v>1259</v>
      </c>
      <c r="B1260" s="4">
        <f t="shared" ca="1" si="115"/>
        <v>27</v>
      </c>
      <c r="C1260" s="4">
        <f t="shared" ca="1" si="116"/>
        <v>16</v>
      </c>
      <c r="D1260" s="4">
        <f t="shared" ca="1" si="117"/>
        <v>3</v>
      </c>
      <c r="E1260" s="4">
        <f t="shared" ca="1" si="118"/>
        <v>67291</v>
      </c>
      <c r="H1260" s="4">
        <f t="shared" ca="1" si="119"/>
        <v>1</v>
      </c>
    </row>
    <row r="1261" spans="1:8" x14ac:dyDescent="0.25">
      <c r="A1261" s="5">
        <f t="shared" si="114"/>
        <v>1260</v>
      </c>
      <c r="B1261" s="4">
        <f t="shared" ca="1" si="115"/>
        <v>131</v>
      </c>
      <c r="C1261" s="4">
        <f t="shared" ca="1" si="116"/>
        <v>14</v>
      </c>
      <c r="D1261" s="4">
        <f t="shared" ca="1" si="117"/>
        <v>3</v>
      </c>
      <c r="E1261" s="4">
        <f t="shared" ca="1" si="118"/>
        <v>61956</v>
      </c>
      <c r="H1261" s="4">
        <f t="shared" ca="1" si="119"/>
        <v>0</v>
      </c>
    </row>
    <row r="1262" spans="1:8" x14ac:dyDescent="0.25">
      <c r="A1262" s="5">
        <f t="shared" si="114"/>
        <v>1261</v>
      </c>
      <c r="B1262" s="4">
        <f t="shared" ca="1" si="115"/>
        <v>91</v>
      </c>
      <c r="C1262" s="4">
        <f t="shared" ca="1" si="116"/>
        <v>6</v>
      </c>
      <c r="D1262" s="4">
        <f t="shared" ca="1" si="117"/>
        <v>3</v>
      </c>
      <c r="E1262" s="4">
        <f t="shared" ca="1" si="118"/>
        <v>87258</v>
      </c>
      <c r="H1262" s="4">
        <f t="shared" ca="1" si="119"/>
        <v>1</v>
      </c>
    </row>
    <row r="1263" spans="1:8" x14ac:dyDescent="0.25">
      <c r="A1263" s="5">
        <f t="shared" si="114"/>
        <v>1262</v>
      </c>
      <c r="B1263" s="4">
        <f t="shared" ca="1" si="115"/>
        <v>37</v>
      </c>
      <c r="C1263" s="4">
        <f t="shared" ca="1" si="116"/>
        <v>10</v>
      </c>
      <c r="D1263" s="4">
        <f t="shared" ca="1" si="117"/>
        <v>3</v>
      </c>
      <c r="E1263" s="4">
        <f t="shared" ca="1" si="118"/>
        <v>84521</v>
      </c>
      <c r="H1263" s="4">
        <f t="shared" ca="1" si="119"/>
        <v>1</v>
      </c>
    </row>
    <row r="1264" spans="1:8" x14ac:dyDescent="0.25">
      <c r="A1264" s="5">
        <f t="shared" si="114"/>
        <v>1263</v>
      </c>
      <c r="B1264" s="4">
        <f t="shared" ca="1" si="115"/>
        <v>157</v>
      </c>
      <c r="C1264" s="4">
        <f t="shared" ca="1" si="116"/>
        <v>8</v>
      </c>
      <c r="D1264" s="4">
        <f t="shared" ca="1" si="117"/>
        <v>2</v>
      </c>
      <c r="E1264" s="4">
        <f t="shared" ca="1" si="118"/>
        <v>40514</v>
      </c>
      <c r="H1264" s="4">
        <f t="shared" ca="1" si="119"/>
        <v>0</v>
      </c>
    </row>
    <row r="1265" spans="1:8" x14ac:dyDescent="0.25">
      <c r="A1265" s="5">
        <f t="shared" si="114"/>
        <v>1264</v>
      </c>
      <c r="B1265" s="4">
        <f t="shared" ca="1" si="115"/>
        <v>28</v>
      </c>
      <c r="C1265" s="4">
        <f t="shared" ca="1" si="116"/>
        <v>20</v>
      </c>
      <c r="D1265" s="4">
        <f t="shared" ca="1" si="117"/>
        <v>1</v>
      </c>
      <c r="E1265" s="4">
        <f t="shared" ca="1" si="118"/>
        <v>4214</v>
      </c>
      <c r="H1265" s="4">
        <f t="shared" ca="1" si="119"/>
        <v>1</v>
      </c>
    </row>
    <row r="1266" spans="1:8" x14ac:dyDescent="0.25">
      <c r="A1266" s="5">
        <f t="shared" si="114"/>
        <v>1265</v>
      </c>
      <c r="B1266" s="4">
        <f t="shared" ca="1" si="115"/>
        <v>136</v>
      </c>
      <c r="C1266" s="4">
        <f t="shared" ca="1" si="116"/>
        <v>1</v>
      </c>
      <c r="D1266" s="4">
        <f t="shared" ca="1" si="117"/>
        <v>2</v>
      </c>
      <c r="E1266" s="4">
        <f t="shared" ca="1" si="118"/>
        <v>44277</v>
      </c>
      <c r="H1266" s="4">
        <f t="shared" ca="1" si="119"/>
        <v>0</v>
      </c>
    </row>
    <row r="1267" spans="1:8" x14ac:dyDescent="0.25">
      <c r="A1267" s="5">
        <f t="shared" si="114"/>
        <v>1266</v>
      </c>
      <c r="B1267" s="4">
        <f t="shared" ca="1" si="115"/>
        <v>155</v>
      </c>
      <c r="C1267" s="4">
        <f t="shared" ca="1" si="116"/>
        <v>12</v>
      </c>
      <c r="D1267" s="4">
        <f t="shared" ca="1" si="117"/>
        <v>3</v>
      </c>
      <c r="E1267" s="4">
        <f t="shared" ca="1" si="118"/>
        <v>75700</v>
      </c>
      <c r="H1267" s="4">
        <f t="shared" ca="1" si="119"/>
        <v>1</v>
      </c>
    </row>
    <row r="1268" spans="1:8" x14ac:dyDescent="0.25">
      <c r="A1268" s="5">
        <f t="shared" si="114"/>
        <v>1267</v>
      </c>
      <c r="B1268" s="4">
        <f t="shared" ca="1" si="115"/>
        <v>172</v>
      </c>
      <c r="C1268" s="4">
        <f t="shared" ca="1" si="116"/>
        <v>8</v>
      </c>
      <c r="D1268" s="4">
        <f t="shared" ca="1" si="117"/>
        <v>2</v>
      </c>
      <c r="E1268" s="4">
        <f t="shared" ca="1" si="118"/>
        <v>39013</v>
      </c>
      <c r="H1268" s="4">
        <f t="shared" ca="1" si="119"/>
        <v>1</v>
      </c>
    </row>
    <row r="1269" spans="1:8" x14ac:dyDescent="0.25">
      <c r="A1269" s="5">
        <f t="shared" si="114"/>
        <v>1268</v>
      </c>
      <c r="B1269" s="4">
        <f t="shared" ca="1" si="115"/>
        <v>85</v>
      </c>
      <c r="C1269" s="4">
        <f t="shared" ca="1" si="116"/>
        <v>2</v>
      </c>
      <c r="D1269" s="4">
        <f t="shared" ca="1" si="117"/>
        <v>3</v>
      </c>
      <c r="E1269" s="4">
        <f t="shared" ca="1" si="118"/>
        <v>76755</v>
      </c>
      <c r="H1269" s="4">
        <f t="shared" ca="1" si="119"/>
        <v>1</v>
      </c>
    </row>
    <row r="1270" spans="1:8" x14ac:dyDescent="0.25">
      <c r="A1270" s="5">
        <f t="shared" si="114"/>
        <v>1269</v>
      </c>
      <c r="B1270" s="4">
        <f t="shared" ca="1" si="115"/>
        <v>85</v>
      </c>
      <c r="C1270" s="4">
        <f t="shared" ca="1" si="116"/>
        <v>12</v>
      </c>
      <c r="D1270" s="4">
        <f t="shared" ca="1" si="117"/>
        <v>1</v>
      </c>
      <c r="E1270" s="4">
        <f t="shared" ca="1" si="118"/>
        <v>72</v>
      </c>
      <c r="H1270" s="4">
        <f t="shared" ca="1" si="119"/>
        <v>1</v>
      </c>
    </row>
    <row r="1271" spans="1:8" x14ac:dyDescent="0.25">
      <c r="A1271" s="5">
        <f t="shared" si="114"/>
        <v>1270</v>
      </c>
      <c r="B1271" s="4">
        <f t="shared" ca="1" si="115"/>
        <v>17</v>
      </c>
      <c r="C1271" s="4">
        <f t="shared" ca="1" si="116"/>
        <v>1</v>
      </c>
      <c r="D1271" s="4">
        <f t="shared" ca="1" si="117"/>
        <v>3</v>
      </c>
      <c r="E1271" s="4">
        <f t="shared" ca="1" si="118"/>
        <v>70485</v>
      </c>
      <c r="H1271" s="4">
        <f t="shared" ca="1" si="119"/>
        <v>0</v>
      </c>
    </row>
    <row r="1272" spans="1:8" x14ac:dyDescent="0.25">
      <c r="A1272" s="5">
        <f t="shared" si="114"/>
        <v>1271</v>
      </c>
      <c r="B1272" s="4">
        <f t="shared" ca="1" si="115"/>
        <v>74</v>
      </c>
      <c r="C1272" s="4">
        <f t="shared" ca="1" si="116"/>
        <v>9</v>
      </c>
      <c r="D1272" s="4">
        <f t="shared" ca="1" si="117"/>
        <v>2</v>
      </c>
      <c r="E1272" s="4">
        <f t="shared" ca="1" si="118"/>
        <v>40763</v>
      </c>
      <c r="H1272" s="4">
        <f t="shared" ca="1" si="119"/>
        <v>0</v>
      </c>
    </row>
    <row r="1273" spans="1:8" x14ac:dyDescent="0.25">
      <c r="A1273" s="5">
        <f t="shared" si="114"/>
        <v>1272</v>
      </c>
      <c r="B1273" s="4">
        <f t="shared" ca="1" si="115"/>
        <v>63</v>
      </c>
      <c r="C1273" s="4">
        <f t="shared" ca="1" si="116"/>
        <v>18</v>
      </c>
      <c r="D1273" s="4">
        <f t="shared" ca="1" si="117"/>
        <v>1</v>
      </c>
      <c r="E1273" s="4">
        <f t="shared" ca="1" si="118"/>
        <v>27650</v>
      </c>
      <c r="H1273" s="4">
        <f t="shared" ca="1" si="119"/>
        <v>1</v>
      </c>
    </row>
    <row r="1274" spans="1:8" x14ac:dyDescent="0.25">
      <c r="A1274" s="5">
        <f t="shared" si="114"/>
        <v>1273</v>
      </c>
      <c r="B1274" s="4">
        <f t="shared" ca="1" si="115"/>
        <v>32</v>
      </c>
      <c r="C1274" s="4">
        <f t="shared" ca="1" si="116"/>
        <v>9</v>
      </c>
      <c r="D1274" s="4">
        <f t="shared" ca="1" si="117"/>
        <v>1</v>
      </c>
      <c r="E1274" s="4">
        <f t="shared" ca="1" si="118"/>
        <v>2939</v>
      </c>
      <c r="H1274" s="4">
        <f t="shared" ca="1" si="119"/>
        <v>0</v>
      </c>
    </row>
    <row r="1275" spans="1:8" x14ac:dyDescent="0.25">
      <c r="A1275" s="5">
        <f t="shared" si="114"/>
        <v>1274</v>
      </c>
      <c r="B1275" s="4">
        <f t="shared" ca="1" si="115"/>
        <v>120</v>
      </c>
      <c r="C1275" s="4">
        <f t="shared" ca="1" si="116"/>
        <v>2</v>
      </c>
      <c r="D1275" s="4">
        <f t="shared" ca="1" si="117"/>
        <v>1</v>
      </c>
      <c r="E1275" s="4">
        <f t="shared" ca="1" si="118"/>
        <v>26207</v>
      </c>
      <c r="H1275" s="4">
        <f t="shared" ca="1" si="119"/>
        <v>1</v>
      </c>
    </row>
    <row r="1276" spans="1:8" x14ac:dyDescent="0.25">
      <c r="A1276" s="5">
        <f t="shared" si="114"/>
        <v>1275</v>
      </c>
      <c r="B1276" s="4">
        <f t="shared" ca="1" si="115"/>
        <v>106</v>
      </c>
      <c r="C1276" s="4">
        <f t="shared" ca="1" si="116"/>
        <v>15</v>
      </c>
      <c r="D1276" s="4">
        <f t="shared" ca="1" si="117"/>
        <v>2</v>
      </c>
      <c r="E1276" s="4">
        <f t="shared" ca="1" si="118"/>
        <v>52766</v>
      </c>
      <c r="H1276" s="4">
        <f t="shared" ca="1" si="119"/>
        <v>1</v>
      </c>
    </row>
    <row r="1277" spans="1:8" x14ac:dyDescent="0.25">
      <c r="A1277" s="5">
        <f t="shared" si="114"/>
        <v>1276</v>
      </c>
      <c r="B1277" s="4">
        <f t="shared" ca="1" si="115"/>
        <v>117</v>
      </c>
      <c r="C1277" s="4">
        <f t="shared" ca="1" si="116"/>
        <v>15</v>
      </c>
      <c r="D1277" s="4">
        <f t="shared" ca="1" si="117"/>
        <v>3</v>
      </c>
      <c r="E1277" s="4">
        <f t="shared" ca="1" si="118"/>
        <v>65870</v>
      </c>
      <c r="H1277" s="4">
        <f t="shared" ca="1" si="119"/>
        <v>1</v>
      </c>
    </row>
    <row r="1278" spans="1:8" x14ac:dyDescent="0.25">
      <c r="A1278" s="5">
        <f t="shared" si="114"/>
        <v>1277</v>
      </c>
      <c r="B1278" s="4">
        <f t="shared" ca="1" si="115"/>
        <v>164</v>
      </c>
      <c r="C1278" s="4">
        <f t="shared" ca="1" si="116"/>
        <v>14</v>
      </c>
      <c r="D1278" s="4">
        <f t="shared" ca="1" si="117"/>
        <v>2</v>
      </c>
      <c r="E1278" s="4">
        <f t="shared" ca="1" si="118"/>
        <v>34729</v>
      </c>
      <c r="H1278" s="4">
        <f t="shared" ca="1" si="119"/>
        <v>0</v>
      </c>
    </row>
    <row r="1279" spans="1:8" x14ac:dyDescent="0.25">
      <c r="A1279" s="5">
        <f t="shared" si="114"/>
        <v>1278</v>
      </c>
      <c r="B1279" s="4">
        <f t="shared" ca="1" si="115"/>
        <v>76</v>
      </c>
      <c r="C1279" s="4">
        <f t="shared" ca="1" si="116"/>
        <v>12</v>
      </c>
      <c r="D1279" s="4">
        <f t="shared" ca="1" si="117"/>
        <v>3</v>
      </c>
      <c r="E1279" s="4">
        <f t="shared" ca="1" si="118"/>
        <v>85212</v>
      </c>
      <c r="H1279" s="4">
        <f t="shared" ca="1" si="119"/>
        <v>1</v>
      </c>
    </row>
    <row r="1280" spans="1:8" x14ac:dyDescent="0.25">
      <c r="A1280" s="5">
        <f t="shared" si="114"/>
        <v>1279</v>
      </c>
      <c r="B1280" s="4">
        <f t="shared" ca="1" si="115"/>
        <v>133</v>
      </c>
      <c r="C1280" s="4">
        <f t="shared" ca="1" si="116"/>
        <v>17</v>
      </c>
      <c r="D1280" s="4">
        <f t="shared" ca="1" si="117"/>
        <v>2</v>
      </c>
      <c r="E1280" s="4">
        <f t="shared" ca="1" si="118"/>
        <v>43545</v>
      </c>
      <c r="H1280" s="4">
        <f t="shared" ca="1" si="119"/>
        <v>1</v>
      </c>
    </row>
    <row r="1281" spans="1:8" x14ac:dyDescent="0.25">
      <c r="A1281" s="5">
        <f t="shared" si="114"/>
        <v>1280</v>
      </c>
      <c r="B1281" s="4">
        <f t="shared" ca="1" si="115"/>
        <v>68</v>
      </c>
      <c r="C1281" s="4">
        <f t="shared" ca="1" si="116"/>
        <v>8</v>
      </c>
      <c r="D1281" s="4">
        <f t="shared" ca="1" si="117"/>
        <v>1</v>
      </c>
      <c r="E1281" s="4">
        <f t="shared" ca="1" si="118"/>
        <v>21782</v>
      </c>
      <c r="H1281" s="4">
        <f t="shared" ca="1" si="119"/>
        <v>0</v>
      </c>
    </row>
    <row r="1282" spans="1:8" x14ac:dyDescent="0.25">
      <c r="A1282" s="5">
        <f t="shared" si="114"/>
        <v>1281</v>
      </c>
      <c r="B1282" s="4">
        <f t="shared" ca="1" si="115"/>
        <v>51</v>
      </c>
      <c r="C1282" s="4">
        <f t="shared" ca="1" si="116"/>
        <v>11</v>
      </c>
      <c r="D1282" s="4">
        <f t="shared" ca="1" si="117"/>
        <v>3</v>
      </c>
      <c r="E1282" s="4">
        <f t="shared" ca="1" si="118"/>
        <v>68090</v>
      </c>
      <c r="H1282" s="4">
        <f t="shared" ca="1" si="119"/>
        <v>0</v>
      </c>
    </row>
    <row r="1283" spans="1:8" x14ac:dyDescent="0.25">
      <c r="A1283" s="5">
        <f t="shared" si="114"/>
        <v>1282</v>
      </c>
      <c r="B1283" s="4">
        <f t="shared" ca="1" si="115"/>
        <v>135</v>
      </c>
      <c r="C1283" s="4">
        <f t="shared" ca="1" si="116"/>
        <v>13</v>
      </c>
      <c r="D1283" s="4">
        <f t="shared" ca="1" si="117"/>
        <v>2</v>
      </c>
      <c r="E1283" s="4">
        <f t="shared" ca="1" si="118"/>
        <v>59075</v>
      </c>
      <c r="H1283" s="4">
        <f t="shared" ca="1" si="119"/>
        <v>1</v>
      </c>
    </row>
    <row r="1284" spans="1:8" x14ac:dyDescent="0.25">
      <c r="A1284" s="5">
        <f t="shared" ref="A1284:A1347" si="120">A1283+1</f>
        <v>1283</v>
      </c>
      <c r="B1284" s="4">
        <f t="shared" ref="B1284:B1347" ca="1" si="121">RANDBETWEEN(1,175)</f>
        <v>96</v>
      </c>
      <c r="C1284" s="4">
        <f t="shared" ref="C1284:C1347" ca="1" si="122">RANDBETWEEN(1,20)</f>
        <v>7</v>
      </c>
      <c r="D1284" s="4">
        <f t="shared" ref="D1284:D1347" ca="1" si="123">RANDBETWEEN(1,3)</f>
        <v>3</v>
      </c>
      <c r="E1284" s="4">
        <f t="shared" ref="E1284:E1347" ca="1" si="124">IF(D1284=1,RANDBETWEEN(0,30000),IF(D1284=2,RANDBETWEEN(30001,60000),RANDBETWEEN(60001,89999)))</f>
        <v>85937</v>
      </c>
      <c r="H1284" s="4">
        <f t="shared" ref="H1284:H1347" ca="1" si="125">RANDBETWEEN(0,1)</f>
        <v>0</v>
      </c>
    </row>
    <row r="1285" spans="1:8" x14ac:dyDescent="0.25">
      <c r="A1285" s="5">
        <f t="shared" si="120"/>
        <v>1284</v>
      </c>
      <c r="B1285" s="4">
        <f t="shared" ca="1" si="121"/>
        <v>26</v>
      </c>
      <c r="C1285" s="4">
        <f t="shared" ca="1" si="122"/>
        <v>15</v>
      </c>
      <c r="D1285" s="4">
        <f t="shared" ca="1" si="123"/>
        <v>2</v>
      </c>
      <c r="E1285" s="4">
        <f t="shared" ca="1" si="124"/>
        <v>56620</v>
      </c>
      <c r="H1285" s="4">
        <f t="shared" ca="1" si="125"/>
        <v>1</v>
      </c>
    </row>
    <row r="1286" spans="1:8" x14ac:dyDescent="0.25">
      <c r="A1286" s="5">
        <f t="shared" si="120"/>
        <v>1285</v>
      </c>
      <c r="B1286" s="4">
        <f t="shared" ca="1" si="121"/>
        <v>2</v>
      </c>
      <c r="C1286" s="4">
        <f t="shared" ca="1" si="122"/>
        <v>11</v>
      </c>
      <c r="D1286" s="4">
        <f t="shared" ca="1" si="123"/>
        <v>3</v>
      </c>
      <c r="E1286" s="4">
        <f t="shared" ca="1" si="124"/>
        <v>74334</v>
      </c>
      <c r="H1286" s="4">
        <f t="shared" ca="1" si="125"/>
        <v>1</v>
      </c>
    </row>
    <row r="1287" spans="1:8" x14ac:dyDescent="0.25">
      <c r="A1287" s="5">
        <f t="shared" si="120"/>
        <v>1286</v>
      </c>
      <c r="B1287" s="4">
        <f t="shared" ca="1" si="121"/>
        <v>69</v>
      </c>
      <c r="C1287" s="4">
        <f t="shared" ca="1" si="122"/>
        <v>3</v>
      </c>
      <c r="D1287" s="4">
        <f t="shared" ca="1" si="123"/>
        <v>3</v>
      </c>
      <c r="E1287" s="4">
        <f t="shared" ca="1" si="124"/>
        <v>70373</v>
      </c>
      <c r="H1287" s="4">
        <f t="shared" ca="1" si="125"/>
        <v>0</v>
      </c>
    </row>
    <row r="1288" spans="1:8" x14ac:dyDescent="0.25">
      <c r="A1288" s="5">
        <f t="shared" si="120"/>
        <v>1287</v>
      </c>
      <c r="B1288" s="4">
        <f t="shared" ca="1" si="121"/>
        <v>3</v>
      </c>
      <c r="C1288" s="4">
        <f t="shared" ca="1" si="122"/>
        <v>8</v>
      </c>
      <c r="D1288" s="4">
        <f t="shared" ca="1" si="123"/>
        <v>1</v>
      </c>
      <c r="E1288" s="4">
        <f t="shared" ca="1" si="124"/>
        <v>18154</v>
      </c>
      <c r="H1288" s="4">
        <f t="shared" ca="1" si="125"/>
        <v>0</v>
      </c>
    </row>
    <row r="1289" spans="1:8" x14ac:dyDescent="0.25">
      <c r="A1289" s="5">
        <f t="shared" si="120"/>
        <v>1288</v>
      </c>
      <c r="B1289" s="4">
        <f t="shared" ca="1" si="121"/>
        <v>45</v>
      </c>
      <c r="C1289" s="4">
        <f t="shared" ca="1" si="122"/>
        <v>3</v>
      </c>
      <c r="D1289" s="4">
        <f t="shared" ca="1" si="123"/>
        <v>1</v>
      </c>
      <c r="E1289" s="4">
        <f t="shared" ca="1" si="124"/>
        <v>3911</v>
      </c>
      <c r="H1289" s="4">
        <f t="shared" ca="1" si="125"/>
        <v>0</v>
      </c>
    </row>
    <row r="1290" spans="1:8" x14ac:dyDescent="0.25">
      <c r="A1290" s="5">
        <f t="shared" si="120"/>
        <v>1289</v>
      </c>
      <c r="B1290" s="4">
        <f t="shared" ca="1" si="121"/>
        <v>94</v>
      </c>
      <c r="C1290" s="4">
        <f t="shared" ca="1" si="122"/>
        <v>16</v>
      </c>
      <c r="D1290" s="4">
        <f t="shared" ca="1" si="123"/>
        <v>2</v>
      </c>
      <c r="E1290" s="4">
        <f t="shared" ca="1" si="124"/>
        <v>34381</v>
      </c>
      <c r="H1290" s="4">
        <f t="shared" ca="1" si="125"/>
        <v>0</v>
      </c>
    </row>
    <row r="1291" spans="1:8" x14ac:dyDescent="0.25">
      <c r="A1291" s="5">
        <f t="shared" si="120"/>
        <v>1290</v>
      </c>
      <c r="B1291" s="4">
        <f t="shared" ca="1" si="121"/>
        <v>165</v>
      </c>
      <c r="C1291" s="4">
        <f t="shared" ca="1" si="122"/>
        <v>17</v>
      </c>
      <c r="D1291" s="4">
        <f t="shared" ca="1" si="123"/>
        <v>1</v>
      </c>
      <c r="E1291" s="4">
        <f t="shared" ca="1" si="124"/>
        <v>14174</v>
      </c>
      <c r="H1291" s="4">
        <f t="shared" ca="1" si="125"/>
        <v>0</v>
      </c>
    </row>
    <row r="1292" spans="1:8" x14ac:dyDescent="0.25">
      <c r="A1292" s="5">
        <f t="shared" si="120"/>
        <v>1291</v>
      </c>
      <c r="B1292" s="4">
        <f t="shared" ca="1" si="121"/>
        <v>42</v>
      </c>
      <c r="C1292" s="4">
        <f t="shared" ca="1" si="122"/>
        <v>19</v>
      </c>
      <c r="D1292" s="4">
        <f t="shared" ca="1" si="123"/>
        <v>1</v>
      </c>
      <c r="E1292" s="4">
        <f t="shared" ca="1" si="124"/>
        <v>2174</v>
      </c>
      <c r="H1292" s="4">
        <f t="shared" ca="1" si="125"/>
        <v>1</v>
      </c>
    </row>
    <row r="1293" spans="1:8" x14ac:dyDescent="0.25">
      <c r="A1293" s="5">
        <f t="shared" si="120"/>
        <v>1292</v>
      </c>
      <c r="B1293" s="4">
        <f t="shared" ca="1" si="121"/>
        <v>130</v>
      </c>
      <c r="C1293" s="4">
        <f t="shared" ca="1" si="122"/>
        <v>4</v>
      </c>
      <c r="D1293" s="4">
        <f t="shared" ca="1" si="123"/>
        <v>1</v>
      </c>
      <c r="E1293" s="4">
        <f t="shared" ca="1" si="124"/>
        <v>16818</v>
      </c>
      <c r="H1293" s="4">
        <f t="shared" ca="1" si="125"/>
        <v>1</v>
      </c>
    </row>
    <row r="1294" spans="1:8" x14ac:dyDescent="0.25">
      <c r="A1294" s="5">
        <f t="shared" si="120"/>
        <v>1293</v>
      </c>
      <c r="B1294" s="4">
        <f t="shared" ca="1" si="121"/>
        <v>78</v>
      </c>
      <c r="C1294" s="4">
        <f t="shared" ca="1" si="122"/>
        <v>17</v>
      </c>
      <c r="D1294" s="4">
        <f t="shared" ca="1" si="123"/>
        <v>1</v>
      </c>
      <c r="E1294" s="4">
        <f t="shared" ca="1" si="124"/>
        <v>18505</v>
      </c>
      <c r="H1294" s="4">
        <f t="shared" ca="1" si="125"/>
        <v>1</v>
      </c>
    </row>
    <row r="1295" spans="1:8" x14ac:dyDescent="0.25">
      <c r="A1295" s="5">
        <f t="shared" si="120"/>
        <v>1294</v>
      </c>
      <c r="B1295" s="4">
        <f t="shared" ca="1" si="121"/>
        <v>106</v>
      </c>
      <c r="C1295" s="4">
        <f t="shared" ca="1" si="122"/>
        <v>12</v>
      </c>
      <c r="D1295" s="4">
        <f t="shared" ca="1" si="123"/>
        <v>2</v>
      </c>
      <c r="E1295" s="4">
        <f t="shared" ca="1" si="124"/>
        <v>30632</v>
      </c>
      <c r="H1295" s="4">
        <f t="shared" ca="1" si="125"/>
        <v>0</v>
      </c>
    </row>
    <row r="1296" spans="1:8" x14ac:dyDescent="0.25">
      <c r="A1296" s="5">
        <f t="shared" si="120"/>
        <v>1295</v>
      </c>
      <c r="B1296" s="4">
        <f t="shared" ca="1" si="121"/>
        <v>159</v>
      </c>
      <c r="C1296" s="4">
        <f t="shared" ca="1" si="122"/>
        <v>10</v>
      </c>
      <c r="D1296" s="4">
        <f t="shared" ca="1" si="123"/>
        <v>3</v>
      </c>
      <c r="E1296" s="4">
        <f t="shared" ca="1" si="124"/>
        <v>84224</v>
      </c>
      <c r="H1296" s="4">
        <f t="shared" ca="1" si="125"/>
        <v>1</v>
      </c>
    </row>
    <row r="1297" spans="1:8" x14ac:dyDescent="0.25">
      <c r="A1297" s="5">
        <f t="shared" si="120"/>
        <v>1296</v>
      </c>
      <c r="B1297" s="4">
        <f t="shared" ca="1" si="121"/>
        <v>60</v>
      </c>
      <c r="C1297" s="4">
        <f t="shared" ca="1" si="122"/>
        <v>9</v>
      </c>
      <c r="D1297" s="4">
        <f t="shared" ca="1" si="123"/>
        <v>1</v>
      </c>
      <c r="E1297" s="4">
        <f t="shared" ca="1" si="124"/>
        <v>9802</v>
      </c>
      <c r="H1297" s="4">
        <f t="shared" ca="1" si="125"/>
        <v>1</v>
      </c>
    </row>
    <row r="1298" spans="1:8" x14ac:dyDescent="0.25">
      <c r="A1298" s="5">
        <f t="shared" si="120"/>
        <v>1297</v>
      </c>
      <c r="B1298" s="4">
        <f t="shared" ca="1" si="121"/>
        <v>140</v>
      </c>
      <c r="C1298" s="4">
        <f t="shared" ca="1" si="122"/>
        <v>11</v>
      </c>
      <c r="D1298" s="4">
        <f t="shared" ca="1" si="123"/>
        <v>2</v>
      </c>
      <c r="E1298" s="4">
        <f t="shared" ca="1" si="124"/>
        <v>43414</v>
      </c>
      <c r="H1298" s="4">
        <f t="shared" ca="1" si="125"/>
        <v>1</v>
      </c>
    </row>
    <row r="1299" spans="1:8" x14ac:dyDescent="0.25">
      <c r="A1299" s="5">
        <f t="shared" si="120"/>
        <v>1298</v>
      </c>
      <c r="B1299" s="4">
        <f t="shared" ca="1" si="121"/>
        <v>120</v>
      </c>
      <c r="C1299" s="4">
        <f t="shared" ca="1" si="122"/>
        <v>3</v>
      </c>
      <c r="D1299" s="4">
        <f t="shared" ca="1" si="123"/>
        <v>1</v>
      </c>
      <c r="E1299" s="4">
        <f t="shared" ca="1" si="124"/>
        <v>26899</v>
      </c>
      <c r="H1299" s="4">
        <f t="shared" ca="1" si="125"/>
        <v>0</v>
      </c>
    </row>
    <row r="1300" spans="1:8" x14ac:dyDescent="0.25">
      <c r="A1300" s="5">
        <f t="shared" si="120"/>
        <v>1299</v>
      </c>
      <c r="B1300" s="4">
        <f t="shared" ca="1" si="121"/>
        <v>125</v>
      </c>
      <c r="C1300" s="4">
        <f t="shared" ca="1" si="122"/>
        <v>11</v>
      </c>
      <c r="D1300" s="4">
        <f t="shared" ca="1" si="123"/>
        <v>3</v>
      </c>
      <c r="E1300" s="4">
        <f t="shared" ca="1" si="124"/>
        <v>62735</v>
      </c>
      <c r="H1300" s="4">
        <f t="shared" ca="1" si="125"/>
        <v>0</v>
      </c>
    </row>
    <row r="1301" spans="1:8" x14ac:dyDescent="0.25">
      <c r="A1301" s="5">
        <f t="shared" si="120"/>
        <v>1300</v>
      </c>
      <c r="B1301" s="4">
        <f t="shared" ca="1" si="121"/>
        <v>145</v>
      </c>
      <c r="C1301" s="4">
        <f t="shared" ca="1" si="122"/>
        <v>20</v>
      </c>
      <c r="D1301" s="4">
        <f t="shared" ca="1" si="123"/>
        <v>3</v>
      </c>
      <c r="E1301" s="4">
        <f t="shared" ca="1" si="124"/>
        <v>83691</v>
      </c>
      <c r="H1301" s="4">
        <f t="shared" ca="1" si="125"/>
        <v>0</v>
      </c>
    </row>
    <row r="1302" spans="1:8" x14ac:dyDescent="0.25">
      <c r="A1302" s="5">
        <f t="shared" si="120"/>
        <v>1301</v>
      </c>
      <c r="B1302" s="4">
        <f t="shared" ca="1" si="121"/>
        <v>45</v>
      </c>
      <c r="C1302" s="4">
        <f t="shared" ca="1" si="122"/>
        <v>6</v>
      </c>
      <c r="D1302" s="4">
        <f t="shared" ca="1" si="123"/>
        <v>2</v>
      </c>
      <c r="E1302" s="4">
        <f t="shared" ca="1" si="124"/>
        <v>59672</v>
      </c>
      <c r="H1302" s="4">
        <f t="shared" ca="1" si="125"/>
        <v>1</v>
      </c>
    </row>
    <row r="1303" spans="1:8" x14ac:dyDescent="0.25">
      <c r="A1303" s="5">
        <f t="shared" si="120"/>
        <v>1302</v>
      </c>
      <c r="B1303" s="4">
        <f t="shared" ca="1" si="121"/>
        <v>43</v>
      </c>
      <c r="C1303" s="4">
        <f t="shared" ca="1" si="122"/>
        <v>19</v>
      </c>
      <c r="D1303" s="4">
        <f t="shared" ca="1" si="123"/>
        <v>2</v>
      </c>
      <c r="E1303" s="4">
        <f t="shared" ca="1" si="124"/>
        <v>56581</v>
      </c>
      <c r="H1303" s="4">
        <f t="shared" ca="1" si="125"/>
        <v>0</v>
      </c>
    </row>
    <row r="1304" spans="1:8" x14ac:dyDescent="0.25">
      <c r="A1304" s="5">
        <f t="shared" si="120"/>
        <v>1303</v>
      </c>
      <c r="B1304" s="4">
        <f t="shared" ca="1" si="121"/>
        <v>49</v>
      </c>
      <c r="C1304" s="4">
        <f t="shared" ca="1" si="122"/>
        <v>2</v>
      </c>
      <c r="D1304" s="4">
        <f t="shared" ca="1" si="123"/>
        <v>2</v>
      </c>
      <c r="E1304" s="4">
        <f t="shared" ca="1" si="124"/>
        <v>44728</v>
      </c>
      <c r="H1304" s="4">
        <f t="shared" ca="1" si="125"/>
        <v>1</v>
      </c>
    </row>
    <row r="1305" spans="1:8" x14ac:dyDescent="0.25">
      <c r="A1305" s="5">
        <f t="shared" si="120"/>
        <v>1304</v>
      </c>
      <c r="B1305" s="4">
        <f t="shared" ca="1" si="121"/>
        <v>26</v>
      </c>
      <c r="C1305" s="4">
        <f t="shared" ca="1" si="122"/>
        <v>6</v>
      </c>
      <c r="D1305" s="4">
        <f t="shared" ca="1" si="123"/>
        <v>1</v>
      </c>
      <c r="E1305" s="4">
        <f t="shared" ca="1" si="124"/>
        <v>18521</v>
      </c>
      <c r="H1305" s="4">
        <f t="shared" ca="1" si="125"/>
        <v>0</v>
      </c>
    </row>
    <row r="1306" spans="1:8" x14ac:dyDescent="0.25">
      <c r="A1306" s="5">
        <f t="shared" si="120"/>
        <v>1305</v>
      </c>
      <c r="B1306" s="4">
        <f t="shared" ca="1" si="121"/>
        <v>52</v>
      </c>
      <c r="C1306" s="4">
        <f t="shared" ca="1" si="122"/>
        <v>14</v>
      </c>
      <c r="D1306" s="4">
        <f t="shared" ca="1" si="123"/>
        <v>2</v>
      </c>
      <c r="E1306" s="4">
        <f t="shared" ca="1" si="124"/>
        <v>34690</v>
      </c>
      <c r="H1306" s="4">
        <f t="shared" ca="1" si="125"/>
        <v>0</v>
      </c>
    </row>
    <row r="1307" spans="1:8" x14ac:dyDescent="0.25">
      <c r="A1307" s="5">
        <f t="shared" si="120"/>
        <v>1306</v>
      </c>
      <c r="B1307" s="4">
        <f t="shared" ca="1" si="121"/>
        <v>20</v>
      </c>
      <c r="C1307" s="4">
        <f t="shared" ca="1" si="122"/>
        <v>5</v>
      </c>
      <c r="D1307" s="4">
        <f t="shared" ca="1" si="123"/>
        <v>3</v>
      </c>
      <c r="E1307" s="4">
        <f t="shared" ca="1" si="124"/>
        <v>82940</v>
      </c>
      <c r="H1307" s="4">
        <f t="shared" ca="1" si="125"/>
        <v>1</v>
      </c>
    </row>
    <row r="1308" spans="1:8" x14ac:dyDescent="0.25">
      <c r="A1308" s="5">
        <f t="shared" si="120"/>
        <v>1307</v>
      </c>
      <c r="B1308" s="4">
        <f t="shared" ca="1" si="121"/>
        <v>66</v>
      </c>
      <c r="C1308" s="4">
        <f t="shared" ca="1" si="122"/>
        <v>15</v>
      </c>
      <c r="D1308" s="4">
        <f t="shared" ca="1" si="123"/>
        <v>1</v>
      </c>
      <c r="E1308" s="4">
        <f t="shared" ca="1" si="124"/>
        <v>11783</v>
      </c>
      <c r="H1308" s="4">
        <f t="shared" ca="1" si="125"/>
        <v>0</v>
      </c>
    </row>
    <row r="1309" spans="1:8" x14ac:dyDescent="0.25">
      <c r="A1309" s="5">
        <f t="shared" si="120"/>
        <v>1308</v>
      </c>
      <c r="B1309" s="4">
        <f t="shared" ca="1" si="121"/>
        <v>161</v>
      </c>
      <c r="C1309" s="4">
        <f t="shared" ca="1" si="122"/>
        <v>8</v>
      </c>
      <c r="D1309" s="4">
        <f t="shared" ca="1" si="123"/>
        <v>1</v>
      </c>
      <c r="E1309" s="4">
        <f t="shared" ca="1" si="124"/>
        <v>1305</v>
      </c>
      <c r="H1309" s="4">
        <f t="shared" ca="1" si="125"/>
        <v>0</v>
      </c>
    </row>
    <row r="1310" spans="1:8" x14ac:dyDescent="0.25">
      <c r="A1310" s="5">
        <f t="shared" si="120"/>
        <v>1309</v>
      </c>
      <c r="B1310" s="4">
        <f t="shared" ca="1" si="121"/>
        <v>47</v>
      </c>
      <c r="C1310" s="4">
        <f t="shared" ca="1" si="122"/>
        <v>18</v>
      </c>
      <c r="D1310" s="4">
        <f t="shared" ca="1" si="123"/>
        <v>2</v>
      </c>
      <c r="E1310" s="4">
        <f t="shared" ca="1" si="124"/>
        <v>51848</v>
      </c>
      <c r="H1310" s="4">
        <f t="shared" ca="1" si="125"/>
        <v>0</v>
      </c>
    </row>
    <row r="1311" spans="1:8" x14ac:dyDescent="0.25">
      <c r="A1311" s="5">
        <f t="shared" si="120"/>
        <v>1310</v>
      </c>
      <c r="B1311" s="4">
        <f t="shared" ca="1" si="121"/>
        <v>121</v>
      </c>
      <c r="C1311" s="4">
        <f t="shared" ca="1" si="122"/>
        <v>9</v>
      </c>
      <c r="D1311" s="4">
        <f t="shared" ca="1" si="123"/>
        <v>2</v>
      </c>
      <c r="E1311" s="4">
        <f t="shared" ca="1" si="124"/>
        <v>35123</v>
      </c>
      <c r="H1311" s="4">
        <f t="shared" ca="1" si="125"/>
        <v>1</v>
      </c>
    </row>
    <row r="1312" spans="1:8" x14ac:dyDescent="0.25">
      <c r="A1312" s="5">
        <f t="shared" si="120"/>
        <v>1311</v>
      </c>
      <c r="B1312" s="4">
        <f t="shared" ca="1" si="121"/>
        <v>89</v>
      </c>
      <c r="C1312" s="4">
        <f t="shared" ca="1" si="122"/>
        <v>2</v>
      </c>
      <c r="D1312" s="4">
        <f t="shared" ca="1" si="123"/>
        <v>3</v>
      </c>
      <c r="E1312" s="4">
        <f t="shared" ca="1" si="124"/>
        <v>78724</v>
      </c>
      <c r="H1312" s="4">
        <f t="shared" ca="1" si="125"/>
        <v>1</v>
      </c>
    </row>
    <row r="1313" spans="1:8" x14ac:dyDescent="0.25">
      <c r="A1313" s="5">
        <f t="shared" si="120"/>
        <v>1312</v>
      </c>
      <c r="B1313" s="4">
        <f t="shared" ca="1" si="121"/>
        <v>150</v>
      </c>
      <c r="C1313" s="4">
        <f t="shared" ca="1" si="122"/>
        <v>12</v>
      </c>
      <c r="D1313" s="4">
        <f t="shared" ca="1" si="123"/>
        <v>2</v>
      </c>
      <c r="E1313" s="4">
        <f t="shared" ca="1" si="124"/>
        <v>53141</v>
      </c>
      <c r="H1313" s="4">
        <f t="shared" ca="1" si="125"/>
        <v>1</v>
      </c>
    </row>
    <row r="1314" spans="1:8" x14ac:dyDescent="0.25">
      <c r="A1314" s="5">
        <f t="shared" si="120"/>
        <v>1313</v>
      </c>
      <c r="B1314" s="4">
        <f t="shared" ca="1" si="121"/>
        <v>163</v>
      </c>
      <c r="C1314" s="4">
        <f t="shared" ca="1" si="122"/>
        <v>6</v>
      </c>
      <c r="D1314" s="4">
        <f t="shared" ca="1" si="123"/>
        <v>1</v>
      </c>
      <c r="E1314" s="4">
        <f t="shared" ca="1" si="124"/>
        <v>7316</v>
      </c>
      <c r="H1314" s="4">
        <f t="shared" ca="1" si="125"/>
        <v>1</v>
      </c>
    </row>
    <row r="1315" spans="1:8" x14ac:dyDescent="0.25">
      <c r="A1315" s="5">
        <f t="shared" si="120"/>
        <v>1314</v>
      </c>
      <c r="B1315" s="4">
        <f t="shared" ca="1" si="121"/>
        <v>51</v>
      </c>
      <c r="C1315" s="4">
        <f t="shared" ca="1" si="122"/>
        <v>14</v>
      </c>
      <c r="D1315" s="4">
        <f t="shared" ca="1" si="123"/>
        <v>2</v>
      </c>
      <c r="E1315" s="4">
        <f t="shared" ca="1" si="124"/>
        <v>33531</v>
      </c>
      <c r="H1315" s="4">
        <f t="shared" ca="1" si="125"/>
        <v>1</v>
      </c>
    </row>
    <row r="1316" spans="1:8" x14ac:dyDescent="0.25">
      <c r="A1316" s="5">
        <f t="shared" si="120"/>
        <v>1315</v>
      </c>
      <c r="B1316" s="4">
        <f t="shared" ca="1" si="121"/>
        <v>151</v>
      </c>
      <c r="C1316" s="4">
        <f t="shared" ca="1" si="122"/>
        <v>16</v>
      </c>
      <c r="D1316" s="4">
        <f t="shared" ca="1" si="123"/>
        <v>3</v>
      </c>
      <c r="E1316" s="4">
        <f t="shared" ca="1" si="124"/>
        <v>77103</v>
      </c>
      <c r="H1316" s="4">
        <f t="shared" ca="1" si="125"/>
        <v>0</v>
      </c>
    </row>
    <row r="1317" spans="1:8" x14ac:dyDescent="0.25">
      <c r="A1317" s="5">
        <f t="shared" si="120"/>
        <v>1316</v>
      </c>
      <c r="B1317" s="4">
        <f t="shared" ca="1" si="121"/>
        <v>30</v>
      </c>
      <c r="C1317" s="4">
        <f t="shared" ca="1" si="122"/>
        <v>13</v>
      </c>
      <c r="D1317" s="4">
        <f t="shared" ca="1" si="123"/>
        <v>2</v>
      </c>
      <c r="E1317" s="4">
        <f t="shared" ca="1" si="124"/>
        <v>30158</v>
      </c>
      <c r="H1317" s="4">
        <f t="shared" ca="1" si="125"/>
        <v>0</v>
      </c>
    </row>
    <row r="1318" spans="1:8" x14ac:dyDescent="0.25">
      <c r="A1318" s="5">
        <f t="shared" si="120"/>
        <v>1317</v>
      </c>
      <c r="B1318" s="4">
        <f t="shared" ca="1" si="121"/>
        <v>75</v>
      </c>
      <c r="C1318" s="4">
        <f t="shared" ca="1" si="122"/>
        <v>7</v>
      </c>
      <c r="D1318" s="4">
        <f t="shared" ca="1" si="123"/>
        <v>3</v>
      </c>
      <c r="E1318" s="4">
        <f t="shared" ca="1" si="124"/>
        <v>78744</v>
      </c>
      <c r="H1318" s="4">
        <f t="shared" ca="1" si="125"/>
        <v>0</v>
      </c>
    </row>
    <row r="1319" spans="1:8" x14ac:dyDescent="0.25">
      <c r="A1319" s="5">
        <f t="shared" si="120"/>
        <v>1318</v>
      </c>
      <c r="B1319" s="4">
        <f t="shared" ca="1" si="121"/>
        <v>6</v>
      </c>
      <c r="C1319" s="4">
        <f t="shared" ca="1" si="122"/>
        <v>2</v>
      </c>
      <c r="D1319" s="4">
        <f t="shared" ca="1" si="123"/>
        <v>1</v>
      </c>
      <c r="E1319" s="4">
        <f t="shared" ca="1" si="124"/>
        <v>19123</v>
      </c>
      <c r="H1319" s="4">
        <f t="shared" ca="1" si="125"/>
        <v>1</v>
      </c>
    </row>
    <row r="1320" spans="1:8" x14ac:dyDescent="0.25">
      <c r="A1320" s="5">
        <f t="shared" si="120"/>
        <v>1319</v>
      </c>
      <c r="B1320" s="4">
        <f t="shared" ca="1" si="121"/>
        <v>41</v>
      </c>
      <c r="C1320" s="4">
        <f t="shared" ca="1" si="122"/>
        <v>19</v>
      </c>
      <c r="D1320" s="4">
        <f t="shared" ca="1" si="123"/>
        <v>1</v>
      </c>
      <c r="E1320" s="4">
        <f t="shared" ca="1" si="124"/>
        <v>26445</v>
      </c>
      <c r="H1320" s="4">
        <f t="shared" ca="1" si="125"/>
        <v>1</v>
      </c>
    </row>
    <row r="1321" spans="1:8" x14ac:dyDescent="0.25">
      <c r="A1321" s="5">
        <f t="shared" si="120"/>
        <v>1320</v>
      </c>
      <c r="B1321" s="4">
        <f t="shared" ca="1" si="121"/>
        <v>125</v>
      </c>
      <c r="C1321" s="4">
        <f t="shared" ca="1" si="122"/>
        <v>1</v>
      </c>
      <c r="D1321" s="4">
        <f t="shared" ca="1" si="123"/>
        <v>1</v>
      </c>
      <c r="E1321" s="4">
        <f t="shared" ca="1" si="124"/>
        <v>7867</v>
      </c>
      <c r="H1321" s="4">
        <f t="shared" ca="1" si="125"/>
        <v>1</v>
      </c>
    </row>
    <row r="1322" spans="1:8" x14ac:dyDescent="0.25">
      <c r="A1322" s="5">
        <f t="shared" si="120"/>
        <v>1321</v>
      </c>
      <c r="B1322" s="4">
        <f t="shared" ca="1" si="121"/>
        <v>148</v>
      </c>
      <c r="C1322" s="4">
        <f t="shared" ca="1" si="122"/>
        <v>8</v>
      </c>
      <c r="D1322" s="4">
        <f t="shared" ca="1" si="123"/>
        <v>1</v>
      </c>
      <c r="E1322" s="4">
        <f t="shared" ca="1" si="124"/>
        <v>25066</v>
      </c>
      <c r="H1322" s="4">
        <f t="shared" ca="1" si="125"/>
        <v>1</v>
      </c>
    </row>
    <row r="1323" spans="1:8" x14ac:dyDescent="0.25">
      <c r="A1323" s="5">
        <f t="shared" si="120"/>
        <v>1322</v>
      </c>
      <c r="B1323" s="4">
        <f t="shared" ca="1" si="121"/>
        <v>41</v>
      </c>
      <c r="C1323" s="4">
        <f t="shared" ca="1" si="122"/>
        <v>3</v>
      </c>
      <c r="D1323" s="4">
        <f t="shared" ca="1" si="123"/>
        <v>2</v>
      </c>
      <c r="E1323" s="4">
        <f t="shared" ca="1" si="124"/>
        <v>54032</v>
      </c>
      <c r="H1323" s="4">
        <f t="shared" ca="1" si="125"/>
        <v>1</v>
      </c>
    </row>
    <row r="1324" spans="1:8" x14ac:dyDescent="0.25">
      <c r="A1324" s="5">
        <f t="shared" si="120"/>
        <v>1323</v>
      </c>
      <c r="B1324" s="4">
        <f t="shared" ca="1" si="121"/>
        <v>30</v>
      </c>
      <c r="C1324" s="4">
        <f t="shared" ca="1" si="122"/>
        <v>16</v>
      </c>
      <c r="D1324" s="4">
        <f t="shared" ca="1" si="123"/>
        <v>2</v>
      </c>
      <c r="E1324" s="4">
        <f t="shared" ca="1" si="124"/>
        <v>37106</v>
      </c>
      <c r="H1324" s="4">
        <f t="shared" ca="1" si="125"/>
        <v>0</v>
      </c>
    </row>
    <row r="1325" spans="1:8" x14ac:dyDescent="0.25">
      <c r="A1325" s="5">
        <f t="shared" si="120"/>
        <v>1324</v>
      </c>
      <c r="B1325" s="4">
        <f t="shared" ca="1" si="121"/>
        <v>136</v>
      </c>
      <c r="C1325" s="4">
        <f t="shared" ca="1" si="122"/>
        <v>14</v>
      </c>
      <c r="D1325" s="4">
        <f t="shared" ca="1" si="123"/>
        <v>2</v>
      </c>
      <c r="E1325" s="4">
        <f t="shared" ca="1" si="124"/>
        <v>58810</v>
      </c>
      <c r="H1325" s="4">
        <f t="shared" ca="1" si="125"/>
        <v>0</v>
      </c>
    </row>
    <row r="1326" spans="1:8" x14ac:dyDescent="0.25">
      <c r="A1326" s="5">
        <f t="shared" si="120"/>
        <v>1325</v>
      </c>
      <c r="B1326" s="4">
        <f t="shared" ca="1" si="121"/>
        <v>16</v>
      </c>
      <c r="C1326" s="4">
        <f t="shared" ca="1" si="122"/>
        <v>8</v>
      </c>
      <c r="D1326" s="4">
        <f t="shared" ca="1" si="123"/>
        <v>3</v>
      </c>
      <c r="E1326" s="4">
        <f t="shared" ca="1" si="124"/>
        <v>75946</v>
      </c>
      <c r="H1326" s="4">
        <f t="shared" ca="1" si="125"/>
        <v>0</v>
      </c>
    </row>
    <row r="1327" spans="1:8" x14ac:dyDescent="0.25">
      <c r="A1327" s="5">
        <f t="shared" si="120"/>
        <v>1326</v>
      </c>
      <c r="B1327" s="4">
        <f t="shared" ca="1" si="121"/>
        <v>5</v>
      </c>
      <c r="C1327" s="4">
        <f t="shared" ca="1" si="122"/>
        <v>7</v>
      </c>
      <c r="D1327" s="4">
        <f t="shared" ca="1" si="123"/>
        <v>1</v>
      </c>
      <c r="E1327" s="4">
        <f t="shared" ca="1" si="124"/>
        <v>25868</v>
      </c>
      <c r="H1327" s="4">
        <f t="shared" ca="1" si="125"/>
        <v>1</v>
      </c>
    </row>
    <row r="1328" spans="1:8" x14ac:dyDescent="0.25">
      <c r="A1328" s="5">
        <f t="shared" si="120"/>
        <v>1327</v>
      </c>
      <c r="B1328" s="4">
        <f t="shared" ca="1" si="121"/>
        <v>29</v>
      </c>
      <c r="C1328" s="4">
        <f t="shared" ca="1" si="122"/>
        <v>11</v>
      </c>
      <c r="D1328" s="4">
        <f t="shared" ca="1" si="123"/>
        <v>3</v>
      </c>
      <c r="E1328" s="4">
        <f t="shared" ca="1" si="124"/>
        <v>78586</v>
      </c>
      <c r="H1328" s="4">
        <f t="shared" ca="1" si="125"/>
        <v>0</v>
      </c>
    </row>
    <row r="1329" spans="1:8" x14ac:dyDescent="0.25">
      <c r="A1329" s="5">
        <f t="shared" si="120"/>
        <v>1328</v>
      </c>
      <c r="B1329" s="4">
        <f t="shared" ca="1" si="121"/>
        <v>172</v>
      </c>
      <c r="C1329" s="4">
        <f t="shared" ca="1" si="122"/>
        <v>4</v>
      </c>
      <c r="D1329" s="4">
        <f t="shared" ca="1" si="123"/>
        <v>2</v>
      </c>
      <c r="E1329" s="4">
        <f t="shared" ca="1" si="124"/>
        <v>54676</v>
      </c>
      <c r="H1329" s="4">
        <f t="shared" ca="1" si="125"/>
        <v>1</v>
      </c>
    </row>
    <row r="1330" spans="1:8" x14ac:dyDescent="0.25">
      <c r="A1330" s="5">
        <f t="shared" si="120"/>
        <v>1329</v>
      </c>
      <c r="B1330" s="4">
        <f t="shared" ca="1" si="121"/>
        <v>87</v>
      </c>
      <c r="C1330" s="4">
        <f t="shared" ca="1" si="122"/>
        <v>9</v>
      </c>
      <c r="D1330" s="4">
        <f t="shared" ca="1" si="123"/>
        <v>1</v>
      </c>
      <c r="E1330" s="4">
        <f t="shared" ca="1" si="124"/>
        <v>19045</v>
      </c>
      <c r="H1330" s="4">
        <f t="shared" ca="1" si="125"/>
        <v>1</v>
      </c>
    </row>
    <row r="1331" spans="1:8" x14ac:dyDescent="0.25">
      <c r="A1331" s="5">
        <f t="shared" si="120"/>
        <v>1330</v>
      </c>
      <c r="B1331" s="4">
        <f t="shared" ca="1" si="121"/>
        <v>82</v>
      </c>
      <c r="C1331" s="4">
        <f t="shared" ca="1" si="122"/>
        <v>7</v>
      </c>
      <c r="D1331" s="4">
        <f t="shared" ca="1" si="123"/>
        <v>2</v>
      </c>
      <c r="E1331" s="4">
        <f t="shared" ca="1" si="124"/>
        <v>52571</v>
      </c>
      <c r="H1331" s="4">
        <f t="shared" ca="1" si="125"/>
        <v>1</v>
      </c>
    </row>
    <row r="1332" spans="1:8" x14ac:dyDescent="0.25">
      <c r="A1332" s="5">
        <f t="shared" si="120"/>
        <v>1331</v>
      </c>
      <c r="B1332" s="4">
        <f t="shared" ca="1" si="121"/>
        <v>24</v>
      </c>
      <c r="C1332" s="4">
        <f t="shared" ca="1" si="122"/>
        <v>3</v>
      </c>
      <c r="D1332" s="4">
        <f t="shared" ca="1" si="123"/>
        <v>3</v>
      </c>
      <c r="E1332" s="4">
        <f t="shared" ca="1" si="124"/>
        <v>68507</v>
      </c>
      <c r="H1332" s="4">
        <f t="shared" ca="1" si="125"/>
        <v>1</v>
      </c>
    </row>
    <row r="1333" spans="1:8" x14ac:dyDescent="0.25">
      <c r="A1333" s="5">
        <f t="shared" si="120"/>
        <v>1332</v>
      </c>
      <c r="B1333" s="4">
        <f t="shared" ca="1" si="121"/>
        <v>2</v>
      </c>
      <c r="C1333" s="4">
        <f t="shared" ca="1" si="122"/>
        <v>15</v>
      </c>
      <c r="D1333" s="4">
        <f t="shared" ca="1" si="123"/>
        <v>1</v>
      </c>
      <c r="E1333" s="4">
        <f t="shared" ca="1" si="124"/>
        <v>20370</v>
      </c>
      <c r="H1333" s="4">
        <f t="shared" ca="1" si="125"/>
        <v>1</v>
      </c>
    </row>
    <row r="1334" spans="1:8" x14ac:dyDescent="0.25">
      <c r="A1334" s="5">
        <f t="shared" si="120"/>
        <v>1333</v>
      </c>
      <c r="B1334" s="4">
        <f t="shared" ca="1" si="121"/>
        <v>59</v>
      </c>
      <c r="C1334" s="4">
        <f t="shared" ca="1" si="122"/>
        <v>1</v>
      </c>
      <c r="D1334" s="4">
        <f t="shared" ca="1" si="123"/>
        <v>2</v>
      </c>
      <c r="E1334" s="4">
        <f t="shared" ca="1" si="124"/>
        <v>32793</v>
      </c>
      <c r="H1334" s="4">
        <f t="shared" ca="1" si="125"/>
        <v>0</v>
      </c>
    </row>
    <row r="1335" spans="1:8" x14ac:dyDescent="0.25">
      <c r="A1335" s="5">
        <f t="shared" si="120"/>
        <v>1334</v>
      </c>
      <c r="B1335" s="4">
        <f t="shared" ca="1" si="121"/>
        <v>74</v>
      </c>
      <c r="C1335" s="4">
        <f t="shared" ca="1" si="122"/>
        <v>14</v>
      </c>
      <c r="D1335" s="4">
        <f t="shared" ca="1" si="123"/>
        <v>1</v>
      </c>
      <c r="E1335" s="4">
        <f t="shared" ca="1" si="124"/>
        <v>27260</v>
      </c>
      <c r="H1335" s="4">
        <f t="shared" ca="1" si="125"/>
        <v>0</v>
      </c>
    </row>
    <row r="1336" spans="1:8" x14ac:dyDescent="0.25">
      <c r="A1336" s="5">
        <f t="shared" si="120"/>
        <v>1335</v>
      </c>
      <c r="B1336" s="4">
        <f t="shared" ca="1" si="121"/>
        <v>75</v>
      </c>
      <c r="C1336" s="4">
        <f t="shared" ca="1" si="122"/>
        <v>10</v>
      </c>
      <c r="D1336" s="4">
        <f t="shared" ca="1" si="123"/>
        <v>1</v>
      </c>
      <c r="E1336" s="4">
        <f t="shared" ca="1" si="124"/>
        <v>20919</v>
      </c>
      <c r="H1336" s="4">
        <f t="shared" ca="1" si="125"/>
        <v>0</v>
      </c>
    </row>
    <row r="1337" spans="1:8" x14ac:dyDescent="0.25">
      <c r="A1337" s="5">
        <f t="shared" si="120"/>
        <v>1336</v>
      </c>
      <c r="B1337" s="4">
        <f t="shared" ca="1" si="121"/>
        <v>81</v>
      </c>
      <c r="C1337" s="4">
        <f t="shared" ca="1" si="122"/>
        <v>4</v>
      </c>
      <c r="D1337" s="4">
        <f t="shared" ca="1" si="123"/>
        <v>3</v>
      </c>
      <c r="E1337" s="4">
        <f t="shared" ca="1" si="124"/>
        <v>86098</v>
      </c>
      <c r="H1337" s="4">
        <f t="shared" ca="1" si="125"/>
        <v>0</v>
      </c>
    </row>
    <row r="1338" spans="1:8" x14ac:dyDescent="0.25">
      <c r="A1338" s="5">
        <f t="shared" si="120"/>
        <v>1337</v>
      </c>
      <c r="B1338" s="4">
        <f t="shared" ca="1" si="121"/>
        <v>146</v>
      </c>
      <c r="C1338" s="4">
        <f t="shared" ca="1" si="122"/>
        <v>13</v>
      </c>
      <c r="D1338" s="4">
        <f t="shared" ca="1" si="123"/>
        <v>1</v>
      </c>
      <c r="E1338" s="4">
        <f t="shared" ca="1" si="124"/>
        <v>17013</v>
      </c>
      <c r="H1338" s="4">
        <f t="shared" ca="1" si="125"/>
        <v>1</v>
      </c>
    </row>
    <row r="1339" spans="1:8" x14ac:dyDescent="0.25">
      <c r="A1339" s="5">
        <f t="shared" si="120"/>
        <v>1338</v>
      </c>
      <c r="B1339" s="4">
        <f t="shared" ca="1" si="121"/>
        <v>103</v>
      </c>
      <c r="C1339" s="4">
        <f t="shared" ca="1" si="122"/>
        <v>7</v>
      </c>
      <c r="D1339" s="4">
        <f t="shared" ca="1" si="123"/>
        <v>1</v>
      </c>
      <c r="E1339" s="4">
        <f t="shared" ca="1" si="124"/>
        <v>21404</v>
      </c>
      <c r="H1339" s="4">
        <f t="shared" ca="1" si="125"/>
        <v>0</v>
      </c>
    </row>
    <row r="1340" spans="1:8" x14ac:dyDescent="0.25">
      <c r="A1340" s="5">
        <f t="shared" si="120"/>
        <v>1339</v>
      </c>
      <c r="B1340" s="4">
        <f t="shared" ca="1" si="121"/>
        <v>74</v>
      </c>
      <c r="C1340" s="4">
        <f t="shared" ca="1" si="122"/>
        <v>3</v>
      </c>
      <c r="D1340" s="4">
        <f t="shared" ca="1" si="123"/>
        <v>2</v>
      </c>
      <c r="E1340" s="4">
        <f t="shared" ca="1" si="124"/>
        <v>43417</v>
      </c>
      <c r="H1340" s="4">
        <f t="shared" ca="1" si="125"/>
        <v>0</v>
      </c>
    </row>
    <row r="1341" spans="1:8" x14ac:dyDescent="0.25">
      <c r="A1341" s="5">
        <f t="shared" si="120"/>
        <v>1340</v>
      </c>
      <c r="B1341" s="4">
        <f t="shared" ca="1" si="121"/>
        <v>137</v>
      </c>
      <c r="C1341" s="4">
        <f t="shared" ca="1" si="122"/>
        <v>8</v>
      </c>
      <c r="D1341" s="4">
        <f t="shared" ca="1" si="123"/>
        <v>1</v>
      </c>
      <c r="E1341" s="4">
        <f t="shared" ca="1" si="124"/>
        <v>28890</v>
      </c>
      <c r="H1341" s="4">
        <f t="shared" ca="1" si="125"/>
        <v>1</v>
      </c>
    </row>
    <row r="1342" spans="1:8" x14ac:dyDescent="0.25">
      <c r="A1342" s="5">
        <f t="shared" si="120"/>
        <v>1341</v>
      </c>
      <c r="B1342" s="4">
        <f t="shared" ca="1" si="121"/>
        <v>172</v>
      </c>
      <c r="C1342" s="4">
        <f t="shared" ca="1" si="122"/>
        <v>1</v>
      </c>
      <c r="D1342" s="4">
        <f t="shared" ca="1" si="123"/>
        <v>2</v>
      </c>
      <c r="E1342" s="4">
        <f t="shared" ca="1" si="124"/>
        <v>38211</v>
      </c>
      <c r="H1342" s="4">
        <f t="shared" ca="1" si="125"/>
        <v>1</v>
      </c>
    </row>
    <row r="1343" spans="1:8" x14ac:dyDescent="0.25">
      <c r="A1343" s="5">
        <f t="shared" si="120"/>
        <v>1342</v>
      </c>
      <c r="B1343" s="4">
        <f t="shared" ca="1" si="121"/>
        <v>14</v>
      </c>
      <c r="C1343" s="4">
        <f t="shared" ca="1" si="122"/>
        <v>15</v>
      </c>
      <c r="D1343" s="4">
        <f t="shared" ca="1" si="123"/>
        <v>1</v>
      </c>
      <c r="E1343" s="4">
        <f t="shared" ca="1" si="124"/>
        <v>2904</v>
      </c>
      <c r="H1343" s="4">
        <f t="shared" ca="1" si="125"/>
        <v>1</v>
      </c>
    </row>
    <row r="1344" spans="1:8" x14ac:dyDescent="0.25">
      <c r="A1344" s="5">
        <f t="shared" si="120"/>
        <v>1343</v>
      </c>
      <c r="B1344" s="4">
        <f t="shared" ca="1" si="121"/>
        <v>169</v>
      </c>
      <c r="C1344" s="4">
        <f t="shared" ca="1" si="122"/>
        <v>13</v>
      </c>
      <c r="D1344" s="4">
        <f t="shared" ca="1" si="123"/>
        <v>3</v>
      </c>
      <c r="E1344" s="4">
        <f t="shared" ca="1" si="124"/>
        <v>86251</v>
      </c>
      <c r="H1344" s="4">
        <f t="shared" ca="1" si="125"/>
        <v>0</v>
      </c>
    </row>
    <row r="1345" spans="1:8" x14ac:dyDescent="0.25">
      <c r="A1345" s="5">
        <f t="shared" si="120"/>
        <v>1344</v>
      </c>
      <c r="B1345" s="4">
        <f t="shared" ca="1" si="121"/>
        <v>126</v>
      </c>
      <c r="C1345" s="4">
        <f t="shared" ca="1" si="122"/>
        <v>15</v>
      </c>
      <c r="D1345" s="4">
        <f t="shared" ca="1" si="123"/>
        <v>2</v>
      </c>
      <c r="E1345" s="4">
        <f t="shared" ca="1" si="124"/>
        <v>35073</v>
      </c>
      <c r="H1345" s="4">
        <f t="shared" ca="1" si="125"/>
        <v>0</v>
      </c>
    </row>
    <row r="1346" spans="1:8" x14ac:dyDescent="0.25">
      <c r="A1346" s="5">
        <f t="shared" si="120"/>
        <v>1345</v>
      </c>
      <c r="B1346" s="4">
        <f t="shared" ca="1" si="121"/>
        <v>151</v>
      </c>
      <c r="C1346" s="4">
        <f t="shared" ca="1" si="122"/>
        <v>6</v>
      </c>
      <c r="D1346" s="4">
        <f t="shared" ca="1" si="123"/>
        <v>3</v>
      </c>
      <c r="E1346" s="4">
        <f t="shared" ca="1" si="124"/>
        <v>77168</v>
      </c>
      <c r="H1346" s="4">
        <f t="shared" ca="1" si="125"/>
        <v>0</v>
      </c>
    </row>
    <row r="1347" spans="1:8" x14ac:dyDescent="0.25">
      <c r="A1347" s="5">
        <f t="shared" si="120"/>
        <v>1346</v>
      </c>
      <c r="B1347" s="4">
        <f t="shared" ca="1" si="121"/>
        <v>55</v>
      </c>
      <c r="C1347" s="4">
        <f t="shared" ca="1" si="122"/>
        <v>14</v>
      </c>
      <c r="D1347" s="4">
        <f t="shared" ca="1" si="123"/>
        <v>2</v>
      </c>
      <c r="E1347" s="4">
        <f t="shared" ca="1" si="124"/>
        <v>44163</v>
      </c>
      <c r="H1347" s="4">
        <f t="shared" ca="1" si="125"/>
        <v>1</v>
      </c>
    </row>
    <row r="1348" spans="1:8" x14ac:dyDescent="0.25">
      <c r="A1348" s="5">
        <f t="shared" ref="A1348:A1411" si="126">A1347+1</f>
        <v>1347</v>
      </c>
      <c r="B1348" s="4">
        <f t="shared" ref="B1348:B1411" ca="1" si="127">RANDBETWEEN(1,175)</f>
        <v>157</v>
      </c>
      <c r="C1348" s="4">
        <f t="shared" ref="C1348:C1411" ca="1" si="128">RANDBETWEEN(1,20)</f>
        <v>2</v>
      </c>
      <c r="D1348" s="4">
        <f t="shared" ref="D1348:D1411" ca="1" si="129">RANDBETWEEN(1,3)</f>
        <v>2</v>
      </c>
      <c r="E1348" s="4">
        <f t="shared" ref="E1348:E1411" ca="1" si="130">IF(D1348=1,RANDBETWEEN(0,30000),IF(D1348=2,RANDBETWEEN(30001,60000),RANDBETWEEN(60001,89999)))</f>
        <v>58340</v>
      </c>
      <c r="H1348" s="4">
        <f t="shared" ref="H1348:H1411" ca="1" si="131">RANDBETWEEN(0,1)</f>
        <v>1</v>
      </c>
    </row>
    <row r="1349" spans="1:8" x14ac:dyDescent="0.25">
      <c r="A1349" s="5">
        <f t="shared" si="126"/>
        <v>1348</v>
      </c>
      <c r="B1349" s="4">
        <f t="shared" ca="1" si="127"/>
        <v>143</v>
      </c>
      <c r="C1349" s="4">
        <f t="shared" ca="1" si="128"/>
        <v>12</v>
      </c>
      <c r="D1349" s="4">
        <f t="shared" ca="1" si="129"/>
        <v>2</v>
      </c>
      <c r="E1349" s="4">
        <f t="shared" ca="1" si="130"/>
        <v>37283</v>
      </c>
      <c r="H1349" s="4">
        <f t="shared" ca="1" si="131"/>
        <v>0</v>
      </c>
    </row>
    <row r="1350" spans="1:8" x14ac:dyDescent="0.25">
      <c r="A1350" s="5">
        <f t="shared" si="126"/>
        <v>1349</v>
      </c>
      <c r="B1350" s="4">
        <f t="shared" ca="1" si="127"/>
        <v>6</v>
      </c>
      <c r="C1350" s="4">
        <f t="shared" ca="1" si="128"/>
        <v>3</v>
      </c>
      <c r="D1350" s="4">
        <f t="shared" ca="1" si="129"/>
        <v>1</v>
      </c>
      <c r="E1350" s="4">
        <f t="shared" ca="1" si="130"/>
        <v>3932</v>
      </c>
      <c r="H1350" s="4">
        <f t="shared" ca="1" si="131"/>
        <v>1</v>
      </c>
    </row>
    <row r="1351" spans="1:8" x14ac:dyDescent="0.25">
      <c r="A1351" s="5">
        <f t="shared" si="126"/>
        <v>1350</v>
      </c>
      <c r="B1351" s="4">
        <f t="shared" ca="1" si="127"/>
        <v>167</v>
      </c>
      <c r="C1351" s="4">
        <f t="shared" ca="1" si="128"/>
        <v>1</v>
      </c>
      <c r="D1351" s="4">
        <f t="shared" ca="1" si="129"/>
        <v>3</v>
      </c>
      <c r="E1351" s="4">
        <f t="shared" ca="1" si="130"/>
        <v>71911</v>
      </c>
      <c r="H1351" s="4">
        <f t="shared" ca="1" si="131"/>
        <v>1</v>
      </c>
    </row>
    <row r="1352" spans="1:8" x14ac:dyDescent="0.25">
      <c r="A1352" s="5">
        <f t="shared" si="126"/>
        <v>1351</v>
      </c>
      <c r="B1352" s="4">
        <f t="shared" ca="1" si="127"/>
        <v>3</v>
      </c>
      <c r="C1352" s="4">
        <f t="shared" ca="1" si="128"/>
        <v>9</v>
      </c>
      <c r="D1352" s="4">
        <f t="shared" ca="1" si="129"/>
        <v>3</v>
      </c>
      <c r="E1352" s="4">
        <f t="shared" ca="1" si="130"/>
        <v>76992</v>
      </c>
      <c r="H1352" s="4">
        <f t="shared" ca="1" si="131"/>
        <v>0</v>
      </c>
    </row>
    <row r="1353" spans="1:8" x14ac:dyDescent="0.25">
      <c r="A1353" s="5">
        <f t="shared" si="126"/>
        <v>1352</v>
      </c>
      <c r="B1353" s="4">
        <f t="shared" ca="1" si="127"/>
        <v>151</v>
      </c>
      <c r="C1353" s="4">
        <f t="shared" ca="1" si="128"/>
        <v>13</v>
      </c>
      <c r="D1353" s="4">
        <f t="shared" ca="1" si="129"/>
        <v>2</v>
      </c>
      <c r="E1353" s="4">
        <f t="shared" ca="1" si="130"/>
        <v>47860</v>
      </c>
      <c r="H1353" s="4">
        <f t="shared" ca="1" si="131"/>
        <v>0</v>
      </c>
    </row>
    <row r="1354" spans="1:8" x14ac:dyDescent="0.25">
      <c r="A1354" s="5">
        <f t="shared" si="126"/>
        <v>1353</v>
      </c>
      <c r="B1354" s="4">
        <f t="shared" ca="1" si="127"/>
        <v>163</v>
      </c>
      <c r="C1354" s="4">
        <f t="shared" ca="1" si="128"/>
        <v>17</v>
      </c>
      <c r="D1354" s="4">
        <f t="shared" ca="1" si="129"/>
        <v>1</v>
      </c>
      <c r="E1354" s="4">
        <f t="shared" ca="1" si="130"/>
        <v>13581</v>
      </c>
      <c r="H1354" s="4">
        <f t="shared" ca="1" si="131"/>
        <v>0</v>
      </c>
    </row>
    <row r="1355" spans="1:8" x14ac:dyDescent="0.25">
      <c r="A1355" s="5">
        <f t="shared" si="126"/>
        <v>1354</v>
      </c>
      <c r="B1355" s="4">
        <f t="shared" ca="1" si="127"/>
        <v>88</v>
      </c>
      <c r="C1355" s="4">
        <f t="shared" ca="1" si="128"/>
        <v>7</v>
      </c>
      <c r="D1355" s="4">
        <f t="shared" ca="1" si="129"/>
        <v>1</v>
      </c>
      <c r="E1355" s="4">
        <f t="shared" ca="1" si="130"/>
        <v>3171</v>
      </c>
      <c r="H1355" s="4">
        <f t="shared" ca="1" si="131"/>
        <v>1</v>
      </c>
    </row>
    <row r="1356" spans="1:8" x14ac:dyDescent="0.25">
      <c r="A1356" s="5">
        <f t="shared" si="126"/>
        <v>1355</v>
      </c>
      <c r="B1356" s="4">
        <f t="shared" ca="1" si="127"/>
        <v>62</v>
      </c>
      <c r="C1356" s="4">
        <f t="shared" ca="1" si="128"/>
        <v>2</v>
      </c>
      <c r="D1356" s="4">
        <f t="shared" ca="1" si="129"/>
        <v>1</v>
      </c>
      <c r="E1356" s="4">
        <f t="shared" ca="1" si="130"/>
        <v>28333</v>
      </c>
      <c r="H1356" s="4">
        <f t="shared" ca="1" si="131"/>
        <v>1</v>
      </c>
    </row>
    <row r="1357" spans="1:8" x14ac:dyDescent="0.25">
      <c r="A1357" s="5">
        <f t="shared" si="126"/>
        <v>1356</v>
      </c>
      <c r="B1357" s="4">
        <f t="shared" ca="1" si="127"/>
        <v>58</v>
      </c>
      <c r="C1357" s="4">
        <f t="shared" ca="1" si="128"/>
        <v>15</v>
      </c>
      <c r="D1357" s="4">
        <f t="shared" ca="1" si="129"/>
        <v>1</v>
      </c>
      <c r="E1357" s="4">
        <f t="shared" ca="1" si="130"/>
        <v>11668</v>
      </c>
      <c r="H1357" s="4">
        <f t="shared" ca="1" si="131"/>
        <v>1</v>
      </c>
    </row>
    <row r="1358" spans="1:8" x14ac:dyDescent="0.25">
      <c r="A1358" s="5">
        <f t="shared" si="126"/>
        <v>1357</v>
      </c>
      <c r="B1358" s="4">
        <f t="shared" ca="1" si="127"/>
        <v>126</v>
      </c>
      <c r="C1358" s="4">
        <f t="shared" ca="1" si="128"/>
        <v>5</v>
      </c>
      <c r="D1358" s="4">
        <f t="shared" ca="1" si="129"/>
        <v>1</v>
      </c>
      <c r="E1358" s="4">
        <f t="shared" ca="1" si="130"/>
        <v>10089</v>
      </c>
      <c r="H1358" s="4">
        <f t="shared" ca="1" si="131"/>
        <v>1</v>
      </c>
    </row>
    <row r="1359" spans="1:8" x14ac:dyDescent="0.25">
      <c r="A1359" s="5">
        <f t="shared" si="126"/>
        <v>1358</v>
      </c>
      <c r="B1359" s="4">
        <f t="shared" ca="1" si="127"/>
        <v>36</v>
      </c>
      <c r="C1359" s="4">
        <f t="shared" ca="1" si="128"/>
        <v>4</v>
      </c>
      <c r="D1359" s="4">
        <f t="shared" ca="1" si="129"/>
        <v>2</v>
      </c>
      <c r="E1359" s="4">
        <f t="shared" ca="1" si="130"/>
        <v>42528</v>
      </c>
      <c r="H1359" s="4">
        <f t="shared" ca="1" si="131"/>
        <v>1</v>
      </c>
    </row>
    <row r="1360" spans="1:8" x14ac:dyDescent="0.25">
      <c r="A1360" s="5">
        <f t="shared" si="126"/>
        <v>1359</v>
      </c>
      <c r="B1360" s="4">
        <f t="shared" ca="1" si="127"/>
        <v>127</v>
      </c>
      <c r="C1360" s="4">
        <f t="shared" ca="1" si="128"/>
        <v>12</v>
      </c>
      <c r="D1360" s="4">
        <f t="shared" ca="1" si="129"/>
        <v>3</v>
      </c>
      <c r="E1360" s="4">
        <f t="shared" ca="1" si="130"/>
        <v>76295</v>
      </c>
      <c r="H1360" s="4">
        <f t="shared" ca="1" si="131"/>
        <v>1</v>
      </c>
    </row>
    <row r="1361" spans="1:8" x14ac:dyDescent="0.25">
      <c r="A1361" s="5">
        <f t="shared" si="126"/>
        <v>1360</v>
      </c>
      <c r="B1361" s="4">
        <f t="shared" ca="1" si="127"/>
        <v>174</v>
      </c>
      <c r="C1361" s="4">
        <f t="shared" ca="1" si="128"/>
        <v>1</v>
      </c>
      <c r="D1361" s="4">
        <f t="shared" ca="1" si="129"/>
        <v>1</v>
      </c>
      <c r="E1361" s="4">
        <f t="shared" ca="1" si="130"/>
        <v>23203</v>
      </c>
      <c r="H1361" s="4">
        <f t="shared" ca="1" si="131"/>
        <v>0</v>
      </c>
    </row>
    <row r="1362" spans="1:8" x14ac:dyDescent="0.25">
      <c r="A1362" s="5">
        <f t="shared" si="126"/>
        <v>1361</v>
      </c>
      <c r="B1362" s="4">
        <f t="shared" ca="1" si="127"/>
        <v>143</v>
      </c>
      <c r="C1362" s="4">
        <f t="shared" ca="1" si="128"/>
        <v>4</v>
      </c>
      <c r="D1362" s="4">
        <f t="shared" ca="1" si="129"/>
        <v>2</v>
      </c>
      <c r="E1362" s="4">
        <f t="shared" ca="1" si="130"/>
        <v>50607</v>
      </c>
      <c r="H1362" s="4">
        <f t="shared" ca="1" si="131"/>
        <v>1</v>
      </c>
    </row>
    <row r="1363" spans="1:8" x14ac:dyDescent="0.25">
      <c r="A1363" s="5">
        <f t="shared" si="126"/>
        <v>1362</v>
      </c>
      <c r="B1363" s="4">
        <f t="shared" ca="1" si="127"/>
        <v>60</v>
      </c>
      <c r="C1363" s="4">
        <f t="shared" ca="1" si="128"/>
        <v>16</v>
      </c>
      <c r="D1363" s="4">
        <f t="shared" ca="1" si="129"/>
        <v>1</v>
      </c>
      <c r="E1363" s="4">
        <f t="shared" ca="1" si="130"/>
        <v>7552</v>
      </c>
      <c r="H1363" s="4">
        <f t="shared" ca="1" si="131"/>
        <v>1</v>
      </c>
    </row>
    <row r="1364" spans="1:8" x14ac:dyDescent="0.25">
      <c r="A1364" s="5">
        <f t="shared" si="126"/>
        <v>1363</v>
      </c>
      <c r="B1364" s="4">
        <f t="shared" ca="1" si="127"/>
        <v>11</v>
      </c>
      <c r="C1364" s="4">
        <f t="shared" ca="1" si="128"/>
        <v>7</v>
      </c>
      <c r="D1364" s="4">
        <f t="shared" ca="1" si="129"/>
        <v>2</v>
      </c>
      <c r="E1364" s="4">
        <f t="shared" ca="1" si="130"/>
        <v>33635</v>
      </c>
      <c r="H1364" s="4">
        <f t="shared" ca="1" si="131"/>
        <v>0</v>
      </c>
    </row>
    <row r="1365" spans="1:8" x14ac:dyDescent="0.25">
      <c r="A1365" s="5">
        <f t="shared" si="126"/>
        <v>1364</v>
      </c>
      <c r="B1365" s="4">
        <f t="shared" ca="1" si="127"/>
        <v>88</v>
      </c>
      <c r="C1365" s="4">
        <f t="shared" ca="1" si="128"/>
        <v>6</v>
      </c>
      <c r="D1365" s="4">
        <f t="shared" ca="1" si="129"/>
        <v>1</v>
      </c>
      <c r="E1365" s="4">
        <f t="shared" ca="1" si="130"/>
        <v>16476</v>
      </c>
      <c r="H1365" s="4">
        <f t="shared" ca="1" si="131"/>
        <v>1</v>
      </c>
    </row>
    <row r="1366" spans="1:8" x14ac:dyDescent="0.25">
      <c r="A1366" s="5">
        <f t="shared" si="126"/>
        <v>1365</v>
      </c>
      <c r="B1366" s="4">
        <f t="shared" ca="1" si="127"/>
        <v>76</v>
      </c>
      <c r="C1366" s="4">
        <f t="shared" ca="1" si="128"/>
        <v>1</v>
      </c>
      <c r="D1366" s="4">
        <f t="shared" ca="1" si="129"/>
        <v>3</v>
      </c>
      <c r="E1366" s="4">
        <f t="shared" ca="1" si="130"/>
        <v>63025</v>
      </c>
      <c r="H1366" s="4">
        <f t="shared" ca="1" si="131"/>
        <v>0</v>
      </c>
    </row>
    <row r="1367" spans="1:8" x14ac:dyDescent="0.25">
      <c r="A1367" s="5">
        <f t="shared" si="126"/>
        <v>1366</v>
      </c>
      <c r="B1367" s="4">
        <f t="shared" ca="1" si="127"/>
        <v>125</v>
      </c>
      <c r="C1367" s="4">
        <f t="shared" ca="1" si="128"/>
        <v>2</v>
      </c>
      <c r="D1367" s="4">
        <f t="shared" ca="1" si="129"/>
        <v>2</v>
      </c>
      <c r="E1367" s="4">
        <f t="shared" ca="1" si="130"/>
        <v>52214</v>
      </c>
      <c r="H1367" s="4">
        <f t="shared" ca="1" si="131"/>
        <v>1</v>
      </c>
    </row>
    <row r="1368" spans="1:8" x14ac:dyDescent="0.25">
      <c r="A1368" s="5">
        <f t="shared" si="126"/>
        <v>1367</v>
      </c>
      <c r="B1368" s="4">
        <f t="shared" ca="1" si="127"/>
        <v>132</v>
      </c>
      <c r="C1368" s="4">
        <f t="shared" ca="1" si="128"/>
        <v>18</v>
      </c>
      <c r="D1368" s="4">
        <f t="shared" ca="1" si="129"/>
        <v>2</v>
      </c>
      <c r="E1368" s="4">
        <f t="shared" ca="1" si="130"/>
        <v>38084</v>
      </c>
      <c r="H1368" s="4">
        <f t="shared" ca="1" si="131"/>
        <v>1</v>
      </c>
    </row>
    <row r="1369" spans="1:8" x14ac:dyDescent="0.25">
      <c r="A1369" s="5">
        <f t="shared" si="126"/>
        <v>1368</v>
      </c>
      <c r="B1369" s="4">
        <f t="shared" ca="1" si="127"/>
        <v>6</v>
      </c>
      <c r="C1369" s="4">
        <f t="shared" ca="1" si="128"/>
        <v>7</v>
      </c>
      <c r="D1369" s="4">
        <f t="shared" ca="1" si="129"/>
        <v>2</v>
      </c>
      <c r="E1369" s="4">
        <f t="shared" ca="1" si="130"/>
        <v>44797</v>
      </c>
      <c r="H1369" s="4">
        <f t="shared" ca="1" si="131"/>
        <v>1</v>
      </c>
    </row>
    <row r="1370" spans="1:8" x14ac:dyDescent="0.25">
      <c r="A1370" s="5">
        <f t="shared" si="126"/>
        <v>1369</v>
      </c>
      <c r="B1370" s="4">
        <f t="shared" ca="1" si="127"/>
        <v>101</v>
      </c>
      <c r="C1370" s="4">
        <f t="shared" ca="1" si="128"/>
        <v>6</v>
      </c>
      <c r="D1370" s="4">
        <f t="shared" ca="1" si="129"/>
        <v>1</v>
      </c>
      <c r="E1370" s="4">
        <f t="shared" ca="1" si="130"/>
        <v>21157</v>
      </c>
      <c r="H1370" s="4">
        <f t="shared" ca="1" si="131"/>
        <v>0</v>
      </c>
    </row>
    <row r="1371" spans="1:8" x14ac:dyDescent="0.25">
      <c r="A1371" s="5">
        <f t="shared" si="126"/>
        <v>1370</v>
      </c>
      <c r="B1371" s="4">
        <f t="shared" ca="1" si="127"/>
        <v>114</v>
      </c>
      <c r="C1371" s="4">
        <f t="shared" ca="1" si="128"/>
        <v>4</v>
      </c>
      <c r="D1371" s="4">
        <f t="shared" ca="1" si="129"/>
        <v>1</v>
      </c>
      <c r="E1371" s="4">
        <f t="shared" ca="1" si="130"/>
        <v>14074</v>
      </c>
      <c r="H1371" s="4">
        <f t="shared" ca="1" si="131"/>
        <v>1</v>
      </c>
    </row>
    <row r="1372" spans="1:8" x14ac:dyDescent="0.25">
      <c r="A1372" s="5">
        <f t="shared" si="126"/>
        <v>1371</v>
      </c>
      <c r="B1372" s="4">
        <f t="shared" ca="1" si="127"/>
        <v>64</v>
      </c>
      <c r="C1372" s="4">
        <f t="shared" ca="1" si="128"/>
        <v>15</v>
      </c>
      <c r="D1372" s="4">
        <f t="shared" ca="1" si="129"/>
        <v>2</v>
      </c>
      <c r="E1372" s="4">
        <f t="shared" ca="1" si="130"/>
        <v>42980</v>
      </c>
      <c r="H1372" s="4">
        <f t="shared" ca="1" si="131"/>
        <v>1</v>
      </c>
    </row>
    <row r="1373" spans="1:8" x14ac:dyDescent="0.25">
      <c r="A1373" s="5">
        <f t="shared" si="126"/>
        <v>1372</v>
      </c>
      <c r="B1373" s="4">
        <f t="shared" ca="1" si="127"/>
        <v>76</v>
      </c>
      <c r="C1373" s="4">
        <f t="shared" ca="1" si="128"/>
        <v>20</v>
      </c>
      <c r="D1373" s="4">
        <f t="shared" ca="1" si="129"/>
        <v>2</v>
      </c>
      <c r="E1373" s="4">
        <f t="shared" ca="1" si="130"/>
        <v>59450</v>
      </c>
      <c r="H1373" s="4">
        <f t="shared" ca="1" si="131"/>
        <v>1</v>
      </c>
    </row>
    <row r="1374" spans="1:8" x14ac:dyDescent="0.25">
      <c r="A1374" s="5">
        <f t="shared" si="126"/>
        <v>1373</v>
      </c>
      <c r="B1374" s="4">
        <f t="shared" ca="1" si="127"/>
        <v>3</v>
      </c>
      <c r="C1374" s="4">
        <f t="shared" ca="1" si="128"/>
        <v>6</v>
      </c>
      <c r="D1374" s="4">
        <f t="shared" ca="1" si="129"/>
        <v>2</v>
      </c>
      <c r="E1374" s="4">
        <f t="shared" ca="1" si="130"/>
        <v>34120</v>
      </c>
      <c r="H1374" s="4">
        <f t="shared" ca="1" si="131"/>
        <v>0</v>
      </c>
    </row>
    <row r="1375" spans="1:8" x14ac:dyDescent="0.25">
      <c r="A1375" s="5">
        <f t="shared" si="126"/>
        <v>1374</v>
      </c>
      <c r="B1375" s="4">
        <f t="shared" ca="1" si="127"/>
        <v>8</v>
      </c>
      <c r="C1375" s="4">
        <f t="shared" ca="1" si="128"/>
        <v>17</v>
      </c>
      <c r="D1375" s="4">
        <f t="shared" ca="1" si="129"/>
        <v>1</v>
      </c>
      <c r="E1375" s="4">
        <f t="shared" ca="1" si="130"/>
        <v>20329</v>
      </c>
      <c r="H1375" s="4">
        <f t="shared" ca="1" si="131"/>
        <v>0</v>
      </c>
    </row>
    <row r="1376" spans="1:8" x14ac:dyDescent="0.25">
      <c r="A1376" s="5">
        <f t="shared" si="126"/>
        <v>1375</v>
      </c>
      <c r="B1376" s="4">
        <f t="shared" ca="1" si="127"/>
        <v>43</v>
      </c>
      <c r="C1376" s="4">
        <f t="shared" ca="1" si="128"/>
        <v>10</v>
      </c>
      <c r="D1376" s="4">
        <f t="shared" ca="1" si="129"/>
        <v>3</v>
      </c>
      <c r="E1376" s="4">
        <f t="shared" ca="1" si="130"/>
        <v>71156</v>
      </c>
      <c r="H1376" s="4">
        <f t="shared" ca="1" si="131"/>
        <v>1</v>
      </c>
    </row>
    <row r="1377" spans="1:8" x14ac:dyDescent="0.25">
      <c r="A1377" s="5">
        <f t="shared" si="126"/>
        <v>1376</v>
      </c>
      <c r="B1377" s="4">
        <f t="shared" ca="1" si="127"/>
        <v>110</v>
      </c>
      <c r="C1377" s="4">
        <f t="shared" ca="1" si="128"/>
        <v>11</v>
      </c>
      <c r="D1377" s="4">
        <f t="shared" ca="1" si="129"/>
        <v>2</v>
      </c>
      <c r="E1377" s="4">
        <f t="shared" ca="1" si="130"/>
        <v>45674</v>
      </c>
      <c r="H1377" s="4">
        <f t="shared" ca="1" si="131"/>
        <v>1</v>
      </c>
    </row>
    <row r="1378" spans="1:8" x14ac:dyDescent="0.25">
      <c r="A1378" s="5">
        <f t="shared" si="126"/>
        <v>1377</v>
      </c>
      <c r="B1378" s="4">
        <f t="shared" ca="1" si="127"/>
        <v>99</v>
      </c>
      <c r="C1378" s="4">
        <f t="shared" ca="1" si="128"/>
        <v>8</v>
      </c>
      <c r="D1378" s="4">
        <f t="shared" ca="1" si="129"/>
        <v>2</v>
      </c>
      <c r="E1378" s="4">
        <f t="shared" ca="1" si="130"/>
        <v>52384</v>
      </c>
      <c r="H1378" s="4">
        <f t="shared" ca="1" si="131"/>
        <v>0</v>
      </c>
    </row>
    <row r="1379" spans="1:8" x14ac:dyDescent="0.25">
      <c r="A1379" s="5">
        <f t="shared" si="126"/>
        <v>1378</v>
      </c>
      <c r="B1379" s="4">
        <f t="shared" ca="1" si="127"/>
        <v>1</v>
      </c>
      <c r="C1379" s="4">
        <f t="shared" ca="1" si="128"/>
        <v>14</v>
      </c>
      <c r="D1379" s="4">
        <f t="shared" ca="1" si="129"/>
        <v>3</v>
      </c>
      <c r="E1379" s="4">
        <f t="shared" ca="1" si="130"/>
        <v>78041</v>
      </c>
      <c r="H1379" s="4">
        <f t="shared" ca="1" si="131"/>
        <v>1</v>
      </c>
    </row>
    <row r="1380" spans="1:8" x14ac:dyDescent="0.25">
      <c r="A1380" s="5">
        <f t="shared" si="126"/>
        <v>1379</v>
      </c>
      <c r="B1380" s="4">
        <f t="shared" ca="1" si="127"/>
        <v>118</v>
      </c>
      <c r="C1380" s="4">
        <f t="shared" ca="1" si="128"/>
        <v>3</v>
      </c>
      <c r="D1380" s="4">
        <f t="shared" ca="1" si="129"/>
        <v>3</v>
      </c>
      <c r="E1380" s="4">
        <f t="shared" ca="1" si="130"/>
        <v>89114</v>
      </c>
      <c r="H1380" s="4">
        <f t="shared" ca="1" si="131"/>
        <v>1</v>
      </c>
    </row>
    <row r="1381" spans="1:8" x14ac:dyDescent="0.25">
      <c r="A1381" s="5">
        <f t="shared" si="126"/>
        <v>1380</v>
      </c>
      <c r="B1381" s="4">
        <f t="shared" ca="1" si="127"/>
        <v>105</v>
      </c>
      <c r="C1381" s="4">
        <f t="shared" ca="1" si="128"/>
        <v>16</v>
      </c>
      <c r="D1381" s="4">
        <f t="shared" ca="1" si="129"/>
        <v>2</v>
      </c>
      <c r="E1381" s="4">
        <f t="shared" ca="1" si="130"/>
        <v>50731</v>
      </c>
      <c r="H1381" s="4">
        <f t="shared" ca="1" si="131"/>
        <v>0</v>
      </c>
    </row>
    <row r="1382" spans="1:8" x14ac:dyDescent="0.25">
      <c r="A1382" s="5">
        <f t="shared" si="126"/>
        <v>1381</v>
      </c>
      <c r="B1382" s="4">
        <f t="shared" ca="1" si="127"/>
        <v>51</v>
      </c>
      <c r="C1382" s="4">
        <f t="shared" ca="1" si="128"/>
        <v>20</v>
      </c>
      <c r="D1382" s="4">
        <f t="shared" ca="1" si="129"/>
        <v>3</v>
      </c>
      <c r="E1382" s="4">
        <f t="shared" ca="1" si="130"/>
        <v>87707</v>
      </c>
      <c r="H1382" s="4">
        <f t="shared" ca="1" si="131"/>
        <v>1</v>
      </c>
    </row>
    <row r="1383" spans="1:8" x14ac:dyDescent="0.25">
      <c r="A1383" s="5">
        <f t="shared" si="126"/>
        <v>1382</v>
      </c>
      <c r="B1383" s="4">
        <f t="shared" ca="1" si="127"/>
        <v>78</v>
      </c>
      <c r="C1383" s="4">
        <f t="shared" ca="1" si="128"/>
        <v>2</v>
      </c>
      <c r="D1383" s="4">
        <f t="shared" ca="1" si="129"/>
        <v>3</v>
      </c>
      <c r="E1383" s="4">
        <f t="shared" ca="1" si="130"/>
        <v>79484</v>
      </c>
      <c r="H1383" s="4">
        <f t="shared" ca="1" si="131"/>
        <v>0</v>
      </c>
    </row>
    <row r="1384" spans="1:8" x14ac:dyDescent="0.25">
      <c r="A1384" s="5">
        <f t="shared" si="126"/>
        <v>1383</v>
      </c>
      <c r="B1384" s="4">
        <f t="shared" ca="1" si="127"/>
        <v>101</v>
      </c>
      <c r="C1384" s="4">
        <f t="shared" ca="1" si="128"/>
        <v>10</v>
      </c>
      <c r="D1384" s="4">
        <f t="shared" ca="1" si="129"/>
        <v>2</v>
      </c>
      <c r="E1384" s="4">
        <f t="shared" ca="1" si="130"/>
        <v>33375</v>
      </c>
      <c r="H1384" s="4">
        <f t="shared" ca="1" si="131"/>
        <v>1</v>
      </c>
    </row>
    <row r="1385" spans="1:8" x14ac:dyDescent="0.25">
      <c r="A1385" s="5">
        <f t="shared" si="126"/>
        <v>1384</v>
      </c>
      <c r="B1385" s="4">
        <f t="shared" ca="1" si="127"/>
        <v>12</v>
      </c>
      <c r="C1385" s="4">
        <f t="shared" ca="1" si="128"/>
        <v>20</v>
      </c>
      <c r="D1385" s="4">
        <f t="shared" ca="1" si="129"/>
        <v>1</v>
      </c>
      <c r="E1385" s="4">
        <f t="shared" ca="1" si="130"/>
        <v>1167</v>
      </c>
      <c r="H1385" s="4">
        <f t="shared" ca="1" si="131"/>
        <v>0</v>
      </c>
    </row>
    <row r="1386" spans="1:8" x14ac:dyDescent="0.25">
      <c r="A1386" s="5">
        <f t="shared" si="126"/>
        <v>1385</v>
      </c>
      <c r="B1386" s="4">
        <f t="shared" ca="1" si="127"/>
        <v>51</v>
      </c>
      <c r="C1386" s="4">
        <f t="shared" ca="1" si="128"/>
        <v>11</v>
      </c>
      <c r="D1386" s="4">
        <f t="shared" ca="1" si="129"/>
        <v>1</v>
      </c>
      <c r="E1386" s="4">
        <f t="shared" ca="1" si="130"/>
        <v>28812</v>
      </c>
      <c r="H1386" s="4">
        <f t="shared" ca="1" si="131"/>
        <v>1</v>
      </c>
    </row>
    <row r="1387" spans="1:8" x14ac:dyDescent="0.25">
      <c r="A1387" s="5">
        <f t="shared" si="126"/>
        <v>1386</v>
      </c>
      <c r="B1387" s="4">
        <f t="shared" ca="1" si="127"/>
        <v>113</v>
      </c>
      <c r="C1387" s="4">
        <f t="shared" ca="1" si="128"/>
        <v>9</v>
      </c>
      <c r="D1387" s="4">
        <f t="shared" ca="1" si="129"/>
        <v>3</v>
      </c>
      <c r="E1387" s="4">
        <f t="shared" ca="1" si="130"/>
        <v>63683</v>
      </c>
      <c r="H1387" s="4">
        <f t="shared" ca="1" si="131"/>
        <v>0</v>
      </c>
    </row>
    <row r="1388" spans="1:8" x14ac:dyDescent="0.25">
      <c r="A1388" s="5">
        <f t="shared" si="126"/>
        <v>1387</v>
      </c>
      <c r="B1388" s="4">
        <f t="shared" ca="1" si="127"/>
        <v>49</v>
      </c>
      <c r="C1388" s="4">
        <f t="shared" ca="1" si="128"/>
        <v>4</v>
      </c>
      <c r="D1388" s="4">
        <f t="shared" ca="1" si="129"/>
        <v>1</v>
      </c>
      <c r="E1388" s="4">
        <f t="shared" ca="1" si="130"/>
        <v>23079</v>
      </c>
      <c r="H1388" s="4">
        <f t="shared" ca="1" si="131"/>
        <v>1</v>
      </c>
    </row>
    <row r="1389" spans="1:8" x14ac:dyDescent="0.25">
      <c r="A1389" s="5">
        <f t="shared" si="126"/>
        <v>1388</v>
      </c>
      <c r="B1389" s="4">
        <f t="shared" ca="1" si="127"/>
        <v>67</v>
      </c>
      <c r="C1389" s="4">
        <f t="shared" ca="1" si="128"/>
        <v>16</v>
      </c>
      <c r="D1389" s="4">
        <f t="shared" ca="1" si="129"/>
        <v>1</v>
      </c>
      <c r="E1389" s="4">
        <f t="shared" ca="1" si="130"/>
        <v>18814</v>
      </c>
      <c r="H1389" s="4">
        <f t="shared" ca="1" si="131"/>
        <v>1</v>
      </c>
    </row>
    <row r="1390" spans="1:8" x14ac:dyDescent="0.25">
      <c r="A1390" s="5">
        <f t="shared" si="126"/>
        <v>1389</v>
      </c>
      <c r="B1390" s="4">
        <f t="shared" ca="1" si="127"/>
        <v>80</v>
      </c>
      <c r="C1390" s="4">
        <f t="shared" ca="1" si="128"/>
        <v>20</v>
      </c>
      <c r="D1390" s="4">
        <f t="shared" ca="1" si="129"/>
        <v>3</v>
      </c>
      <c r="E1390" s="4">
        <f t="shared" ca="1" si="130"/>
        <v>67075</v>
      </c>
      <c r="H1390" s="4">
        <f t="shared" ca="1" si="131"/>
        <v>1</v>
      </c>
    </row>
    <row r="1391" spans="1:8" x14ac:dyDescent="0.25">
      <c r="A1391" s="5">
        <f t="shared" si="126"/>
        <v>1390</v>
      </c>
      <c r="B1391" s="4">
        <f t="shared" ca="1" si="127"/>
        <v>6</v>
      </c>
      <c r="C1391" s="4">
        <f t="shared" ca="1" si="128"/>
        <v>15</v>
      </c>
      <c r="D1391" s="4">
        <f t="shared" ca="1" si="129"/>
        <v>3</v>
      </c>
      <c r="E1391" s="4">
        <f t="shared" ca="1" si="130"/>
        <v>64831</v>
      </c>
      <c r="H1391" s="4">
        <f t="shared" ca="1" si="131"/>
        <v>1</v>
      </c>
    </row>
    <row r="1392" spans="1:8" x14ac:dyDescent="0.25">
      <c r="A1392" s="5">
        <f t="shared" si="126"/>
        <v>1391</v>
      </c>
      <c r="B1392" s="4">
        <f t="shared" ca="1" si="127"/>
        <v>154</v>
      </c>
      <c r="C1392" s="4">
        <f t="shared" ca="1" si="128"/>
        <v>10</v>
      </c>
      <c r="D1392" s="4">
        <f t="shared" ca="1" si="129"/>
        <v>3</v>
      </c>
      <c r="E1392" s="4">
        <f t="shared" ca="1" si="130"/>
        <v>68007</v>
      </c>
      <c r="H1392" s="4">
        <f t="shared" ca="1" si="131"/>
        <v>0</v>
      </c>
    </row>
    <row r="1393" spans="1:8" x14ac:dyDescent="0.25">
      <c r="A1393" s="5">
        <f t="shared" si="126"/>
        <v>1392</v>
      </c>
      <c r="B1393" s="4">
        <f t="shared" ca="1" si="127"/>
        <v>41</v>
      </c>
      <c r="C1393" s="4">
        <f t="shared" ca="1" si="128"/>
        <v>4</v>
      </c>
      <c r="D1393" s="4">
        <f t="shared" ca="1" si="129"/>
        <v>1</v>
      </c>
      <c r="E1393" s="4">
        <f t="shared" ca="1" si="130"/>
        <v>5671</v>
      </c>
      <c r="H1393" s="4">
        <f t="shared" ca="1" si="131"/>
        <v>0</v>
      </c>
    </row>
    <row r="1394" spans="1:8" x14ac:dyDescent="0.25">
      <c r="A1394" s="5">
        <f t="shared" si="126"/>
        <v>1393</v>
      </c>
      <c r="B1394" s="4">
        <f t="shared" ca="1" si="127"/>
        <v>172</v>
      </c>
      <c r="C1394" s="4">
        <f t="shared" ca="1" si="128"/>
        <v>18</v>
      </c>
      <c r="D1394" s="4">
        <f t="shared" ca="1" si="129"/>
        <v>3</v>
      </c>
      <c r="E1394" s="4">
        <f t="shared" ca="1" si="130"/>
        <v>80575</v>
      </c>
      <c r="H1394" s="4">
        <f t="shared" ca="1" si="131"/>
        <v>1</v>
      </c>
    </row>
    <row r="1395" spans="1:8" x14ac:dyDescent="0.25">
      <c r="A1395" s="5">
        <f t="shared" si="126"/>
        <v>1394</v>
      </c>
      <c r="B1395" s="4">
        <f t="shared" ca="1" si="127"/>
        <v>116</v>
      </c>
      <c r="C1395" s="4">
        <f t="shared" ca="1" si="128"/>
        <v>20</v>
      </c>
      <c r="D1395" s="4">
        <f t="shared" ca="1" si="129"/>
        <v>2</v>
      </c>
      <c r="E1395" s="4">
        <f t="shared" ca="1" si="130"/>
        <v>55446</v>
      </c>
      <c r="H1395" s="4">
        <f t="shared" ca="1" si="131"/>
        <v>0</v>
      </c>
    </row>
    <row r="1396" spans="1:8" x14ac:dyDescent="0.25">
      <c r="A1396" s="5">
        <f t="shared" si="126"/>
        <v>1395</v>
      </c>
      <c r="B1396" s="4">
        <f t="shared" ca="1" si="127"/>
        <v>128</v>
      </c>
      <c r="C1396" s="4">
        <f t="shared" ca="1" si="128"/>
        <v>11</v>
      </c>
      <c r="D1396" s="4">
        <f t="shared" ca="1" si="129"/>
        <v>1</v>
      </c>
      <c r="E1396" s="4">
        <f t="shared" ca="1" si="130"/>
        <v>14234</v>
      </c>
      <c r="H1396" s="4">
        <f t="shared" ca="1" si="131"/>
        <v>1</v>
      </c>
    </row>
    <row r="1397" spans="1:8" x14ac:dyDescent="0.25">
      <c r="A1397" s="5">
        <f t="shared" si="126"/>
        <v>1396</v>
      </c>
      <c r="B1397" s="4">
        <f t="shared" ca="1" si="127"/>
        <v>53</v>
      </c>
      <c r="C1397" s="4">
        <f t="shared" ca="1" si="128"/>
        <v>2</v>
      </c>
      <c r="D1397" s="4">
        <f t="shared" ca="1" si="129"/>
        <v>1</v>
      </c>
      <c r="E1397" s="4">
        <f t="shared" ca="1" si="130"/>
        <v>5423</v>
      </c>
      <c r="H1397" s="4">
        <f t="shared" ca="1" si="131"/>
        <v>1</v>
      </c>
    </row>
    <row r="1398" spans="1:8" x14ac:dyDescent="0.25">
      <c r="A1398" s="5">
        <f t="shared" si="126"/>
        <v>1397</v>
      </c>
      <c r="B1398" s="4">
        <f t="shared" ca="1" si="127"/>
        <v>155</v>
      </c>
      <c r="C1398" s="4">
        <f t="shared" ca="1" si="128"/>
        <v>9</v>
      </c>
      <c r="D1398" s="4">
        <f t="shared" ca="1" si="129"/>
        <v>1</v>
      </c>
      <c r="E1398" s="4">
        <f t="shared" ca="1" si="130"/>
        <v>21113</v>
      </c>
      <c r="H1398" s="4">
        <f t="shared" ca="1" si="131"/>
        <v>0</v>
      </c>
    </row>
    <row r="1399" spans="1:8" x14ac:dyDescent="0.25">
      <c r="A1399" s="5">
        <f t="shared" si="126"/>
        <v>1398</v>
      </c>
      <c r="B1399" s="4">
        <f t="shared" ca="1" si="127"/>
        <v>96</v>
      </c>
      <c r="C1399" s="4">
        <f t="shared" ca="1" si="128"/>
        <v>13</v>
      </c>
      <c r="D1399" s="4">
        <f t="shared" ca="1" si="129"/>
        <v>2</v>
      </c>
      <c r="E1399" s="4">
        <f t="shared" ca="1" si="130"/>
        <v>33136</v>
      </c>
      <c r="H1399" s="4">
        <f t="shared" ca="1" si="131"/>
        <v>0</v>
      </c>
    </row>
    <row r="1400" spans="1:8" x14ac:dyDescent="0.25">
      <c r="A1400" s="5">
        <f t="shared" si="126"/>
        <v>1399</v>
      </c>
      <c r="B1400" s="4">
        <f t="shared" ca="1" si="127"/>
        <v>34</v>
      </c>
      <c r="C1400" s="4">
        <f t="shared" ca="1" si="128"/>
        <v>15</v>
      </c>
      <c r="D1400" s="4">
        <f t="shared" ca="1" si="129"/>
        <v>2</v>
      </c>
      <c r="E1400" s="4">
        <f t="shared" ca="1" si="130"/>
        <v>53540</v>
      </c>
      <c r="H1400" s="4">
        <f t="shared" ca="1" si="131"/>
        <v>0</v>
      </c>
    </row>
    <row r="1401" spans="1:8" x14ac:dyDescent="0.25">
      <c r="A1401" s="5">
        <f t="shared" si="126"/>
        <v>1400</v>
      </c>
      <c r="B1401" s="4">
        <f t="shared" ca="1" si="127"/>
        <v>14</v>
      </c>
      <c r="C1401" s="4">
        <f t="shared" ca="1" si="128"/>
        <v>19</v>
      </c>
      <c r="D1401" s="4">
        <f t="shared" ca="1" si="129"/>
        <v>2</v>
      </c>
      <c r="E1401" s="4">
        <f t="shared" ca="1" si="130"/>
        <v>46462</v>
      </c>
      <c r="H1401" s="4">
        <f t="shared" ca="1" si="131"/>
        <v>1</v>
      </c>
    </row>
    <row r="1402" spans="1:8" x14ac:dyDescent="0.25">
      <c r="A1402" s="5">
        <f t="shared" si="126"/>
        <v>1401</v>
      </c>
      <c r="B1402" s="4">
        <f t="shared" ca="1" si="127"/>
        <v>146</v>
      </c>
      <c r="C1402" s="4">
        <f t="shared" ca="1" si="128"/>
        <v>12</v>
      </c>
      <c r="D1402" s="4">
        <f t="shared" ca="1" si="129"/>
        <v>3</v>
      </c>
      <c r="E1402" s="4">
        <f t="shared" ca="1" si="130"/>
        <v>81027</v>
      </c>
      <c r="H1402" s="4">
        <f t="shared" ca="1" si="131"/>
        <v>1</v>
      </c>
    </row>
    <row r="1403" spans="1:8" x14ac:dyDescent="0.25">
      <c r="A1403" s="5">
        <f t="shared" si="126"/>
        <v>1402</v>
      </c>
      <c r="B1403" s="4">
        <f t="shared" ca="1" si="127"/>
        <v>147</v>
      </c>
      <c r="C1403" s="4">
        <f t="shared" ca="1" si="128"/>
        <v>8</v>
      </c>
      <c r="D1403" s="4">
        <f t="shared" ca="1" si="129"/>
        <v>3</v>
      </c>
      <c r="E1403" s="4">
        <f t="shared" ca="1" si="130"/>
        <v>83175</v>
      </c>
      <c r="H1403" s="4">
        <f t="shared" ca="1" si="131"/>
        <v>1</v>
      </c>
    </row>
    <row r="1404" spans="1:8" x14ac:dyDescent="0.25">
      <c r="A1404" s="5">
        <f t="shared" si="126"/>
        <v>1403</v>
      </c>
      <c r="B1404" s="4">
        <f t="shared" ca="1" si="127"/>
        <v>138</v>
      </c>
      <c r="C1404" s="4">
        <f t="shared" ca="1" si="128"/>
        <v>11</v>
      </c>
      <c r="D1404" s="4">
        <f t="shared" ca="1" si="129"/>
        <v>1</v>
      </c>
      <c r="E1404" s="4">
        <f t="shared" ca="1" si="130"/>
        <v>25414</v>
      </c>
      <c r="H1404" s="4">
        <f t="shared" ca="1" si="131"/>
        <v>0</v>
      </c>
    </row>
    <row r="1405" spans="1:8" x14ac:dyDescent="0.25">
      <c r="A1405" s="5">
        <f t="shared" si="126"/>
        <v>1404</v>
      </c>
      <c r="B1405" s="4">
        <f t="shared" ca="1" si="127"/>
        <v>105</v>
      </c>
      <c r="C1405" s="4">
        <f t="shared" ca="1" si="128"/>
        <v>16</v>
      </c>
      <c r="D1405" s="4">
        <f t="shared" ca="1" si="129"/>
        <v>2</v>
      </c>
      <c r="E1405" s="4">
        <f t="shared" ca="1" si="130"/>
        <v>48176</v>
      </c>
      <c r="H1405" s="4">
        <f t="shared" ca="1" si="131"/>
        <v>1</v>
      </c>
    </row>
    <row r="1406" spans="1:8" x14ac:dyDescent="0.25">
      <c r="A1406" s="5">
        <f t="shared" si="126"/>
        <v>1405</v>
      </c>
      <c r="B1406" s="4">
        <f t="shared" ca="1" si="127"/>
        <v>158</v>
      </c>
      <c r="C1406" s="4">
        <f t="shared" ca="1" si="128"/>
        <v>7</v>
      </c>
      <c r="D1406" s="4">
        <f t="shared" ca="1" si="129"/>
        <v>1</v>
      </c>
      <c r="E1406" s="4">
        <f t="shared" ca="1" si="130"/>
        <v>22301</v>
      </c>
      <c r="H1406" s="4">
        <f t="shared" ca="1" si="131"/>
        <v>1</v>
      </c>
    </row>
    <row r="1407" spans="1:8" x14ac:dyDescent="0.25">
      <c r="A1407" s="5">
        <f t="shared" si="126"/>
        <v>1406</v>
      </c>
      <c r="B1407" s="4">
        <f t="shared" ca="1" si="127"/>
        <v>175</v>
      </c>
      <c r="C1407" s="4">
        <f t="shared" ca="1" si="128"/>
        <v>19</v>
      </c>
      <c r="D1407" s="4">
        <f t="shared" ca="1" si="129"/>
        <v>2</v>
      </c>
      <c r="E1407" s="4">
        <f t="shared" ca="1" si="130"/>
        <v>52995</v>
      </c>
      <c r="H1407" s="4">
        <f t="shared" ca="1" si="131"/>
        <v>1</v>
      </c>
    </row>
    <row r="1408" spans="1:8" x14ac:dyDescent="0.25">
      <c r="A1408" s="5">
        <f t="shared" si="126"/>
        <v>1407</v>
      </c>
      <c r="B1408" s="4">
        <f t="shared" ca="1" si="127"/>
        <v>87</v>
      </c>
      <c r="C1408" s="4">
        <f t="shared" ca="1" si="128"/>
        <v>8</v>
      </c>
      <c r="D1408" s="4">
        <f t="shared" ca="1" si="129"/>
        <v>3</v>
      </c>
      <c r="E1408" s="4">
        <f t="shared" ca="1" si="130"/>
        <v>86638</v>
      </c>
      <c r="H1408" s="4">
        <f t="shared" ca="1" si="131"/>
        <v>1</v>
      </c>
    </row>
    <row r="1409" spans="1:8" x14ac:dyDescent="0.25">
      <c r="A1409" s="5">
        <f t="shared" si="126"/>
        <v>1408</v>
      </c>
      <c r="B1409" s="4">
        <f t="shared" ca="1" si="127"/>
        <v>1</v>
      </c>
      <c r="C1409" s="4">
        <f t="shared" ca="1" si="128"/>
        <v>7</v>
      </c>
      <c r="D1409" s="4">
        <f t="shared" ca="1" si="129"/>
        <v>1</v>
      </c>
      <c r="E1409" s="4">
        <f t="shared" ca="1" si="130"/>
        <v>29909</v>
      </c>
      <c r="H1409" s="4">
        <f t="shared" ca="1" si="131"/>
        <v>1</v>
      </c>
    </row>
    <row r="1410" spans="1:8" x14ac:dyDescent="0.25">
      <c r="A1410" s="5">
        <f t="shared" si="126"/>
        <v>1409</v>
      </c>
      <c r="B1410" s="4">
        <f t="shared" ca="1" si="127"/>
        <v>142</v>
      </c>
      <c r="C1410" s="4">
        <f t="shared" ca="1" si="128"/>
        <v>8</v>
      </c>
      <c r="D1410" s="4">
        <f t="shared" ca="1" si="129"/>
        <v>3</v>
      </c>
      <c r="E1410" s="4">
        <f t="shared" ca="1" si="130"/>
        <v>62329</v>
      </c>
      <c r="H1410" s="4">
        <f t="shared" ca="1" si="131"/>
        <v>0</v>
      </c>
    </row>
    <row r="1411" spans="1:8" x14ac:dyDescent="0.25">
      <c r="A1411" s="5">
        <f t="shared" si="126"/>
        <v>1410</v>
      </c>
      <c r="B1411" s="4">
        <f t="shared" ca="1" si="127"/>
        <v>52</v>
      </c>
      <c r="C1411" s="4">
        <f t="shared" ca="1" si="128"/>
        <v>10</v>
      </c>
      <c r="D1411" s="4">
        <f t="shared" ca="1" si="129"/>
        <v>2</v>
      </c>
      <c r="E1411" s="4">
        <f t="shared" ca="1" si="130"/>
        <v>37759</v>
      </c>
      <c r="H1411" s="4">
        <f t="shared" ca="1" si="131"/>
        <v>1</v>
      </c>
    </row>
    <row r="1412" spans="1:8" x14ac:dyDescent="0.25">
      <c r="A1412" s="5">
        <f t="shared" ref="A1412:A1475" si="132">A1411+1</f>
        <v>1411</v>
      </c>
      <c r="B1412" s="4">
        <f t="shared" ref="B1412:B1475" ca="1" si="133">RANDBETWEEN(1,175)</f>
        <v>159</v>
      </c>
      <c r="C1412" s="4">
        <f t="shared" ref="C1412:C1475" ca="1" si="134">RANDBETWEEN(1,20)</f>
        <v>18</v>
      </c>
      <c r="D1412" s="4">
        <f t="shared" ref="D1412:D1475" ca="1" si="135">RANDBETWEEN(1,3)</f>
        <v>1</v>
      </c>
      <c r="E1412" s="4">
        <f t="shared" ref="E1412:E1475" ca="1" si="136">IF(D1412=1,RANDBETWEEN(0,30000),IF(D1412=2,RANDBETWEEN(30001,60000),RANDBETWEEN(60001,89999)))</f>
        <v>12644</v>
      </c>
      <c r="H1412" s="4">
        <f t="shared" ref="H1412:H1475" ca="1" si="137">RANDBETWEEN(0,1)</f>
        <v>0</v>
      </c>
    </row>
    <row r="1413" spans="1:8" x14ac:dyDescent="0.25">
      <c r="A1413" s="5">
        <f t="shared" si="132"/>
        <v>1412</v>
      </c>
      <c r="B1413" s="4">
        <f t="shared" ca="1" si="133"/>
        <v>68</v>
      </c>
      <c r="C1413" s="4">
        <f t="shared" ca="1" si="134"/>
        <v>17</v>
      </c>
      <c r="D1413" s="4">
        <f t="shared" ca="1" si="135"/>
        <v>2</v>
      </c>
      <c r="E1413" s="4">
        <f t="shared" ca="1" si="136"/>
        <v>51636</v>
      </c>
      <c r="H1413" s="4">
        <f t="shared" ca="1" si="137"/>
        <v>0</v>
      </c>
    </row>
    <row r="1414" spans="1:8" x14ac:dyDescent="0.25">
      <c r="A1414" s="5">
        <f t="shared" si="132"/>
        <v>1413</v>
      </c>
      <c r="B1414" s="4">
        <f t="shared" ca="1" si="133"/>
        <v>84</v>
      </c>
      <c r="C1414" s="4">
        <f t="shared" ca="1" si="134"/>
        <v>6</v>
      </c>
      <c r="D1414" s="4">
        <f t="shared" ca="1" si="135"/>
        <v>1</v>
      </c>
      <c r="E1414" s="4">
        <f t="shared" ca="1" si="136"/>
        <v>9932</v>
      </c>
      <c r="H1414" s="4">
        <f t="shared" ca="1" si="137"/>
        <v>1</v>
      </c>
    </row>
    <row r="1415" spans="1:8" x14ac:dyDescent="0.25">
      <c r="A1415" s="5">
        <f t="shared" si="132"/>
        <v>1414</v>
      </c>
      <c r="B1415" s="4">
        <f t="shared" ca="1" si="133"/>
        <v>43</v>
      </c>
      <c r="C1415" s="4">
        <f t="shared" ca="1" si="134"/>
        <v>15</v>
      </c>
      <c r="D1415" s="4">
        <f t="shared" ca="1" si="135"/>
        <v>3</v>
      </c>
      <c r="E1415" s="4">
        <f t="shared" ca="1" si="136"/>
        <v>63638</v>
      </c>
      <c r="H1415" s="4">
        <f t="shared" ca="1" si="137"/>
        <v>1</v>
      </c>
    </row>
    <row r="1416" spans="1:8" x14ac:dyDescent="0.25">
      <c r="A1416" s="5">
        <f t="shared" si="132"/>
        <v>1415</v>
      </c>
      <c r="B1416" s="4">
        <f t="shared" ca="1" si="133"/>
        <v>7</v>
      </c>
      <c r="C1416" s="4">
        <f t="shared" ca="1" si="134"/>
        <v>16</v>
      </c>
      <c r="D1416" s="4">
        <f t="shared" ca="1" si="135"/>
        <v>1</v>
      </c>
      <c r="E1416" s="4">
        <f t="shared" ca="1" si="136"/>
        <v>20958</v>
      </c>
      <c r="H1416" s="4">
        <f t="shared" ca="1" si="137"/>
        <v>0</v>
      </c>
    </row>
    <row r="1417" spans="1:8" x14ac:dyDescent="0.25">
      <c r="A1417" s="5">
        <f t="shared" si="132"/>
        <v>1416</v>
      </c>
      <c r="B1417" s="4">
        <f t="shared" ca="1" si="133"/>
        <v>108</v>
      </c>
      <c r="C1417" s="4">
        <f t="shared" ca="1" si="134"/>
        <v>11</v>
      </c>
      <c r="D1417" s="4">
        <f t="shared" ca="1" si="135"/>
        <v>3</v>
      </c>
      <c r="E1417" s="4">
        <f t="shared" ca="1" si="136"/>
        <v>84007</v>
      </c>
      <c r="H1417" s="4">
        <f t="shared" ca="1" si="137"/>
        <v>1</v>
      </c>
    </row>
    <row r="1418" spans="1:8" x14ac:dyDescent="0.25">
      <c r="A1418" s="5">
        <f t="shared" si="132"/>
        <v>1417</v>
      </c>
      <c r="B1418" s="4">
        <f t="shared" ca="1" si="133"/>
        <v>147</v>
      </c>
      <c r="C1418" s="4">
        <f t="shared" ca="1" si="134"/>
        <v>12</v>
      </c>
      <c r="D1418" s="4">
        <f t="shared" ca="1" si="135"/>
        <v>1</v>
      </c>
      <c r="E1418" s="4">
        <f t="shared" ca="1" si="136"/>
        <v>6429</v>
      </c>
      <c r="H1418" s="4">
        <f t="shared" ca="1" si="137"/>
        <v>1</v>
      </c>
    </row>
    <row r="1419" spans="1:8" x14ac:dyDescent="0.25">
      <c r="A1419" s="5">
        <f t="shared" si="132"/>
        <v>1418</v>
      </c>
      <c r="B1419" s="4">
        <f t="shared" ca="1" si="133"/>
        <v>104</v>
      </c>
      <c r="C1419" s="4">
        <f t="shared" ca="1" si="134"/>
        <v>6</v>
      </c>
      <c r="D1419" s="4">
        <f t="shared" ca="1" si="135"/>
        <v>3</v>
      </c>
      <c r="E1419" s="4">
        <f t="shared" ca="1" si="136"/>
        <v>78429</v>
      </c>
      <c r="H1419" s="4">
        <f t="shared" ca="1" si="137"/>
        <v>0</v>
      </c>
    </row>
    <row r="1420" spans="1:8" x14ac:dyDescent="0.25">
      <c r="A1420" s="5">
        <f t="shared" si="132"/>
        <v>1419</v>
      </c>
      <c r="B1420" s="4">
        <f t="shared" ca="1" si="133"/>
        <v>46</v>
      </c>
      <c r="C1420" s="4">
        <f t="shared" ca="1" si="134"/>
        <v>14</v>
      </c>
      <c r="D1420" s="4">
        <f t="shared" ca="1" si="135"/>
        <v>2</v>
      </c>
      <c r="E1420" s="4">
        <f t="shared" ca="1" si="136"/>
        <v>45587</v>
      </c>
      <c r="H1420" s="4">
        <f t="shared" ca="1" si="137"/>
        <v>1</v>
      </c>
    </row>
    <row r="1421" spans="1:8" x14ac:dyDescent="0.25">
      <c r="A1421" s="5">
        <f t="shared" si="132"/>
        <v>1420</v>
      </c>
      <c r="B1421" s="4">
        <f t="shared" ca="1" si="133"/>
        <v>172</v>
      </c>
      <c r="C1421" s="4">
        <f t="shared" ca="1" si="134"/>
        <v>15</v>
      </c>
      <c r="D1421" s="4">
        <f t="shared" ca="1" si="135"/>
        <v>2</v>
      </c>
      <c r="E1421" s="4">
        <f t="shared" ca="1" si="136"/>
        <v>57439</v>
      </c>
      <c r="H1421" s="4">
        <f t="shared" ca="1" si="137"/>
        <v>1</v>
      </c>
    </row>
    <row r="1422" spans="1:8" x14ac:dyDescent="0.25">
      <c r="A1422" s="5">
        <f t="shared" si="132"/>
        <v>1421</v>
      </c>
      <c r="B1422" s="4">
        <f t="shared" ca="1" si="133"/>
        <v>128</v>
      </c>
      <c r="C1422" s="4">
        <f t="shared" ca="1" si="134"/>
        <v>11</v>
      </c>
      <c r="D1422" s="4">
        <f t="shared" ca="1" si="135"/>
        <v>1</v>
      </c>
      <c r="E1422" s="4">
        <f t="shared" ca="1" si="136"/>
        <v>15857</v>
      </c>
      <c r="H1422" s="4">
        <f t="shared" ca="1" si="137"/>
        <v>0</v>
      </c>
    </row>
    <row r="1423" spans="1:8" x14ac:dyDescent="0.25">
      <c r="A1423" s="5">
        <f t="shared" si="132"/>
        <v>1422</v>
      </c>
      <c r="B1423" s="4">
        <f t="shared" ca="1" si="133"/>
        <v>56</v>
      </c>
      <c r="C1423" s="4">
        <f t="shared" ca="1" si="134"/>
        <v>6</v>
      </c>
      <c r="D1423" s="4">
        <f t="shared" ca="1" si="135"/>
        <v>2</v>
      </c>
      <c r="E1423" s="4">
        <f t="shared" ca="1" si="136"/>
        <v>56373</v>
      </c>
      <c r="H1423" s="4">
        <f t="shared" ca="1" si="137"/>
        <v>0</v>
      </c>
    </row>
    <row r="1424" spans="1:8" x14ac:dyDescent="0.25">
      <c r="A1424" s="5">
        <f t="shared" si="132"/>
        <v>1423</v>
      </c>
      <c r="B1424" s="4">
        <f t="shared" ca="1" si="133"/>
        <v>61</v>
      </c>
      <c r="C1424" s="4">
        <f t="shared" ca="1" si="134"/>
        <v>11</v>
      </c>
      <c r="D1424" s="4">
        <f t="shared" ca="1" si="135"/>
        <v>1</v>
      </c>
      <c r="E1424" s="4">
        <f t="shared" ca="1" si="136"/>
        <v>8864</v>
      </c>
      <c r="H1424" s="4">
        <f t="shared" ca="1" si="137"/>
        <v>0</v>
      </c>
    </row>
    <row r="1425" spans="1:8" x14ac:dyDescent="0.25">
      <c r="A1425" s="5">
        <f t="shared" si="132"/>
        <v>1424</v>
      </c>
      <c r="B1425" s="4">
        <f t="shared" ca="1" si="133"/>
        <v>133</v>
      </c>
      <c r="C1425" s="4">
        <f t="shared" ca="1" si="134"/>
        <v>1</v>
      </c>
      <c r="D1425" s="4">
        <f t="shared" ca="1" si="135"/>
        <v>1</v>
      </c>
      <c r="E1425" s="4">
        <f t="shared" ca="1" si="136"/>
        <v>11368</v>
      </c>
      <c r="H1425" s="4">
        <f t="shared" ca="1" si="137"/>
        <v>1</v>
      </c>
    </row>
    <row r="1426" spans="1:8" x14ac:dyDescent="0.25">
      <c r="A1426" s="5">
        <f t="shared" si="132"/>
        <v>1425</v>
      </c>
      <c r="B1426" s="4">
        <f t="shared" ca="1" si="133"/>
        <v>59</v>
      </c>
      <c r="C1426" s="4">
        <f t="shared" ca="1" si="134"/>
        <v>14</v>
      </c>
      <c r="D1426" s="4">
        <f t="shared" ca="1" si="135"/>
        <v>1</v>
      </c>
      <c r="E1426" s="4">
        <f t="shared" ca="1" si="136"/>
        <v>17760</v>
      </c>
      <c r="H1426" s="4">
        <f t="shared" ca="1" si="137"/>
        <v>0</v>
      </c>
    </row>
    <row r="1427" spans="1:8" x14ac:dyDescent="0.25">
      <c r="A1427" s="5">
        <f t="shared" si="132"/>
        <v>1426</v>
      </c>
      <c r="B1427" s="4">
        <f t="shared" ca="1" si="133"/>
        <v>46</v>
      </c>
      <c r="C1427" s="4">
        <f t="shared" ca="1" si="134"/>
        <v>12</v>
      </c>
      <c r="D1427" s="4">
        <f t="shared" ca="1" si="135"/>
        <v>2</v>
      </c>
      <c r="E1427" s="4">
        <f t="shared" ca="1" si="136"/>
        <v>54715</v>
      </c>
      <c r="H1427" s="4">
        <f t="shared" ca="1" si="137"/>
        <v>0</v>
      </c>
    </row>
    <row r="1428" spans="1:8" x14ac:dyDescent="0.25">
      <c r="A1428" s="5">
        <f t="shared" si="132"/>
        <v>1427</v>
      </c>
      <c r="B1428" s="4">
        <f t="shared" ca="1" si="133"/>
        <v>38</v>
      </c>
      <c r="C1428" s="4">
        <f t="shared" ca="1" si="134"/>
        <v>3</v>
      </c>
      <c r="D1428" s="4">
        <f t="shared" ca="1" si="135"/>
        <v>2</v>
      </c>
      <c r="E1428" s="4">
        <f t="shared" ca="1" si="136"/>
        <v>57170</v>
      </c>
      <c r="H1428" s="4">
        <f t="shared" ca="1" si="137"/>
        <v>0</v>
      </c>
    </row>
    <row r="1429" spans="1:8" x14ac:dyDescent="0.25">
      <c r="A1429" s="5">
        <f t="shared" si="132"/>
        <v>1428</v>
      </c>
      <c r="B1429" s="4">
        <f t="shared" ca="1" si="133"/>
        <v>49</v>
      </c>
      <c r="C1429" s="4">
        <f t="shared" ca="1" si="134"/>
        <v>16</v>
      </c>
      <c r="D1429" s="4">
        <f t="shared" ca="1" si="135"/>
        <v>2</v>
      </c>
      <c r="E1429" s="4">
        <f t="shared" ca="1" si="136"/>
        <v>39163</v>
      </c>
      <c r="H1429" s="4">
        <f t="shared" ca="1" si="137"/>
        <v>1</v>
      </c>
    </row>
    <row r="1430" spans="1:8" x14ac:dyDescent="0.25">
      <c r="A1430" s="5">
        <f t="shared" si="132"/>
        <v>1429</v>
      </c>
      <c r="B1430" s="4">
        <f t="shared" ca="1" si="133"/>
        <v>67</v>
      </c>
      <c r="C1430" s="4">
        <f t="shared" ca="1" si="134"/>
        <v>11</v>
      </c>
      <c r="D1430" s="4">
        <f t="shared" ca="1" si="135"/>
        <v>1</v>
      </c>
      <c r="E1430" s="4">
        <f t="shared" ca="1" si="136"/>
        <v>17049</v>
      </c>
      <c r="H1430" s="4">
        <f t="shared" ca="1" si="137"/>
        <v>1</v>
      </c>
    </row>
    <row r="1431" spans="1:8" x14ac:dyDescent="0.25">
      <c r="A1431" s="5">
        <f t="shared" si="132"/>
        <v>1430</v>
      </c>
      <c r="B1431" s="4">
        <f t="shared" ca="1" si="133"/>
        <v>31</v>
      </c>
      <c r="C1431" s="4">
        <f t="shared" ca="1" si="134"/>
        <v>2</v>
      </c>
      <c r="D1431" s="4">
        <f t="shared" ca="1" si="135"/>
        <v>3</v>
      </c>
      <c r="E1431" s="4">
        <f t="shared" ca="1" si="136"/>
        <v>78770</v>
      </c>
      <c r="H1431" s="4">
        <f t="shared" ca="1" si="137"/>
        <v>0</v>
      </c>
    </row>
    <row r="1432" spans="1:8" x14ac:dyDescent="0.25">
      <c r="A1432" s="5">
        <f t="shared" si="132"/>
        <v>1431</v>
      </c>
      <c r="B1432" s="4">
        <f t="shared" ca="1" si="133"/>
        <v>103</v>
      </c>
      <c r="C1432" s="4">
        <f t="shared" ca="1" si="134"/>
        <v>3</v>
      </c>
      <c r="D1432" s="4">
        <f t="shared" ca="1" si="135"/>
        <v>3</v>
      </c>
      <c r="E1432" s="4">
        <f t="shared" ca="1" si="136"/>
        <v>71053</v>
      </c>
      <c r="H1432" s="4">
        <f t="shared" ca="1" si="137"/>
        <v>1</v>
      </c>
    </row>
    <row r="1433" spans="1:8" x14ac:dyDescent="0.25">
      <c r="A1433" s="5">
        <f t="shared" si="132"/>
        <v>1432</v>
      </c>
      <c r="B1433" s="4">
        <f t="shared" ca="1" si="133"/>
        <v>159</v>
      </c>
      <c r="C1433" s="4">
        <f t="shared" ca="1" si="134"/>
        <v>5</v>
      </c>
      <c r="D1433" s="4">
        <f t="shared" ca="1" si="135"/>
        <v>1</v>
      </c>
      <c r="E1433" s="4">
        <f t="shared" ca="1" si="136"/>
        <v>14837</v>
      </c>
      <c r="H1433" s="4">
        <f t="shared" ca="1" si="137"/>
        <v>1</v>
      </c>
    </row>
    <row r="1434" spans="1:8" x14ac:dyDescent="0.25">
      <c r="A1434" s="5">
        <f t="shared" si="132"/>
        <v>1433</v>
      </c>
      <c r="B1434" s="4">
        <f t="shared" ca="1" si="133"/>
        <v>97</v>
      </c>
      <c r="C1434" s="4">
        <f t="shared" ca="1" si="134"/>
        <v>10</v>
      </c>
      <c r="D1434" s="4">
        <f t="shared" ca="1" si="135"/>
        <v>2</v>
      </c>
      <c r="E1434" s="4">
        <f t="shared" ca="1" si="136"/>
        <v>51948</v>
      </c>
      <c r="H1434" s="4">
        <f t="shared" ca="1" si="137"/>
        <v>1</v>
      </c>
    </row>
    <row r="1435" spans="1:8" x14ac:dyDescent="0.25">
      <c r="A1435" s="5">
        <f t="shared" si="132"/>
        <v>1434</v>
      </c>
      <c r="B1435" s="4">
        <f t="shared" ca="1" si="133"/>
        <v>110</v>
      </c>
      <c r="C1435" s="4">
        <f t="shared" ca="1" si="134"/>
        <v>10</v>
      </c>
      <c r="D1435" s="4">
        <f t="shared" ca="1" si="135"/>
        <v>2</v>
      </c>
      <c r="E1435" s="4">
        <f t="shared" ca="1" si="136"/>
        <v>37183</v>
      </c>
      <c r="H1435" s="4">
        <f t="shared" ca="1" si="137"/>
        <v>1</v>
      </c>
    </row>
    <row r="1436" spans="1:8" x14ac:dyDescent="0.25">
      <c r="A1436" s="5">
        <f t="shared" si="132"/>
        <v>1435</v>
      </c>
      <c r="B1436" s="4">
        <f t="shared" ca="1" si="133"/>
        <v>47</v>
      </c>
      <c r="C1436" s="4">
        <f t="shared" ca="1" si="134"/>
        <v>19</v>
      </c>
      <c r="D1436" s="4">
        <f t="shared" ca="1" si="135"/>
        <v>1</v>
      </c>
      <c r="E1436" s="4">
        <f t="shared" ca="1" si="136"/>
        <v>22278</v>
      </c>
      <c r="H1436" s="4">
        <f t="shared" ca="1" si="137"/>
        <v>1</v>
      </c>
    </row>
    <row r="1437" spans="1:8" x14ac:dyDescent="0.25">
      <c r="A1437" s="5">
        <f t="shared" si="132"/>
        <v>1436</v>
      </c>
      <c r="B1437" s="4">
        <f t="shared" ca="1" si="133"/>
        <v>130</v>
      </c>
      <c r="C1437" s="4">
        <f t="shared" ca="1" si="134"/>
        <v>13</v>
      </c>
      <c r="D1437" s="4">
        <f t="shared" ca="1" si="135"/>
        <v>3</v>
      </c>
      <c r="E1437" s="4">
        <f t="shared" ca="1" si="136"/>
        <v>75763</v>
      </c>
      <c r="H1437" s="4">
        <f t="shared" ca="1" si="137"/>
        <v>0</v>
      </c>
    </row>
    <row r="1438" spans="1:8" x14ac:dyDescent="0.25">
      <c r="A1438" s="5">
        <f t="shared" si="132"/>
        <v>1437</v>
      </c>
      <c r="B1438" s="4">
        <f t="shared" ca="1" si="133"/>
        <v>29</v>
      </c>
      <c r="C1438" s="4">
        <f t="shared" ca="1" si="134"/>
        <v>16</v>
      </c>
      <c r="D1438" s="4">
        <f t="shared" ca="1" si="135"/>
        <v>3</v>
      </c>
      <c r="E1438" s="4">
        <f t="shared" ca="1" si="136"/>
        <v>73712</v>
      </c>
      <c r="H1438" s="4">
        <f t="shared" ca="1" si="137"/>
        <v>1</v>
      </c>
    </row>
    <row r="1439" spans="1:8" x14ac:dyDescent="0.25">
      <c r="A1439" s="5">
        <f t="shared" si="132"/>
        <v>1438</v>
      </c>
      <c r="B1439" s="4">
        <f t="shared" ca="1" si="133"/>
        <v>117</v>
      </c>
      <c r="C1439" s="4">
        <f t="shared" ca="1" si="134"/>
        <v>4</v>
      </c>
      <c r="D1439" s="4">
        <f t="shared" ca="1" si="135"/>
        <v>1</v>
      </c>
      <c r="E1439" s="4">
        <f t="shared" ca="1" si="136"/>
        <v>17628</v>
      </c>
      <c r="H1439" s="4">
        <f t="shared" ca="1" si="137"/>
        <v>0</v>
      </c>
    </row>
    <row r="1440" spans="1:8" x14ac:dyDescent="0.25">
      <c r="A1440" s="5">
        <f t="shared" si="132"/>
        <v>1439</v>
      </c>
      <c r="B1440" s="4">
        <f t="shared" ca="1" si="133"/>
        <v>14</v>
      </c>
      <c r="C1440" s="4">
        <f t="shared" ca="1" si="134"/>
        <v>1</v>
      </c>
      <c r="D1440" s="4">
        <f t="shared" ca="1" si="135"/>
        <v>2</v>
      </c>
      <c r="E1440" s="4">
        <f t="shared" ca="1" si="136"/>
        <v>32669</v>
      </c>
      <c r="H1440" s="4">
        <f t="shared" ca="1" si="137"/>
        <v>1</v>
      </c>
    </row>
    <row r="1441" spans="1:8" x14ac:dyDescent="0.25">
      <c r="A1441" s="5">
        <f t="shared" si="132"/>
        <v>1440</v>
      </c>
      <c r="B1441" s="4">
        <f t="shared" ca="1" si="133"/>
        <v>48</v>
      </c>
      <c r="C1441" s="4">
        <f t="shared" ca="1" si="134"/>
        <v>16</v>
      </c>
      <c r="D1441" s="4">
        <f t="shared" ca="1" si="135"/>
        <v>2</v>
      </c>
      <c r="E1441" s="4">
        <f t="shared" ca="1" si="136"/>
        <v>35181</v>
      </c>
      <c r="H1441" s="4">
        <f t="shared" ca="1" si="137"/>
        <v>1</v>
      </c>
    </row>
    <row r="1442" spans="1:8" x14ac:dyDescent="0.25">
      <c r="A1442" s="5">
        <f t="shared" si="132"/>
        <v>1441</v>
      </c>
      <c r="B1442" s="4">
        <f t="shared" ca="1" si="133"/>
        <v>101</v>
      </c>
      <c r="C1442" s="4">
        <f t="shared" ca="1" si="134"/>
        <v>8</v>
      </c>
      <c r="D1442" s="4">
        <f t="shared" ca="1" si="135"/>
        <v>1</v>
      </c>
      <c r="E1442" s="4">
        <f t="shared" ca="1" si="136"/>
        <v>17685</v>
      </c>
      <c r="H1442" s="4">
        <f t="shared" ca="1" si="137"/>
        <v>1</v>
      </c>
    </row>
    <row r="1443" spans="1:8" x14ac:dyDescent="0.25">
      <c r="A1443" s="5">
        <f t="shared" si="132"/>
        <v>1442</v>
      </c>
      <c r="B1443" s="4">
        <f t="shared" ca="1" si="133"/>
        <v>78</v>
      </c>
      <c r="C1443" s="4">
        <f t="shared" ca="1" si="134"/>
        <v>16</v>
      </c>
      <c r="D1443" s="4">
        <f t="shared" ca="1" si="135"/>
        <v>3</v>
      </c>
      <c r="E1443" s="4">
        <f t="shared" ca="1" si="136"/>
        <v>60032</v>
      </c>
      <c r="H1443" s="4">
        <f t="shared" ca="1" si="137"/>
        <v>1</v>
      </c>
    </row>
    <row r="1444" spans="1:8" x14ac:dyDescent="0.25">
      <c r="A1444" s="5">
        <f t="shared" si="132"/>
        <v>1443</v>
      </c>
      <c r="B1444" s="4">
        <f t="shared" ca="1" si="133"/>
        <v>165</v>
      </c>
      <c r="C1444" s="4">
        <f t="shared" ca="1" si="134"/>
        <v>19</v>
      </c>
      <c r="D1444" s="4">
        <f t="shared" ca="1" si="135"/>
        <v>1</v>
      </c>
      <c r="E1444" s="4">
        <f t="shared" ca="1" si="136"/>
        <v>19047</v>
      </c>
      <c r="H1444" s="4">
        <f t="shared" ca="1" si="137"/>
        <v>1</v>
      </c>
    </row>
    <row r="1445" spans="1:8" x14ac:dyDescent="0.25">
      <c r="A1445" s="5">
        <f t="shared" si="132"/>
        <v>1444</v>
      </c>
      <c r="B1445" s="4">
        <f t="shared" ca="1" si="133"/>
        <v>172</v>
      </c>
      <c r="C1445" s="4">
        <f t="shared" ca="1" si="134"/>
        <v>3</v>
      </c>
      <c r="D1445" s="4">
        <f t="shared" ca="1" si="135"/>
        <v>3</v>
      </c>
      <c r="E1445" s="4">
        <f t="shared" ca="1" si="136"/>
        <v>62425</v>
      </c>
      <c r="H1445" s="4">
        <f t="shared" ca="1" si="137"/>
        <v>0</v>
      </c>
    </row>
    <row r="1446" spans="1:8" x14ac:dyDescent="0.25">
      <c r="A1446" s="5">
        <f t="shared" si="132"/>
        <v>1445</v>
      </c>
      <c r="B1446" s="4">
        <f t="shared" ca="1" si="133"/>
        <v>73</v>
      </c>
      <c r="C1446" s="4">
        <f t="shared" ca="1" si="134"/>
        <v>14</v>
      </c>
      <c r="D1446" s="4">
        <f t="shared" ca="1" si="135"/>
        <v>3</v>
      </c>
      <c r="E1446" s="4">
        <f t="shared" ca="1" si="136"/>
        <v>74408</v>
      </c>
      <c r="H1446" s="4">
        <f t="shared" ca="1" si="137"/>
        <v>0</v>
      </c>
    </row>
    <row r="1447" spans="1:8" x14ac:dyDescent="0.25">
      <c r="A1447" s="5">
        <f t="shared" si="132"/>
        <v>1446</v>
      </c>
      <c r="B1447" s="4">
        <f t="shared" ca="1" si="133"/>
        <v>135</v>
      </c>
      <c r="C1447" s="4">
        <f t="shared" ca="1" si="134"/>
        <v>17</v>
      </c>
      <c r="D1447" s="4">
        <f t="shared" ca="1" si="135"/>
        <v>1</v>
      </c>
      <c r="E1447" s="4">
        <f t="shared" ca="1" si="136"/>
        <v>10895</v>
      </c>
      <c r="H1447" s="4">
        <f t="shared" ca="1" si="137"/>
        <v>1</v>
      </c>
    </row>
    <row r="1448" spans="1:8" x14ac:dyDescent="0.25">
      <c r="A1448" s="5">
        <f t="shared" si="132"/>
        <v>1447</v>
      </c>
      <c r="B1448" s="4">
        <f t="shared" ca="1" si="133"/>
        <v>101</v>
      </c>
      <c r="C1448" s="4">
        <f t="shared" ca="1" si="134"/>
        <v>3</v>
      </c>
      <c r="D1448" s="4">
        <f t="shared" ca="1" si="135"/>
        <v>3</v>
      </c>
      <c r="E1448" s="4">
        <f t="shared" ca="1" si="136"/>
        <v>70305</v>
      </c>
      <c r="H1448" s="4">
        <f t="shared" ca="1" si="137"/>
        <v>1</v>
      </c>
    </row>
    <row r="1449" spans="1:8" x14ac:dyDescent="0.25">
      <c r="A1449" s="5">
        <f t="shared" si="132"/>
        <v>1448</v>
      </c>
      <c r="B1449" s="4">
        <f t="shared" ca="1" si="133"/>
        <v>143</v>
      </c>
      <c r="C1449" s="4">
        <f t="shared" ca="1" si="134"/>
        <v>3</v>
      </c>
      <c r="D1449" s="4">
        <f t="shared" ca="1" si="135"/>
        <v>1</v>
      </c>
      <c r="E1449" s="4">
        <f t="shared" ca="1" si="136"/>
        <v>10424</v>
      </c>
      <c r="H1449" s="4">
        <f t="shared" ca="1" si="137"/>
        <v>0</v>
      </c>
    </row>
    <row r="1450" spans="1:8" x14ac:dyDescent="0.25">
      <c r="A1450" s="5">
        <f t="shared" si="132"/>
        <v>1449</v>
      </c>
      <c r="B1450" s="4">
        <f t="shared" ca="1" si="133"/>
        <v>19</v>
      </c>
      <c r="C1450" s="4">
        <f t="shared" ca="1" si="134"/>
        <v>7</v>
      </c>
      <c r="D1450" s="4">
        <f t="shared" ca="1" si="135"/>
        <v>3</v>
      </c>
      <c r="E1450" s="4">
        <f t="shared" ca="1" si="136"/>
        <v>77231</v>
      </c>
      <c r="H1450" s="4">
        <f t="shared" ca="1" si="137"/>
        <v>0</v>
      </c>
    </row>
    <row r="1451" spans="1:8" x14ac:dyDescent="0.25">
      <c r="A1451" s="5">
        <f t="shared" si="132"/>
        <v>1450</v>
      </c>
      <c r="B1451" s="4">
        <f t="shared" ca="1" si="133"/>
        <v>94</v>
      </c>
      <c r="C1451" s="4">
        <f t="shared" ca="1" si="134"/>
        <v>7</v>
      </c>
      <c r="D1451" s="4">
        <f t="shared" ca="1" si="135"/>
        <v>1</v>
      </c>
      <c r="E1451" s="4">
        <f t="shared" ca="1" si="136"/>
        <v>8881</v>
      </c>
      <c r="H1451" s="4">
        <f t="shared" ca="1" si="137"/>
        <v>0</v>
      </c>
    </row>
    <row r="1452" spans="1:8" x14ac:dyDescent="0.25">
      <c r="A1452" s="5">
        <f t="shared" si="132"/>
        <v>1451</v>
      </c>
      <c r="B1452" s="4">
        <f t="shared" ca="1" si="133"/>
        <v>119</v>
      </c>
      <c r="C1452" s="4">
        <f t="shared" ca="1" si="134"/>
        <v>13</v>
      </c>
      <c r="D1452" s="4">
        <f t="shared" ca="1" si="135"/>
        <v>3</v>
      </c>
      <c r="E1452" s="4">
        <f t="shared" ca="1" si="136"/>
        <v>85064</v>
      </c>
      <c r="H1452" s="4">
        <f t="shared" ca="1" si="137"/>
        <v>0</v>
      </c>
    </row>
    <row r="1453" spans="1:8" x14ac:dyDescent="0.25">
      <c r="A1453" s="5">
        <f t="shared" si="132"/>
        <v>1452</v>
      </c>
      <c r="B1453" s="4">
        <f t="shared" ca="1" si="133"/>
        <v>107</v>
      </c>
      <c r="C1453" s="4">
        <f t="shared" ca="1" si="134"/>
        <v>17</v>
      </c>
      <c r="D1453" s="4">
        <f t="shared" ca="1" si="135"/>
        <v>2</v>
      </c>
      <c r="E1453" s="4">
        <f t="shared" ca="1" si="136"/>
        <v>58755</v>
      </c>
      <c r="H1453" s="4">
        <f t="shared" ca="1" si="137"/>
        <v>0</v>
      </c>
    </row>
    <row r="1454" spans="1:8" x14ac:dyDescent="0.25">
      <c r="A1454" s="5">
        <f t="shared" si="132"/>
        <v>1453</v>
      </c>
      <c r="B1454" s="4">
        <f t="shared" ca="1" si="133"/>
        <v>8</v>
      </c>
      <c r="C1454" s="4">
        <f t="shared" ca="1" si="134"/>
        <v>7</v>
      </c>
      <c r="D1454" s="4">
        <f t="shared" ca="1" si="135"/>
        <v>2</v>
      </c>
      <c r="E1454" s="4">
        <f t="shared" ca="1" si="136"/>
        <v>37530</v>
      </c>
      <c r="H1454" s="4">
        <f t="shared" ca="1" si="137"/>
        <v>1</v>
      </c>
    </row>
    <row r="1455" spans="1:8" x14ac:dyDescent="0.25">
      <c r="A1455" s="5">
        <f t="shared" si="132"/>
        <v>1454</v>
      </c>
      <c r="B1455" s="4">
        <f t="shared" ca="1" si="133"/>
        <v>4</v>
      </c>
      <c r="C1455" s="4">
        <f t="shared" ca="1" si="134"/>
        <v>3</v>
      </c>
      <c r="D1455" s="4">
        <f t="shared" ca="1" si="135"/>
        <v>3</v>
      </c>
      <c r="E1455" s="4">
        <f t="shared" ca="1" si="136"/>
        <v>76591</v>
      </c>
      <c r="H1455" s="4">
        <f t="shared" ca="1" si="137"/>
        <v>1</v>
      </c>
    </row>
    <row r="1456" spans="1:8" x14ac:dyDescent="0.25">
      <c r="A1456" s="5">
        <f t="shared" si="132"/>
        <v>1455</v>
      </c>
      <c r="B1456" s="4">
        <f t="shared" ca="1" si="133"/>
        <v>111</v>
      </c>
      <c r="C1456" s="4">
        <f t="shared" ca="1" si="134"/>
        <v>6</v>
      </c>
      <c r="D1456" s="4">
        <f t="shared" ca="1" si="135"/>
        <v>1</v>
      </c>
      <c r="E1456" s="4">
        <f t="shared" ca="1" si="136"/>
        <v>28657</v>
      </c>
      <c r="H1456" s="4">
        <f t="shared" ca="1" si="137"/>
        <v>0</v>
      </c>
    </row>
    <row r="1457" spans="1:8" x14ac:dyDescent="0.25">
      <c r="A1457" s="5">
        <f t="shared" si="132"/>
        <v>1456</v>
      </c>
      <c r="B1457" s="4">
        <f t="shared" ca="1" si="133"/>
        <v>2</v>
      </c>
      <c r="C1457" s="4">
        <f t="shared" ca="1" si="134"/>
        <v>11</v>
      </c>
      <c r="D1457" s="4">
        <f t="shared" ca="1" si="135"/>
        <v>3</v>
      </c>
      <c r="E1457" s="4">
        <f t="shared" ca="1" si="136"/>
        <v>64039</v>
      </c>
      <c r="H1457" s="4">
        <f t="shared" ca="1" si="137"/>
        <v>1</v>
      </c>
    </row>
    <row r="1458" spans="1:8" x14ac:dyDescent="0.25">
      <c r="A1458" s="5">
        <f t="shared" si="132"/>
        <v>1457</v>
      </c>
      <c r="B1458" s="4">
        <f t="shared" ca="1" si="133"/>
        <v>35</v>
      </c>
      <c r="C1458" s="4">
        <f t="shared" ca="1" si="134"/>
        <v>9</v>
      </c>
      <c r="D1458" s="4">
        <f t="shared" ca="1" si="135"/>
        <v>2</v>
      </c>
      <c r="E1458" s="4">
        <f t="shared" ca="1" si="136"/>
        <v>32187</v>
      </c>
      <c r="H1458" s="4">
        <f t="shared" ca="1" si="137"/>
        <v>1</v>
      </c>
    </row>
    <row r="1459" spans="1:8" x14ac:dyDescent="0.25">
      <c r="A1459" s="5">
        <f t="shared" si="132"/>
        <v>1458</v>
      </c>
      <c r="B1459" s="4">
        <f t="shared" ca="1" si="133"/>
        <v>148</v>
      </c>
      <c r="C1459" s="4">
        <f t="shared" ca="1" si="134"/>
        <v>5</v>
      </c>
      <c r="D1459" s="4">
        <f t="shared" ca="1" si="135"/>
        <v>1</v>
      </c>
      <c r="E1459" s="4">
        <f t="shared" ca="1" si="136"/>
        <v>10309</v>
      </c>
      <c r="H1459" s="4">
        <f t="shared" ca="1" si="137"/>
        <v>1</v>
      </c>
    </row>
    <row r="1460" spans="1:8" x14ac:dyDescent="0.25">
      <c r="A1460" s="5">
        <f t="shared" si="132"/>
        <v>1459</v>
      </c>
      <c r="B1460" s="4">
        <f t="shared" ca="1" si="133"/>
        <v>131</v>
      </c>
      <c r="C1460" s="4">
        <f t="shared" ca="1" si="134"/>
        <v>3</v>
      </c>
      <c r="D1460" s="4">
        <f t="shared" ca="1" si="135"/>
        <v>3</v>
      </c>
      <c r="E1460" s="4">
        <f t="shared" ca="1" si="136"/>
        <v>86486</v>
      </c>
      <c r="H1460" s="4">
        <f t="shared" ca="1" si="137"/>
        <v>0</v>
      </c>
    </row>
    <row r="1461" spans="1:8" x14ac:dyDescent="0.25">
      <c r="A1461" s="5">
        <f t="shared" si="132"/>
        <v>1460</v>
      </c>
      <c r="B1461" s="4">
        <f t="shared" ca="1" si="133"/>
        <v>27</v>
      </c>
      <c r="C1461" s="4">
        <f t="shared" ca="1" si="134"/>
        <v>15</v>
      </c>
      <c r="D1461" s="4">
        <f t="shared" ca="1" si="135"/>
        <v>2</v>
      </c>
      <c r="E1461" s="4">
        <f t="shared" ca="1" si="136"/>
        <v>41727</v>
      </c>
      <c r="H1461" s="4">
        <f t="shared" ca="1" si="137"/>
        <v>1</v>
      </c>
    </row>
    <row r="1462" spans="1:8" x14ac:dyDescent="0.25">
      <c r="A1462" s="5">
        <f t="shared" si="132"/>
        <v>1461</v>
      </c>
      <c r="B1462" s="4">
        <f t="shared" ca="1" si="133"/>
        <v>94</v>
      </c>
      <c r="C1462" s="4">
        <f t="shared" ca="1" si="134"/>
        <v>4</v>
      </c>
      <c r="D1462" s="4">
        <f t="shared" ca="1" si="135"/>
        <v>2</v>
      </c>
      <c r="E1462" s="4">
        <f t="shared" ca="1" si="136"/>
        <v>36817</v>
      </c>
      <c r="H1462" s="4">
        <f t="shared" ca="1" si="137"/>
        <v>1</v>
      </c>
    </row>
    <row r="1463" spans="1:8" x14ac:dyDescent="0.25">
      <c r="A1463" s="5">
        <f t="shared" si="132"/>
        <v>1462</v>
      </c>
      <c r="B1463" s="4">
        <f t="shared" ca="1" si="133"/>
        <v>60</v>
      </c>
      <c r="C1463" s="4">
        <f t="shared" ca="1" si="134"/>
        <v>10</v>
      </c>
      <c r="D1463" s="4">
        <f t="shared" ca="1" si="135"/>
        <v>3</v>
      </c>
      <c r="E1463" s="4">
        <f t="shared" ca="1" si="136"/>
        <v>88157</v>
      </c>
      <c r="H1463" s="4">
        <f t="shared" ca="1" si="137"/>
        <v>1</v>
      </c>
    </row>
    <row r="1464" spans="1:8" x14ac:dyDescent="0.25">
      <c r="A1464" s="5">
        <f t="shared" si="132"/>
        <v>1463</v>
      </c>
      <c r="B1464" s="4">
        <f t="shared" ca="1" si="133"/>
        <v>161</v>
      </c>
      <c r="C1464" s="4">
        <f t="shared" ca="1" si="134"/>
        <v>18</v>
      </c>
      <c r="D1464" s="4">
        <f t="shared" ca="1" si="135"/>
        <v>2</v>
      </c>
      <c r="E1464" s="4">
        <f t="shared" ca="1" si="136"/>
        <v>40376</v>
      </c>
      <c r="H1464" s="4">
        <f t="shared" ca="1" si="137"/>
        <v>0</v>
      </c>
    </row>
    <row r="1465" spans="1:8" x14ac:dyDescent="0.25">
      <c r="A1465" s="5">
        <f t="shared" si="132"/>
        <v>1464</v>
      </c>
      <c r="B1465" s="4">
        <f t="shared" ca="1" si="133"/>
        <v>58</v>
      </c>
      <c r="C1465" s="4">
        <f t="shared" ca="1" si="134"/>
        <v>14</v>
      </c>
      <c r="D1465" s="4">
        <f t="shared" ca="1" si="135"/>
        <v>1</v>
      </c>
      <c r="E1465" s="4">
        <f t="shared" ca="1" si="136"/>
        <v>2115</v>
      </c>
      <c r="H1465" s="4">
        <f t="shared" ca="1" si="137"/>
        <v>1</v>
      </c>
    </row>
    <row r="1466" spans="1:8" x14ac:dyDescent="0.25">
      <c r="A1466" s="5">
        <f t="shared" si="132"/>
        <v>1465</v>
      </c>
      <c r="B1466" s="4">
        <f t="shared" ca="1" si="133"/>
        <v>22</v>
      </c>
      <c r="C1466" s="4">
        <f t="shared" ca="1" si="134"/>
        <v>14</v>
      </c>
      <c r="D1466" s="4">
        <f t="shared" ca="1" si="135"/>
        <v>3</v>
      </c>
      <c r="E1466" s="4">
        <f t="shared" ca="1" si="136"/>
        <v>73102</v>
      </c>
      <c r="H1466" s="4">
        <f t="shared" ca="1" si="137"/>
        <v>1</v>
      </c>
    </row>
    <row r="1467" spans="1:8" x14ac:dyDescent="0.25">
      <c r="A1467" s="5">
        <f t="shared" si="132"/>
        <v>1466</v>
      </c>
      <c r="B1467" s="4">
        <f t="shared" ca="1" si="133"/>
        <v>164</v>
      </c>
      <c r="C1467" s="4">
        <f t="shared" ca="1" si="134"/>
        <v>4</v>
      </c>
      <c r="D1467" s="4">
        <f t="shared" ca="1" si="135"/>
        <v>3</v>
      </c>
      <c r="E1467" s="4">
        <f t="shared" ca="1" si="136"/>
        <v>75947</v>
      </c>
      <c r="H1467" s="4">
        <f t="shared" ca="1" si="137"/>
        <v>0</v>
      </c>
    </row>
    <row r="1468" spans="1:8" x14ac:dyDescent="0.25">
      <c r="A1468" s="5">
        <f t="shared" si="132"/>
        <v>1467</v>
      </c>
      <c r="B1468" s="4">
        <f t="shared" ca="1" si="133"/>
        <v>158</v>
      </c>
      <c r="C1468" s="4">
        <f t="shared" ca="1" si="134"/>
        <v>18</v>
      </c>
      <c r="D1468" s="4">
        <f t="shared" ca="1" si="135"/>
        <v>3</v>
      </c>
      <c r="E1468" s="4">
        <f t="shared" ca="1" si="136"/>
        <v>82051</v>
      </c>
      <c r="H1468" s="4">
        <f t="shared" ca="1" si="137"/>
        <v>0</v>
      </c>
    </row>
    <row r="1469" spans="1:8" x14ac:dyDescent="0.25">
      <c r="A1469" s="5">
        <f t="shared" si="132"/>
        <v>1468</v>
      </c>
      <c r="B1469" s="4">
        <f t="shared" ca="1" si="133"/>
        <v>172</v>
      </c>
      <c r="C1469" s="4">
        <f t="shared" ca="1" si="134"/>
        <v>6</v>
      </c>
      <c r="D1469" s="4">
        <f t="shared" ca="1" si="135"/>
        <v>3</v>
      </c>
      <c r="E1469" s="4">
        <f t="shared" ca="1" si="136"/>
        <v>89300</v>
      </c>
      <c r="H1469" s="4">
        <f t="shared" ca="1" si="137"/>
        <v>1</v>
      </c>
    </row>
    <row r="1470" spans="1:8" x14ac:dyDescent="0.25">
      <c r="A1470" s="5">
        <f t="shared" si="132"/>
        <v>1469</v>
      </c>
      <c r="B1470" s="4">
        <f t="shared" ca="1" si="133"/>
        <v>78</v>
      </c>
      <c r="C1470" s="4">
        <f t="shared" ca="1" si="134"/>
        <v>8</v>
      </c>
      <c r="D1470" s="4">
        <f t="shared" ca="1" si="135"/>
        <v>2</v>
      </c>
      <c r="E1470" s="4">
        <f t="shared" ca="1" si="136"/>
        <v>40657</v>
      </c>
      <c r="H1470" s="4">
        <f t="shared" ca="1" si="137"/>
        <v>0</v>
      </c>
    </row>
    <row r="1471" spans="1:8" x14ac:dyDescent="0.25">
      <c r="A1471" s="5">
        <f t="shared" si="132"/>
        <v>1470</v>
      </c>
      <c r="B1471" s="4">
        <f t="shared" ca="1" si="133"/>
        <v>173</v>
      </c>
      <c r="C1471" s="4">
        <f t="shared" ca="1" si="134"/>
        <v>13</v>
      </c>
      <c r="D1471" s="4">
        <f t="shared" ca="1" si="135"/>
        <v>2</v>
      </c>
      <c r="E1471" s="4">
        <f t="shared" ca="1" si="136"/>
        <v>38386</v>
      </c>
      <c r="H1471" s="4">
        <f t="shared" ca="1" si="137"/>
        <v>0</v>
      </c>
    </row>
    <row r="1472" spans="1:8" x14ac:dyDescent="0.25">
      <c r="A1472" s="5">
        <f t="shared" si="132"/>
        <v>1471</v>
      </c>
      <c r="B1472" s="4">
        <f t="shared" ca="1" si="133"/>
        <v>51</v>
      </c>
      <c r="C1472" s="4">
        <f t="shared" ca="1" si="134"/>
        <v>3</v>
      </c>
      <c r="D1472" s="4">
        <f t="shared" ca="1" si="135"/>
        <v>3</v>
      </c>
      <c r="E1472" s="4">
        <f t="shared" ca="1" si="136"/>
        <v>72423</v>
      </c>
      <c r="H1472" s="4">
        <f t="shared" ca="1" si="137"/>
        <v>0</v>
      </c>
    </row>
    <row r="1473" spans="1:8" x14ac:dyDescent="0.25">
      <c r="A1473" s="5">
        <f t="shared" si="132"/>
        <v>1472</v>
      </c>
      <c r="B1473" s="4">
        <f t="shared" ca="1" si="133"/>
        <v>51</v>
      </c>
      <c r="C1473" s="4">
        <f t="shared" ca="1" si="134"/>
        <v>4</v>
      </c>
      <c r="D1473" s="4">
        <f t="shared" ca="1" si="135"/>
        <v>1</v>
      </c>
      <c r="E1473" s="4">
        <f t="shared" ca="1" si="136"/>
        <v>10740</v>
      </c>
      <c r="H1473" s="4">
        <f t="shared" ca="1" si="137"/>
        <v>1</v>
      </c>
    </row>
    <row r="1474" spans="1:8" x14ac:dyDescent="0.25">
      <c r="A1474" s="5">
        <f t="shared" si="132"/>
        <v>1473</v>
      </c>
      <c r="B1474" s="4">
        <f t="shared" ca="1" si="133"/>
        <v>139</v>
      </c>
      <c r="C1474" s="4">
        <f t="shared" ca="1" si="134"/>
        <v>17</v>
      </c>
      <c r="D1474" s="4">
        <f t="shared" ca="1" si="135"/>
        <v>2</v>
      </c>
      <c r="E1474" s="4">
        <f t="shared" ca="1" si="136"/>
        <v>55177</v>
      </c>
      <c r="H1474" s="4">
        <f t="shared" ca="1" si="137"/>
        <v>0</v>
      </c>
    </row>
    <row r="1475" spans="1:8" x14ac:dyDescent="0.25">
      <c r="A1475" s="5">
        <f t="shared" si="132"/>
        <v>1474</v>
      </c>
      <c r="B1475" s="4">
        <f t="shared" ca="1" si="133"/>
        <v>12</v>
      </c>
      <c r="C1475" s="4">
        <f t="shared" ca="1" si="134"/>
        <v>3</v>
      </c>
      <c r="D1475" s="4">
        <f t="shared" ca="1" si="135"/>
        <v>1</v>
      </c>
      <c r="E1475" s="4">
        <f t="shared" ca="1" si="136"/>
        <v>20540</v>
      </c>
      <c r="H1475" s="4">
        <f t="shared" ca="1" si="137"/>
        <v>1</v>
      </c>
    </row>
    <row r="1476" spans="1:8" x14ac:dyDescent="0.25">
      <c r="A1476" s="5">
        <f t="shared" ref="A1476:A1539" si="138">A1475+1</f>
        <v>1475</v>
      </c>
      <c r="B1476" s="4">
        <f t="shared" ref="B1476:B1539" ca="1" si="139">RANDBETWEEN(1,175)</f>
        <v>4</v>
      </c>
      <c r="C1476" s="4">
        <f t="shared" ref="C1476:C1539" ca="1" si="140">RANDBETWEEN(1,20)</f>
        <v>4</v>
      </c>
      <c r="D1476" s="4">
        <f t="shared" ref="D1476:D1539" ca="1" si="141">RANDBETWEEN(1,3)</f>
        <v>3</v>
      </c>
      <c r="E1476" s="4">
        <f t="shared" ref="E1476:E1539" ca="1" si="142">IF(D1476=1,RANDBETWEEN(0,30000),IF(D1476=2,RANDBETWEEN(30001,60000),RANDBETWEEN(60001,89999)))</f>
        <v>67168</v>
      </c>
      <c r="H1476" s="4">
        <f t="shared" ref="H1476:H1539" ca="1" si="143">RANDBETWEEN(0,1)</f>
        <v>0</v>
      </c>
    </row>
    <row r="1477" spans="1:8" x14ac:dyDescent="0.25">
      <c r="A1477" s="5">
        <f t="shared" si="138"/>
        <v>1476</v>
      </c>
      <c r="B1477" s="4">
        <f t="shared" ca="1" si="139"/>
        <v>77</v>
      </c>
      <c r="C1477" s="4">
        <f t="shared" ca="1" si="140"/>
        <v>18</v>
      </c>
      <c r="D1477" s="4">
        <f t="shared" ca="1" si="141"/>
        <v>2</v>
      </c>
      <c r="E1477" s="4">
        <f t="shared" ca="1" si="142"/>
        <v>34070</v>
      </c>
      <c r="H1477" s="4">
        <f t="shared" ca="1" si="143"/>
        <v>1</v>
      </c>
    </row>
    <row r="1478" spans="1:8" x14ac:dyDescent="0.25">
      <c r="A1478" s="5">
        <f t="shared" si="138"/>
        <v>1477</v>
      </c>
      <c r="B1478" s="4">
        <f t="shared" ca="1" si="139"/>
        <v>55</v>
      </c>
      <c r="C1478" s="4">
        <f t="shared" ca="1" si="140"/>
        <v>15</v>
      </c>
      <c r="D1478" s="4">
        <f t="shared" ca="1" si="141"/>
        <v>2</v>
      </c>
      <c r="E1478" s="4">
        <f t="shared" ca="1" si="142"/>
        <v>50095</v>
      </c>
      <c r="H1478" s="4">
        <f t="shared" ca="1" si="143"/>
        <v>0</v>
      </c>
    </row>
    <row r="1479" spans="1:8" x14ac:dyDescent="0.25">
      <c r="A1479" s="5">
        <f t="shared" si="138"/>
        <v>1478</v>
      </c>
      <c r="B1479" s="4">
        <f t="shared" ca="1" si="139"/>
        <v>85</v>
      </c>
      <c r="C1479" s="4">
        <f t="shared" ca="1" si="140"/>
        <v>7</v>
      </c>
      <c r="D1479" s="4">
        <f t="shared" ca="1" si="141"/>
        <v>1</v>
      </c>
      <c r="E1479" s="4">
        <f t="shared" ca="1" si="142"/>
        <v>7915</v>
      </c>
      <c r="H1479" s="4">
        <f t="shared" ca="1" si="143"/>
        <v>0</v>
      </c>
    </row>
    <row r="1480" spans="1:8" x14ac:dyDescent="0.25">
      <c r="A1480" s="5">
        <f t="shared" si="138"/>
        <v>1479</v>
      </c>
      <c r="B1480" s="4">
        <f t="shared" ca="1" si="139"/>
        <v>118</v>
      </c>
      <c r="C1480" s="4">
        <f t="shared" ca="1" si="140"/>
        <v>4</v>
      </c>
      <c r="D1480" s="4">
        <f t="shared" ca="1" si="141"/>
        <v>3</v>
      </c>
      <c r="E1480" s="4">
        <f t="shared" ca="1" si="142"/>
        <v>71239</v>
      </c>
      <c r="H1480" s="4">
        <f t="shared" ca="1" si="143"/>
        <v>0</v>
      </c>
    </row>
    <row r="1481" spans="1:8" x14ac:dyDescent="0.25">
      <c r="A1481" s="5">
        <f t="shared" si="138"/>
        <v>1480</v>
      </c>
      <c r="B1481" s="4">
        <f t="shared" ca="1" si="139"/>
        <v>110</v>
      </c>
      <c r="C1481" s="4">
        <f t="shared" ca="1" si="140"/>
        <v>12</v>
      </c>
      <c r="D1481" s="4">
        <f t="shared" ca="1" si="141"/>
        <v>1</v>
      </c>
      <c r="E1481" s="4">
        <f t="shared" ca="1" si="142"/>
        <v>17643</v>
      </c>
      <c r="H1481" s="4">
        <f t="shared" ca="1" si="143"/>
        <v>0</v>
      </c>
    </row>
    <row r="1482" spans="1:8" x14ac:dyDescent="0.25">
      <c r="A1482" s="5">
        <f t="shared" si="138"/>
        <v>1481</v>
      </c>
      <c r="B1482" s="4">
        <f t="shared" ca="1" si="139"/>
        <v>138</v>
      </c>
      <c r="C1482" s="4">
        <f t="shared" ca="1" si="140"/>
        <v>9</v>
      </c>
      <c r="D1482" s="4">
        <f t="shared" ca="1" si="141"/>
        <v>1</v>
      </c>
      <c r="E1482" s="4">
        <f t="shared" ca="1" si="142"/>
        <v>15357</v>
      </c>
      <c r="H1482" s="4">
        <f t="shared" ca="1" si="143"/>
        <v>0</v>
      </c>
    </row>
    <row r="1483" spans="1:8" x14ac:dyDescent="0.25">
      <c r="A1483" s="5">
        <f t="shared" si="138"/>
        <v>1482</v>
      </c>
      <c r="B1483" s="4">
        <f t="shared" ca="1" si="139"/>
        <v>53</v>
      </c>
      <c r="C1483" s="4">
        <f t="shared" ca="1" si="140"/>
        <v>5</v>
      </c>
      <c r="D1483" s="4">
        <f t="shared" ca="1" si="141"/>
        <v>1</v>
      </c>
      <c r="E1483" s="4">
        <f t="shared" ca="1" si="142"/>
        <v>8245</v>
      </c>
      <c r="H1483" s="4">
        <f t="shared" ca="1" si="143"/>
        <v>1</v>
      </c>
    </row>
    <row r="1484" spans="1:8" x14ac:dyDescent="0.25">
      <c r="A1484" s="5">
        <f t="shared" si="138"/>
        <v>1483</v>
      </c>
      <c r="B1484" s="4">
        <f t="shared" ca="1" si="139"/>
        <v>138</v>
      </c>
      <c r="C1484" s="4">
        <f t="shared" ca="1" si="140"/>
        <v>15</v>
      </c>
      <c r="D1484" s="4">
        <f t="shared" ca="1" si="141"/>
        <v>1</v>
      </c>
      <c r="E1484" s="4">
        <f t="shared" ca="1" si="142"/>
        <v>3114</v>
      </c>
      <c r="H1484" s="4">
        <f t="shared" ca="1" si="143"/>
        <v>1</v>
      </c>
    </row>
    <row r="1485" spans="1:8" x14ac:dyDescent="0.25">
      <c r="A1485" s="5">
        <f t="shared" si="138"/>
        <v>1484</v>
      </c>
      <c r="B1485" s="4">
        <f t="shared" ca="1" si="139"/>
        <v>161</v>
      </c>
      <c r="C1485" s="4">
        <f t="shared" ca="1" si="140"/>
        <v>12</v>
      </c>
      <c r="D1485" s="4">
        <f t="shared" ca="1" si="141"/>
        <v>2</v>
      </c>
      <c r="E1485" s="4">
        <f t="shared" ca="1" si="142"/>
        <v>41765</v>
      </c>
      <c r="H1485" s="4">
        <f t="shared" ca="1" si="143"/>
        <v>0</v>
      </c>
    </row>
    <row r="1486" spans="1:8" x14ac:dyDescent="0.25">
      <c r="A1486" s="5">
        <f t="shared" si="138"/>
        <v>1485</v>
      </c>
      <c r="B1486" s="4">
        <f t="shared" ca="1" si="139"/>
        <v>68</v>
      </c>
      <c r="C1486" s="4">
        <f t="shared" ca="1" si="140"/>
        <v>12</v>
      </c>
      <c r="D1486" s="4">
        <f t="shared" ca="1" si="141"/>
        <v>3</v>
      </c>
      <c r="E1486" s="4">
        <f t="shared" ca="1" si="142"/>
        <v>72620</v>
      </c>
      <c r="H1486" s="4">
        <f t="shared" ca="1" si="143"/>
        <v>0</v>
      </c>
    </row>
    <row r="1487" spans="1:8" x14ac:dyDescent="0.25">
      <c r="A1487" s="5">
        <f t="shared" si="138"/>
        <v>1486</v>
      </c>
      <c r="B1487" s="4">
        <f t="shared" ca="1" si="139"/>
        <v>132</v>
      </c>
      <c r="C1487" s="4">
        <f t="shared" ca="1" si="140"/>
        <v>15</v>
      </c>
      <c r="D1487" s="4">
        <f t="shared" ca="1" si="141"/>
        <v>1</v>
      </c>
      <c r="E1487" s="4">
        <f t="shared" ca="1" si="142"/>
        <v>10667</v>
      </c>
      <c r="H1487" s="4">
        <f t="shared" ca="1" si="143"/>
        <v>1</v>
      </c>
    </row>
    <row r="1488" spans="1:8" x14ac:dyDescent="0.25">
      <c r="A1488" s="5">
        <f t="shared" si="138"/>
        <v>1487</v>
      </c>
      <c r="B1488" s="4">
        <f t="shared" ca="1" si="139"/>
        <v>86</v>
      </c>
      <c r="C1488" s="4">
        <f t="shared" ca="1" si="140"/>
        <v>16</v>
      </c>
      <c r="D1488" s="4">
        <f t="shared" ca="1" si="141"/>
        <v>2</v>
      </c>
      <c r="E1488" s="4">
        <f t="shared" ca="1" si="142"/>
        <v>33813</v>
      </c>
      <c r="H1488" s="4">
        <f t="shared" ca="1" si="143"/>
        <v>0</v>
      </c>
    </row>
    <row r="1489" spans="1:8" x14ac:dyDescent="0.25">
      <c r="A1489" s="5">
        <f t="shared" si="138"/>
        <v>1488</v>
      </c>
      <c r="B1489" s="4">
        <f t="shared" ca="1" si="139"/>
        <v>60</v>
      </c>
      <c r="C1489" s="4">
        <f t="shared" ca="1" si="140"/>
        <v>3</v>
      </c>
      <c r="D1489" s="4">
        <f t="shared" ca="1" si="141"/>
        <v>1</v>
      </c>
      <c r="E1489" s="4">
        <f t="shared" ca="1" si="142"/>
        <v>815</v>
      </c>
      <c r="H1489" s="4">
        <f t="shared" ca="1" si="143"/>
        <v>0</v>
      </c>
    </row>
    <row r="1490" spans="1:8" x14ac:dyDescent="0.25">
      <c r="A1490" s="5">
        <f t="shared" si="138"/>
        <v>1489</v>
      </c>
      <c r="B1490" s="4">
        <f t="shared" ca="1" si="139"/>
        <v>144</v>
      </c>
      <c r="C1490" s="4">
        <f t="shared" ca="1" si="140"/>
        <v>12</v>
      </c>
      <c r="D1490" s="4">
        <f t="shared" ca="1" si="141"/>
        <v>3</v>
      </c>
      <c r="E1490" s="4">
        <f t="shared" ca="1" si="142"/>
        <v>76359</v>
      </c>
      <c r="H1490" s="4">
        <f t="shared" ca="1" si="143"/>
        <v>0</v>
      </c>
    </row>
    <row r="1491" spans="1:8" x14ac:dyDescent="0.25">
      <c r="A1491" s="5">
        <f t="shared" si="138"/>
        <v>1490</v>
      </c>
      <c r="B1491" s="4">
        <f t="shared" ca="1" si="139"/>
        <v>79</v>
      </c>
      <c r="C1491" s="4">
        <f t="shared" ca="1" si="140"/>
        <v>7</v>
      </c>
      <c r="D1491" s="4">
        <f t="shared" ca="1" si="141"/>
        <v>3</v>
      </c>
      <c r="E1491" s="4">
        <f t="shared" ca="1" si="142"/>
        <v>87433</v>
      </c>
      <c r="H1491" s="4">
        <f t="shared" ca="1" si="143"/>
        <v>0</v>
      </c>
    </row>
    <row r="1492" spans="1:8" x14ac:dyDescent="0.25">
      <c r="A1492" s="5">
        <f t="shared" si="138"/>
        <v>1491</v>
      </c>
      <c r="B1492" s="4">
        <f t="shared" ca="1" si="139"/>
        <v>67</v>
      </c>
      <c r="C1492" s="4">
        <f t="shared" ca="1" si="140"/>
        <v>4</v>
      </c>
      <c r="D1492" s="4">
        <f t="shared" ca="1" si="141"/>
        <v>2</v>
      </c>
      <c r="E1492" s="4">
        <f t="shared" ca="1" si="142"/>
        <v>42775</v>
      </c>
      <c r="H1492" s="4">
        <f t="shared" ca="1" si="143"/>
        <v>0</v>
      </c>
    </row>
    <row r="1493" spans="1:8" x14ac:dyDescent="0.25">
      <c r="A1493" s="5">
        <f t="shared" si="138"/>
        <v>1492</v>
      </c>
      <c r="B1493" s="4">
        <f t="shared" ca="1" si="139"/>
        <v>86</v>
      </c>
      <c r="C1493" s="4">
        <f t="shared" ca="1" si="140"/>
        <v>2</v>
      </c>
      <c r="D1493" s="4">
        <f t="shared" ca="1" si="141"/>
        <v>3</v>
      </c>
      <c r="E1493" s="4">
        <f t="shared" ca="1" si="142"/>
        <v>61995</v>
      </c>
      <c r="H1493" s="4">
        <f t="shared" ca="1" si="143"/>
        <v>0</v>
      </c>
    </row>
    <row r="1494" spans="1:8" x14ac:dyDescent="0.25">
      <c r="A1494" s="5">
        <f t="shared" si="138"/>
        <v>1493</v>
      </c>
      <c r="B1494" s="4">
        <f t="shared" ca="1" si="139"/>
        <v>72</v>
      </c>
      <c r="C1494" s="4">
        <f t="shared" ca="1" si="140"/>
        <v>14</v>
      </c>
      <c r="D1494" s="4">
        <f t="shared" ca="1" si="141"/>
        <v>2</v>
      </c>
      <c r="E1494" s="4">
        <f t="shared" ca="1" si="142"/>
        <v>48284</v>
      </c>
      <c r="H1494" s="4">
        <f t="shared" ca="1" si="143"/>
        <v>0</v>
      </c>
    </row>
    <row r="1495" spans="1:8" x14ac:dyDescent="0.25">
      <c r="A1495" s="5">
        <f t="shared" si="138"/>
        <v>1494</v>
      </c>
      <c r="B1495" s="4">
        <f t="shared" ca="1" si="139"/>
        <v>119</v>
      </c>
      <c r="C1495" s="4">
        <f t="shared" ca="1" si="140"/>
        <v>6</v>
      </c>
      <c r="D1495" s="4">
        <f t="shared" ca="1" si="141"/>
        <v>2</v>
      </c>
      <c r="E1495" s="4">
        <f t="shared" ca="1" si="142"/>
        <v>58053</v>
      </c>
      <c r="H1495" s="4">
        <f t="shared" ca="1" si="143"/>
        <v>0</v>
      </c>
    </row>
    <row r="1496" spans="1:8" x14ac:dyDescent="0.25">
      <c r="A1496" s="5">
        <f t="shared" si="138"/>
        <v>1495</v>
      </c>
      <c r="B1496" s="4">
        <f t="shared" ca="1" si="139"/>
        <v>138</v>
      </c>
      <c r="C1496" s="4">
        <f t="shared" ca="1" si="140"/>
        <v>9</v>
      </c>
      <c r="D1496" s="4">
        <f t="shared" ca="1" si="141"/>
        <v>2</v>
      </c>
      <c r="E1496" s="4">
        <f t="shared" ca="1" si="142"/>
        <v>34641</v>
      </c>
      <c r="H1496" s="4">
        <f t="shared" ca="1" si="143"/>
        <v>0</v>
      </c>
    </row>
    <row r="1497" spans="1:8" x14ac:dyDescent="0.25">
      <c r="A1497" s="5">
        <f t="shared" si="138"/>
        <v>1496</v>
      </c>
      <c r="B1497" s="4">
        <f t="shared" ca="1" si="139"/>
        <v>5</v>
      </c>
      <c r="C1497" s="4">
        <f t="shared" ca="1" si="140"/>
        <v>20</v>
      </c>
      <c r="D1497" s="4">
        <f t="shared" ca="1" si="141"/>
        <v>3</v>
      </c>
      <c r="E1497" s="4">
        <f t="shared" ca="1" si="142"/>
        <v>81498</v>
      </c>
      <c r="H1497" s="4">
        <f t="shared" ca="1" si="143"/>
        <v>0</v>
      </c>
    </row>
    <row r="1498" spans="1:8" x14ac:dyDescent="0.25">
      <c r="A1498" s="5">
        <f t="shared" si="138"/>
        <v>1497</v>
      </c>
      <c r="B1498" s="4">
        <f t="shared" ca="1" si="139"/>
        <v>138</v>
      </c>
      <c r="C1498" s="4">
        <f t="shared" ca="1" si="140"/>
        <v>13</v>
      </c>
      <c r="D1498" s="4">
        <f t="shared" ca="1" si="141"/>
        <v>3</v>
      </c>
      <c r="E1498" s="4">
        <f t="shared" ca="1" si="142"/>
        <v>66495</v>
      </c>
      <c r="H1498" s="4">
        <f t="shared" ca="1" si="143"/>
        <v>1</v>
      </c>
    </row>
    <row r="1499" spans="1:8" x14ac:dyDescent="0.25">
      <c r="A1499" s="5">
        <f t="shared" si="138"/>
        <v>1498</v>
      </c>
      <c r="B1499" s="4">
        <f t="shared" ca="1" si="139"/>
        <v>31</v>
      </c>
      <c r="C1499" s="4">
        <f t="shared" ca="1" si="140"/>
        <v>20</v>
      </c>
      <c r="D1499" s="4">
        <f t="shared" ca="1" si="141"/>
        <v>2</v>
      </c>
      <c r="E1499" s="4">
        <f t="shared" ca="1" si="142"/>
        <v>59781</v>
      </c>
      <c r="H1499" s="4">
        <f t="shared" ca="1" si="143"/>
        <v>0</v>
      </c>
    </row>
    <row r="1500" spans="1:8" x14ac:dyDescent="0.25">
      <c r="A1500" s="5">
        <f t="shared" si="138"/>
        <v>1499</v>
      </c>
      <c r="B1500" s="4">
        <f t="shared" ca="1" si="139"/>
        <v>161</v>
      </c>
      <c r="C1500" s="4">
        <f t="shared" ca="1" si="140"/>
        <v>6</v>
      </c>
      <c r="D1500" s="4">
        <f t="shared" ca="1" si="141"/>
        <v>2</v>
      </c>
      <c r="E1500" s="4">
        <f t="shared" ca="1" si="142"/>
        <v>54991</v>
      </c>
      <c r="H1500" s="4">
        <f t="shared" ca="1" si="143"/>
        <v>0</v>
      </c>
    </row>
    <row r="1501" spans="1:8" x14ac:dyDescent="0.25">
      <c r="A1501" s="5">
        <f t="shared" si="138"/>
        <v>1500</v>
      </c>
      <c r="B1501" s="4">
        <f t="shared" ca="1" si="139"/>
        <v>53</v>
      </c>
      <c r="C1501" s="4">
        <f t="shared" ca="1" si="140"/>
        <v>7</v>
      </c>
      <c r="D1501" s="4">
        <f t="shared" ca="1" si="141"/>
        <v>1</v>
      </c>
      <c r="E1501" s="4">
        <f t="shared" ca="1" si="142"/>
        <v>25635</v>
      </c>
      <c r="H1501" s="4">
        <f t="shared" ca="1" si="143"/>
        <v>1</v>
      </c>
    </row>
    <row r="1502" spans="1:8" x14ac:dyDescent="0.25">
      <c r="A1502" s="5">
        <f t="shared" si="138"/>
        <v>1501</v>
      </c>
      <c r="B1502" s="4">
        <f t="shared" ca="1" si="139"/>
        <v>132</v>
      </c>
      <c r="C1502" s="4">
        <f t="shared" ca="1" si="140"/>
        <v>6</v>
      </c>
      <c r="D1502" s="4">
        <f t="shared" ca="1" si="141"/>
        <v>2</v>
      </c>
      <c r="E1502" s="4">
        <f t="shared" ca="1" si="142"/>
        <v>55194</v>
      </c>
      <c r="H1502" s="4">
        <f t="shared" ca="1" si="143"/>
        <v>1</v>
      </c>
    </row>
    <row r="1503" spans="1:8" x14ac:dyDescent="0.25">
      <c r="A1503" s="5">
        <f t="shared" si="138"/>
        <v>1502</v>
      </c>
      <c r="B1503" s="4">
        <f t="shared" ca="1" si="139"/>
        <v>130</v>
      </c>
      <c r="C1503" s="4">
        <f t="shared" ca="1" si="140"/>
        <v>13</v>
      </c>
      <c r="D1503" s="4">
        <f t="shared" ca="1" si="141"/>
        <v>3</v>
      </c>
      <c r="E1503" s="4">
        <f t="shared" ca="1" si="142"/>
        <v>79407</v>
      </c>
      <c r="H1503" s="4">
        <f t="shared" ca="1" si="143"/>
        <v>0</v>
      </c>
    </row>
    <row r="1504" spans="1:8" x14ac:dyDescent="0.25">
      <c r="A1504" s="5">
        <f t="shared" si="138"/>
        <v>1503</v>
      </c>
      <c r="B1504" s="4">
        <f t="shared" ca="1" si="139"/>
        <v>29</v>
      </c>
      <c r="C1504" s="4">
        <f t="shared" ca="1" si="140"/>
        <v>19</v>
      </c>
      <c r="D1504" s="4">
        <f t="shared" ca="1" si="141"/>
        <v>1</v>
      </c>
      <c r="E1504" s="4">
        <f t="shared" ca="1" si="142"/>
        <v>18313</v>
      </c>
      <c r="H1504" s="4">
        <f t="shared" ca="1" si="143"/>
        <v>0</v>
      </c>
    </row>
    <row r="1505" spans="1:8" x14ac:dyDescent="0.25">
      <c r="A1505" s="5">
        <f t="shared" si="138"/>
        <v>1504</v>
      </c>
      <c r="B1505" s="4">
        <f t="shared" ca="1" si="139"/>
        <v>96</v>
      </c>
      <c r="C1505" s="4">
        <f t="shared" ca="1" si="140"/>
        <v>14</v>
      </c>
      <c r="D1505" s="4">
        <f t="shared" ca="1" si="141"/>
        <v>2</v>
      </c>
      <c r="E1505" s="4">
        <f t="shared" ca="1" si="142"/>
        <v>43800</v>
      </c>
      <c r="H1505" s="4">
        <f t="shared" ca="1" si="143"/>
        <v>1</v>
      </c>
    </row>
    <row r="1506" spans="1:8" x14ac:dyDescent="0.25">
      <c r="A1506" s="5">
        <f t="shared" si="138"/>
        <v>1505</v>
      </c>
      <c r="B1506" s="4">
        <f t="shared" ca="1" si="139"/>
        <v>62</v>
      </c>
      <c r="C1506" s="4">
        <f t="shared" ca="1" si="140"/>
        <v>11</v>
      </c>
      <c r="D1506" s="4">
        <f t="shared" ca="1" si="141"/>
        <v>2</v>
      </c>
      <c r="E1506" s="4">
        <f t="shared" ca="1" si="142"/>
        <v>39186</v>
      </c>
      <c r="H1506" s="4">
        <f t="shared" ca="1" si="143"/>
        <v>0</v>
      </c>
    </row>
    <row r="1507" spans="1:8" x14ac:dyDescent="0.25">
      <c r="A1507" s="5">
        <f t="shared" si="138"/>
        <v>1506</v>
      </c>
      <c r="B1507" s="4">
        <f t="shared" ca="1" si="139"/>
        <v>33</v>
      </c>
      <c r="C1507" s="4">
        <f t="shared" ca="1" si="140"/>
        <v>7</v>
      </c>
      <c r="D1507" s="4">
        <f t="shared" ca="1" si="141"/>
        <v>1</v>
      </c>
      <c r="E1507" s="4">
        <f t="shared" ca="1" si="142"/>
        <v>13203</v>
      </c>
      <c r="H1507" s="4">
        <f t="shared" ca="1" si="143"/>
        <v>1</v>
      </c>
    </row>
    <row r="1508" spans="1:8" x14ac:dyDescent="0.25">
      <c r="A1508" s="5">
        <f t="shared" si="138"/>
        <v>1507</v>
      </c>
      <c r="B1508" s="4">
        <f t="shared" ca="1" si="139"/>
        <v>24</v>
      </c>
      <c r="C1508" s="4">
        <f t="shared" ca="1" si="140"/>
        <v>4</v>
      </c>
      <c r="D1508" s="4">
        <f t="shared" ca="1" si="141"/>
        <v>3</v>
      </c>
      <c r="E1508" s="4">
        <f t="shared" ca="1" si="142"/>
        <v>85484</v>
      </c>
      <c r="H1508" s="4">
        <f t="shared" ca="1" si="143"/>
        <v>0</v>
      </c>
    </row>
    <row r="1509" spans="1:8" x14ac:dyDescent="0.25">
      <c r="A1509" s="5">
        <f t="shared" si="138"/>
        <v>1508</v>
      </c>
      <c r="B1509" s="4">
        <f t="shared" ca="1" si="139"/>
        <v>159</v>
      </c>
      <c r="C1509" s="4">
        <f t="shared" ca="1" si="140"/>
        <v>16</v>
      </c>
      <c r="D1509" s="4">
        <f t="shared" ca="1" si="141"/>
        <v>3</v>
      </c>
      <c r="E1509" s="4">
        <f t="shared" ca="1" si="142"/>
        <v>87871</v>
      </c>
      <c r="H1509" s="4">
        <f t="shared" ca="1" si="143"/>
        <v>0</v>
      </c>
    </row>
    <row r="1510" spans="1:8" x14ac:dyDescent="0.25">
      <c r="A1510" s="5">
        <f t="shared" si="138"/>
        <v>1509</v>
      </c>
      <c r="B1510" s="4">
        <f t="shared" ca="1" si="139"/>
        <v>102</v>
      </c>
      <c r="C1510" s="4">
        <f t="shared" ca="1" si="140"/>
        <v>17</v>
      </c>
      <c r="D1510" s="4">
        <f t="shared" ca="1" si="141"/>
        <v>1</v>
      </c>
      <c r="E1510" s="4">
        <f t="shared" ca="1" si="142"/>
        <v>27018</v>
      </c>
      <c r="H1510" s="4">
        <f t="shared" ca="1" si="143"/>
        <v>0</v>
      </c>
    </row>
    <row r="1511" spans="1:8" x14ac:dyDescent="0.25">
      <c r="A1511" s="5">
        <f t="shared" si="138"/>
        <v>1510</v>
      </c>
      <c r="B1511" s="4">
        <f t="shared" ca="1" si="139"/>
        <v>58</v>
      </c>
      <c r="C1511" s="4">
        <f t="shared" ca="1" si="140"/>
        <v>15</v>
      </c>
      <c r="D1511" s="4">
        <f t="shared" ca="1" si="141"/>
        <v>3</v>
      </c>
      <c r="E1511" s="4">
        <f t="shared" ca="1" si="142"/>
        <v>88865</v>
      </c>
      <c r="H1511" s="4">
        <f t="shared" ca="1" si="143"/>
        <v>0</v>
      </c>
    </row>
    <row r="1512" spans="1:8" x14ac:dyDescent="0.25">
      <c r="A1512" s="5">
        <f t="shared" si="138"/>
        <v>1511</v>
      </c>
      <c r="B1512" s="4">
        <f t="shared" ca="1" si="139"/>
        <v>10</v>
      </c>
      <c r="C1512" s="4">
        <f t="shared" ca="1" si="140"/>
        <v>3</v>
      </c>
      <c r="D1512" s="4">
        <f t="shared" ca="1" si="141"/>
        <v>1</v>
      </c>
      <c r="E1512" s="4">
        <f t="shared" ca="1" si="142"/>
        <v>14545</v>
      </c>
      <c r="H1512" s="4">
        <f t="shared" ca="1" si="143"/>
        <v>0</v>
      </c>
    </row>
    <row r="1513" spans="1:8" x14ac:dyDescent="0.25">
      <c r="A1513" s="5">
        <f t="shared" si="138"/>
        <v>1512</v>
      </c>
      <c r="B1513" s="4">
        <f t="shared" ca="1" si="139"/>
        <v>155</v>
      </c>
      <c r="C1513" s="4">
        <f t="shared" ca="1" si="140"/>
        <v>12</v>
      </c>
      <c r="D1513" s="4">
        <f t="shared" ca="1" si="141"/>
        <v>2</v>
      </c>
      <c r="E1513" s="4">
        <f t="shared" ca="1" si="142"/>
        <v>35202</v>
      </c>
      <c r="H1513" s="4">
        <f t="shared" ca="1" si="143"/>
        <v>1</v>
      </c>
    </row>
    <row r="1514" spans="1:8" x14ac:dyDescent="0.25">
      <c r="A1514" s="5">
        <f t="shared" si="138"/>
        <v>1513</v>
      </c>
      <c r="B1514" s="4">
        <f t="shared" ca="1" si="139"/>
        <v>170</v>
      </c>
      <c r="C1514" s="4">
        <f t="shared" ca="1" si="140"/>
        <v>15</v>
      </c>
      <c r="D1514" s="4">
        <f t="shared" ca="1" si="141"/>
        <v>3</v>
      </c>
      <c r="E1514" s="4">
        <f t="shared" ca="1" si="142"/>
        <v>72407</v>
      </c>
      <c r="H1514" s="4">
        <f t="shared" ca="1" si="143"/>
        <v>1</v>
      </c>
    </row>
    <row r="1515" spans="1:8" x14ac:dyDescent="0.25">
      <c r="A1515" s="5">
        <f t="shared" si="138"/>
        <v>1514</v>
      </c>
      <c r="B1515" s="4">
        <f t="shared" ca="1" si="139"/>
        <v>168</v>
      </c>
      <c r="C1515" s="4">
        <f t="shared" ca="1" si="140"/>
        <v>3</v>
      </c>
      <c r="D1515" s="4">
        <f t="shared" ca="1" si="141"/>
        <v>2</v>
      </c>
      <c r="E1515" s="4">
        <f t="shared" ca="1" si="142"/>
        <v>32319</v>
      </c>
      <c r="H1515" s="4">
        <f t="shared" ca="1" si="143"/>
        <v>0</v>
      </c>
    </row>
    <row r="1516" spans="1:8" x14ac:dyDescent="0.25">
      <c r="A1516" s="5">
        <f t="shared" si="138"/>
        <v>1515</v>
      </c>
      <c r="B1516" s="4">
        <f t="shared" ca="1" si="139"/>
        <v>132</v>
      </c>
      <c r="C1516" s="4">
        <f t="shared" ca="1" si="140"/>
        <v>19</v>
      </c>
      <c r="D1516" s="4">
        <f t="shared" ca="1" si="141"/>
        <v>3</v>
      </c>
      <c r="E1516" s="4">
        <f t="shared" ca="1" si="142"/>
        <v>73868</v>
      </c>
      <c r="H1516" s="4">
        <f t="shared" ca="1" si="143"/>
        <v>0</v>
      </c>
    </row>
    <row r="1517" spans="1:8" x14ac:dyDescent="0.25">
      <c r="A1517" s="5">
        <f t="shared" si="138"/>
        <v>1516</v>
      </c>
      <c r="B1517" s="4">
        <f t="shared" ca="1" si="139"/>
        <v>95</v>
      </c>
      <c r="C1517" s="4">
        <f t="shared" ca="1" si="140"/>
        <v>20</v>
      </c>
      <c r="D1517" s="4">
        <f t="shared" ca="1" si="141"/>
        <v>3</v>
      </c>
      <c r="E1517" s="4">
        <f t="shared" ca="1" si="142"/>
        <v>87160</v>
      </c>
      <c r="H1517" s="4">
        <f t="shared" ca="1" si="143"/>
        <v>0</v>
      </c>
    </row>
    <row r="1518" spans="1:8" x14ac:dyDescent="0.25">
      <c r="A1518" s="5">
        <f t="shared" si="138"/>
        <v>1517</v>
      </c>
      <c r="B1518" s="4">
        <f t="shared" ca="1" si="139"/>
        <v>155</v>
      </c>
      <c r="C1518" s="4">
        <f t="shared" ca="1" si="140"/>
        <v>17</v>
      </c>
      <c r="D1518" s="4">
        <f t="shared" ca="1" si="141"/>
        <v>3</v>
      </c>
      <c r="E1518" s="4">
        <f t="shared" ca="1" si="142"/>
        <v>74139</v>
      </c>
      <c r="H1518" s="4">
        <f t="shared" ca="1" si="143"/>
        <v>0</v>
      </c>
    </row>
    <row r="1519" spans="1:8" x14ac:dyDescent="0.25">
      <c r="A1519" s="5">
        <f t="shared" si="138"/>
        <v>1518</v>
      </c>
      <c r="B1519" s="4">
        <f t="shared" ca="1" si="139"/>
        <v>146</v>
      </c>
      <c r="C1519" s="4">
        <f t="shared" ca="1" si="140"/>
        <v>5</v>
      </c>
      <c r="D1519" s="4">
        <f t="shared" ca="1" si="141"/>
        <v>1</v>
      </c>
      <c r="E1519" s="4">
        <f t="shared" ca="1" si="142"/>
        <v>17555</v>
      </c>
      <c r="H1519" s="4">
        <f t="shared" ca="1" si="143"/>
        <v>1</v>
      </c>
    </row>
    <row r="1520" spans="1:8" x14ac:dyDescent="0.25">
      <c r="A1520" s="5">
        <f t="shared" si="138"/>
        <v>1519</v>
      </c>
      <c r="B1520" s="4">
        <f t="shared" ca="1" si="139"/>
        <v>86</v>
      </c>
      <c r="C1520" s="4">
        <f t="shared" ca="1" si="140"/>
        <v>15</v>
      </c>
      <c r="D1520" s="4">
        <f t="shared" ca="1" si="141"/>
        <v>3</v>
      </c>
      <c r="E1520" s="4">
        <f t="shared" ca="1" si="142"/>
        <v>74492</v>
      </c>
      <c r="H1520" s="4">
        <f t="shared" ca="1" si="143"/>
        <v>1</v>
      </c>
    </row>
    <row r="1521" spans="1:8" x14ac:dyDescent="0.25">
      <c r="A1521" s="5">
        <f t="shared" si="138"/>
        <v>1520</v>
      </c>
      <c r="B1521" s="4">
        <f t="shared" ca="1" si="139"/>
        <v>107</v>
      </c>
      <c r="C1521" s="4">
        <f t="shared" ca="1" si="140"/>
        <v>2</v>
      </c>
      <c r="D1521" s="4">
        <f t="shared" ca="1" si="141"/>
        <v>2</v>
      </c>
      <c r="E1521" s="4">
        <f t="shared" ca="1" si="142"/>
        <v>59060</v>
      </c>
      <c r="H1521" s="4">
        <f t="shared" ca="1" si="143"/>
        <v>1</v>
      </c>
    </row>
    <row r="1522" spans="1:8" x14ac:dyDescent="0.25">
      <c r="A1522" s="5">
        <f t="shared" si="138"/>
        <v>1521</v>
      </c>
      <c r="B1522" s="4">
        <f t="shared" ca="1" si="139"/>
        <v>131</v>
      </c>
      <c r="C1522" s="4">
        <f t="shared" ca="1" si="140"/>
        <v>4</v>
      </c>
      <c r="D1522" s="4">
        <f t="shared" ca="1" si="141"/>
        <v>1</v>
      </c>
      <c r="E1522" s="4">
        <f t="shared" ca="1" si="142"/>
        <v>26884</v>
      </c>
      <c r="H1522" s="4">
        <f t="shared" ca="1" si="143"/>
        <v>1</v>
      </c>
    </row>
    <row r="1523" spans="1:8" x14ac:dyDescent="0.25">
      <c r="A1523" s="5">
        <f t="shared" si="138"/>
        <v>1522</v>
      </c>
      <c r="B1523" s="4">
        <f t="shared" ca="1" si="139"/>
        <v>130</v>
      </c>
      <c r="C1523" s="4">
        <f t="shared" ca="1" si="140"/>
        <v>7</v>
      </c>
      <c r="D1523" s="4">
        <f t="shared" ca="1" si="141"/>
        <v>1</v>
      </c>
      <c r="E1523" s="4">
        <f t="shared" ca="1" si="142"/>
        <v>3992</v>
      </c>
      <c r="H1523" s="4">
        <f t="shared" ca="1" si="143"/>
        <v>0</v>
      </c>
    </row>
    <row r="1524" spans="1:8" x14ac:dyDescent="0.25">
      <c r="A1524" s="5">
        <f t="shared" si="138"/>
        <v>1523</v>
      </c>
      <c r="B1524" s="4">
        <f t="shared" ca="1" si="139"/>
        <v>105</v>
      </c>
      <c r="C1524" s="4">
        <f t="shared" ca="1" si="140"/>
        <v>13</v>
      </c>
      <c r="D1524" s="4">
        <f t="shared" ca="1" si="141"/>
        <v>3</v>
      </c>
      <c r="E1524" s="4">
        <f t="shared" ca="1" si="142"/>
        <v>71048</v>
      </c>
      <c r="H1524" s="4">
        <f t="shared" ca="1" si="143"/>
        <v>0</v>
      </c>
    </row>
    <row r="1525" spans="1:8" x14ac:dyDescent="0.25">
      <c r="A1525" s="5">
        <f t="shared" si="138"/>
        <v>1524</v>
      </c>
      <c r="B1525" s="4">
        <f t="shared" ca="1" si="139"/>
        <v>151</v>
      </c>
      <c r="C1525" s="4">
        <f t="shared" ca="1" si="140"/>
        <v>13</v>
      </c>
      <c r="D1525" s="4">
        <f t="shared" ca="1" si="141"/>
        <v>3</v>
      </c>
      <c r="E1525" s="4">
        <f t="shared" ca="1" si="142"/>
        <v>65461</v>
      </c>
      <c r="H1525" s="4">
        <f t="shared" ca="1" si="143"/>
        <v>0</v>
      </c>
    </row>
    <row r="1526" spans="1:8" x14ac:dyDescent="0.25">
      <c r="A1526" s="5">
        <f t="shared" si="138"/>
        <v>1525</v>
      </c>
      <c r="B1526" s="4">
        <f t="shared" ca="1" si="139"/>
        <v>85</v>
      </c>
      <c r="C1526" s="4">
        <f t="shared" ca="1" si="140"/>
        <v>5</v>
      </c>
      <c r="D1526" s="4">
        <f t="shared" ca="1" si="141"/>
        <v>3</v>
      </c>
      <c r="E1526" s="4">
        <f t="shared" ca="1" si="142"/>
        <v>61310</v>
      </c>
      <c r="H1526" s="4">
        <f t="shared" ca="1" si="143"/>
        <v>0</v>
      </c>
    </row>
    <row r="1527" spans="1:8" x14ac:dyDescent="0.25">
      <c r="A1527" s="5">
        <f t="shared" si="138"/>
        <v>1526</v>
      </c>
      <c r="B1527" s="4">
        <f t="shared" ca="1" si="139"/>
        <v>171</v>
      </c>
      <c r="C1527" s="4">
        <f t="shared" ca="1" si="140"/>
        <v>15</v>
      </c>
      <c r="D1527" s="4">
        <f t="shared" ca="1" si="141"/>
        <v>2</v>
      </c>
      <c r="E1527" s="4">
        <f t="shared" ca="1" si="142"/>
        <v>42273</v>
      </c>
      <c r="H1527" s="4">
        <f t="shared" ca="1" si="143"/>
        <v>0</v>
      </c>
    </row>
    <row r="1528" spans="1:8" x14ac:dyDescent="0.25">
      <c r="A1528" s="5">
        <f t="shared" si="138"/>
        <v>1527</v>
      </c>
      <c r="B1528" s="4">
        <f t="shared" ca="1" si="139"/>
        <v>139</v>
      </c>
      <c r="C1528" s="4">
        <f t="shared" ca="1" si="140"/>
        <v>6</v>
      </c>
      <c r="D1528" s="4">
        <f t="shared" ca="1" si="141"/>
        <v>2</v>
      </c>
      <c r="E1528" s="4">
        <f t="shared" ca="1" si="142"/>
        <v>56799</v>
      </c>
      <c r="H1528" s="4">
        <f t="shared" ca="1" si="143"/>
        <v>0</v>
      </c>
    </row>
    <row r="1529" spans="1:8" x14ac:dyDescent="0.25">
      <c r="A1529" s="5">
        <f t="shared" si="138"/>
        <v>1528</v>
      </c>
      <c r="B1529" s="4">
        <f t="shared" ca="1" si="139"/>
        <v>27</v>
      </c>
      <c r="C1529" s="4">
        <f t="shared" ca="1" si="140"/>
        <v>6</v>
      </c>
      <c r="D1529" s="4">
        <f t="shared" ca="1" si="141"/>
        <v>2</v>
      </c>
      <c r="E1529" s="4">
        <f t="shared" ca="1" si="142"/>
        <v>40609</v>
      </c>
      <c r="H1529" s="4">
        <f t="shared" ca="1" si="143"/>
        <v>1</v>
      </c>
    </row>
    <row r="1530" spans="1:8" x14ac:dyDescent="0.25">
      <c r="A1530" s="5">
        <f t="shared" si="138"/>
        <v>1529</v>
      </c>
      <c r="B1530" s="4">
        <f t="shared" ca="1" si="139"/>
        <v>53</v>
      </c>
      <c r="C1530" s="4">
        <f t="shared" ca="1" si="140"/>
        <v>16</v>
      </c>
      <c r="D1530" s="4">
        <f t="shared" ca="1" si="141"/>
        <v>3</v>
      </c>
      <c r="E1530" s="4">
        <f t="shared" ca="1" si="142"/>
        <v>79374</v>
      </c>
      <c r="H1530" s="4">
        <f t="shared" ca="1" si="143"/>
        <v>1</v>
      </c>
    </row>
    <row r="1531" spans="1:8" x14ac:dyDescent="0.25">
      <c r="A1531" s="5">
        <f t="shared" si="138"/>
        <v>1530</v>
      </c>
      <c r="B1531" s="4">
        <f t="shared" ca="1" si="139"/>
        <v>2</v>
      </c>
      <c r="C1531" s="4">
        <f t="shared" ca="1" si="140"/>
        <v>18</v>
      </c>
      <c r="D1531" s="4">
        <f t="shared" ca="1" si="141"/>
        <v>1</v>
      </c>
      <c r="E1531" s="4">
        <f t="shared" ca="1" si="142"/>
        <v>27215</v>
      </c>
      <c r="H1531" s="4">
        <f t="shared" ca="1" si="143"/>
        <v>1</v>
      </c>
    </row>
    <row r="1532" spans="1:8" x14ac:dyDescent="0.25">
      <c r="A1532" s="5">
        <f t="shared" si="138"/>
        <v>1531</v>
      </c>
      <c r="B1532" s="4">
        <f t="shared" ca="1" si="139"/>
        <v>25</v>
      </c>
      <c r="C1532" s="4">
        <f t="shared" ca="1" si="140"/>
        <v>9</v>
      </c>
      <c r="D1532" s="4">
        <f t="shared" ca="1" si="141"/>
        <v>3</v>
      </c>
      <c r="E1532" s="4">
        <f t="shared" ca="1" si="142"/>
        <v>60788</v>
      </c>
      <c r="H1532" s="4">
        <f t="shared" ca="1" si="143"/>
        <v>0</v>
      </c>
    </row>
    <row r="1533" spans="1:8" x14ac:dyDescent="0.25">
      <c r="A1533" s="5">
        <f t="shared" si="138"/>
        <v>1532</v>
      </c>
      <c r="B1533" s="4">
        <f t="shared" ca="1" si="139"/>
        <v>55</v>
      </c>
      <c r="C1533" s="4">
        <f t="shared" ca="1" si="140"/>
        <v>6</v>
      </c>
      <c r="D1533" s="4">
        <f t="shared" ca="1" si="141"/>
        <v>2</v>
      </c>
      <c r="E1533" s="4">
        <f t="shared" ca="1" si="142"/>
        <v>51080</v>
      </c>
      <c r="H1533" s="4">
        <f t="shared" ca="1" si="143"/>
        <v>1</v>
      </c>
    </row>
    <row r="1534" spans="1:8" x14ac:dyDescent="0.25">
      <c r="A1534" s="5">
        <f t="shared" si="138"/>
        <v>1533</v>
      </c>
      <c r="B1534" s="4">
        <f t="shared" ca="1" si="139"/>
        <v>146</v>
      </c>
      <c r="C1534" s="4">
        <f t="shared" ca="1" si="140"/>
        <v>10</v>
      </c>
      <c r="D1534" s="4">
        <f t="shared" ca="1" si="141"/>
        <v>3</v>
      </c>
      <c r="E1534" s="4">
        <f t="shared" ca="1" si="142"/>
        <v>81017</v>
      </c>
      <c r="H1534" s="4">
        <f t="shared" ca="1" si="143"/>
        <v>1</v>
      </c>
    </row>
    <row r="1535" spans="1:8" x14ac:dyDescent="0.25">
      <c r="A1535" s="5">
        <f t="shared" si="138"/>
        <v>1534</v>
      </c>
      <c r="B1535" s="4">
        <f t="shared" ca="1" si="139"/>
        <v>7</v>
      </c>
      <c r="C1535" s="4">
        <f t="shared" ca="1" si="140"/>
        <v>14</v>
      </c>
      <c r="D1535" s="4">
        <f t="shared" ca="1" si="141"/>
        <v>1</v>
      </c>
      <c r="E1535" s="4">
        <f t="shared" ca="1" si="142"/>
        <v>20675</v>
      </c>
      <c r="H1535" s="4">
        <f t="shared" ca="1" si="143"/>
        <v>1</v>
      </c>
    </row>
    <row r="1536" spans="1:8" x14ac:dyDescent="0.25">
      <c r="A1536" s="5">
        <f t="shared" si="138"/>
        <v>1535</v>
      </c>
      <c r="B1536" s="4">
        <f t="shared" ca="1" si="139"/>
        <v>19</v>
      </c>
      <c r="C1536" s="4">
        <f t="shared" ca="1" si="140"/>
        <v>4</v>
      </c>
      <c r="D1536" s="4">
        <f t="shared" ca="1" si="141"/>
        <v>2</v>
      </c>
      <c r="E1536" s="4">
        <f t="shared" ca="1" si="142"/>
        <v>55187</v>
      </c>
      <c r="H1536" s="4">
        <f t="shared" ca="1" si="143"/>
        <v>1</v>
      </c>
    </row>
    <row r="1537" spans="1:8" x14ac:dyDescent="0.25">
      <c r="A1537" s="5">
        <f t="shared" si="138"/>
        <v>1536</v>
      </c>
      <c r="B1537" s="4">
        <f t="shared" ca="1" si="139"/>
        <v>119</v>
      </c>
      <c r="C1537" s="4">
        <f t="shared" ca="1" si="140"/>
        <v>6</v>
      </c>
      <c r="D1537" s="4">
        <f t="shared" ca="1" si="141"/>
        <v>1</v>
      </c>
      <c r="E1537" s="4">
        <f t="shared" ca="1" si="142"/>
        <v>2431</v>
      </c>
      <c r="H1537" s="4">
        <f t="shared" ca="1" si="143"/>
        <v>0</v>
      </c>
    </row>
    <row r="1538" spans="1:8" x14ac:dyDescent="0.25">
      <c r="A1538" s="5">
        <f t="shared" si="138"/>
        <v>1537</v>
      </c>
      <c r="B1538" s="4">
        <f t="shared" ca="1" si="139"/>
        <v>42</v>
      </c>
      <c r="C1538" s="4">
        <f t="shared" ca="1" si="140"/>
        <v>12</v>
      </c>
      <c r="D1538" s="4">
        <f t="shared" ca="1" si="141"/>
        <v>1</v>
      </c>
      <c r="E1538" s="4">
        <f t="shared" ca="1" si="142"/>
        <v>27619</v>
      </c>
      <c r="H1538" s="4">
        <f t="shared" ca="1" si="143"/>
        <v>0</v>
      </c>
    </row>
    <row r="1539" spans="1:8" x14ac:dyDescent="0.25">
      <c r="A1539" s="5">
        <f t="shared" si="138"/>
        <v>1538</v>
      </c>
      <c r="B1539" s="4">
        <f t="shared" ca="1" si="139"/>
        <v>110</v>
      </c>
      <c r="C1539" s="4">
        <f t="shared" ca="1" si="140"/>
        <v>20</v>
      </c>
      <c r="D1539" s="4">
        <f t="shared" ca="1" si="141"/>
        <v>3</v>
      </c>
      <c r="E1539" s="4">
        <f t="shared" ca="1" si="142"/>
        <v>67622</v>
      </c>
      <c r="H1539" s="4">
        <f t="shared" ca="1" si="143"/>
        <v>1</v>
      </c>
    </row>
    <row r="1540" spans="1:8" x14ac:dyDescent="0.25">
      <c r="A1540" s="5">
        <f t="shared" ref="A1540:A1603" si="144">A1539+1</f>
        <v>1539</v>
      </c>
      <c r="B1540" s="4">
        <f t="shared" ref="B1540:B1603" ca="1" si="145">RANDBETWEEN(1,175)</f>
        <v>89</v>
      </c>
      <c r="C1540" s="4">
        <f t="shared" ref="C1540:C1603" ca="1" si="146">RANDBETWEEN(1,20)</f>
        <v>2</v>
      </c>
      <c r="D1540" s="4">
        <f t="shared" ref="D1540:D1603" ca="1" si="147">RANDBETWEEN(1,3)</f>
        <v>1</v>
      </c>
      <c r="E1540" s="4">
        <f t="shared" ref="E1540:E1603" ca="1" si="148">IF(D1540=1,RANDBETWEEN(0,30000),IF(D1540=2,RANDBETWEEN(30001,60000),RANDBETWEEN(60001,89999)))</f>
        <v>6523</v>
      </c>
      <c r="H1540" s="4">
        <f t="shared" ref="H1540:H1603" ca="1" si="149">RANDBETWEEN(0,1)</f>
        <v>1</v>
      </c>
    </row>
    <row r="1541" spans="1:8" x14ac:dyDescent="0.25">
      <c r="A1541" s="5">
        <f t="shared" si="144"/>
        <v>1540</v>
      </c>
      <c r="B1541" s="4">
        <f t="shared" ca="1" si="145"/>
        <v>88</v>
      </c>
      <c r="C1541" s="4">
        <f t="shared" ca="1" si="146"/>
        <v>13</v>
      </c>
      <c r="D1541" s="4">
        <f t="shared" ca="1" si="147"/>
        <v>1</v>
      </c>
      <c r="E1541" s="4">
        <f t="shared" ca="1" si="148"/>
        <v>16971</v>
      </c>
      <c r="H1541" s="4">
        <f t="shared" ca="1" si="149"/>
        <v>0</v>
      </c>
    </row>
    <row r="1542" spans="1:8" x14ac:dyDescent="0.25">
      <c r="A1542" s="5">
        <f t="shared" si="144"/>
        <v>1541</v>
      </c>
      <c r="B1542" s="4">
        <f t="shared" ca="1" si="145"/>
        <v>113</v>
      </c>
      <c r="C1542" s="4">
        <f t="shared" ca="1" si="146"/>
        <v>7</v>
      </c>
      <c r="D1542" s="4">
        <f t="shared" ca="1" si="147"/>
        <v>2</v>
      </c>
      <c r="E1542" s="4">
        <f t="shared" ca="1" si="148"/>
        <v>38271</v>
      </c>
      <c r="H1542" s="4">
        <f t="shared" ca="1" si="149"/>
        <v>0</v>
      </c>
    </row>
    <row r="1543" spans="1:8" x14ac:dyDescent="0.25">
      <c r="A1543" s="5">
        <f t="shared" si="144"/>
        <v>1542</v>
      </c>
      <c r="B1543" s="4">
        <f t="shared" ca="1" si="145"/>
        <v>170</v>
      </c>
      <c r="C1543" s="4">
        <f t="shared" ca="1" si="146"/>
        <v>13</v>
      </c>
      <c r="D1543" s="4">
        <f t="shared" ca="1" si="147"/>
        <v>3</v>
      </c>
      <c r="E1543" s="4">
        <f t="shared" ca="1" si="148"/>
        <v>85104</v>
      </c>
      <c r="H1543" s="4">
        <f t="shared" ca="1" si="149"/>
        <v>1</v>
      </c>
    </row>
    <row r="1544" spans="1:8" x14ac:dyDescent="0.25">
      <c r="A1544" s="5">
        <f t="shared" si="144"/>
        <v>1543</v>
      </c>
      <c r="B1544" s="4">
        <f t="shared" ca="1" si="145"/>
        <v>114</v>
      </c>
      <c r="C1544" s="4">
        <f t="shared" ca="1" si="146"/>
        <v>11</v>
      </c>
      <c r="D1544" s="4">
        <f t="shared" ca="1" si="147"/>
        <v>1</v>
      </c>
      <c r="E1544" s="4">
        <f t="shared" ca="1" si="148"/>
        <v>18869</v>
      </c>
      <c r="H1544" s="4">
        <f t="shared" ca="1" si="149"/>
        <v>0</v>
      </c>
    </row>
    <row r="1545" spans="1:8" x14ac:dyDescent="0.25">
      <c r="A1545" s="5">
        <f t="shared" si="144"/>
        <v>1544</v>
      </c>
      <c r="B1545" s="4">
        <f t="shared" ca="1" si="145"/>
        <v>84</v>
      </c>
      <c r="C1545" s="4">
        <f t="shared" ca="1" si="146"/>
        <v>19</v>
      </c>
      <c r="D1545" s="4">
        <f t="shared" ca="1" si="147"/>
        <v>2</v>
      </c>
      <c r="E1545" s="4">
        <f t="shared" ca="1" si="148"/>
        <v>39306</v>
      </c>
      <c r="H1545" s="4">
        <f t="shared" ca="1" si="149"/>
        <v>0</v>
      </c>
    </row>
    <row r="1546" spans="1:8" x14ac:dyDescent="0.25">
      <c r="A1546" s="5">
        <f t="shared" si="144"/>
        <v>1545</v>
      </c>
      <c r="B1546" s="4">
        <f t="shared" ca="1" si="145"/>
        <v>72</v>
      </c>
      <c r="C1546" s="4">
        <f t="shared" ca="1" si="146"/>
        <v>12</v>
      </c>
      <c r="D1546" s="4">
        <f t="shared" ca="1" si="147"/>
        <v>1</v>
      </c>
      <c r="E1546" s="4">
        <f t="shared" ca="1" si="148"/>
        <v>20211</v>
      </c>
      <c r="H1546" s="4">
        <f t="shared" ca="1" si="149"/>
        <v>1</v>
      </c>
    </row>
    <row r="1547" spans="1:8" x14ac:dyDescent="0.25">
      <c r="A1547" s="5">
        <f t="shared" si="144"/>
        <v>1546</v>
      </c>
      <c r="B1547" s="4">
        <f t="shared" ca="1" si="145"/>
        <v>69</v>
      </c>
      <c r="C1547" s="4">
        <f t="shared" ca="1" si="146"/>
        <v>18</v>
      </c>
      <c r="D1547" s="4">
        <f t="shared" ca="1" si="147"/>
        <v>2</v>
      </c>
      <c r="E1547" s="4">
        <f t="shared" ca="1" si="148"/>
        <v>49334</v>
      </c>
      <c r="H1547" s="4">
        <f t="shared" ca="1" si="149"/>
        <v>0</v>
      </c>
    </row>
    <row r="1548" spans="1:8" x14ac:dyDescent="0.25">
      <c r="A1548" s="5">
        <f t="shared" si="144"/>
        <v>1547</v>
      </c>
      <c r="B1548" s="4">
        <f t="shared" ca="1" si="145"/>
        <v>136</v>
      </c>
      <c r="C1548" s="4">
        <f t="shared" ca="1" si="146"/>
        <v>17</v>
      </c>
      <c r="D1548" s="4">
        <f t="shared" ca="1" si="147"/>
        <v>1</v>
      </c>
      <c r="E1548" s="4">
        <f t="shared" ca="1" si="148"/>
        <v>24032</v>
      </c>
      <c r="H1548" s="4">
        <f t="shared" ca="1" si="149"/>
        <v>0</v>
      </c>
    </row>
    <row r="1549" spans="1:8" x14ac:dyDescent="0.25">
      <c r="A1549" s="5">
        <f t="shared" si="144"/>
        <v>1548</v>
      </c>
      <c r="B1549" s="4">
        <f t="shared" ca="1" si="145"/>
        <v>79</v>
      </c>
      <c r="C1549" s="4">
        <f t="shared" ca="1" si="146"/>
        <v>14</v>
      </c>
      <c r="D1549" s="4">
        <f t="shared" ca="1" si="147"/>
        <v>2</v>
      </c>
      <c r="E1549" s="4">
        <f t="shared" ca="1" si="148"/>
        <v>52589</v>
      </c>
      <c r="H1549" s="4">
        <f t="shared" ca="1" si="149"/>
        <v>0</v>
      </c>
    </row>
    <row r="1550" spans="1:8" x14ac:dyDescent="0.25">
      <c r="A1550" s="5">
        <f t="shared" si="144"/>
        <v>1549</v>
      </c>
      <c r="B1550" s="4">
        <f t="shared" ca="1" si="145"/>
        <v>155</v>
      </c>
      <c r="C1550" s="4">
        <f t="shared" ca="1" si="146"/>
        <v>16</v>
      </c>
      <c r="D1550" s="4">
        <f t="shared" ca="1" si="147"/>
        <v>1</v>
      </c>
      <c r="E1550" s="4">
        <f t="shared" ca="1" si="148"/>
        <v>28693</v>
      </c>
      <c r="H1550" s="4">
        <f t="shared" ca="1" si="149"/>
        <v>1</v>
      </c>
    </row>
    <row r="1551" spans="1:8" x14ac:dyDescent="0.25">
      <c r="A1551" s="5">
        <f t="shared" si="144"/>
        <v>1550</v>
      </c>
      <c r="B1551" s="4">
        <f t="shared" ca="1" si="145"/>
        <v>126</v>
      </c>
      <c r="C1551" s="4">
        <f t="shared" ca="1" si="146"/>
        <v>11</v>
      </c>
      <c r="D1551" s="4">
        <f t="shared" ca="1" si="147"/>
        <v>1</v>
      </c>
      <c r="E1551" s="4">
        <f t="shared" ca="1" si="148"/>
        <v>11081</v>
      </c>
      <c r="H1551" s="4">
        <f t="shared" ca="1" si="149"/>
        <v>0</v>
      </c>
    </row>
    <row r="1552" spans="1:8" x14ac:dyDescent="0.25">
      <c r="A1552" s="5">
        <f t="shared" si="144"/>
        <v>1551</v>
      </c>
      <c r="B1552" s="4">
        <f t="shared" ca="1" si="145"/>
        <v>64</v>
      </c>
      <c r="C1552" s="4">
        <f t="shared" ca="1" si="146"/>
        <v>13</v>
      </c>
      <c r="D1552" s="4">
        <f t="shared" ca="1" si="147"/>
        <v>1</v>
      </c>
      <c r="E1552" s="4">
        <f t="shared" ca="1" si="148"/>
        <v>13078</v>
      </c>
      <c r="H1552" s="4">
        <f t="shared" ca="1" si="149"/>
        <v>0</v>
      </c>
    </row>
    <row r="1553" spans="1:8" x14ac:dyDescent="0.25">
      <c r="A1553" s="5">
        <f t="shared" si="144"/>
        <v>1552</v>
      </c>
      <c r="B1553" s="4">
        <f t="shared" ca="1" si="145"/>
        <v>144</v>
      </c>
      <c r="C1553" s="4">
        <f t="shared" ca="1" si="146"/>
        <v>11</v>
      </c>
      <c r="D1553" s="4">
        <f t="shared" ca="1" si="147"/>
        <v>2</v>
      </c>
      <c r="E1553" s="4">
        <f t="shared" ca="1" si="148"/>
        <v>39872</v>
      </c>
      <c r="H1553" s="4">
        <f t="shared" ca="1" si="149"/>
        <v>1</v>
      </c>
    </row>
    <row r="1554" spans="1:8" x14ac:dyDescent="0.25">
      <c r="A1554" s="5">
        <f t="shared" si="144"/>
        <v>1553</v>
      </c>
      <c r="B1554" s="4">
        <f t="shared" ca="1" si="145"/>
        <v>85</v>
      </c>
      <c r="C1554" s="4">
        <f t="shared" ca="1" si="146"/>
        <v>5</v>
      </c>
      <c r="D1554" s="4">
        <f t="shared" ca="1" si="147"/>
        <v>2</v>
      </c>
      <c r="E1554" s="4">
        <f t="shared" ca="1" si="148"/>
        <v>57091</v>
      </c>
      <c r="H1554" s="4">
        <f t="shared" ca="1" si="149"/>
        <v>0</v>
      </c>
    </row>
    <row r="1555" spans="1:8" x14ac:dyDescent="0.25">
      <c r="A1555" s="5">
        <f t="shared" si="144"/>
        <v>1554</v>
      </c>
      <c r="B1555" s="4">
        <f t="shared" ca="1" si="145"/>
        <v>26</v>
      </c>
      <c r="C1555" s="4">
        <f t="shared" ca="1" si="146"/>
        <v>13</v>
      </c>
      <c r="D1555" s="4">
        <f t="shared" ca="1" si="147"/>
        <v>1</v>
      </c>
      <c r="E1555" s="4">
        <f t="shared" ca="1" si="148"/>
        <v>25678</v>
      </c>
      <c r="H1555" s="4">
        <f t="shared" ca="1" si="149"/>
        <v>0</v>
      </c>
    </row>
    <row r="1556" spans="1:8" x14ac:dyDescent="0.25">
      <c r="A1556" s="5">
        <f t="shared" si="144"/>
        <v>1555</v>
      </c>
      <c r="B1556" s="4">
        <f t="shared" ca="1" si="145"/>
        <v>21</v>
      </c>
      <c r="C1556" s="4">
        <f t="shared" ca="1" si="146"/>
        <v>17</v>
      </c>
      <c r="D1556" s="4">
        <f t="shared" ca="1" si="147"/>
        <v>3</v>
      </c>
      <c r="E1556" s="4">
        <f t="shared" ca="1" si="148"/>
        <v>79547</v>
      </c>
      <c r="H1556" s="4">
        <f t="shared" ca="1" si="149"/>
        <v>1</v>
      </c>
    </row>
    <row r="1557" spans="1:8" x14ac:dyDescent="0.25">
      <c r="A1557" s="5">
        <f t="shared" si="144"/>
        <v>1556</v>
      </c>
      <c r="B1557" s="4">
        <f t="shared" ca="1" si="145"/>
        <v>161</v>
      </c>
      <c r="C1557" s="4">
        <f t="shared" ca="1" si="146"/>
        <v>7</v>
      </c>
      <c r="D1557" s="4">
        <f t="shared" ca="1" si="147"/>
        <v>1</v>
      </c>
      <c r="E1557" s="4">
        <f t="shared" ca="1" si="148"/>
        <v>23380</v>
      </c>
      <c r="H1557" s="4">
        <f t="shared" ca="1" si="149"/>
        <v>1</v>
      </c>
    </row>
    <row r="1558" spans="1:8" x14ac:dyDescent="0.25">
      <c r="A1558" s="5">
        <f t="shared" si="144"/>
        <v>1557</v>
      </c>
      <c r="B1558" s="4">
        <f t="shared" ca="1" si="145"/>
        <v>148</v>
      </c>
      <c r="C1558" s="4">
        <f t="shared" ca="1" si="146"/>
        <v>19</v>
      </c>
      <c r="D1558" s="4">
        <f t="shared" ca="1" si="147"/>
        <v>2</v>
      </c>
      <c r="E1558" s="4">
        <f t="shared" ca="1" si="148"/>
        <v>36122</v>
      </c>
      <c r="H1558" s="4">
        <f t="shared" ca="1" si="149"/>
        <v>1</v>
      </c>
    </row>
    <row r="1559" spans="1:8" x14ac:dyDescent="0.25">
      <c r="A1559" s="5">
        <f t="shared" si="144"/>
        <v>1558</v>
      </c>
      <c r="B1559" s="4">
        <f t="shared" ca="1" si="145"/>
        <v>112</v>
      </c>
      <c r="C1559" s="4">
        <f t="shared" ca="1" si="146"/>
        <v>3</v>
      </c>
      <c r="D1559" s="4">
        <f t="shared" ca="1" si="147"/>
        <v>2</v>
      </c>
      <c r="E1559" s="4">
        <f t="shared" ca="1" si="148"/>
        <v>47088</v>
      </c>
      <c r="H1559" s="4">
        <f t="shared" ca="1" si="149"/>
        <v>1</v>
      </c>
    </row>
    <row r="1560" spans="1:8" x14ac:dyDescent="0.25">
      <c r="A1560" s="5">
        <f t="shared" si="144"/>
        <v>1559</v>
      </c>
      <c r="B1560" s="4">
        <f t="shared" ca="1" si="145"/>
        <v>106</v>
      </c>
      <c r="C1560" s="4">
        <f t="shared" ca="1" si="146"/>
        <v>5</v>
      </c>
      <c r="D1560" s="4">
        <f t="shared" ca="1" si="147"/>
        <v>2</v>
      </c>
      <c r="E1560" s="4">
        <f t="shared" ca="1" si="148"/>
        <v>49571</v>
      </c>
      <c r="H1560" s="4">
        <f t="shared" ca="1" si="149"/>
        <v>1</v>
      </c>
    </row>
    <row r="1561" spans="1:8" x14ac:dyDescent="0.25">
      <c r="A1561" s="5">
        <f t="shared" si="144"/>
        <v>1560</v>
      </c>
      <c r="B1561" s="4">
        <f t="shared" ca="1" si="145"/>
        <v>89</v>
      </c>
      <c r="C1561" s="4">
        <f t="shared" ca="1" si="146"/>
        <v>2</v>
      </c>
      <c r="D1561" s="4">
        <f t="shared" ca="1" si="147"/>
        <v>2</v>
      </c>
      <c r="E1561" s="4">
        <f t="shared" ca="1" si="148"/>
        <v>53642</v>
      </c>
      <c r="H1561" s="4">
        <f t="shared" ca="1" si="149"/>
        <v>0</v>
      </c>
    </row>
    <row r="1562" spans="1:8" x14ac:dyDescent="0.25">
      <c r="A1562" s="5">
        <f t="shared" si="144"/>
        <v>1561</v>
      </c>
      <c r="B1562" s="4">
        <f t="shared" ca="1" si="145"/>
        <v>130</v>
      </c>
      <c r="C1562" s="4">
        <f t="shared" ca="1" si="146"/>
        <v>20</v>
      </c>
      <c r="D1562" s="4">
        <f t="shared" ca="1" si="147"/>
        <v>1</v>
      </c>
      <c r="E1562" s="4">
        <f t="shared" ca="1" si="148"/>
        <v>8241</v>
      </c>
      <c r="H1562" s="4">
        <f t="shared" ca="1" si="149"/>
        <v>0</v>
      </c>
    </row>
    <row r="1563" spans="1:8" x14ac:dyDescent="0.25">
      <c r="A1563" s="5">
        <f t="shared" si="144"/>
        <v>1562</v>
      </c>
      <c r="B1563" s="4">
        <f t="shared" ca="1" si="145"/>
        <v>138</v>
      </c>
      <c r="C1563" s="4">
        <f t="shared" ca="1" si="146"/>
        <v>3</v>
      </c>
      <c r="D1563" s="4">
        <f t="shared" ca="1" si="147"/>
        <v>1</v>
      </c>
      <c r="E1563" s="4">
        <f t="shared" ca="1" si="148"/>
        <v>25493</v>
      </c>
      <c r="H1563" s="4">
        <f t="shared" ca="1" si="149"/>
        <v>1</v>
      </c>
    </row>
    <row r="1564" spans="1:8" x14ac:dyDescent="0.25">
      <c r="A1564" s="5">
        <f t="shared" si="144"/>
        <v>1563</v>
      </c>
      <c r="B1564" s="4">
        <f t="shared" ca="1" si="145"/>
        <v>110</v>
      </c>
      <c r="C1564" s="4">
        <f t="shared" ca="1" si="146"/>
        <v>1</v>
      </c>
      <c r="D1564" s="4">
        <f t="shared" ca="1" si="147"/>
        <v>3</v>
      </c>
      <c r="E1564" s="4">
        <f t="shared" ca="1" si="148"/>
        <v>81531</v>
      </c>
      <c r="H1564" s="4">
        <f t="shared" ca="1" si="149"/>
        <v>0</v>
      </c>
    </row>
    <row r="1565" spans="1:8" x14ac:dyDescent="0.25">
      <c r="A1565" s="5">
        <f t="shared" si="144"/>
        <v>1564</v>
      </c>
      <c r="B1565" s="4">
        <f t="shared" ca="1" si="145"/>
        <v>4</v>
      </c>
      <c r="C1565" s="4">
        <f t="shared" ca="1" si="146"/>
        <v>10</v>
      </c>
      <c r="D1565" s="4">
        <f t="shared" ca="1" si="147"/>
        <v>3</v>
      </c>
      <c r="E1565" s="4">
        <f t="shared" ca="1" si="148"/>
        <v>88288</v>
      </c>
      <c r="H1565" s="4">
        <f t="shared" ca="1" si="149"/>
        <v>1</v>
      </c>
    </row>
    <row r="1566" spans="1:8" x14ac:dyDescent="0.25">
      <c r="A1566" s="5">
        <f t="shared" si="144"/>
        <v>1565</v>
      </c>
      <c r="B1566" s="4">
        <f t="shared" ca="1" si="145"/>
        <v>130</v>
      </c>
      <c r="C1566" s="4">
        <f t="shared" ca="1" si="146"/>
        <v>14</v>
      </c>
      <c r="D1566" s="4">
        <f t="shared" ca="1" si="147"/>
        <v>1</v>
      </c>
      <c r="E1566" s="4">
        <f t="shared" ca="1" si="148"/>
        <v>18669</v>
      </c>
      <c r="H1566" s="4">
        <f t="shared" ca="1" si="149"/>
        <v>1</v>
      </c>
    </row>
    <row r="1567" spans="1:8" x14ac:dyDescent="0.25">
      <c r="A1567" s="5">
        <f t="shared" si="144"/>
        <v>1566</v>
      </c>
      <c r="B1567" s="4">
        <f t="shared" ca="1" si="145"/>
        <v>89</v>
      </c>
      <c r="C1567" s="4">
        <f t="shared" ca="1" si="146"/>
        <v>20</v>
      </c>
      <c r="D1567" s="4">
        <f t="shared" ca="1" si="147"/>
        <v>3</v>
      </c>
      <c r="E1567" s="4">
        <f t="shared" ca="1" si="148"/>
        <v>64990</v>
      </c>
      <c r="H1567" s="4">
        <f t="shared" ca="1" si="149"/>
        <v>1</v>
      </c>
    </row>
    <row r="1568" spans="1:8" x14ac:dyDescent="0.25">
      <c r="A1568" s="5">
        <f t="shared" si="144"/>
        <v>1567</v>
      </c>
      <c r="B1568" s="4">
        <f t="shared" ca="1" si="145"/>
        <v>102</v>
      </c>
      <c r="C1568" s="4">
        <f t="shared" ca="1" si="146"/>
        <v>19</v>
      </c>
      <c r="D1568" s="4">
        <f t="shared" ca="1" si="147"/>
        <v>3</v>
      </c>
      <c r="E1568" s="4">
        <f t="shared" ca="1" si="148"/>
        <v>88904</v>
      </c>
      <c r="H1568" s="4">
        <f t="shared" ca="1" si="149"/>
        <v>0</v>
      </c>
    </row>
    <row r="1569" spans="1:8" x14ac:dyDescent="0.25">
      <c r="A1569" s="5">
        <f t="shared" si="144"/>
        <v>1568</v>
      </c>
      <c r="B1569" s="4">
        <f t="shared" ca="1" si="145"/>
        <v>4</v>
      </c>
      <c r="C1569" s="4">
        <f t="shared" ca="1" si="146"/>
        <v>14</v>
      </c>
      <c r="D1569" s="4">
        <f t="shared" ca="1" si="147"/>
        <v>2</v>
      </c>
      <c r="E1569" s="4">
        <f t="shared" ca="1" si="148"/>
        <v>32478</v>
      </c>
      <c r="H1569" s="4">
        <f t="shared" ca="1" si="149"/>
        <v>0</v>
      </c>
    </row>
    <row r="1570" spans="1:8" x14ac:dyDescent="0.25">
      <c r="A1570" s="5">
        <f t="shared" si="144"/>
        <v>1569</v>
      </c>
      <c r="B1570" s="4">
        <f t="shared" ca="1" si="145"/>
        <v>36</v>
      </c>
      <c r="C1570" s="4">
        <f t="shared" ca="1" si="146"/>
        <v>4</v>
      </c>
      <c r="D1570" s="4">
        <f t="shared" ca="1" si="147"/>
        <v>2</v>
      </c>
      <c r="E1570" s="4">
        <f t="shared" ca="1" si="148"/>
        <v>40111</v>
      </c>
      <c r="H1570" s="4">
        <f t="shared" ca="1" si="149"/>
        <v>0</v>
      </c>
    </row>
    <row r="1571" spans="1:8" x14ac:dyDescent="0.25">
      <c r="A1571" s="5">
        <f t="shared" si="144"/>
        <v>1570</v>
      </c>
      <c r="B1571" s="4">
        <f t="shared" ca="1" si="145"/>
        <v>15</v>
      </c>
      <c r="C1571" s="4">
        <f t="shared" ca="1" si="146"/>
        <v>7</v>
      </c>
      <c r="D1571" s="4">
        <f t="shared" ca="1" si="147"/>
        <v>2</v>
      </c>
      <c r="E1571" s="4">
        <f t="shared" ca="1" si="148"/>
        <v>51692</v>
      </c>
      <c r="H1571" s="4">
        <f t="shared" ca="1" si="149"/>
        <v>0</v>
      </c>
    </row>
    <row r="1572" spans="1:8" x14ac:dyDescent="0.25">
      <c r="A1572" s="5">
        <f t="shared" si="144"/>
        <v>1571</v>
      </c>
      <c r="B1572" s="4">
        <f t="shared" ca="1" si="145"/>
        <v>37</v>
      </c>
      <c r="C1572" s="4">
        <f t="shared" ca="1" si="146"/>
        <v>4</v>
      </c>
      <c r="D1572" s="4">
        <f t="shared" ca="1" si="147"/>
        <v>1</v>
      </c>
      <c r="E1572" s="4">
        <f t="shared" ca="1" si="148"/>
        <v>17262</v>
      </c>
      <c r="H1572" s="4">
        <f t="shared" ca="1" si="149"/>
        <v>1</v>
      </c>
    </row>
    <row r="1573" spans="1:8" x14ac:dyDescent="0.25">
      <c r="A1573" s="5">
        <f t="shared" si="144"/>
        <v>1572</v>
      </c>
      <c r="B1573" s="4">
        <f t="shared" ca="1" si="145"/>
        <v>121</v>
      </c>
      <c r="C1573" s="4">
        <f t="shared" ca="1" si="146"/>
        <v>6</v>
      </c>
      <c r="D1573" s="4">
        <f t="shared" ca="1" si="147"/>
        <v>2</v>
      </c>
      <c r="E1573" s="4">
        <f t="shared" ca="1" si="148"/>
        <v>38665</v>
      </c>
      <c r="H1573" s="4">
        <f t="shared" ca="1" si="149"/>
        <v>1</v>
      </c>
    </row>
    <row r="1574" spans="1:8" x14ac:dyDescent="0.25">
      <c r="A1574" s="5">
        <f t="shared" si="144"/>
        <v>1573</v>
      </c>
      <c r="B1574" s="4">
        <f t="shared" ca="1" si="145"/>
        <v>101</v>
      </c>
      <c r="C1574" s="4">
        <f t="shared" ca="1" si="146"/>
        <v>11</v>
      </c>
      <c r="D1574" s="4">
        <f t="shared" ca="1" si="147"/>
        <v>3</v>
      </c>
      <c r="E1574" s="4">
        <f t="shared" ca="1" si="148"/>
        <v>60211</v>
      </c>
      <c r="H1574" s="4">
        <f t="shared" ca="1" si="149"/>
        <v>0</v>
      </c>
    </row>
    <row r="1575" spans="1:8" x14ac:dyDescent="0.25">
      <c r="A1575" s="5">
        <f t="shared" si="144"/>
        <v>1574</v>
      </c>
      <c r="B1575" s="4">
        <f t="shared" ca="1" si="145"/>
        <v>31</v>
      </c>
      <c r="C1575" s="4">
        <f t="shared" ca="1" si="146"/>
        <v>11</v>
      </c>
      <c r="D1575" s="4">
        <f t="shared" ca="1" si="147"/>
        <v>2</v>
      </c>
      <c r="E1575" s="4">
        <f t="shared" ca="1" si="148"/>
        <v>44514</v>
      </c>
      <c r="H1575" s="4">
        <f t="shared" ca="1" si="149"/>
        <v>0</v>
      </c>
    </row>
    <row r="1576" spans="1:8" x14ac:dyDescent="0.25">
      <c r="A1576" s="5">
        <f t="shared" si="144"/>
        <v>1575</v>
      </c>
      <c r="B1576" s="4">
        <f t="shared" ca="1" si="145"/>
        <v>67</v>
      </c>
      <c r="C1576" s="4">
        <f t="shared" ca="1" si="146"/>
        <v>15</v>
      </c>
      <c r="D1576" s="4">
        <f t="shared" ca="1" si="147"/>
        <v>3</v>
      </c>
      <c r="E1576" s="4">
        <f t="shared" ca="1" si="148"/>
        <v>88035</v>
      </c>
      <c r="H1576" s="4">
        <f t="shared" ca="1" si="149"/>
        <v>0</v>
      </c>
    </row>
    <row r="1577" spans="1:8" x14ac:dyDescent="0.25">
      <c r="A1577" s="5">
        <f t="shared" si="144"/>
        <v>1576</v>
      </c>
      <c r="B1577" s="4">
        <f t="shared" ca="1" si="145"/>
        <v>26</v>
      </c>
      <c r="C1577" s="4">
        <f t="shared" ca="1" si="146"/>
        <v>11</v>
      </c>
      <c r="D1577" s="4">
        <f t="shared" ca="1" si="147"/>
        <v>2</v>
      </c>
      <c r="E1577" s="4">
        <f t="shared" ca="1" si="148"/>
        <v>53791</v>
      </c>
      <c r="H1577" s="4">
        <f t="shared" ca="1" si="149"/>
        <v>1</v>
      </c>
    </row>
    <row r="1578" spans="1:8" x14ac:dyDescent="0.25">
      <c r="A1578" s="5">
        <f t="shared" si="144"/>
        <v>1577</v>
      </c>
      <c r="B1578" s="4">
        <f t="shared" ca="1" si="145"/>
        <v>169</v>
      </c>
      <c r="C1578" s="4">
        <f t="shared" ca="1" si="146"/>
        <v>16</v>
      </c>
      <c r="D1578" s="4">
        <f t="shared" ca="1" si="147"/>
        <v>3</v>
      </c>
      <c r="E1578" s="4">
        <f t="shared" ca="1" si="148"/>
        <v>75464</v>
      </c>
      <c r="H1578" s="4">
        <f t="shared" ca="1" si="149"/>
        <v>0</v>
      </c>
    </row>
    <row r="1579" spans="1:8" x14ac:dyDescent="0.25">
      <c r="A1579" s="5">
        <f t="shared" si="144"/>
        <v>1578</v>
      </c>
      <c r="B1579" s="4">
        <f t="shared" ca="1" si="145"/>
        <v>32</v>
      </c>
      <c r="C1579" s="4">
        <f t="shared" ca="1" si="146"/>
        <v>3</v>
      </c>
      <c r="D1579" s="4">
        <f t="shared" ca="1" si="147"/>
        <v>1</v>
      </c>
      <c r="E1579" s="4">
        <f t="shared" ca="1" si="148"/>
        <v>22102</v>
      </c>
      <c r="H1579" s="4">
        <f t="shared" ca="1" si="149"/>
        <v>1</v>
      </c>
    </row>
    <row r="1580" spans="1:8" x14ac:dyDescent="0.25">
      <c r="A1580" s="5">
        <f t="shared" si="144"/>
        <v>1579</v>
      </c>
      <c r="B1580" s="4">
        <f t="shared" ca="1" si="145"/>
        <v>172</v>
      </c>
      <c r="C1580" s="4">
        <f t="shared" ca="1" si="146"/>
        <v>6</v>
      </c>
      <c r="D1580" s="4">
        <f t="shared" ca="1" si="147"/>
        <v>3</v>
      </c>
      <c r="E1580" s="4">
        <f t="shared" ca="1" si="148"/>
        <v>87264</v>
      </c>
      <c r="H1580" s="4">
        <f t="shared" ca="1" si="149"/>
        <v>1</v>
      </c>
    </row>
    <row r="1581" spans="1:8" x14ac:dyDescent="0.25">
      <c r="A1581" s="5">
        <f t="shared" si="144"/>
        <v>1580</v>
      </c>
      <c r="B1581" s="4">
        <f t="shared" ca="1" si="145"/>
        <v>92</v>
      </c>
      <c r="C1581" s="4">
        <f t="shared" ca="1" si="146"/>
        <v>6</v>
      </c>
      <c r="D1581" s="4">
        <f t="shared" ca="1" si="147"/>
        <v>2</v>
      </c>
      <c r="E1581" s="4">
        <f t="shared" ca="1" si="148"/>
        <v>51288</v>
      </c>
      <c r="H1581" s="4">
        <f t="shared" ca="1" si="149"/>
        <v>0</v>
      </c>
    </row>
    <row r="1582" spans="1:8" x14ac:dyDescent="0.25">
      <c r="A1582" s="5">
        <f t="shared" si="144"/>
        <v>1581</v>
      </c>
      <c r="B1582" s="4">
        <f t="shared" ca="1" si="145"/>
        <v>167</v>
      </c>
      <c r="C1582" s="4">
        <f t="shared" ca="1" si="146"/>
        <v>10</v>
      </c>
      <c r="D1582" s="4">
        <f t="shared" ca="1" si="147"/>
        <v>1</v>
      </c>
      <c r="E1582" s="4">
        <f t="shared" ca="1" si="148"/>
        <v>15235</v>
      </c>
      <c r="H1582" s="4">
        <f t="shared" ca="1" si="149"/>
        <v>1</v>
      </c>
    </row>
    <row r="1583" spans="1:8" x14ac:dyDescent="0.25">
      <c r="A1583" s="5">
        <f t="shared" si="144"/>
        <v>1582</v>
      </c>
      <c r="B1583" s="4">
        <f t="shared" ca="1" si="145"/>
        <v>56</v>
      </c>
      <c r="C1583" s="4">
        <f t="shared" ca="1" si="146"/>
        <v>12</v>
      </c>
      <c r="D1583" s="4">
        <f t="shared" ca="1" si="147"/>
        <v>3</v>
      </c>
      <c r="E1583" s="4">
        <f t="shared" ca="1" si="148"/>
        <v>64287</v>
      </c>
      <c r="H1583" s="4">
        <f t="shared" ca="1" si="149"/>
        <v>0</v>
      </c>
    </row>
    <row r="1584" spans="1:8" x14ac:dyDescent="0.25">
      <c r="A1584" s="5">
        <f t="shared" si="144"/>
        <v>1583</v>
      </c>
      <c r="B1584" s="4">
        <f t="shared" ca="1" si="145"/>
        <v>47</v>
      </c>
      <c r="C1584" s="4">
        <f t="shared" ca="1" si="146"/>
        <v>8</v>
      </c>
      <c r="D1584" s="4">
        <f t="shared" ca="1" si="147"/>
        <v>3</v>
      </c>
      <c r="E1584" s="4">
        <f t="shared" ca="1" si="148"/>
        <v>71711</v>
      </c>
      <c r="H1584" s="4">
        <f t="shared" ca="1" si="149"/>
        <v>1</v>
      </c>
    </row>
    <row r="1585" spans="1:8" x14ac:dyDescent="0.25">
      <c r="A1585" s="5">
        <f t="shared" si="144"/>
        <v>1584</v>
      </c>
      <c r="B1585" s="4">
        <f t="shared" ca="1" si="145"/>
        <v>97</v>
      </c>
      <c r="C1585" s="4">
        <f t="shared" ca="1" si="146"/>
        <v>19</v>
      </c>
      <c r="D1585" s="4">
        <f t="shared" ca="1" si="147"/>
        <v>3</v>
      </c>
      <c r="E1585" s="4">
        <f t="shared" ca="1" si="148"/>
        <v>65904</v>
      </c>
      <c r="H1585" s="4">
        <f t="shared" ca="1" si="149"/>
        <v>1</v>
      </c>
    </row>
    <row r="1586" spans="1:8" x14ac:dyDescent="0.25">
      <c r="A1586" s="5">
        <f t="shared" si="144"/>
        <v>1585</v>
      </c>
      <c r="B1586" s="4">
        <f t="shared" ca="1" si="145"/>
        <v>116</v>
      </c>
      <c r="C1586" s="4">
        <f t="shared" ca="1" si="146"/>
        <v>15</v>
      </c>
      <c r="D1586" s="4">
        <f t="shared" ca="1" si="147"/>
        <v>2</v>
      </c>
      <c r="E1586" s="4">
        <f t="shared" ca="1" si="148"/>
        <v>57251</v>
      </c>
      <c r="H1586" s="4">
        <f t="shared" ca="1" si="149"/>
        <v>0</v>
      </c>
    </row>
    <row r="1587" spans="1:8" x14ac:dyDescent="0.25">
      <c r="A1587" s="5">
        <f t="shared" si="144"/>
        <v>1586</v>
      </c>
      <c r="B1587" s="4">
        <f t="shared" ca="1" si="145"/>
        <v>167</v>
      </c>
      <c r="C1587" s="4">
        <f t="shared" ca="1" si="146"/>
        <v>11</v>
      </c>
      <c r="D1587" s="4">
        <f t="shared" ca="1" si="147"/>
        <v>1</v>
      </c>
      <c r="E1587" s="4">
        <f t="shared" ca="1" si="148"/>
        <v>25055</v>
      </c>
      <c r="H1587" s="4">
        <f t="shared" ca="1" si="149"/>
        <v>0</v>
      </c>
    </row>
    <row r="1588" spans="1:8" x14ac:dyDescent="0.25">
      <c r="A1588" s="5">
        <f t="shared" si="144"/>
        <v>1587</v>
      </c>
      <c r="B1588" s="4">
        <f t="shared" ca="1" si="145"/>
        <v>16</v>
      </c>
      <c r="C1588" s="4">
        <f t="shared" ca="1" si="146"/>
        <v>20</v>
      </c>
      <c r="D1588" s="4">
        <f t="shared" ca="1" si="147"/>
        <v>3</v>
      </c>
      <c r="E1588" s="4">
        <f t="shared" ca="1" si="148"/>
        <v>87692</v>
      </c>
      <c r="H1588" s="4">
        <f t="shared" ca="1" si="149"/>
        <v>0</v>
      </c>
    </row>
    <row r="1589" spans="1:8" x14ac:dyDescent="0.25">
      <c r="A1589" s="5">
        <f t="shared" si="144"/>
        <v>1588</v>
      </c>
      <c r="B1589" s="4">
        <f t="shared" ca="1" si="145"/>
        <v>19</v>
      </c>
      <c r="C1589" s="4">
        <f t="shared" ca="1" si="146"/>
        <v>7</v>
      </c>
      <c r="D1589" s="4">
        <f t="shared" ca="1" si="147"/>
        <v>3</v>
      </c>
      <c r="E1589" s="4">
        <f t="shared" ca="1" si="148"/>
        <v>74279</v>
      </c>
      <c r="H1589" s="4">
        <f t="shared" ca="1" si="149"/>
        <v>0</v>
      </c>
    </row>
    <row r="1590" spans="1:8" x14ac:dyDescent="0.25">
      <c r="A1590" s="5">
        <f t="shared" si="144"/>
        <v>1589</v>
      </c>
      <c r="B1590" s="4">
        <f t="shared" ca="1" si="145"/>
        <v>26</v>
      </c>
      <c r="C1590" s="4">
        <f t="shared" ca="1" si="146"/>
        <v>17</v>
      </c>
      <c r="D1590" s="4">
        <f t="shared" ca="1" si="147"/>
        <v>3</v>
      </c>
      <c r="E1590" s="4">
        <f t="shared" ca="1" si="148"/>
        <v>76560</v>
      </c>
      <c r="H1590" s="4">
        <f t="shared" ca="1" si="149"/>
        <v>0</v>
      </c>
    </row>
    <row r="1591" spans="1:8" x14ac:dyDescent="0.25">
      <c r="A1591" s="5">
        <f t="shared" si="144"/>
        <v>1590</v>
      </c>
      <c r="B1591" s="4">
        <f t="shared" ca="1" si="145"/>
        <v>54</v>
      </c>
      <c r="C1591" s="4">
        <f t="shared" ca="1" si="146"/>
        <v>13</v>
      </c>
      <c r="D1591" s="4">
        <f t="shared" ca="1" si="147"/>
        <v>3</v>
      </c>
      <c r="E1591" s="4">
        <f t="shared" ca="1" si="148"/>
        <v>61162</v>
      </c>
      <c r="H1591" s="4">
        <f t="shared" ca="1" si="149"/>
        <v>1</v>
      </c>
    </row>
    <row r="1592" spans="1:8" x14ac:dyDescent="0.25">
      <c r="A1592" s="5">
        <f t="shared" si="144"/>
        <v>1591</v>
      </c>
      <c r="B1592" s="4">
        <f t="shared" ca="1" si="145"/>
        <v>133</v>
      </c>
      <c r="C1592" s="4">
        <f t="shared" ca="1" si="146"/>
        <v>16</v>
      </c>
      <c r="D1592" s="4">
        <f t="shared" ca="1" si="147"/>
        <v>2</v>
      </c>
      <c r="E1592" s="4">
        <f t="shared" ca="1" si="148"/>
        <v>33637</v>
      </c>
      <c r="H1592" s="4">
        <f t="shared" ca="1" si="149"/>
        <v>1</v>
      </c>
    </row>
    <row r="1593" spans="1:8" x14ac:dyDescent="0.25">
      <c r="A1593" s="5">
        <f t="shared" si="144"/>
        <v>1592</v>
      </c>
      <c r="B1593" s="4">
        <f t="shared" ca="1" si="145"/>
        <v>161</v>
      </c>
      <c r="C1593" s="4">
        <f t="shared" ca="1" si="146"/>
        <v>13</v>
      </c>
      <c r="D1593" s="4">
        <f t="shared" ca="1" si="147"/>
        <v>2</v>
      </c>
      <c r="E1593" s="4">
        <f t="shared" ca="1" si="148"/>
        <v>37073</v>
      </c>
      <c r="H1593" s="4">
        <f t="shared" ca="1" si="149"/>
        <v>1</v>
      </c>
    </row>
    <row r="1594" spans="1:8" x14ac:dyDescent="0.25">
      <c r="A1594" s="5">
        <f t="shared" si="144"/>
        <v>1593</v>
      </c>
      <c r="B1594" s="4">
        <f t="shared" ca="1" si="145"/>
        <v>21</v>
      </c>
      <c r="C1594" s="4">
        <f t="shared" ca="1" si="146"/>
        <v>12</v>
      </c>
      <c r="D1594" s="4">
        <f t="shared" ca="1" si="147"/>
        <v>1</v>
      </c>
      <c r="E1594" s="4">
        <f t="shared" ca="1" si="148"/>
        <v>12226</v>
      </c>
      <c r="H1594" s="4">
        <f t="shared" ca="1" si="149"/>
        <v>1</v>
      </c>
    </row>
    <row r="1595" spans="1:8" x14ac:dyDescent="0.25">
      <c r="A1595" s="5">
        <f t="shared" si="144"/>
        <v>1594</v>
      </c>
      <c r="B1595" s="4">
        <f t="shared" ca="1" si="145"/>
        <v>107</v>
      </c>
      <c r="C1595" s="4">
        <f t="shared" ca="1" si="146"/>
        <v>8</v>
      </c>
      <c r="D1595" s="4">
        <f t="shared" ca="1" si="147"/>
        <v>1</v>
      </c>
      <c r="E1595" s="4">
        <f t="shared" ca="1" si="148"/>
        <v>27951</v>
      </c>
      <c r="H1595" s="4">
        <f t="shared" ca="1" si="149"/>
        <v>1</v>
      </c>
    </row>
    <row r="1596" spans="1:8" x14ac:dyDescent="0.25">
      <c r="A1596" s="5">
        <f t="shared" si="144"/>
        <v>1595</v>
      </c>
      <c r="B1596" s="4">
        <f t="shared" ca="1" si="145"/>
        <v>8</v>
      </c>
      <c r="C1596" s="4">
        <f t="shared" ca="1" si="146"/>
        <v>1</v>
      </c>
      <c r="D1596" s="4">
        <f t="shared" ca="1" si="147"/>
        <v>3</v>
      </c>
      <c r="E1596" s="4">
        <f t="shared" ca="1" si="148"/>
        <v>61231</v>
      </c>
      <c r="H1596" s="4">
        <f t="shared" ca="1" si="149"/>
        <v>1</v>
      </c>
    </row>
    <row r="1597" spans="1:8" x14ac:dyDescent="0.25">
      <c r="A1597" s="5">
        <f t="shared" si="144"/>
        <v>1596</v>
      </c>
      <c r="B1597" s="4">
        <f t="shared" ca="1" si="145"/>
        <v>28</v>
      </c>
      <c r="C1597" s="4">
        <f t="shared" ca="1" si="146"/>
        <v>11</v>
      </c>
      <c r="D1597" s="4">
        <f t="shared" ca="1" si="147"/>
        <v>1</v>
      </c>
      <c r="E1597" s="4">
        <f t="shared" ca="1" si="148"/>
        <v>7912</v>
      </c>
      <c r="H1597" s="4">
        <f t="shared" ca="1" si="149"/>
        <v>0</v>
      </c>
    </row>
    <row r="1598" spans="1:8" x14ac:dyDescent="0.25">
      <c r="A1598" s="5">
        <f t="shared" si="144"/>
        <v>1597</v>
      </c>
      <c r="B1598" s="4">
        <f t="shared" ca="1" si="145"/>
        <v>135</v>
      </c>
      <c r="C1598" s="4">
        <f t="shared" ca="1" si="146"/>
        <v>4</v>
      </c>
      <c r="D1598" s="4">
        <f t="shared" ca="1" si="147"/>
        <v>3</v>
      </c>
      <c r="E1598" s="4">
        <f t="shared" ca="1" si="148"/>
        <v>60079</v>
      </c>
      <c r="H1598" s="4">
        <f t="shared" ca="1" si="149"/>
        <v>0</v>
      </c>
    </row>
    <row r="1599" spans="1:8" x14ac:dyDescent="0.25">
      <c r="A1599" s="5">
        <f t="shared" si="144"/>
        <v>1598</v>
      </c>
      <c r="B1599" s="4">
        <f t="shared" ca="1" si="145"/>
        <v>79</v>
      </c>
      <c r="C1599" s="4">
        <f t="shared" ca="1" si="146"/>
        <v>14</v>
      </c>
      <c r="D1599" s="4">
        <f t="shared" ca="1" si="147"/>
        <v>2</v>
      </c>
      <c r="E1599" s="4">
        <f t="shared" ca="1" si="148"/>
        <v>45956</v>
      </c>
      <c r="H1599" s="4">
        <f t="shared" ca="1" si="149"/>
        <v>1</v>
      </c>
    </row>
    <row r="1600" spans="1:8" x14ac:dyDescent="0.25">
      <c r="A1600" s="5">
        <f t="shared" si="144"/>
        <v>1599</v>
      </c>
      <c r="B1600" s="4">
        <f t="shared" ca="1" si="145"/>
        <v>113</v>
      </c>
      <c r="C1600" s="4">
        <f t="shared" ca="1" si="146"/>
        <v>5</v>
      </c>
      <c r="D1600" s="4">
        <f t="shared" ca="1" si="147"/>
        <v>1</v>
      </c>
      <c r="E1600" s="4">
        <f t="shared" ca="1" si="148"/>
        <v>453</v>
      </c>
      <c r="H1600" s="4">
        <f t="shared" ca="1" si="149"/>
        <v>1</v>
      </c>
    </row>
    <row r="1601" spans="1:8" x14ac:dyDescent="0.25">
      <c r="A1601" s="5">
        <f t="shared" si="144"/>
        <v>1600</v>
      </c>
      <c r="B1601" s="4">
        <f t="shared" ca="1" si="145"/>
        <v>128</v>
      </c>
      <c r="C1601" s="4">
        <f t="shared" ca="1" si="146"/>
        <v>1</v>
      </c>
      <c r="D1601" s="4">
        <f t="shared" ca="1" si="147"/>
        <v>1</v>
      </c>
      <c r="E1601" s="4">
        <f t="shared" ca="1" si="148"/>
        <v>17061</v>
      </c>
      <c r="H1601" s="4">
        <f t="shared" ca="1" si="149"/>
        <v>1</v>
      </c>
    </row>
    <row r="1602" spans="1:8" x14ac:dyDescent="0.25">
      <c r="A1602" s="5">
        <f t="shared" si="144"/>
        <v>1601</v>
      </c>
      <c r="B1602" s="4">
        <f t="shared" ca="1" si="145"/>
        <v>83</v>
      </c>
      <c r="C1602" s="4">
        <f t="shared" ca="1" si="146"/>
        <v>2</v>
      </c>
      <c r="D1602" s="4">
        <f t="shared" ca="1" si="147"/>
        <v>1</v>
      </c>
      <c r="E1602" s="4">
        <f t="shared" ca="1" si="148"/>
        <v>20103</v>
      </c>
      <c r="H1602" s="4">
        <f t="shared" ca="1" si="149"/>
        <v>0</v>
      </c>
    </row>
    <row r="1603" spans="1:8" x14ac:dyDescent="0.25">
      <c r="A1603" s="5">
        <f t="shared" si="144"/>
        <v>1602</v>
      </c>
      <c r="B1603" s="4">
        <f t="shared" ca="1" si="145"/>
        <v>85</v>
      </c>
      <c r="C1603" s="4">
        <f t="shared" ca="1" si="146"/>
        <v>2</v>
      </c>
      <c r="D1603" s="4">
        <f t="shared" ca="1" si="147"/>
        <v>3</v>
      </c>
      <c r="E1603" s="4">
        <f t="shared" ca="1" si="148"/>
        <v>70520</v>
      </c>
      <c r="H1603" s="4">
        <f t="shared" ca="1" si="149"/>
        <v>0</v>
      </c>
    </row>
    <row r="1604" spans="1:8" x14ac:dyDescent="0.25">
      <c r="A1604" s="5">
        <f t="shared" ref="A1604:A1667" si="150">A1603+1</f>
        <v>1603</v>
      </c>
      <c r="B1604" s="4">
        <f t="shared" ref="B1604:B1667" ca="1" si="151">RANDBETWEEN(1,175)</f>
        <v>119</v>
      </c>
      <c r="C1604" s="4">
        <f t="shared" ref="C1604:C1667" ca="1" si="152">RANDBETWEEN(1,20)</f>
        <v>7</v>
      </c>
      <c r="D1604" s="4">
        <f t="shared" ref="D1604:D1667" ca="1" si="153">RANDBETWEEN(1,3)</f>
        <v>2</v>
      </c>
      <c r="E1604" s="4">
        <f t="shared" ref="E1604:E1667" ca="1" si="154">IF(D1604=1,RANDBETWEEN(0,30000),IF(D1604=2,RANDBETWEEN(30001,60000),RANDBETWEEN(60001,89999)))</f>
        <v>34386</v>
      </c>
      <c r="H1604" s="4">
        <f t="shared" ref="H1604:H1667" ca="1" si="155">RANDBETWEEN(0,1)</f>
        <v>0</v>
      </c>
    </row>
    <row r="1605" spans="1:8" x14ac:dyDescent="0.25">
      <c r="A1605" s="5">
        <f t="shared" si="150"/>
        <v>1604</v>
      </c>
      <c r="B1605" s="4">
        <f t="shared" ca="1" si="151"/>
        <v>49</v>
      </c>
      <c r="C1605" s="4">
        <f t="shared" ca="1" si="152"/>
        <v>9</v>
      </c>
      <c r="D1605" s="4">
        <f t="shared" ca="1" si="153"/>
        <v>1</v>
      </c>
      <c r="E1605" s="4">
        <f t="shared" ca="1" si="154"/>
        <v>17371</v>
      </c>
      <c r="H1605" s="4">
        <f t="shared" ca="1" si="155"/>
        <v>0</v>
      </c>
    </row>
    <row r="1606" spans="1:8" x14ac:dyDescent="0.25">
      <c r="A1606" s="5">
        <f t="shared" si="150"/>
        <v>1605</v>
      </c>
      <c r="B1606" s="4">
        <f t="shared" ca="1" si="151"/>
        <v>169</v>
      </c>
      <c r="C1606" s="4">
        <f t="shared" ca="1" si="152"/>
        <v>17</v>
      </c>
      <c r="D1606" s="4">
        <f t="shared" ca="1" si="153"/>
        <v>2</v>
      </c>
      <c r="E1606" s="4">
        <f t="shared" ca="1" si="154"/>
        <v>35695</v>
      </c>
      <c r="H1606" s="4">
        <f t="shared" ca="1" si="155"/>
        <v>1</v>
      </c>
    </row>
    <row r="1607" spans="1:8" x14ac:dyDescent="0.25">
      <c r="A1607" s="5">
        <f t="shared" si="150"/>
        <v>1606</v>
      </c>
      <c r="B1607" s="4">
        <f t="shared" ca="1" si="151"/>
        <v>119</v>
      </c>
      <c r="C1607" s="4">
        <f t="shared" ca="1" si="152"/>
        <v>6</v>
      </c>
      <c r="D1607" s="4">
        <f t="shared" ca="1" si="153"/>
        <v>1</v>
      </c>
      <c r="E1607" s="4">
        <f t="shared" ca="1" si="154"/>
        <v>16834</v>
      </c>
      <c r="H1607" s="4">
        <f t="shared" ca="1" si="155"/>
        <v>0</v>
      </c>
    </row>
    <row r="1608" spans="1:8" x14ac:dyDescent="0.25">
      <c r="A1608" s="5">
        <f t="shared" si="150"/>
        <v>1607</v>
      </c>
      <c r="B1608" s="4">
        <f t="shared" ca="1" si="151"/>
        <v>10</v>
      </c>
      <c r="C1608" s="4">
        <f t="shared" ca="1" si="152"/>
        <v>9</v>
      </c>
      <c r="D1608" s="4">
        <f t="shared" ca="1" si="153"/>
        <v>1</v>
      </c>
      <c r="E1608" s="4">
        <f t="shared" ca="1" si="154"/>
        <v>22449</v>
      </c>
      <c r="H1608" s="4">
        <f t="shared" ca="1" si="155"/>
        <v>0</v>
      </c>
    </row>
    <row r="1609" spans="1:8" x14ac:dyDescent="0.25">
      <c r="A1609" s="5">
        <f t="shared" si="150"/>
        <v>1608</v>
      </c>
      <c r="B1609" s="4">
        <f t="shared" ca="1" si="151"/>
        <v>170</v>
      </c>
      <c r="C1609" s="4">
        <f t="shared" ca="1" si="152"/>
        <v>10</v>
      </c>
      <c r="D1609" s="4">
        <f t="shared" ca="1" si="153"/>
        <v>2</v>
      </c>
      <c r="E1609" s="4">
        <f t="shared" ca="1" si="154"/>
        <v>58596</v>
      </c>
      <c r="H1609" s="4">
        <f t="shared" ca="1" si="155"/>
        <v>0</v>
      </c>
    </row>
    <row r="1610" spans="1:8" x14ac:dyDescent="0.25">
      <c r="A1610" s="5">
        <f t="shared" si="150"/>
        <v>1609</v>
      </c>
      <c r="B1610" s="4">
        <f t="shared" ca="1" si="151"/>
        <v>90</v>
      </c>
      <c r="C1610" s="4">
        <f t="shared" ca="1" si="152"/>
        <v>1</v>
      </c>
      <c r="D1610" s="4">
        <f t="shared" ca="1" si="153"/>
        <v>2</v>
      </c>
      <c r="E1610" s="4">
        <f t="shared" ca="1" si="154"/>
        <v>39318</v>
      </c>
      <c r="H1610" s="4">
        <f t="shared" ca="1" si="155"/>
        <v>0</v>
      </c>
    </row>
    <row r="1611" spans="1:8" x14ac:dyDescent="0.25">
      <c r="A1611" s="5">
        <f t="shared" si="150"/>
        <v>1610</v>
      </c>
      <c r="B1611" s="4">
        <f t="shared" ca="1" si="151"/>
        <v>33</v>
      </c>
      <c r="C1611" s="4">
        <f t="shared" ca="1" si="152"/>
        <v>10</v>
      </c>
      <c r="D1611" s="4">
        <f t="shared" ca="1" si="153"/>
        <v>3</v>
      </c>
      <c r="E1611" s="4">
        <f t="shared" ca="1" si="154"/>
        <v>87246</v>
      </c>
      <c r="H1611" s="4">
        <f t="shared" ca="1" si="155"/>
        <v>1</v>
      </c>
    </row>
    <row r="1612" spans="1:8" x14ac:dyDescent="0.25">
      <c r="A1612" s="5">
        <f t="shared" si="150"/>
        <v>1611</v>
      </c>
      <c r="B1612" s="4">
        <f t="shared" ca="1" si="151"/>
        <v>14</v>
      </c>
      <c r="C1612" s="4">
        <f t="shared" ca="1" si="152"/>
        <v>12</v>
      </c>
      <c r="D1612" s="4">
        <f t="shared" ca="1" si="153"/>
        <v>3</v>
      </c>
      <c r="E1612" s="4">
        <f t="shared" ca="1" si="154"/>
        <v>69108</v>
      </c>
      <c r="H1612" s="4">
        <f t="shared" ca="1" si="155"/>
        <v>1</v>
      </c>
    </row>
    <row r="1613" spans="1:8" x14ac:dyDescent="0.25">
      <c r="A1613" s="5">
        <f t="shared" si="150"/>
        <v>1612</v>
      </c>
      <c r="B1613" s="4">
        <f t="shared" ca="1" si="151"/>
        <v>109</v>
      </c>
      <c r="C1613" s="4">
        <f t="shared" ca="1" si="152"/>
        <v>13</v>
      </c>
      <c r="D1613" s="4">
        <f t="shared" ca="1" si="153"/>
        <v>3</v>
      </c>
      <c r="E1613" s="4">
        <f t="shared" ca="1" si="154"/>
        <v>87114</v>
      </c>
      <c r="H1613" s="4">
        <f t="shared" ca="1" si="155"/>
        <v>0</v>
      </c>
    </row>
    <row r="1614" spans="1:8" x14ac:dyDescent="0.25">
      <c r="A1614" s="5">
        <f t="shared" si="150"/>
        <v>1613</v>
      </c>
      <c r="B1614" s="4">
        <f t="shared" ca="1" si="151"/>
        <v>25</v>
      </c>
      <c r="C1614" s="4">
        <f t="shared" ca="1" si="152"/>
        <v>8</v>
      </c>
      <c r="D1614" s="4">
        <f t="shared" ca="1" si="153"/>
        <v>1</v>
      </c>
      <c r="E1614" s="4">
        <f t="shared" ca="1" si="154"/>
        <v>9749</v>
      </c>
      <c r="H1614" s="4">
        <f t="shared" ca="1" si="155"/>
        <v>0</v>
      </c>
    </row>
    <row r="1615" spans="1:8" x14ac:dyDescent="0.25">
      <c r="A1615" s="5">
        <f t="shared" si="150"/>
        <v>1614</v>
      </c>
      <c r="B1615" s="4">
        <f t="shared" ca="1" si="151"/>
        <v>136</v>
      </c>
      <c r="C1615" s="4">
        <f t="shared" ca="1" si="152"/>
        <v>19</v>
      </c>
      <c r="D1615" s="4">
        <f t="shared" ca="1" si="153"/>
        <v>1</v>
      </c>
      <c r="E1615" s="4">
        <f t="shared" ca="1" si="154"/>
        <v>4354</v>
      </c>
      <c r="H1615" s="4">
        <f t="shared" ca="1" si="155"/>
        <v>1</v>
      </c>
    </row>
    <row r="1616" spans="1:8" x14ac:dyDescent="0.25">
      <c r="A1616" s="5">
        <f t="shared" si="150"/>
        <v>1615</v>
      </c>
      <c r="B1616" s="4">
        <f t="shared" ca="1" si="151"/>
        <v>171</v>
      </c>
      <c r="C1616" s="4">
        <f t="shared" ca="1" si="152"/>
        <v>3</v>
      </c>
      <c r="D1616" s="4">
        <f t="shared" ca="1" si="153"/>
        <v>2</v>
      </c>
      <c r="E1616" s="4">
        <f t="shared" ca="1" si="154"/>
        <v>51900</v>
      </c>
      <c r="H1616" s="4">
        <f t="shared" ca="1" si="155"/>
        <v>0</v>
      </c>
    </row>
    <row r="1617" spans="1:8" x14ac:dyDescent="0.25">
      <c r="A1617" s="5">
        <f t="shared" si="150"/>
        <v>1616</v>
      </c>
      <c r="B1617" s="4">
        <f t="shared" ca="1" si="151"/>
        <v>11</v>
      </c>
      <c r="C1617" s="4">
        <f t="shared" ca="1" si="152"/>
        <v>18</v>
      </c>
      <c r="D1617" s="4">
        <f t="shared" ca="1" si="153"/>
        <v>3</v>
      </c>
      <c r="E1617" s="4">
        <f t="shared" ca="1" si="154"/>
        <v>87943</v>
      </c>
      <c r="H1617" s="4">
        <f t="shared" ca="1" si="155"/>
        <v>1</v>
      </c>
    </row>
    <row r="1618" spans="1:8" x14ac:dyDescent="0.25">
      <c r="A1618" s="5">
        <f t="shared" si="150"/>
        <v>1617</v>
      </c>
      <c r="B1618" s="4">
        <f t="shared" ca="1" si="151"/>
        <v>7</v>
      </c>
      <c r="C1618" s="4">
        <f t="shared" ca="1" si="152"/>
        <v>14</v>
      </c>
      <c r="D1618" s="4">
        <f t="shared" ca="1" si="153"/>
        <v>1</v>
      </c>
      <c r="E1618" s="4">
        <f t="shared" ca="1" si="154"/>
        <v>24034</v>
      </c>
      <c r="H1618" s="4">
        <f t="shared" ca="1" si="155"/>
        <v>1</v>
      </c>
    </row>
    <row r="1619" spans="1:8" x14ac:dyDescent="0.25">
      <c r="A1619" s="5">
        <f t="shared" si="150"/>
        <v>1618</v>
      </c>
      <c r="B1619" s="4">
        <f t="shared" ca="1" si="151"/>
        <v>38</v>
      </c>
      <c r="C1619" s="4">
        <f t="shared" ca="1" si="152"/>
        <v>17</v>
      </c>
      <c r="D1619" s="4">
        <f t="shared" ca="1" si="153"/>
        <v>3</v>
      </c>
      <c r="E1619" s="4">
        <f t="shared" ca="1" si="154"/>
        <v>75282</v>
      </c>
      <c r="H1619" s="4">
        <f t="shared" ca="1" si="155"/>
        <v>1</v>
      </c>
    </row>
    <row r="1620" spans="1:8" x14ac:dyDescent="0.25">
      <c r="A1620" s="5">
        <f t="shared" si="150"/>
        <v>1619</v>
      </c>
      <c r="B1620" s="4">
        <f t="shared" ca="1" si="151"/>
        <v>97</v>
      </c>
      <c r="C1620" s="4">
        <f t="shared" ca="1" si="152"/>
        <v>7</v>
      </c>
      <c r="D1620" s="4">
        <f t="shared" ca="1" si="153"/>
        <v>3</v>
      </c>
      <c r="E1620" s="4">
        <f t="shared" ca="1" si="154"/>
        <v>73467</v>
      </c>
      <c r="H1620" s="4">
        <f t="shared" ca="1" si="155"/>
        <v>1</v>
      </c>
    </row>
    <row r="1621" spans="1:8" x14ac:dyDescent="0.25">
      <c r="A1621" s="5">
        <f t="shared" si="150"/>
        <v>1620</v>
      </c>
      <c r="B1621" s="4">
        <f t="shared" ca="1" si="151"/>
        <v>120</v>
      </c>
      <c r="C1621" s="4">
        <f t="shared" ca="1" si="152"/>
        <v>18</v>
      </c>
      <c r="D1621" s="4">
        <f t="shared" ca="1" si="153"/>
        <v>1</v>
      </c>
      <c r="E1621" s="4">
        <f t="shared" ca="1" si="154"/>
        <v>17593</v>
      </c>
      <c r="H1621" s="4">
        <f t="shared" ca="1" si="155"/>
        <v>0</v>
      </c>
    </row>
    <row r="1622" spans="1:8" x14ac:dyDescent="0.25">
      <c r="A1622" s="5">
        <f t="shared" si="150"/>
        <v>1621</v>
      </c>
      <c r="B1622" s="4">
        <f t="shared" ca="1" si="151"/>
        <v>128</v>
      </c>
      <c r="C1622" s="4">
        <f t="shared" ca="1" si="152"/>
        <v>18</v>
      </c>
      <c r="D1622" s="4">
        <f t="shared" ca="1" si="153"/>
        <v>2</v>
      </c>
      <c r="E1622" s="4">
        <f t="shared" ca="1" si="154"/>
        <v>31227</v>
      </c>
      <c r="H1622" s="4">
        <f t="shared" ca="1" si="155"/>
        <v>1</v>
      </c>
    </row>
    <row r="1623" spans="1:8" x14ac:dyDescent="0.25">
      <c r="A1623" s="5">
        <f t="shared" si="150"/>
        <v>1622</v>
      </c>
      <c r="B1623" s="4">
        <f t="shared" ca="1" si="151"/>
        <v>80</v>
      </c>
      <c r="C1623" s="4">
        <f t="shared" ca="1" si="152"/>
        <v>2</v>
      </c>
      <c r="D1623" s="4">
        <f t="shared" ca="1" si="153"/>
        <v>3</v>
      </c>
      <c r="E1623" s="4">
        <f t="shared" ca="1" si="154"/>
        <v>67309</v>
      </c>
      <c r="H1623" s="4">
        <f t="shared" ca="1" si="155"/>
        <v>1</v>
      </c>
    </row>
    <row r="1624" spans="1:8" x14ac:dyDescent="0.25">
      <c r="A1624" s="5">
        <f t="shared" si="150"/>
        <v>1623</v>
      </c>
      <c r="B1624" s="4">
        <f t="shared" ca="1" si="151"/>
        <v>7</v>
      </c>
      <c r="C1624" s="4">
        <f t="shared" ca="1" si="152"/>
        <v>13</v>
      </c>
      <c r="D1624" s="4">
        <f t="shared" ca="1" si="153"/>
        <v>3</v>
      </c>
      <c r="E1624" s="4">
        <f t="shared" ca="1" si="154"/>
        <v>89981</v>
      </c>
      <c r="H1624" s="4">
        <f t="shared" ca="1" si="155"/>
        <v>0</v>
      </c>
    </row>
    <row r="1625" spans="1:8" x14ac:dyDescent="0.25">
      <c r="A1625" s="5">
        <f t="shared" si="150"/>
        <v>1624</v>
      </c>
      <c r="B1625" s="4">
        <f t="shared" ca="1" si="151"/>
        <v>25</v>
      </c>
      <c r="C1625" s="4">
        <f t="shared" ca="1" si="152"/>
        <v>5</v>
      </c>
      <c r="D1625" s="4">
        <f t="shared" ca="1" si="153"/>
        <v>1</v>
      </c>
      <c r="E1625" s="4">
        <f t="shared" ca="1" si="154"/>
        <v>23621</v>
      </c>
      <c r="H1625" s="4">
        <f t="shared" ca="1" si="155"/>
        <v>1</v>
      </c>
    </row>
    <row r="1626" spans="1:8" x14ac:dyDescent="0.25">
      <c r="A1626" s="5">
        <f t="shared" si="150"/>
        <v>1625</v>
      </c>
      <c r="B1626" s="4">
        <f t="shared" ca="1" si="151"/>
        <v>25</v>
      </c>
      <c r="C1626" s="4">
        <f t="shared" ca="1" si="152"/>
        <v>10</v>
      </c>
      <c r="D1626" s="4">
        <f t="shared" ca="1" si="153"/>
        <v>3</v>
      </c>
      <c r="E1626" s="4">
        <f t="shared" ca="1" si="154"/>
        <v>75648</v>
      </c>
      <c r="H1626" s="4">
        <f t="shared" ca="1" si="155"/>
        <v>1</v>
      </c>
    </row>
    <row r="1627" spans="1:8" x14ac:dyDescent="0.25">
      <c r="A1627" s="5">
        <f t="shared" si="150"/>
        <v>1626</v>
      </c>
      <c r="B1627" s="4">
        <f t="shared" ca="1" si="151"/>
        <v>38</v>
      </c>
      <c r="C1627" s="4">
        <f t="shared" ca="1" si="152"/>
        <v>6</v>
      </c>
      <c r="D1627" s="4">
        <f t="shared" ca="1" si="153"/>
        <v>3</v>
      </c>
      <c r="E1627" s="4">
        <f t="shared" ca="1" si="154"/>
        <v>83498</v>
      </c>
      <c r="H1627" s="4">
        <f t="shared" ca="1" si="155"/>
        <v>0</v>
      </c>
    </row>
    <row r="1628" spans="1:8" x14ac:dyDescent="0.25">
      <c r="A1628" s="5">
        <f t="shared" si="150"/>
        <v>1627</v>
      </c>
      <c r="B1628" s="4">
        <f t="shared" ca="1" si="151"/>
        <v>5</v>
      </c>
      <c r="C1628" s="4">
        <f t="shared" ca="1" si="152"/>
        <v>6</v>
      </c>
      <c r="D1628" s="4">
        <f t="shared" ca="1" si="153"/>
        <v>2</v>
      </c>
      <c r="E1628" s="4">
        <f t="shared" ca="1" si="154"/>
        <v>41525</v>
      </c>
      <c r="H1628" s="4">
        <f t="shared" ca="1" si="155"/>
        <v>0</v>
      </c>
    </row>
    <row r="1629" spans="1:8" x14ac:dyDescent="0.25">
      <c r="A1629" s="5">
        <f t="shared" si="150"/>
        <v>1628</v>
      </c>
      <c r="B1629" s="4">
        <f t="shared" ca="1" si="151"/>
        <v>133</v>
      </c>
      <c r="C1629" s="4">
        <f t="shared" ca="1" si="152"/>
        <v>2</v>
      </c>
      <c r="D1629" s="4">
        <f t="shared" ca="1" si="153"/>
        <v>1</v>
      </c>
      <c r="E1629" s="4">
        <f t="shared" ca="1" si="154"/>
        <v>18906</v>
      </c>
      <c r="H1629" s="4">
        <f t="shared" ca="1" si="155"/>
        <v>1</v>
      </c>
    </row>
    <row r="1630" spans="1:8" x14ac:dyDescent="0.25">
      <c r="A1630" s="5">
        <f t="shared" si="150"/>
        <v>1629</v>
      </c>
      <c r="B1630" s="4">
        <f t="shared" ca="1" si="151"/>
        <v>113</v>
      </c>
      <c r="C1630" s="4">
        <f t="shared" ca="1" si="152"/>
        <v>17</v>
      </c>
      <c r="D1630" s="4">
        <f t="shared" ca="1" si="153"/>
        <v>2</v>
      </c>
      <c r="E1630" s="4">
        <f t="shared" ca="1" si="154"/>
        <v>43842</v>
      </c>
      <c r="H1630" s="4">
        <f t="shared" ca="1" si="155"/>
        <v>1</v>
      </c>
    </row>
    <row r="1631" spans="1:8" x14ac:dyDescent="0.25">
      <c r="A1631" s="5">
        <f t="shared" si="150"/>
        <v>1630</v>
      </c>
      <c r="B1631" s="4">
        <f t="shared" ca="1" si="151"/>
        <v>31</v>
      </c>
      <c r="C1631" s="4">
        <f t="shared" ca="1" si="152"/>
        <v>10</v>
      </c>
      <c r="D1631" s="4">
        <f t="shared" ca="1" si="153"/>
        <v>1</v>
      </c>
      <c r="E1631" s="4">
        <f t="shared" ca="1" si="154"/>
        <v>10099</v>
      </c>
      <c r="H1631" s="4">
        <f t="shared" ca="1" si="155"/>
        <v>1</v>
      </c>
    </row>
    <row r="1632" spans="1:8" x14ac:dyDescent="0.25">
      <c r="A1632" s="5">
        <f t="shared" si="150"/>
        <v>1631</v>
      </c>
      <c r="B1632" s="4">
        <f t="shared" ca="1" si="151"/>
        <v>113</v>
      </c>
      <c r="C1632" s="4">
        <f t="shared" ca="1" si="152"/>
        <v>4</v>
      </c>
      <c r="D1632" s="4">
        <f t="shared" ca="1" si="153"/>
        <v>3</v>
      </c>
      <c r="E1632" s="4">
        <f t="shared" ca="1" si="154"/>
        <v>86498</v>
      </c>
      <c r="H1632" s="4">
        <f t="shared" ca="1" si="155"/>
        <v>0</v>
      </c>
    </row>
    <row r="1633" spans="1:8" x14ac:dyDescent="0.25">
      <c r="A1633" s="5">
        <f t="shared" si="150"/>
        <v>1632</v>
      </c>
      <c r="B1633" s="4">
        <f t="shared" ca="1" si="151"/>
        <v>134</v>
      </c>
      <c r="C1633" s="4">
        <f t="shared" ca="1" si="152"/>
        <v>14</v>
      </c>
      <c r="D1633" s="4">
        <f t="shared" ca="1" si="153"/>
        <v>2</v>
      </c>
      <c r="E1633" s="4">
        <f t="shared" ca="1" si="154"/>
        <v>45900</v>
      </c>
      <c r="H1633" s="4">
        <f t="shared" ca="1" si="155"/>
        <v>0</v>
      </c>
    </row>
    <row r="1634" spans="1:8" x14ac:dyDescent="0.25">
      <c r="A1634" s="5">
        <f t="shared" si="150"/>
        <v>1633</v>
      </c>
      <c r="B1634" s="4">
        <f t="shared" ca="1" si="151"/>
        <v>157</v>
      </c>
      <c r="C1634" s="4">
        <f t="shared" ca="1" si="152"/>
        <v>9</v>
      </c>
      <c r="D1634" s="4">
        <f t="shared" ca="1" si="153"/>
        <v>3</v>
      </c>
      <c r="E1634" s="4">
        <f t="shared" ca="1" si="154"/>
        <v>68380</v>
      </c>
      <c r="H1634" s="4">
        <f t="shared" ca="1" si="155"/>
        <v>0</v>
      </c>
    </row>
    <row r="1635" spans="1:8" x14ac:dyDescent="0.25">
      <c r="A1635" s="5">
        <f t="shared" si="150"/>
        <v>1634</v>
      </c>
      <c r="B1635" s="4">
        <f t="shared" ca="1" si="151"/>
        <v>67</v>
      </c>
      <c r="C1635" s="4">
        <f t="shared" ca="1" si="152"/>
        <v>7</v>
      </c>
      <c r="D1635" s="4">
        <f t="shared" ca="1" si="153"/>
        <v>3</v>
      </c>
      <c r="E1635" s="4">
        <f t="shared" ca="1" si="154"/>
        <v>75597</v>
      </c>
      <c r="H1635" s="4">
        <f t="shared" ca="1" si="155"/>
        <v>0</v>
      </c>
    </row>
    <row r="1636" spans="1:8" x14ac:dyDescent="0.25">
      <c r="A1636" s="5">
        <f t="shared" si="150"/>
        <v>1635</v>
      </c>
      <c r="B1636" s="4">
        <f t="shared" ca="1" si="151"/>
        <v>137</v>
      </c>
      <c r="C1636" s="4">
        <f t="shared" ca="1" si="152"/>
        <v>12</v>
      </c>
      <c r="D1636" s="4">
        <f t="shared" ca="1" si="153"/>
        <v>1</v>
      </c>
      <c r="E1636" s="4">
        <f t="shared" ca="1" si="154"/>
        <v>26731</v>
      </c>
      <c r="H1636" s="4">
        <f t="shared" ca="1" si="155"/>
        <v>1</v>
      </c>
    </row>
    <row r="1637" spans="1:8" x14ac:dyDescent="0.25">
      <c r="A1637" s="5">
        <f t="shared" si="150"/>
        <v>1636</v>
      </c>
      <c r="B1637" s="4">
        <f t="shared" ca="1" si="151"/>
        <v>18</v>
      </c>
      <c r="C1637" s="4">
        <f t="shared" ca="1" si="152"/>
        <v>10</v>
      </c>
      <c r="D1637" s="4">
        <f t="shared" ca="1" si="153"/>
        <v>3</v>
      </c>
      <c r="E1637" s="4">
        <f t="shared" ca="1" si="154"/>
        <v>89426</v>
      </c>
      <c r="H1637" s="4">
        <f t="shared" ca="1" si="155"/>
        <v>0</v>
      </c>
    </row>
    <row r="1638" spans="1:8" x14ac:dyDescent="0.25">
      <c r="A1638" s="5">
        <f t="shared" si="150"/>
        <v>1637</v>
      </c>
      <c r="B1638" s="4">
        <f t="shared" ca="1" si="151"/>
        <v>10</v>
      </c>
      <c r="C1638" s="4">
        <f t="shared" ca="1" si="152"/>
        <v>18</v>
      </c>
      <c r="D1638" s="4">
        <f t="shared" ca="1" si="153"/>
        <v>3</v>
      </c>
      <c r="E1638" s="4">
        <f t="shared" ca="1" si="154"/>
        <v>85339</v>
      </c>
      <c r="H1638" s="4">
        <f t="shared" ca="1" si="155"/>
        <v>1</v>
      </c>
    </row>
    <row r="1639" spans="1:8" x14ac:dyDescent="0.25">
      <c r="A1639" s="5">
        <f t="shared" si="150"/>
        <v>1638</v>
      </c>
      <c r="B1639" s="4">
        <f t="shared" ca="1" si="151"/>
        <v>119</v>
      </c>
      <c r="C1639" s="4">
        <f t="shared" ca="1" si="152"/>
        <v>1</v>
      </c>
      <c r="D1639" s="4">
        <f t="shared" ca="1" si="153"/>
        <v>1</v>
      </c>
      <c r="E1639" s="4">
        <f t="shared" ca="1" si="154"/>
        <v>27296</v>
      </c>
      <c r="H1639" s="4">
        <f t="shared" ca="1" si="155"/>
        <v>1</v>
      </c>
    </row>
    <row r="1640" spans="1:8" x14ac:dyDescent="0.25">
      <c r="A1640" s="5">
        <f t="shared" si="150"/>
        <v>1639</v>
      </c>
      <c r="B1640" s="4">
        <f t="shared" ca="1" si="151"/>
        <v>142</v>
      </c>
      <c r="C1640" s="4">
        <f t="shared" ca="1" si="152"/>
        <v>18</v>
      </c>
      <c r="D1640" s="4">
        <f t="shared" ca="1" si="153"/>
        <v>1</v>
      </c>
      <c r="E1640" s="4">
        <f t="shared" ca="1" si="154"/>
        <v>10877</v>
      </c>
      <c r="H1640" s="4">
        <f t="shared" ca="1" si="155"/>
        <v>0</v>
      </c>
    </row>
    <row r="1641" spans="1:8" x14ac:dyDescent="0.25">
      <c r="A1641" s="5">
        <f t="shared" si="150"/>
        <v>1640</v>
      </c>
      <c r="B1641" s="4">
        <f t="shared" ca="1" si="151"/>
        <v>78</v>
      </c>
      <c r="C1641" s="4">
        <f t="shared" ca="1" si="152"/>
        <v>1</v>
      </c>
      <c r="D1641" s="4">
        <f t="shared" ca="1" si="153"/>
        <v>3</v>
      </c>
      <c r="E1641" s="4">
        <f t="shared" ca="1" si="154"/>
        <v>77058</v>
      </c>
      <c r="H1641" s="4">
        <f t="shared" ca="1" si="155"/>
        <v>1</v>
      </c>
    </row>
    <row r="1642" spans="1:8" x14ac:dyDescent="0.25">
      <c r="A1642" s="5">
        <f t="shared" si="150"/>
        <v>1641</v>
      </c>
      <c r="B1642" s="4">
        <f t="shared" ca="1" si="151"/>
        <v>74</v>
      </c>
      <c r="C1642" s="4">
        <f t="shared" ca="1" si="152"/>
        <v>3</v>
      </c>
      <c r="D1642" s="4">
        <f t="shared" ca="1" si="153"/>
        <v>1</v>
      </c>
      <c r="E1642" s="4">
        <f t="shared" ca="1" si="154"/>
        <v>7601</v>
      </c>
      <c r="H1642" s="4">
        <f t="shared" ca="1" si="155"/>
        <v>1</v>
      </c>
    </row>
    <row r="1643" spans="1:8" x14ac:dyDescent="0.25">
      <c r="A1643" s="5">
        <f t="shared" si="150"/>
        <v>1642</v>
      </c>
      <c r="B1643" s="4">
        <f t="shared" ca="1" si="151"/>
        <v>143</v>
      </c>
      <c r="C1643" s="4">
        <f t="shared" ca="1" si="152"/>
        <v>8</v>
      </c>
      <c r="D1643" s="4">
        <f t="shared" ca="1" si="153"/>
        <v>1</v>
      </c>
      <c r="E1643" s="4">
        <f t="shared" ca="1" si="154"/>
        <v>14424</v>
      </c>
      <c r="H1643" s="4">
        <f t="shared" ca="1" si="155"/>
        <v>1</v>
      </c>
    </row>
    <row r="1644" spans="1:8" x14ac:dyDescent="0.25">
      <c r="A1644" s="5">
        <f t="shared" si="150"/>
        <v>1643</v>
      </c>
      <c r="B1644" s="4">
        <f t="shared" ca="1" si="151"/>
        <v>132</v>
      </c>
      <c r="C1644" s="4">
        <f t="shared" ca="1" si="152"/>
        <v>2</v>
      </c>
      <c r="D1644" s="4">
        <f t="shared" ca="1" si="153"/>
        <v>3</v>
      </c>
      <c r="E1644" s="4">
        <f t="shared" ca="1" si="154"/>
        <v>65529</v>
      </c>
      <c r="H1644" s="4">
        <f t="shared" ca="1" si="155"/>
        <v>1</v>
      </c>
    </row>
    <row r="1645" spans="1:8" x14ac:dyDescent="0.25">
      <c r="A1645" s="5">
        <f t="shared" si="150"/>
        <v>1644</v>
      </c>
      <c r="B1645" s="4">
        <f t="shared" ca="1" si="151"/>
        <v>88</v>
      </c>
      <c r="C1645" s="4">
        <f t="shared" ca="1" si="152"/>
        <v>6</v>
      </c>
      <c r="D1645" s="4">
        <f t="shared" ca="1" si="153"/>
        <v>2</v>
      </c>
      <c r="E1645" s="4">
        <f t="shared" ca="1" si="154"/>
        <v>52532</v>
      </c>
      <c r="H1645" s="4">
        <f t="shared" ca="1" si="155"/>
        <v>0</v>
      </c>
    </row>
    <row r="1646" spans="1:8" x14ac:dyDescent="0.25">
      <c r="A1646" s="5">
        <f t="shared" si="150"/>
        <v>1645</v>
      </c>
      <c r="B1646" s="4">
        <f t="shared" ca="1" si="151"/>
        <v>14</v>
      </c>
      <c r="C1646" s="4">
        <f t="shared" ca="1" si="152"/>
        <v>18</v>
      </c>
      <c r="D1646" s="4">
        <f t="shared" ca="1" si="153"/>
        <v>1</v>
      </c>
      <c r="E1646" s="4">
        <f t="shared" ca="1" si="154"/>
        <v>11513</v>
      </c>
      <c r="H1646" s="4">
        <f t="shared" ca="1" si="155"/>
        <v>1</v>
      </c>
    </row>
    <row r="1647" spans="1:8" x14ac:dyDescent="0.25">
      <c r="A1647" s="5">
        <f t="shared" si="150"/>
        <v>1646</v>
      </c>
      <c r="B1647" s="4">
        <f t="shared" ca="1" si="151"/>
        <v>53</v>
      </c>
      <c r="C1647" s="4">
        <f t="shared" ca="1" si="152"/>
        <v>5</v>
      </c>
      <c r="D1647" s="4">
        <f t="shared" ca="1" si="153"/>
        <v>2</v>
      </c>
      <c r="E1647" s="4">
        <f t="shared" ca="1" si="154"/>
        <v>54279</v>
      </c>
      <c r="H1647" s="4">
        <f t="shared" ca="1" si="155"/>
        <v>1</v>
      </c>
    </row>
    <row r="1648" spans="1:8" x14ac:dyDescent="0.25">
      <c r="A1648" s="5">
        <f t="shared" si="150"/>
        <v>1647</v>
      </c>
      <c r="B1648" s="4">
        <f t="shared" ca="1" si="151"/>
        <v>17</v>
      </c>
      <c r="C1648" s="4">
        <f t="shared" ca="1" si="152"/>
        <v>5</v>
      </c>
      <c r="D1648" s="4">
        <f t="shared" ca="1" si="153"/>
        <v>1</v>
      </c>
      <c r="E1648" s="4">
        <f t="shared" ca="1" si="154"/>
        <v>27439</v>
      </c>
      <c r="H1648" s="4">
        <f t="shared" ca="1" si="155"/>
        <v>1</v>
      </c>
    </row>
    <row r="1649" spans="1:8" x14ac:dyDescent="0.25">
      <c r="A1649" s="5">
        <f t="shared" si="150"/>
        <v>1648</v>
      </c>
      <c r="B1649" s="4">
        <f t="shared" ca="1" si="151"/>
        <v>18</v>
      </c>
      <c r="C1649" s="4">
        <f t="shared" ca="1" si="152"/>
        <v>17</v>
      </c>
      <c r="D1649" s="4">
        <f t="shared" ca="1" si="153"/>
        <v>3</v>
      </c>
      <c r="E1649" s="4">
        <f t="shared" ca="1" si="154"/>
        <v>64307</v>
      </c>
      <c r="H1649" s="4">
        <f t="shared" ca="1" si="155"/>
        <v>0</v>
      </c>
    </row>
    <row r="1650" spans="1:8" x14ac:dyDescent="0.25">
      <c r="A1650" s="5">
        <f t="shared" si="150"/>
        <v>1649</v>
      </c>
      <c r="B1650" s="4">
        <f t="shared" ca="1" si="151"/>
        <v>70</v>
      </c>
      <c r="C1650" s="4">
        <f t="shared" ca="1" si="152"/>
        <v>17</v>
      </c>
      <c r="D1650" s="4">
        <f t="shared" ca="1" si="153"/>
        <v>1</v>
      </c>
      <c r="E1650" s="4">
        <f t="shared" ca="1" si="154"/>
        <v>21246</v>
      </c>
      <c r="H1650" s="4">
        <f t="shared" ca="1" si="155"/>
        <v>0</v>
      </c>
    </row>
    <row r="1651" spans="1:8" x14ac:dyDescent="0.25">
      <c r="A1651" s="5">
        <f t="shared" si="150"/>
        <v>1650</v>
      </c>
      <c r="B1651" s="4">
        <f t="shared" ca="1" si="151"/>
        <v>122</v>
      </c>
      <c r="C1651" s="4">
        <f t="shared" ca="1" si="152"/>
        <v>18</v>
      </c>
      <c r="D1651" s="4">
        <f t="shared" ca="1" si="153"/>
        <v>1</v>
      </c>
      <c r="E1651" s="4">
        <f t="shared" ca="1" si="154"/>
        <v>18359</v>
      </c>
      <c r="H1651" s="4">
        <f t="shared" ca="1" si="155"/>
        <v>1</v>
      </c>
    </row>
    <row r="1652" spans="1:8" x14ac:dyDescent="0.25">
      <c r="A1652" s="5">
        <f t="shared" si="150"/>
        <v>1651</v>
      </c>
      <c r="B1652" s="4">
        <f t="shared" ca="1" si="151"/>
        <v>82</v>
      </c>
      <c r="C1652" s="4">
        <f t="shared" ca="1" si="152"/>
        <v>5</v>
      </c>
      <c r="D1652" s="4">
        <f t="shared" ca="1" si="153"/>
        <v>2</v>
      </c>
      <c r="E1652" s="4">
        <f t="shared" ca="1" si="154"/>
        <v>52064</v>
      </c>
      <c r="H1652" s="4">
        <f t="shared" ca="1" si="155"/>
        <v>1</v>
      </c>
    </row>
    <row r="1653" spans="1:8" x14ac:dyDescent="0.25">
      <c r="A1653" s="5">
        <f t="shared" si="150"/>
        <v>1652</v>
      </c>
      <c r="B1653" s="4">
        <f t="shared" ca="1" si="151"/>
        <v>140</v>
      </c>
      <c r="C1653" s="4">
        <f t="shared" ca="1" si="152"/>
        <v>3</v>
      </c>
      <c r="D1653" s="4">
        <f t="shared" ca="1" si="153"/>
        <v>2</v>
      </c>
      <c r="E1653" s="4">
        <f t="shared" ca="1" si="154"/>
        <v>57171</v>
      </c>
      <c r="H1653" s="4">
        <f t="shared" ca="1" si="155"/>
        <v>1</v>
      </c>
    </row>
    <row r="1654" spans="1:8" x14ac:dyDescent="0.25">
      <c r="A1654" s="5">
        <f t="shared" si="150"/>
        <v>1653</v>
      </c>
      <c r="B1654" s="4">
        <f t="shared" ca="1" si="151"/>
        <v>91</v>
      </c>
      <c r="C1654" s="4">
        <f t="shared" ca="1" si="152"/>
        <v>20</v>
      </c>
      <c r="D1654" s="4">
        <f t="shared" ca="1" si="153"/>
        <v>1</v>
      </c>
      <c r="E1654" s="4">
        <f t="shared" ca="1" si="154"/>
        <v>19957</v>
      </c>
      <c r="H1654" s="4">
        <f t="shared" ca="1" si="155"/>
        <v>0</v>
      </c>
    </row>
    <row r="1655" spans="1:8" x14ac:dyDescent="0.25">
      <c r="A1655" s="5">
        <f t="shared" si="150"/>
        <v>1654</v>
      </c>
      <c r="B1655" s="4">
        <f t="shared" ca="1" si="151"/>
        <v>125</v>
      </c>
      <c r="C1655" s="4">
        <f t="shared" ca="1" si="152"/>
        <v>9</v>
      </c>
      <c r="D1655" s="4">
        <f t="shared" ca="1" si="153"/>
        <v>1</v>
      </c>
      <c r="E1655" s="4">
        <f t="shared" ca="1" si="154"/>
        <v>18144</v>
      </c>
      <c r="H1655" s="4">
        <f t="shared" ca="1" si="155"/>
        <v>1</v>
      </c>
    </row>
    <row r="1656" spans="1:8" x14ac:dyDescent="0.25">
      <c r="A1656" s="5">
        <f t="shared" si="150"/>
        <v>1655</v>
      </c>
      <c r="B1656" s="4">
        <f t="shared" ca="1" si="151"/>
        <v>134</v>
      </c>
      <c r="C1656" s="4">
        <f t="shared" ca="1" si="152"/>
        <v>9</v>
      </c>
      <c r="D1656" s="4">
        <f t="shared" ca="1" si="153"/>
        <v>3</v>
      </c>
      <c r="E1656" s="4">
        <f t="shared" ca="1" si="154"/>
        <v>88217</v>
      </c>
      <c r="H1656" s="4">
        <f t="shared" ca="1" si="155"/>
        <v>0</v>
      </c>
    </row>
    <row r="1657" spans="1:8" x14ac:dyDescent="0.25">
      <c r="A1657" s="5">
        <f t="shared" si="150"/>
        <v>1656</v>
      </c>
      <c r="B1657" s="4">
        <f t="shared" ca="1" si="151"/>
        <v>36</v>
      </c>
      <c r="C1657" s="4">
        <f t="shared" ca="1" si="152"/>
        <v>16</v>
      </c>
      <c r="D1657" s="4">
        <f t="shared" ca="1" si="153"/>
        <v>1</v>
      </c>
      <c r="E1657" s="4">
        <f t="shared" ca="1" si="154"/>
        <v>4140</v>
      </c>
      <c r="H1657" s="4">
        <f t="shared" ca="1" si="155"/>
        <v>0</v>
      </c>
    </row>
    <row r="1658" spans="1:8" x14ac:dyDescent="0.25">
      <c r="A1658" s="5">
        <f t="shared" si="150"/>
        <v>1657</v>
      </c>
      <c r="B1658" s="4">
        <f t="shared" ca="1" si="151"/>
        <v>13</v>
      </c>
      <c r="C1658" s="4">
        <f t="shared" ca="1" si="152"/>
        <v>1</v>
      </c>
      <c r="D1658" s="4">
        <f t="shared" ca="1" si="153"/>
        <v>3</v>
      </c>
      <c r="E1658" s="4">
        <f t="shared" ca="1" si="154"/>
        <v>87726</v>
      </c>
      <c r="H1658" s="4">
        <f t="shared" ca="1" si="155"/>
        <v>1</v>
      </c>
    </row>
    <row r="1659" spans="1:8" x14ac:dyDescent="0.25">
      <c r="A1659" s="5">
        <f t="shared" si="150"/>
        <v>1658</v>
      </c>
      <c r="B1659" s="4">
        <f t="shared" ca="1" si="151"/>
        <v>106</v>
      </c>
      <c r="C1659" s="4">
        <f t="shared" ca="1" si="152"/>
        <v>6</v>
      </c>
      <c r="D1659" s="4">
        <f t="shared" ca="1" si="153"/>
        <v>2</v>
      </c>
      <c r="E1659" s="4">
        <f t="shared" ca="1" si="154"/>
        <v>36619</v>
      </c>
      <c r="H1659" s="4">
        <f t="shared" ca="1" si="155"/>
        <v>1</v>
      </c>
    </row>
    <row r="1660" spans="1:8" x14ac:dyDescent="0.25">
      <c r="A1660" s="5">
        <f t="shared" si="150"/>
        <v>1659</v>
      </c>
      <c r="B1660" s="4">
        <f t="shared" ca="1" si="151"/>
        <v>30</v>
      </c>
      <c r="C1660" s="4">
        <f t="shared" ca="1" si="152"/>
        <v>20</v>
      </c>
      <c r="D1660" s="4">
        <f t="shared" ca="1" si="153"/>
        <v>2</v>
      </c>
      <c r="E1660" s="4">
        <f t="shared" ca="1" si="154"/>
        <v>45990</v>
      </c>
      <c r="H1660" s="4">
        <f t="shared" ca="1" si="155"/>
        <v>1</v>
      </c>
    </row>
    <row r="1661" spans="1:8" x14ac:dyDescent="0.25">
      <c r="A1661" s="5">
        <f t="shared" si="150"/>
        <v>1660</v>
      </c>
      <c r="B1661" s="4">
        <f t="shared" ca="1" si="151"/>
        <v>96</v>
      </c>
      <c r="C1661" s="4">
        <f t="shared" ca="1" si="152"/>
        <v>16</v>
      </c>
      <c r="D1661" s="4">
        <f t="shared" ca="1" si="153"/>
        <v>3</v>
      </c>
      <c r="E1661" s="4">
        <f t="shared" ca="1" si="154"/>
        <v>68453</v>
      </c>
      <c r="H1661" s="4">
        <f t="shared" ca="1" si="155"/>
        <v>0</v>
      </c>
    </row>
    <row r="1662" spans="1:8" x14ac:dyDescent="0.25">
      <c r="A1662" s="5">
        <f t="shared" si="150"/>
        <v>1661</v>
      </c>
      <c r="B1662" s="4">
        <f t="shared" ca="1" si="151"/>
        <v>133</v>
      </c>
      <c r="C1662" s="4">
        <f t="shared" ca="1" si="152"/>
        <v>9</v>
      </c>
      <c r="D1662" s="4">
        <f t="shared" ca="1" si="153"/>
        <v>3</v>
      </c>
      <c r="E1662" s="4">
        <f t="shared" ca="1" si="154"/>
        <v>76766</v>
      </c>
      <c r="H1662" s="4">
        <f t="shared" ca="1" si="155"/>
        <v>1</v>
      </c>
    </row>
    <row r="1663" spans="1:8" x14ac:dyDescent="0.25">
      <c r="A1663" s="5">
        <f t="shared" si="150"/>
        <v>1662</v>
      </c>
      <c r="B1663" s="4">
        <f t="shared" ca="1" si="151"/>
        <v>133</v>
      </c>
      <c r="C1663" s="4">
        <f t="shared" ca="1" si="152"/>
        <v>9</v>
      </c>
      <c r="D1663" s="4">
        <f t="shared" ca="1" si="153"/>
        <v>2</v>
      </c>
      <c r="E1663" s="4">
        <f t="shared" ca="1" si="154"/>
        <v>53855</v>
      </c>
      <c r="H1663" s="4">
        <f t="shared" ca="1" si="155"/>
        <v>0</v>
      </c>
    </row>
    <row r="1664" spans="1:8" x14ac:dyDescent="0.25">
      <c r="A1664" s="5">
        <f t="shared" si="150"/>
        <v>1663</v>
      </c>
      <c r="B1664" s="4">
        <f t="shared" ca="1" si="151"/>
        <v>130</v>
      </c>
      <c r="C1664" s="4">
        <f t="shared" ca="1" si="152"/>
        <v>12</v>
      </c>
      <c r="D1664" s="4">
        <f t="shared" ca="1" si="153"/>
        <v>3</v>
      </c>
      <c r="E1664" s="4">
        <f t="shared" ca="1" si="154"/>
        <v>84877</v>
      </c>
      <c r="H1664" s="4">
        <f t="shared" ca="1" si="155"/>
        <v>0</v>
      </c>
    </row>
    <row r="1665" spans="1:8" x14ac:dyDescent="0.25">
      <c r="A1665" s="5">
        <f t="shared" si="150"/>
        <v>1664</v>
      </c>
      <c r="B1665" s="4">
        <f t="shared" ca="1" si="151"/>
        <v>155</v>
      </c>
      <c r="C1665" s="4">
        <f t="shared" ca="1" si="152"/>
        <v>4</v>
      </c>
      <c r="D1665" s="4">
        <f t="shared" ca="1" si="153"/>
        <v>2</v>
      </c>
      <c r="E1665" s="4">
        <f t="shared" ca="1" si="154"/>
        <v>51909</v>
      </c>
      <c r="H1665" s="4">
        <f t="shared" ca="1" si="155"/>
        <v>0</v>
      </c>
    </row>
    <row r="1666" spans="1:8" x14ac:dyDescent="0.25">
      <c r="A1666" s="5">
        <f t="shared" si="150"/>
        <v>1665</v>
      </c>
      <c r="B1666" s="4">
        <f t="shared" ca="1" si="151"/>
        <v>116</v>
      </c>
      <c r="C1666" s="4">
        <f t="shared" ca="1" si="152"/>
        <v>16</v>
      </c>
      <c r="D1666" s="4">
        <f t="shared" ca="1" si="153"/>
        <v>2</v>
      </c>
      <c r="E1666" s="4">
        <f t="shared" ca="1" si="154"/>
        <v>48309</v>
      </c>
      <c r="H1666" s="4">
        <f t="shared" ca="1" si="155"/>
        <v>1</v>
      </c>
    </row>
    <row r="1667" spans="1:8" x14ac:dyDescent="0.25">
      <c r="A1667" s="5">
        <f t="shared" si="150"/>
        <v>1666</v>
      </c>
      <c r="B1667" s="4">
        <f t="shared" ca="1" si="151"/>
        <v>145</v>
      </c>
      <c r="C1667" s="4">
        <f t="shared" ca="1" si="152"/>
        <v>14</v>
      </c>
      <c r="D1667" s="4">
        <f t="shared" ca="1" si="153"/>
        <v>1</v>
      </c>
      <c r="E1667" s="4">
        <f t="shared" ca="1" si="154"/>
        <v>4244</v>
      </c>
      <c r="H1667" s="4">
        <f t="shared" ca="1" si="155"/>
        <v>1</v>
      </c>
    </row>
    <row r="1668" spans="1:8" x14ac:dyDescent="0.25">
      <c r="A1668" s="5">
        <f t="shared" ref="A1668:A1731" si="156">A1667+1</f>
        <v>1667</v>
      </c>
      <c r="B1668" s="4">
        <f t="shared" ref="B1668:B1731" ca="1" si="157">RANDBETWEEN(1,175)</f>
        <v>95</v>
      </c>
      <c r="C1668" s="4">
        <f t="shared" ref="C1668:C1731" ca="1" si="158">RANDBETWEEN(1,20)</f>
        <v>9</v>
      </c>
      <c r="D1668" s="4">
        <f t="shared" ref="D1668:D1731" ca="1" si="159">RANDBETWEEN(1,3)</f>
        <v>2</v>
      </c>
      <c r="E1668" s="4">
        <f t="shared" ref="E1668:E1731" ca="1" si="160">IF(D1668=1,RANDBETWEEN(0,30000),IF(D1668=2,RANDBETWEEN(30001,60000),RANDBETWEEN(60001,89999)))</f>
        <v>35986</v>
      </c>
      <c r="H1668" s="4">
        <f t="shared" ref="H1668:H1731" ca="1" si="161">RANDBETWEEN(0,1)</f>
        <v>0</v>
      </c>
    </row>
    <row r="1669" spans="1:8" x14ac:dyDescent="0.25">
      <c r="A1669" s="5">
        <f t="shared" si="156"/>
        <v>1668</v>
      </c>
      <c r="B1669" s="4">
        <f t="shared" ca="1" si="157"/>
        <v>99</v>
      </c>
      <c r="C1669" s="4">
        <f t="shared" ca="1" si="158"/>
        <v>14</v>
      </c>
      <c r="D1669" s="4">
        <f t="shared" ca="1" si="159"/>
        <v>1</v>
      </c>
      <c r="E1669" s="4">
        <f t="shared" ca="1" si="160"/>
        <v>23739</v>
      </c>
      <c r="H1669" s="4">
        <f t="shared" ca="1" si="161"/>
        <v>1</v>
      </c>
    </row>
    <row r="1670" spans="1:8" x14ac:dyDescent="0.25">
      <c r="A1670" s="5">
        <f t="shared" si="156"/>
        <v>1669</v>
      </c>
      <c r="B1670" s="4">
        <f t="shared" ca="1" si="157"/>
        <v>175</v>
      </c>
      <c r="C1670" s="4">
        <f t="shared" ca="1" si="158"/>
        <v>19</v>
      </c>
      <c r="D1670" s="4">
        <f t="shared" ca="1" si="159"/>
        <v>1</v>
      </c>
      <c r="E1670" s="4">
        <f t="shared" ca="1" si="160"/>
        <v>22276</v>
      </c>
      <c r="H1670" s="4">
        <f t="shared" ca="1" si="161"/>
        <v>1</v>
      </c>
    </row>
    <row r="1671" spans="1:8" x14ac:dyDescent="0.25">
      <c r="A1671" s="5">
        <f t="shared" si="156"/>
        <v>1670</v>
      </c>
      <c r="B1671" s="4">
        <f t="shared" ca="1" si="157"/>
        <v>128</v>
      </c>
      <c r="C1671" s="4">
        <f t="shared" ca="1" si="158"/>
        <v>16</v>
      </c>
      <c r="D1671" s="4">
        <f t="shared" ca="1" si="159"/>
        <v>2</v>
      </c>
      <c r="E1671" s="4">
        <f t="shared" ca="1" si="160"/>
        <v>38955</v>
      </c>
      <c r="H1671" s="4">
        <f t="shared" ca="1" si="161"/>
        <v>1</v>
      </c>
    </row>
    <row r="1672" spans="1:8" x14ac:dyDescent="0.25">
      <c r="A1672" s="5">
        <f t="shared" si="156"/>
        <v>1671</v>
      </c>
      <c r="B1672" s="4">
        <f t="shared" ca="1" si="157"/>
        <v>66</v>
      </c>
      <c r="C1672" s="4">
        <f t="shared" ca="1" si="158"/>
        <v>4</v>
      </c>
      <c r="D1672" s="4">
        <f t="shared" ca="1" si="159"/>
        <v>3</v>
      </c>
      <c r="E1672" s="4">
        <f t="shared" ca="1" si="160"/>
        <v>77536</v>
      </c>
      <c r="H1672" s="4">
        <f t="shared" ca="1" si="161"/>
        <v>0</v>
      </c>
    </row>
    <row r="1673" spans="1:8" x14ac:dyDescent="0.25">
      <c r="A1673" s="5">
        <f t="shared" si="156"/>
        <v>1672</v>
      </c>
      <c r="B1673" s="4">
        <f t="shared" ca="1" si="157"/>
        <v>25</v>
      </c>
      <c r="C1673" s="4">
        <f t="shared" ca="1" si="158"/>
        <v>12</v>
      </c>
      <c r="D1673" s="4">
        <f t="shared" ca="1" si="159"/>
        <v>1</v>
      </c>
      <c r="E1673" s="4">
        <f t="shared" ca="1" si="160"/>
        <v>10133</v>
      </c>
      <c r="H1673" s="4">
        <f t="shared" ca="1" si="161"/>
        <v>0</v>
      </c>
    </row>
    <row r="1674" spans="1:8" x14ac:dyDescent="0.25">
      <c r="A1674" s="5">
        <f t="shared" si="156"/>
        <v>1673</v>
      </c>
      <c r="B1674" s="4">
        <f t="shared" ca="1" si="157"/>
        <v>96</v>
      </c>
      <c r="C1674" s="4">
        <f t="shared" ca="1" si="158"/>
        <v>19</v>
      </c>
      <c r="D1674" s="4">
        <f t="shared" ca="1" si="159"/>
        <v>1</v>
      </c>
      <c r="E1674" s="4">
        <f t="shared" ca="1" si="160"/>
        <v>11003</v>
      </c>
      <c r="H1674" s="4">
        <f t="shared" ca="1" si="161"/>
        <v>0</v>
      </c>
    </row>
    <row r="1675" spans="1:8" x14ac:dyDescent="0.25">
      <c r="A1675" s="5">
        <f t="shared" si="156"/>
        <v>1674</v>
      </c>
      <c r="B1675" s="4">
        <f t="shared" ca="1" si="157"/>
        <v>113</v>
      </c>
      <c r="C1675" s="4">
        <f t="shared" ca="1" si="158"/>
        <v>7</v>
      </c>
      <c r="D1675" s="4">
        <f t="shared" ca="1" si="159"/>
        <v>3</v>
      </c>
      <c r="E1675" s="4">
        <f t="shared" ca="1" si="160"/>
        <v>84043</v>
      </c>
      <c r="H1675" s="4">
        <f t="shared" ca="1" si="161"/>
        <v>0</v>
      </c>
    </row>
    <row r="1676" spans="1:8" x14ac:dyDescent="0.25">
      <c r="A1676" s="5">
        <f t="shared" si="156"/>
        <v>1675</v>
      </c>
      <c r="B1676" s="4">
        <f t="shared" ca="1" si="157"/>
        <v>152</v>
      </c>
      <c r="C1676" s="4">
        <f t="shared" ca="1" si="158"/>
        <v>19</v>
      </c>
      <c r="D1676" s="4">
        <f t="shared" ca="1" si="159"/>
        <v>3</v>
      </c>
      <c r="E1676" s="4">
        <f t="shared" ca="1" si="160"/>
        <v>74772</v>
      </c>
      <c r="H1676" s="4">
        <f t="shared" ca="1" si="161"/>
        <v>1</v>
      </c>
    </row>
    <row r="1677" spans="1:8" x14ac:dyDescent="0.25">
      <c r="A1677" s="5">
        <f t="shared" si="156"/>
        <v>1676</v>
      </c>
      <c r="B1677" s="4">
        <f t="shared" ca="1" si="157"/>
        <v>128</v>
      </c>
      <c r="C1677" s="4">
        <f t="shared" ca="1" si="158"/>
        <v>13</v>
      </c>
      <c r="D1677" s="4">
        <f t="shared" ca="1" si="159"/>
        <v>1</v>
      </c>
      <c r="E1677" s="4">
        <f t="shared" ca="1" si="160"/>
        <v>9685</v>
      </c>
      <c r="H1677" s="4">
        <f t="shared" ca="1" si="161"/>
        <v>0</v>
      </c>
    </row>
    <row r="1678" spans="1:8" x14ac:dyDescent="0.25">
      <c r="A1678" s="5">
        <f t="shared" si="156"/>
        <v>1677</v>
      </c>
      <c r="B1678" s="4">
        <f t="shared" ca="1" si="157"/>
        <v>165</v>
      </c>
      <c r="C1678" s="4">
        <f t="shared" ca="1" si="158"/>
        <v>2</v>
      </c>
      <c r="D1678" s="4">
        <f t="shared" ca="1" si="159"/>
        <v>3</v>
      </c>
      <c r="E1678" s="4">
        <f t="shared" ca="1" si="160"/>
        <v>87670</v>
      </c>
      <c r="H1678" s="4">
        <f t="shared" ca="1" si="161"/>
        <v>0</v>
      </c>
    </row>
    <row r="1679" spans="1:8" x14ac:dyDescent="0.25">
      <c r="A1679" s="5">
        <f t="shared" si="156"/>
        <v>1678</v>
      </c>
      <c r="B1679" s="4">
        <f t="shared" ca="1" si="157"/>
        <v>137</v>
      </c>
      <c r="C1679" s="4">
        <f t="shared" ca="1" si="158"/>
        <v>13</v>
      </c>
      <c r="D1679" s="4">
        <f t="shared" ca="1" si="159"/>
        <v>1</v>
      </c>
      <c r="E1679" s="4">
        <f t="shared" ca="1" si="160"/>
        <v>28541</v>
      </c>
      <c r="H1679" s="4">
        <f t="shared" ca="1" si="161"/>
        <v>1</v>
      </c>
    </row>
    <row r="1680" spans="1:8" x14ac:dyDescent="0.25">
      <c r="A1680" s="5">
        <f t="shared" si="156"/>
        <v>1679</v>
      </c>
      <c r="B1680" s="4">
        <f t="shared" ca="1" si="157"/>
        <v>82</v>
      </c>
      <c r="C1680" s="4">
        <f t="shared" ca="1" si="158"/>
        <v>11</v>
      </c>
      <c r="D1680" s="4">
        <f t="shared" ca="1" si="159"/>
        <v>2</v>
      </c>
      <c r="E1680" s="4">
        <f t="shared" ca="1" si="160"/>
        <v>49398</v>
      </c>
      <c r="H1680" s="4">
        <f t="shared" ca="1" si="161"/>
        <v>1</v>
      </c>
    </row>
    <row r="1681" spans="1:8" x14ac:dyDescent="0.25">
      <c r="A1681" s="5">
        <f t="shared" si="156"/>
        <v>1680</v>
      </c>
      <c r="B1681" s="4">
        <f t="shared" ca="1" si="157"/>
        <v>37</v>
      </c>
      <c r="C1681" s="4">
        <f t="shared" ca="1" si="158"/>
        <v>18</v>
      </c>
      <c r="D1681" s="4">
        <f t="shared" ca="1" si="159"/>
        <v>3</v>
      </c>
      <c r="E1681" s="4">
        <f t="shared" ca="1" si="160"/>
        <v>84729</v>
      </c>
      <c r="H1681" s="4">
        <f t="shared" ca="1" si="161"/>
        <v>0</v>
      </c>
    </row>
    <row r="1682" spans="1:8" x14ac:dyDescent="0.25">
      <c r="A1682" s="5">
        <f t="shared" si="156"/>
        <v>1681</v>
      </c>
      <c r="B1682" s="4">
        <f t="shared" ca="1" si="157"/>
        <v>131</v>
      </c>
      <c r="C1682" s="4">
        <f t="shared" ca="1" si="158"/>
        <v>19</v>
      </c>
      <c r="D1682" s="4">
        <f t="shared" ca="1" si="159"/>
        <v>3</v>
      </c>
      <c r="E1682" s="4">
        <f t="shared" ca="1" si="160"/>
        <v>85369</v>
      </c>
      <c r="H1682" s="4">
        <f t="shared" ca="1" si="161"/>
        <v>1</v>
      </c>
    </row>
    <row r="1683" spans="1:8" x14ac:dyDescent="0.25">
      <c r="A1683" s="5">
        <f t="shared" si="156"/>
        <v>1682</v>
      </c>
      <c r="B1683" s="4">
        <f t="shared" ca="1" si="157"/>
        <v>68</v>
      </c>
      <c r="C1683" s="4">
        <f t="shared" ca="1" si="158"/>
        <v>10</v>
      </c>
      <c r="D1683" s="4">
        <f t="shared" ca="1" si="159"/>
        <v>3</v>
      </c>
      <c r="E1683" s="4">
        <f t="shared" ca="1" si="160"/>
        <v>62956</v>
      </c>
      <c r="H1683" s="4">
        <f t="shared" ca="1" si="161"/>
        <v>1</v>
      </c>
    </row>
    <row r="1684" spans="1:8" x14ac:dyDescent="0.25">
      <c r="A1684" s="5">
        <f t="shared" si="156"/>
        <v>1683</v>
      </c>
      <c r="B1684" s="4">
        <f t="shared" ca="1" si="157"/>
        <v>115</v>
      </c>
      <c r="C1684" s="4">
        <f t="shared" ca="1" si="158"/>
        <v>7</v>
      </c>
      <c r="D1684" s="4">
        <f t="shared" ca="1" si="159"/>
        <v>3</v>
      </c>
      <c r="E1684" s="4">
        <f t="shared" ca="1" si="160"/>
        <v>81177</v>
      </c>
      <c r="H1684" s="4">
        <f t="shared" ca="1" si="161"/>
        <v>0</v>
      </c>
    </row>
    <row r="1685" spans="1:8" x14ac:dyDescent="0.25">
      <c r="A1685" s="5">
        <f t="shared" si="156"/>
        <v>1684</v>
      </c>
      <c r="B1685" s="4">
        <f t="shared" ca="1" si="157"/>
        <v>82</v>
      </c>
      <c r="C1685" s="4">
        <f t="shared" ca="1" si="158"/>
        <v>15</v>
      </c>
      <c r="D1685" s="4">
        <f t="shared" ca="1" si="159"/>
        <v>3</v>
      </c>
      <c r="E1685" s="4">
        <f t="shared" ca="1" si="160"/>
        <v>70915</v>
      </c>
      <c r="H1685" s="4">
        <f t="shared" ca="1" si="161"/>
        <v>0</v>
      </c>
    </row>
    <row r="1686" spans="1:8" x14ac:dyDescent="0.25">
      <c r="A1686" s="5">
        <f t="shared" si="156"/>
        <v>1685</v>
      </c>
      <c r="B1686" s="4">
        <f t="shared" ca="1" si="157"/>
        <v>160</v>
      </c>
      <c r="C1686" s="4">
        <f t="shared" ca="1" si="158"/>
        <v>10</v>
      </c>
      <c r="D1686" s="4">
        <f t="shared" ca="1" si="159"/>
        <v>2</v>
      </c>
      <c r="E1686" s="4">
        <f t="shared" ca="1" si="160"/>
        <v>41472</v>
      </c>
      <c r="H1686" s="4">
        <f t="shared" ca="1" si="161"/>
        <v>0</v>
      </c>
    </row>
    <row r="1687" spans="1:8" x14ac:dyDescent="0.25">
      <c r="A1687" s="5">
        <f t="shared" si="156"/>
        <v>1686</v>
      </c>
      <c r="B1687" s="4">
        <f t="shared" ca="1" si="157"/>
        <v>6</v>
      </c>
      <c r="C1687" s="4">
        <f t="shared" ca="1" si="158"/>
        <v>2</v>
      </c>
      <c r="D1687" s="4">
        <f t="shared" ca="1" si="159"/>
        <v>1</v>
      </c>
      <c r="E1687" s="4">
        <f t="shared" ca="1" si="160"/>
        <v>24146</v>
      </c>
      <c r="H1687" s="4">
        <f t="shared" ca="1" si="161"/>
        <v>1</v>
      </c>
    </row>
    <row r="1688" spans="1:8" x14ac:dyDescent="0.25">
      <c r="A1688" s="5">
        <f t="shared" si="156"/>
        <v>1687</v>
      </c>
      <c r="B1688" s="4">
        <f t="shared" ca="1" si="157"/>
        <v>75</v>
      </c>
      <c r="C1688" s="4">
        <f t="shared" ca="1" si="158"/>
        <v>2</v>
      </c>
      <c r="D1688" s="4">
        <f t="shared" ca="1" si="159"/>
        <v>2</v>
      </c>
      <c r="E1688" s="4">
        <f t="shared" ca="1" si="160"/>
        <v>48207</v>
      </c>
      <c r="H1688" s="4">
        <f t="shared" ca="1" si="161"/>
        <v>0</v>
      </c>
    </row>
    <row r="1689" spans="1:8" x14ac:dyDescent="0.25">
      <c r="A1689" s="5">
        <f t="shared" si="156"/>
        <v>1688</v>
      </c>
      <c r="B1689" s="4">
        <f t="shared" ca="1" si="157"/>
        <v>108</v>
      </c>
      <c r="C1689" s="4">
        <f t="shared" ca="1" si="158"/>
        <v>5</v>
      </c>
      <c r="D1689" s="4">
        <f t="shared" ca="1" si="159"/>
        <v>1</v>
      </c>
      <c r="E1689" s="4">
        <f t="shared" ca="1" si="160"/>
        <v>16836</v>
      </c>
      <c r="H1689" s="4">
        <f t="shared" ca="1" si="161"/>
        <v>0</v>
      </c>
    </row>
    <row r="1690" spans="1:8" x14ac:dyDescent="0.25">
      <c r="A1690" s="5">
        <f t="shared" si="156"/>
        <v>1689</v>
      </c>
      <c r="B1690" s="4">
        <f t="shared" ca="1" si="157"/>
        <v>154</v>
      </c>
      <c r="C1690" s="4">
        <f t="shared" ca="1" si="158"/>
        <v>18</v>
      </c>
      <c r="D1690" s="4">
        <f t="shared" ca="1" si="159"/>
        <v>3</v>
      </c>
      <c r="E1690" s="4">
        <f t="shared" ca="1" si="160"/>
        <v>87911</v>
      </c>
      <c r="H1690" s="4">
        <f t="shared" ca="1" si="161"/>
        <v>1</v>
      </c>
    </row>
    <row r="1691" spans="1:8" x14ac:dyDescent="0.25">
      <c r="A1691" s="5">
        <f t="shared" si="156"/>
        <v>1690</v>
      </c>
      <c r="B1691" s="4">
        <f t="shared" ca="1" si="157"/>
        <v>127</v>
      </c>
      <c r="C1691" s="4">
        <f t="shared" ca="1" si="158"/>
        <v>10</v>
      </c>
      <c r="D1691" s="4">
        <f t="shared" ca="1" si="159"/>
        <v>2</v>
      </c>
      <c r="E1691" s="4">
        <f t="shared" ca="1" si="160"/>
        <v>47338</v>
      </c>
      <c r="H1691" s="4">
        <f t="shared" ca="1" si="161"/>
        <v>0</v>
      </c>
    </row>
    <row r="1692" spans="1:8" x14ac:dyDescent="0.25">
      <c r="A1692" s="5">
        <f t="shared" si="156"/>
        <v>1691</v>
      </c>
      <c r="B1692" s="4">
        <f t="shared" ca="1" si="157"/>
        <v>59</v>
      </c>
      <c r="C1692" s="4">
        <f t="shared" ca="1" si="158"/>
        <v>14</v>
      </c>
      <c r="D1692" s="4">
        <f t="shared" ca="1" si="159"/>
        <v>2</v>
      </c>
      <c r="E1692" s="4">
        <f t="shared" ca="1" si="160"/>
        <v>33725</v>
      </c>
      <c r="H1692" s="4">
        <f t="shared" ca="1" si="161"/>
        <v>1</v>
      </c>
    </row>
    <row r="1693" spans="1:8" x14ac:dyDescent="0.25">
      <c r="A1693" s="5">
        <f t="shared" si="156"/>
        <v>1692</v>
      </c>
      <c r="B1693" s="4">
        <f t="shared" ca="1" si="157"/>
        <v>161</v>
      </c>
      <c r="C1693" s="4">
        <f t="shared" ca="1" si="158"/>
        <v>13</v>
      </c>
      <c r="D1693" s="4">
        <f t="shared" ca="1" si="159"/>
        <v>2</v>
      </c>
      <c r="E1693" s="4">
        <f t="shared" ca="1" si="160"/>
        <v>38756</v>
      </c>
      <c r="H1693" s="4">
        <f t="shared" ca="1" si="161"/>
        <v>0</v>
      </c>
    </row>
    <row r="1694" spans="1:8" x14ac:dyDescent="0.25">
      <c r="A1694" s="5">
        <f t="shared" si="156"/>
        <v>1693</v>
      </c>
      <c r="B1694" s="4">
        <f t="shared" ca="1" si="157"/>
        <v>39</v>
      </c>
      <c r="C1694" s="4">
        <f t="shared" ca="1" si="158"/>
        <v>20</v>
      </c>
      <c r="D1694" s="4">
        <f t="shared" ca="1" si="159"/>
        <v>1</v>
      </c>
      <c r="E1694" s="4">
        <f t="shared" ca="1" si="160"/>
        <v>16120</v>
      </c>
      <c r="H1694" s="4">
        <f t="shared" ca="1" si="161"/>
        <v>1</v>
      </c>
    </row>
    <row r="1695" spans="1:8" x14ac:dyDescent="0.25">
      <c r="A1695" s="5">
        <f t="shared" si="156"/>
        <v>1694</v>
      </c>
      <c r="B1695" s="4">
        <f t="shared" ca="1" si="157"/>
        <v>168</v>
      </c>
      <c r="C1695" s="4">
        <f t="shared" ca="1" si="158"/>
        <v>5</v>
      </c>
      <c r="D1695" s="4">
        <f t="shared" ca="1" si="159"/>
        <v>1</v>
      </c>
      <c r="E1695" s="4">
        <f t="shared" ca="1" si="160"/>
        <v>14918</v>
      </c>
      <c r="H1695" s="4">
        <f t="shared" ca="1" si="161"/>
        <v>0</v>
      </c>
    </row>
    <row r="1696" spans="1:8" x14ac:dyDescent="0.25">
      <c r="A1696" s="5">
        <f t="shared" si="156"/>
        <v>1695</v>
      </c>
      <c r="B1696" s="4">
        <f t="shared" ca="1" si="157"/>
        <v>97</v>
      </c>
      <c r="C1696" s="4">
        <f t="shared" ca="1" si="158"/>
        <v>19</v>
      </c>
      <c r="D1696" s="4">
        <f t="shared" ca="1" si="159"/>
        <v>2</v>
      </c>
      <c r="E1696" s="4">
        <f t="shared" ca="1" si="160"/>
        <v>32874</v>
      </c>
      <c r="H1696" s="4">
        <f t="shared" ca="1" si="161"/>
        <v>0</v>
      </c>
    </row>
    <row r="1697" spans="1:8" x14ac:dyDescent="0.25">
      <c r="A1697" s="5">
        <f t="shared" si="156"/>
        <v>1696</v>
      </c>
      <c r="B1697" s="4">
        <f t="shared" ca="1" si="157"/>
        <v>60</v>
      </c>
      <c r="C1697" s="4">
        <f t="shared" ca="1" si="158"/>
        <v>10</v>
      </c>
      <c r="D1697" s="4">
        <f t="shared" ca="1" si="159"/>
        <v>2</v>
      </c>
      <c r="E1697" s="4">
        <f t="shared" ca="1" si="160"/>
        <v>31017</v>
      </c>
      <c r="H1697" s="4">
        <f t="shared" ca="1" si="161"/>
        <v>1</v>
      </c>
    </row>
    <row r="1698" spans="1:8" x14ac:dyDescent="0.25">
      <c r="A1698" s="5">
        <f t="shared" si="156"/>
        <v>1697</v>
      </c>
      <c r="B1698" s="4">
        <f t="shared" ca="1" si="157"/>
        <v>23</v>
      </c>
      <c r="C1698" s="4">
        <f t="shared" ca="1" si="158"/>
        <v>13</v>
      </c>
      <c r="D1698" s="4">
        <f t="shared" ca="1" si="159"/>
        <v>1</v>
      </c>
      <c r="E1698" s="4">
        <f t="shared" ca="1" si="160"/>
        <v>11732</v>
      </c>
      <c r="H1698" s="4">
        <f t="shared" ca="1" si="161"/>
        <v>0</v>
      </c>
    </row>
    <row r="1699" spans="1:8" x14ac:dyDescent="0.25">
      <c r="A1699" s="5">
        <f t="shared" si="156"/>
        <v>1698</v>
      </c>
      <c r="B1699" s="4">
        <f t="shared" ca="1" si="157"/>
        <v>31</v>
      </c>
      <c r="C1699" s="4">
        <f t="shared" ca="1" si="158"/>
        <v>5</v>
      </c>
      <c r="D1699" s="4">
        <f t="shared" ca="1" si="159"/>
        <v>2</v>
      </c>
      <c r="E1699" s="4">
        <f t="shared" ca="1" si="160"/>
        <v>40217</v>
      </c>
      <c r="H1699" s="4">
        <f t="shared" ca="1" si="161"/>
        <v>0</v>
      </c>
    </row>
    <row r="1700" spans="1:8" x14ac:dyDescent="0.25">
      <c r="A1700" s="5">
        <f t="shared" si="156"/>
        <v>1699</v>
      </c>
      <c r="B1700" s="4">
        <f t="shared" ca="1" si="157"/>
        <v>104</v>
      </c>
      <c r="C1700" s="4">
        <f t="shared" ca="1" si="158"/>
        <v>15</v>
      </c>
      <c r="D1700" s="4">
        <f t="shared" ca="1" si="159"/>
        <v>1</v>
      </c>
      <c r="E1700" s="4">
        <f t="shared" ca="1" si="160"/>
        <v>1014</v>
      </c>
      <c r="H1700" s="4">
        <f t="shared" ca="1" si="161"/>
        <v>0</v>
      </c>
    </row>
    <row r="1701" spans="1:8" x14ac:dyDescent="0.25">
      <c r="A1701" s="5">
        <f t="shared" si="156"/>
        <v>1700</v>
      </c>
      <c r="B1701" s="4">
        <f t="shared" ca="1" si="157"/>
        <v>112</v>
      </c>
      <c r="C1701" s="4">
        <f t="shared" ca="1" si="158"/>
        <v>9</v>
      </c>
      <c r="D1701" s="4">
        <f t="shared" ca="1" si="159"/>
        <v>1</v>
      </c>
      <c r="E1701" s="4">
        <f t="shared" ca="1" si="160"/>
        <v>20388</v>
      </c>
      <c r="H1701" s="4">
        <f t="shared" ca="1" si="161"/>
        <v>0</v>
      </c>
    </row>
    <row r="1702" spans="1:8" x14ac:dyDescent="0.25">
      <c r="A1702" s="5">
        <f t="shared" si="156"/>
        <v>1701</v>
      </c>
      <c r="B1702" s="4">
        <f t="shared" ca="1" si="157"/>
        <v>6</v>
      </c>
      <c r="C1702" s="4">
        <f t="shared" ca="1" si="158"/>
        <v>15</v>
      </c>
      <c r="D1702" s="4">
        <f t="shared" ca="1" si="159"/>
        <v>3</v>
      </c>
      <c r="E1702" s="4">
        <f t="shared" ca="1" si="160"/>
        <v>78411</v>
      </c>
      <c r="H1702" s="4">
        <f t="shared" ca="1" si="161"/>
        <v>0</v>
      </c>
    </row>
    <row r="1703" spans="1:8" x14ac:dyDescent="0.25">
      <c r="A1703" s="5">
        <f t="shared" si="156"/>
        <v>1702</v>
      </c>
      <c r="B1703" s="4">
        <f t="shared" ca="1" si="157"/>
        <v>25</v>
      </c>
      <c r="C1703" s="4">
        <f t="shared" ca="1" si="158"/>
        <v>9</v>
      </c>
      <c r="D1703" s="4">
        <f t="shared" ca="1" si="159"/>
        <v>3</v>
      </c>
      <c r="E1703" s="4">
        <f t="shared" ca="1" si="160"/>
        <v>64074</v>
      </c>
      <c r="H1703" s="4">
        <f t="shared" ca="1" si="161"/>
        <v>0</v>
      </c>
    </row>
    <row r="1704" spans="1:8" x14ac:dyDescent="0.25">
      <c r="A1704" s="5">
        <f t="shared" si="156"/>
        <v>1703</v>
      </c>
      <c r="B1704" s="4">
        <f t="shared" ca="1" si="157"/>
        <v>27</v>
      </c>
      <c r="C1704" s="4">
        <f t="shared" ca="1" si="158"/>
        <v>10</v>
      </c>
      <c r="D1704" s="4">
        <f t="shared" ca="1" si="159"/>
        <v>2</v>
      </c>
      <c r="E1704" s="4">
        <f t="shared" ca="1" si="160"/>
        <v>52384</v>
      </c>
      <c r="H1704" s="4">
        <f t="shared" ca="1" si="161"/>
        <v>0</v>
      </c>
    </row>
    <row r="1705" spans="1:8" x14ac:dyDescent="0.25">
      <c r="A1705" s="5">
        <f t="shared" si="156"/>
        <v>1704</v>
      </c>
      <c r="B1705" s="4">
        <f t="shared" ca="1" si="157"/>
        <v>143</v>
      </c>
      <c r="C1705" s="4">
        <f t="shared" ca="1" si="158"/>
        <v>16</v>
      </c>
      <c r="D1705" s="4">
        <f t="shared" ca="1" si="159"/>
        <v>2</v>
      </c>
      <c r="E1705" s="4">
        <f t="shared" ca="1" si="160"/>
        <v>38089</v>
      </c>
      <c r="H1705" s="4">
        <f t="shared" ca="1" si="161"/>
        <v>0</v>
      </c>
    </row>
    <row r="1706" spans="1:8" x14ac:dyDescent="0.25">
      <c r="A1706" s="5">
        <f t="shared" si="156"/>
        <v>1705</v>
      </c>
      <c r="B1706" s="4">
        <f t="shared" ca="1" si="157"/>
        <v>110</v>
      </c>
      <c r="C1706" s="4">
        <f t="shared" ca="1" si="158"/>
        <v>15</v>
      </c>
      <c r="D1706" s="4">
        <f t="shared" ca="1" si="159"/>
        <v>2</v>
      </c>
      <c r="E1706" s="4">
        <f t="shared" ca="1" si="160"/>
        <v>57267</v>
      </c>
      <c r="H1706" s="4">
        <f t="shared" ca="1" si="161"/>
        <v>0</v>
      </c>
    </row>
    <row r="1707" spans="1:8" x14ac:dyDescent="0.25">
      <c r="A1707" s="5">
        <f t="shared" si="156"/>
        <v>1706</v>
      </c>
      <c r="B1707" s="4">
        <f t="shared" ca="1" si="157"/>
        <v>154</v>
      </c>
      <c r="C1707" s="4">
        <f t="shared" ca="1" si="158"/>
        <v>19</v>
      </c>
      <c r="D1707" s="4">
        <f t="shared" ca="1" si="159"/>
        <v>3</v>
      </c>
      <c r="E1707" s="4">
        <f t="shared" ca="1" si="160"/>
        <v>81000</v>
      </c>
      <c r="H1707" s="4">
        <f t="shared" ca="1" si="161"/>
        <v>1</v>
      </c>
    </row>
    <row r="1708" spans="1:8" x14ac:dyDescent="0.25">
      <c r="A1708" s="5">
        <f t="shared" si="156"/>
        <v>1707</v>
      </c>
      <c r="B1708" s="4">
        <f t="shared" ca="1" si="157"/>
        <v>161</v>
      </c>
      <c r="C1708" s="4">
        <f t="shared" ca="1" si="158"/>
        <v>10</v>
      </c>
      <c r="D1708" s="4">
        <f t="shared" ca="1" si="159"/>
        <v>2</v>
      </c>
      <c r="E1708" s="4">
        <f t="shared" ca="1" si="160"/>
        <v>41037</v>
      </c>
      <c r="H1708" s="4">
        <f t="shared" ca="1" si="161"/>
        <v>0</v>
      </c>
    </row>
    <row r="1709" spans="1:8" x14ac:dyDescent="0.25">
      <c r="A1709" s="5">
        <f t="shared" si="156"/>
        <v>1708</v>
      </c>
      <c r="B1709" s="4">
        <f t="shared" ca="1" si="157"/>
        <v>87</v>
      </c>
      <c r="C1709" s="4">
        <f t="shared" ca="1" si="158"/>
        <v>20</v>
      </c>
      <c r="D1709" s="4">
        <f t="shared" ca="1" si="159"/>
        <v>2</v>
      </c>
      <c r="E1709" s="4">
        <f t="shared" ca="1" si="160"/>
        <v>46163</v>
      </c>
      <c r="H1709" s="4">
        <f t="shared" ca="1" si="161"/>
        <v>1</v>
      </c>
    </row>
    <row r="1710" spans="1:8" x14ac:dyDescent="0.25">
      <c r="A1710" s="5">
        <f t="shared" si="156"/>
        <v>1709</v>
      </c>
      <c r="B1710" s="4">
        <f t="shared" ca="1" si="157"/>
        <v>118</v>
      </c>
      <c r="C1710" s="4">
        <f t="shared" ca="1" si="158"/>
        <v>15</v>
      </c>
      <c r="D1710" s="4">
        <f t="shared" ca="1" si="159"/>
        <v>3</v>
      </c>
      <c r="E1710" s="4">
        <f t="shared" ca="1" si="160"/>
        <v>86623</v>
      </c>
      <c r="H1710" s="4">
        <f t="shared" ca="1" si="161"/>
        <v>0</v>
      </c>
    </row>
    <row r="1711" spans="1:8" x14ac:dyDescent="0.25">
      <c r="A1711" s="5">
        <f t="shared" si="156"/>
        <v>1710</v>
      </c>
      <c r="B1711" s="4">
        <f t="shared" ca="1" si="157"/>
        <v>8</v>
      </c>
      <c r="C1711" s="4">
        <f t="shared" ca="1" si="158"/>
        <v>15</v>
      </c>
      <c r="D1711" s="4">
        <f t="shared" ca="1" si="159"/>
        <v>2</v>
      </c>
      <c r="E1711" s="4">
        <f t="shared" ca="1" si="160"/>
        <v>58566</v>
      </c>
      <c r="H1711" s="4">
        <f t="shared" ca="1" si="161"/>
        <v>0</v>
      </c>
    </row>
    <row r="1712" spans="1:8" x14ac:dyDescent="0.25">
      <c r="A1712" s="5">
        <f t="shared" si="156"/>
        <v>1711</v>
      </c>
      <c r="B1712" s="4">
        <f t="shared" ca="1" si="157"/>
        <v>10</v>
      </c>
      <c r="C1712" s="4">
        <f t="shared" ca="1" si="158"/>
        <v>9</v>
      </c>
      <c r="D1712" s="4">
        <f t="shared" ca="1" si="159"/>
        <v>1</v>
      </c>
      <c r="E1712" s="4">
        <f t="shared" ca="1" si="160"/>
        <v>16575</v>
      </c>
      <c r="H1712" s="4">
        <f t="shared" ca="1" si="161"/>
        <v>0</v>
      </c>
    </row>
    <row r="1713" spans="1:8" x14ac:dyDescent="0.25">
      <c r="A1713" s="5">
        <f t="shared" si="156"/>
        <v>1712</v>
      </c>
      <c r="B1713" s="4">
        <f t="shared" ca="1" si="157"/>
        <v>130</v>
      </c>
      <c r="C1713" s="4">
        <f t="shared" ca="1" si="158"/>
        <v>5</v>
      </c>
      <c r="D1713" s="4">
        <f t="shared" ca="1" si="159"/>
        <v>2</v>
      </c>
      <c r="E1713" s="4">
        <f t="shared" ca="1" si="160"/>
        <v>31901</v>
      </c>
      <c r="H1713" s="4">
        <f t="shared" ca="1" si="161"/>
        <v>1</v>
      </c>
    </row>
    <row r="1714" spans="1:8" x14ac:dyDescent="0.25">
      <c r="A1714" s="5">
        <f t="shared" si="156"/>
        <v>1713</v>
      </c>
      <c r="B1714" s="4">
        <f t="shared" ca="1" si="157"/>
        <v>26</v>
      </c>
      <c r="C1714" s="4">
        <f t="shared" ca="1" si="158"/>
        <v>11</v>
      </c>
      <c r="D1714" s="4">
        <f t="shared" ca="1" si="159"/>
        <v>1</v>
      </c>
      <c r="E1714" s="4">
        <f t="shared" ca="1" si="160"/>
        <v>20920</v>
      </c>
      <c r="H1714" s="4">
        <f t="shared" ca="1" si="161"/>
        <v>0</v>
      </c>
    </row>
    <row r="1715" spans="1:8" x14ac:dyDescent="0.25">
      <c r="A1715" s="5">
        <f t="shared" si="156"/>
        <v>1714</v>
      </c>
      <c r="B1715" s="4">
        <f t="shared" ca="1" si="157"/>
        <v>101</v>
      </c>
      <c r="C1715" s="4">
        <f t="shared" ca="1" si="158"/>
        <v>12</v>
      </c>
      <c r="D1715" s="4">
        <f t="shared" ca="1" si="159"/>
        <v>1</v>
      </c>
      <c r="E1715" s="4">
        <f t="shared" ca="1" si="160"/>
        <v>9349</v>
      </c>
      <c r="H1715" s="4">
        <f t="shared" ca="1" si="161"/>
        <v>1</v>
      </c>
    </row>
    <row r="1716" spans="1:8" x14ac:dyDescent="0.25">
      <c r="A1716" s="5">
        <f t="shared" si="156"/>
        <v>1715</v>
      </c>
      <c r="B1716" s="4">
        <f t="shared" ca="1" si="157"/>
        <v>28</v>
      </c>
      <c r="C1716" s="4">
        <f t="shared" ca="1" si="158"/>
        <v>16</v>
      </c>
      <c r="D1716" s="4">
        <f t="shared" ca="1" si="159"/>
        <v>2</v>
      </c>
      <c r="E1716" s="4">
        <f t="shared" ca="1" si="160"/>
        <v>52762</v>
      </c>
      <c r="H1716" s="4">
        <f t="shared" ca="1" si="161"/>
        <v>1</v>
      </c>
    </row>
    <row r="1717" spans="1:8" x14ac:dyDescent="0.25">
      <c r="A1717" s="5">
        <f t="shared" si="156"/>
        <v>1716</v>
      </c>
      <c r="B1717" s="4">
        <f t="shared" ca="1" si="157"/>
        <v>52</v>
      </c>
      <c r="C1717" s="4">
        <f t="shared" ca="1" si="158"/>
        <v>10</v>
      </c>
      <c r="D1717" s="4">
        <f t="shared" ca="1" si="159"/>
        <v>3</v>
      </c>
      <c r="E1717" s="4">
        <f t="shared" ca="1" si="160"/>
        <v>67088</v>
      </c>
      <c r="H1717" s="4">
        <f t="shared" ca="1" si="161"/>
        <v>1</v>
      </c>
    </row>
    <row r="1718" spans="1:8" x14ac:dyDescent="0.25">
      <c r="A1718" s="5">
        <f t="shared" si="156"/>
        <v>1717</v>
      </c>
      <c r="B1718" s="4">
        <f t="shared" ca="1" si="157"/>
        <v>166</v>
      </c>
      <c r="C1718" s="4">
        <f t="shared" ca="1" si="158"/>
        <v>4</v>
      </c>
      <c r="D1718" s="4">
        <f t="shared" ca="1" si="159"/>
        <v>1</v>
      </c>
      <c r="E1718" s="4">
        <f t="shared" ca="1" si="160"/>
        <v>22713</v>
      </c>
      <c r="H1718" s="4">
        <f t="shared" ca="1" si="161"/>
        <v>0</v>
      </c>
    </row>
    <row r="1719" spans="1:8" x14ac:dyDescent="0.25">
      <c r="A1719" s="5">
        <f t="shared" si="156"/>
        <v>1718</v>
      </c>
      <c r="B1719" s="4">
        <f t="shared" ca="1" si="157"/>
        <v>43</v>
      </c>
      <c r="C1719" s="4">
        <f t="shared" ca="1" si="158"/>
        <v>14</v>
      </c>
      <c r="D1719" s="4">
        <f t="shared" ca="1" si="159"/>
        <v>3</v>
      </c>
      <c r="E1719" s="4">
        <f t="shared" ca="1" si="160"/>
        <v>64506</v>
      </c>
      <c r="H1719" s="4">
        <f t="shared" ca="1" si="161"/>
        <v>0</v>
      </c>
    </row>
    <row r="1720" spans="1:8" x14ac:dyDescent="0.25">
      <c r="A1720" s="5">
        <f t="shared" si="156"/>
        <v>1719</v>
      </c>
      <c r="B1720" s="4">
        <f t="shared" ca="1" si="157"/>
        <v>9</v>
      </c>
      <c r="C1720" s="4">
        <f t="shared" ca="1" si="158"/>
        <v>11</v>
      </c>
      <c r="D1720" s="4">
        <f t="shared" ca="1" si="159"/>
        <v>3</v>
      </c>
      <c r="E1720" s="4">
        <f t="shared" ca="1" si="160"/>
        <v>65844</v>
      </c>
      <c r="H1720" s="4">
        <f t="shared" ca="1" si="161"/>
        <v>0</v>
      </c>
    </row>
    <row r="1721" spans="1:8" x14ac:dyDescent="0.25">
      <c r="A1721" s="5">
        <f t="shared" si="156"/>
        <v>1720</v>
      </c>
      <c r="B1721" s="4">
        <f t="shared" ca="1" si="157"/>
        <v>10</v>
      </c>
      <c r="C1721" s="4">
        <f t="shared" ca="1" si="158"/>
        <v>12</v>
      </c>
      <c r="D1721" s="4">
        <f t="shared" ca="1" si="159"/>
        <v>3</v>
      </c>
      <c r="E1721" s="4">
        <f t="shared" ca="1" si="160"/>
        <v>79148</v>
      </c>
      <c r="H1721" s="4">
        <f t="shared" ca="1" si="161"/>
        <v>0</v>
      </c>
    </row>
    <row r="1722" spans="1:8" x14ac:dyDescent="0.25">
      <c r="A1722" s="5">
        <f t="shared" si="156"/>
        <v>1721</v>
      </c>
      <c r="B1722" s="4">
        <f t="shared" ca="1" si="157"/>
        <v>133</v>
      </c>
      <c r="C1722" s="4">
        <f t="shared" ca="1" si="158"/>
        <v>9</v>
      </c>
      <c r="D1722" s="4">
        <f t="shared" ca="1" si="159"/>
        <v>1</v>
      </c>
      <c r="E1722" s="4">
        <f t="shared" ca="1" si="160"/>
        <v>15978</v>
      </c>
      <c r="H1722" s="4">
        <f t="shared" ca="1" si="161"/>
        <v>0</v>
      </c>
    </row>
    <row r="1723" spans="1:8" x14ac:dyDescent="0.25">
      <c r="A1723" s="5">
        <f t="shared" si="156"/>
        <v>1722</v>
      </c>
      <c r="B1723" s="4">
        <f t="shared" ca="1" si="157"/>
        <v>175</v>
      </c>
      <c r="C1723" s="4">
        <f t="shared" ca="1" si="158"/>
        <v>13</v>
      </c>
      <c r="D1723" s="4">
        <f t="shared" ca="1" si="159"/>
        <v>1</v>
      </c>
      <c r="E1723" s="4">
        <f t="shared" ca="1" si="160"/>
        <v>2634</v>
      </c>
      <c r="H1723" s="4">
        <f t="shared" ca="1" si="161"/>
        <v>0</v>
      </c>
    </row>
    <row r="1724" spans="1:8" x14ac:dyDescent="0.25">
      <c r="A1724" s="5">
        <f t="shared" si="156"/>
        <v>1723</v>
      </c>
      <c r="B1724" s="4">
        <f t="shared" ca="1" si="157"/>
        <v>104</v>
      </c>
      <c r="C1724" s="4">
        <f t="shared" ca="1" si="158"/>
        <v>17</v>
      </c>
      <c r="D1724" s="4">
        <f t="shared" ca="1" si="159"/>
        <v>1</v>
      </c>
      <c r="E1724" s="4">
        <f t="shared" ca="1" si="160"/>
        <v>10493</v>
      </c>
      <c r="H1724" s="4">
        <f t="shared" ca="1" si="161"/>
        <v>0</v>
      </c>
    </row>
    <row r="1725" spans="1:8" x14ac:dyDescent="0.25">
      <c r="A1725" s="5">
        <f t="shared" si="156"/>
        <v>1724</v>
      </c>
      <c r="B1725" s="4">
        <f t="shared" ca="1" si="157"/>
        <v>17</v>
      </c>
      <c r="C1725" s="4">
        <f t="shared" ca="1" si="158"/>
        <v>10</v>
      </c>
      <c r="D1725" s="4">
        <f t="shared" ca="1" si="159"/>
        <v>1</v>
      </c>
      <c r="E1725" s="4">
        <f t="shared" ca="1" si="160"/>
        <v>800</v>
      </c>
      <c r="H1725" s="4">
        <f t="shared" ca="1" si="161"/>
        <v>1</v>
      </c>
    </row>
    <row r="1726" spans="1:8" x14ac:dyDescent="0.25">
      <c r="A1726" s="5">
        <f t="shared" si="156"/>
        <v>1725</v>
      </c>
      <c r="B1726" s="4">
        <f t="shared" ca="1" si="157"/>
        <v>123</v>
      </c>
      <c r="C1726" s="4">
        <f t="shared" ca="1" si="158"/>
        <v>7</v>
      </c>
      <c r="D1726" s="4">
        <f t="shared" ca="1" si="159"/>
        <v>1</v>
      </c>
      <c r="E1726" s="4">
        <f t="shared" ca="1" si="160"/>
        <v>21531</v>
      </c>
      <c r="H1726" s="4">
        <f t="shared" ca="1" si="161"/>
        <v>1</v>
      </c>
    </row>
    <row r="1727" spans="1:8" x14ac:dyDescent="0.25">
      <c r="A1727" s="5">
        <f t="shared" si="156"/>
        <v>1726</v>
      </c>
      <c r="B1727" s="4">
        <f t="shared" ca="1" si="157"/>
        <v>96</v>
      </c>
      <c r="C1727" s="4">
        <f t="shared" ca="1" si="158"/>
        <v>13</v>
      </c>
      <c r="D1727" s="4">
        <f t="shared" ca="1" si="159"/>
        <v>1</v>
      </c>
      <c r="E1727" s="4">
        <f t="shared" ca="1" si="160"/>
        <v>16330</v>
      </c>
      <c r="H1727" s="4">
        <f t="shared" ca="1" si="161"/>
        <v>1</v>
      </c>
    </row>
    <row r="1728" spans="1:8" x14ac:dyDescent="0.25">
      <c r="A1728" s="5">
        <f t="shared" si="156"/>
        <v>1727</v>
      </c>
      <c r="B1728" s="4">
        <f t="shared" ca="1" si="157"/>
        <v>98</v>
      </c>
      <c r="C1728" s="4">
        <f t="shared" ca="1" si="158"/>
        <v>16</v>
      </c>
      <c r="D1728" s="4">
        <f t="shared" ca="1" si="159"/>
        <v>2</v>
      </c>
      <c r="E1728" s="4">
        <f t="shared" ca="1" si="160"/>
        <v>57033</v>
      </c>
      <c r="H1728" s="4">
        <f t="shared" ca="1" si="161"/>
        <v>1</v>
      </c>
    </row>
    <row r="1729" spans="1:8" x14ac:dyDescent="0.25">
      <c r="A1729" s="5">
        <f t="shared" si="156"/>
        <v>1728</v>
      </c>
      <c r="B1729" s="4">
        <f t="shared" ca="1" si="157"/>
        <v>27</v>
      </c>
      <c r="C1729" s="4">
        <f t="shared" ca="1" si="158"/>
        <v>7</v>
      </c>
      <c r="D1729" s="4">
        <f t="shared" ca="1" si="159"/>
        <v>1</v>
      </c>
      <c r="E1729" s="4">
        <f t="shared" ca="1" si="160"/>
        <v>14470</v>
      </c>
      <c r="H1729" s="4">
        <f t="shared" ca="1" si="161"/>
        <v>0</v>
      </c>
    </row>
    <row r="1730" spans="1:8" x14ac:dyDescent="0.25">
      <c r="A1730" s="5">
        <f t="shared" si="156"/>
        <v>1729</v>
      </c>
      <c r="B1730" s="4">
        <f t="shared" ca="1" si="157"/>
        <v>45</v>
      </c>
      <c r="C1730" s="4">
        <f t="shared" ca="1" si="158"/>
        <v>19</v>
      </c>
      <c r="D1730" s="4">
        <f t="shared" ca="1" si="159"/>
        <v>3</v>
      </c>
      <c r="E1730" s="4">
        <f t="shared" ca="1" si="160"/>
        <v>78527</v>
      </c>
      <c r="H1730" s="4">
        <f t="shared" ca="1" si="161"/>
        <v>0</v>
      </c>
    </row>
    <row r="1731" spans="1:8" x14ac:dyDescent="0.25">
      <c r="A1731" s="5">
        <f t="shared" si="156"/>
        <v>1730</v>
      </c>
      <c r="B1731" s="4">
        <f t="shared" ca="1" si="157"/>
        <v>32</v>
      </c>
      <c r="C1731" s="4">
        <f t="shared" ca="1" si="158"/>
        <v>8</v>
      </c>
      <c r="D1731" s="4">
        <f t="shared" ca="1" si="159"/>
        <v>2</v>
      </c>
      <c r="E1731" s="4">
        <f t="shared" ca="1" si="160"/>
        <v>57602</v>
      </c>
      <c r="H1731" s="4">
        <f t="shared" ca="1" si="161"/>
        <v>0</v>
      </c>
    </row>
    <row r="1732" spans="1:8" x14ac:dyDescent="0.25">
      <c r="A1732" s="5">
        <f t="shared" ref="A1732:A1795" si="162">A1731+1</f>
        <v>1731</v>
      </c>
      <c r="B1732" s="4">
        <f t="shared" ref="B1732:B1795" ca="1" si="163">RANDBETWEEN(1,175)</f>
        <v>40</v>
      </c>
      <c r="C1732" s="4">
        <f t="shared" ref="C1732:C1795" ca="1" si="164">RANDBETWEEN(1,20)</f>
        <v>18</v>
      </c>
      <c r="D1732" s="4">
        <f t="shared" ref="D1732:D1795" ca="1" si="165">RANDBETWEEN(1,3)</f>
        <v>2</v>
      </c>
      <c r="E1732" s="4">
        <f t="shared" ref="E1732:E1795" ca="1" si="166">IF(D1732=1,RANDBETWEEN(0,30000),IF(D1732=2,RANDBETWEEN(30001,60000),RANDBETWEEN(60001,89999)))</f>
        <v>50102</v>
      </c>
      <c r="H1732" s="4">
        <f t="shared" ref="H1732:H1795" ca="1" si="167">RANDBETWEEN(0,1)</f>
        <v>0</v>
      </c>
    </row>
    <row r="1733" spans="1:8" x14ac:dyDescent="0.25">
      <c r="A1733" s="5">
        <f t="shared" si="162"/>
        <v>1732</v>
      </c>
      <c r="B1733" s="4">
        <f t="shared" ca="1" si="163"/>
        <v>170</v>
      </c>
      <c r="C1733" s="4">
        <f t="shared" ca="1" si="164"/>
        <v>8</v>
      </c>
      <c r="D1733" s="4">
        <f t="shared" ca="1" si="165"/>
        <v>1</v>
      </c>
      <c r="E1733" s="4">
        <f t="shared" ca="1" si="166"/>
        <v>1260</v>
      </c>
      <c r="H1733" s="4">
        <f t="shared" ca="1" si="167"/>
        <v>1</v>
      </c>
    </row>
    <row r="1734" spans="1:8" x14ac:dyDescent="0.25">
      <c r="A1734" s="5">
        <f t="shared" si="162"/>
        <v>1733</v>
      </c>
      <c r="B1734" s="4">
        <f t="shared" ca="1" si="163"/>
        <v>156</v>
      </c>
      <c r="C1734" s="4">
        <f t="shared" ca="1" si="164"/>
        <v>20</v>
      </c>
      <c r="D1734" s="4">
        <f t="shared" ca="1" si="165"/>
        <v>3</v>
      </c>
      <c r="E1734" s="4">
        <f t="shared" ca="1" si="166"/>
        <v>72600</v>
      </c>
      <c r="H1734" s="4">
        <f t="shared" ca="1" si="167"/>
        <v>1</v>
      </c>
    </row>
    <row r="1735" spans="1:8" x14ac:dyDescent="0.25">
      <c r="A1735" s="5">
        <f t="shared" si="162"/>
        <v>1734</v>
      </c>
      <c r="B1735" s="4">
        <f t="shared" ca="1" si="163"/>
        <v>45</v>
      </c>
      <c r="C1735" s="4">
        <f t="shared" ca="1" si="164"/>
        <v>19</v>
      </c>
      <c r="D1735" s="4">
        <f t="shared" ca="1" si="165"/>
        <v>1</v>
      </c>
      <c r="E1735" s="4">
        <f t="shared" ca="1" si="166"/>
        <v>17136</v>
      </c>
      <c r="H1735" s="4">
        <f t="shared" ca="1" si="167"/>
        <v>0</v>
      </c>
    </row>
    <row r="1736" spans="1:8" x14ac:dyDescent="0.25">
      <c r="A1736" s="5">
        <f t="shared" si="162"/>
        <v>1735</v>
      </c>
      <c r="B1736" s="4">
        <f t="shared" ca="1" si="163"/>
        <v>54</v>
      </c>
      <c r="C1736" s="4">
        <f t="shared" ca="1" si="164"/>
        <v>14</v>
      </c>
      <c r="D1736" s="4">
        <f t="shared" ca="1" si="165"/>
        <v>2</v>
      </c>
      <c r="E1736" s="4">
        <f t="shared" ca="1" si="166"/>
        <v>52427</v>
      </c>
      <c r="H1736" s="4">
        <f t="shared" ca="1" si="167"/>
        <v>0</v>
      </c>
    </row>
    <row r="1737" spans="1:8" x14ac:dyDescent="0.25">
      <c r="A1737" s="5">
        <f t="shared" si="162"/>
        <v>1736</v>
      </c>
      <c r="B1737" s="4">
        <f t="shared" ca="1" si="163"/>
        <v>44</v>
      </c>
      <c r="C1737" s="4">
        <f t="shared" ca="1" si="164"/>
        <v>15</v>
      </c>
      <c r="D1737" s="4">
        <f t="shared" ca="1" si="165"/>
        <v>1</v>
      </c>
      <c r="E1737" s="4">
        <f t="shared" ca="1" si="166"/>
        <v>17011</v>
      </c>
      <c r="H1737" s="4">
        <f t="shared" ca="1" si="167"/>
        <v>1</v>
      </c>
    </row>
    <row r="1738" spans="1:8" x14ac:dyDescent="0.25">
      <c r="A1738" s="5">
        <f t="shared" si="162"/>
        <v>1737</v>
      </c>
      <c r="B1738" s="4">
        <f t="shared" ca="1" si="163"/>
        <v>94</v>
      </c>
      <c r="C1738" s="4">
        <f t="shared" ca="1" si="164"/>
        <v>20</v>
      </c>
      <c r="D1738" s="4">
        <f t="shared" ca="1" si="165"/>
        <v>3</v>
      </c>
      <c r="E1738" s="4">
        <f t="shared" ca="1" si="166"/>
        <v>66640</v>
      </c>
      <c r="H1738" s="4">
        <f t="shared" ca="1" si="167"/>
        <v>1</v>
      </c>
    </row>
    <row r="1739" spans="1:8" x14ac:dyDescent="0.25">
      <c r="A1739" s="5">
        <f t="shared" si="162"/>
        <v>1738</v>
      </c>
      <c r="B1739" s="4">
        <f t="shared" ca="1" si="163"/>
        <v>125</v>
      </c>
      <c r="C1739" s="4">
        <f t="shared" ca="1" si="164"/>
        <v>12</v>
      </c>
      <c r="D1739" s="4">
        <f t="shared" ca="1" si="165"/>
        <v>1</v>
      </c>
      <c r="E1739" s="4">
        <f t="shared" ca="1" si="166"/>
        <v>16254</v>
      </c>
      <c r="H1739" s="4">
        <f t="shared" ca="1" si="167"/>
        <v>1</v>
      </c>
    </row>
    <row r="1740" spans="1:8" x14ac:dyDescent="0.25">
      <c r="A1740" s="5">
        <f t="shared" si="162"/>
        <v>1739</v>
      </c>
      <c r="B1740" s="4">
        <f t="shared" ca="1" si="163"/>
        <v>141</v>
      </c>
      <c r="C1740" s="4">
        <f t="shared" ca="1" si="164"/>
        <v>8</v>
      </c>
      <c r="D1740" s="4">
        <f t="shared" ca="1" si="165"/>
        <v>3</v>
      </c>
      <c r="E1740" s="4">
        <f t="shared" ca="1" si="166"/>
        <v>73198</v>
      </c>
      <c r="H1740" s="4">
        <f t="shared" ca="1" si="167"/>
        <v>1</v>
      </c>
    </row>
    <row r="1741" spans="1:8" x14ac:dyDescent="0.25">
      <c r="A1741" s="5">
        <f t="shared" si="162"/>
        <v>1740</v>
      </c>
      <c r="B1741" s="4">
        <f t="shared" ca="1" si="163"/>
        <v>163</v>
      </c>
      <c r="C1741" s="4">
        <f t="shared" ca="1" si="164"/>
        <v>16</v>
      </c>
      <c r="D1741" s="4">
        <f t="shared" ca="1" si="165"/>
        <v>3</v>
      </c>
      <c r="E1741" s="4">
        <f t="shared" ca="1" si="166"/>
        <v>86199</v>
      </c>
      <c r="H1741" s="4">
        <f t="shared" ca="1" si="167"/>
        <v>0</v>
      </c>
    </row>
    <row r="1742" spans="1:8" x14ac:dyDescent="0.25">
      <c r="A1742" s="5">
        <f t="shared" si="162"/>
        <v>1741</v>
      </c>
      <c r="B1742" s="4">
        <f t="shared" ca="1" si="163"/>
        <v>37</v>
      </c>
      <c r="C1742" s="4">
        <f t="shared" ca="1" si="164"/>
        <v>1</v>
      </c>
      <c r="D1742" s="4">
        <f t="shared" ca="1" si="165"/>
        <v>3</v>
      </c>
      <c r="E1742" s="4">
        <f t="shared" ca="1" si="166"/>
        <v>87780</v>
      </c>
      <c r="H1742" s="4">
        <f t="shared" ca="1" si="167"/>
        <v>1</v>
      </c>
    </row>
    <row r="1743" spans="1:8" x14ac:dyDescent="0.25">
      <c r="A1743" s="5">
        <f t="shared" si="162"/>
        <v>1742</v>
      </c>
      <c r="B1743" s="4">
        <f t="shared" ca="1" si="163"/>
        <v>53</v>
      </c>
      <c r="C1743" s="4">
        <f t="shared" ca="1" si="164"/>
        <v>2</v>
      </c>
      <c r="D1743" s="4">
        <f t="shared" ca="1" si="165"/>
        <v>1</v>
      </c>
      <c r="E1743" s="4">
        <f t="shared" ca="1" si="166"/>
        <v>27452</v>
      </c>
      <c r="H1743" s="4">
        <f t="shared" ca="1" si="167"/>
        <v>1</v>
      </c>
    </row>
    <row r="1744" spans="1:8" x14ac:dyDescent="0.25">
      <c r="A1744" s="5">
        <f t="shared" si="162"/>
        <v>1743</v>
      </c>
      <c r="B1744" s="4">
        <f t="shared" ca="1" si="163"/>
        <v>129</v>
      </c>
      <c r="C1744" s="4">
        <f t="shared" ca="1" si="164"/>
        <v>6</v>
      </c>
      <c r="D1744" s="4">
        <f t="shared" ca="1" si="165"/>
        <v>2</v>
      </c>
      <c r="E1744" s="4">
        <f t="shared" ca="1" si="166"/>
        <v>44476</v>
      </c>
      <c r="H1744" s="4">
        <f t="shared" ca="1" si="167"/>
        <v>1</v>
      </c>
    </row>
    <row r="1745" spans="1:8" x14ac:dyDescent="0.25">
      <c r="A1745" s="5">
        <f t="shared" si="162"/>
        <v>1744</v>
      </c>
      <c r="B1745" s="4">
        <f t="shared" ca="1" si="163"/>
        <v>24</v>
      </c>
      <c r="C1745" s="4">
        <f t="shared" ca="1" si="164"/>
        <v>15</v>
      </c>
      <c r="D1745" s="4">
        <f t="shared" ca="1" si="165"/>
        <v>3</v>
      </c>
      <c r="E1745" s="4">
        <f t="shared" ca="1" si="166"/>
        <v>74615</v>
      </c>
      <c r="H1745" s="4">
        <f t="shared" ca="1" si="167"/>
        <v>1</v>
      </c>
    </row>
    <row r="1746" spans="1:8" x14ac:dyDescent="0.25">
      <c r="A1746" s="5">
        <f t="shared" si="162"/>
        <v>1745</v>
      </c>
      <c r="B1746" s="4">
        <f t="shared" ca="1" si="163"/>
        <v>53</v>
      </c>
      <c r="C1746" s="4">
        <f t="shared" ca="1" si="164"/>
        <v>1</v>
      </c>
      <c r="D1746" s="4">
        <f t="shared" ca="1" si="165"/>
        <v>2</v>
      </c>
      <c r="E1746" s="4">
        <f t="shared" ca="1" si="166"/>
        <v>37273</v>
      </c>
      <c r="H1746" s="4">
        <f t="shared" ca="1" si="167"/>
        <v>1</v>
      </c>
    </row>
    <row r="1747" spans="1:8" x14ac:dyDescent="0.25">
      <c r="A1747" s="5">
        <f t="shared" si="162"/>
        <v>1746</v>
      </c>
      <c r="B1747" s="4">
        <f t="shared" ca="1" si="163"/>
        <v>92</v>
      </c>
      <c r="C1747" s="4">
        <f t="shared" ca="1" si="164"/>
        <v>9</v>
      </c>
      <c r="D1747" s="4">
        <f t="shared" ca="1" si="165"/>
        <v>3</v>
      </c>
      <c r="E1747" s="4">
        <f t="shared" ca="1" si="166"/>
        <v>73239</v>
      </c>
      <c r="H1747" s="4">
        <f t="shared" ca="1" si="167"/>
        <v>1</v>
      </c>
    </row>
    <row r="1748" spans="1:8" x14ac:dyDescent="0.25">
      <c r="A1748" s="5">
        <f t="shared" si="162"/>
        <v>1747</v>
      </c>
      <c r="B1748" s="4">
        <f t="shared" ca="1" si="163"/>
        <v>12</v>
      </c>
      <c r="C1748" s="4">
        <f t="shared" ca="1" si="164"/>
        <v>8</v>
      </c>
      <c r="D1748" s="4">
        <f t="shared" ca="1" si="165"/>
        <v>1</v>
      </c>
      <c r="E1748" s="4">
        <f t="shared" ca="1" si="166"/>
        <v>8963</v>
      </c>
      <c r="H1748" s="4">
        <f t="shared" ca="1" si="167"/>
        <v>1</v>
      </c>
    </row>
    <row r="1749" spans="1:8" x14ac:dyDescent="0.25">
      <c r="A1749" s="5">
        <f t="shared" si="162"/>
        <v>1748</v>
      </c>
      <c r="B1749" s="4">
        <f t="shared" ca="1" si="163"/>
        <v>110</v>
      </c>
      <c r="C1749" s="4">
        <f t="shared" ca="1" si="164"/>
        <v>19</v>
      </c>
      <c r="D1749" s="4">
        <f t="shared" ca="1" si="165"/>
        <v>1</v>
      </c>
      <c r="E1749" s="4">
        <f t="shared" ca="1" si="166"/>
        <v>1032</v>
      </c>
      <c r="H1749" s="4">
        <f t="shared" ca="1" si="167"/>
        <v>1</v>
      </c>
    </row>
    <row r="1750" spans="1:8" x14ac:dyDescent="0.25">
      <c r="A1750" s="5">
        <f t="shared" si="162"/>
        <v>1749</v>
      </c>
      <c r="B1750" s="4">
        <f t="shared" ca="1" si="163"/>
        <v>139</v>
      </c>
      <c r="C1750" s="4">
        <f t="shared" ca="1" si="164"/>
        <v>15</v>
      </c>
      <c r="D1750" s="4">
        <f t="shared" ca="1" si="165"/>
        <v>1</v>
      </c>
      <c r="E1750" s="4">
        <f t="shared" ca="1" si="166"/>
        <v>1138</v>
      </c>
      <c r="H1750" s="4">
        <f t="shared" ca="1" si="167"/>
        <v>1</v>
      </c>
    </row>
    <row r="1751" spans="1:8" x14ac:dyDescent="0.25">
      <c r="A1751" s="5">
        <f t="shared" si="162"/>
        <v>1750</v>
      </c>
      <c r="B1751" s="4">
        <f t="shared" ca="1" si="163"/>
        <v>35</v>
      </c>
      <c r="C1751" s="4">
        <f t="shared" ca="1" si="164"/>
        <v>16</v>
      </c>
      <c r="D1751" s="4">
        <f t="shared" ca="1" si="165"/>
        <v>3</v>
      </c>
      <c r="E1751" s="4">
        <f t="shared" ca="1" si="166"/>
        <v>80793</v>
      </c>
      <c r="H1751" s="4">
        <f t="shared" ca="1" si="167"/>
        <v>0</v>
      </c>
    </row>
    <row r="1752" spans="1:8" x14ac:dyDescent="0.25">
      <c r="A1752" s="5">
        <f t="shared" si="162"/>
        <v>1751</v>
      </c>
      <c r="B1752" s="4">
        <f t="shared" ca="1" si="163"/>
        <v>59</v>
      </c>
      <c r="C1752" s="4">
        <f t="shared" ca="1" si="164"/>
        <v>16</v>
      </c>
      <c r="D1752" s="4">
        <f t="shared" ca="1" si="165"/>
        <v>3</v>
      </c>
      <c r="E1752" s="4">
        <f t="shared" ca="1" si="166"/>
        <v>75427</v>
      </c>
      <c r="H1752" s="4">
        <f t="shared" ca="1" si="167"/>
        <v>0</v>
      </c>
    </row>
    <row r="1753" spans="1:8" x14ac:dyDescent="0.25">
      <c r="A1753" s="5">
        <f t="shared" si="162"/>
        <v>1752</v>
      </c>
      <c r="B1753" s="4">
        <f t="shared" ca="1" si="163"/>
        <v>111</v>
      </c>
      <c r="C1753" s="4">
        <f t="shared" ca="1" si="164"/>
        <v>6</v>
      </c>
      <c r="D1753" s="4">
        <f t="shared" ca="1" si="165"/>
        <v>2</v>
      </c>
      <c r="E1753" s="4">
        <f t="shared" ca="1" si="166"/>
        <v>40691</v>
      </c>
      <c r="H1753" s="4">
        <f t="shared" ca="1" si="167"/>
        <v>1</v>
      </c>
    </row>
    <row r="1754" spans="1:8" x14ac:dyDescent="0.25">
      <c r="A1754" s="5">
        <f t="shared" si="162"/>
        <v>1753</v>
      </c>
      <c r="B1754" s="4">
        <f t="shared" ca="1" si="163"/>
        <v>170</v>
      </c>
      <c r="C1754" s="4">
        <f t="shared" ca="1" si="164"/>
        <v>1</v>
      </c>
      <c r="D1754" s="4">
        <f t="shared" ca="1" si="165"/>
        <v>1</v>
      </c>
      <c r="E1754" s="4">
        <f t="shared" ca="1" si="166"/>
        <v>20382</v>
      </c>
      <c r="H1754" s="4">
        <f t="shared" ca="1" si="167"/>
        <v>0</v>
      </c>
    </row>
    <row r="1755" spans="1:8" x14ac:dyDescent="0.25">
      <c r="A1755" s="5">
        <f t="shared" si="162"/>
        <v>1754</v>
      </c>
      <c r="B1755" s="4">
        <f t="shared" ca="1" si="163"/>
        <v>158</v>
      </c>
      <c r="C1755" s="4">
        <f t="shared" ca="1" si="164"/>
        <v>4</v>
      </c>
      <c r="D1755" s="4">
        <f t="shared" ca="1" si="165"/>
        <v>3</v>
      </c>
      <c r="E1755" s="4">
        <f t="shared" ca="1" si="166"/>
        <v>63705</v>
      </c>
      <c r="H1755" s="4">
        <f t="shared" ca="1" si="167"/>
        <v>1</v>
      </c>
    </row>
    <row r="1756" spans="1:8" x14ac:dyDescent="0.25">
      <c r="A1756" s="5">
        <f t="shared" si="162"/>
        <v>1755</v>
      </c>
      <c r="B1756" s="4">
        <f t="shared" ca="1" si="163"/>
        <v>61</v>
      </c>
      <c r="C1756" s="4">
        <f t="shared" ca="1" si="164"/>
        <v>7</v>
      </c>
      <c r="D1756" s="4">
        <f t="shared" ca="1" si="165"/>
        <v>1</v>
      </c>
      <c r="E1756" s="4">
        <f t="shared" ca="1" si="166"/>
        <v>28561</v>
      </c>
      <c r="H1756" s="4">
        <f t="shared" ca="1" si="167"/>
        <v>0</v>
      </c>
    </row>
    <row r="1757" spans="1:8" x14ac:dyDescent="0.25">
      <c r="A1757" s="5">
        <f t="shared" si="162"/>
        <v>1756</v>
      </c>
      <c r="B1757" s="4">
        <f t="shared" ca="1" si="163"/>
        <v>163</v>
      </c>
      <c r="C1757" s="4">
        <f t="shared" ca="1" si="164"/>
        <v>7</v>
      </c>
      <c r="D1757" s="4">
        <f t="shared" ca="1" si="165"/>
        <v>1</v>
      </c>
      <c r="E1757" s="4">
        <f t="shared" ca="1" si="166"/>
        <v>19061</v>
      </c>
      <c r="H1757" s="4">
        <f t="shared" ca="1" si="167"/>
        <v>0</v>
      </c>
    </row>
    <row r="1758" spans="1:8" x14ac:dyDescent="0.25">
      <c r="A1758" s="5">
        <f t="shared" si="162"/>
        <v>1757</v>
      </c>
      <c r="B1758" s="4">
        <f t="shared" ca="1" si="163"/>
        <v>49</v>
      </c>
      <c r="C1758" s="4">
        <f t="shared" ca="1" si="164"/>
        <v>12</v>
      </c>
      <c r="D1758" s="4">
        <f t="shared" ca="1" si="165"/>
        <v>1</v>
      </c>
      <c r="E1758" s="4">
        <f t="shared" ca="1" si="166"/>
        <v>12889</v>
      </c>
      <c r="H1758" s="4">
        <f t="shared" ca="1" si="167"/>
        <v>0</v>
      </c>
    </row>
    <row r="1759" spans="1:8" x14ac:dyDescent="0.25">
      <c r="A1759" s="5">
        <f t="shared" si="162"/>
        <v>1758</v>
      </c>
      <c r="B1759" s="4">
        <f t="shared" ca="1" si="163"/>
        <v>66</v>
      </c>
      <c r="C1759" s="4">
        <f t="shared" ca="1" si="164"/>
        <v>9</v>
      </c>
      <c r="D1759" s="4">
        <f t="shared" ca="1" si="165"/>
        <v>1</v>
      </c>
      <c r="E1759" s="4">
        <f t="shared" ca="1" si="166"/>
        <v>9348</v>
      </c>
      <c r="H1759" s="4">
        <f t="shared" ca="1" si="167"/>
        <v>1</v>
      </c>
    </row>
    <row r="1760" spans="1:8" x14ac:dyDescent="0.25">
      <c r="A1760" s="5">
        <f t="shared" si="162"/>
        <v>1759</v>
      </c>
      <c r="B1760" s="4">
        <f t="shared" ca="1" si="163"/>
        <v>28</v>
      </c>
      <c r="C1760" s="4">
        <f t="shared" ca="1" si="164"/>
        <v>3</v>
      </c>
      <c r="D1760" s="4">
        <f t="shared" ca="1" si="165"/>
        <v>1</v>
      </c>
      <c r="E1760" s="4">
        <f t="shared" ca="1" si="166"/>
        <v>21717</v>
      </c>
      <c r="H1760" s="4">
        <f t="shared" ca="1" si="167"/>
        <v>1</v>
      </c>
    </row>
    <row r="1761" spans="1:8" x14ac:dyDescent="0.25">
      <c r="A1761" s="5">
        <f t="shared" si="162"/>
        <v>1760</v>
      </c>
      <c r="B1761" s="4">
        <f t="shared" ca="1" si="163"/>
        <v>105</v>
      </c>
      <c r="C1761" s="4">
        <f t="shared" ca="1" si="164"/>
        <v>2</v>
      </c>
      <c r="D1761" s="4">
        <f t="shared" ca="1" si="165"/>
        <v>2</v>
      </c>
      <c r="E1761" s="4">
        <f t="shared" ca="1" si="166"/>
        <v>55182</v>
      </c>
      <c r="H1761" s="4">
        <f t="shared" ca="1" si="167"/>
        <v>0</v>
      </c>
    </row>
    <row r="1762" spans="1:8" x14ac:dyDescent="0.25">
      <c r="A1762" s="5">
        <f t="shared" si="162"/>
        <v>1761</v>
      </c>
      <c r="B1762" s="4">
        <f t="shared" ca="1" si="163"/>
        <v>31</v>
      </c>
      <c r="C1762" s="4">
        <f t="shared" ca="1" si="164"/>
        <v>11</v>
      </c>
      <c r="D1762" s="4">
        <f t="shared" ca="1" si="165"/>
        <v>1</v>
      </c>
      <c r="E1762" s="4">
        <f t="shared" ca="1" si="166"/>
        <v>4850</v>
      </c>
      <c r="H1762" s="4">
        <f t="shared" ca="1" si="167"/>
        <v>0</v>
      </c>
    </row>
    <row r="1763" spans="1:8" x14ac:dyDescent="0.25">
      <c r="A1763" s="5">
        <f t="shared" si="162"/>
        <v>1762</v>
      </c>
      <c r="B1763" s="4">
        <f t="shared" ca="1" si="163"/>
        <v>161</v>
      </c>
      <c r="C1763" s="4">
        <f t="shared" ca="1" si="164"/>
        <v>8</v>
      </c>
      <c r="D1763" s="4">
        <f t="shared" ca="1" si="165"/>
        <v>1</v>
      </c>
      <c r="E1763" s="4">
        <f t="shared" ca="1" si="166"/>
        <v>13082</v>
      </c>
      <c r="H1763" s="4">
        <f t="shared" ca="1" si="167"/>
        <v>1</v>
      </c>
    </row>
    <row r="1764" spans="1:8" x14ac:dyDescent="0.25">
      <c r="A1764" s="5">
        <f t="shared" si="162"/>
        <v>1763</v>
      </c>
      <c r="B1764" s="4">
        <f t="shared" ca="1" si="163"/>
        <v>42</v>
      </c>
      <c r="C1764" s="4">
        <f t="shared" ca="1" si="164"/>
        <v>13</v>
      </c>
      <c r="D1764" s="4">
        <f t="shared" ca="1" si="165"/>
        <v>3</v>
      </c>
      <c r="E1764" s="4">
        <f t="shared" ca="1" si="166"/>
        <v>77998</v>
      </c>
      <c r="H1764" s="4">
        <f t="shared" ca="1" si="167"/>
        <v>1</v>
      </c>
    </row>
    <row r="1765" spans="1:8" x14ac:dyDescent="0.25">
      <c r="A1765" s="5">
        <f t="shared" si="162"/>
        <v>1764</v>
      </c>
      <c r="B1765" s="4">
        <f t="shared" ca="1" si="163"/>
        <v>98</v>
      </c>
      <c r="C1765" s="4">
        <f t="shared" ca="1" si="164"/>
        <v>19</v>
      </c>
      <c r="D1765" s="4">
        <f t="shared" ca="1" si="165"/>
        <v>2</v>
      </c>
      <c r="E1765" s="4">
        <f t="shared" ca="1" si="166"/>
        <v>38295</v>
      </c>
      <c r="H1765" s="4">
        <f t="shared" ca="1" si="167"/>
        <v>0</v>
      </c>
    </row>
    <row r="1766" spans="1:8" x14ac:dyDescent="0.25">
      <c r="A1766" s="5">
        <f t="shared" si="162"/>
        <v>1765</v>
      </c>
      <c r="B1766" s="4">
        <f t="shared" ca="1" si="163"/>
        <v>171</v>
      </c>
      <c r="C1766" s="4">
        <f t="shared" ca="1" si="164"/>
        <v>2</v>
      </c>
      <c r="D1766" s="4">
        <f t="shared" ca="1" si="165"/>
        <v>2</v>
      </c>
      <c r="E1766" s="4">
        <f t="shared" ca="1" si="166"/>
        <v>47712</v>
      </c>
      <c r="H1766" s="4">
        <f t="shared" ca="1" si="167"/>
        <v>0</v>
      </c>
    </row>
    <row r="1767" spans="1:8" x14ac:dyDescent="0.25">
      <c r="A1767" s="5">
        <f t="shared" si="162"/>
        <v>1766</v>
      </c>
      <c r="B1767" s="4">
        <f t="shared" ca="1" si="163"/>
        <v>118</v>
      </c>
      <c r="C1767" s="4">
        <f t="shared" ca="1" si="164"/>
        <v>11</v>
      </c>
      <c r="D1767" s="4">
        <f t="shared" ca="1" si="165"/>
        <v>2</v>
      </c>
      <c r="E1767" s="4">
        <f t="shared" ca="1" si="166"/>
        <v>39069</v>
      </c>
      <c r="H1767" s="4">
        <f t="shared" ca="1" si="167"/>
        <v>0</v>
      </c>
    </row>
    <row r="1768" spans="1:8" x14ac:dyDescent="0.25">
      <c r="A1768" s="5">
        <f t="shared" si="162"/>
        <v>1767</v>
      </c>
      <c r="B1768" s="4">
        <f t="shared" ca="1" si="163"/>
        <v>130</v>
      </c>
      <c r="C1768" s="4">
        <f t="shared" ca="1" si="164"/>
        <v>13</v>
      </c>
      <c r="D1768" s="4">
        <f t="shared" ca="1" si="165"/>
        <v>1</v>
      </c>
      <c r="E1768" s="4">
        <f t="shared" ca="1" si="166"/>
        <v>21604</v>
      </c>
      <c r="H1768" s="4">
        <f t="shared" ca="1" si="167"/>
        <v>0</v>
      </c>
    </row>
    <row r="1769" spans="1:8" x14ac:dyDescent="0.25">
      <c r="A1769" s="5">
        <f t="shared" si="162"/>
        <v>1768</v>
      </c>
      <c r="B1769" s="4">
        <f t="shared" ca="1" si="163"/>
        <v>81</v>
      </c>
      <c r="C1769" s="4">
        <f t="shared" ca="1" si="164"/>
        <v>12</v>
      </c>
      <c r="D1769" s="4">
        <f t="shared" ca="1" si="165"/>
        <v>1</v>
      </c>
      <c r="E1769" s="4">
        <f t="shared" ca="1" si="166"/>
        <v>17918</v>
      </c>
      <c r="H1769" s="4">
        <f t="shared" ca="1" si="167"/>
        <v>1</v>
      </c>
    </row>
    <row r="1770" spans="1:8" x14ac:dyDescent="0.25">
      <c r="A1770" s="5">
        <f t="shared" si="162"/>
        <v>1769</v>
      </c>
      <c r="B1770" s="4">
        <f t="shared" ca="1" si="163"/>
        <v>135</v>
      </c>
      <c r="C1770" s="4">
        <f t="shared" ca="1" si="164"/>
        <v>13</v>
      </c>
      <c r="D1770" s="4">
        <f t="shared" ca="1" si="165"/>
        <v>2</v>
      </c>
      <c r="E1770" s="4">
        <f t="shared" ca="1" si="166"/>
        <v>38512</v>
      </c>
      <c r="H1770" s="4">
        <f t="shared" ca="1" si="167"/>
        <v>1</v>
      </c>
    </row>
    <row r="1771" spans="1:8" x14ac:dyDescent="0.25">
      <c r="A1771" s="5">
        <f t="shared" si="162"/>
        <v>1770</v>
      </c>
      <c r="B1771" s="4">
        <f t="shared" ca="1" si="163"/>
        <v>83</v>
      </c>
      <c r="C1771" s="4">
        <f t="shared" ca="1" si="164"/>
        <v>12</v>
      </c>
      <c r="D1771" s="4">
        <f t="shared" ca="1" si="165"/>
        <v>1</v>
      </c>
      <c r="E1771" s="4">
        <f t="shared" ca="1" si="166"/>
        <v>3704</v>
      </c>
      <c r="H1771" s="4">
        <f t="shared" ca="1" si="167"/>
        <v>1</v>
      </c>
    </row>
    <row r="1772" spans="1:8" x14ac:dyDescent="0.25">
      <c r="A1772" s="5">
        <f t="shared" si="162"/>
        <v>1771</v>
      </c>
      <c r="B1772" s="4">
        <f t="shared" ca="1" si="163"/>
        <v>4</v>
      </c>
      <c r="C1772" s="4">
        <f t="shared" ca="1" si="164"/>
        <v>16</v>
      </c>
      <c r="D1772" s="4">
        <f t="shared" ca="1" si="165"/>
        <v>2</v>
      </c>
      <c r="E1772" s="4">
        <f t="shared" ca="1" si="166"/>
        <v>43250</v>
      </c>
      <c r="H1772" s="4">
        <f t="shared" ca="1" si="167"/>
        <v>1</v>
      </c>
    </row>
    <row r="1773" spans="1:8" x14ac:dyDescent="0.25">
      <c r="A1773" s="5">
        <f t="shared" si="162"/>
        <v>1772</v>
      </c>
      <c r="B1773" s="4">
        <f t="shared" ca="1" si="163"/>
        <v>151</v>
      </c>
      <c r="C1773" s="4">
        <f t="shared" ca="1" si="164"/>
        <v>14</v>
      </c>
      <c r="D1773" s="4">
        <f t="shared" ca="1" si="165"/>
        <v>2</v>
      </c>
      <c r="E1773" s="4">
        <f t="shared" ca="1" si="166"/>
        <v>34055</v>
      </c>
      <c r="H1773" s="4">
        <f t="shared" ca="1" si="167"/>
        <v>0</v>
      </c>
    </row>
    <row r="1774" spans="1:8" x14ac:dyDescent="0.25">
      <c r="A1774" s="5">
        <f t="shared" si="162"/>
        <v>1773</v>
      </c>
      <c r="B1774" s="4">
        <f t="shared" ca="1" si="163"/>
        <v>89</v>
      </c>
      <c r="C1774" s="4">
        <f t="shared" ca="1" si="164"/>
        <v>2</v>
      </c>
      <c r="D1774" s="4">
        <f t="shared" ca="1" si="165"/>
        <v>2</v>
      </c>
      <c r="E1774" s="4">
        <f t="shared" ca="1" si="166"/>
        <v>51537</v>
      </c>
      <c r="H1774" s="4">
        <f t="shared" ca="1" si="167"/>
        <v>0</v>
      </c>
    </row>
    <row r="1775" spans="1:8" x14ac:dyDescent="0.25">
      <c r="A1775" s="5">
        <f t="shared" si="162"/>
        <v>1774</v>
      </c>
      <c r="B1775" s="4">
        <f t="shared" ca="1" si="163"/>
        <v>14</v>
      </c>
      <c r="C1775" s="4">
        <f t="shared" ca="1" si="164"/>
        <v>12</v>
      </c>
      <c r="D1775" s="4">
        <f t="shared" ca="1" si="165"/>
        <v>3</v>
      </c>
      <c r="E1775" s="4">
        <f t="shared" ca="1" si="166"/>
        <v>85471</v>
      </c>
      <c r="H1775" s="4">
        <f t="shared" ca="1" si="167"/>
        <v>0</v>
      </c>
    </row>
    <row r="1776" spans="1:8" x14ac:dyDescent="0.25">
      <c r="A1776" s="5">
        <f t="shared" si="162"/>
        <v>1775</v>
      </c>
      <c r="B1776" s="4">
        <f t="shared" ca="1" si="163"/>
        <v>1</v>
      </c>
      <c r="C1776" s="4">
        <f t="shared" ca="1" si="164"/>
        <v>4</v>
      </c>
      <c r="D1776" s="4">
        <f t="shared" ca="1" si="165"/>
        <v>2</v>
      </c>
      <c r="E1776" s="4">
        <f t="shared" ca="1" si="166"/>
        <v>37212</v>
      </c>
      <c r="H1776" s="4">
        <f t="shared" ca="1" si="167"/>
        <v>0</v>
      </c>
    </row>
    <row r="1777" spans="1:8" x14ac:dyDescent="0.25">
      <c r="A1777" s="5">
        <f t="shared" si="162"/>
        <v>1776</v>
      </c>
      <c r="B1777" s="4">
        <f t="shared" ca="1" si="163"/>
        <v>59</v>
      </c>
      <c r="C1777" s="4">
        <f t="shared" ca="1" si="164"/>
        <v>2</v>
      </c>
      <c r="D1777" s="4">
        <f t="shared" ca="1" si="165"/>
        <v>3</v>
      </c>
      <c r="E1777" s="4">
        <f t="shared" ca="1" si="166"/>
        <v>74482</v>
      </c>
      <c r="H1777" s="4">
        <f t="shared" ca="1" si="167"/>
        <v>0</v>
      </c>
    </row>
    <row r="1778" spans="1:8" x14ac:dyDescent="0.25">
      <c r="A1778" s="5">
        <f t="shared" si="162"/>
        <v>1777</v>
      </c>
      <c r="B1778" s="4">
        <f t="shared" ca="1" si="163"/>
        <v>8</v>
      </c>
      <c r="C1778" s="4">
        <f t="shared" ca="1" si="164"/>
        <v>13</v>
      </c>
      <c r="D1778" s="4">
        <f t="shared" ca="1" si="165"/>
        <v>2</v>
      </c>
      <c r="E1778" s="4">
        <f t="shared" ca="1" si="166"/>
        <v>57522</v>
      </c>
      <c r="H1778" s="4">
        <f t="shared" ca="1" si="167"/>
        <v>0</v>
      </c>
    </row>
    <row r="1779" spans="1:8" x14ac:dyDescent="0.25">
      <c r="A1779" s="5">
        <f t="shared" si="162"/>
        <v>1778</v>
      </c>
      <c r="B1779" s="4">
        <f t="shared" ca="1" si="163"/>
        <v>88</v>
      </c>
      <c r="C1779" s="4">
        <f t="shared" ca="1" si="164"/>
        <v>7</v>
      </c>
      <c r="D1779" s="4">
        <f t="shared" ca="1" si="165"/>
        <v>2</v>
      </c>
      <c r="E1779" s="4">
        <f t="shared" ca="1" si="166"/>
        <v>57010</v>
      </c>
      <c r="H1779" s="4">
        <f t="shared" ca="1" si="167"/>
        <v>1</v>
      </c>
    </row>
    <row r="1780" spans="1:8" x14ac:dyDescent="0.25">
      <c r="A1780" s="5">
        <f t="shared" si="162"/>
        <v>1779</v>
      </c>
      <c r="B1780" s="4">
        <f t="shared" ca="1" si="163"/>
        <v>86</v>
      </c>
      <c r="C1780" s="4">
        <f t="shared" ca="1" si="164"/>
        <v>19</v>
      </c>
      <c r="D1780" s="4">
        <f t="shared" ca="1" si="165"/>
        <v>1</v>
      </c>
      <c r="E1780" s="4">
        <f t="shared" ca="1" si="166"/>
        <v>26273</v>
      </c>
      <c r="H1780" s="4">
        <f t="shared" ca="1" si="167"/>
        <v>0</v>
      </c>
    </row>
    <row r="1781" spans="1:8" x14ac:dyDescent="0.25">
      <c r="A1781" s="5">
        <f t="shared" si="162"/>
        <v>1780</v>
      </c>
      <c r="B1781" s="4">
        <f t="shared" ca="1" si="163"/>
        <v>166</v>
      </c>
      <c r="C1781" s="4">
        <f t="shared" ca="1" si="164"/>
        <v>1</v>
      </c>
      <c r="D1781" s="4">
        <f t="shared" ca="1" si="165"/>
        <v>2</v>
      </c>
      <c r="E1781" s="4">
        <f t="shared" ca="1" si="166"/>
        <v>31473</v>
      </c>
      <c r="H1781" s="4">
        <f t="shared" ca="1" si="167"/>
        <v>0</v>
      </c>
    </row>
    <row r="1782" spans="1:8" x14ac:dyDescent="0.25">
      <c r="A1782" s="5">
        <f t="shared" si="162"/>
        <v>1781</v>
      </c>
      <c r="B1782" s="4">
        <f t="shared" ca="1" si="163"/>
        <v>112</v>
      </c>
      <c r="C1782" s="4">
        <f t="shared" ca="1" si="164"/>
        <v>9</v>
      </c>
      <c r="D1782" s="4">
        <f t="shared" ca="1" si="165"/>
        <v>1</v>
      </c>
      <c r="E1782" s="4">
        <f t="shared" ca="1" si="166"/>
        <v>22058</v>
      </c>
      <c r="H1782" s="4">
        <f t="shared" ca="1" si="167"/>
        <v>0</v>
      </c>
    </row>
    <row r="1783" spans="1:8" x14ac:dyDescent="0.25">
      <c r="A1783" s="5">
        <f t="shared" si="162"/>
        <v>1782</v>
      </c>
      <c r="B1783" s="4">
        <f t="shared" ca="1" si="163"/>
        <v>116</v>
      </c>
      <c r="C1783" s="4">
        <f t="shared" ca="1" si="164"/>
        <v>12</v>
      </c>
      <c r="D1783" s="4">
        <f t="shared" ca="1" si="165"/>
        <v>1</v>
      </c>
      <c r="E1783" s="4">
        <f t="shared" ca="1" si="166"/>
        <v>22235</v>
      </c>
      <c r="H1783" s="4">
        <f t="shared" ca="1" si="167"/>
        <v>0</v>
      </c>
    </row>
    <row r="1784" spans="1:8" x14ac:dyDescent="0.25">
      <c r="A1784" s="5">
        <f t="shared" si="162"/>
        <v>1783</v>
      </c>
      <c r="B1784" s="4">
        <f t="shared" ca="1" si="163"/>
        <v>172</v>
      </c>
      <c r="C1784" s="4">
        <f t="shared" ca="1" si="164"/>
        <v>16</v>
      </c>
      <c r="D1784" s="4">
        <f t="shared" ca="1" si="165"/>
        <v>3</v>
      </c>
      <c r="E1784" s="4">
        <f t="shared" ca="1" si="166"/>
        <v>70172</v>
      </c>
      <c r="H1784" s="4">
        <f t="shared" ca="1" si="167"/>
        <v>0</v>
      </c>
    </row>
    <row r="1785" spans="1:8" x14ac:dyDescent="0.25">
      <c r="A1785" s="5">
        <f t="shared" si="162"/>
        <v>1784</v>
      </c>
      <c r="B1785" s="4">
        <f t="shared" ca="1" si="163"/>
        <v>83</v>
      </c>
      <c r="C1785" s="4">
        <f t="shared" ca="1" si="164"/>
        <v>7</v>
      </c>
      <c r="D1785" s="4">
        <f t="shared" ca="1" si="165"/>
        <v>1</v>
      </c>
      <c r="E1785" s="4">
        <f t="shared" ca="1" si="166"/>
        <v>23780</v>
      </c>
      <c r="H1785" s="4">
        <f t="shared" ca="1" si="167"/>
        <v>1</v>
      </c>
    </row>
    <row r="1786" spans="1:8" x14ac:dyDescent="0.25">
      <c r="A1786" s="5">
        <f t="shared" si="162"/>
        <v>1785</v>
      </c>
      <c r="B1786" s="4">
        <f t="shared" ca="1" si="163"/>
        <v>49</v>
      </c>
      <c r="C1786" s="4">
        <f t="shared" ca="1" si="164"/>
        <v>15</v>
      </c>
      <c r="D1786" s="4">
        <f t="shared" ca="1" si="165"/>
        <v>1</v>
      </c>
      <c r="E1786" s="4">
        <f t="shared" ca="1" si="166"/>
        <v>3549</v>
      </c>
      <c r="H1786" s="4">
        <f t="shared" ca="1" si="167"/>
        <v>0</v>
      </c>
    </row>
    <row r="1787" spans="1:8" x14ac:dyDescent="0.25">
      <c r="A1787" s="5">
        <f t="shared" si="162"/>
        <v>1786</v>
      </c>
      <c r="B1787" s="4">
        <f t="shared" ca="1" si="163"/>
        <v>117</v>
      </c>
      <c r="C1787" s="4">
        <f t="shared" ca="1" si="164"/>
        <v>16</v>
      </c>
      <c r="D1787" s="4">
        <f t="shared" ca="1" si="165"/>
        <v>2</v>
      </c>
      <c r="E1787" s="4">
        <f t="shared" ca="1" si="166"/>
        <v>58640</v>
      </c>
      <c r="H1787" s="4">
        <f t="shared" ca="1" si="167"/>
        <v>0</v>
      </c>
    </row>
    <row r="1788" spans="1:8" x14ac:dyDescent="0.25">
      <c r="A1788" s="5">
        <f t="shared" si="162"/>
        <v>1787</v>
      </c>
      <c r="B1788" s="4">
        <f t="shared" ca="1" si="163"/>
        <v>1</v>
      </c>
      <c r="C1788" s="4">
        <f t="shared" ca="1" si="164"/>
        <v>10</v>
      </c>
      <c r="D1788" s="4">
        <f t="shared" ca="1" si="165"/>
        <v>1</v>
      </c>
      <c r="E1788" s="4">
        <f t="shared" ca="1" si="166"/>
        <v>22389</v>
      </c>
      <c r="H1788" s="4">
        <f t="shared" ca="1" si="167"/>
        <v>0</v>
      </c>
    </row>
    <row r="1789" spans="1:8" x14ac:dyDescent="0.25">
      <c r="A1789" s="5">
        <f t="shared" si="162"/>
        <v>1788</v>
      </c>
      <c r="B1789" s="4">
        <f t="shared" ca="1" si="163"/>
        <v>44</v>
      </c>
      <c r="C1789" s="4">
        <f t="shared" ca="1" si="164"/>
        <v>18</v>
      </c>
      <c r="D1789" s="4">
        <f t="shared" ca="1" si="165"/>
        <v>3</v>
      </c>
      <c r="E1789" s="4">
        <f t="shared" ca="1" si="166"/>
        <v>82735</v>
      </c>
      <c r="H1789" s="4">
        <f t="shared" ca="1" si="167"/>
        <v>0</v>
      </c>
    </row>
    <row r="1790" spans="1:8" x14ac:dyDescent="0.25">
      <c r="A1790" s="5">
        <f t="shared" si="162"/>
        <v>1789</v>
      </c>
      <c r="B1790" s="4">
        <f t="shared" ca="1" si="163"/>
        <v>5</v>
      </c>
      <c r="C1790" s="4">
        <f t="shared" ca="1" si="164"/>
        <v>15</v>
      </c>
      <c r="D1790" s="4">
        <f t="shared" ca="1" si="165"/>
        <v>2</v>
      </c>
      <c r="E1790" s="4">
        <f t="shared" ca="1" si="166"/>
        <v>45850</v>
      </c>
      <c r="H1790" s="4">
        <f t="shared" ca="1" si="167"/>
        <v>1</v>
      </c>
    </row>
    <row r="1791" spans="1:8" x14ac:dyDescent="0.25">
      <c r="A1791" s="5">
        <f t="shared" si="162"/>
        <v>1790</v>
      </c>
      <c r="B1791" s="4">
        <f t="shared" ca="1" si="163"/>
        <v>131</v>
      </c>
      <c r="C1791" s="4">
        <f t="shared" ca="1" si="164"/>
        <v>1</v>
      </c>
      <c r="D1791" s="4">
        <f t="shared" ca="1" si="165"/>
        <v>1</v>
      </c>
      <c r="E1791" s="4">
        <f t="shared" ca="1" si="166"/>
        <v>21523</v>
      </c>
      <c r="H1791" s="4">
        <f t="shared" ca="1" si="167"/>
        <v>1</v>
      </c>
    </row>
    <row r="1792" spans="1:8" x14ac:dyDescent="0.25">
      <c r="A1792" s="5">
        <f t="shared" si="162"/>
        <v>1791</v>
      </c>
      <c r="B1792" s="4">
        <f t="shared" ca="1" si="163"/>
        <v>38</v>
      </c>
      <c r="C1792" s="4">
        <f t="shared" ca="1" si="164"/>
        <v>15</v>
      </c>
      <c r="D1792" s="4">
        <f t="shared" ca="1" si="165"/>
        <v>2</v>
      </c>
      <c r="E1792" s="4">
        <f t="shared" ca="1" si="166"/>
        <v>44532</v>
      </c>
      <c r="H1792" s="4">
        <f t="shared" ca="1" si="167"/>
        <v>1</v>
      </c>
    </row>
    <row r="1793" spans="1:8" x14ac:dyDescent="0.25">
      <c r="A1793" s="5">
        <f t="shared" si="162"/>
        <v>1792</v>
      </c>
      <c r="B1793" s="4">
        <f t="shared" ca="1" si="163"/>
        <v>73</v>
      </c>
      <c r="C1793" s="4">
        <f t="shared" ca="1" si="164"/>
        <v>17</v>
      </c>
      <c r="D1793" s="4">
        <f t="shared" ca="1" si="165"/>
        <v>2</v>
      </c>
      <c r="E1793" s="4">
        <f t="shared" ca="1" si="166"/>
        <v>34818</v>
      </c>
      <c r="H1793" s="4">
        <f t="shared" ca="1" si="167"/>
        <v>1</v>
      </c>
    </row>
    <row r="1794" spans="1:8" x14ac:dyDescent="0.25">
      <c r="A1794" s="5">
        <f t="shared" si="162"/>
        <v>1793</v>
      </c>
      <c r="B1794" s="4">
        <f t="shared" ca="1" si="163"/>
        <v>91</v>
      </c>
      <c r="C1794" s="4">
        <f t="shared" ca="1" si="164"/>
        <v>7</v>
      </c>
      <c r="D1794" s="4">
        <f t="shared" ca="1" si="165"/>
        <v>3</v>
      </c>
      <c r="E1794" s="4">
        <f t="shared" ca="1" si="166"/>
        <v>83669</v>
      </c>
      <c r="H1794" s="4">
        <f t="shared" ca="1" si="167"/>
        <v>0</v>
      </c>
    </row>
    <row r="1795" spans="1:8" x14ac:dyDescent="0.25">
      <c r="A1795" s="5">
        <f t="shared" si="162"/>
        <v>1794</v>
      </c>
      <c r="B1795" s="4">
        <f t="shared" ca="1" si="163"/>
        <v>159</v>
      </c>
      <c r="C1795" s="4">
        <f t="shared" ca="1" si="164"/>
        <v>3</v>
      </c>
      <c r="D1795" s="4">
        <f t="shared" ca="1" si="165"/>
        <v>1</v>
      </c>
      <c r="E1795" s="4">
        <f t="shared" ca="1" si="166"/>
        <v>9396</v>
      </c>
      <c r="H1795" s="4">
        <f t="shared" ca="1" si="167"/>
        <v>1</v>
      </c>
    </row>
    <row r="1796" spans="1:8" x14ac:dyDescent="0.25">
      <c r="A1796" s="5">
        <f t="shared" ref="A1796:A1859" si="168">A1795+1</f>
        <v>1795</v>
      </c>
      <c r="B1796" s="4">
        <f t="shared" ref="B1796:B1859" ca="1" si="169">RANDBETWEEN(1,175)</f>
        <v>33</v>
      </c>
      <c r="C1796" s="4">
        <f t="shared" ref="C1796:C1859" ca="1" si="170">RANDBETWEEN(1,20)</f>
        <v>17</v>
      </c>
      <c r="D1796" s="4">
        <f t="shared" ref="D1796:D1859" ca="1" si="171">RANDBETWEEN(1,3)</f>
        <v>1</v>
      </c>
      <c r="E1796" s="4">
        <f t="shared" ref="E1796:E1859" ca="1" si="172">IF(D1796=1,RANDBETWEEN(0,30000),IF(D1796=2,RANDBETWEEN(30001,60000),RANDBETWEEN(60001,89999)))</f>
        <v>11875</v>
      </c>
      <c r="H1796" s="4">
        <f t="shared" ref="H1796:H1859" ca="1" si="173">RANDBETWEEN(0,1)</f>
        <v>1</v>
      </c>
    </row>
    <row r="1797" spans="1:8" x14ac:dyDescent="0.25">
      <c r="A1797" s="5">
        <f t="shared" si="168"/>
        <v>1796</v>
      </c>
      <c r="B1797" s="4">
        <f t="shared" ca="1" si="169"/>
        <v>141</v>
      </c>
      <c r="C1797" s="4">
        <f t="shared" ca="1" si="170"/>
        <v>18</v>
      </c>
      <c r="D1797" s="4">
        <f t="shared" ca="1" si="171"/>
        <v>3</v>
      </c>
      <c r="E1797" s="4">
        <f t="shared" ca="1" si="172"/>
        <v>70137</v>
      </c>
      <c r="H1797" s="4">
        <f t="shared" ca="1" si="173"/>
        <v>0</v>
      </c>
    </row>
    <row r="1798" spans="1:8" x14ac:dyDescent="0.25">
      <c r="A1798" s="5">
        <f t="shared" si="168"/>
        <v>1797</v>
      </c>
      <c r="B1798" s="4">
        <f t="shared" ca="1" si="169"/>
        <v>94</v>
      </c>
      <c r="C1798" s="4">
        <f t="shared" ca="1" si="170"/>
        <v>20</v>
      </c>
      <c r="D1798" s="4">
        <f t="shared" ca="1" si="171"/>
        <v>2</v>
      </c>
      <c r="E1798" s="4">
        <f t="shared" ca="1" si="172"/>
        <v>32179</v>
      </c>
      <c r="H1798" s="4">
        <f t="shared" ca="1" si="173"/>
        <v>0</v>
      </c>
    </row>
    <row r="1799" spans="1:8" x14ac:dyDescent="0.25">
      <c r="A1799" s="5">
        <f t="shared" si="168"/>
        <v>1798</v>
      </c>
      <c r="B1799" s="4">
        <f t="shared" ca="1" si="169"/>
        <v>39</v>
      </c>
      <c r="C1799" s="4">
        <f t="shared" ca="1" si="170"/>
        <v>11</v>
      </c>
      <c r="D1799" s="4">
        <f t="shared" ca="1" si="171"/>
        <v>1</v>
      </c>
      <c r="E1799" s="4">
        <f t="shared" ca="1" si="172"/>
        <v>9474</v>
      </c>
      <c r="H1799" s="4">
        <f t="shared" ca="1" si="173"/>
        <v>1</v>
      </c>
    </row>
    <row r="1800" spans="1:8" x14ac:dyDescent="0.25">
      <c r="A1800" s="5">
        <f t="shared" si="168"/>
        <v>1799</v>
      </c>
      <c r="B1800" s="4">
        <f t="shared" ca="1" si="169"/>
        <v>123</v>
      </c>
      <c r="C1800" s="4">
        <f t="shared" ca="1" si="170"/>
        <v>12</v>
      </c>
      <c r="D1800" s="4">
        <f t="shared" ca="1" si="171"/>
        <v>1</v>
      </c>
      <c r="E1800" s="4">
        <f t="shared" ca="1" si="172"/>
        <v>23794</v>
      </c>
      <c r="H1800" s="4">
        <f t="shared" ca="1" si="173"/>
        <v>1</v>
      </c>
    </row>
    <row r="1801" spans="1:8" x14ac:dyDescent="0.25">
      <c r="A1801" s="5">
        <f t="shared" si="168"/>
        <v>1800</v>
      </c>
      <c r="B1801" s="4">
        <f t="shared" ca="1" si="169"/>
        <v>96</v>
      </c>
      <c r="C1801" s="4">
        <f t="shared" ca="1" si="170"/>
        <v>16</v>
      </c>
      <c r="D1801" s="4">
        <f t="shared" ca="1" si="171"/>
        <v>2</v>
      </c>
      <c r="E1801" s="4">
        <f t="shared" ca="1" si="172"/>
        <v>36588</v>
      </c>
      <c r="H1801" s="4">
        <f t="shared" ca="1" si="173"/>
        <v>0</v>
      </c>
    </row>
    <row r="1802" spans="1:8" x14ac:dyDescent="0.25">
      <c r="A1802" s="5">
        <f t="shared" si="168"/>
        <v>1801</v>
      </c>
      <c r="B1802" s="4">
        <f t="shared" ca="1" si="169"/>
        <v>15</v>
      </c>
      <c r="C1802" s="4">
        <f t="shared" ca="1" si="170"/>
        <v>5</v>
      </c>
      <c r="D1802" s="4">
        <f t="shared" ca="1" si="171"/>
        <v>3</v>
      </c>
      <c r="E1802" s="4">
        <f t="shared" ca="1" si="172"/>
        <v>84875</v>
      </c>
      <c r="H1802" s="4">
        <f t="shared" ca="1" si="173"/>
        <v>0</v>
      </c>
    </row>
    <row r="1803" spans="1:8" x14ac:dyDescent="0.25">
      <c r="A1803" s="5">
        <f t="shared" si="168"/>
        <v>1802</v>
      </c>
      <c r="B1803" s="4">
        <f t="shared" ca="1" si="169"/>
        <v>60</v>
      </c>
      <c r="C1803" s="4">
        <f t="shared" ca="1" si="170"/>
        <v>20</v>
      </c>
      <c r="D1803" s="4">
        <f t="shared" ca="1" si="171"/>
        <v>1</v>
      </c>
      <c r="E1803" s="4">
        <f t="shared" ca="1" si="172"/>
        <v>8197</v>
      </c>
      <c r="H1803" s="4">
        <f t="shared" ca="1" si="173"/>
        <v>1</v>
      </c>
    </row>
    <row r="1804" spans="1:8" x14ac:dyDescent="0.25">
      <c r="A1804" s="5">
        <f t="shared" si="168"/>
        <v>1803</v>
      </c>
      <c r="B1804" s="4">
        <f t="shared" ca="1" si="169"/>
        <v>87</v>
      </c>
      <c r="C1804" s="4">
        <f t="shared" ca="1" si="170"/>
        <v>6</v>
      </c>
      <c r="D1804" s="4">
        <f t="shared" ca="1" si="171"/>
        <v>1</v>
      </c>
      <c r="E1804" s="4">
        <f t="shared" ca="1" si="172"/>
        <v>25576</v>
      </c>
      <c r="H1804" s="4">
        <f t="shared" ca="1" si="173"/>
        <v>0</v>
      </c>
    </row>
    <row r="1805" spans="1:8" x14ac:dyDescent="0.25">
      <c r="A1805" s="5">
        <f t="shared" si="168"/>
        <v>1804</v>
      </c>
      <c r="B1805" s="4">
        <f t="shared" ca="1" si="169"/>
        <v>107</v>
      </c>
      <c r="C1805" s="4">
        <f t="shared" ca="1" si="170"/>
        <v>1</v>
      </c>
      <c r="D1805" s="4">
        <f t="shared" ca="1" si="171"/>
        <v>2</v>
      </c>
      <c r="E1805" s="4">
        <f t="shared" ca="1" si="172"/>
        <v>57890</v>
      </c>
      <c r="H1805" s="4">
        <f t="shared" ca="1" si="173"/>
        <v>1</v>
      </c>
    </row>
    <row r="1806" spans="1:8" x14ac:dyDescent="0.25">
      <c r="A1806" s="5">
        <f t="shared" si="168"/>
        <v>1805</v>
      </c>
      <c r="B1806" s="4">
        <f t="shared" ca="1" si="169"/>
        <v>3</v>
      </c>
      <c r="C1806" s="4">
        <f t="shared" ca="1" si="170"/>
        <v>2</v>
      </c>
      <c r="D1806" s="4">
        <f t="shared" ca="1" si="171"/>
        <v>1</v>
      </c>
      <c r="E1806" s="4">
        <f t="shared" ca="1" si="172"/>
        <v>16975</v>
      </c>
      <c r="H1806" s="4">
        <f t="shared" ca="1" si="173"/>
        <v>0</v>
      </c>
    </row>
    <row r="1807" spans="1:8" x14ac:dyDescent="0.25">
      <c r="A1807" s="5">
        <f t="shared" si="168"/>
        <v>1806</v>
      </c>
      <c r="B1807" s="4">
        <f t="shared" ca="1" si="169"/>
        <v>58</v>
      </c>
      <c r="C1807" s="4">
        <f t="shared" ca="1" si="170"/>
        <v>3</v>
      </c>
      <c r="D1807" s="4">
        <f t="shared" ca="1" si="171"/>
        <v>3</v>
      </c>
      <c r="E1807" s="4">
        <f t="shared" ca="1" si="172"/>
        <v>81182</v>
      </c>
      <c r="H1807" s="4">
        <f t="shared" ca="1" si="173"/>
        <v>1</v>
      </c>
    </row>
    <row r="1808" spans="1:8" x14ac:dyDescent="0.25">
      <c r="A1808" s="5">
        <f t="shared" si="168"/>
        <v>1807</v>
      </c>
      <c r="B1808" s="4">
        <f t="shared" ca="1" si="169"/>
        <v>130</v>
      </c>
      <c r="C1808" s="4">
        <f t="shared" ca="1" si="170"/>
        <v>7</v>
      </c>
      <c r="D1808" s="4">
        <f t="shared" ca="1" si="171"/>
        <v>3</v>
      </c>
      <c r="E1808" s="4">
        <f t="shared" ca="1" si="172"/>
        <v>83989</v>
      </c>
      <c r="H1808" s="4">
        <f t="shared" ca="1" si="173"/>
        <v>0</v>
      </c>
    </row>
    <row r="1809" spans="1:8" x14ac:dyDescent="0.25">
      <c r="A1809" s="5">
        <f t="shared" si="168"/>
        <v>1808</v>
      </c>
      <c r="B1809" s="4">
        <f t="shared" ca="1" si="169"/>
        <v>57</v>
      </c>
      <c r="C1809" s="4">
        <f t="shared" ca="1" si="170"/>
        <v>6</v>
      </c>
      <c r="D1809" s="4">
        <f t="shared" ca="1" si="171"/>
        <v>3</v>
      </c>
      <c r="E1809" s="4">
        <f t="shared" ca="1" si="172"/>
        <v>87488</v>
      </c>
      <c r="H1809" s="4">
        <f t="shared" ca="1" si="173"/>
        <v>1</v>
      </c>
    </row>
    <row r="1810" spans="1:8" x14ac:dyDescent="0.25">
      <c r="A1810" s="5">
        <f t="shared" si="168"/>
        <v>1809</v>
      </c>
      <c r="B1810" s="4">
        <f t="shared" ca="1" si="169"/>
        <v>146</v>
      </c>
      <c r="C1810" s="4">
        <f t="shared" ca="1" si="170"/>
        <v>11</v>
      </c>
      <c r="D1810" s="4">
        <f t="shared" ca="1" si="171"/>
        <v>3</v>
      </c>
      <c r="E1810" s="4">
        <f t="shared" ca="1" si="172"/>
        <v>81065</v>
      </c>
      <c r="H1810" s="4">
        <f t="shared" ca="1" si="173"/>
        <v>0</v>
      </c>
    </row>
    <row r="1811" spans="1:8" x14ac:dyDescent="0.25">
      <c r="A1811" s="5">
        <f t="shared" si="168"/>
        <v>1810</v>
      </c>
      <c r="B1811" s="4">
        <f t="shared" ca="1" si="169"/>
        <v>77</v>
      </c>
      <c r="C1811" s="4">
        <f t="shared" ca="1" si="170"/>
        <v>17</v>
      </c>
      <c r="D1811" s="4">
        <f t="shared" ca="1" si="171"/>
        <v>1</v>
      </c>
      <c r="E1811" s="4">
        <f t="shared" ca="1" si="172"/>
        <v>13941</v>
      </c>
      <c r="H1811" s="4">
        <f t="shared" ca="1" si="173"/>
        <v>1</v>
      </c>
    </row>
    <row r="1812" spans="1:8" x14ac:dyDescent="0.25">
      <c r="A1812" s="5">
        <f t="shared" si="168"/>
        <v>1811</v>
      </c>
      <c r="B1812" s="4">
        <f t="shared" ca="1" si="169"/>
        <v>138</v>
      </c>
      <c r="C1812" s="4">
        <f t="shared" ca="1" si="170"/>
        <v>18</v>
      </c>
      <c r="D1812" s="4">
        <f t="shared" ca="1" si="171"/>
        <v>2</v>
      </c>
      <c r="E1812" s="4">
        <f t="shared" ca="1" si="172"/>
        <v>41350</v>
      </c>
      <c r="H1812" s="4">
        <f t="shared" ca="1" si="173"/>
        <v>0</v>
      </c>
    </row>
    <row r="1813" spans="1:8" x14ac:dyDescent="0.25">
      <c r="A1813" s="5">
        <f t="shared" si="168"/>
        <v>1812</v>
      </c>
      <c r="B1813" s="4">
        <f t="shared" ca="1" si="169"/>
        <v>133</v>
      </c>
      <c r="C1813" s="4">
        <f t="shared" ca="1" si="170"/>
        <v>16</v>
      </c>
      <c r="D1813" s="4">
        <f t="shared" ca="1" si="171"/>
        <v>3</v>
      </c>
      <c r="E1813" s="4">
        <f t="shared" ca="1" si="172"/>
        <v>88107</v>
      </c>
      <c r="H1813" s="4">
        <f t="shared" ca="1" si="173"/>
        <v>0</v>
      </c>
    </row>
    <row r="1814" spans="1:8" x14ac:dyDescent="0.25">
      <c r="A1814" s="5">
        <f t="shared" si="168"/>
        <v>1813</v>
      </c>
      <c r="B1814" s="4">
        <f t="shared" ca="1" si="169"/>
        <v>168</v>
      </c>
      <c r="C1814" s="4">
        <f t="shared" ca="1" si="170"/>
        <v>18</v>
      </c>
      <c r="D1814" s="4">
        <f t="shared" ca="1" si="171"/>
        <v>2</v>
      </c>
      <c r="E1814" s="4">
        <f t="shared" ca="1" si="172"/>
        <v>42909</v>
      </c>
      <c r="H1814" s="4">
        <f t="shared" ca="1" si="173"/>
        <v>0</v>
      </c>
    </row>
    <row r="1815" spans="1:8" x14ac:dyDescent="0.25">
      <c r="A1815" s="5">
        <f t="shared" si="168"/>
        <v>1814</v>
      </c>
      <c r="B1815" s="4">
        <f t="shared" ca="1" si="169"/>
        <v>93</v>
      </c>
      <c r="C1815" s="4">
        <f t="shared" ca="1" si="170"/>
        <v>19</v>
      </c>
      <c r="D1815" s="4">
        <f t="shared" ca="1" si="171"/>
        <v>3</v>
      </c>
      <c r="E1815" s="4">
        <f t="shared" ca="1" si="172"/>
        <v>69640</v>
      </c>
      <c r="H1815" s="4">
        <f t="shared" ca="1" si="173"/>
        <v>0</v>
      </c>
    </row>
    <row r="1816" spans="1:8" x14ac:dyDescent="0.25">
      <c r="A1816" s="5">
        <f t="shared" si="168"/>
        <v>1815</v>
      </c>
      <c r="B1816" s="4">
        <f t="shared" ca="1" si="169"/>
        <v>73</v>
      </c>
      <c r="C1816" s="4">
        <f t="shared" ca="1" si="170"/>
        <v>9</v>
      </c>
      <c r="D1816" s="4">
        <f t="shared" ca="1" si="171"/>
        <v>2</v>
      </c>
      <c r="E1816" s="4">
        <f t="shared" ca="1" si="172"/>
        <v>52089</v>
      </c>
      <c r="H1816" s="4">
        <f t="shared" ca="1" si="173"/>
        <v>1</v>
      </c>
    </row>
    <row r="1817" spans="1:8" x14ac:dyDescent="0.25">
      <c r="A1817" s="5">
        <f t="shared" si="168"/>
        <v>1816</v>
      </c>
      <c r="B1817" s="4">
        <f t="shared" ca="1" si="169"/>
        <v>101</v>
      </c>
      <c r="C1817" s="4">
        <f t="shared" ca="1" si="170"/>
        <v>18</v>
      </c>
      <c r="D1817" s="4">
        <f t="shared" ca="1" si="171"/>
        <v>3</v>
      </c>
      <c r="E1817" s="4">
        <f t="shared" ca="1" si="172"/>
        <v>74193</v>
      </c>
      <c r="H1817" s="4">
        <f t="shared" ca="1" si="173"/>
        <v>1</v>
      </c>
    </row>
    <row r="1818" spans="1:8" x14ac:dyDescent="0.25">
      <c r="A1818" s="5">
        <f t="shared" si="168"/>
        <v>1817</v>
      </c>
      <c r="B1818" s="4">
        <f t="shared" ca="1" si="169"/>
        <v>172</v>
      </c>
      <c r="C1818" s="4">
        <f t="shared" ca="1" si="170"/>
        <v>5</v>
      </c>
      <c r="D1818" s="4">
        <f t="shared" ca="1" si="171"/>
        <v>2</v>
      </c>
      <c r="E1818" s="4">
        <f t="shared" ca="1" si="172"/>
        <v>57581</v>
      </c>
      <c r="H1818" s="4">
        <f t="shared" ca="1" si="173"/>
        <v>0</v>
      </c>
    </row>
    <row r="1819" spans="1:8" x14ac:dyDescent="0.25">
      <c r="A1819" s="5">
        <f t="shared" si="168"/>
        <v>1818</v>
      </c>
      <c r="B1819" s="4">
        <f t="shared" ca="1" si="169"/>
        <v>127</v>
      </c>
      <c r="C1819" s="4">
        <f t="shared" ca="1" si="170"/>
        <v>13</v>
      </c>
      <c r="D1819" s="4">
        <f t="shared" ca="1" si="171"/>
        <v>1</v>
      </c>
      <c r="E1819" s="4">
        <f t="shared" ca="1" si="172"/>
        <v>1125</v>
      </c>
      <c r="H1819" s="4">
        <f t="shared" ca="1" si="173"/>
        <v>1</v>
      </c>
    </row>
    <row r="1820" spans="1:8" x14ac:dyDescent="0.25">
      <c r="A1820" s="5">
        <f t="shared" si="168"/>
        <v>1819</v>
      </c>
      <c r="B1820" s="4">
        <f t="shared" ca="1" si="169"/>
        <v>63</v>
      </c>
      <c r="C1820" s="4">
        <f t="shared" ca="1" si="170"/>
        <v>12</v>
      </c>
      <c r="D1820" s="4">
        <f t="shared" ca="1" si="171"/>
        <v>1</v>
      </c>
      <c r="E1820" s="4">
        <f t="shared" ca="1" si="172"/>
        <v>1429</v>
      </c>
      <c r="H1820" s="4">
        <f t="shared" ca="1" si="173"/>
        <v>0</v>
      </c>
    </row>
    <row r="1821" spans="1:8" x14ac:dyDescent="0.25">
      <c r="A1821" s="5">
        <f t="shared" si="168"/>
        <v>1820</v>
      </c>
      <c r="B1821" s="4">
        <f t="shared" ca="1" si="169"/>
        <v>171</v>
      </c>
      <c r="C1821" s="4">
        <f t="shared" ca="1" si="170"/>
        <v>2</v>
      </c>
      <c r="D1821" s="4">
        <f t="shared" ca="1" si="171"/>
        <v>3</v>
      </c>
      <c r="E1821" s="4">
        <f t="shared" ca="1" si="172"/>
        <v>74196</v>
      </c>
      <c r="H1821" s="4">
        <f t="shared" ca="1" si="173"/>
        <v>1</v>
      </c>
    </row>
    <row r="1822" spans="1:8" x14ac:dyDescent="0.25">
      <c r="A1822" s="5">
        <f t="shared" si="168"/>
        <v>1821</v>
      </c>
      <c r="B1822" s="4">
        <f t="shared" ca="1" si="169"/>
        <v>47</v>
      </c>
      <c r="C1822" s="4">
        <f t="shared" ca="1" si="170"/>
        <v>6</v>
      </c>
      <c r="D1822" s="4">
        <f t="shared" ca="1" si="171"/>
        <v>2</v>
      </c>
      <c r="E1822" s="4">
        <f t="shared" ca="1" si="172"/>
        <v>40146</v>
      </c>
      <c r="H1822" s="4">
        <f t="shared" ca="1" si="173"/>
        <v>1</v>
      </c>
    </row>
    <row r="1823" spans="1:8" x14ac:dyDescent="0.25">
      <c r="A1823" s="5">
        <f t="shared" si="168"/>
        <v>1822</v>
      </c>
      <c r="B1823" s="4">
        <f t="shared" ca="1" si="169"/>
        <v>126</v>
      </c>
      <c r="C1823" s="4">
        <f t="shared" ca="1" si="170"/>
        <v>10</v>
      </c>
      <c r="D1823" s="4">
        <f t="shared" ca="1" si="171"/>
        <v>3</v>
      </c>
      <c r="E1823" s="4">
        <f t="shared" ca="1" si="172"/>
        <v>70518</v>
      </c>
      <c r="H1823" s="4">
        <f t="shared" ca="1" si="173"/>
        <v>0</v>
      </c>
    </row>
    <row r="1824" spans="1:8" x14ac:dyDescent="0.25">
      <c r="A1824" s="5">
        <f t="shared" si="168"/>
        <v>1823</v>
      </c>
      <c r="B1824" s="4">
        <f t="shared" ca="1" si="169"/>
        <v>77</v>
      </c>
      <c r="C1824" s="4">
        <f t="shared" ca="1" si="170"/>
        <v>10</v>
      </c>
      <c r="D1824" s="4">
        <f t="shared" ca="1" si="171"/>
        <v>2</v>
      </c>
      <c r="E1824" s="4">
        <f t="shared" ca="1" si="172"/>
        <v>33079</v>
      </c>
      <c r="H1824" s="4">
        <f t="shared" ca="1" si="173"/>
        <v>1</v>
      </c>
    </row>
    <row r="1825" spans="1:8" x14ac:dyDescent="0.25">
      <c r="A1825" s="5">
        <f t="shared" si="168"/>
        <v>1824</v>
      </c>
      <c r="B1825" s="4">
        <f t="shared" ca="1" si="169"/>
        <v>55</v>
      </c>
      <c r="C1825" s="4">
        <f t="shared" ca="1" si="170"/>
        <v>18</v>
      </c>
      <c r="D1825" s="4">
        <f t="shared" ca="1" si="171"/>
        <v>3</v>
      </c>
      <c r="E1825" s="4">
        <f t="shared" ca="1" si="172"/>
        <v>79396</v>
      </c>
      <c r="H1825" s="4">
        <f t="shared" ca="1" si="173"/>
        <v>1</v>
      </c>
    </row>
    <row r="1826" spans="1:8" x14ac:dyDescent="0.25">
      <c r="A1826" s="5">
        <f t="shared" si="168"/>
        <v>1825</v>
      </c>
      <c r="B1826" s="4">
        <f t="shared" ca="1" si="169"/>
        <v>153</v>
      </c>
      <c r="C1826" s="4">
        <f t="shared" ca="1" si="170"/>
        <v>4</v>
      </c>
      <c r="D1826" s="4">
        <f t="shared" ca="1" si="171"/>
        <v>3</v>
      </c>
      <c r="E1826" s="4">
        <f t="shared" ca="1" si="172"/>
        <v>81759</v>
      </c>
      <c r="H1826" s="4">
        <f t="shared" ca="1" si="173"/>
        <v>1</v>
      </c>
    </row>
    <row r="1827" spans="1:8" x14ac:dyDescent="0.25">
      <c r="A1827" s="5">
        <f t="shared" si="168"/>
        <v>1826</v>
      </c>
      <c r="B1827" s="4">
        <f t="shared" ca="1" si="169"/>
        <v>6</v>
      </c>
      <c r="C1827" s="4">
        <f t="shared" ca="1" si="170"/>
        <v>4</v>
      </c>
      <c r="D1827" s="4">
        <f t="shared" ca="1" si="171"/>
        <v>2</v>
      </c>
      <c r="E1827" s="4">
        <f t="shared" ca="1" si="172"/>
        <v>41379</v>
      </c>
      <c r="H1827" s="4">
        <f t="shared" ca="1" si="173"/>
        <v>1</v>
      </c>
    </row>
    <row r="1828" spans="1:8" x14ac:dyDescent="0.25">
      <c r="A1828" s="5">
        <f t="shared" si="168"/>
        <v>1827</v>
      </c>
      <c r="B1828" s="4">
        <f t="shared" ca="1" si="169"/>
        <v>107</v>
      </c>
      <c r="C1828" s="4">
        <f t="shared" ca="1" si="170"/>
        <v>7</v>
      </c>
      <c r="D1828" s="4">
        <f t="shared" ca="1" si="171"/>
        <v>3</v>
      </c>
      <c r="E1828" s="4">
        <f t="shared" ca="1" si="172"/>
        <v>81942</v>
      </c>
      <c r="H1828" s="4">
        <f t="shared" ca="1" si="173"/>
        <v>1</v>
      </c>
    </row>
    <row r="1829" spans="1:8" x14ac:dyDescent="0.25">
      <c r="A1829" s="5">
        <f t="shared" si="168"/>
        <v>1828</v>
      </c>
      <c r="B1829" s="4">
        <f t="shared" ca="1" si="169"/>
        <v>107</v>
      </c>
      <c r="C1829" s="4">
        <f t="shared" ca="1" si="170"/>
        <v>17</v>
      </c>
      <c r="D1829" s="4">
        <f t="shared" ca="1" si="171"/>
        <v>2</v>
      </c>
      <c r="E1829" s="4">
        <f t="shared" ca="1" si="172"/>
        <v>41514</v>
      </c>
      <c r="H1829" s="4">
        <f t="shared" ca="1" si="173"/>
        <v>0</v>
      </c>
    </row>
    <row r="1830" spans="1:8" x14ac:dyDescent="0.25">
      <c r="A1830" s="5">
        <f t="shared" si="168"/>
        <v>1829</v>
      </c>
      <c r="B1830" s="4">
        <f t="shared" ca="1" si="169"/>
        <v>142</v>
      </c>
      <c r="C1830" s="4">
        <f t="shared" ca="1" si="170"/>
        <v>6</v>
      </c>
      <c r="D1830" s="4">
        <f t="shared" ca="1" si="171"/>
        <v>2</v>
      </c>
      <c r="E1830" s="4">
        <f t="shared" ca="1" si="172"/>
        <v>39440</v>
      </c>
      <c r="H1830" s="4">
        <f t="shared" ca="1" si="173"/>
        <v>0</v>
      </c>
    </row>
    <row r="1831" spans="1:8" x14ac:dyDescent="0.25">
      <c r="A1831" s="5">
        <f t="shared" si="168"/>
        <v>1830</v>
      </c>
      <c r="B1831" s="4">
        <f t="shared" ca="1" si="169"/>
        <v>11</v>
      </c>
      <c r="C1831" s="4">
        <f t="shared" ca="1" si="170"/>
        <v>20</v>
      </c>
      <c r="D1831" s="4">
        <f t="shared" ca="1" si="171"/>
        <v>1</v>
      </c>
      <c r="E1831" s="4">
        <f t="shared" ca="1" si="172"/>
        <v>11640</v>
      </c>
      <c r="H1831" s="4">
        <f t="shared" ca="1" si="173"/>
        <v>0</v>
      </c>
    </row>
    <row r="1832" spans="1:8" x14ac:dyDescent="0.25">
      <c r="A1832" s="5">
        <f t="shared" si="168"/>
        <v>1831</v>
      </c>
      <c r="B1832" s="4">
        <f t="shared" ca="1" si="169"/>
        <v>59</v>
      </c>
      <c r="C1832" s="4">
        <f t="shared" ca="1" si="170"/>
        <v>3</v>
      </c>
      <c r="D1832" s="4">
        <f t="shared" ca="1" si="171"/>
        <v>2</v>
      </c>
      <c r="E1832" s="4">
        <f t="shared" ca="1" si="172"/>
        <v>30147</v>
      </c>
      <c r="H1832" s="4">
        <f t="shared" ca="1" si="173"/>
        <v>1</v>
      </c>
    </row>
    <row r="1833" spans="1:8" x14ac:dyDescent="0.25">
      <c r="A1833" s="5">
        <f t="shared" si="168"/>
        <v>1832</v>
      </c>
      <c r="B1833" s="4">
        <f t="shared" ca="1" si="169"/>
        <v>67</v>
      </c>
      <c r="C1833" s="4">
        <f t="shared" ca="1" si="170"/>
        <v>11</v>
      </c>
      <c r="D1833" s="4">
        <f t="shared" ca="1" si="171"/>
        <v>3</v>
      </c>
      <c r="E1833" s="4">
        <f t="shared" ca="1" si="172"/>
        <v>74963</v>
      </c>
      <c r="H1833" s="4">
        <f t="shared" ca="1" si="173"/>
        <v>0</v>
      </c>
    </row>
    <row r="1834" spans="1:8" x14ac:dyDescent="0.25">
      <c r="A1834" s="5">
        <f t="shared" si="168"/>
        <v>1833</v>
      </c>
      <c r="B1834" s="4">
        <f t="shared" ca="1" si="169"/>
        <v>2</v>
      </c>
      <c r="C1834" s="4">
        <f t="shared" ca="1" si="170"/>
        <v>13</v>
      </c>
      <c r="D1834" s="4">
        <f t="shared" ca="1" si="171"/>
        <v>1</v>
      </c>
      <c r="E1834" s="4">
        <f t="shared" ca="1" si="172"/>
        <v>23489</v>
      </c>
      <c r="H1834" s="4">
        <f t="shared" ca="1" si="173"/>
        <v>0</v>
      </c>
    </row>
    <row r="1835" spans="1:8" x14ac:dyDescent="0.25">
      <c r="A1835" s="5">
        <f t="shared" si="168"/>
        <v>1834</v>
      </c>
      <c r="B1835" s="4">
        <f t="shared" ca="1" si="169"/>
        <v>54</v>
      </c>
      <c r="C1835" s="4">
        <f t="shared" ca="1" si="170"/>
        <v>3</v>
      </c>
      <c r="D1835" s="4">
        <f t="shared" ca="1" si="171"/>
        <v>3</v>
      </c>
      <c r="E1835" s="4">
        <f t="shared" ca="1" si="172"/>
        <v>72328</v>
      </c>
      <c r="H1835" s="4">
        <f t="shared" ca="1" si="173"/>
        <v>1</v>
      </c>
    </row>
    <row r="1836" spans="1:8" x14ac:dyDescent="0.25">
      <c r="A1836" s="5">
        <f t="shared" si="168"/>
        <v>1835</v>
      </c>
      <c r="B1836" s="4">
        <f t="shared" ca="1" si="169"/>
        <v>94</v>
      </c>
      <c r="C1836" s="4">
        <f t="shared" ca="1" si="170"/>
        <v>18</v>
      </c>
      <c r="D1836" s="4">
        <f t="shared" ca="1" si="171"/>
        <v>2</v>
      </c>
      <c r="E1836" s="4">
        <f t="shared" ca="1" si="172"/>
        <v>53514</v>
      </c>
      <c r="H1836" s="4">
        <f t="shared" ca="1" si="173"/>
        <v>1</v>
      </c>
    </row>
    <row r="1837" spans="1:8" x14ac:dyDescent="0.25">
      <c r="A1837" s="5">
        <f t="shared" si="168"/>
        <v>1836</v>
      </c>
      <c r="B1837" s="4">
        <f t="shared" ca="1" si="169"/>
        <v>96</v>
      </c>
      <c r="C1837" s="4">
        <f t="shared" ca="1" si="170"/>
        <v>7</v>
      </c>
      <c r="D1837" s="4">
        <f t="shared" ca="1" si="171"/>
        <v>1</v>
      </c>
      <c r="E1837" s="4">
        <f t="shared" ca="1" si="172"/>
        <v>29100</v>
      </c>
      <c r="H1837" s="4">
        <f t="shared" ca="1" si="173"/>
        <v>1</v>
      </c>
    </row>
    <row r="1838" spans="1:8" x14ac:dyDescent="0.25">
      <c r="A1838" s="5">
        <f t="shared" si="168"/>
        <v>1837</v>
      </c>
      <c r="B1838" s="4">
        <f t="shared" ca="1" si="169"/>
        <v>125</v>
      </c>
      <c r="C1838" s="4">
        <f t="shared" ca="1" si="170"/>
        <v>8</v>
      </c>
      <c r="D1838" s="4">
        <f t="shared" ca="1" si="171"/>
        <v>1</v>
      </c>
      <c r="E1838" s="4">
        <f t="shared" ca="1" si="172"/>
        <v>13260</v>
      </c>
      <c r="H1838" s="4">
        <f t="shared" ca="1" si="173"/>
        <v>1</v>
      </c>
    </row>
    <row r="1839" spans="1:8" x14ac:dyDescent="0.25">
      <c r="A1839" s="5">
        <f t="shared" si="168"/>
        <v>1838</v>
      </c>
      <c r="B1839" s="4">
        <f t="shared" ca="1" si="169"/>
        <v>156</v>
      </c>
      <c r="C1839" s="4">
        <f t="shared" ca="1" si="170"/>
        <v>8</v>
      </c>
      <c r="D1839" s="4">
        <f t="shared" ca="1" si="171"/>
        <v>3</v>
      </c>
      <c r="E1839" s="4">
        <f t="shared" ca="1" si="172"/>
        <v>61012</v>
      </c>
      <c r="H1839" s="4">
        <f t="shared" ca="1" si="173"/>
        <v>1</v>
      </c>
    </row>
    <row r="1840" spans="1:8" x14ac:dyDescent="0.25">
      <c r="A1840" s="5">
        <f t="shared" si="168"/>
        <v>1839</v>
      </c>
      <c r="B1840" s="4">
        <f t="shared" ca="1" si="169"/>
        <v>78</v>
      </c>
      <c r="C1840" s="4">
        <f t="shared" ca="1" si="170"/>
        <v>6</v>
      </c>
      <c r="D1840" s="4">
        <f t="shared" ca="1" si="171"/>
        <v>2</v>
      </c>
      <c r="E1840" s="4">
        <f t="shared" ca="1" si="172"/>
        <v>57195</v>
      </c>
      <c r="H1840" s="4">
        <f t="shared" ca="1" si="173"/>
        <v>1</v>
      </c>
    </row>
    <row r="1841" spans="1:8" x14ac:dyDescent="0.25">
      <c r="A1841" s="5">
        <f t="shared" si="168"/>
        <v>1840</v>
      </c>
      <c r="B1841" s="4">
        <f t="shared" ca="1" si="169"/>
        <v>62</v>
      </c>
      <c r="C1841" s="4">
        <f t="shared" ca="1" si="170"/>
        <v>3</v>
      </c>
      <c r="D1841" s="4">
        <f t="shared" ca="1" si="171"/>
        <v>1</v>
      </c>
      <c r="E1841" s="4">
        <f t="shared" ca="1" si="172"/>
        <v>15811</v>
      </c>
      <c r="H1841" s="4">
        <f t="shared" ca="1" si="173"/>
        <v>1</v>
      </c>
    </row>
    <row r="1842" spans="1:8" x14ac:dyDescent="0.25">
      <c r="A1842" s="5">
        <f t="shared" si="168"/>
        <v>1841</v>
      </c>
      <c r="B1842" s="4">
        <f t="shared" ca="1" si="169"/>
        <v>40</v>
      </c>
      <c r="C1842" s="4">
        <f t="shared" ca="1" si="170"/>
        <v>20</v>
      </c>
      <c r="D1842" s="4">
        <f t="shared" ca="1" si="171"/>
        <v>2</v>
      </c>
      <c r="E1842" s="4">
        <f t="shared" ca="1" si="172"/>
        <v>42636</v>
      </c>
      <c r="H1842" s="4">
        <f t="shared" ca="1" si="173"/>
        <v>1</v>
      </c>
    </row>
    <row r="1843" spans="1:8" x14ac:dyDescent="0.25">
      <c r="A1843" s="5">
        <f t="shared" si="168"/>
        <v>1842</v>
      </c>
      <c r="B1843" s="4">
        <f t="shared" ca="1" si="169"/>
        <v>10</v>
      </c>
      <c r="C1843" s="4">
        <f t="shared" ca="1" si="170"/>
        <v>10</v>
      </c>
      <c r="D1843" s="4">
        <f t="shared" ca="1" si="171"/>
        <v>2</v>
      </c>
      <c r="E1843" s="4">
        <f t="shared" ca="1" si="172"/>
        <v>32215</v>
      </c>
      <c r="H1843" s="4">
        <f t="shared" ca="1" si="173"/>
        <v>0</v>
      </c>
    </row>
    <row r="1844" spans="1:8" x14ac:dyDescent="0.25">
      <c r="A1844" s="5">
        <f t="shared" si="168"/>
        <v>1843</v>
      </c>
      <c r="B1844" s="4">
        <f t="shared" ca="1" si="169"/>
        <v>141</v>
      </c>
      <c r="C1844" s="4">
        <f t="shared" ca="1" si="170"/>
        <v>8</v>
      </c>
      <c r="D1844" s="4">
        <f t="shared" ca="1" si="171"/>
        <v>2</v>
      </c>
      <c r="E1844" s="4">
        <f t="shared" ca="1" si="172"/>
        <v>56758</v>
      </c>
      <c r="H1844" s="4">
        <f t="shared" ca="1" si="173"/>
        <v>1</v>
      </c>
    </row>
    <row r="1845" spans="1:8" x14ac:dyDescent="0.25">
      <c r="A1845" s="5">
        <f t="shared" si="168"/>
        <v>1844</v>
      </c>
      <c r="B1845" s="4">
        <f t="shared" ca="1" si="169"/>
        <v>9</v>
      </c>
      <c r="C1845" s="4">
        <f t="shared" ca="1" si="170"/>
        <v>20</v>
      </c>
      <c r="D1845" s="4">
        <f t="shared" ca="1" si="171"/>
        <v>2</v>
      </c>
      <c r="E1845" s="4">
        <f t="shared" ca="1" si="172"/>
        <v>37597</v>
      </c>
      <c r="H1845" s="4">
        <f t="shared" ca="1" si="173"/>
        <v>1</v>
      </c>
    </row>
    <row r="1846" spans="1:8" x14ac:dyDescent="0.25">
      <c r="A1846" s="5">
        <f t="shared" si="168"/>
        <v>1845</v>
      </c>
      <c r="B1846" s="4">
        <f t="shared" ca="1" si="169"/>
        <v>137</v>
      </c>
      <c r="C1846" s="4">
        <f t="shared" ca="1" si="170"/>
        <v>11</v>
      </c>
      <c r="D1846" s="4">
        <f t="shared" ca="1" si="171"/>
        <v>1</v>
      </c>
      <c r="E1846" s="4">
        <f t="shared" ca="1" si="172"/>
        <v>10153</v>
      </c>
      <c r="H1846" s="4">
        <f t="shared" ca="1" si="173"/>
        <v>0</v>
      </c>
    </row>
    <row r="1847" spans="1:8" x14ac:dyDescent="0.25">
      <c r="A1847" s="5">
        <f t="shared" si="168"/>
        <v>1846</v>
      </c>
      <c r="B1847" s="4">
        <f t="shared" ca="1" si="169"/>
        <v>160</v>
      </c>
      <c r="C1847" s="4">
        <f t="shared" ca="1" si="170"/>
        <v>4</v>
      </c>
      <c r="D1847" s="4">
        <f t="shared" ca="1" si="171"/>
        <v>3</v>
      </c>
      <c r="E1847" s="4">
        <f t="shared" ca="1" si="172"/>
        <v>80483</v>
      </c>
      <c r="H1847" s="4">
        <f t="shared" ca="1" si="173"/>
        <v>1</v>
      </c>
    </row>
    <row r="1848" spans="1:8" x14ac:dyDescent="0.25">
      <c r="A1848" s="5">
        <f t="shared" si="168"/>
        <v>1847</v>
      </c>
      <c r="B1848" s="4">
        <f t="shared" ca="1" si="169"/>
        <v>140</v>
      </c>
      <c r="C1848" s="4">
        <f t="shared" ca="1" si="170"/>
        <v>11</v>
      </c>
      <c r="D1848" s="4">
        <f t="shared" ca="1" si="171"/>
        <v>1</v>
      </c>
      <c r="E1848" s="4">
        <f t="shared" ca="1" si="172"/>
        <v>11522</v>
      </c>
      <c r="H1848" s="4">
        <f t="shared" ca="1" si="173"/>
        <v>0</v>
      </c>
    </row>
    <row r="1849" spans="1:8" x14ac:dyDescent="0.25">
      <c r="A1849" s="5">
        <f t="shared" si="168"/>
        <v>1848</v>
      </c>
      <c r="B1849" s="4">
        <f t="shared" ca="1" si="169"/>
        <v>159</v>
      </c>
      <c r="C1849" s="4">
        <f t="shared" ca="1" si="170"/>
        <v>4</v>
      </c>
      <c r="D1849" s="4">
        <f t="shared" ca="1" si="171"/>
        <v>1</v>
      </c>
      <c r="E1849" s="4">
        <f t="shared" ca="1" si="172"/>
        <v>18892</v>
      </c>
      <c r="H1849" s="4">
        <f t="shared" ca="1" si="173"/>
        <v>0</v>
      </c>
    </row>
    <row r="1850" spans="1:8" x14ac:dyDescent="0.25">
      <c r="A1850" s="5">
        <f t="shared" si="168"/>
        <v>1849</v>
      </c>
      <c r="B1850" s="4">
        <f t="shared" ca="1" si="169"/>
        <v>78</v>
      </c>
      <c r="C1850" s="4">
        <f t="shared" ca="1" si="170"/>
        <v>8</v>
      </c>
      <c r="D1850" s="4">
        <f t="shared" ca="1" si="171"/>
        <v>2</v>
      </c>
      <c r="E1850" s="4">
        <f t="shared" ca="1" si="172"/>
        <v>35595</v>
      </c>
      <c r="H1850" s="4">
        <f t="shared" ca="1" si="173"/>
        <v>1</v>
      </c>
    </row>
    <row r="1851" spans="1:8" x14ac:dyDescent="0.25">
      <c r="A1851" s="5">
        <f t="shared" si="168"/>
        <v>1850</v>
      </c>
      <c r="B1851" s="4">
        <f t="shared" ca="1" si="169"/>
        <v>170</v>
      </c>
      <c r="C1851" s="4">
        <f t="shared" ca="1" si="170"/>
        <v>2</v>
      </c>
      <c r="D1851" s="4">
        <f t="shared" ca="1" si="171"/>
        <v>1</v>
      </c>
      <c r="E1851" s="4">
        <f t="shared" ca="1" si="172"/>
        <v>10757</v>
      </c>
      <c r="H1851" s="4">
        <f t="shared" ca="1" si="173"/>
        <v>1</v>
      </c>
    </row>
    <row r="1852" spans="1:8" x14ac:dyDescent="0.25">
      <c r="A1852" s="5">
        <f t="shared" si="168"/>
        <v>1851</v>
      </c>
      <c r="B1852" s="4">
        <f t="shared" ca="1" si="169"/>
        <v>20</v>
      </c>
      <c r="C1852" s="4">
        <f t="shared" ca="1" si="170"/>
        <v>15</v>
      </c>
      <c r="D1852" s="4">
        <f t="shared" ca="1" si="171"/>
        <v>1</v>
      </c>
      <c r="E1852" s="4">
        <f t="shared" ca="1" si="172"/>
        <v>28153</v>
      </c>
      <c r="H1852" s="4">
        <f t="shared" ca="1" si="173"/>
        <v>0</v>
      </c>
    </row>
    <row r="1853" spans="1:8" x14ac:dyDescent="0.25">
      <c r="A1853" s="5">
        <f t="shared" si="168"/>
        <v>1852</v>
      </c>
      <c r="B1853" s="4">
        <f t="shared" ca="1" si="169"/>
        <v>4</v>
      </c>
      <c r="C1853" s="4">
        <f t="shared" ca="1" si="170"/>
        <v>12</v>
      </c>
      <c r="D1853" s="4">
        <f t="shared" ca="1" si="171"/>
        <v>1</v>
      </c>
      <c r="E1853" s="4">
        <f t="shared" ca="1" si="172"/>
        <v>21047</v>
      </c>
      <c r="H1853" s="4">
        <f t="shared" ca="1" si="173"/>
        <v>1</v>
      </c>
    </row>
    <row r="1854" spans="1:8" x14ac:dyDescent="0.25">
      <c r="A1854" s="5">
        <f t="shared" si="168"/>
        <v>1853</v>
      </c>
      <c r="B1854" s="4">
        <f t="shared" ca="1" si="169"/>
        <v>135</v>
      </c>
      <c r="C1854" s="4">
        <f t="shared" ca="1" si="170"/>
        <v>16</v>
      </c>
      <c r="D1854" s="4">
        <f t="shared" ca="1" si="171"/>
        <v>1</v>
      </c>
      <c r="E1854" s="4">
        <f t="shared" ca="1" si="172"/>
        <v>16751</v>
      </c>
      <c r="H1854" s="4">
        <f t="shared" ca="1" si="173"/>
        <v>1</v>
      </c>
    </row>
    <row r="1855" spans="1:8" x14ac:dyDescent="0.25">
      <c r="A1855" s="5">
        <f t="shared" si="168"/>
        <v>1854</v>
      </c>
      <c r="B1855" s="4">
        <f t="shared" ca="1" si="169"/>
        <v>145</v>
      </c>
      <c r="C1855" s="4">
        <f t="shared" ca="1" si="170"/>
        <v>19</v>
      </c>
      <c r="D1855" s="4">
        <f t="shared" ca="1" si="171"/>
        <v>1</v>
      </c>
      <c r="E1855" s="4">
        <f t="shared" ca="1" si="172"/>
        <v>18729</v>
      </c>
      <c r="H1855" s="4">
        <f t="shared" ca="1" si="173"/>
        <v>1</v>
      </c>
    </row>
    <row r="1856" spans="1:8" x14ac:dyDescent="0.25">
      <c r="A1856" s="5">
        <f t="shared" si="168"/>
        <v>1855</v>
      </c>
      <c r="B1856" s="4">
        <f t="shared" ca="1" si="169"/>
        <v>9</v>
      </c>
      <c r="C1856" s="4">
        <f t="shared" ca="1" si="170"/>
        <v>20</v>
      </c>
      <c r="D1856" s="4">
        <f t="shared" ca="1" si="171"/>
        <v>2</v>
      </c>
      <c r="E1856" s="4">
        <f t="shared" ca="1" si="172"/>
        <v>47540</v>
      </c>
      <c r="H1856" s="4">
        <f t="shared" ca="1" si="173"/>
        <v>0</v>
      </c>
    </row>
    <row r="1857" spans="1:8" x14ac:dyDescent="0.25">
      <c r="A1857" s="5">
        <f t="shared" si="168"/>
        <v>1856</v>
      </c>
      <c r="B1857" s="4">
        <f t="shared" ca="1" si="169"/>
        <v>104</v>
      </c>
      <c r="C1857" s="4">
        <f t="shared" ca="1" si="170"/>
        <v>13</v>
      </c>
      <c r="D1857" s="4">
        <f t="shared" ca="1" si="171"/>
        <v>3</v>
      </c>
      <c r="E1857" s="4">
        <f t="shared" ca="1" si="172"/>
        <v>67612</v>
      </c>
      <c r="H1857" s="4">
        <f t="shared" ca="1" si="173"/>
        <v>1</v>
      </c>
    </row>
    <row r="1858" spans="1:8" x14ac:dyDescent="0.25">
      <c r="A1858" s="5">
        <f t="shared" si="168"/>
        <v>1857</v>
      </c>
      <c r="B1858" s="4">
        <f t="shared" ca="1" si="169"/>
        <v>76</v>
      </c>
      <c r="C1858" s="4">
        <f t="shared" ca="1" si="170"/>
        <v>16</v>
      </c>
      <c r="D1858" s="4">
        <f t="shared" ca="1" si="171"/>
        <v>1</v>
      </c>
      <c r="E1858" s="4">
        <f t="shared" ca="1" si="172"/>
        <v>19998</v>
      </c>
      <c r="H1858" s="4">
        <f t="shared" ca="1" si="173"/>
        <v>0</v>
      </c>
    </row>
    <row r="1859" spans="1:8" x14ac:dyDescent="0.25">
      <c r="A1859" s="5">
        <f t="shared" si="168"/>
        <v>1858</v>
      </c>
      <c r="B1859" s="4">
        <f t="shared" ca="1" si="169"/>
        <v>39</v>
      </c>
      <c r="C1859" s="4">
        <f t="shared" ca="1" si="170"/>
        <v>12</v>
      </c>
      <c r="D1859" s="4">
        <f t="shared" ca="1" si="171"/>
        <v>3</v>
      </c>
      <c r="E1859" s="4">
        <f t="shared" ca="1" si="172"/>
        <v>74494</v>
      </c>
      <c r="H1859" s="4">
        <f t="shared" ca="1" si="173"/>
        <v>1</v>
      </c>
    </row>
    <row r="1860" spans="1:8" x14ac:dyDescent="0.25">
      <c r="A1860" s="5">
        <f t="shared" ref="A1860:A1923" si="174">A1859+1</f>
        <v>1859</v>
      </c>
      <c r="B1860" s="4">
        <f t="shared" ref="B1860:B1923" ca="1" si="175">RANDBETWEEN(1,175)</f>
        <v>47</v>
      </c>
      <c r="C1860" s="4">
        <f t="shared" ref="C1860:C1923" ca="1" si="176">RANDBETWEEN(1,20)</f>
        <v>19</v>
      </c>
      <c r="D1860" s="4">
        <f t="shared" ref="D1860:D1923" ca="1" si="177">RANDBETWEEN(1,3)</f>
        <v>3</v>
      </c>
      <c r="E1860" s="4">
        <f t="shared" ref="E1860:E1923" ca="1" si="178">IF(D1860=1,RANDBETWEEN(0,30000),IF(D1860=2,RANDBETWEEN(30001,60000),RANDBETWEEN(60001,89999)))</f>
        <v>85433</v>
      </c>
      <c r="H1860" s="4">
        <f t="shared" ref="H1860:H1923" ca="1" si="179">RANDBETWEEN(0,1)</f>
        <v>0</v>
      </c>
    </row>
    <row r="1861" spans="1:8" x14ac:dyDescent="0.25">
      <c r="A1861" s="5">
        <f t="shared" si="174"/>
        <v>1860</v>
      </c>
      <c r="B1861" s="4">
        <f t="shared" ca="1" si="175"/>
        <v>30</v>
      </c>
      <c r="C1861" s="4">
        <f t="shared" ca="1" si="176"/>
        <v>16</v>
      </c>
      <c r="D1861" s="4">
        <f t="shared" ca="1" si="177"/>
        <v>1</v>
      </c>
      <c r="E1861" s="4">
        <f t="shared" ca="1" si="178"/>
        <v>13843</v>
      </c>
      <c r="H1861" s="4">
        <f t="shared" ca="1" si="179"/>
        <v>1</v>
      </c>
    </row>
    <row r="1862" spans="1:8" x14ac:dyDescent="0.25">
      <c r="A1862" s="5">
        <f t="shared" si="174"/>
        <v>1861</v>
      </c>
      <c r="B1862" s="4">
        <f t="shared" ca="1" si="175"/>
        <v>142</v>
      </c>
      <c r="C1862" s="4">
        <f t="shared" ca="1" si="176"/>
        <v>9</v>
      </c>
      <c r="D1862" s="4">
        <f t="shared" ca="1" si="177"/>
        <v>1</v>
      </c>
      <c r="E1862" s="4">
        <f t="shared" ca="1" si="178"/>
        <v>17038</v>
      </c>
      <c r="H1862" s="4">
        <f t="shared" ca="1" si="179"/>
        <v>0</v>
      </c>
    </row>
    <row r="1863" spans="1:8" x14ac:dyDescent="0.25">
      <c r="A1863" s="5">
        <f t="shared" si="174"/>
        <v>1862</v>
      </c>
      <c r="B1863" s="4">
        <f t="shared" ca="1" si="175"/>
        <v>58</v>
      </c>
      <c r="C1863" s="4">
        <f t="shared" ca="1" si="176"/>
        <v>5</v>
      </c>
      <c r="D1863" s="4">
        <f t="shared" ca="1" si="177"/>
        <v>3</v>
      </c>
      <c r="E1863" s="4">
        <f t="shared" ca="1" si="178"/>
        <v>87809</v>
      </c>
      <c r="H1863" s="4">
        <f t="shared" ca="1" si="179"/>
        <v>1</v>
      </c>
    </row>
    <row r="1864" spans="1:8" x14ac:dyDescent="0.25">
      <c r="A1864" s="5">
        <f t="shared" si="174"/>
        <v>1863</v>
      </c>
      <c r="B1864" s="4">
        <f t="shared" ca="1" si="175"/>
        <v>125</v>
      </c>
      <c r="C1864" s="4">
        <f t="shared" ca="1" si="176"/>
        <v>10</v>
      </c>
      <c r="D1864" s="4">
        <f t="shared" ca="1" si="177"/>
        <v>1</v>
      </c>
      <c r="E1864" s="4">
        <f t="shared" ca="1" si="178"/>
        <v>9469</v>
      </c>
      <c r="H1864" s="4">
        <f t="shared" ca="1" si="179"/>
        <v>0</v>
      </c>
    </row>
    <row r="1865" spans="1:8" x14ac:dyDescent="0.25">
      <c r="A1865" s="5">
        <f t="shared" si="174"/>
        <v>1864</v>
      </c>
      <c r="B1865" s="4">
        <f t="shared" ca="1" si="175"/>
        <v>62</v>
      </c>
      <c r="C1865" s="4">
        <f t="shared" ca="1" si="176"/>
        <v>20</v>
      </c>
      <c r="D1865" s="4">
        <f t="shared" ca="1" si="177"/>
        <v>2</v>
      </c>
      <c r="E1865" s="4">
        <f t="shared" ca="1" si="178"/>
        <v>54607</v>
      </c>
      <c r="H1865" s="4">
        <f t="shared" ca="1" si="179"/>
        <v>1</v>
      </c>
    </row>
    <row r="1866" spans="1:8" x14ac:dyDescent="0.25">
      <c r="A1866" s="5">
        <f t="shared" si="174"/>
        <v>1865</v>
      </c>
      <c r="B1866" s="4">
        <f t="shared" ca="1" si="175"/>
        <v>54</v>
      </c>
      <c r="C1866" s="4">
        <f t="shared" ca="1" si="176"/>
        <v>14</v>
      </c>
      <c r="D1866" s="4">
        <f t="shared" ca="1" si="177"/>
        <v>2</v>
      </c>
      <c r="E1866" s="4">
        <f t="shared" ca="1" si="178"/>
        <v>51721</v>
      </c>
      <c r="H1866" s="4">
        <f t="shared" ca="1" si="179"/>
        <v>1</v>
      </c>
    </row>
    <row r="1867" spans="1:8" x14ac:dyDescent="0.25">
      <c r="A1867" s="5">
        <f t="shared" si="174"/>
        <v>1866</v>
      </c>
      <c r="B1867" s="4">
        <f t="shared" ca="1" si="175"/>
        <v>70</v>
      </c>
      <c r="C1867" s="4">
        <f t="shared" ca="1" si="176"/>
        <v>6</v>
      </c>
      <c r="D1867" s="4">
        <f t="shared" ca="1" si="177"/>
        <v>1</v>
      </c>
      <c r="E1867" s="4">
        <f t="shared" ca="1" si="178"/>
        <v>104</v>
      </c>
      <c r="H1867" s="4">
        <f t="shared" ca="1" si="179"/>
        <v>0</v>
      </c>
    </row>
    <row r="1868" spans="1:8" x14ac:dyDescent="0.25">
      <c r="A1868" s="5">
        <f t="shared" si="174"/>
        <v>1867</v>
      </c>
      <c r="B1868" s="4">
        <f t="shared" ca="1" si="175"/>
        <v>164</v>
      </c>
      <c r="C1868" s="4">
        <f t="shared" ca="1" si="176"/>
        <v>14</v>
      </c>
      <c r="D1868" s="4">
        <f t="shared" ca="1" si="177"/>
        <v>1</v>
      </c>
      <c r="E1868" s="4">
        <f t="shared" ca="1" si="178"/>
        <v>6592</v>
      </c>
      <c r="H1868" s="4">
        <f t="shared" ca="1" si="179"/>
        <v>1</v>
      </c>
    </row>
    <row r="1869" spans="1:8" x14ac:dyDescent="0.25">
      <c r="A1869" s="5">
        <f t="shared" si="174"/>
        <v>1868</v>
      </c>
      <c r="B1869" s="4">
        <f t="shared" ca="1" si="175"/>
        <v>168</v>
      </c>
      <c r="C1869" s="4">
        <f t="shared" ca="1" si="176"/>
        <v>6</v>
      </c>
      <c r="D1869" s="4">
        <f t="shared" ca="1" si="177"/>
        <v>3</v>
      </c>
      <c r="E1869" s="4">
        <f t="shared" ca="1" si="178"/>
        <v>65981</v>
      </c>
      <c r="H1869" s="4">
        <f t="shared" ca="1" si="179"/>
        <v>1</v>
      </c>
    </row>
    <row r="1870" spans="1:8" x14ac:dyDescent="0.25">
      <c r="A1870" s="5">
        <f t="shared" si="174"/>
        <v>1869</v>
      </c>
      <c r="B1870" s="4">
        <f t="shared" ca="1" si="175"/>
        <v>168</v>
      </c>
      <c r="C1870" s="4">
        <f t="shared" ca="1" si="176"/>
        <v>12</v>
      </c>
      <c r="D1870" s="4">
        <f t="shared" ca="1" si="177"/>
        <v>1</v>
      </c>
      <c r="E1870" s="4">
        <f t="shared" ca="1" si="178"/>
        <v>4334</v>
      </c>
      <c r="H1870" s="4">
        <f t="shared" ca="1" si="179"/>
        <v>1</v>
      </c>
    </row>
    <row r="1871" spans="1:8" x14ac:dyDescent="0.25">
      <c r="A1871" s="5">
        <f t="shared" si="174"/>
        <v>1870</v>
      </c>
      <c r="B1871" s="4">
        <f t="shared" ca="1" si="175"/>
        <v>90</v>
      </c>
      <c r="C1871" s="4">
        <f t="shared" ca="1" si="176"/>
        <v>19</v>
      </c>
      <c r="D1871" s="4">
        <f t="shared" ca="1" si="177"/>
        <v>2</v>
      </c>
      <c r="E1871" s="4">
        <f t="shared" ca="1" si="178"/>
        <v>44568</v>
      </c>
      <c r="H1871" s="4">
        <f t="shared" ca="1" si="179"/>
        <v>1</v>
      </c>
    </row>
    <row r="1872" spans="1:8" x14ac:dyDescent="0.25">
      <c r="A1872" s="5">
        <f t="shared" si="174"/>
        <v>1871</v>
      </c>
      <c r="B1872" s="4">
        <f t="shared" ca="1" si="175"/>
        <v>83</v>
      </c>
      <c r="C1872" s="4">
        <f t="shared" ca="1" si="176"/>
        <v>12</v>
      </c>
      <c r="D1872" s="4">
        <f t="shared" ca="1" si="177"/>
        <v>2</v>
      </c>
      <c r="E1872" s="4">
        <f t="shared" ca="1" si="178"/>
        <v>38233</v>
      </c>
      <c r="H1872" s="4">
        <f t="shared" ca="1" si="179"/>
        <v>1</v>
      </c>
    </row>
    <row r="1873" spans="1:8" x14ac:dyDescent="0.25">
      <c r="A1873" s="5">
        <f t="shared" si="174"/>
        <v>1872</v>
      </c>
      <c r="B1873" s="4">
        <f t="shared" ca="1" si="175"/>
        <v>36</v>
      </c>
      <c r="C1873" s="4">
        <f t="shared" ca="1" si="176"/>
        <v>5</v>
      </c>
      <c r="D1873" s="4">
        <f t="shared" ca="1" si="177"/>
        <v>2</v>
      </c>
      <c r="E1873" s="4">
        <f t="shared" ca="1" si="178"/>
        <v>35485</v>
      </c>
      <c r="H1873" s="4">
        <f t="shared" ca="1" si="179"/>
        <v>1</v>
      </c>
    </row>
    <row r="1874" spans="1:8" x14ac:dyDescent="0.25">
      <c r="A1874" s="5">
        <f t="shared" si="174"/>
        <v>1873</v>
      </c>
      <c r="B1874" s="4">
        <f t="shared" ca="1" si="175"/>
        <v>8</v>
      </c>
      <c r="C1874" s="4">
        <f t="shared" ca="1" si="176"/>
        <v>5</v>
      </c>
      <c r="D1874" s="4">
        <f t="shared" ca="1" si="177"/>
        <v>3</v>
      </c>
      <c r="E1874" s="4">
        <f t="shared" ca="1" si="178"/>
        <v>61526</v>
      </c>
      <c r="H1874" s="4">
        <f t="shared" ca="1" si="179"/>
        <v>0</v>
      </c>
    </row>
    <row r="1875" spans="1:8" x14ac:dyDescent="0.25">
      <c r="A1875" s="5">
        <f t="shared" si="174"/>
        <v>1874</v>
      </c>
      <c r="B1875" s="4">
        <f t="shared" ca="1" si="175"/>
        <v>40</v>
      </c>
      <c r="C1875" s="4">
        <f t="shared" ca="1" si="176"/>
        <v>9</v>
      </c>
      <c r="D1875" s="4">
        <f t="shared" ca="1" si="177"/>
        <v>3</v>
      </c>
      <c r="E1875" s="4">
        <f t="shared" ca="1" si="178"/>
        <v>82970</v>
      </c>
      <c r="H1875" s="4">
        <f t="shared" ca="1" si="179"/>
        <v>0</v>
      </c>
    </row>
    <row r="1876" spans="1:8" x14ac:dyDescent="0.25">
      <c r="A1876" s="5">
        <f t="shared" si="174"/>
        <v>1875</v>
      </c>
      <c r="B1876" s="4">
        <f t="shared" ca="1" si="175"/>
        <v>174</v>
      </c>
      <c r="C1876" s="4">
        <f t="shared" ca="1" si="176"/>
        <v>5</v>
      </c>
      <c r="D1876" s="4">
        <f t="shared" ca="1" si="177"/>
        <v>3</v>
      </c>
      <c r="E1876" s="4">
        <f t="shared" ca="1" si="178"/>
        <v>73632</v>
      </c>
      <c r="H1876" s="4">
        <f t="shared" ca="1" si="179"/>
        <v>1</v>
      </c>
    </row>
    <row r="1877" spans="1:8" x14ac:dyDescent="0.25">
      <c r="A1877" s="5">
        <f t="shared" si="174"/>
        <v>1876</v>
      </c>
      <c r="B1877" s="4">
        <f t="shared" ca="1" si="175"/>
        <v>123</v>
      </c>
      <c r="C1877" s="4">
        <f t="shared" ca="1" si="176"/>
        <v>11</v>
      </c>
      <c r="D1877" s="4">
        <f t="shared" ca="1" si="177"/>
        <v>1</v>
      </c>
      <c r="E1877" s="4">
        <f t="shared" ca="1" si="178"/>
        <v>22503</v>
      </c>
      <c r="H1877" s="4">
        <f t="shared" ca="1" si="179"/>
        <v>1</v>
      </c>
    </row>
    <row r="1878" spans="1:8" x14ac:dyDescent="0.25">
      <c r="A1878" s="5">
        <f t="shared" si="174"/>
        <v>1877</v>
      </c>
      <c r="B1878" s="4">
        <f t="shared" ca="1" si="175"/>
        <v>94</v>
      </c>
      <c r="C1878" s="4">
        <f t="shared" ca="1" si="176"/>
        <v>14</v>
      </c>
      <c r="D1878" s="4">
        <f t="shared" ca="1" si="177"/>
        <v>3</v>
      </c>
      <c r="E1878" s="4">
        <f t="shared" ca="1" si="178"/>
        <v>87612</v>
      </c>
      <c r="H1878" s="4">
        <f t="shared" ca="1" si="179"/>
        <v>1</v>
      </c>
    </row>
    <row r="1879" spans="1:8" x14ac:dyDescent="0.25">
      <c r="A1879" s="5">
        <f t="shared" si="174"/>
        <v>1878</v>
      </c>
      <c r="B1879" s="4">
        <f t="shared" ca="1" si="175"/>
        <v>166</v>
      </c>
      <c r="C1879" s="4">
        <f t="shared" ca="1" si="176"/>
        <v>16</v>
      </c>
      <c r="D1879" s="4">
        <f t="shared" ca="1" si="177"/>
        <v>1</v>
      </c>
      <c r="E1879" s="4">
        <f t="shared" ca="1" si="178"/>
        <v>26163</v>
      </c>
      <c r="H1879" s="4">
        <f t="shared" ca="1" si="179"/>
        <v>1</v>
      </c>
    </row>
    <row r="1880" spans="1:8" x14ac:dyDescent="0.25">
      <c r="A1880" s="5">
        <f t="shared" si="174"/>
        <v>1879</v>
      </c>
      <c r="B1880" s="4">
        <f t="shared" ca="1" si="175"/>
        <v>68</v>
      </c>
      <c r="C1880" s="4">
        <f t="shared" ca="1" si="176"/>
        <v>14</v>
      </c>
      <c r="D1880" s="4">
        <f t="shared" ca="1" si="177"/>
        <v>1</v>
      </c>
      <c r="E1880" s="4">
        <f t="shared" ca="1" si="178"/>
        <v>8450</v>
      </c>
      <c r="H1880" s="4">
        <f t="shared" ca="1" si="179"/>
        <v>1</v>
      </c>
    </row>
    <row r="1881" spans="1:8" x14ac:dyDescent="0.25">
      <c r="A1881" s="5">
        <f t="shared" si="174"/>
        <v>1880</v>
      </c>
      <c r="B1881" s="4">
        <f t="shared" ca="1" si="175"/>
        <v>48</v>
      </c>
      <c r="C1881" s="4">
        <f t="shared" ca="1" si="176"/>
        <v>3</v>
      </c>
      <c r="D1881" s="4">
        <f t="shared" ca="1" si="177"/>
        <v>2</v>
      </c>
      <c r="E1881" s="4">
        <f t="shared" ca="1" si="178"/>
        <v>40965</v>
      </c>
      <c r="H1881" s="4">
        <f t="shared" ca="1" si="179"/>
        <v>0</v>
      </c>
    </row>
    <row r="1882" spans="1:8" x14ac:dyDescent="0.25">
      <c r="A1882" s="5">
        <f t="shared" si="174"/>
        <v>1881</v>
      </c>
      <c r="B1882" s="4">
        <f t="shared" ca="1" si="175"/>
        <v>133</v>
      </c>
      <c r="C1882" s="4">
        <f t="shared" ca="1" si="176"/>
        <v>6</v>
      </c>
      <c r="D1882" s="4">
        <f t="shared" ca="1" si="177"/>
        <v>2</v>
      </c>
      <c r="E1882" s="4">
        <f t="shared" ca="1" si="178"/>
        <v>45357</v>
      </c>
      <c r="H1882" s="4">
        <f t="shared" ca="1" si="179"/>
        <v>1</v>
      </c>
    </row>
    <row r="1883" spans="1:8" x14ac:dyDescent="0.25">
      <c r="A1883" s="5">
        <f t="shared" si="174"/>
        <v>1882</v>
      </c>
      <c r="B1883" s="4">
        <f t="shared" ca="1" si="175"/>
        <v>149</v>
      </c>
      <c r="C1883" s="4">
        <f t="shared" ca="1" si="176"/>
        <v>8</v>
      </c>
      <c r="D1883" s="4">
        <f t="shared" ca="1" si="177"/>
        <v>3</v>
      </c>
      <c r="E1883" s="4">
        <f t="shared" ca="1" si="178"/>
        <v>78931</v>
      </c>
      <c r="H1883" s="4">
        <f t="shared" ca="1" si="179"/>
        <v>1</v>
      </c>
    </row>
    <row r="1884" spans="1:8" x14ac:dyDescent="0.25">
      <c r="A1884" s="5">
        <f t="shared" si="174"/>
        <v>1883</v>
      </c>
      <c r="B1884" s="4">
        <f t="shared" ca="1" si="175"/>
        <v>36</v>
      </c>
      <c r="C1884" s="4">
        <f t="shared" ca="1" si="176"/>
        <v>6</v>
      </c>
      <c r="D1884" s="4">
        <f t="shared" ca="1" si="177"/>
        <v>1</v>
      </c>
      <c r="E1884" s="4">
        <f t="shared" ca="1" si="178"/>
        <v>29449</v>
      </c>
      <c r="H1884" s="4">
        <f t="shared" ca="1" si="179"/>
        <v>1</v>
      </c>
    </row>
    <row r="1885" spans="1:8" x14ac:dyDescent="0.25">
      <c r="A1885" s="5">
        <f t="shared" si="174"/>
        <v>1884</v>
      </c>
      <c r="B1885" s="4">
        <f t="shared" ca="1" si="175"/>
        <v>148</v>
      </c>
      <c r="C1885" s="4">
        <f t="shared" ca="1" si="176"/>
        <v>16</v>
      </c>
      <c r="D1885" s="4">
        <f t="shared" ca="1" si="177"/>
        <v>2</v>
      </c>
      <c r="E1885" s="4">
        <f t="shared" ca="1" si="178"/>
        <v>55695</v>
      </c>
      <c r="H1885" s="4">
        <f t="shared" ca="1" si="179"/>
        <v>0</v>
      </c>
    </row>
    <row r="1886" spans="1:8" x14ac:dyDescent="0.25">
      <c r="A1886" s="5">
        <f t="shared" si="174"/>
        <v>1885</v>
      </c>
      <c r="B1886" s="4">
        <f t="shared" ca="1" si="175"/>
        <v>45</v>
      </c>
      <c r="C1886" s="4">
        <f t="shared" ca="1" si="176"/>
        <v>19</v>
      </c>
      <c r="D1886" s="4">
        <f t="shared" ca="1" si="177"/>
        <v>3</v>
      </c>
      <c r="E1886" s="4">
        <f t="shared" ca="1" si="178"/>
        <v>64921</v>
      </c>
      <c r="H1886" s="4">
        <f t="shared" ca="1" si="179"/>
        <v>0</v>
      </c>
    </row>
    <row r="1887" spans="1:8" x14ac:dyDescent="0.25">
      <c r="A1887" s="5">
        <f t="shared" si="174"/>
        <v>1886</v>
      </c>
      <c r="B1887" s="4">
        <f t="shared" ca="1" si="175"/>
        <v>40</v>
      </c>
      <c r="C1887" s="4">
        <f t="shared" ca="1" si="176"/>
        <v>16</v>
      </c>
      <c r="D1887" s="4">
        <f t="shared" ca="1" si="177"/>
        <v>3</v>
      </c>
      <c r="E1887" s="4">
        <f t="shared" ca="1" si="178"/>
        <v>87803</v>
      </c>
      <c r="H1887" s="4">
        <f t="shared" ca="1" si="179"/>
        <v>1</v>
      </c>
    </row>
    <row r="1888" spans="1:8" x14ac:dyDescent="0.25">
      <c r="A1888" s="5">
        <f t="shared" si="174"/>
        <v>1887</v>
      </c>
      <c r="B1888" s="4">
        <f t="shared" ca="1" si="175"/>
        <v>8</v>
      </c>
      <c r="C1888" s="4">
        <f t="shared" ca="1" si="176"/>
        <v>19</v>
      </c>
      <c r="D1888" s="4">
        <f t="shared" ca="1" si="177"/>
        <v>1</v>
      </c>
      <c r="E1888" s="4">
        <f t="shared" ca="1" si="178"/>
        <v>15617</v>
      </c>
      <c r="H1888" s="4">
        <f t="shared" ca="1" si="179"/>
        <v>0</v>
      </c>
    </row>
    <row r="1889" spans="1:8" x14ac:dyDescent="0.25">
      <c r="A1889" s="5">
        <f t="shared" si="174"/>
        <v>1888</v>
      </c>
      <c r="B1889" s="4">
        <f t="shared" ca="1" si="175"/>
        <v>137</v>
      </c>
      <c r="C1889" s="4">
        <f t="shared" ca="1" si="176"/>
        <v>14</v>
      </c>
      <c r="D1889" s="4">
        <f t="shared" ca="1" si="177"/>
        <v>1</v>
      </c>
      <c r="E1889" s="4">
        <f t="shared" ca="1" si="178"/>
        <v>3525</v>
      </c>
      <c r="H1889" s="4">
        <f t="shared" ca="1" si="179"/>
        <v>1</v>
      </c>
    </row>
    <row r="1890" spans="1:8" x14ac:dyDescent="0.25">
      <c r="A1890" s="5">
        <f t="shared" si="174"/>
        <v>1889</v>
      </c>
      <c r="B1890" s="4">
        <f t="shared" ca="1" si="175"/>
        <v>54</v>
      </c>
      <c r="C1890" s="4">
        <f t="shared" ca="1" si="176"/>
        <v>4</v>
      </c>
      <c r="D1890" s="4">
        <f t="shared" ca="1" si="177"/>
        <v>3</v>
      </c>
      <c r="E1890" s="4">
        <f t="shared" ca="1" si="178"/>
        <v>70388</v>
      </c>
      <c r="H1890" s="4">
        <f t="shared" ca="1" si="179"/>
        <v>0</v>
      </c>
    </row>
    <row r="1891" spans="1:8" x14ac:dyDescent="0.25">
      <c r="A1891" s="5">
        <f t="shared" si="174"/>
        <v>1890</v>
      </c>
      <c r="B1891" s="4">
        <f t="shared" ca="1" si="175"/>
        <v>38</v>
      </c>
      <c r="C1891" s="4">
        <f t="shared" ca="1" si="176"/>
        <v>5</v>
      </c>
      <c r="D1891" s="4">
        <f t="shared" ca="1" si="177"/>
        <v>2</v>
      </c>
      <c r="E1891" s="4">
        <f t="shared" ca="1" si="178"/>
        <v>57273</v>
      </c>
      <c r="H1891" s="4">
        <f t="shared" ca="1" si="179"/>
        <v>0</v>
      </c>
    </row>
    <row r="1892" spans="1:8" x14ac:dyDescent="0.25">
      <c r="A1892" s="5">
        <f t="shared" si="174"/>
        <v>1891</v>
      </c>
      <c r="B1892" s="4">
        <f t="shared" ca="1" si="175"/>
        <v>53</v>
      </c>
      <c r="C1892" s="4">
        <f t="shared" ca="1" si="176"/>
        <v>13</v>
      </c>
      <c r="D1892" s="4">
        <f t="shared" ca="1" si="177"/>
        <v>2</v>
      </c>
      <c r="E1892" s="4">
        <f t="shared" ca="1" si="178"/>
        <v>32460</v>
      </c>
      <c r="H1892" s="4">
        <f t="shared" ca="1" si="179"/>
        <v>1</v>
      </c>
    </row>
    <row r="1893" spans="1:8" x14ac:dyDescent="0.25">
      <c r="A1893" s="5">
        <f t="shared" si="174"/>
        <v>1892</v>
      </c>
      <c r="B1893" s="4">
        <f t="shared" ca="1" si="175"/>
        <v>60</v>
      </c>
      <c r="C1893" s="4">
        <f t="shared" ca="1" si="176"/>
        <v>11</v>
      </c>
      <c r="D1893" s="4">
        <f t="shared" ca="1" si="177"/>
        <v>1</v>
      </c>
      <c r="E1893" s="4">
        <f t="shared" ca="1" si="178"/>
        <v>20405</v>
      </c>
      <c r="H1893" s="4">
        <f t="shared" ca="1" si="179"/>
        <v>1</v>
      </c>
    </row>
    <row r="1894" spans="1:8" x14ac:dyDescent="0.25">
      <c r="A1894" s="5">
        <f t="shared" si="174"/>
        <v>1893</v>
      </c>
      <c r="B1894" s="4">
        <f t="shared" ca="1" si="175"/>
        <v>168</v>
      </c>
      <c r="C1894" s="4">
        <f t="shared" ca="1" si="176"/>
        <v>20</v>
      </c>
      <c r="D1894" s="4">
        <f t="shared" ca="1" si="177"/>
        <v>1</v>
      </c>
      <c r="E1894" s="4">
        <f t="shared" ca="1" si="178"/>
        <v>15235</v>
      </c>
      <c r="H1894" s="4">
        <f t="shared" ca="1" si="179"/>
        <v>1</v>
      </c>
    </row>
    <row r="1895" spans="1:8" x14ac:dyDescent="0.25">
      <c r="A1895" s="5">
        <f t="shared" si="174"/>
        <v>1894</v>
      </c>
      <c r="B1895" s="4">
        <f t="shared" ca="1" si="175"/>
        <v>65</v>
      </c>
      <c r="C1895" s="4">
        <f t="shared" ca="1" si="176"/>
        <v>6</v>
      </c>
      <c r="D1895" s="4">
        <f t="shared" ca="1" si="177"/>
        <v>2</v>
      </c>
      <c r="E1895" s="4">
        <f t="shared" ca="1" si="178"/>
        <v>44382</v>
      </c>
      <c r="H1895" s="4">
        <f t="shared" ca="1" si="179"/>
        <v>1</v>
      </c>
    </row>
    <row r="1896" spans="1:8" x14ac:dyDescent="0.25">
      <c r="A1896" s="5">
        <f t="shared" si="174"/>
        <v>1895</v>
      </c>
      <c r="B1896" s="4">
        <f t="shared" ca="1" si="175"/>
        <v>116</v>
      </c>
      <c r="C1896" s="4">
        <f t="shared" ca="1" si="176"/>
        <v>16</v>
      </c>
      <c r="D1896" s="4">
        <f t="shared" ca="1" si="177"/>
        <v>1</v>
      </c>
      <c r="E1896" s="4">
        <f t="shared" ca="1" si="178"/>
        <v>5810</v>
      </c>
      <c r="H1896" s="4">
        <f t="shared" ca="1" si="179"/>
        <v>1</v>
      </c>
    </row>
    <row r="1897" spans="1:8" x14ac:dyDescent="0.25">
      <c r="A1897" s="5">
        <f t="shared" si="174"/>
        <v>1896</v>
      </c>
      <c r="B1897" s="4">
        <f t="shared" ca="1" si="175"/>
        <v>19</v>
      </c>
      <c r="C1897" s="4">
        <f t="shared" ca="1" si="176"/>
        <v>7</v>
      </c>
      <c r="D1897" s="4">
        <f t="shared" ca="1" si="177"/>
        <v>2</v>
      </c>
      <c r="E1897" s="4">
        <f t="shared" ca="1" si="178"/>
        <v>58736</v>
      </c>
      <c r="H1897" s="4">
        <f t="shared" ca="1" si="179"/>
        <v>1</v>
      </c>
    </row>
    <row r="1898" spans="1:8" x14ac:dyDescent="0.25">
      <c r="A1898" s="5">
        <f t="shared" si="174"/>
        <v>1897</v>
      </c>
      <c r="B1898" s="4">
        <f t="shared" ca="1" si="175"/>
        <v>85</v>
      </c>
      <c r="C1898" s="4">
        <f t="shared" ca="1" si="176"/>
        <v>11</v>
      </c>
      <c r="D1898" s="4">
        <f t="shared" ca="1" si="177"/>
        <v>1</v>
      </c>
      <c r="E1898" s="4">
        <f t="shared" ca="1" si="178"/>
        <v>1541</v>
      </c>
      <c r="H1898" s="4">
        <f t="shared" ca="1" si="179"/>
        <v>1</v>
      </c>
    </row>
    <row r="1899" spans="1:8" x14ac:dyDescent="0.25">
      <c r="A1899" s="5">
        <f t="shared" si="174"/>
        <v>1898</v>
      </c>
      <c r="B1899" s="4">
        <f t="shared" ca="1" si="175"/>
        <v>38</v>
      </c>
      <c r="C1899" s="4">
        <f t="shared" ca="1" si="176"/>
        <v>13</v>
      </c>
      <c r="D1899" s="4">
        <f t="shared" ca="1" si="177"/>
        <v>1</v>
      </c>
      <c r="E1899" s="4">
        <f t="shared" ca="1" si="178"/>
        <v>530</v>
      </c>
      <c r="H1899" s="4">
        <f t="shared" ca="1" si="179"/>
        <v>1</v>
      </c>
    </row>
    <row r="1900" spans="1:8" x14ac:dyDescent="0.25">
      <c r="A1900" s="5">
        <f t="shared" si="174"/>
        <v>1899</v>
      </c>
      <c r="B1900" s="4">
        <f t="shared" ca="1" si="175"/>
        <v>42</v>
      </c>
      <c r="C1900" s="4">
        <f t="shared" ca="1" si="176"/>
        <v>10</v>
      </c>
      <c r="D1900" s="4">
        <f t="shared" ca="1" si="177"/>
        <v>3</v>
      </c>
      <c r="E1900" s="4">
        <f t="shared" ca="1" si="178"/>
        <v>83503</v>
      </c>
      <c r="H1900" s="4">
        <f t="shared" ca="1" si="179"/>
        <v>1</v>
      </c>
    </row>
    <row r="1901" spans="1:8" x14ac:dyDescent="0.25">
      <c r="A1901" s="5">
        <f t="shared" si="174"/>
        <v>1900</v>
      </c>
      <c r="B1901" s="4">
        <f t="shared" ca="1" si="175"/>
        <v>39</v>
      </c>
      <c r="C1901" s="4">
        <f t="shared" ca="1" si="176"/>
        <v>16</v>
      </c>
      <c r="D1901" s="4">
        <f t="shared" ca="1" si="177"/>
        <v>1</v>
      </c>
      <c r="E1901" s="4">
        <f t="shared" ca="1" si="178"/>
        <v>23256</v>
      </c>
      <c r="H1901" s="4">
        <f t="shared" ca="1" si="179"/>
        <v>1</v>
      </c>
    </row>
    <row r="1902" spans="1:8" x14ac:dyDescent="0.25">
      <c r="A1902" s="5">
        <f t="shared" si="174"/>
        <v>1901</v>
      </c>
      <c r="B1902" s="4">
        <f t="shared" ca="1" si="175"/>
        <v>37</v>
      </c>
      <c r="C1902" s="4">
        <f t="shared" ca="1" si="176"/>
        <v>5</v>
      </c>
      <c r="D1902" s="4">
        <f t="shared" ca="1" si="177"/>
        <v>3</v>
      </c>
      <c r="E1902" s="4">
        <f t="shared" ca="1" si="178"/>
        <v>80467</v>
      </c>
      <c r="H1902" s="4">
        <f t="shared" ca="1" si="179"/>
        <v>1</v>
      </c>
    </row>
    <row r="1903" spans="1:8" x14ac:dyDescent="0.25">
      <c r="A1903" s="5">
        <f t="shared" si="174"/>
        <v>1902</v>
      </c>
      <c r="B1903" s="4">
        <f t="shared" ca="1" si="175"/>
        <v>33</v>
      </c>
      <c r="C1903" s="4">
        <f t="shared" ca="1" si="176"/>
        <v>17</v>
      </c>
      <c r="D1903" s="4">
        <f t="shared" ca="1" si="177"/>
        <v>2</v>
      </c>
      <c r="E1903" s="4">
        <f t="shared" ca="1" si="178"/>
        <v>36587</v>
      </c>
      <c r="H1903" s="4">
        <f t="shared" ca="1" si="179"/>
        <v>1</v>
      </c>
    </row>
    <row r="1904" spans="1:8" x14ac:dyDescent="0.25">
      <c r="A1904" s="5">
        <f t="shared" si="174"/>
        <v>1903</v>
      </c>
      <c r="B1904" s="4">
        <f t="shared" ca="1" si="175"/>
        <v>45</v>
      </c>
      <c r="C1904" s="4">
        <f t="shared" ca="1" si="176"/>
        <v>16</v>
      </c>
      <c r="D1904" s="4">
        <f t="shared" ca="1" si="177"/>
        <v>1</v>
      </c>
      <c r="E1904" s="4">
        <f t="shared" ca="1" si="178"/>
        <v>555</v>
      </c>
      <c r="H1904" s="4">
        <f t="shared" ca="1" si="179"/>
        <v>0</v>
      </c>
    </row>
    <row r="1905" spans="1:8" x14ac:dyDescent="0.25">
      <c r="A1905" s="5">
        <f t="shared" si="174"/>
        <v>1904</v>
      </c>
      <c r="B1905" s="4">
        <f t="shared" ca="1" si="175"/>
        <v>95</v>
      </c>
      <c r="C1905" s="4">
        <f t="shared" ca="1" si="176"/>
        <v>2</v>
      </c>
      <c r="D1905" s="4">
        <f t="shared" ca="1" si="177"/>
        <v>3</v>
      </c>
      <c r="E1905" s="4">
        <f t="shared" ca="1" si="178"/>
        <v>81978</v>
      </c>
      <c r="H1905" s="4">
        <f t="shared" ca="1" si="179"/>
        <v>0</v>
      </c>
    </row>
    <row r="1906" spans="1:8" x14ac:dyDescent="0.25">
      <c r="A1906" s="5">
        <f t="shared" si="174"/>
        <v>1905</v>
      </c>
      <c r="B1906" s="4">
        <f t="shared" ca="1" si="175"/>
        <v>8</v>
      </c>
      <c r="C1906" s="4">
        <f t="shared" ca="1" si="176"/>
        <v>18</v>
      </c>
      <c r="D1906" s="4">
        <f t="shared" ca="1" si="177"/>
        <v>1</v>
      </c>
      <c r="E1906" s="4">
        <f t="shared" ca="1" si="178"/>
        <v>5198</v>
      </c>
      <c r="H1906" s="4">
        <f t="shared" ca="1" si="179"/>
        <v>0</v>
      </c>
    </row>
    <row r="1907" spans="1:8" x14ac:dyDescent="0.25">
      <c r="A1907" s="5">
        <f t="shared" si="174"/>
        <v>1906</v>
      </c>
      <c r="B1907" s="4">
        <f t="shared" ca="1" si="175"/>
        <v>28</v>
      </c>
      <c r="C1907" s="4">
        <f t="shared" ca="1" si="176"/>
        <v>8</v>
      </c>
      <c r="D1907" s="4">
        <f t="shared" ca="1" si="177"/>
        <v>1</v>
      </c>
      <c r="E1907" s="4">
        <f t="shared" ca="1" si="178"/>
        <v>27955</v>
      </c>
      <c r="H1907" s="4">
        <f t="shared" ca="1" si="179"/>
        <v>0</v>
      </c>
    </row>
    <row r="1908" spans="1:8" x14ac:dyDescent="0.25">
      <c r="A1908" s="5">
        <f t="shared" si="174"/>
        <v>1907</v>
      </c>
      <c r="B1908" s="4">
        <f t="shared" ca="1" si="175"/>
        <v>36</v>
      </c>
      <c r="C1908" s="4">
        <f t="shared" ca="1" si="176"/>
        <v>13</v>
      </c>
      <c r="D1908" s="4">
        <f t="shared" ca="1" si="177"/>
        <v>1</v>
      </c>
      <c r="E1908" s="4">
        <f t="shared" ca="1" si="178"/>
        <v>19548</v>
      </c>
      <c r="H1908" s="4">
        <f t="shared" ca="1" si="179"/>
        <v>0</v>
      </c>
    </row>
    <row r="1909" spans="1:8" x14ac:dyDescent="0.25">
      <c r="A1909" s="5">
        <f t="shared" si="174"/>
        <v>1908</v>
      </c>
      <c r="B1909" s="4">
        <f t="shared" ca="1" si="175"/>
        <v>128</v>
      </c>
      <c r="C1909" s="4">
        <f t="shared" ca="1" si="176"/>
        <v>12</v>
      </c>
      <c r="D1909" s="4">
        <f t="shared" ca="1" si="177"/>
        <v>1</v>
      </c>
      <c r="E1909" s="4">
        <f t="shared" ca="1" si="178"/>
        <v>22976</v>
      </c>
      <c r="H1909" s="4">
        <f t="shared" ca="1" si="179"/>
        <v>0</v>
      </c>
    </row>
    <row r="1910" spans="1:8" x14ac:dyDescent="0.25">
      <c r="A1910" s="5">
        <f t="shared" si="174"/>
        <v>1909</v>
      </c>
      <c r="B1910" s="4">
        <f t="shared" ca="1" si="175"/>
        <v>136</v>
      </c>
      <c r="C1910" s="4">
        <f t="shared" ca="1" si="176"/>
        <v>14</v>
      </c>
      <c r="D1910" s="4">
        <f t="shared" ca="1" si="177"/>
        <v>1</v>
      </c>
      <c r="E1910" s="4">
        <f t="shared" ca="1" si="178"/>
        <v>10691</v>
      </c>
      <c r="H1910" s="4">
        <f t="shared" ca="1" si="179"/>
        <v>1</v>
      </c>
    </row>
    <row r="1911" spans="1:8" x14ac:dyDescent="0.25">
      <c r="A1911" s="5">
        <f t="shared" si="174"/>
        <v>1910</v>
      </c>
      <c r="B1911" s="4">
        <f t="shared" ca="1" si="175"/>
        <v>103</v>
      </c>
      <c r="C1911" s="4">
        <f t="shared" ca="1" si="176"/>
        <v>15</v>
      </c>
      <c r="D1911" s="4">
        <f t="shared" ca="1" si="177"/>
        <v>2</v>
      </c>
      <c r="E1911" s="4">
        <f t="shared" ca="1" si="178"/>
        <v>40765</v>
      </c>
      <c r="H1911" s="4">
        <f t="shared" ca="1" si="179"/>
        <v>1</v>
      </c>
    </row>
    <row r="1912" spans="1:8" x14ac:dyDescent="0.25">
      <c r="A1912" s="5">
        <f t="shared" si="174"/>
        <v>1911</v>
      </c>
      <c r="B1912" s="4">
        <f t="shared" ca="1" si="175"/>
        <v>130</v>
      </c>
      <c r="C1912" s="4">
        <f t="shared" ca="1" si="176"/>
        <v>15</v>
      </c>
      <c r="D1912" s="4">
        <f t="shared" ca="1" si="177"/>
        <v>1</v>
      </c>
      <c r="E1912" s="4">
        <f t="shared" ca="1" si="178"/>
        <v>14475</v>
      </c>
      <c r="H1912" s="4">
        <f t="shared" ca="1" si="179"/>
        <v>0</v>
      </c>
    </row>
    <row r="1913" spans="1:8" x14ac:dyDescent="0.25">
      <c r="A1913" s="5">
        <f t="shared" si="174"/>
        <v>1912</v>
      </c>
      <c r="B1913" s="4">
        <f t="shared" ca="1" si="175"/>
        <v>104</v>
      </c>
      <c r="C1913" s="4">
        <f t="shared" ca="1" si="176"/>
        <v>15</v>
      </c>
      <c r="D1913" s="4">
        <f t="shared" ca="1" si="177"/>
        <v>2</v>
      </c>
      <c r="E1913" s="4">
        <f t="shared" ca="1" si="178"/>
        <v>30861</v>
      </c>
      <c r="H1913" s="4">
        <f t="shared" ca="1" si="179"/>
        <v>1</v>
      </c>
    </row>
    <row r="1914" spans="1:8" x14ac:dyDescent="0.25">
      <c r="A1914" s="5">
        <f t="shared" si="174"/>
        <v>1913</v>
      </c>
      <c r="B1914" s="4">
        <f t="shared" ca="1" si="175"/>
        <v>125</v>
      </c>
      <c r="C1914" s="4">
        <f t="shared" ca="1" si="176"/>
        <v>3</v>
      </c>
      <c r="D1914" s="4">
        <f t="shared" ca="1" si="177"/>
        <v>3</v>
      </c>
      <c r="E1914" s="4">
        <f t="shared" ca="1" si="178"/>
        <v>85735</v>
      </c>
      <c r="H1914" s="4">
        <f t="shared" ca="1" si="179"/>
        <v>0</v>
      </c>
    </row>
    <row r="1915" spans="1:8" x14ac:dyDescent="0.25">
      <c r="A1915" s="5">
        <f t="shared" si="174"/>
        <v>1914</v>
      </c>
      <c r="B1915" s="4">
        <f t="shared" ca="1" si="175"/>
        <v>152</v>
      </c>
      <c r="C1915" s="4">
        <f t="shared" ca="1" si="176"/>
        <v>18</v>
      </c>
      <c r="D1915" s="4">
        <f t="shared" ca="1" si="177"/>
        <v>1</v>
      </c>
      <c r="E1915" s="4">
        <f t="shared" ca="1" si="178"/>
        <v>28895</v>
      </c>
      <c r="H1915" s="4">
        <f t="shared" ca="1" si="179"/>
        <v>1</v>
      </c>
    </row>
    <row r="1916" spans="1:8" x14ac:dyDescent="0.25">
      <c r="A1916" s="5">
        <f t="shared" si="174"/>
        <v>1915</v>
      </c>
      <c r="B1916" s="4">
        <f t="shared" ca="1" si="175"/>
        <v>30</v>
      </c>
      <c r="C1916" s="4">
        <f t="shared" ca="1" si="176"/>
        <v>9</v>
      </c>
      <c r="D1916" s="4">
        <f t="shared" ca="1" si="177"/>
        <v>2</v>
      </c>
      <c r="E1916" s="4">
        <f t="shared" ca="1" si="178"/>
        <v>58818</v>
      </c>
      <c r="H1916" s="4">
        <f t="shared" ca="1" si="179"/>
        <v>1</v>
      </c>
    </row>
    <row r="1917" spans="1:8" x14ac:dyDescent="0.25">
      <c r="A1917" s="5">
        <f t="shared" si="174"/>
        <v>1916</v>
      </c>
      <c r="B1917" s="4">
        <f t="shared" ca="1" si="175"/>
        <v>67</v>
      </c>
      <c r="C1917" s="4">
        <f t="shared" ca="1" si="176"/>
        <v>7</v>
      </c>
      <c r="D1917" s="4">
        <f t="shared" ca="1" si="177"/>
        <v>1</v>
      </c>
      <c r="E1917" s="4">
        <f t="shared" ca="1" si="178"/>
        <v>13499</v>
      </c>
      <c r="H1917" s="4">
        <f t="shared" ca="1" si="179"/>
        <v>1</v>
      </c>
    </row>
    <row r="1918" spans="1:8" x14ac:dyDescent="0.25">
      <c r="A1918" s="5">
        <f t="shared" si="174"/>
        <v>1917</v>
      </c>
      <c r="B1918" s="4">
        <f t="shared" ca="1" si="175"/>
        <v>69</v>
      </c>
      <c r="C1918" s="4">
        <f t="shared" ca="1" si="176"/>
        <v>3</v>
      </c>
      <c r="D1918" s="4">
        <f t="shared" ca="1" si="177"/>
        <v>3</v>
      </c>
      <c r="E1918" s="4">
        <f t="shared" ca="1" si="178"/>
        <v>68304</v>
      </c>
      <c r="H1918" s="4">
        <f t="shared" ca="1" si="179"/>
        <v>0</v>
      </c>
    </row>
    <row r="1919" spans="1:8" x14ac:dyDescent="0.25">
      <c r="A1919" s="5">
        <f t="shared" si="174"/>
        <v>1918</v>
      </c>
      <c r="B1919" s="4">
        <f t="shared" ca="1" si="175"/>
        <v>33</v>
      </c>
      <c r="C1919" s="4">
        <f t="shared" ca="1" si="176"/>
        <v>7</v>
      </c>
      <c r="D1919" s="4">
        <f t="shared" ca="1" si="177"/>
        <v>1</v>
      </c>
      <c r="E1919" s="4">
        <f t="shared" ca="1" si="178"/>
        <v>24014</v>
      </c>
      <c r="H1919" s="4">
        <f t="shared" ca="1" si="179"/>
        <v>0</v>
      </c>
    </row>
    <row r="1920" spans="1:8" x14ac:dyDescent="0.25">
      <c r="A1920" s="5">
        <f t="shared" si="174"/>
        <v>1919</v>
      </c>
      <c r="B1920" s="4">
        <f t="shared" ca="1" si="175"/>
        <v>90</v>
      </c>
      <c r="C1920" s="4">
        <f t="shared" ca="1" si="176"/>
        <v>2</v>
      </c>
      <c r="D1920" s="4">
        <f t="shared" ca="1" si="177"/>
        <v>3</v>
      </c>
      <c r="E1920" s="4">
        <f t="shared" ca="1" si="178"/>
        <v>78292</v>
      </c>
      <c r="H1920" s="4">
        <f t="shared" ca="1" si="179"/>
        <v>1</v>
      </c>
    </row>
    <row r="1921" spans="1:8" x14ac:dyDescent="0.25">
      <c r="A1921" s="5">
        <f t="shared" si="174"/>
        <v>1920</v>
      </c>
      <c r="B1921" s="4">
        <f t="shared" ca="1" si="175"/>
        <v>44</v>
      </c>
      <c r="C1921" s="4">
        <f t="shared" ca="1" si="176"/>
        <v>5</v>
      </c>
      <c r="D1921" s="4">
        <f t="shared" ca="1" si="177"/>
        <v>2</v>
      </c>
      <c r="E1921" s="4">
        <f t="shared" ca="1" si="178"/>
        <v>57039</v>
      </c>
      <c r="H1921" s="4">
        <f t="shared" ca="1" si="179"/>
        <v>1</v>
      </c>
    </row>
    <row r="1922" spans="1:8" x14ac:dyDescent="0.25">
      <c r="A1922" s="5">
        <f t="shared" si="174"/>
        <v>1921</v>
      </c>
      <c r="B1922" s="4">
        <f t="shared" ca="1" si="175"/>
        <v>69</v>
      </c>
      <c r="C1922" s="4">
        <f t="shared" ca="1" si="176"/>
        <v>5</v>
      </c>
      <c r="D1922" s="4">
        <f t="shared" ca="1" si="177"/>
        <v>1</v>
      </c>
      <c r="E1922" s="4">
        <f t="shared" ca="1" si="178"/>
        <v>20452</v>
      </c>
      <c r="H1922" s="4">
        <f t="shared" ca="1" si="179"/>
        <v>0</v>
      </c>
    </row>
    <row r="1923" spans="1:8" x14ac:dyDescent="0.25">
      <c r="A1923" s="5">
        <f t="shared" si="174"/>
        <v>1922</v>
      </c>
      <c r="B1923" s="4">
        <f t="shared" ca="1" si="175"/>
        <v>170</v>
      </c>
      <c r="C1923" s="4">
        <f t="shared" ca="1" si="176"/>
        <v>2</v>
      </c>
      <c r="D1923" s="4">
        <f t="shared" ca="1" si="177"/>
        <v>3</v>
      </c>
      <c r="E1923" s="4">
        <f t="shared" ca="1" si="178"/>
        <v>62474</v>
      </c>
      <c r="H1923" s="4">
        <f t="shared" ca="1" si="179"/>
        <v>1</v>
      </c>
    </row>
    <row r="1924" spans="1:8" x14ac:dyDescent="0.25">
      <c r="A1924" s="5">
        <f t="shared" ref="A1924:A1987" si="180">A1923+1</f>
        <v>1923</v>
      </c>
      <c r="B1924" s="4">
        <f t="shared" ref="B1924:B1987" ca="1" si="181">RANDBETWEEN(1,175)</f>
        <v>25</v>
      </c>
      <c r="C1924" s="4">
        <f t="shared" ref="C1924:C1987" ca="1" si="182">RANDBETWEEN(1,20)</f>
        <v>16</v>
      </c>
      <c r="D1924" s="4">
        <f t="shared" ref="D1924:D1987" ca="1" si="183">RANDBETWEEN(1,3)</f>
        <v>1</v>
      </c>
      <c r="E1924" s="4">
        <f t="shared" ref="E1924:E1987" ca="1" si="184">IF(D1924=1,RANDBETWEEN(0,30000),IF(D1924=2,RANDBETWEEN(30001,60000),RANDBETWEEN(60001,89999)))</f>
        <v>11927</v>
      </c>
      <c r="H1924" s="4">
        <f t="shared" ref="H1924:H1987" ca="1" si="185">RANDBETWEEN(0,1)</f>
        <v>1</v>
      </c>
    </row>
    <row r="1925" spans="1:8" x14ac:dyDescent="0.25">
      <c r="A1925" s="5">
        <f t="shared" si="180"/>
        <v>1924</v>
      </c>
      <c r="B1925" s="4">
        <f t="shared" ca="1" si="181"/>
        <v>62</v>
      </c>
      <c r="C1925" s="4">
        <f t="shared" ca="1" si="182"/>
        <v>3</v>
      </c>
      <c r="D1925" s="4">
        <f t="shared" ca="1" si="183"/>
        <v>2</v>
      </c>
      <c r="E1925" s="4">
        <f t="shared" ca="1" si="184"/>
        <v>38680</v>
      </c>
      <c r="H1925" s="4">
        <f t="shared" ca="1" si="185"/>
        <v>0</v>
      </c>
    </row>
    <row r="1926" spans="1:8" x14ac:dyDescent="0.25">
      <c r="A1926" s="5">
        <f t="shared" si="180"/>
        <v>1925</v>
      </c>
      <c r="B1926" s="4">
        <f t="shared" ca="1" si="181"/>
        <v>67</v>
      </c>
      <c r="C1926" s="4">
        <f t="shared" ca="1" si="182"/>
        <v>1</v>
      </c>
      <c r="D1926" s="4">
        <f t="shared" ca="1" si="183"/>
        <v>3</v>
      </c>
      <c r="E1926" s="4">
        <f t="shared" ca="1" si="184"/>
        <v>77975</v>
      </c>
      <c r="H1926" s="4">
        <f t="shared" ca="1" si="185"/>
        <v>0</v>
      </c>
    </row>
    <row r="1927" spans="1:8" x14ac:dyDescent="0.25">
      <c r="A1927" s="5">
        <f t="shared" si="180"/>
        <v>1926</v>
      </c>
      <c r="B1927" s="4">
        <f t="shared" ca="1" si="181"/>
        <v>122</v>
      </c>
      <c r="C1927" s="4">
        <f t="shared" ca="1" si="182"/>
        <v>8</v>
      </c>
      <c r="D1927" s="4">
        <f t="shared" ca="1" si="183"/>
        <v>2</v>
      </c>
      <c r="E1927" s="4">
        <f t="shared" ca="1" si="184"/>
        <v>43634</v>
      </c>
      <c r="H1927" s="4">
        <f t="shared" ca="1" si="185"/>
        <v>0</v>
      </c>
    </row>
    <row r="1928" spans="1:8" x14ac:dyDescent="0.25">
      <c r="A1928" s="5">
        <f t="shared" si="180"/>
        <v>1927</v>
      </c>
      <c r="B1928" s="4">
        <f t="shared" ca="1" si="181"/>
        <v>61</v>
      </c>
      <c r="C1928" s="4">
        <f t="shared" ca="1" si="182"/>
        <v>5</v>
      </c>
      <c r="D1928" s="4">
        <f t="shared" ca="1" si="183"/>
        <v>3</v>
      </c>
      <c r="E1928" s="4">
        <f t="shared" ca="1" si="184"/>
        <v>74320</v>
      </c>
      <c r="H1928" s="4">
        <f t="shared" ca="1" si="185"/>
        <v>0</v>
      </c>
    </row>
    <row r="1929" spans="1:8" x14ac:dyDescent="0.25">
      <c r="A1929" s="5">
        <f t="shared" si="180"/>
        <v>1928</v>
      </c>
      <c r="B1929" s="4">
        <f t="shared" ca="1" si="181"/>
        <v>108</v>
      </c>
      <c r="C1929" s="4">
        <f t="shared" ca="1" si="182"/>
        <v>6</v>
      </c>
      <c r="D1929" s="4">
        <f t="shared" ca="1" si="183"/>
        <v>3</v>
      </c>
      <c r="E1929" s="4">
        <f t="shared" ca="1" si="184"/>
        <v>70775</v>
      </c>
      <c r="H1929" s="4">
        <f t="shared" ca="1" si="185"/>
        <v>0</v>
      </c>
    </row>
    <row r="1930" spans="1:8" x14ac:dyDescent="0.25">
      <c r="A1930" s="5">
        <f t="shared" si="180"/>
        <v>1929</v>
      </c>
      <c r="B1930" s="4">
        <f t="shared" ca="1" si="181"/>
        <v>118</v>
      </c>
      <c r="C1930" s="4">
        <f t="shared" ca="1" si="182"/>
        <v>5</v>
      </c>
      <c r="D1930" s="4">
        <f t="shared" ca="1" si="183"/>
        <v>1</v>
      </c>
      <c r="E1930" s="4">
        <f t="shared" ca="1" si="184"/>
        <v>14681</v>
      </c>
      <c r="H1930" s="4">
        <f t="shared" ca="1" si="185"/>
        <v>1</v>
      </c>
    </row>
    <row r="1931" spans="1:8" x14ac:dyDescent="0.25">
      <c r="A1931" s="5">
        <f t="shared" si="180"/>
        <v>1930</v>
      </c>
      <c r="B1931" s="4">
        <f t="shared" ca="1" si="181"/>
        <v>129</v>
      </c>
      <c r="C1931" s="4">
        <f t="shared" ca="1" si="182"/>
        <v>14</v>
      </c>
      <c r="D1931" s="4">
        <f t="shared" ca="1" si="183"/>
        <v>3</v>
      </c>
      <c r="E1931" s="4">
        <f t="shared" ca="1" si="184"/>
        <v>78509</v>
      </c>
      <c r="H1931" s="4">
        <f t="shared" ca="1" si="185"/>
        <v>1</v>
      </c>
    </row>
    <row r="1932" spans="1:8" x14ac:dyDescent="0.25">
      <c r="A1932" s="5">
        <f t="shared" si="180"/>
        <v>1931</v>
      </c>
      <c r="B1932" s="4">
        <f t="shared" ca="1" si="181"/>
        <v>130</v>
      </c>
      <c r="C1932" s="4">
        <f t="shared" ca="1" si="182"/>
        <v>14</v>
      </c>
      <c r="D1932" s="4">
        <f t="shared" ca="1" si="183"/>
        <v>3</v>
      </c>
      <c r="E1932" s="4">
        <f t="shared" ca="1" si="184"/>
        <v>75445</v>
      </c>
      <c r="H1932" s="4">
        <f t="shared" ca="1" si="185"/>
        <v>0</v>
      </c>
    </row>
    <row r="1933" spans="1:8" x14ac:dyDescent="0.25">
      <c r="A1933" s="5">
        <f t="shared" si="180"/>
        <v>1932</v>
      </c>
      <c r="B1933" s="4">
        <f t="shared" ca="1" si="181"/>
        <v>161</v>
      </c>
      <c r="C1933" s="4">
        <f t="shared" ca="1" si="182"/>
        <v>7</v>
      </c>
      <c r="D1933" s="4">
        <f t="shared" ca="1" si="183"/>
        <v>3</v>
      </c>
      <c r="E1933" s="4">
        <f t="shared" ca="1" si="184"/>
        <v>74277</v>
      </c>
      <c r="H1933" s="4">
        <f t="shared" ca="1" si="185"/>
        <v>1</v>
      </c>
    </row>
    <row r="1934" spans="1:8" x14ac:dyDescent="0.25">
      <c r="A1934" s="5">
        <f t="shared" si="180"/>
        <v>1933</v>
      </c>
      <c r="B1934" s="4">
        <f t="shared" ca="1" si="181"/>
        <v>110</v>
      </c>
      <c r="C1934" s="4">
        <f t="shared" ca="1" si="182"/>
        <v>16</v>
      </c>
      <c r="D1934" s="4">
        <f t="shared" ca="1" si="183"/>
        <v>3</v>
      </c>
      <c r="E1934" s="4">
        <f t="shared" ca="1" si="184"/>
        <v>68982</v>
      </c>
      <c r="H1934" s="4">
        <f t="shared" ca="1" si="185"/>
        <v>0</v>
      </c>
    </row>
    <row r="1935" spans="1:8" x14ac:dyDescent="0.25">
      <c r="A1935" s="5">
        <f t="shared" si="180"/>
        <v>1934</v>
      </c>
      <c r="B1935" s="4">
        <f t="shared" ca="1" si="181"/>
        <v>99</v>
      </c>
      <c r="C1935" s="4">
        <f t="shared" ca="1" si="182"/>
        <v>2</v>
      </c>
      <c r="D1935" s="4">
        <f t="shared" ca="1" si="183"/>
        <v>2</v>
      </c>
      <c r="E1935" s="4">
        <f t="shared" ca="1" si="184"/>
        <v>53749</v>
      </c>
      <c r="H1935" s="4">
        <f t="shared" ca="1" si="185"/>
        <v>0</v>
      </c>
    </row>
    <row r="1936" spans="1:8" x14ac:dyDescent="0.25">
      <c r="A1936" s="5">
        <f t="shared" si="180"/>
        <v>1935</v>
      </c>
      <c r="B1936" s="4">
        <f t="shared" ca="1" si="181"/>
        <v>63</v>
      </c>
      <c r="C1936" s="4">
        <f t="shared" ca="1" si="182"/>
        <v>20</v>
      </c>
      <c r="D1936" s="4">
        <f t="shared" ca="1" si="183"/>
        <v>3</v>
      </c>
      <c r="E1936" s="4">
        <f t="shared" ca="1" si="184"/>
        <v>64632</v>
      </c>
      <c r="H1936" s="4">
        <f t="shared" ca="1" si="185"/>
        <v>1</v>
      </c>
    </row>
    <row r="1937" spans="1:8" x14ac:dyDescent="0.25">
      <c r="A1937" s="5">
        <f t="shared" si="180"/>
        <v>1936</v>
      </c>
      <c r="B1937" s="4">
        <f t="shared" ca="1" si="181"/>
        <v>27</v>
      </c>
      <c r="C1937" s="4">
        <f t="shared" ca="1" si="182"/>
        <v>6</v>
      </c>
      <c r="D1937" s="4">
        <f t="shared" ca="1" si="183"/>
        <v>1</v>
      </c>
      <c r="E1937" s="4">
        <f t="shared" ca="1" si="184"/>
        <v>1031</v>
      </c>
      <c r="H1937" s="4">
        <f t="shared" ca="1" si="185"/>
        <v>0</v>
      </c>
    </row>
    <row r="1938" spans="1:8" x14ac:dyDescent="0.25">
      <c r="A1938" s="5">
        <f t="shared" si="180"/>
        <v>1937</v>
      </c>
      <c r="B1938" s="4">
        <f t="shared" ca="1" si="181"/>
        <v>162</v>
      </c>
      <c r="C1938" s="4">
        <f t="shared" ca="1" si="182"/>
        <v>12</v>
      </c>
      <c r="D1938" s="4">
        <f t="shared" ca="1" si="183"/>
        <v>1</v>
      </c>
      <c r="E1938" s="4">
        <f t="shared" ca="1" si="184"/>
        <v>10885</v>
      </c>
      <c r="H1938" s="4">
        <f t="shared" ca="1" si="185"/>
        <v>1</v>
      </c>
    </row>
    <row r="1939" spans="1:8" x14ac:dyDescent="0.25">
      <c r="A1939" s="5">
        <f t="shared" si="180"/>
        <v>1938</v>
      </c>
      <c r="B1939" s="4">
        <f t="shared" ca="1" si="181"/>
        <v>54</v>
      </c>
      <c r="C1939" s="4">
        <f t="shared" ca="1" si="182"/>
        <v>12</v>
      </c>
      <c r="D1939" s="4">
        <f t="shared" ca="1" si="183"/>
        <v>2</v>
      </c>
      <c r="E1939" s="4">
        <f t="shared" ca="1" si="184"/>
        <v>58804</v>
      </c>
      <c r="H1939" s="4">
        <f t="shared" ca="1" si="185"/>
        <v>1</v>
      </c>
    </row>
    <row r="1940" spans="1:8" x14ac:dyDescent="0.25">
      <c r="A1940" s="5">
        <f t="shared" si="180"/>
        <v>1939</v>
      </c>
      <c r="B1940" s="4">
        <f t="shared" ca="1" si="181"/>
        <v>150</v>
      </c>
      <c r="C1940" s="4">
        <f t="shared" ca="1" si="182"/>
        <v>2</v>
      </c>
      <c r="D1940" s="4">
        <f t="shared" ca="1" si="183"/>
        <v>2</v>
      </c>
      <c r="E1940" s="4">
        <f t="shared" ca="1" si="184"/>
        <v>47954</v>
      </c>
      <c r="H1940" s="4">
        <f t="shared" ca="1" si="185"/>
        <v>0</v>
      </c>
    </row>
    <row r="1941" spans="1:8" x14ac:dyDescent="0.25">
      <c r="A1941" s="5">
        <f t="shared" si="180"/>
        <v>1940</v>
      </c>
      <c r="B1941" s="4">
        <f t="shared" ca="1" si="181"/>
        <v>11</v>
      </c>
      <c r="C1941" s="4">
        <f t="shared" ca="1" si="182"/>
        <v>14</v>
      </c>
      <c r="D1941" s="4">
        <f t="shared" ca="1" si="183"/>
        <v>1</v>
      </c>
      <c r="E1941" s="4">
        <f t="shared" ca="1" si="184"/>
        <v>6774</v>
      </c>
      <c r="H1941" s="4">
        <f t="shared" ca="1" si="185"/>
        <v>0</v>
      </c>
    </row>
    <row r="1942" spans="1:8" x14ac:dyDescent="0.25">
      <c r="A1942" s="5">
        <f t="shared" si="180"/>
        <v>1941</v>
      </c>
      <c r="B1942" s="4">
        <f t="shared" ca="1" si="181"/>
        <v>38</v>
      </c>
      <c r="C1942" s="4">
        <f t="shared" ca="1" si="182"/>
        <v>16</v>
      </c>
      <c r="D1942" s="4">
        <f t="shared" ca="1" si="183"/>
        <v>3</v>
      </c>
      <c r="E1942" s="4">
        <f t="shared" ca="1" si="184"/>
        <v>76016</v>
      </c>
      <c r="H1942" s="4">
        <f t="shared" ca="1" si="185"/>
        <v>0</v>
      </c>
    </row>
    <row r="1943" spans="1:8" x14ac:dyDescent="0.25">
      <c r="A1943" s="5">
        <f t="shared" si="180"/>
        <v>1942</v>
      </c>
      <c r="B1943" s="4">
        <f t="shared" ca="1" si="181"/>
        <v>31</v>
      </c>
      <c r="C1943" s="4">
        <f t="shared" ca="1" si="182"/>
        <v>8</v>
      </c>
      <c r="D1943" s="4">
        <f t="shared" ca="1" si="183"/>
        <v>2</v>
      </c>
      <c r="E1943" s="4">
        <f t="shared" ca="1" si="184"/>
        <v>31089</v>
      </c>
      <c r="H1943" s="4">
        <f t="shared" ca="1" si="185"/>
        <v>1</v>
      </c>
    </row>
    <row r="1944" spans="1:8" x14ac:dyDescent="0.25">
      <c r="A1944" s="5">
        <f t="shared" si="180"/>
        <v>1943</v>
      </c>
      <c r="B1944" s="4">
        <f t="shared" ca="1" si="181"/>
        <v>87</v>
      </c>
      <c r="C1944" s="4">
        <f t="shared" ca="1" si="182"/>
        <v>8</v>
      </c>
      <c r="D1944" s="4">
        <f t="shared" ca="1" si="183"/>
        <v>1</v>
      </c>
      <c r="E1944" s="4">
        <f t="shared" ca="1" si="184"/>
        <v>29351</v>
      </c>
      <c r="H1944" s="4">
        <f t="shared" ca="1" si="185"/>
        <v>1</v>
      </c>
    </row>
    <row r="1945" spans="1:8" x14ac:dyDescent="0.25">
      <c r="A1945" s="5">
        <f t="shared" si="180"/>
        <v>1944</v>
      </c>
      <c r="B1945" s="4">
        <f t="shared" ca="1" si="181"/>
        <v>44</v>
      </c>
      <c r="C1945" s="4">
        <f t="shared" ca="1" si="182"/>
        <v>7</v>
      </c>
      <c r="D1945" s="4">
        <f t="shared" ca="1" si="183"/>
        <v>1</v>
      </c>
      <c r="E1945" s="4">
        <f t="shared" ca="1" si="184"/>
        <v>15681</v>
      </c>
      <c r="H1945" s="4">
        <f t="shared" ca="1" si="185"/>
        <v>0</v>
      </c>
    </row>
    <row r="1946" spans="1:8" x14ac:dyDescent="0.25">
      <c r="A1946" s="5">
        <f t="shared" si="180"/>
        <v>1945</v>
      </c>
      <c r="B1946" s="4">
        <f t="shared" ca="1" si="181"/>
        <v>165</v>
      </c>
      <c r="C1946" s="4">
        <f t="shared" ca="1" si="182"/>
        <v>16</v>
      </c>
      <c r="D1946" s="4">
        <f t="shared" ca="1" si="183"/>
        <v>1</v>
      </c>
      <c r="E1946" s="4">
        <f t="shared" ca="1" si="184"/>
        <v>17723</v>
      </c>
      <c r="H1946" s="4">
        <f t="shared" ca="1" si="185"/>
        <v>0</v>
      </c>
    </row>
    <row r="1947" spans="1:8" x14ac:dyDescent="0.25">
      <c r="A1947" s="5">
        <f t="shared" si="180"/>
        <v>1946</v>
      </c>
      <c r="B1947" s="4">
        <f t="shared" ca="1" si="181"/>
        <v>80</v>
      </c>
      <c r="C1947" s="4">
        <f t="shared" ca="1" si="182"/>
        <v>8</v>
      </c>
      <c r="D1947" s="4">
        <f t="shared" ca="1" si="183"/>
        <v>3</v>
      </c>
      <c r="E1947" s="4">
        <f t="shared" ca="1" si="184"/>
        <v>81136</v>
      </c>
      <c r="H1947" s="4">
        <f t="shared" ca="1" si="185"/>
        <v>1</v>
      </c>
    </row>
    <row r="1948" spans="1:8" x14ac:dyDescent="0.25">
      <c r="A1948" s="5">
        <f t="shared" si="180"/>
        <v>1947</v>
      </c>
      <c r="B1948" s="4">
        <f t="shared" ca="1" si="181"/>
        <v>70</v>
      </c>
      <c r="C1948" s="4">
        <f t="shared" ca="1" si="182"/>
        <v>13</v>
      </c>
      <c r="D1948" s="4">
        <f t="shared" ca="1" si="183"/>
        <v>1</v>
      </c>
      <c r="E1948" s="4">
        <f t="shared" ca="1" si="184"/>
        <v>1905</v>
      </c>
      <c r="H1948" s="4">
        <f t="shared" ca="1" si="185"/>
        <v>1</v>
      </c>
    </row>
    <row r="1949" spans="1:8" x14ac:dyDescent="0.25">
      <c r="A1949" s="5">
        <f t="shared" si="180"/>
        <v>1948</v>
      </c>
      <c r="B1949" s="4">
        <f t="shared" ca="1" si="181"/>
        <v>41</v>
      </c>
      <c r="C1949" s="4">
        <f t="shared" ca="1" si="182"/>
        <v>2</v>
      </c>
      <c r="D1949" s="4">
        <f t="shared" ca="1" si="183"/>
        <v>3</v>
      </c>
      <c r="E1949" s="4">
        <f t="shared" ca="1" si="184"/>
        <v>82080</v>
      </c>
      <c r="H1949" s="4">
        <f t="shared" ca="1" si="185"/>
        <v>0</v>
      </c>
    </row>
    <row r="1950" spans="1:8" x14ac:dyDescent="0.25">
      <c r="A1950" s="5">
        <f t="shared" si="180"/>
        <v>1949</v>
      </c>
      <c r="B1950" s="4">
        <f t="shared" ca="1" si="181"/>
        <v>99</v>
      </c>
      <c r="C1950" s="4">
        <f t="shared" ca="1" si="182"/>
        <v>4</v>
      </c>
      <c r="D1950" s="4">
        <f t="shared" ca="1" si="183"/>
        <v>2</v>
      </c>
      <c r="E1950" s="4">
        <f t="shared" ca="1" si="184"/>
        <v>39637</v>
      </c>
      <c r="H1950" s="4">
        <f t="shared" ca="1" si="185"/>
        <v>1</v>
      </c>
    </row>
    <row r="1951" spans="1:8" x14ac:dyDescent="0.25">
      <c r="A1951" s="5">
        <f t="shared" si="180"/>
        <v>1950</v>
      </c>
      <c r="B1951" s="4">
        <f t="shared" ca="1" si="181"/>
        <v>171</v>
      </c>
      <c r="C1951" s="4">
        <f t="shared" ca="1" si="182"/>
        <v>12</v>
      </c>
      <c r="D1951" s="4">
        <f t="shared" ca="1" si="183"/>
        <v>3</v>
      </c>
      <c r="E1951" s="4">
        <f t="shared" ca="1" si="184"/>
        <v>85780</v>
      </c>
      <c r="H1951" s="4">
        <f t="shared" ca="1" si="185"/>
        <v>1</v>
      </c>
    </row>
    <row r="1952" spans="1:8" x14ac:dyDescent="0.25">
      <c r="A1952" s="5">
        <f t="shared" si="180"/>
        <v>1951</v>
      </c>
      <c r="B1952" s="4">
        <f t="shared" ca="1" si="181"/>
        <v>135</v>
      </c>
      <c r="C1952" s="4">
        <f t="shared" ca="1" si="182"/>
        <v>1</v>
      </c>
      <c r="D1952" s="4">
        <f t="shared" ca="1" si="183"/>
        <v>3</v>
      </c>
      <c r="E1952" s="4">
        <f t="shared" ca="1" si="184"/>
        <v>84997</v>
      </c>
      <c r="H1952" s="4">
        <f t="shared" ca="1" si="185"/>
        <v>0</v>
      </c>
    </row>
    <row r="1953" spans="1:8" x14ac:dyDescent="0.25">
      <c r="A1953" s="5">
        <f t="shared" si="180"/>
        <v>1952</v>
      </c>
      <c r="B1953" s="4">
        <f t="shared" ca="1" si="181"/>
        <v>105</v>
      </c>
      <c r="C1953" s="4">
        <f t="shared" ca="1" si="182"/>
        <v>17</v>
      </c>
      <c r="D1953" s="4">
        <f t="shared" ca="1" si="183"/>
        <v>1</v>
      </c>
      <c r="E1953" s="4">
        <f t="shared" ca="1" si="184"/>
        <v>20055</v>
      </c>
      <c r="H1953" s="4">
        <f t="shared" ca="1" si="185"/>
        <v>1</v>
      </c>
    </row>
    <row r="1954" spans="1:8" x14ac:dyDescent="0.25">
      <c r="A1954" s="5">
        <f t="shared" si="180"/>
        <v>1953</v>
      </c>
      <c r="B1954" s="4">
        <f t="shared" ca="1" si="181"/>
        <v>27</v>
      </c>
      <c r="C1954" s="4">
        <f t="shared" ca="1" si="182"/>
        <v>20</v>
      </c>
      <c r="D1954" s="4">
        <f t="shared" ca="1" si="183"/>
        <v>2</v>
      </c>
      <c r="E1954" s="4">
        <f t="shared" ca="1" si="184"/>
        <v>44277</v>
      </c>
      <c r="H1954" s="4">
        <f t="shared" ca="1" si="185"/>
        <v>0</v>
      </c>
    </row>
    <row r="1955" spans="1:8" x14ac:dyDescent="0.25">
      <c r="A1955" s="5">
        <f t="shared" si="180"/>
        <v>1954</v>
      </c>
      <c r="B1955" s="4">
        <f t="shared" ca="1" si="181"/>
        <v>122</v>
      </c>
      <c r="C1955" s="4">
        <f t="shared" ca="1" si="182"/>
        <v>7</v>
      </c>
      <c r="D1955" s="4">
        <f t="shared" ca="1" si="183"/>
        <v>2</v>
      </c>
      <c r="E1955" s="4">
        <f t="shared" ca="1" si="184"/>
        <v>37416</v>
      </c>
      <c r="H1955" s="4">
        <f t="shared" ca="1" si="185"/>
        <v>0</v>
      </c>
    </row>
    <row r="1956" spans="1:8" x14ac:dyDescent="0.25">
      <c r="A1956" s="5">
        <f t="shared" si="180"/>
        <v>1955</v>
      </c>
      <c r="B1956" s="4">
        <f t="shared" ca="1" si="181"/>
        <v>38</v>
      </c>
      <c r="C1956" s="4">
        <f t="shared" ca="1" si="182"/>
        <v>9</v>
      </c>
      <c r="D1956" s="4">
        <f t="shared" ca="1" si="183"/>
        <v>2</v>
      </c>
      <c r="E1956" s="4">
        <f t="shared" ca="1" si="184"/>
        <v>49338</v>
      </c>
      <c r="H1956" s="4">
        <f t="shared" ca="1" si="185"/>
        <v>1</v>
      </c>
    </row>
    <row r="1957" spans="1:8" x14ac:dyDescent="0.25">
      <c r="A1957" s="5">
        <f t="shared" si="180"/>
        <v>1956</v>
      </c>
      <c r="B1957" s="4">
        <f t="shared" ca="1" si="181"/>
        <v>61</v>
      </c>
      <c r="C1957" s="4">
        <f t="shared" ca="1" si="182"/>
        <v>13</v>
      </c>
      <c r="D1957" s="4">
        <f t="shared" ca="1" si="183"/>
        <v>1</v>
      </c>
      <c r="E1957" s="4">
        <f t="shared" ca="1" si="184"/>
        <v>16240</v>
      </c>
      <c r="H1957" s="4">
        <f t="shared" ca="1" si="185"/>
        <v>0</v>
      </c>
    </row>
    <row r="1958" spans="1:8" x14ac:dyDescent="0.25">
      <c r="A1958" s="5">
        <f t="shared" si="180"/>
        <v>1957</v>
      </c>
      <c r="B1958" s="4">
        <f t="shared" ca="1" si="181"/>
        <v>81</v>
      </c>
      <c r="C1958" s="4">
        <f t="shared" ca="1" si="182"/>
        <v>15</v>
      </c>
      <c r="D1958" s="4">
        <f t="shared" ca="1" si="183"/>
        <v>2</v>
      </c>
      <c r="E1958" s="4">
        <f t="shared" ca="1" si="184"/>
        <v>30979</v>
      </c>
      <c r="H1958" s="4">
        <f t="shared" ca="1" si="185"/>
        <v>1</v>
      </c>
    </row>
    <row r="1959" spans="1:8" x14ac:dyDescent="0.25">
      <c r="A1959" s="5">
        <f t="shared" si="180"/>
        <v>1958</v>
      </c>
      <c r="B1959" s="4">
        <f t="shared" ca="1" si="181"/>
        <v>109</v>
      </c>
      <c r="C1959" s="4">
        <f t="shared" ca="1" si="182"/>
        <v>16</v>
      </c>
      <c r="D1959" s="4">
        <f t="shared" ca="1" si="183"/>
        <v>3</v>
      </c>
      <c r="E1959" s="4">
        <f t="shared" ca="1" si="184"/>
        <v>64193</v>
      </c>
      <c r="H1959" s="4">
        <f t="shared" ca="1" si="185"/>
        <v>1</v>
      </c>
    </row>
    <row r="1960" spans="1:8" x14ac:dyDescent="0.25">
      <c r="A1960" s="5">
        <f t="shared" si="180"/>
        <v>1959</v>
      </c>
      <c r="B1960" s="4">
        <f t="shared" ca="1" si="181"/>
        <v>86</v>
      </c>
      <c r="C1960" s="4">
        <f t="shared" ca="1" si="182"/>
        <v>3</v>
      </c>
      <c r="D1960" s="4">
        <f t="shared" ca="1" si="183"/>
        <v>2</v>
      </c>
      <c r="E1960" s="4">
        <f t="shared" ca="1" si="184"/>
        <v>40244</v>
      </c>
      <c r="H1960" s="4">
        <f t="shared" ca="1" si="185"/>
        <v>0</v>
      </c>
    </row>
    <row r="1961" spans="1:8" x14ac:dyDescent="0.25">
      <c r="A1961" s="5">
        <f t="shared" si="180"/>
        <v>1960</v>
      </c>
      <c r="B1961" s="4">
        <f t="shared" ca="1" si="181"/>
        <v>117</v>
      </c>
      <c r="C1961" s="4">
        <f t="shared" ca="1" si="182"/>
        <v>18</v>
      </c>
      <c r="D1961" s="4">
        <f t="shared" ca="1" si="183"/>
        <v>1</v>
      </c>
      <c r="E1961" s="4">
        <f t="shared" ca="1" si="184"/>
        <v>9874</v>
      </c>
      <c r="H1961" s="4">
        <f t="shared" ca="1" si="185"/>
        <v>0</v>
      </c>
    </row>
    <row r="1962" spans="1:8" x14ac:dyDescent="0.25">
      <c r="A1962" s="5">
        <f t="shared" si="180"/>
        <v>1961</v>
      </c>
      <c r="B1962" s="4">
        <f t="shared" ca="1" si="181"/>
        <v>85</v>
      </c>
      <c r="C1962" s="4">
        <f t="shared" ca="1" si="182"/>
        <v>17</v>
      </c>
      <c r="D1962" s="4">
        <f t="shared" ca="1" si="183"/>
        <v>3</v>
      </c>
      <c r="E1962" s="4">
        <f t="shared" ca="1" si="184"/>
        <v>85545</v>
      </c>
      <c r="H1962" s="4">
        <f t="shared" ca="1" si="185"/>
        <v>1</v>
      </c>
    </row>
    <row r="1963" spans="1:8" x14ac:dyDescent="0.25">
      <c r="A1963" s="5">
        <f t="shared" si="180"/>
        <v>1962</v>
      </c>
      <c r="B1963" s="4">
        <f t="shared" ca="1" si="181"/>
        <v>166</v>
      </c>
      <c r="C1963" s="4">
        <f t="shared" ca="1" si="182"/>
        <v>6</v>
      </c>
      <c r="D1963" s="4">
        <f t="shared" ca="1" si="183"/>
        <v>3</v>
      </c>
      <c r="E1963" s="4">
        <f t="shared" ca="1" si="184"/>
        <v>80037</v>
      </c>
      <c r="H1963" s="4">
        <f t="shared" ca="1" si="185"/>
        <v>1</v>
      </c>
    </row>
    <row r="1964" spans="1:8" x14ac:dyDescent="0.25">
      <c r="A1964" s="5">
        <f t="shared" si="180"/>
        <v>1963</v>
      </c>
      <c r="B1964" s="4">
        <f t="shared" ca="1" si="181"/>
        <v>11</v>
      </c>
      <c r="C1964" s="4">
        <f t="shared" ca="1" si="182"/>
        <v>6</v>
      </c>
      <c r="D1964" s="4">
        <f t="shared" ca="1" si="183"/>
        <v>1</v>
      </c>
      <c r="E1964" s="4">
        <f t="shared" ca="1" si="184"/>
        <v>21235</v>
      </c>
      <c r="H1964" s="4">
        <f t="shared" ca="1" si="185"/>
        <v>1</v>
      </c>
    </row>
    <row r="1965" spans="1:8" x14ac:dyDescent="0.25">
      <c r="A1965" s="5">
        <f t="shared" si="180"/>
        <v>1964</v>
      </c>
      <c r="B1965" s="4">
        <f t="shared" ca="1" si="181"/>
        <v>40</v>
      </c>
      <c r="C1965" s="4">
        <f t="shared" ca="1" si="182"/>
        <v>19</v>
      </c>
      <c r="D1965" s="4">
        <f t="shared" ca="1" si="183"/>
        <v>2</v>
      </c>
      <c r="E1965" s="4">
        <f t="shared" ca="1" si="184"/>
        <v>38241</v>
      </c>
      <c r="H1965" s="4">
        <f t="shared" ca="1" si="185"/>
        <v>0</v>
      </c>
    </row>
    <row r="1966" spans="1:8" x14ac:dyDescent="0.25">
      <c r="A1966" s="5">
        <f t="shared" si="180"/>
        <v>1965</v>
      </c>
      <c r="B1966" s="4">
        <f t="shared" ca="1" si="181"/>
        <v>38</v>
      </c>
      <c r="C1966" s="4">
        <f t="shared" ca="1" si="182"/>
        <v>7</v>
      </c>
      <c r="D1966" s="4">
        <f t="shared" ca="1" si="183"/>
        <v>1</v>
      </c>
      <c r="E1966" s="4">
        <f t="shared" ca="1" si="184"/>
        <v>23029</v>
      </c>
      <c r="H1966" s="4">
        <f t="shared" ca="1" si="185"/>
        <v>0</v>
      </c>
    </row>
    <row r="1967" spans="1:8" x14ac:dyDescent="0.25">
      <c r="A1967" s="5">
        <f t="shared" si="180"/>
        <v>1966</v>
      </c>
      <c r="B1967" s="4">
        <f t="shared" ca="1" si="181"/>
        <v>54</v>
      </c>
      <c r="C1967" s="4">
        <f t="shared" ca="1" si="182"/>
        <v>11</v>
      </c>
      <c r="D1967" s="4">
        <f t="shared" ca="1" si="183"/>
        <v>1</v>
      </c>
      <c r="E1967" s="4">
        <f t="shared" ca="1" si="184"/>
        <v>22634</v>
      </c>
      <c r="H1967" s="4">
        <f t="shared" ca="1" si="185"/>
        <v>1</v>
      </c>
    </row>
    <row r="1968" spans="1:8" x14ac:dyDescent="0.25">
      <c r="A1968" s="5">
        <f t="shared" si="180"/>
        <v>1967</v>
      </c>
      <c r="B1968" s="4">
        <f t="shared" ca="1" si="181"/>
        <v>84</v>
      </c>
      <c r="C1968" s="4">
        <f t="shared" ca="1" si="182"/>
        <v>8</v>
      </c>
      <c r="D1968" s="4">
        <f t="shared" ca="1" si="183"/>
        <v>1</v>
      </c>
      <c r="E1968" s="4">
        <f t="shared" ca="1" si="184"/>
        <v>26857</v>
      </c>
      <c r="H1968" s="4">
        <f t="shared" ca="1" si="185"/>
        <v>0</v>
      </c>
    </row>
    <row r="1969" spans="1:8" x14ac:dyDescent="0.25">
      <c r="A1969" s="5">
        <f t="shared" si="180"/>
        <v>1968</v>
      </c>
      <c r="B1969" s="4">
        <f t="shared" ca="1" si="181"/>
        <v>78</v>
      </c>
      <c r="C1969" s="4">
        <f t="shared" ca="1" si="182"/>
        <v>20</v>
      </c>
      <c r="D1969" s="4">
        <f t="shared" ca="1" si="183"/>
        <v>1</v>
      </c>
      <c r="E1969" s="4">
        <f t="shared" ca="1" si="184"/>
        <v>24778</v>
      </c>
      <c r="H1969" s="4">
        <f t="shared" ca="1" si="185"/>
        <v>1</v>
      </c>
    </row>
    <row r="1970" spans="1:8" x14ac:dyDescent="0.25">
      <c r="A1970" s="5">
        <f t="shared" si="180"/>
        <v>1969</v>
      </c>
      <c r="B1970" s="4">
        <f t="shared" ca="1" si="181"/>
        <v>147</v>
      </c>
      <c r="C1970" s="4">
        <f t="shared" ca="1" si="182"/>
        <v>7</v>
      </c>
      <c r="D1970" s="4">
        <f t="shared" ca="1" si="183"/>
        <v>1</v>
      </c>
      <c r="E1970" s="4">
        <f t="shared" ca="1" si="184"/>
        <v>19910</v>
      </c>
      <c r="H1970" s="4">
        <f t="shared" ca="1" si="185"/>
        <v>0</v>
      </c>
    </row>
    <row r="1971" spans="1:8" x14ac:dyDescent="0.25">
      <c r="A1971" s="5">
        <f t="shared" si="180"/>
        <v>1970</v>
      </c>
      <c r="B1971" s="4">
        <f t="shared" ca="1" si="181"/>
        <v>160</v>
      </c>
      <c r="C1971" s="4">
        <f t="shared" ca="1" si="182"/>
        <v>1</v>
      </c>
      <c r="D1971" s="4">
        <f t="shared" ca="1" si="183"/>
        <v>1</v>
      </c>
      <c r="E1971" s="4">
        <f t="shared" ca="1" si="184"/>
        <v>1811</v>
      </c>
      <c r="H1971" s="4">
        <f t="shared" ca="1" si="185"/>
        <v>1</v>
      </c>
    </row>
    <row r="1972" spans="1:8" x14ac:dyDescent="0.25">
      <c r="A1972" s="5">
        <f t="shared" si="180"/>
        <v>1971</v>
      </c>
      <c r="B1972" s="4">
        <f t="shared" ca="1" si="181"/>
        <v>45</v>
      </c>
      <c r="C1972" s="4">
        <f t="shared" ca="1" si="182"/>
        <v>6</v>
      </c>
      <c r="D1972" s="4">
        <f t="shared" ca="1" si="183"/>
        <v>2</v>
      </c>
      <c r="E1972" s="4">
        <f t="shared" ca="1" si="184"/>
        <v>52436</v>
      </c>
      <c r="H1972" s="4">
        <f t="shared" ca="1" si="185"/>
        <v>1</v>
      </c>
    </row>
    <row r="1973" spans="1:8" x14ac:dyDescent="0.25">
      <c r="A1973" s="5">
        <f t="shared" si="180"/>
        <v>1972</v>
      </c>
      <c r="B1973" s="4">
        <f t="shared" ca="1" si="181"/>
        <v>124</v>
      </c>
      <c r="C1973" s="4">
        <f t="shared" ca="1" si="182"/>
        <v>7</v>
      </c>
      <c r="D1973" s="4">
        <f t="shared" ca="1" si="183"/>
        <v>1</v>
      </c>
      <c r="E1973" s="4">
        <f t="shared" ca="1" si="184"/>
        <v>12756</v>
      </c>
      <c r="H1973" s="4">
        <f t="shared" ca="1" si="185"/>
        <v>0</v>
      </c>
    </row>
    <row r="1974" spans="1:8" x14ac:dyDescent="0.25">
      <c r="A1974" s="5">
        <f t="shared" si="180"/>
        <v>1973</v>
      </c>
      <c r="B1974" s="4">
        <f t="shared" ca="1" si="181"/>
        <v>45</v>
      </c>
      <c r="C1974" s="4">
        <f t="shared" ca="1" si="182"/>
        <v>19</v>
      </c>
      <c r="D1974" s="4">
        <f t="shared" ca="1" si="183"/>
        <v>3</v>
      </c>
      <c r="E1974" s="4">
        <f t="shared" ca="1" si="184"/>
        <v>89539</v>
      </c>
      <c r="H1974" s="4">
        <f t="shared" ca="1" si="185"/>
        <v>1</v>
      </c>
    </row>
    <row r="1975" spans="1:8" x14ac:dyDescent="0.25">
      <c r="A1975" s="5">
        <f t="shared" si="180"/>
        <v>1974</v>
      </c>
      <c r="B1975" s="4">
        <f t="shared" ca="1" si="181"/>
        <v>30</v>
      </c>
      <c r="C1975" s="4">
        <f t="shared" ca="1" si="182"/>
        <v>2</v>
      </c>
      <c r="D1975" s="4">
        <f t="shared" ca="1" si="183"/>
        <v>3</v>
      </c>
      <c r="E1975" s="4">
        <f t="shared" ca="1" si="184"/>
        <v>63046</v>
      </c>
      <c r="H1975" s="4">
        <f t="shared" ca="1" si="185"/>
        <v>0</v>
      </c>
    </row>
    <row r="1976" spans="1:8" x14ac:dyDescent="0.25">
      <c r="A1976" s="5">
        <f t="shared" si="180"/>
        <v>1975</v>
      </c>
      <c r="B1976" s="4">
        <f t="shared" ca="1" si="181"/>
        <v>63</v>
      </c>
      <c r="C1976" s="4">
        <f t="shared" ca="1" si="182"/>
        <v>6</v>
      </c>
      <c r="D1976" s="4">
        <f t="shared" ca="1" si="183"/>
        <v>1</v>
      </c>
      <c r="E1976" s="4">
        <f t="shared" ca="1" si="184"/>
        <v>10672</v>
      </c>
      <c r="H1976" s="4">
        <f t="shared" ca="1" si="185"/>
        <v>0</v>
      </c>
    </row>
    <row r="1977" spans="1:8" x14ac:dyDescent="0.25">
      <c r="A1977" s="5">
        <f t="shared" si="180"/>
        <v>1976</v>
      </c>
      <c r="B1977" s="4">
        <f t="shared" ca="1" si="181"/>
        <v>82</v>
      </c>
      <c r="C1977" s="4">
        <f t="shared" ca="1" si="182"/>
        <v>20</v>
      </c>
      <c r="D1977" s="4">
        <f t="shared" ca="1" si="183"/>
        <v>3</v>
      </c>
      <c r="E1977" s="4">
        <f t="shared" ca="1" si="184"/>
        <v>68451</v>
      </c>
      <c r="H1977" s="4">
        <f t="shared" ca="1" si="185"/>
        <v>0</v>
      </c>
    </row>
    <row r="1978" spans="1:8" x14ac:dyDescent="0.25">
      <c r="A1978" s="5">
        <f t="shared" si="180"/>
        <v>1977</v>
      </c>
      <c r="B1978" s="4">
        <f t="shared" ca="1" si="181"/>
        <v>110</v>
      </c>
      <c r="C1978" s="4">
        <f t="shared" ca="1" si="182"/>
        <v>13</v>
      </c>
      <c r="D1978" s="4">
        <f t="shared" ca="1" si="183"/>
        <v>1</v>
      </c>
      <c r="E1978" s="4">
        <f t="shared" ca="1" si="184"/>
        <v>28617</v>
      </c>
      <c r="H1978" s="4">
        <f t="shared" ca="1" si="185"/>
        <v>1</v>
      </c>
    </row>
    <row r="1979" spans="1:8" x14ac:dyDescent="0.25">
      <c r="A1979" s="5">
        <f t="shared" si="180"/>
        <v>1978</v>
      </c>
      <c r="B1979" s="4">
        <f t="shared" ca="1" si="181"/>
        <v>102</v>
      </c>
      <c r="C1979" s="4">
        <f t="shared" ca="1" si="182"/>
        <v>12</v>
      </c>
      <c r="D1979" s="4">
        <f t="shared" ca="1" si="183"/>
        <v>2</v>
      </c>
      <c r="E1979" s="4">
        <f t="shared" ca="1" si="184"/>
        <v>51301</v>
      </c>
      <c r="H1979" s="4">
        <f t="shared" ca="1" si="185"/>
        <v>1</v>
      </c>
    </row>
    <row r="1980" spans="1:8" x14ac:dyDescent="0.25">
      <c r="A1980" s="5">
        <f t="shared" si="180"/>
        <v>1979</v>
      </c>
      <c r="B1980" s="4">
        <f t="shared" ca="1" si="181"/>
        <v>22</v>
      </c>
      <c r="C1980" s="4">
        <f t="shared" ca="1" si="182"/>
        <v>10</v>
      </c>
      <c r="D1980" s="4">
        <f t="shared" ca="1" si="183"/>
        <v>1</v>
      </c>
      <c r="E1980" s="4">
        <f t="shared" ca="1" si="184"/>
        <v>287</v>
      </c>
      <c r="H1980" s="4">
        <f t="shared" ca="1" si="185"/>
        <v>1</v>
      </c>
    </row>
    <row r="1981" spans="1:8" x14ac:dyDescent="0.25">
      <c r="A1981" s="5">
        <f t="shared" si="180"/>
        <v>1980</v>
      </c>
      <c r="B1981" s="4">
        <f t="shared" ca="1" si="181"/>
        <v>50</v>
      </c>
      <c r="C1981" s="4">
        <f t="shared" ca="1" si="182"/>
        <v>15</v>
      </c>
      <c r="D1981" s="4">
        <f t="shared" ca="1" si="183"/>
        <v>3</v>
      </c>
      <c r="E1981" s="4">
        <f t="shared" ca="1" si="184"/>
        <v>86409</v>
      </c>
      <c r="H1981" s="4">
        <f t="shared" ca="1" si="185"/>
        <v>1</v>
      </c>
    </row>
    <row r="1982" spans="1:8" x14ac:dyDescent="0.25">
      <c r="A1982" s="5">
        <f t="shared" si="180"/>
        <v>1981</v>
      </c>
      <c r="B1982" s="4">
        <f t="shared" ca="1" si="181"/>
        <v>41</v>
      </c>
      <c r="C1982" s="4">
        <f t="shared" ca="1" si="182"/>
        <v>14</v>
      </c>
      <c r="D1982" s="4">
        <f t="shared" ca="1" si="183"/>
        <v>3</v>
      </c>
      <c r="E1982" s="4">
        <f t="shared" ca="1" si="184"/>
        <v>65510</v>
      </c>
      <c r="H1982" s="4">
        <f t="shared" ca="1" si="185"/>
        <v>0</v>
      </c>
    </row>
    <row r="1983" spans="1:8" x14ac:dyDescent="0.25">
      <c r="A1983" s="5">
        <f t="shared" si="180"/>
        <v>1982</v>
      </c>
      <c r="B1983" s="4">
        <f t="shared" ca="1" si="181"/>
        <v>57</v>
      </c>
      <c r="C1983" s="4">
        <f t="shared" ca="1" si="182"/>
        <v>8</v>
      </c>
      <c r="D1983" s="4">
        <f t="shared" ca="1" si="183"/>
        <v>2</v>
      </c>
      <c r="E1983" s="4">
        <f t="shared" ca="1" si="184"/>
        <v>36512</v>
      </c>
      <c r="H1983" s="4">
        <f t="shared" ca="1" si="185"/>
        <v>1</v>
      </c>
    </row>
    <row r="1984" spans="1:8" x14ac:dyDescent="0.25">
      <c r="A1984" s="5">
        <f t="shared" si="180"/>
        <v>1983</v>
      </c>
      <c r="B1984" s="4">
        <f t="shared" ca="1" si="181"/>
        <v>85</v>
      </c>
      <c r="C1984" s="4">
        <f t="shared" ca="1" si="182"/>
        <v>1</v>
      </c>
      <c r="D1984" s="4">
        <f t="shared" ca="1" si="183"/>
        <v>1</v>
      </c>
      <c r="E1984" s="4">
        <f t="shared" ca="1" si="184"/>
        <v>11826</v>
      </c>
      <c r="H1984" s="4">
        <f t="shared" ca="1" si="185"/>
        <v>0</v>
      </c>
    </row>
    <row r="1985" spans="1:8" x14ac:dyDescent="0.25">
      <c r="A1985" s="5">
        <f t="shared" si="180"/>
        <v>1984</v>
      </c>
      <c r="B1985" s="4">
        <f t="shared" ca="1" si="181"/>
        <v>150</v>
      </c>
      <c r="C1985" s="4">
        <f t="shared" ca="1" si="182"/>
        <v>9</v>
      </c>
      <c r="D1985" s="4">
        <f t="shared" ca="1" si="183"/>
        <v>2</v>
      </c>
      <c r="E1985" s="4">
        <f t="shared" ca="1" si="184"/>
        <v>30527</v>
      </c>
      <c r="H1985" s="4">
        <f t="shared" ca="1" si="185"/>
        <v>1</v>
      </c>
    </row>
    <row r="1986" spans="1:8" x14ac:dyDescent="0.25">
      <c r="A1986" s="5">
        <f t="shared" si="180"/>
        <v>1985</v>
      </c>
      <c r="B1986" s="4">
        <f t="shared" ca="1" si="181"/>
        <v>121</v>
      </c>
      <c r="C1986" s="4">
        <f t="shared" ca="1" si="182"/>
        <v>4</v>
      </c>
      <c r="D1986" s="4">
        <f t="shared" ca="1" si="183"/>
        <v>2</v>
      </c>
      <c r="E1986" s="4">
        <f t="shared" ca="1" si="184"/>
        <v>37384</v>
      </c>
      <c r="H1986" s="4">
        <f t="shared" ca="1" si="185"/>
        <v>1</v>
      </c>
    </row>
    <row r="1987" spans="1:8" x14ac:dyDescent="0.25">
      <c r="A1987" s="5">
        <f t="shared" si="180"/>
        <v>1986</v>
      </c>
      <c r="B1987" s="4">
        <f t="shared" ca="1" si="181"/>
        <v>41</v>
      </c>
      <c r="C1987" s="4">
        <f t="shared" ca="1" si="182"/>
        <v>7</v>
      </c>
      <c r="D1987" s="4">
        <f t="shared" ca="1" si="183"/>
        <v>1</v>
      </c>
      <c r="E1987" s="4">
        <f t="shared" ca="1" si="184"/>
        <v>4919</v>
      </c>
      <c r="H1987" s="4">
        <f t="shared" ca="1" si="185"/>
        <v>0</v>
      </c>
    </row>
    <row r="1988" spans="1:8" x14ac:dyDescent="0.25">
      <c r="A1988" s="5">
        <f t="shared" ref="A1988:A2051" si="186">A1987+1</f>
        <v>1987</v>
      </c>
      <c r="B1988" s="4">
        <f t="shared" ref="B1988:B2051" ca="1" si="187">RANDBETWEEN(1,175)</f>
        <v>42</v>
      </c>
      <c r="C1988" s="4">
        <f t="shared" ref="C1988:C2051" ca="1" si="188">RANDBETWEEN(1,20)</f>
        <v>20</v>
      </c>
      <c r="D1988" s="4">
        <f t="shared" ref="D1988:D2051" ca="1" si="189">RANDBETWEEN(1,3)</f>
        <v>1</v>
      </c>
      <c r="E1988" s="4">
        <f t="shared" ref="E1988:E2051" ca="1" si="190">IF(D1988=1,RANDBETWEEN(0,30000),IF(D1988=2,RANDBETWEEN(30001,60000),RANDBETWEEN(60001,89999)))</f>
        <v>12058</v>
      </c>
      <c r="H1988" s="4">
        <f t="shared" ref="H1988:H2051" ca="1" si="191">RANDBETWEEN(0,1)</f>
        <v>1</v>
      </c>
    </row>
    <row r="1989" spans="1:8" x14ac:dyDescent="0.25">
      <c r="A1989" s="5">
        <f t="shared" si="186"/>
        <v>1988</v>
      </c>
      <c r="B1989" s="4">
        <f t="shared" ca="1" si="187"/>
        <v>119</v>
      </c>
      <c r="C1989" s="4">
        <f t="shared" ca="1" si="188"/>
        <v>20</v>
      </c>
      <c r="D1989" s="4">
        <f t="shared" ca="1" si="189"/>
        <v>1</v>
      </c>
      <c r="E1989" s="4">
        <f t="shared" ca="1" si="190"/>
        <v>1830</v>
      </c>
      <c r="H1989" s="4">
        <f t="shared" ca="1" si="191"/>
        <v>0</v>
      </c>
    </row>
    <row r="1990" spans="1:8" x14ac:dyDescent="0.25">
      <c r="A1990" s="5">
        <f t="shared" si="186"/>
        <v>1989</v>
      </c>
      <c r="B1990" s="4">
        <f t="shared" ca="1" si="187"/>
        <v>63</v>
      </c>
      <c r="C1990" s="4">
        <f t="shared" ca="1" si="188"/>
        <v>13</v>
      </c>
      <c r="D1990" s="4">
        <f t="shared" ca="1" si="189"/>
        <v>2</v>
      </c>
      <c r="E1990" s="4">
        <f t="shared" ca="1" si="190"/>
        <v>36975</v>
      </c>
      <c r="H1990" s="4">
        <f t="shared" ca="1" si="191"/>
        <v>1</v>
      </c>
    </row>
    <row r="1991" spans="1:8" x14ac:dyDescent="0.25">
      <c r="A1991" s="5">
        <f t="shared" si="186"/>
        <v>1990</v>
      </c>
      <c r="B1991" s="4">
        <f t="shared" ca="1" si="187"/>
        <v>74</v>
      </c>
      <c r="C1991" s="4">
        <f t="shared" ca="1" si="188"/>
        <v>7</v>
      </c>
      <c r="D1991" s="4">
        <f t="shared" ca="1" si="189"/>
        <v>3</v>
      </c>
      <c r="E1991" s="4">
        <f t="shared" ca="1" si="190"/>
        <v>86162</v>
      </c>
      <c r="H1991" s="4">
        <f t="shared" ca="1" si="191"/>
        <v>1</v>
      </c>
    </row>
    <row r="1992" spans="1:8" x14ac:dyDescent="0.25">
      <c r="A1992" s="5">
        <f t="shared" si="186"/>
        <v>1991</v>
      </c>
      <c r="B1992" s="4">
        <f t="shared" ca="1" si="187"/>
        <v>66</v>
      </c>
      <c r="C1992" s="4">
        <f t="shared" ca="1" si="188"/>
        <v>13</v>
      </c>
      <c r="D1992" s="4">
        <f t="shared" ca="1" si="189"/>
        <v>1</v>
      </c>
      <c r="E1992" s="4">
        <f t="shared" ca="1" si="190"/>
        <v>24892</v>
      </c>
      <c r="H1992" s="4">
        <f t="shared" ca="1" si="191"/>
        <v>1</v>
      </c>
    </row>
    <row r="1993" spans="1:8" x14ac:dyDescent="0.25">
      <c r="A1993" s="5">
        <f t="shared" si="186"/>
        <v>1992</v>
      </c>
      <c r="B1993" s="4">
        <f t="shared" ca="1" si="187"/>
        <v>148</v>
      </c>
      <c r="C1993" s="4">
        <f t="shared" ca="1" si="188"/>
        <v>12</v>
      </c>
      <c r="D1993" s="4">
        <f t="shared" ca="1" si="189"/>
        <v>3</v>
      </c>
      <c r="E1993" s="4">
        <f t="shared" ca="1" si="190"/>
        <v>71872</v>
      </c>
      <c r="H1993" s="4">
        <f t="shared" ca="1" si="191"/>
        <v>1</v>
      </c>
    </row>
    <row r="1994" spans="1:8" x14ac:dyDescent="0.25">
      <c r="A1994" s="5">
        <f t="shared" si="186"/>
        <v>1993</v>
      </c>
      <c r="B1994" s="4">
        <f t="shared" ca="1" si="187"/>
        <v>52</v>
      </c>
      <c r="C1994" s="4">
        <f t="shared" ca="1" si="188"/>
        <v>5</v>
      </c>
      <c r="D1994" s="4">
        <f t="shared" ca="1" si="189"/>
        <v>2</v>
      </c>
      <c r="E1994" s="4">
        <f t="shared" ca="1" si="190"/>
        <v>49386</v>
      </c>
      <c r="H1994" s="4">
        <f t="shared" ca="1" si="191"/>
        <v>1</v>
      </c>
    </row>
    <row r="1995" spans="1:8" x14ac:dyDescent="0.25">
      <c r="A1995" s="5">
        <f t="shared" si="186"/>
        <v>1994</v>
      </c>
      <c r="B1995" s="4">
        <f t="shared" ca="1" si="187"/>
        <v>24</v>
      </c>
      <c r="C1995" s="4">
        <f t="shared" ca="1" si="188"/>
        <v>1</v>
      </c>
      <c r="D1995" s="4">
        <f t="shared" ca="1" si="189"/>
        <v>2</v>
      </c>
      <c r="E1995" s="4">
        <f t="shared" ca="1" si="190"/>
        <v>58358</v>
      </c>
      <c r="H1995" s="4">
        <f t="shared" ca="1" si="191"/>
        <v>0</v>
      </c>
    </row>
    <row r="1996" spans="1:8" x14ac:dyDescent="0.25">
      <c r="A1996" s="5">
        <f t="shared" si="186"/>
        <v>1995</v>
      </c>
      <c r="B1996" s="4">
        <f t="shared" ca="1" si="187"/>
        <v>91</v>
      </c>
      <c r="C1996" s="4">
        <f t="shared" ca="1" si="188"/>
        <v>6</v>
      </c>
      <c r="D1996" s="4">
        <f t="shared" ca="1" si="189"/>
        <v>3</v>
      </c>
      <c r="E1996" s="4">
        <f t="shared" ca="1" si="190"/>
        <v>83613</v>
      </c>
      <c r="H1996" s="4">
        <f t="shared" ca="1" si="191"/>
        <v>0</v>
      </c>
    </row>
    <row r="1997" spans="1:8" x14ac:dyDescent="0.25">
      <c r="A1997" s="5">
        <f t="shared" si="186"/>
        <v>1996</v>
      </c>
      <c r="B1997" s="4">
        <f t="shared" ca="1" si="187"/>
        <v>83</v>
      </c>
      <c r="C1997" s="4">
        <f t="shared" ca="1" si="188"/>
        <v>9</v>
      </c>
      <c r="D1997" s="4">
        <f t="shared" ca="1" si="189"/>
        <v>2</v>
      </c>
      <c r="E1997" s="4">
        <f t="shared" ca="1" si="190"/>
        <v>54346</v>
      </c>
      <c r="H1997" s="4">
        <f t="shared" ca="1" si="191"/>
        <v>1</v>
      </c>
    </row>
    <row r="1998" spans="1:8" x14ac:dyDescent="0.25">
      <c r="A1998" s="5">
        <f t="shared" si="186"/>
        <v>1997</v>
      </c>
      <c r="B1998" s="4">
        <f t="shared" ca="1" si="187"/>
        <v>30</v>
      </c>
      <c r="C1998" s="4">
        <f t="shared" ca="1" si="188"/>
        <v>12</v>
      </c>
      <c r="D1998" s="4">
        <f t="shared" ca="1" si="189"/>
        <v>2</v>
      </c>
      <c r="E1998" s="4">
        <f t="shared" ca="1" si="190"/>
        <v>53774</v>
      </c>
      <c r="H1998" s="4">
        <f t="shared" ca="1" si="191"/>
        <v>1</v>
      </c>
    </row>
    <row r="1999" spans="1:8" x14ac:dyDescent="0.25">
      <c r="A1999" s="5">
        <f t="shared" si="186"/>
        <v>1998</v>
      </c>
      <c r="B1999" s="4">
        <f t="shared" ca="1" si="187"/>
        <v>35</v>
      </c>
      <c r="C1999" s="4">
        <f t="shared" ca="1" si="188"/>
        <v>8</v>
      </c>
      <c r="D1999" s="4">
        <f t="shared" ca="1" si="189"/>
        <v>2</v>
      </c>
      <c r="E1999" s="4">
        <f t="shared" ca="1" si="190"/>
        <v>50168</v>
      </c>
      <c r="H1999" s="4">
        <f t="shared" ca="1" si="191"/>
        <v>0</v>
      </c>
    </row>
    <row r="2000" spans="1:8" x14ac:dyDescent="0.25">
      <c r="A2000" s="5">
        <f t="shared" si="186"/>
        <v>1999</v>
      </c>
      <c r="B2000" s="4">
        <f t="shared" ca="1" si="187"/>
        <v>26</v>
      </c>
      <c r="C2000" s="4">
        <f t="shared" ca="1" si="188"/>
        <v>16</v>
      </c>
      <c r="D2000" s="4">
        <f t="shared" ca="1" si="189"/>
        <v>2</v>
      </c>
      <c r="E2000" s="4">
        <f t="shared" ca="1" si="190"/>
        <v>42777</v>
      </c>
      <c r="H2000" s="4">
        <f t="shared" ca="1" si="191"/>
        <v>1</v>
      </c>
    </row>
    <row r="2001" spans="1:8" x14ac:dyDescent="0.25">
      <c r="A2001" s="5">
        <f t="shared" si="186"/>
        <v>2000</v>
      </c>
      <c r="B2001" s="4">
        <f t="shared" ca="1" si="187"/>
        <v>29</v>
      </c>
      <c r="C2001" s="4">
        <f t="shared" ca="1" si="188"/>
        <v>2</v>
      </c>
      <c r="D2001" s="4">
        <f t="shared" ca="1" si="189"/>
        <v>2</v>
      </c>
      <c r="E2001" s="4">
        <f t="shared" ca="1" si="190"/>
        <v>41370</v>
      </c>
      <c r="H2001" s="4">
        <f t="shared" ca="1" si="191"/>
        <v>0</v>
      </c>
    </row>
    <row r="2002" spans="1:8" x14ac:dyDescent="0.25">
      <c r="A2002" s="5">
        <f t="shared" si="186"/>
        <v>2001</v>
      </c>
      <c r="B2002" s="4">
        <f t="shared" ca="1" si="187"/>
        <v>167</v>
      </c>
      <c r="C2002" s="4">
        <f t="shared" ca="1" si="188"/>
        <v>11</v>
      </c>
      <c r="D2002" s="4">
        <f t="shared" ca="1" si="189"/>
        <v>3</v>
      </c>
      <c r="E2002" s="4">
        <f t="shared" ca="1" si="190"/>
        <v>80580</v>
      </c>
      <c r="H2002" s="4">
        <f t="shared" ca="1" si="191"/>
        <v>0</v>
      </c>
    </row>
    <row r="2003" spans="1:8" x14ac:dyDescent="0.25">
      <c r="A2003" s="5">
        <f t="shared" si="186"/>
        <v>2002</v>
      </c>
      <c r="B2003" s="4">
        <f t="shared" ca="1" si="187"/>
        <v>2</v>
      </c>
      <c r="C2003" s="4">
        <f t="shared" ca="1" si="188"/>
        <v>18</v>
      </c>
      <c r="D2003" s="4">
        <f t="shared" ca="1" si="189"/>
        <v>2</v>
      </c>
      <c r="E2003" s="4">
        <f t="shared" ca="1" si="190"/>
        <v>40267</v>
      </c>
      <c r="H2003" s="4">
        <f t="shared" ca="1" si="191"/>
        <v>1</v>
      </c>
    </row>
    <row r="2004" spans="1:8" x14ac:dyDescent="0.25">
      <c r="A2004" s="5">
        <f t="shared" si="186"/>
        <v>2003</v>
      </c>
      <c r="B2004" s="4">
        <f t="shared" ca="1" si="187"/>
        <v>113</v>
      </c>
      <c r="C2004" s="4">
        <f t="shared" ca="1" si="188"/>
        <v>19</v>
      </c>
      <c r="D2004" s="4">
        <f t="shared" ca="1" si="189"/>
        <v>1</v>
      </c>
      <c r="E2004" s="4">
        <f t="shared" ca="1" si="190"/>
        <v>1889</v>
      </c>
      <c r="H2004" s="4">
        <f t="shared" ca="1" si="191"/>
        <v>0</v>
      </c>
    </row>
    <row r="2005" spans="1:8" x14ac:dyDescent="0.25">
      <c r="A2005" s="5">
        <f t="shared" si="186"/>
        <v>2004</v>
      </c>
      <c r="B2005" s="4">
        <f t="shared" ca="1" si="187"/>
        <v>160</v>
      </c>
      <c r="C2005" s="4">
        <f t="shared" ca="1" si="188"/>
        <v>6</v>
      </c>
      <c r="D2005" s="4">
        <f t="shared" ca="1" si="189"/>
        <v>1</v>
      </c>
      <c r="E2005" s="4">
        <f t="shared" ca="1" si="190"/>
        <v>24728</v>
      </c>
      <c r="H2005" s="4">
        <f t="shared" ca="1" si="191"/>
        <v>1</v>
      </c>
    </row>
    <row r="2006" spans="1:8" x14ac:dyDescent="0.25">
      <c r="A2006" s="5">
        <f t="shared" si="186"/>
        <v>2005</v>
      </c>
      <c r="B2006" s="4">
        <f t="shared" ca="1" si="187"/>
        <v>139</v>
      </c>
      <c r="C2006" s="4">
        <f t="shared" ca="1" si="188"/>
        <v>20</v>
      </c>
      <c r="D2006" s="4">
        <f t="shared" ca="1" si="189"/>
        <v>2</v>
      </c>
      <c r="E2006" s="4">
        <f t="shared" ca="1" si="190"/>
        <v>56357</v>
      </c>
      <c r="H2006" s="4">
        <f t="shared" ca="1" si="191"/>
        <v>1</v>
      </c>
    </row>
    <row r="2007" spans="1:8" x14ac:dyDescent="0.25">
      <c r="A2007" s="5">
        <f t="shared" si="186"/>
        <v>2006</v>
      </c>
      <c r="B2007" s="4">
        <f t="shared" ca="1" si="187"/>
        <v>76</v>
      </c>
      <c r="C2007" s="4">
        <f t="shared" ca="1" si="188"/>
        <v>19</v>
      </c>
      <c r="D2007" s="4">
        <f t="shared" ca="1" si="189"/>
        <v>2</v>
      </c>
      <c r="E2007" s="4">
        <f t="shared" ca="1" si="190"/>
        <v>34459</v>
      </c>
      <c r="H2007" s="4">
        <f t="shared" ca="1" si="191"/>
        <v>0</v>
      </c>
    </row>
    <row r="2008" spans="1:8" x14ac:dyDescent="0.25">
      <c r="A2008" s="5">
        <f t="shared" si="186"/>
        <v>2007</v>
      </c>
      <c r="B2008" s="4">
        <f t="shared" ca="1" si="187"/>
        <v>140</v>
      </c>
      <c r="C2008" s="4">
        <f t="shared" ca="1" si="188"/>
        <v>18</v>
      </c>
      <c r="D2008" s="4">
        <f t="shared" ca="1" si="189"/>
        <v>1</v>
      </c>
      <c r="E2008" s="4">
        <f t="shared" ca="1" si="190"/>
        <v>14942</v>
      </c>
      <c r="H2008" s="4">
        <f t="shared" ca="1" si="191"/>
        <v>1</v>
      </c>
    </row>
    <row r="2009" spans="1:8" x14ac:dyDescent="0.25">
      <c r="A2009" s="5">
        <f t="shared" si="186"/>
        <v>2008</v>
      </c>
      <c r="B2009" s="4">
        <f t="shared" ca="1" si="187"/>
        <v>163</v>
      </c>
      <c r="C2009" s="4">
        <f t="shared" ca="1" si="188"/>
        <v>1</v>
      </c>
      <c r="D2009" s="4">
        <f t="shared" ca="1" si="189"/>
        <v>2</v>
      </c>
      <c r="E2009" s="4">
        <f t="shared" ca="1" si="190"/>
        <v>52132</v>
      </c>
      <c r="H2009" s="4">
        <f t="shared" ca="1" si="191"/>
        <v>0</v>
      </c>
    </row>
    <row r="2010" spans="1:8" x14ac:dyDescent="0.25">
      <c r="A2010" s="5">
        <f t="shared" si="186"/>
        <v>2009</v>
      </c>
      <c r="B2010" s="4">
        <f t="shared" ca="1" si="187"/>
        <v>6</v>
      </c>
      <c r="C2010" s="4">
        <f t="shared" ca="1" si="188"/>
        <v>1</v>
      </c>
      <c r="D2010" s="4">
        <f t="shared" ca="1" si="189"/>
        <v>2</v>
      </c>
      <c r="E2010" s="4">
        <f t="shared" ca="1" si="190"/>
        <v>30383</v>
      </c>
      <c r="H2010" s="4">
        <f t="shared" ca="1" si="191"/>
        <v>0</v>
      </c>
    </row>
    <row r="2011" spans="1:8" x14ac:dyDescent="0.25">
      <c r="A2011" s="5">
        <f t="shared" si="186"/>
        <v>2010</v>
      </c>
      <c r="B2011" s="4">
        <f t="shared" ca="1" si="187"/>
        <v>140</v>
      </c>
      <c r="C2011" s="4">
        <f t="shared" ca="1" si="188"/>
        <v>1</v>
      </c>
      <c r="D2011" s="4">
        <f t="shared" ca="1" si="189"/>
        <v>1</v>
      </c>
      <c r="E2011" s="4">
        <f t="shared" ca="1" si="190"/>
        <v>14636</v>
      </c>
      <c r="H2011" s="4">
        <f t="shared" ca="1" si="191"/>
        <v>0</v>
      </c>
    </row>
    <row r="2012" spans="1:8" x14ac:dyDescent="0.25">
      <c r="A2012" s="5">
        <f t="shared" si="186"/>
        <v>2011</v>
      </c>
      <c r="B2012" s="4">
        <f t="shared" ca="1" si="187"/>
        <v>32</v>
      </c>
      <c r="C2012" s="4">
        <f t="shared" ca="1" si="188"/>
        <v>20</v>
      </c>
      <c r="D2012" s="4">
        <f t="shared" ca="1" si="189"/>
        <v>1</v>
      </c>
      <c r="E2012" s="4">
        <f t="shared" ca="1" si="190"/>
        <v>4231</v>
      </c>
      <c r="H2012" s="4">
        <f t="shared" ca="1" si="191"/>
        <v>0</v>
      </c>
    </row>
    <row r="2013" spans="1:8" x14ac:dyDescent="0.25">
      <c r="A2013" s="5">
        <f t="shared" si="186"/>
        <v>2012</v>
      </c>
      <c r="B2013" s="4">
        <f t="shared" ca="1" si="187"/>
        <v>114</v>
      </c>
      <c r="C2013" s="4">
        <f t="shared" ca="1" si="188"/>
        <v>8</v>
      </c>
      <c r="D2013" s="4">
        <f t="shared" ca="1" si="189"/>
        <v>1</v>
      </c>
      <c r="E2013" s="4">
        <f t="shared" ca="1" si="190"/>
        <v>26889</v>
      </c>
      <c r="H2013" s="4">
        <f t="shared" ca="1" si="191"/>
        <v>1</v>
      </c>
    </row>
    <row r="2014" spans="1:8" x14ac:dyDescent="0.25">
      <c r="A2014" s="5">
        <f t="shared" si="186"/>
        <v>2013</v>
      </c>
      <c r="B2014" s="4">
        <f t="shared" ca="1" si="187"/>
        <v>1</v>
      </c>
      <c r="C2014" s="4">
        <f t="shared" ca="1" si="188"/>
        <v>3</v>
      </c>
      <c r="D2014" s="4">
        <f t="shared" ca="1" si="189"/>
        <v>1</v>
      </c>
      <c r="E2014" s="4">
        <f t="shared" ca="1" si="190"/>
        <v>5638</v>
      </c>
      <c r="H2014" s="4">
        <f t="shared" ca="1" si="191"/>
        <v>0</v>
      </c>
    </row>
    <row r="2015" spans="1:8" x14ac:dyDescent="0.25">
      <c r="A2015" s="5">
        <f t="shared" si="186"/>
        <v>2014</v>
      </c>
      <c r="B2015" s="4">
        <f t="shared" ca="1" si="187"/>
        <v>120</v>
      </c>
      <c r="C2015" s="4">
        <f t="shared" ca="1" si="188"/>
        <v>16</v>
      </c>
      <c r="D2015" s="4">
        <f t="shared" ca="1" si="189"/>
        <v>1</v>
      </c>
      <c r="E2015" s="4">
        <f t="shared" ca="1" si="190"/>
        <v>21468</v>
      </c>
      <c r="H2015" s="4">
        <f t="shared" ca="1" si="191"/>
        <v>1</v>
      </c>
    </row>
    <row r="2016" spans="1:8" x14ac:dyDescent="0.25">
      <c r="A2016" s="5">
        <f t="shared" si="186"/>
        <v>2015</v>
      </c>
      <c r="B2016" s="4">
        <f t="shared" ca="1" si="187"/>
        <v>145</v>
      </c>
      <c r="C2016" s="4">
        <f t="shared" ca="1" si="188"/>
        <v>2</v>
      </c>
      <c r="D2016" s="4">
        <f t="shared" ca="1" si="189"/>
        <v>1</v>
      </c>
      <c r="E2016" s="4">
        <f t="shared" ca="1" si="190"/>
        <v>28932</v>
      </c>
      <c r="H2016" s="4">
        <f t="shared" ca="1" si="191"/>
        <v>1</v>
      </c>
    </row>
    <row r="2017" spans="1:8" x14ac:dyDescent="0.25">
      <c r="A2017" s="5">
        <f t="shared" si="186"/>
        <v>2016</v>
      </c>
      <c r="B2017" s="4">
        <f t="shared" ca="1" si="187"/>
        <v>126</v>
      </c>
      <c r="C2017" s="4">
        <f t="shared" ca="1" si="188"/>
        <v>17</v>
      </c>
      <c r="D2017" s="4">
        <f t="shared" ca="1" si="189"/>
        <v>3</v>
      </c>
      <c r="E2017" s="4">
        <f t="shared" ca="1" si="190"/>
        <v>70773</v>
      </c>
      <c r="H2017" s="4">
        <f t="shared" ca="1" si="191"/>
        <v>1</v>
      </c>
    </row>
    <row r="2018" spans="1:8" x14ac:dyDescent="0.25">
      <c r="A2018" s="5">
        <f t="shared" si="186"/>
        <v>2017</v>
      </c>
      <c r="B2018" s="4">
        <f t="shared" ca="1" si="187"/>
        <v>145</v>
      </c>
      <c r="C2018" s="4">
        <f t="shared" ca="1" si="188"/>
        <v>15</v>
      </c>
      <c r="D2018" s="4">
        <f t="shared" ca="1" si="189"/>
        <v>2</v>
      </c>
      <c r="E2018" s="4">
        <f t="shared" ca="1" si="190"/>
        <v>35333</v>
      </c>
      <c r="H2018" s="4">
        <f t="shared" ca="1" si="191"/>
        <v>1</v>
      </c>
    </row>
    <row r="2019" spans="1:8" x14ac:dyDescent="0.25">
      <c r="A2019" s="5">
        <f t="shared" si="186"/>
        <v>2018</v>
      </c>
      <c r="B2019" s="4">
        <f t="shared" ca="1" si="187"/>
        <v>3</v>
      </c>
      <c r="C2019" s="4">
        <f t="shared" ca="1" si="188"/>
        <v>20</v>
      </c>
      <c r="D2019" s="4">
        <f t="shared" ca="1" si="189"/>
        <v>3</v>
      </c>
      <c r="E2019" s="4">
        <f t="shared" ca="1" si="190"/>
        <v>77435</v>
      </c>
      <c r="H2019" s="4">
        <f t="shared" ca="1" si="191"/>
        <v>1</v>
      </c>
    </row>
    <row r="2020" spans="1:8" x14ac:dyDescent="0.25">
      <c r="A2020" s="5">
        <f t="shared" si="186"/>
        <v>2019</v>
      </c>
      <c r="B2020" s="4">
        <f t="shared" ca="1" si="187"/>
        <v>132</v>
      </c>
      <c r="C2020" s="4">
        <f t="shared" ca="1" si="188"/>
        <v>6</v>
      </c>
      <c r="D2020" s="4">
        <f t="shared" ca="1" si="189"/>
        <v>3</v>
      </c>
      <c r="E2020" s="4">
        <f t="shared" ca="1" si="190"/>
        <v>71884</v>
      </c>
      <c r="H2020" s="4">
        <f t="shared" ca="1" si="191"/>
        <v>0</v>
      </c>
    </row>
    <row r="2021" spans="1:8" x14ac:dyDescent="0.25">
      <c r="A2021" s="5">
        <f t="shared" si="186"/>
        <v>2020</v>
      </c>
      <c r="B2021" s="4">
        <f t="shared" ca="1" si="187"/>
        <v>130</v>
      </c>
      <c r="C2021" s="4">
        <f t="shared" ca="1" si="188"/>
        <v>13</v>
      </c>
      <c r="D2021" s="4">
        <f t="shared" ca="1" si="189"/>
        <v>1</v>
      </c>
      <c r="E2021" s="4">
        <f t="shared" ca="1" si="190"/>
        <v>25273</v>
      </c>
      <c r="H2021" s="4">
        <f t="shared" ca="1" si="191"/>
        <v>0</v>
      </c>
    </row>
    <row r="2022" spans="1:8" x14ac:dyDescent="0.25">
      <c r="A2022" s="5">
        <f t="shared" si="186"/>
        <v>2021</v>
      </c>
      <c r="B2022" s="4">
        <f t="shared" ca="1" si="187"/>
        <v>122</v>
      </c>
      <c r="C2022" s="4">
        <f t="shared" ca="1" si="188"/>
        <v>3</v>
      </c>
      <c r="D2022" s="4">
        <f t="shared" ca="1" si="189"/>
        <v>2</v>
      </c>
      <c r="E2022" s="4">
        <f t="shared" ca="1" si="190"/>
        <v>40842</v>
      </c>
      <c r="H2022" s="4">
        <f t="shared" ca="1" si="191"/>
        <v>0</v>
      </c>
    </row>
    <row r="2023" spans="1:8" x14ac:dyDescent="0.25">
      <c r="A2023" s="5">
        <f t="shared" si="186"/>
        <v>2022</v>
      </c>
      <c r="B2023" s="4">
        <f t="shared" ca="1" si="187"/>
        <v>133</v>
      </c>
      <c r="C2023" s="4">
        <f t="shared" ca="1" si="188"/>
        <v>6</v>
      </c>
      <c r="D2023" s="4">
        <f t="shared" ca="1" si="189"/>
        <v>2</v>
      </c>
      <c r="E2023" s="4">
        <f t="shared" ca="1" si="190"/>
        <v>40124</v>
      </c>
      <c r="H2023" s="4">
        <f t="shared" ca="1" si="191"/>
        <v>0</v>
      </c>
    </row>
    <row r="2024" spans="1:8" x14ac:dyDescent="0.25">
      <c r="A2024" s="5">
        <f t="shared" si="186"/>
        <v>2023</v>
      </c>
      <c r="B2024" s="4">
        <f t="shared" ca="1" si="187"/>
        <v>140</v>
      </c>
      <c r="C2024" s="4">
        <f t="shared" ca="1" si="188"/>
        <v>9</v>
      </c>
      <c r="D2024" s="4">
        <f t="shared" ca="1" si="189"/>
        <v>3</v>
      </c>
      <c r="E2024" s="4">
        <f t="shared" ca="1" si="190"/>
        <v>64716</v>
      </c>
      <c r="H2024" s="4">
        <f t="shared" ca="1" si="191"/>
        <v>1</v>
      </c>
    </row>
    <row r="2025" spans="1:8" x14ac:dyDescent="0.25">
      <c r="A2025" s="5">
        <f t="shared" si="186"/>
        <v>2024</v>
      </c>
      <c r="B2025" s="4">
        <f t="shared" ca="1" si="187"/>
        <v>107</v>
      </c>
      <c r="C2025" s="4">
        <f t="shared" ca="1" si="188"/>
        <v>15</v>
      </c>
      <c r="D2025" s="4">
        <f t="shared" ca="1" si="189"/>
        <v>3</v>
      </c>
      <c r="E2025" s="4">
        <f t="shared" ca="1" si="190"/>
        <v>66329</v>
      </c>
      <c r="H2025" s="4">
        <f t="shared" ca="1" si="191"/>
        <v>0</v>
      </c>
    </row>
    <row r="2026" spans="1:8" x14ac:dyDescent="0.25">
      <c r="A2026" s="5">
        <f t="shared" si="186"/>
        <v>2025</v>
      </c>
      <c r="B2026" s="4">
        <f t="shared" ca="1" si="187"/>
        <v>165</v>
      </c>
      <c r="C2026" s="4">
        <f t="shared" ca="1" si="188"/>
        <v>20</v>
      </c>
      <c r="D2026" s="4">
        <f t="shared" ca="1" si="189"/>
        <v>1</v>
      </c>
      <c r="E2026" s="4">
        <f t="shared" ca="1" si="190"/>
        <v>9446</v>
      </c>
      <c r="H2026" s="4">
        <f t="shared" ca="1" si="191"/>
        <v>0</v>
      </c>
    </row>
    <row r="2027" spans="1:8" x14ac:dyDescent="0.25">
      <c r="A2027" s="5">
        <f t="shared" si="186"/>
        <v>2026</v>
      </c>
      <c r="B2027" s="4">
        <f t="shared" ca="1" si="187"/>
        <v>26</v>
      </c>
      <c r="C2027" s="4">
        <f t="shared" ca="1" si="188"/>
        <v>11</v>
      </c>
      <c r="D2027" s="4">
        <f t="shared" ca="1" si="189"/>
        <v>2</v>
      </c>
      <c r="E2027" s="4">
        <f t="shared" ca="1" si="190"/>
        <v>47607</v>
      </c>
      <c r="H2027" s="4">
        <f t="shared" ca="1" si="191"/>
        <v>0</v>
      </c>
    </row>
    <row r="2028" spans="1:8" x14ac:dyDescent="0.25">
      <c r="A2028" s="5">
        <f t="shared" si="186"/>
        <v>2027</v>
      </c>
      <c r="B2028" s="4">
        <f t="shared" ca="1" si="187"/>
        <v>157</v>
      </c>
      <c r="C2028" s="4">
        <f t="shared" ca="1" si="188"/>
        <v>7</v>
      </c>
      <c r="D2028" s="4">
        <f t="shared" ca="1" si="189"/>
        <v>2</v>
      </c>
      <c r="E2028" s="4">
        <f t="shared" ca="1" si="190"/>
        <v>54891</v>
      </c>
      <c r="H2028" s="4">
        <f t="shared" ca="1" si="191"/>
        <v>0</v>
      </c>
    </row>
    <row r="2029" spans="1:8" x14ac:dyDescent="0.25">
      <c r="A2029" s="5">
        <f t="shared" si="186"/>
        <v>2028</v>
      </c>
      <c r="B2029" s="4">
        <f t="shared" ca="1" si="187"/>
        <v>76</v>
      </c>
      <c r="C2029" s="4">
        <f t="shared" ca="1" si="188"/>
        <v>2</v>
      </c>
      <c r="D2029" s="4">
        <f t="shared" ca="1" si="189"/>
        <v>2</v>
      </c>
      <c r="E2029" s="4">
        <f t="shared" ca="1" si="190"/>
        <v>59104</v>
      </c>
      <c r="H2029" s="4">
        <f t="shared" ca="1" si="191"/>
        <v>1</v>
      </c>
    </row>
    <row r="2030" spans="1:8" x14ac:dyDescent="0.25">
      <c r="A2030" s="5">
        <f t="shared" si="186"/>
        <v>2029</v>
      </c>
      <c r="B2030" s="4">
        <f t="shared" ca="1" si="187"/>
        <v>141</v>
      </c>
      <c r="C2030" s="4">
        <f t="shared" ca="1" si="188"/>
        <v>14</v>
      </c>
      <c r="D2030" s="4">
        <f t="shared" ca="1" si="189"/>
        <v>1</v>
      </c>
      <c r="E2030" s="4">
        <f t="shared" ca="1" si="190"/>
        <v>29869</v>
      </c>
      <c r="H2030" s="4">
        <f t="shared" ca="1" si="191"/>
        <v>1</v>
      </c>
    </row>
    <row r="2031" spans="1:8" x14ac:dyDescent="0.25">
      <c r="A2031" s="5">
        <f t="shared" si="186"/>
        <v>2030</v>
      </c>
      <c r="B2031" s="4">
        <f t="shared" ca="1" si="187"/>
        <v>136</v>
      </c>
      <c r="C2031" s="4">
        <f t="shared" ca="1" si="188"/>
        <v>18</v>
      </c>
      <c r="D2031" s="4">
        <f t="shared" ca="1" si="189"/>
        <v>3</v>
      </c>
      <c r="E2031" s="4">
        <f t="shared" ca="1" si="190"/>
        <v>75318</v>
      </c>
      <c r="H2031" s="4">
        <f t="shared" ca="1" si="191"/>
        <v>0</v>
      </c>
    </row>
    <row r="2032" spans="1:8" x14ac:dyDescent="0.25">
      <c r="A2032" s="5">
        <f t="shared" si="186"/>
        <v>2031</v>
      </c>
      <c r="B2032" s="4">
        <f t="shared" ca="1" si="187"/>
        <v>80</v>
      </c>
      <c r="C2032" s="4">
        <f t="shared" ca="1" si="188"/>
        <v>5</v>
      </c>
      <c r="D2032" s="4">
        <f t="shared" ca="1" si="189"/>
        <v>1</v>
      </c>
      <c r="E2032" s="4">
        <f t="shared" ca="1" si="190"/>
        <v>14916</v>
      </c>
      <c r="H2032" s="4">
        <f t="shared" ca="1" si="191"/>
        <v>0</v>
      </c>
    </row>
    <row r="2033" spans="1:8" x14ac:dyDescent="0.25">
      <c r="A2033" s="5">
        <f t="shared" si="186"/>
        <v>2032</v>
      </c>
      <c r="B2033" s="4">
        <f t="shared" ca="1" si="187"/>
        <v>162</v>
      </c>
      <c r="C2033" s="4">
        <f t="shared" ca="1" si="188"/>
        <v>3</v>
      </c>
      <c r="D2033" s="4">
        <f t="shared" ca="1" si="189"/>
        <v>1</v>
      </c>
      <c r="E2033" s="4">
        <f t="shared" ca="1" si="190"/>
        <v>23823</v>
      </c>
      <c r="H2033" s="4">
        <f t="shared" ca="1" si="191"/>
        <v>0</v>
      </c>
    </row>
    <row r="2034" spans="1:8" x14ac:dyDescent="0.25">
      <c r="A2034" s="5">
        <f t="shared" si="186"/>
        <v>2033</v>
      </c>
      <c r="B2034" s="4">
        <f t="shared" ca="1" si="187"/>
        <v>32</v>
      </c>
      <c r="C2034" s="4">
        <f t="shared" ca="1" si="188"/>
        <v>4</v>
      </c>
      <c r="D2034" s="4">
        <f t="shared" ca="1" si="189"/>
        <v>1</v>
      </c>
      <c r="E2034" s="4">
        <f t="shared" ca="1" si="190"/>
        <v>4814</v>
      </c>
      <c r="H2034" s="4">
        <f t="shared" ca="1" si="191"/>
        <v>1</v>
      </c>
    </row>
    <row r="2035" spans="1:8" x14ac:dyDescent="0.25">
      <c r="A2035" s="5">
        <f t="shared" si="186"/>
        <v>2034</v>
      </c>
      <c r="B2035" s="4">
        <f t="shared" ca="1" si="187"/>
        <v>15</v>
      </c>
      <c r="C2035" s="4">
        <f t="shared" ca="1" si="188"/>
        <v>12</v>
      </c>
      <c r="D2035" s="4">
        <f t="shared" ca="1" si="189"/>
        <v>1</v>
      </c>
      <c r="E2035" s="4">
        <f t="shared" ca="1" si="190"/>
        <v>29663</v>
      </c>
      <c r="H2035" s="4">
        <f t="shared" ca="1" si="191"/>
        <v>1</v>
      </c>
    </row>
    <row r="2036" spans="1:8" x14ac:dyDescent="0.25">
      <c r="A2036" s="5">
        <f t="shared" si="186"/>
        <v>2035</v>
      </c>
      <c r="B2036" s="4">
        <f t="shared" ca="1" si="187"/>
        <v>42</v>
      </c>
      <c r="C2036" s="4">
        <f t="shared" ca="1" si="188"/>
        <v>10</v>
      </c>
      <c r="D2036" s="4">
        <f t="shared" ca="1" si="189"/>
        <v>3</v>
      </c>
      <c r="E2036" s="4">
        <f t="shared" ca="1" si="190"/>
        <v>78468</v>
      </c>
      <c r="H2036" s="4">
        <f t="shared" ca="1" si="191"/>
        <v>1</v>
      </c>
    </row>
    <row r="2037" spans="1:8" x14ac:dyDescent="0.25">
      <c r="A2037" s="5">
        <f t="shared" si="186"/>
        <v>2036</v>
      </c>
      <c r="B2037" s="4">
        <f t="shared" ca="1" si="187"/>
        <v>158</v>
      </c>
      <c r="C2037" s="4">
        <f t="shared" ca="1" si="188"/>
        <v>16</v>
      </c>
      <c r="D2037" s="4">
        <f t="shared" ca="1" si="189"/>
        <v>3</v>
      </c>
      <c r="E2037" s="4">
        <f t="shared" ca="1" si="190"/>
        <v>72615</v>
      </c>
      <c r="H2037" s="4">
        <f t="shared" ca="1" si="191"/>
        <v>1</v>
      </c>
    </row>
    <row r="2038" spans="1:8" x14ac:dyDescent="0.25">
      <c r="A2038" s="5">
        <f t="shared" si="186"/>
        <v>2037</v>
      </c>
      <c r="B2038" s="4">
        <f t="shared" ca="1" si="187"/>
        <v>7</v>
      </c>
      <c r="C2038" s="4">
        <f t="shared" ca="1" si="188"/>
        <v>6</v>
      </c>
      <c r="D2038" s="4">
        <f t="shared" ca="1" si="189"/>
        <v>2</v>
      </c>
      <c r="E2038" s="4">
        <f t="shared" ca="1" si="190"/>
        <v>31850</v>
      </c>
      <c r="H2038" s="4">
        <f t="shared" ca="1" si="191"/>
        <v>1</v>
      </c>
    </row>
    <row r="2039" spans="1:8" x14ac:dyDescent="0.25">
      <c r="A2039" s="5">
        <f t="shared" si="186"/>
        <v>2038</v>
      </c>
      <c r="B2039" s="4">
        <f t="shared" ca="1" si="187"/>
        <v>16</v>
      </c>
      <c r="C2039" s="4">
        <f t="shared" ca="1" si="188"/>
        <v>6</v>
      </c>
      <c r="D2039" s="4">
        <f t="shared" ca="1" si="189"/>
        <v>1</v>
      </c>
      <c r="E2039" s="4">
        <f t="shared" ca="1" si="190"/>
        <v>19873</v>
      </c>
      <c r="H2039" s="4">
        <f t="shared" ca="1" si="191"/>
        <v>1</v>
      </c>
    </row>
    <row r="2040" spans="1:8" x14ac:dyDescent="0.25">
      <c r="A2040" s="5">
        <f t="shared" si="186"/>
        <v>2039</v>
      </c>
      <c r="B2040" s="4">
        <f t="shared" ca="1" si="187"/>
        <v>39</v>
      </c>
      <c r="C2040" s="4">
        <f t="shared" ca="1" si="188"/>
        <v>10</v>
      </c>
      <c r="D2040" s="4">
        <f t="shared" ca="1" si="189"/>
        <v>2</v>
      </c>
      <c r="E2040" s="4">
        <f t="shared" ca="1" si="190"/>
        <v>43608</v>
      </c>
      <c r="H2040" s="4">
        <f t="shared" ca="1" si="191"/>
        <v>1</v>
      </c>
    </row>
    <row r="2041" spans="1:8" x14ac:dyDescent="0.25">
      <c r="A2041" s="5">
        <f t="shared" si="186"/>
        <v>2040</v>
      </c>
      <c r="B2041" s="4">
        <f t="shared" ca="1" si="187"/>
        <v>91</v>
      </c>
      <c r="C2041" s="4">
        <f t="shared" ca="1" si="188"/>
        <v>4</v>
      </c>
      <c r="D2041" s="4">
        <f t="shared" ca="1" si="189"/>
        <v>2</v>
      </c>
      <c r="E2041" s="4">
        <f t="shared" ca="1" si="190"/>
        <v>34447</v>
      </c>
      <c r="H2041" s="4">
        <f t="shared" ca="1" si="191"/>
        <v>0</v>
      </c>
    </row>
    <row r="2042" spans="1:8" x14ac:dyDescent="0.25">
      <c r="A2042" s="5">
        <f t="shared" si="186"/>
        <v>2041</v>
      </c>
      <c r="B2042" s="4">
        <f t="shared" ca="1" si="187"/>
        <v>158</v>
      </c>
      <c r="C2042" s="4">
        <f t="shared" ca="1" si="188"/>
        <v>10</v>
      </c>
      <c r="D2042" s="4">
        <f t="shared" ca="1" si="189"/>
        <v>3</v>
      </c>
      <c r="E2042" s="4">
        <f t="shared" ca="1" si="190"/>
        <v>62716</v>
      </c>
      <c r="H2042" s="4">
        <f t="shared" ca="1" si="191"/>
        <v>1</v>
      </c>
    </row>
    <row r="2043" spans="1:8" x14ac:dyDescent="0.25">
      <c r="A2043" s="5">
        <f t="shared" si="186"/>
        <v>2042</v>
      </c>
      <c r="B2043" s="4">
        <f t="shared" ca="1" si="187"/>
        <v>1</v>
      </c>
      <c r="C2043" s="4">
        <f t="shared" ca="1" si="188"/>
        <v>7</v>
      </c>
      <c r="D2043" s="4">
        <f t="shared" ca="1" si="189"/>
        <v>2</v>
      </c>
      <c r="E2043" s="4">
        <f t="shared" ca="1" si="190"/>
        <v>34472</v>
      </c>
      <c r="H2043" s="4">
        <f t="shared" ca="1" si="191"/>
        <v>0</v>
      </c>
    </row>
    <row r="2044" spans="1:8" x14ac:dyDescent="0.25">
      <c r="A2044" s="5">
        <f t="shared" si="186"/>
        <v>2043</v>
      </c>
      <c r="B2044" s="4">
        <f t="shared" ca="1" si="187"/>
        <v>76</v>
      </c>
      <c r="C2044" s="4">
        <f t="shared" ca="1" si="188"/>
        <v>4</v>
      </c>
      <c r="D2044" s="4">
        <f t="shared" ca="1" si="189"/>
        <v>3</v>
      </c>
      <c r="E2044" s="4">
        <f t="shared" ca="1" si="190"/>
        <v>75211</v>
      </c>
      <c r="H2044" s="4">
        <f t="shared" ca="1" si="191"/>
        <v>0</v>
      </c>
    </row>
    <row r="2045" spans="1:8" x14ac:dyDescent="0.25">
      <c r="A2045" s="5">
        <f t="shared" si="186"/>
        <v>2044</v>
      </c>
      <c r="B2045" s="4">
        <f t="shared" ca="1" si="187"/>
        <v>100</v>
      </c>
      <c r="C2045" s="4">
        <f t="shared" ca="1" si="188"/>
        <v>8</v>
      </c>
      <c r="D2045" s="4">
        <f t="shared" ca="1" si="189"/>
        <v>2</v>
      </c>
      <c r="E2045" s="4">
        <f t="shared" ca="1" si="190"/>
        <v>31384</v>
      </c>
      <c r="H2045" s="4">
        <f t="shared" ca="1" si="191"/>
        <v>1</v>
      </c>
    </row>
    <row r="2046" spans="1:8" x14ac:dyDescent="0.25">
      <c r="A2046" s="5">
        <f t="shared" si="186"/>
        <v>2045</v>
      </c>
      <c r="B2046" s="4">
        <f t="shared" ca="1" si="187"/>
        <v>139</v>
      </c>
      <c r="C2046" s="4">
        <f t="shared" ca="1" si="188"/>
        <v>11</v>
      </c>
      <c r="D2046" s="4">
        <f t="shared" ca="1" si="189"/>
        <v>1</v>
      </c>
      <c r="E2046" s="4">
        <f t="shared" ca="1" si="190"/>
        <v>11121</v>
      </c>
      <c r="H2046" s="4">
        <f t="shared" ca="1" si="191"/>
        <v>0</v>
      </c>
    </row>
    <row r="2047" spans="1:8" x14ac:dyDescent="0.25">
      <c r="A2047" s="5">
        <f t="shared" si="186"/>
        <v>2046</v>
      </c>
      <c r="B2047" s="4">
        <f t="shared" ca="1" si="187"/>
        <v>149</v>
      </c>
      <c r="C2047" s="4">
        <f t="shared" ca="1" si="188"/>
        <v>5</v>
      </c>
      <c r="D2047" s="4">
        <f t="shared" ca="1" si="189"/>
        <v>3</v>
      </c>
      <c r="E2047" s="4">
        <f t="shared" ca="1" si="190"/>
        <v>75867</v>
      </c>
      <c r="H2047" s="4">
        <f t="shared" ca="1" si="191"/>
        <v>0</v>
      </c>
    </row>
    <row r="2048" spans="1:8" x14ac:dyDescent="0.25">
      <c r="A2048" s="5">
        <f t="shared" si="186"/>
        <v>2047</v>
      </c>
      <c r="B2048" s="4">
        <f t="shared" ca="1" si="187"/>
        <v>41</v>
      </c>
      <c r="C2048" s="4">
        <f t="shared" ca="1" si="188"/>
        <v>10</v>
      </c>
      <c r="D2048" s="4">
        <f t="shared" ca="1" si="189"/>
        <v>1</v>
      </c>
      <c r="E2048" s="4">
        <f t="shared" ca="1" si="190"/>
        <v>17034</v>
      </c>
      <c r="H2048" s="4">
        <f t="shared" ca="1" si="191"/>
        <v>1</v>
      </c>
    </row>
    <row r="2049" spans="1:8" x14ac:dyDescent="0.25">
      <c r="A2049" s="5">
        <f t="shared" si="186"/>
        <v>2048</v>
      </c>
      <c r="B2049" s="4">
        <f t="shared" ca="1" si="187"/>
        <v>163</v>
      </c>
      <c r="C2049" s="4">
        <f t="shared" ca="1" si="188"/>
        <v>10</v>
      </c>
      <c r="D2049" s="4">
        <f t="shared" ca="1" si="189"/>
        <v>3</v>
      </c>
      <c r="E2049" s="4">
        <f t="shared" ca="1" si="190"/>
        <v>71540</v>
      </c>
      <c r="H2049" s="4">
        <f t="shared" ca="1" si="191"/>
        <v>0</v>
      </c>
    </row>
    <row r="2050" spans="1:8" x14ac:dyDescent="0.25">
      <c r="A2050" s="5">
        <f t="shared" si="186"/>
        <v>2049</v>
      </c>
      <c r="B2050" s="4">
        <f t="shared" ca="1" si="187"/>
        <v>67</v>
      </c>
      <c r="C2050" s="4">
        <f t="shared" ca="1" si="188"/>
        <v>15</v>
      </c>
      <c r="D2050" s="4">
        <f t="shared" ca="1" si="189"/>
        <v>3</v>
      </c>
      <c r="E2050" s="4">
        <f t="shared" ca="1" si="190"/>
        <v>80433</v>
      </c>
      <c r="H2050" s="4">
        <f t="shared" ca="1" si="191"/>
        <v>0</v>
      </c>
    </row>
    <row r="2051" spans="1:8" x14ac:dyDescent="0.25">
      <c r="A2051" s="5">
        <f t="shared" si="186"/>
        <v>2050</v>
      </c>
      <c r="B2051" s="4">
        <f t="shared" ca="1" si="187"/>
        <v>11</v>
      </c>
      <c r="C2051" s="4">
        <f t="shared" ca="1" si="188"/>
        <v>3</v>
      </c>
      <c r="D2051" s="4">
        <f t="shared" ca="1" si="189"/>
        <v>3</v>
      </c>
      <c r="E2051" s="4">
        <f t="shared" ca="1" si="190"/>
        <v>80284</v>
      </c>
      <c r="H2051" s="4">
        <f t="shared" ca="1" si="191"/>
        <v>0</v>
      </c>
    </row>
    <row r="2052" spans="1:8" x14ac:dyDescent="0.25">
      <c r="A2052" s="5">
        <f t="shared" ref="A2052:A2115" si="192">A2051+1</f>
        <v>2051</v>
      </c>
      <c r="B2052" s="4">
        <f t="shared" ref="B2052:B2115" ca="1" si="193">RANDBETWEEN(1,175)</f>
        <v>37</v>
      </c>
      <c r="C2052" s="4">
        <f t="shared" ref="C2052:C2115" ca="1" si="194">RANDBETWEEN(1,20)</f>
        <v>6</v>
      </c>
      <c r="D2052" s="4">
        <f t="shared" ref="D2052:D2115" ca="1" si="195">RANDBETWEEN(1,3)</f>
        <v>3</v>
      </c>
      <c r="E2052" s="4">
        <f t="shared" ref="E2052:E2115" ca="1" si="196">IF(D2052=1,RANDBETWEEN(0,30000),IF(D2052=2,RANDBETWEEN(30001,60000),RANDBETWEEN(60001,89999)))</f>
        <v>77618</v>
      </c>
      <c r="H2052" s="4">
        <f t="shared" ref="H2052:H2115" ca="1" si="197">RANDBETWEEN(0,1)</f>
        <v>0</v>
      </c>
    </row>
    <row r="2053" spans="1:8" x14ac:dyDescent="0.25">
      <c r="A2053" s="5">
        <f t="shared" si="192"/>
        <v>2052</v>
      </c>
      <c r="B2053" s="4">
        <f t="shared" ca="1" si="193"/>
        <v>173</v>
      </c>
      <c r="C2053" s="4">
        <f t="shared" ca="1" si="194"/>
        <v>19</v>
      </c>
      <c r="D2053" s="4">
        <f t="shared" ca="1" si="195"/>
        <v>1</v>
      </c>
      <c r="E2053" s="4">
        <f t="shared" ca="1" si="196"/>
        <v>10646</v>
      </c>
      <c r="H2053" s="4">
        <f t="shared" ca="1" si="197"/>
        <v>0</v>
      </c>
    </row>
    <row r="2054" spans="1:8" x14ac:dyDescent="0.25">
      <c r="A2054" s="5">
        <f t="shared" si="192"/>
        <v>2053</v>
      </c>
      <c r="B2054" s="4">
        <f t="shared" ca="1" si="193"/>
        <v>68</v>
      </c>
      <c r="C2054" s="4">
        <f t="shared" ca="1" si="194"/>
        <v>16</v>
      </c>
      <c r="D2054" s="4">
        <f t="shared" ca="1" si="195"/>
        <v>2</v>
      </c>
      <c r="E2054" s="4">
        <f t="shared" ca="1" si="196"/>
        <v>45321</v>
      </c>
      <c r="H2054" s="4">
        <f t="shared" ca="1" si="197"/>
        <v>1</v>
      </c>
    </row>
    <row r="2055" spans="1:8" x14ac:dyDescent="0.25">
      <c r="A2055" s="5">
        <f t="shared" si="192"/>
        <v>2054</v>
      </c>
      <c r="B2055" s="4">
        <f t="shared" ca="1" si="193"/>
        <v>89</v>
      </c>
      <c r="C2055" s="4">
        <f t="shared" ca="1" si="194"/>
        <v>16</v>
      </c>
      <c r="D2055" s="4">
        <f t="shared" ca="1" si="195"/>
        <v>1</v>
      </c>
      <c r="E2055" s="4">
        <f t="shared" ca="1" si="196"/>
        <v>9217</v>
      </c>
      <c r="H2055" s="4">
        <f t="shared" ca="1" si="197"/>
        <v>0</v>
      </c>
    </row>
    <row r="2056" spans="1:8" x14ac:dyDescent="0.25">
      <c r="A2056" s="5">
        <f t="shared" si="192"/>
        <v>2055</v>
      </c>
      <c r="B2056" s="4">
        <f t="shared" ca="1" si="193"/>
        <v>1</v>
      </c>
      <c r="C2056" s="4">
        <f t="shared" ca="1" si="194"/>
        <v>5</v>
      </c>
      <c r="D2056" s="4">
        <f t="shared" ca="1" si="195"/>
        <v>3</v>
      </c>
      <c r="E2056" s="4">
        <f t="shared" ca="1" si="196"/>
        <v>64969</v>
      </c>
      <c r="H2056" s="4">
        <f t="shared" ca="1" si="197"/>
        <v>0</v>
      </c>
    </row>
    <row r="2057" spans="1:8" x14ac:dyDescent="0.25">
      <c r="A2057" s="5">
        <f t="shared" si="192"/>
        <v>2056</v>
      </c>
      <c r="B2057" s="4">
        <f t="shared" ca="1" si="193"/>
        <v>174</v>
      </c>
      <c r="C2057" s="4">
        <f t="shared" ca="1" si="194"/>
        <v>7</v>
      </c>
      <c r="D2057" s="4">
        <f t="shared" ca="1" si="195"/>
        <v>3</v>
      </c>
      <c r="E2057" s="4">
        <f t="shared" ca="1" si="196"/>
        <v>65082</v>
      </c>
      <c r="H2057" s="4">
        <f t="shared" ca="1" si="197"/>
        <v>1</v>
      </c>
    </row>
    <row r="2058" spans="1:8" x14ac:dyDescent="0.25">
      <c r="A2058" s="5">
        <f t="shared" si="192"/>
        <v>2057</v>
      </c>
      <c r="B2058" s="4">
        <f t="shared" ca="1" si="193"/>
        <v>16</v>
      </c>
      <c r="C2058" s="4">
        <f t="shared" ca="1" si="194"/>
        <v>6</v>
      </c>
      <c r="D2058" s="4">
        <f t="shared" ca="1" si="195"/>
        <v>3</v>
      </c>
      <c r="E2058" s="4">
        <f t="shared" ca="1" si="196"/>
        <v>62672</v>
      </c>
      <c r="H2058" s="4">
        <f t="shared" ca="1" si="197"/>
        <v>0</v>
      </c>
    </row>
    <row r="2059" spans="1:8" x14ac:dyDescent="0.25">
      <c r="A2059" s="5">
        <f t="shared" si="192"/>
        <v>2058</v>
      </c>
      <c r="B2059" s="4">
        <f t="shared" ca="1" si="193"/>
        <v>102</v>
      </c>
      <c r="C2059" s="4">
        <f t="shared" ca="1" si="194"/>
        <v>4</v>
      </c>
      <c r="D2059" s="4">
        <f t="shared" ca="1" si="195"/>
        <v>2</v>
      </c>
      <c r="E2059" s="4">
        <f t="shared" ca="1" si="196"/>
        <v>59876</v>
      </c>
      <c r="H2059" s="4">
        <f t="shared" ca="1" si="197"/>
        <v>0</v>
      </c>
    </row>
    <row r="2060" spans="1:8" x14ac:dyDescent="0.25">
      <c r="A2060" s="5">
        <f t="shared" si="192"/>
        <v>2059</v>
      </c>
      <c r="B2060" s="4">
        <f t="shared" ca="1" si="193"/>
        <v>80</v>
      </c>
      <c r="C2060" s="4">
        <f t="shared" ca="1" si="194"/>
        <v>19</v>
      </c>
      <c r="D2060" s="4">
        <f t="shared" ca="1" si="195"/>
        <v>3</v>
      </c>
      <c r="E2060" s="4">
        <f t="shared" ca="1" si="196"/>
        <v>79997</v>
      </c>
      <c r="H2060" s="4">
        <f t="shared" ca="1" si="197"/>
        <v>1</v>
      </c>
    </row>
    <row r="2061" spans="1:8" x14ac:dyDescent="0.25">
      <c r="A2061" s="5">
        <f t="shared" si="192"/>
        <v>2060</v>
      </c>
      <c r="B2061" s="4">
        <f t="shared" ca="1" si="193"/>
        <v>52</v>
      </c>
      <c r="C2061" s="4">
        <f t="shared" ca="1" si="194"/>
        <v>20</v>
      </c>
      <c r="D2061" s="4">
        <f t="shared" ca="1" si="195"/>
        <v>3</v>
      </c>
      <c r="E2061" s="4">
        <f t="shared" ca="1" si="196"/>
        <v>87194</v>
      </c>
      <c r="H2061" s="4">
        <f t="shared" ca="1" si="197"/>
        <v>1</v>
      </c>
    </row>
    <row r="2062" spans="1:8" x14ac:dyDescent="0.25">
      <c r="A2062" s="5">
        <f t="shared" si="192"/>
        <v>2061</v>
      </c>
      <c r="B2062" s="4">
        <f t="shared" ca="1" si="193"/>
        <v>11</v>
      </c>
      <c r="C2062" s="4">
        <f t="shared" ca="1" si="194"/>
        <v>8</v>
      </c>
      <c r="D2062" s="4">
        <f t="shared" ca="1" si="195"/>
        <v>1</v>
      </c>
      <c r="E2062" s="4">
        <f t="shared" ca="1" si="196"/>
        <v>3440</v>
      </c>
      <c r="H2062" s="4">
        <f t="shared" ca="1" si="197"/>
        <v>0</v>
      </c>
    </row>
    <row r="2063" spans="1:8" x14ac:dyDescent="0.25">
      <c r="A2063" s="5">
        <f t="shared" si="192"/>
        <v>2062</v>
      </c>
      <c r="B2063" s="4">
        <f t="shared" ca="1" si="193"/>
        <v>74</v>
      </c>
      <c r="C2063" s="4">
        <f t="shared" ca="1" si="194"/>
        <v>12</v>
      </c>
      <c r="D2063" s="4">
        <f t="shared" ca="1" si="195"/>
        <v>1</v>
      </c>
      <c r="E2063" s="4">
        <f t="shared" ca="1" si="196"/>
        <v>17984</v>
      </c>
      <c r="H2063" s="4">
        <f t="shared" ca="1" si="197"/>
        <v>0</v>
      </c>
    </row>
    <row r="2064" spans="1:8" x14ac:dyDescent="0.25">
      <c r="A2064" s="5">
        <f t="shared" si="192"/>
        <v>2063</v>
      </c>
      <c r="B2064" s="4">
        <f t="shared" ca="1" si="193"/>
        <v>69</v>
      </c>
      <c r="C2064" s="4">
        <f t="shared" ca="1" si="194"/>
        <v>10</v>
      </c>
      <c r="D2064" s="4">
        <f t="shared" ca="1" si="195"/>
        <v>2</v>
      </c>
      <c r="E2064" s="4">
        <f t="shared" ca="1" si="196"/>
        <v>47637</v>
      </c>
      <c r="H2064" s="4">
        <f t="shared" ca="1" si="197"/>
        <v>0</v>
      </c>
    </row>
    <row r="2065" spans="1:8" x14ac:dyDescent="0.25">
      <c r="A2065" s="5">
        <f t="shared" si="192"/>
        <v>2064</v>
      </c>
      <c r="B2065" s="4">
        <f t="shared" ca="1" si="193"/>
        <v>66</v>
      </c>
      <c r="C2065" s="4">
        <f t="shared" ca="1" si="194"/>
        <v>16</v>
      </c>
      <c r="D2065" s="4">
        <f t="shared" ca="1" si="195"/>
        <v>3</v>
      </c>
      <c r="E2065" s="4">
        <f t="shared" ca="1" si="196"/>
        <v>81872</v>
      </c>
      <c r="H2065" s="4">
        <f t="shared" ca="1" si="197"/>
        <v>1</v>
      </c>
    </row>
    <row r="2066" spans="1:8" x14ac:dyDescent="0.25">
      <c r="A2066" s="5">
        <f t="shared" si="192"/>
        <v>2065</v>
      </c>
      <c r="B2066" s="4">
        <f t="shared" ca="1" si="193"/>
        <v>14</v>
      </c>
      <c r="C2066" s="4">
        <f t="shared" ca="1" si="194"/>
        <v>17</v>
      </c>
      <c r="D2066" s="4">
        <f t="shared" ca="1" si="195"/>
        <v>2</v>
      </c>
      <c r="E2066" s="4">
        <f t="shared" ca="1" si="196"/>
        <v>32503</v>
      </c>
      <c r="H2066" s="4">
        <f t="shared" ca="1" si="197"/>
        <v>1</v>
      </c>
    </row>
    <row r="2067" spans="1:8" x14ac:dyDescent="0.25">
      <c r="A2067" s="5">
        <f t="shared" si="192"/>
        <v>2066</v>
      </c>
      <c r="B2067" s="4">
        <f t="shared" ca="1" si="193"/>
        <v>13</v>
      </c>
      <c r="C2067" s="4">
        <f t="shared" ca="1" si="194"/>
        <v>4</v>
      </c>
      <c r="D2067" s="4">
        <f t="shared" ca="1" si="195"/>
        <v>1</v>
      </c>
      <c r="E2067" s="4">
        <f t="shared" ca="1" si="196"/>
        <v>21873</v>
      </c>
      <c r="H2067" s="4">
        <f t="shared" ca="1" si="197"/>
        <v>1</v>
      </c>
    </row>
    <row r="2068" spans="1:8" x14ac:dyDescent="0.25">
      <c r="A2068" s="5">
        <f t="shared" si="192"/>
        <v>2067</v>
      </c>
      <c r="B2068" s="4">
        <f t="shared" ca="1" si="193"/>
        <v>49</v>
      </c>
      <c r="C2068" s="4">
        <f t="shared" ca="1" si="194"/>
        <v>2</v>
      </c>
      <c r="D2068" s="4">
        <f t="shared" ca="1" si="195"/>
        <v>1</v>
      </c>
      <c r="E2068" s="4">
        <f t="shared" ca="1" si="196"/>
        <v>14220</v>
      </c>
      <c r="H2068" s="4">
        <f t="shared" ca="1" si="197"/>
        <v>0</v>
      </c>
    </row>
    <row r="2069" spans="1:8" x14ac:dyDescent="0.25">
      <c r="A2069" s="5">
        <f t="shared" si="192"/>
        <v>2068</v>
      </c>
      <c r="B2069" s="4">
        <f t="shared" ca="1" si="193"/>
        <v>170</v>
      </c>
      <c r="C2069" s="4">
        <f t="shared" ca="1" si="194"/>
        <v>8</v>
      </c>
      <c r="D2069" s="4">
        <f t="shared" ca="1" si="195"/>
        <v>1</v>
      </c>
      <c r="E2069" s="4">
        <f t="shared" ca="1" si="196"/>
        <v>26800</v>
      </c>
      <c r="H2069" s="4">
        <f t="shared" ca="1" si="197"/>
        <v>0</v>
      </c>
    </row>
    <row r="2070" spans="1:8" x14ac:dyDescent="0.25">
      <c r="A2070" s="5">
        <f t="shared" si="192"/>
        <v>2069</v>
      </c>
      <c r="B2070" s="4">
        <f t="shared" ca="1" si="193"/>
        <v>112</v>
      </c>
      <c r="C2070" s="4">
        <f t="shared" ca="1" si="194"/>
        <v>5</v>
      </c>
      <c r="D2070" s="4">
        <f t="shared" ca="1" si="195"/>
        <v>1</v>
      </c>
      <c r="E2070" s="4">
        <f t="shared" ca="1" si="196"/>
        <v>14253</v>
      </c>
      <c r="H2070" s="4">
        <f t="shared" ca="1" si="197"/>
        <v>1</v>
      </c>
    </row>
    <row r="2071" spans="1:8" x14ac:dyDescent="0.25">
      <c r="A2071" s="5">
        <f t="shared" si="192"/>
        <v>2070</v>
      </c>
      <c r="B2071" s="4">
        <f t="shared" ca="1" si="193"/>
        <v>56</v>
      </c>
      <c r="C2071" s="4">
        <f t="shared" ca="1" si="194"/>
        <v>6</v>
      </c>
      <c r="D2071" s="4">
        <f t="shared" ca="1" si="195"/>
        <v>3</v>
      </c>
      <c r="E2071" s="4">
        <f t="shared" ca="1" si="196"/>
        <v>66153</v>
      </c>
      <c r="H2071" s="4">
        <f t="shared" ca="1" si="197"/>
        <v>1</v>
      </c>
    </row>
    <row r="2072" spans="1:8" x14ac:dyDescent="0.25">
      <c r="A2072" s="5">
        <f t="shared" si="192"/>
        <v>2071</v>
      </c>
      <c r="B2072" s="4">
        <f t="shared" ca="1" si="193"/>
        <v>39</v>
      </c>
      <c r="C2072" s="4">
        <f t="shared" ca="1" si="194"/>
        <v>2</v>
      </c>
      <c r="D2072" s="4">
        <f t="shared" ca="1" si="195"/>
        <v>2</v>
      </c>
      <c r="E2072" s="4">
        <f t="shared" ca="1" si="196"/>
        <v>31820</v>
      </c>
      <c r="H2072" s="4">
        <f t="shared" ca="1" si="197"/>
        <v>1</v>
      </c>
    </row>
    <row r="2073" spans="1:8" x14ac:dyDescent="0.25">
      <c r="A2073" s="5">
        <f t="shared" si="192"/>
        <v>2072</v>
      </c>
      <c r="B2073" s="4">
        <f t="shared" ca="1" si="193"/>
        <v>18</v>
      </c>
      <c r="C2073" s="4">
        <f t="shared" ca="1" si="194"/>
        <v>5</v>
      </c>
      <c r="D2073" s="4">
        <f t="shared" ca="1" si="195"/>
        <v>3</v>
      </c>
      <c r="E2073" s="4">
        <f t="shared" ca="1" si="196"/>
        <v>85883</v>
      </c>
      <c r="H2073" s="4">
        <f t="shared" ca="1" si="197"/>
        <v>0</v>
      </c>
    </row>
    <row r="2074" spans="1:8" x14ac:dyDescent="0.25">
      <c r="A2074" s="5">
        <f t="shared" si="192"/>
        <v>2073</v>
      </c>
      <c r="B2074" s="4">
        <f t="shared" ca="1" si="193"/>
        <v>151</v>
      </c>
      <c r="C2074" s="4">
        <f t="shared" ca="1" si="194"/>
        <v>12</v>
      </c>
      <c r="D2074" s="4">
        <f t="shared" ca="1" si="195"/>
        <v>2</v>
      </c>
      <c r="E2074" s="4">
        <f t="shared" ca="1" si="196"/>
        <v>39762</v>
      </c>
      <c r="H2074" s="4">
        <f t="shared" ca="1" si="197"/>
        <v>0</v>
      </c>
    </row>
    <row r="2075" spans="1:8" x14ac:dyDescent="0.25">
      <c r="A2075" s="5">
        <f t="shared" si="192"/>
        <v>2074</v>
      </c>
      <c r="B2075" s="4">
        <f t="shared" ca="1" si="193"/>
        <v>151</v>
      </c>
      <c r="C2075" s="4">
        <f t="shared" ca="1" si="194"/>
        <v>4</v>
      </c>
      <c r="D2075" s="4">
        <f t="shared" ca="1" si="195"/>
        <v>1</v>
      </c>
      <c r="E2075" s="4">
        <f t="shared" ca="1" si="196"/>
        <v>8059</v>
      </c>
      <c r="H2075" s="4">
        <f t="shared" ca="1" si="197"/>
        <v>0</v>
      </c>
    </row>
    <row r="2076" spans="1:8" x14ac:dyDescent="0.25">
      <c r="A2076" s="5">
        <f t="shared" si="192"/>
        <v>2075</v>
      </c>
      <c r="B2076" s="4">
        <f t="shared" ca="1" si="193"/>
        <v>70</v>
      </c>
      <c r="C2076" s="4">
        <f t="shared" ca="1" si="194"/>
        <v>19</v>
      </c>
      <c r="D2076" s="4">
        <f t="shared" ca="1" si="195"/>
        <v>2</v>
      </c>
      <c r="E2076" s="4">
        <f t="shared" ca="1" si="196"/>
        <v>36087</v>
      </c>
      <c r="H2076" s="4">
        <f t="shared" ca="1" si="197"/>
        <v>0</v>
      </c>
    </row>
    <row r="2077" spans="1:8" x14ac:dyDescent="0.25">
      <c r="A2077" s="5">
        <f t="shared" si="192"/>
        <v>2076</v>
      </c>
      <c r="B2077" s="4">
        <f t="shared" ca="1" si="193"/>
        <v>50</v>
      </c>
      <c r="C2077" s="4">
        <f t="shared" ca="1" si="194"/>
        <v>10</v>
      </c>
      <c r="D2077" s="4">
        <f t="shared" ca="1" si="195"/>
        <v>1</v>
      </c>
      <c r="E2077" s="4">
        <f t="shared" ca="1" si="196"/>
        <v>29413</v>
      </c>
      <c r="H2077" s="4">
        <f t="shared" ca="1" si="197"/>
        <v>1</v>
      </c>
    </row>
    <row r="2078" spans="1:8" x14ac:dyDescent="0.25">
      <c r="A2078" s="5">
        <f t="shared" si="192"/>
        <v>2077</v>
      </c>
      <c r="B2078" s="4">
        <f t="shared" ca="1" si="193"/>
        <v>78</v>
      </c>
      <c r="C2078" s="4">
        <f t="shared" ca="1" si="194"/>
        <v>10</v>
      </c>
      <c r="D2078" s="4">
        <f t="shared" ca="1" si="195"/>
        <v>1</v>
      </c>
      <c r="E2078" s="4">
        <f t="shared" ca="1" si="196"/>
        <v>5458</v>
      </c>
      <c r="H2078" s="4">
        <f t="shared" ca="1" si="197"/>
        <v>0</v>
      </c>
    </row>
    <row r="2079" spans="1:8" x14ac:dyDescent="0.25">
      <c r="A2079" s="5">
        <f t="shared" si="192"/>
        <v>2078</v>
      </c>
      <c r="B2079" s="4">
        <f t="shared" ca="1" si="193"/>
        <v>156</v>
      </c>
      <c r="C2079" s="4">
        <f t="shared" ca="1" si="194"/>
        <v>11</v>
      </c>
      <c r="D2079" s="4">
        <f t="shared" ca="1" si="195"/>
        <v>3</v>
      </c>
      <c r="E2079" s="4">
        <f t="shared" ca="1" si="196"/>
        <v>65997</v>
      </c>
      <c r="H2079" s="4">
        <f t="shared" ca="1" si="197"/>
        <v>0</v>
      </c>
    </row>
    <row r="2080" spans="1:8" x14ac:dyDescent="0.25">
      <c r="A2080" s="5">
        <f t="shared" si="192"/>
        <v>2079</v>
      </c>
      <c r="B2080" s="4">
        <f t="shared" ca="1" si="193"/>
        <v>160</v>
      </c>
      <c r="C2080" s="4">
        <f t="shared" ca="1" si="194"/>
        <v>17</v>
      </c>
      <c r="D2080" s="4">
        <f t="shared" ca="1" si="195"/>
        <v>2</v>
      </c>
      <c r="E2080" s="4">
        <f t="shared" ca="1" si="196"/>
        <v>55484</v>
      </c>
      <c r="H2080" s="4">
        <f t="shared" ca="1" si="197"/>
        <v>1</v>
      </c>
    </row>
    <row r="2081" spans="1:8" x14ac:dyDescent="0.25">
      <c r="A2081" s="5">
        <f t="shared" si="192"/>
        <v>2080</v>
      </c>
      <c r="B2081" s="4">
        <f t="shared" ca="1" si="193"/>
        <v>95</v>
      </c>
      <c r="C2081" s="4">
        <f t="shared" ca="1" si="194"/>
        <v>5</v>
      </c>
      <c r="D2081" s="4">
        <f t="shared" ca="1" si="195"/>
        <v>3</v>
      </c>
      <c r="E2081" s="4">
        <f t="shared" ca="1" si="196"/>
        <v>75426</v>
      </c>
      <c r="H2081" s="4">
        <f t="shared" ca="1" si="197"/>
        <v>0</v>
      </c>
    </row>
    <row r="2082" spans="1:8" x14ac:dyDescent="0.25">
      <c r="A2082" s="5">
        <f t="shared" si="192"/>
        <v>2081</v>
      </c>
      <c r="B2082" s="4">
        <f t="shared" ca="1" si="193"/>
        <v>102</v>
      </c>
      <c r="C2082" s="4">
        <f t="shared" ca="1" si="194"/>
        <v>15</v>
      </c>
      <c r="D2082" s="4">
        <f t="shared" ca="1" si="195"/>
        <v>2</v>
      </c>
      <c r="E2082" s="4">
        <f t="shared" ca="1" si="196"/>
        <v>54294</v>
      </c>
      <c r="H2082" s="4">
        <f t="shared" ca="1" si="197"/>
        <v>1</v>
      </c>
    </row>
    <row r="2083" spans="1:8" x14ac:dyDescent="0.25">
      <c r="A2083" s="5">
        <f t="shared" si="192"/>
        <v>2082</v>
      </c>
      <c r="B2083" s="4">
        <f t="shared" ca="1" si="193"/>
        <v>114</v>
      </c>
      <c r="C2083" s="4">
        <f t="shared" ca="1" si="194"/>
        <v>20</v>
      </c>
      <c r="D2083" s="4">
        <f t="shared" ca="1" si="195"/>
        <v>2</v>
      </c>
      <c r="E2083" s="4">
        <f t="shared" ca="1" si="196"/>
        <v>48013</v>
      </c>
      <c r="H2083" s="4">
        <f t="shared" ca="1" si="197"/>
        <v>1</v>
      </c>
    </row>
    <row r="2084" spans="1:8" x14ac:dyDescent="0.25">
      <c r="A2084" s="5">
        <f t="shared" si="192"/>
        <v>2083</v>
      </c>
      <c r="B2084" s="4">
        <f t="shared" ca="1" si="193"/>
        <v>159</v>
      </c>
      <c r="C2084" s="4">
        <f t="shared" ca="1" si="194"/>
        <v>13</v>
      </c>
      <c r="D2084" s="4">
        <f t="shared" ca="1" si="195"/>
        <v>1</v>
      </c>
      <c r="E2084" s="4">
        <f t="shared" ca="1" si="196"/>
        <v>1202</v>
      </c>
      <c r="H2084" s="4">
        <f t="shared" ca="1" si="197"/>
        <v>0</v>
      </c>
    </row>
    <row r="2085" spans="1:8" x14ac:dyDescent="0.25">
      <c r="A2085" s="5">
        <f t="shared" si="192"/>
        <v>2084</v>
      </c>
      <c r="B2085" s="4">
        <f t="shared" ca="1" si="193"/>
        <v>35</v>
      </c>
      <c r="C2085" s="4">
        <f t="shared" ca="1" si="194"/>
        <v>1</v>
      </c>
      <c r="D2085" s="4">
        <f t="shared" ca="1" si="195"/>
        <v>3</v>
      </c>
      <c r="E2085" s="4">
        <f t="shared" ca="1" si="196"/>
        <v>82248</v>
      </c>
      <c r="H2085" s="4">
        <f t="shared" ca="1" si="197"/>
        <v>0</v>
      </c>
    </row>
    <row r="2086" spans="1:8" x14ac:dyDescent="0.25">
      <c r="A2086" s="5">
        <f t="shared" si="192"/>
        <v>2085</v>
      </c>
      <c r="B2086" s="4">
        <f t="shared" ca="1" si="193"/>
        <v>51</v>
      </c>
      <c r="C2086" s="4">
        <f t="shared" ca="1" si="194"/>
        <v>16</v>
      </c>
      <c r="D2086" s="4">
        <f t="shared" ca="1" si="195"/>
        <v>1</v>
      </c>
      <c r="E2086" s="4">
        <f t="shared" ca="1" si="196"/>
        <v>1656</v>
      </c>
      <c r="H2086" s="4">
        <f t="shared" ca="1" si="197"/>
        <v>1</v>
      </c>
    </row>
    <row r="2087" spans="1:8" x14ac:dyDescent="0.25">
      <c r="A2087" s="5">
        <f t="shared" si="192"/>
        <v>2086</v>
      </c>
      <c r="B2087" s="4">
        <f t="shared" ca="1" si="193"/>
        <v>62</v>
      </c>
      <c r="C2087" s="4">
        <f t="shared" ca="1" si="194"/>
        <v>6</v>
      </c>
      <c r="D2087" s="4">
        <f t="shared" ca="1" si="195"/>
        <v>3</v>
      </c>
      <c r="E2087" s="4">
        <f t="shared" ca="1" si="196"/>
        <v>62823</v>
      </c>
      <c r="H2087" s="4">
        <f t="shared" ca="1" si="197"/>
        <v>1</v>
      </c>
    </row>
    <row r="2088" spans="1:8" x14ac:dyDescent="0.25">
      <c r="A2088" s="5">
        <f t="shared" si="192"/>
        <v>2087</v>
      </c>
      <c r="B2088" s="4">
        <f t="shared" ca="1" si="193"/>
        <v>162</v>
      </c>
      <c r="C2088" s="4">
        <f t="shared" ca="1" si="194"/>
        <v>8</v>
      </c>
      <c r="D2088" s="4">
        <f t="shared" ca="1" si="195"/>
        <v>3</v>
      </c>
      <c r="E2088" s="4">
        <f t="shared" ca="1" si="196"/>
        <v>67965</v>
      </c>
      <c r="H2088" s="4">
        <f t="shared" ca="1" si="197"/>
        <v>1</v>
      </c>
    </row>
    <row r="2089" spans="1:8" x14ac:dyDescent="0.25">
      <c r="A2089" s="5">
        <f t="shared" si="192"/>
        <v>2088</v>
      </c>
      <c r="B2089" s="4">
        <f t="shared" ca="1" si="193"/>
        <v>78</v>
      </c>
      <c r="C2089" s="4">
        <f t="shared" ca="1" si="194"/>
        <v>10</v>
      </c>
      <c r="D2089" s="4">
        <f t="shared" ca="1" si="195"/>
        <v>2</v>
      </c>
      <c r="E2089" s="4">
        <f t="shared" ca="1" si="196"/>
        <v>51173</v>
      </c>
      <c r="H2089" s="4">
        <f t="shared" ca="1" si="197"/>
        <v>0</v>
      </c>
    </row>
    <row r="2090" spans="1:8" x14ac:dyDescent="0.25">
      <c r="A2090" s="5">
        <f t="shared" si="192"/>
        <v>2089</v>
      </c>
      <c r="B2090" s="4">
        <f t="shared" ca="1" si="193"/>
        <v>6</v>
      </c>
      <c r="C2090" s="4">
        <f t="shared" ca="1" si="194"/>
        <v>4</v>
      </c>
      <c r="D2090" s="4">
        <f t="shared" ca="1" si="195"/>
        <v>2</v>
      </c>
      <c r="E2090" s="4">
        <f t="shared" ca="1" si="196"/>
        <v>47971</v>
      </c>
      <c r="H2090" s="4">
        <f t="shared" ca="1" si="197"/>
        <v>0</v>
      </c>
    </row>
    <row r="2091" spans="1:8" x14ac:dyDescent="0.25">
      <c r="A2091" s="5">
        <f t="shared" si="192"/>
        <v>2090</v>
      </c>
      <c r="B2091" s="4">
        <f t="shared" ca="1" si="193"/>
        <v>69</v>
      </c>
      <c r="C2091" s="4">
        <f t="shared" ca="1" si="194"/>
        <v>3</v>
      </c>
      <c r="D2091" s="4">
        <f t="shared" ca="1" si="195"/>
        <v>3</v>
      </c>
      <c r="E2091" s="4">
        <f t="shared" ca="1" si="196"/>
        <v>61402</v>
      </c>
      <c r="H2091" s="4">
        <f t="shared" ca="1" si="197"/>
        <v>0</v>
      </c>
    </row>
    <row r="2092" spans="1:8" x14ac:dyDescent="0.25">
      <c r="A2092" s="5">
        <f t="shared" si="192"/>
        <v>2091</v>
      </c>
      <c r="B2092" s="4">
        <f t="shared" ca="1" si="193"/>
        <v>115</v>
      </c>
      <c r="C2092" s="4">
        <f t="shared" ca="1" si="194"/>
        <v>16</v>
      </c>
      <c r="D2092" s="4">
        <f t="shared" ca="1" si="195"/>
        <v>3</v>
      </c>
      <c r="E2092" s="4">
        <f t="shared" ca="1" si="196"/>
        <v>61104</v>
      </c>
      <c r="H2092" s="4">
        <f t="shared" ca="1" si="197"/>
        <v>0</v>
      </c>
    </row>
    <row r="2093" spans="1:8" x14ac:dyDescent="0.25">
      <c r="A2093" s="5">
        <f t="shared" si="192"/>
        <v>2092</v>
      </c>
      <c r="B2093" s="4">
        <f t="shared" ca="1" si="193"/>
        <v>117</v>
      </c>
      <c r="C2093" s="4">
        <f t="shared" ca="1" si="194"/>
        <v>2</v>
      </c>
      <c r="D2093" s="4">
        <f t="shared" ca="1" si="195"/>
        <v>2</v>
      </c>
      <c r="E2093" s="4">
        <f t="shared" ca="1" si="196"/>
        <v>58448</v>
      </c>
      <c r="H2093" s="4">
        <f t="shared" ca="1" si="197"/>
        <v>0</v>
      </c>
    </row>
    <row r="2094" spans="1:8" x14ac:dyDescent="0.25">
      <c r="A2094" s="5">
        <f t="shared" si="192"/>
        <v>2093</v>
      </c>
      <c r="B2094" s="4">
        <f t="shared" ca="1" si="193"/>
        <v>56</v>
      </c>
      <c r="C2094" s="4">
        <f t="shared" ca="1" si="194"/>
        <v>9</v>
      </c>
      <c r="D2094" s="4">
        <f t="shared" ca="1" si="195"/>
        <v>1</v>
      </c>
      <c r="E2094" s="4">
        <f t="shared" ca="1" si="196"/>
        <v>10933</v>
      </c>
      <c r="H2094" s="4">
        <f t="shared" ca="1" si="197"/>
        <v>0</v>
      </c>
    </row>
    <row r="2095" spans="1:8" x14ac:dyDescent="0.25">
      <c r="A2095" s="5">
        <f t="shared" si="192"/>
        <v>2094</v>
      </c>
      <c r="B2095" s="4">
        <f t="shared" ca="1" si="193"/>
        <v>2</v>
      </c>
      <c r="C2095" s="4">
        <f t="shared" ca="1" si="194"/>
        <v>4</v>
      </c>
      <c r="D2095" s="4">
        <f t="shared" ca="1" si="195"/>
        <v>1</v>
      </c>
      <c r="E2095" s="4">
        <f t="shared" ca="1" si="196"/>
        <v>23570</v>
      </c>
      <c r="H2095" s="4">
        <f t="shared" ca="1" si="197"/>
        <v>1</v>
      </c>
    </row>
    <row r="2096" spans="1:8" x14ac:dyDescent="0.25">
      <c r="A2096" s="5">
        <f t="shared" si="192"/>
        <v>2095</v>
      </c>
      <c r="B2096" s="4">
        <f t="shared" ca="1" si="193"/>
        <v>93</v>
      </c>
      <c r="C2096" s="4">
        <f t="shared" ca="1" si="194"/>
        <v>13</v>
      </c>
      <c r="D2096" s="4">
        <f t="shared" ca="1" si="195"/>
        <v>3</v>
      </c>
      <c r="E2096" s="4">
        <f t="shared" ca="1" si="196"/>
        <v>85761</v>
      </c>
      <c r="H2096" s="4">
        <f t="shared" ca="1" si="197"/>
        <v>1</v>
      </c>
    </row>
    <row r="2097" spans="1:8" x14ac:dyDescent="0.25">
      <c r="A2097" s="5">
        <f t="shared" si="192"/>
        <v>2096</v>
      </c>
      <c r="B2097" s="4">
        <f t="shared" ca="1" si="193"/>
        <v>6</v>
      </c>
      <c r="C2097" s="4">
        <f t="shared" ca="1" si="194"/>
        <v>7</v>
      </c>
      <c r="D2097" s="4">
        <f t="shared" ca="1" si="195"/>
        <v>2</v>
      </c>
      <c r="E2097" s="4">
        <f t="shared" ca="1" si="196"/>
        <v>45348</v>
      </c>
      <c r="H2097" s="4">
        <f t="shared" ca="1" si="197"/>
        <v>0</v>
      </c>
    </row>
    <row r="2098" spans="1:8" x14ac:dyDescent="0.25">
      <c r="A2098" s="5">
        <f t="shared" si="192"/>
        <v>2097</v>
      </c>
      <c r="B2098" s="4">
        <f t="shared" ca="1" si="193"/>
        <v>102</v>
      </c>
      <c r="C2098" s="4">
        <f t="shared" ca="1" si="194"/>
        <v>16</v>
      </c>
      <c r="D2098" s="4">
        <f t="shared" ca="1" si="195"/>
        <v>1</v>
      </c>
      <c r="E2098" s="4">
        <f t="shared" ca="1" si="196"/>
        <v>12695</v>
      </c>
      <c r="H2098" s="4">
        <f t="shared" ca="1" si="197"/>
        <v>1</v>
      </c>
    </row>
    <row r="2099" spans="1:8" x14ac:dyDescent="0.25">
      <c r="A2099" s="5">
        <f t="shared" si="192"/>
        <v>2098</v>
      </c>
      <c r="B2099" s="4">
        <f t="shared" ca="1" si="193"/>
        <v>26</v>
      </c>
      <c r="C2099" s="4">
        <f t="shared" ca="1" si="194"/>
        <v>13</v>
      </c>
      <c r="D2099" s="4">
        <f t="shared" ca="1" si="195"/>
        <v>2</v>
      </c>
      <c r="E2099" s="4">
        <f t="shared" ca="1" si="196"/>
        <v>42298</v>
      </c>
      <c r="H2099" s="4">
        <f t="shared" ca="1" si="197"/>
        <v>1</v>
      </c>
    </row>
    <row r="2100" spans="1:8" x14ac:dyDescent="0.25">
      <c r="A2100" s="5">
        <f t="shared" si="192"/>
        <v>2099</v>
      </c>
      <c r="B2100" s="4">
        <f t="shared" ca="1" si="193"/>
        <v>121</v>
      </c>
      <c r="C2100" s="4">
        <f t="shared" ca="1" si="194"/>
        <v>17</v>
      </c>
      <c r="D2100" s="4">
        <f t="shared" ca="1" si="195"/>
        <v>2</v>
      </c>
      <c r="E2100" s="4">
        <f t="shared" ca="1" si="196"/>
        <v>34252</v>
      </c>
      <c r="H2100" s="4">
        <f t="shared" ca="1" si="197"/>
        <v>1</v>
      </c>
    </row>
    <row r="2101" spans="1:8" x14ac:dyDescent="0.25">
      <c r="A2101" s="5">
        <f t="shared" si="192"/>
        <v>2100</v>
      </c>
      <c r="B2101" s="4">
        <f t="shared" ca="1" si="193"/>
        <v>89</v>
      </c>
      <c r="C2101" s="4">
        <f t="shared" ca="1" si="194"/>
        <v>19</v>
      </c>
      <c r="D2101" s="4">
        <f t="shared" ca="1" si="195"/>
        <v>2</v>
      </c>
      <c r="E2101" s="4">
        <f t="shared" ca="1" si="196"/>
        <v>45115</v>
      </c>
      <c r="H2101" s="4">
        <f t="shared" ca="1" si="197"/>
        <v>0</v>
      </c>
    </row>
    <row r="2102" spans="1:8" x14ac:dyDescent="0.25">
      <c r="A2102" s="5">
        <f t="shared" si="192"/>
        <v>2101</v>
      </c>
      <c r="B2102" s="4">
        <f t="shared" ca="1" si="193"/>
        <v>6</v>
      </c>
      <c r="C2102" s="4">
        <f t="shared" ca="1" si="194"/>
        <v>3</v>
      </c>
      <c r="D2102" s="4">
        <f t="shared" ca="1" si="195"/>
        <v>1</v>
      </c>
      <c r="E2102" s="4">
        <f t="shared" ca="1" si="196"/>
        <v>4872</v>
      </c>
      <c r="H2102" s="4">
        <f t="shared" ca="1" si="197"/>
        <v>0</v>
      </c>
    </row>
    <row r="2103" spans="1:8" x14ac:dyDescent="0.25">
      <c r="A2103" s="5">
        <f t="shared" si="192"/>
        <v>2102</v>
      </c>
      <c r="B2103" s="4">
        <f t="shared" ca="1" si="193"/>
        <v>34</v>
      </c>
      <c r="C2103" s="4">
        <f t="shared" ca="1" si="194"/>
        <v>12</v>
      </c>
      <c r="D2103" s="4">
        <f t="shared" ca="1" si="195"/>
        <v>3</v>
      </c>
      <c r="E2103" s="4">
        <f t="shared" ca="1" si="196"/>
        <v>73427</v>
      </c>
      <c r="H2103" s="4">
        <f t="shared" ca="1" si="197"/>
        <v>0</v>
      </c>
    </row>
    <row r="2104" spans="1:8" x14ac:dyDescent="0.25">
      <c r="A2104" s="5">
        <f t="shared" si="192"/>
        <v>2103</v>
      </c>
      <c r="B2104" s="4">
        <f t="shared" ca="1" si="193"/>
        <v>4</v>
      </c>
      <c r="C2104" s="4">
        <f t="shared" ca="1" si="194"/>
        <v>7</v>
      </c>
      <c r="D2104" s="4">
        <f t="shared" ca="1" si="195"/>
        <v>1</v>
      </c>
      <c r="E2104" s="4">
        <f t="shared" ca="1" si="196"/>
        <v>23378</v>
      </c>
      <c r="H2104" s="4">
        <f t="shared" ca="1" si="197"/>
        <v>1</v>
      </c>
    </row>
    <row r="2105" spans="1:8" x14ac:dyDescent="0.25">
      <c r="A2105" s="5">
        <f t="shared" si="192"/>
        <v>2104</v>
      </c>
      <c r="B2105" s="4">
        <f t="shared" ca="1" si="193"/>
        <v>23</v>
      </c>
      <c r="C2105" s="4">
        <f t="shared" ca="1" si="194"/>
        <v>6</v>
      </c>
      <c r="D2105" s="4">
        <f t="shared" ca="1" si="195"/>
        <v>2</v>
      </c>
      <c r="E2105" s="4">
        <f t="shared" ca="1" si="196"/>
        <v>41268</v>
      </c>
      <c r="H2105" s="4">
        <f t="shared" ca="1" si="197"/>
        <v>1</v>
      </c>
    </row>
    <row r="2106" spans="1:8" x14ac:dyDescent="0.25">
      <c r="A2106" s="5">
        <f t="shared" si="192"/>
        <v>2105</v>
      </c>
      <c r="B2106" s="4">
        <f t="shared" ca="1" si="193"/>
        <v>82</v>
      </c>
      <c r="C2106" s="4">
        <f t="shared" ca="1" si="194"/>
        <v>12</v>
      </c>
      <c r="D2106" s="4">
        <f t="shared" ca="1" si="195"/>
        <v>3</v>
      </c>
      <c r="E2106" s="4">
        <f t="shared" ca="1" si="196"/>
        <v>79545</v>
      </c>
      <c r="H2106" s="4">
        <f t="shared" ca="1" si="197"/>
        <v>1</v>
      </c>
    </row>
    <row r="2107" spans="1:8" x14ac:dyDescent="0.25">
      <c r="A2107" s="5">
        <f t="shared" si="192"/>
        <v>2106</v>
      </c>
      <c r="B2107" s="4">
        <f t="shared" ca="1" si="193"/>
        <v>123</v>
      </c>
      <c r="C2107" s="4">
        <f t="shared" ca="1" si="194"/>
        <v>19</v>
      </c>
      <c r="D2107" s="4">
        <f t="shared" ca="1" si="195"/>
        <v>1</v>
      </c>
      <c r="E2107" s="4">
        <f t="shared" ca="1" si="196"/>
        <v>13608</v>
      </c>
      <c r="H2107" s="4">
        <f t="shared" ca="1" si="197"/>
        <v>1</v>
      </c>
    </row>
    <row r="2108" spans="1:8" x14ac:dyDescent="0.25">
      <c r="A2108" s="5">
        <f t="shared" si="192"/>
        <v>2107</v>
      </c>
      <c r="B2108" s="4">
        <f t="shared" ca="1" si="193"/>
        <v>105</v>
      </c>
      <c r="C2108" s="4">
        <f t="shared" ca="1" si="194"/>
        <v>15</v>
      </c>
      <c r="D2108" s="4">
        <f t="shared" ca="1" si="195"/>
        <v>1</v>
      </c>
      <c r="E2108" s="4">
        <f t="shared" ca="1" si="196"/>
        <v>22758</v>
      </c>
      <c r="H2108" s="4">
        <f t="shared" ca="1" si="197"/>
        <v>1</v>
      </c>
    </row>
    <row r="2109" spans="1:8" x14ac:dyDescent="0.25">
      <c r="A2109" s="5">
        <f t="shared" si="192"/>
        <v>2108</v>
      </c>
      <c r="B2109" s="4">
        <f t="shared" ca="1" si="193"/>
        <v>112</v>
      </c>
      <c r="C2109" s="4">
        <f t="shared" ca="1" si="194"/>
        <v>15</v>
      </c>
      <c r="D2109" s="4">
        <f t="shared" ca="1" si="195"/>
        <v>2</v>
      </c>
      <c r="E2109" s="4">
        <f t="shared" ca="1" si="196"/>
        <v>48273</v>
      </c>
      <c r="H2109" s="4">
        <f t="shared" ca="1" si="197"/>
        <v>1</v>
      </c>
    </row>
    <row r="2110" spans="1:8" x14ac:dyDescent="0.25">
      <c r="A2110" s="5">
        <f t="shared" si="192"/>
        <v>2109</v>
      </c>
      <c r="B2110" s="4">
        <f t="shared" ca="1" si="193"/>
        <v>145</v>
      </c>
      <c r="C2110" s="4">
        <f t="shared" ca="1" si="194"/>
        <v>9</v>
      </c>
      <c r="D2110" s="4">
        <f t="shared" ca="1" si="195"/>
        <v>2</v>
      </c>
      <c r="E2110" s="4">
        <f t="shared" ca="1" si="196"/>
        <v>53045</v>
      </c>
      <c r="H2110" s="4">
        <f t="shared" ca="1" si="197"/>
        <v>1</v>
      </c>
    </row>
    <row r="2111" spans="1:8" x14ac:dyDescent="0.25">
      <c r="A2111" s="5">
        <f t="shared" si="192"/>
        <v>2110</v>
      </c>
      <c r="B2111" s="4">
        <f t="shared" ca="1" si="193"/>
        <v>81</v>
      </c>
      <c r="C2111" s="4">
        <f t="shared" ca="1" si="194"/>
        <v>7</v>
      </c>
      <c r="D2111" s="4">
        <f t="shared" ca="1" si="195"/>
        <v>1</v>
      </c>
      <c r="E2111" s="4">
        <f t="shared" ca="1" si="196"/>
        <v>5367</v>
      </c>
      <c r="H2111" s="4">
        <f t="shared" ca="1" si="197"/>
        <v>1</v>
      </c>
    </row>
    <row r="2112" spans="1:8" x14ac:dyDescent="0.25">
      <c r="A2112" s="5">
        <f t="shared" si="192"/>
        <v>2111</v>
      </c>
      <c r="B2112" s="4">
        <f t="shared" ca="1" si="193"/>
        <v>98</v>
      </c>
      <c r="C2112" s="4">
        <f t="shared" ca="1" si="194"/>
        <v>6</v>
      </c>
      <c r="D2112" s="4">
        <f t="shared" ca="1" si="195"/>
        <v>3</v>
      </c>
      <c r="E2112" s="4">
        <f t="shared" ca="1" si="196"/>
        <v>84231</v>
      </c>
      <c r="H2112" s="4">
        <f t="shared" ca="1" si="197"/>
        <v>0</v>
      </c>
    </row>
    <row r="2113" spans="1:8" x14ac:dyDescent="0.25">
      <c r="A2113" s="5">
        <f t="shared" si="192"/>
        <v>2112</v>
      </c>
      <c r="B2113" s="4">
        <f t="shared" ca="1" si="193"/>
        <v>13</v>
      </c>
      <c r="C2113" s="4">
        <f t="shared" ca="1" si="194"/>
        <v>20</v>
      </c>
      <c r="D2113" s="4">
        <f t="shared" ca="1" si="195"/>
        <v>3</v>
      </c>
      <c r="E2113" s="4">
        <f t="shared" ca="1" si="196"/>
        <v>84762</v>
      </c>
      <c r="H2113" s="4">
        <f t="shared" ca="1" si="197"/>
        <v>1</v>
      </c>
    </row>
    <row r="2114" spans="1:8" x14ac:dyDescent="0.25">
      <c r="A2114" s="5">
        <f t="shared" si="192"/>
        <v>2113</v>
      </c>
      <c r="B2114" s="4">
        <f t="shared" ca="1" si="193"/>
        <v>150</v>
      </c>
      <c r="C2114" s="4">
        <f t="shared" ca="1" si="194"/>
        <v>4</v>
      </c>
      <c r="D2114" s="4">
        <f t="shared" ca="1" si="195"/>
        <v>2</v>
      </c>
      <c r="E2114" s="4">
        <f t="shared" ca="1" si="196"/>
        <v>43646</v>
      </c>
      <c r="H2114" s="4">
        <f t="shared" ca="1" si="197"/>
        <v>1</v>
      </c>
    </row>
    <row r="2115" spans="1:8" x14ac:dyDescent="0.25">
      <c r="A2115" s="5">
        <f t="shared" si="192"/>
        <v>2114</v>
      </c>
      <c r="B2115" s="4">
        <f t="shared" ca="1" si="193"/>
        <v>57</v>
      </c>
      <c r="C2115" s="4">
        <f t="shared" ca="1" si="194"/>
        <v>5</v>
      </c>
      <c r="D2115" s="4">
        <f t="shared" ca="1" si="195"/>
        <v>1</v>
      </c>
      <c r="E2115" s="4">
        <f t="shared" ca="1" si="196"/>
        <v>9278</v>
      </c>
      <c r="H2115" s="4">
        <f t="shared" ca="1" si="197"/>
        <v>1</v>
      </c>
    </row>
    <row r="2116" spans="1:8" x14ac:dyDescent="0.25">
      <c r="A2116" s="5">
        <f t="shared" ref="A2116:A2179" si="198">A2115+1</f>
        <v>2115</v>
      </c>
      <c r="B2116" s="4">
        <f t="shared" ref="B2116:B2179" ca="1" si="199">RANDBETWEEN(1,175)</f>
        <v>23</v>
      </c>
      <c r="C2116" s="4">
        <f t="shared" ref="C2116:C2179" ca="1" si="200">RANDBETWEEN(1,20)</f>
        <v>16</v>
      </c>
      <c r="D2116" s="4">
        <f t="shared" ref="D2116:D2179" ca="1" si="201">RANDBETWEEN(1,3)</f>
        <v>2</v>
      </c>
      <c r="E2116" s="4">
        <f t="shared" ref="E2116:E2179" ca="1" si="202">IF(D2116=1,RANDBETWEEN(0,30000),IF(D2116=2,RANDBETWEEN(30001,60000),RANDBETWEEN(60001,89999)))</f>
        <v>34839</v>
      </c>
      <c r="H2116" s="4">
        <f t="shared" ref="H2116:H2179" ca="1" si="203">RANDBETWEEN(0,1)</f>
        <v>1</v>
      </c>
    </row>
    <row r="2117" spans="1:8" x14ac:dyDescent="0.25">
      <c r="A2117" s="5">
        <f t="shared" si="198"/>
        <v>2116</v>
      </c>
      <c r="B2117" s="4">
        <f t="shared" ca="1" si="199"/>
        <v>73</v>
      </c>
      <c r="C2117" s="4">
        <f t="shared" ca="1" si="200"/>
        <v>19</v>
      </c>
      <c r="D2117" s="4">
        <f t="shared" ca="1" si="201"/>
        <v>3</v>
      </c>
      <c r="E2117" s="4">
        <f t="shared" ca="1" si="202"/>
        <v>88404</v>
      </c>
      <c r="H2117" s="4">
        <f t="shared" ca="1" si="203"/>
        <v>1</v>
      </c>
    </row>
    <row r="2118" spans="1:8" x14ac:dyDescent="0.25">
      <c r="A2118" s="5">
        <f t="shared" si="198"/>
        <v>2117</v>
      </c>
      <c r="B2118" s="4">
        <f t="shared" ca="1" si="199"/>
        <v>61</v>
      </c>
      <c r="C2118" s="4">
        <f t="shared" ca="1" si="200"/>
        <v>15</v>
      </c>
      <c r="D2118" s="4">
        <f t="shared" ca="1" si="201"/>
        <v>1</v>
      </c>
      <c r="E2118" s="4">
        <f t="shared" ca="1" si="202"/>
        <v>15817</v>
      </c>
      <c r="H2118" s="4">
        <f t="shared" ca="1" si="203"/>
        <v>0</v>
      </c>
    </row>
    <row r="2119" spans="1:8" x14ac:dyDescent="0.25">
      <c r="A2119" s="5">
        <f t="shared" si="198"/>
        <v>2118</v>
      </c>
      <c r="B2119" s="4">
        <f t="shared" ca="1" si="199"/>
        <v>156</v>
      </c>
      <c r="C2119" s="4">
        <f t="shared" ca="1" si="200"/>
        <v>16</v>
      </c>
      <c r="D2119" s="4">
        <f t="shared" ca="1" si="201"/>
        <v>2</v>
      </c>
      <c r="E2119" s="4">
        <f t="shared" ca="1" si="202"/>
        <v>31233</v>
      </c>
      <c r="H2119" s="4">
        <f t="shared" ca="1" si="203"/>
        <v>0</v>
      </c>
    </row>
    <row r="2120" spans="1:8" x14ac:dyDescent="0.25">
      <c r="A2120" s="5">
        <f t="shared" si="198"/>
        <v>2119</v>
      </c>
      <c r="B2120" s="4">
        <f t="shared" ca="1" si="199"/>
        <v>4</v>
      </c>
      <c r="C2120" s="4">
        <f t="shared" ca="1" si="200"/>
        <v>9</v>
      </c>
      <c r="D2120" s="4">
        <f t="shared" ca="1" si="201"/>
        <v>2</v>
      </c>
      <c r="E2120" s="4">
        <f t="shared" ca="1" si="202"/>
        <v>44615</v>
      </c>
      <c r="H2120" s="4">
        <f t="shared" ca="1" si="203"/>
        <v>0</v>
      </c>
    </row>
    <row r="2121" spans="1:8" x14ac:dyDescent="0.25">
      <c r="A2121" s="5">
        <f t="shared" si="198"/>
        <v>2120</v>
      </c>
      <c r="B2121" s="4">
        <f t="shared" ca="1" si="199"/>
        <v>121</v>
      </c>
      <c r="C2121" s="4">
        <f t="shared" ca="1" si="200"/>
        <v>1</v>
      </c>
      <c r="D2121" s="4">
        <f t="shared" ca="1" si="201"/>
        <v>3</v>
      </c>
      <c r="E2121" s="4">
        <f t="shared" ca="1" si="202"/>
        <v>66507</v>
      </c>
      <c r="H2121" s="4">
        <f t="shared" ca="1" si="203"/>
        <v>0</v>
      </c>
    </row>
    <row r="2122" spans="1:8" x14ac:dyDescent="0.25">
      <c r="A2122" s="5">
        <f t="shared" si="198"/>
        <v>2121</v>
      </c>
      <c r="B2122" s="4">
        <f t="shared" ca="1" si="199"/>
        <v>147</v>
      </c>
      <c r="C2122" s="4">
        <f t="shared" ca="1" si="200"/>
        <v>15</v>
      </c>
      <c r="D2122" s="4">
        <f t="shared" ca="1" si="201"/>
        <v>3</v>
      </c>
      <c r="E2122" s="4">
        <f t="shared" ca="1" si="202"/>
        <v>84918</v>
      </c>
      <c r="H2122" s="4">
        <f t="shared" ca="1" si="203"/>
        <v>1</v>
      </c>
    </row>
    <row r="2123" spans="1:8" x14ac:dyDescent="0.25">
      <c r="A2123" s="5">
        <f t="shared" si="198"/>
        <v>2122</v>
      </c>
      <c r="B2123" s="4">
        <f t="shared" ca="1" si="199"/>
        <v>147</v>
      </c>
      <c r="C2123" s="4">
        <f t="shared" ca="1" si="200"/>
        <v>7</v>
      </c>
      <c r="D2123" s="4">
        <f t="shared" ca="1" si="201"/>
        <v>2</v>
      </c>
      <c r="E2123" s="4">
        <f t="shared" ca="1" si="202"/>
        <v>42682</v>
      </c>
      <c r="H2123" s="4">
        <f t="shared" ca="1" si="203"/>
        <v>0</v>
      </c>
    </row>
    <row r="2124" spans="1:8" x14ac:dyDescent="0.25">
      <c r="A2124" s="5">
        <f t="shared" si="198"/>
        <v>2123</v>
      </c>
      <c r="B2124" s="4">
        <f t="shared" ca="1" si="199"/>
        <v>81</v>
      </c>
      <c r="C2124" s="4">
        <f t="shared" ca="1" si="200"/>
        <v>17</v>
      </c>
      <c r="D2124" s="4">
        <f t="shared" ca="1" si="201"/>
        <v>1</v>
      </c>
      <c r="E2124" s="4">
        <f t="shared" ca="1" si="202"/>
        <v>24326</v>
      </c>
      <c r="H2124" s="4">
        <f t="shared" ca="1" si="203"/>
        <v>1</v>
      </c>
    </row>
    <row r="2125" spans="1:8" x14ac:dyDescent="0.25">
      <c r="A2125" s="5">
        <f t="shared" si="198"/>
        <v>2124</v>
      </c>
      <c r="B2125" s="4">
        <f t="shared" ca="1" si="199"/>
        <v>34</v>
      </c>
      <c r="C2125" s="4">
        <f t="shared" ca="1" si="200"/>
        <v>6</v>
      </c>
      <c r="D2125" s="4">
        <f t="shared" ca="1" si="201"/>
        <v>3</v>
      </c>
      <c r="E2125" s="4">
        <f t="shared" ca="1" si="202"/>
        <v>63803</v>
      </c>
      <c r="H2125" s="4">
        <f t="shared" ca="1" si="203"/>
        <v>1</v>
      </c>
    </row>
    <row r="2126" spans="1:8" x14ac:dyDescent="0.25">
      <c r="A2126" s="5">
        <f t="shared" si="198"/>
        <v>2125</v>
      </c>
      <c r="B2126" s="4">
        <f t="shared" ca="1" si="199"/>
        <v>115</v>
      </c>
      <c r="C2126" s="4">
        <f t="shared" ca="1" si="200"/>
        <v>4</v>
      </c>
      <c r="D2126" s="4">
        <f t="shared" ca="1" si="201"/>
        <v>2</v>
      </c>
      <c r="E2126" s="4">
        <f t="shared" ca="1" si="202"/>
        <v>34271</v>
      </c>
      <c r="H2126" s="4">
        <f t="shared" ca="1" si="203"/>
        <v>0</v>
      </c>
    </row>
    <row r="2127" spans="1:8" x14ac:dyDescent="0.25">
      <c r="A2127" s="5">
        <f t="shared" si="198"/>
        <v>2126</v>
      </c>
      <c r="B2127" s="4">
        <f t="shared" ca="1" si="199"/>
        <v>105</v>
      </c>
      <c r="C2127" s="4">
        <f t="shared" ca="1" si="200"/>
        <v>13</v>
      </c>
      <c r="D2127" s="4">
        <f t="shared" ca="1" si="201"/>
        <v>1</v>
      </c>
      <c r="E2127" s="4">
        <f t="shared" ca="1" si="202"/>
        <v>14149</v>
      </c>
      <c r="H2127" s="4">
        <f t="shared" ca="1" si="203"/>
        <v>1</v>
      </c>
    </row>
    <row r="2128" spans="1:8" x14ac:dyDescent="0.25">
      <c r="A2128" s="5">
        <f t="shared" si="198"/>
        <v>2127</v>
      </c>
      <c r="B2128" s="4">
        <f t="shared" ca="1" si="199"/>
        <v>9</v>
      </c>
      <c r="C2128" s="4">
        <f t="shared" ca="1" si="200"/>
        <v>9</v>
      </c>
      <c r="D2128" s="4">
        <f t="shared" ca="1" si="201"/>
        <v>1</v>
      </c>
      <c r="E2128" s="4">
        <f t="shared" ca="1" si="202"/>
        <v>12236</v>
      </c>
      <c r="H2128" s="4">
        <f t="shared" ca="1" si="203"/>
        <v>1</v>
      </c>
    </row>
    <row r="2129" spans="1:8" x14ac:dyDescent="0.25">
      <c r="A2129" s="5">
        <f t="shared" si="198"/>
        <v>2128</v>
      </c>
      <c r="B2129" s="4">
        <f t="shared" ca="1" si="199"/>
        <v>149</v>
      </c>
      <c r="C2129" s="4">
        <f t="shared" ca="1" si="200"/>
        <v>15</v>
      </c>
      <c r="D2129" s="4">
        <f t="shared" ca="1" si="201"/>
        <v>2</v>
      </c>
      <c r="E2129" s="4">
        <f t="shared" ca="1" si="202"/>
        <v>57935</v>
      </c>
      <c r="H2129" s="4">
        <f t="shared" ca="1" si="203"/>
        <v>0</v>
      </c>
    </row>
    <row r="2130" spans="1:8" x14ac:dyDescent="0.25">
      <c r="A2130" s="5">
        <f t="shared" si="198"/>
        <v>2129</v>
      </c>
      <c r="B2130" s="4">
        <f t="shared" ca="1" si="199"/>
        <v>145</v>
      </c>
      <c r="C2130" s="4">
        <f t="shared" ca="1" si="200"/>
        <v>3</v>
      </c>
      <c r="D2130" s="4">
        <f t="shared" ca="1" si="201"/>
        <v>1</v>
      </c>
      <c r="E2130" s="4">
        <f t="shared" ca="1" si="202"/>
        <v>23983</v>
      </c>
      <c r="H2130" s="4">
        <f t="shared" ca="1" si="203"/>
        <v>0</v>
      </c>
    </row>
    <row r="2131" spans="1:8" x14ac:dyDescent="0.25">
      <c r="A2131" s="5">
        <f t="shared" si="198"/>
        <v>2130</v>
      </c>
      <c r="B2131" s="4">
        <f t="shared" ca="1" si="199"/>
        <v>61</v>
      </c>
      <c r="C2131" s="4">
        <f t="shared" ca="1" si="200"/>
        <v>6</v>
      </c>
      <c r="D2131" s="4">
        <f t="shared" ca="1" si="201"/>
        <v>1</v>
      </c>
      <c r="E2131" s="4">
        <f t="shared" ca="1" si="202"/>
        <v>29264</v>
      </c>
      <c r="H2131" s="4">
        <f t="shared" ca="1" si="203"/>
        <v>1</v>
      </c>
    </row>
    <row r="2132" spans="1:8" x14ac:dyDescent="0.25">
      <c r="A2132" s="5">
        <f t="shared" si="198"/>
        <v>2131</v>
      </c>
      <c r="B2132" s="4">
        <f t="shared" ca="1" si="199"/>
        <v>140</v>
      </c>
      <c r="C2132" s="4">
        <f t="shared" ca="1" si="200"/>
        <v>10</v>
      </c>
      <c r="D2132" s="4">
        <f t="shared" ca="1" si="201"/>
        <v>2</v>
      </c>
      <c r="E2132" s="4">
        <f t="shared" ca="1" si="202"/>
        <v>55640</v>
      </c>
      <c r="H2132" s="4">
        <f t="shared" ca="1" si="203"/>
        <v>0</v>
      </c>
    </row>
    <row r="2133" spans="1:8" x14ac:dyDescent="0.25">
      <c r="A2133" s="5">
        <f t="shared" si="198"/>
        <v>2132</v>
      </c>
      <c r="B2133" s="4">
        <f t="shared" ca="1" si="199"/>
        <v>149</v>
      </c>
      <c r="C2133" s="4">
        <f t="shared" ca="1" si="200"/>
        <v>4</v>
      </c>
      <c r="D2133" s="4">
        <f t="shared" ca="1" si="201"/>
        <v>2</v>
      </c>
      <c r="E2133" s="4">
        <f t="shared" ca="1" si="202"/>
        <v>47704</v>
      </c>
      <c r="H2133" s="4">
        <f t="shared" ca="1" si="203"/>
        <v>0</v>
      </c>
    </row>
    <row r="2134" spans="1:8" x14ac:dyDescent="0.25">
      <c r="A2134" s="5">
        <f t="shared" si="198"/>
        <v>2133</v>
      </c>
      <c r="B2134" s="4">
        <f t="shared" ca="1" si="199"/>
        <v>64</v>
      </c>
      <c r="C2134" s="4">
        <f t="shared" ca="1" si="200"/>
        <v>19</v>
      </c>
      <c r="D2134" s="4">
        <f t="shared" ca="1" si="201"/>
        <v>2</v>
      </c>
      <c r="E2134" s="4">
        <f t="shared" ca="1" si="202"/>
        <v>59325</v>
      </c>
      <c r="H2134" s="4">
        <f t="shared" ca="1" si="203"/>
        <v>1</v>
      </c>
    </row>
    <row r="2135" spans="1:8" x14ac:dyDescent="0.25">
      <c r="A2135" s="5">
        <f t="shared" si="198"/>
        <v>2134</v>
      </c>
      <c r="B2135" s="4">
        <f t="shared" ca="1" si="199"/>
        <v>110</v>
      </c>
      <c r="C2135" s="4">
        <f t="shared" ca="1" si="200"/>
        <v>14</v>
      </c>
      <c r="D2135" s="4">
        <f t="shared" ca="1" si="201"/>
        <v>2</v>
      </c>
      <c r="E2135" s="4">
        <f t="shared" ca="1" si="202"/>
        <v>51092</v>
      </c>
      <c r="H2135" s="4">
        <f t="shared" ca="1" si="203"/>
        <v>1</v>
      </c>
    </row>
    <row r="2136" spans="1:8" x14ac:dyDescent="0.25">
      <c r="A2136" s="5">
        <f t="shared" si="198"/>
        <v>2135</v>
      </c>
      <c r="B2136" s="4">
        <f t="shared" ca="1" si="199"/>
        <v>84</v>
      </c>
      <c r="C2136" s="4">
        <f t="shared" ca="1" si="200"/>
        <v>1</v>
      </c>
      <c r="D2136" s="4">
        <f t="shared" ca="1" si="201"/>
        <v>2</v>
      </c>
      <c r="E2136" s="4">
        <f t="shared" ca="1" si="202"/>
        <v>36150</v>
      </c>
      <c r="H2136" s="4">
        <f t="shared" ca="1" si="203"/>
        <v>1</v>
      </c>
    </row>
    <row r="2137" spans="1:8" x14ac:dyDescent="0.25">
      <c r="A2137" s="5">
        <f t="shared" si="198"/>
        <v>2136</v>
      </c>
      <c r="B2137" s="4">
        <f t="shared" ca="1" si="199"/>
        <v>85</v>
      </c>
      <c r="C2137" s="4">
        <f t="shared" ca="1" si="200"/>
        <v>12</v>
      </c>
      <c r="D2137" s="4">
        <f t="shared" ca="1" si="201"/>
        <v>3</v>
      </c>
      <c r="E2137" s="4">
        <f t="shared" ca="1" si="202"/>
        <v>65811</v>
      </c>
      <c r="H2137" s="4">
        <f t="shared" ca="1" si="203"/>
        <v>1</v>
      </c>
    </row>
    <row r="2138" spans="1:8" x14ac:dyDescent="0.25">
      <c r="A2138" s="5">
        <f t="shared" si="198"/>
        <v>2137</v>
      </c>
      <c r="B2138" s="4">
        <f t="shared" ca="1" si="199"/>
        <v>133</v>
      </c>
      <c r="C2138" s="4">
        <f t="shared" ca="1" si="200"/>
        <v>3</v>
      </c>
      <c r="D2138" s="4">
        <f t="shared" ca="1" si="201"/>
        <v>1</v>
      </c>
      <c r="E2138" s="4">
        <f t="shared" ca="1" si="202"/>
        <v>614</v>
      </c>
      <c r="H2138" s="4">
        <f t="shared" ca="1" si="203"/>
        <v>0</v>
      </c>
    </row>
    <row r="2139" spans="1:8" x14ac:dyDescent="0.25">
      <c r="A2139" s="5">
        <f t="shared" si="198"/>
        <v>2138</v>
      </c>
      <c r="B2139" s="4">
        <f t="shared" ca="1" si="199"/>
        <v>151</v>
      </c>
      <c r="C2139" s="4">
        <f t="shared" ca="1" si="200"/>
        <v>17</v>
      </c>
      <c r="D2139" s="4">
        <f t="shared" ca="1" si="201"/>
        <v>3</v>
      </c>
      <c r="E2139" s="4">
        <f t="shared" ca="1" si="202"/>
        <v>66254</v>
      </c>
      <c r="H2139" s="4">
        <f t="shared" ca="1" si="203"/>
        <v>0</v>
      </c>
    </row>
    <row r="2140" spans="1:8" x14ac:dyDescent="0.25">
      <c r="A2140" s="5">
        <f t="shared" si="198"/>
        <v>2139</v>
      </c>
      <c r="B2140" s="4">
        <f t="shared" ca="1" si="199"/>
        <v>79</v>
      </c>
      <c r="C2140" s="4">
        <f t="shared" ca="1" si="200"/>
        <v>20</v>
      </c>
      <c r="D2140" s="4">
        <f t="shared" ca="1" si="201"/>
        <v>2</v>
      </c>
      <c r="E2140" s="4">
        <f t="shared" ca="1" si="202"/>
        <v>47406</v>
      </c>
      <c r="H2140" s="4">
        <f t="shared" ca="1" si="203"/>
        <v>0</v>
      </c>
    </row>
    <row r="2141" spans="1:8" x14ac:dyDescent="0.25">
      <c r="A2141" s="5">
        <f t="shared" si="198"/>
        <v>2140</v>
      </c>
      <c r="B2141" s="4">
        <f t="shared" ca="1" si="199"/>
        <v>44</v>
      </c>
      <c r="C2141" s="4">
        <f t="shared" ca="1" si="200"/>
        <v>11</v>
      </c>
      <c r="D2141" s="4">
        <f t="shared" ca="1" si="201"/>
        <v>2</v>
      </c>
      <c r="E2141" s="4">
        <f t="shared" ca="1" si="202"/>
        <v>55246</v>
      </c>
      <c r="H2141" s="4">
        <f t="shared" ca="1" si="203"/>
        <v>1</v>
      </c>
    </row>
    <row r="2142" spans="1:8" x14ac:dyDescent="0.25">
      <c r="A2142" s="5">
        <f t="shared" si="198"/>
        <v>2141</v>
      </c>
      <c r="B2142" s="4">
        <f t="shared" ca="1" si="199"/>
        <v>47</v>
      </c>
      <c r="C2142" s="4">
        <f t="shared" ca="1" si="200"/>
        <v>11</v>
      </c>
      <c r="D2142" s="4">
        <f t="shared" ca="1" si="201"/>
        <v>1</v>
      </c>
      <c r="E2142" s="4">
        <f t="shared" ca="1" si="202"/>
        <v>16936</v>
      </c>
      <c r="H2142" s="4">
        <f t="shared" ca="1" si="203"/>
        <v>0</v>
      </c>
    </row>
    <row r="2143" spans="1:8" x14ac:dyDescent="0.25">
      <c r="A2143" s="5">
        <f t="shared" si="198"/>
        <v>2142</v>
      </c>
      <c r="B2143" s="4">
        <f t="shared" ca="1" si="199"/>
        <v>90</v>
      </c>
      <c r="C2143" s="4">
        <f t="shared" ca="1" si="200"/>
        <v>1</v>
      </c>
      <c r="D2143" s="4">
        <f t="shared" ca="1" si="201"/>
        <v>2</v>
      </c>
      <c r="E2143" s="4">
        <f t="shared" ca="1" si="202"/>
        <v>45035</v>
      </c>
      <c r="H2143" s="4">
        <f t="shared" ca="1" si="203"/>
        <v>1</v>
      </c>
    </row>
    <row r="2144" spans="1:8" x14ac:dyDescent="0.25">
      <c r="A2144" s="5">
        <f t="shared" si="198"/>
        <v>2143</v>
      </c>
      <c r="B2144" s="4">
        <f t="shared" ca="1" si="199"/>
        <v>27</v>
      </c>
      <c r="C2144" s="4">
        <f t="shared" ca="1" si="200"/>
        <v>2</v>
      </c>
      <c r="D2144" s="4">
        <f t="shared" ca="1" si="201"/>
        <v>1</v>
      </c>
      <c r="E2144" s="4">
        <f t="shared" ca="1" si="202"/>
        <v>20410</v>
      </c>
      <c r="H2144" s="4">
        <f t="shared" ca="1" si="203"/>
        <v>0</v>
      </c>
    </row>
    <row r="2145" spans="1:8" x14ac:dyDescent="0.25">
      <c r="A2145" s="5">
        <f t="shared" si="198"/>
        <v>2144</v>
      </c>
      <c r="B2145" s="4">
        <f t="shared" ca="1" si="199"/>
        <v>140</v>
      </c>
      <c r="C2145" s="4">
        <f t="shared" ca="1" si="200"/>
        <v>12</v>
      </c>
      <c r="D2145" s="4">
        <f t="shared" ca="1" si="201"/>
        <v>3</v>
      </c>
      <c r="E2145" s="4">
        <f t="shared" ca="1" si="202"/>
        <v>87573</v>
      </c>
      <c r="H2145" s="4">
        <f t="shared" ca="1" si="203"/>
        <v>0</v>
      </c>
    </row>
    <row r="2146" spans="1:8" x14ac:dyDescent="0.25">
      <c r="A2146" s="5">
        <f t="shared" si="198"/>
        <v>2145</v>
      </c>
      <c r="B2146" s="4">
        <f t="shared" ca="1" si="199"/>
        <v>16</v>
      </c>
      <c r="C2146" s="4">
        <f t="shared" ca="1" si="200"/>
        <v>18</v>
      </c>
      <c r="D2146" s="4">
        <f t="shared" ca="1" si="201"/>
        <v>1</v>
      </c>
      <c r="E2146" s="4">
        <f t="shared" ca="1" si="202"/>
        <v>17414</v>
      </c>
      <c r="H2146" s="4">
        <f t="shared" ca="1" si="203"/>
        <v>1</v>
      </c>
    </row>
    <row r="2147" spans="1:8" x14ac:dyDescent="0.25">
      <c r="A2147" s="5">
        <f t="shared" si="198"/>
        <v>2146</v>
      </c>
      <c r="B2147" s="4">
        <f t="shared" ca="1" si="199"/>
        <v>12</v>
      </c>
      <c r="C2147" s="4">
        <f t="shared" ca="1" si="200"/>
        <v>15</v>
      </c>
      <c r="D2147" s="4">
        <f t="shared" ca="1" si="201"/>
        <v>2</v>
      </c>
      <c r="E2147" s="4">
        <f t="shared" ca="1" si="202"/>
        <v>38475</v>
      </c>
      <c r="H2147" s="4">
        <f t="shared" ca="1" si="203"/>
        <v>1</v>
      </c>
    </row>
    <row r="2148" spans="1:8" x14ac:dyDescent="0.25">
      <c r="A2148" s="5">
        <f t="shared" si="198"/>
        <v>2147</v>
      </c>
      <c r="B2148" s="4">
        <f t="shared" ca="1" si="199"/>
        <v>69</v>
      </c>
      <c r="C2148" s="4">
        <f t="shared" ca="1" si="200"/>
        <v>13</v>
      </c>
      <c r="D2148" s="4">
        <f t="shared" ca="1" si="201"/>
        <v>3</v>
      </c>
      <c r="E2148" s="4">
        <f t="shared" ca="1" si="202"/>
        <v>60653</v>
      </c>
      <c r="H2148" s="4">
        <f t="shared" ca="1" si="203"/>
        <v>1</v>
      </c>
    </row>
    <row r="2149" spans="1:8" x14ac:dyDescent="0.25">
      <c r="A2149" s="5">
        <f t="shared" si="198"/>
        <v>2148</v>
      </c>
      <c r="B2149" s="4">
        <f t="shared" ca="1" si="199"/>
        <v>11</v>
      </c>
      <c r="C2149" s="4">
        <f t="shared" ca="1" si="200"/>
        <v>12</v>
      </c>
      <c r="D2149" s="4">
        <f t="shared" ca="1" si="201"/>
        <v>1</v>
      </c>
      <c r="E2149" s="4">
        <f t="shared" ca="1" si="202"/>
        <v>11270</v>
      </c>
      <c r="H2149" s="4">
        <f t="shared" ca="1" si="203"/>
        <v>1</v>
      </c>
    </row>
    <row r="2150" spans="1:8" x14ac:dyDescent="0.25">
      <c r="A2150" s="5">
        <f t="shared" si="198"/>
        <v>2149</v>
      </c>
      <c r="B2150" s="4">
        <f t="shared" ca="1" si="199"/>
        <v>121</v>
      </c>
      <c r="C2150" s="4">
        <f t="shared" ca="1" si="200"/>
        <v>17</v>
      </c>
      <c r="D2150" s="4">
        <f t="shared" ca="1" si="201"/>
        <v>2</v>
      </c>
      <c r="E2150" s="4">
        <f t="shared" ca="1" si="202"/>
        <v>49330</v>
      </c>
      <c r="H2150" s="4">
        <f t="shared" ca="1" si="203"/>
        <v>0</v>
      </c>
    </row>
    <row r="2151" spans="1:8" x14ac:dyDescent="0.25">
      <c r="A2151" s="5">
        <f t="shared" si="198"/>
        <v>2150</v>
      </c>
      <c r="B2151" s="4">
        <f t="shared" ca="1" si="199"/>
        <v>10</v>
      </c>
      <c r="C2151" s="4">
        <f t="shared" ca="1" si="200"/>
        <v>3</v>
      </c>
      <c r="D2151" s="4">
        <f t="shared" ca="1" si="201"/>
        <v>3</v>
      </c>
      <c r="E2151" s="4">
        <f t="shared" ca="1" si="202"/>
        <v>87741</v>
      </c>
      <c r="H2151" s="4">
        <f t="shared" ca="1" si="203"/>
        <v>1</v>
      </c>
    </row>
    <row r="2152" spans="1:8" x14ac:dyDescent="0.25">
      <c r="A2152" s="5">
        <f t="shared" si="198"/>
        <v>2151</v>
      </c>
      <c r="B2152" s="4">
        <f t="shared" ca="1" si="199"/>
        <v>38</v>
      </c>
      <c r="C2152" s="4">
        <f t="shared" ca="1" si="200"/>
        <v>7</v>
      </c>
      <c r="D2152" s="4">
        <f t="shared" ca="1" si="201"/>
        <v>3</v>
      </c>
      <c r="E2152" s="4">
        <f t="shared" ca="1" si="202"/>
        <v>60754</v>
      </c>
      <c r="H2152" s="4">
        <f t="shared" ca="1" si="203"/>
        <v>1</v>
      </c>
    </row>
    <row r="2153" spans="1:8" x14ac:dyDescent="0.25">
      <c r="A2153" s="5">
        <f t="shared" si="198"/>
        <v>2152</v>
      </c>
      <c r="B2153" s="4">
        <f t="shared" ca="1" si="199"/>
        <v>86</v>
      </c>
      <c r="C2153" s="4">
        <f t="shared" ca="1" si="200"/>
        <v>13</v>
      </c>
      <c r="D2153" s="4">
        <f t="shared" ca="1" si="201"/>
        <v>2</v>
      </c>
      <c r="E2153" s="4">
        <f t="shared" ca="1" si="202"/>
        <v>54966</v>
      </c>
      <c r="H2153" s="4">
        <f t="shared" ca="1" si="203"/>
        <v>1</v>
      </c>
    </row>
    <row r="2154" spans="1:8" x14ac:dyDescent="0.25">
      <c r="A2154" s="5">
        <f t="shared" si="198"/>
        <v>2153</v>
      </c>
      <c r="B2154" s="4">
        <f t="shared" ca="1" si="199"/>
        <v>15</v>
      </c>
      <c r="C2154" s="4">
        <f t="shared" ca="1" si="200"/>
        <v>8</v>
      </c>
      <c r="D2154" s="4">
        <f t="shared" ca="1" si="201"/>
        <v>3</v>
      </c>
      <c r="E2154" s="4">
        <f t="shared" ca="1" si="202"/>
        <v>77301</v>
      </c>
      <c r="H2154" s="4">
        <f t="shared" ca="1" si="203"/>
        <v>0</v>
      </c>
    </row>
    <row r="2155" spans="1:8" x14ac:dyDescent="0.25">
      <c r="A2155" s="5">
        <f t="shared" si="198"/>
        <v>2154</v>
      </c>
      <c r="B2155" s="4">
        <f t="shared" ca="1" si="199"/>
        <v>117</v>
      </c>
      <c r="C2155" s="4">
        <f t="shared" ca="1" si="200"/>
        <v>7</v>
      </c>
      <c r="D2155" s="4">
        <f t="shared" ca="1" si="201"/>
        <v>1</v>
      </c>
      <c r="E2155" s="4">
        <f t="shared" ca="1" si="202"/>
        <v>6042</v>
      </c>
      <c r="H2155" s="4">
        <f t="shared" ca="1" si="203"/>
        <v>0</v>
      </c>
    </row>
    <row r="2156" spans="1:8" x14ac:dyDescent="0.25">
      <c r="A2156" s="5">
        <f t="shared" si="198"/>
        <v>2155</v>
      </c>
      <c r="B2156" s="4">
        <f t="shared" ca="1" si="199"/>
        <v>55</v>
      </c>
      <c r="C2156" s="4">
        <f t="shared" ca="1" si="200"/>
        <v>3</v>
      </c>
      <c r="D2156" s="4">
        <f t="shared" ca="1" si="201"/>
        <v>2</v>
      </c>
      <c r="E2156" s="4">
        <f t="shared" ca="1" si="202"/>
        <v>49551</v>
      </c>
      <c r="H2156" s="4">
        <f t="shared" ca="1" si="203"/>
        <v>0</v>
      </c>
    </row>
    <row r="2157" spans="1:8" x14ac:dyDescent="0.25">
      <c r="A2157" s="5">
        <f t="shared" si="198"/>
        <v>2156</v>
      </c>
      <c r="B2157" s="4">
        <f t="shared" ca="1" si="199"/>
        <v>61</v>
      </c>
      <c r="C2157" s="4">
        <f t="shared" ca="1" si="200"/>
        <v>10</v>
      </c>
      <c r="D2157" s="4">
        <f t="shared" ca="1" si="201"/>
        <v>2</v>
      </c>
      <c r="E2157" s="4">
        <f t="shared" ca="1" si="202"/>
        <v>56015</v>
      </c>
      <c r="H2157" s="4">
        <f t="shared" ca="1" si="203"/>
        <v>1</v>
      </c>
    </row>
    <row r="2158" spans="1:8" x14ac:dyDescent="0.25">
      <c r="A2158" s="5">
        <f t="shared" si="198"/>
        <v>2157</v>
      </c>
      <c r="B2158" s="4">
        <f t="shared" ca="1" si="199"/>
        <v>104</v>
      </c>
      <c r="C2158" s="4">
        <f t="shared" ca="1" si="200"/>
        <v>15</v>
      </c>
      <c r="D2158" s="4">
        <f t="shared" ca="1" si="201"/>
        <v>2</v>
      </c>
      <c r="E2158" s="4">
        <f t="shared" ca="1" si="202"/>
        <v>49351</v>
      </c>
      <c r="H2158" s="4">
        <f t="shared" ca="1" si="203"/>
        <v>1</v>
      </c>
    </row>
    <row r="2159" spans="1:8" x14ac:dyDescent="0.25">
      <c r="A2159" s="5">
        <f t="shared" si="198"/>
        <v>2158</v>
      </c>
      <c r="B2159" s="4">
        <f t="shared" ca="1" si="199"/>
        <v>106</v>
      </c>
      <c r="C2159" s="4">
        <f t="shared" ca="1" si="200"/>
        <v>3</v>
      </c>
      <c r="D2159" s="4">
        <f t="shared" ca="1" si="201"/>
        <v>2</v>
      </c>
      <c r="E2159" s="4">
        <f t="shared" ca="1" si="202"/>
        <v>43185</v>
      </c>
      <c r="H2159" s="4">
        <f t="shared" ca="1" si="203"/>
        <v>0</v>
      </c>
    </row>
    <row r="2160" spans="1:8" x14ac:dyDescent="0.25">
      <c r="A2160" s="5">
        <f t="shared" si="198"/>
        <v>2159</v>
      </c>
      <c r="B2160" s="4">
        <f t="shared" ca="1" si="199"/>
        <v>3</v>
      </c>
      <c r="C2160" s="4">
        <f t="shared" ca="1" si="200"/>
        <v>19</v>
      </c>
      <c r="D2160" s="4">
        <f t="shared" ca="1" si="201"/>
        <v>1</v>
      </c>
      <c r="E2160" s="4">
        <f t="shared" ca="1" si="202"/>
        <v>25742</v>
      </c>
      <c r="H2160" s="4">
        <f t="shared" ca="1" si="203"/>
        <v>0</v>
      </c>
    </row>
    <row r="2161" spans="1:8" x14ac:dyDescent="0.25">
      <c r="A2161" s="5">
        <f t="shared" si="198"/>
        <v>2160</v>
      </c>
      <c r="B2161" s="4">
        <f t="shared" ca="1" si="199"/>
        <v>52</v>
      </c>
      <c r="C2161" s="4">
        <f t="shared" ca="1" si="200"/>
        <v>15</v>
      </c>
      <c r="D2161" s="4">
        <f t="shared" ca="1" si="201"/>
        <v>3</v>
      </c>
      <c r="E2161" s="4">
        <f t="shared" ca="1" si="202"/>
        <v>80784</v>
      </c>
      <c r="H2161" s="4">
        <f t="shared" ca="1" si="203"/>
        <v>1</v>
      </c>
    </row>
    <row r="2162" spans="1:8" x14ac:dyDescent="0.25">
      <c r="A2162" s="5">
        <f t="shared" si="198"/>
        <v>2161</v>
      </c>
      <c r="B2162" s="4">
        <f t="shared" ca="1" si="199"/>
        <v>162</v>
      </c>
      <c r="C2162" s="4">
        <f t="shared" ca="1" si="200"/>
        <v>6</v>
      </c>
      <c r="D2162" s="4">
        <f t="shared" ca="1" si="201"/>
        <v>2</v>
      </c>
      <c r="E2162" s="4">
        <f t="shared" ca="1" si="202"/>
        <v>49882</v>
      </c>
      <c r="H2162" s="4">
        <f t="shared" ca="1" si="203"/>
        <v>1</v>
      </c>
    </row>
    <row r="2163" spans="1:8" x14ac:dyDescent="0.25">
      <c r="A2163" s="5">
        <f t="shared" si="198"/>
        <v>2162</v>
      </c>
      <c r="B2163" s="4">
        <f t="shared" ca="1" si="199"/>
        <v>11</v>
      </c>
      <c r="C2163" s="4">
        <f t="shared" ca="1" si="200"/>
        <v>7</v>
      </c>
      <c r="D2163" s="4">
        <f t="shared" ca="1" si="201"/>
        <v>3</v>
      </c>
      <c r="E2163" s="4">
        <f t="shared" ca="1" si="202"/>
        <v>68207</v>
      </c>
      <c r="H2163" s="4">
        <f t="shared" ca="1" si="203"/>
        <v>0</v>
      </c>
    </row>
    <row r="2164" spans="1:8" x14ac:dyDescent="0.25">
      <c r="A2164" s="5">
        <f t="shared" si="198"/>
        <v>2163</v>
      </c>
      <c r="B2164" s="4">
        <f t="shared" ca="1" si="199"/>
        <v>10</v>
      </c>
      <c r="C2164" s="4">
        <f t="shared" ca="1" si="200"/>
        <v>3</v>
      </c>
      <c r="D2164" s="4">
        <f t="shared" ca="1" si="201"/>
        <v>1</v>
      </c>
      <c r="E2164" s="4">
        <f t="shared" ca="1" si="202"/>
        <v>11869</v>
      </c>
      <c r="H2164" s="4">
        <f t="shared" ca="1" si="203"/>
        <v>1</v>
      </c>
    </row>
    <row r="2165" spans="1:8" x14ac:dyDescent="0.25">
      <c r="A2165" s="5">
        <f t="shared" si="198"/>
        <v>2164</v>
      </c>
      <c r="B2165" s="4">
        <f t="shared" ca="1" si="199"/>
        <v>170</v>
      </c>
      <c r="C2165" s="4">
        <f t="shared" ca="1" si="200"/>
        <v>6</v>
      </c>
      <c r="D2165" s="4">
        <f t="shared" ca="1" si="201"/>
        <v>1</v>
      </c>
      <c r="E2165" s="4">
        <f t="shared" ca="1" si="202"/>
        <v>7516</v>
      </c>
      <c r="H2165" s="4">
        <f t="shared" ca="1" si="203"/>
        <v>0</v>
      </c>
    </row>
    <row r="2166" spans="1:8" x14ac:dyDescent="0.25">
      <c r="A2166" s="5">
        <f t="shared" si="198"/>
        <v>2165</v>
      </c>
      <c r="B2166" s="4">
        <f t="shared" ca="1" si="199"/>
        <v>18</v>
      </c>
      <c r="C2166" s="4">
        <f t="shared" ca="1" si="200"/>
        <v>9</v>
      </c>
      <c r="D2166" s="4">
        <f t="shared" ca="1" si="201"/>
        <v>1</v>
      </c>
      <c r="E2166" s="4">
        <f t="shared" ca="1" si="202"/>
        <v>11288</v>
      </c>
      <c r="H2166" s="4">
        <f t="shared" ca="1" si="203"/>
        <v>1</v>
      </c>
    </row>
    <row r="2167" spans="1:8" x14ac:dyDescent="0.25">
      <c r="A2167" s="5">
        <f t="shared" si="198"/>
        <v>2166</v>
      </c>
      <c r="B2167" s="4">
        <f t="shared" ca="1" si="199"/>
        <v>125</v>
      </c>
      <c r="C2167" s="4">
        <f t="shared" ca="1" si="200"/>
        <v>15</v>
      </c>
      <c r="D2167" s="4">
        <f t="shared" ca="1" si="201"/>
        <v>2</v>
      </c>
      <c r="E2167" s="4">
        <f t="shared" ca="1" si="202"/>
        <v>45371</v>
      </c>
      <c r="H2167" s="4">
        <f t="shared" ca="1" si="203"/>
        <v>0</v>
      </c>
    </row>
    <row r="2168" spans="1:8" x14ac:dyDescent="0.25">
      <c r="A2168" s="5">
        <f t="shared" si="198"/>
        <v>2167</v>
      </c>
      <c r="B2168" s="4">
        <f t="shared" ca="1" si="199"/>
        <v>15</v>
      </c>
      <c r="C2168" s="4">
        <f t="shared" ca="1" si="200"/>
        <v>14</v>
      </c>
      <c r="D2168" s="4">
        <f t="shared" ca="1" si="201"/>
        <v>3</v>
      </c>
      <c r="E2168" s="4">
        <f t="shared" ca="1" si="202"/>
        <v>65267</v>
      </c>
      <c r="H2168" s="4">
        <f t="shared" ca="1" si="203"/>
        <v>1</v>
      </c>
    </row>
    <row r="2169" spans="1:8" x14ac:dyDescent="0.25">
      <c r="A2169" s="5">
        <f t="shared" si="198"/>
        <v>2168</v>
      </c>
      <c r="B2169" s="4">
        <f t="shared" ca="1" si="199"/>
        <v>93</v>
      </c>
      <c r="C2169" s="4">
        <f t="shared" ca="1" si="200"/>
        <v>10</v>
      </c>
      <c r="D2169" s="4">
        <f t="shared" ca="1" si="201"/>
        <v>1</v>
      </c>
      <c r="E2169" s="4">
        <f t="shared" ca="1" si="202"/>
        <v>18151</v>
      </c>
      <c r="H2169" s="4">
        <f t="shared" ca="1" si="203"/>
        <v>0</v>
      </c>
    </row>
    <row r="2170" spans="1:8" x14ac:dyDescent="0.25">
      <c r="A2170" s="5">
        <f t="shared" si="198"/>
        <v>2169</v>
      </c>
      <c r="B2170" s="4">
        <f t="shared" ca="1" si="199"/>
        <v>85</v>
      </c>
      <c r="C2170" s="4">
        <f t="shared" ca="1" si="200"/>
        <v>8</v>
      </c>
      <c r="D2170" s="4">
        <f t="shared" ca="1" si="201"/>
        <v>1</v>
      </c>
      <c r="E2170" s="4">
        <f t="shared" ca="1" si="202"/>
        <v>14909</v>
      </c>
      <c r="H2170" s="4">
        <f t="shared" ca="1" si="203"/>
        <v>0</v>
      </c>
    </row>
    <row r="2171" spans="1:8" x14ac:dyDescent="0.25">
      <c r="A2171" s="5">
        <f t="shared" si="198"/>
        <v>2170</v>
      </c>
      <c r="B2171" s="4">
        <f t="shared" ca="1" si="199"/>
        <v>26</v>
      </c>
      <c r="C2171" s="4">
        <f t="shared" ca="1" si="200"/>
        <v>20</v>
      </c>
      <c r="D2171" s="4">
        <f t="shared" ca="1" si="201"/>
        <v>3</v>
      </c>
      <c r="E2171" s="4">
        <f t="shared" ca="1" si="202"/>
        <v>71401</v>
      </c>
      <c r="H2171" s="4">
        <f t="shared" ca="1" si="203"/>
        <v>1</v>
      </c>
    </row>
    <row r="2172" spans="1:8" x14ac:dyDescent="0.25">
      <c r="A2172" s="5">
        <f t="shared" si="198"/>
        <v>2171</v>
      </c>
      <c r="B2172" s="4">
        <f t="shared" ca="1" si="199"/>
        <v>70</v>
      </c>
      <c r="C2172" s="4">
        <f t="shared" ca="1" si="200"/>
        <v>20</v>
      </c>
      <c r="D2172" s="4">
        <f t="shared" ca="1" si="201"/>
        <v>3</v>
      </c>
      <c r="E2172" s="4">
        <f t="shared" ca="1" si="202"/>
        <v>62846</v>
      </c>
      <c r="H2172" s="4">
        <f t="shared" ca="1" si="203"/>
        <v>1</v>
      </c>
    </row>
    <row r="2173" spans="1:8" x14ac:dyDescent="0.25">
      <c r="A2173" s="5">
        <f t="shared" si="198"/>
        <v>2172</v>
      </c>
      <c r="B2173" s="4">
        <f t="shared" ca="1" si="199"/>
        <v>171</v>
      </c>
      <c r="C2173" s="4">
        <f t="shared" ca="1" si="200"/>
        <v>19</v>
      </c>
      <c r="D2173" s="4">
        <f t="shared" ca="1" si="201"/>
        <v>1</v>
      </c>
      <c r="E2173" s="4">
        <f t="shared" ca="1" si="202"/>
        <v>9945</v>
      </c>
      <c r="H2173" s="4">
        <f t="shared" ca="1" si="203"/>
        <v>1</v>
      </c>
    </row>
    <row r="2174" spans="1:8" x14ac:dyDescent="0.25">
      <c r="A2174" s="5">
        <f t="shared" si="198"/>
        <v>2173</v>
      </c>
      <c r="B2174" s="4">
        <f t="shared" ca="1" si="199"/>
        <v>51</v>
      </c>
      <c r="C2174" s="4">
        <f t="shared" ca="1" si="200"/>
        <v>19</v>
      </c>
      <c r="D2174" s="4">
        <f t="shared" ca="1" si="201"/>
        <v>2</v>
      </c>
      <c r="E2174" s="4">
        <f t="shared" ca="1" si="202"/>
        <v>56315</v>
      </c>
      <c r="H2174" s="4">
        <f t="shared" ca="1" si="203"/>
        <v>1</v>
      </c>
    </row>
    <row r="2175" spans="1:8" x14ac:dyDescent="0.25">
      <c r="A2175" s="5">
        <f t="shared" si="198"/>
        <v>2174</v>
      </c>
      <c r="B2175" s="4">
        <f t="shared" ca="1" si="199"/>
        <v>83</v>
      </c>
      <c r="C2175" s="4">
        <f t="shared" ca="1" si="200"/>
        <v>19</v>
      </c>
      <c r="D2175" s="4">
        <f t="shared" ca="1" si="201"/>
        <v>2</v>
      </c>
      <c r="E2175" s="4">
        <f t="shared" ca="1" si="202"/>
        <v>53370</v>
      </c>
      <c r="H2175" s="4">
        <f t="shared" ca="1" si="203"/>
        <v>1</v>
      </c>
    </row>
    <row r="2176" spans="1:8" x14ac:dyDescent="0.25">
      <c r="A2176" s="5">
        <f t="shared" si="198"/>
        <v>2175</v>
      </c>
      <c r="B2176" s="4">
        <f t="shared" ca="1" si="199"/>
        <v>9</v>
      </c>
      <c r="C2176" s="4">
        <f t="shared" ca="1" si="200"/>
        <v>4</v>
      </c>
      <c r="D2176" s="4">
        <f t="shared" ca="1" si="201"/>
        <v>3</v>
      </c>
      <c r="E2176" s="4">
        <f t="shared" ca="1" si="202"/>
        <v>88097</v>
      </c>
      <c r="H2176" s="4">
        <f t="shared" ca="1" si="203"/>
        <v>0</v>
      </c>
    </row>
    <row r="2177" spans="1:8" x14ac:dyDescent="0.25">
      <c r="A2177" s="5">
        <f t="shared" si="198"/>
        <v>2176</v>
      </c>
      <c r="B2177" s="4">
        <f t="shared" ca="1" si="199"/>
        <v>30</v>
      </c>
      <c r="C2177" s="4">
        <f t="shared" ca="1" si="200"/>
        <v>15</v>
      </c>
      <c r="D2177" s="4">
        <f t="shared" ca="1" si="201"/>
        <v>2</v>
      </c>
      <c r="E2177" s="4">
        <f t="shared" ca="1" si="202"/>
        <v>46350</v>
      </c>
      <c r="H2177" s="4">
        <f t="shared" ca="1" si="203"/>
        <v>0</v>
      </c>
    </row>
    <row r="2178" spans="1:8" x14ac:dyDescent="0.25">
      <c r="A2178" s="5">
        <f t="shared" si="198"/>
        <v>2177</v>
      </c>
      <c r="B2178" s="4">
        <f t="shared" ca="1" si="199"/>
        <v>140</v>
      </c>
      <c r="C2178" s="4">
        <f t="shared" ca="1" si="200"/>
        <v>4</v>
      </c>
      <c r="D2178" s="4">
        <f t="shared" ca="1" si="201"/>
        <v>3</v>
      </c>
      <c r="E2178" s="4">
        <f t="shared" ca="1" si="202"/>
        <v>62360</v>
      </c>
      <c r="H2178" s="4">
        <f t="shared" ca="1" si="203"/>
        <v>0</v>
      </c>
    </row>
    <row r="2179" spans="1:8" x14ac:dyDescent="0.25">
      <c r="A2179" s="5">
        <f t="shared" si="198"/>
        <v>2178</v>
      </c>
      <c r="B2179" s="4">
        <f t="shared" ca="1" si="199"/>
        <v>149</v>
      </c>
      <c r="C2179" s="4">
        <f t="shared" ca="1" si="200"/>
        <v>2</v>
      </c>
      <c r="D2179" s="4">
        <f t="shared" ca="1" si="201"/>
        <v>1</v>
      </c>
      <c r="E2179" s="4">
        <f t="shared" ca="1" si="202"/>
        <v>2858</v>
      </c>
      <c r="H2179" s="4">
        <f t="shared" ca="1" si="203"/>
        <v>1</v>
      </c>
    </row>
    <row r="2180" spans="1:8" x14ac:dyDescent="0.25">
      <c r="A2180" s="5">
        <f t="shared" ref="A2180:A2201" si="204">A2179+1</f>
        <v>2179</v>
      </c>
      <c r="B2180" s="4">
        <f t="shared" ref="B2180:B2201" ca="1" si="205">RANDBETWEEN(1,175)</f>
        <v>73</v>
      </c>
      <c r="C2180" s="4">
        <f t="shared" ref="C2180:C2201" ca="1" si="206">RANDBETWEEN(1,20)</f>
        <v>12</v>
      </c>
      <c r="D2180" s="4">
        <f t="shared" ref="D2180:D2201" ca="1" si="207">RANDBETWEEN(1,3)</f>
        <v>3</v>
      </c>
      <c r="E2180" s="4">
        <f t="shared" ref="E2180:E2201" ca="1" si="208">IF(D2180=1,RANDBETWEEN(0,30000),IF(D2180=2,RANDBETWEEN(30001,60000),RANDBETWEEN(60001,89999)))</f>
        <v>65006</v>
      </c>
      <c r="H2180" s="4">
        <f t="shared" ref="H2180:H2201" ca="1" si="209">RANDBETWEEN(0,1)</f>
        <v>1</v>
      </c>
    </row>
    <row r="2181" spans="1:8" x14ac:dyDescent="0.25">
      <c r="A2181" s="5">
        <f t="shared" si="204"/>
        <v>2180</v>
      </c>
      <c r="B2181" s="4">
        <f t="shared" ca="1" si="205"/>
        <v>83</v>
      </c>
      <c r="C2181" s="4">
        <f t="shared" ca="1" si="206"/>
        <v>4</v>
      </c>
      <c r="D2181" s="4">
        <f t="shared" ca="1" si="207"/>
        <v>1</v>
      </c>
      <c r="E2181" s="4">
        <f t="shared" ca="1" si="208"/>
        <v>2846</v>
      </c>
      <c r="H2181" s="4">
        <f t="shared" ca="1" si="209"/>
        <v>1</v>
      </c>
    </row>
    <row r="2182" spans="1:8" x14ac:dyDescent="0.25">
      <c r="A2182" s="5">
        <f t="shared" si="204"/>
        <v>2181</v>
      </c>
      <c r="B2182" s="4">
        <f t="shared" ca="1" si="205"/>
        <v>1</v>
      </c>
      <c r="C2182" s="4">
        <f t="shared" ca="1" si="206"/>
        <v>12</v>
      </c>
      <c r="D2182" s="4">
        <f t="shared" ca="1" si="207"/>
        <v>2</v>
      </c>
      <c r="E2182" s="4">
        <f t="shared" ca="1" si="208"/>
        <v>52786</v>
      </c>
      <c r="H2182" s="4">
        <f t="shared" ca="1" si="209"/>
        <v>1</v>
      </c>
    </row>
    <row r="2183" spans="1:8" x14ac:dyDescent="0.25">
      <c r="A2183" s="5">
        <f t="shared" si="204"/>
        <v>2182</v>
      </c>
      <c r="B2183" s="4">
        <f t="shared" ca="1" si="205"/>
        <v>125</v>
      </c>
      <c r="C2183" s="4">
        <f t="shared" ca="1" si="206"/>
        <v>2</v>
      </c>
      <c r="D2183" s="4">
        <f t="shared" ca="1" si="207"/>
        <v>2</v>
      </c>
      <c r="E2183" s="4">
        <f t="shared" ca="1" si="208"/>
        <v>56901</v>
      </c>
      <c r="H2183" s="4">
        <f t="shared" ca="1" si="209"/>
        <v>1</v>
      </c>
    </row>
    <row r="2184" spans="1:8" x14ac:dyDescent="0.25">
      <c r="A2184" s="5">
        <f t="shared" si="204"/>
        <v>2183</v>
      </c>
      <c r="B2184" s="4">
        <f t="shared" ca="1" si="205"/>
        <v>57</v>
      </c>
      <c r="C2184" s="4">
        <f t="shared" ca="1" si="206"/>
        <v>4</v>
      </c>
      <c r="D2184" s="4">
        <f t="shared" ca="1" si="207"/>
        <v>3</v>
      </c>
      <c r="E2184" s="4">
        <f t="shared" ca="1" si="208"/>
        <v>68538</v>
      </c>
      <c r="H2184" s="4">
        <f t="shared" ca="1" si="209"/>
        <v>0</v>
      </c>
    </row>
    <row r="2185" spans="1:8" x14ac:dyDescent="0.25">
      <c r="A2185" s="5">
        <f t="shared" si="204"/>
        <v>2184</v>
      </c>
      <c r="B2185" s="4">
        <f t="shared" ca="1" si="205"/>
        <v>91</v>
      </c>
      <c r="C2185" s="4">
        <f t="shared" ca="1" si="206"/>
        <v>7</v>
      </c>
      <c r="D2185" s="4">
        <f t="shared" ca="1" si="207"/>
        <v>2</v>
      </c>
      <c r="E2185" s="4">
        <f t="shared" ca="1" si="208"/>
        <v>58550</v>
      </c>
      <c r="H2185" s="4">
        <f t="shared" ca="1" si="209"/>
        <v>1</v>
      </c>
    </row>
    <row r="2186" spans="1:8" x14ac:dyDescent="0.25">
      <c r="A2186" s="5">
        <f t="shared" si="204"/>
        <v>2185</v>
      </c>
      <c r="B2186" s="4">
        <f t="shared" ca="1" si="205"/>
        <v>123</v>
      </c>
      <c r="C2186" s="4">
        <f t="shared" ca="1" si="206"/>
        <v>16</v>
      </c>
      <c r="D2186" s="4">
        <f t="shared" ca="1" si="207"/>
        <v>1</v>
      </c>
      <c r="E2186" s="4">
        <f t="shared" ca="1" si="208"/>
        <v>19951</v>
      </c>
      <c r="H2186" s="4">
        <f t="shared" ca="1" si="209"/>
        <v>0</v>
      </c>
    </row>
    <row r="2187" spans="1:8" x14ac:dyDescent="0.25">
      <c r="A2187" s="5">
        <f t="shared" si="204"/>
        <v>2186</v>
      </c>
      <c r="B2187" s="4">
        <f t="shared" ca="1" si="205"/>
        <v>139</v>
      </c>
      <c r="C2187" s="4">
        <f t="shared" ca="1" si="206"/>
        <v>15</v>
      </c>
      <c r="D2187" s="4">
        <f t="shared" ca="1" si="207"/>
        <v>1</v>
      </c>
      <c r="E2187" s="4">
        <f t="shared" ca="1" si="208"/>
        <v>2944</v>
      </c>
      <c r="H2187" s="4">
        <f t="shared" ca="1" si="209"/>
        <v>1</v>
      </c>
    </row>
    <row r="2188" spans="1:8" x14ac:dyDescent="0.25">
      <c r="A2188" s="5">
        <f t="shared" si="204"/>
        <v>2187</v>
      </c>
      <c r="B2188" s="4">
        <f t="shared" ca="1" si="205"/>
        <v>159</v>
      </c>
      <c r="C2188" s="4">
        <f t="shared" ca="1" si="206"/>
        <v>17</v>
      </c>
      <c r="D2188" s="4">
        <f t="shared" ca="1" si="207"/>
        <v>3</v>
      </c>
      <c r="E2188" s="4">
        <f t="shared" ca="1" si="208"/>
        <v>72561</v>
      </c>
      <c r="H2188" s="4">
        <f t="shared" ca="1" si="209"/>
        <v>1</v>
      </c>
    </row>
    <row r="2189" spans="1:8" x14ac:dyDescent="0.25">
      <c r="A2189" s="5">
        <f t="shared" si="204"/>
        <v>2188</v>
      </c>
      <c r="B2189" s="4">
        <f t="shared" ca="1" si="205"/>
        <v>169</v>
      </c>
      <c r="C2189" s="4">
        <f t="shared" ca="1" si="206"/>
        <v>20</v>
      </c>
      <c r="D2189" s="4">
        <f t="shared" ca="1" si="207"/>
        <v>1</v>
      </c>
      <c r="E2189" s="4">
        <f t="shared" ca="1" si="208"/>
        <v>22166</v>
      </c>
      <c r="H2189" s="4">
        <f t="shared" ca="1" si="209"/>
        <v>1</v>
      </c>
    </row>
    <row r="2190" spans="1:8" x14ac:dyDescent="0.25">
      <c r="A2190" s="5">
        <f t="shared" si="204"/>
        <v>2189</v>
      </c>
      <c r="B2190" s="4">
        <f t="shared" ca="1" si="205"/>
        <v>47</v>
      </c>
      <c r="C2190" s="4">
        <f t="shared" ca="1" si="206"/>
        <v>5</v>
      </c>
      <c r="D2190" s="4">
        <f t="shared" ca="1" si="207"/>
        <v>2</v>
      </c>
      <c r="E2190" s="4">
        <f t="shared" ca="1" si="208"/>
        <v>40478</v>
      </c>
      <c r="H2190" s="4">
        <f t="shared" ca="1" si="209"/>
        <v>0</v>
      </c>
    </row>
    <row r="2191" spans="1:8" x14ac:dyDescent="0.25">
      <c r="A2191" s="5">
        <f t="shared" si="204"/>
        <v>2190</v>
      </c>
      <c r="B2191" s="4">
        <f t="shared" ca="1" si="205"/>
        <v>44</v>
      </c>
      <c r="C2191" s="4">
        <f t="shared" ca="1" si="206"/>
        <v>18</v>
      </c>
      <c r="D2191" s="4">
        <f t="shared" ca="1" si="207"/>
        <v>3</v>
      </c>
      <c r="E2191" s="4">
        <f t="shared" ca="1" si="208"/>
        <v>82587</v>
      </c>
      <c r="H2191" s="4">
        <f t="shared" ca="1" si="209"/>
        <v>1</v>
      </c>
    </row>
    <row r="2192" spans="1:8" x14ac:dyDescent="0.25">
      <c r="A2192" s="5">
        <f t="shared" si="204"/>
        <v>2191</v>
      </c>
      <c r="B2192" s="4">
        <f t="shared" ca="1" si="205"/>
        <v>4</v>
      </c>
      <c r="C2192" s="4">
        <f t="shared" ca="1" si="206"/>
        <v>16</v>
      </c>
      <c r="D2192" s="4">
        <f t="shared" ca="1" si="207"/>
        <v>2</v>
      </c>
      <c r="E2192" s="4">
        <f t="shared" ca="1" si="208"/>
        <v>46798</v>
      </c>
      <c r="H2192" s="4">
        <f t="shared" ca="1" si="209"/>
        <v>1</v>
      </c>
    </row>
    <row r="2193" spans="1:8" x14ac:dyDescent="0.25">
      <c r="A2193" s="5">
        <f t="shared" si="204"/>
        <v>2192</v>
      </c>
      <c r="B2193" s="4">
        <f t="shared" ca="1" si="205"/>
        <v>8</v>
      </c>
      <c r="C2193" s="4">
        <f t="shared" ca="1" si="206"/>
        <v>18</v>
      </c>
      <c r="D2193" s="4">
        <f t="shared" ca="1" si="207"/>
        <v>3</v>
      </c>
      <c r="E2193" s="4">
        <f t="shared" ca="1" si="208"/>
        <v>83612</v>
      </c>
      <c r="H2193" s="4">
        <f t="shared" ca="1" si="209"/>
        <v>0</v>
      </c>
    </row>
    <row r="2194" spans="1:8" x14ac:dyDescent="0.25">
      <c r="A2194" s="5">
        <f t="shared" si="204"/>
        <v>2193</v>
      </c>
      <c r="B2194" s="4">
        <f t="shared" ca="1" si="205"/>
        <v>56</v>
      </c>
      <c r="C2194" s="4">
        <f t="shared" ca="1" si="206"/>
        <v>7</v>
      </c>
      <c r="D2194" s="4">
        <f t="shared" ca="1" si="207"/>
        <v>3</v>
      </c>
      <c r="E2194" s="4">
        <f t="shared" ca="1" si="208"/>
        <v>71307</v>
      </c>
      <c r="H2194" s="4">
        <f t="shared" ca="1" si="209"/>
        <v>0</v>
      </c>
    </row>
    <row r="2195" spans="1:8" x14ac:dyDescent="0.25">
      <c r="A2195" s="5">
        <f t="shared" si="204"/>
        <v>2194</v>
      </c>
      <c r="B2195" s="4">
        <f t="shared" ca="1" si="205"/>
        <v>144</v>
      </c>
      <c r="C2195" s="4">
        <f t="shared" ca="1" si="206"/>
        <v>9</v>
      </c>
      <c r="D2195" s="4">
        <f t="shared" ca="1" si="207"/>
        <v>3</v>
      </c>
      <c r="E2195" s="4">
        <f t="shared" ca="1" si="208"/>
        <v>77586</v>
      </c>
      <c r="H2195" s="4">
        <f t="shared" ca="1" si="209"/>
        <v>1</v>
      </c>
    </row>
    <row r="2196" spans="1:8" x14ac:dyDescent="0.25">
      <c r="A2196" s="5">
        <f t="shared" si="204"/>
        <v>2195</v>
      </c>
      <c r="B2196" s="4">
        <f t="shared" ca="1" si="205"/>
        <v>53</v>
      </c>
      <c r="C2196" s="4">
        <f t="shared" ca="1" si="206"/>
        <v>15</v>
      </c>
      <c r="D2196" s="4">
        <f t="shared" ca="1" si="207"/>
        <v>2</v>
      </c>
      <c r="E2196" s="4">
        <f t="shared" ca="1" si="208"/>
        <v>40430</v>
      </c>
      <c r="H2196" s="4">
        <f t="shared" ca="1" si="209"/>
        <v>0</v>
      </c>
    </row>
    <row r="2197" spans="1:8" x14ac:dyDescent="0.25">
      <c r="A2197" s="5">
        <f t="shared" si="204"/>
        <v>2196</v>
      </c>
      <c r="B2197" s="4">
        <f t="shared" ca="1" si="205"/>
        <v>173</v>
      </c>
      <c r="C2197" s="4">
        <f t="shared" ca="1" si="206"/>
        <v>11</v>
      </c>
      <c r="D2197" s="4">
        <f t="shared" ca="1" si="207"/>
        <v>3</v>
      </c>
      <c r="E2197" s="4">
        <f t="shared" ca="1" si="208"/>
        <v>81615</v>
      </c>
      <c r="H2197" s="4">
        <f t="shared" ca="1" si="209"/>
        <v>0</v>
      </c>
    </row>
    <row r="2198" spans="1:8" x14ac:dyDescent="0.25">
      <c r="A2198" s="5">
        <f t="shared" si="204"/>
        <v>2197</v>
      </c>
      <c r="B2198" s="4">
        <f t="shared" ca="1" si="205"/>
        <v>164</v>
      </c>
      <c r="C2198" s="4">
        <f t="shared" ca="1" si="206"/>
        <v>12</v>
      </c>
      <c r="D2198" s="4">
        <f t="shared" ca="1" si="207"/>
        <v>1</v>
      </c>
      <c r="E2198" s="4">
        <f t="shared" ca="1" si="208"/>
        <v>26383</v>
      </c>
      <c r="H2198" s="4">
        <f t="shared" ca="1" si="209"/>
        <v>1</v>
      </c>
    </row>
    <row r="2199" spans="1:8" x14ac:dyDescent="0.25">
      <c r="A2199" s="5">
        <f t="shared" si="204"/>
        <v>2198</v>
      </c>
      <c r="B2199" s="4">
        <f t="shared" ca="1" si="205"/>
        <v>125</v>
      </c>
      <c r="C2199" s="4">
        <f t="shared" ca="1" si="206"/>
        <v>6</v>
      </c>
      <c r="D2199" s="4">
        <f t="shared" ca="1" si="207"/>
        <v>2</v>
      </c>
      <c r="E2199" s="4">
        <f t="shared" ca="1" si="208"/>
        <v>39550</v>
      </c>
      <c r="H2199" s="4">
        <f t="shared" ca="1" si="209"/>
        <v>1</v>
      </c>
    </row>
    <row r="2200" spans="1:8" x14ac:dyDescent="0.25">
      <c r="A2200" s="5">
        <f t="shared" si="204"/>
        <v>2199</v>
      </c>
      <c r="B2200" s="4">
        <f t="shared" ca="1" si="205"/>
        <v>81</v>
      </c>
      <c r="C2200" s="4">
        <f t="shared" ca="1" si="206"/>
        <v>10</v>
      </c>
      <c r="D2200" s="4">
        <f t="shared" ca="1" si="207"/>
        <v>3</v>
      </c>
      <c r="E2200" s="4">
        <f t="shared" ca="1" si="208"/>
        <v>70133</v>
      </c>
      <c r="H2200" s="4">
        <f t="shared" ca="1" si="209"/>
        <v>0</v>
      </c>
    </row>
    <row r="2201" spans="1:8" x14ac:dyDescent="0.25">
      <c r="A2201" s="5">
        <f t="shared" si="204"/>
        <v>2200</v>
      </c>
      <c r="B2201" s="4">
        <f t="shared" ca="1" si="205"/>
        <v>8</v>
      </c>
      <c r="C2201" s="4">
        <f t="shared" ca="1" si="206"/>
        <v>16</v>
      </c>
      <c r="D2201" s="4">
        <f t="shared" ca="1" si="207"/>
        <v>3</v>
      </c>
      <c r="E2201" s="4">
        <f t="shared" ca="1" si="208"/>
        <v>84285</v>
      </c>
      <c r="H2201" s="4">
        <f t="shared" ca="1" si="209"/>
        <v>1</v>
      </c>
    </row>
  </sheetData>
  <sheetProtection formatCells="0" formatColumns="0" deleteRows="0"/>
  <pageMargins left="0.7" right="0.7" top="0.75" bottom="0.75" header="0.3" footer="0.3"/>
  <ignoredErrors>
    <ignoredError sqref="B2:C2201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E3925"/>
  <sheetViews>
    <sheetView showGridLines="0" topLeftCell="A59" workbookViewId="0">
      <selection activeCell="A2" sqref="A2:B84"/>
    </sheetView>
  </sheetViews>
  <sheetFormatPr defaultColWidth="0" defaultRowHeight="15" zeroHeight="1" x14ac:dyDescent="0.25"/>
  <cols>
    <col min="1" max="1" width="11.28515625" style="5" bestFit="1" customWidth="1"/>
    <col min="2" max="2" width="11.140625" style="5" bestFit="1" customWidth="1"/>
    <col min="3" max="3" width="9.140625" style="5" customWidth="1"/>
    <col min="4" max="5" width="0" style="5" hidden="1" customWidth="1"/>
    <col min="6" max="16384" width="9.140625" style="5" hidden="1"/>
  </cols>
  <sheetData>
    <row r="1" spans="1:4" s="1" customFormat="1" x14ac:dyDescent="0.25">
      <c r="A1" s="8" t="s">
        <v>3356</v>
      </c>
      <c r="B1" s="8" t="s">
        <v>3142</v>
      </c>
    </row>
    <row r="2" spans="1:4" s="6" customFormat="1" x14ac:dyDescent="0.25">
      <c r="A2" s="4">
        <v>1</v>
      </c>
      <c r="B2" s="4" t="s">
        <v>3710</v>
      </c>
    </row>
    <row r="3" spans="1:4" x14ac:dyDescent="0.25">
      <c r="A3" s="5">
        <f>A2+1</f>
        <v>2</v>
      </c>
      <c r="B3" s="5" t="s">
        <v>3786</v>
      </c>
      <c r="D3" s="6"/>
    </row>
    <row r="4" spans="1:4" x14ac:dyDescent="0.25">
      <c r="A4" s="5">
        <v>3</v>
      </c>
      <c r="B4" s="5" t="s">
        <v>3787</v>
      </c>
      <c r="D4" s="6"/>
    </row>
    <row r="5" spans="1:4" x14ac:dyDescent="0.25">
      <c r="A5" s="5">
        <f t="shared" ref="A5:A68" si="0">A4+1</f>
        <v>4</v>
      </c>
      <c r="B5" s="5" t="s">
        <v>3788</v>
      </c>
      <c r="D5" s="6"/>
    </row>
    <row r="6" spans="1:4" x14ac:dyDescent="0.25">
      <c r="A6" s="5">
        <f t="shared" si="0"/>
        <v>5</v>
      </c>
      <c r="B6" s="5" t="s">
        <v>3711</v>
      </c>
      <c r="D6" s="6"/>
    </row>
    <row r="7" spans="1:4" x14ac:dyDescent="0.25">
      <c r="A7" s="5">
        <f t="shared" si="0"/>
        <v>6</v>
      </c>
      <c r="B7" s="5" t="s">
        <v>3712</v>
      </c>
      <c r="D7" s="6"/>
    </row>
    <row r="8" spans="1:4" x14ac:dyDescent="0.25">
      <c r="A8" s="5">
        <f t="shared" si="0"/>
        <v>7</v>
      </c>
      <c r="B8" s="5" t="s">
        <v>3713</v>
      </c>
      <c r="D8" s="6"/>
    </row>
    <row r="9" spans="1:4" x14ac:dyDescent="0.25">
      <c r="A9" s="5">
        <f t="shared" si="0"/>
        <v>8</v>
      </c>
      <c r="B9" s="5" t="s">
        <v>3714</v>
      </c>
      <c r="D9" s="6"/>
    </row>
    <row r="10" spans="1:4" x14ac:dyDescent="0.25">
      <c r="A10" s="5">
        <f t="shared" si="0"/>
        <v>9</v>
      </c>
      <c r="B10" s="5" t="s">
        <v>3715</v>
      </c>
      <c r="D10" s="6"/>
    </row>
    <row r="11" spans="1:4" x14ac:dyDescent="0.25">
      <c r="A11" s="5">
        <f t="shared" si="0"/>
        <v>10</v>
      </c>
      <c r="B11" s="5" t="s">
        <v>3716</v>
      </c>
      <c r="D11" s="6"/>
    </row>
    <row r="12" spans="1:4" x14ac:dyDescent="0.25">
      <c r="A12" s="5">
        <f t="shared" si="0"/>
        <v>11</v>
      </c>
      <c r="B12" s="5" t="s">
        <v>3717</v>
      </c>
      <c r="D12" s="6"/>
    </row>
    <row r="13" spans="1:4" x14ac:dyDescent="0.25">
      <c r="A13" s="5">
        <f t="shared" si="0"/>
        <v>12</v>
      </c>
      <c r="B13" s="5" t="s">
        <v>3718</v>
      </c>
      <c r="D13" s="6"/>
    </row>
    <row r="14" spans="1:4" x14ac:dyDescent="0.25">
      <c r="A14" s="5">
        <f t="shared" si="0"/>
        <v>13</v>
      </c>
      <c r="B14" s="5" t="s">
        <v>3719</v>
      </c>
      <c r="D14" s="6"/>
    </row>
    <row r="15" spans="1:4" x14ac:dyDescent="0.25">
      <c r="A15" s="5">
        <f t="shared" si="0"/>
        <v>14</v>
      </c>
      <c r="B15" s="5" t="s">
        <v>3720</v>
      </c>
      <c r="D15" s="6"/>
    </row>
    <row r="16" spans="1:4" x14ac:dyDescent="0.25">
      <c r="A16" s="5">
        <f t="shared" si="0"/>
        <v>15</v>
      </c>
      <c r="B16" s="5" t="s">
        <v>3721</v>
      </c>
      <c r="D16" s="6"/>
    </row>
    <row r="17" spans="1:4" x14ac:dyDescent="0.25">
      <c r="A17" s="5">
        <f t="shared" si="0"/>
        <v>16</v>
      </c>
      <c r="B17" s="5" t="s">
        <v>3722</v>
      </c>
      <c r="D17" s="6"/>
    </row>
    <row r="18" spans="1:4" x14ac:dyDescent="0.25">
      <c r="A18" s="5">
        <f t="shared" si="0"/>
        <v>17</v>
      </c>
      <c r="B18" s="5" t="s">
        <v>3723</v>
      </c>
      <c r="D18" s="6"/>
    </row>
    <row r="19" spans="1:4" x14ac:dyDescent="0.25">
      <c r="A19" s="5">
        <f t="shared" si="0"/>
        <v>18</v>
      </c>
      <c r="B19" s="5" t="s">
        <v>3724</v>
      </c>
      <c r="D19" s="6"/>
    </row>
    <row r="20" spans="1:4" x14ac:dyDescent="0.25">
      <c r="A20" s="5">
        <f t="shared" si="0"/>
        <v>19</v>
      </c>
      <c r="B20" s="5" t="s">
        <v>3725</v>
      </c>
      <c r="D20" s="6"/>
    </row>
    <row r="21" spans="1:4" x14ac:dyDescent="0.25">
      <c r="A21" s="5">
        <f t="shared" si="0"/>
        <v>20</v>
      </c>
      <c r="B21" s="5" t="s">
        <v>3726</v>
      </c>
      <c r="D21" s="6"/>
    </row>
    <row r="22" spans="1:4" x14ac:dyDescent="0.25">
      <c r="A22" s="5">
        <f t="shared" si="0"/>
        <v>21</v>
      </c>
      <c r="B22" s="5" t="s">
        <v>3727</v>
      </c>
      <c r="D22" s="6"/>
    </row>
    <row r="23" spans="1:4" x14ac:dyDescent="0.25">
      <c r="A23" s="5">
        <f t="shared" si="0"/>
        <v>22</v>
      </c>
      <c r="B23" s="5" t="s">
        <v>3728</v>
      </c>
      <c r="D23" s="6"/>
    </row>
    <row r="24" spans="1:4" x14ac:dyDescent="0.25">
      <c r="A24" s="5">
        <f t="shared" si="0"/>
        <v>23</v>
      </c>
      <c r="B24" s="5" t="s">
        <v>3729</v>
      </c>
      <c r="D24" s="6"/>
    </row>
    <row r="25" spans="1:4" x14ac:dyDescent="0.25">
      <c r="A25" s="5">
        <f t="shared" si="0"/>
        <v>24</v>
      </c>
      <c r="B25" s="5" t="s">
        <v>3730</v>
      </c>
      <c r="D25" s="6"/>
    </row>
    <row r="26" spans="1:4" x14ac:dyDescent="0.25">
      <c r="A26" s="5">
        <f t="shared" si="0"/>
        <v>25</v>
      </c>
      <c r="B26" s="5" t="s">
        <v>3731</v>
      </c>
      <c r="D26" s="6"/>
    </row>
    <row r="27" spans="1:4" x14ac:dyDescent="0.25">
      <c r="A27" s="5">
        <f t="shared" si="0"/>
        <v>26</v>
      </c>
      <c r="B27" s="5" t="s">
        <v>3732</v>
      </c>
      <c r="D27" s="6"/>
    </row>
    <row r="28" spans="1:4" x14ac:dyDescent="0.25">
      <c r="A28" s="5">
        <f t="shared" si="0"/>
        <v>27</v>
      </c>
      <c r="B28" s="5" t="s">
        <v>3733</v>
      </c>
      <c r="D28" s="6"/>
    </row>
    <row r="29" spans="1:4" x14ac:dyDescent="0.25">
      <c r="A29" s="5">
        <f t="shared" si="0"/>
        <v>28</v>
      </c>
      <c r="B29" s="5" t="s">
        <v>3734</v>
      </c>
      <c r="D29" s="6"/>
    </row>
    <row r="30" spans="1:4" x14ac:dyDescent="0.25">
      <c r="A30" s="5">
        <f t="shared" si="0"/>
        <v>29</v>
      </c>
      <c r="B30" s="5" t="s">
        <v>3735</v>
      </c>
      <c r="D30" s="6"/>
    </row>
    <row r="31" spans="1:4" x14ac:dyDescent="0.25">
      <c r="A31" s="5">
        <f t="shared" si="0"/>
        <v>30</v>
      </c>
      <c r="B31" s="5" t="s">
        <v>3736</v>
      </c>
      <c r="D31" s="6"/>
    </row>
    <row r="32" spans="1:4" x14ac:dyDescent="0.25">
      <c r="A32" s="5">
        <f t="shared" si="0"/>
        <v>31</v>
      </c>
      <c r="B32" s="5" t="s">
        <v>3737</v>
      </c>
      <c r="D32" s="6"/>
    </row>
    <row r="33" spans="1:4" x14ac:dyDescent="0.25">
      <c r="A33" s="5">
        <f t="shared" si="0"/>
        <v>32</v>
      </c>
      <c r="B33" s="5" t="s">
        <v>3738</v>
      </c>
      <c r="D33" s="6"/>
    </row>
    <row r="34" spans="1:4" x14ac:dyDescent="0.25">
      <c r="A34" s="5">
        <f t="shared" si="0"/>
        <v>33</v>
      </c>
      <c r="B34" s="5" t="s">
        <v>3739</v>
      </c>
      <c r="D34" s="6"/>
    </row>
    <row r="35" spans="1:4" x14ac:dyDescent="0.25">
      <c r="A35" s="5">
        <f t="shared" si="0"/>
        <v>34</v>
      </c>
      <c r="B35" s="5" t="s">
        <v>3740</v>
      </c>
      <c r="D35" s="6"/>
    </row>
    <row r="36" spans="1:4" x14ac:dyDescent="0.25">
      <c r="A36" s="5">
        <f t="shared" si="0"/>
        <v>35</v>
      </c>
      <c r="B36" s="5" t="s">
        <v>3741</v>
      </c>
      <c r="D36" s="6"/>
    </row>
    <row r="37" spans="1:4" x14ac:dyDescent="0.25">
      <c r="A37" s="5">
        <f t="shared" si="0"/>
        <v>36</v>
      </c>
      <c r="B37" s="5" t="s">
        <v>3742</v>
      </c>
      <c r="D37" s="6"/>
    </row>
    <row r="38" spans="1:4" x14ac:dyDescent="0.25">
      <c r="A38" s="5">
        <f t="shared" si="0"/>
        <v>37</v>
      </c>
      <c r="B38" s="5" t="s">
        <v>3743</v>
      </c>
      <c r="D38" s="6"/>
    </row>
    <row r="39" spans="1:4" x14ac:dyDescent="0.25">
      <c r="A39" s="5">
        <f t="shared" si="0"/>
        <v>38</v>
      </c>
      <c r="B39" s="5" t="s">
        <v>3744</v>
      </c>
      <c r="D39" s="6"/>
    </row>
    <row r="40" spans="1:4" x14ac:dyDescent="0.25">
      <c r="A40" s="5">
        <f t="shared" si="0"/>
        <v>39</v>
      </c>
      <c r="B40" s="5" t="s">
        <v>3745</v>
      </c>
      <c r="D40" s="6"/>
    </row>
    <row r="41" spans="1:4" x14ac:dyDescent="0.25">
      <c r="A41" s="5">
        <f t="shared" si="0"/>
        <v>40</v>
      </c>
      <c r="B41" s="5" t="s">
        <v>3746</v>
      </c>
      <c r="D41" s="6"/>
    </row>
    <row r="42" spans="1:4" x14ac:dyDescent="0.25">
      <c r="A42" s="5">
        <f t="shared" si="0"/>
        <v>41</v>
      </c>
      <c r="B42" s="5" t="s">
        <v>3747</v>
      </c>
      <c r="D42" s="6"/>
    </row>
    <row r="43" spans="1:4" x14ac:dyDescent="0.25">
      <c r="A43" s="5">
        <f t="shared" si="0"/>
        <v>42</v>
      </c>
      <c r="B43" s="5" t="s">
        <v>3748</v>
      </c>
      <c r="D43" s="6"/>
    </row>
    <row r="44" spans="1:4" x14ac:dyDescent="0.25">
      <c r="A44" s="5">
        <f t="shared" si="0"/>
        <v>43</v>
      </c>
      <c r="B44" s="5" t="s">
        <v>3789</v>
      </c>
      <c r="D44" s="6"/>
    </row>
    <row r="45" spans="1:4" x14ac:dyDescent="0.25">
      <c r="A45" s="5">
        <f t="shared" si="0"/>
        <v>44</v>
      </c>
      <c r="B45" s="5" t="s">
        <v>3749</v>
      </c>
      <c r="D45" s="6"/>
    </row>
    <row r="46" spans="1:4" x14ac:dyDescent="0.25">
      <c r="A46" s="5">
        <f t="shared" si="0"/>
        <v>45</v>
      </c>
      <c r="B46" s="5" t="s">
        <v>3750</v>
      </c>
      <c r="D46" s="6"/>
    </row>
    <row r="47" spans="1:4" x14ac:dyDescent="0.25">
      <c r="A47" s="5">
        <f t="shared" si="0"/>
        <v>46</v>
      </c>
      <c r="B47" s="5" t="s">
        <v>3751</v>
      </c>
      <c r="D47" s="6"/>
    </row>
    <row r="48" spans="1:4" x14ac:dyDescent="0.25">
      <c r="A48" s="5">
        <f t="shared" si="0"/>
        <v>47</v>
      </c>
      <c r="B48" s="5" t="s">
        <v>3752</v>
      </c>
      <c r="D48" s="6"/>
    </row>
    <row r="49" spans="1:4" x14ac:dyDescent="0.25">
      <c r="A49" s="5">
        <f t="shared" si="0"/>
        <v>48</v>
      </c>
      <c r="B49" s="5" t="s">
        <v>3753</v>
      </c>
      <c r="D49" s="6"/>
    </row>
    <row r="50" spans="1:4" x14ac:dyDescent="0.25">
      <c r="A50" s="5">
        <f t="shared" si="0"/>
        <v>49</v>
      </c>
      <c r="B50" s="5" t="s">
        <v>3754</v>
      </c>
      <c r="D50" s="6"/>
    </row>
    <row r="51" spans="1:4" x14ac:dyDescent="0.25">
      <c r="A51" s="5">
        <f t="shared" si="0"/>
        <v>50</v>
      </c>
      <c r="B51" s="5" t="s">
        <v>3755</v>
      </c>
      <c r="D51" s="6"/>
    </row>
    <row r="52" spans="1:4" x14ac:dyDescent="0.25">
      <c r="A52" s="5">
        <f t="shared" si="0"/>
        <v>51</v>
      </c>
      <c r="B52" s="5" t="s">
        <v>3756</v>
      </c>
      <c r="D52" s="6"/>
    </row>
    <row r="53" spans="1:4" x14ac:dyDescent="0.25">
      <c r="A53" s="5">
        <f t="shared" si="0"/>
        <v>52</v>
      </c>
      <c r="B53" s="5" t="s">
        <v>3790</v>
      </c>
      <c r="D53" s="6"/>
    </row>
    <row r="54" spans="1:4" x14ac:dyDescent="0.25">
      <c r="A54" s="5">
        <f t="shared" si="0"/>
        <v>53</v>
      </c>
      <c r="B54" s="5" t="s">
        <v>3757</v>
      </c>
      <c r="D54" s="6"/>
    </row>
    <row r="55" spans="1:4" x14ac:dyDescent="0.25">
      <c r="A55" s="5">
        <f t="shared" si="0"/>
        <v>54</v>
      </c>
      <c r="B55" s="5" t="s">
        <v>3758</v>
      </c>
      <c r="D55" s="6"/>
    </row>
    <row r="56" spans="1:4" x14ac:dyDescent="0.25">
      <c r="A56" s="5">
        <f t="shared" si="0"/>
        <v>55</v>
      </c>
      <c r="B56" s="5" t="s">
        <v>3579</v>
      </c>
      <c r="D56" s="6"/>
    </row>
    <row r="57" spans="1:4" x14ac:dyDescent="0.25">
      <c r="A57" s="5">
        <f t="shared" si="0"/>
        <v>56</v>
      </c>
      <c r="B57" s="5" t="s">
        <v>3759</v>
      </c>
      <c r="D57" s="6"/>
    </row>
    <row r="58" spans="1:4" x14ac:dyDescent="0.25">
      <c r="A58" s="5">
        <f t="shared" si="0"/>
        <v>57</v>
      </c>
      <c r="B58" s="5" t="s">
        <v>3760</v>
      </c>
      <c r="D58" s="6"/>
    </row>
    <row r="59" spans="1:4" x14ac:dyDescent="0.25">
      <c r="A59" s="5">
        <f t="shared" si="0"/>
        <v>58</v>
      </c>
      <c r="B59" s="5" t="s">
        <v>3761</v>
      </c>
      <c r="D59" s="6"/>
    </row>
    <row r="60" spans="1:4" x14ac:dyDescent="0.25">
      <c r="A60" s="5">
        <f t="shared" si="0"/>
        <v>59</v>
      </c>
      <c r="B60" s="5" t="s">
        <v>3762</v>
      </c>
      <c r="D60" s="6"/>
    </row>
    <row r="61" spans="1:4" x14ac:dyDescent="0.25">
      <c r="A61" s="5">
        <f t="shared" si="0"/>
        <v>60</v>
      </c>
      <c r="B61" s="5" t="s">
        <v>3763</v>
      </c>
      <c r="D61" s="6"/>
    </row>
    <row r="62" spans="1:4" x14ac:dyDescent="0.25">
      <c r="A62" s="5">
        <f t="shared" si="0"/>
        <v>61</v>
      </c>
      <c r="B62" s="5" t="s">
        <v>3764</v>
      </c>
      <c r="D62" s="6"/>
    </row>
    <row r="63" spans="1:4" x14ac:dyDescent="0.25">
      <c r="A63" s="5">
        <f t="shared" si="0"/>
        <v>62</v>
      </c>
      <c r="B63" s="5" t="s">
        <v>3765</v>
      </c>
      <c r="D63" s="6"/>
    </row>
    <row r="64" spans="1:4" x14ac:dyDescent="0.25">
      <c r="A64" s="5">
        <f t="shared" si="0"/>
        <v>63</v>
      </c>
      <c r="B64" s="5" t="s">
        <v>3766</v>
      </c>
      <c r="D64" s="6"/>
    </row>
    <row r="65" spans="1:4" x14ac:dyDescent="0.25">
      <c r="A65" s="5">
        <f t="shared" si="0"/>
        <v>64</v>
      </c>
      <c r="B65" s="5" t="s">
        <v>3767</v>
      </c>
      <c r="D65" s="6"/>
    </row>
    <row r="66" spans="1:4" x14ac:dyDescent="0.25">
      <c r="A66" s="5">
        <f t="shared" si="0"/>
        <v>65</v>
      </c>
      <c r="B66" s="5" t="s">
        <v>3768</v>
      </c>
      <c r="D66" s="6"/>
    </row>
    <row r="67" spans="1:4" x14ac:dyDescent="0.25">
      <c r="A67" s="5">
        <f t="shared" si="0"/>
        <v>66</v>
      </c>
      <c r="B67" s="5" t="s">
        <v>3769</v>
      </c>
      <c r="D67" s="6"/>
    </row>
    <row r="68" spans="1:4" x14ac:dyDescent="0.25">
      <c r="A68" s="5">
        <f t="shared" si="0"/>
        <v>67</v>
      </c>
      <c r="B68" s="5" t="s">
        <v>3791</v>
      </c>
      <c r="D68" s="6"/>
    </row>
    <row r="69" spans="1:4" x14ac:dyDescent="0.25">
      <c r="A69" s="5">
        <f t="shared" ref="A69:A84" si="1">A68+1</f>
        <v>68</v>
      </c>
      <c r="B69" s="5" t="s">
        <v>3770</v>
      </c>
      <c r="D69" s="6"/>
    </row>
    <row r="70" spans="1:4" x14ac:dyDescent="0.25">
      <c r="A70" s="5">
        <f t="shared" si="1"/>
        <v>69</v>
      </c>
      <c r="B70" s="5" t="s">
        <v>3771</v>
      </c>
      <c r="D70" s="6"/>
    </row>
    <row r="71" spans="1:4" x14ac:dyDescent="0.25">
      <c r="A71" s="5">
        <f t="shared" si="1"/>
        <v>70</v>
      </c>
      <c r="B71" s="5" t="s">
        <v>3772</v>
      </c>
      <c r="D71" s="6"/>
    </row>
    <row r="72" spans="1:4" x14ac:dyDescent="0.25">
      <c r="A72" s="5">
        <f t="shared" si="1"/>
        <v>71</v>
      </c>
      <c r="B72" s="5" t="s">
        <v>3773</v>
      </c>
      <c r="D72" s="6"/>
    </row>
    <row r="73" spans="1:4" x14ac:dyDescent="0.25">
      <c r="A73" s="5">
        <f t="shared" si="1"/>
        <v>72</v>
      </c>
      <c r="B73" s="5" t="s">
        <v>3774</v>
      </c>
      <c r="D73" s="6"/>
    </row>
    <row r="74" spans="1:4" x14ac:dyDescent="0.25">
      <c r="A74" s="5">
        <f t="shared" si="1"/>
        <v>73</v>
      </c>
      <c r="B74" s="5" t="s">
        <v>3775</v>
      </c>
      <c r="D74" s="6"/>
    </row>
    <row r="75" spans="1:4" x14ac:dyDescent="0.25">
      <c r="A75" s="5">
        <f t="shared" si="1"/>
        <v>74</v>
      </c>
      <c r="B75" s="5" t="s">
        <v>3776</v>
      </c>
      <c r="D75" s="6"/>
    </row>
    <row r="76" spans="1:4" x14ac:dyDescent="0.25">
      <c r="A76" s="5">
        <f t="shared" si="1"/>
        <v>75</v>
      </c>
      <c r="B76" s="5" t="s">
        <v>3777</v>
      </c>
      <c r="D76" s="6"/>
    </row>
    <row r="77" spans="1:4" x14ac:dyDescent="0.25">
      <c r="A77" s="5">
        <f t="shared" si="1"/>
        <v>76</v>
      </c>
      <c r="B77" s="5" t="s">
        <v>3778</v>
      </c>
      <c r="D77" s="6"/>
    </row>
    <row r="78" spans="1:4" x14ac:dyDescent="0.25">
      <c r="A78" s="5">
        <f t="shared" si="1"/>
        <v>77</v>
      </c>
      <c r="B78" s="5" t="s">
        <v>3779</v>
      </c>
      <c r="D78" s="6"/>
    </row>
    <row r="79" spans="1:4" x14ac:dyDescent="0.25">
      <c r="A79" s="5">
        <f t="shared" si="1"/>
        <v>78</v>
      </c>
      <c r="B79" s="5" t="s">
        <v>3780</v>
      </c>
      <c r="D79" s="6"/>
    </row>
    <row r="80" spans="1:4" x14ac:dyDescent="0.25">
      <c r="A80" s="5">
        <f t="shared" si="1"/>
        <v>79</v>
      </c>
      <c r="B80" s="5" t="s">
        <v>3781</v>
      </c>
      <c r="D80" s="6"/>
    </row>
    <row r="81" spans="1:5" x14ac:dyDescent="0.25">
      <c r="A81" s="5">
        <f t="shared" si="1"/>
        <v>80</v>
      </c>
      <c r="B81" s="5" t="s">
        <v>3782</v>
      </c>
      <c r="D81" s="6"/>
    </row>
    <row r="82" spans="1:5" x14ac:dyDescent="0.25">
      <c r="A82" s="5">
        <f t="shared" si="1"/>
        <v>81</v>
      </c>
      <c r="B82" s="5" t="s">
        <v>3783</v>
      </c>
      <c r="D82" s="6"/>
    </row>
    <row r="83" spans="1:5" x14ac:dyDescent="0.25">
      <c r="A83" s="5">
        <f t="shared" si="1"/>
        <v>82</v>
      </c>
      <c r="B83" s="5" t="s">
        <v>3784</v>
      </c>
      <c r="D83" s="6"/>
    </row>
    <row r="84" spans="1:5" x14ac:dyDescent="0.25">
      <c r="A84" s="5">
        <f t="shared" si="1"/>
        <v>83</v>
      </c>
      <c r="B84" s="5" t="s">
        <v>3785</v>
      </c>
      <c r="D84" s="6"/>
    </row>
    <row r="85" spans="1:5" x14ac:dyDescent="0.25">
      <c r="D85" s="6"/>
      <c r="E85"/>
    </row>
    <row r="86" spans="1:5" hidden="1" x14ac:dyDescent="0.25">
      <c r="D86" s="6"/>
      <c r="E86"/>
    </row>
    <row r="87" spans="1:5" hidden="1" x14ac:dyDescent="0.25">
      <c r="D87" s="6"/>
      <c r="E87"/>
    </row>
    <row r="88" spans="1:5" hidden="1" x14ac:dyDescent="0.25">
      <c r="D88" s="6"/>
      <c r="E88"/>
    </row>
    <row r="89" spans="1:5" hidden="1" x14ac:dyDescent="0.25">
      <c r="D89" s="6"/>
      <c r="E89"/>
    </row>
    <row r="90" spans="1:5" hidden="1" x14ac:dyDescent="0.25">
      <c r="E90"/>
    </row>
    <row r="91" spans="1:5" hidden="1" x14ac:dyDescent="0.25">
      <c r="E91"/>
    </row>
    <row r="92" spans="1:5" hidden="1" x14ac:dyDescent="0.25">
      <c r="E92"/>
    </row>
    <row r="93" spans="1:5" hidden="1" x14ac:dyDescent="0.25">
      <c r="E93"/>
    </row>
    <row r="94" spans="1:5" hidden="1" x14ac:dyDescent="0.25">
      <c r="E94"/>
    </row>
    <row r="95" spans="1:5" hidden="1" x14ac:dyDescent="0.25">
      <c r="E95"/>
    </row>
    <row r="96" spans="1:5" hidden="1" x14ac:dyDescent="0.25">
      <c r="E96"/>
    </row>
    <row r="97" spans="5:5" hidden="1" x14ac:dyDescent="0.25">
      <c r="E97"/>
    </row>
    <row r="98" spans="5:5" hidden="1" x14ac:dyDescent="0.25">
      <c r="E98"/>
    </row>
    <row r="99" spans="5:5" hidden="1" x14ac:dyDescent="0.25">
      <c r="E99"/>
    </row>
    <row r="100" spans="5:5" hidden="1" x14ac:dyDescent="0.25">
      <c r="E100"/>
    </row>
    <row r="101" spans="5:5" hidden="1" x14ac:dyDescent="0.25">
      <c r="E101"/>
    </row>
    <row r="102" spans="5:5" hidden="1" x14ac:dyDescent="0.25">
      <c r="E102"/>
    </row>
    <row r="103" spans="5:5" hidden="1" x14ac:dyDescent="0.25">
      <c r="E103"/>
    </row>
    <row r="104" spans="5:5" hidden="1" x14ac:dyDescent="0.25">
      <c r="E104"/>
    </row>
    <row r="105" spans="5:5" hidden="1" x14ac:dyDescent="0.25">
      <c r="E105"/>
    </row>
    <row r="106" spans="5:5" hidden="1" x14ac:dyDescent="0.25">
      <c r="E106"/>
    </row>
    <row r="107" spans="5:5" hidden="1" x14ac:dyDescent="0.25">
      <c r="E107"/>
    </row>
    <row r="108" spans="5:5" hidden="1" x14ac:dyDescent="0.25">
      <c r="E108"/>
    </row>
    <row r="109" spans="5:5" hidden="1" x14ac:dyDescent="0.25">
      <c r="E109"/>
    </row>
    <row r="110" spans="5:5" hidden="1" x14ac:dyDescent="0.25">
      <c r="E110"/>
    </row>
    <row r="111" spans="5:5" hidden="1" x14ac:dyDescent="0.25">
      <c r="E111"/>
    </row>
    <row r="112" spans="5:5" hidden="1" x14ac:dyDescent="0.25">
      <c r="E112"/>
    </row>
    <row r="113" spans="5:5" hidden="1" x14ac:dyDescent="0.25">
      <c r="E113"/>
    </row>
    <row r="114" spans="5:5" hidden="1" x14ac:dyDescent="0.25">
      <c r="E114"/>
    </row>
    <row r="115" spans="5:5" hidden="1" x14ac:dyDescent="0.25">
      <c r="E115"/>
    </row>
    <row r="116" spans="5:5" hidden="1" x14ac:dyDescent="0.25">
      <c r="E116"/>
    </row>
    <row r="117" spans="5:5" hidden="1" x14ac:dyDescent="0.25">
      <c r="E117"/>
    </row>
    <row r="118" spans="5:5" hidden="1" x14ac:dyDescent="0.25">
      <c r="E118"/>
    </row>
    <row r="119" spans="5:5" hidden="1" x14ac:dyDescent="0.25">
      <c r="E119"/>
    </row>
    <row r="120" spans="5:5" hidden="1" x14ac:dyDescent="0.25">
      <c r="E120"/>
    </row>
    <row r="121" spans="5:5" hidden="1" x14ac:dyDescent="0.25">
      <c r="E121"/>
    </row>
    <row r="122" spans="5:5" hidden="1" x14ac:dyDescent="0.25">
      <c r="E122"/>
    </row>
    <row r="123" spans="5:5" hidden="1" x14ac:dyDescent="0.25">
      <c r="E123"/>
    </row>
    <row r="124" spans="5:5" hidden="1" x14ac:dyDescent="0.25">
      <c r="E124"/>
    </row>
    <row r="125" spans="5:5" hidden="1" x14ac:dyDescent="0.25">
      <c r="E125"/>
    </row>
    <row r="126" spans="5:5" hidden="1" x14ac:dyDescent="0.25">
      <c r="E126"/>
    </row>
    <row r="127" spans="5:5" hidden="1" x14ac:dyDescent="0.25">
      <c r="E127"/>
    </row>
    <row r="128" spans="5:5" hidden="1" x14ac:dyDescent="0.25">
      <c r="E128"/>
    </row>
    <row r="129" spans="5:5" hidden="1" x14ac:dyDescent="0.25">
      <c r="E129"/>
    </row>
    <row r="130" spans="5:5" hidden="1" x14ac:dyDescent="0.25">
      <c r="E130"/>
    </row>
    <row r="131" spans="5:5" hidden="1" x14ac:dyDescent="0.25">
      <c r="E131"/>
    </row>
    <row r="132" spans="5:5" hidden="1" x14ac:dyDescent="0.25">
      <c r="E132"/>
    </row>
    <row r="133" spans="5:5" hidden="1" x14ac:dyDescent="0.25">
      <c r="E133"/>
    </row>
    <row r="134" spans="5:5" hidden="1" x14ac:dyDescent="0.25">
      <c r="E134"/>
    </row>
    <row r="135" spans="5:5" hidden="1" x14ac:dyDescent="0.25">
      <c r="E135"/>
    </row>
    <row r="136" spans="5:5" hidden="1" x14ac:dyDescent="0.25">
      <c r="E136"/>
    </row>
    <row r="137" spans="5:5" hidden="1" x14ac:dyDescent="0.25">
      <c r="E137"/>
    </row>
    <row r="138" spans="5:5" hidden="1" x14ac:dyDescent="0.25">
      <c r="E138"/>
    </row>
    <row r="139" spans="5:5" hidden="1" x14ac:dyDescent="0.25">
      <c r="E139"/>
    </row>
    <row r="140" spans="5:5" hidden="1" x14ac:dyDescent="0.25">
      <c r="E140"/>
    </row>
    <row r="141" spans="5:5" hidden="1" x14ac:dyDescent="0.25">
      <c r="E141"/>
    </row>
    <row r="142" spans="5:5" hidden="1" x14ac:dyDescent="0.25">
      <c r="E142"/>
    </row>
    <row r="143" spans="5:5" hidden="1" x14ac:dyDescent="0.25">
      <c r="E143"/>
    </row>
    <row r="144" spans="5:5" hidden="1" x14ac:dyDescent="0.25">
      <c r="E144"/>
    </row>
    <row r="145" spans="5:5" hidden="1" x14ac:dyDescent="0.25">
      <c r="E145"/>
    </row>
    <row r="146" spans="5:5" hidden="1" x14ac:dyDescent="0.25">
      <c r="E146"/>
    </row>
    <row r="147" spans="5:5" hidden="1" x14ac:dyDescent="0.25">
      <c r="E147"/>
    </row>
    <row r="148" spans="5:5" hidden="1" x14ac:dyDescent="0.25">
      <c r="E148"/>
    </row>
    <row r="149" spans="5:5" hidden="1" x14ac:dyDescent="0.25">
      <c r="E149"/>
    </row>
    <row r="150" spans="5:5" hidden="1" x14ac:dyDescent="0.25">
      <c r="E150"/>
    </row>
    <row r="151" spans="5:5" hidden="1" x14ac:dyDescent="0.25">
      <c r="E151"/>
    </row>
    <row r="152" spans="5:5" hidden="1" x14ac:dyDescent="0.25">
      <c r="E152"/>
    </row>
    <row r="153" spans="5:5" hidden="1" x14ac:dyDescent="0.25">
      <c r="E153"/>
    </row>
    <row r="154" spans="5:5" hidden="1" x14ac:dyDescent="0.25">
      <c r="E154"/>
    </row>
    <row r="155" spans="5:5" hidden="1" x14ac:dyDescent="0.25">
      <c r="E155"/>
    </row>
    <row r="156" spans="5:5" hidden="1" x14ac:dyDescent="0.25">
      <c r="E156"/>
    </row>
    <row r="157" spans="5:5" hidden="1" x14ac:dyDescent="0.25">
      <c r="E157"/>
    </row>
    <row r="158" spans="5:5" hidden="1" x14ac:dyDescent="0.25">
      <c r="E158"/>
    </row>
    <row r="159" spans="5:5" hidden="1" x14ac:dyDescent="0.25">
      <c r="E159"/>
    </row>
    <row r="160" spans="5:5" hidden="1" x14ac:dyDescent="0.25">
      <c r="E160"/>
    </row>
    <row r="161" spans="5:5" hidden="1" x14ac:dyDescent="0.25">
      <c r="E161"/>
    </row>
    <row r="162" spans="5:5" hidden="1" x14ac:dyDescent="0.25">
      <c r="E162"/>
    </row>
    <row r="163" spans="5:5" hidden="1" x14ac:dyDescent="0.25">
      <c r="E163"/>
    </row>
    <row r="164" spans="5:5" hidden="1" x14ac:dyDescent="0.25">
      <c r="E164"/>
    </row>
    <row r="165" spans="5:5" hidden="1" x14ac:dyDescent="0.25">
      <c r="E165"/>
    </row>
    <row r="166" spans="5:5" hidden="1" x14ac:dyDescent="0.25">
      <c r="E166"/>
    </row>
    <row r="167" spans="5:5" hidden="1" x14ac:dyDescent="0.25">
      <c r="E167"/>
    </row>
    <row r="168" spans="5:5" hidden="1" x14ac:dyDescent="0.25">
      <c r="E168"/>
    </row>
    <row r="169" spans="5:5" hidden="1" x14ac:dyDescent="0.25">
      <c r="E169"/>
    </row>
    <row r="170" spans="5:5" hidden="1" x14ac:dyDescent="0.25">
      <c r="E170"/>
    </row>
    <row r="171" spans="5:5" hidden="1" x14ac:dyDescent="0.25">
      <c r="E171"/>
    </row>
    <row r="172" spans="5:5" hidden="1" x14ac:dyDescent="0.25">
      <c r="E172"/>
    </row>
    <row r="173" spans="5:5" hidden="1" x14ac:dyDescent="0.25">
      <c r="E173"/>
    </row>
    <row r="174" spans="5:5" hidden="1" x14ac:dyDescent="0.25">
      <c r="E174"/>
    </row>
    <row r="175" spans="5:5" hidden="1" x14ac:dyDescent="0.25">
      <c r="E175"/>
    </row>
    <row r="176" spans="5:5" hidden="1" x14ac:dyDescent="0.25">
      <c r="E176"/>
    </row>
    <row r="177" spans="5:5" hidden="1" x14ac:dyDescent="0.25">
      <c r="E177"/>
    </row>
    <row r="178" spans="5:5" hidden="1" x14ac:dyDescent="0.25">
      <c r="E178"/>
    </row>
    <row r="179" spans="5:5" hidden="1" x14ac:dyDescent="0.25">
      <c r="E179"/>
    </row>
    <row r="180" spans="5:5" hidden="1" x14ac:dyDescent="0.25">
      <c r="E180"/>
    </row>
    <row r="181" spans="5:5" hidden="1" x14ac:dyDescent="0.25">
      <c r="E181"/>
    </row>
    <row r="182" spans="5:5" hidden="1" x14ac:dyDescent="0.25">
      <c r="E182"/>
    </row>
    <row r="183" spans="5:5" hidden="1" x14ac:dyDescent="0.25">
      <c r="E183"/>
    </row>
    <row r="184" spans="5:5" hidden="1" x14ac:dyDescent="0.25">
      <c r="E184"/>
    </row>
    <row r="185" spans="5:5" hidden="1" x14ac:dyDescent="0.25">
      <c r="E185"/>
    </row>
    <row r="186" spans="5:5" hidden="1" x14ac:dyDescent="0.25">
      <c r="E186"/>
    </row>
    <row r="187" spans="5:5" hidden="1" x14ac:dyDescent="0.25">
      <c r="E187"/>
    </row>
    <row r="188" spans="5:5" hidden="1" x14ac:dyDescent="0.25">
      <c r="E188"/>
    </row>
    <row r="189" spans="5:5" hidden="1" x14ac:dyDescent="0.25">
      <c r="E189"/>
    </row>
    <row r="190" spans="5:5" hidden="1" x14ac:dyDescent="0.25">
      <c r="E190"/>
    </row>
    <row r="191" spans="5:5" hidden="1" x14ac:dyDescent="0.25">
      <c r="E191"/>
    </row>
    <row r="192" spans="5:5" hidden="1" x14ac:dyDescent="0.25">
      <c r="E192"/>
    </row>
    <row r="193" spans="5:5" hidden="1" x14ac:dyDescent="0.25">
      <c r="E193"/>
    </row>
    <row r="194" spans="5:5" hidden="1" x14ac:dyDescent="0.25">
      <c r="E194"/>
    </row>
    <row r="195" spans="5:5" hidden="1" x14ac:dyDescent="0.25">
      <c r="E195"/>
    </row>
    <row r="196" spans="5:5" hidden="1" x14ac:dyDescent="0.25">
      <c r="E196"/>
    </row>
    <row r="197" spans="5:5" hidden="1" x14ac:dyDescent="0.25">
      <c r="E197"/>
    </row>
    <row r="198" spans="5:5" hidden="1" x14ac:dyDescent="0.25">
      <c r="E198"/>
    </row>
    <row r="199" spans="5:5" hidden="1" x14ac:dyDescent="0.25">
      <c r="E199"/>
    </row>
    <row r="200" spans="5:5" hidden="1" x14ac:dyDescent="0.25">
      <c r="E200"/>
    </row>
    <row r="201" spans="5:5" hidden="1" x14ac:dyDescent="0.25">
      <c r="E201"/>
    </row>
    <row r="202" spans="5:5" hidden="1" x14ac:dyDescent="0.25">
      <c r="E202"/>
    </row>
    <row r="203" spans="5:5" hidden="1" x14ac:dyDescent="0.25">
      <c r="E203"/>
    </row>
    <row r="204" spans="5:5" hidden="1" x14ac:dyDescent="0.25">
      <c r="E204"/>
    </row>
    <row r="205" spans="5:5" hidden="1" x14ac:dyDescent="0.25">
      <c r="E205"/>
    </row>
    <row r="206" spans="5:5" hidden="1" x14ac:dyDescent="0.25">
      <c r="E206"/>
    </row>
    <row r="207" spans="5:5" hidden="1" x14ac:dyDescent="0.25">
      <c r="E207"/>
    </row>
    <row r="208" spans="5:5" hidden="1" x14ac:dyDescent="0.25">
      <c r="E208"/>
    </row>
    <row r="209" spans="5:5" hidden="1" x14ac:dyDescent="0.25">
      <c r="E209"/>
    </row>
    <row r="210" spans="5:5" hidden="1" x14ac:dyDescent="0.25">
      <c r="E210"/>
    </row>
    <row r="211" spans="5:5" hidden="1" x14ac:dyDescent="0.25">
      <c r="E211"/>
    </row>
    <row r="212" spans="5:5" hidden="1" x14ac:dyDescent="0.25">
      <c r="E212"/>
    </row>
    <row r="213" spans="5:5" hidden="1" x14ac:dyDescent="0.25">
      <c r="E213"/>
    </row>
    <row r="214" spans="5:5" hidden="1" x14ac:dyDescent="0.25">
      <c r="E214"/>
    </row>
    <row r="215" spans="5:5" hidden="1" x14ac:dyDescent="0.25">
      <c r="E215"/>
    </row>
    <row r="216" spans="5:5" hidden="1" x14ac:dyDescent="0.25">
      <c r="E216"/>
    </row>
    <row r="217" spans="5:5" hidden="1" x14ac:dyDescent="0.25">
      <c r="E217"/>
    </row>
    <row r="218" spans="5:5" hidden="1" x14ac:dyDescent="0.25">
      <c r="E218"/>
    </row>
    <row r="219" spans="5:5" hidden="1" x14ac:dyDescent="0.25">
      <c r="E219"/>
    </row>
    <row r="220" spans="5:5" hidden="1" x14ac:dyDescent="0.25">
      <c r="E220"/>
    </row>
    <row r="221" spans="5:5" hidden="1" x14ac:dyDescent="0.25">
      <c r="E221"/>
    </row>
    <row r="222" spans="5:5" hidden="1" x14ac:dyDescent="0.25">
      <c r="E222"/>
    </row>
    <row r="223" spans="5:5" hidden="1" x14ac:dyDescent="0.25">
      <c r="E223"/>
    </row>
    <row r="224" spans="5:5" hidden="1" x14ac:dyDescent="0.25">
      <c r="E224"/>
    </row>
    <row r="225" spans="5:5" hidden="1" x14ac:dyDescent="0.25">
      <c r="E225"/>
    </row>
    <row r="226" spans="5:5" hidden="1" x14ac:dyDescent="0.25">
      <c r="E226"/>
    </row>
    <row r="227" spans="5:5" hidden="1" x14ac:dyDescent="0.25">
      <c r="E227"/>
    </row>
    <row r="228" spans="5:5" hidden="1" x14ac:dyDescent="0.25">
      <c r="E228"/>
    </row>
    <row r="229" spans="5:5" hidden="1" x14ac:dyDescent="0.25">
      <c r="E229"/>
    </row>
    <row r="230" spans="5:5" hidden="1" x14ac:dyDescent="0.25">
      <c r="E230"/>
    </row>
    <row r="231" spans="5:5" hidden="1" x14ac:dyDescent="0.25">
      <c r="E231"/>
    </row>
    <row r="232" spans="5:5" hidden="1" x14ac:dyDescent="0.25">
      <c r="E232"/>
    </row>
    <row r="233" spans="5:5" hidden="1" x14ac:dyDescent="0.25">
      <c r="E233"/>
    </row>
    <row r="234" spans="5:5" hidden="1" x14ac:dyDescent="0.25">
      <c r="E234"/>
    </row>
    <row r="235" spans="5:5" hidden="1" x14ac:dyDescent="0.25">
      <c r="E235"/>
    </row>
    <row r="236" spans="5:5" hidden="1" x14ac:dyDescent="0.25">
      <c r="E236"/>
    </row>
    <row r="237" spans="5:5" hidden="1" x14ac:dyDescent="0.25">
      <c r="E237"/>
    </row>
    <row r="238" spans="5:5" hidden="1" x14ac:dyDescent="0.25">
      <c r="E238"/>
    </row>
    <row r="239" spans="5:5" hidden="1" x14ac:dyDescent="0.25">
      <c r="E239"/>
    </row>
    <row r="240" spans="5:5" hidden="1" x14ac:dyDescent="0.25">
      <c r="E240"/>
    </row>
    <row r="241" spans="5:5" hidden="1" x14ac:dyDescent="0.25">
      <c r="E241"/>
    </row>
    <row r="242" spans="5:5" hidden="1" x14ac:dyDescent="0.25">
      <c r="E242"/>
    </row>
    <row r="243" spans="5:5" hidden="1" x14ac:dyDescent="0.25">
      <c r="E243"/>
    </row>
    <row r="244" spans="5:5" hidden="1" x14ac:dyDescent="0.25">
      <c r="E244"/>
    </row>
    <row r="245" spans="5:5" hidden="1" x14ac:dyDescent="0.25">
      <c r="E245"/>
    </row>
    <row r="246" spans="5:5" hidden="1" x14ac:dyDescent="0.25">
      <c r="E246"/>
    </row>
    <row r="247" spans="5:5" hidden="1" x14ac:dyDescent="0.25">
      <c r="E247"/>
    </row>
    <row r="248" spans="5:5" hidden="1" x14ac:dyDescent="0.25">
      <c r="E248"/>
    </row>
    <row r="249" spans="5:5" hidden="1" x14ac:dyDescent="0.25">
      <c r="E249"/>
    </row>
    <row r="250" spans="5:5" hidden="1" x14ac:dyDescent="0.25">
      <c r="E250"/>
    </row>
    <row r="251" spans="5:5" hidden="1" x14ac:dyDescent="0.25">
      <c r="E251"/>
    </row>
    <row r="252" spans="5:5" hidden="1" x14ac:dyDescent="0.25">
      <c r="E252"/>
    </row>
    <row r="253" spans="5:5" hidden="1" x14ac:dyDescent="0.25">
      <c r="E253"/>
    </row>
    <row r="254" spans="5:5" hidden="1" x14ac:dyDescent="0.25">
      <c r="E254"/>
    </row>
    <row r="255" spans="5:5" hidden="1" x14ac:dyDescent="0.25">
      <c r="E255"/>
    </row>
    <row r="256" spans="5:5" hidden="1" x14ac:dyDescent="0.25">
      <c r="E256"/>
    </row>
    <row r="257" spans="5:5" hidden="1" x14ac:dyDescent="0.25">
      <c r="E257"/>
    </row>
    <row r="258" spans="5:5" hidden="1" x14ac:dyDescent="0.25">
      <c r="E258"/>
    </row>
    <row r="259" spans="5:5" hidden="1" x14ac:dyDescent="0.25">
      <c r="E259"/>
    </row>
    <row r="260" spans="5:5" hidden="1" x14ac:dyDescent="0.25">
      <c r="E260"/>
    </row>
    <row r="261" spans="5:5" hidden="1" x14ac:dyDescent="0.25">
      <c r="E261"/>
    </row>
    <row r="262" spans="5:5" hidden="1" x14ac:dyDescent="0.25">
      <c r="E262"/>
    </row>
    <row r="263" spans="5:5" hidden="1" x14ac:dyDescent="0.25">
      <c r="E263"/>
    </row>
    <row r="264" spans="5:5" hidden="1" x14ac:dyDescent="0.25">
      <c r="E264"/>
    </row>
    <row r="265" spans="5:5" hidden="1" x14ac:dyDescent="0.25">
      <c r="E265"/>
    </row>
    <row r="266" spans="5:5" hidden="1" x14ac:dyDescent="0.25">
      <c r="E266"/>
    </row>
    <row r="267" spans="5:5" hidden="1" x14ac:dyDescent="0.25">
      <c r="E267"/>
    </row>
    <row r="268" spans="5:5" hidden="1" x14ac:dyDescent="0.25">
      <c r="E268"/>
    </row>
    <row r="269" spans="5:5" hidden="1" x14ac:dyDescent="0.25">
      <c r="E269"/>
    </row>
    <row r="270" spans="5:5" hidden="1" x14ac:dyDescent="0.25">
      <c r="E270"/>
    </row>
    <row r="271" spans="5:5" hidden="1" x14ac:dyDescent="0.25">
      <c r="E271"/>
    </row>
    <row r="272" spans="5:5" hidden="1" x14ac:dyDescent="0.25">
      <c r="E272"/>
    </row>
    <row r="273" spans="5:5" hidden="1" x14ac:dyDescent="0.25">
      <c r="E273"/>
    </row>
    <row r="274" spans="5:5" hidden="1" x14ac:dyDescent="0.25">
      <c r="E274"/>
    </row>
    <row r="275" spans="5:5" hidden="1" x14ac:dyDescent="0.25">
      <c r="E275"/>
    </row>
    <row r="276" spans="5:5" hidden="1" x14ac:dyDescent="0.25">
      <c r="E276"/>
    </row>
    <row r="277" spans="5:5" hidden="1" x14ac:dyDescent="0.25">
      <c r="E277"/>
    </row>
    <row r="278" spans="5:5" hidden="1" x14ac:dyDescent="0.25">
      <c r="E278"/>
    </row>
    <row r="279" spans="5:5" hidden="1" x14ac:dyDescent="0.25">
      <c r="E279"/>
    </row>
    <row r="280" spans="5:5" hidden="1" x14ac:dyDescent="0.25">
      <c r="E280"/>
    </row>
    <row r="281" spans="5:5" hidden="1" x14ac:dyDescent="0.25">
      <c r="E281"/>
    </row>
    <row r="282" spans="5:5" hidden="1" x14ac:dyDescent="0.25">
      <c r="E282"/>
    </row>
    <row r="283" spans="5:5" hidden="1" x14ac:dyDescent="0.25">
      <c r="E283"/>
    </row>
    <row r="284" spans="5:5" hidden="1" x14ac:dyDescent="0.25">
      <c r="E284"/>
    </row>
    <row r="285" spans="5:5" hidden="1" x14ac:dyDescent="0.25">
      <c r="E285"/>
    </row>
    <row r="286" spans="5:5" hidden="1" x14ac:dyDescent="0.25">
      <c r="E286"/>
    </row>
    <row r="287" spans="5:5" hidden="1" x14ac:dyDescent="0.25">
      <c r="E287"/>
    </row>
    <row r="288" spans="5:5" hidden="1" x14ac:dyDescent="0.25">
      <c r="E288"/>
    </row>
    <row r="289" spans="5:5" hidden="1" x14ac:dyDescent="0.25">
      <c r="E289"/>
    </row>
    <row r="290" spans="5:5" hidden="1" x14ac:dyDescent="0.25">
      <c r="E290"/>
    </row>
    <row r="291" spans="5:5" hidden="1" x14ac:dyDescent="0.25">
      <c r="E291"/>
    </row>
    <row r="292" spans="5:5" hidden="1" x14ac:dyDescent="0.25">
      <c r="E292"/>
    </row>
    <row r="293" spans="5:5" hidden="1" x14ac:dyDescent="0.25">
      <c r="E293"/>
    </row>
    <row r="294" spans="5:5" hidden="1" x14ac:dyDescent="0.25">
      <c r="E294"/>
    </row>
    <row r="295" spans="5:5" hidden="1" x14ac:dyDescent="0.25">
      <c r="E295"/>
    </row>
    <row r="296" spans="5:5" hidden="1" x14ac:dyDescent="0.25">
      <c r="E296"/>
    </row>
    <row r="297" spans="5:5" hidden="1" x14ac:dyDescent="0.25">
      <c r="E297"/>
    </row>
    <row r="298" spans="5:5" hidden="1" x14ac:dyDescent="0.25">
      <c r="E298"/>
    </row>
    <row r="299" spans="5:5" hidden="1" x14ac:dyDescent="0.25">
      <c r="E299"/>
    </row>
    <row r="300" spans="5:5" hidden="1" x14ac:dyDescent="0.25">
      <c r="E300"/>
    </row>
    <row r="301" spans="5:5" hidden="1" x14ac:dyDescent="0.25">
      <c r="E301"/>
    </row>
    <row r="302" spans="5:5" hidden="1" x14ac:dyDescent="0.25">
      <c r="E302"/>
    </row>
    <row r="303" spans="5:5" hidden="1" x14ac:dyDescent="0.25">
      <c r="E303"/>
    </row>
    <row r="304" spans="5:5" hidden="1" x14ac:dyDescent="0.25">
      <c r="E304"/>
    </row>
    <row r="305" spans="5:5" hidden="1" x14ac:dyDescent="0.25">
      <c r="E305"/>
    </row>
    <row r="306" spans="5:5" hidden="1" x14ac:dyDescent="0.25">
      <c r="E306"/>
    </row>
    <row r="307" spans="5:5" hidden="1" x14ac:dyDescent="0.25">
      <c r="E307"/>
    </row>
    <row r="308" spans="5:5" hidden="1" x14ac:dyDescent="0.25">
      <c r="E308"/>
    </row>
    <row r="309" spans="5:5" hidden="1" x14ac:dyDescent="0.25">
      <c r="E309"/>
    </row>
    <row r="310" spans="5:5" hidden="1" x14ac:dyDescent="0.25">
      <c r="E310"/>
    </row>
    <row r="311" spans="5:5" hidden="1" x14ac:dyDescent="0.25">
      <c r="E311"/>
    </row>
    <row r="312" spans="5:5" hidden="1" x14ac:dyDescent="0.25">
      <c r="E312"/>
    </row>
    <row r="313" spans="5:5" hidden="1" x14ac:dyDescent="0.25">
      <c r="E313"/>
    </row>
    <row r="314" spans="5:5" hidden="1" x14ac:dyDescent="0.25">
      <c r="E314"/>
    </row>
    <row r="315" spans="5:5" hidden="1" x14ac:dyDescent="0.25">
      <c r="E315"/>
    </row>
    <row r="316" spans="5:5" hidden="1" x14ac:dyDescent="0.25">
      <c r="E316"/>
    </row>
    <row r="317" spans="5:5" hidden="1" x14ac:dyDescent="0.25">
      <c r="E317"/>
    </row>
    <row r="318" spans="5:5" hidden="1" x14ac:dyDescent="0.25">
      <c r="E318"/>
    </row>
    <row r="319" spans="5:5" hidden="1" x14ac:dyDescent="0.25">
      <c r="E319"/>
    </row>
    <row r="320" spans="5:5" hidden="1" x14ac:dyDescent="0.25">
      <c r="E320"/>
    </row>
    <row r="321" spans="5:5" hidden="1" x14ac:dyDescent="0.25">
      <c r="E321"/>
    </row>
    <row r="322" spans="5:5" hidden="1" x14ac:dyDescent="0.25">
      <c r="E322"/>
    </row>
    <row r="323" spans="5:5" hidden="1" x14ac:dyDescent="0.25">
      <c r="E323"/>
    </row>
    <row r="324" spans="5:5" hidden="1" x14ac:dyDescent="0.25">
      <c r="E324"/>
    </row>
    <row r="325" spans="5:5" hidden="1" x14ac:dyDescent="0.25">
      <c r="E325"/>
    </row>
    <row r="326" spans="5:5" hidden="1" x14ac:dyDescent="0.25">
      <c r="E326"/>
    </row>
    <row r="327" spans="5:5" hidden="1" x14ac:dyDescent="0.25">
      <c r="E327"/>
    </row>
    <row r="328" spans="5:5" hidden="1" x14ac:dyDescent="0.25">
      <c r="E328"/>
    </row>
    <row r="329" spans="5:5" hidden="1" x14ac:dyDescent="0.25">
      <c r="E329"/>
    </row>
    <row r="330" spans="5:5" hidden="1" x14ac:dyDescent="0.25">
      <c r="E330"/>
    </row>
    <row r="331" spans="5:5" hidden="1" x14ac:dyDescent="0.25">
      <c r="E331"/>
    </row>
    <row r="332" spans="5:5" hidden="1" x14ac:dyDescent="0.25">
      <c r="E332"/>
    </row>
    <row r="333" spans="5:5" hidden="1" x14ac:dyDescent="0.25">
      <c r="E333"/>
    </row>
    <row r="334" spans="5:5" hidden="1" x14ac:dyDescent="0.25">
      <c r="E334"/>
    </row>
    <row r="335" spans="5:5" hidden="1" x14ac:dyDescent="0.25">
      <c r="E335"/>
    </row>
    <row r="336" spans="5:5" hidden="1" x14ac:dyDescent="0.25">
      <c r="E336"/>
    </row>
    <row r="337" spans="5:5" hidden="1" x14ac:dyDescent="0.25">
      <c r="E337"/>
    </row>
    <row r="338" spans="5:5" hidden="1" x14ac:dyDescent="0.25">
      <c r="E338"/>
    </row>
    <row r="339" spans="5:5" hidden="1" x14ac:dyDescent="0.25">
      <c r="E339"/>
    </row>
    <row r="340" spans="5:5" hidden="1" x14ac:dyDescent="0.25">
      <c r="E340"/>
    </row>
    <row r="341" spans="5:5" hidden="1" x14ac:dyDescent="0.25">
      <c r="E341"/>
    </row>
    <row r="342" spans="5:5" hidden="1" x14ac:dyDescent="0.25">
      <c r="E342"/>
    </row>
    <row r="343" spans="5:5" hidden="1" x14ac:dyDescent="0.25">
      <c r="E343"/>
    </row>
    <row r="344" spans="5:5" hidden="1" x14ac:dyDescent="0.25">
      <c r="E344"/>
    </row>
    <row r="345" spans="5:5" hidden="1" x14ac:dyDescent="0.25">
      <c r="E345"/>
    </row>
    <row r="346" spans="5:5" hidden="1" x14ac:dyDescent="0.25">
      <c r="E346"/>
    </row>
    <row r="347" spans="5:5" hidden="1" x14ac:dyDescent="0.25">
      <c r="E347"/>
    </row>
    <row r="348" spans="5:5" hidden="1" x14ac:dyDescent="0.25">
      <c r="E348"/>
    </row>
    <row r="349" spans="5:5" hidden="1" x14ac:dyDescent="0.25">
      <c r="E349"/>
    </row>
    <row r="350" spans="5:5" hidden="1" x14ac:dyDescent="0.25">
      <c r="E350"/>
    </row>
    <row r="351" spans="5:5" hidden="1" x14ac:dyDescent="0.25">
      <c r="E351"/>
    </row>
    <row r="352" spans="5:5" hidden="1" x14ac:dyDescent="0.25">
      <c r="E352"/>
    </row>
    <row r="353" spans="5:5" hidden="1" x14ac:dyDescent="0.25">
      <c r="E353"/>
    </row>
    <row r="354" spans="5:5" hidden="1" x14ac:dyDescent="0.25">
      <c r="E354"/>
    </row>
    <row r="355" spans="5:5" hidden="1" x14ac:dyDescent="0.25">
      <c r="E355"/>
    </row>
    <row r="356" spans="5:5" hidden="1" x14ac:dyDescent="0.25">
      <c r="E356"/>
    </row>
    <row r="357" spans="5:5" hidden="1" x14ac:dyDescent="0.25">
      <c r="E357"/>
    </row>
    <row r="358" spans="5:5" hidden="1" x14ac:dyDescent="0.25">
      <c r="E358"/>
    </row>
    <row r="359" spans="5:5" hidden="1" x14ac:dyDescent="0.25">
      <c r="E359"/>
    </row>
    <row r="360" spans="5:5" hidden="1" x14ac:dyDescent="0.25">
      <c r="E360"/>
    </row>
    <row r="361" spans="5:5" hidden="1" x14ac:dyDescent="0.25">
      <c r="E361"/>
    </row>
    <row r="362" spans="5:5" hidden="1" x14ac:dyDescent="0.25">
      <c r="E362"/>
    </row>
    <row r="363" spans="5:5" hidden="1" x14ac:dyDescent="0.25">
      <c r="E363"/>
    </row>
    <row r="364" spans="5:5" hidden="1" x14ac:dyDescent="0.25">
      <c r="E364"/>
    </row>
    <row r="365" spans="5:5" hidden="1" x14ac:dyDescent="0.25">
      <c r="E365"/>
    </row>
    <row r="366" spans="5:5" hidden="1" x14ac:dyDescent="0.25">
      <c r="E366"/>
    </row>
    <row r="367" spans="5:5" hidden="1" x14ac:dyDescent="0.25">
      <c r="E367"/>
    </row>
    <row r="368" spans="5:5" hidden="1" x14ac:dyDescent="0.25">
      <c r="E368"/>
    </row>
    <row r="369" spans="5:5" hidden="1" x14ac:dyDescent="0.25">
      <c r="E369"/>
    </row>
    <row r="370" spans="5:5" hidden="1" x14ac:dyDescent="0.25">
      <c r="E370"/>
    </row>
    <row r="371" spans="5:5" hidden="1" x14ac:dyDescent="0.25">
      <c r="E371"/>
    </row>
    <row r="372" spans="5:5" hidden="1" x14ac:dyDescent="0.25">
      <c r="E372"/>
    </row>
    <row r="373" spans="5:5" hidden="1" x14ac:dyDescent="0.25">
      <c r="E373"/>
    </row>
    <row r="374" spans="5:5" hidden="1" x14ac:dyDescent="0.25">
      <c r="E374"/>
    </row>
    <row r="375" spans="5:5" hidden="1" x14ac:dyDescent="0.25">
      <c r="E375"/>
    </row>
    <row r="376" spans="5:5" hidden="1" x14ac:dyDescent="0.25">
      <c r="E376"/>
    </row>
    <row r="377" spans="5:5" hidden="1" x14ac:dyDescent="0.25">
      <c r="E377"/>
    </row>
    <row r="378" spans="5:5" hidden="1" x14ac:dyDescent="0.25">
      <c r="E378"/>
    </row>
    <row r="379" spans="5:5" hidden="1" x14ac:dyDescent="0.25">
      <c r="E379"/>
    </row>
    <row r="380" spans="5:5" hidden="1" x14ac:dyDescent="0.25">
      <c r="E380"/>
    </row>
    <row r="381" spans="5:5" hidden="1" x14ac:dyDescent="0.25">
      <c r="E381"/>
    </row>
    <row r="382" spans="5:5" hidden="1" x14ac:dyDescent="0.25">
      <c r="E382"/>
    </row>
    <row r="383" spans="5:5" hidden="1" x14ac:dyDescent="0.25">
      <c r="E383"/>
    </row>
    <row r="384" spans="5:5" hidden="1" x14ac:dyDescent="0.25">
      <c r="E384"/>
    </row>
    <row r="385" spans="5:5" hidden="1" x14ac:dyDescent="0.25">
      <c r="E385"/>
    </row>
    <row r="386" spans="5:5" hidden="1" x14ac:dyDescent="0.25">
      <c r="E386"/>
    </row>
    <row r="387" spans="5:5" hidden="1" x14ac:dyDescent="0.25">
      <c r="E387"/>
    </row>
    <row r="388" spans="5:5" hidden="1" x14ac:dyDescent="0.25">
      <c r="E388"/>
    </row>
    <row r="389" spans="5:5" hidden="1" x14ac:dyDescent="0.25">
      <c r="E389"/>
    </row>
    <row r="390" spans="5:5" hidden="1" x14ac:dyDescent="0.25">
      <c r="E390"/>
    </row>
    <row r="391" spans="5:5" hidden="1" x14ac:dyDescent="0.25">
      <c r="E391"/>
    </row>
    <row r="392" spans="5:5" hidden="1" x14ac:dyDescent="0.25">
      <c r="E392"/>
    </row>
    <row r="393" spans="5:5" hidden="1" x14ac:dyDescent="0.25">
      <c r="E393"/>
    </row>
    <row r="394" spans="5:5" hidden="1" x14ac:dyDescent="0.25">
      <c r="E394"/>
    </row>
    <row r="395" spans="5:5" hidden="1" x14ac:dyDescent="0.25">
      <c r="E395"/>
    </row>
    <row r="396" spans="5:5" hidden="1" x14ac:dyDescent="0.25">
      <c r="E396"/>
    </row>
    <row r="397" spans="5:5" hidden="1" x14ac:dyDescent="0.25">
      <c r="E397"/>
    </row>
    <row r="398" spans="5:5" hidden="1" x14ac:dyDescent="0.25">
      <c r="E398"/>
    </row>
    <row r="399" spans="5:5" hidden="1" x14ac:dyDescent="0.25">
      <c r="E399"/>
    </row>
    <row r="400" spans="5:5" hidden="1" x14ac:dyDescent="0.25">
      <c r="E400"/>
    </row>
    <row r="401" spans="5:5" hidden="1" x14ac:dyDescent="0.25">
      <c r="E401"/>
    </row>
    <row r="402" spans="5:5" hidden="1" x14ac:dyDescent="0.25">
      <c r="E402"/>
    </row>
    <row r="403" spans="5:5" hidden="1" x14ac:dyDescent="0.25">
      <c r="E403"/>
    </row>
    <row r="404" spans="5:5" hidden="1" x14ac:dyDescent="0.25">
      <c r="E404"/>
    </row>
    <row r="405" spans="5:5" hidden="1" x14ac:dyDescent="0.25">
      <c r="E405"/>
    </row>
    <row r="406" spans="5:5" hidden="1" x14ac:dyDescent="0.25">
      <c r="E406"/>
    </row>
    <row r="407" spans="5:5" hidden="1" x14ac:dyDescent="0.25">
      <c r="E407"/>
    </row>
    <row r="408" spans="5:5" hidden="1" x14ac:dyDescent="0.25">
      <c r="E408"/>
    </row>
    <row r="409" spans="5:5" hidden="1" x14ac:dyDescent="0.25">
      <c r="E409"/>
    </row>
    <row r="410" spans="5:5" hidden="1" x14ac:dyDescent="0.25">
      <c r="E410"/>
    </row>
    <row r="411" spans="5:5" hidden="1" x14ac:dyDescent="0.25">
      <c r="E411"/>
    </row>
    <row r="412" spans="5:5" hidden="1" x14ac:dyDescent="0.25">
      <c r="E412"/>
    </row>
    <row r="413" spans="5:5" hidden="1" x14ac:dyDescent="0.25">
      <c r="E413"/>
    </row>
    <row r="414" spans="5:5" hidden="1" x14ac:dyDescent="0.25">
      <c r="E414"/>
    </row>
    <row r="415" spans="5:5" hidden="1" x14ac:dyDescent="0.25">
      <c r="E415"/>
    </row>
    <row r="416" spans="5:5" hidden="1" x14ac:dyDescent="0.25">
      <c r="E416"/>
    </row>
    <row r="417" spans="5:5" hidden="1" x14ac:dyDescent="0.25">
      <c r="E417"/>
    </row>
    <row r="418" spans="5:5" hidden="1" x14ac:dyDescent="0.25">
      <c r="E418"/>
    </row>
    <row r="419" spans="5:5" hidden="1" x14ac:dyDescent="0.25">
      <c r="E419"/>
    </row>
    <row r="420" spans="5:5" hidden="1" x14ac:dyDescent="0.25">
      <c r="E420"/>
    </row>
    <row r="421" spans="5:5" hidden="1" x14ac:dyDescent="0.25">
      <c r="E421"/>
    </row>
    <row r="422" spans="5:5" hidden="1" x14ac:dyDescent="0.25">
      <c r="E422"/>
    </row>
    <row r="423" spans="5:5" hidden="1" x14ac:dyDescent="0.25">
      <c r="E423"/>
    </row>
    <row r="424" spans="5:5" hidden="1" x14ac:dyDescent="0.25">
      <c r="E424"/>
    </row>
    <row r="425" spans="5:5" hidden="1" x14ac:dyDescent="0.25">
      <c r="E425"/>
    </row>
    <row r="426" spans="5:5" hidden="1" x14ac:dyDescent="0.25">
      <c r="E426"/>
    </row>
    <row r="427" spans="5:5" hidden="1" x14ac:dyDescent="0.25">
      <c r="E427"/>
    </row>
    <row r="428" spans="5:5" hidden="1" x14ac:dyDescent="0.25">
      <c r="E428"/>
    </row>
    <row r="429" spans="5:5" hidden="1" x14ac:dyDescent="0.25">
      <c r="E429"/>
    </row>
    <row r="430" spans="5:5" hidden="1" x14ac:dyDescent="0.25">
      <c r="E430"/>
    </row>
    <row r="431" spans="5:5" hidden="1" x14ac:dyDescent="0.25">
      <c r="E431"/>
    </row>
    <row r="432" spans="5:5" hidden="1" x14ac:dyDescent="0.25">
      <c r="E432"/>
    </row>
    <row r="433" spans="5:5" hidden="1" x14ac:dyDescent="0.25">
      <c r="E433"/>
    </row>
    <row r="434" spans="5:5" hidden="1" x14ac:dyDescent="0.25">
      <c r="E434"/>
    </row>
    <row r="435" spans="5:5" hidden="1" x14ac:dyDescent="0.25">
      <c r="E435"/>
    </row>
    <row r="436" spans="5:5" hidden="1" x14ac:dyDescent="0.25">
      <c r="E436"/>
    </row>
    <row r="437" spans="5:5" hidden="1" x14ac:dyDescent="0.25">
      <c r="E437"/>
    </row>
    <row r="438" spans="5:5" hidden="1" x14ac:dyDescent="0.25">
      <c r="E438"/>
    </row>
    <row r="439" spans="5:5" hidden="1" x14ac:dyDescent="0.25">
      <c r="E439"/>
    </row>
    <row r="440" spans="5:5" hidden="1" x14ac:dyDescent="0.25">
      <c r="E440"/>
    </row>
    <row r="441" spans="5:5" hidden="1" x14ac:dyDescent="0.25">
      <c r="E441"/>
    </row>
    <row r="442" spans="5:5" hidden="1" x14ac:dyDescent="0.25">
      <c r="E442"/>
    </row>
    <row r="443" spans="5:5" hidden="1" x14ac:dyDescent="0.25">
      <c r="E443"/>
    </row>
    <row r="444" spans="5:5" hidden="1" x14ac:dyDescent="0.25">
      <c r="E444"/>
    </row>
    <row r="445" spans="5:5" hidden="1" x14ac:dyDescent="0.25">
      <c r="E445"/>
    </row>
    <row r="446" spans="5:5" hidden="1" x14ac:dyDescent="0.25">
      <c r="E446"/>
    </row>
    <row r="447" spans="5:5" hidden="1" x14ac:dyDescent="0.25">
      <c r="E447"/>
    </row>
    <row r="448" spans="5:5" hidden="1" x14ac:dyDescent="0.25">
      <c r="E448"/>
    </row>
    <row r="449" spans="5:5" hidden="1" x14ac:dyDescent="0.25">
      <c r="E449"/>
    </row>
    <row r="450" spans="5:5" hidden="1" x14ac:dyDescent="0.25">
      <c r="E450"/>
    </row>
    <row r="451" spans="5:5" hidden="1" x14ac:dyDescent="0.25">
      <c r="E451"/>
    </row>
    <row r="452" spans="5:5" hidden="1" x14ac:dyDescent="0.25">
      <c r="E452"/>
    </row>
    <row r="453" spans="5:5" hidden="1" x14ac:dyDescent="0.25">
      <c r="E453"/>
    </row>
    <row r="454" spans="5:5" hidden="1" x14ac:dyDescent="0.25">
      <c r="E454"/>
    </row>
    <row r="455" spans="5:5" hidden="1" x14ac:dyDescent="0.25">
      <c r="E455"/>
    </row>
    <row r="456" spans="5:5" hidden="1" x14ac:dyDescent="0.25">
      <c r="E456"/>
    </row>
    <row r="457" spans="5:5" hidden="1" x14ac:dyDescent="0.25">
      <c r="E457"/>
    </row>
    <row r="458" spans="5:5" hidden="1" x14ac:dyDescent="0.25">
      <c r="E458"/>
    </row>
    <row r="459" spans="5:5" hidden="1" x14ac:dyDescent="0.25">
      <c r="E459"/>
    </row>
    <row r="460" spans="5:5" hidden="1" x14ac:dyDescent="0.25">
      <c r="E460"/>
    </row>
    <row r="461" spans="5:5" hidden="1" x14ac:dyDescent="0.25">
      <c r="E461"/>
    </row>
    <row r="462" spans="5:5" hidden="1" x14ac:dyDescent="0.25">
      <c r="E462"/>
    </row>
    <row r="463" spans="5:5" hidden="1" x14ac:dyDescent="0.25">
      <c r="E463"/>
    </row>
    <row r="464" spans="5:5" hidden="1" x14ac:dyDescent="0.25">
      <c r="E464"/>
    </row>
    <row r="465" spans="5:5" hidden="1" x14ac:dyDescent="0.25">
      <c r="E465"/>
    </row>
    <row r="466" spans="5:5" hidden="1" x14ac:dyDescent="0.25">
      <c r="E466"/>
    </row>
    <row r="467" spans="5:5" hidden="1" x14ac:dyDescent="0.25">
      <c r="E467"/>
    </row>
    <row r="468" spans="5:5" hidden="1" x14ac:dyDescent="0.25">
      <c r="E468"/>
    </row>
    <row r="469" spans="5:5" hidden="1" x14ac:dyDescent="0.25">
      <c r="E469"/>
    </row>
    <row r="470" spans="5:5" hidden="1" x14ac:dyDescent="0.25">
      <c r="E470"/>
    </row>
    <row r="471" spans="5:5" hidden="1" x14ac:dyDescent="0.25">
      <c r="E471"/>
    </row>
    <row r="472" spans="5:5" hidden="1" x14ac:dyDescent="0.25">
      <c r="E472"/>
    </row>
    <row r="473" spans="5:5" hidden="1" x14ac:dyDescent="0.25">
      <c r="E473"/>
    </row>
    <row r="474" spans="5:5" hidden="1" x14ac:dyDescent="0.25">
      <c r="E474"/>
    </row>
    <row r="475" spans="5:5" hidden="1" x14ac:dyDescent="0.25">
      <c r="E475"/>
    </row>
    <row r="476" spans="5:5" hidden="1" x14ac:dyDescent="0.25">
      <c r="E476"/>
    </row>
    <row r="477" spans="5:5" hidden="1" x14ac:dyDescent="0.25">
      <c r="E477"/>
    </row>
    <row r="478" spans="5:5" hidden="1" x14ac:dyDescent="0.25">
      <c r="E478"/>
    </row>
    <row r="479" spans="5:5" hidden="1" x14ac:dyDescent="0.25">
      <c r="E479"/>
    </row>
    <row r="480" spans="5:5" hidden="1" x14ac:dyDescent="0.25">
      <c r="E480"/>
    </row>
    <row r="481" spans="5:5" hidden="1" x14ac:dyDescent="0.25">
      <c r="E481"/>
    </row>
    <row r="482" spans="5:5" hidden="1" x14ac:dyDescent="0.25">
      <c r="E482"/>
    </row>
    <row r="483" spans="5:5" hidden="1" x14ac:dyDescent="0.25">
      <c r="E483"/>
    </row>
    <row r="484" spans="5:5" hidden="1" x14ac:dyDescent="0.25">
      <c r="E484"/>
    </row>
    <row r="485" spans="5:5" hidden="1" x14ac:dyDescent="0.25">
      <c r="E485"/>
    </row>
    <row r="486" spans="5:5" hidden="1" x14ac:dyDescent="0.25">
      <c r="E486"/>
    </row>
    <row r="487" spans="5:5" hidden="1" x14ac:dyDescent="0.25">
      <c r="E487"/>
    </row>
    <row r="488" spans="5:5" hidden="1" x14ac:dyDescent="0.25">
      <c r="E488"/>
    </row>
    <row r="489" spans="5:5" hidden="1" x14ac:dyDescent="0.25">
      <c r="E489"/>
    </row>
    <row r="490" spans="5:5" hidden="1" x14ac:dyDescent="0.25">
      <c r="E490"/>
    </row>
    <row r="491" spans="5:5" hidden="1" x14ac:dyDescent="0.25">
      <c r="E491"/>
    </row>
    <row r="492" spans="5:5" hidden="1" x14ac:dyDescent="0.25">
      <c r="E492"/>
    </row>
    <row r="493" spans="5:5" hidden="1" x14ac:dyDescent="0.25">
      <c r="E493"/>
    </row>
    <row r="494" spans="5:5" hidden="1" x14ac:dyDescent="0.25">
      <c r="E494"/>
    </row>
    <row r="495" spans="5:5" hidden="1" x14ac:dyDescent="0.25">
      <c r="E495"/>
    </row>
    <row r="496" spans="5:5" hidden="1" x14ac:dyDescent="0.25">
      <c r="E496"/>
    </row>
    <row r="497" spans="5:5" hidden="1" x14ac:dyDescent="0.25">
      <c r="E497"/>
    </row>
    <row r="498" spans="5:5" hidden="1" x14ac:dyDescent="0.25">
      <c r="E498"/>
    </row>
    <row r="499" spans="5:5" hidden="1" x14ac:dyDescent="0.25">
      <c r="E499"/>
    </row>
    <row r="500" spans="5:5" hidden="1" x14ac:dyDescent="0.25">
      <c r="E500"/>
    </row>
    <row r="501" spans="5:5" hidden="1" x14ac:dyDescent="0.25">
      <c r="E501"/>
    </row>
    <row r="502" spans="5:5" hidden="1" x14ac:dyDescent="0.25">
      <c r="E502"/>
    </row>
    <row r="503" spans="5:5" hidden="1" x14ac:dyDescent="0.25">
      <c r="E503"/>
    </row>
    <row r="504" spans="5:5" hidden="1" x14ac:dyDescent="0.25">
      <c r="E504"/>
    </row>
    <row r="505" spans="5:5" hidden="1" x14ac:dyDescent="0.25">
      <c r="E505"/>
    </row>
    <row r="506" spans="5:5" hidden="1" x14ac:dyDescent="0.25">
      <c r="E506"/>
    </row>
    <row r="507" spans="5:5" hidden="1" x14ac:dyDescent="0.25">
      <c r="E507"/>
    </row>
    <row r="508" spans="5:5" hidden="1" x14ac:dyDescent="0.25">
      <c r="E508"/>
    </row>
    <row r="509" spans="5:5" hidden="1" x14ac:dyDescent="0.25">
      <c r="E509"/>
    </row>
    <row r="510" spans="5:5" hidden="1" x14ac:dyDescent="0.25">
      <c r="E510"/>
    </row>
    <row r="511" spans="5:5" hidden="1" x14ac:dyDescent="0.25">
      <c r="E511"/>
    </row>
    <row r="512" spans="5:5" hidden="1" x14ac:dyDescent="0.25">
      <c r="E512"/>
    </row>
    <row r="513" spans="5:5" hidden="1" x14ac:dyDescent="0.25">
      <c r="E513"/>
    </row>
    <row r="514" spans="5:5" hidden="1" x14ac:dyDescent="0.25">
      <c r="E514"/>
    </row>
    <row r="515" spans="5:5" hidden="1" x14ac:dyDescent="0.25">
      <c r="E515"/>
    </row>
    <row r="516" spans="5:5" hidden="1" x14ac:dyDescent="0.25">
      <c r="E516"/>
    </row>
    <row r="517" spans="5:5" hidden="1" x14ac:dyDescent="0.25">
      <c r="E517"/>
    </row>
    <row r="518" spans="5:5" hidden="1" x14ac:dyDescent="0.25">
      <c r="E518"/>
    </row>
    <row r="519" spans="5:5" hidden="1" x14ac:dyDescent="0.25">
      <c r="E519"/>
    </row>
    <row r="520" spans="5:5" hidden="1" x14ac:dyDescent="0.25">
      <c r="E520"/>
    </row>
    <row r="521" spans="5:5" hidden="1" x14ac:dyDescent="0.25">
      <c r="E521"/>
    </row>
    <row r="522" spans="5:5" hidden="1" x14ac:dyDescent="0.25">
      <c r="E522"/>
    </row>
    <row r="523" spans="5:5" hidden="1" x14ac:dyDescent="0.25">
      <c r="E523"/>
    </row>
    <row r="524" spans="5:5" hidden="1" x14ac:dyDescent="0.25">
      <c r="E524"/>
    </row>
    <row r="525" spans="5:5" hidden="1" x14ac:dyDescent="0.25">
      <c r="E525"/>
    </row>
    <row r="526" spans="5:5" hidden="1" x14ac:dyDescent="0.25">
      <c r="E526"/>
    </row>
    <row r="527" spans="5:5" hidden="1" x14ac:dyDescent="0.25">
      <c r="E527"/>
    </row>
    <row r="528" spans="5:5" hidden="1" x14ac:dyDescent="0.25">
      <c r="E528"/>
    </row>
    <row r="529" spans="5:5" hidden="1" x14ac:dyDescent="0.25">
      <c r="E529"/>
    </row>
    <row r="530" spans="5:5" hidden="1" x14ac:dyDescent="0.25">
      <c r="E530"/>
    </row>
    <row r="531" spans="5:5" hidden="1" x14ac:dyDescent="0.25">
      <c r="E531"/>
    </row>
    <row r="532" spans="5:5" hidden="1" x14ac:dyDescent="0.25">
      <c r="E532"/>
    </row>
    <row r="533" spans="5:5" hidden="1" x14ac:dyDescent="0.25">
      <c r="E533"/>
    </row>
    <row r="534" spans="5:5" hidden="1" x14ac:dyDescent="0.25">
      <c r="E534"/>
    </row>
    <row r="535" spans="5:5" hidden="1" x14ac:dyDescent="0.25">
      <c r="E535"/>
    </row>
    <row r="536" spans="5:5" hidden="1" x14ac:dyDescent="0.25">
      <c r="E536"/>
    </row>
    <row r="537" spans="5:5" hidden="1" x14ac:dyDescent="0.25">
      <c r="E537"/>
    </row>
    <row r="538" spans="5:5" hidden="1" x14ac:dyDescent="0.25">
      <c r="E538"/>
    </row>
    <row r="539" spans="5:5" hidden="1" x14ac:dyDescent="0.25">
      <c r="E539"/>
    </row>
    <row r="540" spans="5:5" hidden="1" x14ac:dyDescent="0.25">
      <c r="E540"/>
    </row>
    <row r="541" spans="5:5" hidden="1" x14ac:dyDescent="0.25">
      <c r="E541"/>
    </row>
    <row r="542" spans="5:5" hidden="1" x14ac:dyDescent="0.25">
      <c r="E542"/>
    </row>
    <row r="543" spans="5:5" hidden="1" x14ac:dyDescent="0.25">
      <c r="E543"/>
    </row>
    <row r="544" spans="5:5" hidden="1" x14ac:dyDescent="0.25">
      <c r="E544"/>
    </row>
    <row r="545" spans="5:5" hidden="1" x14ac:dyDescent="0.25">
      <c r="E545"/>
    </row>
    <row r="546" spans="5:5" hidden="1" x14ac:dyDescent="0.25">
      <c r="E546"/>
    </row>
    <row r="547" spans="5:5" hidden="1" x14ac:dyDescent="0.25">
      <c r="E547"/>
    </row>
    <row r="548" spans="5:5" hidden="1" x14ac:dyDescent="0.25">
      <c r="E548"/>
    </row>
    <row r="549" spans="5:5" hidden="1" x14ac:dyDescent="0.25">
      <c r="E549"/>
    </row>
    <row r="550" spans="5:5" hidden="1" x14ac:dyDescent="0.25">
      <c r="E550"/>
    </row>
    <row r="551" spans="5:5" hidden="1" x14ac:dyDescent="0.25">
      <c r="E551"/>
    </row>
    <row r="552" spans="5:5" hidden="1" x14ac:dyDescent="0.25">
      <c r="E552"/>
    </row>
    <row r="553" spans="5:5" hidden="1" x14ac:dyDescent="0.25">
      <c r="E553"/>
    </row>
    <row r="554" spans="5:5" hidden="1" x14ac:dyDescent="0.25">
      <c r="E554"/>
    </row>
    <row r="555" spans="5:5" hidden="1" x14ac:dyDescent="0.25">
      <c r="E555"/>
    </row>
    <row r="556" spans="5:5" hidden="1" x14ac:dyDescent="0.25">
      <c r="E556"/>
    </row>
    <row r="557" spans="5:5" hidden="1" x14ac:dyDescent="0.25">
      <c r="E557"/>
    </row>
    <row r="558" spans="5:5" hidden="1" x14ac:dyDescent="0.25">
      <c r="E558"/>
    </row>
    <row r="559" spans="5:5" hidden="1" x14ac:dyDescent="0.25">
      <c r="E559"/>
    </row>
    <row r="560" spans="5:5" hidden="1" x14ac:dyDescent="0.25">
      <c r="E560"/>
    </row>
    <row r="561" spans="5:5" hidden="1" x14ac:dyDescent="0.25">
      <c r="E561"/>
    </row>
    <row r="562" spans="5:5" hidden="1" x14ac:dyDescent="0.25">
      <c r="E562"/>
    </row>
    <row r="563" spans="5:5" hidden="1" x14ac:dyDescent="0.25">
      <c r="E563"/>
    </row>
    <row r="564" spans="5:5" hidden="1" x14ac:dyDescent="0.25">
      <c r="E564"/>
    </row>
    <row r="565" spans="5:5" hidden="1" x14ac:dyDescent="0.25">
      <c r="E565"/>
    </row>
    <row r="566" spans="5:5" hidden="1" x14ac:dyDescent="0.25">
      <c r="E566"/>
    </row>
    <row r="567" spans="5:5" hidden="1" x14ac:dyDescent="0.25">
      <c r="E567"/>
    </row>
    <row r="568" spans="5:5" hidden="1" x14ac:dyDescent="0.25">
      <c r="E568"/>
    </row>
    <row r="569" spans="5:5" hidden="1" x14ac:dyDescent="0.25">
      <c r="E569"/>
    </row>
    <row r="570" spans="5:5" hidden="1" x14ac:dyDescent="0.25">
      <c r="E570"/>
    </row>
    <row r="571" spans="5:5" hidden="1" x14ac:dyDescent="0.25">
      <c r="E571"/>
    </row>
    <row r="572" spans="5:5" hidden="1" x14ac:dyDescent="0.25">
      <c r="E572"/>
    </row>
    <row r="573" spans="5:5" hidden="1" x14ac:dyDescent="0.25">
      <c r="E573"/>
    </row>
    <row r="574" spans="5:5" hidden="1" x14ac:dyDescent="0.25">
      <c r="E574"/>
    </row>
    <row r="575" spans="5:5" hidden="1" x14ac:dyDescent="0.25">
      <c r="E575"/>
    </row>
    <row r="576" spans="5:5" hidden="1" x14ac:dyDescent="0.25">
      <c r="E576"/>
    </row>
    <row r="577" spans="5:5" hidden="1" x14ac:dyDescent="0.25">
      <c r="E577"/>
    </row>
    <row r="578" spans="5:5" hidden="1" x14ac:dyDescent="0.25">
      <c r="E578"/>
    </row>
    <row r="579" spans="5:5" hidden="1" x14ac:dyDescent="0.25">
      <c r="E579"/>
    </row>
    <row r="580" spans="5:5" hidden="1" x14ac:dyDescent="0.25">
      <c r="E580"/>
    </row>
    <row r="581" spans="5:5" hidden="1" x14ac:dyDescent="0.25">
      <c r="E581"/>
    </row>
    <row r="582" spans="5:5" hidden="1" x14ac:dyDescent="0.25">
      <c r="E582"/>
    </row>
    <row r="583" spans="5:5" hidden="1" x14ac:dyDescent="0.25">
      <c r="E583"/>
    </row>
    <row r="584" spans="5:5" hidden="1" x14ac:dyDescent="0.25">
      <c r="E584"/>
    </row>
    <row r="585" spans="5:5" hidden="1" x14ac:dyDescent="0.25">
      <c r="E585"/>
    </row>
    <row r="586" spans="5:5" hidden="1" x14ac:dyDescent="0.25">
      <c r="E586"/>
    </row>
    <row r="587" spans="5:5" hidden="1" x14ac:dyDescent="0.25">
      <c r="E587"/>
    </row>
    <row r="588" spans="5:5" hidden="1" x14ac:dyDescent="0.25">
      <c r="E588"/>
    </row>
    <row r="589" spans="5:5" hidden="1" x14ac:dyDescent="0.25">
      <c r="E589"/>
    </row>
    <row r="590" spans="5:5" hidden="1" x14ac:dyDescent="0.25">
      <c r="E590"/>
    </row>
    <row r="591" spans="5:5" hidden="1" x14ac:dyDescent="0.25">
      <c r="E591"/>
    </row>
    <row r="592" spans="5:5" hidden="1" x14ac:dyDescent="0.25">
      <c r="E592"/>
    </row>
    <row r="593" spans="5:5" hidden="1" x14ac:dyDescent="0.25">
      <c r="E593"/>
    </row>
    <row r="594" spans="5:5" hidden="1" x14ac:dyDescent="0.25">
      <c r="E594"/>
    </row>
    <row r="595" spans="5:5" hidden="1" x14ac:dyDescent="0.25">
      <c r="E595"/>
    </row>
    <row r="596" spans="5:5" hidden="1" x14ac:dyDescent="0.25">
      <c r="E596"/>
    </row>
    <row r="597" spans="5:5" hidden="1" x14ac:dyDescent="0.25">
      <c r="E597"/>
    </row>
    <row r="598" spans="5:5" hidden="1" x14ac:dyDescent="0.25">
      <c r="E598"/>
    </row>
    <row r="599" spans="5:5" hidden="1" x14ac:dyDescent="0.25">
      <c r="E599"/>
    </row>
    <row r="600" spans="5:5" hidden="1" x14ac:dyDescent="0.25">
      <c r="E600"/>
    </row>
    <row r="601" spans="5:5" hidden="1" x14ac:dyDescent="0.25">
      <c r="E601"/>
    </row>
    <row r="602" spans="5:5" hidden="1" x14ac:dyDescent="0.25">
      <c r="E602"/>
    </row>
    <row r="603" spans="5:5" hidden="1" x14ac:dyDescent="0.25">
      <c r="E603"/>
    </row>
    <row r="604" spans="5:5" hidden="1" x14ac:dyDescent="0.25">
      <c r="E604"/>
    </row>
    <row r="605" spans="5:5" hidden="1" x14ac:dyDescent="0.25">
      <c r="E605"/>
    </row>
    <row r="606" spans="5:5" hidden="1" x14ac:dyDescent="0.25">
      <c r="E606"/>
    </row>
    <row r="607" spans="5:5" hidden="1" x14ac:dyDescent="0.25">
      <c r="E607"/>
    </row>
    <row r="608" spans="5:5" hidden="1" x14ac:dyDescent="0.25">
      <c r="E608"/>
    </row>
    <row r="609" spans="5:5" hidden="1" x14ac:dyDescent="0.25">
      <c r="E609"/>
    </row>
    <row r="610" spans="5:5" hidden="1" x14ac:dyDescent="0.25">
      <c r="E610"/>
    </row>
    <row r="611" spans="5:5" hidden="1" x14ac:dyDescent="0.25">
      <c r="E611"/>
    </row>
    <row r="612" spans="5:5" hidden="1" x14ac:dyDescent="0.25">
      <c r="E612"/>
    </row>
    <row r="613" spans="5:5" hidden="1" x14ac:dyDescent="0.25">
      <c r="E613"/>
    </row>
    <row r="614" spans="5:5" hidden="1" x14ac:dyDescent="0.25">
      <c r="E614"/>
    </row>
    <row r="615" spans="5:5" hidden="1" x14ac:dyDescent="0.25">
      <c r="E615"/>
    </row>
    <row r="616" spans="5:5" hidden="1" x14ac:dyDescent="0.25">
      <c r="E616"/>
    </row>
    <row r="617" spans="5:5" hidden="1" x14ac:dyDescent="0.25">
      <c r="E617"/>
    </row>
    <row r="618" spans="5:5" hidden="1" x14ac:dyDescent="0.25">
      <c r="E618"/>
    </row>
    <row r="619" spans="5:5" hidden="1" x14ac:dyDescent="0.25">
      <c r="E619"/>
    </row>
    <row r="620" spans="5:5" hidden="1" x14ac:dyDescent="0.25">
      <c r="E620"/>
    </row>
    <row r="621" spans="5:5" hidden="1" x14ac:dyDescent="0.25">
      <c r="E621"/>
    </row>
    <row r="622" spans="5:5" hidden="1" x14ac:dyDescent="0.25">
      <c r="E622"/>
    </row>
    <row r="623" spans="5:5" hidden="1" x14ac:dyDescent="0.25">
      <c r="E623"/>
    </row>
    <row r="624" spans="5:5" hidden="1" x14ac:dyDescent="0.25">
      <c r="E624"/>
    </row>
    <row r="625" spans="5:5" hidden="1" x14ac:dyDescent="0.25">
      <c r="E625"/>
    </row>
    <row r="626" spans="5:5" hidden="1" x14ac:dyDescent="0.25">
      <c r="E626"/>
    </row>
    <row r="627" spans="5:5" hidden="1" x14ac:dyDescent="0.25">
      <c r="E627"/>
    </row>
    <row r="628" spans="5:5" hidden="1" x14ac:dyDescent="0.25">
      <c r="E628"/>
    </row>
    <row r="629" spans="5:5" hidden="1" x14ac:dyDescent="0.25">
      <c r="E629"/>
    </row>
    <row r="630" spans="5:5" hidden="1" x14ac:dyDescent="0.25">
      <c r="E630"/>
    </row>
    <row r="631" spans="5:5" hidden="1" x14ac:dyDescent="0.25">
      <c r="E631"/>
    </row>
    <row r="632" spans="5:5" hidden="1" x14ac:dyDescent="0.25">
      <c r="E632"/>
    </row>
    <row r="633" spans="5:5" hidden="1" x14ac:dyDescent="0.25">
      <c r="E633"/>
    </row>
    <row r="634" spans="5:5" hidden="1" x14ac:dyDescent="0.25">
      <c r="E634"/>
    </row>
    <row r="635" spans="5:5" hidden="1" x14ac:dyDescent="0.25">
      <c r="E635"/>
    </row>
    <row r="636" spans="5:5" hidden="1" x14ac:dyDescent="0.25">
      <c r="E636"/>
    </row>
    <row r="637" spans="5:5" hidden="1" x14ac:dyDescent="0.25">
      <c r="E637"/>
    </row>
    <row r="638" spans="5:5" hidden="1" x14ac:dyDescent="0.25">
      <c r="E638"/>
    </row>
    <row r="639" spans="5:5" hidden="1" x14ac:dyDescent="0.25">
      <c r="E639"/>
    </row>
    <row r="640" spans="5:5" hidden="1" x14ac:dyDescent="0.25">
      <c r="E640"/>
    </row>
    <row r="641" spans="5:5" hidden="1" x14ac:dyDescent="0.25">
      <c r="E641"/>
    </row>
    <row r="642" spans="5:5" hidden="1" x14ac:dyDescent="0.25">
      <c r="E642"/>
    </row>
    <row r="643" spans="5:5" hidden="1" x14ac:dyDescent="0.25">
      <c r="E643"/>
    </row>
    <row r="644" spans="5:5" hidden="1" x14ac:dyDescent="0.25">
      <c r="E644"/>
    </row>
    <row r="645" spans="5:5" hidden="1" x14ac:dyDescent="0.25">
      <c r="E645"/>
    </row>
    <row r="646" spans="5:5" hidden="1" x14ac:dyDescent="0.25">
      <c r="E646"/>
    </row>
    <row r="647" spans="5:5" hidden="1" x14ac:dyDescent="0.25">
      <c r="E647"/>
    </row>
    <row r="648" spans="5:5" hidden="1" x14ac:dyDescent="0.25">
      <c r="E648"/>
    </row>
    <row r="649" spans="5:5" hidden="1" x14ac:dyDescent="0.25">
      <c r="E649"/>
    </row>
    <row r="650" spans="5:5" hidden="1" x14ac:dyDescent="0.25">
      <c r="E650"/>
    </row>
    <row r="651" spans="5:5" hidden="1" x14ac:dyDescent="0.25">
      <c r="E651"/>
    </row>
    <row r="652" spans="5:5" hidden="1" x14ac:dyDescent="0.25">
      <c r="E652"/>
    </row>
    <row r="653" spans="5:5" hidden="1" x14ac:dyDescent="0.25">
      <c r="E653"/>
    </row>
    <row r="654" spans="5:5" hidden="1" x14ac:dyDescent="0.25">
      <c r="E654"/>
    </row>
    <row r="655" spans="5:5" hidden="1" x14ac:dyDescent="0.25">
      <c r="E655"/>
    </row>
    <row r="656" spans="5:5" hidden="1" x14ac:dyDescent="0.25">
      <c r="E656"/>
    </row>
    <row r="657" spans="5:5" hidden="1" x14ac:dyDescent="0.25">
      <c r="E657"/>
    </row>
    <row r="658" spans="5:5" hidden="1" x14ac:dyDescent="0.25">
      <c r="E658"/>
    </row>
    <row r="659" spans="5:5" hidden="1" x14ac:dyDescent="0.25">
      <c r="E659"/>
    </row>
    <row r="660" spans="5:5" hidden="1" x14ac:dyDescent="0.25">
      <c r="E660"/>
    </row>
    <row r="661" spans="5:5" hidden="1" x14ac:dyDescent="0.25">
      <c r="E661"/>
    </row>
    <row r="662" spans="5:5" hidden="1" x14ac:dyDescent="0.25">
      <c r="E662"/>
    </row>
    <row r="663" spans="5:5" hidden="1" x14ac:dyDescent="0.25">
      <c r="E663"/>
    </row>
    <row r="664" spans="5:5" hidden="1" x14ac:dyDescent="0.25">
      <c r="E664"/>
    </row>
    <row r="665" spans="5:5" hidden="1" x14ac:dyDescent="0.25">
      <c r="E665"/>
    </row>
    <row r="666" spans="5:5" hidden="1" x14ac:dyDescent="0.25">
      <c r="E666"/>
    </row>
    <row r="667" spans="5:5" hidden="1" x14ac:dyDescent="0.25">
      <c r="E667"/>
    </row>
    <row r="668" spans="5:5" hidden="1" x14ac:dyDescent="0.25">
      <c r="E668"/>
    </row>
    <row r="669" spans="5:5" hidden="1" x14ac:dyDescent="0.25">
      <c r="E669"/>
    </row>
    <row r="670" spans="5:5" hidden="1" x14ac:dyDescent="0.25">
      <c r="E670"/>
    </row>
    <row r="671" spans="5:5" hidden="1" x14ac:dyDescent="0.25">
      <c r="E671"/>
    </row>
    <row r="672" spans="5:5" hidden="1" x14ac:dyDescent="0.25">
      <c r="E672"/>
    </row>
    <row r="673" spans="5:5" hidden="1" x14ac:dyDescent="0.25">
      <c r="E673"/>
    </row>
    <row r="674" spans="5:5" hidden="1" x14ac:dyDescent="0.25">
      <c r="E674"/>
    </row>
    <row r="675" spans="5:5" hidden="1" x14ac:dyDescent="0.25">
      <c r="E675"/>
    </row>
    <row r="676" spans="5:5" hidden="1" x14ac:dyDescent="0.25">
      <c r="E676"/>
    </row>
    <row r="677" spans="5:5" hidden="1" x14ac:dyDescent="0.25">
      <c r="E677"/>
    </row>
    <row r="678" spans="5:5" hidden="1" x14ac:dyDescent="0.25">
      <c r="E678"/>
    </row>
    <row r="679" spans="5:5" hidden="1" x14ac:dyDescent="0.25">
      <c r="E679"/>
    </row>
    <row r="680" spans="5:5" hidden="1" x14ac:dyDescent="0.25">
      <c r="E680"/>
    </row>
    <row r="681" spans="5:5" hidden="1" x14ac:dyDescent="0.25">
      <c r="E681"/>
    </row>
    <row r="682" spans="5:5" hidden="1" x14ac:dyDescent="0.25">
      <c r="E682"/>
    </row>
    <row r="683" spans="5:5" hidden="1" x14ac:dyDescent="0.25">
      <c r="E683"/>
    </row>
    <row r="684" spans="5:5" hidden="1" x14ac:dyDescent="0.25">
      <c r="E684"/>
    </row>
    <row r="685" spans="5:5" hidden="1" x14ac:dyDescent="0.25">
      <c r="E685"/>
    </row>
    <row r="686" spans="5:5" hidden="1" x14ac:dyDescent="0.25">
      <c r="E686"/>
    </row>
    <row r="687" spans="5:5" hidden="1" x14ac:dyDescent="0.25">
      <c r="E687"/>
    </row>
    <row r="688" spans="5:5" hidden="1" x14ac:dyDescent="0.25">
      <c r="E688"/>
    </row>
    <row r="689" spans="5:5" hidden="1" x14ac:dyDescent="0.25">
      <c r="E689"/>
    </row>
    <row r="690" spans="5:5" hidden="1" x14ac:dyDescent="0.25">
      <c r="E690"/>
    </row>
    <row r="691" spans="5:5" hidden="1" x14ac:dyDescent="0.25">
      <c r="E691"/>
    </row>
    <row r="692" spans="5:5" hidden="1" x14ac:dyDescent="0.25">
      <c r="E692"/>
    </row>
    <row r="693" spans="5:5" hidden="1" x14ac:dyDescent="0.25">
      <c r="E693"/>
    </row>
    <row r="694" spans="5:5" hidden="1" x14ac:dyDescent="0.25">
      <c r="E694"/>
    </row>
    <row r="695" spans="5:5" hidden="1" x14ac:dyDescent="0.25">
      <c r="E695"/>
    </row>
    <row r="696" spans="5:5" hidden="1" x14ac:dyDescent="0.25">
      <c r="E696"/>
    </row>
    <row r="697" spans="5:5" hidden="1" x14ac:dyDescent="0.25">
      <c r="E697"/>
    </row>
    <row r="698" spans="5:5" hidden="1" x14ac:dyDescent="0.25">
      <c r="E698"/>
    </row>
    <row r="699" spans="5:5" hidden="1" x14ac:dyDescent="0.25">
      <c r="E699"/>
    </row>
    <row r="700" spans="5:5" hidden="1" x14ac:dyDescent="0.25">
      <c r="E700"/>
    </row>
    <row r="701" spans="5:5" hidden="1" x14ac:dyDescent="0.25">
      <c r="E701"/>
    </row>
    <row r="702" spans="5:5" hidden="1" x14ac:dyDescent="0.25">
      <c r="E702"/>
    </row>
    <row r="703" spans="5:5" hidden="1" x14ac:dyDescent="0.25">
      <c r="E703"/>
    </row>
    <row r="704" spans="5:5" hidden="1" x14ac:dyDescent="0.25">
      <c r="E704"/>
    </row>
    <row r="705" spans="5:5" hidden="1" x14ac:dyDescent="0.25">
      <c r="E705"/>
    </row>
    <row r="706" spans="5:5" hidden="1" x14ac:dyDescent="0.25">
      <c r="E706"/>
    </row>
    <row r="707" spans="5:5" hidden="1" x14ac:dyDescent="0.25">
      <c r="E707"/>
    </row>
    <row r="708" spans="5:5" hidden="1" x14ac:dyDescent="0.25">
      <c r="E708"/>
    </row>
    <row r="709" spans="5:5" hidden="1" x14ac:dyDescent="0.25">
      <c r="E709"/>
    </row>
    <row r="710" spans="5:5" hidden="1" x14ac:dyDescent="0.25">
      <c r="E710"/>
    </row>
    <row r="711" spans="5:5" hidden="1" x14ac:dyDescent="0.25">
      <c r="E711"/>
    </row>
    <row r="712" spans="5:5" hidden="1" x14ac:dyDescent="0.25">
      <c r="E712"/>
    </row>
    <row r="713" spans="5:5" hidden="1" x14ac:dyDescent="0.25">
      <c r="E713"/>
    </row>
    <row r="714" spans="5:5" hidden="1" x14ac:dyDescent="0.25">
      <c r="E714"/>
    </row>
    <row r="715" spans="5:5" hidden="1" x14ac:dyDescent="0.25">
      <c r="E715"/>
    </row>
    <row r="716" spans="5:5" hidden="1" x14ac:dyDescent="0.25">
      <c r="E716"/>
    </row>
    <row r="717" spans="5:5" hidden="1" x14ac:dyDescent="0.25">
      <c r="E717"/>
    </row>
    <row r="718" spans="5:5" hidden="1" x14ac:dyDescent="0.25">
      <c r="E718"/>
    </row>
    <row r="719" spans="5:5" hidden="1" x14ac:dyDescent="0.25">
      <c r="E719"/>
    </row>
    <row r="720" spans="5:5" hidden="1" x14ac:dyDescent="0.25">
      <c r="E720"/>
    </row>
    <row r="721" spans="5:5" hidden="1" x14ac:dyDescent="0.25">
      <c r="E721"/>
    </row>
    <row r="722" spans="5:5" hidden="1" x14ac:dyDescent="0.25">
      <c r="E722"/>
    </row>
    <row r="723" spans="5:5" hidden="1" x14ac:dyDescent="0.25">
      <c r="E723"/>
    </row>
    <row r="724" spans="5:5" hidden="1" x14ac:dyDescent="0.25">
      <c r="E724"/>
    </row>
    <row r="725" spans="5:5" hidden="1" x14ac:dyDescent="0.25">
      <c r="E725"/>
    </row>
    <row r="726" spans="5:5" hidden="1" x14ac:dyDescent="0.25">
      <c r="E726"/>
    </row>
    <row r="727" spans="5:5" hidden="1" x14ac:dyDescent="0.25">
      <c r="E727"/>
    </row>
    <row r="728" spans="5:5" hidden="1" x14ac:dyDescent="0.25">
      <c r="E728"/>
    </row>
    <row r="729" spans="5:5" hidden="1" x14ac:dyDescent="0.25">
      <c r="E729"/>
    </row>
    <row r="730" spans="5:5" hidden="1" x14ac:dyDescent="0.25">
      <c r="E730"/>
    </row>
    <row r="731" spans="5:5" hidden="1" x14ac:dyDescent="0.25">
      <c r="E731"/>
    </row>
    <row r="732" spans="5:5" hidden="1" x14ac:dyDescent="0.25">
      <c r="E732"/>
    </row>
    <row r="733" spans="5:5" hidden="1" x14ac:dyDescent="0.25">
      <c r="E733"/>
    </row>
    <row r="734" spans="5:5" hidden="1" x14ac:dyDescent="0.25">
      <c r="E734"/>
    </row>
    <row r="735" spans="5:5" hidden="1" x14ac:dyDescent="0.25">
      <c r="E735"/>
    </row>
    <row r="736" spans="5:5" hidden="1" x14ac:dyDescent="0.25">
      <c r="E736"/>
    </row>
    <row r="737" spans="5:5" hidden="1" x14ac:dyDescent="0.25">
      <c r="E737"/>
    </row>
    <row r="738" spans="5:5" hidden="1" x14ac:dyDescent="0.25">
      <c r="E738"/>
    </row>
    <row r="739" spans="5:5" hidden="1" x14ac:dyDescent="0.25">
      <c r="E739"/>
    </row>
    <row r="740" spans="5:5" hidden="1" x14ac:dyDescent="0.25">
      <c r="E740"/>
    </row>
    <row r="741" spans="5:5" hidden="1" x14ac:dyDescent="0.25">
      <c r="E741"/>
    </row>
    <row r="742" spans="5:5" hidden="1" x14ac:dyDescent="0.25">
      <c r="E742"/>
    </row>
    <row r="743" spans="5:5" hidden="1" x14ac:dyDescent="0.25">
      <c r="E743"/>
    </row>
    <row r="744" spans="5:5" hidden="1" x14ac:dyDescent="0.25">
      <c r="E744"/>
    </row>
    <row r="745" spans="5:5" hidden="1" x14ac:dyDescent="0.25">
      <c r="E745"/>
    </row>
    <row r="746" spans="5:5" hidden="1" x14ac:dyDescent="0.25">
      <c r="E746"/>
    </row>
    <row r="747" spans="5:5" hidden="1" x14ac:dyDescent="0.25">
      <c r="E747"/>
    </row>
    <row r="748" spans="5:5" hidden="1" x14ac:dyDescent="0.25">
      <c r="E748"/>
    </row>
    <row r="749" spans="5:5" hidden="1" x14ac:dyDescent="0.25">
      <c r="E749"/>
    </row>
    <row r="750" spans="5:5" hidden="1" x14ac:dyDescent="0.25">
      <c r="E750"/>
    </row>
    <row r="751" spans="5:5" hidden="1" x14ac:dyDescent="0.25">
      <c r="E751"/>
    </row>
    <row r="752" spans="5:5" hidden="1" x14ac:dyDescent="0.25">
      <c r="E752"/>
    </row>
    <row r="753" spans="5:5" hidden="1" x14ac:dyDescent="0.25">
      <c r="E753"/>
    </row>
    <row r="754" spans="5:5" hidden="1" x14ac:dyDescent="0.25">
      <c r="E754"/>
    </row>
    <row r="755" spans="5:5" hidden="1" x14ac:dyDescent="0.25">
      <c r="E755"/>
    </row>
    <row r="756" spans="5:5" hidden="1" x14ac:dyDescent="0.25">
      <c r="E756"/>
    </row>
    <row r="757" spans="5:5" hidden="1" x14ac:dyDescent="0.25">
      <c r="E757"/>
    </row>
    <row r="758" spans="5:5" hidden="1" x14ac:dyDescent="0.25">
      <c r="E758"/>
    </row>
    <row r="759" spans="5:5" hidden="1" x14ac:dyDescent="0.25">
      <c r="E759"/>
    </row>
    <row r="760" spans="5:5" hidden="1" x14ac:dyDescent="0.25">
      <c r="E760"/>
    </row>
    <row r="761" spans="5:5" hidden="1" x14ac:dyDescent="0.25">
      <c r="E761"/>
    </row>
    <row r="762" spans="5:5" hidden="1" x14ac:dyDescent="0.25">
      <c r="E762"/>
    </row>
    <row r="763" spans="5:5" hidden="1" x14ac:dyDescent="0.25">
      <c r="E763"/>
    </row>
    <row r="764" spans="5:5" hidden="1" x14ac:dyDescent="0.25">
      <c r="E764"/>
    </row>
    <row r="765" spans="5:5" hidden="1" x14ac:dyDescent="0.25">
      <c r="E765"/>
    </row>
    <row r="766" spans="5:5" hidden="1" x14ac:dyDescent="0.25">
      <c r="E766"/>
    </row>
    <row r="767" spans="5:5" hidden="1" x14ac:dyDescent="0.25">
      <c r="E767"/>
    </row>
    <row r="768" spans="5:5" hidden="1" x14ac:dyDescent="0.25">
      <c r="E768"/>
    </row>
    <row r="769" spans="5:5" hidden="1" x14ac:dyDescent="0.25">
      <c r="E769"/>
    </row>
    <row r="770" spans="5:5" hidden="1" x14ac:dyDescent="0.25">
      <c r="E770"/>
    </row>
    <row r="771" spans="5:5" hidden="1" x14ac:dyDescent="0.25">
      <c r="E771"/>
    </row>
    <row r="772" spans="5:5" hidden="1" x14ac:dyDescent="0.25">
      <c r="E772"/>
    </row>
    <row r="773" spans="5:5" hidden="1" x14ac:dyDescent="0.25">
      <c r="E773"/>
    </row>
    <row r="774" spans="5:5" hidden="1" x14ac:dyDescent="0.25">
      <c r="E774"/>
    </row>
    <row r="775" spans="5:5" hidden="1" x14ac:dyDescent="0.25">
      <c r="E775"/>
    </row>
    <row r="776" spans="5:5" hidden="1" x14ac:dyDescent="0.25">
      <c r="E776"/>
    </row>
    <row r="777" spans="5:5" hidden="1" x14ac:dyDescent="0.25">
      <c r="E777"/>
    </row>
    <row r="778" spans="5:5" hidden="1" x14ac:dyDescent="0.25">
      <c r="E778"/>
    </row>
    <row r="779" spans="5:5" hidden="1" x14ac:dyDescent="0.25">
      <c r="E779"/>
    </row>
    <row r="780" spans="5:5" hidden="1" x14ac:dyDescent="0.25">
      <c r="E780"/>
    </row>
    <row r="781" spans="5:5" hidden="1" x14ac:dyDescent="0.25">
      <c r="E781"/>
    </row>
    <row r="782" spans="5:5" hidden="1" x14ac:dyDescent="0.25">
      <c r="E782"/>
    </row>
    <row r="783" spans="5:5" hidden="1" x14ac:dyDescent="0.25">
      <c r="E783"/>
    </row>
    <row r="784" spans="5:5" hidden="1" x14ac:dyDescent="0.25">
      <c r="E784"/>
    </row>
    <row r="785" spans="5:5" hidden="1" x14ac:dyDescent="0.25">
      <c r="E785"/>
    </row>
    <row r="786" spans="5:5" hidden="1" x14ac:dyDescent="0.25">
      <c r="E786"/>
    </row>
    <row r="787" spans="5:5" hidden="1" x14ac:dyDescent="0.25">
      <c r="E787"/>
    </row>
    <row r="788" spans="5:5" hidden="1" x14ac:dyDescent="0.25">
      <c r="E788"/>
    </row>
    <row r="789" spans="5:5" hidden="1" x14ac:dyDescent="0.25">
      <c r="E789"/>
    </row>
    <row r="790" spans="5:5" hidden="1" x14ac:dyDescent="0.25">
      <c r="E790"/>
    </row>
    <row r="791" spans="5:5" hidden="1" x14ac:dyDescent="0.25">
      <c r="E791"/>
    </row>
    <row r="792" spans="5:5" hidden="1" x14ac:dyDescent="0.25">
      <c r="E792"/>
    </row>
    <row r="793" spans="5:5" hidden="1" x14ac:dyDescent="0.25">
      <c r="E793"/>
    </row>
    <row r="794" spans="5:5" hidden="1" x14ac:dyDescent="0.25">
      <c r="E794"/>
    </row>
    <row r="795" spans="5:5" hidden="1" x14ac:dyDescent="0.25">
      <c r="E795"/>
    </row>
    <row r="796" spans="5:5" hidden="1" x14ac:dyDescent="0.25">
      <c r="E796"/>
    </row>
    <row r="797" spans="5:5" hidden="1" x14ac:dyDescent="0.25">
      <c r="E797"/>
    </row>
    <row r="798" spans="5:5" hidden="1" x14ac:dyDescent="0.25">
      <c r="E798"/>
    </row>
    <row r="799" spans="5:5" hidden="1" x14ac:dyDescent="0.25">
      <c r="E799"/>
    </row>
    <row r="800" spans="5:5" hidden="1" x14ac:dyDescent="0.25">
      <c r="E800"/>
    </row>
    <row r="801" spans="5:5" hidden="1" x14ac:dyDescent="0.25">
      <c r="E801"/>
    </row>
    <row r="802" spans="5:5" hidden="1" x14ac:dyDescent="0.25">
      <c r="E802"/>
    </row>
    <row r="803" spans="5:5" hidden="1" x14ac:dyDescent="0.25">
      <c r="E803"/>
    </row>
    <row r="804" spans="5:5" hidden="1" x14ac:dyDescent="0.25">
      <c r="E804"/>
    </row>
    <row r="805" spans="5:5" hidden="1" x14ac:dyDescent="0.25">
      <c r="E805"/>
    </row>
    <row r="806" spans="5:5" hidden="1" x14ac:dyDescent="0.25">
      <c r="E806"/>
    </row>
    <row r="807" spans="5:5" hidden="1" x14ac:dyDescent="0.25">
      <c r="E807"/>
    </row>
    <row r="808" spans="5:5" hidden="1" x14ac:dyDescent="0.25">
      <c r="E808"/>
    </row>
    <row r="809" spans="5:5" hidden="1" x14ac:dyDescent="0.25">
      <c r="E809"/>
    </row>
    <row r="810" spans="5:5" hidden="1" x14ac:dyDescent="0.25">
      <c r="E810"/>
    </row>
    <row r="811" spans="5:5" hidden="1" x14ac:dyDescent="0.25">
      <c r="E811"/>
    </row>
    <row r="812" spans="5:5" hidden="1" x14ac:dyDescent="0.25">
      <c r="E812"/>
    </row>
    <row r="813" spans="5:5" hidden="1" x14ac:dyDescent="0.25">
      <c r="E813"/>
    </row>
    <row r="814" spans="5:5" hidden="1" x14ac:dyDescent="0.25">
      <c r="E814"/>
    </row>
    <row r="815" spans="5:5" hidden="1" x14ac:dyDescent="0.25">
      <c r="E815"/>
    </row>
    <row r="816" spans="5:5" hidden="1" x14ac:dyDescent="0.25">
      <c r="E816"/>
    </row>
    <row r="817" spans="5:5" hidden="1" x14ac:dyDescent="0.25">
      <c r="E817"/>
    </row>
    <row r="818" spans="5:5" hidden="1" x14ac:dyDescent="0.25">
      <c r="E818"/>
    </row>
    <row r="819" spans="5:5" hidden="1" x14ac:dyDescent="0.25">
      <c r="E819"/>
    </row>
    <row r="820" spans="5:5" hidden="1" x14ac:dyDescent="0.25">
      <c r="E820"/>
    </row>
    <row r="821" spans="5:5" hidden="1" x14ac:dyDescent="0.25">
      <c r="E821"/>
    </row>
    <row r="822" spans="5:5" hidden="1" x14ac:dyDescent="0.25">
      <c r="E822"/>
    </row>
    <row r="823" spans="5:5" hidden="1" x14ac:dyDescent="0.25">
      <c r="E823"/>
    </row>
    <row r="824" spans="5:5" hidden="1" x14ac:dyDescent="0.25">
      <c r="E824"/>
    </row>
    <row r="825" spans="5:5" hidden="1" x14ac:dyDescent="0.25">
      <c r="E825"/>
    </row>
    <row r="826" spans="5:5" hidden="1" x14ac:dyDescent="0.25">
      <c r="E826"/>
    </row>
    <row r="827" spans="5:5" hidden="1" x14ac:dyDescent="0.25">
      <c r="E827"/>
    </row>
    <row r="828" spans="5:5" hidden="1" x14ac:dyDescent="0.25">
      <c r="E828"/>
    </row>
    <row r="829" spans="5:5" hidden="1" x14ac:dyDescent="0.25">
      <c r="E829"/>
    </row>
    <row r="830" spans="5:5" hidden="1" x14ac:dyDescent="0.25">
      <c r="E830"/>
    </row>
    <row r="831" spans="5:5" hidden="1" x14ac:dyDescent="0.25">
      <c r="E831"/>
    </row>
    <row r="832" spans="5:5" hidden="1" x14ac:dyDescent="0.25">
      <c r="E832"/>
    </row>
    <row r="833" spans="5:5" hidden="1" x14ac:dyDescent="0.25">
      <c r="E833"/>
    </row>
    <row r="834" spans="5:5" hidden="1" x14ac:dyDescent="0.25">
      <c r="E834"/>
    </row>
    <row r="835" spans="5:5" hidden="1" x14ac:dyDescent="0.25">
      <c r="E835"/>
    </row>
    <row r="836" spans="5:5" hidden="1" x14ac:dyDescent="0.25">
      <c r="E836"/>
    </row>
    <row r="837" spans="5:5" hidden="1" x14ac:dyDescent="0.25">
      <c r="E837"/>
    </row>
    <row r="838" spans="5:5" hidden="1" x14ac:dyDescent="0.25">
      <c r="E838"/>
    </row>
    <row r="839" spans="5:5" hidden="1" x14ac:dyDescent="0.25">
      <c r="E839"/>
    </row>
    <row r="840" spans="5:5" hidden="1" x14ac:dyDescent="0.25">
      <c r="E840"/>
    </row>
    <row r="841" spans="5:5" hidden="1" x14ac:dyDescent="0.25">
      <c r="E841"/>
    </row>
    <row r="842" spans="5:5" hidden="1" x14ac:dyDescent="0.25">
      <c r="E842"/>
    </row>
    <row r="843" spans="5:5" hidden="1" x14ac:dyDescent="0.25">
      <c r="E843"/>
    </row>
    <row r="844" spans="5:5" hidden="1" x14ac:dyDescent="0.25">
      <c r="E844"/>
    </row>
    <row r="845" spans="5:5" hidden="1" x14ac:dyDescent="0.25">
      <c r="E845"/>
    </row>
    <row r="846" spans="5:5" hidden="1" x14ac:dyDescent="0.25">
      <c r="E846"/>
    </row>
    <row r="847" spans="5:5" hidden="1" x14ac:dyDescent="0.25">
      <c r="E847"/>
    </row>
    <row r="848" spans="5:5" hidden="1" x14ac:dyDescent="0.25">
      <c r="E848"/>
    </row>
    <row r="849" spans="5:5" hidden="1" x14ac:dyDescent="0.25">
      <c r="E849"/>
    </row>
    <row r="850" spans="5:5" hidden="1" x14ac:dyDescent="0.25">
      <c r="E850"/>
    </row>
    <row r="851" spans="5:5" hidden="1" x14ac:dyDescent="0.25">
      <c r="E851"/>
    </row>
    <row r="852" spans="5:5" hidden="1" x14ac:dyDescent="0.25">
      <c r="E852"/>
    </row>
    <row r="853" spans="5:5" hidden="1" x14ac:dyDescent="0.25">
      <c r="E853"/>
    </row>
    <row r="854" spans="5:5" hidden="1" x14ac:dyDescent="0.25">
      <c r="E854"/>
    </row>
    <row r="855" spans="5:5" hidden="1" x14ac:dyDescent="0.25">
      <c r="E855"/>
    </row>
    <row r="856" spans="5:5" hidden="1" x14ac:dyDescent="0.25">
      <c r="E856"/>
    </row>
    <row r="857" spans="5:5" hidden="1" x14ac:dyDescent="0.25">
      <c r="E857"/>
    </row>
    <row r="858" spans="5:5" hidden="1" x14ac:dyDescent="0.25">
      <c r="E858"/>
    </row>
    <row r="859" spans="5:5" hidden="1" x14ac:dyDescent="0.25">
      <c r="E859"/>
    </row>
    <row r="860" spans="5:5" hidden="1" x14ac:dyDescent="0.25">
      <c r="E860"/>
    </row>
    <row r="861" spans="5:5" hidden="1" x14ac:dyDescent="0.25">
      <c r="E861"/>
    </row>
    <row r="862" spans="5:5" hidden="1" x14ac:dyDescent="0.25">
      <c r="E862"/>
    </row>
    <row r="863" spans="5:5" hidden="1" x14ac:dyDescent="0.25">
      <c r="E863"/>
    </row>
    <row r="864" spans="5:5" hidden="1" x14ac:dyDescent="0.25">
      <c r="E864"/>
    </row>
    <row r="865" spans="5:5" hidden="1" x14ac:dyDescent="0.25">
      <c r="E865"/>
    </row>
    <row r="866" spans="5:5" hidden="1" x14ac:dyDescent="0.25">
      <c r="E866"/>
    </row>
    <row r="867" spans="5:5" hidden="1" x14ac:dyDescent="0.25">
      <c r="E867"/>
    </row>
    <row r="868" spans="5:5" hidden="1" x14ac:dyDescent="0.25">
      <c r="E868"/>
    </row>
    <row r="869" spans="5:5" hidden="1" x14ac:dyDescent="0.25">
      <c r="E869"/>
    </row>
    <row r="870" spans="5:5" hidden="1" x14ac:dyDescent="0.25">
      <c r="E870"/>
    </row>
    <row r="871" spans="5:5" hidden="1" x14ac:dyDescent="0.25">
      <c r="E871"/>
    </row>
    <row r="872" spans="5:5" hidden="1" x14ac:dyDescent="0.25">
      <c r="E872"/>
    </row>
    <row r="873" spans="5:5" hidden="1" x14ac:dyDescent="0.25">
      <c r="E873"/>
    </row>
    <row r="874" spans="5:5" hidden="1" x14ac:dyDescent="0.25">
      <c r="E874"/>
    </row>
    <row r="875" spans="5:5" hidden="1" x14ac:dyDescent="0.25">
      <c r="E875"/>
    </row>
    <row r="876" spans="5:5" hidden="1" x14ac:dyDescent="0.25">
      <c r="E876"/>
    </row>
    <row r="877" spans="5:5" hidden="1" x14ac:dyDescent="0.25">
      <c r="E877"/>
    </row>
    <row r="878" spans="5:5" hidden="1" x14ac:dyDescent="0.25">
      <c r="E878"/>
    </row>
    <row r="879" spans="5:5" hidden="1" x14ac:dyDescent="0.25">
      <c r="E879"/>
    </row>
    <row r="880" spans="5:5" hidden="1" x14ac:dyDescent="0.25">
      <c r="E880"/>
    </row>
    <row r="881" spans="5:5" hidden="1" x14ac:dyDescent="0.25">
      <c r="E881"/>
    </row>
    <row r="882" spans="5:5" hidden="1" x14ac:dyDescent="0.25">
      <c r="E882"/>
    </row>
    <row r="883" spans="5:5" hidden="1" x14ac:dyDescent="0.25">
      <c r="E883"/>
    </row>
    <row r="884" spans="5:5" hidden="1" x14ac:dyDescent="0.25">
      <c r="E884"/>
    </row>
    <row r="885" spans="5:5" hidden="1" x14ac:dyDescent="0.25">
      <c r="E885"/>
    </row>
    <row r="886" spans="5:5" hidden="1" x14ac:dyDescent="0.25">
      <c r="E886"/>
    </row>
    <row r="887" spans="5:5" hidden="1" x14ac:dyDescent="0.25">
      <c r="E887"/>
    </row>
    <row r="888" spans="5:5" hidden="1" x14ac:dyDescent="0.25">
      <c r="E888"/>
    </row>
    <row r="889" spans="5:5" hidden="1" x14ac:dyDescent="0.25">
      <c r="E889"/>
    </row>
    <row r="890" spans="5:5" hidden="1" x14ac:dyDescent="0.25">
      <c r="E890"/>
    </row>
    <row r="891" spans="5:5" hidden="1" x14ac:dyDescent="0.25">
      <c r="E891"/>
    </row>
    <row r="892" spans="5:5" hidden="1" x14ac:dyDescent="0.25">
      <c r="E892"/>
    </row>
    <row r="893" spans="5:5" hidden="1" x14ac:dyDescent="0.25">
      <c r="E893"/>
    </row>
    <row r="894" spans="5:5" hidden="1" x14ac:dyDescent="0.25">
      <c r="E894"/>
    </row>
    <row r="895" spans="5:5" hidden="1" x14ac:dyDescent="0.25">
      <c r="E895"/>
    </row>
    <row r="896" spans="5:5" hidden="1" x14ac:dyDescent="0.25">
      <c r="E896"/>
    </row>
    <row r="897" spans="5:5" hidden="1" x14ac:dyDescent="0.25">
      <c r="E897"/>
    </row>
    <row r="898" spans="5:5" hidden="1" x14ac:dyDescent="0.25">
      <c r="E898"/>
    </row>
    <row r="899" spans="5:5" hidden="1" x14ac:dyDescent="0.25">
      <c r="E899"/>
    </row>
    <row r="900" spans="5:5" hidden="1" x14ac:dyDescent="0.25">
      <c r="E900"/>
    </row>
    <row r="901" spans="5:5" hidden="1" x14ac:dyDescent="0.25">
      <c r="E901"/>
    </row>
    <row r="902" spans="5:5" hidden="1" x14ac:dyDescent="0.25">
      <c r="E902"/>
    </row>
    <row r="903" spans="5:5" hidden="1" x14ac:dyDescent="0.25">
      <c r="E903"/>
    </row>
    <row r="904" spans="5:5" hidden="1" x14ac:dyDescent="0.25">
      <c r="E904"/>
    </row>
    <row r="905" spans="5:5" hidden="1" x14ac:dyDescent="0.25">
      <c r="E905"/>
    </row>
    <row r="906" spans="5:5" hidden="1" x14ac:dyDescent="0.25">
      <c r="E906"/>
    </row>
    <row r="907" spans="5:5" hidden="1" x14ac:dyDescent="0.25">
      <c r="E907"/>
    </row>
    <row r="908" spans="5:5" hidden="1" x14ac:dyDescent="0.25">
      <c r="E908"/>
    </row>
    <row r="909" spans="5:5" hidden="1" x14ac:dyDescent="0.25">
      <c r="E909"/>
    </row>
    <row r="910" spans="5:5" hidden="1" x14ac:dyDescent="0.25">
      <c r="E910"/>
    </row>
    <row r="911" spans="5:5" hidden="1" x14ac:dyDescent="0.25">
      <c r="E911"/>
    </row>
    <row r="912" spans="5:5" hidden="1" x14ac:dyDescent="0.25">
      <c r="E912"/>
    </row>
    <row r="913" spans="5:5" hidden="1" x14ac:dyDescent="0.25">
      <c r="E913"/>
    </row>
    <row r="914" spans="5:5" hidden="1" x14ac:dyDescent="0.25">
      <c r="E914"/>
    </row>
    <row r="915" spans="5:5" hidden="1" x14ac:dyDescent="0.25">
      <c r="E915"/>
    </row>
    <row r="916" spans="5:5" hidden="1" x14ac:dyDescent="0.25">
      <c r="E916"/>
    </row>
    <row r="917" spans="5:5" hidden="1" x14ac:dyDescent="0.25">
      <c r="E917"/>
    </row>
    <row r="918" spans="5:5" hidden="1" x14ac:dyDescent="0.25">
      <c r="E918"/>
    </row>
    <row r="919" spans="5:5" hidden="1" x14ac:dyDescent="0.25">
      <c r="E919"/>
    </row>
    <row r="920" spans="5:5" hidden="1" x14ac:dyDescent="0.25">
      <c r="E920"/>
    </row>
    <row r="921" spans="5:5" hidden="1" x14ac:dyDescent="0.25">
      <c r="E921"/>
    </row>
    <row r="922" spans="5:5" hidden="1" x14ac:dyDescent="0.25">
      <c r="E922"/>
    </row>
    <row r="923" spans="5:5" hidden="1" x14ac:dyDescent="0.25">
      <c r="E923"/>
    </row>
    <row r="924" spans="5:5" hidden="1" x14ac:dyDescent="0.25">
      <c r="E924"/>
    </row>
    <row r="925" spans="5:5" hidden="1" x14ac:dyDescent="0.25">
      <c r="E925"/>
    </row>
    <row r="926" spans="5:5" hidden="1" x14ac:dyDescent="0.25">
      <c r="E926"/>
    </row>
    <row r="927" spans="5:5" hidden="1" x14ac:dyDescent="0.25">
      <c r="E927"/>
    </row>
    <row r="928" spans="5:5" hidden="1" x14ac:dyDescent="0.25">
      <c r="E928"/>
    </row>
    <row r="929" spans="5:5" hidden="1" x14ac:dyDescent="0.25">
      <c r="E929"/>
    </row>
    <row r="930" spans="5:5" hidden="1" x14ac:dyDescent="0.25">
      <c r="E930"/>
    </row>
    <row r="931" spans="5:5" hidden="1" x14ac:dyDescent="0.25">
      <c r="E931"/>
    </row>
    <row r="932" spans="5:5" hidden="1" x14ac:dyDescent="0.25">
      <c r="E932"/>
    </row>
    <row r="933" spans="5:5" hidden="1" x14ac:dyDescent="0.25">
      <c r="E933"/>
    </row>
    <row r="934" spans="5:5" hidden="1" x14ac:dyDescent="0.25">
      <c r="E934"/>
    </row>
    <row r="935" spans="5:5" hidden="1" x14ac:dyDescent="0.25">
      <c r="E935"/>
    </row>
    <row r="936" spans="5:5" hidden="1" x14ac:dyDescent="0.25">
      <c r="E936"/>
    </row>
    <row r="937" spans="5:5" hidden="1" x14ac:dyDescent="0.25">
      <c r="E937"/>
    </row>
    <row r="938" spans="5:5" hidden="1" x14ac:dyDescent="0.25">
      <c r="E938"/>
    </row>
    <row r="939" spans="5:5" hidden="1" x14ac:dyDescent="0.25">
      <c r="E939"/>
    </row>
    <row r="940" spans="5:5" hidden="1" x14ac:dyDescent="0.25">
      <c r="E940"/>
    </row>
    <row r="941" spans="5:5" hidden="1" x14ac:dyDescent="0.25">
      <c r="E941"/>
    </row>
    <row r="942" spans="5:5" hidden="1" x14ac:dyDescent="0.25">
      <c r="E942"/>
    </row>
    <row r="943" spans="5:5" hidden="1" x14ac:dyDescent="0.25">
      <c r="E943"/>
    </row>
    <row r="944" spans="5:5" hidden="1" x14ac:dyDescent="0.25">
      <c r="E944"/>
    </row>
    <row r="945" spans="5:5" hidden="1" x14ac:dyDescent="0.25">
      <c r="E945"/>
    </row>
    <row r="946" spans="5:5" hidden="1" x14ac:dyDescent="0.25">
      <c r="E946"/>
    </row>
    <row r="947" spans="5:5" hidden="1" x14ac:dyDescent="0.25">
      <c r="E947"/>
    </row>
    <row r="948" spans="5:5" hidden="1" x14ac:dyDescent="0.25">
      <c r="E948"/>
    </row>
    <row r="949" spans="5:5" hidden="1" x14ac:dyDescent="0.25">
      <c r="E949"/>
    </row>
    <row r="950" spans="5:5" hidden="1" x14ac:dyDescent="0.25">
      <c r="E950"/>
    </row>
    <row r="951" spans="5:5" hidden="1" x14ac:dyDescent="0.25">
      <c r="E951"/>
    </row>
    <row r="952" spans="5:5" hidden="1" x14ac:dyDescent="0.25">
      <c r="E952"/>
    </row>
    <row r="953" spans="5:5" hidden="1" x14ac:dyDescent="0.25">
      <c r="E953"/>
    </row>
    <row r="954" spans="5:5" hidden="1" x14ac:dyDescent="0.25">
      <c r="E954"/>
    </row>
    <row r="955" spans="5:5" hidden="1" x14ac:dyDescent="0.25">
      <c r="E955"/>
    </row>
    <row r="956" spans="5:5" hidden="1" x14ac:dyDescent="0.25">
      <c r="E956"/>
    </row>
    <row r="957" spans="5:5" hidden="1" x14ac:dyDescent="0.25">
      <c r="E957"/>
    </row>
    <row r="958" spans="5:5" hidden="1" x14ac:dyDescent="0.25">
      <c r="E958"/>
    </row>
    <row r="959" spans="5:5" hidden="1" x14ac:dyDescent="0.25">
      <c r="E959"/>
    </row>
    <row r="960" spans="5:5" hidden="1" x14ac:dyDescent="0.25">
      <c r="E960"/>
    </row>
    <row r="961" spans="5:5" hidden="1" x14ac:dyDescent="0.25">
      <c r="E961"/>
    </row>
    <row r="962" spans="5:5" hidden="1" x14ac:dyDescent="0.25">
      <c r="E962"/>
    </row>
    <row r="963" spans="5:5" hidden="1" x14ac:dyDescent="0.25">
      <c r="E963"/>
    </row>
    <row r="964" spans="5:5" hidden="1" x14ac:dyDescent="0.25">
      <c r="E964"/>
    </row>
    <row r="965" spans="5:5" hidden="1" x14ac:dyDescent="0.25">
      <c r="E965"/>
    </row>
    <row r="966" spans="5:5" hidden="1" x14ac:dyDescent="0.25">
      <c r="E966"/>
    </row>
    <row r="967" spans="5:5" hidden="1" x14ac:dyDescent="0.25">
      <c r="E967"/>
    </row>
    <row r="968" spans="5:5" hidden="1" x14ac:dyDescent="0.25">
      <c r="E968"/>
    </row>
    <row r="969" spans="5:5" hidden="1" x14ac:dyDescent="0.25">
      <c r="E969"/>
    </row>
    <row r="970" spans="5:5" hidden="1" x14ac:dyDescent="0.25">
      <c r="E970"/>
    </row>
    <row r="971" spans="5:5" hidden="1" x14ac:dyDescent="0.25">
      <c r="E971"/>
    </row>
    <row r="972" spans="5:5" hidden="1" x14ac:dyDescent="0.25">
      <c r="E972"/>
    </row>
    <row r="973" spans="5:5" hidden="1" x14ac:dyDescent="0.25">
      <c r="E973"/>
    </row>
    <row r="974" spans="5:5" hidden="1" x14ac:dyDescent="0.25">
      <c r="E974"/>
    </row>
    <row r="975" spans="5:5" hidden="1" x14ac:dyDescent="0.25">
      <c r="E975"/>
    </row>
    <row r="976" spans="5:5" hidden="1" x14ac:dyDescent="0.25">
      <c r="E976"/>
    </row>
    <row r="977" spans="5:5" hidden="1" x14ac:dyDescent="0.25">
      <c r="E977"/>
    </row>
    <row r="978" spans="5:5" hidden="1" x14ac:dyDescent="0.25">
      <c r="E978"/>
    </row>
    <row r="979" spans="5:5" hidden="1" x14ac:dyDescent="0.25">
      <c r="E979"/>
    </row>
    <row r="980" spans="5:5" hidden="1" x14ac:dyDescent="0.25">
      <c r="E980"/>
    </row>
    <row r="981" spans="5:5" hidden="1" x14ac:dyDescent="0.25">
      <c r="E981"/>
    </row>
    <row r="982" spans="5:5" hidden="1" x14ac:dyDescent="0.25">
      <c r="E982"/>
    </row>
    <row r="983" spans="5:5" hidden="1" x14ac:dyDescent="0.25">
      <c r="E983"/>
    </row>
    <row r="984" spans="5:5" hidden="1" x14ac:dyDescent="0.25">
      <c r="E984"/>
    </row>
    <row r="985" spans="5:5" hidden="1" x14ac:dyDescent="0.25">
      <c r="E985"/>
    </row>
    <row r="986" spans="5:5" hidden="1" x14ac:dyDescent="0.25">
      <c r="E986"/>
    </row>
    <row r="987" spans="5:5" hidden="1" x14ac:dyDescent="0.25">
      <c r="E987"/>
    </row>
    <row r="988" spans="5:5" hidden="1" x14ac:dyDescent="0.25">
      <c r="E988"/>
    </row>
    <row r="989" spans="5:5" hidden="1" x14ac:dyDescent="0.25">
      <c r="E989"/>
    </row>
    <row r="990" spans="5:5" hidden="1" x14ac:dyDescent="0.25">
      <c r="E990"/>
    </row>
    <row r="991" spans="5:5" hidden="1" x14ac:dyDescent="0.25">
      <c r="E991"/>
    </row>
    <row r="992" spans="5:5" hidden="1" x14ac:dyDescent="0.25">
      <c r="E992"/>
    </row>
    <row r="993" spans="5:5" hidden="1" x14ac:dyDescent="0.25">
      <c r="E993"/>
    </row>
    <row r="994" spans="5:5" hidden="1" x14ac:dyDescent="0.25">
      <c r="E994"/>
    </row>
    <row r="995" spans="5:5" hidden="1" x14ac:dyDescent="0.25">
      <c r="E995"/>
    </row>
    <row r="996" spans="5:5" hidden="1" x14ac:dyDescent="0.25">
      <c r="E996"/>
    </row>
    <row r="997" spans="5:5" hidden="1" x14ac:dyDescent="0.25">
      <c r="E997"/>
    </row>
    <row r="998" spans="5:5" hidden="1" x14ac:dyDescent="0.25">
      <c r="E998"/>
    </row>
    <row r="999" spans="5:5" hidden="1" x14ac:dyDescent="0.25">
      <c r="E999"/>
    </row>
    <row r="1000" spans="5:5" hidden="1" x14ac:dyDescent="0.25">
      <c r="E1000"/>
    </row>
    <row r="1001" spans="5:5" hidden="1" x14ac:dyDescent="0.25">
      <c r="E1001"/>
    </row>
    <row r="1002" spans="5:5" hidden="1" x14ac:dyDescent="0.25">
      <c r="E1002"/>
    </row>
    <row r="1003" spans="5:5" hidden="1" x14ac:dyDescent="0.25">
      <c r="E1003"/>
    </row>
    <row r="1004" spans="5:5" hidden="1" x14ac:dyDescent="0.25">
      <c r="E1004"/>
    </row>
    <row r="1005" spans="5:5" hidden="1" x14ac:dyDescent="0.25">
      <c r="E1005"/>
    </row>
    <row r="1006" spans="5:5" hidden="1" x14ac:dyDescent="0.25">
      <c r="E1006"/>
    </row>
    <row r="1007" spans="5:5" hidden="1" x14ac:dyDescent="0.25">
      <c r="E1007"/>
    </row>
    <row r="1008" spans="5:5" hidden="1" x14ac:dyDescent="0.25">
      <c r="E1008"/>
    </row>
    <row r="1009" spans="5:5" hidden="1" x14ac:dyDescent="0.25">
      <c r="E1009"/>
    </row>
    <row r="1010" spans="5:5" hidden="1" x14ac:dyDescent="0.25">
      <c r="E1010"/>
    </row>
    <row r="1011" spans="5:5" hidden="1" x14ac:dyDescent="0.25">
      <c r="E1011"/>
    </row>
    <row r="1012" spans="5:5" hidden="1" x14ac:dyDescent="0.25">
      <c r="E1012"/>
    </row>
    <row r="1013" spans="5:5" hidden="1" x14ac:dyDescent="0.25">
      <c r="E1013"/>
    </row>
    <row r="1014" spans="5:5" hidden="1" x14ac:dyDescent="0.25">
      <c r="E1014"/>
    </row>
    <row r="1015" spans="5:5" hidden="1" x14ac:dyDescent="0.25">
      <c r="E1015"/>
    </row>
    <row r="1016" spans="5:5" hidden="1" x14ac:dyDescent="0.25">
      <c r="E1016"/>
    </row>
    <row r="1017" spans="5:5" hidden="1" x14ac:dyDescent="0.25">
      <c r="E1017"/>
    </row>
    <row r="1018" spans="5:5" hidden="1" x14ac:dyDescent="0.25">
      <c r="E1018"/>
    </row>
    <row r="1019" spans="5:5" hidden="1" x14ac:dyDescent="0.25">
      <c r="E1019"/>
    </row>
    <row r="1020" spans="5:5" hidden="1" x14ac:dyDescent="0.25">
      <c r="E1020"/>
    </row>
    <row r="1021" spans="5:5" hidden="1" x14ac:dyDescent="0.25">
      <c r="E1021"/>
    </row>
    <row r="1022" spans="5:5" hidden="1" x14ac:dyDescent="0.25">
      <c r="E1022"/>
    </row>
    <row r="1023" spans="5:5" hidden="1" x14ac:dyDescent="0.25">
      <c r="E1023"/>
    </row>
    <row r="1024" spans="5:5" hidden="1" x14ac:dyDescent="0.25">
      <c r="E1024"/>
    </row>
    <row r="1025" spans="5:5" hidden="1" x14ac:dyDescent="0.25">
      <c r="E1025"/>
    </row>
    <row r="1026" spans="5:5" hidden="1" x14ac:dyDescent="0.25">
      <c r="E1026"/>
    </row>
    <row r="1027" spans="5:5" hidden="1" x14ac:dyDescent="0.25">
      <c r="E1027"/>
    </row>
    <row r="1028" spans="5:5" hidden="1" x14ac:dyDescent="0.25">
      <c r="E1028"/>
    </row>
    <row r="1029" spans="5:5" hidden="1" x14ac:dyDescent="0.25">
      <c r="E1029"/>
    </row>
    <row r="1030" spans="5:5" hidden="1" x14ac:dyDescent="0.25">
      <c r="E1030"/>
    </row>
    <row r="1031" spans="5:5" hidden="1" x14ac:dyDescent="0.25">
      <c r="E1031"/>
    </row>
    <row r="1032" spans="5:5" hidden="1" x14ac:dyDescent="0.25">
      <c r="E1032"/>
    </row>
    <row r="1033" spans="5:5" hidden="1" x14ac:dyDescent="0.25">
      <c r="E1033"/>
    </row>
    <row r="1034" spans="5:5" hidden="1" x14ac:dyDescent="0.25">
      <c r="E1034"/>
    </row>
    <row r="1035" spans="5:5" hidden="1" x14ac:dyDescent="0.25">
      <c r="E1035"/>
    </row>
    <row r="1036" spans="5:5" hidden="1" x14ac:dyDescent="0.25">
      <c r="E1036"/>
    </row>
    <row r="1037" spans="5:5" hidden="1" x14ac:dyDescent="0.25">
      <c r="E1037"/>
    </row>
    <row r="1038" spans="5:5" hidden="1" x14ac:dyDescent="0.25">
      <c r="E1038"/>
    </row>
    <row r="1039" spans="5:5" hidden="1" x14ac:dyDescent="0.25">
      <c r="E1039"/>
    </row>
    <row r="1040" spans="5:5" hidden="1" x14ac:dyDescent="0.25">
      <c r="E1040"/>
    </row>
    <row r="1041" spans="5:5" hidden="1" x14ac:dyDescent="0.25">
      <c r="E1041"/>
    </row>
    <row r="1042" spans="5:5" hidden="1" x14ac:dyDescent="0.25">
      <c r="E1042"/>
    </row>
    <row r="1043" spans="5:5" hidden="1" x14ac:dyDescent="0.25">
      <c r="E1043"/>
    </row>
    <row r="1044" spans="5:5" hidden="1" x14ac:dyDescent="0.25">
      <c r="E1044"/>
    </row>
    <row r="1045" spans="5:5" hidden="1" x14ac:dyDescent="0.25">
      <c r="E1045"/>
    </row>
    <row r="1046" spans="5:5" hidden="1" x14ac:dyDescent="0.25">
      <c r="E1046"/>
    </row>
    <row r="1047" spans="5:5" hidden="1" x14ac:dyDescent="0.25">
      <c r="E1047"/>
    </row>
    <row r="1048" spans="5:5" hidden="1" x14ac:dyDescent="0.25">
      <c r="E1048"/>
    </row>
    <row r="1049" spans="5:5" hidden="1" x14ac:dyDescent="0.25">
      <c r="E1049"/>
    </row>
    <row r="1050" spans="5:5" hidden="1" x14ac:dyDescent="0.25">
      <c r="E1050"/>
    </row>
    <row r="1051" spans="5:5" hidden="1" x14ac:dyDescent="0.25">
      <c r="E1051"/>
    </row>
    <row r="1052" spans="5:5" hidden="1" x14ac:dyDescent="0.25">
      <c r="E1052"/>
    </row>
    <row r="1053" spans="5:5" hidden="1" x14ac:dyDescent="0.25">
      <c r="E1053"/>
    </row>
    <row r="1054" spans="5:5" hidden="1" x14ac:dyDescent="0.25">
      <c r="E1054"/>
    </row>
    <row r="1055" spans="5:5" hidden="1" x14ac:dyDescent="0.25">
      <c r="E1055"/>
    </row>
    <row r="1056" spans="5:5" hidden="1" x14ac:dyDescent="0.25">
      <c r="E1056"/>
    </row>
    <row r="1057" spans="5:5" hidden="1" x14ac:dyDescent="0.25">
      <c r="E1057"/>
    </row>
    <row r="1058" spans="5:5" hidden="1" x14ac:dyDescent="0.25">
      <c r="E1058"/>
    </row>
    <row r="1059" spans="5:5" hidden="1" x14ac:dyDescent="0.25">
      <c r="E1059"/>
    </row>
    <row r="1060" spans="5:5" hidden="1" x14ac:dyDescent="0.25">
      <c r="E1060"/>
    </row>
    <row r="1061" spans="5:5" hidden="1" x14ac:dyDescent="0.25">
      <c r="E1061"/>
    </row>
    <row r="1062" spans="5:5" hidden="1" x14ac:dyDescent="0.25">
      <c r="E1062"/>
    </row>
    <row r="1063" spans="5:5" hidden="1" x14ac:dyDescent="0.25">
      <c r="E1063"/>
    </row>
    <row r="1064" spans="5:5" hidden="1" x14ac:dyDescent="0.25">
      <c r="E1064"/>
    </row>
    <row r="1065" spans="5:5" hidden="1" x14ac:dyDescent="0.25">
      <c r="E1065"/>
    </row>
    <row r="1066" spans="5:5" hidden="1" x14ac:dyDescent="0.25">
      <c r="E1066"/>
    </row>
    <row r="1067" spans="5:5" hidden="1" x14ac:dyDescent="0.25">
      <c r="E1067"/>
    </row>
    <row r="1068" spans="5:5" hidden="1" x14ac:dyDescent="0.25">
      <c r="E1068"/>
    </row>
    <row r="1069" spans="5:5" hidden="1" x14ac:dyDescent="0.25">
      <c r="E1069"/>
    </row>
    <row r="1070" spans="5:5" hidden="1" x14ac:dyDescent="0.25">
      <c r="E1070"/>
    </row>
    <row r="1071" spans="5:5" hidden="1" x14ac:dyDescent="0.25">
      <c r="E1071"/>
    </row>
    <row r="1072" spans="5:5" hidden="1" x14ac:dyDescent="0.25">
      <c r="E1072"/>
    </row>
    <row r="1073" spans="5:5" hidden="1" x14ac:dyDescent="0.25">
      <c r="E1073"/>
    </row>
    <row r="1074" spans="5:5" hidden="1" x14ac:dyDescent="0.25">
      <c r="E1074"/>
    </row>
    <row r="1075" spans="5:5" hidden="1" x14ac:dyDescent="0.25">
      <c r="E1075"/>
    </row>
    <row r="1076" spans="5:5" hidden="1" x14ac:dyDescent="0.25">
      <c r="E1076"/>
    </row>
    <row r="1077" spans="5:5" hidden="1" x14ac:dyDescent="0.25">
      <c r="E1077"/>
    </row>
    <row r="1078" spans="5:5" hidden="1" x14ac:dyDescent="0.25">
      <c r="E1078"/>
    </row>
    <row r="1079" spans="5:5" hidden="1" x14ac:dyDescent="0.25">
      <c r="E1079"/>
    </row>
    <row r="1080" spans="5:5" hidden="1" x14ac:dyDescent="0.25">
      <c r="E1080"/>
    </row>
    <row r="1081" spans="5:5" hidden="1" x14ac:dyDescent="0.25">
      <c r="E1081"/>
    </row>
    <row r="1082" spans="5:5" hidden="1" x14ac:dyDescent="0.25">
      <c r="E1082"/>
    </row>
    <row r="1083" spans="5:5" hidden="1" x14ac:dyDescent="0.25">
      <c r="E1083"/>
    </row>
    <row r="1084" spans="5:5" hidden="1" x14ac:dyDescent="0.25">
      <c r="E1084"/>
    </row>
    <row r="1085" spans="5:5" hidden="1" x14ac:dyDescent="0.25">
      <c r="E1085"/>
    </row>
    <row r="1086" spans="5:5" hidden="1" x14ac:dyDescent="0.25">
      <c r="E1086"/>
    </row>
    <row r="1087" spans="5:5" hidden="1" x14ac:dyDescent="0.25">
      <c r="E1087"/>
    </row>
    <row r="1088" spans="5:5" hidden="1" x14ac:dyDescent="0.25">
      <c r="E1088"/>
    </row>
    <row r="1089" spans="5:5" hidden="1" x14ac:dyDescent="0.25">
      <c r="E1089"/>
    </row>
    <row r="1090" spans="5:5" hidden="1" x14ac:dyDescent="0.25">
      <c r="E1090"/>
    </row>
    <row r="1091" spans="5:5" hidden="1" x14ac:dyDescent="0.25">
      <c r="E1091"/>
    </row>
    <row r="1092" spans="5:5" hidden="1" x14ac:dyDescent="0.25">
      <c r="E1092"/>
    </row>
    <row r="1093" spans="5:5" hidden="1" x14ac:dyDescent="0.25">
      <c r="E1093"/>
    </row>
    <row r="1094" spans="5:5" hidden="1" x14ac:dyDescent="0.25">
      <c r="E1094"/>
    </row>
    <row r="1095" spans="5:5" hidden="1" x14ac:dyDescent="0.25">
      <c r="E1095"/>
    </row>
    <row r="1096" spans="5:5" hidden="1" x14ac:dyDescent="0.25">
      <c r="E1096"/>
    </row>
    <row r="1097" spans="5:5" hidden="1" x14ac:dyDescent="0.25">
      <c r="E1097"/>
    </row>
    <row r="1098" spans="5:5" hidden="1" x14ac:dyDescent="0.25">
      <c r="E1098"/>
    </row>
    <row r="1099" spans="5:5" hidden="1" x14ac:dyDescent="0.25">
      <c r="E1099"/>
    </row>
    <row r="1100" spans="5:5" hidden="1" x14ac:dyDescent="0.25">
      <c r="E1100"/>
    </row>
    <row r="1101" spans="5:5" hidden="1" x14ac:dyDescent="0.25">
      <c r="E1101"/>
    </row>
    <row r="1102" spans="5:5" hidden="1" x14ac:dyDescent="0.25">
      <c r="E1102"/>
    </row>
    <row r="1103" spans="5:5" hidden="1" x14ac:dyDescent="0.25">
      <c r="E1103"/>
    </row>
    <row r="1104" spans="5:5" hidden="1" x14ac:dyDescent="0.25">
      <c r="E1104"/>
    </row>
    <row r="1105" spans="5:5" hidden="1" x14ac:dyDescent="0.25">
      <c r="E1105"/>
    </row>
    <row r="1106" spans="5:5" hidden="1" x14ac:dyDescent="0.25">
      <c r="E1106"/>
    </row>
    <row r="1107" spans="5:5" hidden="1" x14ac:dyDescent="0.25">
      <c r="E1107"/>
    </row>
    <row r="1108" spans="5:5" hidden="1" x14ac:dyDescent="0.25">
      <c r="E1108"/>
    </row>
    <row r="1109" spans="5:5" hidden="1" x14ac:dyDescent="0.25">
      <c r="E1109"/>
    </row>
    <row r="1110" spans="5:5" hidden="1" x14ac:dyDescent="0.25">
      <c r="E1110"/>
    </row>
    <row r="1111" spans="5:5" hidden="1" x14ac:dyDescent="0.25">
      <c r="E1111"/>
    </row>
    <row r="1112" spans="5:5" hidden="1" x14ac:dyDescent="0.25">
      <c r="E1112"/>
    </row>
    <row r="1113" spans="5:5" hidden="1" x14ac:dyDescent="0.25">
      <c r="E1113"/>
    </row>
    <row r="1114" spans="5:5" hidden="1" x14ac:dyDescent="0.25">
      <c r="E1114"/>
    </row>
    <row r="1115" spans="5:5" hidden="1" x14ac:dyDescent="0.25">
      <c r="E1115"/>
    </row>
    <row r="1116" spans="5:5" hidden="1" x14ac:dyDescent="0.25">
      <c r="E1116"/>
    </row>
    <row r="1117" spans="5:5" hidden="1" x14ac:dyDescent="0.25">
      <c r="E1117"/>
    </row>
    <row r="1118" spans="5:5" hidden="1" x14ac:dyDescent="0.25">
      <c r="E1118"/>
    </row>
    <row r="1119" spans="5:5" hidden="1" x14ac:dyDescent="0.25">
      <c r="E1119"/>
    </row>
    <row r="1120" spans="5:5" hidden="1" x14ac:dyDescent="0.25">
      <c r="E1120"/>
    </row>
    <row r="1121" spans="5:5" hidden="1" x14ac:dyDescent="0.25">
      <c r="E1121"/>
    </row>
    <row r="1122" spans="5:5" hidden="1" x14ac:dyDescent="0.25">
      <c r="E1122"/>
    </row>
    <row r="1123" spans="5:5" hidden="1" x14ac:dyDescent="0.25">
      <c r="E1123"/>
    </row>
    <row r="1124" spans="5:5" hidden="1" x14ac:dyDescent="0.25">
      <c r="E1124"/>
    </row>
    <row r="1125" spans="5:5" hidden="1" x14ac:dyDescent="0.25">
      <c r="E1125"/>
    </row>
    <row r="1126" spans="5:5" hidden="1" x14ac:dyDescent="0.25">
      <c r="E1126"/>
    </row>
    <row r="1127" spans="5:5" hidden="1" x14ac:dyDescent="0.25">
      <c r="E1127"/>
    </row>
    <row r="1128" spans="5:5" hidden="1" x14ac:dyDescent="0.25">
      <c r="E1128"/>
    </row>
    <row r="1129" spans="5:5" hidden="1" x14ac:dyDescent="0.25">
      <c r="E1129"/>
    </row>
    <row r="1130" spans="5:5" hidden="1" x14ac:dyDescent="0.25">
      <c r="E1130"/>
    </row>
    <row r="1131" spans="5:5" hidden="1" x14ac:dyDescent="0.25">
      <c r="E1131"/>
    </row>
    <row r="1132" spans="5:5" hidden="1" x14ac:dyDescent="0.25">
      <c r="E1132"/>
    </row>
    <row r="1133" spans="5:5" hidden="1" x14ac:dyDescent="0.25">
      <c r="E1133"/>
    </row>
    <row r="1134" spans="5:5" hidden="1" x14ac:dyDescent="0.25">
      <c r="E1134"/>
    </row>
    <row r="1135" spans="5:5" hidden="1" x14ac:dyDescent="0.25">
      <c r="E1135"/>
    </row>
    <row r="1136" spans="5:5" hidden="1" x14ac:dyDescent="0.25">
      <c r="E1136"/>
    </row>
    <row r="1137" spans="5:5" hidden="1" x14ac:dyDescent="0.25">
      <c r="E1137"/>
    </row>
    <row r="1138" spans="5:5" hidden="1" x14ac:dyDescent="0.25">
      <c r="E1138"/>
    </row>
    <row r="1139" spans="5:5" hidden="1" x14ac:dyDescent="0.25">
      <c r="E1139"/>
    </row>
    <row r="1140" spans="5:5" hidden="1" x14ac:dyDescent="0.25">
      <c r="E1140"/>
    </row>
    <row r="1141" spans="5:5" hidden="1" x14ac:dyDescent="0.25">
      <c r="E1141"/>
    </row>
    <row r="1142" spans="5:5" hidden="1" x14ac:dyDescent="0.25">
      <c r="E1142"/>
    </row>
    <row r="1143" spans="5:5" hidden="1" x14ac:dyDescent="0.25">
      <c r="E1143"/>
    </row>
    <row r="1144" spans="5:5" hidden="1" x14ac:dyDescent="0.25">
      <c r="E1144"/>
    </row>
    <row r="1145" spans="5:5" hidden="1" x14ac:dyDescent="0.25">
      <c r="E1145"/>
    </row>
    <row r="1146" spans="5:5" hidden="1" x14ac:dyDescent="0.25">
      <c r="E1146"/>
    </row>
    <row r="1147" spans="5:5" hidden="1" x14ac:dyDescent="0.25">
      <c r="E1147"/>
    </row>
    <row r="1148" spans="5:5" hidden="1" x14ac:dyDescent="0.25">
      <c r="E1148"/>
    </row>
    <row r="1149" spans="5:5" hidden="1" x14ac:dyDescent="0.25">
      <c r="E1149"/>
    </row>
    <row r="1150" spans="5:5" hidden="1" x14ac:dyDescent="0.25">
      <c r="E1150"/>
    </row>
    <row r="1151" spans="5:5" hidden="1" x14ac:dyDescent="0.25">
      <c r="E1151"/>
    </row>
    <row r="1152" spans="5:5" hidden="1" x14ac:dyDescent="0.25">
      <c r="E1152"/>
    </row>
    <row r="1153" spans="5:5" hidden="1" x14ac:dyDescent="0.25">
      <c r="E1153"/>
    </row>
    <row r="1154" spans="5:5" hidden="1" x14ac:dyDescent="0.25">
      <c r="E1154"/>
    </row>
    <row r="1155" spans="5:5" hidden="1" x14ac:dyDescent="0.25">
      <c r="E1155"/>
    </row>
    <row r="1156" spans="5:5" hidden="1" x14ac:dyDescent="0.25">
      <c r="E1156"/>
    </row>
    <row r="1157" spans="5:5" hidden="1" x14ac:dyDescent="0.25">
      <c r="E1157"/>
    </row>
    <row r="1158" spans="5:5" hidden="1" x14ac:dyDescent="0.25">
      <c r="E1158"/>
    </row>
    <row r="1159" spans="5:5" hidden="1" x14ac:dyDescent="0.25">
      <c r="E1159"/>
    </row>
    <row r="1160" spans="5:5" hidden="1" x14ac:dyDescent="0.25">
      <c r="E1160"/>
    </row>
    <row r="1161" spans="5:5" hidden="1" x14ac:dyDescent="0.25">
      <c r="E1161"/>
    </row>
    <row r="1162" spans="5:5" hidden="1" x14ac:dyDescent="0.25">
      <c r="E1162"/>
    </row>
    <row r="1163" spans="5:5" hidden="1" x14ac:dyDescent="0.25">
      <c r="E1163"/>
    </row>
    <row r="1164" spans="5:5" hidden="1" x14ac:dyDescent="0.25">
      <c r="E1164"/>
    </row>
    <row r="1165" spans="5:5" hidden="1" x14ac:dyDescent="0.25">
      <c r="E1165"/>
    </row>
    <row r="1166" spans="5:5" hidden="1" x14ac:dyDescent="0.25">
      <c r="E1166"/>
    </row>
    <row r="1167" spans="5:5" hidden="1" x14ac:dyDescent="0.25">
      <c r="E1167"/>
    </row>
    <row r="1168" spans="5:5" hidden="1" x14ac:dyDescent="0.25">
      <c r="E1168"/>
    </row>
    <row r="1169" spans="5:5" hidden="1" x14ac:dyDescent="0.25">
      <c r="E1169"/>
    </row>
    <row r="1170" spans="5:5" hidden="1" x14ac:dyDescent="0.25">
      <c r="E1170"/>
    </row>
    <row r="1171" spans="5:5" hidden="1" x14ac:dyDescent="0.25">
      <c r="E1171"/>
    </row>
    <row r="1172" spans="5:5" hidden="1" x14ac:dyDescent="0.25">
      <c r="E1172"/>
    </row>
    <row r="1173" spans="5:5" hidden="1" x14ac:dyDescent="0.25">
      <c r="E1173"/>
    </row>
    <row r="1174" spans="5:5" hidden="1" x14ac:dyDescent="0.25">
      <c r="E1174"/>
    </row>
    <row r="1175" spans="5:5" hidden="1" x14ac:dyDescent="0.25">
      <c r="E1175"/>
    </row>
    <row r="1176" spans="5:5" hidden="1" x14ac:dyDescent="0.25">
      <c r="E1176"/>
    </row>
    <row r="1177" spans="5:5" hidden="1" x14ac:dyDescent="0.25">
      <c r="E1177"/>
    </row>
    <row r="1178" spans="5:5" hidden="1" x14ac:dyDescent="0.25">
      <c r="E1178"/>
    </row>
    <row r="1179" spans="5:5" hidden="1" x14ac:dyDescent="0.25">
      <c r="E1179"/>
    </row>
    <row r="1180" spans="5:5" hidden="1" x14ac:dyDescent="0.25">
      <c r="E1180"/>
    </row>
    <row r="1181" spans="5:5" hidden="1" x14ac:dyDescent="0.25">
      <c r="E1181"/>
    </row>
    <row r="1182" spans="5:5" hidden="1" x14ac:dyDescent="0.25">
      <c r="E1182"/>
    </row>
    <row r="1183" spans="5:5" hidden="1" x14ac:dyDescent="0.25">
      <c r="E1183"/>
    </row>
    <row r="1184" spans="5:5" hidden="1" x14ac:dyDescent="0.25">
      <c r="E1184"/>
    </row>
    <row r="1185" spans="5:5" hidden="1" x14ac:dyDescent="0.25">
      <c r="E1185"/>
    </row>
    <row r="1186" spans="5:5" hidden="1" x14ac:dyDescent="0.25">
      <c r="E1186"/>
    </row>
    <row r="1187" spans="5:5" hidden="1" x14ac:dyDescent="0.25">
      <c r="E1187"/>
    </row>
    <row r="1188" spans="5:5" hidden="1" x14ac:dyDescent="0.25">
      <c r="E1188"/>
    </row>
    <row r="1189" spans="5:5" hidden="1" x14ac:dyDescent="0.25">
      <c r="E1189"/>
    </row>
    <row r="1190" spans="5:5" hidden="1" x14ac:dyDescent="0.25">
      <c r="E1190"/>
    </row>
    <row r="1191" spans="5:5" hidden="1" x14ac:dyDescent="0.25">
      <c r="E1191"/>
    </row>
    <row r="1192" spans="5:5" hidden="1" x14ac:dyDescent="0.25">
      <c r="E1192"/>
    </row>
    <row r="1193" spans="5:5" hidden="1" x14ac:dyDescent="0.25">
      <c r="E1193"/>
    </row>
    <row r="1194" spans="5:5" hidden="1" x14ac:dyDescent="0.25">
      <c r="E1194"/>
    </row>
    <row r="1195" spans="5:5" hidden="1" x14ac:dyDescent="0.25">
      <c r="E1195"/>
    </row>
    <row r="1196" spans="5:5" hidden="1" x14ac:dyDescent="0.25">
      <c r="E1196"/>
    </row>
    <row r="1197" spans="5:5" hidden="1" x14ac:dyDescent="0.25">
      <c r="E1197"/>
    </row>
    <row r="1198" spans="5:5" hidden="1" x14ac:dyDescent="0.25">
      <c r="E1198"/>
    </row>
    <row r="1199" spans="5:5" hidden="1" x14ac:dyDescent="0.25">
      <c r="E1199"/>
    </row>
    <row r="1200" spans="5:5" hidden="1" x14ac:dyDescent="0.25">
      <c r="E1200"/>
    </row>
    <row r="1201" spans="5:5" hidden="1" x14ac:dyDescent="0.25">
      <c r="E1201"/>
    </row>
    <row r="1202" spans="5:5" hidden="1" x14ac:dyDescent="0.25">
      <c r="E1202"/>
    </row>
    <row r="1203" spans="5:5" hidden="1" x14ac:dyDescent="0.25">
      <c r="E1203"/>
    </row>
    <row r="1204" spans="5:5" hidden="1" x14ac:dyDescent="0.25">
      <c r="E1204"/>
    </row>
    <row r="1205" spans="5:5" hidden="1" x14ac:dyDescent="0.25">
      <c r="E1205"/>
    </row>
    <row r="1206" spans="5:5" hidden="1" x14ac:dyDescent="0.25">
      <c r="E1206"/>
    </row>
    <row r="1207" spans="5:5" hidden="1" x14ac:dyDescent="0.25">
      <c r="E1207"/>
    </row>
    <row r="1208" spans="5:5" hidden="1" x14ac:dyDescent="0.25">
      <c r="E1208"/>
    </row>
    <row r="1209" spans="5:5" hidden="1" x14ac:dyDescent="0.25">
      <c r="E1209"/>
    </row>
    <row r="1210" spans="5:5" hidden="1" x14ac:dyDescent="0.25">
      <c r="E1210"/>
    </row>
    <row r="1211" spans="5:5" hidden="1" x14ac:dyDescent="0.25">
      <c r="E1211"/>
    </row>
    <row r="1212" spans="5:5" hidden="1" x14ac:dyDescent="0.25">
      <c r="E1212"/>
    </row>
    <row r="1213" spans="5:5" hidden="1" x14ac:dyDescent="0.25">
      <c r="E1213"/>
    </row>
    <row r="1214" spans="5:5" hidden="1" x14ac:dyDescent="0.25">
      <c r="E1214"/>
    </row>
    <row r="1215" spans="5:5" hidden="1" x14ac:dyDescent="0.25">
      <c r="E1215"/>
    </row>
    <row r="1216" spans="5:5" hidden="1" x14ac:dyDescent="0.25">
      <c r="E1216"/>
    </row>
    <row r="1217" spans="5:5" hidden="1" x14ac:dyDescent="0.25">
      <c r="E1217"/>
    </row>
    <row r="1218" spans="5:5" hidden="1" x14ac:dyDescent="0.25">
      <c r="E1218"/>
    </row>
    <row r="1219" spans="5:5" hidden="1" x14ac:dyDescent="0.25">
      <c r="E1219"/>
    </row>
    <row r="1220" spans="5:5" hidden="1" x14ac:dyDescent="0.25">
      <c r="E1220"/>
    </row>
    <row r="1221" spans="5:5" hidden="1" x14ac:dyDescent="0.25">
      <c r="E1221"/>
    </row>
    <row r="1222" spans="5:5" hidden="1" x14ac:dyDescent="0.25">
      <c r="E1222"/>
    </row>
    <row r="1223" spans="5:5" hidden="1" x14ac:dyDescent="0.25">
      <c r="E1223"/>
    </row>
    <row r="1224" spans="5:5" hidden="1" x14ac:dyDescent="0.25">
      <c r="E1224"/>
    </row>
    <row r="1225" spans="5:5" hidden="1" x14ac:dyDescent="0.25">
      <c r="E1225"/>
    </row>
    <row r="1226" spans="5:5" hidden="1" x14ac:dyDescent="0.25">
      <c r="E1226"/>
    </row>
    <row r="1227" spans="5:5" hidden="1" x14ac:dyDescent="0.25">
      <c r="E1227"/>
    </row>
    <row r="1228" spans="5:5" hidden="1" x14ac:dyDescent="0.25">
      <c r="E1228"/>
    </row>
    <row r="1229" spans="5:5" hidden="1" x14ac:dyDescent="0.25">
      <c r="E1229"/>
    </row>
    <row r="1230" spans="5:5" hidden="1" x14ac:dyDescent="0.25">
      <c r="E1230"/>
    </row>
    <row r="1231" spans="5:5" hidden="1" x14ac:dyDescent="0.25">
      <c r="E1231"/>
    </row>
    <row r="1232" spans="5:5" hidden="1" x14ac:dyDescent="0.25">
      <c r="E1232"/>
    </row>
    <row r="1233" spans="5:5" hidden="1" x14ac:dyDescent="0.25">
      <c r="E1233"/>
    </row>
    <row r="1234" spans="5:5" hidden="1" x14ac:dyDescent="0.25">
      <c r="E1234"/>
    </row>
    <row r="1235" spans="5:5" hidden="1" x14ac:dyDescent="0.25">
      <c r="E1235"/>
    </row>
    <row r="1236" spans="5:5" hidden="1" x14ac:dyDescent="0.25">
      <c r="E1236"/>
    </row>
    <row r="1237" spans="5:5" hidden="1" x14ac:dyDescent="0.25">
      <c r="E1237"/>
    </row>
    <row r="1238" spans="5:5" hidden="1" x14ac:dyDescent="0.25">
      <c r="E1238"/>
    </row>
    <row r="1239" spans="5:5" hidden="1" x14ac:dyDescent="0.25">
      <c r="E1239"/>
    </row>
    <row r="1240" spans="5:5" hidden="1" x14ac:dyDescent="0.25">
      <c r="E1240"/>
    </row>
    <row r="1241" spans="5:5" hidden="1" x14ac:dyDescent="0.25">
      <c r="E1241"/>
    </row>
    <row r="1242" spans="5:5" hidden="1" x14ac:dyDescent="0.25">
      <c r="E1242"/>
    </row>
    <row r="1243" spans="5:5" hidden="1" x14ac:dyDescent="0.25">
      <c r="E1243"/>
    </row>
    <row r="1244" spans="5:5" hidden="1" x14ac:dyDescent="0.25">
      <c r="E1244"/>
    </row>
    <row r="1245" spans="5:5" hidden="1" x14ac:dyDescent="0.25">
      <c r="E1245"/>
    </row>
    <row r="1246" spans="5:5" hidden="1" x14ac:dyDescent="0.25">
      <c r="E1246"/>
    </row>
    <row r="1247" spans="5:5" hidden="1" x14ac:dyDescent="0.25">
      <c r="E1247"/>
    </row>
    <row r="1248" spans="5:5" hidden="1" x14ac:dyDescent="0.25">
      <c r="E1248"/>
    </row>
    <row r="1249" spans="5:5" hidden="1" x14ac:dyDescent="0.25">
      <c r="E1249"/>
    </row>
    <row r="1250" spans="5:5" hidden="1" x14ac:dyDescent="0.25">
      <c r="E1250"/>
    </row>
    <row r="1251" spans="5:5" hidden="1" x14ac:dyDescent="0.25">
      <c r="E1251"/>
    </row>
    <row r="1252" spans="5:5" hidden="1" x14ac:dyDescent="0.25">
      <c r="E1252"/>
    </row>
    <row r="1253" spans="5:5" hidden="1" x14ac:dyDescent="0.25">
      <c r="E1253"/>
    </row>
    <row r="1254" spans="5:5" hidden="1" x14ac:dyDescent="0.25">
      <c r="E1254"/>
    </row>
    <row r="1255" spans="5:5" hidden="1" x14ac:dyDescent="0.25">
      <c r="E1255"/>
    </row>
    <row r="1256" spans="5:5" hidden="1" x14ac:dyDescent="0.25">
      <c r="E1256"/>
    </row>
    <row r="1257" spans="5:5" hidden="1" x14ac:dyDescent="0.25">
      <c r="E1257"/>
    </row>
    <row r="1258" spans="5:5" hidden="1" x14ac:dyDescent="0.25">
      <c r="E1258"/>
    </row>
    <row r="1259" spans="5:5" hidden="1" x14ac:dyDescent="0.25">
      <c r="E1259"/>
    </row>
    <row r="1260" spans="5:5" hidden="1" x14ac:dyDescent="0.25">
      <c r="E1260"/>
    </row>
    <row r="1261" spans="5:5" hidden="1" x14ac:dyDescent="0.25">
      <c r="E1261"/>
    </row>
    <row r="1262" spans="5:5" hidden="1" x14ac:dyDescent="0.25">
      <c r="E1262"/>
    </row>
    <row r="1263" spans="5:5" hidden="1" x14ac:dyDescent="0.25">
      <c r="E1263"/>
    </row>
    <row r="1264" spans="5:5" hidden="1" x14ac:dyDescent="0.25">
      <c r="E1264"/>
    </row>
    <row r="1265" spans="5:5" hidden="1" x14ac:dyDescent="0.25">
      <c r="E1265"/>
    </row>
    <row r="1266" spans="5:5" hidden="1" x14ac:dyDescent="0.25">
      <c r="E1266"/>
    </row>
    <row r="1267" spans="5:5" hidden="1" x14ac:dyDescent="0.25">
      <c r="E1267"/>
    </row>
    <row r="1268" spans="5:5" hidden="1" x14ac:dyDescent="0.25">
      <c r="E1268"/>
    </row>
    <row r="1269" spans="5:5" hidden="1" x14ac:dyDescent="0.25">
      <c r="E1269"/>
    </row>
    <row r="1270" spans="5:5" hidden="1" x14ac:dyDescent="0.25">
      <c r="E1270"/>
    </row>
    <row r="1271" spans="5:5" hidden="1" x14ac:dyDescent="0.25">
      <c r="E1271"/>
    </row>
    <row r="1272" spans="5:5" hidden="1" x14ac:dyDescent="0.25">
      <c r="E1272"/>
    </row>
    <row r="1273" spans="5:5" hidden="1" x14ac:dyDescent="0.25">
      <c r="E1273"/>
    </row>
    <row r="1274" spans="5:5" hidden="1" x14ac:dyDescent="0.25">
      <c r="E1274"/>
    </row>
    <row r="1275" spans="5:5" hidden="1" x14ac:dyDescent="0.25">
      <c r="E1275"/>
    </row>
    <row r="1276" spans="5:5" hidden="1" x14ac:dyDescent="0.25">
      <c r="E1276"/>
    </row>
    <row r="1277" spans="5:5" hidden="1" x14ac:dyDescent="0.25">
      <c r="E1277"/>
    </row>
    <row r="1278" spans="5:5" hidden="1" x14ac:dyDescent="0.25">
      <c r="E1278"/>
    </row>
    <row r="1279" spans="5:5" hidden="1" x14ac:dyDescent="0.25">
      <c r="E1279"/>
    </row>
    <row r="1280" spans="5:5" hidden="1" x14ac:dyDescent="0.25">
      <c r="E1280"/>
    </row>
    <row r="1281" spans="5:5" hidden="1" x14ac:dyDescent="0.25">
      <c r="E1281"/>
    </row>
    <row r="1282" spans="5:5" hidden="1" x14ac:dyDescent="0.25">
      <c r="E1282"/>
    </row>
    <row r="1283" spans="5:5" hidden="1" x14ac:dyDescent="0.25">
      <c r="E1283"/>
    </row>
    <row r="1284" spans="5:5" hidden="1" x14ac:dyDescent="0.25">
      <c r="E1284"/>
    </row>
    <row r="1285" spans="5:5" hidden="1" x14ac:dyDescent="0.25">
      <c r="E1285"/>
    </row>
    <row r="1286" spans="5:5" hidden="1" x14ac:dyDescent="0.25">
      <c r="E1286"/>
    </row>
    <row r="1287" spans="5:5" hidden="1" x14ac:dyDescent="0.25">
      <c r="E1287"/>
    </row>
    <row r="1288" spans="5:5" hidden="1" x14ac:dyDescent="0.25">
      <c r="E1288"/>
    </row>
    <row r="1289" spans="5:5" hidden="1" x14ac:dyDescent="0.25">
      <c r="E1289"/>
    </row>
    <row r="1290" spans="5:5" hidden="1" x14ac:dyDescent="0.25">
      <c r="E1290"/>
    </row>
    <row r="1291" spans="5:5" hidden="1" x14ac:dyDescent="0.25">
      <c r="E1291"/>
    </row>
    <row r="1292" spans="5:5" hidden="1" x14ac:dyDescent="0.25">
      <c r="E1292"/>
    </row>
    <row r="1293" spans="5:5" hidden="1" x14ac:dyDescent="0.25">
      <c r="E1293"/>
    </row>
    <row r="1294" spans="5:5" hidden="1" x14ac:dyDescent="0.25">
      <c r="E1294"/>
    </row>
    <row r="1295" spans="5:5" hidden="1" x14ac:dyDescent="0.25">
      <c r="E1295"/>
    </row>
    <row r="1296" spans="5:5" hidden="1" x14ac:dyDescent="0.25">
      <c r="E1296"/>
    </row>
    <row r="1297" spans="5:5" hidden="1" x14ac:dyDescent="0.25">
      <c r="E1297"/>
    </row>
    <row r="1298" spans="5:5" hidden="1" x14ac:dyDescent="0.25">
      <c r="E1298"/>
    </row>
    <row r="1299" spans="5:5" hidden="1" x14ac:dyDescent="0.25">
      <c r="E1299"/>
    </row>
    <row r="1300" spans="5:5" hidden="1" x14ac:dyDescent="0.25">
      <c r="E1300"/>
    </row>
    <row r="1301" spans="5:5" hidden="1" x14ac:dyDescent="0.25">
      <c r="E1301"/>
    </row>
    <row r="1302" spans="5:5" hidden="1" x14ac:dyDescent="0.25">
      <c r="E1302"/>
    </row>
    <row r="1303" spans="5:5" hidden="1" x14ac:dyDescent="0.25">
      <c r="E1303"/>
    </row>
    <row r="1304" spans="5:5" hidden="1" x14ac:dyDescent="0.25">
      <c r="E1304"/>
    </row>
    <row r="1305" spans="5:5" hidden="1" x14ac:dyDescent="0.25">
      <c r="E1305"/>
    </row>
    <row r="1306" spans="5:5" hidden="1" x14ac:dyDescent="0.25">
      <c r="E1306"/>
    </row>
    <row r="1307" spans="5:5" hidden="1" x14ac:dyDescent="0.25">
      <c r="E1307"/>
    </row>
    <row r="1308" spans="5:5" hidden="1" x14ac:dyDescent="0.25">
      <c r="E1308"/>
    </row>
    <row r="1309" spans="5:5" hidden="1" x14ac:dyDescent="0.25">
      <c r="E1309"/>
    </row>
    <row r="1310" spans="5:5" hidden="1" x14ac:dyDescent="0.25">
      <c r="E1310"/>
    </row>
    <row r="1311" spans="5:5" hidden="1" x14ac:dyDescent="0.25">
      <c r="E1311"/>
    </row>
    <row r="1312" spans="5:5" hidden="1" x14ac:dyDescent="0.25">
      <c r="E1312"/>
    </row>
    <row r="1313" spans="5:5" hidden="1" x14ac:dyDescent="0.25">
      <c r="E1313"/>
    </row>
    <row r="1314" spans="5:5" hidden="1" x14ac:dyDescent="0.25">
      <c r="E1314"/>
    </row>
    <row r="1315" spans="5:5" hidden="1" x14ac:dyDescent="0.25">
      <c r="E1315"/>
    </row>
    <row r="1316" spans="5:5" hidden="1" x14ac:dyDescent="0.25">
      <c r="E1316"/>
    </row>
    <row r="1317" spans="5:5" hidden="1" x14ac:dyDescent="0.25">
      <c r="E1317"/>
    </row>
    <row r="1318" spans="5:5" hidden="1" x14ac:dyDescent="0.25">
      <c r="E1318"/>
    </row>
    <row r="1319" spans="5:5" hidden="1" x14ac:dyDescent="0.25">
      <c r="E1319"/>
    </row>
    <row r="1320" spans="5:5" hidden="1" x14ac:dyDescent="0.25">
      <c r="E1320"/>
    </row>
    <row r="1321" spans="5:5" hidden="1" x14ac:dyDescent="0.25">
      <c r="E1321"/>
    </row>
    <row r="1322" spans="5:5" hidden="1" x14ac:dyDescent="0.25">
      <c r="E1322"/>
    </row>
    <row r="1323" spans="5:5" hidden="1" x14ac:dyDescent="0.25">
      <c r="E1323"/>
    </row>
    <row r="1324" spans="5:5" hidden="1" x14ac:dyDescent="0.25">
      <c r="E1324"/>
    </row>
    <row r="1325" spans="5:5" hidden="1" x14ac:dyDescent="0.25">
      <c r="E1325"/>
    </row>
    <row r="1326" spans="5:5" hidden="1" x14ac:dyDescent="0.25">
      <c r="E1326"/>
    </row>
    <row r="1327" spans="5:5" hidden="1" x14ac:dyDescent="0.25">
      <c r="E1327"/>
    </row>
    <row r="1328" spans="5:5" hidden="1" x14ac:dyDescent="0.25">
      <c r="E1328"/>
    </row>
    <row r="1329" spans="5:5" hidden="1" x14ac:dyDescent="0.25">
      <c r="E1329"/>
    </row>
    <row r="1330" spans="5:5" hidden="1" x14ac:dyDescent="0.25">
      <c r="E1330"/>
    </row>
    <row r="1331" spans="5:5" hidden="1" x14ac:dyDescent="0.25">
      <c r="E1331"/>
    </row>
    <row r="1332" spans="5:5" hidden="1" x14ac:dyDescent="0.25">
      <c r="E1332"/>
    </row>
    <row r="1333" spans="5:5" hidden="1" x14ac:dyDescent="0.25">
      <c r="E1333"/>
    </row>
    <row r="1334" spans="5:5" hidden="1" x14ac:dyDescent="0.25">
      <c r="E1334"/>
    </row>
    <row r="1335" spans="5:5" hidden="1" x14ac:dyDescent="0.25">
      <c r="E1335"/>
    </row>
    <row r="1336" spans="5:5" hidden="1" x14ac:dyDescent="0.25">
      <c r="E1336"/>
    </row>
    <row r="1337" spans="5:5" hidden="1" x14ac:dyDescent="0.25">
      <c r="E1337"/>
    </row>
    <row r="1338" spans="5:5" hidden="1" x14ac:dyDescent="0.25">
      <c r="E1338"/>
    </row>
    <row r="1339" spans="5:5" hidden="1" x14ac:dyDescent="0.25">
      <c r="E1339"/>
    </row>
    <row r="1340" spans="5:5" hidden="1" x14ac:dyDescent="0.25">
      <c r="E1340"/>
    </row>
    <row r="1341" spans="5:5" hidden="1" x14ac:dyDescent="0.25">
      <c r="E1341"/>
    </row>
    <row r="1342" spans="5:5" hidden="1" x14ac:dyDescent="0.25">
      <c r="E1342"/>
    </row>
    <row r="1343" spans="5:5" hidden="1" x14ac:dyDescent="0.25">
      <c r="E1343"/>
    </row>
    <row r="1344" spans="5:5" hidden="1" x14ac:dyDescent="0.25">
      <c r="E1344"/>
    </row>
    <row r="1345" spans="5:5" hidden="1" x14ac:dyDescent="0.25">
      <c r="E1345"/>
    </row>
    <row r="1346" spans="5:5" hidden="1" x14ac:dyDescent="0.25">
      <c r="E1346"/>
    </row>
    <row r="1347" spans="5:5" hidden="1" x14ac:dyDescent="0.25">
      <c r="E1347"/>
    </row>
    <row r="1348" spans="5:5" hidden="1" x14ac:dyDescent="0.25">
      <c r="E1348"/>
    </row>
    <row r="1349" spans="5:5" hidden="1" x14ac:dyDescent="0.25">
      <c r="E1349"/>
    </row>
    <row r="1350" spans="5:5" hidden="1" x14ac:dyDescent="0.25">
      <c r="E1350"/>
    </row>
    <row r="1351" spans="5:5" hidden="1" x14ac:dyDescent="0.25">
      <c r="E1351"/>
    </row>
    <row r="1352" spans="5:5" hidden="1" x14ac:dyDescent="0.25">
      <c r="E1352"/>
    </row>
    <row r="1353" spans="5:5" hidden="1" x14ac:dyDescent="0.25">
      <c r="E1353"/>
    </row>
    <row r="1354" spans="5:5" hidden="1" x14ac:dyDescent="0.25">
      <c r="E1354"/>
    </row>
    <row r="1355" spans="5:5" hidden="1" x14ac:dyDescent="0.25">
      <c r="E1355"/>
    </row>
    <row r="1356" spans="5:5" hidden="1" x14ac:dyDescent="0.25">
      <c r="E1356"/>
    </row>
    <row r="1357" spans="5:5" hidden="1" x14ac:dyDescent="0.25">
      <c r="E1357"/>
    </row>
    <row r="1358" spans="5:5" hidden="1" x14ac:dyDescent="0.25">
      <c r="E1358"/>
    </row>
    <row r="1359" spans="5:5" hidden="1" x14ac:dyDescent="0.25">
      <c r="E1359"/>
    </row>
    <row r="1360" spans="5:5" hidden="1" x14ac:dyDescent="0.25">
      <c r="E1360"/>
    </row>
    <row r="1361" spans="5:5" hidden="1" x14ac:dyDescent="0.25">
      <c r="E1361"/>
    </row>
    <row r="1362" spans="5:5" hidden="1" x14ac:dyDescent="0.25">
      <c r="E1362"/>
    </row>
    <row r="1363" spans="5:5" hidden="1" x14ac:dyDescent="0.25">
      <c r="E1363"/>
    </row>
    <row r="1364" spans="5:5" hidden="1" x14ac:dyDescent="0.25">
      <c r="E1364"/>
    </row>
    <row r="1365" spans="5:5" hidden="1" x14ac:dyDescent="0.25">
      <c r="E1365"/>
    </row>
    <row r="1366" spans="5:5" hidden="1" x14ac:dyDescent="0.25">
      <c r="E1366"/>
    </row>
    <row r="1367" spans="5:5" hidden="1" x14ac:dyDescent="0.25">
      <c r="E1367"/>
    </row>
    <row r="1368" spans="5:5" hidden="1" x14ac:dyDescent="0.25">
      <c r="E1368"/>
    </row>
    <row r="1369" spans="5:5" hidden="1" x14ac:dyDescent="0.25">
      <c r="E1369"/>
    </row>
    <row r="1370" spans="5:5" hidden="1" x14ac:dyDescent="0.25">
      <c r="E1370"/>
    </row>
    <row r="1371" spans="5:5" hidden="1" x14ac:dyDescent="0.25">
      <c r="E1371"/>
    </row>
    <row r="1372" spans="5:5" hidden="1" x14ac:dyDescent="0.25">
      <c r="E1372"/>
    </row>
    <row r="1373" spans="5:5" hidden="1" x14ac:dyDescent="0.25">
      <c r="E1373"/>
    </row>
    <row r="1374" spans="5:5" hidden="1" x14ac:dyDescent="0.25">
      <c r="E1374"/>
    </row>
    <row r="1375" spans="5:5" hidden="1" x14ac:dyDescent="0.25">
      <c r="E1375"/>
    </row>
    <row r="1376" spans="5:5" hidden="1" x14ac:dyDescent="0.25">
      <c r="E1376"/>
    </row>
    <row r="1377" spans="5:5" hidden="1" x14ac:dyDescent="0.25">
      <c r="E1377"/>
    </row>
    <row r="1378" spans="5:5" hidden="1" x14ac:dyDescent="0.25">
      <c r="E1378"/>
    </row>
    <row r="1379" spans="5:5" hidden="1" x14ac:dyDescent="0.25">
      <c r="E1379"/>
    </row>
    <row r="1380" spans="5:5" hidden="1" x14ac:dyDescent="0.25">
      <c r="E1380"/>
    </row>
    <row r="1381" spans="5:5" hidden="1" x14ac:dyDescent="0.25">
      <c r="E1381"/>
    </row>
    <row r="1382" spans="5:5" hidden="1" x14ac:dyDescent="0.25">
      <c r="E1382"/>
    </row>
    <row r="1383" spans="5:5" hidden="1" x14ac:dyDescent="0.25">
      <c r="E1383"/>
    </row>
    <row r="1384" spans="5:5" hidden="1" x14ac:dyDescent="0.25">
      <c r="E1384"/>
    </row>
    <row r="1385" spans="5:5" hidden="1" x14ac:dyDescent="0.25">
      <c r="E1385"/>
    </row>
    <row r="1386" spans="5:5" hidden="1" x14ac:dyDescent="0.25">
      <c r="E1386"/>
    </row>
    <row r="1387" spans="5:5" hidden="1" x14ac:dyDescent="0.25">
      <c r="E1387"/>
    </row>
    <row r="1388" spans="5:5" hidden="1" x14ac:dyDescent="0.25">
      <c r="E1388"/>
    </row>
    <row r="1389" spans="5:5" hidden="1" x14ac:dyDescent="0.25">
      <c r="E1389"/>
    </row>
    <row r="1390" spans="5:5" hidden="1" x14ac:dyDescent="0.25">
      <c r="E1390"/>
    </row>
    <row r="1391" spans="5:5" hidden="1" x14ac:dyDescent="0.25">
      <c r="E1391"/>
    </row>
    <row r="1392" spans="5:5" hidden="1" x14ac:dyDescent="0.25">
      <c r="E1392"/>
    </row>
    <row r="1393" spans="5:5" hidden="1" x14ac:dyDescent="0.25">
      <c r="E1393"/>
    </row>
    <row r="1394" spans="5:5" hidden="1" x14ac:dyDescent="0.25">
      <c r="E1394"/>
    </row>
    <row r="1395" spans="5:5" hidden="1" x14ac:dyDescent="0.25">
      <c r="E1395"/>
    </row>
    <row r="1396" spans="5:5" hidden="1" x14ac:dyDescent="0.25">
      <c r="E1396"/>
    </row>
    <row r="1397" spans="5:5" hidden="1" x14ac:dyDescent="0.25">
      <c r="E1397"/>
    </row>
    <row r="1398" spans="5:5" hidden="1" x14ac:dyDescent="0.25">
      <c r="E1398"/>
    </row>
    <row r="1399" spans="5:5" hidden="1" x14ac:dyDescent="0.25">
      <c r="E1399"/>
    </row>
    <row r="1400" spans="5:5" hidden="1" x14ac:dyDescent="0.25">
      <c r="E1400"/>
    </row>
    <row r="1401" spans="5:5" hidden="1" x14ac:dyDescent="0.25">
      <c r="E1401"/>
    </row>
    <row r="1402" spans="5:5" hidden="1" x14ac:dyDescent="0.25">
      <c r="E1402"/>
    </row>
    <row r="1403" spans="5:5" hidden="1" x14ac:dyDescent="0.25">
      <c r="E1403"/>
    </row>
    <row r="1404" spans="5:5" hidden="1" x14ac:dyDescent="0.25">
      <c r="E1404"/>
    </row>
    <row r="1405" spans="5:5" hidden="1" x14ac:dyDescent="0.25">
      <c r="E1405"/>
    </row>
    <row r="1406" spans="5:5" hidden="1" x14ac:dyDescent="0.25">
      <c r="E1406"/>
    </row>
    <row r="1407" spans="5:5" hidden="1" x14ac:dyDescent="0.25">
      <c r="E1407"/>
    </row>
    <row r="1408" spans="5:5" hidden="1" x14ac:dyDescent="0.25">
      <c r="E1408"/>
    </row>
    <row r="1409" spans="5:5" hidden="1" x14ac:dyDescent="0.25">
      <c r="E1409"/>
    </row>
    <row r="1410" spans="5:5" hidden="1" x14ac:dyDescent="0.25">
      <c r="E1410"/>
    </row>
    <row r="1411" spans="5:5" hidden="1" x14ac:dyDescent="0.25">
      <c r="E1411"/>
    </row>
    <row r="1412" spans="5:5" hidden="1" x14ac:dyDescent="0.25">
      <c r="E1412"/>
    </row>
    <row r="1413" spans="5:5" hidden="1" x14ac:dyDescent="0.25">
      <c r="E1413"/>
    </row>
    <row r="1414" spans="5:5" hidden="1" x14ac:dyDescent="0.25">
      <c r="E1414"/>
    </row>
    <row r="1415" spans="5:5" hidden="1" x14ac:dyDescent="0.25">
      <c r="E1415"/>
    </row>
    <row r="1416" spans="5:5" hidden="1" x14ac:dyDescent="0.25">
      <c r="E1416"/>
    </row>
    <row r="1417" spans="5:5" hidden="1" x14ac:dyDescent="0.25">
      <c r="E1417"/>
    </row>
    <row r="1418" spans="5:5" hidden="1" x14ac:dyDescent="0.25">
      <c r="E1418"/>
    </row>
    <row r="1419" spans="5:5" hidden="1" x14ac:dyDescent="0.25">
      <c r="E1419"/>
    </row>
    <row r="1420" spans="5:5" hidden="1" x14ac:dyDescent="0.25">
      <c r="E1420"/>
    </row>
    <row r="1421" spans="5:5" hidden="1" x14ac:dyDescent="0.25">
      <c r="E1421"/>
    </row>
    <row r="1422" spans="5:5" hidden="1" x14ac:dyDescent="0.25">
      <c r="E1422"/>
    </row>
    <row r="1423" spans="5:5" hidden="1" x14ac:dyDescent="0.25">
      <c r="E1423"/>
    </row>
    <row r="1424" spans="5:5" hidden="1" x14ac:dyDescent="0.25">
      <c r="E1424"/>
    </row>
    <row r="1425" spans="5:5" hidden="1" x14ac:dyDescent="0.25">
      <c r="E1425"/>
    </row>
    <row r="1426" spans="5:5" hidden="1" x14ac:dyDescent="0.25">
      <c r="E1426"/>
    </row>
    <row r="1427" spans="5:5" hidden="1" x14ac:dyDescent="0.25">
      <c r="E1427"/>
    </row>
    <row r="1428" spans="5:5" hidden="1" x14ac:dyDescent="0.25">
      <c r="E1428"/>
    </row>
    <row r="1429" spans="5:5" hidden="1" x14ac:dyDescent="0.25">
      <c r="E1429"/>
    </row>
    <row r="1430" spans="5:5" hidden="1" x14ac:dyDescent="0.25">
      <c r="E1430"/>
    </row>
    <row r="1431" spans="5:5" hidden="1" x14ac:dyDescent="0.25">
      <c r="E1431"/>
    </row>
    <row r="1432" spans="5:5" hidden="1" x14ac:dyDescent="0.25">
      <c r="E1432"/>
    </row>
    <row r="1433" spans="5:5" hidden="1" x14ac:dyDescent="0.25">
      <c r="E1433"/>
    </row>
    <row r="1434" spans="5:5" hidden="1" x14ac:dyDescent="0.25">
      <c r="E1434"/>
    </row>
    <row r="1435" spans="5:5" hidden="1" x14ac:dyDescent="0.25">
      <c r="E1435"/>
    </row>
    <row r="1436" spans="5:5" hidden="1" x14ac:dyDescent="0.25">
      <c r="E1436"/>
    </row>
    <row r="1437" spans="5:5" hidden="1" x14ac:dyDescent="0.25">
      <c r="E1437"/>
    </row>
    <row r="1438" spans="5:5" hidden="1" x14ac:dyDescent="0.25">
      <c r="E1438"/>
    </row>
    <row r="1439" spans="5:5" hidden="1" x14ac:dyDescent="0.25">
      <c r="E1439"/>
    </row>
    <row r="1440" spans="5:5" hidden="1" x14ac:dyDescent="0.25">
      <c r="E1440"/>
    </row>
    <row r="1441" spans="5:5" hidden="1" x14ac:dyDescent="0.25">
      <c r="E1441"/>
    </row>
    <row r="1442" spans="5:5" hidden="1" x14ac:dyDescent="0.25">
      <c r="E1442"/>
    </row>
    <row r="1443" spans="5:5" hidden="1" x14ac:dyDescent="0.25">
      <c r="E1443"/>
    </row>
    <row r="1444" spans="5:5" hidden="1" x14ac:dyDescent="0.25">
      <c r="E1444"/>
    </row>
    <row r="1445" spans="5:5" hidden="1" x14ac:dyDescent="0.25">
      <c r="E1445"/>
    </row>
    <row r="1446" spans="5:5" hidden="1" x14ac:dyDescent="0.25">
      <c r="E1446"/>
    </row>
    <row r="1447" spans="5:5" hidden="1" x14ac:dyDescent="0.25">
      <c r="E1447"/>
    </row>
    <row r="1448" spans="5:5" hidden="1" x14ac:dyDescent="0.25">
      <c r="E1448"/>
    </row>
    <row r="1449" spans="5:5" hidden="1" x14ac:dyDescent="0.25">
      <c r="E1449"/>
    </row>
    <row r="1450" spans="5:5" hidden="1" x14ac:dyDescent="0.25">
      <c r="E1450"/>
    </row>
    <row r="1451" spans="5:5" hidden="1" x14ac:dyDescent="0.25">
      <c r="E1451"/>
    </row>
    <row r="1452" spans="5:5" hidden="1" x14ac:dyDescent="0.25">
      <c r="E1452"/>
    </row>
    <row r="1453" spans="5:5" hidden="1" x14ac:dyDescent="0.25">
      <c r="E1453"/>
    </row>
    <row r="1454" spans="5:5" hidden="1" x14ac:dyDescent="0.25">
      <c r="E1454"/>
    </row>
    <row r="1455" spans="5:5" hidden="1" x14ac:dyDescent="0.25">
      <c r="E1455"/>
    </row>
    <row r="1456" spans="5:5" hidden="1" x14ac:dyDescent="0.25">
      <c r="E1456"/>
    </row>
    <row r="1457" spans="5:5" hidden="1" x14ac:dyDescent="0.25">
      <c r="E1457"/>
    </row>
    <row r="1458" spans="5:5" hidden="1" x14ac:dyDescent="0.25">
      <c r="E1458"/>
    </row>
    <row r="1459" spans="5:5" hidden="1" x14ac:dyDescent="0.25">
      <c r="E1459"/>
    </row>
    <row r="1460" spans="5:5" hidden="1" x14ac:dyDescent="0.25">
      <c r="E1460"/>
    </row>
    <row r="1461" spans="5:5" hidden="1" x14ac:dyDescent="0.25">
      <c r="E1461"/>
    </row>
    <row r="1462" spans="5:5" hidden="1" x14ac:dyDescent="0.25">
      <c r="E1462"/>
    </row>
    <row r="1463" spans="5:5" hidden="1" x14ac:dyDescent="0.25">
      <c r="E1463"/>
    </row>
    <row r="1464" spans="5:5" hidden="1" x14ac:dyDescent="0.25">
      <c r="E1464"/>
    </row>
    <row r="1465" spans="5:5" hidden="1" x14ac:dyDescent="0.25">
      <c r="E1465"/>
    </row>
    <row r="1466" spans="5:5" hidden="1" x14ac:dyDescent="0.25">
      <c r="E1466"/>
    </row>
    <row r="1467" spans="5:5" hidden="1" x14ac:dyDescent="0.25">
      <c r="E1467"/>
    </row>
    <row r="1468" spans="5:5" hidden="1" x14ac:dyDescent="0.25">
      <c r="E1468"/>
    </row>
    <row r="1469" spans="5:5" hidden="1" x14ac:dyDescent="0.25">
      <c r="E1469"/>
    </row>
    <row r="1470" spans="5:5" hidden="1" x14ac:dyDescent="0.25">
      <c r="E1470"/>
    </row>
    <row r="1471" spans="5:5" hidden="1" x14ac:dyDescent="0.25">
      <c r="E1471"/>
    </row>
    <row r="1472" spans="5:5" hidden="1" x14ac:dyDescent="0.25">
      <c r="E1472"/>
    </row>
    <row r="1473" spans="5:5" hidden="1" x14ac:dyDescent="0.25">
      <c r="E1473"/>
    </row>
    <row r="1474" spans="5:5" hidden="1" x14ac:dyDescent="0.25">
      <c r="E1474"/>
    </row>
    <row r="1475" spans="5:5" hidden="1" x14ac:dyDescent="0.25">
      <c r="E1475"/>
    </row>
    <row r="1476" spans="5:5" hidden="1" x14ac:dyDescent="0.25">
      <c r="E1476"/>
    </row>
    <row r="1477" spans="5:5" hidden="1" x14ac:dyDescent="0.25">
      <c r="E1477"/>
    </row>
    <row r="1478" spans="5:5" hidden="1" x14ac:dyDescent="0.25">
      <c r="E1478"/>
    </row>
    <row r="1479" spans="5:5" hidden="1" x14ac:dyDescent="0.25">
      <c r="E1479"/>
    </row>
    <row r="1480" spans="5:5" hidden="1" x14ac:dyDescent="0.25">
      <c r="E1480"/>
    </row>
    <row r="1481" spans="5:5" hidden="1" x14ac:dyDescent="0.25">
      <c r="E1481"/>
    </row>
    <row r="1482" spans="5:5" hidden="1" x14ac:dyDescent="0.25">
      <c r="E1482"/>
    </row>
    <row r="1483" spans="5:5" hidden="1" x14ac:dyDescent="0.25">
      <c r="E1483"/>
    </row>
    <row r="1484" spans="5:5" hidden="1" x14ac:dyDescent="0.25">
      <c r="E1484"/>
    </row>
    <row r="1485" spans="5:5" hidden="1" x14ac:dyDescent="0.25">
      <c r="E1485"/>
    </row>
    <row r="1486" spans="5:5" hidden="1" x14ac:dyDescent="0.25">
      <c r="E1486"/>
    </row>
    <row r="1487" spans="5:5" hidden="1" x14ac:dyDescent="0.25">
      <c r="E1487"/>
    </row>
    <row r="1488" spans="5:5" hidden="1" x14ac:dyDescent="0.25">
      <c r="E1488"/>
    </row>
    <row r="1489" spans="5:5" hidden="1" x14ac:dyDescent="0.25">
      <c r="E1489"/>
    </row>
    <row r="1490" spans="5:5" hidden="1" x14ac:dyDescent="0.25">
      <c r="E1490"/>
    </row>
    <row r="1491" spans="5:5" hidden="1" x14ac:dyDescent="0.25">
      <c r="E1491"/>
    </row>
    <row r="1492" spans="5:5" hidden="1" x14ac:dyDescent="0.25">
      <c r="E1492"/>
    </row>
    <row r="1493" spans="5:5" hidden="1" x14ac:dyDescent="0.25">
      <c r="E1493"/>
    </row>
    <row r="1494" spans="5:5" hidden="1" x14ac:dyDescent="0.25">
      <c r="E1494"/>
    </row>
    <row r="1495" spans="5:5" hidden="1" x14ac:dyDescent="0.25">
      <c r="E1495"/>
    </row>
    <row r="1496" spans="5:5" hidden="1" x14ac:dyDescent="0.25">
      <c r="E1496"/>
    </row>
    <row r="1497" spans="5:5" hidden="1" x14ac:dyDescent="0.25">
      <c r="E1497"/>
    </row>
    <row r="1498" spans="5:5" hidden="1" x14ac:dyDescent="0.25">
      <c r="E1498"/>
    </row>
    <row r="1499" spans="5:5" hidden="1" x14ac:dyDescent="0.25">
      <c r="E1499"/>
    </row>
    <row r="1500" spans="5:5" hidden="1" x14ac:dyDescent="0.25">
      <c r="E1500"/>
    </row>
    <row r="1501" spans="5:5" hidden="1" x14ac:dyDescent="0.25">
      <c r="E1501"/>
    </row>
    <row r="1502" spans="5:5" hidden="1" x14ac:dyDescent="0.25">
      <c r="E1502"/>
    </row>
    <row r="1503" spans="5:5" hidden="1" x14ac:dyDescent="0.25">
      <c r="E1503"/>
    </row>
    <row r="1504" spans="5:5" hidden="1" x14ac:dyDescent="0.25">
      <c r="E1504"/>
    </row>
    <row r="1505" spans="5:5" hidden="1" x14ac:dyDescent="0.25">
      <c r="E1505"/>
    </row>
    <row r="1506" spans="5:5" hidden="1" x14ac:dyDescent="0.25">
      <c r="E1506"/>
    </row>
    <row r="1507" spans="5:5" hidden="1" x14ac:dyDescent="0.25">
      <c r="E1507"/>
    </row>
    <row r="1508" spans="5:5" hidden="1" x14ac:dyDescent="0.25">
      <c r="E1508"/>
    </row>
    <row r="1509" spans="5:5" hidden="1" x14ac:dyDescent="0.25">
      <c r="E1509"/>
    </row>
    <row r="1510" spans="5:5" hidden="1" x14ac:dyDescent="0.25">
      <c r="E1510"/>
    </row>
    <row r="1511" spans="5:5" hidden="1" x14ac:dyDescent="0.25">
      <c r="E1511"/>
    </row>
    <row r="1512" spans="5:5" hidden="1" x14ac:dyDescent="0.25">
      <c r="E1512"/>
    </row>
    <row r="1513" spans="5:5" hidden="1" x14ac:dyDescent="0.25">
      <c r="E1513"/>
    </row>
    <row r="1514" spans="5:5" hidden="1" x14ac:dyDescent="0.25">
      <c r="E1514"/>
    </row>
    <row r="1515" spans="5:5" hidden="1" x14ac:dyDescent="0.25">
      <c r="E1515"/>
    </row>
    <row r="1516" spans="5:5" hidden="1" x14ac:dyDescent="0.25">
      <c r="E1516"/>
    </row>
    <row r="1517" spans="5:5" hidden="1" x14ac:dyDescent="0.25">
      <c r="E1517"/>
    </row>
    <row r="1518" spans="5:5" hidden="1" x14ac:dyDescent="0.25">
      <c r="E1518"/>
    </row>
    <row r="1519" spans="5:5" hidden="1" x14ac:dyDescent="0.25">
      <c r="E1519"/>
    </row>
    <row r="1520" spans="5:5" hidden="1" x14ac:dyDescent="0.25">
      <c r="E1520"/>
    </row>
    <row r="1521" spans="5:5" hidden="1" x14ac:dyDescent="0.25">
      <c r="E1521"/>
    </row>
    <row r="1522" spans="5:5" hidden="1" x14ac:dyDescent="0.25">
      <c r="E1522"/>
    </row>
    <row r="1523" spans="5:5" hidden="1" x14ac:dyDescent="0.25">
      <c r="E1523"/>
    </row>
    <row r="1524" spans="5:5" hidden="1" x14ac:dyDescent="0.25">
      <c r="E1524"/>
    </row>
    <row r="1525" spans="5:5" hidden="1" x14ac:dyDescent="0.25">
      <c r="E1525"/>
    </row>
    <row r="1526" spans="5:5" hidden="1" x14ac:dyDescent="0.25">
      <c r="E1526"/>
    </row>
    <row r="1527" spans="5:5" hidden="1" x14ac:dyDescent="0.25">
      <c r="E1527"/>
    </row>
    <row r="1528" spans="5:5" hidden="1" x14ac:dyDescent="0.25">
      <c r="E1528"/>
    </row>
    <row r="1529" spans="5:5" hidden="1" x14ac:dyDescent="0.25">
      <c r="E1529"/>
    </row>
    <row r="1530" spans="5:5" hidden="1" x14ac:dyDescent="0.25">
      <c r="E1530"/>
    </row>
    <row r="1531" spans="5:5" hidden="1" x14ac:dyDescent="0.25">
      <c r="E1531"/>
    </row>
    <row r="1532" spans="5:5" hidden="1" x14ac:dyDescent="0.25">
      <c r="E1532"/>
    </row>
    <row r="1533" spans="5:5" hidden="1" x14ac:dyDescent="0.25">
      <c r="E1533"/>
    </row>
    <row r="1534" spans="5:5" hidden="1" x14ac:dyDescent="0.25">
      <c r="E1534"/>
    </row>
    <row r="1535" spans="5:5" hidden="1" x14ac:dyDescent="0.25">
      <c r="E1535"/>
    </row>
    <row r="1536" spans="5:5" hidden="1" x14ac:dyDescent="0.25">
      <c r="E1536"/>
    </row>
    <row r="1537" spans="5:5" hidden="1" x14ac:dyDescent="0.25">
      <c r="E1537"/>
    </row>
    <row r="1538" spans="5:5" hidden="1" x14ac:dyDescent="0.25">
      <c r="E1538"/>
    </row>
    <row r="1539" spans="5:5" hidden="1" x14ac:dyDescent="0.25">
      <c r="E1539"/>
    </row>
    <row r="1540" spans="5:5" hidden="1" x14ac:dyDescent="0.25">
      <c r="E1540"/>
    </row>
    <row r="1541" spans="5:5" hidden="1" x14ac:dyDescent="0.25">
      <c r="E1541"/>
    </row>
    <row r="1542" spans="5:5" hidden="1" x14ac:dyDescent="0.25">
      <c r="E1542"/>
    </row>
    <row r="1543" spans="5:5" hidden="1" x14ac:dyDescent="0.25">
      <c r="E1543"/>
    </row>
    <row r="1544" spans="5:5" hidden="1" x14ac:dyDescent="0.25">
      <c r="E1544"/>
    </row>
    <row r="1545" spans="5:5" hidden="1" x14ac:dyDescent="0.25">
      <c r="E1545"/>
    </row>
    <row r="1546" spans="5:5" hidden="1" x14ac:dyDescent="0.25">
      <c r="E1546"/>
    </row>
    <row r="1547" spans="5:5" hidden="1" x14ac:dyDescent="0.25">
      <c r="E1547"/>
    </row>
    <row r="1548" spans="5:5" hidden="1" x14ac:dyDescent="0.25">
      <c r="E1548"/>
    </row>
    <row r="1549" spans="5:5" hidden="1" x14ac:dyDescent="0.25">
      <c r="E1549"/>
    </row>
    <row r="1550" spans="5:5" hidden="1" x14ac:dyDescent="0.25">
      <c r="E1550"/>
    </row>
    <row r="1551" spans="5:5" hidden="1" x14ac:dyDescent="0.25">
      <c r="E1551"/>
    </row>
    <row r="1552" spans="5:5" hidden="1" x14ac:dyDescent="0.25">
      <c r="E1552"/>
    </row>
    <row r="1553" spans="5:5" hidden="1" x14ac:dyDescent="0.25">
      <c r="E1553"/>
    </row>
    <row r="1554" spans="5:5" hidden="1" x14ac:dyDescent="0.25">
      <c r="E1554"/>
    </row>
    <row r="1555" spans="5:5" hidden="1" x14ac:dyDescent="0.25">
      <c r="E1555"/>
    </row>
    <row r="1556" spans="5:5" hidden="1" x14ac:dyDescent="0.25">
      <c r="E1556"/>
    </row>
    <row r="1557" spans="5:5" hidden="1" x14ac:dyDescent="0.25">
      <c r="E1557"/>
    </row>
    <row r="1558" spans="5:5" hidden="1" x14ac:dyDescent="0.25">
      <c r="E1558"/>
    </row>
    <row r="1559" spans="5:5" hidden="1" x14ac:dyDescent="0.25">
      <c r="E1559"/>
    </row>
    <row r="1560" spans="5:5" hidden="1" x14ac:dyDescent="0.25">
      <c r="E1560"/>
    </row>
    <row r="1561" spans="5:5" hidden="1" x14ac:dyDescent="0.25">
      <c r="E1561"/>
    </row>
    <row r="1562" spans="5:5" hidden="1" x14ac:dyDescent="0.25">
      <c r="E1562"/>
    </row>
    <row r="1563" spans="5:5" hidden="1" x14ac:dyDescent="0.25">
      <c r="E1563"/>
    </row>
    <row r="1564" spans="5:5" hidden="1" x14ac:dyDescent="0.25">
      <c r="E1564"/>
    </row>
    <row r="1565" spans="5:5" hidden="1" x14ac:dyDescent="0.25">
      <c r="E1565"/>
    </row>
    <row r="1566" spans="5:5" hidden="1" x14ac:dyDescent="0.25">
      <c r="E1566"/>
    </row>
    <row r="1567" spans="5:5" hidden="1" x14ac:dyDescent="0.25">
      <c r="E1567"/>
    </row>
    <row r="1568" spans="5:5" hidden="1" x14ac:dyDescent="0.25">
      <c r="E1568"/>
    </row>
    <row r="1569" spans="5:5" hidden="1" x14ac:dyDescent="0.25">
      <c r="E1569"/>
    </row>
    <row r="1570" spans="5:5" hidden="1" x14ac:dyDescent="0.25">
      <c r="E1570"/>
    </row>
    <row r="1571" spans="5:5" hidden="1" x14ac:dyDescent="0.25">
      <c r="E1571"/>
    </row>
    <row r="1572" spans="5:5" hidden="1" x14ac:dyDescent="0.25">
      <c r="E1572"/>
    </row>
    <row r="1573" spans="5:5" hidden="1" x14ac:dyDescent="0.25">
      <c r="E1573"/>
    </row>
    <row r="1574" spans="5:5" hidden="1" x14ac:dyDescent="0.25">
      <c r="E1574"/>
    </row>
    <row r="1575" spans="5:5" hidden="1" x14ac:dyDescent="0.25">
      <c r="E1575"/>
    </row>
    <row r="1576" spans="5:5" hidden="1" x14ac:dyDescent="0.25">
      <c r="E1576"/>
    </row>
    <row r="1577" spans="5:5" hidden="1" x14ac:dyDescent="0.25">
      <c r="E1577"/>
    </row>
    <row r="1578" spans="5:5" hidden="1" x14ac:dyDescent="0.25">
      <c r="E1578"/>
    </row>
    <row r="1579" spans="5:5" hidden="1" x14ac:dyDescent="0.25">
      <c r="E1579"/>
    </row>
    <row r="1580" spans="5:5" hidden="1" x14ac:dyDescent="0.25">
      <c r="E1580"/>
    </row>
    <row r="1581" spans="5:5" hidden="1" x14ac:dyDescent="0.25">
      <c r="E1581"/>
    </row>
    <row r="1582" spans="5:5" hidden="1" x14ac:dyDescent="0.25">
      <c r="E1582"/>
    </row>
    <row r="1583" spans="5:5" hidden="1" x14ac:dyDescent="0.25">
      <c r="E1583"/>
    </row>
    <row r="1584" spans="5:5" hidden="1" x14ac:dyDescent="0.25">
      <c r="E1584"/>
    </row>
    <row r="1585" spans="5:5" hidden="1" x14ac:dyDescent="0.25">
      <c r="E1585"/>
    </row>
    <row r="1586" spans="5:5" hidden="1" x14ac:dyDescent="0.25">
      <c r="E1586"/>
    </row>
    <row r="1587" spans="5:5" hidden="1" x14ac:dyDescent="0.25">
      <c r="E1587"/>
    </row>
    <row r="1588" spans="5:5" hidden="1" x14ac:dyDescent="0.25">
      <c r="E1588"/>
    </row>
    <row r="1589" spans="5:5" hidden="1" x14ac:dyDescent="0.25">
      <c r="E1589"/>
    </row>
    <row r="1590" spans="5:5" hidden="1" x14ac:dyDescent="0.25">
      <c r="E1590"/>
    </row>
    <row r="1591" spans="5:5" hidden="1" x14ac:dyDescent="0.25">
      <c r="E1591"/>
    </row>
    <row r="1592" spans="5:5" hidden="1" x14ac:dyDescent="0.25">
      <c r="E1592"/>
    </row>
    <row r="1593" spans="5:5" hidden="1" x14ac:dyDescent="0.25">
      <c r="E1593"/>
    </row>
    <row r="1594" spans="5:5" hidden="1" x14ac:dyDescent="0.25">
      <c r="E1594"/>
    </row>
    <row r="1595" spans="5:5" hidden="1" x14ac:dyDescent="0.25">
      <c r="E1595"/>
    </row>
    <row r="1596" spans="5:5" hidden="1" x14ac:dyDescent="0.25">
      <c r="E1596"/>
    </row>
    <row r="1597" spans="5:5" hidden="1" x14ac:dyDescent="0.25">
      <c r="E1597"/>
    </row>
    <row r="1598" spans="5:5" hidden="1" x14ac:dyDescent="0.25">
      <c r="E1598"/>
    </row>
    <row r="1599" spans="5:5" hidden="1" x14ac:dyDescent="0.25">
      <c r="E1599"/>
    </row>
    <row r="1600" spans="5:5" hidden="1" x14ac:dyDescent="0.25">
      <c r="E1600"/>
    </row>
    <row r="1601" spans="5:5" hidden="1" x14ac:dyDescent="0.25">
      <c r="E1601"/>
    </row>
    <row r="1602" spans="5:5" hidden="1" x14ac:dyDescent="0.25">
      <c r="E1602"/>
    </row>
    <row r="1603" spans="5:5" hidden="1" x14ac:dyDescent="0.25">
      <c r="E1603"/>
    </row>
    <row r="1604" spans="5:5" hidden="1" x14ac:dyDescent="0.25">
      <c r="E1604"/>
    </row>
    <row r="1605" spans="5:5" hidden="1" x14ac:dyDescent="0.25">
      <c r="E1605"/>
    </row>
    <row r="1606" spans="5:5" hidden="1" x14ac:dyDescent="0.25">
      <c r="E1606"/>
    </row>
    <row r="1607" spans="5:5" hidden="1" x14ac:dyDescent="0.25">
      <c r="E1607"/>
    </row>
    <row r="1608" spans="5:5" hidden="1" x14ac:dyDescent="0.25">
      <c r="E1608"/>
    </row>
    <row r="1609" spans="5:5" hidden="1" x14ac:dyDescent="0.25">
      <c r="E1609"/>
    </row>
    <row r="1610" spans="5:5" hidden="1" x14ac:dyDescent="0.25">
      <c r="E1610"/>
    </row>
    <row r="1611" spans="5:5" hidden="1" x14ac:dyDescent="0.25">
      <c r="E1611"/>
    </row>
    <row r="1612" spans="5:5" hidden="1" x14ac:dyDescent="0.25">
      <c r="E1612"/>
    </row>
    <row r="1613" spans="5:5" hidden="1" x14ac:dyDescent="0.25">
      <c r="E1613"/>
    </row>
    <row r="1614" spans="5:5" hidden="1" x14ac:dyDescent="0.25">
      <c r="E1614"/>
    </row>
    <row r="1615" spans="5:5" hidden="1" x14ac:dyDescent="0.25">
      <c r="E1615"/>
    </row>
    <row r="1616" spans="5:5" hidden="1" x14ac:dyDescent="0.25">
      <c r="E1616"/>
    </row>
    <row r="1617" spans="5:5" hidden="1" x14ac:dyDescent="0.25">
      <c r="E1617"/>
    </row>
    <row r="1618" spans="5:5" hidden="1" x14ac:dyDescent="0.25">
      <c r="E1618"/>
    </row>
    <row r="1619" spans="5:5" hidden="1" x14ac:dyDescent="0.25">
      <c r="E1619"/>
    </row>
    <row r="1620" spans="5:5" hidden="1" x14ac:dyDescent="0.25">
      <c r="E1620"/>
    </row>
    <row r="1621" spans="5:5" hidden="1" x14ac:dyDescent="0.25">
      <c r="E1621"/>
    </row>
    <row r="1622" spans="5:5" hidden="1" x14ac:dyDescent="0.25">
      <c r="E1622"/>
    </row>
    <row r="1623" spans="5:5" hidden="1" x14ac:dyDescent="0.25">
      <c r="E1623"/>
    </row>
    <row r="1624" spans="5:5" hidden="1" x14ac:dyDescent="0.25">
      <c r="E1624"/>
    </row>
    <row r="1625" spans="5:5" hidden="1" x14ac:dyDescent="0.25">
      <c r="E1625"/>
    </row>
    <row r="1626" spans="5:5" hidden="1" x14ac:dyDescent="0.25">
      <c r="E1626"/>
    </row>
    <row r="1627" spans="5:5" hidden="1" x14ac:dyDescent="0.25">
      <c r="E1627"/>
    </row>
    <row r="1628" spans="5:5" hidden="1" x14ac:dyDescent="0.25">
      <c r="E1628"/>
    </row>
    <row r="1629" spans="5:5" hidden="1" x14ac:dyDescent="0.25">
      <c r="E1629"/>
    </row>
    <row r="1630" spans="5:5" hidden="1" x14ac:dyDescent="0.25">
      <c r="E1630"/>
    </row>
    <row r="1631" spans="5:5" hidden="1" x14ac:dyDescent="0.25">
      <c r="E1631"/>
    </row>
    <row r="1632" spans="5:5" hidden="1" x14ac:dyDescent="0.25">
      <c r="E1632"/>
    </row>
    <row r="1633" spans="5:5" hidden="1" x14ac:dyDescent="0.25">
      <c r="E1633"/>
    </row>
    <row r="1634" spans="5:5" hidden="1" x14ac:dyDescent="0.25">
      <c r="E1634"/>
    </row>
    <row r="1635" spans="5:5" hidden="1" x14ac:dyDescent="0.25">
      <c r="E1635"/>
    </row>
    <row r="1636" spans="5:5" hidden="1" x14ac:dyDescent="0.25">
      <c r="E1636"/>
    </row>
    <row r="1637" spans="5:5" hidden="1" x14ac:dyDescent="0.25">
      <c r="E1637"/>
    </row>
    <row r="1638" spans="5:5" hidden="1" x14ac:dyDescent="0.25">
      <c r="E1638"/>
    </row>
    <row r="1639" spans="5:5" hidden="1" x14ac:dyDescent="0.25">
      <c r="E1639"/>
    </row>
    <row r="1640" spans="5:5" hidden="1" x14ac:dyDescent="0.25">
      <c r="E1640"/>
    </row>
    <row r="1641" spans="5:5" hidden="1" x14ac:dyDescent="0.25">
      <c r="E1641"/>
    </row>
    <row r="1642" spans="5:5" hidden="1" x14ac:dyDescent="0.25">
      <c r="E1642"/>
    </row>
    <row r="1643" spans="5:5" hidden="1" x14ac:dyDescent="0.25">
      <c r="E1643"/>
    </row>
    <row r="1644" spans="5:5" hidden="1" x14ac:dyDescent="0.25">
      <c r="E1644"/>
    </row>
    <row r="1645" spans="5:5" hidden="1" x14ac:dyDescent="0.25">
      <c r="E1645"/>
    </row>
    <row r="1646" spans="5:5" hidden="1" x14ac:dyDescent="0.25">
      <c r="E1646"/>
    </row>
    <row r="1647" spans="5:5" hidden="1" x14ac:dyDescent="0.25">
      <c r="E1647"/>
    </row>
    <row r="1648" spans="5:5" hidden="1" x14ac:dyDescent="0.25">
      <c r="E1648"/>
    </row>
    <row r="1649" spans="5:5" hidden="1" x14ac:dyDescent="0.25">
      <c r="E1649"/>
    </row>
    <row r="1650" spans="5:5" hidden="1" x14ac:dyDescent="0.25">
      <c r="E1650"/>
    </row>
    <row r="1651" spans="5:5" hidden="1" x14ac:dyDescent="0.25">
      <c r="E1651"/>
    </row>
    <row r="1652" spans="5:5" hidden="1" x14ac:dyDescent="0.25">
      <c r="E1652"/>
    </row>
    <row r="1653" spans="5:5" hidden="1" x14ac:dyDescent="0.25">
      <c r="E1653"/>
    </row>
    <row r="1654" spans="5:5" hidden="1" x14ac:dyDescent="0.25">
      <c r="E1654"/>
    </row>
    <row r="1655" spans="5:5" hidden="1" x14ac:dyDescent="0.25">
      <c r="E1655"/>
    </row>
    <row r="1656" spans="5:5" hidden="1" x14ac:dyDescent="0.25">
      <c r="E1656"/>
    </row>
    <row r="1657" spans="5:5" hidden="1" x14ac:dyDescent="0.25">
      <c r="E1657"/>
    </row>
    <row r="1658" spans="5:5" hidden="1" x14ac:dyDescent="0.25">
      <c r="E1658"/>
    </row>
    <row r="1659" spans="5:5" hidden="1" x14ac:dyDescent="0.25">
      <c r="E1659"/>
    </row>
    <row r="1660" spans="5:5" hidden="1" x14ac:dyDescent="0.25">
      <c r="E1660"/>
    </row>
    <row r="1661" spans="5:5" hidden="1" x14ac:dyDescent="0.25">
      <c r="E1661"/>
    </row>
    <row r="1662" spans="5:5" hidden="1" x14ac:dyDescent="0.25">
      <c r="E1662"/>
    </row>
    <row r="1663" spans="5:5" hidden="1" x14ac:dyDescent="0.25">
      <c r="E1663"/>
    </row>
    <row r="1664" spans="5:5" hidden="1" x14ac:dyDescent="0.25">
      <c r="E1664"/>
    </row>
    <row r="1665" spans="5:5" hidden="1" x14ac:dyDescent="0.25">
      <c r="E1665"/>
    </row>
    <row r="1666" spans="5:5" hidden="1" x14ac:dyDescent="0.25">
      <c r="E1666"/>
    </row>
    <row r="1667" spans="5:5" hidden="1" x14ac:dyDescent="0.25">
      <c r="E1667"/>
    </row>
    <row r="1668" spans="5:5" hidden="1" x14ac:dyDescent="0.25">
      <c r="E1668"/>
    </row>
    <row r="1669" spans="5:5" hidden="1" x14ac:dyDescent="0.25">
      <c r="E1669"/>
    </row>
    <row r="1670" spans="5:5" hidden="1" x14ac:dyDescent="0.25">
      <c r="E1670"/>
    </row>
    <row r="1671" spans="5:5" hidden="1" x14ac:dyDescent="0.25">
      <c r="E1671"/>
    </row>
    <row r="1672" spans="5:5" hidden="1" x14ac:dyDescent="0.25">
      <c r="E1672"/>
    </row>
    <row r="1673" spans="5:5" hidden="1" x14ac:dyDescent="0.25">
      <c r="E1673"/>
    </row>
    <row r="1674" spans="5:5" hidden="1" x14ac:dyDescent="0.25">
      <c r="E1674"/>
    </row>
    <row r="1675" spans="5:5" hidden="1" x14ac:dyDescent="0.25">
      <c r="E1675"/>
    </row>
    <row r="1676" spans="5:5" hidden="1" x14ac:dyDescent="0.25">
      <c r="E1676"/>
    </row>
    <row r="1677" spans="5:5" hidden="1" x14ac:dyDescent="0.25">
      <c r="E1677"/>
    </row>
    <row r="1678" spans="5:5" hidden="1" x14ac:dyDescent="0.25">
      <c r="E1678"/>
    </row>
    <row r="1679" spans="5:5" hidden="1" x14ac:dyDescent="0.25">
      <c r="E1679"/>
    </row>
    <row r="1680" spans="5:5" hidden="1" x14ac:dyDescent="0.25">
      <c r="E1680"/>
    </row>
    <row r="1681" spans="5:5" hidden="1" x14ac:dyDescent="0.25">
      <c r="E1681"/>
    </row>
    <row r="1682" spans="5:5" hidden="1" x14ac:dyDescent="0.25">
      <c r="E1682"/>
    </row>
    <row r="1683" spans="5:5" hidden="1" x14ac:dyDescent="0.25">
      <c r="E1683"/>
    </row>
    <row r="1684" spans="5:5" hidden="1" x14ac:dyDescent="0.25">
      <c r="E1684"/>
    </row>
    <row r="1685" spans="5:5" hidden="1" x14ac:dyDescent="0.25">
      <c r="E1685"/>
    </row>
    <row r="1686" spans="5:5" hidden="1" x14ac:dyDescent="0.25">
      <c r="E1686"/>
    </row>
    <row r="1687" spans="5:5" hidden="1" x14ac:dyDescent="0.25">
      <c r="E1687"/>
    </row>
    <row r="1688" spans="5:5" hidden="1" x14ac:dyDescent="0.25">
      <c r="E1688"/>
    </row>
    <row r="1689" spans="5:5" hidden="1" x14ac:dyDescent="0.25">
      <c r="E1689"/>
    </row>
    <row r="1690" spans="5:5" hidden="1" x14ac:dyDescent="0.25">
      <c r="E1690"/>
    </row>
    <row r="1691" spans="5:5" hidden="1" x14ac:dyDescent="0.25">
      <c r="E1691"/>
    </row>
    <row r="1692" spans="5:5" hidden="1" x14ac:dyDescent="0.25">
      <c r="E1692"/>
    </row>
    <row r="1693" spans="5:5" hidden="1" x14ac:dyDescent="0.25">
      <c r="E1693"/>
    </row>
    <row r="1694" spans="5:5" hidden="1" x14ac:dyDescent="0.25">
      <c r="E1694"/>
    </row>
    <row r="1695" spans="5:5" hidden="1" x14ac:dyDescent="0.25">
      <c r="E1695"/>
    </row>
    <row r="1696" spans="5:5" hidden="1" x14ac:dyDescent="0.25">
      <c r="E1696"/>
    </row>
    <row r="1697" spans="5:5" hidden="1" x14ac:dyDescent="0.25">
      <c r="E1697"/>
    </row>
    <row r="1698" spans="5:5" hidden="1" x14ac:dyDescent="0.25">
      <c r="E1698"/>
    </row>
    <row r="1699" spans="5:5" hidden="1" x14ac:dyDescent="0.25">
      <c r="E1699"/>
    </row>
    <row r="1700" spans="5:5" hidden="1" x14ac:dyDescent="0.25">
      <c r="E1700"/>
    </row>
    <row r="1701" spans="5:5" hidden="1" x14ac:dyDescent="0.25">
      <c r="E1701"/>
    </row>
    <row r="1702" spans="5:5" hidden="1" x14ac:dyDescent="0.25">
      <c r="E1702"/>
    </row>
    <row r="1703" spans="5:5" hidden="1" x14ac:dyDescent="0.25">
      <c r="E1703"/>
    </row>
    <row r="1704" spans="5:5" hidden="1" x14ac:dyDescent="0.25">
      <c r="E1704"/>
    </row>
    <row r="1705" spans="5:5" hidden="1" x14ac:dyDescent="0.25">
      <c r="E1705"/>
    </row>
    <row r="1706" spans="5:5" hidden="1" x14ac:dyDescent="0.25">
      <c r="E1706"/>
    </row>
    <row r="1707" spans="5:5" hidden="1" x14ac:dyDescent="0.25">
      <c r="E1707"/>
    </row>
    <row r="1708" spans="5:5" hidden="1" x14ac:dyDescent="0.25">
      <c r="E1708"/>
    </row>
    <row r="1709" spans="5:5" hidden="1" x14ac:dyDescent="0.25">
      <c r="E1709"/>
    </row>
    <row r="1710" spans="5:5" hidden="1" x14ac:dyDescent="0.25">
      <c r="E1710"/>
    </row>
    <row r="1711" spans="5:5" hidden="1" x14ac:dyDescent="0.25">
      <c r="E1711"/>
    </row>
    <row r="1712" spans="5:5" hidden="1" x14ac:dyDescent="0.25">
      <c r="E1712"/>
    </row>
    <row r="1713" spans="5:5" hidden="1" x14ac:dyDescent="0.25">
      <c r="E1713"/>
    </row>
    <row r="1714" spans="5:5" hidden="1" x14ac:dyDescent="0.25">
      <c r="E1714"/>
    </row>
    <row r="1715" spans="5:5" hidden="1" x14ac:dyDescent="0.25">
      <c r="E1715"/>
    </row>
    <row r="1716" spans="5:5" hidden="1" x14ac:dyDescent="0.25">
      <c r="E1716"/>
    </row>
    <row r="1717" spans="5:5" hidden="1" x14ac:dyDescent="0.25">
      <c r="E1717"/>
    </row>
    <row r="1718" spans="5:5" hidden="1" x14ac:dyDescent="0.25">
      <c r="E1718"/>
    </row>
    <row r="1719" spans="5:5" hidden="1" x14ac:dyDescent="0.25">
      <c r="E1719"/>
    </row>
    <row r="1720" spans="5:5" hidden="1" x14ac:dyDescent="0.25">
      <c r="E1720"/>
    </row>
    <row r="1721" spans="5:5" hidden="1" x14ac:dyDescent="0.25">
      <c r="E1721"/>
    </row>
    <row r="1722" spans="5:5" hidden="1" x14ac:dyDescent="0.25">
      <c r="E1722"/>
    </row>
    <row r="1723" spans="5:5" hidden="1" x14ac:dyDescent="0.25">
      <c r="E1723"/>
    </row>
    <row r="1724" spans="5:5" hidden="1" x14ac:dyDescent="0.25">
      <c r="E1724"/>
    </row>
    <row r="1725" spans="5:5" hidden="1" x14ac:dyDescent="0.25">
      <c r="E1725"/>
    </row>
    <row r="1726" spans="5:5" hidden="1" x14ac:dyDescent="0.25">
      <c r="E1726"/>
    </row>
    <row r="1727" spans="5:5" hidden="1" x14ac:dyDescent="0.25">
      <c r="E1727"/>
    </row>
    <row r="1728" spans="5:5" hidden="1" x14ac:dyDescent="0.25">
      <c r="E1728"/>
    </row>
    <row r="1729" spans="5:5" hidden="1" x14ac:dyDescent="0.25">
      <c r="E1729"/>
    </row>
    <row r="1730" spans="5:5" hidden="1" x14ac:dyDescent="0.25">
      <c r="E1730"/>
    </row>
    <row r="1731" spans="5:5" hidden="1" x14ac:dyDescent="0.25">
      <c r="E1731"/>
    </row>
    <row r="1732" spans="5:5" hidden="1" x14ac:dyDescent="0.25">
      <c r="E1732"/>
    </row>
    <row r="1733" spans="5:5" hidden="1" x14ac:dyDescent="0.25">
      <c r="E1733"/>
    </row>
    <row r="1734" spans="5:5" hidden="1" x14ac:dyDescent="0.25">
      <c r="E1734"/>
    </row>
    <row r="1735" spans="5:5" hidden="1" x14ac:dyDescent="0.25">
      <c r="E1735"/>
    </row>
    <row r="1736" spans="5:5" hidden="1" x14ac:dyDescent="0.25">
      <c r="E1736"/>
    </row>
    <row r="1737" spans="5:5" hidden="1" x14ac:dyDescent="0.25">
      <c r="E1737"/>
    </row>
    <row r="1738" spans="5:5" hidden="1" x14ac:dyDescent="0.25">
      <c r="E1738"/>
    </row>
    <row r="1739" spans="5:5" hidden="1" x14ac:dyDescent="0.25">
      <c r="E1739"/>
    </row>
    <row r="1740" spans="5:5" hidden="1" x14ac:dyDescent="0.25">
      <c r="E1740"/>
    </row>
    <row r="1741" spans="5:5" hidden="1" x14ac:dyDescent="0.25">
      <c r="E1741"/>
    </row>
    <row r="1742" spans="5:5" hidden="1" x14ac:dyDescent="0.25">
      <c r="E1742"/>
    </row>
    <row r="1743" spans="5:5" hidden="1" x14ac:dyDescent="0.25">
      <c r="E1743"/>
    </row>
    <row r="1744" spans="5:5" hidden="1" x14ac:dyDescent="0.25">
      <c r="E1744"/>
    </row>
    <row r="1745" spans="5:5" hidden="1" x14ac:dyDescent="0.25">
      <c r="E1745"/>
    </row>
    <row r="1746" spans="5:5" hidden="1" x14ac:dyDescent="0.25">
      <c r="E1746"/>
    </row>
    <row r="1747" spans="5:5" hidden="1" x14ac:dyDescent="0.25">
      <c r="E1747"/>
    </row>
    <row r="1748" spans="5:5" hidden="1" x14ac:dyDescent="0.25">
      <c r="E1748"/>
    </row>
    <row r="1749" spans="5:5" hidden="1" x14ac:dyDescent="0.25">
      <c r="E1749"/>
    </row>
    <row r="1750" spans="5:5" hidden="1" x14ac:dyDescent="0.25">
      <c r="E1750"/>
    </row>
    <row r="1751" spans="5:5" hidden="1" x14ac:dyDescent="0.25">
      <c r="E1751"/>
    </row>
    <row r="1752" spans="5:5" hidden="1" x14ac:dyDescent="0.25">
      <c r="E1752"/>
    </row>
    <row r="1753" spans="5:5" hidden="1" x14ac:dyDescent="0.25">
      <c r="E1753"/>
    </row>
    <row r="1754" spans="5:5" hidden="1" x14ac:dyDescent="0.25">
      <c r="E1754"/>
    </row>
    <row r="1755" spans="5:5" hidden="1" x14ac:dyDescent="0.25">
      <c r="E1755"/>
    </row>
    <row r="1756" spans="5:5" hidden="1" x14ac:dyDescent="0.25">
      <c r="E1756"/>
    </row>
    <row r="1757" spans="5:5" hidden="1" x14ac:dyDescent="0.25">
      <c r="E1757"/>
    </row>
    <row r="1758" spans="5:5" hidden="1" x14ac:dyDescent="0.25">
      <c r="E1758"/>
    </row>
    <row r="1759" spans="5:5" hidden="1" x14ac:dyDescent="0.25">
      <c r="E1759"/>
    </row>
    <row r="1760" spans="5:5" hidden="1" x14ac:dyDescent="0.25">
      <c r="E1760"/>
    </row>
    <row r="1761" spans="5:5" hidden="1" x14ac:dyDescent="0.25">
      <c r="E1761"/>
    </row>
    <row r="1762" spans="5:5" hidden="1" x14ac:dyDescent="0.25">
      <c r="E1762"/>
    </row>
    <row r="1763" spans="5:5" hidden="1" x14ac:dyDescent="0.25">
      <c r="E1763"/>
    </row>
    <row r="1764" spans="5:5" hidden="1" x14ac:dyDescent="0.25">
      <c r="E1764"/>
    </row>
    <row r="1765" spans="5:5" hidden="1" x14ac:dyDescent="0.25">
      <c r="E1765"/>
    </row>
    <row r="1766" spans="5:5" hidden="1" x14ac:dyDescent="0.25">
      <c r="E1766"/>
    </row>
    <row r="1767" spans="5:5" hidden="1" x14ac:dyDescent="0.25">
      <c r="E1767"/>
    </row>
    <row r="1768" spans="5:5" hidden="1" x14ac:dyDescent="0.25">
      <c r="E1768"/>
    </row>
    <row r="1769" spans="5:5" hidden="1" x14ac:dyDescent="0.25">
      <c r="E1769"/>
    </row>
    <row r="1770" spans="5:5" hidden="1" x14ac:dyDescent="0.25">
      <c r="E1770"/>
    </row>
    <row r="1771" spans="5:5" hidden="1" x14ac:dyDescent="0.25">
      <c r="E1771"/>
    </row>
    <row r="1772" spans="5:5" hidden="1" x14ac:dyDescent="0.25">
      <c r="E1772"/>
    </row>
    <row r="1773" spans="5:5" hidden="1" x14ac:dyDescent="0.25">
      <c r="E1773"/>
    </row>
    <row r="1774" spans="5:5" hidden="1" x14ac:dyDescent="0.25">
      <c r="E1774"/>
    </row>
    <row r="1775" spans="5:5" hidden="1" x14ac:dyDescent="0.25">
      <c r="E1775"/>
    </row>
    <row r="1776" spans="5:5" hidden="1" x14ac:dyDescent="0.25">
      <c r="E1776"/>
    </row>
    <row r="1777" spans="5:5" hidden="1" x14ac:dyDescent="0.25">
      <c r="E1777"/>
    </row>
    <row r="1778" spans="5:5" hidden="1" x14ac:dyDescent="0.25">
      <c r="E1778"/>
    </row>
    <row r="1779" spans="5:5" hidden="1" x14ac:dyDescent="0.25">
      <c r="E1779"/>
    </row>
    <row r="1780" spans="5:5" hidden="1" x14ac:dyDescent="0.25">
      <c r="E1780"/>
    </row>
    <row r="1781" spans="5:5" hidden="1" x14ac:dyDescent="0.25">
      <c r="E1781"/>
    </row>
    <row r="1782" spans="5:5" hidden="1" x14ac:dyDescent="0.25">
      <c r="E1782"/>
    </row>
    <row r="1783" spans="5:5" hidden="1" x14ac:dyDescent="0.25">
      <c r="E1783"/>
    </row>
    <row r="1784" spans="5:5" hidden="1" x14ac:dyDescent="0.25">
      <c r="E1784"/>
    </row>
    <row r="1785" spans="5:5" hidden="1" x14ac:dyDescent="0.25">
      <c r="E1785"/>
    </row>
    <row r="1786" spans="5:5" hidden="1" x14ac:dyDescent="0.25">
      <c r="E1786"/>
    </row>
    <row r="1787" spans="5:5" hidden="1" x14ac:dyDescent="0.25">
      <c r="E1787"/>
    </row>
    <row r="1788" spans="5:5" hidden="1" x14ac:dyDescent="0.25">
      <c r="E1788"/>
    </row>
    <row r="1789" spans="5:5" hidden="1" x14ac:dyDescent="0.25">
      <c r="E1789"/>
    </row>
    <row r="1790" spans="5:5" hidden="1" x14ac:dyDescent="0.25">
      <c r="E1790"/>
    </row>
    <row r="1791" spans="5:5" hidden="1" x14ac:dyDescent="0.25">
      <c r="E1791"/>
    </row>
    <row r="1792" spans="5:5" hidden="1" x14ac:dyDescent="0.25">
      <c r="E1792"/>
    </row>
    <row r="1793" spans="5:5" hidden="1" x14ac:dyDescent="0.25">
      <c r="E1793"/>
    </row>
    <row r="1794" spans="5:5" hidden="1" x14ac:dyDescent="0.25">
      <c r="E1794"/>
    </row>
    <row r="1795" spans="5:5" hidden="1" x14ac:dyDescent="0.25">
      <c r="E1795"/>
    </row>
    <row r="1796" spans="5:5" hidden="1" x14ac:dyDescent="0.25">
      <c r="E1796"/>
    </row>
    <row r="1797" spans="5:5" hidden="1" x14ac:dyDescent="0.25">
      <c r="E1797"/>
    </row>
    <row r="1798" spans="5:5" hidden="1" x14ac:dyDescent="0.25">
      <c r="E1798"/>
    </row>
    <row r="1799" spans="5:5" hidden="1" x14ac:dyDescent="0.25">
      <c r="E1799"/>
    </row>
    <row r="1800" spans="5:5" hidden="1" x14ac:dyDescent="0.25">
      <c r="E1800"/>
    </row>
    <row r="1801" spans="5:5" hidden="1" x14ac:dyDescent="0.25">
      <c r="E1801"/>
    </row>
    <row r="1802" spans="5:5" hidden="1" x14ac:dyDescent="0.25">
      <c r="E1802"/>
    </row>
    <row r="1803" spans="5:5" hidden="1" x14ac:dyDescent="0.25">
      <c r="E1803"/>
    </row>
    <row r="1804" spans="5:5" hidden="1" x14ac:dyDescent="0.25">
      <c r="E1804"/>
    </row>
    <row r="1805" spans="5:5" hidden="1" x14ac:dyDescent="0.25">
      <c r="E1805"/>
    </row>
    <row r="1806" spans="5:5" hidden="1" x14ac:dyDescent="0.25">
      <c r="E1806"/>
    </row>
    <row r="1807" spans="5:5" hidden="1" x14ac:dyDescent="0.25">
      <c r="E1807"/>
    </row>
    <row r="1808" spans="5:5" hidden="1" x14ac:dyDescent="0.25">
      <c r="E1808"/>
    </row>
    <row r="1809" spans="5:5" hidden="1" x14ac:dyDescent="0.25">
      <c r="E1809"/>
    </row>
    <row r="1810" spans="5:5" hidden="1" x14ac:dyDescent="0.25">
      <c r="E1810"/>
    </row>
    <row r="1811" spans="5:5" hidden="1" x14ac:dyDescent="0.25">
      <c r="E1811"/>
    </row>
    <row r="1812" spans="5:5" hidden="1" x14ac:dyDescent="0.25">
      <c r="E1812"/>
    </row>
    <row r="1813" spans="5:5" hidden="1" x14ac:dyDescent="0.25">
      <c r="E1813"/>
    </row>
    <row r="1814" spans="5:5" hidden="1" x14ac:dyDescent="0.25">
      <c r="E1814"/>
    </row>
    <row r="1815" spans="5:5" hidden="1" x14ac:dyDescent="0.25">
      <c r="E1815"/>
    </row>
    <row r="1816" spans="5:5" hidden="1" x14ac:dyDescent="0.25">
      <c r="E1816"/>
    </row>
    <row r="1817" spans="5:5" hidden="1" x14ac:dyDescent="0.25">
      <c r="E1817"/>
    </row>
    <row r="1818" spans="5:5" hidden="1" x14ac:dyDescent="0.25">
      <c r="E1818"/>
    </row>
    <row r="1819" spans="5:5" hidden="1" x14ac:dyDescent="0.25">
      <c r="E1819"/>
    </row>
    <row r="1820" spans="5:5" hidden="1" x14ac:dyDescent="0.25">
      <c r="E1820"/>
    </row>
    <row r="1821" spans="5:5" hidden="1" x14ac:dyDescent="0.25">
      <c r="E1821"/>
    </row>
    <row r="1822" spans="5:5" hidden="1" x14ac:dyDescent="0.25">
      <c r="E1822"/>
    </row>
    <row r="1823" spans="5:5" hidden="1" x14ac:dyDescent="0.25">
      <c r="E1823"/>
    </row>
    <row r="1824" spans="5:5" hidden="1" x14ac:dyDescent="0.25">
      <c r="E1824"/>
    </row>
    <row r="1825" spans="5:5" hidden="1" x14ac:dyDescent="0.25">
      <c r="E1825"/>
    </row>
    <row r="1826" spans="5:5" hidden="1" x14ac:dyDescent="0.25">
      <c r="E1826"/>
    </row>
    <row r="1827" spans="5:5" hidden="1" x14ac:dyDescent="0.25">
      <c r="E1827"/>
    </row>
    <row r="1828" spans="5:5" hidden="1" x14ac:dyDescent="0.25">
      <c r="E1828"/>
    </row>
    <row r="1829" spans="5:5" hidden="1" x14ac:dyDescent="0.25">
      <c r="E1829"/>
    </row>
    <row r="1830" spans="5:5" hidden="1" x14ac:dyDescent="0.25">
      <c r="E1830"/>
    </row>
    <row r="1831" spans="5:5" hidden="1" x14ac:dyDescent="0.25">
      <c r="E1831"/>
    </row>
    <row r="1832" spans="5:5" hidden="1" x14ac:dyDescent="0.25">
      <c r="E1832"/>
    </row>
    <row r="1833" spans="5:5" hidden="1" x14ac:dyDescent="0.25">
      <c r="E1833"/>
    </row>
    <row r="1834" spans="5:5" hidden="1" x14ac:dyDescent="0.25">
      <c r="E1834"/>
    </row>
    <row r="1835" spans="5:5" hidden="1" x14ac:dyDescent="0.25">
      <c r="E1835"/>
    </row>
    <row r="1836" spans="5:5" hidden="1" x14ac:dyDescent="0.25">
      <c r="E1836"/>
    </row>
    <row r="1837" spans="5:5" hidden="1" x14ac:dyDescent="0.25">
      <c r="E1837"/>
    </row>
    <row r="1838" spans="5:5" hidden="1" x14ac:dyDescent="0.25">
      <c r="E1838"/>
    </row>
    <row r="1839" spans="5:5" hidden="1" x14ac:dyDescent="0.25">
      <c r="E1839"/>
    </row>
    <row r="1840" spans="5:5" hidden="1" x14ac:dyDescent="0.25">
      <c r="E1840"/>
    </row>
    <row r="1841" spans="5:5" hidden="1" x14ac:dyDescent="0.25">
      <c r="E1841"/>
    </row>
    <row r="1842" spans="5:5" hidden="1" x14ac:dyDescent="0.25">
      <c r="E1842"/>
    </row>
    <row r="1843" spans="5:5" hidden="1" x14ac:dyDescent="0.25">
      <c r="E1843"/>
    </row>
    <row r="1844" spans="5:5" hidden="1" x14ac:dyDescent="0.25">
      <c r="E1844"/>
    </row>
    <row r="1845" spans="5:5" hidden="1" x14ac:dyDescent="0.25">
      <c r="E1845"/>
    </row>
    <row r="1846" spans="5:5" hidden="1" x14ac:dyDescent="0.25">
      <c r="E1846"/>
    </row>
    <row r="1847" spans="5:5" hidden="1" x14ac:dyDescent="0.25">
      <c r="E1847"/>
    </row>
    <row r="1848" spans="5:5" hidden="1" x14ac:dyDescent="0.25">
      <c r="E1848"/>
    </row>
    <row r="1849" spans="5:5" hidden="1" x14ac:dyDescent="0.25">
      <c r="E1849"/>
    </row>
    <row r="1850" spans="5:5" hidden="1" x14ac:dyDescent="0.25">
      <c r="E1850"/>
    </row>
    <row r="1851" spans="5:5" hidden="1" x14ac:dyDescent="0.25">
      <c r="E1851"/>
    </row>
    <row r="1852" spans="5:5" hidden="1" x14ac:dyDescent="0.25">
      <c r="E1852"/>
    </row>
    <row r="1853" spans="5:5" hidden="1" x14ac:dyDescent="0.25">
      <c r="E1853"/>
    </row>
    <row r="1854" spans="5:5" hidden="1" x14ac:dyDescent="0.25">
      <c r="E1854"/>
    </row>
    <row r="1855" spans="5:5" hidden="1" x14ac:dyDescent="0.25">
      <c r="E1855"/>
    </row>
    <row r="1856" spans="5:5" hidden="1" x14ac:dyDescent="0.25">
      <c r="E1856"/>
    </row>
    <row r="1857" spans="5:5" hidden="1" x14ac:dyDescent="0.25">
      <c r="E1857"/>
    </row>
    <row r="1858" spans="5:5" hidden="1" x14ac:dyDescent="0.25">
      <c r="E1858"/>
    </row>
    <row r="1859" spans="5:5" hidden="1" x14ac:dyDescent="0.25">
      <c r="E1859"/>
    </row>
    <row r="1860" spans="5:5" hidden="1" x14ac:dyDescent="0.25">
      <c r="E1860"/>
    </row>
    <row r="1861" spans="5:5" hidden="1" x14ac:dyDescent="0.25">
      <c r="E1861"/>
    </row>
    <row r="1862" spans="5:5" hidden="1" x14ac:dyDescent="0.25">
      <c r="E1862"/>
    </row>
    <row r="1863" spans="5:5" hidden="1" x14ac:dyDescent="0.25">
      <c r="E1863"/>
    </row>
    <row r="1864" spans="5:5" hidden="1" x14ac:dyDescent="0.25">
      <c r="E1864"/>
    </row>
    <row r="1865" spans="5:5" hidden="1" x14ac:dyDescent="0.25">
      <c r="E1865"/>
    </row>
    <row r="1866" spans="5:5" hidden="1" x14ac:dyDescent="0.25">
      <c r="E1866"/>
    </row>
    <row r="1867" spans="5:5" hidden="1" x14ac:dyDescent="0.25">
      <c r="E1867"/>
    </row>
    <row r="1868" spans="5:5" hidden="1" x14ac:dyDescent="0.25">
      <c r="E1868"/>
    </row>
    <row r="1869" spans="5:5" hidden="1" x14ac:dyDescent="0.25">
      <c r="E1869"/>
    </row>
    <row r="1870" spans="5:5" hidden="1" x14ac:dyDescent="0.25">
      <c r="E1870"/>
    </row>
    <row r="1871" spans="5:5" hidden="1" x14ac:dyDescent="0.25">
      <c r="E1871"/>
    </row>
    <row r="1872" spans="5:5" hidden="1" x14ac:dyDescent="0.25">
      <c r="E1872"/>
    </row>
    <row r="1873" spans="5:5" hidden="1" x14ac:dyDescent="0.25">
      <c r="E1873"/>
    </row>
    <row r="1874" spans="5:5" hidden="1" x14ac:dyDescent="0.25">
      <c r="E1874"/>
    </row>
    <row r="1875" spans="5:5" hidden="1" x14ac:dyDescent="0.25">
      <c r="E1875"/>
    </row>
    <row r="1876" spans="5:5" hidden="1" x14ac:dyDescent="0.25">
      <c r="E1876"/>
    </row>
    <row r="1877" spans="5:5" hidden="1" x14ac:dyDescent="0.25">
      <c r="E1877"/>
    </row>
    <row r="1878" spans="5:5" hidden="1" x14ac:dyDescent="0.25">
      <c r="E1878"/>
    </row>
    <row r="1879" spans="5:5" hidden="1" x14ac:dyDescent="0.25">
      <c r="E1879"/>
    </row>
    <row r="1880" spans="5:5" hidden="1" x14ac:dyDescent="0.25">
      <c r="E1880"/>
    </row>
    <row r="1881" spans="5:5" hidden="1" x14ac:dyDescent="0.25">
      <c r="E1881"/>
    </row>
    <row r="1882" spans="5:5" hidden="1" x14ac:dyDescent="0.25">
      <c r="E1882"/>
    </row>
    <row r="1883" spans="5:5" hidden="1" x14ac:dyDescent="0.25">
      <c r="E1883"/>
    </row>
    <row r="1884" spans="5:5" hidden="1" x14ac:dyDescent="0.25">
      <c r="E1884"/>
    </row>
    <row r="1885" spans="5:5" hidden="1" x14ac:dyDescent="0.25">
      <c r="E1885"/>
    </row>
    <row r="1886" spans="5:5" hidden="1" x14ac:dyDescent="0.25">
      <c r="E1886"/>
    </row>
    <row r="1887" spans="5:5" hidden="1" x14ac:dyDescent="0.25">
      <c r="E1887"/>
    </row>
    <row r="1888" spans="5:5" hidden="1" x14ac:dyDescent="0.25">
      <c r="E1888"/>
    </row>
    <row r="1889" spans="5:5" hidden="1" x14ac:dyDescent="0.25">
      <c r="E1889"/>
    </row>
    <row r="1890" spans="5:5" hidden="1" x14ac:dyDescent="0.25">
      <c r="E1890"/>
    </row>
    <row r="1891" spans="5:5" hidden="1" x14ac:dyDescent="0.25">
      <c r="E1891"/>
    </row>
    <row r="1892" spans="5:5" hidden="1" x14ac:dyDescent="0.25">
      <c r="E1892"/>
    </row>
    <row r="1893" spans="5:5" hidden="1" x14ac:dyDescent="0.25">
      <c r="E1893"/>
    </row>
    <row r="1894" spans="5:5" hidden="1" x14ac:dyDescent="0.25">
      <c r="E1894"/>
    </row>
    <row r="1895" spans="5:5" hidden="1" x14ac:dyDescent="0.25">
      <c r="E1895"/>
    </row>
    <row r="1896" spans="5:5" hidden="1" x14ac:dyDescent="0.25">
      <c r="E1896"/>
    </row>
    <row r="1897" spans="5:5" hidden="1" x14ac:dyDescent="0.25">
      <c r="E1897"/>
    </row>
    <row r="1898" spans="5:5" hidden="1" x14ac:dyDescent="0.25">
      <c r="E1898"/>
    </row>
    <row r="1899" spans="5:5" hidden="1" x14ac:dyDescent="0.25">
      <c r="E1899"/>
    </row>
    <row r="1900" spans="5:5" hidden="1" x14ac:dyDescent="0.25">
      <c r="E1900"/>
    </row>
    <row r="1901" spans="5:5" hidden="1" x14ac:dyDescent="0.25">
      <c r="E1901"/>
    </row>
    <row r="1902" spans="5:5" hidden="1" x14ac:dyDescent="0.25">
      <c r="E1902"/>
    </row>
    <row r="1903" spans="5:5" hidden="1" x14ac:dyDescent="0.25">
      <c r="E1903"/>
    </row>
    <row r="1904" spans="5:5" hidden="1" x14ac:dyDescent="0.25">
      <c r="E1904"/>
    </row>
    <row r="1905" spans="5:5" hidden="1" x14ac:dyDescent="0.25">
      <c r="E1905"/>
    </row>
    <row r="1906" spans="5:5" hidden="1" x14ac:dyDescent="0.25">
      <c r="E1906"/>
    </row>
    <row r="1907" spans="5:5" hidden="1" x14ac:dyDescent="0.25">
      <c r="E1907"/>
    </row>
    <row r="1908" spans="5:5" hidden="1" x14ac:dyDescent="0.25">
      <c r="E1908"/>
    </row>
    <row r="1909" spans="5:5" hidden="1" x14ac:dyDescent="0.25">
      <c r="E1909"/>
    </row>
    <row r="1910" spans="5:5" hidden="1" x14ac:dyDescent="0.25">
      <c r="E1910"/>
    </row>
    <row r="1911" spans="5:5" hidden="1" x14ac:dyDescent="0.25">
      <c r="E1911"/>
    </row>
    <row r="1912" spans="5:5" hidden="1" x14ac:dyDescent="0.25">
      <c r="E1912"/>
    </row>
    <row r="1913" spans="5:5" hidden="1" x14ac:dyDescent="0.25">
      <c r="E1913"/>
    </row>
    <row r="1914" spans="5:5" hidden="1" x14ac:dyDescent="0.25">
      <c r="E1914"/>
    </row>
    <row r="1915" spans="5:5" hidden="1" x14ac:dyDescent="0.25">
      <c r="E1915"/>
    </row>
    <row r="1916" spans="5:5" hidden="1" x14ac:dyDescent="0.25">
      <c r="E1916"/>
    </row>
    <row r="1917" spans="5:5" hidden="1" x14ac:dyDescent="0.25">
      <c r="E1917"/>
    </row>
    <row r="1918" spans="5:5" hidden="1" x14ac:dyDescent="0.25">
      <c r="E1918"/>
    </row>
    <row r="1919" spans="5:5" hidden="1" x14ac:dyDescent="0.25">
      <c r="E1919"/>
    </row>
    <row r="1920" spans="5:5" hidden="1" x14ac:dyDescent="0.25">
      <c r="E1920"/>
    </row>
    <row r="1921" spans="5:5" hidden="1" x14ac:dyDescent="0.25">
      <c r="E1921"/>
    </row>
    <row r="1922" spans="5:5" hidden="1" x14ac:dyDescent="0.25">
      <c r="E1922"/>
    </row>
    <row r="1923" spans="5:5" hidden="1" x14ac:dyDescent="0.25">
      <c r="E1923"/>
    </row>
    <row r="1924" spans="5:5" hidden="1" x14ac:dyDescent="0.25">
      <c r="E1924"/>
    </row>
    <row r="1925" spans="5:5" hidden="1" x14ac:dyDescent="0.25">
      <c r="E1925"/>
    </row>
    <row r="1926" spans="5:5" hidden="1" x14ac:dyDescent="0.25">
      <c r="E1926"/>
    </row>
    <row r="1927" spans="5:5" hidden="1" x14ac:dyDescent="0.25">
      <c r="E1927"/>
    </row>
    <row r="1928" spans="5:5" hidden="1" x14ac:dyDescent="0.25">
      <c r="E1928"/>
    </row>
    <row r="1929" spans="5:5" hidden="1" x14ac:dyDescent="0.25">
      <c r="E1929"/>
    </row>
    <row r="1930" spans="5:5" hidden="1" x14ac:dyDescent="0.25">
      <c r="E1930"/>
    </row>
    <row r="1931" spans="5:5" hidden="1" x14ac:dyDescent="0.25">
      <c r="E1931"/>
    </row>
    <row r="1932" spans="5:5" hidden="1" x14ac:dyDescent="0.25">
      <c r="E1932"/>
    </row>
    <row r="1933" spans="5:5" hidden="1" x14ac:dyDescent="0.25">
      <c r="E1933"/>
    </row>
    <row r="1934" spans="5:5" hidden="1" x14ac:dyDescent="0.25">
      <c r="E1934"/>
    </row>
    <row r="1935" spans="5:5" hidden="1" x14ac:dyDescent="0.25">
      <c r="E1935"/>
    </row>
    <row r="1936" spans="5:5" hidden="1" x14ac:dyDescent="0.25">
      <c r="E1936"/>
    </row>
    <row r="1937" spans="5:5" hidden="1" x14ac:dyDescent="0.25">
      <c r="E1937"/>
    </row>
    <row r="1938" spans="5:5" hidden="1" x14ac:dyDescent="0.25">
      <c r="E1938"/>
    </row>
    <row r="1939" spans="5:5" hidden="1" x14ac:dyDescent="0.25">
      <c r="E1939"/>
    </row>
    <row r="1940" spans="5:5" hidden="1" x14ac:dyDescent="0.25">
      <c r="E1940"/>
    </row>
    <row r="1941" spans="5:5" hidden="1" x14ac:dyDescent="0.25">
      <c r="E1941"/>
    </row>
    <row r="1942" spans="5:5" hidden="1" x14ac:dyDescent="0.25">
      <c r="E1942"/>
    </row>
    <row r="1943" spans="5:5" hidden="1" x14ac:dyDescent="0.25">
      <c r="E1943"/>
    </row>
    <row r="1944" spans="5:5" hidden="1" x14ac:dyDescent="0.25">
      <c r="E1944"/>
    </row>
    <row r="1945" spans="5:5" hidden="1" x14ac:dyDescent="0.25">
      <c r="E1945"/>
    </row>
    <row r="1946" spans="5:5" hidden="1" x14ac:dyDescent="0.25">
      <c r="E1946"/>
    </row>
    <row r="1947" spans="5:5" hidden="1" x14ac:dyDescent="0.25">
      <c r="E1947"/>
    </row>
    <row r="1948" spans="5:5" hidden="1" x14ac:dyDescent="0.25">
      <c r="E1948"/>
    </row>
    <row r="1949" spans="5:5" hidden="1" x14ac:dyDescent="0.25">
      <c r="E1949"/>
    </row>
    <row r="1950" spans="5:5" hidden="1" x14ac:dyDescent="0.25">
      <c r="E1950"/>
    </row>
    <row r="1951" spans="5:5" hidden="1" x14ac:dyDescent="0.25">
      <c r="E1951"/>
    </row>
    <row r="1952" spans="5:5" hidden="1" x14ac:dyDescent="0.25">
      <c r="E1952"/>
    </row>
    <row r="1953" spans="5:5" hidden="1" x14ac:dyDescent="0.25">
      <c r="E1953"/>
    </row>
    <row r="1954" spans="5:5" hidden="1" x14ac:dyDescent="0.25">
      <c r="E1954"/>
    </row>
    <row r="1955" spans="5:5" hidden="1" x14ac:dyDescent="0.25">
      <c r="E1955"/>
    </row>
    <row r="1956" spans="5:5" hidden="1" x14ac:dyDescent="0.25">
      <c r="E1956"/>
    </row>
    <row r="1957" spans="5:5" hidden="1" x14ac:dyDescent="0.25">
      <c r="E1957"/>
    </row>
    <row r="1958" spans="5:5" hidden="1" x14ac:dyDescent="0.25">
      <c r="E1958"/>
    </row>
    <row r="1959" spans="5:5" hidden="1" x14ac:dyDescent="0.25">
      <c r="E1959"/>
    </row>
    <row r="1960" spans="5:5" hidden="1" x14ac:dyDescent="0.25">
      <c r="E1960"/>
    </row>
    <row r="1961" spans="5:5" hidden="1" x14ac:dyDescent="0.25">
      <c r="E1961"/>
    </row>
    <row r="1962" spans="5:5" hidden="1" x14ac:dyDescent="0.25">
      <c r="E1962"/>
    </row>
    <row r="1963" spans="5:5" hidden="1" x14ac:dyDescent="0.25">
      <c r="E1963"/>
    </row>
    <row r="1964" spans="5:5" hidden="1" x14ac:dyDescent="0.25">
      <c r="E1964"/>
    </row>
    <row r="1965" spans="5:5" hidden="1" x14ac:dyDescent="0.25">
      <c r="E1965"/>
    </row>
    <row r="1966" spans="5:5" hidden="1" x14ac:dyDescent="0.25">
      <c r="E1966"/>
    </row>
    <row r="1967" spans="5:5" hidden="1" x14ac:dyDescent="0.25">
      <c r="E1967"/>
    </row>
    <row r="1968" spans="5:5" hidden="1" x14ac:dyDescent="0.25">
      <c r="E1968"/>
    </row>
    <row r="1969" spans="5:5" hidden="1" x14ac:dyDescent="0.25">
      <c r="E1969"/>
    </row>
    <row r="1970" spans="5:5" hidden="1" x14ac:dyDescent="0.25">
      <c r="E1970"/>
    </row>
    <row r="1971" spans="5:5" hidden="1" x14ac:dyDescent="0.25">
      <c r="E1971"/>
    </row>
    <row r="1972" spans="5:5" hidden="1" x14ac:dyDescent="0.25">
      <c r="E1972"/>
    </row>
    <row r="1973" spans="5:5" hidden="1" x14ac:dyDescent="0.25">
      <c r="E1973"/>
    </row>
    <row r="1974" spans="5:5" hidden="1" x14ac:dyDescent="0.25">
      <c r="E1974"/>
    </row>
    <row r="1975" spans="5:5" hidden="1" x14ac:dyDescent="0.25">
      <c r="E1975"/>
    </row>
    <row r="1976" spans="5:5" hidden="1" x14ac:dyDescent="0.25">
      <c r="E1976"/>
    </row>
    <row r="1977" spans="5:5" hidden="1" x14ac:dyDescent="0.25">
      <c r="E1977"/>
    </row>
    <row r="1978" spans="5:5" hidden="1" x14ac:dyDescent="0.25">
      <c r="E1978"/>
    </row>
    <row r="1979" spans="5:5" hidden="1" x14ac:dyDescent="0.25">
      <c r="E1979"/>
    </row>
    <row r="1980" spans="5:5" hidden="1" x14ac:dyDescent="0.25">
      <c r="E1980"/>
    </row>
    <row r="1981" spans="5:5" hidden="1" x14ac:dyDescent="0.25">
      <c r="E1981"/>
    </row>
    <row r="1982" spans="5:5" hidden="1" x14ac:dyDescent="0.25">
      <c r="E1982"/>
    </row>
    <row r="1983" spans="5:5" hidden="1" x14ac:dyDescent="0.25">
      <c r="E1983"/>
    </row>
    <row r="1984" spans="5:5" hidden="1" x14ac:dyDescent="0.25">
      <c r="E1984"/>
    </row>
    <row r="1985" spans="5:5" hidden="1" x14ac:dyDescent="0.25">
      <c r="E1985"/>
    </row>
    <row r="1986" spans="5:5" hidden="1" x14ac:dyDescent="0.25">
      <c r="E1986"/>
    </row>
    <row r="1987" spans="5:5" hidden="1" x14ac:dyDescent="0.25">
      <c r="E1987"/>
    </row>
    <row r="1988" spans="5:5" hidden="1" x14ac:dyDescent="0.25">
      <c r="E1988"/>
    </row>
    <row r="1989" spans="5:5" hidden="1" x14ac:dyDescent="0.25">
      <c r="E1989"/>
    </row>
    <row r="1990" spans="5:5" hidden="1" x14ac:dyDescent="0.25">
      <c r="E1990"/>
    </row>
    <row r="1991" spans="5:5" hidden="1" x14ac:dyDescent="0.25">
      <c r="E1991"/>
    </row>
    <row r="1992" spans="5:5" hidden="1" x14ac:dyDescent="0.25">
      <c r="E1992"/>
    </row>
    <row r="1993" spans="5:5" hidden="1" x14ac:dyDescent="0.25">
      <c r="E1993"/>
    </row>
    <row r="1994" spans="5:5" hidden="1" x14ac:dyDescent="0.25">
      <c r="E1994"/>
    </row>
    <row r="1995" spans="5:5" hidden="1" x14ac:dyDescent="0.25">
      <c r="E1995"/>
    </row>
    <row r="1996" spans="5:5" hidden="1" x14ac:dyDescent="0.25">
      <c r="E1996"/>
    </row>
    <row r="1997" spans="5:5" hidden="1" x14ac:dyDescent="0.25">
      <c r="E1997"/>
    </row>
    <row r="1998" spans="5:5" hidden="1" x14ac:dyDescent="0.25">
      <c r="E1998"/>
    </row>
    <row r="1999" spans="5:5" hidden="1" x14ac:dyDescent="0.25">
      <c r="E1999"/>
    </row>
    <row r="2000" spans="5:5" hidden="1" x14ac:dyDescent="0.25">
      <c r="E2000"/>
    </row>
    <row r="2001" spans="5:5" hidden="1" x14ac:dyDescent="0.25">
      <c r="E2001"/>
    </row>
    <row r="2002" spans="5:5" hidden="1" x14ac:dyDescent="0.25">
      <c r="E2002"/>
    </row>
    <row r="2003" spans="5:5" hidden="1" x14ac:dyDescent="0.25">
      <c r="E2003"/>
    </row>
    <row r="2004" spans="5:5" hidden="1" x14ac:dyDescent="0.25">
      <c r="E2004"/>
    </row>
    <row r="2005" spans="5:5" hidden="1" x14ac:dyDescent="0.25">
      <c r="E2005"/>
    </row>
    <row r="2006" spans="5:5" hidden="1" x14ac:dyDescent="0.25">
      <c r="E2006"/>
    </row>
    <row r="2007" spans="5:5" hidden="1" x14ac:dyDescent="0.25">
      <c r="E2007"/>
    </row>
    <row r="2008" spans="5:5" hidden="1" x14ac:dyDescent="0.25">
      <c r="E2008"/>
    </row>
    <row r="2009" spans="5:5" hidden="1" x14ac:dyDescent="0.25">
      <c r="E2009"/>
    </row>
    <row r="2010" spans="5:5" hidden="1" x14ac:dyDescent="0.25">
      <c r="E2010"/>
    </row>
    <row r="2011" spans="5:5" hidden="1" x14ac:dyDescent="0.25">
      <c r="E2011"/>
    </row>
    <row r="2012" spans="5:5" hidden="1" x14ac:dyDescent="0.25">
      <c r="E2012"/>
    </row>
    <row r="2013" spans="5:5" hidden="1" x14ac:dyDescent="0.25">
      <c r="E2013"/>
    </row>
    <row r="2014" spans="5:5" hidden="1" x14ac:dyDescent="0.25">
      <c r="E2014"/>
    </row>
    <row r="2015" spans="5:5" hidden="1" x14ac:dyDescent="0.25">
      <c r="E2015"/>
    </row>
    <row r="2016" spans="5:5" hidden="1" x14ac:dyDescent="0.25">
      <c r="E2016"/>
    </row>
    <row r="2017" spans="5:5" hidden="1" x14ac:dyDescent="0.25">
      <c r="E2017"/>
    </row>
    <row r="2018" spans="5:5" hidden="1" x14ac:dyDescent="0.25">
      <c r="E2018"/>
    </row>
    <row r="2019" spans="5:5" hidden="1" x14ac:dyDescent="0.25">
      <c r="E2019"/>
    </row>
    <row r="2020" spans="5:5" hidden="1" x14ac:dyDescent="0.25">
      <c r="E2020"/>
    </row>
    <row r="2021" spans="5:5" hidden="1" x14ac:dyDescent="0.25">
      <c r="E2021"/>
    </row>
    <row r="2022" spans="5:5" hidden="1" x14ac:dyDescent="0.25">
      <c r="E2022"/>
    </row>
    <row r="2023" spans="5:5" hidden="1" x14ac:dyDescent="0.25">
      <c r="E2023"/>
    </row>
    <row r="2024" spans="5:5" hidden="1" x14ac:dyDescent="0.25">
      <c r="E2024"/>
    </row>
    <row r="2025" spans="5:5" hidden="1" x14ac:dyDescent="0.25">
      <c r="E2025"/>
    </row>
    <row r="2026" spans="5:5" hidden="1" x14ac:dyDescent="0.25">
      <c r="E2026"/>
    </row>
    <row r="2027" spans="5:5" hidden="1" x14ac:dyDescent="0.25">
      <c r="E2027"/>
    </row>
    <row r="2028" spans="5:5" hidden="1" x14ac:dyDescent="0.25">
      <c r="E2028"/>
    </row>
    <row r="2029" spans="5:5" hidden="1" x14ac:dyDescent="0.25">
      <c r="E2029"/>
    </row>
    <row r="2030" spans="5:5" hidden="1" x14ac:dyDescent="0.25">
      <c r="E2030"/>
    </row>
    <row r="2031" spans="5:5" hidden="1" x14ac:dyDescent="0.25">
      <c r="E2031"/>
    </row>
    <row r="2032" spans="5:5" hidden="1" x14ac:dyDescent="0.25">
      <c r="E2032"/>
    </row>
    <row r="2033" spans="5:5" hidden="1" x14ac:dyDescent="0.25">
      <c r="E2033"/>
    </row>
    <row r="2034" spans="5:5" hidden="1" x14ac:dyDescent="0.25">
      <c r="E2034"/>
    </row>
    <row r="2035" spans="5:5" hidden="1" x14ac:dyDescent="0.25">
      <c r="E2035"/>
    </row>
    <row r="2036" spans="5:5" hidden="1" x14ac:dyDescent="0.25">
      <c r="E2036"/>
    </row>
    <row r="2037" spans="5:5" hidden="1" x14ac:dyDescent="0.25">
      <c r="E2037"/>
    </row>
    <row r="2038" spans="5:5" hidden="1" x14ac:dyDescent="0.25">
      <c r="E2038"/>
    </row>
    <row r="2039" spans="5:5" hidden="1" x14ac:dyDescent="0.25">
      <c r="E2039"/>
    </row>
    <row r="2040" spans="5:5" hidden="1" x14ac:dyDescent="0.25">
      <c r="E2040"/>
    </row>
    <row r="2041" spans="5:5" hidden="1" x14ac:dyDescent="0.25">
      <c r="E2041"/>
    </row>
    <row r="2042" spans="5:5" hidden="1" x14ac:dyDescent="0.25">
      <c r="E2042"/>
    </row>
    <row r="2043" spans="5:5" hidden="1" x14ac:dyDescent="0.25">
      <c r="E2043"/>
    </row>
    <row r="2044" spans="5:5" hidden="1" x14ac:dyDescent="0.25">
      <c r="E2044"/>
    </row>
    <row r="2045" spans="5:5" hidden="1" x14ac:dyDescent="0.25">
      <c r="E2045"/>
    </row>
    <row r="2046" spans="5:5" hidden="1" x14ac:dyDescent="0.25">
      <c r="E2046"/>
    </row>
    <row r="2047" spans="5:5" hidden="1" x14ac:dyDescent="0.25">
      <c r="E2047"/>
    </row>
    <row r="2048" spans="5:5" hidden="1" x14ac:dyDescent="0.25">
      <c r="E2048"/>
    </row>
    <row r="2049" spans="5:5" hidden="1" x14ac:dyDescent="0.25">
      <c r="E2049"/>
    </row>
    <row r="2050" spans="5:5" hidden="1" x14ac:dyDescent="0.25">
      <c r="E2050"/>
    </row>
    <row r="2051" spans="5:5" hidden="1" x14ac:dyDescent="0.25">
      <c r="E2051"/>
    </row>
    <row r="2052" spans="5:5" hidden="1" x14ac:dyDescent="0.25">
      <c r="E2052"/>
    </row>
    <row r="2053" spans="5:5" hidden="1" x14ac:dyDescent="0.25">
      <c r="E2053"/>
    </row>
    <row r="2054" spans="5:5" hidden="1" x14ac:dyDescent="0.25">
      <c r="E2054"/>
    </row>
    <row r="2055" spans="5:5" hidden="1" x14ac:dyDescent="0.25">
      <c r="E2055"/>
    </row>
    <row r="2056" spans="5:5" hidden="1" x14ac:dyDescent="0.25">
      <c r="E2056"/>
    </row>
    <row r="2057" spans="5:5" hidden="1" x14ac:dyDescent="0.25">
      <c r="E2057"/>
    </row>
    <row r="2058" spans="5:5" hidden="1" x14ac:dyDescent="0.25">
      <c r="E2058"/>
    </row>
    <row r="2059" spans="5:5" hidden="1" x14ac:dyDescent="0.25">
      <c r="E2059"/>
    </row>
    <row r="2060" spans="5:5" hidden="1" x14ac:dyDescent="0.25">
      <c r="E2060"/>
    </row>
    <row r="2061" spans="5:5" hidden="1" x14ac:dyDescent="0.25">
      <c r="E2061"/>
    </row>
    <row r="2062" spans="5:5" hidden="1" x14ac:dyDescent="0.25">
      <c r="E2062"/>
    </row>
    <row r="2063" spans="5:5" hidden="1" x14ac:dyDescent="0.25">
      <c r="E2063"/>
    </row>
    <row r="2064" spans="5:5" hidden="1" x14ac:dyDescent="0.25">
      <c r="E2064"/>
    </row>
    <row r="2065" spans="5:5" hidden="1" x14ac:dyDescent="0.25">
      <c r="E2065"/>
    </row>
    <row r="2066" spans="5:5" hidden="1" x14ac:dyDescent="0.25">
      <c r="E2066"/>
    </row>
    <row r="2067" spans="5:5" hidden="1" x14ac:dyDescent="0.25">
      <c r="E2067"/>
    </row>
    <row r="2068" spans="5:5" hidden="1" x14ac:dyDescent="0.25">
      <c r="E2068"/>
    </row>
    <row r="2069" spans="5:5" hidden="1" x14ac:dyDescent="0.25">
      <c r="E2069"/>
    </row>
    <row r="2070" spans="5:5" hidden="1" x14ac:dyDescent="0.25">
      <c r="E2070"/>
    </row>
    <row r="2071" spans="5:5" hidden="1" x14ac:dyDescent="0.25">
      <c r="E2071"/>
    </row>
    <row r="2072" spans="5:5" hidden="1" x14ac:dyDescent="0.25">
      <c r="E2072"/>
    </row>
    <row r="2073" spans="5:5" hidden="1" x14ac:dyDescent="0.25">
      <c r="E2073"/>
    </row>
    <row r="2074" spans="5:5" hidden="1" x14ac:dyDescent="0.25">
      <c r="E2074"/>
    </row>
    <row r="2075" spans="5:5" hidden="1" x14ac:dyDescent="0.25">
      <c r="E2075"/>
    </row>
    <row r="2076" spans="5:5" hidden="1" x14ac:dyDescent="0.25">
      <c r="E2076"/>
    </row>
    <row r="2077" spans="5:5" hidden="1" x14ac:dyDescent="0.25">
      <c r="E2077"/>
    </row>
    <row r="2078" spans="5:5" hidden="1" x14ac:dyDescent="0.25">
      <c r="E2078"/>
    </row>
    <row r="2079" spans="5:5" hidden="1" x14ac:dyDescent="0.25">
      <c r="E2079"/>
    </row>
    <row r="2080" spans="5:5" hidden="1" x14ac:dyDescent="0.25">
      <c r="E2080"/>
    </row>
    <row r="2081" spans="5:5" hidden="1" x14ac:dyDescent="0.25">
      <c r="E2081"/>
    </row>
    <row r="2082" spans="5:5" hidden="1" x14ac:dyDescent="0.25">
      <c r="E2082"/>
    </row>
    <row r="2083" spans="5:5" hidden="1" x14ac:dyDescent="0.25">
      <c r="E2083"/>
    </row>
    <row r="2084" spans="5:5" hidden="1" x14ac:dyDescent="0.25">
      <c r="E2084"/>
    </row>
    <row r="2085" spans="5:5" hidden="1" x14ac:dyDescent="0.25">
      <c r="E2085"/>
    </row>
    <row r="2086" spans="5:5" hidden="1" x14ac:dyDescent="0.25">
      <c r="E2086"/>
    </row>
    <row r="2087" spans="5:5" hidden="1" x14ac:dyDescent="0.25">
      <c r="E2087"/>
    </row>
    <row r="2088" spans="5:5" hidden="1" x14ac:dyDescent="0.25">
      <c r="E2088"/>
    </row>
    <row r="2089" spans="5:5" hidden="1" x14ac:dyDescent="0.25">
      <c r="E2089"/>
    </row>
    <row r="2090" spans="5:5" hidden="1" x14ac:dyDescent="0.25">
      <c r="E2090"/>
    </row>
    <row r="2091" spans="5:5" hidden="1" x14ac:dyDescent="0.25">
      <c r="E2091"/>
    </row>
    <row r="2092" spans="5:5" hidden="1" x14ac:dyDescent="0.25">
      <c r="E2092"/>
    </row>
    <row r="2093" spans="5:5" hidden="1" x14ac:dyDescent="0.25">
      <c r="E2093"/>
    </row>
    <row r="2094" spans="5:5" hidden="1" x14ac:dyDescent="0.25">
      <c r="E2094"/>
    </row>
    <row r="2095" spans="5:5" hidden="1" x14ac:dyDescent="0.25">
      <c r="E2095"/>
    </row>
    <row r="2096" spans="5:5" hidden="1" x14ac:dyDescent="0.25">
      <c r="E2096"/>
    </row>
    <row r="2097" spans="5:5" hidden="1" x14ac:dyDescent="0.25">
      <c r="E2097"/>
    </row>
    <row r="2098" spans="5:5" hidden="1" x14ac:dyDescent="0.25">
      <c r="E2098"/>
    </row>
    <row r="2099" spans="5:5" hidden="1" x14ac:dyDescent="0.25">
      <c r="E2099"/>
    </row>
    <row r="2100" spans="5:5" hidden="1" x14ac:dyDescent="0.25">
      <c r="E2100"/>
    </row>
    <row r="2101" spans="5:5" hidden="1" x14ac:dyDescent="0.25">
      <c r="E2101"/>
    </row>
    <row r="2102" spans="5:5" hidden="1" x14ac:dyDescent="0.25">
      <c r="E2102"/>
    </row>
    <row r="2103" spans="5:5" hidden="1" x14ac:dyDescent="0.25">
      <c r="E2103"/>
    </row>
    <row r="2104" spans="5:5" hidden="1" x14ac:dyDescent="0.25">
      <c r="E2104"/>
    </row>
    <row r="2105" spans="5:5" hidden="1" x14ac:dyDescent="0.25">
      <c r="E2105"/>
    </row>
    <row r="2106" spans="5:5" hidden="1" x14ac:dyDescent="0.25">
      <c r="E2106"/>
    </row>
    <row r="2107" spans="5:5" hidden="1" x14ac:dyDescent="0.25">
      <c r="E2107"/>
    </row>
    <row r="2108" spans="5:5" hidden="1" x14ac:dyDescent="0.25">
      <c r="E2108"/>
    </row>
    <row r="2109" spans="5:5" hidden="1" x14ac:dyDescent="0.25">
      <c r="E2109"/>
    </row>
    <row r="2110" spans="5:5" hidden="1" x14ac:dyDescent="0.25">
      <c r="E2110"/>
    </row>
    <row r="2111" spans="5:5" hidden="1" x14ac:dyDescent="0.25">
      <c r="E2111"/>
    </row>
    <row r="2112" spans="5:5" hidden="1" x14ac:dyDescent="0.25">
      <c r="E2112"/>
    </row>
    <row r="2113" spans="5:5" hidden="1" x14ac:dyDescent="0.25">
      <c r="E2113"/>
    </row>
    <row r="2114" spans="5:5" hidden="1" x14ac:dyDescent="0.25">
      <c r="E2114"/>
    </row>
    <row r="2115" spans="5:5" hidden="1" x14ac:dyDescent="0.25">
      <c r="E2115"/>
    </row>
    <row r="2116" spans="5:5" hidden="1" x14ac:dyDescent="0.25">
      <c r="E2116"/>
    </row>
    <row r="2117" spans="5:5" hidden="1" x14ac:dyDescent="0.25">
      <c r="E2117"/>
    </row>
    <row r="2118" spans="5:5" hidden="1" x14ac:dyDescent="0.25">
      <c r="E2118"/>
    </row>
    <row r="2119" spans="5:5" hidden="1" x14ac:dyDescent="0.25">
      <c r="E2119"/>
    </row>
    <row r="2120" spans="5:5" hidden="1" x14ac:dyDescent="0.25">
      <c r="E2120"/>
    </row>
    <row r="2121" spans="5:5" hidden="1" x14ac:dyDescent="0.25">
      <c r="E2121"/>
    </row>
    <row r="2122" spans="5:5" hidden="1" x14ac:dyDescent="0.25">
      <c r="E2122"/>
    </row>
    <row r="2123" spans="5:5" hidden="1" x14ac:dyDescent="0.25">
      <c r="E2123"/>
    </row>
    <row r="2124" spans="5:5" hidden="1" x14ac:dyDescent="0.25">
      <c r="E2124"/>
    </row>
    <row r="2125" spans="5:5" hidden="1" x14ac:dyDescent="0.25">
      <c r="E2125"/>
    </row>
    <row r="2126" spans="5:5" hidden="1" x14ac:dyDescent="0.25">
      <c r="E2126"/>
    </row>
    <row r="2127" spans="5:5" hidden="1" x14ac:dyDescent="0.25">
      <c r="E2127"/>
    </row>
    <row r="2128" spans="5:5" hidden="1" x14ac:dyDescent="0.25">
      <c r="E2128"/>
    </row>
    <row r="2129" spans="5:5" hidden="1" x14ac:dyDescent="0.25">
      <c r="E2129"/>
    </row>
    <row r="2130" spans="5:5" hidden="1" x14ac:dyDescent="0.25">
      <c r="E2130"/>
    </row>
    <row r="2131" spans="5:5" hidden="1" x14ac:dyDescent="0.25">
      <c r="E2131"/>
    </row>
    <row r="2132" spans="5:5" hidden="1" x14ac:dyDescent="0.25">
      <c r="E2132"/>
    </row>
    <row r="2133" spans="5:5" hidden="1" x14ac:dyDescent="0.25">
      <c r="E2133"/>
    </row>
    <row r="2134" spans="5:5" hidden="1" x14ac:dyDescent="0.25">
      <c r="E2134"/>
    </row>
    <row r="2135" spans="5:5" hidden="1" x14ac:dyDescent="0.25">
      <c r="E2135"/>
    </row>
    <row r="2136" spans="5:5" hidden="1" x14ac:dyDescent="0.25">
      <c r="E2136"/>
    </row>
    <row r="2137" spans="5:5" hidden="1" x14ac:dyDescent="0.25">
      <c r="E2137"/>
    </row>
    <row r="2138" spans="5:5" hidden="1" x14ac:dyDescent="0.25">
      <c r="E2138"/>
    </row>
    <row r="2139" spans="5:5" hidden="1" x14ac:dyDescent="0.25">
      <c r="E2139"/>
    </row>
    <row r="2140" spans="5:5" hidden="1" x14ac:dyDescent="0.25">
      <c r="E2140"/>
    </row>
    <row r="2141" spans="5:5" hidden="1" x14ac:dyDescent="0.25">
      <c r="E2141"/>
    </row>
    <row r="2142" spans="5:5" hidden="1" x14ac:dyDescent="0.25">
      <c r="E2142"/>
    </row>
    <row r="2143" spans="5:5" hidden="1" x14ac:dyDescent="0.25">
      <c r="E2143"/>
    </row>
    <row r="2144" spans="5:5" hidden="1" x14ac:dyDescent="0.25">
      <c r="E2144"/>
    </row>
    <row r="2145" spans="5:5" hidden="1" x14ac:dyDescent="0.25">
      <c r="E2145"/>
    </row>
    <row r="2146" spans="5:5" hidden="1" x14ac:dyDescent="0.25">
      <c r="E2146"/>
    </row>
    <row r="2147" spans="5:5" hidden="1" x14ac:dyDescent="0.25">
      <c r="E2147"/>
    </row>
    <row r="2148" spans="5:5" hidden="1" x14ac:dyDescent="0.25">
      <c r="E2148"/>
    </row>
    <row r="2149" spans="5:5" hidden="1" x14ac:dyDescent="0.25">
      <c r="E2149"/>
    </row>
    <row r="2150" spans="5:5" hidden="1" x14ac:dyDescent="0.25">
      <c r="E2150"/>
    </row>
    <row r="2151" spans="5:5" hidden="1" x14ac:dyDescent="0.25">
      <c r="E2151"/>
    </row>
    <row r="2152" spans="5:5" hidden="1" x14ac:dyDescent="0.25">
      <c r="E2152"/>
    </row>
    <row r="2153" spans="5:5" hidden="1" x14ac:dyDescent="0.25">
      <c r="E2153"/>
    </row>
    <row r="2154" spans="5:5" hidden="1" x14ac:dyDescent="0.25">
      <c r="E2154"/>
    </row>
    <row r="2155" spans="5:5" hidden="1" x14ac:dyDescent="0.25">
      <c r="E2155"/>
    </row>
    <row r="2156" spans="5:5" hidden="1" x14ac:dyDescent="0.25">
      <c r="E2156"/>
    </row>
    <row r="2157" spans="5:5" hidden="1" x14ac:dyDescent="0.25">
      <c r="E2157"/>
    </row>
    <row r="2158" spans="5:5" hidden="1" x14ac:dyDescent="0.25">
      <c r="E2158"/>
    </row>
    <row r="2159" spans="5:5" hidden="1" x14ac:dyDescent="0.25">
      <c r="E2159"/>
    </row>
    <row r="2160" spans="5:5" hidden="1" x14ac:dyDescent="0.25">
      <c r="E2160"/>
    </row>
    <row r="2161" spans="5:5" hidden="1" x14ac:dyDescent="0.25">
      <c r="E2161"/>
    </row>
    <row r="2162" spans="5:5" hidden="1" x14ac:dyDescent="0.25">
      <c r="E2162"/>
    </row>
    <row r="2163" spans="5:5" hidden="1" x14ac:dyDescent="0.25">
      <c r="E2163"/>
    </row>
    <row r="2164" spans="5:5" hidden="1" x14ac:dyDescent="0.25">
      <c r="E2164"/>
    </row>
    <row r="2165" spans="5:5" hidden="1" x14ac:dyDescent="0.25">
      <c r="E2165"/>
    </row>
    <row r="2166" spans="5:5" hidden="1" x14ac:dyDescent="0.25">
      <c r="E2166"/>
    </row>
    <row r="2167" spans="5:5" hidden="1" x14ac:dyDescent="0.25">
      <c r="E2167"/>
    </row>
    <row r="2168" spans="5:5" hidden="1" x14ac:dyDescent="0.25">
      <c r="E2168"/>
    </row>
    <row r="2169" spans="5:5" hidden="1" x14ac:dyDescent="0.25">
      <c r="E2169"/>
    </row>
    <row r="2170" spans="5:5" hidden="1" x14ac:dyDescent="0.25">
      <c r="E2170"/>
    </row>
    <row r="2171" spans="5:5" hidden="1" x14ac:dyDescent="0.25">
      <c r="E2171"/>
    </row>
    <row r="2172" spans="5:5" hidden="1" x14ac:dyDescent="0.25">
      <c r="E2172"/>
    </row>
    <row r="2173" spans="5:5" hidden="1" x14ac:dyDescent="0.25">
      <c r="E2173"/>
    </row>
    <row r="2174" spans="5:5" hidden="1" x14ac:dyDescent="0.25">
      <c r="E2174"/>
    </row>
    <row r="2175" spans="5:5" hidden="1" x14ac:dyDescent="0.25">
      <c r="E2175"/>
    </row>
    <row r="2176" spans="5:5" hidden="1" x14ac:dyDescent="0.25">
      <c r="E2176"/>
    </row>
    <row r="2177" spans="5:5" hidden="1" x14ac:dyDescent="0.25">
      <c r="E2177"/>
    </row>
    <row r="2178" spans="5:5" hidden="1" x14ac:dyDescent="0.25">
      <c r="E2178"/>
    </row>
    <row r="2179" spans="5:5" hidden="1" x14ac:dyDescent="0.25">
      <c r="E2179"/>
    </row>
    <row r="2180" spans="5:5" hidden="1" x14ac:dyDescent="0.25">
      <c r="E2180"/>
    </row>
    <row r="2181" spans="5:5" hidden="1" x14ac:dyDescent="0.25">
      <c r="E2181"/>
    </row>
    <row r="2182" spans="5:5" hidden="1" x14ac:dyDescent="0.25">
      <c r="E2182"/>
    </row>
    <row r="2183" spans="5:5" hidden="1" x14ac:dyDescent="0.25">
      <c r="E2183"/>
    </row>
    <row r="2184" spans="5:5" hidden="1" x14ac:dyDescent="0.25">
      <c r="E2184"/>
    </row>
    <row r="2185" spans="5:5" hidden="1" x14ac:dyDescent="0.25">
      <c r="E2185"/>
    </row>
    <row r="2186" spans="5:5" hidden="1" x14ac:dyDescent="0.25">
      <c r="E2186"/>
    </row>
    <row r="2187" spans="5:5" hidden="1" x14ac:dyDescent="0.25">
      <c r="E2187"/>
    </row>
    <row r="2188" spans="5:5" hidden="1" x14ac:dyDescent="0.25">
      <c r="E2188"/>
    </row>
    <row r="2189" spans="5:5" hidden="1" x14ac:dyDescent="0.25">
      <c r="E2189"/>
    </row>
    <row r="2190" spans="5:5" hidden="1" x14ac:dyDescent="0.25">
      <c r="E2190"/>
    </row>
    <row r="2191" spans="5:5" hidden="1" x14ac:dyDescent="0.25">
      <c r="E2191"/>
    </row>
    <row r="2192" spans="5:5" hidden="1" x14ac:dyDescent="0.25">
      <c r="E2192"/>
    </row>
    <row r="2193" spans="5:5" hidden="1" x14ac:dyDescent="0.25">
      <c r="E2193"/>
    </row>
    <row r="2194" spans="5:5" hidden="1" x14ac:dyDescent="0.25">
      <c r="E2194"/>
    </row>
    <row r="2195" spans="5:5" hidden="1" x14ac:dyDescent="0.25">
      <c r="E2195"/>
    </row>
    <row r="2196" spans="5:5" hidden="1" x14ac:dyDescent="0.25">
      <c r="E2196"/>
    </row>
    <row r="2197" spans="5:5" hidden="1" x14ac:dyDescent="0.25">
      <c r="E2197"/>
    </row>
    <row r="2198" spans="5:5" hidden="1" x14ac:dyDescent="0.25">
      <c r="E2198"/>
    </row>
    <row r="2199" spans="5:5" hidden="1" x14ac:dyDescent="0.25">
      <c r="E2199"/>
    </row>
    <row r="2200" spans="5:5" hidden="1" x14ac:dyDescent="0.25">
      <c r="E2200"/>
    </row>
    <row r="2201" spans="5:5" hidden="1" x14ac:dyDescent="0.25">
      <c r="E2201"/>
    </row>
    <row r="2202" spans="5:5" hidden="1" x14ac:dyDescent="0.25">
      <c r="E2202"/>
    </row>
    <row r="2203" spans="5:5" hidden="1" x14ac:dyDescent="0.25">
      <c r="E2203"/>
    </row>
    <row r="2204" spans="5:5" hidden="1" x14ac:dyDescent="0.25">
      <c r="E2204"/>
    </row>
    <row r="2205" spans="5:5" hidden="1" x14ac:dyDescent="0.25">
      <c r="E2205"/>
    </row>
    <row r="2206" spans="5:5" hidden="1" x14ac:dyDescent="0.25">
      <c r="E2206"/>
    </row>
    <row r="2207" spans="5:5" hidden="1" x14ac:dyDescent="0.25">
      <c r="E2207"/>
    </row>
    <row r="2208" spans="5:5" hidden="1" x14ac:dyDescent="0.25">
      <c r="E2208"/>
    </row>
    <row r="2209" spans="5:5" hidden="1" x14ac:dyDescent="0.25">
      <c r="E2209"/>
    </row>
    <row r="2210" spans="5:5" hidden="1" x14ac:dyDescent="0.25">
      <c r="E2210"/>
    </row>
    <row r="2211" spans="5:5" hidden="1" x14ac:dyDescent="0.25">
      <c r="E2211"/>
    </row>
    <row r="2212" spans="5:5" hidden="1" x14ac:dyDescent="0.25">
      <c r="E2212"/>
    </row>
    <row r="2213" spans="5:5" hidden="1" x14ac:dyDescent="0.25">
      <c r="E2213"/>
    </row>
    <row r="2214" spans="5:5" hidden="1" x14ac:dyDescent="0.25">
      <c r="E2214"/>
    </row>
    <row r="2215" spans="5:5" hidden="1" x14ac:dyDescent="0.25">
      <c r="E2215"/>
    </row>
    <row r="2216" spans="5:5" hidden="1" x14ac:dyDescent="0.25">
      <c r="E2216"/>
    </row>
    <row r="2217" spans="5:5" hidden="1" x14ac:dyDescent="0.25">
      <c r="E2217"/>
    </row>
    <row r="2218" spans="5:5" hidden="1" x14ac:dyDescent="0.25">
      <c r="E2218"/>
    </row>
    <row r="2219" spans="5:5" hidden="1" x14ac:dyDescent="0.25">
      <c r="E2219"/>
    </row>
    <row r="2220" spans="5:5" hidden="1" x14ac:dyDescent="0.25">
      <c r="E2220"/>
    </row>
    <row r="2221" spans="5:5" hidden="1" x14ac:dyDescent="0.25">
      <c r="E2221"/>
    </row>
    <row r="2222" spans="5:5" hidden="1" x14ac:dyDescent="0.25">
      <c r="E2222"/>
    </row>
    <row r="2223" spans="5:5" hidden="1" x14ac:dyDescent="0.25">
      <c r="E2223"/>
    </row>
    <row r="2224" spans="5:5" hidden="1" x14ac:dyDescent="0.25">
      <c r="E2224"/>
    </row>
    <row r="2225" spans="5:5" hidden="1" x14ac:dyDescent="0.25">
      <c r="E2225"/>
    </row>
    <row r="2226" spans="5:5" hidden="1" x14ac:dyDescent="0.25">
      <c r="E2226"/>
    </row>
    <row r="2227" spans="5:5" hidden="1" x14ac:dyDescent="0.25">
      <c r="E2227"/>
    </row>
    <row r="2228" spans="5:5" hidden="1" x14ac:dyDescent="0.25">
      <c r="E2228"/>
    </row>
    <row r="2229" spans="5:5" hidden="1" x14ac:dyDescent="0.25">
      <c r="E2229"/>
    </row>
    <row r="2230" spans="5:5" hidden="1" x14ac:dyDescent="0.25">
      <c r="E2230"/>
    </row>
    <row r="2231" spans="5:5" hidden="1" x14ac:dyDescent="0.25">
      <c r="E2231"/>
    </row>
    <row r="2232" spans="5:5" hidden="1" x14ac:dyDescent="0.25">
      <c r="E2232"/>
    </row>
    <row r="2233" spans="5:5" hidden="1" x14ac:dyDescent="0.25">
      <c r="E2233"/>
    </row>
    <row r="2234" spans="5:5" hidden="1" x14ac:dyDescent="0.25">
      <c r="E2234"/>
    </row>
    <row r="2235" spans="5:5" hidden="1" x14ac:dyDescent="0.25">
      <c r="E2235"/>
    </row>
    <row r="2236" spans="5:5" hidden="1" x14ac:dyDescent="0.25">
      <c r="E2236"/>
    </row>
    <row r="2237" spans="5:5" hidden="1" x14ac:dyDescent="0.25">
      <c r="E2237"/>
    </row>
    <row r="2238" spans="5:5" hidden="1" x14ac:dyDescent="0.25">
      <c r="E2238"/>
    </row>
    <row r="2239" spans="5:5" hidden="1" x14ac:dyDescent="0.25">
      <c r="E2239"/>
    </row>
    <row r="2240" spans="5:5" hidden="1" x14ac:dyDescent="0.25">
      <c r="E2240"/>
    </row>
    <row r="2241" spans="5:5" hidden="1" x14ac:dyDescent="0.25">
      <c r="E2241"/>
    </row>
    <row r="2242" spans="5:5" hidden="1" x14ac:dyDescent="0.25">
      <c r="E2242"/>
    </row>
    <row r="2243" spans="5:5" hidden="1" x14ac:dyDescent="0.25">
      <c r="E2243"/>
    </row>
    <row r="2244" spans="5:5" hidden="1" x14ac:dyDescent="0.25">
      <c r="E2244"/>
    </row>
    <row r="2245" spans="5:5" hidden="1" x14ac:dyDescent="0.25">
      <c r="E2245"/>
    </row>
    <row r="2246" spans="5:5" hidden="1" x14ac:dyDescent="0.25">
      <c r="E2246"/>
    </row>
    <row r="2247" spans="5:5" hidden="1" x14ac:dyDescent="0.25">
      <c r="E2247"/>
    </row>
    <row r="2248" spans="5:5" hidden="1" x14ac:dyDescent="0.25">
      <c r="E2248"/>
    </row>
    <row r="2249" spans="5:5" hidden="1" x14ac:dyDescent="0.25">
      <c r="E2249"/>
    </row>
    <row r="2250" spans="5:5" hidden="1" x14ac:dyDescent="0.25">
      <c r="E2250"/>
    </row>
    <row r="2251" spans="5:5" hidden="1" x14ac:dyDescent="0.25">
      <c r="E2251"/>
    </row>
    <row r="2252" spans="5:5" hidden="1" x14ac:dyDescent="0.25">
      <c r="E2252"/>
    </row>
    <row r="2253" spans="5:5" hidden="1" x14ac:dyDescent="0.25">
      <c r="E2253"/>
    </row>
    <row r="2254" spans="5:5" hidden="1" x14ac:dyDescent="0.25">
      <c r="E2254"/>
    </row>
    <row r="2255" spans="5:5" hidden="1" x14ac:dyDescent="0.25">
      <c r="E2255"/>
    </row>
    <row r="2256" spans="5:5" hidden="1" x14ac:dyDescent="0.25">
      <c r="E2256"/>
    </row>
    <row r="2257" spans="5:5" hidden="1" x14ac:dyDescent="0.25">
      <c r="E2257"/>
    </row>
    <row r="2258" spans="5:5" hidden="1" x14ac:dyDescent="0.25">
      <c r="E2258"/>
    </row>
    <row r="2259" spans="5:5" hidden="1" x14ac:dyDescent="0.25">
      <c r="E2259"/>
    </row>
    <row r="2260" spans="5:5" hidden="1" x14ac:dyDescent="0.25">
      <c r="E2260"/>
    </row>
    <row r="2261" spans="5:5" hidden="1" x14ac:dyDescent="0.25">
      <c r="E2261"/>
    </row>
    <row r="2262" spans="5:5" hidden="1" x14ac:dyDescent="0.25">
      <c r="E2262"/>
    </row>
    <row r="2263" spans="5:5" hidden="1" x14ac:dyDescent="0.25">
      <c r="E2263"/>
    </row>
    <row r="2264" spans="5:5" hidden="1" x14ac:dyDescent="0.25">
      <c r="E2264"/>
    </row>
    <row r="2265" spans="5:5" hidden="1" x14ac:dyDescent="0.25">
      <c r="E2265"/>
    </row>
    <row r="2266" spans="5:5" hidden="1" x14ac:dyDescent="0.25">
      <c r="E2266"/>
    </row>
    <row r="2267" spans="5:5" hidden="1" x14ac:dyDescent="0.25">
      <c r="E2267"/>
    </row>
    <row r="2268" spans="5:5" hidden="1" x14ac:dyDescent="0.25">
      <c r="E2268"/>
    </row>
    <row r="2269" spans="5:5" hidden="1" x14ac:dyDescent="0.25">
      <c r="E2269"/>
    </row>
    <row r="2270" spans="5:5" hidden="1" x14ac:dyDescent="0.25">
      <c r="E2270"/>
    </row>
    <row r="2271" spans="5:5" hidden="1" x14ac:dyDescent="0.25">
      <c r="E2271"/>
    </row>
    <row r="2272" spans="5:5" hidden="1" x14ac:dyDescent="0.25">
      <c r="E2272"/>
    </row>
    <row r="2273" spans="5:5" hidden="1" x14ac:dyDescent="0.25">
      <c r="E2273"/>
    </row>
    <row r="2274" spans="5:5" hidden="1" x14ac:dyDescent="0.25">
      <c r="E2274"/>
    </row>
    <row r="2275" spans="5:5" hidden="1" x14ac:dyDescent="0.25">
      <c r="E2275"/>
    </row>
    <row r="2276" spans="5:5" hidden="1" x14ac:dyDescent="0.25">
      <c r="E2276"/>
    </row>
    <row r="2277" spans="5:5" hidden="1" x14ac:dyDescent="0.25">
      <c r="E2277"/>
    </row>
    <row r="2278" spans="5:5" hidden="1" x14ac:dyDescent="0.25">
      <c r="E2278"/>
    </row>
    <row r="2279" spans="5:5" hidden="1" x14ac:dyDescent="0.25">
      <c r="E2279"/>
    </row>
    <row r="2280" spans="5:5" hidden="1" x14ac:dyDescent="0.25">
      <c r="E2280"/>
    </row>
    <row r="2281" spans="5:5" hidden="1" x14ac:dyDescent="0.25">
      <c r="E2281"/>
    </row>
    <row r="2282" spans="5:5" hidden="1" x14ac:dyDescent="0.25">
      <c r="E2282"/>
    </row>
    <row r="2283" spans="5:5" hidden="1" x14ac:dyDescent="0.25">
      <c r="E2283"/>
    </row>
    <row r="2284" spans="5:5" hidden="1" x14ac:dyDescent="0.25">
      <c r="E2284"/>
    </row>
    <row r="2285" spans="5:5" hidden="1" x14ac:dyDescent="0.25">
      <c r="E2285"/>
    </row>
    <row r="2286" spans="5:5" hidden="1" x14ac:dyDescent="0.25">
      <c r="E2286"/>
    </row>
    <row r="2287" spans="5:5" hidden="1" x14ac:dyDescent="0.25">
      <c r="E2287"/>
    </row>
    <row r="2288" spans="5:5" hidden="1" x14ac:dyDescent="0.25">
      <c r="E2288"/>
    </row>
    <row r="2289" spans="5:5" hidden="1" x14ac:dyDescent="0.25">
      <c r="E2289"/>
    </row>
    <row r="2290" spans="5:5" hidden="1" x14ac:dyDescent="0.25">
      <c r="E2290"/>
    </row>
    <row r="2291" spans="5:5" hidden="1" x14ac:dyDescent="0.25">
      <c r="E2291"/>
    </row>
    <row r="2292" spans="5:5" hidden="1" x14ac:dyDescent="0.25">
      <c r="E2292"/>
    </row>
    <row r="2293" spans="5:5" hidden="1" x14ac:dyDescent="0.25">
      <c r="E2293"/>
    </row>
    <row r="2294" spans="5:5" hidden="1" x14ac:dyDescent="0.25">
      <c r="E2294"/>
    </row>
    <row r="2295" spans="5:5" hidden="1" x14ac:dyDescent="0.25">
      <c r="E2295"/>
    </row>
    <row r="2296" spans="5:5" hidden="1" x14ac:dyDescent="0.25">
      <c r="E2296"/>
    </row>
    <row r="2297" spans="5:5" hidden="1" x14ac:dyDescent="0.25">
      <c r="E2297"/>
    </row>
    <row r="2298" spans="5:5" hidden="1" x14ac:dyDescent="0.25">
      <c r="E2298"/>
    </row>
    <row r="2299" spans="5:5" hidden="1" x14ac:dyDescent="0.25">
      <c r="E2299"/>
    </row>
    <row r="2300" spans="5:5" hidden="1" x14ac:dyDescent="0.25">
      <c r="E2300"/>
    </row>
    <row r="2301" spans="5:5" hidden="1" x14ac:dyDescent="0.25">
      <c r="E2301"/>
    </row>
    <row r="2302" spans="5:5" hidden="1" x14ac:dyDescent="0.25">
      <c r="E2302"/>
    </row>
    <row r="2303" spans="5:5" hidden="1" x14ac:dyDescent="0.25">
      <c r="E2303"/>
    </row>
    <row r="2304" spans="5:5" hidden="1" x14ac:dyDescent="0.25">
      <c r="E2304"/>
    </row>
    <row r="2305" spans="5:5" hidden="1" x14ac:dyDescent="0.25">
      <c r="E2305"/>
    </row>
    <row r="2306" spans="5:5" hidden="1" x14ac:dyDescent="0.25">
      <c r="E2306"/>
    </row>
    <row r="2307" spans="5:5" hidden="1" x14ac:dyDescent="0.25">
      <c r="E2307"/>
    </row>
    <row r="2308" spans="5:5" hidden="1" x14ac:dyDescent="0.25">
      <c r="E2308"/>
    </row>
    <row r="2309" spans="5:5" hidden="1" x14ac:dyDescent="0.25">
      <c r="E2309"/>
    </row>
    <row r="2310" spans="5:5" hidden="1" x14ac:dyDescent="0.25">
      <c r="E2310"/>
    </row>
    <row r="2311" spans="5:5" hidden="1" x14ac:dyDescent="0.25">
      <c r="E2311"/>
    </row>
    <row r="2312" spans="5:5" hidden="1" x14ac:dyDescent="0.25">
      <c r="E2312"/>
    </row>
    <row r="2313" spans="5:5" hidden="1" x14ac:dyDescent="0.25">
      <c r="E2313"/>
    </row>
    <row r="2314" spans="5:5" hidden="1" x14ac:dyDescent="0.25">
      <c r="E2314"/>
    </row>
    <row r="2315" spans="5:5" hidden="1" x14ac:dyDescent="0.25">
      <c r="E2315"/>
    </row>
    <row r="2316" spans="5:5" hidden="1" x14ac:dyDescent="0.25">
      <c r="E2316"/>
    </row>
    <row r="2317" spans="5:5" hidden="1" x14ac:dyDescent="0.25">
      <c r="E2317"/>
    </row>
    <row r="2318" spans="5:5" hidden="1" x14ac:dyDescent="0.25">
      <c r="E2318"/>
    </row>
    <row r="2319" spans="5:5" hidden="1" x14ac:dyDescent="0.25">
      <c r="E2319"/>
    </row>
    <row r="2320" spans="5:5" hidden="1" x14ac:dyDescent="0.25">
      <c r="E2320"/>
    </row>
    <row r="2321" spans="5:5" hidden="1" x14ac:dyDescent="0.25">
      <c r="E2321"/>
    </row>
    <row r="2322" spans="5:5" hidden="1" x14ac:dyDescent="0.25">
      <c r="E2322"/>
    </row>
    <row r="2323" spans="5:5" hidden="1" x14ac:dyDescent="0.25">
      <c r="E2323"/>
    </row>
    <row r="2324" spans="5:5" hidden="1" x14ac:dyDescent="0.25">
      <c r="E2324"/>
    </row>
    <row r="2325" spans="5:5" hidden="1" x14ac:dyDescent="0.25">
      <c r="E2325"/>
    </row>
    <row r="2326" spans="5:5" hidden="1" x14ac:dyDescent="0.25">
      <c r="E2326"/>
    </row>
    <row r="2327" spans="5:5" hidden="1" x14ac:dyDescent="0.25">
      <c r="E2327"/>
    </row>
    <row r="2328" spans="5:5" hidden="1" x14ac:dyDescent="0.25">
      <c r="E2328"/>
    </row>
    <row r="2329" spans="5:5" hidden="1" x14ac:dyDescent="0.25">
      <c r="E2329"/>
    </row>
    <row r="2330" spans="5:5" hidden="1" x14ac:dyDescent="0.25">
      <c r="E2330"/>
    </row>
    <row r="2331" spans="5:5" hidden="1" x14ac:dyDescent="0.25">
      <c r="E2331"/>
    </row>
    <row r="2332" spans="5:5" hidden="1" x14ac:dyDescent="0.25">
      <c r="E2332"/>
    </row>
    <row r="2333" spans="5:5" hidden="1" x14ac:dyDescent="0.25">
      <c r="E2333"/>
    </row>
    <row r="2334" spans="5:5" hidden="1" x14ac:dyDescent="0.25">
      <c r="E2334"/>
    </row>
    <row r="2335" spans="5:5" hidden="1" x14ac:dyDescent="0.25">
      <c r="E2335"/>
    </row>
    <row r="2336" spans="5:5" hidden="1" x14ac:dyDescent="0.25">
      <c r="E2336"/>
    </row>
    <row r="2337" spans="5:5" hidden="1" x14ac:dyDescent="0.25">
      <c r="E2337"/>
    </row>
    <row r="2338" spans="5:5" hidden="1" x14ac:dyDescent="0.25">
      <c r="E2338"/>
    </row>
    <row r="2339" spans="5:5" hidden="1" x14ac:dyDescent="0.25">
      <c r="E2339"/>
    </row>
    <row r="2340" spans="5:5" hidden="1" x14ac:dyDescent="0.25">
      <c r="E2340"/>
    </row>
    <row r="2341" spans="5:5" hidden="1" x14ac:dyDescent="0.25">
      <c r="E2341"/>
    </row>
    <row r="2342" spans="5:5" hidden="1" x14ac:dyDescent="0.25">
      <c r="E2342"/>
    </row>
    <row r="2343" spans="5:5" hidden="1" x14ac:dyDescent="0.25">
      <c r="E2343"/>
    </row>
    <row r="2344" spans="5:5" hidden="1" x14ac:dyDescent="0.25">
      <c r="E2344"/>
    </row>
    <row r="2345" spans="5:5" hidden="1" x14ac:dyDescent="0.25">
      <c r="E2345"/>
    </row>
    <row r="2346" spans="5:5" hidden="1" x14ac:dyDescent="0.25">
      <c r="E2346"/>
    </row>
    <row r="2347" spans="5:5" hidden="1" x14ac:dyDescent="0.25">
      <c r="E2347"/>
    </row>
    <row r="2348" spans="5:5" hidden="1" x14ac:dyDescent="0.25">
      <c r="E2348"/>
    </row>
    <row r="2349" spans="5:5" hidden="1" x14ac:dyDescent="0.25">
      <c r="E2349"/>
    </row>
    <row r="2350" spans="5:5" hidden="1" x14ac:dyDescent="0.25">
      <c r="E2350"/>
    </row>
    <row r="2351" spans="5:5" hidden="1" x14ac:dyDescent="0.25">
      <c r="E2351"/>
    </row>
    <row r="2352" spans="5:5" hidden="1" x14ac:dyDescent="0.25">
      <c r="E2352"/>
    </row>
    <row r="2353" spans="5:5" hidden="1" x14ac:dyDescent="0.25">
      <c r="E2353"/>
    </row>
    <row r="2354" spans="5:5" hidden="1" x14ac:dyDescent="0.25">
      <c r="E2354"/>
    </row>
    <row r="2355" spans="5:5" hidden="1" x14ac:dyDescent="0.25">
      <c r="E2355"/>
    </row>
    <row r="2356" spans="5:5" hidden="1" x14ac:dyDescent="0.25">
      <c r="E2356"/>
    </row>
    <row r="2357" spans="5:5" hidden="1" x14ac:dyDescent="0.25">
      <c r="E2357"/>
    </row>
    <row r="2358" spans="5:5" hidden="1" x14ac:dyDescent="0.25">
      <c r="E2358"/>
    </row>
    <row r="2359" spans="5:5" hidden="1" x14ac:dyDescent="0.25">
      <c r="E2359"/>
    </row>
    <row r="2360" spans="5:5" hidden="1" x14ac:dyDescent="0.25">
      <c r="E2360"/>
    </row>
    <row r="2361" spans="5:5" hidden="1" x14ac:dyDescent="0.25">
      <c r="E2361"/>
    </row>
    <row r="2362" spans="5:5" hidden="1" x14ac:dyDescent="0.25">
      <c r="E2362"/>
    </row>
    <row r="2363" spans="5:5" hidden="1" x14ac:dyDescent="0.25">
      <c r="E2363"/>
    </row>
    <row r="2364" spans="5:5" hidden="1" x14ac:dyDescent="0.25">
      <c r="E2364"/>
    </row>
    <row r="2365" spans="5:5" hidden="1" x14ac:dyDescent="0.25">
      <c r="E2365"/>
    </row>
    <row r="2366" spans="5:5" hidden="1" x14ac:dyDescent="0.25">
      <c r="E2366"/>
    </row>
    <row r="2367" spans="5:5" hidden="1" x14ac:dyDescent="0.25">
      <c r="E2367"/>
    </row>
    <row r="2368" spans="5:5" hidden="1" x14ac:dyDescent="0.25">
      <c r="E2368"/>
    </row>
    <row r="2369" spans="5:5" hidden="1" x14ac:dyDescent="0.25">
      <c r="E2369"/>
    </row>
    <row r="2370" spans="5:5" hidden="1" x14ac:dyDescent="0.25">
      <c r="E2370"/>
    </row>
    <row r="2371" spans="5:5" hidden="1" x14ac:dyDescent="0.25">
      <c r="E2371"/>
    </row>
    <row r="2372" spans="5:5" hidden="1" x14ac:dyDescent="0.25">
      <c r="E2372"/>
    </row>
    <row r="2373" spans="5:5" hidden="1" x14ac:dyDescent="0.25">
      <c r="E2373"/>
    </row>
    <row r="2374" spans="5:5" hidden="1" x14ac:dyDescent="0.25">
      <c r="E2374"/>
    </row>
    <row r="2375" spans="5:5" hidden="1" x14ac:dyDescent="0.25">
      <c r="E2375"/>
    </row>
    <row r="2376" spans="5:5" hidden="1" x14ac:dyDescent="0.25">
      <c r="E2376"/>
    </row>
    <row r="2377" spans="5:5" hidden="1" x14ac:dyDescent="0.25">
      <c r="E2377"/>
    </row>
    <row r="2378" spans="5:5" hidden="1" x14ac:dyDescent="0.25">
      <c r="E2378"/>
    </row>
    <row r="2379" spans="5:5" hidden="1" x14ac:dyDescent="0.25">
      <c r="E2379"/>
    </row>
    <row r="2380" spans="5:5" hidden="1" x14ac:dyDescent="0.25">
      <c r="E2380"/>
    </row>
    <row r="2381" spans="5:5" hidden="1" x14ac:dyDescent="0.25">
      <c r="E2381"/>
    </row>
    <row r="2382" spans="5:5" hidden="1" x14ac:dyDescent="0.25">
      <c r="E2382"/>
    </row>
    <row r="2383" spans="5:5" hidden="1" x14ac:dyDescent="0.25">
      <c r="E2383"/>
    </row>
    <row r="2384" spans="5:5" hidden="1" x14ac:dyDescent="0.25">
      <c r="E2384"/>
    </row>
    <row r="2385" spans="5:5" hidden="1" x14ac:dyDescent="0.25">
      <c r="E2385"/>
    </row>
    <row r="2386" spans="5:5" hidden="1" x14ac:dyDescent="0.25">
      <c r="E2386"/>
    </row>
    <row r="2387" spans="5:5" hidden="1" x14ac:dyDescent="0.25">
      <c r="E2387"/>
    </row>
    <row r="2388" spans="5:5" hidden="1" x14ac:dyDescent="0.25">
      <c r="E2388"/>
    </row>
    <row r="2389" spans="5:5" hidden="1" x14ac:dyDescent="0.25">
      <c r="E2389"/>
    </row>
    <row r="2390" spans="5:5" hidden="1" x14ac:dyDescent="0.25">
      <c r="E2390"/>
    </row>
    <row r="2391" spans="5:5" hidden="1" x14ac:dyDescent="0.25">
      <c r="E2391"/>
    </row>
    <row r="2392" spans="5:5" hidden="1" x14ac:dyDescent="0.25">
      <c r="E2392"/>
    </row>
    <row r="2393" spans="5:5" hidden="1" x14ac:dyDescent="0.25">
      <c r="E2393"/>
    </row>
    <row r="2394" spans="5:5" hidden="1" x14ac:dyDescent="0.25">
      <c r="E2394"/>
    </row>
    <row r="2395" spans="5:5" hidden="1" x14ac:dyDescent="0.25">
      <c r="E2395"/>
    </row>
    <row r="2396" spans="5:5" hidden="1" x14ac:dyDescent="0.25">
      <c r="E2396"/>
    </row>
    <row r="2397" spans="5:5" hidden="1" x14ac:dyDescent="0.25">
      <c r="E2397"/>
    </row>
    <row r="2398" spans="5:5" hidden="1" x14ac:dyDescent="0.25">
      <c r="E2398"/>
    </row>
    <row r="2399" spans="5:5" hidden="1" x14ac:dyDescent="0.25">
      <c r="E2399"/>
    </row>
    <row r="2400" spans="5:5" hidden="1" x14ac:dyDescent="0.25">
      <c r="E2400"/>
    </row>
    <row r="2401" spans="5:5" hidden="1" x14ac:dyDescent="0.25">
      <c r="E2401"/>
    </row>
    <row r="2402" spans="5:5" hidden="1" x14ac:dyDescent="0.25">
      <c r="E2402"/>
    </row>
    <row r="2403" spans="5:5" hidden="1" x14ac:dyDescent="0.25">
      <c r="E2403"/>
    </row>
    <row r="2404" spans="5:5" hidden="1" x14ac:dyDescent="0.25">
      <c r="E2404"/>
    </row>
    <row r="2405" spans="5:5" hidden="1" x14ac:dyDescent="0.25">
      <c r="E2405"/>
    </row>
    <row r="2406" spans="5:5" hidden="1" x14ac:dyDescent="0.25">
      <c r="E2406"/>
    </row>
    <row r="2407" spans="5:5" hidden="1" x14ac:dyDescent="0.25">
      <c r="E2407"/>
    </row>
    <row r="2408" spans="5:5" hidden="1" x14ac:dyDescent="0.25">
      <c r="E2408"/>
    </row>
    <row r="2409" spans="5:5" hidden="1" x14ac:dyDescent="0.25">
      <c r="E2409"/>
    </row>
    <row r="2410" spans="5:5" hidden="1" x14ac:dyDescent="0.25">
      <c r="E2410"/>
    </row>
    <row r="2411" spans="5:5" hidden="1" x14ac:dyDescent="0.25">
      <c r="E2411"/>
    </row>
    <row r="2412" spans="5:5" hidden="1" x14ac:dyDescent="0.25">
      <c r="E2412"/>
    </row>
    <row r="2413" spans="5:5" hidden="1" x14ac:dyDescent="0.25">
      <c r="E2413"/>
    </row>
    <row r="2414" spans="5:5" hidden="1" x14ac:dyDescent="0.25">
      <c r="E2414"/>
    </row>
    <row r="2415" spans="5:5" hidden="1" x14ac:dyDescent="0.25">
      <c r="E2415"/>
    </row>
    <row r="2416" spans="5:5" hidden="1" x14ac:dyDescent="0.25">
      <c r="E2416"/>
    </row>
    <row r="2417" spans="5:5" hidden="1" x14ac:dyDescent="0.25">
      <c r="E2417"/>
    </row>
    <row r="2418" spans="5:5" hidden="1" x14ac:dyDescent="0.25">
      <c r="E2418"/>
    </row>
    <row r="2419" spans="5:5" hidden="1" x14ac:dyDescent="0.25">
      <c r="E2419"/>
    </row>
    <row r="2420" spans="5:5" hidden="1" x14ac:dyDescent="0.25">
      <c r="E2420"/>
    </row>
    <row r="2421" spans="5:5" hidden="1" x14ac:dyDescent="0.25">
      <c r="E2421"/>
    </row>
    <row r="2422" spans="5:5" hidden="1" x14ac:dyDescent="0.25">
      <c r="E2422"/>
    </row>
    <row r="2423" spans="5:5" hidden="1" x14ac:dyDescent="0.25">
      <c r="E2423"/>
    </row>
    <row r="2424" spans="5:5" hidden="1" x14ac:dyDescent="0.25">
      <c r="E2424"/>
    </row>
    <row r="2425" spans="5:5" hidden="1" x14ac:dyDescent="0.25">
      <c r="E2425"/>
    </row>
    <row r="2426" spans="5:5" hidden="1" x14ac:dyDescent="0.25">
      <c r="E2426"/>
    </row>
    <row r="2427" spans="5:5" hidden="1" x14ac:dyDescent="0.25">
      <c r="E2427"/>
    </row>
    <row r="2428" spans="5:5" hidden="1" x14ac:dyDescent="0.25">
      <c r="E2428"/>
    </row>
    <row r="2429" spans="5:5" hidden="1" x14ac:dyDescent="0.25">
      <c r="E2429"/>
    </row>
    <row r="2430" spans="5:5" hidden="1" x14ac:dyDescent="0.25">
      <c r="E2430"/>
    </row>
    <row r="2431" spans="5:5" hidden="1" x14ac:dyDescent="0.25">
      <c r="E2431"/>
    </row>
    <row r="2432" spans="5:5" hidden="1" x14ac:dyDescent="0.25">
      <c r="E2432"/>
    </row>
    <row r="2433" spans="5:5" hidden="1" x14ac:dyDescent="0.25">
      <c r="E2433"/>
    </row>
    <row r="2434" spans="5:5" hidden="1" x14ac:dyDescent="0.25">
      <c r="E2434"/>
    </row>
    <row r="2435" spans="5:5" hidden="1" x14ac:dyDescent="0.25">
      <c r="E2435"/>
    </row>
    <row r="2436" spans="5:5" hidden="1" x14ac:dyDescent="0.25">
      <c r="E2436"/>
    </row>
    <row r="2437" spans="5:5" hidden="1" x14ac:dyDescent="0.25">
      <c r="E2437"/>
    </row>
    <row r="2438" spans="5:5" hidden="1" x14ac:dyDescent="0.25">
      <c r="E2438"/>
    </row>
    <row r="2439" spans="5:5" hidden="1" x14ac:dyDescent="0.25">
      <c r="E2439"/>
    </row>
    <row r="2440" spans="5:5" hidden="1" x14ac:dyDescent="0.25">
      <c r="E2440"/>
    </row>
    <row r="2441" spans="5:5" hidden="1" x14ac:dyDescent="0.25">
      <c r="E2441"/>
    </row>
    <row r="2442" spans="5:5" hidden="1" x14ac:dyDescent="0.25">
      <c r="E2442"/>
    </row>
    <row r="2443" spans="5:5" hidden="1" x14ac:dyDescent="0.25">
      <c r="E2443"/>
    </row>
    <row r="2444" spans="5:5" hidden="1" x14ac:dyDescent="0.25">
      <c r="E2444"/>
    </row>
    <row r="2445" spans="5:5" hidden="1" x14ac:dyDescent="0.25">
      <c r="E2445"/>
    </row>
    <row r="2446" spans="5:5" hidden="1" x14ac:dyDescent="0.25">
      <c r="E2446"/>
    </row>
    <row r="2447" spans="5:5" hidden="1" x14ac:dyDescent="0.25">
      <c r="E2447"/>
    </row>
    <row r="2448" spans="5:5" hidden="1" x14ac:dyDescent="0.25">
      <c r="E2448"/>
    </row>
    <row r="2449" spans="5:5" hidden="1" x14ac:dyDescent="0.25">
      <c r="E2449"/>
    </row>
    <row r="2450" spans="5:5" hidden="1" x14ac:dyDescent="0.25">
      <c r="E2450"/>
    </row>
    <row r="2451" spans="5:5" hidden="1" x14ac:dyDescent="0.25">
      <c r="E2451"/>
    </row>
    <row r="2452" spans="5:5" hidden="1" x14ac:dyDescent="0.25">
      <c r="E2452"/>
    </row>
    <row r="2453" spans="5:5" hidden="1" x14ac:dyDescent="0.25">
      <c r="E2453"/>
    </row>
    <row r="2454" spans="5:5" hidden="1" x14ac:dyDescent="0.25">
      <c r="E2454"/>
    </row>
    <row r="2455" spans="5:5" hidden="1" x14ac:dyDescent="0.25">
      <c r="E2455"/>
    </row>
    <row r="2456" spans="5:5" hidden="1" x14ac:dyDescent="0.25">
      <c r="E2456"/>
    </row>
    <row r="2457" spans="5:5" hidden="1" x14ac:dyDescent="0.25">
      <c r="E2457"/>
    </row>
    <row r="2458" spans="5:5" hidden="1" x14ac:dyDescent="0.25">
      <c r="E2458"/>
    </row>
    <row r="2459" spans="5:5" hidden="1" x14ac:dyDescent="0.25">
      <c r="E2459"/>
    </row>
    <row r="2460" spans="5:5" hidden="1" x14ac:dyDescent="0.25">
      <c r="E2460"/>
    </row>
    <row r="2461" spans="5:5" hidden="1" x14ac:dyDescent="0.25">
      <c r="E2461"/>
    </row>
    <row r="2462" spans="5:5" hidden="1" x14ac:dyDescent="0.25">
      <c r="E2462"/>
    </row>
    <row r="2463" spans="5:5" hidden="1" x14ac:dyDescent="0.25">
      <c r="E2463"/>
    </row>
    <row r="2464" spans="5:5" hidden="1" x14ac:dyDescent="0.25">
      <c r="E2464"/>
    </row>
    <row r="2465" spans="5:5" hidden="1" x14ac:dyDescent="0.25">
      <c r="E2465"/>
    </row>
    <row r="2466" spans="5:5" hidden="1" x14ac:dyDescent="0.25">
      <c r="E2466"/>
    </row>
    <row r="2467" spans="5:5" hidden="1" x14ac:dyDescent="0.25">
      <c r="E2467"/>
    </row>
    <row r="2468" spans="5:5" hidden="1" x14ac:dyDescent="0.25">
      <c r="E2468"/>
    </row>
    <row r="2469" spans="5:5" hidden="1" x14ac:dyDescent="0.25">
      <c r="E2469"/>
    </row>
    <row r="2470" spans="5:5" hidden="1" x14ac:dyDescent="0.25">
      <c r="E2470"/>
    </row>
    <row r="2471" spans="5:5" hidden="1" x14ac:dyDescent="0.25">
      <c r="E2471"/>
    </row>
    <row r="2472" spans="5:5" hidden="1" x14ac:dyDescent="0.25">
      <c r="E2472"/>
    </row>
    <row r="2473" spans="5:5" hidden="1" x14ac:dyDescent="0.25">
      <c r="E2473"/>
    </row>
    <row r="2474" spans="5:5" hidden="1" x14ac:dyDescent="0.25">
      <c r="E2474"/>
    </row>
    <row r="2475" spans="5:5" hidden="1" x14ac:dyDescent="0.25">
      <c r="E2475"/>
    </row>
    <row r="2476" spans="5:5" hidden="1" x14ac:dyDescent="0.25">
      <c r="E2476"/>
    </row>
    <row r="2477" spans="5:5" hidden="1" x14ac:dyDescent="0.25">
      <c r="E2477"/>
    </row>
    <row r="2478" spans="5:5" hidden="1" x14ac:dyDescent="0.25">
      <c r="E2478"/>
    </row>
    <row r="2479" spans="5:5" hidden="1" x14ac:dyDescent="0.25">
      <c r="E2479"/>
    </row>
    <row r="2480" spans="5:5" hidden="1" x14ac:dyDescent="0.25">
      <c r="E2480"/>
    </row>
    <row r="2481" spans="5:5" hidden="1" x14ac:dyDescent="0.25">
      <c r="E2481"/>
    </row>
    <row r="2482" spans="5:5" hidden="1" x14ac:dyDescent="0.25">
      <c r="E2482"/>
    </row>
    <row r="2483" spans="5:5" hidden="1" x14ac:dyDescent="0.25">
      <c r="E2483"/>
    </row>
    <row r="2484" spans="5:5" hidden="1" x14ac:dyDescent="0.25">
      <c r="E2484"/>
    </row>
    <row r="2485" spans="5:5" hidden="1" x14ac:dyDescent="0.25">
      <c r="E2485"/>
    </row>
    <row r="2486" spans="5:5" hidden="1" x14ac:dyDescent="0.25">
      <c r="E2486"/>
    </row>
    <row r="2487" spans="5:5" hidden="1" x14ac:dyDescent="0.25">
      <c r="E2487"/>
    </row>
    <row r="2488" spans="5:5" hidden="1" x14ac:dyDescent="0.25">
      <c r="E2488"/>
    </row>
    <row r="2489" spans="5:5" hidden="1" x14ac:dyDescent="0.25">
      <c r="E2489"/>
    </row>
    <row r="2490" spans="5:5" hidden="1" x14ac:dyDescent="0.25">
      <c r="E2490"/>
    </row>
    <row r="2491" spans="5:5" hidden="1" x14ac:dyDescent="0.25">
      <c r="E2491"/>
    </row>
    <row r="2492" spans="5:5" hidden="1" x14ac:dyDescent="0.25">
      <c r="E2492"/>
    </row>
    <row r="2493" spans="5:5" hidden="1" x14ac:dyDescent="0.25">
      <c r="E2493"/>
    </row>
    <row r="2494" spans="5:5" hidden="1" x14ac:dyDescent="0.25">
      <c r="E2494"/>
    </row>
    <row r="2495" spans="5:5" hidden="1" x14ac:dyDescent="0.25">
      <c r="E2495"/>
    </row>
    <row r="2496" spans="5:5" hidden="1" x14ac:dyDescent="0.25">
      <c r="E2496"/>
    </row>
    <row r="2497" spans="5:5" hidden="1" x14ac:dyDescent="0.25">
      <c r="E2497"/>
    </row>
    <row r="2498" spans="5:5" hidden="1" x14ac:dyDescent="0.25">
      <c r="E2498"/>
    </row>
    <row r="2499" spans="5:5" hidden="1" x14ac:dyDescent="0.25">
      <c r="E2499"/>
    </row>
    <row r="2500" spans="5:5" hidden="1" x14ac:dyDescent="0.25">
      <c r="E2500"/>
    </row>
    <row r="2501" spans="5:5" hidden="1" x14ac:dyDescent="0.25">
      <c r="E2501"/>
    </row>
    <row r="2502" spans="5:5" hidden="1" x14ac:dyDescent="0.25">
      <c r="E2502"/>
    </row>
    <row r="2503" spans="5:5" hidden="1" x14ac:dyDescent="0.25">
      <c r="E2503"/>
    </row>
    <row r="2504" spans="5:5" hidden="1" x14ac:dyDescent="0.25">
      <c r="E2504"/>
    </row>
    <row r="2505" spans="5:5" hidden="1" x14ac:dyDescent="0.25">
      <c r="E2505"/>
    </row>
    <row r="2506" spans="5:5" hidden="1" x14ac:dyDescent="0.25">
      <c r="E2506"/>
    </row>
    <row r="2507" spans="5:5" hidden="1" x14ac:dyDescent="0.25">
      <c r="E2507"/>
    </row>
    <row r="2508" spans="5:5" hidden="1" x14ac:dyDescent="0.25">
      <c r="E2508"/>
    </row>
    <row r="2509" spans="5:5" hidden="1" x14ac:dyDescent="0.25">
      <c r="E2509"/>
    </row>
    <row r="2510" spans="5:5" hidden="1" x14ac:dyDescent="0.25">
      <c r="E2510"/>
    </row>
    <row r="2511" spans="5:5" hidden="1" x14ac:dyDescent="0.25">
      <c r="E2511"/>
    </row>
    <row r="2512" spans="5:5" hidden="1" x14ac:dyDescent="0.25">
      <c r="E2512"/>
    </row>
    <row r="2513" spans="5:5" hidden="1" x14ac:dyDescent="0.25">
      <c r="E2513"/>
    </row>
    <row r="2514" spans="5:5" hidden="1" x14ac:dyDescent="0.25">
      <c r="E2514"/>
    </row>
    <row r="2515" spans="5:5" hidden="1" x14ac:dyDescent="0.25">
      <c r="E2515"/>
    </row>
    <row r="2516" spans="5:5" hidden="1" x14ac:dyDescent="0.25">
      <c r="E2516"/>
    </row>
    <row r="2517" spans="5:5" hidden="1" x14ac:dyDescent="0.25">
      <c r="E2517"/>
    </row>
    <row r="2518" spans="5:5" hidden="1" x14ac:dyDescent="0.25">
      <c r="E2518"/>
    </row>
    <row r="2519" spans="5:5" hidden="1" x14ac:dyDescent="0.25">
      <c r="E2519"/>
    </row>
    <row r="2520" spans="5:5" hidden="1" x14ac:dyDescent="0.25">
      <c r="E2520"/>
    </row>
    <row r="2521" spans="5:5" hidden="1" x14ac:dyDescent="0.25">
      <c r="E2521"/>
    </row>
    <row r="2522" spans="5:5" hidden="1" x14ac:dyDescent="0.25">
      <c r="E2522"/>
    </row>
    <row r="2523" spans="5:5" hidden="1" x14ac:dyDescent="0.25">
      <c r="E2523"/>
    </row>
    <row r="2524" spans="5:5" hidden="1" x14ac:dyDescent="0.25">
      <c r="E2524"/>
    </row>
    <row r="2525" spans="5:5" hidden="1" x14ac:dyDescent="0.25">
      <c r="E2525"/>
    </row>
    <row r="2526" spans="5:5" hidden="1" x14ac:dyDescent="0.25">
      <c r="E2526"/>
    </row>
    <row r="2527" spans="5:5" hidden="1" x14ac:dyDescent="0.25">
      <c r="E2527"/>
    </row>
    <row r="2528" spans="5:5" hidden="1" x14ac:dyDescent="0.25">
      <c r="E2528"/>
    </row>
    <row r="2529" spans="5:5" hidden="1" x14ac:dyDescent="0.25">
      <c r="E2529"/>
    </row>
    <row r="2530" spans="5:5" hidden="1" x14ac:dyDescent="0.25">
      <c r="E2530"/>
    </row>
    <row r="2531" spans="5:5" hidden="1" x14ac:dyDescent="0.25">
      <c r="E2531"/>
    </row>
    <row r="2532" spans="5:5" hidden="1" x14ac:dyDescent="0.25">
      <c r="E2532"/>
    </row>
    <row r="2533" spans="5:5" hidden="1" x14ac:dyDescent="0.25">
      <c r="E2533"/>
    </row>
    <row r="2534" spans="5:5" hidden="1" x14ac:dyDescent="0.25">
      <c r="E2534"/>
    </row>
    <row r="2535" spans="5:5" hidden="1" x14ac:dyDescent="0.25">
      <c r="E2535"/>
    </row>
    <row r="2536" spans="5:5" hidden="1" x14ac:dyDescent="0.25">
      <c r="E2536"/>
    </row>
    <row r="2537" spans="5:5" hidden="1" x14ac:dyDescent="0.25">
      <c r="E2537"/>
    </row>
    <row r="2538" spans="5:5" hidden="1" x14ac:dyDescent="0.25">
      <c r="E2538"/>
    </row>
    <row r="2539" spans="5:5" hidden="1" x14ac:dyDescent="0.25">
      <c r="E2539"/>
    </row>
    <row r="2540" spans="5:5" hidden="1" x14ac:dyDescent="0.25">
      <c r="E2540"/>
    </row>
    <row r="2541" spans="5:5" hidden="1" x14ac:dyDescent="0.25">
      <c r="E2541"/>
    </row>
    <row r="2542" spans="5:5" hidden="1" x14ac:dyDescent="0.25">
      <c r="E2542"/>
    </row>
    <row r="2543" spans="5:5" hidden="1" x14ac:dyDescent="0.25">
      <c r="E2543"/>
    </row>
    <row r="2544" spans="5:5" hidden="1" x14ac:dyDescent="0.25">
      <c r="E2544"/>
    </row>
    <row r="2545" spans="5:5" hidden="1" x14ac:dyDescent="0.25">
      <c r="E2545"/>
    </row>
    <row r="2546" spans="5:5" hidden="1" x14ac:dyDescent="0.25">
      <c r="E2546"/>
    </row>
    <row r="2547" spans="5:5" hidden="1" x14ac:dyDescent="0.25">
      <c r="E2547"/>
    </row>
    <row r="2548" spans="5:5" hidden="1" x14ac:dyDescent="0.25">
      <c r="E2548"/>
    </row>
    <row r="2549" spans="5:5" hidden="1" x14ac:dyDescent="0.25">
      <c r="E2549"/>
    </row>
    <row r="2550" spans="5:5" hidden="1" x14ac:dyDescent="0.25">
      <c r="E2550"/>
    </row>
    <row r="2551" spans="5:5" hidden="1" x14ac:dyDescent="0.25">
      <c r="E2551"/>
    </row>
    <row r="2552" spans="5:5" hidden="1" x14ac:dyDescent="0.25">
      <c r="E2552"/>
    </row>
    <row r="2553" spans="5:5" hidden="1" x14ac:dyDescent="0.25">
      <c r="E2553"/>
    </row>
    <row r="2554" spans="5:5" hidden="1" x14ac:dyDescent="0.25">
      <c r="E2554"/>
    </row>
    <row r="2555" spans="5:5" hidden="1" x14ac:dyDescent="0.25">
      <c r="E2555"/>
    </row>
    <row r="2556" spans="5:5" hidden="1" x14ac:dyDescent="0.25">
      <c r="E2556"/>
    </row>
    <row r="2557" spans="5:5" hidden="1" x14ac:dyDescent="0.25">
      <c r="E2557"/>
    </row>
    <row r="2558" spans="5:5" hidden="1" x14ac:dyDescent="0.25">
      <c r="E2558"/>
    </row>
    <row r="2559" spans="5:5" hidden="1" x14ac:dyDescent="0.25">
      <c r="E2559"/>
    </row>
    <row r="2560" spans="5:5" hidden="1" x14ac:dyDescent="0.25">
      <c r="E2560"/>
    </row>
    <row r="2561" spans="5:5" hidden="1" x14ac:dyDescent="0.25">
      <c r="E2561"/>
    </row>
    <row r="2562" spans="5:5" hidden="1" x14ac:dyDescent="0.25">
      <c r="E2562"/>
    </row>
    <row r="2563" spans="5:5" hidden="1" x14ac:dyDescent="0.25">
      <c r="E2563"/>
    </row>
    <row r="2564" spans="5:5" hidden="1" x14ac:dyDescent="0.25">
      <c r="E2564"/>
    </row>
    <row r="2565" spans="5:5" hidden="1" x14ac:dyDescent="0.25">
      <c r="E2565"/>
    </row>
    <row r="2566" spans="5:5" hidden="1" x14ac:dyDescent="0.25">
      <c r="E2566"/>
    </row>
    <row r="2567" spans="5:5" hidden="1" x14ac:dyDescent="0.25">
      <c r="E2567"/>
    </row>
    <row r="2568" spans="5:5" hidden="1" x14ac:dyDescent="0.25">
      <c r="E2568"/>
    </row>
    <row r="2569" spans="5:5" hidden="1" x14ac:dyDescent="0.25">
      <c r="E2569"/>
    </row>
    <row r="2570" spans="5:5" hidden="1" x14ac:dyDescent="0.25">
      <c r="E2570"/>
    </row>
    <row r="2571" spans="5:5" hidden="1" x14ac:dyDescent="0.25">
      <c r="E2571"/>
    </row>
    <row r="2572" spans="5:5" hidden="1" x14ac:dyDescent="0.25">
      <c r="E2572"/>
    </row>
    <row r="2573" spans="5:5" hidden="1" x14ac:dyDescent="0.25">
      <c r="E2573"/>
    </row>
    <row r="2574" spans="5:5" hidden="1" x14ac:dyDescent="0.25">
      <c r="E2574"/>
    </row>
    <row r="2575" spans="5:5" hidden="1" x14ac:dyDescent="0.25">
      <c r="E2575"/>
    </row>
    <row r="2576" spans="5:5" hidden="1" x14ac:dyDescent="0.25">
      <c r="E2576"/>
    </row>
    <row r="2577" spans="5:5" hidden="1" x14ac:dyDescent="0.25">
      <c r="E2577"/>
    </row>
    <row r="2578" spans="5:5" hidden="1" x14ac:dyDescent="0.25">
      <c r="E2578"/>
    </row>
    <row r="2579" spans="5:5" hidden="1" x14ac:dyDescent="0.25">
      <c r="E2579"/>
    </row>
    <row r="2580" spans="5:5" hidden="1" x14ac:dyDescent="0.25">
      <c r="E2580"/>
    </row>
    <row r="2581" spans="5:5" hidden="1" x14ac:dyDescent="0.25">
      <c r="E2581"/>
    </row>
    <row r="2582" spans="5:5" hidden="1" x14ac:dyDescent="0.25">
      <c r="E2582"/>
    </row>
    <row r="2583" spans="5:5" hidden="1" x14ac:dyDescent="0.25">
      <c r="E2583"/>
    </row>
    <row r="2584" spans="5:5" hidden="1" x14ac:dyDescent="0.25">
      <c r="E2584"/>
    </row>
    <row r="2585" spans="5:5" hidden="1" x14ac:dyDescent="0.25">
      <c r="E2585"/>
    </row>
    <row r="2586" spans="5:5" hidden="1" x14ac:dyDescent="0.25">
      <c r="E2586"/>
    </row>
    <row r="2587" spans="5:5" hidden="1" x14ac:dyDescent="0.25">
      <c r="E2587"/>
    </row>
    <row r="2588" spans="5:5" hidden="1" x14ac:dyDescent="0.25">
      <c r="E2588"/>
    </row>
    <row r="2589" spans="5:5" hidden="1" x14ac:dyDescent="0.25">
      <c r="E2589"/>
    </row>
    <row r="2590" spans="5:5" hidden="1" x14ac:dyDescent="0.25">
      <c r="E2590"/>
    </row>
    <row r="2591" spans="5:5" hidden="1" x14ac:dyDescent="0.25">
      <c r="E2591"/>
    </row>
    <row r="2592" spans="5:5" hidden="1" x14ac:dyDescent="0.25">
      <c r="E2592"/>
    </row>
    <row r="2593" spans="5:5" hidden="1" x14ac:dyDescent="0.25">
      <c r="E2593"/>
    </row>
    <row r="2594" spans="5:5" hidden="1" x14ac:dyDescent="0.25">
      <c r="E2594"/>
    </row>
    <row r="2595" spans="5:5" hidden="1" x14ac:dyDescent="0.25">
      <c r="E2595"/>
    </row>
    <row r="2596" spans="5:5" hidden="1" x14ac:dyDescent="0.25">
      <c r="E2596"/>
    </row>
    <row r="2597" spans="5:5" hidden="1" x14ac:dyDescent="0.25">
      <c r="E2597"/>
    </row>
    <row r="2598" spans="5:5" hidden="1" x14ac:dyDescent="0.25">
      <c r="E2598"/>
    </row>
    <row r="2599" spans="5:5" hidden="1" x14ac:dyDescent="0.25">
      <c r="E2599"/>
    </row>
    <row r="2600" spans="5:5" hidden="1" x14ac:dyDescent="0.25">
      <c r="E2600"/>
    </row>
    <row r="2601" spans="5:5" hidden="1" x14ac:dyDescent="0.25">
      <c r="E2601"/>
    </row>
    <row r="2602" spans="5:5" hidden="1" x14ac:dyDescent="0.25">
      <c r="E2602"/>
    </row>
    <row r="2603" spans="5:5" hidden="1" x14ac:dyDescent="0.25">
      <c r="E2603"/>
    </row>
    <row r="2604" spans="5:5" hidden="1" x14ac:dyDescent="0.25">
      <c r="E2604"/>
    </row>
    <row r="2605" spans="5:5" hidden="1" x14ac:dyDescent="0.25">
      <c r="E2605"/>
    </row>
    <row r="2606" spans="5:5" hidden="1" x14ac:dyDescent="0.25">
      <c r="E2606"/>
    </row>
    <row r="2607" spans="5:5" hidden="1" x14ac:dyDescent="0.25">
      <c r="E2607"/>
    </row>
    <row r="2608" spans="5:5" hidden="1" x14ac:dyDescent="0.25">
      <c r="E2608"/>
    </row>
    <row r="2609" spans="5:5" hidden="1" x14ac:dyDescent="0.25">
      <c r="E2609"/>
    </row>
    <row r="2610" spans="5:5" hidden="1" x14ac:dyDescent="0.25">
      <c r="E2610"/>
    </row>
    <row r="2611" spans="5:5" hidden="1" x14ac:dyDescent="0.25">
      <c r="E2611"/>
    </row>
    <row r="2612" spans="5:5" hidden="1" x14ac:dyDescent="0.25">
      <c r="E2612"/>
    </row>
    <row r="2613" spans="5:5" hidden="1" x14ac:dyDescent="0.25">
      <c r="E2613"/>
    </row>
    <row r="2614" spans="5:5" hidden="1" x14ac:dyDescent="0.25">
      <c r="E2614"/>
    </row>
    <row r="2615" spans="5:5" hidden="1" x14ac:dyDescent="0.25">
      <c r="E2615"/>
    </row>
    <row r="2616" spans="5:5" hidden="1" x14ac:dyDescent="0.25">
      <c r="E2616"/>
    </row>
    <row r="2617" spans="5:5" hidden="1" x14ac:dyDescent="0.25">
      <c r="E2617"/>
    </row>
    <row r="2618" spans="5:5" hidden="1" x14ac:dyDescent="0.25">
      <c r="E2618"/>
    </row>
    <row r="2619" spans="5:5" hidden="1" x14ac:dyDescent="0.25">
      <c r="E2619"/>
    </row>
    <row r="2620" spans="5:5" hidden="1" x14ac:dyDescent="0.25">
      <c r="E2620"/>
    </row>
    <row r="2621" spans="5:5" hidden="1" x14ac:dyDescent="0.25">
      <c r="E2621"/>
    </row>
    <row r="2622" spans="5:5" hidden="1" x14ac:dyDescent="0.25">
      <c r="E2622"/>
    </row>
    <row r="2623" spans="5:5" hidden="1" x14ac:dyDescent="0.25">
      <c r="E2623"/>
    </row>
    <row r="2624" spans="5:5" hidden="1" x14ac:dyDescent="0.25">
      <c r="E2624"/>
    </row>
    <row r="2625" spans="5:5" hidden="1" x14ac:dyDescent="0.25">
      <c r="E2625"/>
    </row>
    <row r="2626" spans="5:5" hidden="1" x14ac:dyDescent="0.25">
      <c r="E2626"/>
    </row>
    <row r="2627" spans="5:5" hidden="1" x14ac:dyDescent="0.25">
      <c r="E2627"/>
    </row>
    <row r="2628" spans="5:5" hidden="1" x14ac:dyDescent="0.25">
      <c r="E2628"/>
    </row>
    <row r="2629" spans="5:5" hidden="1" x14ac:dyDescent="0.25">
      <c r="E2629"/>
    </row>
    <row r="2630" spans="5:5" hidden="1" x14ac:dyDescent="0.25">
      <c r="E2630"/>
    </row>
    <row r="2631" spans="5:5" hidden="1" x14ac:dyDescent="0.25">
      <c r="E2631"/>
    </row>
    <row r="2632" spans="5:5" hidden="1" x14ac:dyDescent="0.25">
      <c r="E2632"/>
    </row>
    <row r="2633" spans="5:5" hidden="1" x14ac:dyDescent="0.25">
      <c r="E2633"/>
    </row>
    <row r="2634" spans="5:5" hidden="1" x14ac:dyDescent="0.25">
      <c r="E2634"/>
    </row>
    <row r="2635" spans="5:5" hidden="1" x14ac:dyDescent="0.25">
      <c r="E2635"/>
    </row>
    <row r="2636" spans="5:5" hidden="1" x14ac:dyDescent="0.25">
      <c r="E2636"/>
    </row>
    <row r="2637" spans="5:5" hidden="1" x14ac:dyDescent="0.25">
      <c r="E2637"/>
    </row>
    <row r="2638" spans="5:5" hidden="1" x14ac:dyDescent="0.25">
      <c r="E2638"/>
    </row>
    <row r="2639" spans="5:5" hidden="1" x14ac:dyDescent="0.25">
      <c r="E2639"/>
    </row>
    <row r="2640" spans="5:5" hidden="1" x14ac:dyDescent="0.25">
      <c r="E2640"/>
    </row>
    <row r="2641" spans="5:5" hidden="1" x14ac:dyDescent="0.25">
      <c r="E2641"/>
    </row>
    <row r="2642" spans="5:5" hidden="1" x14ac:dyDescent="0.25">
      <c r="E2642"/>
    </row>
    <row r="2643" spans="5:5" hidden="1" x14ac:dyDescent="0.25">
      <c r="E2643"/>
    </row>
    <row r="2644" spans="5:5" hidden="1" x14ac:dyDescent="0.25">
      <c r="E2644"/>
    </row>
    <row r="2645" spans="5:5" hidden="1" x14ac:dyDescent="0.25">
      <c r="E2645"/>
    </row>
    <row r="2646" spans="5:5" hidden="1" x14ac:dyDescent="0.25">
      <c r="E2646"/>
    </row>
    <row r="2647" spans="5:5" hidden="1" x14ac:dyDescent="0.25">
      <c r="E2647"/>
    </row>
    <row r="2648" spans="5:5" hidden="1" x14ac:dyDescent="0.25">
      <c r="E2648"/>
    </row>
    <row r="2649" spans="5:5" hidden="1" x14ac:dyDescent="0.25">
      <c r="E2649"/>
    </row>
    <row r="2650" spans="5:5" hidden="1" x14ac:dyDescent="0.25">
      <c r="E2650"/>
    </row>
    <row r="2651" spans="5:5" hidden="1" x14ac:dyDescent="0.25">
      <c r="E2651"/>
    </row>
    <row r="2652" spans="5:5" hidden="1" x14ac:dyDescent="0.25">
      <c r="E2652"/>
    </row>
    <row r="2653" spans="5:5" hidden="1" x14ac:dyDescent="0.25">
      <c r="E2653"/>
    </row>
    <row r="2654" spans="5:5" hidden="1" x14ac:dyDescent="0.25">
      <c r="E2654"/>
    </row>
    <row r="2655" spans="5:5" hidden="1" x14ac:dyDescent="0.25">
      <c r="E2655"/>
    </row>
    <row r="2656" spans="5:5" hidden="1" x14ac:dyDescent="0.25">
      <c r="E2656"/>
    </row>
    <row r="2657" spans="5:5" hidden="1" x14ac:dyDescent="0.25">
      <c r="E2657"/>
    </row>
    <row r="2658" spans="5:5" hidden="1" x14ac:dyDescent="0.25">
      <c r="E2658"/>
    </row>
    <row r="2659" spans="5:5" hidden="1" x14ac:dyDescent="0.25">
      <c r="E2659"/>
    </row>
    <row r="2660" spans="5:5" hidden="1" x14ac:dyDescent="0.25">
      <c r="E2660"/>
    </row>
    <row r="2661" spans="5:5" hidden="1" x14ac:dyDescent="0.25">
      <c r="E2661"/>
    </row>
    <row r="2662" spans="5:5" hidden="1" x14ac:dyDescent="0.25">
      <c r="E2662"/>
    </row>
    <row r="2663" spans="5:5" hidden="1" x14ac:dyDescent="0.25">
      <c r="E2663"/>
    </row>
    <row r="2664" spans="5:5" hidden="1" x14ac:dyDescent="0.25">
      <c r="E2664"/>
    </row>
    <row r="2665" spans="5:5" hidden="1" x14ac:dyDescent="0.25">
      <c r="E2665"/>
    </row>
    <row r="2666" spans="5:5" hidden="1" x14ac:dyDescent="0.25">
      <c r="E2666"/>
    </row>
    <row r="2667" spans="5:5" hidden="1" x14ac:dyDescent="0.25">
      <c r="E2667"/>
    </row>
    <row r="2668" spans="5:5" hidden="1" x14ac:dyDescent="0.25">
      <c r="E2668"/>
    </row>
    <row r="2669" spans="5:5" hidden="1" x14ac:dyDescent="0.25">
      <c r="E2669"/>
    </row>
    <row r="2670" spans="5:5" hidden="1" x14ac:dyDescent="0.25">
      <c r="E2670"/>
    </row>
    <row r="2671" spans="5:5" hidden="1" x14ac:dyDescent="0.25">
      <c r="E2671"/>
    </row>
    <row r="2672" spans="5:5" hidden="1" x14ac:dyDescent="0.25">
      <c r="E2672"/>
    </row>
    <row r="2673" spans="5:5" hidden="1" x14ac:dyDescent="0.25">
      <c r="E2673"/>
    </row>
    <row r="2674" spans="5:5" hidden="1" x14ac:dyDescent="0.25">
      <c r="E2674"/>
    </row>
    <row r="2675" spans="5:5" hidden="1" x14ac:dyDescent="0.25">
      <c r="E2675"/>
    </row>
    <row r="2676" spans="5:5" hidden="1" x14ac:dyDescent="0.25">
      <c r="E2676"/>
    </row>
    <row r="2677" spans="5:5" hidden="1" x14ac:dyDescent="0.25">
      <c r="E2677"/>
    </row>
    <row r="2678" spans="5:5" hidden="1" x14ac:dyDescent="0.25">
      <c r="E2678"/>
    </row>
    <row r="2679" spans="5:5" hidden="1" x14ac:dyDescent="0.25">
      <c r="E2679"/>
    </row>
    <row r="2680" spans="5:5" hidden="1" x14ac:dyDescent="0.25">
      <c r="E2680"/>
    </row>
    <row r="2681" spans="5:5" hidden="1" x14ac:dyDescent="0.25">
      <c r="E2681"/>
    </row>
    <row r="2682" spans="5:5" hidden="1" x14ac:dyDescent="0.25">
      <c r="E2682"/>
    </row>
    <row r="2683" spans="5:5" hidden="1" x14ac:dyDescent="0.25">
      <c r="E2683"/>
    </row>
    <row r="2684" spans="5:5" hidden="1" x14ac:dyDescent="0.25">
      <c r="E2684"/>
    </row>
    <row r="2685" spans="5:5" hidden="1" x14ac:dyDescent="0.25">
      <c r="E2685"/>
    </row>
    <row r="2686" spans="5:5" hidden="1" x14ac:dyDescent="0.25">
      <c r="E2686"/>
    </row>
    <row r="2687" spans="5:5" hidden="1" x14ac:dyDescent="0.25">
      <c r="E2687"/>
    </row>
    <row r="2688" spans="5:5" hidden="1" x14ac:dyDescent="0.25">
      <c r="E2688"/>
    </row>
    <row r="2689" spans="5:5" hidden="1" x14ac:dyDescent="0.25">
      <c r="E2689"/>
    </row>
    <row r="2690" spans="5:5" hidden="1" x14ac:dyDescent="0.25">
      <c r="E2690"/>
    </row>
    <row r="2691" spans="5:5" hidden="1" x14ac:dyDescent="0.25">
      <c r="E2691"/>
    </row>
    <row r="2692" spans="5:5" hidden="1" x14ac:dyDescent="0.25">
      <c r="E2692"/>
    </row>
    <row r="2693" spans="5:5" hidden="1" x14ac:dyDescent="0.25">
      <c r="E2693"/>
    </row>
    <row r="2694" spans="5:5" hidden="1" x14ac:dyDescent="0.25">
      <c r="E2694"/>
    </row>
    <row r="2695" spans="5:5" hidden="1" x14ac:dyDescent="0.25">
      <c r="E2695"/>
    </row>
    <row r="2696" spans="5:5" hidden="1" x14ac:dyDescent="0.25">
      <c r="E2696"/>
    </row>
    <row r="2697" spans="5:5" hidden="1" x14ac:dyDescent="0.25">
      <c r="E2697"/>
    </row>
    <row r="2698" spans="5:5" hidden="1" x14ac:dyDescent="0.25">
      <c r="E2698"/>
    </row>
    <row r="2699" spans="5:5" hidden="1" x14ac:dyDescent="0.25">
      <c r="E2699"/>
    </row>
    <row r="2700" spans="5:5" hidden="1" x14ac:dyDescent="0.25">
      <c r="E2700"/>
    </row>
    <row r="2701" spans="5:5" hidden="1" x14ac:dyDescent="0.25">
      <c r="E2701"/>
    </row>
    <row r="2702" spans="5:5" hidden="1" x14ac:dyDescent="0.25">
      <c r="E2702"/>
    </row>
    <row r="2703" spans="5:5" hidden="1" x14ac:dyDescent="0.25">
      <c r="E2703"/>
    </row>
    <row r="2704" spans="5:5" hidden="1" x14ac:dyDescent="0.25">
      <c r="E2704"/>
    </row>
    <row r="2705" spans="5:5" hidden="1" x14ac:dyDescent="0.25">
      <c r="E2705"/>
    </row>
    <row r="2706" spans="5:5" hidden="1" x14ac:dyDescent="0.25">
      <c r="E2706"/>
    </row>
    <row r="2707" spans="5:5" hidden="1" x14ac:dyDescent="0.25">
      <c r="E2707"/>
    </row>
    <row r="2708" spans="5:5" hidden="1" x14ac:dyDescent="0.25">
      <c r="E2708"/>
    </row>
    <row r="2709" spans="5:5" hidden="1" x14ac:dyDescent="0.25">
      <c r="E2709"/>
    </row>
    <row r="2710" spans="5:5" hidden="1" x14ac:dyDescent="0.25">
      <c r="E2710"/>
    </row>
    <row r="2711" spans="5:5" hidden="1" x14ac:dyDescent="0.25">
      <c r="E2711"/>
    </row>
    <row r="2712" spans="5:5" hidden="1" x14ac:dyDescent="0.25">
      <c r="E2712"/>
    </row>
    <row r="2713" spans="5:5" hidden="1" x14ac:dyDescent="0.25">
      <c r="E2713"/>
    </row>
    <row r="2714" spans="5:5" hidden="1" x14ac:dyDescent="0.25">
      <c r="E2714"/>
    </row>
    <row r="2715" spans="5:5" hidden="1" x14ac:dyDescent="0.25">
      <c r="E2715"/>
    </row>
    <row r="2716" spans="5:5" hidden="1" x14ac:dyDescent="0.25">
      <c r="E2716"/>
    </row>
    <row r="2717" spans="5:5" hidden="1" x14ac:dyDescent="0.25">
      <c r="E2717"/>
    </row>
    <row r="2718" spans="5:5" hidden="1" x14ac:dyDescent="0.25">
      <c r="E2718"/>
    </row>
    <row r="2719" spans="5:5" hidden="1" x14ac:dyDescent="0.25">
      <c r="E2719"/>
    </row>
    <row r="2720" spans="5:5" hidden="1" x14ac:dyDescent="0.25">
      <c r="E2720"/>
    </row>
    <row r="2721" spans="5:5" hidden="1" x14ac:dyDescent="0.25">
      <c r="E2721"/>
    </row>
    <row r="2722" spans="5:5" hidden="1" x14ac:dyDescent="0.25">
      <c r="E2722"/>
    </row>
    <row r="2723" spans="5:5" hidden="1" x14ac:dyDescent="0.25">
      <c r="E2723"/>
    </row>
    <row r="2724" spans="5:5" hidden="1" x14ac:dyDescent="0.25">
      <c r="E2724"/>
    </row>
    <row r="2725" spans="5:5" hidden="1" x14ac:dyDescent="0.25">
      <c r="E2725"/>
    </row>
    <row r="2726" spans="5:5" hidden="1" x14ac:dyDescent="0.25">
      <c r="E2726"/>
    </row>
    <row r="2727" spans="5:5" hidden="1" x14ac:dyDescent="0.25">
      <c r="E2727"/>
    </row>
    <row r="2728" spans="5:5" hidden="1" x14ac:dyDescent="0.25">
      <c r="E2728"/>
    </row>
    <row r="2729" spans="5:5" hidden="1" x14ac:dyDescent="0.25">
      <c r="E2729"/>
    </row>
    <row r="2730" spans="5:5" hidden="1" x14ac:dyDescent="0.25">
      <c r="E2730"/>
    </row>
    <row r="2731" spans="5:5" hidden="1" x14ac:dyDescent="0.25">
      <c r="E2731"/>
    </row>
    <row r="2732" spans="5:5" hidden="1" x14ac:dyDescent="0.25">
      <c r="E2732"/>
    </row>
    <row r="2733" spans="5:5" hidden="1" x14ac:dyDescent="0.25">
      <c r="E2733"/>
    </row>
    <row r="2734" spans="5:5" hidden="1" x14ac:dyDescent="0.25">
      <c r="E2734"/>
    </row>
    <row r="2735" spans="5:5" hidden="1" x14ac:dyDescent="0.25">
      <c r="E2735"/>
    </row>
    <row r="2736" spans="5:5" hidden="1" x14ac:dyDescent="0.25">
      <c r="E2736"/>
    </row>
    <row r="2737" spans="5:5" hidden="1" x14ac:dyDescent="0.25">
      <c r="E2737"/>
    </row>
    <row r="2738" spans="5:5" hidden="1" x14ac:dyDescent="0.25">
      <c r="E2738"/>
    </row>
    <row r="2739" spans="5:5" hidden="1" x14ac:dyDescent="0.25">
      <c r="E2739"/>
    </row>
    <row r="2740" spans="5:5" hidden="1" x14ac:dyDescent="0.25">
      <c r="E2740"/>
    </row>
    <row r="2741" spans="5:5" hidden="1" x14ac:dyDescent="0.25">
      <c r="E2741"/>
    </row>
    <row r="2742" spans="5:5" hidden="1" x14ac:dyDescent="0.25">
      <c r="E2742"/>
    </row>
    <row r="2743" spans="5:5" hidden="1" x14ac:dyDescent="0.25">
      <c r="E2743"/>
    </row>
    <row r="2744" spans="5:5" hidden="1" x14ac:dyDescent="0.25">
      <c r="E2744"/>
    </row>
    <row r="2745" spans="5:5" hidden="1" x14ac:dyDescent="0.25">
      <c r="E2745"/>
    </row>
    <row r="2746" spans="5:5" hidden="1" x14ac:dyDescent="0.25">
      <c r="E2746"/>
    </row>
    <row r="2747" spans="5:5" hidden="1" x14ac:dyDescent="0.25">
      <c r="E2747"/>
    </row>
    <row r="2748" spans="5:5" hidden="1" x14ac:dyDescent="0.25">
      <c r="E2748"/>
    </row>
    <row r="2749" spans="5:5" hidden="1" x14ac:dyDescent="0.25">
      <c r="E2749"/>
    </row>
    <row r="2750" spans="5:5" hidden="1" x14ac:dyDescent="0.25">
      <c r="E2750"/>
    </row>
    <row r="2751" spans="5:5" hidden="1" x14ac:dyDescent="0.25">
      <c r="E2751"/>
    </row>
    <row r="2752" spans="5:5" hidden="1" x14ac:dyDescent="0.25">
      <c r="E2752"/>
    </row>
    <row r="2753" spans="5:5" hidden="1" x14ac:dyDescent="0.25">
      <c r="E2753"/>
    </row>
    <row r="2754" spans="5:5" hidden="1" x14ac:dyDescent="0.25">
      <c r="E2754"/>
    </row>
    <row r="2755" spans="5:5" hidden="1" x14ac:dyDescent="0.25">
      <c r="E2755"/>
    </row>
    <row r="2756" spans="5:5" hidden="1" x14ac:dyDescent="0.25">
      <c r="E2756"/>
    </row>
    <row r="2757" spans="5:5" hidden="1" x14ac:dyDescent="0.25">
      <c r="E2757"/>
    </row>
    <row r="2758" spans="5:5" hidden="1" x14ac:dyDescent="0.25">
      <c r="E2758"/>
    </row>
    <row r="2759" spans="5:5" hidden="1" x14ac:dyDescent="0.25">
      <c r="E2759"/>
    </row>
    <row r="2760" spans="5:5" hidden="1" x14ac:dyDescent="0.25">
      <c r="E2760"/>
    </row>
    <row r="2761" spans="5:5" hidden="1" x14ac:dyDescent="0.25">
      <c r="E2761"/>
    </row>
    <row r="2762" spans="5:5" hidden="1" x14ac:dyDescent="0.25">
      <c r="E2762"/>
    </row>
    <row r="2763" spans="5:5" hidden="1" x14ac:dyDescent="0.25">
      <c r="E2763"/>
    </row>
    <row r="2764" spans="5:5" hidden="1" x14ac:dyDescent="0.25">
      <c r="E2764"/>
    </row>
    <row r="2765" spans="5:5" hidden="1" x14ac:dyDescent="0.25">
      <c r="E2765"/>
    </row>
    <row r="2766" spans="5:5" hidden="1" x14ac:dyDescent="0.25">
      <c r="E2766"/>
    </row>
    <row r="2767" spans="5:5" hidden="1" x14ac:dyDescent="0.25">
      <c r="E2767"/>
    </row>
    <row r="2768" spans="5:5" hidden="1" x14ac:dyDescent="0.25">
      <c r="E2768"/>
    </row>
    <row r="2769" spans="5:5" hidden="1" x14ac:dyDescent="0.25">
      <c r="E2769"/>
    </row>
    <row r="2770" spans="5:5" hidden="1" x14ac:dyDescent="0.25">
      <c r="E2770"/>
    </row>
    <row r="2771" spans="5:5" hidden="1" x14ac:dyDescent="0.25">
      <c r="E2771"/>
    </row>
    <row r="2772" spans="5:5" hidden="1" x14ac:dyDescent="0.25">
      <c r="E2772"/>
    </row>
    <row r="2773" spans="5:5" hidden="1" x14ac:dyDescent="0.25">
      <c r="E2773"/>
    </row>
    <row r="2774" spans="5:5" hidden="1" x14ac:dyDescent="0.25">
      <c r="E2774"/>
    </row>
    <row r="2775" spans="5:5" hidden="1" x14ac:dyDescent="0.25">
      <c r="E2775"/>
    </row>
    <row r="2776" spans="5:5" hidden="1" x14ac:dyDescent="0.25">
      <c r="E2776"/>
    </row>
    <row r="2777" spans="5:5" hidden="1" x14ac:dyDescent="0.25">
      <c r="E2777"/>
    </row>
    <row r="2778" spans="5:5" hidden="1" x14ac:dyDescent="0.25">
      <c r="E2778"/>
    </row>
    <row r="2779" spans="5:5" hidden="1" x14ac:dyDescent="0.25">
      <c r="E2779"/>
    </row>
    <row r="2780" spans="5:5" hidden="1" x14ac:dyDescent="0.25">
      <c r="E2780"/>
    </row>
    <row r="2781" spans="5:5" hidden="1" x14ac:dyDescent="0.25">
      <c r="E2781"/>
    </row>
    <row r="2782" spans="5:5" hidden="1" x14ac:dyDescent="0.25">
      <c r="E2782"/>
    </row>
    <row r="2783" spans="5:5" hidden="1" x14ac:dyDescent="0.25">
      <c r="E2783"/>
    </row>
    <row r="2784" spans="5:5" hidden="1" x14ac:dyDescent="0.25">
      <c r="E2784"/>
    </row>
    <row r="2785" spans="5:5" hidden="1" x14ac:dyDescent="0.25">
      <c r="E2785"/>
    </row>
    <row r="2786" spans="5:5" hidden="1" x14ac:dyDescent="0.25">
      <c r="E2786"/>
    </row>
    <row r="2787" spans="5:5" hidden="1" x14ac:dyDescent="0.25">
      <c r="E2787"/>
    </row>
    <row r="2788" spans="5:5" hidden="1" x14ac:dyDescent="0.25">
      <c r="E2788"/>
    </row>
    <row r="2789" spans="5:5" hidden="1" x14ac:dyDescent="0.25">
      <c r="E2789"/>
    </row>
    <row r="2790" spans="5:5" hidden="1" x14ac:dyDescent="0.25">
      <c r="E2790"/>
    </row>
    <row r="2791" spans="5:5" hidden="1" x14ac:dyDescent="0.25">
      <c r="E2791"/>
    </row>
    <row r="2792" spans="5:5" hidden="1" x14ac:dyDescent="0.25">
      <c r="E2792"/>
    </row>
    <row r="2793" spans="5:5" hidden="1" x14ac:dyDescent="0.25">
      <c r="E2793"/>
    </row>
    <row r="2794" spans="5:5" hidden="1" x14ac:dyDescent="0.25">
      <c r="E2794"/>
    </row>
    <row r="2795" spans="5:5" hidden="1" x14ac:dyDescent="0.25">
      <c r="E2795"/>
    </row>
    <row r="2796" spans="5:5" hidden="1" x14ac:dyDescent="0.25">
      <c r="E2796"/>
    </row>
    <row r="2797" spans="5:5" hidden="1" x14ac:dyDescent="0.25">
      <c r="E2797"/>
    </row>
    <row r="2798" spans="5:5" hidden="1" x14ac:dyDescent="0.25">
      <c r="E2798"/>
    </row>
    <row r="2799" spans="5:5" hidden="1" x14ac:dyDescent="0.25">
      <c r="E2799"/>
    </row>
    <row r="2800" spans="5:5" hidden="1" x14ac:dyDescent="0.25">
      <c r="E2800"/>
    </row>
    <row r="2801" spans="5:5" hidden="1" x14ac:dyDescent="0.25">
      <c r="E2801"/>
    </row>
    <row r="2802" spans="5:5" hidden="1" x14ac:dyDescent="0.25">
      <c r="E2802"/>
    </row>
    <row r="2803" spans="5:5" hidden="1" x14ac:dyDescent="0.25">
      <c r="E2803"/>
    </row>
    <row r="2804" spans="5:5" hidden="1" x14ac:dyDescent="0.25">
      <c r="E2804"/>
    </row>
    <row r="2805" spans="5:5" hidden="1" x14ac:dyDescent="0.25">
      <c r="E2805"/>
    </row>
    <row r="2806" spans="5:5" hidden="1" x14ac:dyDescent="0.25">
      <c r="E2806"/>
    </row>
    <row r="2807" spans="5:5" hidden="1" x14ac:dyDescent="0.25">
      <c r="E2807"/>
    </row>
    <row r="2808" spans="5:5" hidden="1" x14ac:dyDescent="0.25">
      <c r="E2808"/>
    </row>
    <row r="2809" spans="5:5" hidden="1" x14ac:dyDescent="0.25">
      <c r="E2809"/>
    </row>
    <row r="2810" spans="5:5" hidden="1" x14ac:dyDescent="0.25">
      <c r="E2810"/>
    </row>
    <row r="2811" spans="5:5" hidden="1" x14ac:dyDescent="0.25">
      <c r="E2811"/>
    </row>
    <row r="2812" spans="5:5" hidden="1" x14ac:dyDescent="0.25">
      <c r="E2812"/>
    </row>
    <row r="2813" spans="5:5" hidden="1" x14ac:dyDescent="0.25">
      <c r="E2813"/>
    </row>
    <row r="2814" spans="5:5" hidden="1" x14ac:dyDescent="0.25">
      <c r="E2814"/>
    </row>
    <row r="2815" spans="5:5" hidden="1" x14ac:dyDescent="0.25">
      <c r="E2815"/>
    </row>
    <row r="2816" spans="5:5" hidden="1" x14ac:dyDescent="0.25">
      <c r="E2816"/>
    </row>
    <row r="2817" spans="5:5" hidden="1" x14ac:dyDescent="0.25">
      <c r="E2817"/>
    </row>
    <row r="2818" spans="5:5" hidden="1" x14ac:dyDescent="0.25">
      <c r="E2818"/>
    </row>
    <row r="2819" spans="5:5" hidden="1" x14ac:dyDescent="0.25">
      <c r="E2819"/>
    </row>
    <row r="2820" spans="5:5" hidden="1" x14ac:dyDescent="0.25">
      <c r="E2820"/>
    </row>
    <row r="2821" spans="5:5" hidden="1" x14ac:dyDescent="0.25">
      <c r="E2821"/>
    </row>
    <row r="2822" spans="5:5" hidden="1" x14ac:dyDescent="0.25">
      <c r="E2822"/>
    </row>
    <row r="2823" spans="5:5" hidden="1" x14ac:dyDescent="0.25">
      <c r="E2823"/>
    </row>
    <row r="2824" spans="5:5" hidden="1" x14ac:dyDescent="0.25">
      <c r="E2824"/>
    </row>
    <row r="2825" spans="5:5" hidden="1" x14ac:dyDescent="0.25">
      <c r="E2825"/>
    </row>
    <row r="2826" spans="5:5" hidden="1" x14ac:dyDescent="0.25">
      <c r="E2826"/>
    </row>
    <row r="2827" spans="5:5" hidden="1" x14ac:dyDescent="0.25">
      <c r="E2827"/>
    </row>
    <row r="2828" spans="5:5" hidden="1" x14ac:dyDescent="0.25">
      <c r="E2828"/>
    </row>
    <row r="2829" spans="5:5" hidden="1" x14ac:dyDescent="0.25">
      <c r="E2829"/>
    </row>
    <row r="2830" spans="5:5" hidden="1" x14ac:dyDescent="0.25">
      <c r="E2830"/>
    </row>
    <row r="2831" spans="5:5" hidden="1" x14ac:dyDescent="0.25">
      <c r="E2831"/>
    </row>
    <row r="2832" spans="5:5" hidden="1" x14ac:dyDescent="0.25">
      <c r="E2832"/>
    </row>
    <row r="2833" spans="5:5" hidden="1" x14ac:dyDescent="0.25">
      <c r="E2833"/>
    </row>
    <row r="2834" spans="5:5" hidden="1" x14ac:dyDescent="0.25">
      <c r="E2834"/>
    </row>
    <row r="2835" spans="5:5" hidden="1" x14ac:dyDescent="0.25">
      <c r="E2835"/>
    </row>
    <row r="2836" spans="5:5" hidden="1" x14ac:dyDescent="0.25">
      <c r="E2836"/>
    </row>
    <row r="2837" spans="5:5" hidden="1" x14ac:dyDescent="0.25">
      <c r="E2837"/>
    </row>
    <row r="2838" spans="5:5" hidden="1" x14ac:dyDescent="0.25">
      <c r="E2838"/>
    </row>
    <row r="2839" spans="5:5" hidden="1" x14ac:dyDescent="0.25">
      <c r="E2839"/>
    </row>
    <row r="2840" spans="5:5" hidden="1" x14ac:dyDescent="0.25">
      <c r="E2840"/>
    </row>
    <row r="2841" spans="5:5" hidden="1" x14ac:dyDescent="0.25">
      <c r="E2841"/>
    </row>
    <row r="2842" spans="5:5" hidden="1" x14ac:dyDescent="0.25">
      <c r="E2842"/>
    </row>
    <row r="2843" spans="5:5" hidden="1" x14ac:dyDescent="0.25">
      <c r="E2843"/>
    </row>
    <row r="2844" spans="5:5" hidden="1" x14ac:dyDescent="0.25">
      <c r="E2844"/>
    </row>
    <row r="2845" spans="5:5" hidden="1" x14ac:dyDescent="0.25">
      <c r="E2845"/>
    </row>
    <row r="2846" spans="5:5" hidden="1" x14ac:dyDescent="0.25">
      <c r="E2846"/>
    </row>
    <row r="2847" spans="5:5" hidden="1" x14ac:dyDescent="0.25">
      <c r="E2847"/>
    </row>
    <row r="2848" spans="5:5" hidden="1" x14ac:dyDescent="0.25">
      <c r="E2848"/>
    </row>
    <row r="2849" spans="5:5" hidden="1" x14ac:dyDescent="0.25">
      <c r="E2849"/>
    </row>
    <row r="2850" spans="5:5" hidden="1" x14ac:dyDescent="0.25">
      <c r="E2850"/>
    </row>
    <row r="2851" spans="5:5" hidden="1" x14ac:dyDescent="0.25">
      <c r="E2851"/>
    </row>
    <row r="2852" spans="5:5" hidden="1" x14ac:dyDescent="0.25">
      <c r="E2852"/>
    </row>
    <row r="2853" spans="5:5" hidden="1" x14ac:dyDescent="0.25">
      <c r="E2853"/>
    </row>
    <row r="2854" spans="5:5" hidden="1" x14ac:dyDescent="0.25">
      <c r="E2854"/>
    </row>
    <row r="2855" spans="5:5" hidden="1" x14ac:dyDescent="0.25">
      <c r="E2855"/>
    </row>
    <row r="2856" spans="5:5" hidden="1" x14ac:dyDescent="0.25">
      <c r="E2856"/>
    </row>
    <row r="2857" spans="5:5" hidden="1" x14ac:dyDescent="0.25">
      <c r="E2857"/>
    </row>
    <row r="2858" spans="5:5" hidden="1" x14ac:dyDescent="0.25">
      <c r="E2858"/>
    </row>
    <row r="2859" spans="5:5" hidden="1" x14ac:dyDescent="0.25">
      <c r="E2859"/>
    </row>
    <row r="2860" spans="5:5" hidden="1" x14ac:dyDescent="0.25">
      <c r="E2860"/>
    </row>
    <row r="2861" spans="5:5" hidden="1" x14ac:dyDescent="0.25">
      <c r="E2861"/>
    </row>
    <row r="2862" spans="5:5" hidden="1" x14ac:dyDescent="0.25">
      <c r="E2862"/>
    </row>
    <row r="2863" spans="5:5" hidden="1" x14ac:dyDescent="0.25">
      <c r="E2863"/>
    </row>
    <row r="2864" spans="5:5" hidden="1" x14ac:dyDescent="0.25">
      <c r="E2864"/>
    </row>
    <row r="2865" spans="5:5" hidden="1" x14ac:dyDescent="0.25">
      <c r="E2865"/>
    </row>
    <row r="2866" spans="5:5" hidden="1" x14ac:dyDescent="0.25">
      <c r="E2866"/>
    </row>
    <row r="2867" spans="5:5" hidden="1" x14ac:dyDescent="0.25">
      <c r="E2867"/>
    </row>
    <row r="2868" spans="5:5" hidden="1" x14ac:dyDescent="0.25">
      <c r="E2868"/>
    </row>
    <row r="2869" spans="5:5" hidden="1" x14ac:dyDescent="0.25">
      <c r="E2869"/>
    </row>
    <row r="2870" spans="5:5" hidden="1" x14ac:dyDescent="0.25">
      <c r="E2870"/>
    </row>
    <row r="2871" spans="5:5" hidden="1" x14ac:dyDescent="0.25">
      <c r="E2871"/>
    </row>
    <row r="2872" spans="5:5" hidden="1" x14ac:dyDescent="0.25">
      <c r="E2872"/>
    </row>
    <row r="2873" spans="5:5" hidden="1" x14ac:dyDescent="0.25">
      <c r="E2873"/>
    </row>
    <row r="2874" spans="5:5" hidden="1" x14ac:dyDescent="0.25">
      <c r="E2874"/>
    </row>
    <row r="2875" spans="5:5" hidden="1" x14ac:dyDescent="0.25">
      <c r="E2875"/>
    </row>
    <row r="2876" spans="5:5" hidden="1" x14ac:dyDescent="0.25">
      <c r="E2876"/>
    </row>
    <row r="2877" spans="5:5" hidden="1" x14ac:dyDescent="0.25">
      <c r="E2877"/>
    </row>
    <row r="2878" spans="5:5" hidden="1" x14ac:dyDescent="0.25">
      <c r="E2878"/>
    </row>
    <row r="2879" spans="5:5" hidden="1" x14ac:dyDescent="0.25">
      <c r="E2879"/>
    </row>
    <row r="2880" spans="5:5" hidden="1" x14ac:dyDescent="0.25">
      <c r="E2880"/>
    </row>
    <row r="2881" spans="5:5" hidden="1" x14ac:dyDescent="0.25">
      <c r="E2881"/>
    </row>
    <row r="2882" spans="5:5" hidden="1" x14ac:dyDescent="0.25">
      <c r="E2882"/>
    </row>
    <row r="2883" spans="5:5" hidden="1" x14ac:dyDescent="0.25">
      <c r="E2883"/>
    </row>
    <row r="2884" spans="5:5" hidden="1" x14ac:dyDescent="0.25">
      <c r="E2884"/>
    </row>
    <row r="2885" spans="5:5" hidden="1" x14ac:dyDescent="0.25">
      <c r="E2885"/>
    </row>
    <row r="2886" spans="5:5" hidden="1" x14ac:dyDescent="0.25">
      <c r="E2886"/>
    </row>
    <row r="2887" spans="5:5" hidden="1" x14ac:dyDescent="0.25">
      <c r="E2887"/>
    </row>
    <row r="2888" spans="5:5" hidden="1" x14ac:dyDescent="0.25">
      <c r="E2888"/>
    </row>
    <row r="2889" spans="5:5" hidden="1" x14ac:dyDescent="0.25">
      <c r="E2889"/>
    </row>
    <row r="2890" spans="5:5" hidden="1" x14ac:dyDescent="0.25">
      <c r="E2890"/>
    </row>
    <row r="2891" spans="5:5" hidden="1" x14ac:dyDescent="0.25">
      <c r="E2891"/>
    </row>
    <row r="2892" spans="5:5" hidden="1" x14ac:dyDescent="0.25">
      <c r="E2892"/>
    </row>
    <row r="2893" spans="5:5" hidden="1" x14ac:dyDescent="0.25">
      <c r="E2893"/>
    </row>
    <row r="2894" spans="5:5" hidden="1" x14ac:dyDescent="0.25">
      <c r="E2894"/>
    </row>
    <row r="2895" spans="5:5" hidden="1" x14ac:dyDescent="0.25">
      <c r="E2895"/>
    </row>
    <row r="2896" spans="5:5" hidden="1" x14ac:dyDescent="0.25">
      <c r="E2896"/>
    </row>
    <row r="2897" spans="5:5" hidden="1" x14ac:dyDescent="0.25">
      <c r="E2897"/>
    </row>
    <row r="2898" spans="5:5" hidden="1" x14ac:dyDescent="0.25">
      <c r="E2898"/>
    </row>
    <row r="2899" spans="5:5" hidden="1" x14ac:dyDescent="0.25">
      <c r="E2899"/>
    </row>
    <row r="2900" spans="5:5" hidden="1" x14ac:dyDescent="0.25">
      <c r="E2900"/>
    </row>
    <row r="2901" spans="5:5" hidden="1" x14ac:dyDescent="0.25">
      <c r="E2901"/>
    </row>
    <row r="2902" spans="5:5" hidden="1" x14ac:dyDescent="0.25">
      <c r="E2902"/>
    </row>
    <row r="2903" spans="5:5" hidden="1" x14ac:dyDescent="0.25">
      <c r="E2903"/>
    </row>
    <row r="2904" spans="5:5" hidden="1" x14ac:dyDescent="0.25">
      <c r="E2904"/>
    </row>
    <row r="2905" spans="5:5" hidden="1" x14ac:dyDescent="0.25">
      <c r="E2905"/>
    </row>
    <row r="2906" spans="5:5" hidden="1" x14ac:dyDescent="0.25">
      <c r="E2906"/>
    </row>
    <row r="2907" spans="5:5" hidden="1" x14ac:dyDescent="0.25">
      <c r="E2907"/>
    </row>
    <row r="2908" spans="5:5" hidden="1" x14ac:dyDescent="0.25">
      <c r="E2908"/>
    </row>
    <row r="2909" spans="5:5" hidden="1" x14ac:dyDescent="0.25">
      <c r="E2909"/>
    </row>
    <row r="2910" spans="5:5" hidden="1" x14ac:dyDescent="0.25">
      <c r="E2910"/>
    </row>
    <row r="2911" spans="5:5" hidden="1" x14ac:dyDescent="0.25">
      <c r="E2911"/>
    </row>
    <row r="2912" spans="5:5" hidden="1" x14ac:dyDescent="0.25">
      <c r="E2912"/>
    </row>
    <row r="2913" spans="5:5" hidden="1" x14ac:dyDescent="0.25">
      <c r="E2913"/>
    </row>
    <row r="2914" spans="5:5" hidden="1" x14ac:dyDescent="0.25">
      <c r="E2914"/>
    </row>
    <row r="2915" spans="5:5" hidden="1" x14ac:dyDescent="0.25">
      <c r="E2915"/>
    </row>
    <row r="2916" spans="5:5" hidden="1" x14ac:dyDescent="0.25">
      <c r="E2916"/>
    </row>
    <row r="2917" spans="5:5" hidden="1" x14ac:dyDescent="0.25">
      <c r="E2917"/>
    </row>
    <row r="2918" spans="5:5" hidden="1" x14ac:dyDescent="0.25">
      <c r="E2918"/>
    </row>
    <row r="2919" spans="5:5" hidden="1" x14ac:dyDescent="0.25">
      <c r="E2919"/>
    </row>
    <row r="2920" spans="5:5" hidden="1" x14ac:dyDescent="0.25">
      <c r="E2920"/>
    </row>
    <row r="2921" spans="5:5" hidden="1" x14ac:dyDescent="0.25">
      <c r="E2921"/>
    </row>
    <row r="2922" spans="5:5" hidden="1" x14ac:dyDescent="0.25">
      <c r="E2922"/>
    </row>
    <row r="2923" spans="5:5" hidden="1" x14ac:dyDescent="0.25">
      <c r="E2923"/>
    </row>
    <row r="2924" spans="5:5" hidden="1" x14ac:dyDescent="0.25">
      <c r="E2924"/>
    </row>
    <row r="2925" spans="5:5" hidden="1" x14ac:dyDescent="0.25">
      <c r="E2925"/>
    </row>
    <row r="2926" spans="5:5" hidden="1" x14ac:dyDescent="0.25">
      <c r="E2926"/>
    </row>
    <row r="2927" spans="5:5" hidden="1" x14ac:dyDescent="0.25">
      <c r="E2927"/>
    </row>
    <row r="2928" spans="5:5" hidden="1" x14ac:dyDescent="0.25">
      <c r="E2928"/>
    </row>
    <row r="2929" spans="5:5" hidden="1" x14ac:dyDescent="0.25">
      <c r="E2929"/>
    </row>
    <row r="2930" spans="5:5" hidden="1" x14ac:dyDescent="0.25">
      <c r="E2930"/>
    </row>
    <row r="2931" spans="5:5" hidden="1" x14ac:dyDescent="0.25">
      <c r="E2931"/>
    </row>
    <row r="2932" spans="5:5" hidden="1" x14ac:dyDescent="0.25">
      <c r="E2932"/>
    </row>
    <row r="2933" spans="5:5" hidden="1" x14ac:dyDescent="0.25">
      <c r="E2933"/>
    </row>
    <row r="2934" spans="5:5" hidden="1" x14ac:dyDescent="0.25">
      <c r="E2934"/>
    </row>
    <row r="2935" spans="5:5" hidden="1" x14ac:dyDescent="0.25">
      <c r="E2935"/>
    </row>
    <row r="2936" spans="5:5" hidden="1" x14ac:dyDescent="0.25">
      <c r="E2936"/>
    </row>
    <row r="2937" spans="5:5" hidden="1" x14ac:dyDescent="0.25">
      <c r="E2937"/>
    </row>
    <row r="2938" spans="5:5" hidden="1" x14ac:dyDescent="0.25">
      <c r="E2938"/>
    </row>
    <row r="2939" spans="5:5" hidden="1" x14ac:dyDescent="0.25">
      <c r="E2939"/>
    </row>
    <row r="2940" spans="5:5" hidden="1" x14ac:dyDescent="0.25">
      <c r="E2940"/>
    </row>
    <row r="2941" spans="5:5" hidden="1" x14ac:dyDescent="0.25">
      <c r="E2941"/>
    </row>
    <row r="2942" spans="5:5" hidden="1" x14ac:dyDescent="0.25">
      <c r="E2942"/>
    </row>
    <row r="2943" spans="5:5" hidden="1" x14ac:dyDescent="0.25">
      <c r="E2943"/>
    </row>
    <row r="2944" spans="5:5" hidden="1" x14ac:dyDescent="0.25">
      <c r="E2944"/>
    </row>
    <row r="2945" spans="5:5" hidden="1" x14ac:dyDescent="0.25">
      <c r="E2945"/>
    </row>
    <row r="2946" spans="5:5" hidden="1" x14ac:dyDescent="0.25">
      <c r="E2946"/>
    </row>
    <row r="2947" spans="5:5" hidden="1" x14ac:dyDescent="0.25">
      <c r="E2947"/>
    </row>
    <row r="2948" spans="5:5" hidden="1" x14ac:dyDescent="0.25">
      <c r="E2948"/>
    </row>
    <row r="2949" spans="5:5" hidden="1" x14ac:dyDescent="0.25">
      <c r="E2949"/>
    </row>
    <row r="2950" spans="5:5" hidden="1" x14ac:dyDescent="0.25">
      <c r="E2950"/>
    </row>
    <row r="2951" spans="5:5" hidden="1" x14ac:dyDescent="0.25">
      <c r="E2951"/>
    </row>
    <row r="2952" spans="5:5" hidden="1" x14ac:dyDescent="0.25">
      <c r="E2952"/>
    </row>
    <row r="2953" spans="5:5" hidden="1" x14ac:dyDescent="0.25">
      <c r="E2953"/>
    </row>
    <row r="2954" spans="5:5" hidden="1" x14ac:dyDescent="0.25">
      <c r="E2954"/>
    </row>
    <row r="2955" spans="5:5" hidden="1" x14ac:dyDescent="0.25">
      <c r="E2955"/>
    </row>
    <row r="2956" spans="5:5" hidden="1" x14ac:dyDescent="0.25">
      <c r="E2956"/>
    </row>
    <row r="2957" spans="5:5" hidden="1" x14ac:dyDescent="0.25">
      <c r="E2957"/>
    </row>
    <row r="2958" spans="5:5" hidden="1" x14ac:dyDescent="0.25">
      <c r="E2958"/>
    </row>
    <row r="2959" spans="5:5" hidden="1" x14ac:dyDescent="0.25">
      <c r="E2959"/>
    </row>
    <row r="2960" spans="5:5" hidden="1" x14ac:dyDescent="0.25">
      <c r="E2960"/>
    </row>
    <row r="2961" spans="5:5" hidden="1" x14ac:dyDescent="0.25">
      <c r="E2961"/>
    </row>
    <row r="2962" spans="5:5" hidden="1" x14ac:dyDescent="0.25">
      <c r="E2962"/>
    </row>
    <row r="2963" spans="5:5" hidden="1" x14ac:dyDescent="0.25">
      <c r="E2963"/>
    </row>
    <row r="2964" spans="5:5" hidden="1" x14ac:dyDescent="0.25">
      <c r="E2964"/>
    </row>
    <row r="2965" spans="5:5" hidden="1" x14ac:dyDescent="0.25">
      <c r="E2965"/>
    </row>
    <row r="2966" spans="5:5" hidden="1" x14ac:dyDescent="0.25">
      <c r="E2966"/>
    </row>
    <row r="2967" spans="5:5" hidden="1" x14ac:dyDescent="0.25">
      <c r="E2967"/>
    </row>
    <row r="2968" spans="5:5" hidden="1" x14ac:dyDescent="0.25">
      <c r="E2968"/>
    </row>
    <row r="2969" spans="5:5" hidden="1" x14ac:dyDescent="0.25">
      <c r="E2969"/>
    </row>
    <row r="2970" spans="5:5" hidden="1" x14ac:dyDescent="0.25">
      <c r="E2970"/>
    </row>
    <row r="2971" spans="5:5" hidden="1" x14ac:dyDescent="0.25">
      <c r="E2971"/>
    </row>
    <row r="2972" spans="5:5" hidden="1" x14ac:dyDescent="0.25">
      <c r="E2972"/>
    </row>
    <row r="2973" spans="5:5" hidden="1" x14ac:dyDescent="0.25">
      <c r="E2973"/>
    </row>
    <row r="2974" spans="5:5" hidden="1" x14ac:dyDescent="0.25">
      <c r="E2974"/>
    </row>
    <row r="2975" spans="5:5" hidden="1" x14ac:dyDescent="0.25">
      <c r="E2975"/>
    </row>
    <row r="2976" spans="5:5" hidden="1" x14ac:dyDescent="0.25">
      <c r="E2976"/>
    </row>
    <row r="2977" spans="5:5" hidden="1" x14ac:dyDescent="0.25">
      <c r="E2977"/>
    </row>
    <row r="2978" spans="5:5" hidden="1" x14ac:dyDescent="0.25">
      <c r="E2978"/>
    </row>
    <row r="2979" spans="5:5" hidden="1" x14ac:dyDescent="0.25">
      <c r="E2979"/>
    </row>
    <row r="2980" spans="5:5" hidden="1" x14ac:dyDescent="0.25">
      <c r="E2980"/>
    </row>
    <row r="2981" spans="5:5" hidden="1" x14ac:dyDescent="0.25">
      <c r="E2981"/>
    </row>
    <row r="2982" spans="5:5" hidden="1" x14ac:dyDescent="0.25">
      <c r="E2982"/>
    </row>
    <row r="2983" spans="5:5" hidden="1" x14ac:dyDescent="0.25">
      <c r="E2983"/>
    </row>
    <row r="2984" spans="5:5" hidden="1" x14ac:dyDescent="0.25">
      <c r="E2984"/>
    </row>
    <row r="2985" spans="5:5" hidden="1" x14ac:dyDescent="0.25">
      <c r="E2985"/>
    </row>
    <row r="2986" spans="5:5" hidden="1" x14ac:dyDescent="0.25">
      <c r="E2986"/>
    </row>
    <row r="2987" spans="5:5" hidden="1" x14ac:dyDescent="0.25">
      <c r="E2987"/>
    </row>
    <row r="2988" spans="5:5" hidden="1" x14ac:dyDescent="0.25">
      <c r="E2988"/>
    </row>
    <row r="2989" spans="5:5" hidden="1" x14ac:dyDescent="0.25">
      <c r="E2989"/>
    </row>
    <row r="2990" spans="5:5" hidden="1" x14ac:dyDescent="0.25">
      <c r="E2990"/>
    </row>
    <row r="2991" spans="5:5" hidden="1" x14ac:dyDescent="0.25">
      <c r="E2991"/>
    </row>
    <row r="2992" spans="5:5" hidden="1" x14ac:dyDescent="0.25">
      <c r="E2992"/>
    </row>
    <row r="2993" spans="5:5" hidden="1" x14ac:dyDescent="0.25">
      <c r="E2993"/>
    </row>
    <row r="2994" spans="5:5" hidden="1" x14ac:dyDescent="0.25">
      <c r="E2994"/>
    </row>
    <row r="2995" spans="5:5" hidden="1" x14ac:dyDescent="0.25">
      <c r="E2995"/>
    </row>
    <row r="2996" spans="5:5" hidden="1" x14ac:dyDescent="0.25">
      <c r="E2996"/>
    </row>
    <row r="2997" spans="5:5" hidden="1" x14ac:dyDescent="0.25">
      <c r="E2997"/>
    </row>
    <row r="2998" spans="5:5" hidden="1" x14ac:dyDescent="0.25">
      <c r="E2998"/>
    </row>
    <row r="2999" spans="5:5" hidden="1" x14ac:dyDescent="0.25">
      <c r="E2999"/>
    </row>
    <row r="3000" spans="5:5" hidden="1" x14ac:dyDescent="0.25">
      <c r="E3000"/>
    </row>
    <row r="3001" spans="5:5" hidden="1" x14ac:dyDescent="0.25">
      <c r="E3001"/>
    </row>
    <row r="3002" spans="5:5" hidden="1" x14ac:dyDescent="0.25">
      <c r="E3002"/>
    </row>
    <row r="3003" spans="5:5" hidden="1" x14ac:dyDescent="0.25">
      <c r="E3003"/>
    </row>
    <row r="3004" spans="5:5" hidden="1" x14ac:dyDescent="0.25">
      <c r="E3004"/>
    </row>
    <row r="3005" spans="5:5" hidden="1" x14ac:dyDescent="0.25">
      <c r="E3005"/>
    </row>
    <row r="3006" spans="5:5" hidden="1" x14ac:dyDescent="0.25">
      <c r="E3006"/>
    </row>
    <row r="3007" spans="5:5" hidden="1" x14ac:dyDescent="0.25">
      <c r="E3007"/>
    </row>
    <row r="3008" spans="5:5" hidden="1" x14ac:dyDescent="0.25">
      <c r="E3008"/>
    </row>
    <row r="3009" spans="5:5" hidden="1" x14ac:dyDescent="0.25">
      <c r="E3009"/>
    </row>
    <row r="3010" spans="5:5" hidden="1" x14ac:dyDescent="0.25">
      <c r="E3010"/>
    </row>
    <row r="3011" spans="5:5" hidden="1" x14ac:dyDescent="0.25">
      <c r="E3011"/>
    </row>
    <row r="3012" spans="5:5" hidden="1" x14ac:dyDescent="0.25">
      <c r="E3012"/>
    </row>
    <row r="3013" spans="5:5" hidden="1" x14ac:dyDescent="0.25">
      <c r="E3013"/>
    </row>
    <row r="3014" spans="5:5" hidden="1" x14ac:dyDescent="0.25">
      <c r="E3014"/>
    </row>
    <row r="3015" spans="5:5" hidden="1" x14ac:dyDescent="0.25">
      <c r="E3015"/>
    </row>
    <row r="3016" spans="5:5" hidden="1" x14ac:dyDescent="0.25">
      <c r="E3016"/>
    </row>
    <row r="3017" spans="5:5" hidden="1" x14ac:dyDescent="0.25">
      <c r="E3017"/>
    </row>
    <row r="3018" spans="5:5" hidden="1" x14ac:dyDescent="0.25">
      <c r="E3018"/>
    </row>
    <row r="3019" spans="5:5" hidden="1" x14ac:dyDescent="0.25">
      <c r="E3019"/>
    </row>
    <row r="3020" spans="5:5" hidden="1" x14ac:dyDescent="0.25">
      <c r="E3020"/>
    </row>
    <row r="3021" spans="5:5" hidden="1" x14ac:dyDescent="0.25">
      <c r="E3021"/>
    </row>
    <row r="3022" spans="5:5" hidden="1" x14ac:dyDescent="0.25">
      <c r="E3022"/>
    </row>
    <row r="3023" spans="5:5" hidden="1" x14ac:dyDescent="0.25">
      <c r="E3023"/>
    </row>
    <row r="3024" spans="5:5" hidden="1" x14ac:dyDescent="0.25">
      <c r="E3024"/>
    </row>
    <row r="3025" spans="5:5" hidden="1" x14ac:dyDescent="0.25">
      <c r="E3025"/>
    </row>
    <row r="3026" spans="5:5" hidden="1" x14ac:dyDescent="0.25">
      <c r="E3026"/>
    </row>
    <row r="3027" spans="5:5" hidden="1" x14ac:dyDescent="0.25">
      <c r="E3027"/>
    </row>
    <row r="3028" spans="5:5" hidden="1" x14ac:dyDescent="0.25">
      <c r="E3028"/>
    </row>
    <row r="3029" spans="5:5" hidden="1" x14ac:dyDescent="0.25">
      <c r="E3029"/>
    </row>
    <row r="3030" spans="5:5" hidden="1" x14ac:dyDescent="0.25">
      <c r="E3030"/>
    </row>
    <row r="3031" spans="5:5" hidden="1" x14ac:dyDescent="0.25">
      <c r="E3031"/>
    </row>
    <row r="3032" spans="5:5" hidden="1" x14ac:dyDescent="0.25">
      <c r="E3032"/>
    </row>
    <row r="3033" spans="5:5" hidden="1" x14ac:dyDescent="0.25">
      <c r="E3033"/>
    </row>
    <row r="3034" spans="5:5" hidden="1" x14ac:dyDescent="0.25">
      <c r="E3034"/>
    </row>
    <row r="3035" spans="5:5" hidden="1" x14ac:dyDescent="0.25">
      <c r="E3035"/>
    </row>
    <row r="3036" spans="5:5" hidden="1" x14ac:dyDescent="0.25">
      <c r="E3036"/>
    </row>
    <row r="3037" spans="5:5" hidden="1" x14ac:dyDescent="0.25">
      <c r="E3037"/>
    </row>
    <row r="3038" spans="5:5" hidden="1" x14ac:dyDescent="0.25">
      <c r="E3038"/>
    </row>
    <row r="3039" spans="5:5" hidden="1" x14ac:dyDescent="0.25">
      <c r="E3039"/>
    </row>
    <row r="3040" spans="5:5" hidden="1" x14ac:dyDescent="0.25">
      <c r="E3040"/>
    </row>
    <row r="3041" spans="5:5" hidden="1" x14ac:dyDescent="0.25">
      <c r="E3041"/>
    </row>
    <row r="3042" spans="5:5" hidden="1" x14ac:dyDescent="0.25">
      <c r="E3042"/>
    </row>
    <row r="3043" spans="5:5" hidden="1" x14ac:dyDescent="0.25">
      <c r="E3043"/>
    </row>
    <row r="3044" spans="5:5" hidden="1" x14ac:dyDescent="0.25">
      <c r="E3044"/>
    </row>
    <row r="3045" spans="5:5" hidden="1" x14ac:dyDescent="0.25">
      <c r="E3045"/>
    </row>
    <row r="3046" spans="5:5" hidden="1" x14ac:dyDescent="0.25">
      <c r="E3046"/>
    </row>
    <row r="3047" spans="5:5" hidden="1" x14ac:dyDescent="0.25">
      <c r="E3047"/>
    </row>
    <row r="3048" spans="5:5" hidden="1" x14ac:dyDescent="0.25">
      <c r="E3048"/>
    </row>
    <row r="3049" spans="5:5" hidden="1" x14ac:dyDescent="0.25">
      <c r="E3049"/>
    </row>
    <row r="3050" spans="5:5" hidden="1" x14ac:dyDescent="0.25">
      <c r="E3050"/>
    </row>
    <row r="3051" spans="5:5" hidden="1" x14ac:dyDescent="0.25">
      <c r="E3051"/>
    </row>
    <row r="3052" spans="5:5" hidden="1" x14ac:dyDescent="0.25">
      <c r="E3052"/>
    </row>
    <row r="3053" spans="5:5" hidden="1" x14ac:dyDescent="0.25">
      <c r="E3053"/>
    </row>
    <row r="3054" spans="5:5" hidden="1" x14ac:dyDescent="0.25">
      <c r="E3054"/>
    </row>
    <row r="3055" spans="5:5" hidden="1" x14ac:dyDescent="0.25">
      <c r="E3055"/>
    </row>
    <row r="3056" spans="5:5" hidden="1" x14ac:dyDescent="0.25">
      <c r="E3056"/>
    </row>
    <row r="3057" spans="5:5" hidden="1" x14ac:dyDescent="0.25">
      <c r="E3057"/>
    </row>
    <row r="3058" spans="5:5" hidden="1" x14ac:dyDescent="0.25">
      <c r="E3058"/>
    </row>
    <row r="3059" spans="5:5" hidden="1" x14ac:dyDescent="0.25">
      <c r="E3059"/>
    </row>
    <row r="3060" spans="5:5" hidden="1" x14ac:dyDescent="0.25">
      <c r="E3060"/>
    </row>
    <row r="3061" spans="5:5" hidden="1" x14ac:dyDescent="0.25">
      <c r="E3061"/>
    </row>
    <row r="3062" spans="5:5" hidden="1" x14ac:dyDescent="0.25">
      <c r="E3062"/>
    </row>
    <row r="3063" spans="5:5" hidden="1" x14ac:dyDescent="0.25">
      <c r="E3063"/>
    </row>
    <row r="3064" spans="5:5" hidden="1" x14ac:dyDescent="0.25">
      <c r="E3064"/>
    </row>
    <row r="3065" spans="5:5" hidden="1" x14ac:dyDescent="0.25">
      <c r="E3065"/>
    </row>
    <row r="3066" spans="5:5" hidden="1" x14ac:dyDescent="0.25">
      <c r="E3066"/>
    </row>
    <row r="3067" spans="5:5" hidden="1" x14ac:dyDescent="0.25">
      <c r="E3067"/>
    </row>
    <row r="3068" spans="5:5" hidden="1" x14ac:dyDescent="0.25">
      <c r="E3068"/>
    </row>
    <row r="3069" spans="5:5" hidden="1" x14ac:dyDescent="0.25">
      <c r="E3069"/>
    </row>
    <row r="3070" spans="5:5" hidden="1" x14ac:dyDescent="0.25">
      <c r="E3070"/>
    </row>
    <row r="3071" spans="5:5" hidden="1" x14ac:dyDescent="0.25">
      <c r="E3071"/>
    </row>
    <row r="3072" spans="5:5" hidden="1" x14ac:dyDescent="0.25">
      <c r="E3072"/>
    </row>
    <row r="3073" spans="5:5" hidden="1" x14ac:dyDescent="0.25">
      <c r="E3073"/>
    </row>
    <row r="3074" spans="5:5" hidden="1" x14ac:dyDescent="0.25">
      <c r="E3074"/>
    </row>
    <row r="3075" spans="5:5" hidden="1" x14ac:dyDescent="0.25">
      <c r="E3075"/>
    </row>
    <row r="3076" spans="5:5" hidden="1" x14ac:dyDescent="0.25">
      <c r="E3076"/>
    </row>
    <row r="3077" spans="5:5" hidden="1" x14ac:dyDescent="0.25">
      <c r="E3077"/>
    </row>
    <row r="3078" spans="5:5" hidden="1" x14ac:dyDescent="0.25">
      <c r="E3078"/>
    </row>
    <row r="3079" spans="5:5" hidden="1" x14ac:dyDescent="0.25">
      <c r="E3079"/>
    </row>
    <row r="3080" spans="5:5" hidden="1" x14ac:dyDescent="0.25">
      <c r="E3080"/>
    </row>
    <row r="3081" spans="5:5" hidden="1" x14ac:dyDescent="0.25">
      <c r="E3081"/>
    </row>
    <row r="3082" spans="5:5" hidden="1" x14ac:dyDescent="0.25">
      <c r="E3082"/>
    </row>
    <row r="3083" spans="5:5" hidden="1" x14ac:dyDescent="0.25">
      <c r="E3083"/>
    </row>
    <row r="3084" spans="5:5" hidden="1" x14ac:dyDescent="0.25">
      <c r="E3084"/>
    </row>
    <row r="3085" spans="5:5" hidden="1" x14ac:dyDescent="0.25">
      <c r="E3085"/>
    </row>
    <row r="3086" spans="5:5" hidden="1" x14ac:dyDescent="0.25">
      <c r="E3086"/>
    </row>
    <row r="3087" spans="5:5" hidden="1" x14ac:dyDescent="0.25">
      <c r="E3087"/>
    </row>
    <row r="3088" spans="5:5" hidden="1" x14ac:dyDescent="0.25">
      <c r="E3088"/>
    </row>
    <row r="3089" spans="5:5" hidden="1" x14ac:dyDescent="0.25">
      <c r="E3089"/>
    </row>
    <row r="3090" spans="5:5" hidden="1" x14ac:dyDescent="0.25">
      <c r="E3090"/>
    </row>
    <row r="3091" spans="5:5" hidden="1" x14ac:dyDescent="0.25">
      <c r="E3091"/>
    </row>
    <row r="3092" spans="5:5" hidden="1" x14ac:dyDescent="0.25">
      <c r="E3092"/>
    </row>
    <row r="3093" spans="5:5" hidden="1" x14ac:dyDescent="0.25">
      <c r="E3093"/>
    </row>
    <row r="3094" spans="5:5" hidden="1" x14ac:dyDescent="0.25">
      <c r="E3094"/>
    </row>
    <row r="3095" spans="5:5" hidden="1" x14ac:dyDescent="0.25">
      <c r="E3095"/>
    </row>
    <row r="3096" spans="5:5" hidden="1" x14ac:dyDescent="0.25">
      <c r="E3096"/>
    </row>
    <row r="3097" spans="5:5" hidden="1" x14ac:dyDescent="0.25">
      <c r="E3097"/>
    </row>
    <row r="3098" spans="5:5" hidden="1" x14ac:dyDescent="0.25">
      <c r="E3098"/>
    </row>
    <row r="3099" spans="5:5" hidden="1" x14ac:dyDescent="0.25">
      <c r="E3099"/>
    </row>
    <row r="3100" spans="5:5" hidden="1" x14ac:dyDescent="0.25">
      <c r="E3100"/>
    </row>
    <row r="3101" spans="5:5" hidden="1" x14ac:dyDescent="0.25">
      <c r="E3101"/>
    </row>
    <row r="3102" spans="5:5" hidden="1" x14ac:dyDescent="0.25">
      <c r="E3102"/>
    </row>
    <row r="3103" spans="5:5" hidden="1" x14ac:dyDescent="0.25">
      <c r="E3103"/>
    </row>
    <row r="3104" spans="5:5" hidden="1" x14ac:dyDescent="0.25">
      <c r="E3104"/>
    </row>
    <row r="3105" spans="5:5" hidden="1" x14ac:dyDescent="0.25">
      <c r="E3105"/>
    </row>
    <row r="3106" spans="5:5" hidden="1" x14ac:dyDescent="0.25">
      <c r="E3106"/>
    </row>
    <row r="3107" spans="5:5" hidden="1" x14ac:dyDescent="0.25">
      <c r="E3107"/>
    </row>
    <row r="3108" spans="5:5" hidden="1" x14ac:dyDescent="0.25">
      <c r="E3108"/>
    </row>
    <row r="3109" spans="5:5" hidden="1" x14ac:dyDescent="0.25">
      <c r="E3109"/>
    </row>
    <row r="3110" spans="5:5" hidden="1" x14ac:dyDescent="0.25">
      <c r="E3110"/>
    </row>
    <row r="3111" spans="5:5" hidden="1" x14ac:dyDescent="0.25">
      <c r="E3111"/>
    </row>
    <row r="3112" spans="5:5" hidden="1" x14ac:dyDescent="0.25">
      <c r="E3112"/>
    </row>
    <row r="3113" spans="5:5" hidden="1" x14ac:dyDescent="0.25">
      <c r="E3113"/>
    </row>
    <row r="3114" spans="5:5" hidden="1" x14ac:dyDescent="0.25">
      <c r="E3114"/>
    </row>
    <row r="3115" spans="5:5" hidden="1" x14ac:dyDescent="0.25">
      <c r="E3115"/>
    </row>
    <row r="3116" spans="5:5" hidden="1" x14ac:dyDescent="0.25">
      <c r="E3116"/>
    </row>
    <row r="3117" spans="5:5" hidden="1" x14ac:dyDescent="0.25">
      <c r="E3117"/>
    </row>
    <row r="3118" spans="5:5" hidden="1" x14ac:dyDescent="0.25">
      <c r="E3118"/>
    </row>
    <row r="3119" spans="5:5" hidden="1" x14ac:dyDescent="0.25">
      <c r="E3119"/>
    </row>
    <row r="3120" spans="5:5" hidden="1" x14ac:dyDescent="0.25">
      <c r="E3120"/>
    </row>
    <row r="3121" spans="5:5" hidden="1" x14ac:dyDescent="0.25">
      <c r="E3121"/>
    </row>
    <row r="3122" spans="5:5" hidden="1" x14ac:dyDescent="0.25">
      <c r="E3122"/>
    </row>
    <row r="3123" spans="5:5" hidden="1" x14ac:dyDescent="0.25">
      <c r="E3123"/>
    </row>
    <row r="3124" spans="5:5" hidden="1" x14ac:dyDescent="0.25">
      <c r="E3124"/>
    </row>
    <row r="3125" spans="5:5" hidden="1" x14ac:dyDescent="0.25">
      <c r="E3125"/>
    </row>
    <row r="3126" spans="5:5" hidden="1" x14ac:dyDescent="0.25">
      <c r="E3126"/>
    </row>
    <row r="3127" spans="5:5" hidden="1" x14ac:dyDescent="0.25">
      <c r="E3127"/>
    </row>
    <row r="3128" spans="5:5" hidden="1" x14ac:dyDescent="0.25">
      <c r="E3128"/>
    </row>
    <row r="3129" spans="5:5" hidden="1" x14ac:dyDescent="0.25">
      <c r="E3129"/>
    </row>
    <row r="3130" spans="5:5" hidden="1" x14ac:dyDescent="0.25">
      <c r="E3130"/>
    </row>
    <row r="3131" spans="5:5" hidden="1" x14ac:dyDescent="0.25">
      <c r="E3131"/>
    </row>
    <row r="3132" spans="5:5" hidden="1" x14ac:dyDescent="0.25">
      <c r="E3132"/>
    </row>
    <row r="3133" spans="5:5" hidden="1" x14ac:dyDescent="0.25">
      <c r="E3133"/>
    </row>
    <row r="3134" spans="5:5" hidden="1" x14ac:dyDescent="0.25">
      <c r="E3134"/>
    </row>
    <row r="3135" spans="5:5" hidden="1" x14ac:dyDescent="0.25">
      <c r="E3135"/>
    </row>
    <row r="3136" spans="5:5" hidden="1" x14ac:dyDescent="0.25">
      <c r="E3136"/>
    </row>
    <row r="3137" spans="5:5" hidden="1" x14ac:dyDescent="0.25">
      <c r="E3137"/>
    </row>
    <row r="3138" spans="5:5" hidden="1" x14ac:dyDescent="0.25">
      <c r="E3138"/>
    </row>
    <row r="3139" spans="5:5" hidden="1" x14ac:dyDescent="0.25">
      <c r="E3139"/>
    </row>
    <row r="3140" spans="5:5" hidden="1" x14ac:dyDescent="0.25">
      <c r="E3140"/>
    </row>
    <row r="3141" spans="5:5" hidden="1" x14ac:dyDescent="0.25">
      <c r="E3141"/>
    </row>
    <row r="3142" spans="5:5" hidden="1" x14ac:dyDescent="0.25">
      <c r="E3142"/>
    </row>
    <row r="3143" spans="5:5" hidden="1" x14ac:dyDescent="0.25">
      <c r="E3143"/>
    </row>
    <row r="3144" spans="5:5" hidden="1" x14ac:dyDescent="0.25">
      <c r="E3144"/>
    </row>
    <row r="3145" spans="5:5" hidden="1" x14ac:dyDescent="0.25">
      <c r="E3145"/>
    </row>
    <row r="3146" spans="5:5" hidden="1" x14ac:dyDescent="0.25">
      <c r="E3146"/>
    </row>
    <row r="3147" spans="5:5" hidden="1" x14ac:dyDescent="0.25">
      <c r="E3147"/>
    </row>
    <row r="3148" spans="5:5" hidden="1" x14ac:dyDescent="0.25">
      <c r="E3148"/>
    </row>
    <row r="3149" spans="5:5" hidden="1" x14ac:dyDescent="0.25">
      <c r="E3149"/>
    </row>
    <row r="3150" spans="5:5" hidden="1" x14ac:dyDescent="0.25">
      <c r="E3150"/>
    </row>
    <row r="3151" spans="5:5" hidden="1" x14ac:dyDescent="0.25">
      <c r="E3151"/>
    </row>
    <row r="3152" spans="5:5" hidden="1" x14ac:dyDescent="0.25">
      <c r="E3152"/>
    </row>
    <row r="3153" spans="5:5" hidden="1" x14ac:dyDescent="0.25">
      <c r="E3153"/>
    </row>
    <row r="3154" spans="5:5" hidden="1" x14ac:dyDescent="0.25">
      <c r="E3154"/>
    </row>
    <row r="3155" spans="5:5" hidden="1" x14ac:dyDescent="0.25">
      <c r="E3155"/>
    </row>
    <row r="3156" spans="5:5" hidden="1" x14ac:dyDescent="0.25">
      <c r="E3156"/>
    </row>
    <row r="3157" spans="5:5" hidden="1" x14ac:dyDescent="0.25">
      <c r="E3157"/>
    </row>
    <row r="3158" spans="5:5" hidden="1" x14ac:dyDescent="0.25">
      <c r="E3158"/>
    </row>
    <row r="3159" spans="5:5" hidden="1" x14ac:dyDescent="0.25">
      <c r="E3159"/>
    </row>
    <row r="3160" spans="5:5" hidden="1" x14ac:dyDescent="0.25">
      <c r="E3160"/>
    </row>
    <row r="3161" spans="5:5" hidden="1" x14ac:dyDescent="0.25">
      <c r="E3161"/>
    </row>
    <row r="3162" spans="5:5" hidden="1" x14ac:dyDescent="0.25">
      <c r="E3162"/>
    </row>
    <row r="3163" spans="5:5" hidden="1" x14ac:dyDescent="0.25">
      <c r="E3163"/>
    </row>
    <row r="3164" spans="5:5" hidden="1" x14ac:dyDescent="0.25">
      <c r="E3164"/>
    </row>
    <row r="3165" spans="5:5" hidden="1" x14ac:dyDescent="0.25">
      <c r="E3165"/>
    </row>
    <row r="3166" spans="5:5" hidden="1" x14ac:dyDescent="0.25">
      <c r="E3166"/>
    </row>
    <row r="3167" spans="5:5" hidden="1" x14ac:dyDescent="0.25">
      <c r="E3167"/>
    </row>
    <row r="3168" spans="5:5" hidden="1" x14ac:dyDescent="0.25">
      <c r="E3168"/>
    </row>
    <row r="3169" spans="5:5" hidden="1" x14ac:dyDescent="0.25">
      <c r="E3169"/>
    </row>
    <row r="3170" spans="5:5" hidden="1" x14ac:dyDescent="0.25">
      <c r="E3170"/>
    </row>
    <row r="3171" spans="5:5" hidden="1" x14ac:dyDescent="0.25">
      <c r="E3171"/>
    </row>
    <row r="3172" spans="5:5" hidden="1" x14ac:dyDescent="0.25">
      <c r="E3172"/>
    </row>
    <row r="3173" spans="5:5" hidden="1" x14ac:dyDescent="0.25">
      <c r="E3173"/>
    </row>
    <row r="3174" spans="5:5" hidden="1" x14ac:dyDescent="0.25">
      <c r="E3174"/>
    </row>
    <row r="3175" spans="5:5" hidden="1" x14ac:dyDescent="0.25">
      <c r="E3175"/>
    </row>
    <row r="3176" spans="5:5" hidden="1" x14ac:dyDescent="0.25">
      <c r="E3176"/>
    </row>
    <row r="3177" spans="5:5" hidden="1" x14ac:dyDescent="0.25">
      <c r="E3177"/>
    </row>
    <row r="3178" spans="5:5" hidden="1" x14ac:dyDescent="0.25">
      <c r="E3178"/>
    </row>
    <row r="3179" spans="5:5" hidden="1" x14ac:dyDescent="0.25">
      <c r="E3179"/>
    </row>
    <row r="3180" spans="5:5" hidden="1" x14ac:dyDescent="0.25">
      <c r="E3180"/>
    </row>
    <row r="3181" spans="5:5" hidden="1" x14ac:dyDescent="0.25">
      <c r="E3181"/>
    </row>
    <row r="3182" spans="5:5" hidden="1" x14ac:dyDescent="0.25">
      <c r="E3182"/>
    </row>
    <row r="3183" spans="5:5" hidden="1" x14ac:dyDescent="0.25">
      <c r="E3183"/>
    </row>
    <row r="3184" spans="5:5" hidden="1" x14ac:dyDescent="0.25">
      <c r="E3184"/>
    </row>
    <row r="3185" spans="5:5" hidden="1" x14ac:dyDescent="0.25">
      <c r="E3185"/>
    </row>
    <row r="3186" spans="5:5" hidden="1" x14ac:dyDescent="0.25">
      <c r="E3186"/>
    </row>
    <row r="3187" spans="5:5" hidden="1" x14ac:dyDescent="0.25">
      <c r="E3187"/>
    </row>
    <row r="3188" spans="5:5" hidden="1" x14ac:dyDescent="0.25">
      <c r="E3188"/>
    </row>
    <row r="3189" spans="5:5" hidden="1" x14ac:dyDescent="0.25">
      <c r="E3189"/>
    </row>
    <row r="3190" spans="5:5" hidden="1" x14ac:dyDescent="0.25">
      <c r="E3190"/>
    </row>
    <row r="3191" spans="5:5" hidden="1" x14ac:dyDescent="0.25">
      <c r="E3191"/>
    </row>
    <row r="3192" spans="5:5" hidden="1" x14ac:dyDescent="0.25">
      <c r="E3192"/>
    </row>
    <row r="3193" spans="5:5" hidden="1" x14ac:dyDescent="0.25">
      <c r="E3193"/>
    </row>
    <row r="3194" spans="5:5" hidden="1" x14ac:dyDescent="0.25">
      <c r="E3194"/>
    </row>
    <row r="3195" spans="5:5" hidden="1" x14ac:dyDescent="0.25">
      <c r="E3195"/>
    </row>
    <row r="3196" spans="5:5" hidden="1" x14ac:dyDescent="0.25">
      <c r="E3196"/>
    </row>
    <row r="3197" spans="5:5" hidden="1" x14ac:dyDescent="0.25">
      <c r="E3197"/>
    </row>
    <row r="3198" spans="5:5" hidden="1" x14ac:dyDescent="0.25">
      <c r="E3198"/>
    </row>
    <row r="3199" spans="5:5" hidden="1" x14ac:dyDescent="0.25">
      <c r="E3199"/>
    </row>
    <row r="3200" spans="5:5" hidden="1" x14ac:dyDescent="0.25">
      <c r="E3200"/>
    </row>
    <row r="3201" spans="5:5" hidden="1" x14ac:dyDescent="0.25">
      <c r="E3201"/>
    </row>
    <row r="3202" spans="5:5" hidden="1" x14ac:dyDescent="0.25">
      <c r="E3202"/>
    </row>
    <row r="3203" spans="5:5" hidden="1" x14ac:dyDescent="0.25">
      <c r="E3203"/>
    </row>
    <row r="3204" spans="5:5" hidden="1" x14ac:dyDescent="0.25">
      <c r="E3204"/>
    </row>
    <row r="3205" spans="5:5" hidden="1" x14ac:dyDescent="0.25">
      <c r="E3205"/>
    </row>
    <row r="3206" spans="5:5" hidden="1" x14ac:dyDescent="0.25">
      <c r="E3206"/>
    </row>
    <row r="3207" spans="5:5" hidden="1" x14ac:dyDescent="0.25">
      <c r="E3207"/>
    </row>
    <row r="3208" spans="5:5" hidden="1" x14ac:dyDescent="0.25">
      <c r="E3208"/>
    </row>
    <row r="3209" spans="5:5" hidden="1" x14ac:dyDescent="0.25">
      <c r="E3209"/>
    </row>
    <row r="3210" spans="5:5" hidden="1" x14ac:dyDescent="0.25">
      <c r="E3210"/>
    </row>
    <row r="3211" spans="5:5" hidden="1" x14ac:dyDescent="0.25">
      <c r="E3211"/>
    </row>
    <row r="3212" spans="5:5" hidden="1" x14ac:dyDescent="0.25">
      <c r="E3212"/>
    </row>
    <row r="3213" spans="5:5" hidden="1" x14ac:dyDescent="0.25">
      <c r="E3213"/>
    </row>
    <row r="3214" spans="5:5" hidden="1" x14ac:dyDescent="0.25">
      <c r="E3214"/>
    </row>
    <row r="3215" spans="5:5" hidden="1" x14ac:dyDescent="0.25">
      <c r="E3215"/>
    </row>
    <row r="3216" spans="5:5" hidden="1" x14ac:dyDescent="0.25">
      <c r="E3216"/>
    </row>
    <row r="3217" spans="5:5" hidden="1" x14ac:dyDescent="0.25">
      <c r="E3217"/>
    </row>
    <row r="3218" spans="5:5" hidden="1" x14ac:dyDescent="0.25">
      <c r="E3218"/>
    </row>
    <row r="3219" spans="5:5" hidden="1" x14ac:dyDescent="0.25">
      <c r="E3219"/>
    </row>
    <row r="3220" spans="5:5" hidden="1" x14ac:dyDescent="0.25">
      <c r="E3220"/>
    </row>
    <row r="3221" spans="5:5" hidden="1" x14ac:dyDescent="0.25">
      <c r="E3221"/>
    </row>
    <row r="3222" spans="5:5" hidden="1" x14ac:dyDescent="0.25">
      <c r="E3222"/>
    </row>
    <row r="3223" spans="5:5" hidden="1" x14ac:dyDescent="0.25">
      <c r="E3223"/>
    </row>
    <row r="3224" spans="5:5" hidden="1" x14ac:dyDescent="0.25">
      <c r="E3224"/>
    </row>
    <row r="3225" spans="5:5" hidden="1" x14ac:dyDescent="0.25">
      <c r="E3225"/>
    </row>
    <row r="3226" spans="5:5" hidden="1" x14ac:dyDescent="0.25">
      <c r="E3226"/>
    </row>
    <row r="3227" spans="5:5" hidden="1" x14ac:dyDescent="0.25">
      <c r="E3227"/>
    </row>
    <row r="3228" spans="5:5" hidden="1" x14ac:dyDescent="0.25">
      <c r="E3228"/>
    </row>
    <row r="3229" spans="5:5" hidden="1" x14ac:dyDescent="0.25">
      <c r="E3229"/>
    </row>
    <row r="3230" spans="5:5" hidden="1" x14ac:dyDescent="0.25">
      <c r="E3230"/>
    </row>
    <row r="3231" spans="5:5" hidden="1" x14ac:dyDescent="0.25">
      <c r="E3231"/>
    </row>
    <row r="3232" spans="5:5" hidden="1" x14ac:dyDescent="0.25">
      <c r="E3232"/>
    </row>
    <row r="3233" spans="5:5" hidden="1" x14ac:dyDescent="0.25">
      <c r="E3233"/>
    </row>
    <row r="3234" spans="5:5" hidden="1" x14ac:dyDescent="0.25">
      <c r="E3234"/>
    </row>
    <row r="3235" spans="5:5" hidden="1" x14ac:dyDescent="0.25">
      <c r="E3235"/>
    </row>
    <row r="3236" spans="5:5" hidden="1" x14ac:dyDescent="0.25">
      <c r="E3236"/>
    </row>
    <row r="3237" spans="5:5" hidden="1" x14ac:dyDescent="0.25">
      <c r="E3237"/>
    </row>
    <row r="3238" spans="5:5" hidden="1" x14ac:dyDescent="0.25">
      <c r="E3238"/>
    </row>
    <row r="3239" spans="5:5" hidden="1" x14ac:dyDescent="0.25">
      <c r="E3239"/>
    </row>
    <row r="3240" spans="5:5" hidden="1" x14ac:dyDescent="0.25">
      <c r="E3240"/>
    </row>
    <row r="3241" spans="5:5" hidden="1" x14ac:dyDescent="0.25">
      <c r="E3241"/>
    </row>
    <row r="3242" spans="5:5" hidden="1" x14ac:dyDescent="0.25">
      <c r="E3242"/>
    </row>
    <row r="3243" spans="5:5" hidden="1" x14ac:dyDescent="0.25">
      <c r="E3243"/>
    </row>
    <row r="3244" spans="5:5" hidden="1" x14ac:dyDescent="0.25">
      <c r="E3244"/>
    </row>
    <row r="3245" spans="5:5" hidden="1" x14ac:dyDescent="0.25">
      <c r="E3245"/>
    </row>
    <row r="3246" spans="5:5" hidden="1" x14ac:dyDescent="0.25">
      <c r="E3246"/>
    </row>
    <row r="3247" spans="5:5" hidden="1" x14ac:dyDescent="0.25">
      <c r="E3247"/>
    </row>
    <row r="3248" spans="5:5" hidden="1" x14ac:dyDescent="0.25">
      <c r="E3248"/>
    </row>
    <row r="3249" spans="5:5" hidden="1" x14ac:dyDescent="0.25">
      <c r="E3249"/>
    </row>
    <row r="3250" spans="5:5" hidden="1" x14ac:dyDescent="0.25">
      <c r="E3250"/>
    </row>
    <row r="3251" spans="5:5" hidden="1" x14ac:dyDescent="0.25">
      <c r="E3251"/>
    </row>
    <row r="3252" spans="5:5" hidden="1" x14ac:dyDescent="0.25">
      <c r="E3252"/>
    </row>
    <row r="3253" spans="5:5" hidden="1" x14ac:dyDescent="0.25">
      <c r="E3253"/>
    </row>
    <row r="3254" spans="5:5" hidden="1" x14ac:dyDescent="0.25">
      <c r="E3254"/>
    </row>
    <row r="3255" spans="5:5" hidden="1" x14ac:dyDescent="0.25">
      <c r="E3255"/>
    </row>
    <row r="3256" spans="5:5" hidden="1" x14ac:dyDescent="0.25">
      <c r="E3256"/>
    </row>
    <row r="3257" spans="5:5" hidden="1" x14ac:dyDescent="0.25">
      <c r="E3257"/>
    </row>
    <row r="3258" spans="5:5" hidden="1" x14ac:dyDescent="0.25">
      <c r="E3258"/>
    </row>
    <row r="3259" spans="5:5" hidden="1" x14ac:dyDescent="0.25">
      <c r="E3259"/>
    </row>
    <row r="3260" spans="5:5" hidden="1" x14ac:dyDescent="0.25">
      <c r="E3260"/>
    </row>
    <row r="3261" spans="5:5" hidden="1" x14ac:dyDescent="0.25">
      <c r="E3261"/>
    </row>
    <row r="3262" spans="5:5" hidden="1" x14ac:dyDescent="0.25">
      <c r="E3262"/>
    </row>
    <row r="3263" spans="5:5" hidden="1" x14ac:dyDescent="0.25">
      <c r="E3263"/>
    </row>
    <row r="3264" spans="5:5" hidden="1" x14ac:dyDescent="0.25">
      <c r="E3264"/>
    </row>
    <row r="3265" spans="5:5" hidden="1" x14ac:dyDescent="0.25">
      <c r="E3265"/>
    </row>
    <row r="3266" spans="5:5" hidden="1" x14ac:dyDescent="0.25">
      <c r="E3266"/>
    </row>
    <row r="3267" spans="5:5" hidden="1" x14ac:dyDescent="0.25">
      <c r="E3267"/>
    </row>
    <row r="3268" spans="5:5" hidden="1" x14ac:dyDescent="0.25">
      <c r="E3268"/>
    </row>
    <row r="3269" spans="5:5" hidden="1" x14ac:dyDescent="0.25">
      <c r="E3269"/>
    </row>
    <row r="3270" spans="5:5" hidden="1" x14ac:dyDescent="0.25">
      <c r="E3270"/>
    </row>
    <row r="3271" spans="5:5" hidden="1" x14ac:dyDescent="0.25">
      <c r="E3271"/>
    </row>
    <row r="3272" spans="5:5" hidden="1" x14ac:dyDescent="0.25">
      <c r="E3272"/>
    </row>
    <row r="3273" spans="5:5" hidden="1" x14ac:dyDescent="0.25">
      <c r="E3273"/>
    </row>
    <row r="3274" spans="5:5" hidden="1" x14ac:dyDescent="0.25">
      <c r="E3274"/>
    </row>
    <row r="3275" spans="5:5" hidden="1" x14ac:dyDescent="0.25">
      <c r="E3275"/>
    </row>
    <row r="3276" spans="5:5" hidden="1" x14ac:dyDescent="0.25">
      <c r="E3276"/>
    </row>
    <row r="3277" spans="5:5" hidden="1" x14ac:dyDescent="0.25">
      <c r="E3277"/>
    </row>
    <row r="3278" spans="5:5" hidden="1" x14ac:dyDescent="0.25">
      <c r="E3278"/>
    </row>
    <row r="3279" spans="5:5" hidden="1" x14ac:dyDescent="0.25">
      <c r="E3279"/>
    </row>
    <row r="3280" spans="5:5" hidden="1" x14ac:dyDescent="0.25">
      <c r="E3280"/>
    </row>
    <row r="3281" spans="5:5" hidden="1" x14ac:dyDescent="0.25">
      <c r="E3281"/>
    </row>
    <row r="3282" spans="5:5" hidden="1" x14ac:dyDescent="0.25">
      <c r="E3282"/>
    </row>
    <row r="3283" spans="5:5" hidden="1" x14ac:dyDescent="0.25">
      <c r="E3283"/>
    </row>
    <row r="3284" spans="5:5" hidden="1" x14ac:dyDescent="0.25">
      <c r="E3284"/>
    </row>
    <row r="3285" spans="5:5" hidden="1" x14ac:dyDescent="0.25">
      <c r="E3285"/>
    </row>
    <row r="3286" spans="5:5" hidden="1" x14ac:dyDescent="0.25">
      <c r="E3286"/>
    </row>
    <row r="3287" spans="5:5" hidden="1" x14ac:dyDescent="0.25">
      <c r="E3287"/>
    </row>
    <row r="3288" spans="5:5" hidden="1" x14ac:dyDescent="0.25">
      <c r="E3288"/>
    </row>
    <row r="3289" spans="5:5" hidden="1" x14ac:dyDescent="0.25">
      <c r="E3289"/>
    </row>
    <row r="3290" spans="5:5" hidden="1" x14ac:dyDescent="0.25">
      <c r="E3290"/>
    </row>
    <row r="3291" spans="5:5" hidden="1" x14ac:dyDescent="0.25">
      <c r="E3291"/>
    </row>
    <row r="3292" spans="5:5" hidden="1" x14ac:dyDescent="0.25">
      <c r="E3292"/>
    </row>
    <row r="3293" spans="5:5" hidden="1" x14ac:dyDescent="0.25">
      <c r="E3293"/>
    </row>
    <row r="3294" spans="5:5" hidden="1" x14ac:dyDescent="0.25">
      <c r="E3294"/>
    </row>
    <row r="3295" spans="5:5" hidden="1" x14ac:dyDescent="0.25">
      <c r="E3295"/>
    </row>
    <row r="3296" spans="5:5" hidden="1" x14ac:dyDescent="0.25">
      <c r="E3296"/>
    </row>
    <row r="3297" spans="5:5" hidden="1" x14ac:dyDescent="0.25">
      <c r="E3297"/>
    </row>
    <row r="3298" spans="5:5" hidden="1" x14ac:dyDescent="0.25">
      <c r="E3298"/>
    </row>
    <row r="3299" spans="5:5" hidden="1" x14ac:dyDescent="0.25">
      <c r="E3299"/>
    </row>
    <row r="3300" spans="5:5" hidden="1" x14ac:dyDescent="0.25">
      <c r="E3300"/>
    </row>
    <row r="3301" spans="5:5" hidden="1" x14ac:dyDescent="0.25">
      <c r="E3301"/>
    </row>
    <row r="3302" spans="5:5" hidden="1" x14ac:dyDescent="0.25">
      <c r="E3302"/>
    </row>
    <row r="3303" spans="5:5" hidden="1" x14ac:dyDescent="0.25">
      <c r="E3303"/>
    </row>
    <row r="3304" spans="5:5" hidden="1" x14ac:dyDescent="0.25">
      <c r="E3304"/>
    </row>
    <row r="3305" spans="5:5" hidden="1" x14ac:dyDescent="0.25">
      <c r="E3305"/>
    </row>
    <row r="3306" spans="5:5" hidden="1" x14ac:dyDescent="0.25">
      <c r="E3306"/>
    </row>
    <row r="3307" spans="5:5" hidden="1" x14ac:dyDescent="0.25">
      <c r="E3307"/>
    </row>
    <row r="3308" spans="5:5" hidden="1" x14ac:dyDescent="0.25">
      <c r="E3308"/>
    </row>
    <row r="3309" spans="5:5" hidden="1" x14ac:dyDescent="0.25">
      <c r="E3309"/>
    </row>
    <row r="3310" spans="5:5" hidden="1" x14ac:dyDescent="0.25">
      <c r="E3310"/>
    </row>
    <row r="3311" spans="5:5" hidden="1" x14ac:dyDescent="0.25">
      <c r="E3311"/>
    </row>
    <row r="3312" spans="5:5" hidden="1" x14ac:dyDescent="0.25">
      <c r="E3312"/>
    </row>
    <row r="3313" spans="5:5" hidden="1" x14ac:dyDescent="0.25">
      <c r="E3313"/>
    </row>
    <row r="3314" spans="5:5" hidden="1" x14ac:dyDescent="0.25">
      <c r="E3314"/>
    </row>
    <row r="3315" spans="5:5" hidden="1" x14ac:dyDescent="0.25">
      <c r="E3315"/>
    </row>
    <row r="3316" spans="5:5" hidden="1" x14ac:dyDescent="0.25">
      <c r="E3316"/>
    </row>
    <row r="3317" spans="5:5" hidden="1" x14ac:dyDescent="0.25">
      <c r="E3317"/>
    </row>
    <row r="3318" spans="5:5" hidden="1" x14ac:dyDescent="0.25">
      <c r="E3318"/>
    </row>
    <row r="3319" spans="5:5" hidden="1" x14ac:dyDescent="0.25">
      <c r="E3319"/>
    </row>
    <row r="3320" spans="5:5" hidden="1" x14ac:dyDescent="0.25">
      <c r="E3320"/>
    </row>
    <row r="3321" spans="5:5" hidden="1" x14ac:dyDescent="0.25">
      <c r="E3321"/>
    </row>
    <row r="3322" spans="5:5" hidden="1" x14ac:dyDescent="0.25">
      <c r="E3322"/>
    </row>
    <row r="3323" spans="5:5" hidden="1" x14ac:dyDescent="0.25">
      <c r="E3323"/>
    </row>
    <row r="3324" spans="5:5" hidden="1" x14ac:dyDescent="0.25">
      <c r="E3324"/>
    </row>
    <row r="3325" spans="5:5" hidden="1" x14ac:dyDescent="0.25">
      <c r="E3325"/>
    </row>
    <row r="3326" spans="5:5" hidden="1" x14ac:dyDescent="0.25">
      <c r="E3326"/>
    </row>
    <row r="3327" spans="5:5" hidden="1" x14ac:dyDescent="0.25">
      <c r="E3327"/>
    </row>
    <row r="3328" spans="5:5" hidden="1" x14ac:dyDescent="0.25">
      <c r="E3328"/>
    </row>
    <row r="3329" spans="5:5" hidden="1" x14ac:dyDescent="0.25">
      <c r="E3329"/>
    </row>
    <row r="3330" spans="5:5" hidden="1" x14ac:dyDescent="0.25">
      <c r="E3330"/>
    </row>
    <row r="3331" spans="5:5" hidden="1" x14ac:dyDescent="0.25">
      <c r="E3331"/>
    </row>
    <row r="3332" spans="5:5" hidden="1" x14ac:dyDescent="0.25">
      <c r="E3332"/>
    </row>
    <row r="3333" spans="5:5" hidden="1" x14ac:dyDescent="0.25">
      <c r="E3333"/>
    </row>
    <row r="3334" spans="5:5" hidden="1" x14ac:dyDescent="0.25">
      <c r="E3334"/>
    </row>
    <row r="3335" spans="5:5" hidden="1" x14ac:dyDescent="0.25">
      <c r="E3335"/>
    </row>
    <row r="3336" spans="5:5" hidden="1" x14ac:dyDescent="0.25">
      <c r="E3336"/>
    </row>
    <row r="3337" spans="5:5" hidden="1" x14ac:dyDescent="0.25">
      <c r="E3337"/>
    </row>
    <row r="3338" spans="5:5" hidden="1" x14ac:dyDescent="0.25">
      <c r="E3338"/>
    </row>
    <row r="3339" spans="5:5" hidden="1" x14ac:dyDescent="0.25">
      <c r="E3339"/>
    </row>
    <row r="3340" spans="5:5" hidden="1" x14ac:dyDescent="0.25">
      <c r="E3340"/>
    </row>
    <row r="3341" spans="5:5" hidden="1" x14ac:dyDescent="0.25">
      <c r="E3341"/>
    </row>
    <row r="3342" spans="5:5" hidden="1" x14ac:dyDescent="0.25">
      <c r="E3342"/>
    </row>
    <row r="3343" spans="5:5" hidden="1" x14ac:dyDescent="0.25">
      <c r="E3343"/>
    </row>
    <row r="3344" spans="5:5" hidden="1" x14ac:dyDescent="0.25">
      <c r="E3344"/>
    </row>
    <row r="3345" spans="5:5" hidden="1" x14ac:dyDescent="0.25">
      <c r="E3345"/>
    </row>
    <row r="3346" spans="5:5" hidden="1" x14ac:dyDescent="0.25">
      <c r="E3346"/>
    </row>
    <row r="3347" spans="5:5" hidden="1" x14ac:dyDescent="0.25">
      <c r="E3347"/>
    </row>
    <row r="3348" spans="5:5" hidden="1" x14ac:dyDescent="0.25">
      <c r="E3348"/>
    </row>
    <row r="3349" spans="5:5" hidden="1" x14ac:dyDescent="0.25">
      <c r="E3349"/>
    </row>
    <row r="3350" spans="5:5" hidden="1" x14ac:dyDescent="0.25">
      <c r="E3350"/>
    </row>
    <row r="3351" spans="5:5" hidden="1" x14ac:dyDescent="0.25">
      <c r="E3351"/>
    </row>
    <row r="3352" spans="5:5" hidden="1" x14ac:dyDescent="0.25">
      <c r="E3352"/>
    </row>
    <row r="3353" spans="5:5" hidden="1" x14ac:dyDescent="0.25">
      <c r="E3353"/>
    </row>
    <row r="3354" spans="5:5" hidden="1" x14ac:dyDescent="0.25">
      <c r="E3354"/>
    </row>
    <row r="3355" spans="5:5" hidden="1" x14ac:dyDescent="0.25">
      <c r="E3355"/>
    </row>
    <row r="3356" spans="5:5" hidden="1" x14ac:dyDescent="0.25">
      <c r="E3356"/>
    </row>
    <row r="3357" spans="5:5" hidden="1" x14ac:dyDescent="0.25">
      <c r="E3357"/>
    </row>
    <row r="3358" spans="5:5" hidden="1" x14ac:dyDescent="0.25">
      <c r="E3358"/>
    </row>
    <row r="3359" spans="5:5" hidden="1" x14ac:dyDescent="0.25">
      <c r="E3359"/>
    </row>
    <row r="3360" spans="5:5" hidden="1" x14ac:dyDescent="0.25">
      <c r="E3360"/>
    </row>
    <row r="3361" spans="5:5" hidden="1" x14ac:dyDescent="0.25">
      <c r="E3361"/>
    </row>
    <row r="3362" spans="5:5" hidden="1" x14ac:dyDescent="0.25">
      <c r="E3362"/>
    </row>
    <row r="3363" spans="5:5" hidden="1" x14ac:dyDescent="0.25">
      <c r="E3363"/>
    </row>
    <row r="3364" spans="5:5" hidden="1" x14ac:dyDescent="0.25">
      <c r="E3364"/>
    </row>
    <row r="3365" spans="5:5" hidden="1" x14ac:dyDescent="0.25">
      <c r="E3365"/>
    </row>
    <row r="3366" spans="5:5" hidden="1" x14ac:dyDescent="0.25">
      <c r="E3366"/>
    </row>
    <row r="3367" spans="5:5" hidden="1" x14ac:dyDescent="0.25">
      <c r="E3367"/>
    </row>
    <row r="3368" spans="5:5" hidden="1" x14ac:dyDescent="0.25">
      <c r="E3368"/>
    </row>
    <row r="3369" spans="5:5" hidden="1" x14ac:dyDescent="0.25">
      <c r="E3369"/>
    </row>
    <row r="3370" spans="5:5" hidden="1" x14ac:dyDescent="0.25">
      <c r="E3370"/>
    </row>
    <row r="3371" spans="5:5" hidden="1" x14ac:dyDescent="0.25">
      <c r="E3371"/>
    </row>
    <row r="3372" spans="5:5" hidden="1" x14ac:dyDescent="0.25">
      <c r="E3372"/>
    </row>
    <row r="3373" spans="5:5" hidden="1" x14ac:dyDescent="0.25">
      <c r="E3373"/>
    </row>
    <row r="3374" spans="5:5" hidden="1" x14ac:dyDescent="0.25">
      <c r="E3374"/>
    </row>
    <row r="3375" spans="5:5" hidden="1" x14ac:dyDescent="0.25">
      <c r="E3375"/>
    </row>
    <row r="3376" spans="5:5" hidden="1" x14ac:dyDescent="0.25">
      <c r="E3376"/>
    </row>
    <row r="3377" spans="5:5" hidden="1" x14ac:dyDescent="0.25">
      <c r="E3377"/>
    </row>
    <row r="3378" spans="5:5" hidden="1" x14ac:dyDescent="0.25">
      <c r="E3378"/>
    </row>
    <row r="3379" spans="5:5" hidden="1" x14ac:dyDescent="0.25">
      <c r="E3379"/>
    </row>
    <row r="3380" spans="5:5" hidden="1" x14ac:dyDescent="0.25">
      <c r="E3380"/>
    </row>
    <row r="3381" spans="5:5" hidden="1" x14ac:dyDescent="0.25">
      <c r="E3381"/>
    </row>
    <row r="3382" spans="5:5" hidden="1" x14ac:dyDescent="0.25">
      <c r="E3382"/>
    </row>
    <row r="3383" spans="5:5" hidden="1" x14ac:dyDescent="0.25">
      <c r="E3383"/>
    </row>
    <row r="3384" spans="5:5" hidden="1" x14ac:dyDescent="0.25">
      <c r="E3384"/>
    </row>
    <row r="3385" spans="5:5" hidden="1" x14ac:dyDescent="0.25">
      <c r="E3385"/>
    </row>
    <row r="3386" spans="5:5" hidden="1" x14ac:dyDescent="0.25">
      <c r="E3386"/>
    </row>
    <row r="3387" spans="5:5" hidden="1" x14ac:dyDescent="0.25">
      <c r="E3387"/>
    </row>
    <row r="3388" spans="5:5" hidden="1" x14ac:dyDescent="0.25">
      <c r="E3388"/>
    </row>
    <row r="3389" spans="5:5" hidden="1" x14ac:dyDescent="0.25">
      <c r="E3389"/>
    </row>
    <row r="3390" spans="5:5" hidden="1" x14ac:dyDescent="0.25">
      <c r="E3390"/>
    </row>
    <row r="3391" spans="5:5" hidden="1" x14ac:dyDescent="0.25">
      <c r="E3391"/>
    </row>
    <row r="3392" spans="5:5" hidden="1" x14ac:dyDescent="0.25">
      <c r="E3392"/>
    </row>
    <row r="3393" spans="5:5" hidden="1" x14ac:dyDescent="0.25">
      <c r="E3393"/>
    </row>
    <row r="3394" spans="5:5" hidden="1" x14ac:dyDescent="0.25">
      <c r="E3394"/>
    </row>
    <row r="3395" spans="5:5" hidden="1" x14ac:dyDescent="0.25">
      <c r="E3395"/>
    </row>
    <row r="3396" spans="5:5" hidden="1" x14ac:dyDescent="0.25">
      <c r="E3396"/>
    </row>
    <row r="3397" spans="5:5" hidden="1" x14ac:dyDescent="0.25">
      <c r="E3397"/>
    </row>
    <row r="3398" spans="5:5" hidden="1" x14ac:dyDescent="0.25">
      <c r="E3398"/>
    </row>
    <row r="3399" spans="5:5" hidden="1" x14ac:dyDescent="0.25">
      <c r="E3399"/>
    </row>
    <row r="3400" spans="5:5" hidden="1" x14ac:dyDescent="0.25">
      <c r="E3400"/>
    </row>
    <row r="3401" spans="5:5" hidden="1" x14ac:dyDescent="0.25">
      <c r="E3401"/>
    </row>
    <row r="3402" spans="5:5" hidden="1" x14ac:dyDescent="0.25">
      <c r="E3402"/>
    </row>
    <row r="3403" spans="5:5" hidden="1" x14ac:dyDescent="0.25">
      <c r="E3403"/>
    </row>
    <row r="3404" spans="5:5" hidden="1" x14ac:dyDescent="0.25">
      <c r="E3404"/>
    </row>
    <row r="3405" spans="5:5" hidden="1" x14ac:dyDescent="0.25">
      <c r="E3405"/>
    </row>
    <row r="3406" spans="5:5" hidden="1" x14ac:dyDescent="0.25">
      <c r="E3406"/>
    </row>
    <row r="3407" spans="5:5" hidden="1" x14ac:dyDescent="0.25">
      <c r="E3407"/>
    </row>
    <row r="3408" spans="5:5" hidden="1" x14ac:dyDescent="0.25">
      <c r="E3408"/>
    </row>
    <row r="3409" spans="5:5" hidden="1" x14ac:dyDescent="0.25">
      <c r="E3409"/>
    </row>
    <row r="3410" spans="5:5" hidden="1" x14ac:dyDescent="0.25">
      <c r="E3410"/>
    </row>
    <row r="3411" spans="5:5" hidden="1" x14ac:dyDescent="0.25">
      <c r="E3411"/>
    </row>
    <row r="3412" spans="5:5" hidden="1" x14ac:dyDescent="0.25">
      <c r="E3412"/>
    </row>
    <row r="3413" spans="5:5" hidden="1" x14ac:dyDescent="0.25">
      <c r="E3413"/>
    </row>
    <row r="3414" spans="5:5" hidden="1" x14ac:dyDescent="0.25">
      <c r="E3414"/>
    </row>
    <row r="3415" spans="5:5" hidden="1" x14ac:dyDescent="0.25">
      <c r="E3415"/>
    </row>
    <row r="3416" spans="5:5" hidden="1" x14ac:dyDescent="0.25">
      <c r="E3416"/>
    </row>
    <row r="3417" spans="5:5" hidden="1" x14ac:dyDescent="0.25">
      <c r="E3417"/>
    </row>
    <row r="3418" spans="5:5" hidden="1" x14ac:dyDescent="0.25">
      <c r="E3418"/>
    </row>
    <row r="3419" spans="5:5" hidden="1" x14ac:dyDescent="0.25">
      <c r="E3419"/>
    </row>
    <row r="3420" spans="5:5" hidden="1" x14ac:dyDescent="0.25">
      <c r="E3420"/>
    </row>
    <row r="3421" spans="5:5" hidden="1" x14ac:dyDescent="0.25">
      <c r="E3421"/>
    </row>
    <row r="3422" spans="5:5" hidden="1" x14ac:dyDescent="0.25">
      <c r="E3422"/>
    </row>
    <row r="3423" spans="5:5" hidden="1" x14ac:dyDescent="0.25">
      <c r="E3423"/>
    </row>
    <row r="3424" spans="5:5" hidden="1" x14ac:dyDescent="0.25">
      <c r="E3424"/>
    </row>
    <row r="3425" spans="5:5" hidden="1" x14ac:dyDescent="0.25">
      <c r="E3425"/>
    </row>
    <row r="3426" spans="5:5" hidden="1" x14ac:dyDescent="0.25">
      <c r="E3426"/>
    </row>
    <row r="3427" spans="5:5" hidden="1" x14ac:dyDescent="0.25">
      <c r="E3427"/>
    </row>
    <row r="3428" spans="5:5" hidden="1" x14ac:dyDescent="0.25">
      <c r="E3428"/>
    </row>
    <row r="3429" spans="5:5" hidden="1" x14ac:dyDescent="0.25">
      <c r="E3429"/>
    </row>
    <row r="3430" spans="5:5" hidden="1" x14ac:dyDescent="0.25">
      <c r="E3430"/>
    </row>
    <row r="3431" spans="5:5" hidden="1" x14ac:dyDescent="0.25">
      <c r="E3431"/>
    </row>
    <row r="3432" spans="5:5" hidden="1" x14ac:dyDescent="0.25">
      <c r="E3432"/>
    </row>
    <row r="3433" spans="5:5" hidden="1" x14ac:dyDescent="0.25">
      <c r="E3433"/>
    </row>
    <row r="3434" spans="5:5" hidden="1" x14ac:dyDescent="0.25">
      <c r="E3434"/>
    </row>
    <row r="3435" spans="5:5" hidden="1" x14ac:dyDescent="0.25">
      <c r="E3435"/>
    </row>
    <row r="3436" spans="5:5" hidden="1" x14ac:dyDescent="0.25">
      <c r="E3436"/>
    </row>
    <row r="3437" spans="5:5" hidden="1" x14ac:dyDescent="0.25">
      <c r="E3437"/>
    </row>
    <row r="3438" spans="5:5" hidden="1" x14ac:dyDescent="0.25">
      <c r="E3438"/>
    </row>
    <row r="3439" spans="5:5" hidden="1" x14ac:dyDescent="0.25">
      <c r="E3439"/>
    </row>
    <row r="3440" spans="5:5" hidden="1" x14ac:dyDescent="0.25">
      <c r="E3440"/>
    </row>
    <row r="3441" spans="5:5" hidden="1" x14ac:dyDescent="0.25">
      <c r="E3441"/>
    </row>
    <row r="3442" spans="5:5" hidden="1" x14ac:dyDescent="0.25">
      <c r="E3442"/>
    </row>
    <row r="3443" spans="5:5" hidden="1" x14ac:dyDescent="0.25">
      <c r="E3443"/>
    </row>
    <row r="3444" spans="5:5" hidden="1" x14ac:dyDescent="0.25">
      <c r="E3444"/>
    </row>
    <row r="3445" spans="5:5" hidden="1" x14ac:dyDescent="0.25">
      <c r="E3445"/>
    </row>
    <row r="3446" spans="5:5" hidden="1" x14ac:dyDescent="0.25">
      <c r="E3446"/>
    </row>
    <row r="3447" spans="5:5" hidden="1" x14ac:dyDescent="0.25">
      <c r="E3447"/>
    </row>
    <row r="3448" spans="5:5" hidden="1" x14ac:dyDescent="0.25">
      <c r="E3448"/>
    </row>
    <row r="3449" spans="5:5" hidden="1" x14ac:dyDescent="0.25">
      <c r="E3449"/>
    </row>
    <row r="3450" spans="5:5" hidden="1" x14ac:dyDescent="0.25">
      <c r="E3450"/>
    </row>
    <row r="3451" spans="5:5" hidden="1" x14ac:dyDescent="0.25">
      <c r="E3451"/>
    </row>
    <row r="3452" spans="5:5" hidden="1" x14ac:dyDescent="0.25">
      <c r="E3452"/>
    </row>
    <row r="3453" spans="5:5" hidden="1" x14ac:dyDescent="0.25">
      <c r="E3453"/>
    </row>
    <row r="3454" spans="5:5" hidden="1" x14ac:dyDescent="0.25">
      <c r="E3454"/>
    </row>
    <row r="3455" spans="5:5" hidden="1" x14ac:dyDescent="0.25">
      <c r="E3455"/>
    </row>
    <row r="3456" spans="5:5" hidden="1" x14ac:dyDescent="0.25">
      <c r="E3456"/>
    </row>
    <row r="3457" spans="5:5" hidden="1" x14ac:dyDescent="0.25">
      <c r="E3457"/>
    </row>
    <row r="3458" spans="5:5" hidden="1" x14ac:dyDescent="0.25">
      <c r="E3458"/>
    </row>
    <row r="3459" spans="5:5" hidden="1" x14ac:dyDescent="0.25">
      <c r="E3459"/>
    </row>
    <row r="3460" spans="5:5" hidden="1" x14ac:dyDescent="0.25">
      <c r="E3460"/>
    </row>
    <row r="3461" spans="5:5" hidden="1" x14ac:dyDescent="0.25">
      <c r="E3461"/>
    </row>
    <row r="3462" spans="5:5" hidden="1" x14ac:dyDescent="0.25">
      <c r="E3462"/>
    </row>
    <row r="3463" spans="5:5" hidden="1" x14ac:dyDescent="0.25">
      <c r="E3463"/>
    </row>
    <row r="3464" spans="5:5" hidden="1" x14ac:dyDescent="0.25">
      <c r="E3464"/>
    </row>
    <row r="3465" spans="5:5" hidden="1" x14ac:dyDescent="0.25">
      <c r="E3465"/>
    </row>
    <row r="3466" spans="5:5" hidden="1" x14ac:dyDescent="0.25">
      <c r="E3466"/>
    </row>
    <row r="3467" spans="5:5" hidden="1" x14ac:dyDescent="0.25">
      <c r="E3467"/>
    </row>
    <row r="3468" spans="5:5" hidden="1" x14ac:dyDescent="0.25">
      <c r="E3468"/>
    </row>
    <row r="3469" spans="5:5" hidden="1" x14ac:dyDescent="0.25">
      <c r="E3469"/>
    </row>
    <row r="3470" spans="5:5" hidden="1" x14ac:dyDescent="0.25">
      <c r="E3470"/>
    </row>
    <row r="3471" spans="5:5" hidden="1" x14ac:dyDescent="0.25">
      <c r="E3471"/>
    </row>
    <row r="3472" spans="5:5" hidden="1" x14ac:dyDescent="0.25">
      <c r="E3472"/>
    </row>
    <row r="3473" spans="5:5" hidden="1" x14ac:dyDescent="0.25">
      <c r="E3473"/>
    </row>
    <row r="3474" spans="5:5" hidden="1" x14ac:dyDescent="0.25">
      <c r="E3474"/>
    </row>
    <row r="3475" spans="5:5" hidden="1" x14ac:dyDescent="0.25">
      <c r="E3475"/>
    </row>
    <row r="3476" spans="5:5" hidden="1" x14ac:dyDescent="0.25">
      <c r="E3476"/>
    </row>
    <row r="3477" spans="5:5" hidden="1" x14ac:dyDescent="0.25">
      <c r="E3477"/>
    </row>
    <row r="3478" spans="5:5" hidden="1" x14ac:dyDescent="0.25">
      <c r="E3478"/>
    </row>
    <row r="3479" spans="5:5" hidden="1" x14ac:dyDescent="0.25">
      <c r="E3479"/>
    </row>
    <row r="3480" spans="5:5" hidden="1" x14ac:dyDescent="0.25">
      <c r="E3480"/>
    </row>
    <row r="3481" spans="5:5" hidden="1" x14ac:dyDescent="0.25">
      <c r="E3481"/>
    </row>
    <row r="3482" spans="5:5" hidden="1" x14ac:dyDescent="0.25">
      <c r="E3482"/>
    </row>
    <row r="3483" spans="5:5" hidden="1" x14ac:dyDescent="0.25">
      <c r="E3483"/>
    </row>
    <row r="3484" spans="5:5" hidden="1" x14ac:dyDescent="0.25">
      <c r="E3484"/>
    </row>
    <row r="3485" spans="5:5" hidden="1" x14ac:dyDescent="0.25">
      <c r="E3485"/>
    </row>
    <row r="3486" spans="5:5" hidden="1" x14ac:dyDescent="0.25">
      <c r="E3486"/>
    </row>
    <row r="3487" spans="5:5" hidden="1" x14ac:dyDescent="0.25">
      <c r="E3487"/>
    </row>
    <row r="3488" spans="5:5" hidden="1" x14ac:dyDescent="0.25">
      <c r="E3488"/>
    </row>
    <row r="3489" spans="5:5" hidden="1" x14ac:dyDescent="0.25">
      <c r="E3489"/>
    </row>
    <row r="3490" spans="5:5" hidden="1" x14ac:dyDescent="0.25">
      <c r="E3490"/>
    </row>
    <row r="3491" spans="5:5" hidden="1" x14ac:dyDescent="0.25">
      <c r="E3491"/>
    </row>
    <row r="3492" spans="5:5" hidden="1" x14ac:dyDescent="0.25">
      <c r="E3492"/>
    </row>
    <row r="3493" spans="5:5" hidden="1" x14ac:dyDescent="0.25">
      <c r="E3493"/>
    </row>
    <row r="3494" spans="5:5" hidden="1" x14ac:dyDescent="0.25">
      <c r="E3494"/>
    </row>
    <row r="3495" spans="5:5" hidden="1" x14ac:dyDescent="0.25">
      <c r="E3495"/>
    </row>
    <row r="3496" spans="5:5" hidden="1" x14ac:dyDescent="0.25">
      <c r="E3496"/>
    </row>
    <row r="3497" spans="5:5" hidden="1" x14ac:dyDescent="0.25">
      <c r="E3497"/>
    </row>
    <row r="3498" spans="5:5" hidden="1" x14ac:dyDescent="0.25">
      <c r="E3498"/>
    </row>
    <row r="3499" spans="5:5" hidden="1" x14ac:dyDescent="0.25">
      <c r="E3499"/>
    </row>
    <row r="3500" spans="5:5" hidden="1" x14ac:dyDescent="0.25">
      <c r="E3500"/>
    </row>
    <row r="3501" spans="5:5" hidden="1" x14ac:dyDescent="0.25">
      <c r="E3501"/>
    </row>
    <row r="3502" spans="5:5" hidden="1" x14ac:dyDescent="0.25">
      <c r="E3502"/>
    </row>
    <row r="3503" spans="5:5" hidden="1" x14ac:dyDescent="0.25">
      <c r="E3503"/>
    </row>
    <row r="3504" spans="5:5" hidden="1" x14ac:dyDescent="0.25">
      <c r="E3504"/>
    </row>
    <row r="3505" spans="5:5" hidden="1" x14ac:dyDescent="0.25">
      <c r="E3505"/>
    </row>
    <row r="3506" spans="5:5" hidden="1" x14ac:dyDescent="0.25">
      <c r="E3506"/>
    </row>
    <row r="3507" spans="5:5" hidden="1" x14ac:dyDescent="0.25">
      <c r="E3507"/>
    </row>
    <row r="3508" spans="5:5" hidden="1" x14ac:dyDescent="0.25">
      <c r="E3508"/>
    </row>
    <row r="3509" spans="5:5" hidden="1" x14ac:dyDescent="0.25">
      <c r="E3509"/>
    </row>
    <row r="3510" spans="5:5" hidden="1" x14ac:dyDescent="0.25">
      <c r="E3510"/>
    </row>
    <row r="3511" spans="5:5" hidden="1" x14ac:dyDescent="0.25">
      <c r="E3511"/>
    </row>
    <row r="3512" spans="5:5" hidden="1" x14ac:dyDescent="0.25">
      <c r="E3512"/>
    </row>
    <row r="3513" spans="5:5" hidden="1" x14ac:dyDescent="0.25">
      <c r="E3513"/>
    </row>
    <row r="3514" spans="5:5" hidden="1" x14ac:dyDescent="0.25">
      <c r="E3514"/>
    </row>
    <row r="3515" spans="5:5" hidden="1" x14ac:dyDescent="0.25">
      <c r="E3515"/>
    </row>
    <row r="3516" spans="5:5" hidden="1" x14ac:dyDescent="0.25">
      <c r="E3516"/>
    </row>
    <row r="3517" spans="5:5" hidden="1" x14ac:dyDescent="0.25">
      <c r="E3517"/>
    </row>
    <row r="3518" spans="5:5" hidden="1" x14ac:dyDescent="0.25">
      <c r="E3518"/>
    </row>
    <row r="3519" spans="5:5" hidden="1" x14ac:dyDescent="0.25">
      <c r="E3519"/>
    </row>
    <row r="3520" spans="5:5" hidden="1" x14ac:dyDescent="0.25">
      <c r="E3520"/>
    </row>
    <row r="3521" spans="5:5" hidden="1" x14ac:dyDescent="0.25">
      <c r="E3521"/>
    </row>
    <row r="3522" spans="5:5" hidden="1" x14ac:dyDescent="0.25">
      <c r="E3522"/>
    </row>
    <row r="3523" spans="5:5" hidden="1" x14ac:dyDescent="0.25">
      <c r="E3523"/>
    </row>
    <row r="3524" spans="5:5" hidden="1" x14ac:dyDescent="0.25">
      <c r="E3524"/>
    </row>
    <row r="3525" spans="5:5" hidden="1" x14ac:dyDescent="0.25">
      <c r="E3525"/>
    </row>
    <row r="3526" spans="5:5" hidden="1" x14ac:dyDescent="0.25">
      <c r="E3526"/>
    </row>
    <row r="3527" spans="5:5" hidden="1" x14ac:dyDescent="0.25">
      <c r="E3527"/>
    </row>
    <row r="3528" spans="5:5" hidden="1" x14ac:dyDescent="0.25">
      <c r="E3528"/>
    </row>
    <row r="3529" spans="5:5" hidden="1" x14ac:dyDescent="0.25">
      <c r="E3529"/>
    </row>
    <row r="3530" spans="5:5" hidden="1" x14ac:dyDescent="0.25">
      <c r="E3530"/>
    </row>
    <row r="3531" spans="5:5" hidden="1" x14ac:dyDescent="0.25">
      <c r="E3531"/>
    </row>
    <row r="3532" spans="5:5" hidden="1" x14ac:dyDescent="0.25">
      <c r="E3532"/>
    </row>
    <row r="3533" spans="5:5" hidden="1" x14ac:dyDescent="0.25">
      <c r="E3533"/>
    </row>
    <row r="3534" spans="5:5" hidden="1" x14ac:dyDescent="0.25">
      <c r="E3534"/>
    </row>
    <row r="3535" spans="5:5" hidden="1" x14ac:dyDescent="0.25">
      <c r="E3535"/>
    </row>
    <row r="3536" spans="5:5" hidden="1" x14ac:dyDescent="0.25">
      <c r="E3536"/>
    </row>
    <row r="3537" spans="5:5" hidden="1" x14ac:dyDescent="0.25">
      <c r="E3537"/>
    </row>
    <row r="3538" spans="5:5" hidden="1" x14ac:dyDescent="0.25">
      <c r="E3538"/>
    </row>
    <row r="3539" spans="5:5" hidden="1" x14ac:dyDescent="0.25">
      <c r="E3539"/>
    </row>
    <row r="3540" spans="5:5" hidden="1" x14ac:dyDescent="0.25">
      <c r="E3540"/>
    </row>
    <row r="3541" spans="5:5" hidden="1" x14ac:dyDescent="0.25">
      <c r="E3541"/>
    </row>
    <row r="3542" spans="5:5" hidden="1" x14ac:dyDescent="0.25">
      <c r="E3542"/>
    </row>
    <row r="3543" spans="5:5" hidden="1" x14ac:dyDescent="0.25">
      <c r="E3543"/>
    </row>
    <row r="3544" spans="5:5" hidden="1" x14ac:dyDescent="0.25">
      <c r="E3544"/>
    </row>
    <row r="3545" spans="5:5" hidden="1" x14ac:dyDescent="0.25">
      <c r="E3545"/>
    </row>
    <row r="3546" spans="5:5" hidden="1" x14ac:dyDescent="0.25">
      <c r="E3546"/>
    </row>
    <row r="3547" spans="5:5" hidden="1" x14ac:dyDescent="0.25">
      <c r="E3547"/>
    </row>
    <row r="3548" spans="5:5" hidden="1" x14ac:dyDescent="0.25">
      <c r="E3548"/>
    </row>
    <row r="3549" spans="5:5" hidden="1" x14ac:dyDescent="0.25">
      <c r="E3549"/>
    </row>
    <row r="3550" spans="5:5" hidden="1" x14ac:dyDescent="0.25">
      <c r="E3550"/>
    </row>
    <row r="3551" spans="5:5" hidden="1" x14ac:dyDescent="0.25">
      <c r="E3551"/>
    </row>
    <row r="3552" spans="5:5" hidden="1" x14ac:dyDescent="0.25">
      <c r="E3552"/>
    </row>
    <row r="3553" spans="5:5" hidden="1" x14ac:dyDescent="0.25">
      <c r="E3553"/>
    </row>
    <row r="3554" spans="5:5" hidden="1" x14ac:dyDescent="0.25">
      <c r="E3554"/>
    </row>
    <row r="3555" spans="5:5" hidden="1" x14ac:dyDescent="0.25">
      <c r="E3555"/>
    </row>
    <row r="3556" spans="5:5" hidden="1" x14ac:dyDescent="0.25">
      <c r="E3556"/>
    </row>
    <row r="3557" spans="5:5" hidden="1" x14ac:dyDescent="0.25">
      <c r="E3557"/>
    </row>
    <row r="3558" spans="5:5" hidden="1" x14ac:dyDescent="0.25">
      <c r="E3558"/>
    </row>
    <row r="3559" spans="5:5" hidden="1" x14ac:dyDescent="0.25">
      <c r="E3559"/>
    </row>
    <row r="3560" spans="5:5" hidden="1" x14ac:dyDescent="0.25">
      <c r="E3560"/>
    </row>
    <row r="3561" spans="5:5" hidden="1" x14ac:dyDescent="0.25">
      <c r="E3561"/>
    </row>
    <row r="3562" spans="5:5" hidden="1" x14ac:dyDescent="0.25">
      <c r="E3562"/>
    </row>
    <row r="3563" spans="5:5" hidden="1" x14ac:dyDescent="0.25">
      <c r="E3563"/>
    </row>
    <row r="3564" spans="5:5" hidden="1" x14ac:dyDescent="0.25">
      <c r="E3564"/>
    </row>
    <row r="3565" spans="5:5" hidden="1" x14ac:dyDescent="0.25">
      <c r="E3565"/>
    </row>
    <row r="3566" spans="5:5" hidden="1" x14ac:dyDescent="0.25">
      <c r="E3566"/>
    </row>
    <row r="3567" spans="5:5" hidden="1" x14ac:dyDescent="0.25">
      <c r="E3567"/>
    </row>
    <row r="3568" spans="5:5" hidden="1" x14ac:dyDescent="0.25">
      <c r="E3568"/>
    </row>
    <row r="3569" spans="5:5" hidden="1" x14ac:dyDescent="0.25">
      <c r="E3569"/>
    </row>
    <row r="3570" spans="5:5" hidden="1" x14ac:dyDescent="0.25">
      <c r="E3570"/>
    </row>
    <row r="3571" spans="5:5" hidden="1" x14ac:dyDescent="0.25">
      <c r="E3571"/>
    </row>
    <row r="3572" spans="5:5" hidden="1" x14ac:dyDescent="0.25">
      <c r="E3572"/>
    </row>
    <row r="3573" spans="5:5" hidden="1" x14ac:dyDescent="0.25">
      <c r="E3573"/>
    </row>
    <row r="3574" spans="5:5" hidden="1" x14ac:dyDescent="0.25">
      <c r="E3574"/>
    </row>
    <row r="3575" spans="5:5" hidden="1" x14ac:dyDescent="0.25">
      <c r="E3575"/>
    </row>
    <row r="3576" spans="5:5" hidden="1" x14ac:dyDescent="0.25">
      <c r="E3576"/>
    </row>
    <row r="3577" spans="5:5" hidden="1" x14ac:dyDescent="0.25">
      <c r="E3577"/>
    </row>
    <row r="3578" spans="5:5" hidden="1" x14ac:dyDescent="0.25">
      <c r="E3578"/>
    </row>
    <row r="3579" spans="5:5" hidden="1" x14ac:dyDescent="0.25">
      <c r="E3579"/>
    </row>
    <row r="3580" spans="5:5" hidden="1" x14ac:dyDescent="0.25">
      <c r="E3580"/>
    </row>
    <row r="3581" spans="5:5" hidden="1" x14ac:dyDescent="0.25">
      <c r="E3581"/>
    </row>
    <row r="3582" spans="5:5" hidden="1" x14ac:dyDescent="0.25">
      <c r="E3582"/>
    </row>
    <row r="3583" spans="5:5" hidden="1" x14ac:dyDescent="0.25">
      <c r="E3583"/>
    </row>
    <row r="3584" spans="5:5" hidden="1" x14ac:dyDescent="0.25">
      <c r="E3584"/>
    </row>
    <row r="3585" spans="5:5" hidden="1" x14ac:dyDescent="0.25">
      <c r="E3585"/>
    </row>
    <row r="3586" spans="5:5" hidden="1" x14ac:dyDescent="0.25">
      <c r="E3586"/>
    </row>
    <row r="3587" spans="5:5" hidden="1" x14ac:dyDescent="0.25">
      <c r="E3587"/>
    </row>
    <row r="3588" spans="5:5" hidden="1" x14ac:dyDescent="0.25">
      <c r="E3588"/>
    </row>
    <row r="3589" spans="5:5" hidden="1" x14ac:dyDescent="0.25">
      <c r="E3589"/>
    </row>
    <row r="3590" spans="5:5" hidden="1" x14ac:dyDescent="0.25">
      <c r="E3590"/>
    </row>
    <row r="3591" spans="5:5" hidden="1" x14ac:dyDescent="0.25">
      <c r="E3591"/>
    </row>
    <row r="3592" spans="5:5" hidden="1" x14ac:dyDescent="0.25">
      <c r="E3592"/>
    </row>
    <row r="3593" spans="5:5" hidden="1" x14ac:dyDescent="0.25">
      <c r="E3593"/>
    </row>
    <row r="3594" spans="5:5" hidden="1" x14ac:dyDescent="0.25">
      <c r="E3594"/>
    </row>
    <row r="3595" spans="5:5" hidden="1" x14ac:dyDescent="0.25">
      <c r="E3595"/>
    </row>
    <row r="3596" spans="5:5" hidden="1" x14ac:dyDescent="0.25">
      <c r="E3596"/>
    </row>
    <row r="3597" spans="5:5" hidden="1" x14ac:dyDescent="0.25">
      <c r="E3597"/>
    </row>
    <row r="3598" spans="5:5" hidden="1" x14ac:dyDescent="0.25">
      <c r="E3598"/>
    </row>
    <row r="3599" spans="5:5" hidden="1" x14ac:dyDescent="0.25">
      <c r="E3599"/>
    </row>
    <row r="3600" spans="5:5" hidden="1" x14ac:dyDescent="0.25">
      <c r="E3600"/>
    </row>
    <row r="3601" spans="5:5" hidden="1" x14ac:dyDescent="0.25">
      <c r="E3601"/>
    </row>
    <row r="3602" spans="5:5" hidden="1" x14ac:dyDescent="0.25">
      <c r="E3602"/>
    </row>
    <row r="3603" spans="5:5" hidden="1" x14ac:dyDescent="0.25">
      <c r="E3603"/>
    </row>
    <row r="3604" spans="5:5" hidden="1" x14ac:dyDescent="0.25">
      <c r="E3604"/>
    </row>
    <row r="3605" spans="5:5" hidden="1" x14ac:dyDescent="0.25">
      <c r="E3605"/>
    </row>
    <row r="3606" spans="5:5" hidden="1" x14ac:dyDescent="0.25">
      <c r="E3606"/>
    </row>
    <row r="3607" spans="5:5" hidden="1" x14ac:dyDescent="0.25">
      <c r="E3607"/>
    </row>
    <row r="3608" spans="5:5" hidden="1" x14ac:dyDescent="0.25">
      <c r="E3608"/>
    </row>
    <row r="3609" spans="5:5" hidden="1" x14ac:dyDescent="0.25">
      <c r="E3609"/>
    </row>
    <row r="3610" spans="5:5" hidden="1" x14ac:dyDescent="0.25">
      <c r="E3610"/>
    </row>
    <row r="3611" spans="5:5" hidden="1" x14ac:dyDescent="0.25">
      <c r="E3611"/>
    </row>
    <row r="3612" spans="5:5" hidden="1" x14ac:dyDescent="0.25">
      <c r="E3612"/>
    </row>
    <row r="3613" spans="5:5" hidden="1" x14ac:dyDescent="0.25">
      <c r="E3613"/>
    </row>
    <row r="3614" spans="5:5" hidden="1" x14ac:dyDescent="0.25">
      <c r="E3614"/>
    </row>
    <row r="3615" spans="5:5" hidden="1" x14ac:dyDescent="0.25">
      <c r="E3615"/>
    </row>
    <row r="3616" spans="5:5" hidden="1" x14ac:dyDescent="0.25">
      <c r="E3616"/>
    </row>
    <row r="3617" spans="5:5" hidden="1" x14ac:dyDescent="0.25">
      <c r="E3617"/>
    </row>
    <row r="3618" spans="5:5" hidden="1" x14ac:dyDescent="0.25">
      <c r="E3618"/>
    </row>
    <row r="3619" spans="5:5" hidden="1" x14ac:dyDescent="0.25">
      <c r="E3619"/>
    </row>
    <row r="3620" spans="5:5" hidden="1" x14ac:dyDescent="0.25">
      <c r="E3620"/>
    </row>
    <row r="3621" spans="5:5" hidden="1" x14ac:dyDescent="0.25">
      <c r="E3621"/>
    </row>
    <row r="3622" spans="5:5" hidden="1" x14ac:dyDescent="0.25">
      <c r="E3622"/>
    </row>
    <row r="3623" spans="5:5" hidden="1" x14ac:dyDescent="0.25">
      <c r="E3623"/>
    </row>
    <row r="3624" spans="5:5" hidden="1" x14ac:dyDescent="0.25">
      <c r="E3624"/>
    </row>
    <row r="3625" spans="5:5" hidden="1" x14ac:dyDescent="0.25">
      <c r="E3625"/>
    </row>
    <row r="3626" spans="5:5" hidden="1" x14ac:dyDescent="0.25">
      <c r="E3626"/>
    </row>
    <row r="3627" spans="5:5" hidden="1" x14ac:dyDescent="0.25">
      <c r="E3627"/>
    </row>
    <row r="3628" spans="5:5" hidden="1" x14ac:dyDescent="0.25">
      <c r="E3628"/>
    </row>
    <row r="3629" spans="5:5" hidden="1" x14ac:dyDescent="0.25">
      <c r="E3629"/>
    </row>
    <row r="3630" spans="5:5" hidden="1" x14ac:dyDescent="0.25">
      <c r="E3630"/>
    </row>
    <row r="3631" spans="5:5" hidden="1" x14ac:dyDescent="0.25">
      <c r="E3631"/>
    </row>
    <row r="3632" spans="5:5" hidden="1" x14ac:dyDescent="0.25">
      <c r="E3632"/>
    </row>
    <row r="3633" spans="5:5" hidden="1" x14ac:dyDescent="0.25">
      <c r="E3633"/>
    </row>
    <row r="3634" spans="5:5" hidden="1" x14ac:dyDescent="0.25">
      <c r="E3634"/>
    </row>
    <row r="3635" spans="5:5" hidden="1" x14ac:dyDescent="0.25">
      <c r="E3635"/>
    </row>
    <row r="3636" spans="5:5" hidden="1" x14ac:dyDescent="0.25">
      <c r="E3636"/>
    </row>
    <row r="3637" spans="5:5" hidden="1" x14ac:dyDescent="0.25">
      <c r="E3637"/>
    </row>
    <row r="3638" spans="5:5" hidden="1" x14ac:dyDescent="0.25">
      <c r="E3638"/>
    </row>
    <row r="3639" spans="5:5" hidden="1" x14ac:dyDescent="0.25">
      <c r="E3639"/>
    </row>
    <row r="3640" spans="5:5" hidden="1" x14ac:dyDescent="0.25">
      <c r="E3640"/>
    </row>
    <row r="3641" spans="5:5" hidden="1" x14ac:dyDescent="0.25">
      <c r="E3641"/>
    </row>
    <row r="3642" spans="5:5" hidden="1" x14ac:dyDescent="0.25">
      <c r="E3642"/>
    </row>
    <row r="3643" spans="5:5" hidden="1" x14ac:dyDescent="0.25">
      <c r="E3643"/>
    </row>
    <row r="3644" spans="5:5" hidden="1" x14ac:dyDescent="0.25">
      <c r="E3644"/>
    </row>
    <row r="3645" spans="5:5" hidden="1" x14ac:dyDescent="0.25">
      <c r="E3645"/>
    </row>
    <row r="3646" spans="5:5" hidden="1" x14ac:dyDescent="0.25">
      <c r="E3646"/>
    </row>
    <row r="3647" spans="5:5" hidden="1" x14ac:dyDescent="0.25">
      <c r="E3647"/>
    </row>
    <row r="3648" spans="5:5" hidden="1" x14ac:dyDescent="0.25">
      <c r="E3648"/>
    </row>
    <row r="3649" spans="5:5" hidden="1" x14ac:dyDescent="0.25">
      <c r="E3649"/>
    </row>
    <row r="3650" spans="5:5" hidden="1" x14ac:dyDescent="0.25">
      <c r="E3650"/>
    </row>
    <row r="3651" spans="5:5" hidden="1" x14ac:dyDescent="0.25">
      <c r="E3651"/>
    </row>
    <row r="3652" spans="5:5" hidden="1" x14ac:dyDescent="0.25">
      <c r="E3652"/>
    </row>
    <row r="3653" spans="5:5" hidden="1" x14ac:dyDescent="0.25">
      <c r="E3653"/>
    </row>
    <row r="3654" spans="5:5" hidden="1" x14ac:dyDescent="0.25">
      <c r="E3654"/>
    </row>
    <row r="3655" spans="5:5" hidden="1" x14ac:dyDescent="0.25">
      <c r="E3655"/>
    </row>
    <row r="3656" spans="5:5" hidden="1" x14ac:dyDescent="0.25">
      <c r="E3656"/>
    </row>
    <row r="3657" spans="5:5" hidden="1" x14ac:dyDescent="0.25">
      <c r="E3657"/>
    </row>
    <row r="3658" spans="5:5" hidden="1" x14ac:dyDescent="0.25">
      <c r="E3658"/>
    </row>
    <row r="3659" spans="5:5" hidden="1" x14ac:dyDescent="0.25">
      <c r="E3659"/>
    </row>
    <row r="3660" spans="5:5" hidden="1" x14ac:dyDescent="0.25">
      <c r="E3660"/>
    </row>
    <row r="3661" spans="5:5" hidden="1" x14ac:dyDescent="0.25">
      <c r="E3661"/>
    </row>
    <row r="3662" spans="5:5" hidden="1" x14ac:dyDescent="0.25">
      <c r="E3662"/>
    </row>
    <row r="3663" spans="5:5" hidden="1" x14ac:dyDescent="0.25">
      <c r="E3663"/>
    </row>
    <row r="3664" spans="5:5" hidden="1" x14ac:dyDescent="0.25">
      <c r="E3664"/>
    </row>
    <row r="3665" spans="5:5" hidden="1" x14ac:dyDescent="0.25">
      <c r="E3665"/>
    </row>
    <row r="3666" spans="5:5" hidden="1" x14ac:dyDescent="0.25">
      <c r="E3666"/>
    </row>
    <row r="3667" spans="5:5" hidden="1" x14ac:dyDescent="0.25">
      <c r="E3667"/>
    </row>
    <row r="3668" spans="5:5" hidden="1" x14ac:dyDescent="0.25">
      <c r="E3668"/>
    </row>
    <row r="3669" spans="5:5" hidden="1" x14ac:dyDescent="0.25">
      <c r="E3669"/>
    </row>
    <row r="3670" spans="5:5" hidden="1" x14ac:dyDescent="0.25">
      <c r="E3670"/>
    </row>
    <row r="3671" spans="5:5" hidden="1" x14ac:dyDescent="0.25">
      <c r="E3671"/>
    </row>
    <row r="3672" spans="5:5" hidden="1" x14ac:dyDescent="0.25">
      <c r="E3672"/>
    </row>
    <row r="3673" spans="5:5" hidden="1" x14ac:dyDescent="0.25">
      <c r="E3673"/>
    </row>
    <row r="3674" spans="5:5" hidden="1" x14ac:dyDescent="0.25">
      <c r="E3674"/>
    </row>
    <row r="3675" spans="5:5" hidden="1" x14ac:dyDescent="0.25">
      <c r="E3675"/>
    </row>
    <row r="3676" spans="5:5" hidden="1" x14ac:dyDescent="0.25">
      <c r="E3676"/>
    </row>
    <row r="3677" spans="5:5" hidden="1" x14ac:dyDescent="0.25">
      <c r="E3677"/>
    </row>
    <row r="3678" spans="5:5" hidden="1" x14ac:dyDescent="0.25">
      <c r="E3678"/>
    </row>
    <row r="3679" spans="5:5" hidden="1" x14ac:dyDescent="0.25">
      <c r="E3679"/>
    </row>
    <row r="3680" spans="5:5" hidden="1" x14ac:dyDescent="0.25">
      <c r="E3680"/>
    </row>
    <row r="3681" spans="5:5" hidden="1" x14ac:dyDescent="0.25">
      <c r="E3681"/>
    </row>
    <row r="3682" spans="5:5" hidden="1" x14ac:dyDescent="0.25">
      <c r="E3682"/>
    </row>
    <row r="3683" spans="5:5" hidden="1" x14ac:dyDescent="0.25">
      <c r="E3683"/>
    </row>
    <row r="3684" spans="5:5" hidden="1" x14ac:dyDescent="0.25">
      <c r="E3684"/>
    </row>
    <row r="3685" spans="5:5" hidden="1" x14ac:dyDescent="0.25">
      <c r="E3685"/>
    </row>
    <row r="3686" spans="5:5" hidden="1" x14ac:dyDescent="0.25">
      <c r="E3686"/>
    </row>
    <row r="3687" spans="5:5" hidden="1" x14ac:dyDescent="0.25">
      <c r="E3687"/>
    </row>
    <row r="3688" spans="5:5" hidden="1" x14ac:dyDescent="0.25">
      <c r="E3688"/>
    </row>
    <row r="3689" spans="5:5" hidden="1" x14ac:dyDescent="0.25">
      <c r="E3689"/>
    </row>
    <row r="3690" spans="5:5" hidden="1" x14ac:dyDescent="0.25">
      <c r="E3690"/>
    </row>
    <row r="3691" spans="5:5" hidden="1" x14ac:dyDescent="0.25">
      <c r="E3691"/>
    </row>
    <row r="3692" spans="5:5" hidden="1" x14ac:dyDescent="0.25">
      <c r="E3692"/>
    </row>
    <row r="3693" spans="5:5" hidden="1" x14ac:dyDescent="0.25">
      <c r="E3693"/>
    </row>
    <row r="3694" spans="5:5" hidden="1" x14ac:dyDescent="0.25">
      <c r="E3694"/>
    </row>
    <row r="3695" spans="5:5" hidden="1" x14ac:dyDescent="0.25">
      <c r="E3695"/>
    </row>
    <row r="3696" spans="5:5" hidden="1" x14ac:dyDescent="0.25">
      <c r="E3696"/>
    </row>
    <row r="3697" spans="5:5" hidden="1" x14ac:dyDescent="0.25">
      <c r="E3697"/>
    </row>
    <row r="3698" spans="5:5" hidden="1" x14ac:dyDescent="0.25">
      <c r="E3698"/>
    </row>
    <row r="3699" spans="5:5" hidden="1" x14ac:dyDescent="0.25">
      <c r="E3699"/>
    </row>
    <row r="3700" spans="5:5" hidden="1" x14ac:dyDescent="0.25">
      <c r="E3700"/>
    </row>
    <row r="3701" spans="5:5" hidden="1" x14ac:dyDescent="0.25">
      <c r="E3701"/>
    </row>
    <row r="3702" spans="5:5" hidden="1" x14ac:dyDescent="0.25">
      <c r="E3702"/>
    </row>
    <row r="3703" spans="5:5" hidden="1" x14ac:dyDescent="0.25">
      <c r="E3703"/>
    </row>
    <row r="3704" spans="5:5" hidden="1" x14ac:dyDescent="0.25">
      <c r="E3704"/>
    </row>
    <row r="3705" spans="5:5" hidden="1" x14ac:dyDescent="0.25">
      <c r="E3705"/>
    </row>
    <row r="3706" spans="5:5" hidden="1" x14ac:dyDescent="0.25">
      <c r="E3706"/>
    </row>
    <row r="3707" spans="5:5" hidden="1" x14ac:dyDescent="0.25">
      <c r="E3707"/>
    </row>
    <row r="3708" spans="5:5" hidden="1" x14ac:dyDescent="0.25">
      <c r="E3708"/>
    </row>
    <row r="3709" spans="5:5" hidden="1" x14ac:dyDescent="0.25">
      <c r="E3709"/>
    </row>
    <row r="3710" spans="5:5" hidden="1" x14ac:dyDescent="0.25">
      <c r="E3710"/>
    </row>
    <row r="3711" spans="5:5" hidden="1" x14ac:dyDescent="0.25">
      <c r="E3711"/>
    </row>
    <row r="3712" spans="5:5" hidden="1" x14ac:dyDescent="0.25">
      <c r="E3712"/>
    </row>
    <row r="3713" spans="5:5" hidden="1" x14ac:dyDescent="0.25">
      <c r="E3713"/>
    </row>
    <row r="3714" spans="5:5" hidden="1" x14ac:dyDescent="0.25">
      <c r="E3714"/>
    </row>
    <row r="3715" spans="5:5" hidden="1" x14ac:dyDescent="0.25">
      <c r="E3715"/>
    </row>
    <row r="3716" spans="5:5" hidden="1" x14ac:dyDescent="0.25">
      <c r="E3716"/>
    </row>
    <row r="3717" spans="5:5" hidden="1" x14ac:dyDescent="0.25">
      <c r="E3717"/>
    </row>
    <row r="3718" spans="5:5" hidden="1" x14ac:dyDescent="0.25">
      <c r="E3718"/>
    </row>
    <row r="3719" spans="5:5" hidden="1" x14ac:dyDescent="0.25">
      <c r="E3719"/>
    </row>
    <row r="3720" spans="5:5" hidden="1" x14ac:dyDescent="0.25">
      <c r="E3720"/>
    </row>
    <row r="3721" spans="5:5" hidden="1" x14ac:dyDescent="0.25">
      <c r="E3721"/>
    </row>
    <row r="3722" spans="5:5" hidden="1" x14ac:dyDescent="0.25">
      <c r="E3722"/>
    </row>
    <row r="3723" spans="5:5" hidden="1" x14ac:dyDescent="0.25">
      <c r="E3723"/>
    </row>
    <row r="3724" spans="5:5" hidden="1" x14ac:dyDescent="0.25">
      <c r="E3724"/>
    </row>
    <row r="3725" spans="5:5" hidden="1" x14ac:dyDescent="0.25">
      <c r="E3725"/>
    </row>
    <row r="3726" spans="5:5" hidden="1" x14ac:dyDescent="0.25">
      <c r="E3726"/>
    </row>
    <row r="3727" spans="5:5" hidden="1" x14ac:dyDescent="0.25">
      <c r="E3727"/>
    </row>
    <row r="3728" spans="5:5" hidden="1" x14ac:dyDescent="0.25">
      <c r="E3728"/>
    </row>
    <row r="3729" spans="5:5" hidden="1" x14ac:dyDescent="0.25">
      <c r="E3729"/>
    </row>
    <row r="3730" spans="5:5" hidden="1" x14ac:dyDescent="0.25">
      <c r="E3730"/>
    </row>
    <row r="3731" spans="5:5" hidden="1" x14ac:dyDescent="0.25">
      <c r="E3731"/>
    </row>
    <row r="3732" spans="5:5" hidden="1" x14ac:dyDescent="0.25">
      <c r="E3732"/>
    </row>
    <row r="3733" spans="5:5" hidden="1" x14ac:dyDescent="0.25">
      <c r="E3733"/>
    </row>
    <row r="3734" spans="5:5" hidden="1" x14ac:dyDescent="0.25">
      <c r="E3734"/>
    </row>
    <row r="3735" spans="5:5" hidden="1" x14ac:dyDescent="0.25">
      <c r="E3735"/>
    </row>
    <row r="3736" spans="5:5" hidden="1" x14ac:dyDescent="0.25">
      <c r="E3736"/>
    </row>
    <row r="3737" spans="5:5" hidden="1" x14ac:dyDescent="0.25">
      <c r="E3737"/>
    </row>
    <row r="3738" spans="5:5" hidden="1" x14ac:dyDescent="0.25">
      <c r="E3738"/>
    </row>
    <row r="3739" spans="5:5" hidden="1" x14ac:dyDescent="0.25">
      <c r="E3739"/>
    </row>
    <row r="3740" spans="5:5" hidden="1" x14ac:dyDescent="0.25">
      <c r="E3740"/>
    </row>
    <row r="3741" spans="5:5" hidden="1" x14ac:dyDescent="0.25">
      <c r="E3741"/>
    </row>
    <row r="3742" spans="5:5" hidden="1" x14ac:dyDescent="0.25">
      <c r="E3742"/>
    </row>
    <row r="3743" spans="5:5" hidden="1" x14ac:dyDescent="0.25">
      <c r="E3743"/>
    </row>
    <row r="3744" spans="5:5" hidden="1" x14ac:dyDescent="0.25">
      <c r="E3744"/>
    </row>
    <row r="3745" spans="5:5" hidden="1" x14ac:dyDescent="0.25">
      <c r="E3745"/>
    </row>
    <row r="3746" spans="5:5" hidden="1" x14ac:dyDescent="0.25">
      <c r="E3746"/>
    </row>
    <row r="3747" spans="5:5" hidden="1" x14ac:dyDescent="0.25">
      <c r="E3747"/>
    </row>
    <row r="3748" spans="5:5" hidden="1" x14ac:dyDescent="0.25">
      <c r="E3748"/>
    </row>
    <row r="3749" spans="5:5" hidden="1" x14ac:dyDescent="0.25">
      <c r="E3749"/>
    </row>
    <row r="3750" spans="5:5" hidden="1" x14ac:dyDescent="0.25">
      <c r="E3750"/>
    </row>
    <row r="3751" spans="5:5" hidden="1" x14ac:dyDescent="0.25">
      <c r="E3751"/>
    </row>
    <row r="3752" spans="5:5" hidden="1" x14ac:dyDescent="0.25">
      <c r="E3752"/>
    </row>
    <row r="3753" spans="5:5" hidden="1" x14ac:dyDescent="0.25">
      <c r="E3753"/>
    </row>
    <row r="3754" spans="5:5" hidden="1" x14ac:dyDescent="0.25">
      <c r="E3754"/>
    </row>
    <row r="3755" spans="5:5" hidden="1" x14ac:dyDescent="0.25">
      <c r="E3755"/>
    </row>
    <row r="3756" spans="5:5" hidden="1" x14ac:dyDescent="0.25">
      <c r="E3756"/>
    </row>
    <row r="3757" spans="5:5" hidden="1" x14ac:dyDescent="0.25">
      <c r="E3757"/>
    </row>
    <row r="3758" spans="5:5" hidden="1" x14ac:dyDescent="0.25">
      <c r="E3758"/>
    </row>
    <row r="3759" spans="5:5" hidden="1" x14ac:dyDescent="0.25">
      <c r="E3759"/>
    </row>
    <row r="3760" spans="5:5" hidden="1" x14ac:dyDescent="0.25">
      <c r="E3760"/>
    </row>
    <row r="3761" spans="5:5" hidden="1" x14ac:dyDescent="0.25">
      <c r="E3761"/>
    </row>
    <row r="3762" spans="5:5" hidden="1" x14ac:dyDescent="0.25">
      <c r="E3762"/>
    </row>
    <row r="3763" spans="5:5" hidden="1" x14ac:dyDescent="0.25">
      <c r="E3763"/>
    </row>
    <row r="3764" spans="5:5" hidden="1" x14ac:dyDescent="0.25">
      <c r="E3764"/>
    </row>
    <row r="3765" spans="5:5" hidden="1" x14ac:dyDescent="0.25">
      <c r="E3765"/>
    </row>
    <row r="3766" spans="5:5" hidden="1" x14ac:dyDescent="0.25">
      <c r="E3766"/>
    </row>
    <row r="3767" spans="5:5" hidden="1" x14ac:dyDescent="0.25">
      <c r="E3767"/>
    </row>
    <row r="3768" spans="5:5" hidden="1" x14ac:dyDescent="0.25">
      <c r="E3768"/>
    </row>
    <row r="3769" spans="5:5" hidden="1" x14ac:dyDescent="0.25">
      <c r="E3769"/>
    </row>
    <row r="3770" spans="5:5" hidden="1" x14ac:dyDescent="0.25">
      <c r="E3770"/>
    </row>
    <row r="3771" spans="5:5" hidden="1" x14ac:dyDescent="0.25">
      <c r="E3771"/>
    </row>
    <row r="3772" spans="5:5" hidden="1" x14ac:dyDescent="0.25">
      <c r="E3772"/>
    </row>
    <row r="3773" spans="5:5" hidden="1" x14ac:dyDescent="0.25">
      <c r="E3773"/>
    </row>
    <row r="3774" spans="5:5" hidden="1" x14ac:dyDescent="0.25">
      <c r="E3774"/>
    </row>
    <row r="3775" spans="5:5" hidden="1" x14ac:dyDescent="0.25">
      <c r="E3775"/>
    </row>
    <row r="3776" spans="5:5" hidden="1" x14ac:dyDescent="0.25">
      <c r="E3776"/>
    </row>
    <row r="3777" spans="5:5" hidden="1" x14ac:dyDescent="0.25">
      <c r="E3777"/>
    </row>
    <row r="3778" spans="5:5" hidden="1" x14ac:dyDescent="0.25">
      <c r="E3778"/>
    </row>
    <row r="3779" spans="5:5" hidden="1" x14ac:dyDescent="0.25">
      <c r="E3779"/>
    </row>
    <row r="3780" spans="5:5" hidden="1" x14ac:dyDescent="0.25">
      <c r="E3780"/>
    </row>
    <row r="3781" spans="5:5" hidden="1" x14ac:dyDescent="0.25">
      <c r="E3781"/>
    </row>
    <row r="3782" spans="5:5" hidden="1" x14ac:dyDescent="0.25">
      <c r="E3782"/>
    </row>
    <row r="3783" spans="5:5" hidden="1" x14ac:dyDescent="0.25">
      <c r="E3783"/>
    </row>
    <row r="3784" spans="5:5" hidden="1" x14ac:dyDescent="0.25">
      <c r="E3784"/>
    </row>
    <row r="3785" spans="5:5" hidden="1" x14ac:dyDescent="0.25">
      <c r="E3785"/>
    </row>
    <row r="3786" spans="5:5" hidden="1" x14ac:dyDescent="0.25">
      <c r="E3786"/>
    </row>
    <row r="3787" spans="5:5" hidden="1" x14ac:dyDescent="0.25">
      <c r="E3787"/>
    </row>
    <row r="3788" spans="5:5" hidden="1" x14ac:dyDescent="0.25">
      <c r="E3788"/>
    </row>
    <row r="3789" spans="5:5" hidden="1" x14ac:dyDescent="0.25">
      <c r="E3789"/>
    </row>
    <row r="3790" spans="5:5" hidden="1" x14ac:dyDescent="0.25">
      <c r="E3790"/>
    </row>
    <row r="3791" spans="5:5" hidden="1" x14ac:dyDescent="0.25">
      <c r="E3791"/>
    </row>
    <row r="3792" spans="5:5" hidden="1" x14ac:dyDescent="0.25">
      <c r="E3792"/>
    </row>
    <row r="3793" spans="5:5" hidden="1" x14ac:dyDescent="0.25">
      <c r="E3793"/>
    </row>
    <row r="3794" spans="5:5" hidden="1" x14ac:dyDescent="0.25">
      <c r="E3794"/>
    </row>
    <row r="3795" spans="5:5" hidden="1" x14ac:dyDescent="0.25">
      <c r="E3795"/>
    </row>
    <row r="3796" spans="5:5" hidden="1" x14ac:dyDescent="0.25">
      <c r="E3796"/>
    </row>
    <row r="3797" spans="5:5" hidden="1" x14ac:dyDescent="0.25">
      <c r="E3797"/>
    </row>
    <row r="3798" spans="5:5" hidden="1" x14ac:dyDescent="0.25">
      <c r="E3798"/>
    </row>
    <row r="3799" spans="5:5" hidden="1" x14ac:dyDescent="0.25">
      <c r="E3799"/>
    </row>
    <row r="3800" spans="5:5" hidden="1" x14ac:dyDescent="0.25">
      <c r="E3800"/>
    </row>
    <row r="3801" spans="5:5" hidden="1" x14ac:dyDescent="0.25">
      <c r="E3801"/>
    </row>
    <row r="3802" spans="5:5" hidden="1" x14ac:dyDescent="0.25">
      <c r="E3802"/>
    </row>
    <row r="3803" spans="5:5" hidden="1" x14ac:dyDescent="0.25">
      <c r="E3803"/>
    </row>
    <row r="3804" spans="5:5" hidden="1" x14ac:dyDescent="0.25">
      <c r="E3804"/>
    </row>
    <row r="3805" spans="5:5" hidden="1" x14ac:dyDescent="0.25">
      <c r="E3805"/>
    </row>
    <row r="3806" spans="5:5" hidden="1" x14ac:dyDescent="0.25">
      <c r="E3806"/>
    </row>
    <row r="3807" spans="5:5" hidden="1" x14ac:dyDescent="0.25">
      <c r="E3807"/>
    </row>
    <row r="3808" spans="5:5" hidden="1" x14ac:dyDescent="0.25">
      <c r="E3808"/>
    </row>
    <row r="3809" spans="5:5" hidden="1" x14ac:dyDescent="0.25">
      <c r="E3809"/>
    </row>
    <row r="3810" spans="5:5" hidden="1" x14ac:dyDescent="0.25">
      <c r="E3810"/>
    </row>
    <row r="3811" spans="5:5" hidden="1" x14ac:dyDescent="0.25">
      <c r="E3811"/>
    </row>
    <row r="3812" spans="5:5" hidden="1" x14ac:dyDescent="0.25">
      <c r="E3812"/>
    </row>
    <row r="3813" spans="5:5" hidden="1" x14ac:dyDescent="0.25">
      <c r="E3813"/>
    </row>
    <row r="3814" spans="5:5" hidden="1" x14ac:dyDescent="0.25">
      <c r="E3814"/>
    </row>
    <row r="3815" spans="5:5" hidden="1" x14ac:dyDescent="0.25">
      <c r="E3815"/>
    </row>
    <row r="3816" spans="5:5" hidden="1" x14ac:dyDescent="0.25">
      <c r="E3816"/>
    </row>
    <row r="3817" spans="5:5" hidden="1" x14ac:dyDescent="0.25">
      <c r="E3817"/>
    </row>
    <row r="3818" spans="5:5" hidden="1" x14ac:dyDescent="0.25">
      <c r="E3818"/>
    </row>
    <row r="3819" spans="5:5" hidden="1" x14ac:dyDescent="0.25">
      <c r="E3819"/>
    </row>
    <row r="3820" spans="5:5" hidden="1" x14ac:dyDescent="0.25">
      <c r="E3820"/>
    </row>
    <row r="3821" spans="5:5" hidden="1" x14ac:dyDescent="0.25">
      <c r="E3821"/>
    </row>
    <row r="3822" spans="5:5" hidden="1" x14ac:dyDescent="0.25">
      <c r="E3822"/>
    </row>
    <row r="3823" spans="5:5" hidden="1" x14ac:dyDescent="0.25">
      <c r="E3823"/>
    </row>
    <row r="3824" spans="5:5" hidden="1" x14ac:dyDescent="0.25">
      <c r="E3824"/>
    </row>
    <row r="3825" spans="5:5" hidden="1" x14ac:dyDescent="0.25">
      <c r="E3825"/>
    </row>
    <row r="3826" spans="5:5" hidden="1" x14ac:dyDescent="0.25">
      <c r="E3826"/>
    </row>
    <row r="3827" spans="5:5" hidden="1" x14ac:dyDescent="0.25">
      <c r="E3827"/>
    </row>
    <row r="3828" spans="5:5" hidden="1" x14ac:dyDescent="0.25">
      <c r="E3828"/>
    </row>
    <row r="3829" spans="5:5" hidden="1" x14ac:dyDescent="0.25">
      <c r="E3829"/>
    </row>
    <row r="3830" spans="5:5" hidden="1" x14ac:dyDescent="0.25">
      <c r="E3830"/>
    </row>
    <row r="3831" spans="5:5" hidden="1" x14ac:dyDescent="0.25">
      <c r="E3831"/>
    </row>
    <row r="3832" spans="5:5" hidden="1" x14ac:dyDescent="0.25">
      <c r="E3832"/>
    </row>
    <row r="3833" spans="5:5" hidden="1" x14ac:dyDescent="0.25">
      <c r="E3833"/>
    </row>
    <row r="3834" spans="5:5" hidden="1" x14ac:dyDescent="0.25">
      <c r="E3834"/>
    </row>
    <row r="3835" spans="5:5" hidden="1" x14ac:dyDescent="0.25">
      <c r="E3835"/>
    </row>
    <row r="3836" spans="5:5" hidden="1" x14ac:dyDescent="0.25">
      <c r="E3836"/>
    </row>
    <row r="3837" spans="5:5" hidden="1" x14ac:dyDescent="0.25">
      <c r="E3837"/>
    </row>
    <row r="3838" spans="5:5" hidden="1" x14ac:dyDescent="0.25">
      <c r="E3838"/>
    </row>
    <row r="3839" spans="5:5" hidden="1" x14ac:dyDescent="0.25">
      <c r="E3839"/>
    </row>
    <row r="3840" spans="5:5" hidden="1" x14ac:dyDescent="0.25">
      <c r="E3840"/>
    </row>
    <row r="3841" spans="5:5" hidden="1" x14ac:dyDescent="0.25">
      <c r="E3841"/>
    </row>
    <row r="3842" spans="5:5" hidden="1" x14ac:dyDescent="0.25">
      <c r="E3842"/>
    </row>
    <row r="3843" spans="5:5" hidden="1" x14ac:dyDescent="0.25">
      <c r="E3843"/>
    </row>
    <row r="3844" spans="5:5" hidden="1" x14ac:dyDescent="0.25">
      <c r="E3844"/>
    </row>
    <row r="3845" spans="5:5" hidden="1" x14ac:dyDescent="0.25">
      <c r="E3845"/>
    </row>
    <row r="3846" spans="5:5" hidden="1" x14ac:dyDescent="0.25">
      <c r="E3846"/>
    </row>
    <row r="3847" spans="5:5" hidden="1" x14ac:dyDescent="0.25">
      <c r="E3847"/>
    </row>
    <row r="3848" spans="5:5" hidden="1" x14ac:dyDescent="0.25">
      <c r="E3848"/>
    </row>
    <row r="3849" spans="5:5" hidden="1" x14ac:dyDescent="0.25">
      <c r="E3849"/>
    </row>
    <row r="3850" spans="5:5" hidden="1" x14ac:dyDescent="0.25">
      <c r="E3850"/>
    </row>
    <row r="3851" spans="5:5" hidden="1" x14ac:dyDescent="0.25">
      <c r="E3851"/>
    </row>
    <row r="3852" spans="5:5" hidden="1" x14ac:dyDescent="0.25">
      <c r="E3852"/>
    </row>
    <row r="3853" spans="5:5" hidden="1" x14ac:dyDescent="0.25">
      <c r="E3853"/>
    </row>
    <row r="3854" spans="5:5" hidden="1" x14ac:dyDescent="0.25">
      <c r="E3854"/>
    </row>
    <row r="3855" spans="5:5" hidden="1" x14ac:dyDescent="0.25">
      <c r="E3855"/>
    </row>
    <row r="3856" spans="5:5" hidden="1" x14ac:dyDescent="0.25">
      <c r="E3856"/>
    </row>
    <row r="3857" spans="5:5" hidden="1" x14ac:dyDescent="0.25">
      <c r="E3857"/>
    </row>
    <row r="3858" spans="5:5" hidden="1" x14ac:dyDescent="0.25">
      <c r="E3858"/>
    </row>
    <row r="3859" spans="5:5" hidden="1" x14ac:dyDescent="0.25">
      <c r="E3859"/>
    </row>
    <row r="3860" spans="5:5" hidden="1" x14ac:dyDescent="0.25">
      <c r="E3860"/>
    </row>
    <row r="3861" spans="5:5" hidden="1" x14ac:dyDescent="0.25">
      <c r="E3861"/>
    </row>
    <row r="3862" spans="5:5" hidden="1" x14ac:dyDescent="0.25">
      <c r="E3862"/>
    </row>
    <row r="3863" spans="5:5" hidden="1" x14ac:dyDescent="0.25">
      <c r="E3863"/>
    </row>
    <row r="3864" spans="5:5" hidden="1" x14ac:dyDescent="0.25">
      <c r="E3864"/>
    </row>
    <row r="3865" spans="5:5" hidden="1" x14ac:dyDescent="0.25">
      <c r="E3865"/>
    </row>
    <row r="3866" spans="5:5" hidden="1" x14ac:dyDescent="0.25">
      <c r="E3866"/>
    </row>
    <row r="3867" spans="5:5" hidden="1" x14ac:dyDescent="0.25">
      <c r="E3867"/>
    </row>
    <row r="3868" spans="5:5" hidden="1" x14ac:dyDescent="0.25">
      <c r="E3868"/>
    </row>
    <row r="3869" spans="5:5" hidden="1" x14ac:dyDescent="0.25">
      <c r="E3869"/>
    </row>
    <row r="3870" spans="5:5" hidden="1" x14ac:dyDescent="0.25">
      <c r="E3870"/>
    </row>
    <row r="3871" spans="5:5" hidden="1" x14ac:dyDescent="0.25">
      <c r="E3871"/>
    </row>
    <row r="3872" spans="5:5" hidden="1" x14ac:dyDescent="0.25">
      <c r="E3872"/>
    </row>
    <row r="3873" spans="5:5" hidden="1" x14ac:dyDescent="0.25">
      <c r="E3873"/>
    </row>
    <row r="3874" spans="5:5" hidden="1" x14ac:dyDescent="0.25">
      <c r="E3874"/>
    </row>
    <row r="3875" spans="5:5" hidden="1" x14ac:dyDescent="0.25">
      <c r="E3875"/>
    </row>
    <row r="3876" spans="5:5" hidden="1" x14ac:dyDescent="0.25">
      <c r="E3876"/>
    </row>
    <row r="3877" spans="5:5" hidden="1" x14ac:dyDescent="0.25">
      <c r="E3877"/>
    </row>
    <row r="3878" spans="5:5" hidden="1" x14ac:dyDescent="0.25">
      <c r="E3878"/>
    </row>
    <row r="3879" spans="5:5" hidden="1" x14ac:dyDescent="0.25">
      <c r="E3879"/>
    </row>
    <row r="3880" spans="5:5" hidden="1" x14ac:dyDescent="0.25">
      <c r="E3880"/>
    </row>
    <row r="3881" spans="5:5" hidden="1" x14ac:dyDescent="0.25">
      <c r="E3881"/>
    </row>
    <row r="3882" spans="5:5" hidden="1" x14ac:dyDescent="0.25">
      <c r="E3882"/>
    </row>
    <row r="3883" spans="5:5" hidden="1" x14ac:dyDescent="0.25">
      <c r="E3883"/>
    </row>
    <row r="3884" spans="5:5" hidden="1" x14ac:dyDescent="0.25">
      <c r="E3884"/>
    </row>
    <row r="3885" spans="5:5" hidden="1" x14ac:dyDescent="0.25">
      <c r="E3885"/>
    </row>
    <row r="3886" spans="5:5" hidden="1" x14ac:dyDescent="0.25">
      <c r="E3886"/>
    </row>
    <row r="3887" spans="5:5" hidden="1" x14ac:dyDescent="0.25">
      <c r="E3887"/>
    </row>
    <row r="3888" spans="5:5" hidden="1" x14ac:dyDescent="0.25">
      <c r="E3888"/>
    </row>
    <row r="3889" spans="5:5" hidden="1" x14ac:dyDescent="0.25">
      <c r="E3889"/>
    </row>
    <row r="3890" spans="5:5" hidden="1" x14ac:dyDescent="0.25">
      <c r="E3890"/>
    </row>
    <row r="3891" spans="5:5" hidden="1" x14ac:dyDescent="0.25">
      <c r="E3891"/>
    </row>
    <row r="3892" spans="5:5" hidden="1" x14ac:dyDescent="0.25">
      <c r="E3892"/>
    </row>
    <row r="3893" spans="5:5" hidden="1" x14ac:dyDescent="0.25">
      <c r="E3893"/>
    </row>
    <row r="3894" spans="5:5" hidden="1" x14ac:dyDescent="0.25">
      <c r="E3894"/>
    </row>
    <row r="3895" spans="5:5" hidden="1" x14ac:dyDescent="0.25">
      <c r="E3895"/>
    </row>
    <row r="3896" spans="5:5" hidden="1" x14ac:dyDescent="0.25">
      <c r="E3896"/>
    </row>
    <row r="3897" spans="5:5" hidden="1" x14ac:dyDescent="0.25">
      <c r="E3897"/>
    </row>
    <row r="3898" spans="5:5" hidden="1" x14ac:dyDescent="0.25">
      <c r="E3898"/>
    </row>
    <row r="3899" spans="5:5" hidden="1" x14ac:dyDescent="0.25">
      <c r="E3899"/>
    </row>
    <row r="3900" spans="5:5" hidden="1" x14ac:dyDescent="0.25">
      <c r="E3900"/>
    </row>
    <row r="3901" spans="5:5" hidden="1" x14ac:dyDescent="0.25">
      <c r="E3901"/>
    </row>
    <row r="3902" spans="5:5" hidden="1" x14ac:dyDescent="0.25">
      <c r="E3902"/>
    </row>
    <row r="3903" spans="5:5" hidden="1" x14ac:dyDescent="0.25">
      <c r="E3903"/>
    </row>
    <row r="3904" spans="5:5" hidden="1" x14ac:dyDescent="0.25">
      <c r="E3904"/>
    </row>
    <row r="3905" spans="5:5" hidden="1" x14ac:dyDescent="0.25">
      <c r="E3905"/>
    </row>
    <row r="3906" spans="5:5" hidden="1" x14ac:dyDescent="0.25">
      <c r="E3906"/>
    </row>
    <row r="3907" spans="5:5" hidden="1" x14ac:dyDescent="0.25">
      <c r="E3907"/>
    </row>
    <row r="3908" spans="5:5" hidden="1" x14ac:dyDescent="0.25">
      <c r="E3908"/>
    </row>
    <row r="3909" spans="5:5" hidden="1" x14ac:dyDescent="0.25">
      <c r="E3909"/>
    </row>
    <row r="3910" spans="5:5" hidden="1" x14ac:dyDescent="0.25">
      <c r="E3910"/>
    </row>
    <row r="3911" spans="5:5" hidden="1" x14ac:dyDescent="0.25">
      <c r="E3911"/>
    </row>
    <row r="3912" spans="5:5" hidden="1" x14ac:dyDescent="0.25">
      <c r="E3912"/>
    </row>
    <row r="3913" spans="5:5" hidden="1" x14ac:dyDescent="0.25">
      <c r="E3913"/>
    </row>
    <row r="3914" spans="5:5" hidden="1" x14ac:dyDescent="0.25">
      <c r="E3914"/>
    </row>
    <row r="3915" spans="5:5" hidden="1" x14ac:dyDescent="0.25">
      <c r="E3915"/>
    </row>
    <row r="3916" spans="5:5" hidden="1" x14ac:dyDescent="0.25">
      <c r="E3916"/>
    </row>
    <row r="3917" spans="5:5" hidden="1" x14ac:dyDescent="0.25">
      <c r="E3917"/>
    </row>
    <row r="3918" spans="5:5" hidden="1" x14ac:dyDescent="0.25">
      <c r="E3918"/>
    </row>
    <row r="3919" spans="5:5" hidden="1" x14ac:dyDescent="0.25">
      <c r="E3919"/>
    </row>
    <row r="3920" spans="5:5" hidden="1" x14ac:dyDescent="0.25">
      <c r="E3920"/>
    </row>
    <row r="3921" spans="5:5" hidden="1" x14ac:dyDescent="0.25">
      <c r="E3921"/>
    </row>
    <row r="3922" spans="5:5" hidden="1" x14ac:dyDescent="0.25">
      <c r="E3922"/>
    </row>
    <row r="3923" spans="5:5" hidden="1" x14ac:dyDescent="0.25">
      <c r="E3923"/>
    </row>
    <row r="3924" spans="5:5" hidden="1" x14ac:dyDescent="0.25">
      <c r="E3924"/>
    </row>
    <row r="3925" spans="5:5" hidden="1" x14ac:dyDescent="0.25">
      <c r="E3925"/>
    </row>
  </sheetData>
  <sheetProtection formatCells="0" formatColumns="0" deleteRow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P3926"/>
  <sheetViews>
    <sheetView showGridLines="0" workbookViewId="0">
      <pane xSplit="1" ySplit="1" topLeftCell="B152" activePane="bottomRight" state="frozen"/>
      <selection pane="topRight" activeCell="B1" sqref="B1"/>
      <selection pane="bottomLeft" activeCell="A2" sqref="A2"/>
      <selection pane="bottomRight" activeCell="A2" sqref="A2:O176"/>
    </sheetView>
  </sheetViews>
  <sheetFormatPr defaultColWidth="0" defaultRowHeight="15" zeroHeight="1" x14ac:dyDescent="0.25"/>
  <cols>
    <col min="1" max="1" width="10.28515625" bestFit="1" customWidth="1"/>
    <col min="2" max="2" width="11.7109375" bestFit="1" customWidth="1"/>
    <col min="3" max="3" width="6.85546875" bestFit="1" customWidth="1"/>
    <col min="4" max="4" width="10.140625" bestFit="1" customWidth="1"/>
    <col min="5" max="5" width="11" bestFit="1" customWidth="1"/>
    <col min="6" max="6" width="10.85546875" bestFit="1" customWidth="1"/>
    <col min="7" max="7" width="5.7109375" bestFit="1" customWidth="1"/>
    <col min="8" max="8" width="14.28515625" bestFit="1" customWidth="1"/>
    <col min="9" max="9" width="16.140625" bestFit="1" customWidth="1"/>
    <col min="10" max="10" width="14.7109375" bestFit="1" customWidth="1"/>
    <col min="11" max="11" width="13.28515625" bestFit="1" customWidth="1"/>
    <col min="12" max="12" width="12" bestFit="1" customWidth="1"/>
    <col min="13" max="13" width="9.85546875" bestFit="1" customWidth="1"/>
    <col min="14" max="14" width="8" bestFit="1" customWidth="1"/>
    <col min="15" max="15" width="8" style="5" customWidth="1"/>
    <col min="16" max="16" width="9.140625" customWidth="1"/>
    <col min="17" max="16384" width="9.140625" hidden="1"/>
  </cols>
  <sheetData>
    <row r="1" spans="1:15" s="15" customFormat="1" x14ac:dyDescent="0.25">
      <c r="A1" s="7" t="s">
        <v>3134</v>
      </c>
      <c r="B1" s="8" t="s">
        <v>3356</v>
      </c>
      <c r="C1" s="8" t="s">
        <v>3139</v>
      </c>
      <c r="D1" s="7" t="s">
        <v>3140</v>
      </c>
      <c r="E1" s="7" t="s">
        <v>3141</v>
      </c>
      <c r="F1" s="15" t="s">
        <v>3367</v>
      </c>
      <c r="G1" s="15" t="s">
        <v>3368</v>
      </c>
      <c r="H1" s="15" t="s">
        <v>3369</v>
      </c>
      <c r="I1" s="15" t="s">
        <v>3370</v>
      </c>
      <c r="J1" s="15" t="s">
        <v>3371</v>
      </c>
      <c r="K1" s="15" t="s">
        <v>3372</v>
      </c>
      <c r="L1" s="15" t="s">
        <v>3373</v>
      </c>
      <c r="M1" s="15" t="s">
        <v>3374</v>
      </c>
      <c r="N1" s="15" t="s">
        <v>3375</v>
      </c>
      <c r="O1" s="15" t="s">
        <v>6099</v>
      </c>
    </row>
    <row r="2" spans="1:15" s="6" customFormat="1" x14ac:dyDescent="0.25">
      <c r="A2" s="5">
        <v>1</v>
      </c>
      <c r="B2" s="11">
        <v>2</v>
      </c>
      <c r="C2" s="19" t="s">
        <v>3555</v>
      </c>
      <c r="D2" s="12">
        <v>2017</v>
      </c>
      <c r="E2" s="11">
        <v>6</v>
      </c>
      <c r="F2" s="12" t="s">
        <v>3386</v>
      </c>
      <c r="G2" s="12">
        <v>5</v>
      </c>
      <c r="H2" s="12" t="s">
        <v>3376</v>
      </c>
      <c r="I2" s="12" t="s">
        <v>3376</v>
      </c>
      <c r="J2" s="12" t="s">
        <v>3376</v>
      </c>
      <c r="K2" s="12" t="s">
        <v>3377</v>
      </c>
      <c r="L2" s="12" t="s">
        <v>3376</v>
      </c>
      <c r="M2" s="12" t="s">
        <v>3376</v>
      </c>
      <c r="N2" s="12" t="s">
        <v>3377</v>
      </c>
      <c r="O2" s="12">
        <v>63025</v>
      </c>
    </row>
    <row r="3" spans="1:15" x14ac:dyDescent="0.25">
      <c r="A3">
        <f>A2+1</f>
        <v>2</v>
      </c>
      <c r="B3" s="11">
        <v>5</v>
      </c>
      <c r="C3" s="19" t="s">
        <v>3562</v>
      </c>
      <c r="D3" s="12">
        <v>2017</v>
      </c>
      <c r="E3" s="11">
        <v>1</v>
      </c>
      <c r="F3" s="12" t="s">
        <v>3393</v>
      </c>
      <c r="G3" s="12">
        <v>4</v>
      </c>
      <c r="H3" s="12" t="s">
        <v>3376</v>
      </c>
      <c r="I3" s="12" t="s">
        <v>3376</v>
      </c>
      <c r="J3" s="12" t="s">
        <v>3376</v>
      </c>
      <c r="K3" s="12" t="s">
        <v>3376</v>
      </c>
      <c r="L3" s="12" t="s">
        <v>3376</v>
      </c>
      <c r="M3" s="12" t="s">
        <v>3376</v>
      </c>
      <c r="N3" s="12" t="s">
        <v>3377</v>
      </c>
      <c r="O3" s="12">
        <v>73310</v>
      </c>
    </row>
    <row r="4" spans="1:15" x14ac:dyDescent="0.25">
      <c r="A4" s="5">
        <f t="shared" ref="A4:A67" si="0">A3+1</f>
        <v>3</v>
      </c>
      <c r="B4" s="11">
        <v>5</v>
      </c>
      <c r="C4" s="19" t="s">
        <v>3564</v>
      </c>
      <c r="D4" s="12">
        <v>2017</v>
      </c>
      <c r="E4" s="11">
        <v>5</v>
      </c>
      <c r="F4" s="12" t="s">
        <v>3395</v>
      </c>
      <c r="G4" s="12">
        <v>5</v>
      </c>
      <c r="H4" s="12" t="s">
        <v>3376</v>
      </c>
      <c r="I4" s="12" t="s">
        <v>3376</v>
      </c>
      <c r="J4" s="12" t="s">
        <v>3376</v>
      </c>
      <c r="K4" s="12" t="s">
        <v>3376</v>
      </c>
      <c r="L4" s="12" t="s">
        <v>3376</v>
      </c>
      <c r="M4" s="12" t="s">
        <v>3376</v>
      </c>
      <c r="N4" s="12" t="s">
        <v>3377</v>
      </c>
      <c r="O4" s="12">
        <v>54810</v>
      </c>
    </row>
    <row r="5" spans="1:15" x14ac:dyDescent="0.25">
      <c r="A5" s="5">
        <f t="shared" si="0"/>
        <v>4</v>
      </c>
      <c r="B5" s="11">
        <v>5</v>
      </c>
      <c r="C5" s="19" t="s">
        <v>3564</v>
      </c>
      <c r="D5" s="12">
        <v>2017</v>
      </c>
      <c r="E5" s="11">
        <v>2</v>
      </c>
      <c r="F5" s="12" t="s">
        <v>3396</v>
      </c>
      <c r="G5" s="12">
        <v>5</v>
      </c>
      <c r="H5" s="12" t="s">
        <v>3376</v>
      </c>
      <c r="I5" s="12" t="s">
        <v>3376</v>
      </c>
      <c r="J5" s="12" t="s">
        <v>3376</v>
      </c>
      <c r="K5" s="12" t="s">
        <v>3376</v>
      </c>
      <c r="L5" s="12" t="s">
        <v>3376</v>
      </c>
      <c r="M5" s="12" t="s">
        <v>3376</v>
      </c>
      <c r="N5" s="12" t="s">
        <v>3377</v>
      </c>
      <c r="O5" s="12">
        <v>72440</v>
      </c>
    </row>
    <row r="6" spans="1:15" x14ac:dyDescent="0.25">
      <c r="A6" s="5">
        <f t="shared" si="0"/>
        <v>5</v>
      </c>
      <c r="B6" s="11">
        <v>5</v>
      </c>
      <c r="C6" s="19" t="s">
        <v>3566</v>
      </c>
      <c r="D6" s="12">
        <v>2017</v>
      </c>
      <c r="E6" s="11">
        <v>6</v>
      </c>
      <c r="F6" s="12" t="s">
        <v>3398</v>
      </c>
      <c r="G6" s="12">
        <v>5</v>
      </c>
      <c r="H6" s="12" t="s">
        <v>3376</v>
      </c>
      <c r="I6" s="12" t="s">
        <v>3376</v>
      </c>
      <c r="J6" s="12" t="s">
        <v>3376</v>
      </c>
      <c r="K6" s="12" t="s">
        <v>3376</v>
      </c>
      <c r="L6" s="12" t="s">
        <v>3376</v>
      </c>
      <c r="M6" s="12" t="s">
        <v>3376</v>
      </c>
      <c r="N6" s="12" t="s">
        <v>3377</v>
      </c>
      <c r="O6" s="12">
        <v>92680</v>
      </c>
    </row>
    <row r="7" spans="1:15" x14ac:dyDescent="0.25">
      <c r="A7" s="5">
        <f t="shared" si="0"/>
        <v>6</v>
      </c>
      <c r="B7" s="11">
        <v>5</v>
      </c>
      <c r="C7" s="19" t="s">
        <v>3576</v>
      </c>
      <c r="D7" s="12">
        <v>2017</v>
      </c>
      <c r="E7" s="11">
        <v>1</v>
      </c>
      <c r="F7" s="12" t="s">
        <v>3408</v>
      </c>
      <c r="G7" s="12">
        <v>4</v>
      </c>
      <c r="H7" s="12" t="s">
        <v>3376</v>
      </c>
      <c r="I7" s="12" t="s">
        <v>3376</v>
      </c>
      <c r="J7" s="12" t="s">
        <v>3376</v>
      </c>
      <c r="K7" s="12" t="s">
        <v>3376</v>
      </c>
      <c r="L7" s="12" t="s">
        <v>3376</v>
      </c>
      <c r="M7" s="12" t="s">
        <v>3376</v>
      </c>
      <c r="N7" s="12" t="s">
        <v>3377</v>
      </c>
      <c r="O7" s="12">
        <v>90270</v>
      </c>
    </row>
    <row r="8" spans="1:15" x14ac:dyDescent="0.25">
      <c r="A8" s="5">
        <f t="shared" si="0"/>
        <v>7</v>
      </c>
      <c r="B8" s="11">
        <v>5</v>
      </c>
      <c r="C8" s="19" t="s">
        <v>3578</v>
      </c>
      <c r="D8" s="12">
        <v>2017</v>
      </c>
      <c r="E8" s="11">
        <v>2</v>
      </c>
      <c r="F8" s="12" t="s">
        <v>3410</v>
      </c>
      <c r="G8" s="12">
        <v>4</v>
      </c>
      <c r="H8" s="12" t="s">
        <v>3376</v>
      </c>
      <c r="I8" s="12" t="s">
        <v>3376</v>
      </c>
      <c r="J8" s="12" t="s">
        <v>3376</v>
      </c>
      <c r="K8" s="12" t="s">
        <v>3376</v>
      </c>
      <c r="L8" s="12" t="s">
        <v>3376</v>
      </c>
      <c r="M8" s="12" t="s">
        <v>3376</v>
      </c>
      <c r="N8" s="12" t="s">
        <v>3377</v>
      </c>
      <c r="O8" s="12">
        <v>80920</v>
      </c>
    </row>
    <row r="9" spans="1:15" x14ac:dyDescent="0.25">
      <c r="A9" s="5">
        <f t="shared" si="0"/>
        <v>8</v>
      </c>
      <c r="B9" s="11">
        <v>8</v>
      </c>
      <c r="C9" s="19" t="s">
        <v>3581</v>
      </c>
      <c r="D9" s="12">
        <v>2017</v>
      </c>
      <c r="E9" s="11">
        <v>3</v>
      </c>
      <c r="F9" s="12" t="s">
        <v>3412</v>
      </c>
      <c r="G9" s="12">
        <v>5</v>
      </c>
      <c r="H9" s="12" t="s">
        <v>3376</v>
      </c>
      <c r="I9" s="12" t="s">
        <v>3376</v>
      </c>
      <c r="J9" s="12" t="s">
        <v>3376</v>
      </c>
      <c r="K9" s="12" t="s">
        <v>3376</v>
      </c>
      <c r="L9" s="12" t="s">
        <v>3376</v>
      </c>
      <c r="M9" s="12" t="s">
        <v>3376</v>
      </c>
      <c r="N9" s="12" t="s">
        <v>3377</v>
      </c>
      <c r="O9" s="12">
        <v>454499</v>
      </c>
    </row>
    <row r="10" spans="1:15" x14ac:dyDescent="0.25">
      <c r="A10" s="5">
        <f t="shared" si="0"/>
        <v>9</v>
      </c>
      <c r="B10" s="11">
        <v>9</v>
      </c>
      <c r="C10" s="19" t="s">
        <v>3583</v>
      </c>
      <c r="D10" s="12">
        <v>2017</v>
      </c>
      <c r="E10" s="11">
        <v>1</v>
      </c>
      <c r="F10" s="12" t="s">
        <v>3414</v>
      </c>
      <c r="G10" s="12">
        <v>4</v>
      </c>
      <c r="H10" s="12" t="s">
        <v>3376</v>
      </c>
      <c r="I10" s="12" t="s">
        <v>3376</v>
      </c>
      <c r="J10" s="12" t="s">
        <v>3376</v>
      </c>
      <c r="K10" s="12" t="s">
        <v>3376</v>
      </c>
      <c r="L10" s="12" t="s">
        <v>3376</v>
      </c>
      <c r="M10" s="12" t="s">
        <v>3376</v>
      </c>
      <c r="N10" s="12" t="s">
        <v>3376</v>
      </c>
      <c r="O10" s="12">
        <v>86023</v>
      </c>
    </row>
    <row r="11" spans="1:15" x14ac:dyDescent="0.25">
      <c r="A11" s="5">
        <f t="shared" si="0"/>
        <v>10</v>
      </c>
      <c r="B11" s="11">
        <v>9</v>
      </c>
      <c r="C11" s="19" t="s">
        <v>3584</v>
      </c>
      <c r="D11" s="12">
        <v>2017</v>
      </c>
      <c r="E11" s="11">
        <v>5</v>
      </c>
      <c r="F11" s="12" t="s">
        <v>3415</v>
      </c>
      <c r="G11" s="12">
        <v>4</v>
      </c>
      <c r="H11" s="12" t="s">
        <v>3376</v>
      </c>
      <c r="I11" s="12" t="s">
        <v>3376</v>
      </c>
      <c r="J11" s="12" t="s">
        <v>3376</v>
      </c>
      <c r="K11" s="12" t="s">
        <v>3376</v>
      </c>
      <c r="L11" s="12" t="s">
        <v>3376</v>
      </c>
      <c r="M11" s="12" t="s">
        <v>3376</v>
      </c>
      <c r="N11" s="12" t="s">
        <v>3376</v>
      </c>
      <c r="O11" s="12">
        <v>76409</v>
      </c>
    </row>
    <row r="12" spans="1:15" x14ac:dyDescent="0.25">
      <c r="A12" s="5">
        <f t="shared" si="0"/>
        <v>11</v>
      </c>
      <c r="B12" s="11">
        <v>9</v>
      </c>
      <c r="C12" s="19" t="s">
        <v>3585</v>
      </c>
      <c r="D12" s="12">
        <v>2017</v>
      </c>
      <c r="E12" s="11">
        <v>2</v>
      </c>
      <c r="F12" s="12" t="s">
        <v>3416</v>
      </c>
      <c r="G12" s="12">
        <v>4</v>
      </c>
      <c r="H12" s="12" t="s">
        <v>3376</v>
      </c>
      <c r="I12" s="12" t="s">
        <v>3376</v>
      </c>
      <c r="J12" s="12" t="s">
        <v>3376</v>
      </c>
      <c r="K12" s="12" t="s">
        <v>3376</v>
      </c>
      <c r="L12" s="12" t="s">
        <v>3376</v>
      </c>
      <c r="M12" s="12" t="s">
        <v>3376</v>
      </c>
      <c r="N12" s="12" t="s">
        <v>3376</v>
      </c>
      <c r="O12" s="12">
        <v>77604</v>
      </c>
    </row>
    <row r="13" spans="1:15" x14ac:dyDescent="0.25">
      <c r="A13" s="5">
        <f t="shared" si="0"/>
        <v>12</v>
      </c>
      <c r="B13" s="11">
        <v>9</v>
      </c>
      <c r="C13" s="19" t="s">
        <v>3586</v>
      </c>
      <c r="D13" s="12">
        <v>2017</v>
      </c>
      <c r="E13" s="11">
        <v>3</v>
      </c>
      <c r="F13" s="12" t="s">
        <v>3417</v>
      </c>
      <c r="G13" s="12">
        <v>5</v>
      </c>
      <c r="H13" s="12" t="s">
        <v>3376</v>
      </c>
      <c r="I13" s="12" t="s">
        <v>3376</v>
      </c>
      <c r="J13" s="12" t="s">
        <v>3376</v>
      </c>
      <c r="K13" s="12" t="s">
        <v>3376</v>
      </c>
      <c r="L13" s="12" t="s">
        <v>3376</v>
      </c>
      <c r="M13" s="12" t="s">
        <v>3376</v>
      </c>
      <c r="N13" s="12" t="s">
        <v>3376</v>
      </c>
      <c r="O13" s="12">
        <v>76848</v>
      </c>
    </row>
    <row r="14" spans="1:15" x14ac:dyDescent="0.25">
      <c r="A14" s="5">
        <f t="shared" si="0"/>
        <v>13</v>
      </c>
      <c r="B14" s="11">
        <v>9</v>
      </c>
      <c r="C14" s="19" t="s">
        <v>3587</v>
      </c>
      <c r="D14" s="12">
        <v>2017</v>
      </c>
      <c r="E14" s="11">
        <v>4</v>
      </c>
      <c r="F14" s="12" t="s">
        <v>3418</v>
      </c>
      <c r="G14" s="12">
        <v>5</v>
      </c>
      <c r="H14" s="12" t="s">
        <v>3376</v>
      </c>
      <c r="I14" s="12" t="s">
        <v>3376</v>
      </c>
      <c r="J14" s="12" t="s">
        <v>3376</v>
      </c>
      <c r="K14" s="12" t="s">
        <v>3376</v>
      </c>
      <c r="L14" s="12" t="s">
        <v>3376</v>
      </c>
      <c r="M14" s="12" t="s">
        <v>3376</v>
      </c>
      <c r="N14" s="12" t="s">
        <v>3377</v>
      </c>
      <c r="O14" s="12">
        <v>80890</v>
      </c>
    </row>
    <row r="15" spans="1:15" x14ac:dyDescent="0.25">
      <c r="A15" s="5">
        <f t="shared" si="0"/>
        <v>14</v>
      </c>
      <c r="B15" s="11">
        <v>12</v>
      </c>
      <c r="C15" s="19" t="s">
        <v>3588</v>
      </c>
      <c r="D15" s="12">
        <v>2017</v>
      </c>
      <c r="E15" s="11">
        <v>6</v>
      </c>
      <c r="F15" s="12" t="s">
        <v>3419</v>
      </c>
      <c r="G15" s="12">
        <v>7</v>
      </c>
      <c r="H15" s="12" t="s">
        <v>3376</v>
      </c>
      <c r="I15" s="12" t="s">
        <v>3376</v>
      </c>
      <c r="J15" s="12" t="s">
        <v>3376</v>
      </c>
      <c r="K15" s="12" t="s">
        <v>3376</v>
      </c>
      <c r="L15" s="12" t="s">
        <v>3376</v>
      </c>
      <c r="M15" s="12" t="s">
        <v>3376</v>
      </c>
      <c r="N15" s="12" t="s">
        <v>3376</v>
      </c>
      <c r="O15" s="12">
        <v>111200</v>
      </c>
    </row>
    <row r="16" spans="1:15" x14ac:dyDescent="0.25">
      <c r="A16" s="5">
        <f t="shared" si="0"/>
        <v>15</v>
      </c>
      <c r="B16" s="11">
        <v>27</v>
      </c>
      <c r="C16" s="19" t="s">
        <v>3598</v>
      </c>
      <c r="D16" s="12">
        <v>2017</v>
      </c>
      <c r="E16" s="11">
        <v>2</v>
      </c>
      <c r="F16" s="12" t="s">
        <v>3431</v>
      </c>
      <c r="G16" s="12">
        <v>5</v>
      </c>
      <c r="H16" s="12" t="s">
        <v>3376</v>
      </c>
      <c r="I16" s="12" t="s">
        <v>3376</v>
      </c>
      <c r="J16" s="12" t="s">
        <v>3376</v>
      </c>
      <c r="K16" s="12" t="s">
        <v>3376</v>
      </c>
      <c r="L16" s="12" t="s">
        <v>3376</v>
      </c>
      <c r="M16" s="12" t="s">
        <v>3376</v>
      </c>
      <c r="N16" s="12" t="s">
        <v>3377</v>
      </c>
      <c r="O16" s="12">
        <v>26285</v>
      </c>
    </row>
    <row r="17" spans="1:15" x14ac:dyDescent="0.25">
      <c r="A17" s="5">
        <f t="shared" si="0"/>
        <v>16</v>
      </c>
      <c r="B17" s="11">
        <v>27</v>
      </c>
      <c r="C17" s="19" t="s">
        <v>3599</v>
      </c>
      <c r="D17" s="12">
        <v>2017</v>
      </c>
      <c r="E17" s="11">
        <v>4</v>
      </c>
      <c r="F17" s="12" t="s">
        <v>3433</v>
      </c>
      <c r="G17" s="12">
        <v>5</v>
      </c>
      <c r="H17" s="12" t="s">
        <v>3376</v>
      </c>
      <c r="I17" s="12" t="s">
        <v>3376</v>
      </c>
      <c r="J17" s="12" t="s">
        <v>3376</v>
      </c>
      <c r="K17" s="12" t="s">
        <v>3376</v>
      </c>
      <c r="L17" s="12" t="s">
        <v>3376</v>
      </c>
      <c r="M17" s="12" t="s">
        <v>3376</v>
      </c>
      <c r="N17" s="12" t="s">
        <v>3377</v>
      </c>
      <c r="O17" s="12">
        <v>27285</v>
      </c>
    </row>
    <row r="18" spans="1:15" x14ac:dyDescent="0.25">
      <c r="A18" s="5">
        <f t="shared" si="0"/>
        <v>17</v>
      </c>
      <c r="B18" s="11">
        <v>29</v>
      </c>
      <c r="C18" s="19" t="s">
        <v>3601</v>
      </c>
      <c r="D18" s="12">
        <v>2017</v>
      </c>
      <c r="E18" s="11">
        <v>2</v>
      </c>
      <c r="F18" s="12" t="s">
        <v>3435</v>
      </c>
      <c r="G18" s="12">
        <v>5</v>
      </c>
      <c r="H18" s="12" t="s">
        <v>3376</v>
      </c>
      <c r="I18" s="12" t="s">
        <v>3376</v>
      </c>
      <c r="J18" s="12" t="s">
        <v>3377</v>
      </c>
      <c r="K18" s="12" t="s">
        <v>3377</v>
      </c>
      <c r="L18" s="12" t="s">
        <v>3376</v>
      </c>
      <c r="M18" s="12" t="s">
        <v>3376</v>
      </c>
      <c r="N18" s="12" t="s">
        <v>3377</v>
      </c>
      <c r="O18" s="12">
        <v>19595</v>
      </c>
    </row>
    <row r="19" spans="1:15" x14ac:dyDescent="0.25">
      <c r="A19" s="5">
        <f t="shared" si="0"/>
        <v>18</v>
      </c>
      <c r="B19" s="11">
        <v>29</v>
      </c>
      <c r="C19" s="19" t="s">
        <v>3601</v>
      </c>
      <c r="D19" s="12">
        <v>2017</v>
      </c>
      <c r="E19" s="11">
        <v>2</v>
      </c>
      <c r="F19" s="12" t="s">
        <v>3436</v>
      </c>
      <c r="G19" s="12">
        <v>5</v>
      </c>
      <c r="H19" s="12" t="s">
        <v>3376</v>
      </c>
      <c r="I19" s="12" t="s">
        <v>3376</v>
      </c>
      <c r="J19" s="12" t="s">
        <v>3377</v>
      </c>
      <c r="K19" s="12" t="s">
        <v>3377</v>
      </c>
      <c r="L19" s="12" t="s">
        <v>3376</v>
      </c>
      <c r="M19" s="12" t="s">
        <v>3376</v>
      </c>
      <c r="N19" s="12" t="s">
        <v>3377</v>
      </c>
      <c r="O19" s="12">
        <v>20095</v>
      </c>
    </row>
    <row r="20" spans="1:15" x14ac:dyDescent="0.25">
      <c r="A20" s="5">
        <f t="shared" si="0"/>
        <v>19</v>
      </c>
      <c r="B20" s="11">
        <v>32</v>
      </c>
      <c r="C20" s="19" t="s">
        <v>3604</v>
      </c>
      <c r="D20" s="12">
        <v>2017</v>
      </c>
      <c r="E20" s="11">
        <v>2</v>
      </c>
      <c r="F20" s="12" t="s">
        <v>3439</v>
      </c>
      <c r="G20" s="12">
        <v>5</v>
      </c>
      <c r="H20" s="12" t="s">
        <v>3376</v>
      </c>
      <c r="I20" s="12" t="s">
        <v>3376</v>
      </c>
      <c r="J20" s="12" t="s">
        <v>3376</v>
      </c>
      <c r="K20" s="12" t="s">
        <v>3376</v>
      </c>
      <c r="L20" s="12" t="s">
        <v>3376</v>
      </c>
      <c r="M20" s="12" t="s">
        <v>3376</v>
      </c>
      <c r="N20" s="12" t="s">
        <v>3377</v>
      </c>
      <c r="O20" s="12">
        <v>38480</v>
      </c>
    </row>
    <row r="21" spans="1:15" x14ac:dyDescent="0.25">
      <c r="A21" s="5">
        <f t="shared" si="0"/>
        <v>20</v>
      </c>
      <c r="B21" s="11">
        <v>34</v>
      </c>
      <c r="C21" s="19" t="s">
        <v>3605</v>
      </c>
      <c r="D21" s="12">
        <v>2017</v>
      </c>
      <c r="E21" s="11">
        <v>2</v>
      </c>
      <c r="F21" s="12" t="s">
        <v>3440</v>
      </c>
      <c r="G21" s="12">
        <v>4</v>
      </c>
      <c r="H21" s="12" t="s">
        <v>3376</v>
      </c>
      <c r="I21" s="12" t="s">
        <v>3376</v>
      </c>
      <c r="J21" s="12" t="s">
        <v>3377</v>
      </c>
      <c r="K21" s="12" t="s">
        <v>3376</v>
      </c>
      <c r="L21" s="12" t="s">
        <v>3376</v>
      </c>
      <c r="M21" s="12" t="s">
        <v>3376</v>
      </c>
      <c r="N21" s="12" t="s">
        <v>3377</v>
      </c>
      <c r="O21" s="12">
        <v>14609</v>
      </c>
    </row>
    <row r="22" spans="1:15" x14ac:dyDescent="0.25">
      <c r="A22" s="5">
        <f t="shared" si="0"/>
        <v>21</v>
      </c>
      <c r="B22" s="11">
        <v>34</v>
      </c>
      <c r="C22" s="19" t="s">
        <v>3606</v>
      </c>
      <c r="D22" s="12">
        <v>2017</v>
      </c>
      <c r="E22" s="11">
        <v>2</v>
      </c>
      <c r="F22" s="12" t="s">
        <v>3441</v>
      </c>
      <c r="G22" s="12">
        <v>5</v>
      </c>
      <c r="H22" s="12" t="s">
        <v>3376</v>
      </c>
      <c r="I22" s="12" t="s">
        <v>3376</v>
      </c>
      <c r="J22" s="12" t="s">
        <v>3376</v>
      </c>
      <c r="K22" s="12" t="s">
        <v>3377</v>
      </c>
      <c r="L22" s="12" t="s">
        <v>3376</v>
      </c>
      <c r="M22" s="12" t="s">
        <v>3376</v>
      </c>
      <c r="N22" s="12" t="s">
        <v>3377</v>
      </c>
      <c r="O22" s="12">
        <v>32695</v>
      </c>
    </row>
    <row r="23" spans="1:15" x14ac:dyDescent="0.25">
      <c r="A23" s="5">
        <f t="shared" si="0"/>
        <v>22</v>
      </c>
      <c r="B23" s="11">
        <v>36</v>
      </c>
      <c r="C23" s="19" t="s">
        <v>3612</v>
      </c>
      <c r="D23" s="12">
        <v>2017</v>
      </c>
      <c r="E23" s="11">
        <v>1</v>
      </c>
      <c r="F23" s="12" t="s">
        <v>3447</v>
      </c>
      <c r="G23" s="12">
        <v>2</v>
      </c>
      <c r="H23" s="12" t="s">
        <v>3376</v>
      </c>
      <c r="I23" s="12" t="s">
        <v>3376</v>
      </c>
      <c r="J23" s="12" t="s">
        <v>3376</v>
      </c>
      <c r="K23" s="12" t="s">
        <v>3376</v>
      </c>
      <c r="L23" s="12" t="s">
        <v>3376</v>
      </c>
      <c r="M23" s="12" t="s">
        <v>3376</v>
      </c>
      <c r="N23" s="12" t="s">
        <v>3377</v>
      </c>
      <c r="O23" s="12">
        <v>210370</v>
      </c>
    </row>
    <row r="24" spans="1:15" x14ac:dyDescent="0.25">
      <c r="A24" s="5">
        <f t="shared" si="0"/>
        <v>23</v>
      </c>
      <c r="B24" s="11">
        <v>36</v>
      </c>
      <c r="C24" s="19" t="s">
        <v>3613</v>
      </c>
      <c r="D24" s="12">
        <v>2017</v>
      </c>
      <c r="E24" s="11">
        <v>5</v>
      </c>
      <c r="F24" s="12" t="s">
        <v>3448</v>
      </c>
      <c r="G24" s="12">
        <v>2</v>
      </c>
      <c r="H24" s="12" t="s">
        <v>3376</v>
      </c>
      <c r="I24" s="12" t="s">
        <v>3376</v>
      </c>
      <c r="J24" s="12" t="s">
        <v>3376</v>
      </c>
      <c r="K24" s="12" t="s">
        <v>3376</v>
      </c>
      <c r="L24" s="12" t="s">
        <v>3376</v>
      </c>
      <c r="M24" s="12" t="s">
        <v>3376</v>
      </c>
      <c r="N24" s="12" t="s">
        <v>3376</v>
      </c>
      <c r="O24" s="12">
        <v>203170</v>
      </c>
    </row>
    <row r="25" spans="1:15" x14ac:dyDescent="0.25">
      <c r="A25" s="5">
        <f t="shared" si="0"/>
        <v>24</v>
      </c>
      <c r="B25" s="11">
        <v>39</v>
      </c>
      <c r="C25" s="19" t="s">
        <v>3617</v>
      </c>
      <c r="D25" s="12">
        <v>2017</v>
      </c>
      <c r="E25" s="11">
        <v>2</v>
      </c>
      <c r="F25" s="12" t="s">
        <v>3452</v>
      </c>
      <c r="G25" s="12">
        <v>5</v>
      </c>
      <c r="H25" s="12" t="s">
        <v>3376</v>
      </c>
      <c r="I25" s="12" t="s">
        <v>3376</v>
      </c>
      <c r="J25" s="12" t="s">
        <v>3377</v>
      </c>
      <c r="K25" s="12" t="s">
        <v>3377</v>
      </c>
      <c r="L25" s="12" t="s">
        <v>3376</v>
      </c>
      <c r="M25" s="12" t="s">
        <v>3376</v>
      </c>
      <c r="N25" s="12" t="s">
        <v>3377</v>
      </c>
      <c r="O25" s="12">
        <v>19040</v>
      </c>
    </row>
    <row r="26" spans="1:15" x14ac:dyDescent="0.25">
      <c r="A26" s="5">
        <f t="shared" si="0"/>
        <v>25</v>
      </c>
      <c r="B26" s="11">
        <v>39</v>
      </c>
      <c r="C26" s="19" t="s">
        <v>3618</v>
      </c>
      <c r="D26" s="12">
        <v>2017</v>
      </c>
      <c r="E26" s="11">
        <v>2</v>
      </c>
      <c r="F26" s="12" t="s">
        <v>3453</v>
      </c>
      <c r="G26" s="12">
        <v>5</v>
      </c>
      <c r="H26" s="12" t="s">
        <v>3376</v>
      </c>
      <c r="I26" s="12" t="s">
        <v>3376</v>
      </c>
      <c r="J26" s="12" t="s">
        <v>3376</v>
      </c>
      <c r="K26" s="12" t="s">
        <v>3377</v>
      </c>
      <c r="L26" s="12" t="s">
        <v>3376</v>
      </c>
      <c r="M26" s="12" t="s">
        <v>3376</v>
      </c>
      <c r="N26" s="12" t="s">
        <v>3377</v>
      </c>
      <c r="O26" s="12">
        <v>21685</v>
      </c>
    </row>
    <row r="27" spans="1:15" x14ac:dyDescent="0.25">
      <c r="A27" s="5">
        <f t="shared" si="0"/>
        <v>26</v>
      </c>
      <c r="B27" s="11">
        <v>45</v>
      </c>
      <c r="C27" s="19" t="s">
        <v>3623</v>
      </c>
      <c r="D27" s="12">
        <v>2017</v>
      </c>
      <c r="E27" s="11">
        <v>3</v>
      </c>
      <c r="F27" s="12" t="s">
        <v>3458</v>
      </c>
      <c r="G27" s="12">
        <v>5</v>
      </c>
      <c r="H27" s="12" t="s">
        <v>3376</v>
      </c>
      <c r="I27" s="12" t="s">
        <v>3376</v>
      </c>
      <c r="J27" s="12" t="s">
        <v>3376</v>
      </c>
      <c r="K27" s="12" t="s">
        <v>3376</v>
      </c>
      <c r="L27" s="12" t="s">
        <v>3376</v>
      </c>
      <c r="M27" s="12" t="s">
        <v>3376</v>
      </c>
      <c r="N27" s="12" t="s">
        <v>3377</v>
      </c>
      <c r="O27" s="12">
        <v>52755</v>
      </c>
    </row>
    <row r="28" spans="1:15" x14ac:dyDescent="0.25">
      <c r="A28" s="5">
        <f t="shared" si="0"/>
        <v>27</v>
      </c>
      <c r="B28" s="11">
        <v>50</v>
      </c>
      <c r="C28" s="19" t="s">
        <v>3627</v>
      </c>
      <c r="D28" s="12">
        <v>2017</v>
      </c>
      <c r="E28" s="11">
        <v>6</v>
      </c>
      <c r="F28" s="12" t="s">
        <v>3462</v>
      </c>
      <c r="G28" s="12">
        <v>5</v>
      </c>
      <c r="H28" s="12" t="s">
        <v>3376</v>
      </c>
      <c r="I28" s="12" t="s">
        <v>3376</v>
      </c>
      <c r="J28" s="12" t="s">
        <v>3376</v>
      </c>
      <c r="K28" s="12" t="s">
        <v>3376</v>
      </c>
      <c r="L28" s="12" t="s">
        <v>3376</v>
      </c>
      <c r="M28" s="12" t="s">
        <v>3376</v>
      </c>
      <c r="N28" s="12" t="s">
        <v>3376</v>
      </c>
      <c r="O28" s="12">
        <v>53050</v>
      </c>
    </row>
    <row r="29" spans="1:15" x14ac:dyDescent="0.25">
      <c r="A29" s="5">
        <f t="shared" si="0"/>
        <v>28</v>
      </c>
      <c r="B29" s="11">
        <v>50</v>
      </c>
      <c r="C29" s="19" t="s">
        <v>3628</v>
      </c>
      <c r="D29" s="12">
        <v>2017</v>
      </c>
      <c r="E29" s="11">
        <v>1</v>
      </c>
      <c r="F29" s="12" t="s">
        <v>3463</v>
      </c>
      <c r="G29" s="12">
        <v>2</v>
      </c>
      <c r="H29" s="12" t="s">
        <v>3376</v>
      </c>
      <c r="I29" s="12" t="s">
        <v>3376</v>
      </c>
      <c r="J29" s="12" t="s">
        <v>3376</v>
      </c>
      <c r="K29" s="12" t="s">
        <v>3376</v>
      </c>
      <c r="L29" s="12" t="s">
        <v>3376</v>
      </c>
      <c r="M29" s="12" t="s">
        <v>3376</v>
      </c>
      <c r="N29" s="12" t="s">
        <v>3377</v>
      </c>
      <c r="O29" s="12">
        <v>43990</v>
      </c>
    </row>
    <row r="30" spans="1:15" x14ac:dyDescent="0.25">
      <c r="A30" s="5">
        <f t="shared" si="0"/>
        <v>29</v>
      </c>
      <c r="B30" s="11">
        <v>52</v>
      </c>
      <c r="C30" s="19" t="s">
        <v>3634</v>
      </c>
      <c r="D30" s="12">
        <v>2017</v>
      </c>
      <c r="E30" s="11">
        <v>4</v>
      </c>
      <c r="F30" s="12" t="s">
        <v>3469</v>
      </c>
      <c r="G30" s="12">
        <v>5</v>
      </c>
      <c r="H30" s="12" t="s">
        <v>3376</v>
      </c>
      <c r="I30" s="12" t="s">
        <v>3376</v>
      </c>
      <c r="J30" s="12" t="s">
        <v>3377</v>
      </c>
      <c r="K30" s="12" t="s">
        <v>3376</v>
      </c>
      <c r="L30" s="12" t="s">
        <v>3376</v>
      </c>
      <c r="M30" s="12" t="s">
        <v>3376</v>
      </c>
      <c r="N30" s="12" t="s">
        <v>3377</v>
      </c>
      <c r="O30" s="12">
        <v>73917</v>
      </c>
    </row>
    <row r="31" spans="1:15" x14ac:dyDescent="0.25">
      <c r="A31" s="5">
        <f t="shared" si="0"/>
        <v>30</v>
      </c>
      <c r="B31" s="11">
        <v>52</v>
      </c>
      <c r="C31" s="19" t="s">
        <v>3635</v>
      </c>
      <c r="D31" s="12">
        <v>2017</v>
      </c>
      <c r="E31" s="11">
        <v>5</v>
      </c>
      <c r="F31" s="12" t="s">
        <v>3470</v>
      </c>
      <c r="G31" s="12">
        <v>5</v>
      </c>
      <c r="H31" s="12" t="s">
        <v>3376</v>
      </c>
      <c r="I31" s="12" t="s">
        <v>3376</v>
      </c>
      <c r="J31" s="12" t="s">
        <v>3377</v>
      </c>
      <c r="K31" s="12" t="s">
        <v>3376</v>
      </c>
      <c r="L31" s="12" t="s">
        <v>3376</v>
      </c>
      <c r="M31" s="12" t="s">
        <v>3376</v>
      </c>
      <c r="N31" s="12" t="s">
        <v>3377</v>
      </c>
      <c r="O31" s="12">
        <v>59806</v>
      </c>
    </row>
    <row r="32" spans="1:15" x14ac:dyDescent="0.25">
      <c r="A32" s="5">
        <f t="shared" si="0"/>
        <v>31</v>
      </c>
      <c r="B32" s="11">
        <v>52</v>
      </c>
      <c r="C32" s="19" t="s">
        <v>3637</v>
      </c>
      <c r="D32" s="12">
        <v>2017</v>
      </c>
      <c r="E32" s="11">
        <v>2</v>
      </c>
      <c r="F32" s="12" t="s">
        <v>3472</v>
      </c>
      <c r="G32" s="12">
        <v>5</v>
      </c>
      <c r="H32" s="12" t="s">
        <v>3376</v>
      </c>
      <c r="I32" s="12" t="s">
        <v>3376</v>
      </c>
      <c r="J32" s="12" t="s">
        <v>3377</v>
      </c>
      <c r="K32" s="12" t="s">
        <v>3376</v>
      </c>
      <c r="L32" s="12" t="s">
        <v>3376</v>
      </c>
      <c r="M32" s="12" t="s">
        <v>3376</v>
      </c>
      <c r="N32" s="12" t="s">
        <v>3377</v>
      </c>
      <c r="O32" s="12">
        <v>54297</v>
      </c>
    </row>
    <row r="33" spans="1:15" x14ac:dyDescent="0.25">
      <c r="A33" s="5">
        <f t="shared" si="0"/>
        <v>32</v>
      </c>
      <c r="B33" s="11">
        <v>55</v>
      </c>
      <c r="C33" s="19" t="s">
        <v>3643</v>
      </c>
      <c r="D33" s="12">
        <v>2017</v>
      </c>
      <c r="E33" s="11">
        <v>6</v>
      </c>
      <c r="F33" s="12" t="s">
        <v>3478</v>
      </c>
      <c r="G33" s="12">
        <v>5</v>
      </c>
      <c r="H33" s="12" t="s">
        <v>3376</v>
      </c>
      <c r="I33" s="12" t="s">
        <v>3376</v>
      </c>
      <c r="J33" s="12" t="s">
        <v>3376</v>
      </c>
      <c r="K33" s="12" t="s">
        <v>3376</v>
      </c>
      <c r="L33" s="12" t="s">
        <v>3376</v>
      </c>
      <c r="M33" s="12" t="s">
        <v>3376</v>
      </c>
      <c r="N33" s="12" t="s">
        <v>3377</v>
      </c>
      <c r="O33" s="12">
        <v>47974</v>
      </c>
    </row>
    <row r="34" spans="1:15" x14ac:dyDescent="0.25">
      <c r="A34" s="5">
        <f t="shared" si="0"/>
        <v>33</v>
      </c>
      <c r="B34" s="11">
        <v>58</v>
      </c>
      <c r="C34" s="19" t="s">
        <v>3647</v>
      </c>
      <c r="D34" s="12">
        <v>2017</v>
      </c>
      <c r="E34" s="11">
        <v>2</v>
      </c>
      <c r="F34" s="12" t="s">
        <v>3482</v>
      </c>
      <c r="G34" s="12">
        <v>5</v>
      </c>
      <c r="H34" s="12" t="s">
        <v>3376</v>
      </c>
      <c r="I34" s="12" t="s">
        <v>3376</v>
      </c>
      <c r="J34" s="12" t="s">
        <v>3376</v>
      </c>
      <c r="K34" s="12" t="s">
        <v>3376</v>
      </c>
      <c r="L34" s="12" t="s">
        <v>3376</v>
      </c>
      <c r="M34" s="12" t="s">
        <v>3376</v>
      </c>
      <c r="N34" s="12" t="s">
        <v>3377</v>
      </c>
      <c r="O34" s="12">
        <v>21840</v>
      </c>
    </row>
    <row r="35" spans="1:15" x14ac:dyDescent="0.25">
      <c r="A35" s="5">
        <f t="shared" si="0"/>
        <v>34</v>
      </c>
      <c r="B35" s="11">
        <v>60</v>
      </c>
      <c r="C35" s="19" t="s">
        <v>3649</v>
      </c>
      <c r="D35" s="12">
        <v>2017</v>
      </c>
      <c r="E35" s="11">
        <v>6</v>
      </c>
      <c r="F35" s="12" t="s">
        <v>3484</v>
      </c>
      <c r="G35" s="12">
        <v>5</v>
      </c>
      <c r="H35" s="12" t="s">
        <v>3376</v>
      </c>
      <c r="I35" s="12" t="s">
        <v>3376</v>
      </c>
      <c r="J35" s="12" t="s">
        <v>3376</v>
      </c>
      <c r="K35" s="12" t="s">
        <v>3377</v>
      </c>
      <c r="L35" s="12" t="s">
        <v>3376</v>
      </c>
      <c r="M35" s="12" t="s">
        <v>3376</v>
      </c>
      <c r="N35" s="12" t="s">
        <v>3377</v>
      </c>
      <c r="O35" s="12">
        <v>27804</v>
      </c>
    </row>
    <row r="36" spans="1:15" x14ac:dyDescent="0.25">
      <c r="A36" s="5">
        <f t="shared" si="0"/>
        <v>35</v>
      </c>
      <c r="B36" s="11">
        <v>60</v>
      </c>
      <c r="C36" s="19" t="s">
        <v>3650</v>
      </c>
      <c r="D36" s="12">
        <v>2017</v>
      </c>
      <c r="E36" s="11">
        <v>2</v>
      </c>
      <c r="F36" s="12" t="s">
        <v>3485</v>
      </c>
      <c r="G36" s="12">
        <v>5</v>
      </c>
      <c r="H36" s="12" t="s">
        <v>3376</v>
      </c>
      <c r="I36" s="12" t="s">
        <v>3376</v>
      </c>
      <c r="J36" s="12" t="s">
        <v>3376</v>
      </c>
      <c r="K36" s="12" t="s">
        <v>3377</v>
      </c>
      <c r="L36" s="12" t="s">
        <v>3376</v>
      </c>
      <c r="M36" s="12" t="s">
        <v>3376</v>
      </c>
      <c r="N36" s="12" t="s">
        <v>3376</v>
      </c>
      <c r="O36" s="12">
        <v>41750</v>
      </c>
    </row>
    <row r="37" spans="1:15" x14ac:dyDescent="0.25">
      <c r="A37" s="5">
        <f t="shared" si="0"/>
        <v>36</v>
      </c>
      <c r="B37" s="11">
        <v>60</v>
      </c>
      <c r="C37" s="19" t="s">
        <v>3651</v>
      </c>
      <c r="D37" s="12">
        <v>2017</v>
      </c>
      <c r="E37" s="11">
        <v>4</v>
      </c>
      <c r="F37" s="12" t="s">
        <v>3486</v>
      </c>
      <c r="G37" s="12">
        <v>5</v>
      </c>
      <c r="H37" s="12" t="s">
        <v>3376</v>
      </c>
      <c r="I37" s="12" t="s">
        <v>3376</v>
      </c>
      <c r="J37" s="12" t="s">
        <v>3376</v>
      </c>
      <c r="K37" s="12" t="s">
        <v>3377</v>
      </c>
      <c r="L37" s="12" t="s">
        <v>3376</v>
      </c>
      <c r="M37" s="12" t="s">
        <v>3376</v>
      </c>
      <c r="N37" s="12" t="s">
        <v>3376</v>
      </c>
      <c r="O37" s="12">
        <v>43250</v>
      </c>
    </row>
    <row r="38" spans="1:15" x14ac:dyDescent="0.25">
      <c r="A38" s="5">
        <f t="shared" si="0"/>
        <v>37</v>
      </c>
      <c r="B38" s="11">
        <v>60</v>
      </c>
      <c r="C38" s="19" t="s">
        <v>3652</v>
      </c>
      <c r="D38" s="12">
        <v>2017</v>
      </c>
      <c r="E38" s="11">
        <v>2</v>
      </c>
      <c r="F38" s="12" t="s">
        <v>3487</v>
      </c>
      <c r="G38" s="12">
        <v>5</v>
      </c>
      <c r="H38" s="12" t="s">
        <v>3376</v>
      </c>
      <c r="I38" s="12" t="s">
        <v>3376</v>
      </c>
      <c r="J38" s="12" t="s">
        <v>3376</v>
      </c>
      <c r="K38" s="12" t="s">
        <v>3377</v>
      </c>
      <c r="L38" s="12" t="s">
        <v>3376</v>
      </c>
      <c r="M38" s="12" t="s">
        <v>3376</v>
      </c>
      <c r="N38" s="12" t="s">
        <v>3377</v>
      </c>
      <c r="O38" s="12">
        <v>14949</v>
      </c>
    </row>
    <row r="39" spans="1:15" x14ac:dyDescent="0.25">
      <c r="A39" s="5">
        <f t="shared" si="0"/>
        <v>38</v>
      </c>
      <c r="B39" s="11">
        <v>61</v>
      </c>
      <c r="C39" s="19">
        <v>5008</v>
      </c>
      <c r="D39" s="12">
        <v>2017</v>
      </c>
      <c r="E39" s="11">
        <v>7</v>
      </c>
      <c r="F39" s="12" t="s">
        <v>3492</v>
      </c>
      <c r="G39" s="12">
        <v>7</v>
      </c>
      <c r="H39" s="12" t="s">
        <v>3376</v>
      </c>
      <c r="I39" s="12" t="s">
        <v>3376</v>
      </c>
      <c r="J39" s="12" t="s">
        <v>3376</v>
      </c>
      <c r="K39" s="12" t="s">
        <v>3377</v>
      </c>
      <c r="L39" s="12" t="s">
        <v>3376</v>
      </c>
      <c r="M39" s="12" t="s">
        <v>3376</v>
      </c>
      <c r="N39" s="12" t="s">
        <v>3377</v>
      </c>
      <c r="O39" s="12">
        <v>45000</v>
      </c>
    </row>
    <row r="40" spans="1:15" x14ac:dyDescent="0.25">
      <c r="A40" s="5">
        <f t="shared" si="0"/>
        <v>39</v>
      </c>
      <c r="B40" s="11">
        <v>70</v>
      </c>
      <c r="C40" s="19" t="s">
        <v>3671</v>
      </c>
      <c r="D40" s="12">
        <v>2017</v>
      </c>
      <c r="E40" s="11">
        <v>2</v>
      </c>
      <c r="F40" s="12" t="s">
        <v>3509</v>
      </c>
      <c r="G40" s="12">
        <v>5</v>
      </c>
      <c r="H40" s="12" t="s">
        <v>3376</v>
      </c>
      <c r="I40" s="12" t="s">
        <v>3376</v>
      </c>
      <c r="J40" s="12" t="s">
        <v>3377</v>
      </c>
      <c r="K40" s="12" t="s">
        <v>3377</v>
      </c>
      <c r="L40" s="12" t="s">
        <v>3376</v>
      </c>
      <c r="M40" s="12" t="s">
        <v>3377</v>
      </c>
      <c r="N40" s="12" t="s">
        <v>3377</v>
      </c>
      <c r="O40" s="12">
        <v>21360</v>
      </c>
    </row>
    <row r="41" spans="1:15" x14ac:dyDescent="0.25">
      <c r="A41" s="5">
        <f t="shared" si="0"/>
        <v>40</v>
      </c>
      <c r="B41" s="11">
        <v>70</v>
      </c>
      <c r="C41" s="19" t="s">
        <v>3672</v>
      </c>
      <c r="D41" s="12">
        <v>2017</v>
      </c>
      <c r="E41" s="11">
        <v>2</v>
      </c>
      <c r="F41" s="12" t="s">
        <v>3510</v>
      </c>
      <c r="G41" s="12">
        <v>5</v>
      </c>
      <c r="H41" s="12" t="s">
        <v>3376</v>
      </c>
      <c r="I41" s="12" t="s">
        <v>3376</v>
      </c>
      <c r="J41" s="12" t="s">
        <v>3376</v>
      </c>
      <c r="K41" s="12" t="s">
        <v>3377</v>
      </c>
      <c r="L41" s="12" t="s">
        <v>3376</v>
      </c>
      <c r="M41" s="12" t="s">
        <v>3376</v>
      </c>
      <c r="N41" s="12" t="s">
        <v>3377</v>
      </c>
      <c r="O41" s="12">
        <v>37360</v>
      </c>
    </row>
    <row r="42" spans="1:15" x14ac:dyDescent="0.25">
      <c r="A42" s="5">
        <f t="shared" si="0"/>
        <v>41</v>
      </c>
      <c r="B42" s="11">
        <v>70</v>
      </c>
      <c r="C42" s="19" t="s">
        <v>3673</v>
      </c>
      <c r="D42" s="12">
        <v>2017</v>
      </c>
      <c r="E42" s="11">
        <v>4</v>
      </c>
      <c r="F42" s="12" t="s">
        <v>3511</v>
      </c>
      <c r="G42" s="12">
        <v>5</v>
      </c>
      <c r="H42" s="12" t="s">
        <v>3376</v>
      </c>
      <c r="I42" s="12" t="s">
        <v>3376</v>
      </c>
      <c r="J42" s="12" t="s">
        <v>3377</v>
      </c>
      <c r="K42" s="12" t="s">
        <v>3377</v>
      </c>
      <c r="L42" s="12" t="s">
        <v>3376</v>
      </c>
      <c r="M42" s="12" t="s">
        <v>3377</v>
      </c>
      <c r="N42" s="12" t="s">
        <v>3377</v>
      </c>
      <c r="O42" s="12">
        <v>22110</v>
      </c>
    </row>
    <row r="43" spans="1:15" x14ac:dyDescent="0.25">
      <c r="A43" s="5">
        <f t="shared" si="0"/>
        <v>42</v>
      </c>
      <c r="B43" s="11">
        <v>71</v>
      </c>
      <c r="C43" s="19" t="s">
        <v>3675</v>
      </c>
      <c r="D43" s="12">
        <v>2017</v>
      </c>
      <c r="E43" s="11">
        <v>6</v>
      </c>
      <c r="F43" s="12" t="s">
        <v>3513</v>
      </c>
      <c r="G43" s="12">
        <v>5</v>
      </c>
      <c r="H43" s="12" t="s">
        <v>3376</v>
      </c>
      <c r="I43" s="12" t="s">
        <v>3376</v>
      </c>
      <c r="J43" s="12" t="s">
        <v>3376</v>
      </c>
      <c r="K43" s="12" t="s">
        <v>3376</v>
      </c>
      <c r="L43" s="12" t="s">
        <v>3376</v>
      </c>
      <c r="M43" s="12" t="s">
        <v>3376</v>
      </c>
      <c r="N43" s="12" t="s">
        <v>3377</v>
      </c>
      <c r="O43" s="12">
        <v>48725</v>
      </c>
    </row>
    <row r="44" spans="1:15" x14ac:dyDescent="0.25">
      <c r="A44" s="5">
        <f t="shared" si="0"/>
        <v>43</v>
      </c>
      <c r="B44" s="11">
        <v>71</v>
      </c>
      <c r="C44" s="19" t="s">
        <v>3676</v>
      </c>
      <c r="D44" s="12">
        <v>2017</v>
      </c>
      <c r="E44" s="11">
        <v>2</v>
      </c>
      <c r="F44" s="12" t="s">
        <v>3514</v>
      </c>
      <c r="G44" s="12">
        <v>5</v>
      </c>
      <c r="H44" s="12" t="s">
        <v>3376</v>
      </c>
      <c r="I44" s="12" t="s">
        <v>3376</v>
      </c>
      <c r="J44" s="12" t="s">
        <v>3376</v>
      </c>
      <c r="K44" s="12" t="s">
        <v>3376</v>
      </c>
      <c r="L44" s="12" t="s">
        <v>3376</v>
      </c>
      <c r="M44" s="12" t="s">
        <v>3376</v>
      </c>
      <c r="N44" s="12" t="s">
        <v>3377</v>
      </c>
      <c r="O44" s="12">
        <v>34790</v>
      </c>
    </row>
    <row r="45" spans="1:15" x14ac:dyDescent="0.25">
      <c r="A45" s="5">
        <f t="shared" si="0"/>
        <v>44</v>
      </c>
      <c r="B45" s="11">
        <v>71</v>
      </c>
      <c r="C45" s="19" t="s">
        <v>3677</v>
      </c>
      <c r="D45" s="12">
        <v>2017</v>
      </c>
      <c r="E45" s="11">
        <v>4</v>
      </c>
      <c r="F45" s="12" t="s">
        <v>3515</v>
      </c>
      <c r="G45" s="12">
        <v>5</v>
      </c>
      <c r="H45" s="12" t="s">
        <v>3376</v>
      </c>
      <c r="I45" s="12" t="s">
        <v>3376</v>
      </c>
      <c r="J45" s="12" t="s">
        <v>3376</v>
      </c>
      <c r="K45" s="12" t="s">
        <v>3376</v>
      </c>
      <c r="L45" s="12" t="s">
        <v>3376</v>
      </c>
      <c r="M45" s="12" t="s">
        <v>3376</v>
      </c>
      <c r="N45" s="12" t="s">
        <v>3377</v>
      </c>
      <c r="O45" s="12">
        <v>35690</v>
      </c>
    </row>
    <row r="46" spans="1:15" x14ac:dyDescent="0.25">
      <c r="A46" s="5">
        <f t="shared" si="0"/>
        <v>45</v>
      </c>
      <c r="B46" s="11">
        <v>74</v>
      </c>
      <c r="C46" s="19" t="s">
        <v>3680</v>
      </c>
      <c r="D46" s="12">
        <v>2017</v>
      </c>
      <c r="E46" s="11">
        <v>5</v>
      </c>
      <c r="F46" s="12" t="s">
        <v>3518</v>
      </c>
      <c r="G46" s="12">
        <v>4</v>
      </c>
      <c r="H46" s="12" t="s">
        <v>3376</v>
      </c>
      <c r="I46" s="12" t="s">
        <v>3376</v>
      </c>
      <c r="J46" s="12" t="s">
        <v>3377</v>
      </c>
      <c r="K46" s="12" t="s">
        <v>3376</v>
      </c>
      <c r="L46" s="12" t="s">
        <v>3376</v>
      </c>
      <c r="M46" s="12" t="s">
        <v>3376</v>
      </c>
      <c r="N46" s="12" t="s">
        <v>3377</v>
      </c>
      <c r="O46" s="12">
        <v>50490</v>
      </c>
    </row>
    <row r="47" spans="1:15" x14ac:dyDescent="0.25">
      <c r="A47" s="5">
        <f t="shared" si="0"/>
        <v>46</v>
      </c>
      <c r="B47" s="11">
        <v>75</v>
      </c>
      <c r="C47" s="19" t="s">
        <v>3684</v>
      </c>
      <c r="D47" s="12">
        <v>2017</v>
      </c>
      <c r="E47" s="11">
        <v>2</v>
      </c>
      <c r="F47" s="12" t="s">
        <v>3522</v>
      </c>
      <c r="G47" s="12">
        <v>5</v>
      </c>
      <c r="H47" s="12" t="s">
        <v>3376</v>
      </c>
      <c r="I47" s="12" t="s">
        <v>3376</v>
      </c>
      <c r="J47" s="12" t="s">
        <v>3377</v>
      </c>
      <c r="K47" s="12" t="s">
        <v>3376</v>
      </c>
      <c r="L47" s="12" t="s">
        <v>3376</v>
      </c>
      <c r="M47" s="12" t="s">
        <v>3376</v>
      </c>
      <c r="N47" s="12" t="s">
        <v>3377</v>
      </c>
      <c r="O47" s="12">
        <v>21209</v>
      </c>
    </row>
    <row r="48" spans="1:15" x14ac:dyDescent="0.25">
      <c r="A48" s="5">
        <f t="shared" si="0"/>
        <v>47</v>
      </c>
      <c r="B48" s="11">
        <v>78</v>
      </c>
      <c r="C48" s="19" t="s">
        <v>3691</v>
      </c>
      <c r="D48" s="12">
        <v>2017</v>
      </c>
      <c r="E48" s="11">
        <v>2</v>
      </c>
      <c r="F48" s="12" t="s">
        <v>3529</v>
      </c>
      <c r="G48" s="12">
        <v>5</v>
      </c>
      <c r="H48" s="12" t="s">
        <v>3376</v>
      </c>
      <c r="I48" s="12" t="s">
        <v>3376</v>
      </c>
      <c r="J48" s="12" t="s">
        <v>3377</v>
      </c>
      <c r="K48" s="12" t="s">
        <v>3376</v>
      </c>
      <c r="L48" s="12" t="s">
        <v>3376</v>
      </c>
      <c r="M48" s="12" t="s">
        <v>3376</v>
      </c>
      <c r="N48" s="12" t="s">
        <v>3377</v>
      </c>
      <c r="O48" s="12">
        <v>36910</v>
      </c>
    </row>
    <row r="49" spans="1:15" x14ac:dyDescent="0.25">
      <c r="A49" s="5">
        <f t="shared" si="0"/>
        <v>48</v>
      </c>
      <c r="B49" s="11">
        <v>78</v>
      </c>
      <c r="C49" s="19" t="s">
        <v>3694</v>
      </c>
      <c r="D49" s="12">
        <v>2017</v>
      </c>
      <c r="E49" s="11">
        <v>2</v>
      </c>
      <c r="F49" s="12" t="s">
        <v>3532</v>
      </c>
      <c r="G49" s="12">
        <v>5</v>
      </c>
      <c r="H49" s="12" t="s">
        <v>3376</v>
      </c>
      <c r="I49" s="12" t="s">
        <v>3376</v>
      </c>
      <c r="J49" s="12" t="s">
        <v>3377</v>
      </c>
      <c r="K49" s="12" t="s">
        <v>3376</v>
      </c>
      <c r="L49" s="12" t="s">
        <v>3376</v>
      </c>
      <c r="M49" s="12" t="s">
        <v>3376</v>
      </c>
      <c r="N49" s="12" t="s">
        <v>3377</v>
      </c>
      <c r="O49" s="12">
        <v>24175</v>
      </c>
    </row>
    <row r="50" spans="1:15" x14ac:dyDescent="0.25">
      <c r="A50" s="5">
        <f t="shared" si="0"/>
        <v>49</v>
      </c>
      <c r="B50" s="11">
        <v>81</v>
      </c>
      <c r="C50" s="19" t="s">
        <v>3698</v>
      </c>
      <c r="D50" s="12">
        <v>2017</v>
      </c>
      <c r="E50" s="11">
        <v>2</v>
      </c>
      <c r="F50" s="12" t="s">
        <v>3536</v>
      </c>
      <c r="G50" s="12">
        <v>5</v>
      </c>
      <c r="H50" s="12" t="s">
        <v>3376</v>
      </c>
      <c r="I50" s="12" t="s">
        <v>3376</v>
      </c>
      <c r="J50" s="12" t="s">
        <v>3376</v>
      </c>
      <c r="K50" s="12" t="s">
        <v>3377</v>
      </c>
      <c r="L50" s="12" t="s">
        <v>3376</v>
      </c>
      <c r="M50" s="12" t="s">
        <v>3376</v>
      </c>
      <c r="N50" s="12" t="s">
        <v>3377</v>
      </c>
      <c r="O50" s="12">
        <v>37900</v>
      </c>
    </row>
    <row r="51" spans="1:15" x14ac:dyDescent="0.25">
      <c r="A51" s="5">
        <f t="shared" si="0"/>
        <v>50</v>
      </c>
      <c r="B51" s="11">
        <v>81</v>
      </c>
      <c r="C51" s="19" t="s">
        <v>3700</v>
      </c>
      <c r="D51" s="12">
        <v>2017</v>
      </c>
      <c r="E51" s="11">
        <v>2</v>
      </c>
      <c r="F51" s="12" t="s">
        <v>3538</v>
      </c>
      <c r="G51" s="12">
        <v>5</v>
      </c>
      <c r="H51" s="12" t="s">
        <v>3376</v>
      </c>
      <c r="I51" s="12" t="s">
        <v>3376</v>
      </c>
      <c r="J51" s="12" t="s">
        <v>3376</v>
      </c>
      <c r="K51" s="12" t="s">
        <v>3377</v>
      </c>
      <c r="L51" s="12" t="s">
        <v>3376</v>
      </c>
      <c r="M51" s="12" t="s">
        <v>3376</v>
      </c>
      <c r="N51" s="12" t="s">
        <v>3377</v>
      </c>
      <c r="O51" s="12">
        <v>42120</v>
      </c>
    </row>
    <row r="52" spans="1:15" x14ac:dyDescent="0.25">
      <c r="A52" s="5">
        <f t="shared" si="0"/>
        <v>51</v>
      </c>
      <c r="B52" s="11">
        <v>81</v>
      </c>
      <c r="C52" s="19" t="s">
        <v>3700</v>
      </c>
      <c r="D52" s="12">
        <v>2017</v>
      </c>
      <c r="E52" s="11">
        <v>2</v>
      </c>
      <c r="F52" s="12" t="s">
        <v>3539</v>
      </c>
      <c r="G52" s="12">
        <v>5</v>
      </c>
      <c r="H52" s="12" t="s">
        <v>3376</v>
      </c>
      <c r="I52" s="12" t="s">
        <v>3376</v>
      </c>
      <c r="J52" s="12" t="s">
        <v>3376</v>
      </c>
      <c r="K52" s="12" t="s">
        <v>3377</v>
      </c>
      <c r="L52" s="12" t="s">
        <v>3376</v>
      </c>
      <c r="M52" s="12" t="s">
        <v>3376</v>
      </c>
      <c r="N52" s="12" t="s">
        <v>3377</v>
      </c>
      <c r="O52" s="12">
        <v>21920</v>
      </c>
    </row>
    <row r="53" spans="1:15" x14ac:dyDescent="0.25">
      <c r="A53" s="5">
        <f t="shared" si="0"/>
        <v>52</v>
      </c>
      <c r="B53" s="11">
        <v>81</v>
      </c>
      <c r="C53" s="19" t="s">
        <v>3701</v>
      </c>
      <c r="D53" s="12">
        <v>2017</v>
      </c>
      <c r="E53" s="11">
        <v>4</v>
      </c>
      <c r="F53" s="12" t="s">
        <v>3540</v>
      </c>
      <c r="G53" s="12">
        <v>5</v>
      </c>
      <c r="H53" s="12" t="s">
        <v>3376</v>
      </c>
      <c r="I53" s="12" t="s">
        <v>3376</v>
      </c>
      <c r="J53" s="12" t="s">
        <v>3376</v>
      </c>
      <c r="K53" s="12" t="s">
        <v>3377</v>
      </c>
      <c r="L53" s="12" t="s">
        <v>3376</v>
      </c>
      <c r="M53" s="12" t="s">
        <v>3376</v>
      </c>
      <c r="N53" s="12" t="s">
        <v>3377</v>
      </c>
      <c r="O53" s="12">
        <v>23020</v>
      </c>
    </row>
    <row r="54" spans="1:15" x14ac:dyDescent="0.25">
      <c r="A54" s="5">
        <f t="shared" si="0"/>
        <v>53</v>
      </c>
      <c r="B54" s="11">
        <v>82</v>
      </c>
      <c r="C54" s="19" t="s">
        <v>3708</v>
      </c>
      <c r="D54" s="12">
        <v>2017</v>
      </c>
      <c r="E54" s="11">
        <v>4</v>
      </c>
      <c r="F54" s="12" t="s">
        <v>3548</v>
      </c>
      <c r="G54" s="12">
        <v>5</v>
      </c>
      <c r="H54" s="12" t="s">
        <v>3376</v>
      </c>
      <c r="I54" s="12" t="s">
        <v>3376</v>
      </c>
      <c r="J54" s="12" t="s">
        <v>3376</v>
      </c>
      <c r="K54" s="12" t="s">
        <v>3376</v>
      </c>
      <c r="L54" s="12" t="s">
        <v>3376</v>
      </c>
      <c r="M54" s="12" t="s">
        <v>3376</v>
      </c>
      <c r="N54" s="12" t="s">
        <v>3377</v>
      </c>
      <c r="O54" s="12">
        <v>78515</v>
      </c>
    </row>
    <row r="55" spans="1:15" x14ac:dyDescent="0.25">
      <c r="A55" s="5">
        <f t="shared" si="0"/>
        <v>54</v>
      </c>
      <c r="B55" s="11">
        <v>82</v>
      </c>
      <c r="C55" s="19" t="s">
        <v>3709</v>
      </c>
      <c r="D55" s="12">
        <v>2017</v>
      </c>
      <c r="E55" s="11">
        <v>6</v>
      </c>
      <c r="F55" s="12" t="s">
        <v>3549</v>
      </c>
      <c r="G55" s="12">
        <v>5</v>
      </c>
      <c r="H55" s="12" t="s">
        <v>3376</v>
      </c>
      <c r="I55" s="12" t="s">
        <v>3376</v>
      </c>
      <c r="J55" s="12" t="s">
        <v>3376</v>
      </c>
      <c r="K55" s="12" t="s">
        <v>3376</v>
      </c>
      <c r="L55" s="12" t="s">
        <v>3376</v>
      </c>
      <c r="M55" s="12" t="s">
        <v>3376</v>
      </c>
      <c r="N55" s="12" t="s">
        <v>3377</v>
      </c>
      <c r="O55" s="12">
        <v>72415</v>
      </c>
    </row>
    <row r="56" spans="1:15" x14ac:dyDescent="0.25">
      <c r="A56" s="5">
        <f t="shared" si="0"/>
        <v>55</v>
      </c>
      <c r="B56" s="11">
        <v>1</v>
      </c>
      <c r="C56" s="20" t="s">
        <v>3550</v>
      </c>
      <c r="D56" s="11">
        <v>2016</v>
      </c>
      <c r="E56" s="11">
        <v>1</v>
      </c>
      <c r="F56" s="11" t="s">
        <v>3379</v>
      </c>
      <c r="G56" s="11">
        <v>2</v>
      </c>
      <c r="H56" s="11" t="s">
        <v>3376</v>
      </c>
      <c r="I56" s="11" t="s">
        <v>3376</v>
      </c>
      <c r="J56" s="11" t="s">
        <v>3376</v>
      </c>
      <c r="K56" s="11" t="s">
        <v>3376</v>
      </c>
      <c r="L56" s="11" t="s">
        <v>3376</v>
      </c>
      <c r="M56" s="11" t="s">
        <v>3376</v>
      </c>
      <c r="N56" s="11" t="s">
        <v>3377</v>
      </c>
      <c r="O56" s="11">
        <v>49160</v>
      </c>
    </row>
    <row r="57" spans="1:15" x14ac:dyDescent="0.25">
      <c r="A57" s="5">
        <f t="shared" si="0"/>
        <v>56</v>
      </c>
      <c r="B57" s="11">
        <v>1</v>
      </c>
      <c r="C57" s="19" t="s">
        <v>3550</v>
      </c>
      <c r="D57" s="12">
        <v>2016</v>
      </c>
      <c r="E57" s="11">
        <v>1</v>
      </c>
      <c r="F57" s="12" t="s">
        <v>3380</v>
      </c>
      <c r="G57" s="12">
        <v>2</v>
      </c>
      <c r="H57" s="12" t="s">
        <v>3376</v>
      </c>
      <c r="I57" s="12" t="s">
        <v>3376</v>
      </c>
      <c r="J57" s="12" t="s">
        <v>3376</v>
      </c>
      <c r="K57" s="12" t="s">
        <v>3376</v>
      </c>
      <c r="L57" s="12" t="s">
        <v>3376</v>
      </c>
      <c r="M57" s="12" t="s">
        <v>3376</v>
      </c>
      <c r="N57" s="12" t="s">
        <v>3377</v>
      </c>
      <c r="O57" s="12">
        <v>37665</v>
      </c>
    </row>
    <row r="58" spans="1:15" x14ac:dyDescent="0.25">
      <c r="A58" s="5">
        <f t="shared" si="0"/>
        <v>57</v>
      </c>
      <c r="B58" s="11">
        <v>1</v>
      </c>
      <c r="C58" s="19">
        <v>595</v>
      </c>
      <c r="D58" s="12">
        <v>2016</v>
      </c>
      <c r="E58" s="11">
        <v>2</v>
      </c>
      <c r="F58" s="12" t="s">
        <v>3381</v>
      </c>
      <c r="G58" s="12">
        <v>4</v>
      </c>
      <c r="H58" s="12" t="s">
        <v>3377</v>
      </c>
      <c r="I58" s="12" t="s">
        <v>3376</v>
      </c>
      <c r="J58" s="12" t="s">
        <v>3376</v>
      </c>
      <c r="K58" s="12" t="s">
        <v>3377</v>
      </c>
      <c r="L58" s="12" t="s">
        <v>3376</v>
      </c>
      <c r="M58" s="12" t="s">
        <v>3376</v>
      </c>
      <c r="N58" s="12" t="s">
        <v>3377</v>
      </c>
      <c r="O58" s="12">
        <v>34030</v>
      </c>
    </row>
    <row r="59" spans="1:15" x14ac:dyDescent="0.25">
      <c r="A59" s="5">
        <f t="shared" si="0"/>
        <v>58</v>
      </c>
      <c r="B59" s="11">
        <v>1</v>
      </c>
      <c r="C59" s="19" t="s">
        <v>3551</v>
      </c>
      <c r="D59" s="12">
        <v>2016</v>
      </c>
      <c r="E59" s="11">
        <v>2</v>
      </c>
      <c r="F59" s="12" t="s">
        <v>3382</v>
      </c>
      <c r="G59" s="12">
        <v>4</v>
      </c>
      <c r="H59" s="12" t="s">
        <v>3377</v>
      </c>
      <c r="I59" s="12" t="s">
        <v>3376</v>
      </c>
      <c r="J59" s="12" t="s">
        <v>3376</v>
      </c>
      <c r="K59" s="12" t="s">
        <v>3377</v>
      </c>
      <c r="L59" s="12" t="s">
        <v>3376</v>
      </c>
      <c r="M59" s="12" t="s">
        <v>3376</v>
      </c>
      <c r="N59" s="12" t="s">
        <v>3376</v>
      </c>
      <c r="O59" s="12">
        <v>37030</v>
      </c>
    </row>
    <row r="60" spans="1:15" x14ac:dyDescent="0.25">
      <c r="A60" s="5">
        <f t="shared" si="0"/>
        <v>59</v>
      </c>
      <c r="B60" s="11">
        <v>2</v>
      </c>
      <c r="C60" s="19" t="s">
        <v>3552</v>
      </c>
      <c r="D60" s="12">
        <v>2016</v>
      </c>
      <c r="E60" s="11">
        <v>3</v>
      </c>
      <c r="F60" s="12" t="s">
        <v>3383</v>
      </c>
      <c r="G60" s="12">
        <v>5</v>
      </c>
      <c r="H60" s="12" t="s">
        <v>3376</v>
      </c>
      <c r="I60" s="12" t="s">
        <v>3376</v>
      </c>
      <c r="J60" s="12" t="s">
        <v>3376</v>
      </c>
      <c r="K60" s="12" t="s">
        <v>3377</v>
      </c>
      <c r="L60" s="12" t="s">
        <v>3376</v>
      </c>
      <c r="M60" s="12" t="s">
        <v>3376</v>
      </c>
      <c r="N60" s="12" t="s">
        <v>3377</v>
      </c>
      <c r="O60" s="12">
        <v>54850</v>
      </c>
    </row>
    <row r="61" spans="1:15" x14ac:dyDescent="0.25">
      <c r="A61" s="5">
        <f t="shared" si="0"/>
        <v>60</v>
      </c>
      <c r="B61" s="11">
        <v>2</v>
      </c>
      <c r="C61" s="19" t="s">
        <v>3553</v>
      </c>
      <c r="D61" s="12">
        <v>2016</v>
      </c>
      <c r="E61" s="11">
        <v>2</v>
      </c>
      <c r="F61" s="12" t="s">
        <v>3384</v>
      </c>
      <c r="G61" s="12">
        <v>5</v>
      </c>
      <c r="H61" s="12" t="s">
        <v>3376</v>
      </c>
      <c r="I61" s="12" t="s">
        <v>3376</v>
      </c>
      <c r="J61" s="12" t="s">
        <v>3376</v>
      </c>
      <c r="K61" s="12" t="s">
        <v>3376</v>
      </c>
      <c r="L61" s="12" t="s">
        <v>3376</v>
      </c>
      <c r="M61" s="12" t="s">
        <v>3376</v>
      </c>
      <c r="N61" s="12" t="s">
        <v>3377</v>
      </c>
      <c r="O61" s="12">
        <v>23750</v>
      </c>
    </row>
    <row r="62" spans="1:15" x14ac:dyDescent="0.25">
      <c r="A62" s="5">
        <f t="shared" si="0"/>
        <v>61</v>
      </c>
      <c r="B62" s="11">
        <v>2</v>
      </c>
      <c r="C62" s="19" t="s">
        <v>3554</v>
      </c>
      <c r="D62" s="12">
        <v>2016</v>
      </c>
      <c r="E62" s="11">
        <v>2</v>
      </c>
      <c r="F62" s="12" t="s">
        <v>3385</v>
      </c>
      <c r="G62" s="12">
        <v>4</v>
      </c>
      <c r="H62" s="12" t="s">
        <v>3376</v>
      </c>
      <c r="I62" s="12" t="s">
        <v>3376</v>
      </c>
      <c r="J62" s="12" t="s">
        <v>3376</v>
      </c>
      <c r="K62" s="12" t="s">
        <v>3377</v>
      </c>
      <c r="L62" s="12" t="s">
        <v>3376</v>
      </c>
      <c r="M62" s="12" t="s">
        <v>3376</v>
      </c>
      <c r="N62" s="12" t="s">
        <v>3377</v>
      </c>
      <c r="O62" s="12">
        <v>17950</v>
      </c>
    </row>
    <row r="63" spans="1:15" x14ac:dyDescent="0.25">
      <c r="A63" s="5">
        <f t="shared" si="0"/>
        <v>62</v>
      </c>
      <c r="B63" s="11">
        <v>4</v>
      </c>
      <c r="C63" s="19" t="s">
        <v>3556</v>
      </c>
      <c r="D63" s="12">
        <v>2016</v>
      </c>
      <c r="E63" s="11">
        <v>5</v>
      </c>
      <c r="F63" s="12" t="s">
        <v>3387</v>
      </c>
      <c r="G63" s="12">
        <v>4</v>
      </c>
      <c r="H63" s="12" t="s">
        <v>3376</v>
      </c>
      <c r="I63" s="12" t="s">
        <v>3376</v>
      </c>
      <c r="J63" s="12" t="s">
        <v>3376</v>
      </c>
      <c r="K63" s="12" t="s">
        <v>3376</v>
      </c>
      <c r="L63" s="12" t="s">
        <v>3376</v>
      </c>
      <c r="M63" s="12" t="s">
        <v>3376</v>
      </c>
      <c r="N63" s="12" t="s">
        <v>3377</v>
      </c>
      <c r="O63" s="12">
        <v>271914</v>
      </c>
    </row>
    <row r="64" spans="1:15" x14ac:dyDescent="0.25">
      <c r="A64" s="5">
        <f t="shared" si="0"/>
        <v>63</v>
      </c>
      <c r="B64" s="11">
        <v>5</v>
      </c>
      <c r="C64" s="19" t="s">
        <v>3557</v>
      </c>
      <c r="D64" s="12">
        <v>2016</v>
      </c>
      <c r="E64" s="11">
        <v>2</v>
      </c>
      <c r="F64" s="12" t="s">
        <v>3388</v>
      </c>
      <c r="G64" s="12">
        <v>5</v>
      </c>
      <c r="H64" s="12" t="s">
        <v>3376</v>
      </c>
      <c r="I64" s="12" t="s">
        <v>3376</v>
      </c>
      <c r="J64" s="12" t="s">
        <v>3376</v>
      </c>
      <c r="K64" s="12" t="s">
        <v>3376</v>
      </c>
      <c r="L64" s="12" t="s">
        <v>3376</v>
      </c>
      <c r="M64" s="12" t="s">
        <v>3376</v>
      </c>
      <c r="N64" s="12" t="s">
        <v>3377</v>
      </c>
      <c r="O64" s="12">
        <v>26680</v>
      </c>
    </row>
    <row r="65" spans="1:15" x14ac:dyDescent="0.25">
      <c r="A65" s="5">
        <f t="shared" si="0"/>
        <v>64</v>
      </c>
      <c r="B65" s="11">
        <v>5</v>
      </c>
      <c r="C65" s="19" t="s">
        <v>3558</v>
      </c>
      <c r="D65" s="12">
        <v>2016</v>
      </c>
      <c r="E65" s="11">
        <v>1</v>
      </c>
      <c r="F65" s="12" t="s">
        <v>3389</v>
      </c>
      <c r="G65" s="12">
        <v>5</v>
      </c>
      <c r="H65" s="12" t="s">
        <v>3376</v>
      </c>
      <c r="I65" s="12" t="s">
        <v>3376</v>
      </c>
      <c r="J65" s="12" t="s">
        <v>3376</v>
      </c>
      <c r="K65" s="12" t="s">
        <v>3376</v>
      </c>
      <c r="L65" s="12" t="s">
        <v>3376</v>
      </c>
      <c r="M65" s="12" t="s">
        <v>3376</v>
      </c>
      <c r="N65" s="12" t="s">
        <v>3377</v>
      </c>
      <c r="O65" s="12">
        <v>35930</v>
      </c>
    </row>
    <row r="66" spans="1:15" x14ac:dyDescent="0.25">
      <c r="A66" s="5">
        <f t="shared" si="0"/>
        <v>65</v>
      </c>
      <c r="B66" s="11">
        <v>5</v>
      </c>
      <c r="C66" s="19" t="s">
        <v>3559</v>
      </c>
      <c r="D66" s="12">
        <v>2016</v>
      </c>
      <c r="E66" s="11">
        <v>3</v>
      </c>
      <c r="F66" s="12" t="s">
        <v>3390</v>
      </c>
      <c r="G66" s="12">
        <v>5</v>
      </c>
      <c r="H66" s="12" t="s">
        <v>3376</v>
      </c>
      <c r="I66" s="12" t="s">
        <v>3376</v>
      </c>
      <c r="J66" s="12" t="s">
        <v>3376</v>
      </c>
      <c r="K66" s="12" t="s">
        <v>3376</v>
      </c>
      <c r="L66" s="12" t="s">
        <v>3376</v>
      </c>
      <c r="M66" s="12" t="s">
        <v>3376</v>
      </c>
      <c r="N66" s="12" t="s">
        <v>3377</v>
      </c>
      <c r="O66" s="12">
        <v>28430</v>
      </c>
    </row>
    <row r="67" spans="1:15" x14ac:dyDescent="0.25">
      <c r="A67" s="5">
        <f t="shared" si="0"/>
        <v>66</v>
      </c>
      <c r="B67" s="11">
        <v>5</v>
      </c>
      <c r="C67" s="19" t="s">
        <v>3560</v>
      </c>
      <c r="D67" s="12">
        <v>2016</v>
      </c>
      <c r="E67" s="11">
        <v>2</v>
      </c>
      <c r="F67" s="12" t="s">
        <v>3391</v>
      </c>
      <c r="G67" s="12">
        <v>5</v>
      </c>
      <c r="H67" s="12" t="s">
        <v>3376</v>
      </c>
      <c r="I67" s="12" t="s">
        <v>3376</v>
      </c>
      <c r="J67" s="12" t="s">
        <v>3376</v>
      </c>
      <c r="K67" s="12" t="s">
        <v>3376</v>
      </c>
      <c r="L67" s="12" t="s">
        <v>3376</v>
      </c>
      <c r="M67" s="12" t="s">
        <v>3376</v>
      </c>
      <c r="N67" s="12" t="s">
        <v>3377</v>
      </c>
      <c r="O67" s="12">
        <v>27930</v>
      </c>
    </row>
    <row r="68" spans="1:15" x14ac:dyDescent="0.25">
      <c r="A68" s="5">
        <f t="shared" ref="A68:A131" si="1">A67+1</f>
        <v>67</v>
      </c>
      <c r="B68" s="11">
        <v>5</v>
      </c>
      <c r="C68" s="19" t="s">
        <v>3561</v>
      </c>
      <c r="D68" s="12">
        <v>2016</v>
      </c>
      <c r="E68" s="11">
        <v>4</v>
      </c>
      <c r="F68" s="12" t="s">
        <v>3392</v>
      </c>
      <c r="G68" s="12">
        <v>5</v>
      </c>
      <c r="H68" s="12" t="s">
        <v>3378</v>
      </c>
      <c r="I68" s="12" t="s">
        <v>3376</v>
      </c>
      <c r="J68" s="12" t="s">
        <v>3378</v>
      </c>
      <c r="K68" s="12" t="s">
        <v>3376</v>
      </c>
      <c r="L68" s="12" t="s">
        <v>3376</v>
      </c>
      <c r="M68" s="12" t="s">
        <v>3376</v>
      </c>
      <c r="N68" s="12" t="s">
        <v>3377</v>
      </c>
      <c r="O68" s="12">
        <v>70100</v>
      </c>
    </row>
    <row r="69" spans="1:15" x14ac:dyDescent="0.25">
      <c r="A69" s="5">
        <f t="shared" si="1"/>
        <v>68</v>
      </c>
      <c r="B69" s="11">
        <v>5</v>
      </c>
      <c r="C69" s="19" t="s">
        <v>3563</v>
      </c>
      <c r="D69" s="12">
        <v>2016</v>
      </c>
      <c r="E69" s="11">
        <v>5</v>
      </c>
      <c r="F69" s="12" t="s">
        <v>3394</v>
      </c>
      <c r="G69" s="12">
        <v>4</v>
      </c>
      <c r="H69" s="12" t="s">
        <v>3376</v>
      </c>
      <c r="I69" s="12" t="s">
        <v>3376</v>
      </c>
      <c r="J69" s="12" t="s">
        <v>3376</v>
      </c>
      <c r="K69" s="12" t="s">
        <v>3376</v>
      </c>
      <c r="L69" s="12" t="s">
        <v>3376</v>
      </c>
      <c r="M69" s="12" t="s">
        <v>3376</v>
      </c>
      <c r="N69" s="12" t="s">
        <v>3377</v>
      </c>
      <c r="O69" s="12">
        <v>44770</v>
      </c>
    </row>
    <row r="70" spans="1:15" x14ac:dyDescent="0.25">
      <c r="A70" s="5">
        <f t="shared" si="1"/>
        <v>69</v>
      </c>
      <c r="B70" s="11">
        <v>5</v>
      </c>
      <c r="C70" s="19" t="s">
        <v>3565</v>
      </c>
      <c r="D70" s="12">
        <v>2016</v>
      </c>
      <c r="E70" s="11">
        <v>6</v>
      </c>
      <c r="F70" s="12" t="s">
        <v>3397</v>
      </c>
      <c r="G70" s="12">
        <v>4</v>
      </c>
      <c r="H70" s="12" t="s">
        <v>3376</v>
      </c>
      <c r="I70" s="12" t="s">
        <v>3376</v>
      </c>
      <c r="J70" s="12" t="s">
        <v>3376</v>
      </c>
      <c r="K70" s="12" t="s">
        <v>3376</v>
      </c>
      <c r="L70" s="12" t="s">
        <v>3376</v>
      </c>
      <c r="M70" s="12" t="s">
        <v>3376</v>
      </c>
      <c r="N70" s="12" t="s">
        <v>3377</v>
      </c>
      <c r="O70" s="12">
        <v>48130</v>
      </c>
    </row>
    <row r="71" spans="1:15" x14ac:dyDescent="0.25">
      <c r="A71" s="5">
        <f t="shared" si="1"/>
        <v>70</v>
      </c>
      <c r="B71" s="11">
        <v>5</v>
      </c>
      <c r="C71" s="19" t="s">
        <v>3567</v>
      </c>
      <c r="D71" s="12">
        <v>2016</v>
      </c>
      <c r="E71" s="11">
        <v>5</v>
      </c>
      <c r="F71" s="12" t="s">
        <v>3399</v>
      </c>
      <c r="G71" s="12">
        <v>2</v>
      </c>
      <c r="H71" s="12" t="s">
        <v>3376</v>
      </c>
      <c r="I71" s="12" t="s">
        <v>3376</v>
      </c>
      <c r="J71" s="12" t="s">
        <v>3376</v>
      </c>
      <c r="K71" s="12" t="s">
        <v>3376</v>
      </c>
      <c r="L71" s="12" t="s">
        <v>3376</v>
      </c>
      <c r="M71" s="12" t="s">
        <v>3376</v>
      </c>
      <c r="N71" s="12" t="s">
        <v>3377</v>
      </c>
      <c r="O71" s="12">
        <v>259070</v>
      </c>
    </row>
    <row r="72" spans="1:15" x14ac:dyDescent="0.25">
      <c r="A72" s="5">
        <f t="shared" si="1"/>
        <v>71</v>
      </c>
      <c r="B72" s="11">
        <v>5</v>
      </c>
      <c r="C72" s="19" t="s">
        <v>3568</v>
      </c>
      <c r="D72" s="12">
        <v>2016</v>
      </c>
      <c r="E72" s="11">
        <v>5</v>
      </c>
      <c r="F72" s="12" t="s">
        <v>3400</v>
      </c>
      <c r="G72" s="12">
        <v>2</v>
      </c>
      <c r="H72" s="12" t="s">
        <v>3376</v>
      </c>
      <c r="I72" s="12" t="s">
        <v>3376</v>
      </c>
      <c r="J72" s="12" t="s">
        <v>3376</v>
      </c>
      <c r="K72" s="12" t="s">
        <v>3376</v>
      </c>
      <c r="L72" s="12" t="s">
        <v>3376</v>
      </c>
      <c r="M72" s="12" t="s">
        <v>3376</v>
      </c>
      <c r="N72" s="12" t="s">
        <v>3377</v>
      </c>
      <c r="O72" s="12">
        <v>264560</v>
      </c>
    </row>
    <row r="73" spans="1:15" x14ac:dyDescent="0.25">
      <c r="A73" s="5">
        <f t="shared" si="1"/>
        <v>72</v>
      </c>
      <c r="B73" s="11">
        <v>5</v>
      </c>
      <c r="C73" s="19" t="s">
        <v>3569</v>
      </c>
      <c r="D73" s="12">
        <v>2016</v>
      </c>
      <c r="E73" s="11">
        <v>5</v>
      </c>
      <c r="F73" s="12" t="s">
        <v>3401</v>
      </c>
      <c r="G73" s="12">
        <v>2</v>
      </c>
      <c r="H73" s="12" t="s">
        <v>3376</v>
      </c>
      <c r="I73" s="12" t="s">
        <v>3376</v>
      </c>
      <c r="J73" s="12" t="s">
        <v>3376</v>
      </c>
      <c r="K73" s="12" t="s">
        <v>3376</v>
      </c>
      <c r="L73" s="12" t="s">
        <v>3376</v>
      </c>
      <c r="M73" s="12" t="s">
        <v>3376</v>
      </c>
      <c r="N73" s="12" t="s">
        <v>3376</v>
      </c>
      <c r="O73" s="12">
        <v>249180</v>
      </c>
    </row>
    <row r="74" spans="1:15" x14ac:dyDescent="0.25">
      <c r="A74" s="5">
        <f t="shared" si="1"/>
        <v>73</v>
      </c>
      <c r="B74" s="11">
        <v>5</v>
      </c>
      <c r="C74" s="19" t="s">
        <v>3570</v>
      </c>
      <c r="D74" s="12">
        <v>2016</v>
      </c>
      <c r="E74" s="11">
        <v>2</v>
      </c>
      <c r="F74" s="12" t="s">
        <v>3402</v>
      </c>
      <c r="G74" s="12">
        <v>5</v>
      </c>
      <c r="H74" s="12" t="s">
        <v>3376</v>
      </c>
      <c r="I74" s="12" t="s">
        <v>3376</v>
      </c>
      <c r="J74" s="12" t="s">
        <v>3376</v>
      </c>
      <c r="K74" s="12" t="s">
        <v>3376</v>
      </c>
      <c r="L74" s="12" t="s">
        <v>3376</v>
      </c>
      <c r="M74" s="12" t="s">
        <v>3376</v>
      </c>
      <c r="N74" s="12" t="s">
        <v>3377</v>
      </c>
      <c r="O74" s="12">
        <v>53210</v>
      </c>
    </row>
    <row r="75" spans="1:15" x14ac:dyDescent="0.25">
      <c r="A75" s="5">
        <f t="shared" si="1"/>
        <v>74</v>
      </c>
      <c r="B75" s="11">
        <v>5</v>
      </c>
      <c r="C75" s="19" t="s">
        <v>3571</v>
      </c>
      <c r="D75" s="12">
        <v>2016</v>
      </c>
      <c r="E75" s="11">
        <v>1</v>
      </c>
      <c r="F75" s="12" t="s">
        <v>3403</v>
      </c>
      <c r="G75" s="12">
        <v>5</v>
      </c>
      <c r="H75" s="12" t="s">
        <v>3376</v>
      </c>
      <c r="I75" s="12" t="s">
        <v>3376</v>
      </c>
      <c r="J75" s="12" t="s">
        <v>3376</v>
      </c>
      <c r="K75" s="12" t="s">
        <v>3376</v>
      </c>
      <c r="L75" s="12" t="s">
        <v>3376</v>
      </c>
      <c r="M75" s="12" t="s">
        <v>3376</v>
      </c>
      <c r="N75" s="12" t="s">
        <v>3377</v>
      </c>
      <c r="O75" s="12">
        <v>62460</v>
      </c>
    </row>
    <row r="76" spans="1:15" x14ac:dyDescent="0.25">
      <c r="A76" s="5">
        <f t="shared" si="1"/>
        <v>75</v>
      </c>
      <c r="B76" s="11">
        <v>5</v>
      </c>
      <c r="C76" s="19" t="s">
        <v>3572</v>
      </c>
      <c r="D76" s="12">
        <v>2016</v>
      </c>
      <c r="E76" s="11">
        <v>3</v>
      </c>
      <c r="F76" s="12" t="s">
        <v>3404</v>
      </c>
      <c r="G76" s="12">
        <v>5</v>
      </c>
      <c r="H76" s="12" t="s">
        <v>3376</v>
      </c>
      <c r="I76" s="12" t="s">
        <v>3376</v>
      </c>
      <c r="J76" s="12" t="s">
        <v>3376</v>
      </c>
      <c r="K76" s="12" t="s">
        <v>3376</v>
      </c>
      <c r="L76" s="12" t="s">
        <v>3376</v>
      </c>
      <c r="M76" s="12" t="s">
        <v>3376</v>
      </c>
      <c r="N76" s="12" t="s">
        <v>3377</v>
      </c>
      <c r="O76" s="12">
        <v>54960</v>
      </c>
    </row>
    <row r="77" spans="1:15" x14ac:dyDescent="0.25">
      <c r="A77" s="5">
        <f t="shared" si="1"/>
        <v>76</v>
      </c>
      <c r="B77" s="11">
        <v>5</v>
      </c>
      <c r="C77" s="19" t="s">
        <v>3573</v>
      </c>
      <c r="D77" s="12">
        <v>2016</v>
      </c>
      <c r="E77" s="11">
        <v>2</v>
      </c>
      <c r="F77" s="12" t="s">
        <v>3405</v>
      </c>
      <c r="G77" s="12">
        <v>5</v>
      </c>
      <c r="H77" s="12" t="s">
        <v>3376</v>
      </c>
      <c r="I77" s="12" t="s">
        <v>3376</v>
      </c>
      <c r="J77" s="12" t="s">
        <v>3376</v>
      </c>
      <c r="K77" s="12" t="s">
        <v>3376</v>
      </c>
      <c r="L77" s="12" t="s">
        <v>3376</v>
      </c>
      <c r="M77" s="12" t="s">
        <v>3376</v>
      </c>
      <c r="N77" s="12" t="s">
        <v>3377</v>
      </c>
      <c r="O77" s="12">
        <v>54460</v>
      </c>
    </row>
    <row r="78" spans="1:15" x14ac:dyDescent="0.25">
      <c r="A78" s="5">
        <f t="shared" si="1"/>
        <v>77</v>
      </c>
      <c r="B78" s="11">
        <v>5</v>
      </c>
      <c r="C78" s="19" t="s">
        <v>3574</v>
      </c>
      <c r="D78" s="12">
        <v>2016</v>
      </c>
      <c r="E78" s="11">
        <v>3</v>
      </c>
      <c r="F78" s="12" t="s">
        <v>3406</v>
      </c>
      <c r="G78" s="12">
        <v>5</v>
      </c>
      <c r="H78" s="12" t="s">
        <v>3378</v>
      </c>
      <c r="I78" s="12" t="s">
        <v>3376</v>
      </c>
      <c r="J78" s="12" t="s">
        <v>3378</v>
      </c>
      <c r="K78" s="12" t="s">
        <v>3376</v>
      </c>
      <c r="L78" s="12" t="s">
        <v>3376</v>
      </c>
      <c r="M78" s="12" t="s">
        <v>3376</v>
      </c>
      <c r="N78" s="12" t="s">
        <v>3377</v>
      </c>
      <c r="O78" s="12">
        <v>79380</v>
      </c>
    </row>
    <row r="79" spans="1:15" x14ac:dyDescent="0.25">
      <c r="A79" s="5">
        <f t="shared" si="1"/>
        <v>78</v>
      </c>
      <c r="B79" s="11">
        <v>5</v>
      </c>
      <c r="C79" s="19" t="s">
        <v>3575</v>
      </c>
      <c r="D79" s="12">
        <v>2016</v>
      </c>
      <c r="E79" s="11">
        <v>4</v>
      </c>
      <c r="F79" s="12" t="s">
        <v>3407</v>
      </c>
      <c r="G79" s="12">
        <v>5</v>
      </c>
      <c r="H79" s="12" t="s">
        <v>3378</v>
      </c>
      <c r="I79" s="12" t="s">
        <v>3376</v>
      </c>
      <c r="J79" s="12" t="s">
        <v>3378</v>
      </c>
      <c r="K79" s="12" t="s">
        <v>3376</v>
      </c>
      <c r="L79" s="12" t="s">
        <v>3376</v>
      </c>
      <c r="M79" s="12" t="s">
        <v>3376</v>
      </c>
      <c r="N79" s="12" t="s">
        <v>3377</v>
      </c>
      <c r="O79" s="12">
        <v>81680</v>
      </c>
    </row>
    <row r="80" spans="1:15" x14ac:dyDescent="0.25">
      <c r="A80" s="5">
        <f t="shared" si="1"/>
        <v>79</v>
      </c>
      <c r="B80" s="11">
        <v>5</v>
      </c>
      <c r="C80" s="19" t="s">
        <v>3577</v>
      </c>
      <c r="D80" s="12">
        <v>2016</v>
      </c>
      <c r="E80" s="11">
        <v>5</v>
      </c>
      <c r="F80" s="12" t="s">
        <v>3409</v>
      </c>
      <c r="G80" s="12">
        <v>4</v>
      </c>
      <c r="H80" s="12" t="s">
        <v>3376</v>
      </c>
      <c r="I80" s="12" t="s">
        <v>3376</v>
      </c>
      <c r="J80" s="12" t="s">
        <v>3376</v>
      </c>
      <c r="K80" s="12" t="s">
        <v>3376</v>
      </c>
      <c r="L80" s="12" t="s">
        <v>3376</v>
      </c>
      <c r="M80" s="12" t="s">
        <v>3376</v>
      </c>
      <c r="N80" s="12" t="s">
        <v>3377</v>
      </c>
      <c r="O80" s="12">
        <v>79500</v>
      </c>
    </row>
    <row r="81" spans="1:15" x14ac:dyDescent="0.25">
      <c r="A81" s="5">
        <f t="shared" si="1"/>
        <v>80</v>
      </c>
      <c r="B81" s="11">
        <v>8</v>
      </c>
      <c r="C81" s="19" t="s">
        <v>3580</v>
      </c>
      <c r="D81" s="12">
        <v>2016</v>
      </c>
      <c r="E81" s="11">
        <v>3</v>
      </c>
      <c r="F81" s="12" t="s">
        <v>3411</v>
      </c>
      <c r="G81" s="12">
        <v>4</v>
      </c>
      <c r="H81" s="12" t="s">
        <v>3376</v>
      </c>
      <c r="I81" s="12" t="s">
        <v>3376</v>
      </c>
      <c r="J81" s="12" t="s">
        <v>3376</v>
      </c>
      <c r="K81" s="12" t="s">
        <v>3376</v>
      </c>
      <c r="L81" s="12" t="s">
        <v>3376</v>
      </c>
      <c r="M81" s="12" t="s">
        <v>3376</v>
      </c>
      <c r="N81" s="12" t="s">
        <v>3376</v>
      </c>
      <c r="O81" s="12">
        <v>286257</v>
      </c>
    </row>
    <row r="82" spans="1:15" x14ac:dyDescent="0.25">
      <c r="A82" s="5">
        <f t="shared" si="1"/>
        <v>81</v>
      </c>
      <c r="B82" s="11">
        <v>9</v>
      </c>
      <c r="C82" s="19" t="s">
        <v>3582</v>
      </c>
      <c r="D82" s="12">
        <v>2016</v>
      </c>
      <c r="E82" s="11">
        <v>2</v>
      </c>
      <c r="F82" s="12" t="s">
        <v>3413</v>
      </c>
      <c r="G82" s="12">
        <v>5</v>
      </c>
      <c r="H82" s="12" t="s">
        <v>3376</v>
      </c>
      <c r="I82" s="12" t="s">
        <v>3376</v>
      </c>
      <c r="J82" s="12" t="s">
        <v>3376</v>
      </c>
      <c r="K82" s="12" t="s">
        <v>3376</v>
      </c>
      <c r="L82" s="12" t="s">
        <v>3376</v>
      </c>
      <c r="M82" s="12" t="s">
        <v>3376</v>
      </c>
      <c r="N82" s="12" t="s">
        <v>3377</v>
      </c>
      <c r="O82" s="12">
        <v>75987</v>
      </c>
    </row>
    <row r="83" spans="1:15" x14ac:dyDescent="0.25">
      <c r="A83" s="5">
        <f t="shared" si="1"/>
        <v>82</v>
      </c>
      <c r="B83" s="11">
        <v>16</v>
      </c>
      <c r="C83" s="19" t="s">
        <v>3589</v>
      </c>
      <c r="D83" s="12">
        <v>2016</v>
      </c>
      <c r="E83" s="11">
        <v>2</v>
      </c>
      <c r="F83" s="12" t="s">
        <v>3420</v>
      </c>
      <c r="G83" s="12">
        <v>5</v>
      </c>
      <c r="H83" s="12" t="s">
        <v>3376</v>
      </c>
      <c r="I83" s="12" t="s">
        <v>3376</v>
      </c>
      <c r="J83" s="12" t="s">
        <v>3376</v>
      </c>
      <c r="K83" s="12" t="s">
        <v>3376</v>
      </c>
      <c r="L83" s="12" t="s">
        <v>3376</v>
      </c>
      <c r="M83" s="12" t="s">
        <v>3376</v>
      </c>
      <c r="N83" s="12" t="s">
        <v>3377</v>
      </c>
      <c r="O83" s="12">
        <v>21620</v>
      </c>
    </row>
    <row r="84" spans="1:15" x14ac:dyDescent="0.25">
      <c r="A84" s="5">
        <f t="shared" si="1"/>
        <v>83</v>
      </c>
      <c r="B84" s="11">
        <v>16</v>
      </c>
      <c r="C84" s="19" t="s">
        <v>3590</v>
      </c>
      <c r="D84" s="12">
        <v>2016</v>
      </c>
      <c r="E84" s="11">
        <v>7</v>
      </c>
      <c r="F84" s="12" t="s">
        <v>3421</v>
      </c>
      <c r="G84" s="12">
        <v>5</v>
      </c>
      <c r="H84" s="12" t="s">
        <v>3376</v>
      </c>
      <c r="I84" s="12" t="s">
        <v>3376</v>
      </c>
      <c r="J84" s="12" t="s">
        <v>3376</v>
      </c>
      <c r="K84" s="12" t="s">
        <v>3376</v>
      </c>
      <c r="L84" s="12" t="s">
        <v>3376</v>
      </c>
      <c r="M84" s="12" t="s">
        <v>3376</v>
      </c>
      <c r="N84" s="12" t="s">
        <v>3377</v>
      </c>
      <c r="O84" s="12">
        <v>40290</v>
      </c>
    </row>
    <row r="85" spans="1:15" x14ac:dyDescent="0.25">
      <c r="A85" s="5">
        <f t="shared" si="1"/>
        <v>84</v>
      </c>
      <c r="B85" s="11">
        <v>16</v>
      </c>
      <c r="C85" s="19" t="s">
        <v>3591</v>
      </c>
      <c r="D85" s="12">
        <v>2016</v>
      </c>
      <c r="E85" s="11">
        <v>7</v>
      </c>
      <c r="F85" s="12" t="s">
        <v>3422</v>
      </c>
      <c r="G85" s="12">
        <v>7</v>
      </c>
      <c r="H85" s="12" t="s">
        <v>3376</v>
      </c>
      <c r="I85" s="12" t="s">
        <v>3376</v>
      </c>
      <c r="J85" s="12" t="s">
        <v>3376</v>
      </c>
      <c r="K85" s="12" t="s">
        <v>3376</v>
      </c>
      <c r="L85" s="12" t="s">
        <v>3376</v>
      </c>
      <c r="M85" s="12" t="s">
        <v>3376</v>
      </c>
      <c r="N85" s="12" t="s">
        <v>3377</v>
      </c>
      <c r="O85" s="12">
        <v>42290</v>
      </c>
    </row>
    <row r="86" spans="1:15" x14ac:dyDescent="0.25">
      <c r="A86" s="5">
        <f t="shared" si="1"/>
        <v>85</v>
      </c>
      <c r="B86" s="11">
        <v>18</v>
      </c>
      <c r="C86" s="19" t="s">
        <v>3592</v>
      </c>
      <c r="D86" s="12">
        <v>2016</v>
      </c>
      <c r="E86" s="11">
        <v>4</v>
      </c>
      <c r="F86" s="12" t="s">
        <v>3423</v>
      </c>
      <c r="G86" s="12">
        <v>5</v>
      </c>
      <c r="H86" s="12" t="s">
        <v>3376</v>
      </c>
      <c r="I86" s="12" t="s">
        <v>3376</v>
      </c>
      <c r="J86" s="12" t="s">
        <v>3376</v>
      </c>
      <c r="K86" s="12" t="s">
        <v>3377</v>
      </c>
      <c r="L86" s="12" t="s">
        <v>3376</v>
      </c>
      <c r="M86" s="12" t="s">
        <v>3376</v>
      </c>
      <c r="N86" s="12" t="s">
        <v>3377</v>
      </c>
      <c r="O86" s="12">
        <v>16590</v>
      </c>
    </row>
    <row r="87" spans="1:15" x14ac:dyDescent="0.25">
      <c r="A87" s="5">
        <f t="shared" si="1"/>
        <v>86</v>
      </c>
      <c r="B87" s="11">
        <v>18</v>
      </c>
      <c r="C87" s="19" t="s">
        <v>3593</v>
      </c>
      <c r="D87" s="12">
        <v>2016</v>
      </c>
      <c r="E87" s="11">
        <v>2</v>
      </c>
      <c r="F87" s="12" t="s">
        <v>3424</v>
      </c>
      <c r="G87" s="12">
        <v>5</v>
      </c>
      <c r="H87" s="12" t="s">
        <v>3376</v>
      </c>
      <c r="I87" s="12" t="s">
        <v>3376</v>
      </c>
      <c r="J87" s="12" t="s">
        <v>3376</v>
      </c>
      <c r="K87" s="12" t="s">
        <v>3377</v>
      </c>
      <c r="L87" s="12" t="s">
        <v>3376</v>
      </c>
      <c r="M87" s="12" t="s">
        <v>3376</v>
      </c>
      <c r="N87" s="12" t="s">
        <v>3377</v>
      </c>
      <c r="O87" s="12">
        <v>14690</v>
      </c>
    </row>
    <row r="88" spans="1:15" x14ac:dyDescent="0.25">
      <c r="A88" s="5">
        <f t="shared" si="1"/>
        <v>87</v>
      </c>
      <c r="B88" s="11">
        <v>25</v>
      </c>
      <c r="C88" s="19">
        <v>3</v>
      </c>
      <c r="D88" s="12">
        <v>2016</v>
      </c>
      <c r="E88" s="11">
        <v>2</v>
      </c>
      <c r="F88" s="12" t="s">
        <v>3425</v>
      </c>
      <c r="G88" s="12">
        <v>5</v>
      </c>
      <c r="H88" s="12" t="s">
        <v>3376</v>
      </c>
      <c r="I88" s="12" t="s">
        <v>3376</v>
      </c>
      <c r="J88" s="12" t="s">
        <v>3376</v>
      </c>
      <c r="K88" s="12" t="s">
        <v>3377</v>
      </c>
      <c r="L88" s="12" t="s">
        <v>3376</v>
      </c>
      <c r="M88" s="12" t="s">
        <v>3376</v>
      </c>
      <c r="N88" s="12" t="s">
        <v>3377</v>
      </c>
      <c r="O88" s="12">
        <v>17890</v>
      </c>
    </row>
    <row r="89" spans="1:15" x14ac:dyDescent="0.25">
      <c r="A89" s="5">
        <f t="shared" si="1"/>
        <v>88</v>
      </c>
      <c r="B89" s="11">
        <v>25</v>
      </c>
      <c r="C89" s="19">
        <v>3</v>
      </c>
      <c r="D89" s="12">
        <v>2016</v>
      </c>
      <c r="E89" s="11">
        <v>2</v>
      </c>
      <c r="F89" s="12" t="s">
        <v>3426</v>
      </c>
      <c r="G89" s="12">
        <v>5</v>
      </c>
      <c r="H89" s="12" t="s">
        <v>3376</v>
      </c>
      <c r="I89" s="12" t="s">
        <v>3376</v>
      </c>
      <c r="J89" s="12" t="s">
        <v>3376</v>
      </c>
      <c r="K89" s="12" t="s">
        <v>3376</v>
      </c>
      <c r="L89" s="12" t="s">
        <v>3376</v>
      </c>
      <c r="M89" s="12" t="s">
        <v>3376</v>
      </c>
      <c r="N89" s="12" t="s">
        <v>3377</v>
      </c>
      <c r="O89" s="12">
        <v>36200</v>
      </c>
    </row>
    <row r="90" spans="1:15" x14ac:dyDescent="0.25">
      <c r="A90" s="5">
        <f t="shared" si="1"/>
        <v>89</v>
      </c>
      <c r="B90" s="11">
        <v>25</v>
      </c>
      <c r="C90" s="19" t="s">
        <v>3594</v>
      </c>
      <c r="D90" s="12">
        <v>2016</v>
      </c>
      <c r="E90" s="11">
        <v>1</v>
      </c>
      <c r="F90" s="12" t="s">
        <v>3427</v>
      </c>
      <c r="G90" s="12">
        <v>5</v>
      </c>
      <c r="H90" s="12" t="s">
        <v>3376</v>
      </c>
      <c r="I90" s="12" t="s">
        <v>3376</v>
      </c>
      <c r="J90" s="12" t="s">
        <v>3376</v>
      </c>
      <c r="K90" s="12" t="s">
        <v>3377</v>
      </c>
      <c r="L90" s="12" t="s">
        <v>3376</v>
      </c>
      <c r="M90" s="12" t="s">
        <v>3376</v>
      </c>
      <c r="N90" s="12" t="s">
        <v>3376</v>
      </c>
      <c r="O90" s="12">
        <v>33990</v>
      </c>
    </row>
    <row r="91" spans="1:15" x14ac:dyDescent="0.25">
      <c r="A91" s="5">
        <f t="shared" si="1"/>
        <v>90</v>
      </c>
      <c r="B91" s="11">
        <v>26</v>
      </c>
      <c r="C91" s="19" t="s">
        <v>3595</v>
      </c>
      <c r="D91" s="12">
        <v>2016</v>
      </c>
      <c r="E91" s="11">
        <v>5</v>
      </c>
      <c r="F91" s="12" t="s">
        <v>3428</v>
      </c>
      <c r="G91" s="12">
        <v>4</v>
      </c>
      <c r="H91" s="12" t="s">
        <v>3376</v>
      </c>
      <c r="I91" s="12" t="s">
        <v>3376</v>
      </c>
      <c r="J91" s="12" t="s">
        <v>3376</v>
      </c>
      <c r="K91" s="12" t="s">
        <v>3377</v>
      </c>
      <c r="L91" s="12" t="s">
        <v>3376</v>
      </c>
      <c r="M91" s="12" t="s">
        <v>3376</v>
      </c>
      <c r="N91" s="12" t="s">
        <v>3377</v>
      </c>
      <c r="O91" s="12">
        <v>373339</v>
      </c>
    </row>
    <row r="92" spans="1:15" x14ac:dyDescent="0.25">
      <c r="A92" s="5">
        <f t="shared" si="1"/>
        <v>91</v>
      </c>
      <c r="B92" s="11">
        <v>27</v>
      </c>
      <c r="C92" s="19" t="s">
        <v>3550</v>
      </c>
      <c r="D92" s="12">
        <v>2016</v>
      </c>
      <c r="E92" s="11">
        <v>1</v>
      </c>
      <c r="F92" s="12" t="s">
        <v>3379</v>
      </c>
      <c r="G92" s="12">
        <v>2</v>
      </c>
      <c r="H92" s="12" t="s">
        <v>3376</v>
      </c>
      <c r="I92" s="12" t="s">
        <v>3376</v>
      </c>
      <c r="J92" s="12" t="s">
        <v>3376</v>
      </c>
      <c r="K92" s="12" t="s">
        <v>3376</v>
      </c>
      <c r="L92" s="12" t="s">
        <v>3376</v>
      </c>
      <c r="M92" s="12" t="s">
        <v>3376</v>
      </c>
      <c r="N92" s="12" t="s">
        <v>3377</v>
      </c>
      <c r="O92" s="12">
        <v>49160</v>
      </c>
    </row>
    <row r="93" spans="1:15" x14ac:dyDescent="0.25">
      <c r="A93" s="5">
        <f t="shared" si="1"/>
        <v>92</v>
      </c>
      <c r="B93" s="11">
        <v>27</v>
      </c>
      <c r="C93" s="19" t="s">
        <v>3550</v>
      </c>
      <c r="D93" s="12">
        <v>2016</v>
      </c>
      <c r="E93" s="11">
        <v>1</v>
      </c>
      <c r="F93" s="12" t="s">
        <v>3380</v>
      </c>
      <c r="G93" s="12">
        <v>2</v>
      </c>
      <c r="H93" s="12" t="s">
        <v>3376</v>
      </c>
      <c r="I93" s="12" t="s">
        <v>3376</v>
      </c>
      <c r="J93" s="12" t="s">
        <v>3376</v>
      </c>
      <c r="K93" s="12" t="s">
        <v>3376</v>
      </c>
      <c r="L93" s="12" t="s">
        <v>3376</v>
      </c>
      <c r="M93" s="12" t="s">
        <v>3376</v>
      </c>
      <c r="N93" s="12" t="s">
        <v>3377</v>
      </c>
      <c r="O93" s="12">
        <v>37665</v>
      </c>
    </row>
    <row r="94" spans="1:15" x14ac:dyDescent="0.25">
      <c r="A94" s="5">
        <f t="shared" si="1"/>
        <v>93</v>
      </c>
      <c r="B94" s="11">
        <v>27</v>
      </c>
      <c r="C94" s="19" t="s">
        <v>3596</v>
      </c>
      <c r="D94" s="12">
        <v>2016</v>
      </c>
      <c r="E94" s="11">
        <v>10</v>
      </c>
      <c r="F94" s="12" t="s">
        <v>3429</v>
      </c>
      <c r="G94" s="12">
        <v>4</v>
      </c>
      <c r="H94" s="12" t="s">
        <v>3376</v>
      </c>
      <c r="I94" s="12" t="s">
        <v>3376</v>
      </c>
      <c r="J94" s="12" t="s">
        <v>3377</v>
      </c>
      <c r="K94" s="12" t="s">
        <v>3377</v>
      </c>
      <c r="L94" s="12" t="s">
        <v>3376</v>
      </c>
      <c r="M94" s="12" t="s">
        <v>3376</v>
      </c>
      <c r="N94" s="12" t="s">
        <v>3377</v>
      </c>
      <c r="O94" s="12">
        <v>76829</v>
      </c>
    </row>
    <row r="95" spans="1:15" x14ac:dyDescent="0.25">
      <c r="A95" s="5">
        <f t="shared" si="1"/>
        <v>94</v>
      </c>
      <c r="B95" s="11">
        <v>27</v>
      </c>
      <c r="C95" s="19" t="s">
        <v>3597</v>
      </c>
      <c r="D95" s="12">
        <v>2016</v>
      </c>
      <c r="E95" s="11">
        <v>8</v>
      </c>
      <c r="F95" s="12" t="s">
        <v>3430</v>
      </c>
      <c r="G95" s="12">
        <v>9</v>
      </c>
      <c r="H95" s="12" t="s">
        <v>3377</v>
      </c>
      <c r="I95" s="12" t="s">
        <v>3376</v>
      </c>
      <c r="J95" s="12" t="s">
        <v>3377</v>
      </c>
      <c r="K95" s="12" t="s">
        <v>3377</v>
      </c>
      <c r="L95" s="12" t="s">
        <v>3376</v>
      </c>
      <c r="M95" s="12" t="s">
        <v>3376</v>
      </c>
      <c r="N95" s="12" t="s">
        <v>3377</v>
      </c>
      <c r="O95" s="12">
        <v>48962</v>
      </c>
    </row>
    <row r="96" spans="1:15" x14ac:dyDescent="0.25">
      <c r="A96" s="5">
        <f t="shared" si="1"/>
        <v>95</v>
      </c>
      <c r="B96" s="11">
        <v>27</v>
      </c>
      <c r="C96" s="19" t="s">
        <v>3598</v>
      </c>
      <c r="D96" s="12">
        <v>2016</v>
      </c>
      <c r="E96" s="11">
        <v>3</v>
      </c>
      <c r="F96" s="12" t="s">
        <v>3432</v>
      </c>
      <c r="G96" s="12">
        <v>5</v>
      </c>
      <c r="H96" s="12" t="s">
        <v>3376</v>
      </c>
      <c r="I96" s="12" t="s">
        <v>3376</v>
      </c>
      <c r="J96" s="12" t="s">
        <v>3376</v>
      </c>
      <c r="K96" s="12" t="s">
        <v>3377</v>
      </c>
      <c r="L96" s="12" t="s">
        <v>3376</v>
      </c>
      <c r="M96" s="12" t="s">
        <v>3376</v>
      </c>
      <c r="N96" s="12" t="s">
        <v>3377</v>
      </c>
      <c r="O96" s="12">
        <v>23495</v>
      </c>
    </row>
    <row r="97" spans="1:15" x14ac:dyDescent="0.25">
      <c r="A97" s="5">
        <f t="shared" si="1"/>
        <v>96</v>
      </c>
      <c r="B97" s="11">
        <v>29</v>
      </c>
      <c r="C97" s="19" t="s">
        <v>3600</v>
      </c>
      <c r="D97" s="12">
        <v>2016</v>
      </c>
      <c r="E97" s="11">
        <v>6</v>
      </c>
      <c r="F97" s="12" t="s">
        <v>3434</v>
      </c>
      <c r="G97" s="12">
        <v>5</v>
      </c>
      <c r="H97" s="12" t="s">
        <v>3376</v>
      </c>
      <c r="I97" s="12" t="s">
        <v>3376</v>
      </c>
      <c r="J97" s="12" t="s">
        <v>3376</v>
      </c>
      <c r="K97" s="12" t="s">
        <v>3376</v>
      </c>
      <c r="L97" s="12" t="s">
        <v>3376</v>
      </c>
      <c r="M97" s="12" t="s">
        <v>3376</v>
      </c>
      <c r="N97" s="12" t="s">
        <v>3377</v>
      </c>
      <c r="O97" s="12">
        <v>71065</v>
      </c>
    </row>
    <row r="98" spans="1:15" x14ac:dyDescent="0.25">
      <c r="A98" s="5">
        <f t="shared" si="1"/>
        <v>97</v>
      </c>
      <c r="B98" s="11">
        <v>29</v>
      </c>
      <c r="C98" s="19" t="s">
        <v>3602</v>
      </c>
      <c r="D98" s="12">
        <v>2016</v>
      </c>
      <c r="E98" s="11">
        <v>2</v>
      </c>
      <c r="F98" s="12" t="s">
        <v>3437</v>
      </c>
      <c r="G98" s="12">
        <v>5</v>
      </c>
      <c r="H98" s="12" t="s">
        <v>3376</v>
      </c>
      <c r="I98" s="12" t="s">
        <v>3376</v>
      </c>
      <c r="J98" s="12" t="s">
        <v>3377</v>
      </c>
      <c r="K98" s="12" t="s">
        <v>3376</v>
      </c>
      <c r="L98" s="12" t="s">
        <v>3376</v>
      </c>
      <c r="M98" s="12" t="s">
        <v>3376</v>
      </c>
      <c r="N98" s="12" t="s">
        <v>3377</v>
      </c>
      <c r="O98" s="12">
        <v>13895</v>
      </c>
    </row>
    <row r="99" spans="1:15" x14ac:dyDescent="0.25">
      <c r="A99" s="5">
        <f t="shared" si="1"/>
        <v>98</v>
      </c>
      <c r="B99" s="11">
        <v>29</v>
      </c>
      <c r="C99" s="19" t="s">
        <v>3603</v>
      </c>
      <c r="D99" s="12">
        <v>2016</v>
      </c>
      <c r="E99" s="11">
        <v>6</v>
      </c>
      <c r="F99" s="12" t="s">
        <v>3438</v>
      </c>
      <c r="G99" s="12">
        <v>5</v>
      </c>
      <c r="H99" s="12" t="s">
        <v>3376</v>
      </c>
      <c r="I99" s="12" t="s">
        <v>3376</v>
      </c>
      <c r="J99" s="12" t="s">
        <v>3377</v>
      </c>
      <c r="K99" s="12" t="s">
        <v>3377</v>
      </c>
      <c r="L99" s="12" t="s">
        <v>3376</v>
      </c>
      <c r="M99" s="12" t="s">
        <v>3377</v>
      </c>
      <c r="N99" s="12" t="s">
        <v>3377</v>
      </c>
      <c r="O99" s="12">
        <v>27285</v>
      </c>
    </row>
    <row r="100" spans="1:15" x14ac:dyDescent="0.25">
      <c r="A100" s="5">
        <f t="shared" si="1"/>
        <v>99</v>
      </c>
      <c r="B100" s="11">
        <v>34</v>
      </c>
      <c r="C100" s="19" t="s">
        <v>3607</v>
      </c>
      <c r="D100" s="12">
        <v>2016</v>
      </c>
      <c r="E100" s="11">
        <v>3</v>
      </c>
      <c r="F100" s="12" t="s">
        <v>3442</v>
      </c>
      <c r="G100" s="12">
        <v>5</v>
      </c>
      <c r="H100" s="12" t="s">
        <v>3376</v>
      </c>
      <c r="I100" s="12" t="s">
        <v>3376</v>
      </c>
      <c r="J100" s="12" t="s">
        <v>3376</v>
      </c>
      <c r="K100" s="12" t="s">
        <v>3377</v>
      </c>
      <c r="L100" s="12" t="s">
        <v>3376</v>
      </c>
      <c r="M100" s="12" t="s">
        <v>3376</v>
      </c>
      <c r="N100" s="12" t="s">
        <v>3377</v>
      </c>
      <c r="O100" s="12">
        <v>30035</v>
      </c>
    </row>
    <row r="101" spans="1:15" x14ac:dyDescent="0.25">
      <c r="A101" s="5">
        <f t="shared" si="1"/>
        <v>100</v>
      </c>
      <c r="B101" s="11">
        <v>34</v>
      </c>
      <c r="C101" s="19" t="s">
        <v>3608</v>
      </c>
      <c r="D101" s="12">
        <v>2016</v>
      </c>
      <c r="E101" s="11">
        <v>2</v>
      </c>
      <c r="F101" s="12" t="s">
        <v>3443</v>
      </c>
      <c r="G101" s="12">
        <v>5</v>
      </c>
      <c r="H101" s="12" t="s">
        <v>3376</v>
      </c>
      <c r="I101" s="12" t="s">
        <v>3376</v>
      </c>
      <c r="J101" s="12" t="s">
        <v>3376</v>
      </c>
      <c r="K101" s="12" t="s">
        <v>3376</v>
      </c>
      <c r="L101" s="12" t="s">
        <v>3376</v>
      </c>
      <c r="M101" s="12" t="s">
        <v>3376</v>
      </c>
      <c r="N101" s="12" t="s">
        <v>3376</v>
      </c>
      <c r="O101" s="12">
        <v>35000</v>
      </c>
    </row>
    <row r="102" spans="1:15" x14ac:dyDescent="0.25">
      <c r="A102" s="5">
        <f t="shared" si="1"/>
        <v>101</v>
      </c>
      <c r="B102" s="11">
        <v>34</v>
      </c>
      <c r="C102" s="19" t="s">
        <v>3609</v>
      </c>
      <c r="D102" s="12">
        <v>2016</v>
      </c>
      <c r="E102" s="11">
        <v>6</v>
      </c>
      <c r="F102" s="12" t="s">
        <v>3444</v>
      </c>
      <c r="G102" s="12">
        <v>5</v>
      </c>
      <c r="H102" s="12" t="s">
        <v>3376</v>
      </c>
      <c r="I102" s="12" t="s">
        <v>3376</v>
      </c>
      <c r="J102" s="12" t="s">
        <v>3376</v>
      </c>
      <c r="K102" s="12" t="s">
        <v>3376</v>
      </c>
      <c r="L102" s="12" t="s">
        <v>3376</v>
      </c>
      <c r="M102" s="12" t="s">
        <v>3376</v>
      </c>
      <c r="N102" s="12" t="s">
        <v>3376</v>
      </c>
      <c r="O102" s="12">
        <v>67822</v>
      </c>
    </row>
    <row r="103" spans="1:15" x14ac:dyDescent="0.25">
      <c r="A103" s="5">
        <f t="shared" si="1"/>
        <v>102</v>
      </c>
      <c r="B103" s="11">
        <v>35</v>
      </c>
      <c r="C103" s="19" t="s">
        <v>3610</v>
      </c>
      <c r="D103" s="12">
        <v>2016</v>
      </c>
      <c r="E103" s="11">
        <v>5</v>
      </c>
      <c r="F103" s="12" t="s">
        <v>3445</v>
      </c>
      <c r="G103" s="12">
        <v>4</v>
      </c>
      <c r="H103" s="12" t="s">
        <v>3376</v>
      </c>
      <c r="I103" s="12" t="s">
        <v>3376</v>
      </c>
      <c r="J103" s="12" t="s">
        <v>3376</v>
      </c>
      <c r="K103" s="12" t="s">
        <v>3376</v>
      </c>
      <c r="L103" s="12" t="s">
        <v>3376</v>
      </c>
      <c r="M103" s="12" t="s">
        <v>3376</v>
      </c>
      <c r="N103" s="12" t="s">
        <v>3377</v>
      </c>
      <c r="O103" s="12">
        <v>94435</v>
      </c>
    </row>
    <row r="104" spans="1:15" x14ac:dyDescent="0.25">
      <c r="A104" s="5">
        <f t="shared" si="1"/>
        <v>103</v>
      </c>
      <c r="B104" s="11">
        <v>35</v>
      </c>
      <c r="C104" s="19" t="s">
        <v>3611</v>
      </c>
      <c r="D104" s="12">
        <v>2016</v>
      </c>
      <c r="E104" s="11">
        <v>2</v>
      </c>
      <c r="F104" s="12" t="s">
        <v>3446</v>
      </c>
      <c r="G104" s="12">
        <v>5</v>
      </c>
      <c r="H104" s="12" t="s">
        <v>3376</v>
      </c>
      <c r="I104" s="12" t="s">
        <v>3376</v>
      </c>
      <c r="J104" s="12" t="s">
        <v>3376</v>
      </c>
      <c r="K104" s="12" t="s">
        <v>3376</v>
      </c>
      <c r="L104" s="12" t="s">
        <v>3376</v>
      </c>
      <c r="M104" s="12" t="s">
        <v>3376</v>
      </c>
      <c r="N104" s="12" t="s">
        <v>3377</v>
      </c>
      <c r="O104" s="12">
        <v>56935</v>
      </c>
    </row>
    <row r="105" spans="1:15" x14ac:dyDescent="0.25">
      <c r="A105" s="5">
        <f t="shared" si="1"/>
        <v>104</v>
      </c>
      <c r="B105" s="11">
        <v>39</v>
      </c>
      <c r="C105" s="19" t="s">
        <v>3614</v>
      </c>
      <c r="D105" s="12">
        <v>2016</v>
      </c>
      <c r="E105" s="11">
        <v>7</v>
      </c>
      <c r="F105" s="12" t="s">
        <v>3449</v>
      </c>
      <c r="G105" s="12">
        <v>7</v>
      </c>
      <c r="H105" s="12" t="s">
        <v>3376</v>
      </c>
      <c r="I105" s="12" t="s">
        <v>3376</v>
      </c>
      <c r="J105" s="12" t="s">
        <v>3377</v>
      </c>
      <c r="K105" s="12" t="s">
        <v>3377</v>
      </c>
      <c r="L105" s="12" t="s">
        <v>3376</v>
      </c>
      <c r="M105" s="12" t="s">
        <v>3376</v>
      </c>
      <c r="N105" s="12" t="s">
        <v>3377</v>
      </c>
      <c r="O105" s="12">
        <v>26995</v>
      </c>
    </row>
    <row r="106" spans="1:15" x14ac:dyDescent="0.25">
      <c r="A106" s="5">
        <f t="shared" si="1"/>
        <v>105</v>
      </c>
      <c r="B106" s="11">
        <v>39</v>
      </c>
      <c r="C106" s="19" t="s">
        <v>3615</v>
      </c>
      <c r="D106" s="12">
        <v>2016</v>
      </c>
      <c r="E106" s="11">
        <v>6</v>
      </c>
      <c r="F106" s="12" t="s">
        <v>3450</v>
      </c>
      <c r="G106" s="12">
        <v>5</v>
      </c>
      <c r="H106" s="12" t="s">
        <v>3376</v>
      </c>
      <c r="I106" s="12" t="s">
        <v>3376</v>
      </c>
      <c r="J106" s="12" t="s">
        <v>3377</v>
      </c>
      <c r="K106" s="12" t="s">
        <v>3376</v>
      </c>
      <c r="L106" s="12" t="s">
        <v>3376</v>
      </c>
      <c r="M106" s="12" t="s">
        <v>3376</v>
      </c>
      <c r="N106" s="12" t="s">
        <v>3377</v>
      </c>
      <c r="O106" s="12">
        <v>33095</v>
      </c>
    </row>
    <row r="107" spans="1:15" x14ac:dyDescent="0.25">
      <c r="A107" s="5">
        <f t="shared" si="1"/>
        <v>106</v>
      </c>
      <c r="B107" s="11">
        <v>39</v>
      </c>
      <c r="C107" s="19" t="s">
        <v>3616</v>
      </c>
      <c r="D107" s="12">
        <v>2016</v>
      </c>
      <c r="E107" s="11">
        <v>4</v>
      </c>
      <c r="F107" s="12" t="s">
        <v>3451</v>
      </c>
      <c r="G107" s="12">
        <v>5</v>
      </c>
      <c r="H107" s="12" t="s">
        <v>3376</v>
      </c>
      <c r="I107" s="12" t="s">
        <v>3376</v>
      </c>
      <c r="J107" s="12" t="s">
        <v>3376</v>
      </c>
      <c r="K107" s="12" t="s">
        <v>3376</v>
      </c>
      <c r="L107" s="12" t="s">
        <v>3376</v>
      </c>
      <c r="M107" s="12" t="s">
        <v>3376</v>
      </c>
      <c r="N107" s="12" t="s">
        <v>3376</v>
      </c>
      <c r="O107" s="12">
        <v>43495</v>
      </c>
    </row>
    <row r="108" spans="1:15" x14ac:dyDescent="0.25">
      <c r="A108" s="5">
        <f t="shared" si="1"/>
        <v>107</v>
      </c>
      <c r="B108" s="11">
        <v>39</v>
      </c>
      <c r="C108" s="19" t="s">
        <v>3619</v>
      </c>
      <c r="D108" s="12">
        <v>2016</v>
      </c>
      <c r="E108" s="11">
        <v>6</v>
      </c>
      <c r="F108" s="12" t="s">
        <v>3454</v>
      </c>
      <c r="G108" s="12">
        <v>5</v>
      </c>
      <c r="H108" s="12" t="s">
        <v>3376</v>
      </c>
      <c r="I108" s="12" t="s">
        <v>3376</v>
      </c>
      <c r="J108" s="12" t="s">
        <v>3376</v>
      </c>
      <c r="K108" s="12" t="s">
        <v>3376</v>
      </c>
      <c r="L108" s="12" t="s">
        <v>3376</v>
      </c>
      <c r="M108" s="12" t="s">
        <v>3376</v>
      </c>
      <c r="N108" s="12" t="s">
        <v>3376</v>
      </c>
      <c r="O108" s="12">
        <v>43695</v>
      </c>
    </row>
    <row r="109" spans="1:15" x14ac:dyDescent="0.25">
      <c r="A109" s="5">
        <f t="shared" si="1"/>
        <v>108</v>
      </c>
      <c r="B109" s="11">
        <v>43</v>
      </c>
      <c r="C109" s="19" t="s">
        <v>3620</v>
      </c>
      <c r="D109" s="12">
        <v>2016</v>
      </c>
      <c r="E109" s="11">
        <v>6</v>
      </c>
      <c r="F109" s="12" t="s">
        <v>3455</v>
      </c>
      <c r="G109" s="12">
        <v>5</v>
      </c>
      <c r="H109" s="12" t="s">
        <v>3376</v>
      </c>
      <c r="I109" s="12" t="s">
        <v>3376</v>
      </c>
      <c r="J109" s="12" t="s">
        <v>3376</v>
      </c>
      <c r="K109" s="12" t="s">
        <v>3376</v>
      </c>
      <c r="L109" s="12" t="s">
        <v>3376</v>
      </c>
      <c r="M109" s="12" t="s">
        <v>3376</v>
      </c>
      <c r="N109" s="12" t="s">
        <v>3376</v>
      </c>
      <c r="O109" s="12">
        <v>130360</v>
      </c>
    </row>
    <row r="110" spans="1:15" x14ac:dyDescent="0.25">
      <c r="A110" s="5">
        <f t="shared" si="1"/>
        <v>109</v>
      </c>
      <c r="B110" s="11">
        <v>43</v>
      </c>
      <c r="C110" s="19" t="s">
        <v>3621</v>
      </c>
      <c r="D110" s="12">
        <v>2016</v>
      </c>
      <c r="E110" s="11">
        <v>1</v>
      </c>
      <c r="F110" s="12" t="s">
        <v>3456</v>
      </c>
      <c r="G110" s="12">
        <v>4</v>
      </c>
      <c r="H110" s="12" t="s">
        <v>3376</v>
      </c>
      <c r="I110" s="12" t="s">
        <v>3376</v>
      </c>
      <c r="J110" s="12" t="s">
        <v>3376</v>
      </c>
      <c r="K110" s="12" t="s">
        <v>3376</v>
      </c>
      <c r="L110" s="12" t="s">
        <v>3376</v>
      </c>
      <c r="M110" s="12" t="s">
        <v>3376</v>
      </c>
      <c r="N110" s="12" t="s">
        <v>3377</v>
      </c>
      <c r="O110" s="12">
        <v>77220</v>
      </c>
    </row>
    <row r="111" spans="1:15" x14ac:dyDescent="0.25">
      <c r="A111" s="5">
        <f t="shared" si="1"/>
        <v>110</v>
      </c>
      <c r="B111" s="11">
        <v>45</v>
      </c>
      <c r="C111" s="19" t="s">
        <v>3622</v>
      </c>
      <c r="D111" s="12">
        <v>2016</v>
      </c>
      <c r="E111" s="11">
        <v>3</v>
      </c>
      <c r="F111" s="12" t="s">
        <v>3457</v>
      </c>
      <c r="G111" s="12">
        <v>5</v>
      </c>
      <c r="H111" s="12" t="s">
        <v>3376</v>
      </c>
      <c r="I111" s="12" t="s">
        <v>3376</v>
      </c>
      <c r="J111" s="12" t="s">
        <v>3376</v>
      </c>
      <c r="K111" s="12" t="s">
        <v>3376</v>
      </c>
      <c r="L111" s="12" t="s">
        <v>3376</v>
      </c>
      <c r="M111" s="12" t="s">
        <v>3376</v>
      </c>
      <c r="N111" s="12" t="s">
        <v>3377</v>
      </c>
      <c r="O111" s="12">
        <v>155495</v>
      </c>
    </row>
    <row r="112" spans="1:15" x14ac:dyDescent="0.25">
      <c r="A112" s="5">
        <f t="shared" si="1"/>
        <v>111</v>
      </c>
      <c r="B112" s="11">
        <v>48</v>
      </c>
      <c r="C112" s="19" t="s">
        <v>3624</v>
      </c>
      <c r="D112" s="12">
        <v>2016</v>
      </c>
      <c r="E112" s="11">
        <v>6</v>
      </c>
      <c r="F112" s="12" t="s">
        <v>3459</v>
      </c>
      <c r="G112" s="12">
        <v>5</v>
      </c>
      <c r="H112" s="12" t="s">
        <v>3376</v>
      </c>
      <c r="I112" s="12" t="s">
        <v>3376</v>
      </c>
      <c r="J112" s="12" t="s">
        <v>3377</v>
      </c>
      <c r="K112" s="12" t="s">
        <v>3377</v>
      </c>
      <c r="L112" s="12" t="s">
        <v>3376</v>
      </c>
      <c r="M112" s="12" t="s">
        <v>3376</v>
      </c>
      <c r="N112" s="12" t="s">
        <v>3377</v>
      </c>
      <c r="O112" s="12">
        <v>102529</v>
      </c>
    </row>
    <row r="113" spans="1:15" x14ac:dyDescent="0.25">
      <c r="A113" s="5">
        <f t="shared" si="1"/>
        <v>112</v>
      </c>
      <c r="B113" s="11">
        <v>48</v>
      </c>
      <c r="C113" s="19" t="s">
        <v>3625</v>
      </c>
      <c r="D113" s="12">
        <v>2016</v>
      </c>
      <c r="E113" s="11">
        <v>3</v>
      </c>
      <c r="F113" s="12" t="s">
        <v>3460</v>
      </c>
      <c r="G113" s="12">
        <v>5</v>
      </c>
      <c r="H113" s="12" t="s">
        <v>3376</v>
      </c>
      <c r="I113" s="12" t="s">
        <v>3376</v>
      </c>
      <c r="J113" s="12" t="s">
        <v>3376</v>
      </c>
      <c r="K113" s="12" t="s">
        <v>3376</v>
      </c>
      <c r="L113" s="12" t="s">
        <v>3376</v>
      </c>
      <c r="M113" s="12" t="s">
        <v>3376</v>
      </c>
      <c r="N113" s="12" t="s">
        <v>3377</v>
      </c>
      <c r="O113" s="12">
        <v>127900</v>
      </c>
    </row>
    <row r="114" spans="1:15" x14ac:dyDescent="0.25">
      <c r="A114" s="5">
        <f t="shared" si="1"/>
        <v>113</v>
      </c>
      <c r="B114" s="11">
        <v>50</v>
      </c>
      <c r="C114" s="19">
        <v>3</v>
      </c>
      <c r="D114" s="12">
        <v>2016</v>
      </c>
      <c r="E114" s="11">
        <v>2</v>
      </c>
      <c r="F114" s="12" t="s">
        <v>3425</v>
      </c>
      <c r="G114" s="12">
        <v>5</v>
      </c>
      <c r="H114" s="12" t="s">
        <v>3376</v>
      </c>
      <c r="I114" s="12" t="s">
        <v>3376</v>
      </c>
      <c r="J114" s="12" t="s">
        <v>3376</v>
      </c>
      <c r="K114" s="12" t="s">
        <v>3377</v>
      </c>
      <c r="L114" s="12" t="s">
        <v>3376</v>
      </c>
      <c r="M114" s="12" t="s">
        <v>3376</v>
      </c>
      <c r="N114" s="12" t="s">
        <v>3377</v>
      </c>
      <c r="O114" s="12">
        <v>17890</v>
      </c>
    </row>
    <row r="115" spans="1:15" x14ac:dyDescent="0.25">
      <c r="A115" s="5">
        <f t="shared" si="1"/>
        <v>114</v>
      </c>
      <c r="B115" s="11">
        <v>50</v>
      </c>
      <c r="C115" s="19">
        <v>3</v>
      </c>
      <c r="D115" s="12">
        <v>2016</v>
      </c>
      <c r="E115" s="11">
        <v>2</v>
      </c>
      <c r="F115" s="12" t="s">
        <v>3426</v>
      </c>
      <c r="G115" s="12">
        <v>5</v>
      </c>
      <c r="H115" s="12" t="s">
        <v>3376</v>
      </c>
      <c r="I115" s="12" t="s">
        <v>3376</v>
      </c>
      <c r="J115" s="12" t="s">
        <v>3376</v>
      </c>
      <c r="K115" s="12" t="s">
        <v>3376</v>
      </c>
      <c r="L115" s="12" t="s">
        <v>3376</v>
      </c>
      <c r="M115" s="12" t="s">
        <v>3376</v>
      </c>
      <c r="N115" s="12" t="s">
        <v>3377</v>
      </c>
      <c r="O115" s="12">
        <v>36200</v>
      </c>
    </row>
    <row r="116" spans="1:15" x14ac:dyDescent="0.25">
      <c r="A116" s="5">
        <f t="shared" si="1"/>
        <v>115</v>
      </c>
      <c r="B116" s="11">
        <v>50</v>
      </c>
      <c r="C116" s="19" t="s">
        <v>3626</v>
      </c>
      <c r="D116" s="12">
        <v>2016</v>
      </c>
      <c r="E116" s="11">
        <v>3</v>
      </c>
      <c r="F116" s="12" t="s">
        <v>3461</v>
      </c>
      <c r="G116" s="12">
        <v>5</v>
      </c>
      <c r="H116" s="12" t="s">
        <v>3376</v>
      </c>
      <c r="I116" s="12" t="s">
        <v>3376</v>
      </c>
      <c r="J116" s="12" t="s">
        <v>3376</v>
      </c>
      <c r="K116" s="12" t="s">
        <v>3376</v>
      </c>
      <c r="L116" s="12" t="s">
        <v>3376</v>
      </c>
      <c r="M116" s="12" t="s">
        <v>3376</v>
      </c>
      <c r="N116" s="12" t="s">
        <v>3377</v>
      </c>
      <c r="O116" s="12">
        <v>31400</v>
      </c>
    </row>
    <row r="117" spans="1:15" x14ac:dyDescent="0.25">
      <c r="A117" s="5">
        <f t="shared" si="1"/>
        <v>116</v>
      </c>
      <c r="B117" s="11">
        <v>52</v>
      </c>
      <c r="C117" s="19" t="s">
        <v>3629</v>
      </c>
      <c r="D117" s="12">
        <v>2016</v>
      </c>
      <c r="E117" s="11">
        <v>1</v>
      </c>
      <c r="F117" s="12" t="s">
        <v>3464</v>
      </c>
      <c r="G117" s="12">
        <v>2</v>
      </c>
      <c r="H117" s="12" t="s">
        <v>3376</v>
      </c>
      <c r="I117" s="12" t="s">
        <v>3376</v>
      </c>
      <c r="J117" s="12" t="s">
        <v>3376</v>
      </c>
      <c r="K117" s="12" t="s">
        <v>3376</v>
      </c>
      <c r="L117" s="12" t="s">
        <v>3376</v>
      </c>
      <c r="M117" s="12" t="s">
        <v>3376</v>
      </c>
      <c r="N117" s="12" t="s">
        <v>3377</v>
      </c>
      <c r="O117" s="12">
        <v>222339</v>
      </c>
    </row>
    <row r="118" spans="1:15" x14ac:dyDescent="0.25">
      <c r="A118" s="5">
        <f t="shared" si="1"/>
        <v>117</v>
      </c>
      <c r="B118" s="11">
        <v>52</v>
      </c>
      <c r="C118" s="19" t="s">
        <v>3630</v>
      </c>
      <c r="D118" s="12">
        <v>2016</v>
      </c>
      <c r="E118" s="11">
        <v>1</v>
      </c>
      <c r="F118" s="12" t="s">
        <v>3465</v>
      </c>
      <c r="G118" s="12">
        <v>4</v>
      </c>
      <c r="H118" s="12" t="s">
        <v>3376</v>
      </c>
      <c r="I118" s="12" t="s">
        <v>3376</v>
      </c>
      <c r="J118" s="12" t="s">
        <v>3377</v>
      </c>
      <c r="K118" s="12" t="s">
        <v>3376</v>
      </c>
      <c r="L118" s="12" t="s">
        <v>3376</v>
      </c>
      <c r="M118" s="12" t="s">
        <v>3376</v>
      </c>
      <c r="N118" s="12" t="s">
        <v>3377</v>
      </c>
      <c r="O118" s="12">
        <v>59804</v>
      </c>
    </row>
    <row r="119" spans="1:15" x14ac:dyDescent="0.25">
      <c r="A119" s="5">
        <f t="shared" si="1"/>
        <v>118</v>
      </c>
      <c r="B119" s="11">
        <v>52</v>
      </c>
      <c r="C119" s="19" t="s">
        <v>3631</v>
      </c>
      <c r="D119" s="12">
        <v>2016</v>
      </c>
      <c r="E119" s="11">
        <v>3</v>
      </c>
      <c r="F119" s="12" t="s">
        <v>3466</v>
      </c>
      <c r="G119" s="12">
        <v>5</v>
      </c>
      <c r="H119" s="12" t="s">
        <v>3376</v>
      </c>
      <c r="I119" s="12" t="s">
        <v>3376</v>
      </c>
      <c r="J119" s="12" t="s">
        <v>3377</v>
      </c>
      <c r="K119" s="12" t="s">
        <v>3376</v>
      </c>
      <c r="L119" s="12" t="s">
        <v>3376</v>
      </c>
      <c r="M119" s="12" t="s">
        <v>3376</v>
      </c>
      <c r="N119" s="12" t="s">
        <v>3377</v>
      </c>
      <c r="O119" s="12">
        <v>43523</v>
      </c>
    </row>
    <row r="120" spans="1:15" x14ac:dyDescent="0.25">
      <c r="A120" s="5">
        <f t="shared" si="1"/>
        <v>119</v>
      </c>
      <c r="B120" s="11">
        <v>52</v>
      </c>
      <c r="C120" s="19" t="s">
        <v>3632</v>
      </c>
      <c r="D120" s="12">
        <v>2016</v>
      </c>
      <c r="E120" s="11">
        <v>4</v>
      </c>
      <c r="F120" s="12" t="s">
        <v>3467</v>
      </c>
      <c r="G120" s="12">
        <v>5</v>
      </c>
      <c r="H120" s="12" t="s">
        <v>3376</v>
      </c>
      <c r="I120" s="12" t="s">
        <v>3376</v>
      </c>
      <c r="J120" s="12" t="s">
        <v>3377</v>
      </c>
      <c r="K120" s="12" t="s">
        <v>3376</v>
      </c>
      <c r="L120" s="12" t="s">
        <v>3376</v>
      </c>
      <c r="M120" s="12" t="s">
        <v>3376</v>
      </c>
      <c r="N120" s="12" t="s">
        <v>3377</v>
      </c>
      <c r="O120" s="12">
        <v>44360</v>
      </c>
    </row>
    <row r="121" spans="1:15" x14ac:dyDescent="0.25">
      <c r="A121" s="5">
        <f t="shared" si="1"/>
        <v>120</v>
      </c>
      <c r="B121" s="11">
        <v>52</v>
      </c>
      <c r="C121" s="19" t="s">
        <v>3633</v>
      </c>
      <c r="D121" s="12">
        <v>2016</v>
      </c>
      <c r="E121" s="11">
        <v>3</v>
      </c>
      <c r="F121" s="12" t="s">
        <v>3468</v>
      </c>
      <c r="G121" s="12">
        <v>5</v>
      </c>
      <c r="H121" s="12" t="s">
        <v>3376</v>
      </c>
      <c r="I121" s="12" t="s">
        <v>3376</v>
      </c>
      <c r="J121" s="12" t="s">
        <v>3377</v>
      </c>
      <c r="K121" s="12" t="s">
        <v>3376</v>
      </c>
      <c r="L121" s="12" t="s">
        <v>3376</v>
      </c>
      <c r="M121" s="12" t="s">
        <v>3376</v>
      </c>
      <c r="N121" s="12" t="s">
        <v>3377</v>
      </c>
      <c r="O121" s="12">
        <v>71658</v>
      </c>
    </row>
    <row r="122" spans="1:15" x14ac:dyDescent="0.25">
      <c r="A122" s="5">
        <f t="shared" si="1"/>
        <v>121</v>
      </c>
      <c r="B122" s="11">
        <v>52</v>
      </c>
      <c r="C122" s="19" t="s">
        <v>3636</v>
      </c>
      <c r="D122" s="12">
        <v>2016</v>
      </c>
      <c r="E122" s="11">
        <v>4</v>
      </c>
      <c r="F122" s="12" t="s">
        <v>3471</v>
      </c>
      <c r="G122" s="12">
        <v>5</v>
      </c>
      <c r="H122" s="12" t="s">
        <v>3376</v>
      </c>
      <c r="I122" s="12" t="s">
        <v>3376</v>
      </c>
      <c r="J122" s="12" t="s">
        <v>3377</v>
      </c>
      <c r="K122" s="12" t="s">
        <v>3376</v>
      </c>
      <c r="L122" s="12" t="s">
        <v>3376</v>
      </c>
      <c r="M122" s="12" t="s">
        <v>3376</v>
      </c>
      <c r="N122" s="12" t="s">
        <v>3377</v>
      </c>
      <c r="O122" s="12">
        <v>75627</v>
      </c>
    </row>
    <row r="123" spans="1:15" x14ac:dyDescent="0.25">
      <c r="A123" s="5">
        <f t="shared" si="1"/>
        <v>122</v>
      </c>
      <c r="B123" s="11">
        <v>52</v>
      </c>
      <c r="C123" s="19" t="s">
        <v>3638</v>
      </c>
      <c r="D123" s="12">
        <v>2016</v>
      </c>
      <c r="E123" s="11">
        <v>6</v>
      </c>
      <c r="F123" s="12" t="s">
        <v>3473</v>
      </c>
      <c r="G123" s="12">
        <v>5</v>
      </c>
      <c r="H123" s="12" t="s">
        <v>3376</v>
      </c>
      <c r="I123" s="12" t="s">
        <v>3376</v>
      </c>
      <c r="J123" s="12" t="s">
        <v>3377</v>
      </c>
      <c r="K123" s="12" t="s">
        <v>3376</v>
      </c>
      <c r="L123" s="12" t="s">
        <v>3376</v>
      </c>
      <c r="M123" s="12" t="s">
        <v>3376</v>
      </c>
      <c r="N123" s="12" t="s">
        <v>3377</v>
      </c>
      <c r="O123" s="12">
        <v>84131</v>
      </c>
    </row>
    <row r="124" spans="1:15" x14ac:dyDescent="0.25">
      <c r="A124" s="5">
        <f t="shared" si="1"/>
        <v>123</v>
      </c>
      <c r="B124" s="11">
        <v>52</v>
      </c>
      <c r="C124" s="19" t="s">
        <v>3639</v>
      </c>
      <c r="D124" s="12">
        <v>2016</v>
      </c>
      <c r="E124" s="11">
        <v>1</v>
      </c>
      <c r="F124" s="12" t="s">
        <v>3474</v>
      </c>
      <c r="G124" s="12">
        <v>4</v>
      </c>
      <c r="H124" s="12" t="s">
        <v>3376</v>
      </c>
      <c r="I124" s="12" t="s">
        <v>3376</v>
      </c>
      <c r="J124" s="12" t="s">
        <v>3376</v>
      </c>
      <c r="K124" s="12" t="s">
        <v>3376</v>
      </c>
      <c r="L124" s="12" t="s">
        <v>3376</v>
      </c>
      <c r="M124" s="12" t="s">
        <v>3376</v>
      </c>
      <c r="N124" s="12" t="s">
        <v>3377</v>
      </c>
      <c r="O124" s="12">
        <v>330033</v>
      </c>
    </row>
    <row r="125" spans="1:15" x14ac:dyDescent="0.25">
      <c r="A125" s="5">
        <f t="shared" si="1"/>
        <v>124</v>
      </c>
      <c r="B125" s="11">
        <v>52</v>
      </c>
      <c r="C125" s="19" t="s">
        <v>3640</v>
      </c>
      <c r="D125" s="12">
        <v>2016</v>
      </c>
      <c r="E125" s="11">
        <v>1</v>
      </c>
      <c r="F125" s="12" t="s">
        <v>3475</v>
      </c>
      <c r="G125" s="12">
        <v>2</v>
      </c>
      <c r="H125" s="12" t="s">
        <v>3376</v>
      </c>
      <c r="I125" s="12" t="s">
        <v>3376</v>
      </c>
      <c r="J125" s="12" t="s">
        <v>3376</v>
      </c>
      <c r="K125" s="12" t="s">
        <v>3376</v>
      </c>
      <c r="L125" s="12" t="s">
        <v>3376</v>
      </c>
      <c r="M125" s="12" t="s">
        <v>3376</v>
      </c>
      <c r="N125" s="12" t="s">
        <v>3377</v>
      </c>
      <c r="O125" s="12">
        <v>319000</v>
      </c>
    </row>
    <row r="126" spans="1:15" x14ac:dyDescent="0.25">
      <c r="A126" s="5">
        <f t="shared" si="1"/>
        <v>125</v>
      </c>
      <c r="B126" s="11">
        <v>52</v>
      </c>
      <c r="C126" s="19" t="s">
        <v>3641</v>
      </c>
      <c r="D126" s="12">
        <v>2016</v>
      </c>
      <c r="E126" s="11">
        <v>1</v>
      </c>
      <c r="F126" s="12" t="s">
        <v>3476</v>
      </c>
      <c r="G126" s="12">
        <v>2</v>
      </c>
      <c r="H126" s="12" t="s">
        <v>3376</v>
      </c>
      <c r="I126" s="12" t="s">
        <v>3376</v>
      </c>
      <c r="J126" s="12" t="s">
        <v>3377</v>
      </c>
      <c r="K126" s="12" t="s">
        <v>3376</v>
      </c>
      <c r="L126" s="12" t="s">
        <v>3376</v>
      </c>
      <c r="M126" s="12" t="s">
        <v>3376</v>
      </c>
      <c r="N126" s="12" t="s">
        <v>3377</v>
      </c>
      <c r="O126" s="12">
        <v>79683</v>
      </c>
    </row>
    <row r="127" spans="1:15" x14ac:dyDescent="0.25">
      <c r="A127" s="5">
        <f t="shared" si="1"/>
        <v>126</v>
      </c>
      <c r="B127" s="11">
        <v>55</v>
      </c>
      <c r="C127" s="19" t="s">
        <v>3642</v>
      </c>
      <c r="D127" s="12">
        <v>2016</v>
      </c>
      <c r="E127" s="11">
        <v>1</v>
      </c>
      <c r="F127" s="12" t="s">
        <v>3477</v>
      </c>
      <c r="G127" s="12">
        <v>4</v>
      </c>
      <c r="H127" s="12" t="s">
        <v>3376</v>
      </c>
      <c r="I127" s="12" t="s">
        <v>3376</v>
      </c>
      <c r="J127" s="12" t="s">
        <v>3376</v>
      </c>
      <c r="K127" s="12" t="s">
        <v>3376</v>
      </c>
      <c r="L127" s="12" t="s">
        <v>3376</v>
      </c>
      <c r="M127" s="12" t="s">
        <v>3376</v>
      </c>
      <c r="N127" s="12" t="s">
        <v>3377</v>
      </c>
      <c r="O127" s="12">
        <v>39490</v>
      </c>
    </row>
    <row r="128" spans="1:15" x14ac:dyDescent="0.25">
      <c r="A128" s="5">
        <f t="shared" si="1"/>
        <v>127</v>
      </c>
      <c r="B128" s="11">
        <v>56</v>
      </c>
      <c r="C128" s="19" t="s">
        <v>3644</v>
      </c>
      <c r="D128" s="12">
        <v>2016</v>
      </c>
      <c r="E128" s="11">
        <v>6</v>
      </c>
      <c r="F128" s="12" t="s">
        <v>3479</v>
      </c>
      <c r="G128" s="12">
        <v>5</v>
      </c>
      <c r="H128" s="12" t="s">
        <v>3376</v>
      </c>
      <c r="I128" s="12" t="s">
        <v>3376</v>
      </c>
      <c r="J128" s="12" t="s">
        <v>3376</v>
      </c>
      <c r="K128" s="12" t="s">
        <v>3376</v>
      </c>
      <c r="L128" s="12" t="s">
        <v>3376</v>
      </c>
      <c r="M128" s="12" t="s">
        <v>3376</v>
      </c>
      <c r="N128" s="12" t="s">
        <v>3377</v>
      </c>
      <c r="O128" s="12">
        <v>33490</v>
      </c>
    </row>
    <row r="129" spans="1:15" x14ac:dyDescent="0.25">
      <c r="A129" s="5">
        <f t="shared" si="1"/>
        <v>128</v>
      </c>
      <c r="B129" s="11">
        <v>56</v>
      </c>
      <c r="C129" s="19" t="s">
        <v>3645</v>
      </c>
      <c r="D129" s="12">
        <v>2016</v>
      </c>
      <c r="E129" s="11">
        <v>2</v>
      </c>
      <c r="F129" s="12" t="s">
        <v>3480</v>
      </c>
      <c r="G129" s="12">
        <v>5</v>
      </c>
      <c r="H129" s="12" t="s">
        <v>3376</v>
      </c>
      <c r="I129" s="12" t="s">
        <v>3376</v>
      </c>
      <c r="J129" s="12" t="s">
        <v>3377</v>
      </c>
      <c r="K129" s="12" t="s">
        <v>3377</v>
      </c>
      <c r="L129" s="12" t="s">
        <v>3376</v>
      </c>
      <c r="M129" s="12" t="s">
        <v>3376</v>
      </c>
      <c r="N129" s="12" t="s">
        <v>3377</v>
      </c>
      <c r="O129" s="12">
        <v>15790</v>
      </c>
    </row>
    <row r="130" spans="1:15" x14ac:dyDescent="0.25">
      <c r="A130" s="5">
        <f t="shared" si="1"/>
        <v>129</v>
      </c>
      <c r="B130" s="11">
        <v>58</v>
      </c>
      <c r="C130" s="19" t="s">
        <v>3646</v>
      </c>
      <c r="D130" s="12">
        <v>2016</v>
      </c>
      <c r="E130" s="11">
        <v>5</v>
      </c>
      <c r="F130" s="12" t="s">
        <v>3481</v>
      </c>
      <c r="G130" s="12">
        <v>2</v>
      </c>
      <c r="H130" s="12" t="s">
        <v>3376</v>
      </c>
      <c r="I130" s="12" t="s">
        <v>3376</v>
      </c>
      <c r="J130" s="12" t="s">
        <v>3376</v>
      </c>
      <c r="K130" s="12" t="s">
        <v>3377</v>
      </c>
      <c r="L130" s="12" t="s">
        <v>3376</v>
      </c>
      <c r="M130" s="12" t="s">
        <v>3376</v>
      </c>
      <c r="N130" s="12" t="s">
        <v>3377</v>
      </c>
      <c r="O130" s="12">
        <v>176900</v>
      </c>
    </row>
    <row r="131" spans="1:15" x14ac:dyDescent="0.25">
      <c r="A131" s="5">
        <f t="shared" si="1"/>
        <v>130</v>
      </c>
      <c r="B131" s="11">
        <v>60</v>
      </c>
      <c r="C131" s="19" t="s">
        <v>3648</v>
      </c>
      <c r="D131" s="12">
        <v>2016</v>
      </c>
      <c r="E131" s="11">
        <v>4</v>
      </c>
      <c r="F131" s="12" t="s">
        <v>3483</v>
      </c>
      <c r="G131" s="12">
        <v>5</v>
      </c>
      <c r="H131" s="12" t="s">
        <v>3376</v>
      </c>
      <c r="I131" s="12" t="s">
        <v>3376</v>
      </c>
      <c r="J131" s="12" t="s">
        <v>3376</v>
      </c>
      <c r="K131" s="12" t="s">
        <v>3377</v>
      </c>
      <c r="L131" s="12" t="s">
        <v>3376</v>
      </c>
      <c r="M131" s="12" t="s">
        <v>3376</v>
      </c>
      <c r="N131" s="12" t="s">
        <v>3377</v>
      </c>
      <c r="O131" s="12">
        <v>34174</v>
      </c>
    </row>
    <row r="132" spans="1:15" x14ac:dyDescent="0.25">
      <c r="A132" s="5">
        <f t="shared" ref="A132:A176" si="2">A131+1</f>
        <v>131</v>
      </c>
      <c r="B132" s="11">
        <v>60</v>
      </c>
      <c r="C132" s="19" t="s">
        <v>3653</v>
      </c>
      <c r="D132" s="12">
        <v>2016</v>
      </c>
      <c r="E132" s="11">
        <v>6</v>
      </c>
      <c r="F132" s="12" t="s">
        <v>3488</v>
      </c>
      <c r="G132" s="12">
        <v>5</v>
      </c>
      <c r="H132" s="12" t="s">
        <v>3376</v>
      </c>
      <c r="I132" s="12" t="s">
        <v>3376</v>
      </c>
      <c r="J132" s="12" t="s">
        <v>3376</v>
      </c>
      <c r="K132" s="12" t="s">
        <v>3377</v>
      </c>
      <c r="L132" s="12" t="s">
        <v>3376</v>
      </c>
      <c r="M132" s="12" t="s">
        <v>3376</v>
      </c>
      <c r="N132" s="12" t="s">
        <v>3377</v>
      </c>
      <c r="O132" s="12">
        <v>37445</v>
      </c>
    </row>
    <row r="133" spans="1:15" x14ac:dyDescent="0.25">
      <c r="A133" s="5">
        <f t="shared" si="2"/>
        <v>132</v>
      </c>
      <c r="B133" s="11">
        <v>60</v>
      </c>
      <c r="C133" s="19" t="s">
        <v>3654</v>
      </c>
      <c r="D133" s="12">
        <v>2016</v>
      </c>
      <c r="E133" s="11">
        <v>7</v>
      </c>
      <c r="F133" s="12" t="s">
        <v>3489</v>
      </c>
      <c r="G133" s="12">
        <v>5</v>
      </c>
      <c r="H133" s="12" t="s">
        <v>3376</v>
      </c>
      <c r="I133" s="12" t="s">
        <v>3376</v>
      </c>
      <c r="J133" s="12" t="s">
        <v>3376</v>
      </c>
      <c r="K133" s="12" t="s">
        <v>3377</v>
      </c>
      <c r="L133" s="12" t="s">
        <v>3376</v>
      </c>
      <c r="M133" s="12" t="s">
        <v>3376</v>
      </c>
      <c r="N133" s="12" t="s">
        <v>3377</v>
      </c>
      <c r="O133" s="12">
        <v>44645</v>
      </c>
    </row>
    <row r="134" spans="1:15" x14ac:dyDescent="0.25">
      <c r="A134" s="5">
        <f t="shared" si="2"/>
        <v>133</v>
      </c>
      <c r="B134" s="11">
        <v>61</v>
      </c>
      <c r="C134" s="19">
        <v>2008</v>
      </c>
      <c r="D134" s="12">
        <v>2016</v>
      </c>
      <c r="E134" s="11">
        <v>6</v>
      </c>
      <c r="F134" s="12" t="s">
        <v>3490</v>
      </c>
      <c r="G134" s="12">
        <v>5</v>
      </c>
      <c r="H134" s="12" t="s">
        <v>3376</v>
      </c>
      <c r="I134" s="12" t="s">
        <v>3376</v>
      </c>
      <c r="J134" s="12" t="s">
        <v>3376</v>
      </c>
      <c r="K134" s="12" t="s">
        <v>3377</v>
      </c>
      <c r="L134" s="12" t="s">
        <v>3376</v>
      </c>
      <c r="M134" s="12" t="s">
        <v>3376</v>
      </c>
      <c r="N134" s="12" t="s">
        <v>3377</v>
      </c>
      <c r="O134" s="12">
        <v>28360</v>
      </c>
    </row>
    <row r="135" spans="1:15" x14ac:dyDescent="0.25">
      <c r="A135" s="5">
        <f t="shared" si="2"/>
        <v>134</v>
      </c>
      <c r="B135" s="11">
        <v>61</v>
      </c>
      <c r="C135" s="19">
        <v>3008</v>
      </c>
      <c r="D135" s="12">
        <v>2016</v>
      </c>
      <c r="E135" s="11">
        <v>7</v>
      </c>
      <c r="F135" s="12" t="s">
        <v>3491</v>
      </c>
      <c r="G135" s="12">
        <v>5</v>
      </c>
      <c r="H135" s="12" t="s">
        <v>3376</v>
      </c>
      <c r="I135" s="12" t="s">
        <v>3376</v>
      </c>
      <c r="J135" s="12" t="s">
        <v>3376</v>
      </c>
      <c r="K135" s="12" t="s">
        <v>3377</v>
      </c>
      <c r="L135" s="12" t="s">
        <v>3376</v>
      </c>
      <c r="M135" s="12" t="s">
        <v>3376</v>
      </c>
      <c r="N135" s="12" t="s">
        <v>3377</v>
      </c>
      <c r="O135" s="12">
        <v>49240</v>
      </c>
    </row>
    <row r="136" spans="1:15" x14ac:dyDescent="0.25">
      <c r="A136" s="5">
        <f t="shared" si="2"/>
        <v>135</v>
      </c>
      <c r="B136" s="11">
        <v>61</v>
      </c>
      <c r="C136" s="19" t="s">
        <v>3655</v>
      </c>
      <c r="D136" s="12">
        <v>2016</v>
      </c>
      <c r="E136" s="11">
        <v>9</v>
      </c>
      <c r="F136" s="12" t="s">
        <v>3493</v>
      </c>
      <c r="G136" s="12">
        <v>5</v>
      </c>
      <c r="H136" s="12" t="s">
        <v>3376</v>
      </c>
      <c r="I136" s="12" t="s">
        <v>3377</v>
      </c>
      <c r="J136" s="12" t="s">
        <v>3377</v>
      </c>
      <c r="K136" s="12" t="s">
        <v>3377</v>
      </c>
      <c r="L136" s="12" t="s">
        <v>3377</v>
      </c>
      <c r="M136" s="12" t="s">
        <v>3377</v>
      </c>
      <c r="N136" s="12" t="s">
        <v>3377</v>
      </c>
      <c r="O136" s="12">
        <v>41791</v>
      </c>
    </row>
    <row r="137" spans="1:15" x14ac:dyDescent="0.25">
      <c r="A137" s="5">
        <f t="shared" si="2"/>
        <v>136</v>
      </c>
      <c r="B137" s="11">
        <v>61</v>
      </c>
      <c r="C137" s="19" t="s">
        <v>3656</v>
      </c>
      <c r="D137" s="12">
        <v>2016</v>
      </c>
      <c r="E137" s="11">
        <v>9</v>
      </c>
      <c r="F137" s="12" t="s">
        <v>3494</v>
      </c>
      <c r="G137" s="12">
        <v>6</v>
      </c>
      <c r="H137" s="12" t="s">
        <v>3376</v>
      </c>
      <c r="I137" s="12" t="s">
        <v>3376</v>
      </c>
      <c r="J137" s="12" t="s">
        <v>3376</v>
      </c>
      <c r="K137" s="12" t="s">
        <v>3377</v>
      </c>
      <c r="L137" s="12" t="s">
        <v>3376</v>
      </c>
      <c r="M137" s="12" t="s">
        <v>3376</v>
      </c>
      <c r="N137" s="12" t="s">
        <v>3377</v>
      </c>
      <c r="O137" s="12">
        <v>70804</v>
      </c>
    </row>
    <row r="138" spans="1:15" x14ac:dyDescent="0.25">
      <c r="A138" s="5">
        <f t="shared" si="2"/>
        <v>137</v>
      </c>
      <c r="B138" s="11">
        <v>64</v>
      </c>
      <c r="C138" s="19" t="s">
        <v>3657</v>
      </c>
      <c r="D138" s="12">
        <v>2016</v>
      </c>
      <c r="E138" s="11">
        <v>1</v>
      </c>
      <c r="F138" s="12" t="s">
        <v>3495</v>
      </c>
      <c r="G138" s="12">
        <v>2</v>
      </c>
      <c r="H138" s="12" t="s">
        <v>3376</v>
      </c>
      <c r="I138" s="12" t="s">
        <v>3376</v>
      </c>
      <c r="J138" s="12" t="s">
        <v>3376</v>
      </c>
      <c r="K138" s="12" t="s">
        <v>3376</v>
      </c>
      <c r="L138" s="12" t="s">
        <v>3376</v>
      </c>
      <c r="M138" s="12" t="s">
        <v>3376</v>
      </c>
      <c r="N138" s="12" t="s">
        <v>3377</v>
      </c>
      <c r="O138" s="12">
        <v>84725</v>
      </c>
    </row>
    <row r="139" spans="1:15" x14ac:dyDescent="0.25">
      <c r="A139" s="5">
        <f t="shared" si="2"/>
        <v>138</v>
      </c>
      <c r="B139" s="11">
        <v>64</v>
      </c>
      <c r="C139" s="19" t="s">
        <v>3658</v>
      </c>
      <c r="D139" s="12">
        <v>2016</v>
      </c>
      <c r="E139" s="11">
        <v>5</v>
      </c>
      <c r="F139" s="12" t="s">
        <v>3496</v>
      </c>
      <c r="G139" s="12">
        <v>2</v>
      </c>
      <c r="H139" s="12" t="s">
        <v>3376</v>
      </c>
      <c r="I139" s="12" t="s">
        <v>3376</v>
      </c>
      <c r="J139" s="12" t="s">
        <v>3376</v>
      </c>
      <c r="K139" s="12" t="s">
        <v>3376</v>
      </c>
      <c r="L139" s="12" t="s">
        <v>3376</v>
      </c>
      <c r="M139" s="12" t="s">
        <v>3376</v>
      </c>
      <c r="N139" s="12" t="s">
        <v>3376</v>
      </c>
      <c r="O139" s="12">
        <v>82625</v>
      </c>
    </row>
    <row r="140" spans="1:15" x14ac:dyDescent="0.25">
      <c r="A140" s="5">
        <f t="shared" si="2"/>
        <v>139</v>
      </c>
      <c r="B140" s="11">
        <v>64</v>
      </c>
      <c r="C140" s="19" t="s">
        <v>3659</v>
      </c>
      <c r="D140" s="12">
        <v>2016</v>
      </c>
      <c r="E140" s="11">
        <v>2</v>
      </c>
      <c r="F140" s="12" t="s">
        <v>3497</v>
      </c>
      <c r="G140" s="12">
        <v>4</v>
      </c>
      <c r="H140" s="12" t="s">
        <v>3376</v>
      </c>
      <c r="I140" s="12" t="s">
        <v>3376</v>
      </c>
      <c r="J140" s="12" t="s">
        <v>3376</v>
      </c>
      <c r="K140" s="12" t="s">
        <v>3376</v>
      </c>
      <c r="L140" s="12" t="s">
        <v>3376</v>
      </c>
      <c r="M140" s="12" t="s">
        <v>3376</v>
      </c>
      <c r="N140" s="12" t="s">
        <v>3377</v>
      </c>
      <c r="O140" s="12">
        <v>146855</v>
      </c>
    </row>
    <row r="141" spans="1:15" x14ac:dyDescent="0.25">
      <c r="A141" s="5">
        <f t="shared" si="2"/>
        <v>140</v>
      </c>
      <c r="B141" s="11">
        <v>66</v>
      </c>
      <c r="C141" s="19" t="s">
        <v>3660</v>
      </c>
      <c r="D141" s="12">
        <v>2016</v>
      </c>
      <c r="E141" s="11">
        <v>2</v>
      </c>
      <c r="F141" s="12" t="s">
        <v>3498</v>
      </c>
      <c r="G141" s="12">
        <v>5</v>
      </c>
      <c r="H141" s="12" t="s">
        <v>3376</v>
      </c>
      <c r="I141" s="12" t="s">
        <v>3376</v>
      </c>
      <c r="J141" s="12" t="s">
        <v>3376</v>
      </c>
      <c r="K141" s="12" t="s">
        <v>3377</v>
      </c>
      <c r="L141" s="12" t="s">
        <v>3376</v>
      </c>
      <c r="M141" s="12" t="s">
        <v>3376</v>
      </c>
      <c r="N141" s="12" t="s">
        <v>3377</v>
      </c>
      <c r="O141" s="12">
        <v>23300</v>
      </c>
    </row>
    <row r="142" spans="1:15" x14ac:dyDescent="0.25">
      <c r="A142" s="5">
        <f t="shared" si="2"/>
        <v>141</v>
      </c>
      <c r="B142" s="11">
        <v>66</v>
      </c>
      <c r="C142" s="19" t="s">
        <v>3661</v>
      </c>
      <c r="D142" s="12">
        <v>2016</v>
      </c>
      <c r="E142" s="11">
        <v>4</v>
      </c>
      <c r="F142" s="12" t="s">
        <v>3499</v>
      </c>
      <c r="G142" s="12">
        <v>5</v>
      </c>
      <c r="H142" s="12" t="s">
        <v>3376</v>
      </c>
      <c r="I142" s="12" t="s">
        <v>3376</v>
      </c>
      <c r="J142" s="12" t="s">
        <v>3376</v>
      </c>
      <c r="K142" s="12" t="s">
        <v>3377</v>
      </c>
      <c r="L142" s="12" t="s">
        <v>3376</v>
      </c>
      <c r="M142" s="12" t="s">
        <v>3376</v>
      </c>
      <c r="N142" s="12" t="s">
        <v>3377</v>
      </c>
      <c r="O142" s="12">
        <v>24300</v>
      </c>
    </row>
    <row r="143" spans="1:15" x14ac:dyDescent="0.25">
      <c r="A143" s="5">
        <f t="shared" si="2"/>
        <v>142</v>
      </c>
      <c r="B143" s="11">
        <v>66</v>
      </c>
      <c r="C143" s="19" t="s">
        <v>3662</v>
      </c>
      <c r="D143" s="12">
        <v>2016</v>
      </c>
      <c r="E143" s="11">
        <v>7</v>
      </c>
      <c r="F143" s="12" t="s">
        <v>3500</v>
      </c>
      <c r="G143" s="12">
        <v>5</v>
      </c>
      <c r="H143" s="12" t="s">
        <v>3376</v>
      </c>
      <c r="I143" s="12" t="s">
        <v>3376</v>
      </c>
      <c r="J143" s="12" t="s">
        <v>3376</v>
      </c>
      <c r="K143" s="12" t="s">
        <v>3377</v>
      </c>
      <c r="L143" s="12" t="s">
        <v>3376</v>
      </c>
      <c r="M143" s="12" t="s">
        <v>3376</v>
      </c>
      <c r="N143" s="12" t="s">
        <v>3377</v>
      </c>
      <c r="O143" s="12">
        <v>40520</v>
      </c>
    </row>
    <row r="144" spans="1:15" x14ac:dyDescent="0.25">
      <c r="A144" s="5">
        <f t="shared" si="2"/>
        <v>143</v>
      </c>
      <c r="B144" s="11">
        <v>66</v>
      </c>
      <c r="C144" s="19" t="s">
        <v>3663</v>
      </c>
      <c r="D144" s="12">
        <v>2016</v>
      </c>
      <c r="E144" s="11">
        <v>2</v>
      </c>
      <c r="F144" s="12" t="s">
        <v>3501</v>
      </c>
      <c r="G144" s="12">
        <v>5</v>
      </c>
      <c r="H144" s="12" t="s">
        <v>3376</v>
      </c>
      <c r="I144" s="12" t="s">
        <v>3376</v>
      </c>
      <c r="J144" s="12" t="s">
        <v>3377</v>
      </c>
      <c r="K144" s="12" t="s">
        <v>3377</v>
      </c>
      <c r="L144" s="12" t="s">
        <v>3376</v>
      </c>
      <c r="M144" s="12" t="s">
        <v>3376</v>
      </c>
      <c r="N144" s="12" t="s">
        <v>3377</v>
      </c>
      <c r="O144" s="12">
        <v>20290</v>
      </c>
    </row>
    <row r="145" spans="1:15" x14ac:dyDescent="0.25">
      <c r="A145" s="5">
        <f t="shared" si="2"/>
        <v>144</v>
      </c>
      <c r="B145" s="11">
        <v>66</v>
      </c>
      <c r="C145" s="19" t="s">
        <v>3664</v>
      </c>
      <c r="D145" s="12">
        <v>2016</v>
      </c>
      <c r="E145" s="11">
        <v>4</v>
      </c>
      <c r="F145" s="12" t="s">
        <v>3502</v>
      </c>
      <c r="G145" s="12">
        <v>5</v>
      </c>
      <c r="H145" s="12" t="s">
        <v>3376</v>
      </c>
      <c r="I145" s="12" t="s">
        <v>3376</v>
      </c>
      <c r="J145" s="12" t="s">
        <v>3377</v>
      </c>
      <c r="K145" s="12" t="s">
        <v>3377</v>
      </c>
      <c r="L145" s="12" t="s">
        <v>3376</v>
      </c>
      <c r="M145" s="12" t="s">
        <v>3376</v>
      </c>
      <c r="N145" s="12" t="s">
        <v>3377</v>
      </c>
      <c r="O145" s="12">
        <v>21540</v>
      </c>
    </row>
    <row r="146" spans="1:15" x14ac:dyDescent="0.25">
      <c r="A146" s="5">
        <f t="shared" si="2"/>
        <v>145</v>
      </c>
      <c r="B146" s="11">
        <v>66</v>
      </c>
      <c r="C146" s="19" t="s">
        <v>3665</v>
      </c>
      <c r="D146" s="12">
        <v>2016</v>
      </c>
      <c r="E146" s="11">
        <v>7</v>
      </c>
      <c r="F146" s="12" t="s">
        <v>3503</v>
      </c>
      <c r="G146" s="12">
        <v>5</v>
      </c>
      <c r="H146" s="12" t="s">
        <v>3376</v>
      </c>
      <c r="I146" s="12" t="s">
        <v>3376</v>
      </c>
      <c r="J146" s="12" t="s">
        <v>3376</v>
      </c>
      <c r="K146" s="12" t="s">
        <v>3377</v>
      </c>
      <c r="L146" s="12" t="s">
        <v>3376</v>
      </c>
      <c r="M146" s="12" t="s">
        <v>3376</v>
      </c>
      <c r="N146" s="12" t="s">
        <v>3377</v>
      </c>
      <c r="O146" s="12">
        <v>39320</v>
      </c>
    </row>
    <row r="147" spans="1:15" x14ac:dyDescent="0.25">
      <c r="A147" s="5">
        <f t="shared" si="2"/>
        <v>146</v>
      </c>
      <c r="B147" s="11">
        <v>66</v>
      </c>
      <c r="C147" s="19" t="s">
        <v>3666</v>
      </c>
      <c r="D147" s="12">
        <v>2016</v>
      </c>
      <c r="E147" s="11">
        <v>3</v>
      </c>
      <c r="F147" s="12" t="s">
        <v>3504</v>
      </c>
      <c r="G147" s="12">
        <v>5</v>
      </c>
      <c r="H147" s="12" t="s">
        <v>3376</v>
      </c>
      <c r="I147" s="12" t="s">
        <v>3376</v>
      </c>
      <c r="J147" s="12" t="s">
        <v>3376</v>
      </c>
      <c r="K147" s="12" t="s">
        <v>3376</v>
      </c>
      <c r="L147" s="12" t="s">
        <v>3376</v>
      </c>
      <c r="M147" s="12" t="s">
        <v>3376</v>
      </c>
      <c r="N147" s="12" t="s">
        <v>3377</v>
      </c>
      <c r="O147" s="12">
        <v>46790</v>
      </c>
    </row>
    <row r="148" spans="1:15" x14ac:dyDescent="0.25">
      <c r="A148" s="5">
        <f t="shared" si="2"/>
        <v>147</v>
      </c>
      <c r="B148" s="11">
        <v>66</v>
      </c>
      <c r="C148" s="19" t="s">
        <v>3667</v>
      </c>
      <c r="D148" s="12">
        <v>2016</v>
      </c>
      <c r="E148" s="11">
        <v>4</v>
      </c>
      <c r="F148" s="12" t="s">
        <v>3505</v>
      </c>
      <c r="G148" s="12">
        <v>5</v>
      </c>
      <c r="H148" s="12" t="s">
        <v>3376</v>
      </c>
      <c r="I148" s="12" t="s">
        <v>3376</v>
      </c>
      <c r="J148" s="12" t="s">
        <v>3376</v>
      </c>
      <c r="K148" s="12" t="s">
        <v>3376</v>
      </c>
      <c r="L148" s="12" t="s">
        <v>3376</v>
      </c>
      <c r="M148" s="12" t="s">
        <v>3376</v>
      </c>
      <c r="N148" s="12" t="s">
        <v>3377</v>
      </c>
      <c r="O148" s="12">
        <v>47990</v>
      </c>
    </row>
    <row r="149" spans="1:15" x14ac:dyDescent="0.25">
      <c r="A149" s="5">
        <f t="shared" si="2"/>
        <v>148</v>
      </c>
      <c r="B149" s="11">
        <v>66</v>
      </c>
      <c r="C149" s="19" t="s">
        <v>3668</v>
      </c>
      <c r="D149" s="12">
        <v>2016</v>
      </c>
      <c r="E149" s="11">
        <v>2</v>
      </c>
      <c r="F149" s="12" t="s">
        <v>3506</v>
      </c>
      <c r="G149" s="12">
        <v>5</v>
      </c>
      <c r="H149" s="12" t="s">
        <v>3376</v>
      </c>
      <c r="I149" s="12" t="s">
        <v>3376</v>
      </c>
      <c r="J149" s="12" t="s">
        <v>3376</v>
      </c>
      <c r="K149" s="12" t="s">
        <v>3376</v>
      </c>
      <c r="L149" s="12" t="s">
        <v>3376</v>
      </c>
      <c r="M149" s="12" t="s">
        <v>3376</v>
      </c>
      <c r="N149" s="12" t="s">
        <v>3377</v>
      </c>
      <c r="O149" s="12">
        <v>37700</v>
      </c>
    </row>
    <row r="150" spans="1:15" x14ac:dyDescent="0.25">
      <c r="A150" s="5">
        <f t="shared" si="2"/>
        <v>149</v>
      </c>
      <c r="B150" s="11">
        <v>67</v>
      </c>
      <c r="C150" s="19" t="s">
        <v>3669</v>
      </c>
      <c r="D150" s="12">
        <v>2016</v>
      </c>
      <c r="E150" s="11">
        <v>1</v>
      </c>
      <c r="F150" s="12" t="s">
        <v>3507</v>
      </c>
      <c r="G150" s="12">
        <v>5</v>
      </c>
      <c r="H150" s="12" t="s">
        <v>3376</v>
      </c>
      <c r="I150" s="12" t="s">
        <v>3376</v>
      </c>
      <c r="J150" s="12" t="s">
        <v>3376</v>
      </c>
      <c r="K150" s="12" t="s">
        <v>3376</v>
      </c>
      <c r="L150" s="12" t="s">
        <v>3376</v>
      </c>
      <c r="M150" s="12" t="s">
        <v>3376</v>
      </c>
      <c r="N150" s="12" t="s">
        <v>3377</v>
      </c>
      <c r="O150" s="12">
        <v>425000</v>
      </c>
    </row>
    <row r="151" spans="1:15" x14ac:dyDescent="0.25">
      <c r="A151" s="5">
        <f t="shared" si="2"/>
        <v>150</v>
      </c>
      <c r="B151" s="11">
        <v>70</v>
      </c>
      <c r="C151" s="19" t="s">
        <v>3670</v>
      </c>
      <c r="D151" s="12">
        <v>2016</v>
      </c>
      <c r="E151" s="11">
        <v>6</v>
      </c>
      <c r="F151" s="12" t="s">
        <v>3508</v>
      </c>
      <c r="G151" s="12">
        <v>5</v>
      </c>
      <c r="H151" s="12" t="s">
        <v>3376</v>
      </c>
      <c r="I151" s="12" t="s">
        <v>3376</v>
      </c>
      <c r="J151" s="12" t="s">
        <v>3376</v>
      </c>
      <c r="K151" s="12" t="s">
        <v>3377</v>
      </c>
      <c r="L151" s="12" t="s">
        <v>3376</v>
      </c>
      <c r="M151" s="12" t="s">
        <v>3376</v>
      </c>
      <c r="N151" s="12" t="s">
        <v>3377</v>
      </c>
      <c r="O151" s="12">
        <v>49310</v>
      </c>
    </row>
    <row r="152" spans="1:15" x14ac:dyDescent="0.25">
      <c r="A152" s="5">
        <f t="shared" si="2"/>
        <v>151</v>
      </c>
      <c r="B152" s="11">
        <v>71</v>
      </c>
      <c r="C152" s="19" t="s">
        <v>3674</v>
      </c>
      <c r="D152" s="12">
        <v>2016</v>
      </c>
      <c r="E152" s="11">
        <v>2</v>
      </c>
      <c r="F152" s="12" t="s">
        <v>3512</v>
      </c>
      <c r="G152" s="12">
        <v>4</v>
      </c>
      <c r="H152" s="12" t="s">
        <v>3376</v>
      </c>
      <c r="I152" s="12" t="s">
        <v>3376</v>
      </c>
      <c r="J152" s="12" t="s">
        <v>3376</v>
      </c>
      <c r="K152" s="12" t="s">
        <v>3377</v>
      </c>
      <c r="L152" s="12" t="s">
        <v>3376</v>
      </c>
      <c r="M152" s="12" t="s">
        <v>3376</v>
      </c>
      <c r="N152" s="12" t="s">
        <v>3377</v>
      </c>
      <c r="O152" s="12">
        <v>14820</v>
      </c>
    </row>
    <row r="153" spans="1:15" x14ac:dyDescent="0.25">
      <c r="A153" s="5">
        <f t="shared" si="2"/>
        <v>152</v>
      </c>
      <c r="B153" s="11">
        <v>72</v>
      </c>
      <c r="C153" s="19" t="s">
        <v>3678</v>
      </c>
      <c r="D153" s="12">
        <v>2016</v>
      </c>
      <c r="E153" s="11">
        <v>1</v>
      </c>
      <c r="F153" s="12" t="s">
        <v>3516</v>
      </c>
      <c r="G153" s="12">
        <v>2</v>
      </c>
      <c r="H153" s="12" t="s">
        <v>3376</v>
      </c>
      <c r="I153" s="12" t="s">
        <v>3377</v>
      </c>
      <c r="J153" s="12" t="s">
        <v>3376</v>
      </c>
      <c r="K153" s="12" t="s">
        <v>3376</v>
      </c>
      <c r="L153" s="12" t="s">
        <v>3376</v>
      </c>
      <c r="M153" s="12" t="s">
        <v>3377</v>
      </c>
      <c r="N153" s="12" t="s">
        <v>3376</v>
      </c>
      <c r="O153" s="12">
        <v>16995</v>
      </c>
    </row>
    <row r="154" spans="1:15" x14ac:dyDescent="0.25">
      <c r="A154" s="5">
        <f t="shared" si="2"/>
        <v>153</v>
      </c>
      <c r="B154" s="11">
        <v>73</v>
      </c>
      <c r="C154" s="19" t="s">
        <v>3679</v>
      </c>
      <c r="D154" s="12">
        <v>2016</v>
      </c>
      <c r="E154" s="11">
        <v>6</v>
      </c>
      <c r="F154" s="12" t="s">
        <v>3517</v>
      </c>
      <c r="G154" s="12">
        <v>5</v>
      </c>
      <c r="H154" s="12" t="s">
        <v>3376</v>
      </c>
      <c r="I154" s="12" t="s">
        <v>3376</v>
      </c>
      <c r="J154" s="12" t="s">
        <v>3377</v>
      </c>
      <c r="K154" s="12" t="s">
        <v>3376</v>
      </c>
      <c r="L154" s="12" t="s">
        <v>3376</v>
      </c>
      <c r="M154" s="12" t="s">
        <v>3376</v>
      </c>
      <c r="N154" s="12" t="s">
        <v>3376</v>
      </c>
      <c r="O154" s="12">
        <v>46775</v>
      </c>
    </row>
    <row r="155" spans="1:15" x14ac:dyDescent="0.25">
      <c r="A155" s="5">
        <f t="shared" si="2"/>
        <v>154</v>
      </c>
      <c r="B155" s="11">
        <v>75</v>
      </c>
      <c r="C155" s="19" t="s">
        <v>3681</v>
      </c>
      <c r="D155" s="12">
        <v>2016</v>
      </c>
      <c r="E155" s="11">
        <v>2</v>
      </c>
      <c r="F155" s="12" t="s">
        <v>3519</v>
      </c>
      <c r="G155" s="12">
        <v>5</v>
      </c>
      <c r="H155" s="12" t="s">
        <v>3376</v>
      </c>
      <c r="I155" s="12" t="s">
        <v>3376</v>
      </c>
      <c r="J155" s="12" t="s">
        <v>3377</v>
      </c>
      <c r="K155" s="12" t="s">
        <v>3376</v>
      </c>
      <c r="L155" s="12" t="s">
        <v>3376</v>
      </c>
      <c r="M155" s="12" t="s">
        <v>3376</v>
      </c>
      <c r="N155" s="12" t="s">
        <v>3377</v>
      </c>
      <c r="O155" s="12">
        <v>21709</v>
      </c>
    </row>
    <row r="156" spans="1:15" x14ac:dyDescent="0.25">
      <c r="A156" s="5">
        <f t="shared" si="2"/>
        <v>155</v>
      </c>
      <c r="B156" s="11">
        <v>75</v>
      </c>
      <c r="C156" s="19" t="s">
        <v>3682</v>
      </c>
      <c r="D156" s="12">
        <v>2016</v>
      </c>
      <c r="E156" s="11">
        <v>2</v>
      </c>
      <c r="F156" s="12" t="s">
        <v>3520</v>
      </c>
      <c r="G156" s="12">
        <v>5</v>
      </c>
      <c r="H156" s="12" t="s">
        <v>3376</v>
      </c>
      <c r="I156" s="12" t="s">
        <v>3376</v>
      </c>
      <c r="J156" s="12" t="s">
        <v>3377</v>
      </c>
      <c r="K156" s="12" t="s">
        <v>3376</v>
      </c>
      <c r="L156" s="12" t="s">
        <v>3376</v>
      </c>
      <c r="M156" s="12" t="s">
        <v>3376</v>
      </c>
      <c r="N156" s="12" t="s">
        <v>3377</v>
      </c>
      <c r="O156" s="12">
        <v>19249</v>
      </c>
    </row>
    <row r="157" spans="1:15" x14ac:dyDescent="0.25">
      <c r="A157" s="5">
        <f t="shared" si="2"/>
        <v>156</v>
      </c>
      <c r="B157" s="11">
        <v>75</v>
      </c>
      <c r="C157" s="19" t="s">
        <v>3683</v>
      </c>
      <c r="D157" s="12">
        <v>2016</v>
      </c>
      <c r="E157" s="11">
        <v>6</v>
      </c>
      <c r="F157" s="12" t="s">
        <v>3521</v>
      </c>
      <c r="G157" s="12">
        <v>5</v>
      </c>
      <c r="H157" s="12" t="s">
        <v>3376</v>
      </c>
      <c r="I157" s="12" t="s">
        <v>3376</v>
      </c>
      <c r="J157" s="12" t="s">
        <v>3376</v>
      </c>
      <c r="K157" s="12" t="s">
        <v>3376</v>
      </c>
      <c r="L157" s="12" t="s">
        <v>3376</v>
      </c>
      <c r="M157" s="12" t="s">
        <v>3376</v>
      </c>
      <c r="N157" s="12" t="s">
        <v>3376</v>
      </c>
      <c r="O157" s="12">
        <v>32959</v>
      </c>
    </row>
    <row r="158" spans="1:15" x14ac:dyDescent="0.25">
      <c r="A158" s="5">
        <f t="shared" si="2"/>
        <v>157</v>
      </c>
      <c r="B158" s="11">
        <v>76</v>
      </c>
      <c r="C158" s="19" t="s">
        <v>3685</v>
      </c>
      <c r="D158" s="12">
        <v>2016</v>
      </c>
      <c r="E158" s="11">
        <v>2</v>
      </c>
      <c r="F158" s="12" t="s">
        <v>3523</v>
      </c>
      <c r="G158" s="12">
        <v>5</v>
      </c>
      <c r="H158" s="12" t="s">
        <v>3376</v>
      </c>
      <c r="I158" s="12" t="s">
        <v>3376</v>
      </c>
      <c r="J158" s="12" t="s">
        <v>3376</v>
      </c>
      <c r="K158" s="12" t="s">
        <v>3376</v>
      </c>
      <c r="L158" s="12" t="s">
        <v>3376</v>
      </c>
      <c r="M158" s="12" t="s">
        <v>3376</v>
      </c>
      <c r="N158" s="12" t="s">
        <v>3377</v>
      </c>
      <c r="O158" s="12">
        <v>154500</v>
      </c>
    </row>
    <row r="159" spans="1:15" x14ac:dyDescent="0.25">
      <c r="A159" s="5">
        <f t="shared" si="2"/>
        <v>158</v>
      </c>
      <c r="B159" s="11">
        <v>76</v>
      </c>
      <c r="C159" s="19" t="s">
        <v>3686</v>
      </c>
      <c r="D159" s="12">
        <v>2016</v>
      </c>
      <c r="E159" s="11">
        <v>6</v>
      </c>
      <c r="F159" s="12" t="s">
        <v>3524</v>
      </c>
      <c r="G159" s="12">
        <v>5</v>
      </c>
      <c r="H159" s="12" t="s">
        <v>3376</v>
      </c>
      <c r="I159" s="12" t="s">
        <v>3376</v>
      </c>
      <c r="J159" s="12" t="s">
        <v>3376</v>
      </c>
      <c r="K159" s="12" t="s">
        <v>3376</v>
      </c>
      <c r="L159" s="12" t="s">
        <v>3376</v>
      </c>
      <c r="M159" s="12" t="s">
        <v>3376</v>
      </c>
      <c r="N159" s="12" t="s">
        <v>3377</v>
      </c>
      <c r="O159" s="12">
        <v>163750</v>
      </c>
    </row>
    <row r="160" spans="1:15" x14ac:dyDescent="0.25">
      <c r="A160" s="5">
        <f t="shared" si="2"/>
        <v>159</v>
      </c>
      <c r="B160" s="11">
        <v>78</v>
      </c>
      <c r="C160" s="19" t="s">
        <v>3687</v>
      </c>
      <c r="D160" s="12">
        <v>2016</v>
      </c>
      <c r="E160" s="11">
        <v>6</v>
      </c>
      <c r="F160" s="12" t="s">
        <v>3525</v>
      </c>
      <c r="G160" s="12">
        <v>5</v>
      </c>
      <c r="H160" s="12" t="s">
        <v>3376</v>
      </c>
      <c r="I160" s="12" t="s">
        <v>3376</v>
      </c>
      <c r="J160" s="12" t="s">
        <v>3376</v>
      </c>
      <c r="K160" s="12" t="s">
        <v>3376</v>
      </c>
      <c r="L160" s="12" t="s">
        <v>3376</v>
      </c>
      <c r="M160" s="12" t="s">
        <v>3376</v>
      </c>
      <c r="N160" s="12" t="s">
        <v>3377</v>
      </c>
      <c r="O160" s="12">
        <v>35495</v>
      </c>
    </row>
    <row r="161" spans="1:15" x14ac:dyDescent="0.25">
      <c r="A161" s="5">
        <f t="shared" si="2"/>
        <v>160</v>
      </c>
      <c r="B161" s="11">
        <v>78</v>
      </c>
      <c r="C161" s="19" t="s">
        <v>3688</v>
      </c>
      <c r="D161" s="12">
        <v>2016</v>
      </c>
      <c r="E161" s="11">
        <v>5</v>
      </c>
      <c r="F161" s="12" t="s">
        <v>3526</v>
      </c>
      <c r="G161" s="12">
        <v>4</v>
      </c>
      <c r="H161" s="12" t="s">
        <v>3376</v>
      </c>
      <c r="I161" s="12" t="s">
        <v>3376</v>
      </c>
      <c r="J161" s="12" t="s">
        <v>3377</v>
      </c>
      <c r="K161" s="12" t="s">
        <v>3376</v>
      </c>
      <c r="L161" s="12" t="s">
        <v>3376</v>
      </c>
      <c r="M161" s="12" t="s">
        <v>3376</v>
      </c>
      <c r="N161" s="12" t="s">
        <v>3377</v>
      </c>
      <c r="O161" s="12">
        <v>51995</v>
      </c>
    </row>
    <row r="162" spans="1:15" x14ac:dyDescent="0.25">
      <c r="A162" s="5">
        <f t="shared" si="2"/>
        <v>161</v>
      </c>
      <c r="B162" s="11">
        <v>78</v>
      </c>
      <c r="C162" s="19" t="s">
        <v>3689</v>
      </c>
      <c r="D162" s="12">
        <v>2016</v>
      </c>
      <c r="E162" s="11">
        <v>10</v>
      </c>
      <c r="F162" s="12" t="s">
        <v>3527</v>
      </c>
      <c r="G162" s="12">
        <v>5</v>
      </c>
      <c r="H162" s="12" t="s">
        <v>3376</v>
      </c>
      <c r="I162" s="12" t="s">
        <v>3376</v>
      </c>
      <c r="J162" s="12" t="s">
        <v>3377</v>
      </c>
      <c r="K162" s="12" t="s">
        <v>3377</v>
      </c>
      <c r="L162" s="12" t="s">
        <v>3376</v>
      </c>
      <c r="M162" s="12" t="s">
        <v>3376</v>
      </c>
      <c r="N162" s="12" t="s">
        <v>3377</v>
      </c>
      <c r="O162" s="12">
        <v>73695</v>
      </c>
    </row>
    <row r="163" spans="1:15" x14ac:dyDescent="0.25">
      <c r="A163" s="5">
        <f t="shared" si="2"/>
        <v>162</v>
      </c>
      <c r="B163" s="11">
        <v>78</v>
      </c>
      <c r="C163" s="19" t="s">
        <v>3690</v>
      </c>
      <c r="D163" s="12">
        <v>2016</v>
      </c>
      <c r="E163" s="11">
        <v>2</v>
      </c>
      <c r="F163" s="12" t="s">
        <v>3528</v>
      </c>
      <c r="G163" s="12">
        <v>5</v>
      </c>
      <c r="H163" s="12" t="s">
        <v>3376</v>
      </c>
      <c r="I163" s="12" t="s">
        <v>3376</v>
      </c>
      <c r="J163" s="12" t="s">
        <v>3377</v>
      </c>
      <c r="K163" s="12" t="s">
        <v>3376</v>
      </c>
      <c r="L163" s="12" t="s">
        <v>3376</v>
      </c>
      <c r="M163" s="12" t="s">
        <v>3376</v>
      </c>
      <c r="N163" s="12" t="s">
        <v>3377</v>
      </c>
      <c r="O163" s="12">
        <v>32990</v>
      </c>
    </row>
    <row r="164" spans="1:15" x14ac:dyDescent="0.25">
      <c r="A164" s="5">
        <f t="shared" si="2"/>
        <v>163</v>
      </c>
      <c r="B164" s="11">
        <v>78</v>
      </c>
      <c r="C164" s="19" t="s">
        <v>3692</v>
      </c>
      <c r="D164" s="12">
        <v>2016</v>
      </c>
      <c r="E164" s="11">
        <v>8</v>
      </c>
      <c r="F164" s="12" t="s">
        <v>3530</v>
      </c>
      <c r="G164" s="12">
        <v>9</v>
      </c>
      <c r="H164" s="12" t="s">
        <v>3376</v>
      </c>
      <c r="I164" s="12" t="s">
        <v>3376</v>
      </c>
      <c r="J164" s="12" t="s">
        <v>3377</v>
      </c>
      <c r="K164" s="12" t="s">
        <v>3377</v>
      </c>
      <c r="L164" s="12" t="s">
        <v>3376</v>
      </c>
      <c r="M164" s="12" t="s">
        <v>3376</v>
      </c>
      <c r="N164" s="12" t="s">
        <v>3377</v>
      </c>
      <c r="O164" s="12">
        <v>40295</v>
      </c>
    </row>
    <row r="165" spans="1:15" x14ac:dyDescent="0.25">
      <c r="A165" s="5">
        <f t="shared" si="2"/>
        <v>164</v>
      </c>
      <c r="B165" s="11">
        <v>78</v>
      </c>
      <c r="C165" s="19" t="s">
        <v>3693</v>
      </c>
      <c r="D165" s="12">
        <v>2016</v>
      </c>
      <c r="E165" s="11">
        <v>6</v>
      </c>
      <c r="F165" s="12" t="s">
        <v>3531</v>
      </c>
      <c r="G165" s="12">
        <v>5</v>
      </c>
      <c r="H165" s="12" t="s">
        <v>3376</v>
      </c>
      <c r="I165" s="12" t="s">
        <v>3376</v>
      </c>
      <c r="J165" s="12" t="s">
        <v>3377</v>
      </c>
      <c r="K165" s="12" t="s">
        <v>3376</v>
      </c>
      <c r="L165" s="12" t="s">
        <v>3376</v>
      </c>
      <c r="M165" s="12" t="s">
        <v>3376</v>
      </c>
      <c r="N165" s="12" t="s">
        <v>3377</v>
      </c>
      <c r="O165" s="12">
        <v>44085</v>
      </c>
    </row>
    <row r="166" spans="1:15" x14ac:dyDescent="0.25">
      <c r="A166" s="5">
        <f t="shared" si="2"/>
        <v>165</v>
      </c>
      <c r="B166" s="11">
        <v>81</v>
      </c>
      <c r="C166" s="19" t="s">
        <v>3695</v>
      </c>
      <c r="D166" s="12">
        <v>2016</v>
      </c>
      <c r="E166" s="11">
        <v>10</v>
      </c>
      <c r="F166" s="12" t="s">
        <v>3533</v>
      </c>
      <c r="G166" s="12">
        <v>5</v>
      </c>
      <c r="H166" s="12" t="s">
        <v>3376</v>
      </c>
      <c r="I166" s="12" t="s">
        <v>3376</v>
      </c>
      <c r="J166" s="12" t="s">
        <v>3376</v>
      </c>
      <c r="K166" s="12" t="s">
        <v>3377</v>
      </c>
      <c r="L166" s="12" t="s">
        <v>3376</v>
      </c>
      <c r="M166" s="12" t="s">
        <v>3377</v>
      </c>
      <c r="N166" s="12" t="s">
        <v>3377</v>
      </c>
      <c r="O166" s="12">
        <v>90288</v>
      </c>
    </row>
    <row r="167" spans="1:15" x14ac:dyDescent="0.25">
      <c r="A167" s="5">
        <f t="shared" si="2"/>
        <v>166</v>
      </c>
      <c r="B167" s="11">
        <v>81</v>
      </c>
      <c r="C167" s="19" t="s">
        <v>3696</v>
      </c>
      <c r="D167" s="12">
        <v>2016</v>
      </c>
      <c r="E167" s="11">
        <v>1</v>
      </c>
      <c r="F167" s="12" t="s">
        <v>3534</v>
      </c>
      <c r="G167" s="12">
        <v>4</v>
      </c>
      <c r="H167" s="12" t="s">
        <v>3376</v>
      </c>
      <c r="I167" s="12" t="s">
        <v>3376</v>
      </c>
      <c r="J167" s="12" t="s">
        <v>3376</v>
      </c>
      <c r="K167" s="12" t="s">
        <v>3377</v>
      </c>
      <c r="L167" s="12" t="s">
        <v>3376</v>
      </c>
      <c r="M167" s="12" t="s">
        <v>3377</v>
      </c>
      <c r="N167" s="12" t="s">
        <v>3377</v>
      </c>
      <c r="O167" s="12">
        <v>40750</v>
      </c>
    </row>
    <row r="168" spans="1:15" x14ac:dyDescent="0.25">
      <c r="A168" s="5">
        <f t="shared" si="2"/>
        <v>167</v>
      </c>
      <c r="B168" s="11">
        <v>81</v>
      </c>
      <c r="C168" s="19" t="s">
        <v>3697</v>
      </c>
      <c r="D168" s="12">
        <v>2016</v>
      </c>
      <c r="E168" s="11">
        <v>2</v>
      </c>
      <c r="F168" s="12" t="s">
        <v>3535</v>
      </c>
      <c r="G168" s="12">
        <v>4</v>
      </c>
      <c r="H168" s="12" t="s">
        <v>3376</v>
      </c>
      <c r="I168" s="12" t="s">
        <v>3376</v>
      </c>
      <c r="J168" s="12" t="s">
        <v>3376</v>
      </c>
      <c r="K168" s="12" t="s">
        <v>3377</v>
      </c>
      <c r="L168" s="12" t="s">
        <v>3376</v>
      </c>
      <c r="M168" s="12" t="s">
        <v>3377</v>
      </c>
      <c r="N168" s="12" t="s">
        <v>3377</v>
      </c>
      <c r="O168" s="12">
        <v>40120</v>
      </c>
    </row>
    <row r="169" spans="1:15" x14ac:dyDescent="0.25">
      <c r="A169" s="5">
        <f t="shared" si="2"/>
        <v>168</v>
      </c>
      <c r="B169" s="11">
        <v>81</v>
      </c>
      <c r="C169" s="19" t="s">
        <v>3699</v>
      </c>
      <c r="D169" s="12">
        <v>2016</v>
      </c>
      <c r="E169" s="11">
        <v>2</v>
      </c>
      <c r="F169" s="12" t="s">
        <v>3537</v>
      </c>
      <c r="G169" s="12">
        <v>4</v>
      </c>
      <c r="H169" s="12" t="s">
        <v>3376</v>
      </c>
      <c r="I169" s="12" t="s">
        <v>3376</v>
      </c>
      <c r="J169" s="12" t="s">
        <v>3376</v>
      </c>
      <c r="K169" s="12" t="s">
        <v>3376</v>
      </c>
      <c r="L169" s="12" t="s">
        <v>3376</v>
      </c>
      <c r="M169" s="12" t="s">
        <v>3376</v>
      </c>
      <c r="N169" s="12" t="s">
        <v>3377</v>
      </c>
      <c r="O169" s="12">
        <v>26510</v>
      </c>
    </row>
    <row r="170" spans="1:15" x14ac:dyDescent="0.25">
      <c r="A170" s="5">
        <f t="shared" si="2"/>
        <v>169</v>
      </c>
      <c r="B170" s="11">
        <v>81</v>
      </c>
      <c r="C170" s="19" t="s">
        <v>3702</v>
      </c>
      <c r="D170" s="12">
        <v>2016</v>
      </c>
      <c r="E170" s="11">
        <v>6</v>
      </c>
      <c r="F170" s="12" t="s">
        <v>3541</v>
      </c>
      <c r="G170" s="12">
        <v>5</v>
      </c>
      <c r="H170" s="12" t="s">
        <v>3376</v>
      </c>
      <c r="I170" s="12" t="s">
        <v>3376</v>
      </c>
      <c r="J170" s="12" t="s">
        <v>3376</v>
      </c>
      <c r="K170" s="12" t="s">
        <v>3376</v>
      </c>
      <c r="L170" s="12" t="s">
        <v>3376</v>
      </c>
      <c r="M170" s="12" t="s">
        <v>3377</v>
      </c>
      <c r="N170" s="12" t="s">
        <v>3377</v>
      </c>
      <c r="O170" s="12">
        <v>28790</v>
      </c>
    </row>
    <row r="171" spans="1:15" x14ac:dyDescent="0.25">
      <c r="A171" s="5">
        <f t="shared" si="2"/>
        <v>170</v>
      </c>
      <c r="B171" s="11">
        <v>81</v>
      </c>
      <c r="C171" s="19" t="s">
        <v>3703</v>
      </c>
      <c r="D171" s="12">
        <v>2016</v>
      </c>
      <c r="E171" s="11">
        <v>2</v>
      </c>
      <c r="F171" s="12" t="s">
        <v>3542</v>
      </c>
      <c r="G171" s="12">
        <v>4</v>
      </c>
      <c r="H171" s="12" t="s">
        <v>3377</v>
      </c>
      <c r="I171" s="12" t="s">
        <v>3377</v>
      </c>
      <c r="J171" s="12" t="s">
        <v>3377</v>
      </c>
      <c r="K171" s="12" t="s">
        <v>3377</v>
      </c>
      <c r="L171" s="12" t="s">
        <v>3376</v>
      </c>
      <c r="M171" s="12" t="s">
        <v>3377</v>
      </c>
      <c r="N171" s="12" t="s">
        <v>3377</v>
      </c>
      <c r="O171" s="12">
        <v>10690</v>
      </c>
    </row>
    <row r="172" spans="1:15" x14ac:dyDescent="0.25">
      <c r="A172" s="5">
        <f t="shared" si="2"/>
        <v>171</v>
      </c>
      <c r="B172" s="11">
        <v>81</v>
      </c>
      <c r="C172" s="19" t="s">
        <v>3703</v>
      </c>
      <c r="D172" s="12">
        <v>2016</v>
      </c>
      <c r="E172" s="11">
        <v>2</v>
      </c>
      <c r="F172" s="12" t="s">
        <v>3543</v>
      </c>
      <c r="G172" s="12">
        <v>4</v>
      </c>
      <c r="H172" s="12" t="s">
        <v>3376</v>
      </c>
      <c r="I172" s="12" t="s">
        <v>3376</v>
      </c>
      <c r="J172" s="12" t="s">
        <v>3376</v>
      </c>
      <c r="K172" s="12" t="s">
        <v>3376</v>
      </c>
      <c r="L172" s="12" t="s">
        <v>3376</v>
      </c>
      <c r="M172" s="12" t="s">
        <v>3376</v>
      </c>
      <c r="N172" s="12" t="s">
        <v>3377</v>
      </c>
      <c r="O172" s="12">
        <v>15790</v>
      </c>
    </row>
    <row r="173" spans="1:15" x14ac:dyDescent="0.25">
      <c r="A173" s="5">
        <f t="shared" si="2"/>
        <v>172</v>
      </c>
      <c r="B173" s="11">
        <v>82</v>
      </c>
      <c r="C173" s="19" t="s">
        <v>3704</v>
      </c>
      <c r="D173" s="12">
        <v>2016</v>
      </c>
      <c r="E173" s="11">
        <v>3</v>
      </c>
      <c r="F173" s="12" t="s">
        <v>3544</v>
      </c>
      <c r="G173" s="12">
        <v>5</v>
      </c>
      <c r="H173" s="12" t="s">
        <v>3376</v>
      </c>
      <c r="I173" s="12" t="s">
        <v>3376</v>
      </c>
      <c r="J173" s="12" t="s">
        <v>3376</v>
      </c>
      <c r="K173" s="12" t="s">
        <v>3376</v>
      </c>
      <c r="L173" s="12" t="s">
        <v>3376</v>
      </c>
      <c r="M173" s="12" t="s">
        <v>3376</v>
      </c>
      <c r="N173" s="12" t="s">
        <v>3377</v>
      </c>
      <c r="O173" s="12">
        <v>49995</v>
      </c>
    </row>
    <row r="174" spans="1:15" x14ac:dyDescent="0.25">
      <c r="A174" s="5">
        <f t="shared" si="2"/>
        <v>173</v>
      </c>
      <c r="B174" s="11">
        <v>82</v>
      </c>
      <c r="C174" s="19" t="s">
        <v>3705</v>
      </c>
      <c r="D174" s="12">
        <v>2016</v>
      </c>
      <c r="E174" s="11">
        <v>2</v>
      </c>
      <c r="F174" s="12" t="s">
        <v>3545</v>
      </c>
      <c r="G174" s="12">
        <v>5</v>
      </c>
      <c r="H174" s="12" t="s">
        <v>3376</v>
      </c>
      <c r="I174" s="12" t="s">
        <v>3376</v>
      </c>
      <c r="J174" s="12" t="s">
        <v>3376</v>
      </c>
      <c r="K174" s="12" t="s">
        <v>3376</v>
      </c>
      <c r="L174" s="12" t="s">
        <v>3376</v>
      </c>
      <c r="M174" s="12" t="s">
        <v>3376</v>
      </c>
      <c r="N174" s="12" t="s">
        <v>3377</v>
      </c>
      <c r="O174" s="12">
        <v>25995</v>
      </c>
    </row>
    <row r="175" spans="1:15" x14ac:dyDescent="0.25">
      <c r="A175" s="5">
        <f t="shared" si="2"/>
        <v>174</v>
      </c>
      <c r="B175" s="11">
        <v>82</v>
      </c>
      <c r="C175" s="19" t="s">
        <v>3706</v>
      </c>
      <c r="D175" s="12">
        <v>2016</v>
      </c>
      <c r="E175" s="11">
        <v>2</v>
      </c>
      <c r="F175" s="12" t="s">
        <v>3546</v>
      </c>
      <c r="G175" s="12">
        <v>5</v>
      </c>
      <c r="H175" s="12" t="s">
        <v>3376</v>
      </c>
      <c r="I175" s="12" t="s">
        <v>3376</v>
      </c>
      <c r="J175" s="12" t="s">
        <v>3376</v>
      </c>
      <c r="K175" s="12" t="s">
        <v>3376</v>
      </c>
      <c r="L175" s="12" t="s">
        <v>3376</v>
      </c>
      <c r="M175" s="12" t="s">
        <v>3376</v>
      </c>
      <c r="N175" s="12" t="s">
        <v>3377</v>
      </c>
      <c r="O175" s="12">
        <v>32295</v>
      </c>
    </row>
    <row r="176" spans="1:15" x14ac:dyDescent="0.25">
      <c r="A176" s="5">
        <f t="shared" si="2"/>
        <v>175</v>
      </c>
      <c r="B176" s="11">
        <v>82</v>
      </c>
      <c r="C176" s="19" t="s">
        <v>3707</v>
      </c>
      <c r="D176" s="12">
        <v>2016</v>
      </c>
      <c r="E176" s="11">
        <v>4</v>
      </c>
      <c r="F176" s="12" t="s">
        <v>3547</v>
      </c>
      <c r="G176" s="12">
        <v>5</v>
      </c>
      <c r="H176" s="12" t="s">
        <v>3376</v>
      </c>
      <c r="I176" s="12" t="s">
        <v>3376</v>
      </c>
      <c r="J176" s="12" t="s">
        <v>3376</v>
      </c>
      <c r="K176" s="12" t="s">
        <v>3376</v>
      </c>
      <c r="L176" s="12" t="s">
        <v>3376</v>
      </c>
      <c r="M176" s="12" t="s">
        <v>3376</v>
      </c>
      <c r="N176" s="12" t="s">
        <v>3377</v>
      </c>
      <c r="O176" s="12">
        <v>52995</v>
      </c>
    </row>
    <row r="177" spans="1:5" x14ac:dyDescent="0.25">
      <c r="A177" s="5"/>
      <c r="B177" s="4"/>
      <c r="C177" s="16"/>
      <c r="E177" s="4"/>
    </row>
    <row r="178" spans="1:5" hidden="1" x14ac:dyDescent="0.25">
      <c r="A178" s="5"/>
      <c r="B178" s="4"/>
      <c r="C178" s="16"/>
      <c r="E178" s="4"/>
    </row>
    <row r="179" spans="1:5" hidden="1" x14ac:dyDescent="0.25">
      <c r="A179" s="5"/>
      <c r="B179" s="4"/>
      <c r="C179" s="16"/>
      <c r="E179" s="4"/>
    </row>
    <row r="180" spans="1:5" hidden="1" x14ac:dyDescent="0.25">
      <c r="A180" s="5"/>
      <c r="B180" s="4"/>
      <c r="C180" s="16"/>
      <c r="E180" s="4"/>
    </row>
    <row r="181" spans="1:5" hidden="1" x14ac:dyDescent="0.25">
      <c r="A181" s="5"/>
      <c r="B181" s="4"/>
      <c r="C181" s="16"/>
      <c r="E181" s="4"/>
    </row>
    <row r="182" spans="1:5" hidden="1" x14ac:dyDescent="0.25">
      <c r="A182" s="5"/>
      <c r="B182" s="4"/>
      <c r="C182" s="16"/>
      <c r="E182" s="4"/>
    </row>
    <row r="183" spans="1:5" hidden="1" x14ac:dyDescent="0.25">
      <c r="A183" s="5"/>
      <c r="B183" s="4"/>
      <c r="C183" s="16"/>
      <c r="E183" s="4"/>
    </row>
    <row r="184" spans="1:5" hidden="1" x14ac:dyDescent="0.25">
      <c r="A184" s="5"/>
      <c r="B184" s="4"/>
      <c r="C184" s="16"/>
      <c r="E184" s="4"/>
    </row>
    <row r="185" spans="1:5" hidden="1" x14ac:dyDescent="0.25">
      <c r="A185" s="5"/>
      <c r="B185" s="4"/>
      <c r="C185" s="16"/>
      <c r="E185" s="4"/>
    </row>
    <row r="186" spans="1:5" hidden="1" x14ac:dyDescent="0.25">
      <c r="A186" s="5"/>
      <c r="B186" s="4"/>
      <c r="C186" s="16"/>
      <c r="E186" s="4"/>
    </row>
    <row r="187" spans="1:5" hidden="1" x14ac:dyDescent="0.25">
      <c r="A187" s="5"/>
      <c r="B187" s="4"/>
      <c r="C187" s="16"/>
      <c r="E187" s="4"/>
    </row>
    <row r="188" spans="1:5" hidden="1" x14ac:dyDescent="0.25">
      <c r="A188" s="5"/>
      <c r="B188" s="4"/>
      <c r="C188" s="16"/>
      <c r="E188" s="4"/>
    </row>
    <row r="189" spans="1:5" hidden="1" x14ac:dyDescent="0.25">
      <c r="A189" s="5"/>
      <c r="B189" s="4"/>
      <c r="C189" s="16"/>
      <c r="E189" s="4"/>
    </row>
    <row r="190" spans="1:5" hidden="1" x14ac:dyDescent="0.25">
      <c r="A190" s="5"/>
      <c r="B190" s="4"/>
      <c r="C190" s="16"/>
      <c r="E190" s="4"/>
    </row>
    <row r="191" spans="1:5" hidden="1" x14ac:dyDescent="0.25">
      <c r="A191" s="5"/>
      <c r="B191" s="4"/>
      <c r="C191" s="16"/>
      <c r="E191" s="4"/>
    </row>
    <row r="192" spans="1:5" hidden="1" x14ac:dyDescent="0.25">
      <c r="A192" s="5"/>
      <c r="B192" s="4"/>
      <c r="C192" s="16"/>
      <c r="E192" s="4"/>
    </row>
    <row r="193" spans="1:5" hidden="1" x14ac:dyDescent="0.25">
      <c r="A193" s="5"/>
      <c r="B193" s="4"/>
      <c r="C193" s="16"/>
      <c r="E193" s="4"/>
    </row>
    <row r="194" spans="1:5" hidden="1" x14ac:dyDescent="0.25">
      <c r="A194" s="5"/>
      <c r="B194" s="4"/>
      <c r="C194" s="16"/>
      <c r="E194" s="4"/>
    </row>
    <row r="195" spans="1:5" hidden="1" x14ac:dyDescent="0.25">
      <c r="A195" s="5"/>
      <c r="B195" s="4"/>
      <c r="C195" s="16"/>
      <c r="E195" s="4"/>
    </row>
    <row r="196" spans="1:5" hidden="1" x14ac:dyDescent="0.25">
      <c r="A196" s="5"/>
      <c r="B196" s="4"/>
      <c r="C196" s="16"/>
      <c r="E196" s="4"/>
    </row>
    <row r="197" spans="1:5" hidden="1" x14ac:dyDescent="0.25">
      <c r="A197" s="5"/>
      <c r="B197" s="4"/>
      <c r="C197" s="16"/>
      <c r="E197" s="4"/>
    </row>
    <row r="198" spans="1:5" hidden="1" x14ac:dyDescent="0.25">
      <c r="A198" s="5"/>
      <c r="B198" s="4"/>
      <c r="C198" s="16"/>
      <c r="E198" s="4"/>
    </row>
    <row r="199" spans="1:5" hidden="1" x14ac:dyDescent="0.25">
      <c r="A199" s="5"/>
      <c r="B199" s="4"/>
      <c r="C199" s="16"/>
      <c r="E199" s="4"/>
    </row>
    <row r="200" spans="1:5" hidden="1" x14ac:dyDescent="0.25">
      <c r="A200" s="5"/>
      <c r="B200" s="4"/>
      <c r="C200" s="16"/>
      <c r="E200" s="4"/>
    </row>
    <row r="201" spans="1:5" hidden="1" x14ac:dyDescent="0.25">
      <c r="A201" s="5"/>
      <c r="B201" s="4"/>
      <c r="C201" s="16"/>
      <c r="E201" s="4"/>
    </row>
    <row r="202" spans="1:5" hidden="1" x14ac:dyDescent="0.25">
      <c r="A202" s="5"/>
      <c r="B202" s="4"/>
      <c r="C202" s="16"/>
      <c r="E202" s="4"/>
    </row>
    <row r="203" spans="1:5" hidden="1" x14ac:dyDescent="0.25">
      <c r="A203" s="5"/>
      <c r="B203" s="4"/>
      <c r="C203" s="16"/>
      <c r="E203" s="4"/>
    </row>
    <row r="204" spans="1:5" hidden="1" x14ac:dyDescent="0.25">
      <c r="A204" s="5"/>
      <c r="B204" s="4"/>
      <c r="C204" s="16"/>
      <c r="E204" s="4"/>
    </row>
    <row r="205" spans="1:5" hidden="1" x14ac:dyDescent="0.25">
      <c r="A205" s="5"/>
      <c r="B205" s="4"/>
      <c r="C205" s="16"/>
      <c r="E205" s="4"/>
    </row>
    <row r="206" spans="1:5" hidden="1" x14ac:dyDescent="0.25">
      <c r="A206" s="5"/>
      <c r="B206" s="4"/>
      <c r="C206" s="16"/>
      <c r="E206" s="4"/>
    </row>
    <row r="207" spans="1:5" hidden="1" x14ac:dyDescent="0.25">
      <c r="A207" s="5"/>
      <c r="B207" s="4"/>
      <c r="C207" s="16"/>
      <c r="E207" s="4"/>
    </row>
    <row r="208" spans="1:5" hidden="1" x14ac:dyDescent="0.25">
      <c r="A208" s="5"/>
      <c r="B208" s="4"/>
      <c r="C208" s="16"/>
      <c r="E208" s="4"/>
    </row>
    <row r="209" spans="1:5" hidden="1" x14ac:dyDescent="0.25">
      <c r="A209" s="5"/>
      <c r="B209" s="4"/>
      <c r="C209" s="16"/>
      <c r="E209" s="4"/>
    </row>
    <row r="210" spans="1:5" hidden="1" x14ac:dyDescent="0.25">
      <c r="A210" s="5"/>
      <c r="B210" s="4"/>
      <c r="C210" s="16"/>
      <c r="E210" s="4"/>
    </row>
    <row r="211" spans="1:5" hidden="1" x14ac:dyDescent="0.25">
      <c r="A211" s="5"/>
      <c r="B211" s="4"/>
      <c r="C211" s="16"/>
      <c r="E211" s="4"/>
    </row>
    <row r="212" spans="1:5" hidden="1" x14ac:dyDescent="0.25">
      <c r="A212" s="5"/>
      <c r="B212" s="4"/>
      <c r="C212" s="16"/>
      <c r="E212" s="4"/>
    </row>
    <row r="213" spans="1:5" hidden="1" x14ac:dyDescent="0.25">
      <c r="A213" s="5"/>
      <c r="B213" s="4"/>
      <c r="C213" s="16"/>
      <c r="E213" s="4"/>
    </row>
    <row r="214" spans="1:5" hidden="1" x14ac:dyDescent="0.25">
      <c r="A214" s="5"/>
      <c r="B214" s="4"/>
      <c r="C214" s="16"/>
      <c r="E214" s="4"/>
    </row>
    <row r="215" spans="1:5" hidden="1" x14ac:dyDescent="0.25">
      <c r="A215" s="5"/>
      <c r="B215" s="4"/>
      <c r="C215" s="16"/>
      <c r="E215" s="4"/>
    </row>
    <row r="216" spans="1:5" hidden="1" x14ac:dyDescent="0.25">
      <c r="A216" s="5"/>
      <c r="B216" s="4"/>
      <c r="C216" s="16"/>
      <c r="E216" s="4"/>
    </row>
    <row r="217" spans="1:5" hidden="1" x14ac:dyDescent="0.25">
      <c r="A217" s="5"/>
      <c r="B217" s="4"/>
      <c r="C217" s="16"/>
      <c r="E217" s="4"/>
    </row>
    <row r="218" spans="1:5" hidden="1" x14ac:dyDescent="0.25">
      <c r="A218" s="5"/>
      <c r="B218" s="4"/>
      <c r="C218" s="16"/>
      <c r="E218" s="4"/>
    </row>
    <row r="219" spans="1:5" hidden="1" x14ac:dyDescent="0.25">
      <c r="A219" s="5"/>
      <c r="B219" s="4"/>
      <c r="C219" s="16"/>
      <c r="E219" s="4"/>
    </row>
    <row r="220" spans="1:5" hidden="1" x14ac:dyDescent="0.25">
      <c r="A220" s="5"/>
      <c r="B220" s="4"/>
      <c r="C220" s="16"/>
      <c r="E220" s="4"/>
    </row>
    <row r="221" spans="1:5" hidden="1" x14ac:dyDescent="0.25">
      <c r="A221" s="5"/>
      <c r="B221" s="4"/>
      <c r="C221" s="16"/>
      <c r="E221" s="4"/>
    </row>
    <row r="222" spans="1:5" hidden="1" x14ac:dyDescent="0.25">
      <c r="A222" s="5"/>
      <c r="B222" s="4"/>
      <c r="C222" s="16"/>
      <c r="E222" s="4"/>
    </row>
    <row r="223" spans="1:5" hidden="1" x14ac:dyDescent="0.25">
      <c r="A223" s="5"/>
      <c r="B223" s="4"/>
      <c r="C223" s="16"/>
      <c r="E223" s="4"/>
    </row>
    <row r="224" spans="1:5" hidden="1" x14ac:dyDescent="0.25">
      <c r="A224" s="5"/>
      <c r="B224" s="4"/>
      <c r="C224" s="16"/>
      <c r="E224" s="4"/>
    </row>
    <row r="225" spans="1:5" hidden="1" x14ac:dyDescent="0.25">
      <c r="A225" s="5"/>
      <c r="B225" s="4"/>
      <c r="C225" s="16"/>
      <c r="E225" s="4"/>
    </row>
    <row r="226" spans="1:5" hidden="1" x14ac:dyDescent="0.25">
      <c r="A226" s="5"/>
      <c r="B226" s="4"/>
      <c r="C226" s="16"/>
      <c r="E226" s="4"/>
    </row>
    <row r="227" spans="1:5" hidden="1" x14ac:dyDescent="0.25">
      <c r="A227" s="5"/>
      <c r="B227" s="4"/>
      <c r="C227" s="16"/>
      <c r="E227" s="4"/>
    </row>
    <row r="228" spans="1:5" hidden="1" x14ac:dyDescent="0.25">
      <c r="A228" s="5"/>
      <c r="B228" s="4"/>
      <c r="C228" s="16"/>
      <c r="E228" s="4"/>
    </row>
    <row r="229" spans="1:5" hidden="1" x14ac:dyDescent="0.25">
      <c r="A229" s="5"/>
      <c r="B229" s="4"/>
      <c r="C229" s="16"/>
      <c r="E229" s="4"/>
    </row>
    <row r="230" spans="1:5" hidden="1" x14ac:dyDescent="0.25">
      <c r="A230" s="5"/>
      <c r="B230" s="4"/>
      <c r="C230" s="16"/>
      <c r="E230" s="4"/>
    </row>
    <row r="231" spans="1:5" hidden="1" x14ac:dyDescent="0.25">
      <c r="A231" s="5"/>
      <c r="B231" s="4"/>
      <c r="C231" s="16"/>
      <c r="E231" s="4"/>
    </row>
    <row r="232" spans="1:5" hidden="1" x14ac:dyDescent="0.25">
      <c r="A232" s="5"/>
      <c r="B232" s="4"/>
      <c r="C232" s="16"/>
      <c r="E232" s="4"/>
    </row>
    <row r="233" spans="1:5" hidden="1" x14ac:dyDescent="0.25">
      <c r="A233" s="5"/>
      <c r="B233" s="4"/>
      <c r="C233" s="16"/>
      <c r="E233" s="4"/>
    </row>
    <row r="234" spans="1:5" hidden="1" x14ac:dyDescent="0.25">
      <c r="A234" s="5"/>
      <c r="B234" s="4"/>
      <c r="C234" s="16"/>
      <c r="E234" s="4"/>
    </row>
    <row r="235" spans="1:5" hidden="1" x14ac:dyDescent="0.25">
      <c r="A235" s="5"/>
      <c r="B235" s="4"/>
      <c r="C235" s="16"/>
      <c r="E235" s="4"/>
    </row>
    <row r="236" spans="1:5" hidden="1" x14ac:dyDescent="0.25">
      <c r="A236" s="5"/>
      <c r="B236" s="4"/>
      <c r="C236" s="16"/>
      <c r="E236" s="4"/>
    </row>
    <row r="237" spans="1:5" hidden="1" x14ac:dyDescent="0.25">
      <c r="A237" s="5"/>
      <c r="B237" s="4"/>
      <c r="C237" s="16"/>
      <c r="E237" s="4"/>
    </row>
    <row r="238" spans="1:5" hidden="1" x14ac:dyDescent="0.25">
      <c r="A238" s="5"/>
      <c r="B238" s="4"/>
      <c r="C238" s="16"/>
      <c r="E238" s="4"/>
    </row>
    <row r="239" spans="1:5" hidden="1" x14ac:dyDescent="0.25">
      <c r="A239" s="5"/>
      <c r="B239" s="4"/>
      <c r="C239" s="16"/>
      <c r="E239" s="4"/>
    </row>
    <row r="240" spans="1:5" hidden="1" x14ac:dyDescent="0.25">
      <c r="A240" s="5"/>
      <c r="B240" s="4"/>
      <c r="C240" s="16"/>
      <c r="E240" s="4"/>
    </row>
    <row r="241" spans="1:5" hidden="1" x14ac:dyDescent="0.25">
      <c r="A241" s="5"/>
      <c r="B241" s="4"/>
      <c r="C241" s="16"/>
      <c r="E241" s="4"/>
    </row>
    <row r="242" spans="1:5" hidden="1" x14ac:dyDescent="0.25">
      <c r="A242" s="5"/>
      <c r="B242" s="4"/>
      <c r="C242" s="16"/>
      <c r="E242" s="4"/>
    </row>
    <row r="243" spans="1:5" hidden="1" x14ac:dyDescent="0.25">
      <c r="A243" s="5"/>
      <c r="B243" s="4"/>
      <c r="C243" s="16"/>
      <c r="E243" s="4"/>
    </row>
    <row r="244" spans="1:5" hidden="1" x14ac:dyDescent="0.25">
      <c r="A244" s="5"/>
      <c r="B244" s="4"/>
      <c r="C244" s="16"/>
      <c r="E244" s="4"/>
    </row>
    <row r="245" spans="1:5" hidden="1" x14ac:dyDescent="0.25">
      <c r="A245" s="5"/>
      <c r="B245" s="4"/>
      <c r="C245" s="16"/>
      <c r="E245" s="4"/>
    </row>
    <row r="246" spans="1:5" hidden="1" x14ac:dyDescent="0.25">
      <c r="A246" s="5"/>
      <c r="B246" s="4"/>
      <c r="C246" s="16"/>
      <c r="E246" s="4"/>
    </row>
    <row r="247" spans="1:5" hidden="1" x14ac:dyDescent="0.25">
      <c r="A247" s="5"/>
      <c r="B247" s="4"/>
      <c r="C247" s="16"/>
      <c r="E247" s="4"/>
    </row>
    <row r="248" spans="1:5" hidden="1" x14ac:dyDescent="0.25">
      <c r="A248" s="5"/>
      <c r="B248" s="4"/>
      <c r="C248" s="16"/>
      <c r="E248" s="4"/>
    </row>
    <row r="249" spans="1:5" hidden="1" x14ac:dyDescent="0.25">
      <c r="A249" s="5"/>
      <c r="B249" s="4"/>
      <c r="C249" s="16"/>
      <c r="E249" s="4"/>
    </row>
    <row r="250" spans="1:5" hidden="1" x14ac:dyDescent="0.25">
      <c r="A250" s="5"/>
      <c r="B250" s="4"/>
      <c r="C250" s="16"/>
      <c r="E250" s="4"/>
    </row>
    <row r="251" spans="1:5" hidden="1" x14ac:dyDescent="0.25">
      <c r="A251" s="5"/>
      <c r="B251" s="4"/>
      <c r="C251" s="16"/>
      <c r="E251" s="4"/>
    </row>
    <row r="252" spans="1:5" hidden="1" x14ac:dyDescent="0.25">
      <c r="A252" s="5"/>
      <c r="B252" s="4"/>
      <c r="C252" s="16"/>
      <c r="E252" s="4"/>
    </row>
    <row r="253" spans="1:5" hidden="1" x14ac:dyDescent="0.25">
      <c r="A253" s="5"/>
      <c r="B253" s="4"/>
      <c r="C253" s="16"/>
      <c r="E253" s="4"/>
    </row>
    <row r="254" spans="1:5" hidden="1" x14ac:dyDescent="0.25">
      <c r="A254" s="5"/>
      <c r="B254" s="4"/>
      <c r="C254" s="16"/>
      <c r="E254" s="4"/>
    </row>
    <row r="255" spans="1:5" hidden="1" x14ac:dyDescent="0.25">
      <c r="A255" s="5"/>
      <c r="B255" s="4"/>
      <c r="C255" s="16"/>
      <c r="E255" s="4"/>
    </row>
    <row r="256" spans="1:5" hidden="1" x14ac:dyDescent="0.25">
      <c r="A256" s="5"/>
      <c r="B256" s="4"/>
      <c r="C256" s="16"/>
      <c r="E256" s="4"/>
    </row>
    <row r="257" spans="1:5" hidden="1" x14ac:dyDescent="0.25">
      <c r="A257" s="5"/>
      <c r="B257" s="4"/>
      <c r="C257" s="16"/>
      <c r="E257" s="4"/>
    </row>
    <row r="258" spans="1:5" hidden="1" x14ac:dyDescent="0.25">
      <c r="A258" s="5"/>
      <c r="B258" s="4"/>
      <c r="C258" s="16"/>
      <c r="E258" s="4"/>
    </row>
    <row r="259" spans="1:5" hidden="1" x14ac:dyDescent="0.25">
      <c r="A259" s="5"/>
      <c r="B259" s="4"/>
      <c r="C259" s="16"/>
      <c r="E259" s="4"/>
    </row>
    <row r="260" spans="1:5" hidden="1" x14ac:dyDescent="0.25">
      <c r="A260" s="5"/>
      <c r="B260" s="4"/>
      <c r="C260" s="16"/>
      <c r="E260" s="4"/>
    </row>
    <row r="261" spans="1:5" hidden="1" x14ac:dyDescent="0.25">
      <c r="A261" s="5"/>
      <c r="B261" s="4"/>
      <c r="C261" s="16"/>
      <c r="E261" s="4"/>
    </row>
    <row r="262" spans="1:5" hidden="1" x14ac:dyDescent="0.25">
      <c r="A262" s="5"/>
      <c r="B262" s="4"/>
      <c r="C262" s="16"/>
      <c r="E262" s="4"/>
    </row>
    <row r="263" spans="1:5" hidden="1" x14ac:dyDescent="0.25">
      <c r="A263" s="5"/>
      <c r="B263" s="4"/>
      <c r="C263" s="16"/>
      <c r="E263" s="4"/>
    </row>
    <row r="264" spans="1:5" hidden="1" x14ac:dyDescent="0.25">
      <c r="A264" s="5"/>
      <c r="B264" s="4"/>
      <c r="C264" s="16"/>
      <c r="E264" s="4"/>
    </row>
    <row r="265" spans="1:5" hidden="1" x14ac:dyDescent="0.25">
      <c r="A265" s="5"/>
      <c r="B265" s="4"/>
      <c r="C265" s="16"/>
      <c r="E265" s="4"/>
    </row>
    <row r="266" spans="1:5" hidden="1" x14ac:dyDescent="0.25">
      <c r="A266" s="5"/>
      <c r="B266" s="4"/>
      <c r="C266" s="16"/>
      <c r="E266" s="4"/>
    </row>
    <row r="267" spans="1:5" hidden="1" x14ac:dyDescent="0.25">
      <c r="A267" s="5"/>
      <c r="B267" s="4"/>
      <c r="C267" s="16"/>
      <c r="E267" s="4"/>
    </row>
    <row r="268" spans="1:5" hidden="1" x14ac:dyDescent="0.25">
      <c r="A268" s="5"/>
      <c r="B268" s="4"/>
      <c r="C268" s="16"/>
      <c r="E268" s="4"/>
    </row>
    <row r="269" spans="1:5" hidden="1" x14ac:dyDescent="0.25">
      <c r="A269" s="5"/>
      <c r="B269" s="4"/>
      <c r="C269" s="16"/>
      <c r="E269" s="4"/>
    </row>
    <row r="270" spans="1:5" hidden="1" x14ac:dyDescent="0.25">
      <c r="A270" s="5"/>
      <c r="B270" s="4"/>
      <c r="C270" s="16"/>
      <c r="E270" s="4"/>
    </row>
    <row r="271" spans="1:5" hidden="1" x14ac:dyDescent="0.25">
      <c r="A271" s="5"/>
      <c r="B271" s="4"/>
      <c r="C271" s="16"/>
      <c r="E271" s="4"/>
    </row>
    <row r="272" spans="1:5" hidden="1" x14ac:dyDescent="0.25">
      <c r="A272" s="5"/>
      <c r="B272" s="4"/>
      <c r="C272" s="16"/>
      <c r="E272" s="4"/>
    </row>
    <row r="273" spans="1:5" hidden="1" x14ac:dyDescent="0.25">
      <c r="A273" s="5"/>
      <c r="B273" s="4"/>
      <c r="C273" s="16"/>
      <c r="E273" s="4"/>
    </row>
    <row r="274" spans="1:5" hidden="1" x14ac:dyDescent="0.25">
      <c r="A274" s="5"/>
      <c r="B274" s="4"/>
      <c r="C274" s="16"/>
      <c r="E274" s="4"/>
    </row>
    <row r="275" spans="1:5" hidden="1" x14ac:dyDescent="0.25">
      <c r="A275" s="5"/>
      <c r="B275" s="4"/>
      <c r="C275" s="16"/>
      <c r="E275" s="4"/>
    </row>
    <row r="276" spans="1:5" hidden="1" x14ac:dyDescent="0.25">
      <c r="A276" s="5"/>
      <c r="B276" s="4"/>
      <c r="C276" s="16"/>
      <c r="E276" s="4"/>
    </row>
    <row r="277" spans="1:5" hidden="1" x14ac:dyDescent="0.25">
      <c r="A277" s="5"/>
      <c r="B277" s="4"/>
      <c r="C277" s="16"/>
      <c r="E277" s="4"/>
    </row>
    <row r="278" spans="1:5" hidden="1" x14ac:dyDescent="0.25">
      <c r="A278" s="5"/>
      <c r="B278" s="4"/>
      <c r="C278" s="16"/>
      <c r="E278" s="4"/>
    </row>
    <row r="279" spans="1:5" hidden="1" x14ac:dyDescent="0.25">
      <c r="A279" s="5"/>
      <c r="B279" s="4"/>
      <c r="C279" s="16"/>
      <c r="E279" s="4"/>
    </row>
    <row r="280" spans="1:5" hidden="1" x14ac:dyDescent="0.25">
      <c r="A280" s="5"/>
      <c r="B280" s="4"/>
      <c r="C280" s="16"/>
      <c r="E280" s="4"/>
    </row>
    <row r="281" spans="1:5" hidden="1" x14ac:dyDescent="0.25">
      <c r="A281" s="5"/>
      <c r="B281" s="4"/>
      <c r="C281" s="16"/>
      <c r="E281" s="4"/>
    </row>
    <row r="282" spans="1:5" hidden="1" x14ac:dyDescent="0.25">
      <c r="A282" s="5"/>
      <c r="B282" s="4"/>
      <c r="C282" s="16"/>
      <c r="E282" s="4"/>
    </row>
    <row r="283" spans="1:5" hidden="1" x14ac:dyDescent="0.25">
      <c r="A283" s="5"/>
      <c r="B283" s="4"/>
      <c r="C283" s="16"/>
      <c r="E283" s="4"/>
    </row>
    <row r="284" spans="1:5" hidden="1" x14ac:dyDescent="0.25">
      <c r="A284" s="5"/>
      <c r="B284" s="4"/>
      <c r="C284" s="16"/>
      <c r="E284" s="4"/>
    </row>
    <row r="285" spans="1:5" hidden="1" x14ac:dyDescent="0.25">
      <c r="A285" s="5"/>
      <c r="B285" s="4"/>
      <c r="C285" s="16"/>
      <c r="E285" s="4"/>
    </row>
    <row r="286" spans="1:5" hidden="1" x14ac:dyDescent="0.25">
      <c r="A286" s="5"/>
      <c r="B286" s="4"/>
      <c r="C286" s="16"/>
      <c r="E286" s="4"/>
    </row>
    <row r="287" spans="1:5" hidden="1" x14ac:dyDescent="0.25">
      <c r="A287" s="5"/>
      <c r="B287" s="4"/>
      <c r="C287" s="16"/>
      <c r="E287" s="4"/>
    </row>
    <row r="288" spans="1:5" hidden="1" x14ac:dyDescent="0.25">
      <c r="A288" s="5"/>
      <c r="B288" s="4"/>
      <c r="C288" s="16"/>
      <c r="E288" s="4"/>
    </row>
    <row r="289" spans="1:5" hidden="1" x14ac:dyDescent="0.25">
      <c r="A289" s="5"/>
      <c r="B289" s="4"/>
      <c r="C289" s="16"/>
      <c r="E289" s="4"/>
    </row>
    <row r="290" spans="1:5" hidden="1" x14ac:dyDescent="0.25">
      <c r="A290" s="5"/>
      <c r="B290" s="4"/>
      <c r="C290" s="16"/>
      <c r="E290" s="4"/>
    </row>
    <row r="291" spans="1:5" hidden="1" x14ac:dyDescent="0.25">
      <c r="A291" s="5"/>
      <c r="B291" s="4"/>
      <c r="C291" s="16"/>
      <c r="E291" s="4"/>
    </row>
    <row r="292" spans="1:5" hidden="1" x14ac:dyDescent="0.25">
      <c r="A292" s="5"/>
      <c r="B292" s="4"/>
      <c r="C292" s="16"/>
      <c r="E292" s="4"/>
    </row>
    <row r="293" spans="1:5" hidden="1" x14ac:dyDescent="0.25">
      <c r="A293" s="5"/>
      <c r="B293" s="4"/>
      <c r="C293" s="16"/>
      <c r="E293" s="4"/>
    </row>
    <row r="294" spans="1:5" hidden="1" x14ac:dyDescent="0.25">
      <c r="A294" s="5"/>
      <c r="B294" s="4"/>
      <c r="C294" s="16"/>
      <c r="E294" s="4"/>
    </row>
    <row r="295" spans="1:5" hidden="1" x14ac:dyDescent="0.25">
      <c r="A295" s="5"/>
      <c r="B295" s="4"/>
      <c r="C295" s="16"/>
      <c r="E295" s="4"/>
    </row>
    <row r="296" spans="1:5" hidden="1" x14ac:dyDescent="0.25">
      <c r="A296" s="5"/>
      <c r="B296" s="4"/>
      <c r="C296" s="16"/>
      <c r="E296" s="4"/>
    </row>
    <row r="297" spans="1:5" hidden="1" x14ac:dyDescent="0.25">
      <c r="A297" s="5"/>
      <c r="B297" s="4"/>
      <c r="C297" s="16"/>
      <c r="E297" s="4"/>
    </row>
    <row r="298" spans="1:5" hidden="1" x14ac:dyDescent="0.25">
      <c r="A298" s="5"/>
      <c r="B298" s="4"/>
      <c r="C298" s="16"/>
      <c r="E298" s="4"/>
    </row>
    <row r="299" spans="1:5" hidden="1" x14ac:dyDescent="0.25">
      <c r="A299" s="5"/>
      <c r="B299" s="4"/>
      <c r="C299" s="16"/>
      <c r="E299" s="4"/>
    </row>
    <row r="300" spans="1:5" hidden="1" x14ac:dyDescent="0.25">
      <c r="A300" s="5"/>
      <c r="B300" s="4"/>
      <c r="C300" s="16"/>
      <c r="E300" s="4"/>
    </row>
    <row r="301" spans="1:5" hidden="1" x14ac:dyDescent="0.25">
      <c r="A301" s="5"/>
      <c r="B301" s="4"/>
      <c r="C301" s="16"/>
      <c r="E301" s="4"/>
    </row>
    <row r="302" spans="1:5" hidden="1" x14ac:dyDescent="0.25">
      <c r="A302" s="5"/>
      <c r="B302" s="4"/>
      <c r="C302" s="16"/>
      <c r="E302" s="4"/>
    </row>
    <row r="303" spans="1:5" hidden="1" x14ac:dyDescent="0.25">
      <c r="A303" s="5"/>
      <c r="B303" s="4"/>
      <c r="C303" s="16"/>
      <c r="E303" s="4"/>
    </row>
    <row r="304" spans="1:5" hidden="1" x14ac:dyDescent="0.25">
      <c r="A304" s="5"/>
      <c r="B304" s="4"/>
      <c r="C304" s="16"/>
      <c r="E304" s="4"/>
    </row>
    <row r="305" spans="1:5" hidden="1" x14ac:dyDescent="0.25">
      <c r="A305" s="5"/>
      <c r="B305" s="4"/>
      <c r="C305" s="16"/>
      <c r="E305" s="4"/>
    </row>
    <row r="306" spans="1:5" hidden="1" x14ac:dyDescent="0.25">
      <c r="A306" s="5"/>
      <c r="B306" s="4"/>
      <c r="C306" s="16"/>
      <c r="E306" s="4"/>
    </row>
    <row r="307" spans="1:5" hidden="1" x14ac:dyDescent="0.25">
      <c r="A307" s="5"/>
      <c r="B307" s="4"/>
      <c r="C307" s="16"/>
      <c r="E307" s="4"/>
    </row>
    <row r="308" spans="1:5" hidden="1" x14ac:dyDescent="0.25">
      <c r="A308" s="5"/>
      <c r="B308" s="4"/>
      <c r="C308" s="16"/>
      <c r="E308" s="4"/>
    </row>
    <row r="309" spans="1:5" hidden="1" x14ac:dyDescent="0.25">
      <c r="A309" s="5"/>
      <c r="B309" s="4"/>
      <c r="C309" s="16"/>
      <c r="E309" s="4"/>
    </row>
    <row r="310" spans="1:5" hidden="1" x14ac:dyDescent="0.25">
      <c r="A310" s="5"/>
      <c r="B310" s="4"/>
      <c r="C310" s="16"/>
      <c r="E310" s="4"/>
    </row>
    <row r="311" spans="1:5" hidden="1" x14ac:dyDescent="0.25">
      <c r="A311" s="5"/>
      <c r="B311" s="4"/>
      <c r="C311" s="16"/>
      <c r="E311" s="4"/>
    </row>
    <row r="312" spans="1:5" hidden="1" x14ac:dyDescent="0.25">
      <c r="A312" s="5"/>
      <c r="B312" s="4"/>
      <c r="C312" s="16"/>
      <c r="E312" s="4"/>
    </row>
    <row r="313" spans="1:5" hidden="1" x14ac:dyDescent="0.25">
      <c r="A313" s="5"/>
      <c r="B313" s="4"/>
      <c r="C313" s="16"/>
      <c r="E313" s="4"/>
    </row>
    <row r="314" spans="1:5" hidden="1" x14ac:dyDescent="0.25">
      <c r="A314" s="5"/>
      <c r="B314" s="4"/>
      <c r="C314" s="16"/>
      <c r="E314" s="4"/>
    </row>
    <row r="315" spans="1:5" hidden="1" x14ac:dyDescent="0.25">
      <c r="A315" s="5"/>
      <c r="B315" s="4"/>
      <c r="C315" s="16"/>
      <c r="E315" s="4"/>
    </row>
    <row r="316" spans="1:5" hidden="1" x14ac:dyDescent="0.25">
      <c r="A316" s="5"/>
      <c r="B316" s="4"/>
      <c r="C316" s="16"/>
      <c r="E316" s="4"/>
    </row>
    <row r="317" spans="1:5" hidden="1" x14ac:dyDescent="0.25">
      <c r="A317" s="5"/>
      <c r="B317" s="4"/>
      <c r="C317" s="16"/>
      <c r="E317" s="4"/>
    </row>
    <row r="318" spans="1:5" hidden="1" x14ac:dyDescent="0.25">
      <c r="A318" s="5"/>
      <c r="B318" s="4"/>
      <c r="C318" s="16"/>
      <c r="E318" s="4"/>
    </row>
    <row r="319" spans="1:5" hidden="1" x14ac:dyDescent="0.25">
      <c r="A319" s="5"/>
      <c r="B319" s="4"/>
      <c r="C319" s="16"/>
      <c r="E319" s="4"/>
    </row>
    <row r="320" spans="1:5" hidden="1" x14ac:dyDescent="0.25">
      <c r="A320" s="5"/>
      <c r="B320" s="4"/>
      <c r="C320" s="16"/>
      <c r="E320" s="4"/>
    </row>
    <row r="321" spans="1:5" hidden="1" x14ac:dyDescent="0.25">
      <c r="A321" s="5"/>
      <c r="B321" s="4"/>
      <c r="C321" s="16"/>
      <c r="E321" s="4"/>
    </row>
    <row r="322" spans="1:5" hidden="1" x14ac:dyDescent="0.25">
      <c r="A322" s="5"/>
      <c r="B322" s="4"/>
      <c r="C322" s="16"/>
      <c r="E322" s="4"/>
    </row>
    <row r="323" spans="1:5" hidden="1" x14ac:dyDescent="0.25">
      <c r="A323" s="5"/>
      <c r="B323" s="4"/>
      <c r="C323" s="16"/>
      <c r="E323" s="4"/>
    </row>
    <row r="324" spans="1:5" hidden="1" x14ac:dyDescent="0.25">
      <c r="A324" s="5"/>
      <c r="B324" s="4"/>
      <c r="C324" s="16"/>
      <c r="E324" s="4"/>
    </row>
    <row r="325" spans="1:5" hidden="1" x14ac:dyDescent="0.25">
      <c r="A325" s="5"/>
      <c r="B325" s="4"/>
      <c r="C325" s="16"/>
      <c r="E325" s="4"/>
    </row>
    <row r="326" spans="1:5" hidden="1" x14ac:dyDescent="0.25">
      <c r="A326" s="5"/>
      <c r="B326" s="4"/>
      <c r="C326" s="16"/>
      <c r="E326" s="4"/>
    </row>
    <row r="327" spans="1:5" hidden="1" x14ac:dyDescent="0.25">
      <c r="A327" s="5"/>
      <c r="B327" s="4"/>
      <c r="C327" s="16"/>
      <c r="E327" s="4"/>
    </row>
    <row r="328" spans="1:5" hidden="1" x14ac:dyDescent="0.25">
      <c r="A328" s="5"/>
      <c r="B328" s="4"/>
      <c r="C328" s="16"/>
      <c r="E328" s="4"/>
    </row>
    <row r="329" spans="1:5" hidden="1" x14ac:dyDescent="0.25">
      <c r="A329" s="5"/>
      <c r="B329" s="4"/>
      <c r="C329" s="16"/>
      <c r="E329" s="4"/>
    </row>
    <row r="330" spans="1:5" hidden="1" x14ac:dyDescent="0.25">
      <c r="A330" s="5"/>
      <c r="B330" s="4"/>
      <c r="C330" s="16"/>
      <c r="E330" s="4"/>
    </row>
    <row r="331" spans="1:5" hidden="1" x14ac:dyDescent="0.25">
      <c r="A331" s="5"/>
      <c r="B331" s="4"/>
      <c r="C331" s="16"/>
      <c r="E331" s="4"/>
    </row>
    <row r="332" spans="1:5" hidden="1" x14ac:dyDescent="0.25">
      <c r="A332" s="5"/>
      <c r="B332" s="4"/>
      <c r="C332" s="16"/>
      <c r="E332" s="4"/>
    </row>
    <row r="333" spans="1:5" hidden="1" x14ac:dyDescent="0.25">
      <c r="A333" s="5"/>
      <c r="B333" s="4"/>
      <c r="C333" s="16"/>
      <c r="E333" s="4"/>
    </row>
    <row r="334" spans="1:5" hidden="1" x14ac:dyDescent="0.25">
      <c r="A334" s="5"/>
      <c r="B334" s="4"/>
      <c r="C334" s="16"/>
      <c r="E334" s="4"/>
    </row>
    <row r="335" spans="1:5" hidden="1" x14ac:dyDescent="0.25">
      <c r="A335" s="5"/>
      <c r="B335" s="4"/>
      <c r="C335" s="16"/>
      <c r="E335" s="4"/>
    </row>
    <row r="336" spans="1:5" hidden="1" x14ac:dyDescent="0.25">
      <c r="A336" s="5"/>
      <c r="B336" s="4"/>
      <c r="C336" s="16"/>
      <c r="E336" s="4"/>
    </row>
    <row r="337" spans="1:5" hidden="1" x14ac:dyDescent="0.25">
      <c r="A337" s="5"/>
      <c r="B337" s="4"/>
      <c r="C337" s="16"/>
      <c r="E337" s="4"/>
    </row>
    <row r="338" spans="1:5" hidden="1" x14ac:dyDescent="0.25">
      <c r="A338" s="5"/>
      <c r="B338" s="4"/>
      <c r="C338" s="16"/>
      <c r="E338" s="4"/>
    </row>
    <row r="339" spans="1:5" hidden="1" x14ac:dyDescent="0.25">
      <c r="A339" s="5"/>
      <c r="B339" s="4"/>
      <c r="C339" s="16"/>
      <c r="E339" s="4"/>
    </row>
    <row r="340" spans="1:5" hidden="1" x14ac:dyDescent="0.25">
      <c r="A340" s="5"/>
      <c r="B340" s="4"/>
      <c r="C340" s="16"/>
      <c r="E340" s="4"/>
    </row>
    <row r="341" spans="1:5" hidden="1" x14ac:dyDescent="0.25">
      <c r="A341" s="5"/>
      <c r="B341" s="4"/>
      <c r="C341" s="16"/>
      <c r="E341" s="4"/>
    </row>
    <row r="342" spans="1:5" hidden="1" x14ac:dyDescent="0.25">
      <c r="A342" s="5"/>
      <c r="B342" s="4"/>
      <c r="C342" s="16"/>
      <c r="E342" s="4"/>
    </row>
    <row r="343" spans="1:5" hidden="1" x14ac:dyDescent="0.25">
      <c r="A343" s="5"/>
      <c r="B343" s="4"/>
      <c r="C343" s="16"/>
      <c r="E343" s="4"/>
    </row>
    <row r="344" spans="1:5" hidden="1" x14ac:dyDescent="0.25">
      <c r="A344" s="5"/>
      <c r="B344" s="4"/>
      <c r="C344" s="16"/>
      <c r="E344" s="4"/>
    </row>
    <row r="345" spans="1:5" hidden="1" x14ac:dyDescent="0.25">
      <c r="A345" s="5"/>
      <c r="B345" s="4"/>
      <c r="C345" s="16"/>
      <c r="E345" s="4"/>
    </row>
    <row r="346" spans="1:5" hidden="1" x14ac:dyDescent="0.25">
      <c r="A346" s="5"/>
      <c r="B346" s="4"/>
      <c r="C346" s="16"/>
      <c r="E346" s="4"/>
    </row>
    <row r="347" spans="1:5" hidden="1" x14ac:dyDescent="0.25">
      <c r="A347" s="5"/>
      <c r="B347" s="4"/>
      <c r="C347" s="16"/>
      <c r="E347" s="4"/>
    </row>
    <row r="348" spans="1:5" hidden="1" x14ac:dyDescent="0.25">
      <c r="A348" s="5"/>
      <c r="B348" s="4"/>
      <c r="C348" s="16"/>
      <c r="E348" s="4"/>
    </row>
    <row r="349" spans="1:5" hidden="1" x14ac:dyDescent="0.25">
      <c r="A349" s="5"/>
      <c r="B349" s="4"/>
      <c r="C349" s="16"/>
      <c r="E349" s="4"/>
    </row>
    <row r="350" spans="1:5" hidden="1" x14ac:dyDescent="0.25">
      <c r="A350" s="5"/>
      <c r="B350" s="4"/>
      <c r="C350" s="16"/>
      <c r="E350" s="4"/>
    </row>
    <row r="351" spans="1:5" hidden="1" x14ac:dyDescent="0.25">
      <c r="A351" s="5"/>
      <c r="B351" s="4"/>
      <c r="C351" s="16"/>
      <c r="E351" s="4"/>
    </row>
    <row r="352" spans="1:5" hidden="1" x14ac:dyDescent="0.25">
      <c r="A352" s="5"/>
      <c r="B352" s="4"/>
      <c r="C352" s="16"/>
      <c r="E352" s="4"/>
    </row>
    <row r="353" spans="1:5" hidden="1" x14ac:dyDescent="0.25">
      <c r="A353" s="5"/>
      <c r="B353" s="4"/>
      <c r="C353" s="16"/>
      <c r="E353" s="4"/>
    </row>
    <row r="354" spans="1:5" hidden="1" x14ac:dyDescent="0.25">
      <c r="A354" s="5"/>
      <c r="B354" s="4"/>
      <c r="C354" s="16"/>
      <c r="E354" s="4"/>
    </row>
    <row r="355" spans="1:5" hidden="1" x14ac:dyDescent="0.25">
      <c r="A355" s="5"/>
      <c r="B355" s="4"/>
      <c r="C355" s="16"/>
      <c r="E355" s="4"/>
    </row>
    <row r="356" spans="1:5" hidden="1" x14ac:dyDescent="0.25">
      <c r="A356" s="5"/>
      <c r="B356" s="4"/>
      <c r="C356" s="16"/>
      <c r="E356" s="4"/>
    </row>
    <row r="357" spans="1:5" hidden="1" x14ac:dyDescent="0.25">
      <c r="A357" s="5"/>
      <c r="B357" s="4"/>
      <c r="C357" s="16"/>
      <c r="E357" s="4"/>
    </row>
    <row r="358" spans="1:5" hidden="1" x14ac:dyDescent="0.25">
      <c r="A358" s="5"/>
      <c r="B358" s="4"/>
      <c r="C358" s="16"/>
      <c r="E358" s="4"/>
    </row>
    <row r="359" spans="1:5" hidden="1" x14ac:dyDescent="0.25">
      <c r="A359" s="5"/>
      <c r="B359" s="4"/>
      <c r="C359" s="16"/>
      <c r="E359" s="4"/>
    </row>
    <row r="360" spans="1:5" hidden="1" x14ac:dyDescent="0.25">
      <c r="A360" s="5"/>
      <c r="B360" s="4"/>
      <c r="C360" s="16"/>
      <c r="E360" s="4"/>
    </row>
    <row r="361" spans="1:5" hidden="1" x14ac:dyDescent="0.25">
      <c r="A361" s="5"/>
      <c r="B361" s="4"/>
      <c r="C361" s="16"/>
      <c r="E361" s="4"/>
    </row>
    <row r="362" spans="1:5" hidden="1" x14ac:dyDescent="0.25">
      <c r="A362" s="5"/>
      <c r="B362" s="4"/>
      <c r="C362" s="16"/>
      <c r="E362" s="4"/>
    </row>
    <row r="363" spans="1:5" hidden="1" x14ac:dyDescent="0.25">
      <c r="A363" s="5"/>
      <c r="B363" s="4"/>
      <c r="C363" s="16"/>
      <c r="E363" s="4"/>
    </row>
    <row r="364" spans="1:5" hidden="1" x14ac:dyDescent="0.25">
      <c r="A364" s="5"/>
      <c r="B364" s="4"/>
      <c r="C364" s="16"/>
      <c r="E364" s="4"/>
    </row>
    <row r="365" spans="1:5" hidden="1" x14ac:dyDescent="0.25">
      <c r="A365" s="5"/>
      <c r="B365" s="4"/>
      <c r="C365" s="16"/>
      <c r="E365" s="4"/>
    </row>
    <row r="366" spans="1:5" hidden="1" x14ac:dyDescent="0.25">
      <c r="A366" s="5"/>
      <c r="B366" s="4"/>
      <c r="C366" s="16"/>
      <c r="E366" s="4"/>
    </row>
    <row r="367" spans="1:5" hidden="1" x14ac:dyDescent="0.25">
      <c r="A367" s="5"/>
      <c r="B367" s="4"/>
      <c r="C367" s="16"/>
      <c r="E367" s="4"/>
    </row>
    <row r="368" spans="1:5" hidden="1" x14ac:dyDescent="0.25">
      <c r="A368" s="5"/>
      <c r="B368" s="4"/>
      <c r="C368" s="16"/>
      <c r="E368" s="4"/>
    </row>
    <row r="369" spans="1:5" hidden="1" x14ac:dyDescent="0.25">
      <c r="A369" s="5"/>
      <c r="B369" s="4"/>
      <c r="C369" s="16"/>
      <c r="E369" s="4"/>
    </row>
    <row r="370" spans="1:5" hidden="1" x14ac:dyDescent="0.25">
      <c r="A370" s="5"/>
      <c r="B370" s="4"/>
      <c r="C370" s="16"/>
      <c r="E370" s="4"/>
    </row>
    <row r="371" spans="1:5" hidden="1" x14ac:dyDescent="0.25">
      <c r="A371" s="5"/>
      <c r="B371" s="4"/>
      <c r="C371" s="16"/>
      <c r="E371" s="4"/>
    </row>
    <row r="372" spans="1:5" hidden="1" x14ac:dyDescent="0.25">
      <c r="A372" s="5"/>
      <c r="B372" s="4"/>
      <c r="C372" s="16"/>
      <c r="E372" s="4"/>
    </row>
    <row r="373" spans="1:5" hidden="1" x14ac:dyDescent="0.25">
      <c r="A373" s="5"/>
      <c r="B373" s="4"/>
      <c r="C373" s="16"/>
      <c r="E373" s="4"/>
    </row>
    <row r="374" spans="1:5" hidden="1" x14ac:dyDescent="0.25">
      <c r="A374" s="5"/>
      <c r="B374" s="4"/>
      <c r="C374" s="16"/>
      <c r="E374" s="4"/>
    </row>
    <row r="375" spans="1:5" hidden="1" x14ac:dyDescent="0.25">
      <c r="A375" s="5"/>
      <c r="B375" s="4"/>
      <c r="C375" s="16"/>
      <c r="E375" s="4"/>
    </row>
    <row r="376" spans="1:5" hidden="1" x14ac:dyDescent="0.25">
      <c r="A376" s="5"/>
      <c r="B376" s="4"/>
      <c r="C376" s="16"/>
      <c r="E376" s="4"/>
    </row>
    <row r="377" spans="1:5" hidden="1" x14ac:dyDescent="0.25">
      <c r="A377" s="5"/>
      <c r="B377" s="4"/>
      <c r="C377" s="16"/>
      <c r="E377" s="4"/>
    </row>
    <row r="378" spans="1:5" hidden="1" x14ac:dyDescent="0.25">
      <c r="A378" s="5"/>
      <c r="B378" s="4"/>
      <c r="C378" s="16"/>
      <c r="E378" s="4"/>
    </row>
    <row r="379" spans="1:5" hidden="1" x14ac:dyDescent="0.25">
      <c r="A379" s="5"/>
      <c r="B379" s="4"/>
      <c r="C379" s="16"/>
      <c r="E379" s="4"/>
    </row>
    <row r="380" spans="1:5" hidden="1" x14ac:dyDescent="0.25">
      <c r="A380" s="5"/>
      <c r="B380" s="4"/>
      <c r="C380" s="16"/>
      <c r="E380" s="4"/>
    </row>
    <row r="381" spans="1:5" hidden="1" x14ac:dyDescent="0.25">
      <c r="A381" s="5"/>
      <c r="B381" s="4"/>
      <c r="C381" s="16"/>
      <c r="E381" s="4"/>
    </row>
    <row r="382" spans="1:5" hidden="1" x14ac:dyDescent="0.25">
      <c r="A382" s="5"/>
      <c r="B382" s="4"/>
      <c r="C382" s="16"/>
      <c r="E382" s="4"/>
    </row>
    <row r="383" spans="1:5" hidden="1" x14ac:dyDescent="0.25">
      <c r="A383" s="5"/>
      <c r="B383" s="4"/>
      <c r="C383" s="16"/>
      <c r="E383" s="4"/>
    </row>
    <row r="384" spans="1:5" hidden="1" x14ac:dyDescent="0.25">
      <c r="A384" s="5"/>
      <c r="B384" s="4"/>
      <c r="C384" s="16"/>
      <c r="E384" s="4"/>
    </row>
    <row r="385" spans="1:5" hidden="1" x14ac:dyDescent="0.25">
      <c r="A385" s="5"/>
      <c r="B385" s="4"/>
      <c r="C385" s="16"/>
      <c r="E385" s="4"/>
    </row>
    <row r="386" spans="1:5" hidden="1" x14ac:dyDescent="0.25">
      <c r="A386" s="5"/>
      <c r="B386" s="4"/>
      <c r="C386" s="16"/>
      <c r="E386" s="4"/>
    </row>
    <row r="387" spans="1:5" hidden="1" x14ac:dyDescent="0.25">
      <c r="A387" s="5"/>
      <c r="B387" s="4"/>
      <c r="C387" s="16"/>
      <c r="E387" s="4"/>
    </row>
    <row r="388" spans="1:5" hidden="1" x14ac:dyDescent="0.25">
      <c r="A388" s="5"/>
      <c r="B388" s="4"/>
      <c r="C388" s="16"/>
      <c r="E388" s="4"/>
    </row>
    <row r="389" spans="1:5" hidden="1" x14ac:dyDescent="0.25">
      <c r="A389" s="5"/>
      <c r="B389" s="4"/>
      <c r="C389" s="16"/>
      <c r="E389" s="4"/>
    </row>
    <row r="390" spans="1:5" hidden="1" x14ac:dyDescent="0.25">
      <c r="A390" s="5"/>
      <c r="B390" s="4"/>
      <c r="C390" s="16"/>
      <c r="E390" s="4"/>
    </row>
    <row r="391" spans="1:5" hidden="1" x14ac:dyDescent="0.25">
      <c r="A391" s="5"/>
      <c r="B391" s="4"/>
      <c r="C391" s="16"/>
      <c r="E391" s="4"/>
    </row>
    <row r="392" spans="1:5" hidden="1" x14ac:dyDescent="0.25">
      <c r="A392" s="5"/>
      <c r="B392" s="4"/>
      <c r="C392" s="16"/>
      <c r="E392" s="4"/>
    </row>
    <row r="393" spans="1:5" hidden="1" x14ac:dyDescent="0.25">
      <c r="A393" s="5"/>
      <c r="B393" s="4"/>
      <c r="C393" s="16"/>
      <c r="E393" s="4"/>
    </row>
    <row r="394" spans="1:5" hidden="1" x14ac:dyDescent="0.25">
      <c r="A394" s="5"/>
      <c r="B394" s="4"/>
      <c r="C394" s="16"/>
      <c r="E394" s="4"/>
    </row>
    <row r="395" spans="1:5" hidden="1" x14ac:dyDescent="0.25">
      <c r="A395" s="5"/>
      <c r="B395" s="4"/>
      <c r="C395" s="16"/>
      <c r="E395" s="4"/>
    </row>
    <row r="396" spans="1:5" hidden="1" x14ac:dyDescent="0.25">
      <c r="A396" s="5"/>
      <c r="B396" s="4"/>
      <c r="C396" s="16"/>
      <c r="E396" s="4"/>
    </row>
    <row r="397" spans="1:5" hidden="1" x14ac:dyDescent="0.25">
      <c r="A397" s="5"/>
      <c r="B397" s="4"/>
      <c r="C397" s="16"/>
      <c r="E397" s="4"/>
    </row>
    <row r="398" spans="1:5" hidden="1" x14ac:dyDescent="0.25">
      <c r="A398" s="5"/>
      <c r="B398" s="4"/>
      <c r="C398" s="16"/>
      <c r="E398" s="4"/>
    </row>
    <row r="399" spans="1:5" hidden="1" x14ac:dyDescent="0.25">
      <c r="A399" s="5"/>
      <c r="B399" s="4"/>
      <c r="C399" s="16"/>
      <c r="E399" s="4"/>
    </row>
    <row r="400" spans="1:5" hidden="1" x14ac:dyDescent="0.25">
      <c r="A400" s="5"/>
      <c r="B400" s="4"/>
      <c r="C400" s="16"/>
      <c r="E400" s="4"/>
    </row>
    <row r="401" spans="1:5" hidden="1" x14ac:dyDescent="0.25">
      <c r="A401" s="5"/>
      <c r="B401" s="4"/>
      <c r="C401" s="16"/>
      <c r="E401" s="4"/>
    </row>
    <row r="402" spans="1:5" hidden="1" x14ac:dyDescent="0.25">
      <c r="A402" s="5"/>
      <c r="B402" s="4"/>
      <c r="C402" s="16"/>
      <c r="E402" s="4"/>
    </row>
    <row r="403" spans="1:5" hidden="1" x14ac:dyDescent="0.25">
      <c r="A403" s="5"/>
      <c r="B403" s="4"/>
      <c r="C403" s="16"/>
      <c r="E403" s="4"/>
    </row>
    <row r="404" spans="1:5" hidden="1" x14ac:dyDescent="0.25">
      <c r="A404" s="5"/>
      <c r="B404" s="4"/>
      <c r="C404" s="16"/>
      <c r="E404" s="4"/>
    </row>
    <row r="405" spans="1:5" hidden="1" x14ac:dyDescent="0.25">
      <c r="A405" s="5"/>
      <c r="B405" s="4"/>
      <c r="C405" s="16"/>
      <c r="E405" s="4"/>
    </row>
    <row r="406" spans="1:5" hidden="1" x14ac:dyDescent="0.25">
      <c r="A406" s="5"/>
      <c r="B406" s="4"/>
      <c r="C406" s="16"/>
      <c r="E406" s="4"/>
    </row>
    <row r="407" spans="1:5" hidden="1" x14ac:dyDescent="0.25">
      <c r="A407" s="5"/>
      <c r="B407" s="4"/>
      <c r="C407" s="16"/>
      <c r="E407" s="4"/>
    </row>
    <row r="408" spans="1:5" hidden="1" x14ac:dyDescent="0.25">
      <c r="A408" s="5"/>
      <c r="B408" s="4"/>
      <c r="C408" s="16"/>
      <c r="E408" s="4"/>
    </row>
    <row r="409" spans="1:5" hidden="1" x14ac:dyDescent="0.25">
      <c r="A409" s="5"/>
      <c r="B409" s="4"/>
      <c r="C409" s="16"/>
      <c r="E409" s="4"/>
    </row>
    <row r="410" spans="1:5" hidden="1" x14ac:dyDescent="0.25">
      <c r="A410" s="5"/>
      <c r="B410" s="4"/>
      <c r="C410" s="16"/>
      <c r="E410" s="4"/>
    </row>
    <row r="411" spans="1:5" hidden="1" x14ac:dyDescent="0.25">
      <c r="A411" s="5"/>
      <c r="B411" s="4"/>
      <c r="C411" s="16"/>
      <c r="E411" s="4"/>
    </row>
    <row r="412" spans="1:5" hidden="1" x14ac:dyDescent="0.25">
      <c r="A412" s="5"/>
      <c r="B412" s="4"/>
      <c r="C412" s="16"/>
      <c r="E412" s="4"/>
    </row>
    <row r="413" spans="1:5" hidden="1" x14ac:dyDescent="0.25">
      <c r="A413" s="5"/>
      <c r="B413" s="4"/>
      <c r="C413" s="16"/>
      <c r="E413" s="4"/>
    </row>
    <row r="414" spans="1:5" hidden="1" x14ac:dyDescent="0.25">
      <c r="A414" s="5"/>
      <c r="B414" s="4"/>
      <c r="C414" s="16"/>
      <c r="E414" s="4"/>
    </row>
    <row r="415" spans="1:5" hidden="1" x14ac:dyDescent="0.25">
      <c r="A415" s="5"/>
      <c r="B415" s="4"/>
      <c r="C415" s="16"/>
      <c r="E415" s="4"/>
    </row>
    <row r="416" spans="1:5" hidden="1" x14ac:dyDescent="0.25">
      <c r="A416" s="5"/>
      <c r="B416" s="4"/>
      <c r="C416" s="16"/>
      <c r="E416" s="4"/>
    </row>
    <row r="417" spans="1:5" hidden="1" x14ac:dyDescent="0.25">
      <c r="A417" s="5"/>
      <c r="B417" s="4"/>
      <c r="C417" s="16"/>
      <c r="E417" s="4"/>
    </row>
    <row r="418" spans="1:5" hidden="1" x14ac:dyDescent="0.25">
      <c r="A418" s="5"/>
      <c r="B418" s="4"/>
      <c r="C418" s="16"/>
      <c r="E418" s="4"/>
    </row>
    <row r="419" spans="1:5" hidden="1" x14ac:dyDescent="0.25">
      <c r="A419" s="5"/>
      <c r="B419" s="4"/>
      <c r="C419" s="16"/>
      <c r="E419" s="4"/>
    </row>
    <row r="420" spans="1:5" hidden="1" x14ac:dyDescent="0.25">
      <c r="A420" s="5"/>
      <c r="B420" s="4"/>
      <c r="C420" s="16"/>
      <c r="E420" s="4"/>
    </row>
    <row r="421" spans="1:5" hidden="1" x14ac:dyDescent="0.25">
      <c r="A421" s="5"/>
      <c r="B421" s="4"/>
      <c r="C421" s="16"/>
      <c r="E421" s="4"/>
    </row>
    <row r="422" spans="1:5" hidden="1" x14ac:dyDescent="0.25">
      <c r="A422" s="5"/>
      <c r="B422" s="4"/>
      <c r="C422" s="16"/>
      <c r="E422" s="4"/>
    </row>
    <row r="423" spans="1:5" hidden="1" x14ac:dyDescent="0.25">
      <c r="A423" s="5"/>
      <c r="B423" s="4"/>
      <c r="C423" s="16"/>
      <c r="E423" s="4"/>
    </row>
    <row r="424" spans="1:5" hidden="1" x14ac:dyDescent="0.25">
      <c r="A424" s="5"/>
      <c r="B424" s="4"/>
      <c r="C424" s="16"/>
      <c r="E424" s="4"/>
    </row>
    <row r="425" spans="1:5" hidden="1" x14ac:dyDescent="0.25">
      <c r="A425" s="5"/>
      <c r="B425" s="4"/>
      <c r="C425" s="16"/>
      <c r="E425" s="4"/>
    </row>
    <row r="426" spans="1:5" hidden="1" x14ac:dyDescent="0.25">
      <c r="A426" s="5"/>
      <c r="B426" s="4"/>
      <c r="C426" s="16"/>
      <c r="E426" s="4"/>
    </row>
    <row r="427" spans="1:5" hidden="1" x14ac:dyDescent="0.25">
      <c r="A427" s="5"/>
      <c r="B427" s="4"/>
      <c r="C427" s="16"/>
      <c r="E427" s="4"/>
    </row>
    <row r="428" spans="1:5" hidden="1" x14ac:dyDescent="0.25">
      <c r="A428" s="5"/>
      <c r="B428" s="4"/>
      <c r="C428" s="16"/>
      <c r="E428" s="4"/>
    </row>
    <row r="429" spans="1:5" hidden="1" x14ac:dyDescent="0.25">
      <c r="A429" s="5"/>
      <c r="B429" s="4"/>
      <c r="C429" s="16"/>
      <c r="E429" s="4"/>
    </row>
    <row r="430" spans="1:5" hidden="1" x14ac:dyDescent="0.25">
      <c r="A430" s="5"/>
      <c r="B430" s="4"/>
      <c r="C430" s="16"/>
      <c r="E430" s="4"/>
    </row>
    <row r="431" spans="1:5" hidden="1" x14ac:dyDescent="0.25">
      <c r="A431" s="5"/>
      <c r="B431" s="4"/>
      <c r="C431" s="16"/>
      <c r="E431" s="4"/>
    </row>
    <row r="432" spans="1:5" hidden="1" x14ac:dyDescent="0.25">
      <c r="A432" s="5"/>
      <c r="B432" s="4"/>
      <c r="C432" s="16"/>
      <c r="E432" s="4"/>
    </row>
    <row r="433" spans="1:5" hidden="1" x14ac:dyDescent="0.25">
      <c r="A433" s="5"/>
      <c r="B433" s="4"/>
      <c r="C433" s="16"/>
      <c r="E433" s="4"/>
    </row>
    <row r="434" spans="1:5" hidden="1" x14ac:dyDescent="0.25">
      <c r="A434" s="5"/>
      <c r="B434" s="4"/>
      <c r="C434" s="16"/>
      <c r="E434" s="4"/>
    </row>
    <row r="435" spans="1:5" hidden="1" x14ac:dyDescent="0.25">
      <c r="A435" s="5"/>
      <c r="B435" s="4"/>
      <c r="C435" s="16"/>
      <c r="E435" s="4"/>
    </row>
    <row r="436" spans="1:5" hidden="1" x14ac:dyDescent="0.25">
      <c r="A436" s="5"/>
      <c r="B436" s="4"/>
      <c r="C436" s="16"/>
      <c r="E436" s="4"/>
    </row>
    <row r="437" spans="1:5" hidden="1" x14ac:dyDescent="0.25">
      <c r="A437" s="5"/>
      <c r="B437" s="4"/>
      <c r="C437" s="16"/>
      <c r="E437" s="4"/>
    </row>
    <row r="438" spans="1:5" hidden="1" x14ac:dyDescent="0.25">
      <c r="A438" s="5"/>
      <c r="B438" s="4"/>
      <c r="C438" s="16"/>
      <c r="E438" s="4"/>
    </row>
    <row r="439" spans="1:5" hidden="1" x14ac:dyDescent="0.25">
      <c r="A439" s="5"/>
      <c r="B439" s="4"/>
      <c r="C439" s="16"/>
      <c r="E439" s="4"/>
    </row>
    <row r="440" spans="1:5" hidden="1" x14ac:dyDescent="0.25">
      <c r="A440" s="5"/>
      <c r="B440" s="4"/>
      <c r="C440" s="16"/>
      <c r="E440" s="4"/>
    </row>
    <row r="441" spans="1:5" hidden="1" x14ac:dyDescent="0.25">
      <c r="A441" s="5"/>
      <c r="B441" s="4"/>
      <c r="C441" s="16"/>
      <c r="E441" s="4"/>
    </row>
    <row r="442" spans="1:5" hidden="1" x14ac:dyDescent="0.25">
      <c r="A442" s="5"/>
      <c r="B442" s="4"/>
      <c r="C442" s="16"/>
      <c r="E442" s="4"/>
    </row>
    <row r="443" spans="1:5" hidden="1" x14ac:dyDescent="0.25">
      <c r="A443" s="5"/>
      <c r="B443" s="4"/>
      <c r="C443" s="16"/>
      <c r="E443" s="4"/>
    </row>
    <row r="444" spans="1:5" hidden="1" x14ac:dyDescent="0.25">
      <c r="A444" s="5"/>
      <c r="B444" s="4"/>
      <c r="C444" s="16"/>
      <c r="E444" s="4"/>
    </row>
    <row r="445" spans="1:5" hidden="1" x14ac:dyDescent="0.25">
      <c r="A445" s="5"/>
      <c r="B445" s="4"/>
      <c r="C445" s="16"/>
      <c r="E445" s="4"/>
    </row>
    <row r="446" spans="1:5" hidden="1" x14ac:dyDescent="0.25">
      <c r="A446" s="5"/>
      <c r="B446" s="4"/>
      <c r="C446" s="16"/>
      <c r="E446" s="4"/>
    </row>
    <row r="447" spans="1:5" hidden="1" x14ac:dyDescent="0.25">
      <c r="A447" s="5"/>
      <c r="B447" s="4"/>
      <c r="C447" s="16"/>
      <c r="E447" s="4"/>
    </row>
    <row r="448" spans="1:5" hidden="1" x14ac:dyDescent="0.25">
      <c r="A448" s="5"/>
      <c r="B448" s="4"/>
      <c r="C448" s="16"/>
      <c r="E448" s="4"/>
    </row>
    <row r="449" spans="1:5" hidden="1" x14ac:dyDescent="0.25">
      <c r="A449" s="5"/>
      <c r="B449" s="4"/>
      <c r="C449" s="16"/>
      <c r="E449" s="4"/>
    </row>
    <row r="450" spans="1:5" hidden="1" x14ac:dyDescent="0.25">
      <c r="A450" s="5"/>
      <c r="B450" s="4"/>
      <c r="C450" s="16"/>
      <c r="E450" s="4"/>
    </row>
    <row r="451" spans="1:5" hidden="1" x14ac:dyDescent="0.25">
      <c r="A451" s="5"/>
      <c r="B451" s="4"/>
      <c r="C451" s="16"/>
      <c r="E451" s="4"/>
    </row>
    <row r="452" spans="1:5" hidden="1" x14ac:dyDescent="0.25">
      <c r="A452" s="5"/>
      <c r="B452" s="4"/>
      <c r="C452" s="16"/>
      <c r="E452" s="4"/>
    </row>
    <row r="453" spans="1:5" hidden="1" x14ac:dyDescent="0.25">
      <c r="A453" s="5"/>
      <c r="B453" s="4"/>
      <c r="C453" s="16"/>
      <c r="E453" s="4"/>
    </row>
    <row r="454" spans="1:5" hidden="1" x14ac:dyDescent="0.25">
      <c r="A454" s="5"/>
      <c r="B454" s="4"/>
      <c r="C454" s="16"/>
      <c r="E454" s="4"/>
    </row>
    <row r="455" spans="1:5" hidden="1" x14ac:dyDescent="0.25">
      <c r="A455" s="5"/>
      <c r="B455" s="4"/>
      <c r="C455" s="16"/>
      <c r="E455" s="4"/>
    </row>
    <row r="456" spans="1:5" hidden="1" x14ac:dyDescent="0.25">
      <c r="A456" s="5"/>
      <c r="B456" s="4"/>
      <c r="C456" s="16"/>
      <c r="E456" s="4"/>
    </row>
    <row r="457" spans="1:5" hidden="1" x14ac:dyDescent="0.25">
      <c r="A457" s="5"/>
      <c r="B457" s="4"/>
      <c r="C457" s="16"/>
      <c r="E457" s="4"/>
    </row>
    <row r="458" spans="1:5" hidden="1" x14ac:dyDescent="0.25">
      <c r="A458" s="5"/>
      <c r="B458" s="4"/>
      <c r="C458" s="16"/>
      <c r="E458" s="4"/>
    </row>
    <row r="459" spans="1:5" hidden="1" x14ac:dyDescent="0.25">
      <c r="A459" s="5"/>
      <c r="B459" s="4"/>
      <c r="C459" s="16"/>
      <c r="E459" s="4"/>
    </row>
    <row r="460" spans="1:5" hidden="1" x14ac:dyDescent="0.25">
      <c r="A460" s="5"/>
      <c r="B460" s="4"/>
      <c r="C460" s="16"/>
      <c r="E460" s="4"/>
    </row>
    <row r="461" spans="1:5" hidden="1" x14ac:dyDescent="0.25">
      <c r="A461" s="5"/>
      <c r="B461" s="4"/>
      <c r="C461" s="16"/>
      <c r="E461" s="4"/>
    </row>
    <row r="462" spans="1:5" hidden="1" x14ac:dyDescent="0.25">
      <c r="A462" s="5"/>
      <c r="B462" s="4"/>
      <c r="C462" s="16"/>
      <c r="E462" s="4"/>
    </row>
    <row r="463" spans="1:5" hidden="1" x14ac:dyDescent="0.25">
      <c r="A463" s="5"/>
      <c r="B463" s="4"/>
      <c r="C463" s="16"/>
      <c r="E463" s="4"/>
    </row>
    <row r="464" spans="1:5" hidden="1" x14ac:dyDescent="0.25">
      <c r="A464" s="5"/>
      <c r="B464" s="4"/>
      <c r="C464" s="16"/>
      <c r="E464" s="4"/>
    </row>
    <row r="465" spans="1:5" hidden="1" x14ac:dyDescent="0.25">
      <c r="A465" s="5"/>
      <c r="B465" s="4"/>
      <c r="C465" s="16"/>
      <c r="E465" s="4"/>
    </row>
    <row r="466" spans="1:5" hidden="1" x14ac:dyDescent="0.25">
      <c r="A466" s="5"/>
      <c r="B466" s="4"/>
      <c r="C466" s="16"/>
      <c r="E466" s="4"/>
    </row>
    <row r="467" spans="1:5" hidden="1" x14ac:dyDescent="0.25">
      <c r="A467" s="5"/>
      <c r="B467" s="4"/>
      <c r="C467" s="16"/>
      <c r="E467" s="4"/>
    </row>
    <row r="468" spans="1:5" hidden="1" x14ac:dyDescent="0.25">
      <c r="A468" s="5"/>
      <c r="B468" s="4"/>
      <c r="C468" s="16"/>
      <c r="E468" s="4"/>
    </row>
    <row r="469" spans="1:5" hidden="1" x14ac:dyDescent="0.25">
      <c r="A469" s="5"/>
      <c r="B469" s="4"/>
      <c r="C469" s="16"/>
      <c r="E469" s="4"/>
    </row>
    <row r="470" spans="1:5" hidden="1" x14ac:dyDescent="0.25">
      <c r="A470" s="5"/>
      <c r="B470" s="4"/>
      <c r="C470" s="16"/>
      <c r="E470" s="4"/>
    </row>
    <row r="471" spans="1:5" hidden="1" x14ac:dyDescent="0.25">
      <c r="A471" s="5"/>
      <c r="B471" s="4"/>
      <c r="C471" s="16"/>
      <c r="E471" s="4"/>
    </row>
    <row r="472" spans="1:5" hidden="1" x14ac:dyDescent="0.25">
      <c r="A472" s="5"/>
      <c r="B472" s="4"/>
      <c r="C472" s="16"/>
      <c r="E472" s="4"/>
    </row>
    <row r="473" spans="1:5" hidden="1" x14ac:dyDescent="0.25">
      <c r="A473" s="5"/>
      <c r="B473" s="4"/>
      <c r="C473" s="16"/>
      <c r="E473" s="4"/>
    </row>
    <row r="474" spans="1:5" hidden="1" x14ac:dyDescent="0.25">
      <c r="A474" s="5"/>
      <c r="B474" s="4"/>
      <c r="C474" s="16"/>
      <c r="E474" s="4"/>
    </row>
    <row r="475" spans="1:5" hidden="1" x14ac:dyDescent="0.25">
      <c r="A475" s="5"/>
      <c r="B475" s="4"/>
      <c r="C475" s="16"/>
      <c r="E475" s="4"/>
    </row>
    <row r="476" spans="1:5" hidden="1" x14ac:dyDescent="0.25">
      <c r="A476" s="5"/>
      <c r="B476" s="4"/>
      <c r="C476" s="16"/>
      <c r="E476" s="4"/>
    </row>
    <row r="477" spans="1:5" hidden="1" x14ac:dyDescent="0.25">
      <c r="A477" s="5"/>
      <c r="B477" s="4"/>
      <c r="C477" s="16"/>
      <c r="E477" s="4"/>
    </row>
    <row r="478" spans="1:5" hidden="1" x14ac:dyDescent="0.25">
      <c r="A478" s="5"/>
      <c r="B478" s="4"/>
      <c r="C478" s="16"/>
      <c r="E478" s="4"/>
    </row>
    <row r="479" spans="1:5" hidden="1" x14ac:dyDescent="0.25">
      <c r="A479" s="5"/>
      <c r="B479" s="4"/>
      <c r="C479" s="16"/>
      <c r="E479" s="4"/>
    </row>
    <row r="480" spans="1:5" hidden="1" x14ac:dyDescent="0.25">
      <c r="A480" s="5"/>
      <c r="B480" s="4"/>
      <c r="C480" s="16"/>
      <c r="E480" s="4"/>
    </row>
    <row r="481" spans="1:5" hidden="1" x14ac:dyDescent="0.25">
      <c r="A481" s="5"/>
      <c r="B481" s="4"/>
      <c r="C481" s="16"/>
      <c r="E481" s="4"/>
    </row>
    <row r="482" spans="1:5" hidden="1" x14ac:dyDescent="0.25">
      <c r="A482" s="5"/>
      <c r="B482" s="4"/>
      <c r="C482" s="16"/>
      <c r="E482" s="4"/>
    </row>
    <row r="483" spans="1:5" hidden="1" x14ac:dyDescent="0.25">
      <c r="A483" s="5"/>
      <c r="B483" s="4"/>
      <c r="C483" s="16"/>
      <c r="E483" s="4"/>
    </row>
    <row r="484" spans="1:5" hidden="1" x14ac:dyDescent="0.25">
      <c r="A484" s="5"/>
      <c r="B484" s="4"/>
      <c r="C484" s="16"/>
      <c r="E484" s="4"/>
    </row>
    <row r="485" spans="1:5" hidden="1" x14ac:dyDescent="0.25">
      <c r="A485" s="5"/>
      <c r="B485" s="4"/>
      <c r="C485" s="16"/>
      <c r="E485" s="4"/>
    </row>
    <row r="486" spans="1:5" hidden="1" x14ac:dyDescent="0.25">
      <c r="A486" s="5"/>
      <c r="B486" s="4"/>
      <c r="C486" s="16"/>
      <c r="E486" s="4"/>
    </row>
    <row r="487" spans="1:5" hidden="1" x14ac:dyDescent="0.25">
      <c r="A487" s="5"/>
      <c r="B487" s="4"/>
      <c r="C487" s="16"/>
      <c r="E487" s="4"/>
    </row>
    <row r="488" spans="1:5" hidden="1" x14ac:dyDescent="0.25">
      <c r="A488" s="5"/>
      <c r="B488" s="4"/>
      <c r="C488" s="16"/>
      <c r="E488" s="4"/>
    </row>
    <row r="489" spans="1:5" hidden="1" x14ac:dyDescent="0.25">
      <c r="A489" s="5"/>
      <c r="B489" s="4"/>
      <c r="C489" s="16"/>
      <c r="E489" s="4"/>
    </row>
    <row r="490" spans="1:5" hidden="1" x14ac:dyDescent="0.25">
      <c r="A490" s="5"/>
      <c r="B490" s="4"/>
      <c r="C490" s="16"/>
      <c r="E490" s="4"/>
    </row>
    <row r="491" spans="1:5" hidden="1" x14ac:dyDescent="0.25">
      <c r="A491" s="5"/>
      <c r="B491" s="4"/>
      <c r="C491" s="16"/>
      <c r="E491" s="4"/>
    </row>
    <row r="492" spans="1:5" hidden="1" x14ac:dyDescent="0.25">
      <c r="A492" s="5"/>
      <c r="B492" s="4"/>
      <c r="C492" s="16"/>
      <c r="E492" s="4"/>
    </row>
    <row r="493" spans="1:5" hidden="1" x14ac:dyDescent="0.25">
      <c r="A493" s="5"/>
      <c r="B493" s="4"/>
      <c r="C493" s="16"/>
      <c r="E493" s="4"/>
    </row>
    <row r="494" spans="1:5" hidden="1" x14ac:dyDescent="0.25">
      <c r="A494" s="5"/>
      <c r="B494" s="4"/>
      <c r="C494" s="16"/>
      <c r="E494" s="4"/>
    </row>
    <row r="495" spans="1:5" hidden="1" x14ac:dyDescent="0.25">
      <c r="A495" s="5"/>
      <c r="B495" s="4"/>
      <c r="C495" s="16"/>
      <c r="E495" s="4"/>
    </row>
    <row r="496" spans="1:5" hidden="1" x14ac:dyDescent="0.25">
      <c r="A496" s="5"/>
      <c r="B496" s="4"/>
      <c r="C496" s="16"/>
      <c r="E496" s="4"/>
    </row>
    <row r="497" spans="1:5" hidden="1" x14ac:dyDescent="0.25">
      <c r="A497" s="5"/>
      <c r="B497" s="4"/>
      <c r="C497" s="16"/>
      <c r="E497" s="4"/>
    </row>
    <row r="498" spans="1:5" hidden="1" x14ac:dyDescent="0.25">
      <c r="A498" s="5"/>
      <c r="B498" s="4"/>
      <c r="C498" s="16"/>
      <c r="E498" s="4"/>
    </row>
    <row r="499" spans="1:5" hidden="1" x14ac:dyDescent="0.25">
      <c r="A499" s="5"/>
      <c r="B499" s="4"/>
      <c r="C499" s="16"/>
      <c r="E499" s="4"/>
    </row>
    <row r="500" spans="1:5" hidden="1" x14ac:dyDescent="0.25">
      <c r="A500" s="5"/>
      <c r="B500" s="4"/>
      <c r="C500" s="16"/>
      <c r="E500" s="4"/>
    </row>
    <row r="501" spans="1:5" hidden="1" x14ac:dyDescent="0.25">
      <c r="A501" s="5"/>
      <c r="B501" s="4"/>
      <c r="C501" s="16"/>
      <c r="E501" s="4"/>
    </row>
    <row r="502" spans="1:5" hidden="1" x14ac:dyDescent="0.25">
      <c r="A502" s="5"/>
      <c r="B502" s="4"/>
      <c r="C502" s="16"/>
      <c r="E502" s="4"/>
    </row>
    <row r="503" spans="1:5" hidden="1" x14ac:dyDescent="0.25">
      <c r="A503" s="5"/>
      <c r="B503" s="4"/>
      <c r="C503" s="16"/>
      <c r="E503" s="4"/>
    </row>
    <row r="504" spans="1:5" hidden="1" x14ac:dyDescent="0.25">
      <c r="A504" s="5"/>
      <c r="B504" s="4"/>
      <c r="C504" s="16"/>
      <c r="E504" s="4"/>
    </row>
    <row r="505" spans="1:5" hidden="1" x14ac:dyDescent="0.25">
      <c r="A505" s="5"/>
      <c r="B505" s="4"/>
      <c r="C505" s="16"/>
      <c r="E505" s="4"/>
    </row>
    <row r="506" spans="1:5" hidden="1" x14ac:dyDescent="0.25">
      <c r="A506" s="5"/>
      <c r="B506" s="4"/>
      <c r="C506" s="16"/>
      <c r="E506" s="4"/>
    </row>
    <row r="507" spans="1:5" hidden="1" x14ac:dyDescent="0.25">
      <c r="A507" s="5"/>
      <c r="B507" s="4"/>
      <c r="C507" s="16"/>
      <c r="E507" s="4"/>
    </row>
    <row r="508" spans="1:5" hidden="1" x14ac:dyDescent="0.25">
      <c r="A508" s="5"/>
      <c r="B508" s="4"/>
      <c r="C508" s="16"/>
      <c r="E508" s="4"/>
    </row>
    <row r="509" spans="1:5" hidden="1" x14ac:dyDescent="0.25">
      <c r="A509" s="5"/>
      <c r="B509" s="4"/>
      <c r="C509" s="16"/>
      <c r="E509" s="4"/>
    </row>
    <row r="510" spans="1:5" hidden="1" x14ac:dyDescent="0.25">
      <c r="A510" s="5"/>
      <c r="B510" s="4"/>
      <c r="C510" s="16"/>
      <c r="E510" s="4"/>
    </row>
    <row r="511" spans="1:5" hidden="1" x14ac:dyDescent="0.25">
      <c r="A511" s="5"/>
      <c r="B511" s="4"/>
      <c r="C511" s="16"/>
      <c r="E511" s="4"/>
    </row>
    <row r="512" spans="1:5" hidden="1" x14ac:dyDescent="0.25">
      <c r="A512" s="5"/>
      <c r="B512" s="4"/>
      <c r="C512" s="16"/>
      <c r="E512" s="4"/>
    </row>
    <row r="513" spans="1:5" hidden="1" x14ac:dyDescent="0.25">
      <c r="A513" s="5"/>
      <c r="B513" s="4"/>
      <c r="C513" s="16"/>
      <c r="E513" s="4"/>
    </row>
    <row r="514" spans="1:5" hidden="1" x14ac:dyDescent="0.25">
      <c r="A514" s="5"/>
      <c r="B514" s="4"/>
      <c r="C514" s="16"/>
      <c r="E514" s="4"/>
    </row>
    <row r="515" spans="1:5" hidden="1" x14ac:dyDescent="0.25">
      <c r="A515" s="5"/>
      <c r="B515" s="4"/>
      <c r="C515" s="16"/>
      <c r="E515" s="4"/>
    </row>
    <row r="516" spans="1:5" hidden="1" x14ac:dyDescent="0.25">
      <c r="A516" s="5"/>
      <c r="B516" s="4"/>
      <c r="C516" s="16"/>
      <c r="E516" s="4"/>
    </row>
    <row r="517" spans="1:5" hidden="1" x14ac:dyDescent="0.25">
      <c r="A517" s="5"/>
      <c r="B517" s="4"/>
      <c r="C517" s="16"/>
      <c r="E517" s="4"/>
    </row>
    <row r="518" spans="1:5" hidden="1" x14ac:dyDescent="0.25">
      <c r="A518" s="5"/>
      <c r="B518" s="4"/>
      <c r="C518" s="16"/>
      <c r="E518" s="4"/>
    </row>
    <row r="519" spans="1:5" hidden="1" x14ac:dyDescent="0.25">
      <c r="A519" s="5"/>
      <c r="B519" s="4"/>
      <c r="C519" s="16"/>
      <c r="E519" s="4"/>
    </row>
    <row r="520" spans="1:5" hidden="1" x14ac:dyDescent="0.25">
      <c r="A520" s="5"/>
      <c r="B520" s="4"/>
      <c r="C520" s="16"/>
      <c r="E520" s="4"/>
    </row>
    <row r="521" spans="1:5" hidden="1" x14ac:dyDescent="0.25">
      <c r="A521" s="5"/>
      <c r="B521" s="4"/>
      <c r="C521" s="16"/>
      <c r="E521" s="4"/>
    </row>
    <row r="522" spans="1:5" hidden="1" x14ac:dyDescent="0.25">
      <c r="A522" s="5"/>
      <c r="B522" s="4"/>
      <c r="C522" s="16"/>
      <c r="E522" s="4"/>
    </row>
    <row r="523" spans="1:5" hidden="1" x14ac:dyDescent="0.25">
      <c r="A523" s="5"/>
      <c r="B523" s="4"/>
      <c r="C523" s="16"/>
      <c r="E523" s="4"/>
    </row>
    <row r="524" spans="1:5" hidden="1" x14ac:dyDescent="0.25">
      <c r="A524" s="5"/>
      <c r="B524" s="4"/>
      <c r="C524" s="16"/>
      <c r="E524" s="4"/>
    </row>
    <row r="525" spans="1:5" hidden="1" x14ac:dyDescent="0.25">
      <c r="A525" s="5"/>
      <c r="B525" s="4"/>
      <c r="C525" s="16"/>
      <c r="E525" s="4"/>
    </row>
    <row r="526" spans="1:5" hidden="1" x14ac:dyDescent="0.25">
      <c r="A526" s="5"/>
      <c r="B526" s="4"/>
      <c r="C526" s="16"/>
      <c r="E526" s="4"/>
    </row>
    <row r="527" spans="1:5" hidden="1" x14ac:dyDescent="0.25">
      <c r="A527" s="5"/>
      <c r="B527" s="4"/>
      <c r="C527" s="16"/>
      <c r="E527" s="4"/>
    </row>
    <row r="528" spans="1:5" hidden="1" x14ac:dyDescent="0.25">
      <c r="A528" s="5"/>
      <c r="B528" s="4"/>
      <c r="C528" s="16"/>
      <c r="E528" s="4"/>
    </row>
    <row r="529" spans="1:5" hidden="1" x14ac:dyDescent="0.25">
      <c r="A529" s="5"/>
      <c r="B529" s="4"/>
      <c r="C529" s="16"/>
      <c r="E529" s="4"/>
    </row>
    <row r="530" spans="1:5" hidden="1" x14ac:dyDescent="0.25">
      <c r="A530" s="5"/>
      <c r="B530" s="4"/>
      <c r="C530" s="16"/>
      <c r="E530" s="4"/>
    </row>
    <row r="531" spans="1:5" hidden="1" x14ac:dyDescent="0.25">
      <c r="A531" s="5"/>
      <c r="B531" s="4"/>
      <c r="C531" s="16"/>
      <c r="E531" s="4"/>
    </row>
    <row r="532" spans="1:5" hidden="1" x14ac:dyDescent="0.25">
      <c r="A532" s="5"/>
      <c r="B532" s="4"/>
      <c r="C532" s="16"/>
      <c r="E532" s="4"/>
    </row>
    <row r="533" spans="1:5" hidden="1" x14ac:dyDescent="0.25">
      <c r="A533" s="5"/>
      <c r="B533" s="4"/>
      <c r="C533" s="16"/>
      <c r="E533" s="4"/>
    </row>
    <row r="534" spans="1:5" hidden="1" x14ac:dyDescent="0.25">
      <c r="A534" s="5"/>
      <c r="B534" s="4"/>
      <c r="C534" s="16"/>
      <c r="E534" s="4"/>
    </row>
    <row r="535" spans="1:5" hidden="1" x14ac:dyDescent="0.25">
      <c r="A535" s="5"/>
      <c r="B535" s="4"/>
      <c r="C535" s="16"/>
      <c r="E535" s="4"/>
    </row>
    <row r="536" spans="1:5" hidden="1" x14ac:dyDescent="0.25">
      <c r="A536" s="5"/>
      <c r="B536" s="4"/>
      <c r="C536" s="16"/>
      <c r="E536" s="4"/>
    </row>
    <row r="537" spans="1:5" hidden="1" x14ac:dyDescent="0.25">
      <c r="A537" s="5"/>
      <c r="B537" s="4"/>
      <c r="C537" s="16"/>
      <c r="E537" s="4"/>
    </row>
    <row r="538" spans="1:5" hidden="1" x14ac:dyDescent="0.25">
      <c r="A538" s="5"/>
      <c r="B538" s="4"/>
      <c r="C538" s="16"/>
      <c r="E538" s="4"/>
    </row>
    <row r="539" spans="1:5" hidden="1" x14ac:dyDescent="0.25">
      <c r="A539" s="5"/>
      <c r="B539" s="4"/>
      <c r="C539" s="16"/>
      <c r="E539" s="4"/>
    </row>
    <row r="540" spans="1:5" hidden="1" x14ac:dyDescent="0.25">
      <c r="A540" s="5"/>
      <c r="B540" s="4"/>
      <c r="C540" s="16"/>
      <c r="E540" s="4"/>
    </row>
    <row r="541" spans="1:5" hidden="1" x14ac:dyDescent="0.25">
      <c r="A541" s="5"/>
      <c r="B541" s="4"/>
      <c r="C541" s="16"/>
      <c r="E541" s="4"/>
    </row>
    <row r="542" spans="1:5" hidden="1" x14ac:dyDescent="0.25">
      <c r="A542" s="5"/>
      <c r="B542" s="4"/>
      <c r="C542" s="16"/>
      <c r="E542" s="4"/>
    </row>
    <row r="543" spans="1:5" hidden="1" x14ac:dyDescent="0.25">
      <c r="A543" s="5"/>
      <c r="B543" s="4"/>
      <c r="C543" s="16"/>
      <c r="E543" s="4"/>
    </row>
    <row r="544" spans="1:5" hidden="1" x14ac:dyDescent="0.25">
      <c r="A544" s="5"/>
      <c r="B544" s="4"/>
      <c r="C544" s="16"/>
      <c r="E544" s="4"/>
    </row>
    <row r="545" spans="1:5" hidden="1" x14ac:dyDescent="0.25">
      <c r="A545" s="5"/>
      <c r="B545" s="4"/>
      <c r="C545" s="16"/>
      <c r="E545" s="4"/>
    </row>
    <row r="546" spans="1:5" hidden="1" x14ac:dyDescent="0.25">
      <c r="A546" s="5"/>
      <c r="B546" s="4"/>
      <c r="C546" s="16"/>
      <c r="E546" s="4"/>
    </row>
    <row r="547" spans="1:5" hidden="1" x14ac:dyDescent="0.25">
      <c r="A547" s="5"/>
      <c r="B547" s="4"/>
      <c r="C547" s="16"/>
      <c r="E547" s="4"/>
    </row>
    <row r="548" spans="1:5" hidden="1" x14ac:dyDescent="0.25">
      <c r="A548" s="5"/>
      <c r="B548" s="4"/>
      <c r="C548" s="16"/>
      <c r="E548" s="4"/>
    </row>
    <row r="549" spans="1:5" hidden="1" x14ac:dyDescent="0.25">
      <c r="A549" s="5"/>
      <c r="B549" s="4"/>
      <c r="C549" s="16"/>
      <c r="E549" s="4"/>
    </row>
    <row r="550" spans="1:5" hidden="1" x14ac:dyDescent="0.25">
      <c r="A550" s="5"/>
      <c r="B550" s="4"/>
      <c r="C550" s="16"/>
      <c r="E550" s="4"/>
    </row>
    <row r="551" spans="1:5" hidden="1" x14ac:dyDescent="0.25">
      <c r="A551" s="5"/>
      <c r="B551" s="4"/>
      <c r="C551" s="16"/>
      <c r="E551" s="4"/>
    </row>
    <row r="552" spans="1:5" hidden="1" x14ac:dyDescent="0.25">
      <c r="A552" s="5"/>
      <c r="B552" s="4"/>
      <c r="C552" s="16"/>
      <c r="E552" s="4"/>
    </row>
    <row r="553" spans="1:5" hidden="1" x14ac:dyDescent="0.25">
      <c r="A553" s="5"/>
      <c r="B553" s="4"/>
      <c r="C553" s="16"/>
      <c r="E553" s="4"/>
    </row>
    <row r="554" spans="1:5" hidden="1" x14ac:dyDescent="0.25">
      <c r="A554" s="5"/>
      <c r="B554" s="4"/>
      <c r="C554" s="16"/>
      <c r="E554" s="4"/>
    </row>
    <row r="555" spans="1:5" hidden="1" x14ac:dyDescent="0.25">
      <c r="A555" s="5"/>
      <c r="B555" s="4"/>
      <c r="C555" s="16"/>
      <c r="E555" s="4"/>
    </row>
    <row r="556" spans="1:5" hidden="1" x14ac:dyDescent="0.25">
      <c r="A556" s="5"/>
      <c r="B556" s="4"/>
      <c r="C556" s="16"/>
      <c r="E556" s="4"/>
    </row>
    <row r="557" spans="1:5" hidden="1" x14ac:dyDescent="0.25">
      <c r="A557" s="5"/>
      <c r="B557" s="4"/>
      <c r="C557" s="16"/>
      <c r="E557" s="4"/>
    </row>
    <row r="558" spans="1:5" hidden="1" x14ac:dyDescent="0.25">
      <c r="A558" s="5"/>
      <c r="B558" s="4"/>
      <c r="C558" s="16"/>
      <c r="E558" s="4"/>
    </row>
    <row r="559" spans="1:5" hidden="1" x14ac:dyDescent="0.25">
      <c r="A559" s="5"/>
      <c r="B559" s="4"/>
      <c r="C559" s="16"/>
      <c r="E559" s="4"/>
    </row>
    <row r="560" spans="1:5" hidden="1" x14ac:dyDescent="0.25">
      <c r="A560" s="5"/>
      <c r="B560" s="4"/>
      <c r="C560" s="16"/>
      <c r="E560" s="4"/>
    </row>
    <row r="561" spans="1:5" hidden="1" x14ac:dyDescent="0.25">
      <c r="A561" s="5"/>
      <c r="B561" s="4"/>
      <c r="C561" s="16"/>
      <c r="E561" s="4"/>
    </row>
    <row r="562" spans="1:5" hidden="1" x14ac:dyDescent="0.25">
      <c r="A562" s="5"/>
      <c r="B562" s="4"/>
      <c r="C562" s="16"/>
      <c r="E562" s="4"/>
    </row>
    <row r="563" spans="1:5" hidden="1" x14ac:dyDescent="0.25">
      <c r="A563" s="5"/>
      <c r="B563" s="4"/>
      <c r="C563" s="16"/>
      <c r="E563" s="4"/>
    </row>
    <row r="564" spans="1:5" hidden="1" x14ac:dyDescent="0.25">
      <c r="A564" s="5"/>
      <c r="B564" s="4"/>
      <c r="C564" s="16"/>
      <c r="E564" s="4"/>
    </row>
    <row r="565" spans="1:5" hidden="1" x14ac:dyDescent="0.25">
      <c r="A565" s="5"/>
      <c r="B565" s="4"/>
      <c r="C565" s="16"/>
      <c r="E565" s="4"/>
    </row>
    <row r="566" spans="1:5" hidden="1" x14ac:dyDescent="0.25">
      <c r="A566" s="5"/>
      <c r="B566" s="4"/>
      <c r="C566" s="16"/>
      <c r="E566" s="4"/>
    </row>
    <row r="567" spans="1:5" hidden="1" x14ac:dyDescent="0.25">
      <c r="A567" s="5"/>
      <c r="B567" s="4"/>
      <c r="C567" s="16"/>
      <c r="E567" s="4"/>
    </row>
    <row r="568" spans="1:5" hidden="1" x14ac:dyDescent="0.25">
      <c r="A568" s="5"/>
      <c r="B568" s="4"/>
      <c r="C568" s="16"/>
      <c r="E568" s="4"/>
    </row>
    <row r="569" spans="1:5" hidden="1" x14ac:dyDescent="0.25">
      <c r="A569" s="5"/>
      <c r="B569" s="4"/>
      <c r="C569" s="16"/>
      <c r="E569" s="4"/>
    </row>
    <row r="570" spans="1:5" hidden="1" x14ac:dyDescent="0.25">
      <c r="A570" s="5"/>
      <c r="B570" s="4"/>
      <c r="C570" s="16"/>
      <c r="E570" s="4"/>
    </row>
    <row r="571" spans="1:5" hidden="1" x14ac:dyDescent="0.25">
      <c r="A571" s="5"/>
      <c r="B571" s="4"/>
      <c r="C571" s="16"/>
      <c r="E571" s="4"/>
    </row>
    <row r="572" spans="1:5" hidden="1" x14ac:dyDescent="0.25">
      <c r="A572" s="5"/>
      <c r="B572" s="4"/>
      <c r="C572" s="16"/>
      <c r="E572" s="4"/>
    </row>
    <row r="573" spans="1:5" hidden="1" x14ac:dyDescent="0.25">
      <c r="A573" s="5"/>
      <c r="B573" s="4"/>
      <c r="C573" s="16"/>
      <c r="E573" s="4"/>
    </row>
    <row r="574" spans="1:5" hidden="1" x14ac:dyDescent="0.25">
      <c r="A574" s="5"/>
      <c r="B574" s="4"/>
      <c r="C574" s="16"/>
      <c r="E574" s="4"/>
    </row>
    <row r="575" spans="1:5" hidden="1" x14ac:dyDescent="0.25">
      <c r="A575" s="5"/>
      <c r="B575" s="4"/>
      <c r="C575" s="16"/>
      <c r="E575" s="4"/>
    </row>
    <row r="576" spans="1:5" hidden="1" x14ac:dyDescent="0.25">
      <c r="A576" s="5"/>
      <c r="B576" s="4"/>
      <c r="C576" s="16"/>
      <c r="E576" s="4"/>
    </row>
    <row r="577" spans="1:5" hidden="1" x14ac:dyDescent="0.25">
      <c r="A577" s="5"/>
      <c r="B577" s="4"/>
      <c r="C577" s="16"/>
      <c r="E577" s="4"/>
    </row>
    <row r="578" spans="1:5" hidden="1" x14ac:dyDescent="0.25">
      <c r="A578" s="5"/>
      <c r="B578" s="4"/>
      <c r="C578" s="16"/>
      <c r="E578" s="4"/>
    </row>
    <row r="579" spans="1:5" hidden="1" x14ac:dyDescent="0.25">
      <c r="A579" s="5"/>
      <c r="B579" s="4"/>
      <c r="C579" s="16"/>
      <c r="E579" s="4"/>
    </row>
    <row r="580" spans="1:5" hidden="1" x14ac:dyDescent="0.25">
      <c r="A580" s="5"/>
      <c r="B580" s="4"/>
      <c r="C580" s="16"/>
      <c r="E580" s="4"/>
    </row>
    <row r="581" spans="1:5" hidden="1" x14ac:dyDescent="0.25">
      <c r="A581" s="5"/>
      <c r="B581" s="4"/>
      <c r="C581" s="16"/>
      <c r="E581" s="4"/>
    </row>
    <row r="582" spans="1:5" hidden="1" x14ac:dyDescent="0.25">
      <c r="A582" s="5"/>
      <c r="B582" s="4"/>
      <c r="C582" s="16"/>
      <c r="E582" s="4"/>
    </row>
    <row r="583" spans="1:5" hidden="1" x14ac:dyDescent="0.25">
      <c r="A583" s="5"/>
      <c r="B583" s="4"/>
      <c r="C583" s="16"/>
      <c r="E583" s="4"/>
    </row>
    <row r="584" spans="1:5" hidden="1" x14ac:dyDescent="0.25">
      <c r="A584" s="5"/>
      <c r="B584" s="4"/>
      <c r="C584" s="16"/>
      <c r="E584" s="4"/>
    </row>
    <row r="585" spans="1:5" hidden="1" x14ac:dyDescent="0.25">
      <c r="A585" s="5"/>
      <c r="B585" s="4"/>
      <c r="C585" s="16"/>
      <c r="E585" s="4"/>
    </row>
    <row r="586" spans="1:5" hidden="1" x14ac:dyDescent="0.25">
      <c r="A586" s="5"/>
      <c r="B586" s="4"/>
      <c r="C586" s="16"/>
      <c r="E586" s="4"/>
    </row>
    <row r="587" spans="1:5" hidden="1" x14ac:dyDescent="0.25">
      <c r="A587" s="5"/>
      <c r="B587" s="4"/>
      <c r="C587" s="16"/>
      <c r="E587" s="4"/>
    </row>
    <row r="588" spans="1:5" hidden="1" x14ac:dyDescent="0.25">
      <c r="A588" s="5"/>
      <c r="B588" s="4"/>
      <c r="C588" s="16"/>
      <c r="E588" s="4"/>
    </row>
    <row r="589" spans="1:5" hidden="1" x14ac:dyDescent="0.25">
      <c r="A589" s="5"/>
      <c r="B589" s="4"/>
      <c r="C589" s="16"/>
      <c r="E589" s="4"/>
    </row>
    <row r="590" spans="1:5" hidden="1" x14ac:dyDescent="0.25">
      <c r="A590" s="5"/>
      <c r="B590" s="4"/>
      <c r="C590" s="16"/>
      <c r="E590" s="4"/>
    </row>
    <row r="591" spans="1:5" hidden="1" x14ac:dyDescent="0.25">
      <c r="A591" s="5"/>
      <c r="B591" s="4"/>
      <c r="C591" s="16"/>
      <c r="E591" s="4"/>
    </row>
    <row r="592" spans="1:5" hidden="1" x14ac:dyDescent="0.25">
      <c r="A592" s="5"/>
      <c r="B592" s="4"/>
      <c r="C592" s="16"/>
      <c r="E592" s="4"/>
    </row>
    <row r="593" spans="1:5" hidden="1" x14ac:dyDescent="0.25">
      <c r="A593" s="5"/>
      <c r="B593" s="4"/>
      <c r="C593" s="16"/>
      <c r="E593" s="4"/>
    </row>
    <row r="594" spans="1:5" hidden="1" x14ac:dyDescent="0.25">
      <c r="A594" s="5"/>
      <c r="B594" s="4"/>
      <c r="C594" s="16"/>
      <c r="E594" s="4"/>
    </row>
    <row r="595" spans="1:5" hidden="1" x14ac:dyDescent="0.25">
      <c r="A595" s="5"/>
      <c r="B595" s="4"/>
      <c r="C595" s="16"/>
      <c r="E595" s="4"/>
    </row>
    <row r="596" spans="1:5" hidden="1" x14ac:dyDescent="0.25">
      <c r="A596" s="5"/>
      <c r="B596" s="4"/>
      <c r="C596" s="16"/>
      <c r="E596" s="4"/>
    </row>
    <row r="597" spans="1:5" hidden="1" x14ac:dyDescent="0.25">
      <c r="A597" s="5"/>
      <c r="B597" s="4"/>
      <c r="C597" s="16"/>
      <c r="E597" s="4"/>
    </row>
    <row r="598" spans="1:5" hidden="1" x14ac:dyDescent="0.25">
      <c r="A598" s="5"/>
      <c r="B598" s="4"/>
      <c r="C598" s="16"/>
      <c r="E598" s="4"/>
    </row>
    <row r="599" spans="1:5" hidden="1" x14ac:dyDescent="0.25">
      <c r="A599" s="5"/>
      <c r="B599" s="4"/>
      <c r="C599" s="16"/>
      <c r="E599" s="4"/>
    </row>
    <row r="600" spans="1:5" hidden="1" x14ac:dyDescent="0.25">
      <c r="A600" s="5"/>
      <c r="B600" s="4"/>
      <c r="C600" s="16"/>
      <c r="E600" s="4"/>
    </row>
    <row r="601" spans="1:5" hidden="1" x14ac:dyDescent="0.25">
      <c r="A601" s="5"/>
      <c r="B601" s="4"/>
      <c r="C601" s="16"/>
      <c r="E601" s="4"/>
    </row>
    <row r="602" spans="1:5" hidden="1" x14ac:dyDescent="0.25">
      <c r="A602" s="5"/>
      <c r="B602" s="4"/>
      <c r="C602" s="16"/>
      <c r="E602" s="4"/>
    </row>
    <row r="603" spans="1:5" hidden="1" x14ac:dyDescent="0.25">
      <c r="A603" s="5"/>
      <c r="B603" s="4"/>
      <c r="C603" s="16"/>
      <c r="E603" s="4"/>
    </row>
    <row r="604" spans="1:5" hidden="1" x14ac:dyDescent="0.25">
      <c r="A604" s="5"/>
      <c r="B604" s="4"/>
      <c r="C604" s="16"/>
      <c r="E604" s="4"/>
    </row>
    <row r="605" spans="1:5" hidden="1" x14ac:dyDescent="0.25">
      <c r="A605" s="5"/>
      <c r="B605" s="4"/>
      <c r="C605" s="16"/>
      <c r="E605" s="4"/>
    </row>
    <row r="606" spans="1:5" hidden="1" x14ac:dyDescent="0.25">
      <c r="A606" s="5"/>
      <c r="B606" s="4"/>
      <c r="C606" s="16"/>
      <c r="E606" s="4"/>
    </row>
    <row r="607" spans="1:5" hidden="1" x14ac:dyDescent="0.25">
      <c r="A607" s="5"/>
      <c r="B607" s="4"/>
      <c r="C607" s="16"/>
      <c r="E607" s="4"/>
    </row>
    <row r="608" spans="1:5" hidden="1" x14ac:dyDescent="0.25">
      <c r="A608" s="5"/>
      <c r="B608" s="4"/>
      <c r="C608" s="16"/>
      <c r="E608" s="4"/>
    </row>
    <row r="609" spans="1:5" hidden="1" x14ac:dyDescent="0.25">
      <c r="A609" s="5"/>
      <c r="B609" s="4"/>
      <c r="C609" s="16"/>
      <c r="E609" s="4"/>
    </row>
    <row r="610" spans="1:5" hidden="1" x14ac:dyDescent="0.25">
      <c r="A610" s="5"/>
      <c r="B610" s="4"/>
      <c r="C610" s="16"/>
      <c r="E610" s="4"/>
    </row>
    <row r="611" spans="1:5" hidden="1" x14ac:dyDescent="0.25">
      <c r="A611" s="5"/>
      <c r="B611" s="4"/>
      <c r="C611" s="16"/>
      <c r="E611" s="4"/>
    </row>
    <row r="612" spans="1:5" hidden="1" x14ac:dyDescent="0.25">
      <c r="A612" s="5"/>
      <c r="B612" s="4"/>
      <c r="C612" s="16"/>
      <c r="E612" s="4"/>
    </row>
    <row r="613" spans="1:5" hidden="1" x14ac:dyDescent="0.25">
      <c r="A613" s="5"/>
      <c r="B613" s="4"/>
      <c r="C613" s="16"/>
      <c r="E613" s="4"/>
    </row>
    <row r="614" spans="1:5" hidden="1" x14ac:dyDescent="0.25">
      <c r="A614" s="5"/>
      <c r="B614" s="4"/>
      <c r="C614" s="16"/>
      <c r="E614" s="4"/>
    </row>
    <row r="615" spans="1:5" hidden="1" x14ac:dyDescent="0.25">
      <c r="A615" s="5"/>
      <c r="B615" s="4"/>
      <c r="C615" s="16"/>
      <c r="E615" s="4"/>
    </row>
    <row r="616" spans="1:5" hidden="1" x14ac:dyDescent="0.25">
      <c r="A616" s="5"/>
      <c r="B616" s="4"/>
      <c r="C616" s="16"/>
      <c r="E616" s="4"/>
    </row>
    <row r="617" spans="1:5" hidden="1" x14ac:dyDescent="0.25">
      <c r="A617" s="5"/>
      <c r="B617" s="4"/>
      <c r="C617" s="16"/>
      <c r="E617" s="4"/>
    </row>
    <row r="618" spans="1:5" hidden="1" x14ac:dyDescent="0.25">
      <c r="A618" s="5"/>
      <c r="B618" s="4"/>
      <c r="C618" s="16"/>
      <c r="E618" s="4"/>
    </row>
    <row r="619" spans="1:5" hidden="1" x14ac:dyDescent="0.25">
      <c r="A619" s="5"/>
      <c r="B619" s="4"/>
      <c r="C619" s="16"/>
      <c r="E619" s="4"/>
    </row>
    <row r="620" spans="1:5" hidden="1" x14ac:dyDescent="0.25">
      <c r="A620" s="5"/>
      <c r="B620" s="4"/>
      <c r="C620" s="16"/>
      <c r="E620" s="4"/>
    </row>
    <row r="621" spans="1:5" hidden="1" x14ac:dyDescent="0.25">
      <c r="A621" s="5"/>
      <c r="B621" s="4"/>
      <c r="C621" s="16"/>
      <c r="E621" s="4"/>
    </row>
    <row r="622" spans="1:5" hidden="1" x14ac:dyDescent="0.25">
      <c r="A622" s="5"/>
      <c r="B622" s="4"/>
      <c r="C622" s="16"/>
      <c r="E622" s="4"/>
    </row>
    <row r="623" spans="1:5" hidden="1" x14ac:dyDescent="0.25">
      <c r="A623" s="5"/>
      <c r="B623" s="4"/>
      <c r="C623" s="16"/>
      <c r="E623" s="4"/>
    </row>
    <row r="624" spans="1:5" hidden="1" x14ac:dyDescent="0.25">
      <c r="A624" s="5"/>
      <c r="B624" s="4"/>
      <c r="C624" s="16"/>
      <c r="E624" s="4"/>
    </row>
    <row r="625" spans="1:5" hidden="1" x14ac:dyDescent="0.25">
      <c r="A625" s="5"/>
      <c r="B625" s="4"/>
      <c r="C625" s="16"/>
      <c r="E625" s="4"/>
    </row>
    <row r="626" spans="1:5" hidden="1" x14ac:dyDescent="0.25">
      <c r="A626" s="5"/>
      <c r="B626" s="4"/>
      <c r="C626" s="16"/>
      <c r="E626" s="4"/>
    </row>
    <row r="627" spans="1:5" hidden="1" x14ac:dyDescent="0.25">
      <c r="A627" s="5"/>
      <c r="B627" s="4"/>
      <c r="C627" s="16"/>
      <c r="E627" s="4"/>
    </row>
    <row r="628" spans="1:5" hidden="1" x14ac:dyDescent="0.25">
      <c r="A628" s="5"/>
      <c r="B628" s="4"/>
      <c r="C628" s="16"/>
      <c r="E628" s="4"/>
    </row>
    <row r="629" spans="1:5" hidden="1" x14ac:dyDescent="0.25">
      <c r="A629" s="5"/>
      <c r="B629" s="4"/>
      <c r="C629" s="16"/>
      <c r="E629" s="4"/>
    </row>
    <row r="630" spans="1:5" hidden="1" x14ac:dyDescent="0.25">
      <c r="A630" s="5"/>
      <c r="B630" s="4"/>
      <c r="C630" s="16"/>
      <c r="E630" s="4"/>
    </row>
    <row r="631" spans="1:5" hidden="1" x14ac:dyDescent="0.25">
      <c r="A631" s="5"/>
      <c r="B631" s="4"/>
      <c r="C631" s="16"/>
      <c r="E631" s="4"/>
    </row>
    <row r="632" spans="1:5" hidden="1" x14ac:dyDescent="0.25">
      <c r="A632" s="5"/>
      <c r="B632" s="4"/>
      <c r="C632" s="16"/>
      <c r="E632" s="4"/>
    </row>
    <row r="633" spans="1:5" hidden="1" x14ac:dyDescent="0.25">
      <c r="A633" s="5"/>
      <c r="B633" s="4"/>
      <c r="C633" s="16"/>
      <c r="E633" s="4"/>
    </row>
    <row r="634" spans="1:5" hidden="1" x14ac:dyDescent="0.25">
      <c r="A634" s="5"/>
      <c r="B634" s="4"/>
      <c r="C634" s="16"/>
      <c r="E634" s="4"/>
    </row>
    <row r="635" spans="1:5" hidden="1" x14ac:dyDescent="0.25">
      <c r="A635" s="5"/>
      <c r="B635" s="4"/>
      <c r="C635" s="16"/>
      <c r="E635" s="4"/>
    </row>
    <row r="636" spans="1:5" hidden="1" x14ac:dyDescent="0.25">
      <c r="A636" s="5"/>
      <c r="B636" s="4"/>
      <c r="C636" s="16"/>
      <c r="E636" s="4"/>
    </row>
    <row r="637" spans="1:5" hidden="1" x14ac:dyDescent="0.25">
      <c r="A637" s="5"/>
      <c r="B637" s="4"/>
      <c r="C637" s="16"/>
      <c r="E637" s="4"/>
    </row>
    <row r="638" spans="1:5" hidden="1" x14ac:dyDescent="0.25">
      <c r="A638" s="5"/>
      <c r="B638" s="4"/>
      <c r="C638" s="16"/>
      <c r="E638" s="4"/>
    </row>
    <row r="639" spans="1:5" hidden="1" x14ac:dyDescent="0.25">
      <c r="A639" s="5"/>
      <c r="B639" s="4"/>
      <c r="C639" s="16"/>
      <c r="E639" s="4"/>
    </row>
    <row r="640" spans="1:5" hidden="1" x14ac:dyDescent="0.25">
      <c r="A640" s="5"/>
      <c r="B640" s="4"/>
      <c r="C640" s="16"/>
      <c r="E640" s="4"/>
    </row>
    <row r="641" spans="1:5" hidden="1" x14ac:dyDescent="0.25">
      <c r="A641" s="5"/>
      <c r="B641" s="4"/>
      <c r="C641" s="16"/>
      <c r="E641" s="4"/>
    </row>
    <row r="642" spans="1:5" hidden="1" x14ac:dyDescent="0.25">
      <c r="A642" s="5"/>
      <c r="B642" s="4"/>
      <c r="C642" s="16"/>
      <c r="E642" s="4"/>
    </row>
    <row r="643" spans="1:5" hidden="1" x14ac:dyDescent="0.25">
      <c r="A643" s="5"/>
      <c r="B643" s="4"/>
      <c r="C643" s="16"/>
      <c r="E643" s="4"/>
    </row>
    <row r="644" spans="1:5" hidden="1" x14ac:dyDescent="0.25">
      <c r="A644" s="5"/>
      <c r="B644" s="4"/>
      <c r="C644" s="16"/>
      <c r="E644" s="4"/>
    </row>
    <row r="645" spans="1:5" hidden="1" x14ac:dyDescent="0.25">
      <c r="A645" s="5"/>
      <c r="B645" s="4"/>
      <c r="C645" s="16"/>
      <c r="E645" s="4"/>
    </row>
    <row r="646" spans="1:5" hidden="1" x14ac:dyDescent="0.25">
      <c r="A646" s="5"/>
      <c r="B646" s="4"/>
      <c r="C646" s="16"/>
      <c r="E646" s="4"/>
    </row>
    <row r="647" spans="1:5" hidden="1" x14ac:dyDescent="0.25">
      <c r="A647" s="5"/>
      <c r="B647" s="4"/>
      <c r="C647" s="16"/>
      <c r="E647" s="4"/>
    </row>
    <row r="648" spans="1:5" hidden="1" x14ac:dyDescent="0.25">
      <c r="A648" s="5"/>
      <c r="B648" s="4"/>
      <c r="C648" s="16"/>
      <c r="E648" s="4"/>
    </row>
    <row r="649" spans="1:5" hidden="1" x14ac:dyDescent="0.25">
      <c r="A649" s="5"/>
      <c r="B649" s="4"/>
      <c r="C649" s="16"/>
      <c r="E649" s="4"/>
    </row>
    <row r="650" spans="1:5" hidden="1" x14ac:dyDescent="0.25">
      <c r="A650" s="5"/>
      <c r="B650" s="4"/>
      <c r="C650" s="16"/>
      <c r="E650" s="4"/>
    </row>
    <row r="651" spans="1:5" hidden="1" x14ac:dyDescent="0.25">
      <c r="A651" s="5"/>
      <c r="B651" s="4"/>
      <c r="C651" s="16"/>
      <c r="E651" s="4"/>
    </row>
    <row r="652" spans="1:5" hidden="1" x14ac:dyDescent="0.25">
      <c r="A652" s="5"/>
      <c r="B652" s="4"/>
      <c r="C652" s="16"/>
      <c r="E652" s="4"/>
    </row>
    <row r="653" spans="1:5" hidden="1" x14ac:dyDescent="0.25">
      <c r="A653" s="5"/>
      <c r="B653" s="4"/>
      <c r="C653" s="16"/>
      <c r="E653" s="4"/>
    </row>
    <row r="654" spans="1:5" hidden="1" x14ac:dyDescent="0.25">
      <c r="A654" s="5"/>
      <c r="B654" s="4"/>
      <c r="C654" s="16"/>
      <c r="E654" s="4"/>
    </row>
    <row r="655" spans="1:5" hidden="1" x14ac:dyDescent="0.25">
      <c r="A655" s="5"/>
      <c r="B655" s="4"/>
      <c r="C655" s="16"/>
      <c r="E655" s="4"/>
    </row>
    <row r="656" spans="1:5" hidden="1" x14ac:dyDescent="0.25">
      <c r="A656" s="5"/>
      <c r="B656" s="4"/>
      <c r="C656" s="16"/>
      <c r="E656" s="4"/>
    </row>
    <row r="657" spans="1:5" hidden="1" x14ac:dyDescent="0.25">
      <c r="A657" s="5"/>
      <c r="B657" s="4"/>
      <c r="C657" s="16"/>
      <c r="E657" s="4"/>
    </row>
    <row r="658" spans="1:5" hidden="1" x14ac:dyDescent="0.25">
      <c r="A658" s="5"/>
      <c r="B658" s="4"/>
      <c r="C658" s="16"/>
      <c r="E658" s="4"/>
    </row>
    <row r="659" spans="1:5" hidden="1" x14ac:dyDescent="0.25">
      <c r="A659" s="5"/>
      <c r="B659" s="4"/>
      <c r="C659" s="16"/>
      <c r="E659" s="4"/>
    </row>
    <row r="660" spans="1:5" hidden="1" x14ac:dyDescent="0.25">
      <c r="A660" s="5"/>
      <c r="B660" s="4"/>
      <c r="C660" s="16"/>
      <c r="E660" s="4"/>
    </row>
    <row r="661" spans="1:5" hidden="1" x14ac:dyDescent="0.25">
      <c r="A661" s="5"/>
      <c r="B661" s="4"/>
      <c r="C661" s="16"/>
      <c r="E661" s="4"/>
    </row>
    <row r="662" spans="1:5" hidden="1" x14ac:dyDescent="0.25">
      <c r="A662" s="5"/>
      <c r="B662" s="4"/>
      <c r="C662" s="16"/>
      <c r="E662" s="4"/>
    </row>
    <row r="663" spans="1:5" hidden="1" x14ac:dyDescent="0.25">
      <c r="A663" s="5"/>
      <c r="B663" s="4"/>
      <c r="C663" s="16"/>
      <c r="E663" s="4"/>
    </row>
    <row r="664" spans="1:5" hidden="1" x14ac:dyDescent="0.25">
      <c r="A664" s="5"/>
      <c r="B664" s="4"/>
      <c r="C664" s="16"/>
      <c r="E664" s="4"/>
    </row>
    <row r="665" spans="1:5" hidden="1" x14ac:dyDescent="0.25">
      <c r="A665" s="5"/>
      <c r="B665" s="4"/>
      <c r="C665" s="16"/>
      <c r="E665" s="4"/>
    </row>
    <row r="666" spans="1:5" hidden="1" x14ac:dyDescent="0.25">
      <c r="A666" s="5"/>
      <c r="B666" s="4"/>
      <c r="C666" s="16"/>
      <c r="E666" s="4"/>
    </row>
    <row r="667" spans="1:5" hidden="1" x14ac:dyDescent="0.25">
      <c r="A667" s="5"/>
      <c r="B667" s="4"/>
      <c r="C667" s="16"/>
      <c r="E667" s="4"/>
    </row>
    <row r="668" spans="1:5" hidden="1" x14ac:dyDescent="0.25">
      <c r="A668" s="5"/>
      <c r="B668" s="4"/>
      <c r="C668" s="16"/>
      <c r="E668" s="4"/>
    </row>
    <row r="669" spans="1:5" hidden="1" x14ac:dyDescent="0.25">
      <c r="A669" s="5"/>
      <c r="B669" s="4"/>
      <c r="C669" s="16"/>
      <c r="E669" s="4"/>
    </row>
    <row r="670" spans="1:5" hidden="1" x14ac:dyDescent="0.25">
      <c r="A670" s="5"/>
      <c r="B670" s="4"/>
      <c r="C670" s="16"/>
      <c r="E670" s="4"/>
    </row>
    <row r="671" spans="1:5" hidden="1" x14ac:dyDescent="0.25">
      <c r="A671" s="5"/>
      <c r="B671" s="4"/>
      <c r="C671" s="16"/>
      <c r="E671" s="4"/>
    </row>
    <row r="672" spans="1:5" hidden="1" x14ac:dyDescent="0.25">
      <c r="A672" s="5"/>
      <c r="B672" s="4"/>
      <c r="C672" s="16"/>
      <c r="E672" s="4"/>
    </row>
    <row r="673" spans="1:5" hidden="1" x14ac:dyDescent="0.25">
      <c r="A673" s="5"/>
      <c r="B673" s="4"/>
      <c r="C673" s="16"/>
      <c r="E673" s="4"/>
    </row>
    <row r="674" spans="1:5" hidden="1" x14ac:dyDescent="0.25">
      <c r="A674" s="5"/>
      <c r="B674" s="4"/>
      <c r="C674" s="16"/>
      <c r="E674" s="4"/>
    </row>
    <row r="675" spans="1:5" hidden="1" x14ac:dyDescent="0.25">
      <c r="A675" s="5"/>
      <c r="B675" s="4"/>
      <c r="C675" s="16"/>
      <c r="E675" s="4"/>
    </row>
    <row r="676" spans="1:5" hidden="1" x14ac:dyDescent="0.25">
      <c r="A676" s="5"/>
      <c r="B676" s="4"/>
      <c r="C676" s="16"/>
      <c r="E676" s="4"/>
    </row>
    <row r="677" spans="1:5" hidden="1" x14ac:dyDescent="0.25">
      <c r="A677" s="5"/>
      <c r="B677" s="4"/>
      <c r="C677" s="16"/>
      <c r="E677" s="4"/>
    </row>
    <row r="678" spans="1:5" hidden="1" x14ac:dyDescent="0.25">
      <c r="A678" s="5"/>
      <c r="B678" s="4"/>
      <c r="C678" s="16"/>
      <c r="E678" s="4"/>
    </row>
    <row r="679" spans="1:5" hidden="1" x14ac:dyDescent="0.25">
      <c r="A679" s="5"/>
      <c r="B679" s="4"/>
      <c r="C679" s="16"/>
      <c r="E679" s="4"/>
    </row>
    <row r="680" spans="1:5" hidden="1" x14ac:dyDescent="0.25">
      <c r="A680" s="5"/>
      <c r="B680" s="4"/>
      <c r="C680" s="16"/>
      <c r="E680" s="4"/>
    </row>
    <row r="681" spans="1:5" hidden="1" x14ac:dyDescent="0.25">
      <c r="A681" s="5"/>
      <c r="B681" s="4"/>
      <c r="C681" s="16"/>
      <c r="E681" s="4"/>
    </row>
    <row r="682" spans="1:5" hidden="1" x14ac:dyDescent="0.25">
      <c r="A682" s="5"/>
      <c r="B682" s="4"/>
      <c r="C682" s="16"/>
      <c r="E682" s="4"/>
    </row>
    <row r="683" spans="1:5" hidden="1" x14ac:dyDescent="0.25">
      <c r="A683" s="5"/>
      <c r="B683" s="4"/>
      <c r="C683" s="16"/>
      <c r="E683" s="4"/>
    </row>
    <row r="684" spans="1:5" hidden="1" x14ac:dyDescent="0.25">
      <c r="A684" s="5"/>
      <c r="B684" s="4"/>
      <c r="C684" s="16"/>
      <c r="E684" s="4"/>
    </row>
    <row r="685" spans="1:5" hidden="1" x14ac:dyDescent="0.25">
      <c r="A685" s="5"/>
      <c r="B685" s="4"/>
      <c r="C685" s="16"/>
      <c r="E685" s="4"/>
    </row>
    <row r="686" spans="1:5" hidden="1" x14ac:dyDescent="0.25">
      <c r="A686" s="5"/>
      <c r="B686" s="4"/>
      <c r="C686" s="16"/>
      <c r="E686" s="4"/>
    </row>
    <row r="687" spans="1:5" hidden="1" x14ac:dyDescent="0.25">
      <c r="A687" s="5"/>
      <c r="B687" s="4"/>
      <c r="C687" s="16"/>
      <c r="E687" s="4"/>
    </row>
    <row r="688" spans="1:5" hidden="1" x14ac:dyDescent="0.25">
      <c r="A688" s="5"/>
      <c r="B688" s="4"/>
      <c r="C688" s="16"/>
      <c r="E688" s="4"/>
    </row>
    <row r="689" spans="1:5" hidden="1" x14ac:dyDescent="0.25">
      <c r="A689" s="5"/>
      <c r="B689" s="4"/>
      <c r="C689" s="16"/>
      <c r="E689" s="4"/>
    </row>
    <row r="690" spans="1:5" hidden="1" x14ac:dyDescent="0.25">
      <c r="A690" s="5"/>
      <c r="B690" s="4"/>
      <c r="C690" s="16"/>
      <c r="E690" s="4"/>
    </row>
    <row r="691" spans="1:5" hidden="1" x14ac:dyDescent="0.25">
      <c r="A691" s="5"/>
      <c r="B691" s="4"/>
      <c r="C691" s="16"/>
      <c r="E691" s="4"/>
    </row>
    <row r="692" spans="1:5" hidden="1" x14ac:dyDescent="0.25">
      <c r="A692" s="5"/>
      <c r="B692" s="4"/>
      <c r="C692" s="16"/>
      <c r="E692" s="4"/>
    </row>
    <row r="693" spans="1:5" hidden="1" x14ac:dyDescent="0.25">
      <c r="A693" s="5"/>
      <c r="B693" s="4"/>
      <c r="C693" s="16"/>
      <c r="E693" s="4"/>
    </row>
    <row r="694" spans="1:5" hidden="1" x14ac:dyDescent="0.25">
      <c r="A694" s="5"/>
      <c r="B694" s="4"/>
      <c r="C694" s="16"/>
      <c r="E694" s="4"/>
    </row>
    <row r="695" spans="1:5" hidden="1" x14ac:dyDescent="0.25">
      <c r="A695" s="5"/>
      <c r="B695" s="4"/>
      <c r="C695" s="16"/>
      <c r="E695" s="4"/>
    </row>
    <row r="696" spans="1:5" hidden="1" x14ac:dyDescent="0.25">
      <c r="A696" s="5"/>
      <c r="B696" s="4"/>
      <c r="C696" s="16"/>
      <c r="E696" s="4"/>
    </row>
    <row r="697" spans="1:5" hidden="1" x14ac:dyDescent="0.25">
      <c r="A697" s="5"/>
      <c r="B697" s="4"/>
      <c r="C697" s="16"/>
      <c r="E697" s="4"/>
    </row>
    <row r="698" spans="1:5" hidden="1" x14ac:dyDescent="0.25">
      <c r="A698" s="5"/>
      <c r="B698" s="4"/>
      <c r="C698" s="16"/>
      <c r="E698" s="4"/>
    </row>
    <row r="699" spans="1:5" hidden="1" x14ac:dyDescent="0.25">
      <c r="A699" s="5"/>
      <c r="B699" s="4"/>
      <c r="C699" s="16"/>
      <c r="E699" s="4"/>
    </row>
    <row r="700" spans="1:5" hidden="1" x14ac:dyDescent="0.25">
      <c r="A700" s="5"/>
      <c r="B700" s="4"/>
      <c r="C700" s="16"/>
      <c r="E700" s="4"/>
    </row>
    <row r="701" spans="1:5" hidden="1" x14ac:dyDescent="0.25">
      <c r="A701" s="5"/>
      <c r="B701" s="4"/>
      <c r="C701" s="16"/>
      <c r="E701" s="4"/>
    </row>
    <row r="702" spans="1:5" hidden="1" x14ac:dyDescent="0.25">
      <c r="A702" s="5"/>
      <c r="B702" s="4"/>
      <c r="C702" s="16"/>
      <c r="E702" s="4"/>
    </row>
    <row r="703" spans="1:5" hidden="1" x14ac:dyDescent="0.25">
      <c r="A703" s="5"/>
      <c r="B703" s="4"/>
      <c r="C703" s="16"/>
      <c r="E703" s="4"/>
    </row>
    <row r="704" spans="1:5" hidden="1" x14ac:dyDescent="0.25">
      <c r="A704" s="5"/>
      <c r="B704" s="4"/>
      <c r="C704" s="16"/>
      <c r="E704" s="4"/>
    </row>
    <row r="705" spans="1:5" hidden="1" x14ac:dyDescent="0.25">
      <c r="A705" s="5"/>
      <c r="B705" s="4"/>
      <c r="C705" s="16"/>
      <c r="E705" s="4"/>
    </row>
    <row r="706" spans="1:5" hidden="1" x14ac:dyDescent="0.25">
      <c r="A706" s="5"/>
      <c r="B706" s="4"/>
      <c r="C706" s="16"/>
      <c r="E706" s="4"/>
    </row>
    <row r="707" spans="1:5" hidden="1" x14ac:dyDescent="0.25">
      <c r="A707" s="5"/>
      <c r="B707" s="4"/>
      <c r="C707" s="16"/>
      <c r="E707" s="4"/>
    </row>
    <row r="708" spans="1:5" hidden="1" x14ac:dyDescent="0.25">
      <c r="A708" s="5"/>
      <c r="B708" s="4"/>
      <c r="C708" s="16"/>
      <c r="E708" s="4"/>
    </row>
    <row r="709" spans="1:5" hidden="1" x14ac:dyDescent="0.25">
      <c r="A709" s="5"/>
      <c r="B709" s="4"/>
      <c r="C709" s="16"/>
      <c r="E709" s="4"/>
    </row>
    <row r="710" spans="1:5" hidden="1" x14ac:dyDescent="0.25">
      <c r="A710" s="5"/>
      <c r="B710" s="4"/>
      <c r="C710" s="16"/>
      <c r="E710" s="4"/>
    </row>
    <row r="711" spans="1:5" hidden="1" x14ac:dyDescent="0.25">
      <c r="A711" s="5"/>
      <c r="B711" s="4"/>
      <c r="C711" s="16"/>
      <c r="E711" s="4"/>
    </row>
    <row r="712" spans="1:5" hidden="1" x14ac:dyDescent="0.25">
      <c r="A712" s="5"/>
      <c r="B712" s="4"/>
      <c r="C712" s="16"/>
      <c r="E712" s="4"/>
    </row>
    <row r="713" spans="1:5" hidden="1" x14ac:dyDescent="0.25">
      <c r="A713" s="5"/>
      <c r="B713" s="4"/>
      <c r="C713" s="16"/>
      <c r="E713" s="4"/>
    </row>
    <row r="714" spans="1:5" hidden="1" x14ac:dyDescent="0.25">
      <c r="A714" s="5"/>
      <c r="B714" s="4"/>
      <c r="C714" s="16"/>
      <c r="E714" s="4"/>
    </row>
    <row r="715" spans="1:5" hidden="1" x14ac:dyDescent="0.25">
      <c r="A715" s="5"/>
      <c r="B715" s="4"/>
      <c r="C715" s="16"/>
      <c r="E715" s="4"/>
    </row>
    <row r="716" spans="1:5" hidden="1" x14ac:dyDescent="0.25">
      <c r="A716" s="5"/>
      <c r="B716" s="4"/>
      <c r="C716" s="16"/>
      <c r="E716" s="4"/>
    </row>
    <row r="717" spans="1:5" hidden="1" x14ac:dyDescent="0.25">
      <c r="A717" s="5"/>
      <c r="B717" s="4"/>
      <c r="C717" s="16"/>
      <c r="E717" s="4"/>
    </row>
    <row r="718" spans="1:5" hidden="1" x14ac:dyDescent="0.25">
      <c r="A718" s="5"/>
      <c r="B718" s="4"/>
      <c r="C718" s="16"/>
      <c r="E718" s="4"/>
    </row>
    <row r="719" spans="1:5" hidden="1" x14ac:dyDescent="0.25">
      <c r="A719" s="5"/>
      <c r="B719" s="4"/>
      <c r="C719" s="16"/>
      <c r="E719" s="4"/>
    </row>
    <row r="720" spans="1:5" hidden="1" x14ac:dyDescent="0.25">
      <c r="A720" s="5"/>
      <c r="B720" s="4"/>
      <c r="C720" s="16"/>
      <c r="E720" s="4"/>
    </row>
    <row r="721" spans="1:5" hidden="1" x14ac:dyDescent="0.25">
      <c r="A721" s="5"/>
      <c r="B721" s="4"/>
      <c r="C721" s="16"/>
      <c r="E721" s="4"/>
    </row>
    <row r="722" spans="1:5" hidden="1" x14ac:dyDescent="0.25">
      <c r="A722" s="5"/>
      <c r="B722" s="4"/>
      <c r="C722" s="16"/>
      <c r="E722" s="4"/>
    </row>
    <row r="723" spans="1:5" hidden="1" x14ac:dyDescent="0.25">
      <c r="A723" s="5"/>
      <c r="B723" s="4"/>
      <c r="C723" s="16"/>
      <c r="E723" s="4"/>
    </row>
    <row r="724" spans="1:5" hidden="1" x14ac:dyDescent="0.25">
      <c r="A724" s="5"/>
      <c r="B724" s="4"/>
      <c r="C724" s="16"/>
      <c r="E724" s="4"/>
    </row>
    <row r="725" spans="1:5" hidden="1" x14ac:dyDescent="0.25">
      <c r="A725" s="5"/>
      <c r="B725" s="4"/>
      <c r="C725" s="16"/>
      <c r="E725" s="4"/>
    </row>
    <row r="726" spans="1:5" hidden="1" x14ac:dyDescent="0.25">
      <c r="A726" s="5"/>
      <c r="B726" s="4"/>
      <c r="C726" s="16"/>
      <c r="E726" s="4"/>
    </row>
    <row r="727" spans="1:5" hidden="1" x14ac:dyDescent="0.25">
      <c r="A727" s="5"/>
      <c r="B727" s="4"/>
      <c r="C727" s="16"/>
      <c r="E727" s="4"/>
    </row>
    <row r="728" spans="1:5" hidden="1" x14ac:dyDescent="0.25">
      <c r="A728" s="5"/>
      <c r="B728" s="4"/>
      <c r="C728" s="16"/>
      <c r="E728" s="4"/>
    </row>
    <row r="729" spans="1:5" hidden="1" x14ac:dyDescent="0.25">
      <c r="A729" s="5"/>
      <c r="B729" s="4"/>
      <c r="C729" s="16"/>
      <c r="E729" s="4"/>
    </row>
    <row r="730" spans="1:5" hidden="1" x14ac:dyDescent="0.25">
      <c r="A730" s="5"/>
      <c r="B730" s="4"/>
      <c r="C730" s="16"/>
      <c r="E730" s="4"/>
    </row>
    <row r="731" spans="1:5" hidden="1" x14ac:dyDescent="0.25">
      <c r="A731" s="5"/>
      <c r="B731" s="4"/>
      <c r="C731" s="16"/>
      <c r="E731" s="4"/>
    </row>
    <row r="732" spans="1:5" hidden="1" x14ac:dyDescent="0.25">
      <c r="A732" s="5"/>
      <c r="B732" s="4"/>
      <c r="C732" s="16"/>
      <c r="E732" s="4"/>
    </row>
    <row r="733" spans="1:5" hidden="1" x14ac:dyDescent="0.25">
      <c r="A733" s="5"/>
      <c r="B733" s="4"/>
      <c r="C733" s="16"/>
      <c r="E733" s="4"/>
    </row>
    <row r="734" spans="1:5" hidden="1" x14ac:dyDescent="0.25">
      <c r="A734" s="5"/>
      <c r="B734" s="4"/>
      <c r="C734" s="16"/>
      <c r="E734" s="4"/>
    </row>
    <row r="735" spans="1:5" hidden="1" x14ac:dyDescent="0.25">
      <c r="A735" s="5"/>
      <c r="B735" s="4"/>
      <c r="C735" s="16"/>
      <c r="E735" s="4"/>
    </row>
    <row r="736" spans="1:5" hidden="1" x14ac:dyDescent="0.25">
      <c r="A736" s="5"/>
      <c r="B736" s="4"/>
      <c r="C736" s="16"/>
      <c r="E736" s="4"/>
    </row>
    <row r="737" spans="1:5" hidden="1" x14ac:dyDescent="0.25">
      <c r="A737" s="5"/>
      <c r="B737" s="4"/>
      <c r="C737" s="16"/>
      <c r="E737" s="4"/>
    </row>
    <row r="738" spans="1:5" hidden="1" x14ac:dyDescent="0.25">
      <c r="A738" s="5"/>
      <c r="B738" s="4"/>
      <c r="C738" s="16"/>
      <c r="E738" s="4"/>
    </row>
    <row r="739" spans="1:5" hidden="1" x14ac:dyDescent="0.25">
      <c r="A739" s="5"/>
      <c r="B739" s="4"/>
      <c r="C739" s="16"/>
      <c r="E739" s="4"/>
    </row>
    <row r="740" spans="1:5" hidden="1" x14ac:dyDescent="0.25">
      <c r="A740" s="5"/>
      <c r="B740" s="4"/>
      <c r="C740" s="16"/>
      <c r="E740" s="4"/>
    </row>
    <row r="741" spans="1:5" hidden="1" x14ac:dyDescent="0.25">
      <c r="A741" s="5"/>
      <c r="B741" s="4"/>
      <c r="C741" s="16"/>
      <c r="E741" s="4"/>
    </row>
    <row r="742" spans="1:5" hidden="1" x14ac:dyDescent="0.25">
      <c r="A742" s="5"/>
      <c r="B742" s="4"/>
      <c r="C742" s="16"/>
      <c r="E742" s="4"/>
    </row>
    <row r="743" spans="1:5" hidden="1" x14ac:dyDescent="0.25">
      <c r="A743" s="5"/>
      <c r="B743" s="4"/>
      <c r="C743" s="16"/>
      <c r="E743" s="4"/>
    </row>
    <row r="744" spans="1:5" hidden="1" x14ac:dyDescent="0.25">
      <c r="A744" s="5"/>
      <c r="B744" s="4"/>
      <c r="C744" s="16"/>
      <c r="E744" s="4"/>
    </row>
    <row r="745" spans="1:5" hidden="1" x14ac:dyDescent="0.25">
      <c r="A745" s="5"/>
      <c r="B745" s="4"/>
      <c r="C745" s="16"/>
      <c r="E745" s="4"/>
    </row>
    <row r="746" spans="1:5" hidden="1" x14ac:dyDescent="0.25">
      <c r="A746" s="5"/>
      <c r="B746" s="4"/>
      <c r="C746" s="16"/>
      <c r="E746" s="4"/>
    </row>
    <row r="747" spans="1:5" hidden="1" x14ac:dyDescent="0.25">
      <c r="A747" s="5"/>
      <c r="B747" s="4"/>
      <c r="C747" s="16"/>
      <c r="E747" s="4"/>
    </row>
    <row r="748" spans="1:5" hidden="1" x14ac:dyDescent="0.25">
      <c r="A748" s="5"/>
      <c r="B748" s="4"/>
      <c r="C748" s="16"/>
      <c r="E748" s="4"/>
    </row>
    <row r="749" spans="1:5" hidden="1" x14ac:dyDescent="0.25">
      <c r="A749" s="5"/>
      <c r="B749" s="4"/>
      <c r="C749" s="16"/>
      <c r="E749" s="4"/>
    </row>
    <row r="750" spans="1:5" hidden="1" x14ac:dyDescent="0.25">
      <c r="A750" s="5"/>
      <c r="B750" s="4"/>
      <c r="C750" s="16"/>
      <c r="E750" s="4"/>
    </row>
    <row r="751" spans="1:5" hidden="1" x14ac:dyDescent="0.25">
      <c r="A751" s="5"/>
      <c r="B751" s="4"/>
      <c r="C751" s="16"/>
      <c r="E751" s="4"/>
    </row>
    <row r="752" spans="1:5" hidden="1" x14ac:dyDescent="0.25">
      <c r="A752" s="5"/>
      <c r="B752" s="4"/>
      <c r="C752" s="16"/>
      <c r="E752" s="4"/>
    </row>
    <row r="753" spans="1:5" hidden="1" x14ac:dyDescent="0.25">
      <c r="A753" s="5"/>
      <c r="B753" s="4"/>
      <c r="C753" s="16"/>
      <c r="E753" s="4"/>
    </row>
    <row r="754" spans="1:5" hidden="1" x14ac:dyDescent="0.25">
      <c r="A754" s="5"/>
      <c r="B754" s="4"/>
      <c r="C754" s="16"/>
      <c r="E754" s="4"/>
    </row>
    <row r="755" spans="1:5" hidden="1" x14ac:dyDescent="0.25">
      <c r="A755" s="5"/>
      <c r="B755" s="4"/>
      <c r="C755" s="16"/>
      <c r="E755" s="4"/>
    </row>
    <row r="756" spans="1:5" hidden="1" x14ac:dyDescent="0.25">
      <c r="A756" s="5"/>
      <c r="B756" s="4"/>
      <c r="C756" s="16"/>
      <c r="E756" s="4"/>
    </row>
    <row r="757" spans="1:5" hidden="1" x14ac:dyDescent="0.25">
      <c r="A757" s="5"/>
      <c r="B757" s="4"/>
      <c r="C757" s="16"/>
      <c r="E757" s="4"/>
    </row>
    <row r="758" spans="1:5" hidden="1" x14ac:dyDescent="0.25">
      <c r="A758" s="5"/>
      <c r="B758" s="4"/>
      <c r="C758" s="16"/>
      <c r="E758" s="4"/>
    </row>
    <row r="759" spans="1:5" hidden="1" x14ac:dyDescent="0.25">
      <c r="A759" s="5"/>
      <c r="B759" s="4"/>
      <c r="C759" s="16"/>
      <c r="E759" s="4"/>
    </row>
    <row r="760" spans="1:5" hidden="1" x14ac:dyDescent="0.25">
      <c r="A760" s="5"/>
      <c r="B760" s="4"/>
      <c r="C760" s="16"/>
      <c r="E760" s="4"/>
    </row>
    <row r="761" spans="1:5" hidden="1" x14ac:dyDescent="0.25">
      <c r="A761" s="5"/>
      <c r="B761" s="4"/>
      <c r="C761" s="16"/>
      <c r="E761" s="4"/>
    </row>
    <row r="762" spans="1:5" hidden="1" x14ac:dyDescent="0.25">
      <c r="A762" s="5"/>
      <c r="B762" s="4"/>
      <c r="C762" s="16"/>
      <c r="E762" s="4"/>
    </row>
    <row r="763" spans="1:5" hidden="1" x14ac:dyDescent="0.25">
      <c r="A763" s="5"/>
      <c r="B763" s="4"/>
      <c r="C763" s="16"/>
      <c r="E763" s="4"/>
    </row>
    <row r="764" spans="1:5" hidden="1" x14ac:dyDescent="0.25">
      <c r="A764" s="5"/>
      <c r="B764" s="4"/>
      <c r="C764" s="16"/>
      <c r="E764" s="4"/>
    </row>
    <row r="765" spans="1:5" hidden="1" x14ac:dyDescent="0.25">
      <c r="A765" s="5"/>
      <c r="B765" s="4"/>
      <c r="C765" s="16"/>
      <c r="E765" s="4"/>
    </row>
    <row r="766" spans="1:5" hidden="1" x14ac:dyDescent="0.25">
      <c r="A766" s="5"/>
      <c r="B766" s="4"/>
      <c r="C766" s="16"/>
      <c r="E766" s="4"/>
    </row>
    <row r="767" spans="1:5" hidden="1" x14ac:dyDescent="0.25">
      <c r="A767" s="5"/>
      <c r="B767" s="4"/>
      <c r="C767" s="16"/>
      <c r="E767" s="4"/>
    </row>
    <row r="768" spans="1:5" hidden="1" x14ac:dyDescent="0.25">
      <c r="A768" s="5"/>
      <c r="B768" s="4"/>
      <c r="C768" s="16"/>
      <c r="E768" s="4"/>
    </row>
    <row r="769" spans="1:5" hidden="1" x14ac:dyDescent="0.25">
      <c r="A769" s="5"/>
      <c r="B769" s="4"/>
      <c r="C769" s="16"/>
      <c r="E769" s="4"/>
    </row>
    <row r="770" spans="1:5" hidden="1" x14ac:dyDescent="0.25">
      <c r="A770" s="5"/>
      <c r="B770" s="4"/>
      <c r="C770" s="16"/>
      <c r="E770" s="4"/>
    </row>
    <row r="771" spans="1:5" hidden="1" x14ac:dyDescent="0.25">
      <c r="A771" s="5"/>
      <c r="B771" s="4"/>
      <c r="C771" s="16"/>
      <c r="E771" s="4"/>
    </row>
    <row r="772" spans="1:5" hidden="1" x14ac:dyDescent="0.25">
      <c r="A772" s="5"/>
      <c r="B772" s="4"/>
      <c r="C772" s="16"/>
      <c r="E772" s="4"/>
    </row>
    <row r="773" spans="1:5" hidden="1" x14ac:dyDescent="0.25">
      <c r="A773" s="5"/>
      <c r="B773" s="4"/>
      <c r="C773" s="16"/>
      <c r="E773" s="4"/>
    </row>
    <row r="774" spans="1:5" hidden="1" x14ac:dyDescent="0.25">
      <c r="A774" s="5"/>
      <c r="B774" s="4"/>
      <c r="C774" s="16"/>
      <c r="E774" s="4"/>
    </row>
    <row r="775" spans="1:5" hidden="1" x14ac:dyDescent="0.25">
      <c r="A775" s="5"/>
      <c r="B775" s="4"/>
      <c r="C775" s="16"/>
      <c r="E775" s="4"/>
    </row>
    <row r="776" spans="1:5" hidden="1" x14ac:dyDescent="0.25">
      <c r="A776" s="5"/>
      <c r="B776" s="4"/>
      <c r="C776" s="16"/>
      <c r="E776" s="4"/>
    </row>
    <row r="777" spans="1:5" hidden="1" x14ac:dyDescent="0.25">
      <c r="A777" s="5"/>
      <c r="B777" s="4"/>
      <c r="C777" s="16"/>
      <c r="E777" s="4"/>
    </row>
    <row r="778" spans="1:5" hidden="1" x14ac:dyDescent="0.25">
      <c r="A778" s="5"/>
      <c r="B778" s="4"/>
      <c r="C778" s="16"/>
      <c r="E778" s="4"/>
    </row>
    <row r="779" spans="1:5" hidden="1" x14ac:dyDescent="0.25">
      <c r="A779" s="5"/>
      <c r="B779" s="4"/>
      <c r="C779" s="16"/>
      <c r="E779" s="4"/>
    </row>
    <row r="780" spans="1:5" hidden="1" x14ac:dyDescent="0.25">
      <c r="A780" s="5"/>
      <c r="B780" s="4"/>
      <c r="C780" s="16"/>
      <c r="E780" s="4"/>
    </row>
    <row r="781" spans="1:5" hidden="1" x14ac:dyDescent="0.25">
      <c r="A781" s="5"/>
      <c r="B781" s="4"/>
      <c r="C781" s="16"/>
      <c r="E781" s="4"/>
    </row>
    <row r="782" spans="1:5" hidden="1" x14ac:dyDescent="0.25">
      <c r="A782" s="5"/>
      <c r="B782" s="4"/>
      <c r="C782" s="16"/>
      <c r="E782" s="4"/>
    </row>
    <row r="783" spans="1:5" hidden="1" x14ac:dyDescent="0.25">
      <c r="A783" s="5"/>
      <c r="B783" s="4"/>
      <c r="C783" s="16"/>
      <c r="E783" s="4"/>
    </row>
    <row r="784" spans="1:5" hidden="1" x14ac:dyDescent="0.25">
      <c r="A784" s="5"/>
      <c r="B784" s="4"/>
      <c r="C784" s="16"/>
      <c r="E784" s="4"/>
    </row>
    <row r="785" spans="1:5" hidden="1" x14ac:dyDescent="0.25">
      <c r="A785" s="5"/>
      <c r="B785" s="4"/>
      <c r="C785" s="16"/>
      <c r="E785" s="4"/>
    </row>
    <row r="786" spans="1:5" hidden="1" x14ac:dyDescent="0.25">
      <c r="A786" s="5"/>
      <c r="B786" s="4"/>
      <c r="C786" s="16"/>
      <c r="E786" s="4"/>
    </row>
    <row r="787" spans="1:5" hidden="1" x14ac:dyDescent="0.25">
      <c r="A787" s="5"/>
      <c r="B787" s="4"/>
      <c r="C787" s="16"/>
      <c r="E787" s="4"/>
    </row>
    <row r="788" spans="1:5" hidden="1" x14ac:dyDescent="0.25">
      <c r="A788" s="5"/>
      <c r="B788" s="4"/>
      <c r="C788" s="16"/>
      <c r="E788" s="4"/>
    </row>
    <row r="789" spans="1:5" hidden="1" x14ac:dyDescent="0.25">
      <c r="A789" s="5"/>
      <c r="B789" s="4"/>
      <c r="C789" s="16"/>
      <c r="E789" s="4"/>
    </row>
    <row r="790" spans="1:5" hidden="1" x14ac:dyDescent="0.25">
      <c r="A790" s="5"/>
      <c r="B790" s="4"/>
      <c r="C790" s="16"/>
      <c r="E790" s="4"/>
    </row>
    <row r="791" spans="1:5" hidden="1" x14ac:dyDescent="0.25">
      <c r="A791" s="5"/>
      <c r="B791" s="4"/>
      <c r="C791" s="16"/>
      <c r="E791" s="4"/>
    </row>
    <row r="792" spans="1:5" hidden="1" x14ac:dyDescent="0.25">
      <c r="A792" s="5"/>
      <c r="B792" s="4"/>
      <c r="C792" s="16"/>
      <c r="E792" s="4"/>
    </row>
    <row r="793" spans="1:5" hidden="1" x14ac:dyDescent="0.25">
      <c r="A793" s="5"/>
      <c r="B793" s="4"/>
      <c r="C793" s="16"/>
      <c r="E793" s="4"/>
    </row>
    <row r="794" spans="1:5" hidden="1" x14ac:dyDescent="0.25">
      <c r="A794" s="5"/>
      <c r="B794" s="4"/>
      <c r="C794" s="16"/>
      <c r="E794" s="4"/>
    </row>
    <row r="795" spans="1:5" hidden="1" x14ac:dyDescent="0.25">
      <c r="A795" s="5"/>
      <c r="B795" s="4"/>
      <c r="C795" s="16"/>
      <c r="E795" s="4"/>
    </row>
    <row r="796" spans="1:5" hidden="1" x14ac:dyDescent="0.25">
      <c r="A796" s="5"/>
      <c r="B796" s="4"/>
      <c r="C796" s="16"/>
      <c r="E796" s="4"/>
    </row>
    <row r="797" spans="1:5" hidden="1" x14ac:dyDescent="0.25">
      <c r="A797" s="5"/>
      <c r="B797" s="4"/>
      <c r="C797" s="16"/>
      <c r="E797" s="4"/>
    </row>
    <row r="798" spans="1:5" hidden="1" x14ac:dyDescent="0.25">
      <c r="A798" s="5"/>
      <c r="B798" s="4"/>
      <c r="C798" s="16"/>
      <c r="E798" s="4"/>
    </row>
    <row r="799" spans="1:5" hidden="1" x14ac:dyDescent="0.25">
      <c r="A799" s="5"/>
      <c r="B799" s="4"/>
      <c r="C799" s="16"/>
      <c r="E799" s="4"/>
    </row>
    <row r="800" spans="1:5" hidden="1" x14ac:dyDescent="0.25">
      <c r="A800" s="5"/>
      <c r="B800" s="4"/>
      <c r="C800" s="16"/>
      <c r="E800" s="4"/>
    </row>
    <row r="801" spans="1:5" hidden="1" x14ac:dyDescent="0.25">
      <c r="A801" s="5"/>
      <c r="B801" s="4"/>
      <c r="C801" s="16"/>
      <c r="E801" s="4"/>
    </row>
    <row r="802" spans="1:5" hidden="1" x14ac:dyDescent="0.25">
      <c r="A802" s="5"/>
      <c r="B802" s="4"/>
      <c r="C802" s="16"/>
      <c r="E802" s="4"/>
    </row>
    <row r="803" spans="1:5" hidden="1" x14ac:dyDescent="0.25">
      <c r="A803" s="5"/>
      <c r="B803" s="4"/>
      <c r="C803" s="16"/>
      <c r="E803" s="4"/>
    </row>
    <row r="804" spans="1:5" hidden="1" x14ac:dyDescent="0.25">
      <c r="A804" s="5"/>
      <c r="B804" s="4"/>
      <c r="C804" s="16"/>
      <c r="E804" s="4"/>
    </row>
    <row r="805" spans="1:5" hidden="1" x14ac:dyDescent="0.25">
      <c r="A805" s="5"/>
      <c r="B805" s="4"/>
      <c r="C805" s="16"/>
      <c r="E805" s="4"/>
    </row>
    <row r="806" spans="1:5" hidden="1" x14ac:dyDescent="0.25">
      <c r="A806" s="5"/>
      <c r="B806" s="4"/>
      <c r="C806" s="16"/>
      <c r="E806" s="4"/>
    </row>
    <row r="807" spans="1:5" hidden="1" x14ac:dyDescent="0.25">
      <c r="A807" s="5"/>
      <c r="B807" s="4"/>
      <c r="C807" s="16"/>
      <c r="E807" s="4"/>
    </row>
    <row r="808" spans="1:5" hidden="1" x14ac:dyDescent="0.25">
      <c r="A808" s="5"/>
      <c r="B808" s="4"/>
      <c r="C808" s="16"/>
      <c r="E808" s="4"/>
    </row>
    <row r="809" spans="1:5" hidden="1" x14ac:dyDescent="0.25">
      <c r="A809" s="5"/>
      <c r="B809" s="4"/>
      <c r="C809" s="16"/>
      <c r="E809" s="4"/>
    </row>
    <row r="810" spans="1:5" hidden="1" x14ac:dyDescent="0.25">
      <c r="A810" s="5"/>
      <c r="B810" s="4"/>
      <c r="C810" s="16"/>
      <c r="E810" s="4"/>
    </row>
    <row r="811" spans="1:5" hidden="1" x14ac:dyDescent="0.25">
      <c r="A811" s="5"/>
      <c r="B811" s="4"/>
      <c r="C811" s="16"/>
      <c r="E811" s="4"/>
    </row>
    <row r="812" spans="1:5" hidden="1" x14ac:dyDescent="0.25">
      <c r="A812" s="5"/>
      <c r="B812" s="4"/>
      <c r="C812" s="16"/>
      <c r="E812" s="4"/>
    </row>
    <row r="813" spans="1:5" hidden="1" x14ac:dyDescent="0.25">
      <c r="A813" s="5"/>
      <c r="B813" s="4"/>
      <c r="C813" s="16"/>
      <c r="E813" s="4"/>
    </row>
    <row r="814" spans="1:5" hidden="1" x14ac:dyDescent="0.25">
      <c r="A814" s="5"/>
      <c r="B814" s="4"/>
      <c r="C814" s="16"/>
      <c r="E814" s="4"/>
    </row>
    <row r="815" spans="1:5" hidden="1" x14ac:dyDescent="0.25">
      <c r="A815" s="5"/>
      <c r="B815" s="4"/>
      <c r="C815" s="16"/>
      <c r="E815" s="4"/>
    </row>
    <row r="816" spans="1:5" hidden="1" x14ac:dyDescent="0.25">
      <c r="A816" s="5"/>
      <c r="B816" s="4"/>
      <c r="C816" s="16"/>
      <c r="E816" s="4"/>
    </row>
    <row r="817" spans="1:5" hidden="1" x14ac:dyDescent="0.25">
      <c r="A817" s="5"/>
      <c r="B817" s="4"/>
      <c r="C817" s="16"/>
      <c r="E817" s="4"/>
    </row>
    <row r="818" spans="1:5" hidden="1" x14ac:dyDescent="0.25">
      <c r="A818" s="5"/>
      <c r="B818" s="4"/>
      <c r="C818" s="16"/>
      <c r="E818" s="4"/>
    </row>
    <row r="819" spans="1:5" hidden="1" x14ac:dyDescent="0.25">
      <c r="A819" s="5"/>
      <c r="B819" s="4"/>
      <c r="C819" s="16"/>
      <c r="E819" s="4"/>
    </row>
    <row r="820" spans="1:5" hidden="1" x14ac:dyDescent="0.25">
      <c r="A820" s="5"/>
      <c r="B820" s="4"/>
      <c r="C820" s="16"/>
      <c r="E820" s="4"/>
    </row>
    <row r="821" spans="1:5" hidden="1" x14ac:dyDescent="0.25">
      <c r="A821" s="5"/>
      <c r="B821" s="4"/>
      <c r="C821" s="16"/>
      <c r="E821" s="4"/>
    </row>
    <row r="822" spans="1:5" hidden="1" x14ac:dyDescent="0.25">
      <c r="A822" s="5"/>
      <c r="B822" s="4"/>
      <c r="C822" s="16"/>
      <c r="E822" s="4"/>
    </row>
    <row r="823" spans="1:5" hidden="1" x14ac:dyDescent="0.25">
      <c r="A823" s="5"/>
      <c r="B823" s="4"/>
      <c r="C823" s="16"/>
      <c r="E823" s="4"/>
    </row>
    <row r="824" spans="1:5" hidden="1" x14ac:dyDescent="0.25">
      <c r="A824" s="5"/>
      <c r="B824" s="4"/>
      <c r="C824" s="16"/>
      <c r="E824" s="4"/>
    </row>
    <row r="825" spans="1:5" hidden="1" x14ac:dyDescent="0.25">
      <c r="A825" s="5"/>
      <c r="B825" s="4"/>
      <c r="C825" s="16"/>
      <c r="E825" s="4"/>
    </row>
    <row r="826" spans="1:5" hidden="1" x14ac:dyDescent="0.25">
      <c r="A826" s="5"/>
      <c r="B826" s="4"/>
      <c r="C826" s="16"/>
      <c r="E826" s="4"/>
    </row>
    <row r="827" spans="1:5" hidden="1" x14ac:dyDescent="0.25">
      <c r="A827" s="5"/>
      <c r="B827" s="4"/>
      <c r="C827" s="16"/>
      <c r="E827" s="4"/>
    </row>
    <row r="828" spans="1:5" hidden="1" x14ac:dyDescent="0.25">
      <c r="A828" s="5"/>
      <c r="B828" s="4"/>
      <c r="C828" s="16"/>
      <c r="E828" s="4"/>
    </row>
    <row r="829" spans="1:5" hidden="1" x14ac:dyDescent="0.25">
      <c r="A829" s="5"/>
      <c r="B829" s="4"/>
      <c r="C829" s="16"/>
      <c r="E829" s="4"/>
    </row>
    <row r="830" spans="1:5" hidden="1" x14ac:dyDescent="0.25">
      <c r="A830" s="5"/>
      <c r="B830" s="4"/>
      <c r="C830" s="16"/>
      <c r="E830" s="4"/>
    </row>
    <row r="831" spans="1:5" hidden="1" x14ac:dyDescent="0.25">
      <c r="A831" s="5"/>
      <c r="B831" s="4"/>
      <c r="C831" s="16"/>
      <c r="E831" s="4"/>
    </row>
    <row r="832" spans="1:5" hidden="1" x14ac:dyDescent="0.25">
      <c r="A832" s="5"/>
      <c r="B832" s="4"/>
      <c r="C832" s="16"/>
      <c r="E832" s="4"/>
    </row>
    <row r="833" spans="1:5" hidden="1" x14ac:dyDescent="0.25">
      <c r="A833" s="5"/>
      <c r="B833" s="4"/>
      <c r="C833" s="16"/>
      <c r="E833" s="4"/>
    </row>
    <row r="834" spans="1:5" hidden="1" x14ac:dyDescent="0.25">
      <c r="A834" s="5"/>
      <c r="B834" s="4"/>
      <c r="C834" s="16"/>
      <c r="E834" s="4"/>
    </row>
    <row r="835" spans="1:5" hidden="1" x14ac:dyDescent="0.25">
      <c r="A835" s="5"/>
      <c r="B835" s="4"/>
      <c r="C835" s="16"/>
      <c r="E835" s="4"/>
    </row>
    <row r="836" spans="1:5" hidden="1" x14ac:dyDescent="0.25">
      <c r="A836" s="5"/>
      <c r="B836" s="4"/>
      <c r="C836" s="16"/>
      <c r="E836" s="4"/>
    </row>
    <row r="837" spans="1:5" hidden="1" x14ac:dyDescent="0.25">
      <c r="A837" s="5"/>
      <c r="B837" s="4"/>
      <c r="C837" s="16"/>
      <c r="E837" s="4"/>
    </row>
    <row r="838" spans="1:5" hidden="1" x14ac:dyDescent="0.25">
      <c r="A838" s="5"/>
      <c r="B838" s="4"/>
      <c r="C838" s="16"/>
      <c r="E838" s="4"/>
    </row>
    <row r="839" spans="1:5" hidden="1" x14ac:dyDescent="0.25">
      <c r="A839" s="5"/>
      <c r="B839" s="4"/>
      <c r="C839" s="16"/>
      <c r="E839" s="4"/>
    </row>
    <row r="840" spans="1:5" hidden="1" x14ac:dyDescent="0.25">
      <c r="A840" s="5"/>
      <c r="B840" s="4"/>
      <c r="C840" s="16"/>
      <c r="E840" s="4"/>
    </row>
    <row r="841" spans="1:5" hidden="1" x14ac:dyDescent="0.25">
      <c r="A841" s="5"/>
      <c r="B841" s="4"/>
      <c r="C841" s="16"/>
      <c r="E841" s="4"/>
    </row>
    <row r="842" spans="1:5" hidden="1" x14ac:dyDescent="0.25">
      <c r="A842" s="5"/>
      <c r="B842" s="4"/>
      <c r="C842" s="16"/>
      <c r="E842" s="4"/>
    </row>
    <row r="843" spans="1:5" hidden="1" x14ac:dyDescent="0.25">
      <c r="A843" s="5"/>
      <c r="B843" s="4"/>
      <c r="C843" s="16"/>
      <c r="E843" s="4"/>
    </row>
    <row r="844" spans="1:5" hidden="1" x14ac:dyDescent="0.25">
      <c r="A844" s="5"/>
      <c r="B844" s="4"/>
      <c r="C844" s="16"/>
      <c r="E844" s="4"/>
    </row>
    <row r="845" spans="1:5" hidden="1" x14ac:dyDescent="0.25">
      <c r="A845" s="5"/>
      <c r="B845" s="4"/>
      <c r="C845" s="16"/>
      <c r="E845" s="4"/>
    </row>
    <row r="846" spans="1:5" hidden="1" x14ac:dyDescent="0.25">
      <c r="A846" s="5"/>
      <c r="B846" s="4"/>
      <c r="C846" s="16"/>
      <c r="E846" s="4"/>
    </row>
    <row r="847" spans="1:5" hidden="1" x14ac:dyDescent="0.25">
      <c r="A847" s="5"/>
      <c r="B847" s="4"/>
      <c r="C847" s="16"/>
      <c r="E847" s="4"/>
    </row>
    <row r="848" spans="1:5" hidden="1" x14ac:dyDescent="0.25">
      <c r="A848" s="5"/>
      <c r="B848" s="4"/>
      <c r="C848" s="16"/>
      <c r="E848" s="4"/>
    </row>
    <row r="849" spans="1:5" hidden="1" x14ac:dyDescent="0.25">
      <c r="A849" s="5"/>
      <c r="B849" s="4"/>
      <c r="C849" s="16"/>
      <c r="E849" s="4"/>
    </row>
    <row r="850" spans="1:5" hidden="1" x14ac:dyDescent="0.25">
      <c r="A850" s="5"/>
      <c r="B850" s="4"/>
      <c r="C850" s="16"/>
      <c r="E850" s="4"/>
    </row>
    <row r="851" spans="1:5" hidden="1" x14ac:dyDescent="0.25">
      <c r="A851" s="5"/>
      <c r="B851" s="4"/>
      <c r="C851" s="16"/>
      <c r="E851" s="4"/>
    </row>
    <row r="852" spans="1:5" hidden="1" x14ac:dyDescent="0.25">
      <c r="A852" s="5"/>
      <c r="B852" s="4"/>
      <c r="C852" s="16"/>
      <c r="E852" s="4"/>
    </row>
    <row r="853" spans="1:5" hidden="1" x14ac:dyDescent="0.25">
      <c r="A853" s="5"/>
      <c r="B853" s="4"/>
      <c r="C853" s="16"/>
      <c r="E853" s="4"/>
    </row>
    <row r="854" spans="1:5" hidden="1" x14ac:dyDescent="0.25">
      <c r="A854" s="5"/>
      <c r="B854" s="4"/>
      <c r="C854" s="16"/>
      <c r="E854" s="4"/>
    </row>
    <row r="855" spans="1:5" hidden="1" x14ac:dyDescent="0.25">
      <c r="A855" s="5"/>
      <c r="B855" s="4"/>
      <c r="C855" s="16"/>
      <c r="E855" s="4"/>
    </row>
    <row r="856" spans="1:5" hidden="1" x14ac:dyDescent="0.25">
      <c r="A856" s="5"/>
      <c r="B856" s="4"/>
      <c r="C856" s="16"/>
      <c r="E856" s="4"/>
    </row>
    <row r="857" spans="1:5" hidden="1" x14ac:dyDescent="0.25">
      <c r="A857" s="5"/>
      <c r="B857" s="4"/>
      <c r="C857" s="16"/>
      <c r="E857" s="4"/>
    </row>
    <row r="858" spans="1:5" hidden="1" x14ac:dyDescent="0.25">
      <c r="A858" s="5"/>
      <c r="B858" s="4"/>
      <c r="C858" s="16"/>
      <c r="E858" s="4"/>
    </row>
    <row r="859" spans="1:5" hidden="1" x14ac:dyDescent="0.25">
      <c r="A859" s="5"/>
      <c r="B859" s="4"/>
      <c r="C859" s="16"/>
      <c r="E859" s="4"/>
    </row>
    <row r="860" spans="1:5" hidden="1" x14ac:dyDescent="0.25">
      <c r="A860" s="5"/>
      <c r="B860" s="4"/>
      <c r="C860" s="16"/>
      <c r="E860" s="4"/>
    </row>
    <row r="861" spans="1:5" hidden="1" x14ac:dyDescent="0.25">
      <c r="A861" s="5"/>
      <c r="B861" s="4"/>
      <c r="C861" s="16"/>
      <c r="E861" s="4"/>
    </row>
    <row r="862" spans="1:5" hidden="1" x14ac:dyDescent="0.25">
      <c r="A862" s="5"/>
      <c r="B862" s="4"/>
      <c r="C862" s="16"/>
      <c r="E862" s="4"/>
    </row>
    <row r="863" spans="1:5" hidden="1" x14ac:dyDescent="0.25">
      <c r="A863" s="5"/>
      <c r="B863" s="4"/>
      <c r="C863" s="16"/>
      <c r="E863" s="4"/>
    </row>
    <row r="864" spans="1:5" hidden="1" x14ac:dyDescent="0.25">
      <c r="A864" s="5"/>
      <c r="B864" s="4"/>
      <c r="C864" s="16"/>
      <c r="E864" s="4"/>
    </row>
    <row r="865" spans="1:5" hidden="1" x14ac:dyDescent="0.25">
      <c r="A865" s="5"/>
      <c r="B865" s="4"/>
      <c r="C865" s="16"/>
      <c r="E865" s="4"/>
    </row>
    <row r="866" spans="1:5" hidden="1" x14ac:dyDescent="0.25">
      <c r="A866" s="5"/>
      <c r="B866" s="4"/>
      <c r="C866" s="16"/>
      <c r="E866" s="4"/>
    </row>
    <row r="867" spans="1:5" hidden="1" x14ac:dyDescent="0.25">
      <c r="A867" s="5"/>
      <c r="B867" s="4"/>
      <c r="C867" s="16"/>
      <c r="E867" s="4"/>
    </row>
    <row r="868" spans="1:5" hidden="1" x14ac:dyDescent="0.25">
      <c r="A868" s="5"/>
      <c r="B868" s="4"/>
      <c r="C868" s="16"/>
      <c r="E868" s="4"/>
    </row>
    <row r="869" spans="1:5" hidden="1" x14ac:dyDescent="0.25">
      <c r="A869" s="5"/>
      <c r="B869" s="4"/>
      <c r="C869" s="16"/>
      <c r="E869" s="4"/>
    </row>
    <row r="870" spans="1:5" hidden="1" x14ac:dyDescent="0.25">
      <c r="A870" s="5"/>
      <c r="B870" s="4"/>
      <c r="C870" s="16"/>
      <c r="E870" s="4"/>
    </row>
    <row r="871" spans="1:5" hidden="1" x14ac:dyDescent="0.25">
      <c r="A871" s="5"/>
      <c r="B871" s="4"/>
      <c r="C871" s="16"/>
      <c r="E871" s="4"/>
    </row>
    <row r="872" spans="1:5" hidden="1" x14ac:dyDescent="0.25">
      <c r="A872" s="5"/>
      <c r="B872" s="4"/>
      <c r="C872" s="16"/>
      <c r="E872" s="4"/>
    </row>
    <row r="873" spans="1:5" hidden="1" x14ac:dyDescent="0.25">
      <c r="A873" s="5"/>
      <c r="B873" s="4"/>
      <c r="C873" s="16"/>
      <c r="E873" s="4"/>
    </row>
    <row r="874" spans="1:5" hidden="1" x14ac:dyDescent="0.25">
      <c r="A874" s="5"/>
      <c r="B874" s="4"/>
      <c r="C874" s="16"/>
      <c r="E874" s="4"/>
    </row>
    <row r="875" spans="1:5" hidden="1" x14ac:dyDescent="0.25">
      <c r="A875" s="5"/>
      <c r="B875" s="4"/>
      <c r="C875" s="16"/>
      <c r="E875" s="4"/>
    </row>
    <row r="876" spans="1:5" hidden="1" x14ac:dyDescent="0.25">
      <c r="A876" s="5"/>
      <c r="B876" s="4"/>
      <c r="C876" s="16"/>
      <c r="E876" s="4"/>
    </row>
    <row r="877" spans="1:5" hidden="1" x14ac:dyDescent="0.25">
      <c r="A877" s="5"/>
      <c r="B877" s="4"/>
      <c r="C877" s="16"/>
      <c r="E877" s="4"/>
    </row>
    <row r="878" spans="1:5" hidden="1" x14ac:dyDescent="0.25">
      <c r="A878" s="5"/>
      <c r="B878" s="4"/>
      <c r="C878" s="16"/>
      <c r="E878" s="4"/>
    </row>
    <row r="879" spans="1:5" hidden="1" x14ac:dyDescent="0.25">
      <c r="A879" s="5"/>
      <c r="B879" s="4"/>
      <c r="C879" s="16"/>
      <c r="E879" s="4"/>
    </row>
    <row r="880" spans="1:5" hidden="1" x14ac:dyDescent="0.25">
      <c r="A880" s="5"/>
      <c r="B880" s="4"/>
      <c r="C880" s="16"/>
      <c r="E880" s="4"/>
    </row>
    <row r="881" spans="1:5" hidden="1" x14ac:dyDescent="0.25">
      <c r="A881" s="5"/>
      <c r="B881" s="4"/>
      <c r="C881" s="16"/>
      <c r="E881" s="4"/>
    </row>
    <row r="882" spans="1:5" hidden="1" x14ac:dyDescent="0.25">
      <c r="A882" s="5"/>
      <c r="B882" s="4"/>
      <c r="C882" s="16"/>
      <c r="E882" s="4"/>
    </row>
    <row r="883" spans="1:5" hidden="1" x14ac:dyDescent="0.25">
      <c r="A883" s="5"/>
      <c r="B883" s="4"/>
      <c r="C883" s="16"/>
      <c r="E883" s="4"/>
    </row>
    <row r="884" spans="1:5" hidden="1" x14ac:dyDescent="0.25">
      <c r="A884" s="5"/>
      <c r="B884" s="4"/>
      <c r="C884" s="16"/>
      <c r="E884" s="4"/>
    </row>
    <row r="885" spans="1:5" hidden="1" x14ac:dyDescent="0.25">
      <c r="A885" s="5"/>
      <c r="B885" s="4"/>
      <c r="C885" s="16"/>
      <c r="E885" s="4"/>
    </row>
    <row r="886" spans="1:5" hidden="1" x14ac:dyDescent="0.25">
      <c r="A886" s="5"/>
      <c r="B886" s="4"/>
      <c r="C886" s="16"/>
      <c r="E886" s="4"/>
    </row>
    <row r="887" spans="1:5" hidden="1" x14ac:dyDescent="0.25">
      <c r="A887" s="5"/>
      <c r="B887" s="4"/>
      <c r="C887" s="16"/>
      <c r="E887" s="4"/>
    </row>
    <row r="888" spans="1:5" hidden="1" x14ac:dyDescent="0.25">
      <c r="A888" s="5"/>
      <c r="B888" s="4"/>
      <c r="C888" s="16"/>
      <c r="E888" s="4"/>
    </row>
    <row r="889" spans="1:5" hidden="1" x14ac:dyDescent="0.25">
      <c r="A889" s="5"/>
      <c r="B889" s="4"/>
      <c r="C889" s="16"/>
      <c r="E889" s="4"/>
    </row>
    <row r="890" spans="1:5" hidden="1" x14ac:dyDescent="0.25">
      <c r="A890" s="5"/>
      <c r="B890" s="4"/>
      <c r="C890" s="16"/>
      <c r="E890" s="4"/>
    </row>
    <row r="891" spans="1:5" hidden="1" x14ac:dyDescent="0.25">
      <c r="A891" s="5"/>
      <c r="B891" s="4"/>
      <c r="C891" s="16"/>
      <c r="E891" s="4"/>
    </row>
    <row r="892" spans="1:5" hidden="1" x14ac:dyDescent="0.25">
      <c r="A892" s="5"/>
      <c r="B892" s="4"/>
      <c r="C892" s="16"/>
      <c r="E892" s="4"/>
    </row>
    <row r="893" spans="1:5" hidden="1" x14ac:dyDescent="0.25">
      <c r="A893" s="5"/>
      <c r="B893" s="4"/>
      <c r="C893" s="16"/>
      <c r="E893" s="4"/>
    </row>
    <row r="894" spans="1:5" hidden="1" x14ac:dyDescent="0.25">
      <c r="A894" s="5"/>
      <c r="B894" s="4"/>
      <c r="C894" s="16"/>
      <c r="E894" s="4"/>
    </row>
    <row r="895" spans="1:5" hidden="1" x14ac:dyDescent="0.25">
      <c r="A895" s="5"/>
      <c r="B895" s="4"/>
      <c r="C895" s="16"/>
      <c r="E895" s="4"/>
    </row>
    <row r="896" spans="1:5" hidden="1" x14ac:dyDescent="0.25">
      <c r="A896" s="5"/>
      <c r="B896" s="4"/>
      <c r="C896" s="16"/>
      <c r="E896" s="4"/>
    </row>
    <row r="897" spans="1:5" hidden="1" x14ac:dyDescent="0.25">
      <c r="A897" s="5"/>
      <c r="B897" s="4"/>
      <c r="C897" s="16"/>
      <c r="E897" s="4"/>
    </row>
    <row r="898" spans="1:5" hidden="1" x14ac:dyDescent="0.25">
      <c r="A898" s="5"/>
      <c r="B898" s="4"/>
      <c r="C898" s="16"/>
      <c r="E898" s="4"/>
    </row>
    <row r="899" spans="1:5" hidden="1" x14ac:dyDescent="0.25">
      <c r="A899" s="5"/>
      <c r="B899" s="4"/>
      <c r="C899" s="16"/>
      <c r="E899" s="4"/>
    </row>
    <row r="900" spans="1:5" hidden="1" x14ac:dyDescent="0.25">
      <c r="A900" s="5"/>
      <c r="B900" s="4"/>
      <c r="C900" s="16"/>
      <c r="E900" s="4"/>
    </row>
    <row r="901" spans="1:5" hidden="1" x14ac:dyDescent="0.25">
      <c r="A901" s="5"/>
      <c r="B901" s="4"/>
      <c r="C901" s="16"/>
      <c r="E901" s="4"/>
    </row>
    <row r="902" spans="1:5" hidden="1" x14ac:dyDescent="0.25">
      <c r="A902" s="5"/>
      <c r="B902" s="4"/>
      <c r="C902" s="16"/>
      <c r="E902" s="4"/>
    </row>
    <row r="903" spans="1:5" hidden="1" x14ac:dyDescent="0.25">
      <c r="A903" s="5"/>
      <c r="B903" s="4"/>
      <c r="C903" s="16"/>
      <c r="E903" s="4"/>
    </row>
    <row r="904" spans="1:5" hidden="1" x14ac:dyDescent="0.25">
      <c r="A904" s="5"/>
      <c r="B904" s="4"/>
      <c r="C904" s="16"/>
      <c r="E904" s="4"/>
    </row>
    <row r="905" spans="1:5" hidden="1" x14ac:dyDescent="0.25">
      <c r="A905" s="5"/>
      <c r="B905" s="4"/>
      <c r="C905" s="16"/>
      <c r="E905" s="4"/>
    </row>
    <row r="906" spans="1:5" hidden="1" x14ac:dyDescent="0.25">
      <c r="A906" s="5"/>
      <c r="B906" s="4"/>
      <c r="C906" s="16"/>
      <c r="E906" s="4"/>
    </row>
    <row r="907" spans="1:5" hidden="1" x14ac:dyDescent="0.25">
      <c r="A907" s="5"/>
      <c r="B907" s="4"/>
      <c r="C907" s="16"/>
      <c r="E907" s="4"/>
    </row>
    <row r="908" spans="1:5" hidden="1" x14ac:dyDescent="0.25">
      <c r="A908" s="5"/>
      <c r="B908" s="4"/>
      <c r="C908" s="16"/>
      <c r="E908" s="4"/>
    </row>
    <row r="909" spans="1:5" hidden="1" x14ac:dyDescent="0.25">
      <c r="A909" s="5"/>
      <c r="B909" s="4"/>
      <c r="C909" s="16"/>
      <c r="E909" s="4"/>
    </row>
    <row r="910" spans="1:5" hidden="1" x14ac:dyDescent="0.25">
      <c r="A910" s="5"/>
      <c r="B910" s="4"/>
      <c r="C910" s="16"/>
      <c r="E910" s="4"/>
    </row>
    <row r="911" spans="1:5" hidden="1" x14ac:dyDescent="0.25">
      <c r="A911" s="5"/>
      <c r="B911" s="4"/>
      <c r="C911" s="16"/>
      <c r="E911" s="4"/>
    </row>
    <row r="912" spans="1:5" hidden="1" x14ac:dyDescent="0.25">
      <c r="A912" s="5"/>
      <c r="B912" s="4"/>
      <c r="C912" s="16"/>
      <c r="E912" s="4"/>
    </row>
    <row r="913" spans="1:5" hidden="1" x14ac:dyDescent="0.25">
      <c r="A913" s="5"/>
      <c r="B913" s="4"/>
      <c r="C913" s="16"/>
      <c r="E913" s="4"/>
    </row>
    <row r="914" spans="1:5" hidden="1" x14ac:dyDescent="0.25">
      <c r="A914" s="5"/>
      <c r="B914" s="4"/>
      <c r="C914" s="16"/>
      <c r="E914" s="4"/>
    </row>
    <row r="915" spans="1:5" hidden="1" x14ac:dyDescent="0.25">
      <c r="A915" s="5"/>
      <c r="B915" s="4"/>
      <c r="C915" s="16"/>
      <c r="E915" s="4"/>
    </row>
    <row r="916" spans="1:5" hidden="1" x14ac:dyDescent="0.25">
      <c r="A916" s="5"/>
      <c r="B916" s="4"/>
      <c r="C916" s="16"/>
      <c r="E916" s="4"/>
    </row>
    <row r="917" spans="1:5" hidden="1" x14ac:dyDescent="0.25">
      <c r="A917" s="5"/>
      <c r="B917" s="4"/>
      <c r="C917" s="16"/>
      <c r="E917" s="4"/>
    </row>
    <row r="918" spans="1:5" hidden="1" x14ac:dyDescent="0.25">
      <c r="A918" s="5"/>
      <c r="B918" s="4"/>
      <c r="C918" s="16"/>
      <c r="E918" s="4"/>
    </row>
    <row r="919" spans="1:5" hidden="1" x14ac:dyDescent="0.25">
      <c r="A919" s="5"/>
      <c r="B919" s="4"/>
      <c r="C919" s="16"/>
      <c r="E919" s="4"/>
    </row>
    <row r="920" spans="1:5" hidden="1" x14ac:dyDescent="0.25">
      <c r="A920" s="5"/>
      <c r="B920" s="4"/>
      <c r="C920" s="16"/>
      <c r="E920" s="4"/>
    </row>
    <row r="921" spans="1:5" hidden="1" x14ac:dyDescent="0.25">
      <c r="A921" s="5"/>
      <c r="B921" s="4"/>
      <c r="C921" s="16"/>
      <c r="E921" s="4"/>
    </row>
    <row r="922" spans="1:5" hidden="1" x14ac:dyDescent="0.25">
      <c r="A922" s="5"/>
      <c r="B922" s="4"/>
      <c r="C922" s="16"/>
      <c r="E922" s="4"/>
    </row>
    <row r="923" spans="1:5" hidden="1" x14ac:dyDescent="0.25">
      <c r="A923" s="5"/>
      <c r="B923" s="4"/>
      <c r="C923" s="16"/>
      <c r="E923" s="4"/>
    </row>
    <row r="924" spans="1:5" hidden="1" x14ac:dyDescent="0.25">
      <c r="A924" s="5"/>
      <c r="B924" s="4"/>
      <c r="C924" s="16"/>
      <c r="E924" s="4"/>
    </row>
    <row r="925" spans="1:5" hidden="1" x14ac:dyDescent="0.25">
      <c r="A925" s="5"/>
      <c r="B925" s="4"/>
      <c r="C925" s="16"/>
      <c r="E925" s="4"/>
    </row>
    <row r="926" spans="1:5" hidden="1" x14ac:dyDescent="0.25">
      <c r="A926" s="5"/>
      <c r="B926" s="4"/>
      <c r="C926" s="16"/>
      <c r="E926" s="4"/>
    </row>
    <row r="927" spans="1:5" hidden="1" x14ac:dyDescent="0.25">
      <c r="A927" s="5"/>
      <c r="B927" s="4"/>
      <c r="C927" s="16"/>
      <c r="E927" s="4"/>
    </row>
    <row r="928" spans="1:5" hidden="1" x14ac:dyDescent="0.25">
      <c r="A928" s="5"/>
      <c r="B928" s="4"/>
      <c r="C928" s="16"/>
      <c r="E928" s="4"/>
    </row>
    <row r="929" spans="1:5" hidden="1" x14ac:dyDescent="0.25">
      <c r="A929" s="5"/>
      <c r="B929" s="4"/>
      <c r="C929" s="16"/>
      <c r="E929" s="4"/>
    </row>
    <row r="930" spans="1:5" hidden="1" x14ac:dyDescent="0.25">
      <c r="A930" s="5"/>
      <c r="B930" s="4"/>
      <c r="C930" s="16"/>
      <c r="E930" s="4"/>
    </row>
    <row r="931" spans="1:5" hidden="1" x14ac:dyDescent="0.25">
      <c r="A931" s="5"/>
      <c r="B931" s="4"/>
      <c r="C931" s="16"/>
      <c r="E931" s="4"/>
    </row>
    <row r="932" spans="1:5" hidden="1" x14ac:dyDescent="0.25">
      <c r="A932" s="5"/>
      <c r="B932" s="4"/>
      <c r="C932" s="16"/>
      <c r="E932" s="4"/>
    </row>
    <row r="933" spans="1:5" hidden="1" x14ac:dyDescent="0.25">
      <c r="A933" s="5"/>
      <c r="B933" s="4"/>
      <c r="C933" s="16"/>
      <c r="E933" s="4"/>
    </row>
    <row r="934" spans="1:5" hidden="1" x14ac:dyDescent="0.25">
      <c r="A934" s="5"/>
      <c r="B934" s="4"/>
      <c r="C934" s="16"/>
      <c r="E934" s="4"/>
    </row>
    <row r="935" spans="1:5" hidden="1" x14ac:dyDescent="0.25">
      <c r="A935" s="5"/>
      <c r="B935" s="4"/>
      <c r="C935" s="16"/>
      <c r="E935" s="4"/>
    </row>
    <row r="936" spans="1:5" hidden="1" x14ac:dyDescent="0.25">
      <c r="A936" s="5"/>
      <c r="B936" s="4"/>
      <c r="C936" s="16"/>
      <c r="E936" s="4"/>
    </row>
    <row r="937" spans="1:5" hidden="1" x14ac:dyDescent="0.25">
      <c r="A937" s="5"/>
      <c r="B937" s="4"/>
      <c r="C937" s="16"/>
      <c r="E937" s="4"/>
    </row>
    <row r="938" spans="1:5" hidden="1" x14ac:dyDescent="0.25">
      <c r="A938" s="5"/>
      <c r="B938" s="4"/>
      <c r="C938" s="16"/>
      <c r="E938" s="4"/>
    </row>
    <row r="939" spans="1:5" hidden="1" x14ac:dyDescent="0.25">
      <c r="A939" s="5"/>
      <c r="B939" s="4"/>
      <c r="C939" s="16"/>
      <c r="E939" s="4"/>
    </row>
    <row r="940" spans="1:5" hidden="1" x14ac:dyDescent="0.25">
      <c r="A940" s="5"/>
      <c r="B940" s="4"/>
      <c r="C940" s="16"/>
      <c r="E940" s="4"/>
    </row>
    <row r="941" spans="1:5" hidden="1" x14ac:dyDescent="0.25">
      <c r="A941" s="5"/>
      <c r="B941" s="4"/>
      <c r="C941" s="16"/>
      <c r="E941" s="4"/>
    </row>
    <row r="942" spans="1:5" hidden="1" x14ac:dyDescent="0.25">
      <c r="A942" s="5"/>
      <c r="B942" s="4"/>
      <c r="C942" s="16"/>
      <c r="E942" s="4"/>
    </row>
    <row r="943" spans="1:5" hidden="1" x14ac:dyDescent="0.25">
      <c r="A943" s="5"/>
      <c r="B943" s="4"/>
      <c r="C943" s="16"/>
      <c r="E943" s="4"/>
    </row>
    <row r="944" spans="1:5" hidden="1" x14ac:dyDescent="0.25">
      <c r="A944" s="5"/>
      <c r="B944" s="4"/>
      <c r="C944" s="16"/>
      <c r="E944" s="4"/>
    </row>
    <row r="945" spans="1:5" hidden="1" x14ac:dyDescent="0.25">
      <c r="A945" s="5"/>
      <c r="B945" s="4"/>
      <c r="C945" s="16"/>
      <c r="E945" s="4"/>
    </row>
    <row r="946" spans="1:5" hidden="1" x14ac:dyDescent="0.25">
      <c r="A946" s="5"/>
      <c r="B946" s="4"/>
      <c r="C946" s="16"/>
      <c r="E946" s="4"/>
    </row>
    <row r="947" spans="1:5" hidden="1" x14ac:dyDescent="0.25">
      <c r="A947" s="5"/>
      <c r="B947" s="4"/>
      <c r="C947" s="16"/>
      <c r="E947" s="4"/>
    </row>
    <row r="948" spans="1:5" hidden="1" x14ac:dyDescent="0.25">
      <c r="A948" s="5"/>
      <c r="B948" s="4"/>
      <c r="C948" s="16"/>
      <c r="E948" s="4"/>
    </row>
    <row r="949" spans="1:5" hidden="1" x14ac:dyDescent="0.25">
      <c r="A949" s="5"/>
      <c r="B949" s="4"/>
      <c r="C949" s="16"/>
      <c r="E949" s="4"/>
    </row>
    <row r="950" spans="1:5" hidden="1" x14ac:dyDescent="0.25">
      <c r="A950" s="5"/>
      <c r="B950" s="4"/>
      <c r="C950" s="16"/>
      <c r="E950" s="4"/>
    </row>
    <row r="951" spans="1:5" hidden="1" x14ac:dyDescent="0.25">
      <c r="A951" s="5"/>
      <c r="B951" s="4"/>
      <c r="C951" s="16"/>
      <c r="E951" s="4"/>
    </row>
    <row r="952" spans="1:5" hidden="1" x14ac:dyDescent="0.25">
      <c r="A952" s="5"/>
      <c r="B952" s="4"/>
      <c r="C952" s="16"/>
      <c r="E952" s="4"/>
    </row>
    <row r="953" spans="1:5" hidden="1" x14ac:dyDescent="0.25">
      <c r="A953" s="5"/>
      <c r="B953" s="4"/>
      <c r="C953" s="16"/>
      <c r="E953" s="4"/>
    </row>
    <row r="954" spans="1:5" hidden="1" x14ac:dyDescent="0.25">
      <c r="A954" s="5"/>
      <c r="B954" s="4"/>
      <c r="C954" s="16"/>
      <c r="E954" s="4"/>
    </row>
    <row r="955" spans="1:5" hidden="1" x14ac:dyDescent="0.25">
      <c r="A955" s="5"/>
      <c r="B955" s="4"/>
      <c r="C955" s="16"/>
      <c r="E955" s="4"/>
    </row>
    <row r="956" spans="1:5" hidden="1" x14ac:dyDescent="0.25">
      <c r="A956" s="5"/>
      <c r="B956" s="4"/>
      <c r="C956" s="16"/>
      <c r="E956" s="4"/>
    </row>
    <row r="957" spans="1:5" hidden="1" x14ac:dyDescent="0.25">
      <c r="A957" s="5"/>
      <c r="B957" s="4"/>
      <c r="C957" s="16"/>
      <c r="E957" s="4"/>
    </row>
    <row r="958" spans="1:5" hidden="1" x14ac:dyDescent="0.25">
      <c r="A958" s="5"/>
      <c r="B958" s="4"/>
      <c r="C958" s="16"/>
      <c r="E958" s="4"/>
    </row>
    <row r="959" spans="1:5" hidden="1" x14ac:dyDescent="0.25">
      <c r="A959" s="5"/>
      <c r="B959" s="4"/>
      <c r="C959" s="16"/>
      <c r="E959" s="4"/>
    </row>
    <row r="960" spans="1:5" hidden="1" x14ac:dyDescent="0.25">
      <c r="A960" s="5"/>
      <c r="B960" s="4"/>
      <c r="C960" s="16"/>
      <c r="E960" s="4"/>
    </row>
    <row r="961" spans="1:5" hidden="1" x14ac:dyDescent="0.25">
      <c r="A961" s="5"/>
      <c r="B961" s="4"/>
      <c r="C961" s="16"/>
      <c r="E961" s="4"/>
    </row>
    <row r="962" spans="1:5" hidden="1" x14ac:dyDescent="0.25">
      <c r="A962" s="5"/>
      <c r="B962" s="4"/>
      <c r="C962" s="16"/>
      <c r="E962" s="4"/>
    </row>
    <row r="963" spans="1:5" hidden="1" x14ac:dyDescent="0.25">
      <c r="A963" s="5"/>
      <c r="B963" s="4"/>
      <c r="C963" s="16"/>
      <c r="E963" s="4"/>
    </row>
    <row r="964" spans="1:5" hidden="1" x14ac:dyDescent="0.25">
      <c r="A964" s="5"/>
      <c r="B964" s="4"/>
      <c r="C964" s="16"/>
      <c r="E964" s="4"/>
    </row>
    <row r="965" spans="1:5" hidden="1" x14ac:dyDescent="0.25">
      <c r="A965" s="5"/>
      <c r="B965" s="4"/>
      <c r="C965" s="16"/>
      <c r="E965" s="4"/>
    </row>
    <row r="966" spans="1:5" hidden="1" x14ac:dyDescent="0.25">
      <c r="A966" s="5"/>
      <c r="B966" s="4"/>
      <c r="C966" s="16"/>
      <c r="E966" s="4"/>
    </row>
    <row r="967" spans="1:5" hidden="1" x14ac:dyDescent="0.25">
      <c r="A967" s="5"/>
      <c r="B967" s="4"/>
      <c r="C967" s="16"/>
      <c r="E967" s="4"/>
    </row>
    <row r="968" spans="1:5" hidden="1" x14ac:dyDescent="0.25">
      <c r="A968" s="5"/>
      <c r="B968" s="4"/>
      <c r="C968" s="16"/>
      <c r="E968" s="4"/>
    </row>
    <row r="969" spans="1:5" hidden="1" x14ac:dyDescent="0.25">
      <c r="A969" s="5"/>
      <c r="B969" s="4"/>
      <c r="C969" s="16"/>
      <c r="E969" s="4"/>
    </row>
    <row r="970" spans="1:5" hidden="1" x14ac:dyDescent="0.25">
      <c r="A970" s="5"/>
      <c r="B970" s="4"/>
      <c r="C970" s="16"/>
      <c r="E970" s="4"/>
    </row>
    <row r="971" spans="1:5" hidden="1" x14ac:dyDescent="0.25">
      <c r="A971" s="5"/>
      <c r="B971" s="4"/>
      <c r="C971" s="16"/>
      <c r="E971" s="4"/>
    </row>
    <row r="972" spans="1:5" hidden="1" x14ac:dyDescent="0.25">
      <c r="A972" s="5"/>
      <c r="B972" s="4"/>
      <c r="C972" s="16"/>
      <c r="E972" s="4"/>
    </row>
    <row r="973" spans="1:5" hidden="1" x14ac:dyDescent="0.25">
      <c r="A973" s="5"/>
      <c r="B973" s="4"/>
      <c r="C973" s="16"/>
      <c r="E973" s="4"/>
    </row>
    <row r="974" spans="1:5" hidden="1" x14ac:dyDescent="0.25">
      <c r="A974" s="5"/>
      <c r="B974" s="4"/>
      <c r="C974" s="16"/>
      <c r="E974" s="4"/>
    </row>
    <row r="975" spans="1:5" hidden="1" x14ac:dyDescent="0.25">
      <c r="A975" s="5"/>
      <c r="B975" s="4"/>
      <c r="C975" s="16"/>
      <c r="E975" s="4"/>
    </row>
    <row r="976" spans="1:5" hidden="1" x14ac:dyDescent="0.25">
      <c r="A976" s="5"/>
      <c r="B976" s="4"/>
      <c r="C976" s="16"/>
      <c r="E976" s="4"/>
    </row>
    <row r="977" spans="1:5" hidden="1" x14ac:dyDescent="0.25">
      <c r="A977" s="5"/>
      <c r="B977" s="4"/>
      <c r="C977" s="16"/>
      <c r="E977" s="4"/>
    </row>
    <row r="978" spans="1:5" hidden="1" x14ac:dyDescent="0.25">
      <c r="A978" s="5"/>
      <c r="B978" s="4"/>
      <c r="C978" s="16"/>
      <c r="E978" s="4"/>
    </row>
    <row r="979" spans="1:5" hidden="1" x14ac:dyDescent="0.25">
      <c r="A979" s="5"/>
      <c r="B979" s="4"/>
      <c r="C979" s="16"/>
      <c r="E979" s="4"/>
    </row>
    <row r="980" spans="1:5" hidden="1" x14ac:dyDescent="0.25">
      <c r="A980" s="5"/>
      <c r="B980" s="4"/>
      <c r="C980" s="16"/>
      <c r="E980" s="4"/>
    </row>
    <row r="981" spans="1:5" hidden="1" x14ac:dyDescent="0.25">
      <c r="A981" s="5"/>
      <c r="B981" s="4"/>
      <c r="C981" s="16"/>
      <c r="E981" s="4"/>
    </row>
    <row r="982" spans="1:5" hidden="1" x14ac:dyDescent="0.25">
      <c r="A982" s="5"/>
      <c r="B982" s="4"/>
      <c r="C982" s="16"/>
      <c r="E982" s="4"/>
    </row>
    <row r="983" spans="1:5" hidden="1" x14ac:dyDescent="0.25">
      <c r="A983" s="5"/>
      <c r="B983" s="4"/>
      <c r="C983" s="16"/>
      <c r="E983" s="4"/>
    </row>
    <row r="984" spans="1:5" hidden="1" x14ac:dyDescent="0.25">
      <c r="A984" s="5"/>
      <c r="B984" s="4"/>
      <c r="C984" s="16"/>
      <c r="E984" s="4"/>
    </row>
    <row r="985" spans="1:5" hidden="1" x14ac:dyDescent="0.25">
      <c r="A985" s="5"/>
      <c r="B985" s="4"/>
      <c r="C985" s="16"/>
      <c r="E985" s="4"/>
    </row>
    <row r="986" spans="1:5" hidden="1" x14ac:dyDescent="0.25">
      <c r="A986" s="5"/>
      <c r="B986" s="4"/>
      <c r="C986" s="16"/>
      <c r="E986" s="4"/>
    </row>
    <row r="987" spans="1:5" hidden="1" x14ac:dyDescent="0.25">
      <c r="A987" s="5"/>
      <c r="B987" s="4"/>
      <c r="C987" s="16"/>
      <c r="E987" s="4"/>
    </row>
    <row r="988" spans="1:5" hidden="1" x14ac:dyDescent="0.25">
      <c r="A988" s="5"/>
      <c r="B988" s="4"/>
      <c r="C988" s="16"/>
      <c r="E988" s="4"/>
    </row>
    <row r="989" spans="1:5" hidden="1" x14ac:dyDescent="0.25">
      <c r="A989" s="5"/>
      <c r="B989" s="4"/>
      <c r="C989" s="16"/>
      <c r="E989" s="4"/>
    </row>
    <row r="990" spans="1:5" hidden="1" x14ac:dyDescent="0.25">
      <c r="A990" s="5"/>
      <c r="B990" s="4"/>
      <c r="C990" s="16"/>
      <c r="E990" s="4"/>
    </row>
    <row r="991" spans="1:5" hidden="1" x14ac:dyDescent="0.25">
      <c r="A991" s="5"/>
      <c r="B991" s="4"/>
      <c r="C991" s="16"/>
      <c r="E991" s="4"/>
    </row>
    <row r="992" spans="1:5" hidden="1" x14ac:dyDescent="0.25">
      <c r="A992" s="5"/>
      <c r="B992" s="4"/>
      <c r="C992" s="16"/>
      <c r="E992" s="4"/>
    </row>
    <row r="993" spans="1:5" hidden="1" x14ac:dyDescent="0.25">
      <c r="A993" s="5"/>
      <c r="B993" s="4"/>
      <c r="C993" s="16"/>
      <c r="E993" s="4"/>
    </row>
    <row r="994" spans="1:5" hidden="1" x14ac:dyDescent="0.25">
      <c r="A994" s="5"/>
      <c r="B994" s="4"/>
      <c r="C994" s="16"/>
      <c r="E994" s="4"/>
    </row>
    <row r="995" spans="1:5" hidden="1" x14ac:dyDescent="0.25">
      <c r="A995" s="5"/>
      <c r="B995" s="4"/>
      <c r="C995" s="16"/>
      <c r="E995" s="4"/>
    </row>
    <row r="996" spans="1:5" hidden="1" x14ac:dyDescent="0.25">
      <c r="A996" s="5"/>
      <c r="B996" s="4"/>
      <c r="C996" s="16"/>
      <c r="E996" s="4"/>
    </row>
    <row r="997" spans="1:5" hidden="1" x14ac:dyDescent="0.25">
      <c r="A997" s="5"/>
      <c r="B997" s="4"/>
      <c r="C997" s="16"/>
      <c r="E997" s="4"/>
    </row>
    <row r="998" spans="1:5" hidden="1" x14ac:dyDescent="0.25">
      <c r="A998" s="5"/>
      <c r="B998" s="4"/>
      <c r="C998" s="16"/>
      <c r="E998" s="4"/>
    </row>
    <row r="999" spans="1:5" hidden="1" x14ac:dyDescent="0.25">
      <c r="A999" s="5"/>
      <c r="B999" s="4"/>
      <c r="C999" s="16"/>
      <c r="E999" s="4"/>
    </row>
    <row r="1000" spans="1:5" hidden="1" x14ac:dyDescent="0.25">
      <c r="A1000" s="5"/>
      <c r="B1000" s="4"/>
      <c r="C1000" s="16"/>
      <c r="E1000" s="4"/>
    </row>
    <row r="1001" spans="1:5" hidden="1" x14ac:dyDescent="0.25">
      <c r="A1001" s="5"/>
      <c r="B1001" s="4"/>
      <c r="C1001" s="16"/>
      <c r="E1001" s="4"/>
    </row>
    <row r="1002" spans="1:5" hidden="1" x14ac:dyDescent="0.25">
      <c r="A1002" s="5"/>
      <c r="B1002" s="4"/>
      <c r="C1002" s="16"/>
      <c r="E1002" s="4"/>
    </row>
    <row r="1003" spans="1:5" hidden="1" x14ac:dyDescent="0.25">
      <c r="A1003" s="5"/>
      <c r="B1003" s="4"/>
      <c r="C1003" s="16"/>
      <c r="E1003" s="4"/>
    </row>
    <row r="1004" spans="1:5" hidden="1" x14ac:dyDescent="0.25">
      <c r="A1004" s="5"/>
      <c r="B1004" s="4"/>
      <c r="C1004" s="16"/>
      <c r="E1004" s="4"/>
    </row>
    <row r="1005" spans="1:5" hidden="1" x14ac:dyDescent="0.25">
      <c r="A1005" s="5"/>
      <c r="B1005" s="4"/>
      <c r="C1005" s="16"/>
      <c r="E1005" s="4"/>
    </row>
    <row r="1006" spans="1:5" hidden="1" x14ac:dyDescent="0.25">
      <c r="A1006" s="5"/>
      <c r="B1006" s="4"/>
      <c r="C1006" s="16"/>
      <c r="E1006" s="4"/>
    </row>
    <row r="1007" spans="1:5" hidden="1" x14ac:dyDescent="0.25">
      <c r="A1007" s="5"/>
      <c r="B1007" s="4"/>
      <c r="C1007" s="16"/>
      <c r="E1007" s="4"/>
    </row>
    <row r="1008" spans="1:5" hidden="1" x14ac:dyDescent="0.25">
      <c r="A1008" s="5"/>
      <c r="B1008" s="4"/>
      <c r="C1008" s="16"/>
      <c r="E1008" s="4"/>
    </row>
    <row r="1009" spans="1:5" hidden="1" x14ac:dyDescent="0.25">
      <c r="A1009" s="5"/>
      <c r="B1009" s="4"/>
      <c r="C1009" s="16"/>
      <c r="E1009" s="4"/>
    </row>
    <row r="1010" spans="1:5" hidden="1" x14ac:dyDescent="0.25">
      <c r="A1010" s="5"/>
      <c r="B1010" s="4"/>
      <c r="C1010" s="16"/>
      <c r="E1010" s="4"/>
    </row>
    <row r="1011" spans="1:5" hidden="1" x14ac:dyDescent="0.25">
      <c r="A1011" s="5"/>
      <c r="B1011" s="4"/>
      <c r="C1011" s="16"/>
      <c r="E1011" s="4"/>
    </row>
    <row r="1012" spans="1:5" hidden="1" x14ac:dyDescent="0.25">
      <c r="A1012" s="5"/>
      <c r="B1012" s="4"/>
      <c r="C1012" s="16"/>
      <c r="E1012" s="4"/>
    </row>
    <row r="1013" spans="1:5" hidden="1" x14ac:dyDescent="0.25">
      <c r="A1013" s="5"/>
      <c r="B1013" s="4"/>
      <c r="C1013" s="16"/>
      <c r="E1013" s="4"/>
    </row>
    <row r="1014" spans="1:5" hidden="1" x14ac:dyDescent="0.25">
      <c r="A1014" s="5"/>
      <c r="B1014" s="4"/>
      <c r="C1014" s="16"/>
      <c r="E1014" s="4"/>
    </row>
    <row r="1015" spans="1:5" hidden="1" x14ac:dyDescent="0.25">
      <c r="A1015" s="5"/>
      <c r="B1015" s="4"/>
      <c r="C1015" s="16"/>
      <c r="E1015" s="4"/>
    </row>
    <row r="1016" spans="1:5" hidden="1" x14ac:dyDescent="0.25">
      <c r="A1016" s="5"/>
      <c r="B1016" s="4"/>
      <c r="C1016" s="16"/>
      <c r="E1016" s="4"/>
    </row>
    <row r="1017" spans="1:5" hidden="1" x14ac:dyDescent="0.25">
      <c r="A1017" s="5"/>
      <c r="B1017" s="4"/>
      <c r="C1017" s="16"/>
      <c r="E1017" s="4"/>
    </row>
    <row r="1018" spans="1:5" hidden="1" x14ac:dyDescent="0.25">
      <c r="A1018" s="5"/>
      <c r="B1018" s="4"/>
      <c r="C1018" s="16"/>
      <c r="E1018" s="4"/>
    </row>
    <row r="1019" spans="1:5" hidden="1" x14ac:dyDescent="0.25">
      <c r="A1019" s="5"/>
      <c r="B1019" s="4"/>
      <c r="C1019" s="16"/>
      <c r="E1019" s="4"/>
    </row>
    <row r="1020" spans="1:5" hidden="1" x14ac:dyDescent="0.25">
      <c r="A1020" s="5"/>
      <c r="B1020" s="4"/>
      <c r="C1020" s="16"/>
      <c r="E1020" s="4"/>
    </row>
    <row r="1021" spans="1:5" hidden="1" x14ac:dyDescent="0.25">
      <c r="A1021" s="5"/>
      <c r="B1021" s="4"/>
      <c r="C1021" s="16"/>
      <c r="E1021" s="4"/>
    </row>
    <row r="1022" spans="1:5" hidden="1" x14ac:dyDescent="0.25">
      <c r="A1022" s="5"/>
      <c r="B1022" s="4"/>
      <c r="C1022" s="16"/>
      <c r="E1022" s="4"/>
    </row>
    <row r="1023" spans="1:5" hidden="1" x14ac:dyDescent="0.25">
      <c r="A1023" s="5"/>
      <c r="B1023" s="4"/>
      <c r="C1023" s="16"/>
      <c r="E1023" s="4"/>
    </row>
    <row r="1024" spans="1:5" hidden="1" x14ac:dyDescent="0.25">
      <c r="A1024" s="5"/>
      <c r="B1024" s="4"/>
      <c r="C1024" s="16"/>
      <c r="E1024" s="4"/>
    </row>
    <row r="1025" spans="1:5" hidden="1" x14ac:dyDescent="0.25">
      <c r="A1025" s="5"/>
      <c r="B1025" s="4"/>
      <c r="C1025" s="16"/>
      <c r="E1025" s="4"/>
    </row>
    <row r="1026" spans="1:5" hidden="1" x14ac:dyDescent="0.25">
      <c r="A1026" s="5"/>
      <c r="B1026" s="4"/>
      <c r="C1026" s="16"/>
      <c r="E1026" s="4"/>
    </row>
    <row r="1027" spans="1:5" hidden="1" x14ac:dyDescent="0.25">
      <c r="A1027" s="5"/>
      <c r="B1027" s="4"/>
      <c r="C1027" s="16"/>
      <c r="E1027" s="4"/>
    </row>
    <row r="1028" spans="1:5" hidden="1" x14ac:dyDescent="0.25">
      <c r="A1028" s="5"/>
      <c r="B1028" s="4"/>
      <c r="C1028" s="16"/>
      <c r="E1028" s="4"/>
    </row>
    <row r="1029" spans="1:5" hidden="1" x14ac:dyDescent="0.25">
      <c r="A1029" s="5"/>
      <c r="B1029" s="4"/>
      <c r="C1029" s="16"/>
      <c r="E1029" s="4"/>
    </row>
    <row r="1030" spans="1:5" hidden="1" x14ac:dyDescent="0.25">
      <c r="A1030" s="5"/>
      <c r="B1030" s="4"/>
      <c r="C1030" s="16"/>
      <c r="E1030" s="4"/>
    </row>
    <row r="1031" spans="1:5" hidden="1" x14ac:dyDescent="0.25">
      <c r="A1031" s="5"/>
      <c r="B1031" s="4"/>
      <c r="C1031" s="16"/>
      <c r="E1031" s="4"/>
    </row>
    <row r="1032" spans="1:5" hidden="1" x14ac:dyDescent="0.25">
      <c r="A1032" s="5"/>
      <c r="B1032" s="4"/>
      <c r="C1032" s="16"/>
      <c r="E1032" s="4"/>
    </row>
    <row r="1033" spans="1:5" hidden="1" x14ac:dyDescent="0.25">
      <c r="A1033" s="5"/>
      <c r="B1033" s="4"/>
      <c r="C1033" s="16"/>
      <c r="E1033" s="4"/>
    </row>
    <row r="1034" spans="1:5" hidden="1" x14ac:dyDescent="0.25">
      <c r="A1034" s="5"/>
      <c r="B1034" s="4"/>
      <c r="C1034" s="16"/>
      <c r="E1034" s="4"/>
    </row>
    <row r="1035" spans="1:5" hidden="1" x14ac:dyDescent="0.25">
      <c r="A1035" s="5"/>
      <c r="B1035" s="4"/>
      <c r="C1035" s="16"/>
      <c r="E1035" s="4"/>
    </row>
    <row r="1036" spans="1:5" hidden="1" x14ac:dyDescent="0.25">
      <c r="A1036" s="5"/>
      <c r="B1036" s="4"/>
      <c r="C1036" s="16"/>
      <c r="E1036" s="4"/>
    </row>
    <row r="1037" spans="1:5" hidden="1" x14ac:dyDescent="0.25">
      <c r="A1037" s="5"/>
      <c r="B1037" s="4"/>
      <c r="C1037" s="16"/>
      <c r="E1037" s="4"/>
    </row>
    <row r="1038" spans="1:5" hidden="1" x14ac:dyDescent="0.25">
      <c r="A1038" s="5"/>
      <c r="B1038" s="4"/>
      <c r="C1038" s="16"/>
      <c r="E1038" s="4"/>
    </row>
    <row r="1039" spans="1:5" hidden="1" x14ac:dyDescent="0.25">
      <c r="A1039" s="5"/>
      <c r="B1039" s="4"/>
      <c r="C1039" s="16"/>
      <c r="E1039" s="4"/>
    </row>
    <row r="1040" spans="1:5" hidden="1" x14ac:dyDescent="0.25">
      <c r="A1040" s="5"/>
      <c r="B1040" s="4"/>
      <c r="C1040" s="16"/>
      <c r="E1040" s="4"/>
    </row>
    <row r="1041" spans="1:5" hidden="1" x14ac:dyDescent="0.25">
      <c r="A1041" s="5"/>
      <c r="B1041" s="4"/>
      <c r="C1041" s="16"/>
      <c r="E1041" s="4"/>
    </row>
    <row r="1042" spans="1:5" hidden="1" x14ac:dyDescent="0.25">
      <c r="A1042" s="5"/>
      <c r="B1042" s="4"/>
      <c r="C1042" s="16"/>
      <c r="E1042" s="4"/>
    </row>
    <row r="1043" spans="1:5" hidden="1" x14ac:dyDescent="0.25">
      <c r="A1043" s="5"/>
      <c r="B1043" s="4"/>
      <c r="C1043" s="16"/>
      <c r="E1043" s="4"/>
    </row>
    <row r="1044" spans="1:5" hidden="1" x14ac:dyDescent="0.25">
      <c r="A1044" s="5"/>
      <c r="B1044" s="4"/>
      <c r="C1044" s="16"/>
      <c r="E1044" s="4"/>
    </row>
    <row r="1045" spans="1:5" hidden="1" x14ac:dyDescent="0.25">
      <c r="A1045" s="5"/>
      <c r="B1045" s="4"/>
      <c r="C1045" s="16"/>
      <c r="E1045" s="4"/>
    </row>
    <row r="1046" spans="1:5" hidden="1" x14ac:dyDescent="0.25">
      <c r="A1046" s="5"/>
      <c r="B1046" s="4"/>
      <c r="C1046" s="16"/>
      <c r="E1046" s="4"/>
    </row>
    <row r="1047" spans="1:5" hidden="1" x14ac:dyDescent="0.25">
      <c r="A1047" s="5"/>
      <c r="B1047" s="4"/>
      <c r="C1047" s="16"/>
      <c r="E1047" s="4"/>
    </row>
    <row r="1048" spans="1:5" hidden="1" x14ac:dyDescent="0.25">
      <c r="A1048" s="5"/>
      <c r="B1048" s="4"/>
      <c r="C1048" s="16"/>
      <c r="E1048" s="4"/>
    </row>
    <row r="1049" spans="1:5" hidden="1" x14ac:dyDescent="0.25">
      <c r="A1049" s="5"/>
      <c r="B1049" s="4"/>
      <c r="C1049" s="16"/>
      <c r="E1049" s="4"/>
    </row>
    <row r="1050" spans="1:5" hidden="1" x14ac:dyDescent="0.25">
      <c r="A1050" s="5"/>
      <c r="B1050" s="4"/>
      <c r="C1050" s="16"/>
      <c r="E1050" s="4"/>
    </row>
    <row r="1051" spans="1:5" hidden="1" x14ac:dyDescent="0.25">
      <c r="A1051" s="5"/>
      <c r="B1051" s="4"/>
      <c r="C1051" s="16"/>
      <c r="E1051" s="4"/>
    </row>
    <row r="1052" spans="1:5" hidden="1" x14ac:dyDescent="0.25">
      <c r="A1052" s="5"/>
      <c r="B1052" s="4"/>
      <c r="C1052" s="16"/>
      <c r="E1052" s="4"/>
    </row>
    <row r="1053" spans="1:5" hidden="1" x14ac:dyDescent="0.25">
      <c r="A1053" s="5"/>
      <c r="B1053" s="4"/>
      <c r="C1053" s="16"/>
      <c r="E1053" s="4"/>
    </row>
    <row r="1054" spans="1:5" hidden="1" x14ac:dyDescent="0.25">
      <c r="A1054" s="5"/>
      <c r="B1054" s="4"/>
      <c r="C1054" s="16"/>
      <c r="E1054" s="4"/>
    </row>
    <row r="1055" spans="1:5" hidden="1" x14ac:dyDescent="0.25">
      <c r="A1055" s="5"/>
      <c r="B1055" s="4"/>
      <c r="C1055" s="16"/>
      <c r="E1055" s="4"/>
    </row>
    <row r="1056" spans="1:5" hidden="1" x14ac:dyDescent="0.25">
      <c r="A1056" s="5"/>
      <c r="B1056" s="4"/>
      <c r="C1056" s="16"/>
      <c r="E1056" s="4"/>
    </row>
    <row r="1057" spans="1:5" hidden="1" x14ac:dyDescent="0.25">
      <c r="A1057" s="5"/>
      <c r="B1057" s="4"/>
      <c r="C1057" s="16"/>
      <c r="E1057" s="4"/>
    </row>
    <row r="1058" spans="1:5" hidden="1" x14ac:dyDescent="0.25">
      <c r="A1058" s="5"/>
      <c r="B1058" s="4"/>
      <c r="C1058" s="16"/>
      <c r="E1058" s="4"/>
    </row>
    <row r="1059" spans="1:5" hidden="1" x14ac:dyDescent="0.25">
      <c r="A1059" s="5"/>
      <c r="B1059" s="4"/>
      <c r="C1059" s="16"/>
      <c r="E1059" s="4"/>
    </row>
    <row r="1060" spans="1:5" hidden="1" x14ac:dyDescent="0.25">
      <c r="A1060" s="5"/>
      <c r="B1060" s="4"/>
      <c r="C1060" s="16"/>
      <c r="E1060" s="4"/>
    </row>
    <row r="1061" spans="1:5" hidden="1" x14ac:dyDescent="0.25">
      <c r="A1061" s="5"/>
      <c r="B1061" s="4"/>
      <c r="C1061" s="16"/>
      <c r="E1061" s="4"/>
    </row>
    <row r="1062" spans="1:5" hidden="1" x14ac:dyDescent="0.25">
      <c r="A1062" s="5"/>
      <c r="B1062" s="4"/>
      <c r="C1062" s="16"/>
      <c r="E1062" s="4"/>
    </row>
    <row r="1063" spans="1:5" hidden="1" x14ac:dyDescent="0.25">
      <c r="A1063" s="5"/>
      <c r="B1063" s="4"/>
      <c r="C1063" s="16"/>
      <c r="E1063" s="4"/>
    </row>
    <row r="1064" spans="1:5" hidden="1" x14ac:dyDescent="0.25">
      <c r="A1064" s="5"/>
      <c r="B1064" s="4"/>
      <c r="C1064" s="16"/>
      <c r="E1064" s="4"/>
    </row>
    <row r="1065" spans="1:5" hidden="1" x14ac:dyDescent="0.25">
      <c r="A1065" s="5"/>
      <c r="B1065" s="4"/>
      <c r="C1065" s="16"/>
      <c r="E1065" s="4"/>
    </row>
    <row r="1066" spans="1:5" hidden="1" x14ac:dyDescent="0.25">
      <c r="A1066" s="5"/>
      <c r="B1066" s="4"/>
      <c r="C1066" s="16"/>
      <c r="E1066" s="4"/>
    </row>
    <row r="1067" spans="1:5" hidden="1" x14ac:dyDescent="0.25">
      <c r="A1067" s="5"/>
      <c r="B1067" s="4"/>
      <c r="C1067" s="16"/>
      <c r="E1067" s="4"/>
    </row>
    <row r="1068" spans="1:5" hidden="1" x14ac:dyDescent="0.25">
      <c r="A1068" s="5"/>
      <c r="B1068" s="4"/>
      <c r="C1068" s="16"/>
      <c r="E1068" s="4"/>
    </row>
    <row r="1069" spans="1:5" hidden="1" x14ac:dyDescent="0.25">
      <c r="A1069" s="5"/>
      <c r="B1069" s="4"/>
      <c r="C1069" s="16"/>
      <c r="E1069" s="4"/>
    </row>
    <row r="1070" spans="1:5" hidden="1" x14ac:dyDescent="0.25">
      <c r="A1070" s="5"/>
      <c r="B1070" s="4"/>
      <c r="C1070" s="16"/>
      <c r="E1070" s="4"/>
    </row>
    <row r="1071" spans="1:5" hidden="1" x14ac:dyDescent="0.25">
      <c r="A1071" s="5"/>
      <c r="B1071" s="4"/>
      <c r="C1071" s="16"/>
      <c r="E1071" s="4"/>
    </row>
    <row r="1072" spans="1:5" hidden="1" x14ac:dyDescent="0.25">
      <c r="A1072" s="5"/>
      <c r="B1072" s="4"/>
      <c r="C1072" s="16"/>
      <c r="E1072" s="4"/>
    </row>
    <row r="1073" spans="1:5" hidden="1" x14ac:dyDescent="0.25">
      <c r="A1073" s="5"/>
      <c r="B1073" s="4"/>
      <c r="C1073" s="16"/>
      <c r="E1073" s="4"/>
    </row>
    <row r="1074" spans="1:5" hidden="1" x14ac:dyDescent="0.25">
      <c r="A1074" s="5"/>
      <c r="B1074" s="4"/>
      <c r="C1074" s="16"/>
      <c r="E1074" s="4"/>
    </row>
    <row r="1075" spans="1:5" hidden="1" x14ac:dyDescent="0.25">
      <c r="A1075" s="5"/>
      <c r="B1075" s="4"/>
      <c r="C1075" s="16"/>
      <c r="E1075" s="4"/>
    </row>
    <row r="1076" spans="1:5" hidden="1" x14ac:dyDescent="0.25">
      <c r="A1076" s="5"/>
      <c r="B1076" s="4"/>
      <c r="C1076" s="16"/>
      <c r="E1076" s="4"/>
    </row>
    <row r="1077" spans="1:5" hidden="1" x14ac:dyDescent="0.25">
      <c r="A1077" s="5"/>
      <c r="B1077" s="4"/>
      <c r="C1077" s="16"/>
      <c r="E1077" s="4"/>
    </row>
    <row r="1078" spans="1:5" hidden="1" x14ac:dyDescent="0.25">
      <c r="A1078" s="5"/>
      <c r="B1078" s="4"/>
      <c r="C1078" s="16"/>
      <c r="E1078" s="4"/>
    </row>
    <row r="1079" spans="1:5" hidden="1" x14ac:dyDescent="0.25">
      <c r="A1079" s="5"/>
      <c r="B1079" s="4"/>
      <c r="C1079" s="16"/>
      <c r="E1079" s="4"/>
    </row>
    <row r="1080" spans="1:5" hidden="1" x14ac:dyDescent="0.25">
      <c r="A1080" s="5"/>
      <c r="B1080" s="4"/>
      <c r="C1080" s="16"/>
      <c r="E1080" s="4"/>
    </row>
    <row r="1081" spans="1:5" hidden="1" x14ac:dyDescent="0.25">
      <c r="A1081" s="5"/>
      <c r="B1081" s="4"/>
      <c r="C1081" s="16"/>
      <c r="E1081" s="4"/>
    </row>
    <row r="1082" spans="1:5" hidden="1" x14ac:dyDescent="0.25">
      <c r="A1082" s="5"/>
      <c r="B1082" s="4"/>
      <c r="C1082" s="16"/>
      <c r="E1082" s="4"/>
    </row>
    <row r="1083" spans="1:5" hidden="1" x14ac:dyDescent="0.25">
      <c r="A1083" s="5"/>
      <c r="B1083" s="4"/>
      <c r="C1083" s="16"/>
      <c r="E1083" s="4"/>
    </row>
    <row r="1084" spans="1:5" hidden="1" x14ac:dyDescent="0.25">
      <c r="A1084" s="5"/>
      <c r="B1084" s="4"/>
      <c r="C1084" s="16"/>
      <c r="E1084" s="4"/>
    </row>
    <row r="1085" spans="1:5" hidden="1" x14ac:dyDescent="0.25">
      <c r="A1085" s="5"/>
      <c r="B1085" s="4"/>
      <c r="C1085" s="16"/>
      <c r="E1085" s="4"/>
    </row>
    <row r="1086" spans="1:5" hidden="1" x14ac:dyDescent="0.25">
      <c r="A1086" s="5"/>
      <c r="B1086" s="4"/>
      <c r="C1086" s="16"/>
      <c r="E1086" s="4"/>
    </row>
    <row r="1087" spans="1:5" hidden="1" x14ac:dyDescent="0.25">
      <c r="A1087" s="5"/>
      <c r="B1087" s="4"/>
      <c r="C1087" s="16"/>
      <c r="E1087" s="4"/>
    </row>
    <row r="1088" spans="1:5" hidden="1" x14ac:dyDescent="0.25">
      <c r="A1088" s="5"/>
      <c r="B1088" s="4"/>
      <c r="C1088" s="16"/>
      <c r="E1088" s="4"/>
    </row>
    <row r="1089" spans="1:5" hidden="1" x14ac:dyDescent="0.25">
      <c r="A1089" s="5"/>
      <c r="B1089" s="4"/>
      <c r="C1089" s="16"/>
      <c r="E1089" s="4"/>
    </row>
    <row r="1090" spans="1:5" hidden="1" x14ac:dyDescent="0.25">
      <c r="A1090" s="5"/>
      <c r="B1090" s="4"/>
      <c r="C1090" s="16"/>
      <c r="E1090" s="4"/>
    </row>
    <row r="1091" spans="1:5" hidden="1" x14ac:dyDescent="0.25">
      <c r="A1091" s="5"/>
      <c r="B1091" s="4"/>
      <c r="C1091" s="16"/>
      <c r="E1091" s="4"/>
    </row>
    <row r="1092" spans="1:5" hidden="1" x14ac:dyDescent="0.25">
      <c r="A1092" s="5"/>
      <c r="B1092" s="4"/>
      <c r="C1092" s="16"/>
      <c r="E1092" s="4"/>
    </row>
    <row r="1093" spans="1:5" hidden="1" x14ac:dyDescent="0.25">
      <c r="A1093" s="5"/>
      <c r="B1093" s="4"/>
      <c r="C1093" s="16"/>
      <c r="E1093" s="4"/>
    </row>
    <row r="1094" spans="1:5" hidden="1" x14ac:dyDescent="0.25">
      <c r="A1094" s="5"/>
      <c r="B1094" s="4"/>
      <c r="C1094" s="16"/>
      <c r="E1094" s="4"/>
    </row>
    <row r="1095" spans="1:5" hidden="1" x14ac:dyDescent="0.25">
      <c r="A1095" s="5"/>
      <c r="B1095" s="4"/>
      <c r="C1095" s="16"/>
      <c r="E1095" s="4"/>
    </row>
    <row r="1096" spans="1:5" hidden="1" x14ac:dyDescent="0.25">
      <c r="A1096" s="5"/>
      <c r="B1096" s="4"/>
      <c r="C1096" s="16"/>
      <c r="E1096" s="4"/>
    </row>
    <row r="1097" spans="1:5" hidden="1" x14ac:dyDescent="0.25">
      <c r="A1097" s="5"/>
      <c r="B1097" s="4"/>
      <c r="C1097" s="16"/>
      <c r="E1097" s="4"/>
    </row>
    <row r="1098" spans="1:5" hidden="1" x14ac:dyDescent="0.25">
      <c r="A1098" s="5"/>
      <c r="B1098" s="4"/>
      <c r="C1098" s="16"/>
      <c r="E1098" s="4"/>
    </row>
    <row r="1099" spans="1:5" hidden="1" x14ac:dyDescent="0.25">
      <c r="A1099" s="5"/>
      <c r="B1099" s="4"/>
      <c r="C1099" s="16"/>
      <c r="E1099" s="4"/>
    </row>
    <row r="1100" spans="1:5" hidden="1" x14ac:dyDescent="0.25">
      <c r="A1100" s="5"/>
      <c r="B1100" s="4"/>
      <c r="C1100" s="16"/>
      <c r="E1100" s="4"/>
    </row>
    <row r="1101" spans="1:5" hidden="1" x14ac:dyDescent="0.25">
      <c r="A1101" s="5"/>
      <c r="B1101" s="4"/>
      <c r="C1101" s="16"/>
      <c r="E1101" s="4"/>
    </row>
    <row r="1102" spans="1:5" hidden="1" x14ac:dyDescent="0.25">
      <c r="A1102" s="5"/>
      <c r="B1102" s="4"/>
      <c r="C1102" s="16"/>
      <c r="E1102" s="4"/>
    </row>
    <row r="1103" spans="1:5" hidden="1" x14ac:dyDescent="0.25">
      <c r="A1103" s="5"/>
      <c r="B1103" s="4"/>
      <c r="C1103" s="16"/>
      <c r="E1103" s="4"/>
    </row>
    <row r="1104" spans="1:5" hidden="1" x14ac:dyDescent="0.25">
      <c r="A1104" s="5"/>
      <c r="B1104" s="4"/>
      <c r="C1104" s="16"/>
      <c r="E1104" s="4"/>
    </row>
    <row r="1105" spans="1:5" hidden="1" x14ac:dyDescent="0.25">
      <c r="A1105" s="5"/>
      <c r="B1105" s="4"/>
      <c r="C1105" s="16"/>
      <c r="E1105" s="4"/>
    </row>
    <row r="1106" spans="1:5" hidden="1" x14ac:dyDescent="0.25">
      <c r="A1106" s="5"/>
      <c r="B1106" s="4"/>
      <c r="C1106" s="16"/>
      <c r="E1106" s="4"/>
    </row>
    <row r="1107" spans="1:5" hidden="1" x14ac:dyDescent="0.25">
      <c r="A1107" s="5"/>
      <c r="B1107" s="4"/>
      <c r="C1107" s="16"/>
      <c r="E1107" s="4"/>
    </row>
    <row r="1108" spans="1:5" hidden="1" x14ac:dyDescent="0.25">
      <c r="A1108" s="5"/>
      <c r="B1108" s="4"/>
      <c r="C1108" s="16"/>
      <c r="E1108" s="4"/>
    </row>
    <row r="1109" spans="1:5" hidden="1" x14ac:dyDescent="0.25">
      <c r="A1109" s="5"/>
      <c r="B1109" s="4"/>
      <c r="C1109" s="16"/>
      <c r="E1109" s="4"/>
    </row>
    <row r="1110" spans="1:5" hidden="1" x14ac:dyDescent="0.25">
      <c r="A1110" s="5"/>
      <c r="B1110" s="4"/>
      <c r="C1110" s="16"/>
      <c r="E1110" s="4"/>
    </row>
    <row r="1111" spans="1:5" hidden="1" x14ac:dyDescent="0.25">
      <c r="A1111" s="5"/>
      <c r="B1111" s="4"/>
      <c r="C1111" s="16"/>
      <c r="E1111" s="4"/>
    </row>
    <row r="1112" spans="1:5" hidden="1" x14ac:dyDescent="0.25">
      <c r="A1112" s="5"/>
      <c r="B1112" s="4"/>
      <c r="C1112" s="16"/>
      <c r="E1112" s="4"/>
    </row>
    <row r="1113" spans="1:5" hidden="1" x14ac:dyDescent="0.25">
      <c r="A1113" s="5"/>
      <c r="B1113" s="4"/>
      <c r="C1113" s="16"/>
      <c r="E1113" s="4"/>
    </row>
    <row r="1114" spans="1:5" hidden="1" x14ac:dyDescent="0.25">
      <c r="A1114" s="5"/>
      <c r="B1114" s="4"/>
      <c r="C1114" s="16"/>
      <c r="E1114" s="4"/>
    </row>
    <row r="1115" spans="1:5" hidden="1" x14ac:dyDescent="0.25">
      <c r="A1115" s="5"/>
      <c r="B1115" s="4"/>
      <c r="C1115" s="16"/>
      <c r="E1115" s="4"/>
    </row>
    <row r="1116" spans="1:5" hidden="1" x14ac:dyDescent="0.25">
      <c r="A1116" s="5"/>
      <c r="B1116" s="4"/>
      <c r="C1116" s="16"/>
      <c r="E1116" s="4"/>
    </row>
    <row r="1117" spans="1:5" hidden="1" x14ac:dyDescent="0.25">
      <c r="A1117" s="5"/>
      <c r="B1117" s="4"/>
      <c r="C1117" s="16"/>
      <c r="E1117" s="4"/>
    </row>
    <row r="1118" spans="1:5" hidden="1" x14ac:dyDescent="0.25">
      <c r="A1118" s="5"/>
      <c r="B1118" s="4"/>
      <c r="C1118" s="16"/>
      <c r="E1118" s="4"/>
    </row>
    <row r="1119" spans="1:5" hidden="1" x14ac:dyDescent="0.25">
      <c r="A1119" s="5"/>
      <c r="B1119" s="4"/>
      <c r="C1119" s="16"/>
      <c r="E1119" s="4"/>
    </row>
    <row r="1120" spans="1:5" hidden="1" x14ac:dyDescent="0.25">
      <c r="A1120" s="5"/>
      <c r="B1120" s="4"/>
      <c r="C1120" s="16"/>
      <c r="E1120" s="4"/>
    </row>
    <row r="1121" spans="1:5" hidden="1" x14ac:dyDescent="0.25">
      <c r="A1121" s="5"/>
      <c r="B1121" s="4"/>
      <c r="C1121" s="16"/>
      <c r="E1121" s="4"/>
    </row>
    <row r="1122" spans="1:5" hidden="1" x14ac:dyDescent="0.25">
      <c r="A1122" s="5"/>
      <c r="B1122" s="4"/>
      <c r="C1122" s="16"/>
      <c r="E1122" s="4"/>
    </row>
    <row r="1123" spans="1:5" hidden="1" x14ac:dyDescent="0.25">
      <c r="A1123" s="5"/>
      <c r="B1123" s="4"/>
      <c r="C1123" s="16"/>
      <c r="E1123" s="4"/>
    </row>
    <row r="1124" spans="1:5" hidden="1" x14ac:dyDescent="0.25">
      <c r="A1124" s="5"/>
      <c r="B1124" s="4"/>
      <c r="C1124" s="16"/>
      <c r="E1124" s="4"/>
    </row>
    <row r="1125" spans="1:5" hidden="1" x14ac:dyDescent="0.25">
      <c r="A1125" s="5"/>
      <c r="B1125" s="4"/>
      <c r="C1125" s="16"/>
      <c r="E1125" s="4"/>
    </row>
    <row r="1126" spans="1:5" hidden="1" x14ac:dyDescent="0.25">
      <c r="A1126" s="5"/>
      <c r="B1126" s="4"/>
      <c r="C1126" s="16"/>
      <c r="E1126" s="4"/>
    </row>
    <row r="1127" spans="1:5" hidden="1" x14ac:dyDescent="0.25">
      <c r="A1127" s="5"/>
      <c r="B1127" s="4"/>
      <c r="C1127" s="16"/>
      <c r="E1127" s="4"/>
    </row>
    <row r="1128" spans="1:5" hidden="1" x14ac:dyDescent="0.25">
      <c r="A1128" s="5"/>
      <c r="B1128" s="4"/>
      <c r="C1128" s="16"/>
      <c r="E1128" s="4"/>
    </row>
    <row r="1129" spans="1:5" hidden="1" x14ac:dyDescent="0.25">
      <c r="A1129" s="5"/>
      <c r="B1129" s="4"/>
      <c r="C1129" s="16"/>
      <c r="E1129" s="4"/>
    </row>
    <row r="1130" spans="1:5" hidden="1" x14ac:dyDescent="0.25">
      <c r="A1130" s="5"/>
      <c r="B1130" s="4"/>
      <c r="C1130" s="16"/>
      <c r="E1130" s="4"/>
    </row>
    <row r="1131" spans="1:5" hidden="1" x14ac:dyDescent="0.25">
      <c r="A1131" s="5"/>
      <c r="B1131" s="4"/>
      <c r="C1131" s="16"/>
      <c r="E1131" s="4"/>
    </row>
    <row r="1132" spans="1:5" hidden="1" x14ac:dyDescent="0.25">
      <c r="A1132" s="5"/>
      <c r="B1132" s="4"/>
      <c r="C1132" s="16"/>
      <c r="E1132" s="4"/>
    </row>
    <row r="1133" spans="1:5" hidden="1" x14ac:dyDescent="0.25">
      <c r="A1133" s="5"/>
      <c r="B1133" s="4"/>
      <c r="C1133" s="16"/>
      <c r="E1133" s="4"/>
    </row>
    <row r="1134" spans="1:5" hidden="1" x14ac:dyDescent="0.25">
      <c r="A1134" s="5"/>
      <c r="B1134" s="4"/>
      <c r="C1134" s="16"/>
      <c r="E1134" s="4"/>
    </row>
    <row r="1135" spans="1:5" hidden="1" x14ac:dyDescent="0.25">
      <c r="A1135" s="5"/>
      <c r="B1135" s="4"/>
      <c r="C1135" s="16"/>
      <c r="E1135" s="4"/>
    </row>
    <row r="1136" spans="1:5" hidden="1" x14ac:dyDescent="0.25">
      <c r="A1136" s="5"/>
      <c r="B1136" s="4"/>
      <c r="C1136" s="16"/>
      <c r="E1136" s="4"/>
    </row>
    <row r="1137" spans="1:5" hidden="1" x14ac:dyDescent="0.25">
      <c r="A1137" s="5"/>
      <c r="B1137" s="4"/>
      <c r="C1137" s="16"/>
      <c r="E1137" s="4"/>
    </row>
    <row r="1138" spans="1:5" hidden="1" x14ac:dyDescent="0.25">
      <c r="A1138" s="5"/>
      <c r="B1138" s="4"/>
      <c r="C1138" s="16"/>
      <c r="E1138" s="4"/>
    </row>
    <row r="1139" spans="1:5" hidden="1" x14ac:dyDescent="0.25">
      <c r="A1139" s="5"/>
      <c r="B1139" s="4"/>
      <c r="C1139" s="16"/>
      <c r="E1139" s="4"/>
    </row>
    <row r="1140" spans="1:5" hidden="1" x14ac:dyDescent="0.25">
      <c r="A1140" s="5"/>
      <c r="B1140" s="4"/>
      <c r="C1140" s="16"/>
      <c r="E1140" s="4"/>
    </row>
    <row r="1141" spans="1:5" hidden="1" x14ac:dyDescent="0.25">
      <c r="A1141" s="5"/>
      <c r="B1141" s="4"/>
      <c r="C1141" s="16"/>
      <c r="E1141" s="4"/>
    </row>
    <row r="1142" spans="1:5" hidden="1" x14ac:dyDescent="0.25">
      <c r="A1142" s="5"/>
      <c r="B1142" s="4"/>
      <c r="C1142" s="16"/>
      <c r="E1142" s="4"/>
    </row>
    <row r="1143" spans="1:5" hidden="1" x14ac:dyDescent="0.25">
      <c r="A1143" s="5"/>
      <c r="B1143" s="4"/>
      <c r="C1143" s="16"/>
      <c r="E1143" s="4"/>
    </row>
    <row r="1144" spans="1:5" hidden="1" x14ac:dyDescent="0.25">
      <c r="A1144" s="5"/>
      <c r="B1144" s="4"/>
      <c r="C1144" s="16"/>
      <c r="E1144" s="4"/>
    </row>
    <row r="1145" spans="1:5" hidden="1" x14ac:dyDescent="0.25">
      <c r="A1145" s="5"/>
      <c r="B1145" s="4"/>
      <c r="C1145" s="16"/>
      <c r="E1145" s="4"/>
    </row>
    <row r="1146" spans="1:5" hidden="1" x14ac:dyDescent="0.25">
      <c r="A1146" s="5"/>
      <c r="B1146" s="4"/>
      <c r="C1146" s="16"/>
      <c r="E1146" s="4"/>
    </row>
    <row r="1147" spans="1:5" hidden="1" x14ac:dyDescent="0.25">
      <c r="A1147" s="5"/>
      <c r="B1147" s="4"/>
      <c r="C1147" s="16"/>
      <c r="E1147" s="4"/>
    </row>
    <row r="1148" spans="1:5" hidden="1" x14ac:dyDescent="0.25">
      <c r="A1148" s="5"/>
      <c r="B1148" s="4"/>
      <c r="C1148" s="16"/>
      <c r="E1148" s="4"/>
    </row>
    <row r="1149" spans="1:5" hidden="1" x14ac:dyDescent="0.25">
      <c r="A1149" s="5"/>
      <c r="B1149" s="4"/>
      <c r="C1149" s="16"/>
      <c r="E1149" s="4"/>
    </row>
    <row r="1150" spans="1:5" hidden="1" x14ac:dyDescent="0.25">
      <c r="A1150" s="5"/>
      <c r="B1150" s="4"/>
      <c r="C1150" s="16"/>
      <c r="E1150" s="4"/>
    </row>
    <row r="1151" spans="1:5" hidden="1" x14ac:dyDescent="0.25">
      <c r="A1151" s="5"/>
      <c r="B1151" s="4"/>
      <c r="C1151" s="16"/>
      <c r="E1151" s="4"/>
    </row>
    <row r="1152" spans="1:5" hidden="1" x14ac:dyDescent="0.25">
      <c r="A1152" s="5"/>
      <c r="B1152" s="4"/>
      <c r="C1152" s="16"/>
      <c r="E1152" s="4"/>
    </row>
    <row r="1153" spans="1:5" hidden="1" x14ac:dyDescent="0.25">
      <c r="A1153" s="5"/>
      <c r="B1153" s="4"/>
      <c r="C1153" s="16"/>
      <c r="E1153" s="4"/>
    </row>
    <row r="1154" spans="1:5" hidden="1" x14ac:dyDescent="0.25">
      <c r="A1154" s="5"/>
      <c r="B1154" s="4"/>
      <c r="C1154" s="16"/>
      <c r="E1154" s="4"/>
    </row>
    <row r="1155" spans="1:5" hidden="1" x14ac:dyDescent="0.25">
      <c r="A1155" s="5"/>
      <c r="B1155" s="4"/>
      <c r="C1155" s="16"/>
      <c r="E1155" s="4"/>
    </row>
    <row r="1156" spans="1:5" hidden="1" x14ac:dyDescent="0.25">
      <c r="A1156" s="5"/>
      <c r="B1156" s="4"/>
      <c r="C1156" s="16"/>
      <c r="E1156" s="4"/>
    </row>
    <row r="1157" spans="1:5" hidden="1" x14ac:dyDescent="0.25">
      <c r="A1157" s="5"/>
      <c r="B1157" s="4"/>
      <c r="C1157" s="16"/>
      <c r="E1157" s="4"/>
    </row>
    <row r="1158" spans="1:5" hidden="1" x14ac:dyDescent="0.25">
      <c r="A1158" s="5"/>
      <c r="B1158" s="4"/>
      <c r="C1158" s="16"/>
      <c r="E1158" s="4"/>
    </row>
    <row r="1159" spans="1:5" hidden="1" x14ac:dyDescent="0.25">
      <c r="A1159" s="5"/>
      <c r="B1159" s="4"/>
      <c r="C1159" s="16"/>
      <c r="E1159" s="4"/>
    </row>
    <row r="1160" spans="1:5" hidden="1" x14ac:dyDescent="0.25">
      <c r="A1160" s="5"/>
      <c r="B1160" s="4"/>
      <c r="C1160" s="16"/>
      <c r="E1160" s="4"/>
    </row>
    <row r="1161" spans="1:5" hidden="1" x14ac:dyDescent="0.25">
      <c r="A1161" s="5"/>
      <c r="B1161" s="4"/>
      <c r="C1161" s="16"/>
      <c r="E1161" s="4"/>
    </row>
    <row r="1162" spans="1:5" hidden="1" x14ac:dyDescent="0.25">
      <c r="A1162" s="5"/>
      <c r="B1162" s="4"/>
      <c r="C1162" s="16"/>
      <c r="E1162" s="4"/>
    </row>
    <row r="1163" spans="1:5" hidden="1" x14ac:dyDescent="0.25">
      <c r="A1163" s="5"/>
      <c r="B1163" s="4"/>
      <c r="C1163" s="16"/>
      <c r="E1163" s="4"/>
    </row>
    <row r="1164" spans="1:5" hidden="1" x14ac:dyDescent="0.25">
      <c r="A1164" s="5"/>
      <c r="B1164" s="4"/>
      <c r="C1164" s="16"/>
      <c r="E1164" s="4"/>
    </row>
    <row r="1165" spans="1:5" hidden="1" x14ac:dyDescent="0.25">
      <c r="A1165" s="5"/>
      <c r="B1165" s="4"/>
      <c r="C1165" s="16"/>
      <c r="E1165" s="4"/>
    </row>
    <row r="1166" spans="1:5" hidden="1" x14ac:dyDescent="0.25">
      <c r="A1166" s="5"/>
      <c r="B1166" s="4"/>
      <c r="C1166" s="16"/>
      <c r="E1166" s="4"/>
    </row>
    <row r="1167" spans="1:5" hidden="1" x14ac:dyDescent="0.25">
      <c r="A1167" s="5"/>
      <c r="B1167" s="4"/>
      <c r="C1167" s="16"/>
      <c r="E1167" s="4"/>
    </row>
    <row r="1168" spans="1:5" hidden="1" x14ac:dyDescent="0.25">
      <c r="A1168" s="5"/>
      <c r="B1168" s="4"/>
      <c r="C1168" s="16"/>
      <c r="E1168" s="4"/>
    </row>
    <row r="1169" spans="1:5" hidden="1" x14ac:dyDescent="0.25">
      <c r="A1169" s="5"/>
      <c r="B1169" s="4"/>
      <c r="C1169" s="16"/>
      <c r="E1169" s="4"/>
    </row>
    <row r="1170" spans="1:5" hidden="1" x14ac:dyDescent="0.25">
      <c r="A1170" s="5"/>
      <c r="B1170" s="4"/>
      <c r="C1170" s="16"/>
      <c r="E1170" s="4"/>
    </row>
    <row r="1171" spans="1:5" hidden="1" x14ac:dyDescent="0.25">
      <c r="A1171" s="5"/>
      <c r="B1171" s="4"/>
      <c r="C1171" s="16"/>
      <c r="E1171" s="4"/>
    </row>
    <row r="1172" spans="1:5" hidden="1" x14ac:dyDescent="0.25">
      <c r="A1172" s="5"/>
      <c r="B1172" s="4"/>
      <c r="C1172" s="16"/>
      <c r="E1172" s="4"/>
    </row>
    <row r="1173" spans="1:5" hidden="1" x14ac:dyDescent="0.25">
      <c r="A1173" s="5"/>
      <c r="B1173" s="4"/>
      <c r="C1173" s="16"/>
      <c r="E1173" s="4"/>
    </row>
    <row r="1174" spans="1:5" hidden="1" x14ac:dyDescent="0.25">
      <c r="A1174" s="5"/>
      <c r="B1174" s="4"/>
      <c r="C1174" s="16"/>
      <c r="E1174" s="4"/>
    </row>
    <row r="1175" spans="1:5" hidden="1" x14ac:dyDescent="0.25">
      <c r="A1175" s="5"/>
      <c r="B1175" s="4"/>
      <c r="C1175" s="16"/>
      <c r="E1175" s="4"/>
    </row>
    <row r="1176" spans="1:5" hidden="1" x14ac:dyDescent="0.25">
      <c r="A1176" s="5"/>
      <c r="B1176" s="4"/>
      <c r="C1176" s="16"/>
      <c r="E1176" s="4"/>
    </row>
    <row r="1177" spans="1:5" hidden="1" x14ac:dyDescent="0.25">
      <c r="A1177" s="5"/>
      <c r="B1177" s="4"/>
      <c r="C1177" s="16"/>
      <c r="E1177" s="4"/>
    </row>
    <row r="1178" spans="1:5" hidden="1" x14ac:dyDescent="0.25">
      <c r="A1178" s="5"/>
      <c r="B1178" s="4"/>
      <c r="C1178" s="16"/>
      <c r="E1178" s="4"/>
    </row>
    <row r="1179" spans="1:5" hidden="1" x14ac:dyDescent="0.25">
      <c r="A1179" s="5"/>
      <c r="B1179" s="4"/>
      <c r="C1179" s="16"/>
      <c r="E1179" s="4"/>
    </row>
    <row r="1180" spans="1:5" hidden="1" x14ac:dyDescent="0.25">
      <c r="A1180" s="5"/>
      <c r="B1180" s="4"/>
      <c r="C1180" s="16"/>
      <c r="E1180" s="4"/>
    </row>
    <row r="1181" spans="1:5" hidden="1" x14ac:dyDescent="0.25">
      <c r="A1181" s="5"/>
      <c r="B1181" s="4"/>
      <c r="C1181" s="16"/>
      <c r="E1181" s="4"/>
    </row>
    <row r="1182" spans="1:5" hidden="1" x14ac:dyDescent="0.25">
      <c r="A1182" s="5"/>
      <c r="B1182" s="4"/>
      <c r="C1182" s="16"/>
      <c r="E1182" s="4"/>
    </row>
    <row r="1183" spans="1:5" hidden="1" x14ac:dyDescent="0.25">
      <c r="A1183" s="5"/>
      <c r="B1183" s="4"/>
      <c r="C1183" s="16"/>
      <c r="E1183" s="4"/>
    </row>
    <row r="1184" spans="1:5" hidden="1" x14ac:dyDescent="0.25">
      <c r="A1184" s="5"/>
      <c r="B1184" s="4"/>
      <c r="C1184" s="16"/>
      <c r="E1184" s="4"/>
    </row>
    <row r="1185" spans="1:5" hidden="1" x14ac:dyDescent="0.25">
      <c r="A1185" s="5"/>
      <c r="B1185" s="4"/>
      <c r="C1185" s="16"/>
      <c r="E1185" s="4"/>
    </row>
    <row r="1186" spans="1:5" hidden="1" x14ac:dyDescent="0.25">
      <c r="A1186" s="5"/>
      <c r="B1186" s="4"/>
      <c r="C1186" s="16"/>
      <c r="E1186" s="4"/>
    </row>
    <row r="1187" spans="1:5" hidden="1" x14ac:dyDescent="0.25">
      <c r="A1187" s="5"/>
      <c r="B1187" s="4"/>
      <c r="C1187" s="16"/>
      <c r="E1187" s="4"/>
    </row>
    <row r="1188" spans="1:5" hidden="1" x14ac:dyDescent="0.25">
      <c r="A1188" s="5"/>
      <c r="B1188" s="4"/>
      <c r="C1188" s="16"/>
      <c r="E1188" s="4"/>
    </row>
    <row r="1189" spans="1:5" hidden="1" x14ac:dyDescent="0.25">
      <c r="A1189" s="5"/>
      <c r="B1189" s="4"/>
      <c r="C1189" s="16"/>
      <c r="E1189" s="4"/>
    </row>
    <row r="1190" spans="1:5" hidden="1" x14ac:dyDescent="0.25">
      <c r="A1190" s="5"/>
      <c r="B1190" s="4"/>
      <c r="C1190" s="16"/>
      <c r="E1190" s="4"/>
    </row>
    <row r="1191" spans="1:5" hidden="1" x14ac:dyDescent="0.25">
      <c r="A1191" s="5"/>
      <c r="B1191" s="4"/>
      <c r="C1191" s="16"/>
      <c r="E1191" s="4"/>
    </row>
    <row r="1192" spans="1:5" hidden="1" x14ac:dyDescent="0.25">
      <c r="A1192" s="5"/>
      <c r="B1192" s="4"/>
      <c r="C1192" s="16"/>
      <c r="E1192" s="4"/>
    </row>
    <row r="1193" spans="1:5" hidden="1" x14ac:dyDescent="0.25">
      <c r="A1193" s="5"/>
      <c r="B1193" s="4"/>
      <c r="C1193" s="16"/>
      <c r="E1193" s="4"/>
    </row>
    <row r="1194" spans="1:5" hidden="1" x14ac:dyDescent="0.25">
      <c r="A1194" s="5"/>
      <c r="B1194" s="4"/>
      <c r="C1194" s="16"/>
      <c r="E1194" s="4"/>
    </row>
    <row r="1195" spans="1:5" hidden="1" x14ac:dyDescent="0.25">
      <c r="A1195" s="5"/>
      <c r="B1195" s="4"/>
      <c r="C1195" s="16"/>
      <c r="E1195" s="4"/>
    </row>
    <row r="1196" spans="1:5" hidden="1" x14ac:dyDescent="0.25">
      <c r="A1196" s="5"/>
      <c r="B1196" s="4"/>
      <c r="C1196" s="16"/>
      <c r="E1196" s="4"/>
    </row>
    <row r="1197" spans="1:5" hidden="1" x14ac:dyDescent="0.25">
      <c r="A1197" s="5"/>
      <c r="B1197" s="4"/>
      <c r="C1197" s="16"/>
      <c r="E1197" s="4"/>
    </row>
    <row r="1198" spans="1:5" hidden="1" x14ac:dyDescent="0.25">
      <c r="A1198" s="5"/>
      <c r="B1198" s="4"/>
      <c r="C1198" s="16"/>
      <c r="E1198" s="4"/>
    </row>
    <row r="1199" spans="1:5" hidden="1" x14ac:dyDescent="0.25">
      <c r="A1199" s="5"/>
      <c r="B1199" s="4"/>
      <c r="C1199" s="16"/>
      <c r="E1199" s="4"/>
    </row>
    <row r="1200" spans="1:5" hidden="1" x14ac:dyDescent="0.25">
      <c r="A1200" s="5"/>
      <c r="B1200" s="4"/>
      <c r="C1200" s="16"/>
      <c r="E1200" s="4"/>
    </row>
    <row r="1201" spans="1:5" hidden="1" x14ac:dyDescent="0.25">
      <c r="A1201" s="5"/>
      <c r="B1201" s="4"/>
      <c r="C1201" s="16"/>
      <c r="E1201" s="4"/>
    </row>
    <row r="1202" spans="1:5" hidden="1" x14ac:dyDescent="0.25">
      <c r="A1202" s="5"/>
      <c r="B1202" s="4"/>
      <c r="C1202" s="16"/>
      <c r="E1202" s="4"/>
    </row>
    <row r="1203" spans="1:5" hidden="1" x14ac:dyDescent="0.25">
      <c r="A1203" s="5"/>
      <c r="B1203" s="4"/>
      <c r="C1203" s="16"/>
      <c r="E1203" s="4"/>
    </row>
    <row r="1204" spans="1:5" hidden="1" x14ac:dyDescent="0.25">
      <c r="A1204" s="5"/>
      <c r="B1204" s="4"/>
      <c r="C1204" s="16"/>
      <c r="E1204" s="4"/>
    </row>
    <row r="1205" spans="1:5" hidden="1" x14ac:dyDescent="0.25">
      <c r="A1205" s="5"/>
      <c r="B1205" s="4"/>
      <c r="C1205" s="16"/>
      <c r="E1205" s="4"/>
    </row>
    <row r="1206" spans="1:5" hidden="1" x14ac:dyDescent="0.25">
      <c r="A1206" s="5"/>
      <c r="B1206" s="4"/>
      <c r="C1206" s="16"/>
      <c r="E1206" s="4"/>
    </row>
    <row r="1207" spans="1:5" hidden="1" x14ac:dyDescent="0.25">
      <c r="A1207" s="5"/>
      <c r="B1207" s="4"/>
      <c r="C1207" s="16"/>
      <c r="E1207" s="4"/>
    </row>
    <row r="1208" spans="1:5" hidden="1" x14ac:dyDescent="0.25">
      <c r="A1208" s="5"/>
      <c r="B1208" s="4"/>
      <c r="C1208" s="16"/>
      <c r="E1208" s="4"/>
    </row>
    <row r="1209" spans="1:5" hidden="1" x14ac:dyDescent="0.25">
      <c r="A1209" s="5"/>
      <c r="B1209" s="4"/>
      <c r="C1209" s="16"/>
      <c r="E1209" s="4"/>
    </row>
    <row r="1210" spans="1:5" hidden="1" x14ac:dyDescent="0.25">
      <c r="A1210" s="5"/>
      <c r="B1210" s="4"/>
      <c r="C1210" s="16"/>
      <c r="E1210" s="4"/>
    </row>
    <row r="1211" spans="1:5" hidden="1" x14ac:dyDescent="0.25">
      <c r="A1211" s="5"/>
      <c r="B1211" s="4"/>
      <c r="C1211" s="16"/>
      <c r="E1211" s="4"/>
    </row>
    <row r="1212" spans="1:5" hidden="1" x14ac:dyDescent="0.25">
      <c r="A1212" s="5"/>
      <c r="B1212" s="4"/>
      <c r="C1212" s="16"/>
      <c r="E1212" s="4"/>
    </row>
    <row r="1213" spans="1:5" hidden="1" x14ac:dyDescent="0.25">
      <c r="A1213" s="5"/>
      <c r="B1213" s="4"/>
      <c r="C1213" s="16"/>
      <c r="E1213" s="4"/>
    </row>
    <row r="1214" spans="1:5" hidden="1" x14ac:dyDescent="0.25">
      <c r="A1214" s="5"/>
      <c r="B1214" s="4"/>
      <c r="C1214" s="16"/>
      <c r="E1214" s="4"/>
    </row>
    <row r="1215" spans="1:5" hidden="1" x14ac:dyDescent="0.25">
      <c r="A1215" s="5"/>
      <c r="B1215" s="4"/>
      <c r="C1215" s="16"/>
      <c r="E1215" s="4"/>
    </row>
    <row r="1216" spans="1:5" hidden="1" x14ac:dyDescent="0.25">
      <c r="A1216" s="5"/>
      <c r="B1216" s="4"/>
      <c r="C1216" s="16"/>
      <c r="E1216" s="4"/>
    </row>
    <row r="1217" spans="1:5" hidden="1" x14ac:dyDescent="0.25">
      <c r="A1217" s="5"/>
      <c r="B1217" s="4"/>
      <c r="C1217" s="16"/>
      <c r="E1217" s="4"/>
    </row>
    <row r="1218" spans="1:5" hidden="1" x14ac:dyDescent="0.25">
      <c r="A1218" s="5"/>
      <c r="B1218" s="4"/>
      <c r="C1218" s="16"/>
      <c r="E1218" s="4"/>
    </row>
    <row r="1219" spans="1:5" hidden="1" x14ac:dyDescent="0.25">
      <c r="A1219" s="5"/>
      <c r="B1219" s="4"/>
      <c r="C1219" s="16"/>
      <c r="E1219" s="4"/>
    </row>
    <row r="1220" spans="1:5" hidden="1" x14ac:dyDescent="0.25">
      <c r="A1220" s="5"/>
      <c r="B1220" s="4"/>
      <c r="C1220" s="16"/>
      <c r="E1220" s="4"/>
    </row>
    <row r="1221" spans="1:5" hidden="1" x14ac:dyDescent="0.25">
      <c r="A1221" s="5"/>
      <c r="B1221" s="4"/>
      <c r="C1221" s="16"/>
      <c r="E1221" s="4"/>
    </row>
    <row r="1222" spans="1:5" hidden="1" x14ac:dyDescent="0.25">
      <c r="A1222" s="5"/>
      <c r="B1222" s="4"/>
      <c r="C1222" s="16"/>
      <c r="E1222" s="4"/>
    </row>
    <row r="1223" spans="1:5" hidden="1" x14ac:dyDescent="0.25">
      <c r="A1223" s="5"/>
      <c r="B1223" s="4"/>
      <c r="C1223" s="16"/>
      <c r="E1223" s="4"/>
    </row>
    <row r="1224" spans="1:5" hidden="1" x14ac:dyDescent="0.25">
      <c r="A1224" s="5"/>
      <c r="B1224" s="4"/>
      <c r="C1224" s="16"/>
      <c r="E1224" s="4"/>
    </row>
    <row r="1225" spans="1:5" hidden="1" x14ac:dyDescent="0.25">
      <c r="A1225" s="5"/>
      <c r="B1225" s="4"/>
      <c r="C1225" s="16"/>
      <c r="E1225" s="4"/>
    </row>
    <row r="1226" spans="1:5" hidden="1" x14ac:dyDescent="0.25">
      <c r="A1226" s="5"/>
      <c r="B1226" s="4"/>
      <c r="C1226" s="16"/>
      <c r="E1226" s="4"/>
    </row>
    <row r="1227" spans="1:5" hidden="1" x14ac:dyDescent="0.25">
      <c r="A1227" s="5"/>
      <c r="B1227" s="4"/>
      <c r="C1227" s="16"/>
      <c r="E1227" s="4"/>
    </row>
    <row r="1228" spans="1:5" hidden="1" x14ac:dyDescent="0.25">
      <c r="A1228" s="5"/>
      <c r="B1228" s="4"/>
      <c r="C1228" s="16"/>
      <c r="E1228" s="4"/>
    </row>
    <row r="1229" spans="1:5" hidden="1" x14ac:dyDescent="0.25">
      <c r="A1229" s="5"/>
      <c r="B1229" s="4"/>
      <c r="C1229" s="16"/>
      <c r="E1229" s="4"/>
    </row>
    <row r="1230" spans="1:5" hidden="1" x14ac:dyDescent="0.25">
      <c r="A1230" s="5"/>
      <c r="B1230" s="4"/>
      <c r="C1230" s="16"/>
      <c r="E1230" s="4"/>
    </row>
    <row r="1231" spans="1:5" hidden="1" x14ac:dyDescent="0.25">
      <c r="A1231" s="5"/>
      <c r="B1231" s="4"/>
      <c r="C1231" s="16"/>
      <c r="E1231" s="4"/>
    </row>
    <row r="1232" spans="1:5" hidden="1" x14ac:dyDescent="0.25">
      <c r="A1232" s="5"/>
      <c r="B1232" s="4"/>
      <c r="C1232" s="16"/>
      <c r="E1232" s="4"/>
    </row>
    <row r="1233" spans="1:5" hidden="1" x14ac:dyDescent="0.25">
      <c r="A1233" s="5"/>
      <c r="B1233" s="4"/>
      <c r="C1233" s="16"/>
      <c r="E1233" s="4"/>
    </row>
    <row r="1234" spans="1:5" hidden="1" x14ac:dyDescent="0.25">
      <c r="A1234" s="5"/>
      <c r="B1234" s="4"/>
      <c r="C1234" s="16"/>
      <c r="E1234" s="4"/>
    </row>
    <row r="1235" spans="1:5" hidden="1" x14ac:dyDescent="0.25">
      <c r="A1235" s="5"/>
      <c r="B1235" s="4"/>
      <c r="C1235" s="16"/>
      <c r="E1235" s="4"/>
    </row>
    <row r="1236" spans="1:5" hidden="1" x14ac:dyDescent="0.25">
      <c r="A1236" s="5"/>
      <c r="B1236" s="4"/>
      <c r="C1236" s="16"/>
      <c r="E1236" s="4"/>
    </row>
    <row r="1237" spans="1:5" hidden="1" x14ac:dyDescent="0.25">
      <c r="A1237" s="5"/>
      <c r="B1237" s="4"/>
      <c r="C1237" s="16"/>
      <c r="E1237" s="4"/>
    </row>
    <row r="1238" spans="1:5" hidden="1" x14ac:dyDescent="0.25">
      <c r="A1238" s="5"/>
      <c r="B1238" s="4"/>
      <c r="C1238" s="16"/>
      <c r="E1238" s="4"/>
    </row>
    <row r="1239" spans="1:5" hidden="1" x14ac:dyDescent="0.25">
      <c r="A1239" s="5"/>
      <c r="B1239" s="4"/>
      <c r="C1239" s="16"/>
      <c r="E1239" s="4"/>
    </row>
    <row r="1240" spans="1:5" hidden="1" x14ac:dyDescent="0.25">
      <c r="A1240" s="5"/>
      <c r="B1240" s="4"/>
      <c r="C1240" s="16"/>
      <c r="E1240" s="4"/>
    </row>
    <row r="1241" spans="1:5" hidden="1" x14ac:dyDescent="0.25">
      <c r="A1241" s="5"/>
      <c r="B1241" s="4"/>
      <c r="C1241" s="16"/>
      <c r="E1241" s="4"/>
    </row>
    <row r="1242" spans="1:5" hidden="1" x14ac:dyDescent="0.25">
      <c r="A1242" s="5"/>
      <c r="B1242" s="4"/>
      <c r="C1242" s="16"/>
      <c r="E1242" s="4"/>
    </row>
    <row r="1243" spans="1:5" hidden="1" x14ac:dyDescent="0.25">
      <c r="A1243" s="5"/>
      <c r="B1243" s="4"/>
      <c r="C1243" s="16"/>
      <c r="E1243" s="4"/>
    </row>
    <row r="1244" spans="1:5" hidden="1" x14ac:dyDescent="0.25">
      <c r="A1244" s="5"/>
      <c r="B1244" s="4"/>
      <c r="C1244" s="16"/>
      <c r="E1244" s="4"/>
    </row>
    <row r="1245" spans="1:5" hidden="1" x14ac:dyDescent="0.25">
      <c r="A1245" s="5"/>
      <c r="B1245" s="4"/>
      <c r="C1245" s="16"/>
      <c r="E1245" s="4"/>
    </row>
    <row r="1246" spans="1:5" hidden="1" x14ac:dyDescent="0.25">
      <c r="A1246" s="5"/>
      <c r="B1246" s="4"/>
      <c r="C1246" s="16"/>
      <c r="E1246" s="4"/>
    </row>
    <row r="1247" spans="1:5" hidden="1" x14ac:dyDescent="0.25">
      <c r="A1247" s="5"/>
      <c r="B1247" s="4"/>
      <c r="C1247" s="16"/>
      <c r="E1247" s="4"/>
    </row>
    <row r="1248" spans="1:5" hidden="1" x14ac:dyDescent="0.25">
      <c r="A1248" s="5"/>
      <c r="B1248" s="4"/>
      <c r="C1248" s="16"/>
      <c r="E1248" s="4"/>
    </row>
    <row r="1249" spans="1:5" hidden="1" x14ac:dyDescent="0.25">
      <c r="A1249" s="5"/>
      <c r="B1249" s="4"/>
      <c r="C1249" s="16"/>
      <c r="E1249" s="4"/>
    </row>
    <row r="1250" spans="1:5" hidden="1" x14ac:dyDescent="0.25">
      <c r="A1250" s="5"/>
      <c r="B1250" s="4"/>
      <c r="C1250" s="16"/>
      <c r="E1250" s="4"/>
    </row>
    <row r="1251" spans="1:5" hidden="1" x14ac:dyDescent="0.25">
      <c r="A1251" s="5"/>
      <c r="B1251" s="4"/>
      <c r="C1251" s="16"/>
      <c r="E1251" s="4"/>
    </row>
    <row r="1252" spans="1:5" hidden="1" x14ac:dyDescent="0.25">
      <c r="A1252" s="5"/>
      <c r="B1252" s="4"/>
      <c r="C1252" s="16"/>
      <c r="E1252" s="4"/>
    </row>
    <row r="1253" spans="1:5" hidden="1" x14ac:dyDescent="0.25">
      <c r="A1253" s="5"/>
      <c r="B1253" s="4"/>
      <c r="C1253" s="16"/>
      <c r="E1253" s="4"/>
    </row>
    <row r="1254" spans="1:5" hidden="1" x14ac:dyDescent="0.25">
      <c r="A1254" s="5"/>
      <c r="B1254" s="4"/>
      <c r="C1254" s="16"/>
      <c r="E1254" s="4"/>
    </row>
    <row r="1255" spans="1:5" hidden="1" x14ac:dyDescent="0.25">
      <c r="A1255" s="5"/>
      <c r="B1255" s="4"/>
      <c r="C1255" s="16"/>
      <c r="E1255" s="4"/>
    </row>
    <row r="1256" spans="1:5" hidden="1" x14ac:dyDescent="0.25">
      <c r="A1256" s="5"/>
      <c r="B1256" s="4"/>
      <c r="C1256" s="16"/>
      <c r="E1256" s="4"/>
    </row>
    <row r="1257" spans="1:5" hidden="1" x14ac:dyDescent="0.25">
      <c r="A1257" s="5"/>
      <c r="B1257" s="4"/>
      <c r="C1257" s="16"/>
      <c r="E1257" s="4"/>
    </row>
    <row r="1258" spans="1:5" hidden="1" x14ac:dyDescent="0.25">
      <c r="A1258" s="5"/>
      <c r="B1258" s="4"/>
      <c r="C1258" s="16"/>
      <c r="E1258" s="4"/>
    </row>
    <row r="1259" spans="1:5" hidden="1" x14ac:dyDescent="0.25">
      <c r="A1259" s="5"/>
      <c r="B1259" s="4"/>
      <c r="C1259" s="16"/>
      <c r="E1259" s="4"/>
    </row>
    <row r="1260" spans="1:5" hidden="1" x14ac:dyDescent="0.25">
      <c r="A1260" s="5"/>
      <c r="B1260" s="4"/>
      <c r="C1260" s="16"/>
      <c r="E1260" s="4"/>
    </row>
    <row r="1261" spans="1:5" hidden="1" x14ac:dyDescent="0.25">
      <c r="A1261" s="5"/>
      <c r="B1261" s="4"/>
      <c r="C1261" s="16"/>
      <c r="E1261" s="4"/>
    </row>
    <row r="1262" spans="1:5" hidden="1" x14ac:dyDescent="0.25">
      <c r="A1262" s="5"/>
      <c r="B1262" s="4"/>
      <c r="C1262" s="16"/>
      <c r="E1262" s="4"/>
    </row>
    <row r="1263" spans="1:5" hidden="1" x14ac:dyDescent="0.25">
      <c r="A1263" s="5"/>
      <c r="B1263" s="4"/>
      <c r="C1263" s="16"/>
      <c r="E1263" s="4"/>
    </row>
    <row r="1264" spans="1:5" hidden="1" x14ac:dyDescent="0.25">
      <c r="A1264" s="5"/>
      <c r="B1264" s="4"/>
      <c r="C1264" s="16"/>
      <c r="E1264" s="4"/>
    </row>
    <row r="1265" spans="1:5" hidden="1" x14ac:dyDescent="0.25">
      <c r="A1265" s="5"/>
      <c r="B1265" s="4"/>
      <c r="C1265" s="16"/>
      <c r="E1265" s="4"/>
    </row>
    <row r="1266" spans="1:5" hidden="1" x14ac:dyDescent="0.25">
      <c r="A1266" s="5"/>
      <c r="B1266" s="4"/>
      <c r="C1266" s="16"/>
      <c r="E1266" s="4"/>
    </row>
    <row r="1267" spans="1:5" hidden="1" x14ac:dyDescent="0.25">
      <c r="A1267" s="5"/>
      <c r="B1267" s="4"/>
      <c r="C1267" s="16"/>
      <c r="E1267" s="4"/>
    </row>
    <row r="1268" spans="1:5" hidden="1" x14ac:dyDescent="0.25">
      <c r="A1268" s="5"/>
      <c r="B1268" s="4"/>
      <c r="C1268" s="16"/>
      <c r="E1268" s="4"/>
    </row>
    <row r="1269" spans="1:5" hidden="1" x14ac:dyDescent="0.25">
      <c r="A1269" s="5"/>
      <c r="B1269" s="4"/>
      <c r="C1269" s="16"/>
      <c r="E1269" s="4"/>
    </row>
    <row r="1270" spans="1:5" hidden="1" x14ac:dyDescent="0.25">
      <c r="A1270" s="5"/>
      <c r="B1270" s="4"/>
      <c r="C1270" s="16"/>
      <c r="E1270" s="4"/>
    </row>
    <row r="1271" spans="1:5" hidden="1" x14ac:dyDescent="0.25">
      <c r="A1271" s="5"/>
      <c r="B1271" s="4"/>
      <c r="C1271" s="16"/>
      <c r="E1271" s="4"/>
    </row>
    <row r="1272" spans="1:5" hidden="1" x14ac:dyDescent="0.25">
      <c r="A1272" s="5"/>
      <c r="B1272" s="4"/>
      <c r="C1272" s="16"/>
      <c r="E1272" s="4"/>
    </row>
    <row r="1273" spans="1:5" hidden="1" x14ac:dyDescent="0.25">
      <c r="A1273" s="5"/>
      <c r="B1273" s="4"/>
      <c r="C1273" s="16"/>
      <c r="E1273" s="4"/>
    </row>
    <row r="1274" spans="1:5" hidden="1" x14ac:dyDescent="0.25">
      <c r="A1274" s="5"/>
      <c r="B1274" s="4"/>
      <c r="C1274" s="16"/>
      <c r="E1274" s="4"/>
    </row>
    <row r="1275" spans="1:5" hidden="1" x14ac:dyDescent="0.25">
      <c r="A1275" s="5"/>
      <c r="B1275" s="4"/>
      <c r="C1275" s="16"/>
      <c r="E1275" s="4"/>
    </row>
    <row r="1276" spans="1:5" hidden="1" x14ac:dyDescent="0.25">
      <c r="A1276" s="5"/>
      <c r="B1276" s="4"/>
      <c r="C1276" s="16"/>
      <c r="E1276" s="4"/>
    </row>
    <row r="1277" spans="1:5" hidden="1" x14ac:dyDescent="0.25">
      <c r="A1277" s="5"/>
      <c r="B1277" s="4"/>
      <c r="C1277" s="16"/>
      <c r="E1277" s="4"/>
    </row>
    <row r="1278" spans="1:5" hidden="1" x14ac:dyDescent="0.25">
      <c r="A1278" s="5"/>
      <c r="B1278" s="4"/>
      <c r="C1278" s="16"/>
      <c r="E1278" s="4"/>
    </row>
    <row r="1279" spans="1:5" hidden="1" x14ac:dyDescent="0.25">
      <c r="A1279" s="5"/>
      <c r="B1279" s="4"/>
      <c r="C1279" s="16"/>
      <c r="E1279" s="4"/>
    </row>
    <row r="1280" spans="1:5" hidden="1" x14ac:dyDescent="0.25">
      <c r="A1280" s="5"/>
      <c r="B1280" s="4"/>
      <c r="C1280" s="16"/>
      <c r="E1280" s="4"/>
    </row>
    <row r="1281" spans="1:5" hidden="1" x14ac:dyDescent="0.25">
      <c r="A1281" s="5"/>
      <c r="B1281" s="4"/>
      <c r="C1281" s="16"/>
      <c r="E1281" s="4"/>
    </row>
    <row r="1282" spans="1:5" hidden="1" x14ac:dyDescent="0.25">
      <c r="A1282" s="5"/>
      <c r="B1282" s="4"/>
      <c r="C1282" s="16"/>
      <c r="E1282" s="4"/>
    </row>
    <row r="1283" spans="1:5" hidden="1" x14ac:dyDescent="0.25">
      <c r="A1283" s="5"/>
      <c r="B1283" s="4"/>
      <c r="C1283" s="16"/>
      <c r="E1283" s="4"/>
    </row>
    <row r="1284" spans="1:5" hidden="1" x14ac:dyDescent="0.25">
      <c r="A1284" s="5"/>
      <c r="B1284" s="4"/>
      <c r="C1284" s="16"/>
      <c r="E1284" s="4"/>
    </row>
    <row r="1285" spans="1:5" hidden="1" x14ac:dyDescent="0.25">
      <c r="A1285" s="5"/>
      <c r="B1285" s="4"/>
      <c r="C1285" s="16"/>
      <c r="E1285" s="4"/>
    </row>
    <row r="1286" spans="1:5" hidden="1" x14ac:dyDescent="0.25">
      <c r="A1286" s="5"/>
      <c r="B1286" s="4"/>
      <c r="C1286" s="16"/>
      <c r="E1286" s="4"/>
    </row>
    <row r="1287" spans="1:5" hidden="1" x14ac:dyDescent="0.25">
      <c r="A1287" s="5"/>
      <c r="B1287" s="4"/>
      <c r="C1287" s="16"/>
      <c r="E1287" s="4"/>
    </row>
    <row r="1288" spans="1:5" hidden="1" x14ac:dyDescent="0.25">
      <c r="A1288" s="5"/>
      <c r="B1288" s="4"/>
      <c r="C1288" s="16"/>
      <c r="E1288" s="4"/>
    </row>
    <row r="1289" spans="1:5" hidden="1" x14ac:dyDescent="0.25">
      <c r="A1289" s="5"/>
      <c r="B1289" s="4"/>
      <c r="C1289" s="16"/>
      <c r="E1289" s="4"/>
    </row>
    <row r="1290" spans="1:5" hidden="1" x14ac:dyDescent="0.25">
      <c r="A1290" s="5"/>
      <c r="B1290" s="4"/>
      <c r="C1290" s="16"/>
      <c r="E1290" s="4"/>
    </row>
    <row r="1291" spans="1:5" hidden="1" x14ac:dyDescent="0.25">
      <c r="A1291" s="5"/>
      <c r="B1291" s="4"/>
      <c r="C1291" s="16"/>
      <c r="E1291" s="4"/>
    </row>
    <row r="1292" spans="1:5" hidden="1" x14ac:dyDescent="0.25">
      <c r="A1292" s="5"/>
      <c r="B1292" s="4"/>
      <c r="C1292" s="16"/>
      <c r="E1292" s="4"/>
    </row>
    <row r="1293" spans="1:5" hidden="1" x14ac:dyDescent="0.25">
      <c r="A1293" s="5"/>
      <c r="B1293" s="4"/>
      <c r="C1293" s="16"/>
      <c r="E1293" s="4"/>
    </row>
    <row r="1294" spans="1:5" hidden="1" x14ac:dyDescent="0.25">
      <c r="A1294" s="5"/>
      <c r="B1294" s="4"/>
      <c r="C1294" s="16"/>
      <c r="E1294" s="4"/>
    </row>
    <row r="1295" spans="1:5" hidden="1" x14ac:dyDescent="0.25">
      <c r="A1295" s="5"/>
      <c r="B1295" s="4"/>
      <c r="C1295" s="16"/>
      <c r="E1295" s="4"/>
    </row>
    <row r="1296" spans="1:5" hidden="1" x14ac:dyDescent="0.25">
      <c r="A1296" s="5"/>
      <c r="B1296" s="4"/>
      <c r="C1296" s="16"/>
      <c r="E1296" s="4"/>
    </row>
    <row r="1297" spans="1:5" hidden="1" x14ac:dyDescent="0.25">
      <c r="A1297" s="5"/>
      <c r="B1297" s="4"/>
      <c r="C1297" s="16"/>
      <c r="E1297" s="4"/>
    </row>
    <row r="1298" spans="1:5" hidden="1" x14ac:dyDescent="0.25">
      <c r="A1298" s="5"/>
      <c r="B1298" s="4"/>
      <c r="C1298" s="16"/>
      <c r="E1298" s="4"/>
    </row>
    <row r="1299" spans="1:5" hidden="1" x14ac:dyDescent="0.25">
      <c r="A1299" s="5"/>
      <c r="B1299" s="4"/>
      <c r="C1299" s="16"/>
      <c r="E1299" s="4"/>
    </row>
    <row r="1300" spans="1:5" hidden="1" x14ac:dyDescent="0.25">
      <c r="A1300" s="5"/>
      <c r="B1300" s="4"/>
      <c r="C1300" s="16"/>
      <c r="E1300" s="4"/>
    </row>
    <row r="1301" spans="1:5" hidden="1" x14ac:dyDescent="0.25">
      <c r="A1301" s="5"/>
      <c r="B1301" s="4"/>
      <c r="C1301" s="16"/>
      <c r="E1301" s="4"/>
    </row>
    <row r="1302" spans="1:5" hidden="1" x14ac:dyDescent="0.25">
      <c r="A1302" s="5"/>
      <c r="B1302" s="4"/>
      <c r="C1302" s="16"/>
      <c r="E1302" s="4"/>
    </row>
    <row r="1303" spans="1:5" hidden="1" x14ac:dyDescent="0.25">
      <c r="A1303" s="5"/>
      <c r="B1303" s="4"/>
      <c r="C1303" s="16"/>
      <c r="E1303" s="4"/>
    </row>
    <row r="1304" spans="1:5" hidden="1" x14ac:dyDescent="0.25">
      <c r="A1304" s="5"/>
      <c r="B1304" s="4"/>
      <c r="C1304" s="16"/>
      <c r="E1304" s="4"/>
    </row>
    <row r="1305" spans="1:5" hidden="1" x14ac:dyDescent="0.25">
      <c r="A1305" s="5"/>
      <c r="B1305" s="4"/>
      <c r="C1305" s="16"/>
      <c r="E1305" s="4"/>
    </row>
    <row r="1306" spans="1:5" hidden="1" x14ac:dyDescent="0.25">
      <c r="A1306" s="5"/>
      <c r="B1306" s="4"/>
      <c r="C1306" s="16"/>
      <c r="E1306" s="4"/>
    </row>
    <row r="1307" spans="1:5" hidden="1" x14ac:dyDescent="0.25">
      <c r="A1307" s="5"/>
      <c r="B1307" s="4"/>
      <c r="C1307" s="16"/>
      <c r="E1307" s="4"/>
    </row>
    <row r="1308" spans="1:5" hidden="1" x14ac:dyDescent="0.25">
      <c r="A1308" s="5"/>
      <c r="B1308" s="4"/>
      <c r="C1308" s="16"/>
      <c r="E1308" s="4"/>
    </row>
    <row r="1309" spans="1:5" hidden="1" x14ac:dyDescent="0.25">
      <c r="A1309" s="5"/>
      <c r="B1309" s="4"/>
      <c r="C1309" s="16"/>
      <c r="E1309" s="4"/>
    </row>
    <row r="1310" spans="1:5" hidden="1" x14ac:dyDescent="0.25">
      <c r="A1310" s="5"/>
      <c r="B1310" s="4"/>
      <c r="C1310" s="16"/>
      <c r="E1310" s="4"/>
    </row>
    <row r="1311" spans="1:5" hidden="1" x14ac:dyDescent="0.25">
      <c r="A1311" s="5"/>
      <c r="B1311" s="4"/>
      <c r="C1311" s="16"/>
      <c r="E1311" s="4"/>
    </row>
    <row r="1312" spans="1:5" hidden="1" x14ac:dyDescent="0.25">
      <c r="A1312" s="5"/>
      <c r="B1312" s="4"/>
      <c r="C1312" s="16"/>
      <c r="E1312" s="4"/>
    </row>
    <row r="1313" spans="1:5" hidden="1" x14ac:dyDescent="0.25">
      <c r="A1313" s="5"/>
      <c r="B1313" s="4"/>
      <c r="C1313" s="16"/>
      <c r="E1313" s="4"/>
    </row>
    <row r="1314" spans="1:5" hidden="1" x14ac:dyDescent="0.25">
      <c r="A1314" s="5"/>
      <c r="B1314" s="4"/>
      <c r="C1314" s="16"/>
      <c r="E1314" s="4"/>
    </row>
    <row r="1315" spans="1:5" hidden="1" x14ac:dyDescent="0.25">
      <c r="A1315" s="5"/>
      <c r="B1315" s="4"/>
      <c r="C1315" s="16"/>
      <c r="E1315" s="4"/>
    </row>
    <row r="1316" spans="1:5" hidden="1" x14ac:dyDescent="0.25">
      <c r="A1316" s="5"/>
      <c r="B1316" s="4"/>
      <c r="C1316" s="16"/>
      <c r="E1316" s="4"/>
    </row>
    <row r="1317" spans="1:5" hidden="1" x14ac:dyDescent="0.25">
      <c r="A1317" s="5"/>
      <c r="B1317" s="4"/>
      <c r="C1317" s="16"/>
      <c r="E1317" s="4"/>
    </row>
    <row r="1318" spans="1:5" hidden="1" x14ac:dyDescent="0.25">
      <c r="A1318" s="5"/>
      <c r="B1318" s="4"/>
      <c r="C1318" s="16"/>
      <c r="E1318" s="4"/>
    </row>
    <row r="1319" spans="1:5" hidden="1" x14ac:dyDescent="0.25">
      <c r="A1319" s="5"/>
      <c r="B1319" s="4"/>
      <c r="C1319" s="16"/>
      <c r="E1319" s="4"/>
    </row>
    <row r="1320" spans="1:5" hidden="1" x14ac:dyDescent="0.25">
      <c r="A1320" s="5"/>
      <c r="B1320" s="4"/>
      <c r="C1320" s="16"/>
      <c r="E1320" s="4"/>
    </row>
    <row r="1321" spans="1:5" hidden="1" x14ac:dyDescent="0.25">
      <c r="A1321" s="5"/>
      <c r="B1321" s="4"/>
      <c r="C1321" s="16"/>
      <c r="E1321" s="4"/>
    </row>
    <row r="1322" spans="1:5" hidden="1" x14ac:dyDescent="0.25">
      <c r="A1322" s="5"/>
      <c r="B1322" s="4"/>
      <c r="C1322" s="16"/>
      <c r="E1322" s="4"/>
    </row>
    <row r="1323" spans="1:5" hidden="1" x14ac:dyDescent="0.25">
      <c r="A1323" s="5"/>
      <c r="B1323" s="4"/>
      <c r="C1323" s="16"/>
      <c r="E1323" s="4"/>
    </row>
    <row r="1324" spans="1:5" hidden="1" x14ac:dyDescent="0.25">
      <c r="A1324" s="5"/>
      <c r="B1324" s="4"/>
      <c r="C1324" s="16"/>
      <c r="E1324" s="4"/>
    </row>
    <row r="1325" spans="1:5" hidden="1" x14ac:dyDescent="0.25">
      <c r="A1325" s="5"/>
      <c r="B1325" s="4"/>
      <c r="C1325" s="16"/>
      <c r="E1325" s="4"/>
    </row>
    <row r="1326" spans="1:5" hidden="1" x14ac:dyDescent="0.25">
      <c r="A1326" s="5"/>
      <c r="B1326" s="4"/>
      <c r="C1326" s="16"/>
      <c r="E1326" s="4"/>
    </row>
    <row r="1327" spans="1:5" hidden="1" x14ac:dyDescent="0.25">
      <c r="A1327" s="5"/>
      <c r="B1327" s="4"/>
      <c r="C1327" s="16"/>
      <c r="E1327" s="4"/>
    </row>
    <row r="1328" spans="1:5" hidden="1" x14ac:dyDescent="0.25">
      <c r="A1328" s="5"/>
      <c r="B1328" s="4"/>
      <c r="C1328" s="16"/>
      <c r="E1328" s="4"/>
    </row>
    <row r="1329" spans="1:5" hidden="1" x14ac:dyDescent="0.25">
      <c r="A1329" s="5"/>
      <c r="B1329" s="4"/>
      <c r="C1329" s="16"/>
      <c r="E1329" s="4"/>
    </row>
    <row r="1330" spans="1:5" hidden="1" x14ac:dyDescent="0.25">
      <c r="A1330" s="5"/>
      <c r="B1330" s="4"/>
      <c r="C1330" s="16"/>
      <c r="E1330" s="4"/>
    </row>
    <row r="1331" spans="1:5" hidden="1" x14ac:dyDescent="0.25">
      <c r="A1331" s="5"/>
      <c r="B1331" s="4"/>
      <c r="C1331" s="16"/>
      <c r="E1331" s="4"/>
    </row>
    <row r="1332" spans="1:5" hidden="1" x14ac:dyDescent="0.25">
      <c r="A1332" s="5"/>
      <c r="B1332" s="4"/>
      <c r="C1332" s="16"/>
      <c r="E1332" s="4"/>
    </row>
    <row r="1333" spans="1:5" hidden="1" x14ac:dyDescent="0.25">
      <c r="A1333" s="5"/>
      <c r="B1333" s="4"/>
      <c r="C1333" s="16"/>
      <c r="E1333" s="4"/>
    </row>
    <row r="1334" spans="1:5" hidden="1" x14ac:dyDescent="0.25">
      <c r="A1334" s="5"/>
      <c r="B1334" s="4"/>
      <c r="C1334" s="16"/>
      <c r="E1334" s="4"/>
    </row>
    <row r="1335" spans="1:5" hidden="1" x14ac:dyDescent="0.25">
      <c r="A1335" s="5"/>
      <c r="B1335" s="4"/>
      <c r="C1335" s="16"/>
      <c r="E1335" s="4"/>
    </row>
    <row r="1336" spans="1:5" hidden="1" x14ac:dyDescent="0.25">
      <c r="A1336" s="5"/>
      <c r="B1336" s="4"/>
      <c r="C1336" s="16"/>
      <c r="E1336" s="4"/>
    </row>
    <row r="1337" spans="1:5" hidden="1" x14ac:dyDescent="0.25">
      <c r="A1337" s="5"/>
      <c r="B1337" s="4"/>
      <c r="C1337" s="16"/>
      <c r="E1337" s="4"/>
    </row>
    <row r="1338" spans="1:5" hidden="1" x14ac:dyDescent="0.25">
      <c r="A1338" s="5"/>
      <c r="B1338" s="4"/>
      <c r="C1338" s="16"/>
      <c r="E1338" s="4"/>
    </row>
    <row r="1339" spans="1:5" hidden="1" x14ac:dyDescent="0.25">
      <c r="A1339" s="5"/>
      <c r="B1339" s="4"/>
      <c r="C1339" s="16"/>
      <c r="E1339" s="4"/>
    </row>
    <row r="1340" spans="1:5" hidden="1" x14ac:dyDescent="0.25">
      <c r="A1340" s="5"/>
      <c r="B1340" s="4"/>
      <c r="C1340" s="16"/>
      <c r="E1340" s="4"/>
    </row>
    <row r="1341" spans="1:5" hidden="1" x14ac:dyDescent="0.25">
      <c r="A1341" s="5"/>
      <c r="B1341" s="4"/>
      <c r="C1341" s="16"/>
      <c r="E1341" s="4"/>
    </row>
    <row r="1342" spans="1:5" hidden="1" x14ac:dyDescent="0.25">
      <c r="A1342" s="5"/>
      <c r="B1342" s="4"/>
      <c r="C1342" s="16"/>
      <c r="E1342" s="4"/>
    </row>
    <row r="1343" spans="1:5" hidden="1" x14ac:dyDescent="0.25">
      <c r="A1343" s="5"/>
      <c r="B1343" s="4"/>
      <c r="C1343" s="16"/>
      <c r="E1343" s="4"/>
    </row>
    <row r="1344" spans="1:5" hidden="1" x14ac:dyDescent="0.25">
      <c r="A1344" s="5"/>
      <c r="B1344" s="4"/>
      <c r="C1344" s="16"/>
      <c r="E1344" s="4"/>
    </row>
    <row r="1345" spans="1:5" hidden="1" x14ac:dyDescent="0.25">
      <c r="A1345" s="5"/>
      <c r="B1345" s="4"/>
      <c r="C1345" s="16"/>
      <c r="E1345" s="4"/>
    </row>
    <row r="1346" spans="1:5" hidden="1" x14ac:dyDescent="0.25">
      <c r="A1346" s="5"/>
      <c r="B1346" s="4"/>
      <c r="C1346" s="16"/>
      <c r="E1346" s="4"/>
    </row>
    <row r="1347" spans="1:5" hidden="1" x14ac:dyDescent="0.25">
      <c r="A1347" s="5"/>
      <c r="B1347" s="4"/>
      <c r="C1347" s="16"/>
      <c r="E1347" s="4"/>
    </row>
    <row r="1348" spans="1:5" hidden="1" x14ac:dyDescent="0.25">
      <c r="A1348" s="5"/>
      <c r="B1348" s="4"/>
      <c r="C1348" s="16"/>
      <c r="E1348" s="4"/>
    </row>
    <row r="1349" spans="1:5" hidden="1" x14ac:dyDescent="0.25">
      <c r="A1349" s="5"/>
      <c r="B1349" s="4"/>
      <c r="C1349" s="16"/>
      <c r="E1349" s="4"/>
    </row>
    <row r="1350" spans="1:5" hidden="1" x14ac:dyDescent="0.25">
      <c r="A1350" s="5"/>
      <c r="B1350" s="4"/>
      <c r="C1350" s="16"/>
      <c r="E1350" s="4"/>
    </row>
    <row r="1351" spans="1:5" hidden="1" x14ac:dyDescent="0.25">
      <c r="A1351" s="5"/>
      <c r="B1351" s="4"/>
      <c r="C1351" s="16"/>
      <c r="E1351" s="4"/>
    </row>
    <row r="1352" spans="1:5" hidden="1" x14ac:dyDescent="0.25">
      <c r="A1352" s="5"/>
      <c r="B1352" s="4"/>
      <c r="C1352" s="16"/>
      <c r="E1352" s="4"/>
    </row>
    <row r="1353" spans="1:5" hidden="1" x14ac:dyDescent="0.25">
      <c r="A1353" s="5"/>
      <c r="B1353" s="4"/>
      <c r="C1353" s="16"/>
      <c r="E1353" s="4"/>
    </row>
    <row r="1354" spans="1:5" hidden="1" x14ac:dyDescent="0.25">
      <c r="A1354" s="5"/>
      <c r="B1354" s="4"/>
      <c r="C1354" s="16"/>
      <c r="E1354" s="4"/>
    </row>
    <row r="1355" spans="1:5" hidden="1" x14ac:dyDescent="0.25">
      <c r="A1355" s="5"/>
      <c r="B1355" s="4"/>
      <c r="C1355" s="16"/>
      <c r="E1355" s="4"/>
    </row>
    <row r="1356" spans="1:5" hidden="1" x14ac:dyDescent="0.25">
      <c r="A1356" s="5"/>
      <c r="B1356" s="4"/>
      <c r="C1356" s="16"/>
      <c r="E1356" s="4"/>
    </row>
    <row r="1357" spans="1:5" hidden="1" x14ac:dyDescent="0.25">
      <c r="A1357" s="5"/>
      <c r="B1357" s="4"/>
      <c r="C1357" s="16"/>
      <c r="E1357" s="4"/>
    </row>
    <row r="1358" spans="1:5" hidden="1" x14ac:dyDescent="0.25">
      <c r="A1358" s="5"/>
      <c r="B1358" s="4"/>
      <c r="C1358" s="16"/>
      <c r="E1358" s="4"/>
    </row>
    <row r="1359" spans="1:5" hidden="1" x14ac:dyDescent="0.25">
      <c r="A1359" s="5"/>
      <c r="B1359" s="4"/>
      <c r="C1359" s="16"/>
      <c r="E1359" s="4"/>
    </row>
    <row r="1360" spans="1:5" hidden="1" x14ac:dyDescent="0.25">
      <c r="A1360" s="5"/>
      <c r="B1360" s="4"/>
      <c r="C1360" s="16"/>
      <c r="E1360" s="4"/>
    </row>
    <row r="1361" spans="1:5" hidden="1" x14ac:dyDescent="0.25">
      <c r="A1361" s="5"/>
      <c r="B1361" s="4"/>
      <c r="C1361" s="16"/>
      <c r="E1361" s="4"/>
    </row>
    <row r="1362" spans="1:5" hidden="1" x14ac:dyDescent="0.25">
      <c r="A1362" s="5"/>
      <c r="B1362" s="4"/>
      <c r="C1362" s="16"/>
      <c r="E1362" s="4"/>
    </row>
    <row r="1363" spans="1:5" hidden="1" x14ac:dyDescent="0.25">
      <c r="A1363" s="5"/>
      <c r="B1363" s="4"/>
      <c r="C1363" s="16"/>
      <c r="E1363" s="4"/>
    </row>
    <row r="1364" spans="1:5" hidden="1" x14ac:dyDescent="0.25">
      <c r="A1364" s="5"/>
      <c r="B1364" s="4"/>
      <c r="C1364" s="16"/>
      <c r="E1364" s="4"/>
    </row>
    <row r="1365" spans="1:5" hidden="1" x14ac:dyDescent="0.25">
      <c r="A1365" s="5"/>
      <c r="B1365" s="4"/>
      <c r="C1365" s="16"/>
      <c r="E1365" s="4"/>
    </row>
    <row r="1366" spans="1:5" hidden="1" x14ac:dyDescent="0.25">
      <c r="A1366" s="5"/>
      <c r="B1366" s="4"/>
      <c r="C1366" s="16"/>
      <c r="E1366" s="4"/>
    </row>
    <row r="1367" spans="1:5" hidden="1" x14ac:dyDescent="0.25">
      <c r="A1367" s="5"/>
      <c r="B1367" s="4"/>
      <c r="C1367" s="16"/>
      <c r="E1367" s="4"/>
    </row>
    <row r="1368" spans="1:5" hidden="1" x14ac:dyDescent="0.25">
      <c r="A1368" s="5"/>
      <c r="B1368" s="4"/>
      <c r="C1368" s="16"/>
      <c r="E1368" s="4"/>
    </row>
    <row r="1369" spans="1:5" hidden="1" x14ac:dyDescent="0.25">
      <c r="A1369" s="5"/>
      <c r="B1369" s="4"/>
      <c r="C1369" s="16"/>
      <c r="E1369" s="4"/>
    </row>
    <row r="1370" spans="1:5" hidden="1" x14ac:dyDescent="0.25">
      <c r="A1370" s="5"/>
      <c r="B1370" s="4"/>
      <c r="C1370" s="16"/>
      <c r="E1370" s="4"/>
    </row>
    <row r="1371" spans="1:5" hidden="1" x14ac:dyDescent="0.25">
      <c r="A1371" s="5"/>
      <c r="B1371" s="4"/>
      <c r="C1371" s="16"/>
      <c r="E1371" s="4"/>
    </row>
    <row r="1372" spans="1:5" hidden="1" x14ac:dyDescent="0.25">
      <c r="A1372" s="5"/>
      <c r="B1372" s="4"/>
      <c r="C1372" s="16"/>
      <c r="E1372" s="4"/>
    </row>
    <row r="1373" spans="1:5" hidden="1" x14ac:dyDescent="0.25">
      <c r="A1373" s="5"/>
      <c r="B1373" s="4"/>
      <c r="C1373" s="16"/>
      <c r="E1373" s="4"/>
    </row>
    <row r="1374" spans="1:5" hidden="1" x14ac:dyDescent="0.25">
      <c r="A1374" s="5"/>
      <c r="B1374" s="4"/>
      <c r="C1374" s="16"/>
      <c r="E1374" s="4"/>
    </row>
    <row r="1375" spans="1:5" hidden="1" x14ac:dyDescent="0.25">
      <c r="A1375" s="5"/>
      <c r="B1375" s="4"/>
      <c r="C1375" s="16"/>
      <c r="E1375" s="4"/>
    </row>
    <row r="1376" spans="1:5" hidden="1" x14ac:dyDescent="0.25">
      <c r="A1376" s="5"/>
      <c r="B1376" s="4"/>
      <c r="C1376" s="16"/>
      <c r="E1376" s="4"/>
    </row>
    <row r="1377" spans="1:5" hidden="1" x14ac:dyDescent="0.25">
      <c r="A1377" s="5"/>
      <c r="B1377" s="4"/>
      <c r="C1377" s="16"/>
      <c r="E1377" s="4"/>
    </row>
    <row r="1378" spans="1:5" hidden="1" x14ac:dyDescent="0.25">
      <c r="A1378" s="5"/>
      <c r="B1378" s="4"/>
      <c r="C1378" s="16"/>
      <c r="E1378" s="4"/>
    </row>
    <row r="1379" spans="1:5" hidden="1" x14ac:dyDescent="0.25">
      <c r="A1379" s="5"/>
      <c r="B1379" s="4"/>
      <c r="C1379" s="16"/>
      <c r="E1379" s="4"/>
    </row>
    <row r="1380" spans="1:5" hidden="1" x14ac:dyDescent="0.25">
      <c r="A1380" s="5"/>
      <c r="B1380" s="4"/>
      <c r="C1380" s="16"/>
      <c r="E1380" s="4"/>
    </row>
    <row r="1381" spans="1:5" hidden="1" x14ac:dyDescent="0.25">
      <c r="A1381" s="5"/>
      <c r="B1381" s="4"/>
      <c r="C1381" s="16"/>
      <c r="E1381" s="4"/>
    </row>
    <row r="1382" spans="1:5" hidden="1" x14ac:dyDescent="0.25">
      <c r="A1382" s="5"/>
      <c r="B1382" s="4"/>
      <c r="C1382" s="16"/>
      <c r="E1382" s="4"/>
    </row>
    <row r="1383" spans="1:5" hidden="1" x14ac:dyDescent="0.25">
      <c r="A1383" s="5"/>
      <c r="B1383" s="4"/>
      <c r="C1383" s="16"/>
      <c r="E1383" s="4"/>
    </row>
    <row r="1384" spans="1:5" hidden="1" x14ac:dyDescent="0.25">
      <c r="A1384" s="5"/>
      <c r="B1384" s="4"/>
      <c r="C1384" s="16"/>
      <c r="E1384" s="4"/>
    </row>
    <row r="1385" spans="1:5" hidden="1" x14ac:dyDescent="0.25">
      <c r="A1385" s="5"/>
      <c r="B1385" s="4"/>
      <c r="C1385" s="16"/>
      <c r="E1385" s="4"/>
    </row>
    <row r="1386" spans="1:5" hidden="1" x14ac:dyDescent="0.25">
      <c r="A1386" s="5"/>
      <c r="B1386" s="4"/>
      <c r="C1386" s="16"/>
      <c r="E1386" s="4"/>
    </row>
    <row r="1387" spans="1:5" hidden="1" x14ac:dyDescent="0.25">
      <c r="A1387" s="5"/>
      <c r="B1387" s="4"/>
      <c r="C1387" s="16"/>
      <c r="E1387" s="4"/>
    </row>
    <row r="1388" spans="1:5" hidden="1" x14ac:dyDescent="0.25">
      <c r="A1388" s="5"/>
      <c r="B1388" s="4"/>
      <c r="C1388" s="16"/>
      <c r="E1388" s="4"/>
    </row>
    <row r="1389" spans="1:5" hidden="1" x14ac:dyDescent="0.25">
      <c r="A1389" s="5"/>
      <c r="B1389" s="4"/>
      <c r="C1389" s="16"/>
      <c r="E1389" s="4"/>
    </row>
    <row r="1390" spans="1:5" hidden="1" x14ac:dyDescent="0.25">
      <c r="A1390" s="5"/>
      <c r="B1390" s="4"/>
      <c r="C1390" s="16"/>
      <c r="E1390" s="4"/>
    </row>
    <row r="1391" spans="1:5" hidden="1" x14ac:dyDescent="0.25">
      <c r="A1391" s="5"/>
      <c r="B1391" s="4"/>
      <c r="C1391" s="16"/>
      <c r="E1391" s="4"/>
    </row>
    <row r="1392" spans="1:5" hidden="1" x14ac:dyDescent="0.25">
      <c r="A1392" s="5"/>
      <c r="B1392" s="4"/>
      <c r="C1392" s="16"/>
      <c r="E1392" s="4"/>
    </row>
    <row r="1393" spans="1:5" hidden="1" x14ac:dyDescent="0.25">
      <c r="A1393" s="5"/>
      <c r="B1393" s="4"/>
      <c r="C1393" s="16"/>
      <c r="E1393" s="4"/>
    </row>
    <row r="1394" spans="1:5" hidden="1" x14ac:dyDescent="0.25">
      <c r="A1394" s="5"/>
      <c r="B1394" s="4"/>
      <c r="C1394" s="16"/>
      <c r="E1394" s="4"/>
    </row>
    <row r="1395" spans="1:5" hidden="1" x14ac:dyDescent="0.25">
      <c r="A1395" s="5"/>
      <c r="B1395" s="4"/>
      <c r="C1395" s="16"/>
      <c r="E1395" s="4"/>
    </row>
    <row r="1396" spans="1:5" hidden="1" x14ac:dyDescent="0.25">
      <c r="A1396" s="5"/>
      <c r="B1396" s="4"/>
      <c r="C1396" s="16"/>
      <c r="E1396" s="4"/>
    </row>
    <row r="1397" spans="1:5" hidden="1" x14ac:dyDescent="0.25">
      <c r="A1397" s="5"/>
      <c r="B1397" s="4"/>
      <c r="C1397" s="16"/>
      <c r="E1397" s="4"/>
    </row>
    <row r="1398" spans="1:5" hidden="1" x14ac:dyDescent="0.25">
      <c r="A1398" s="5"/>
      <c r="B1398" s="4"/>
      <c r="C1398" s="16"/>
      <c r="E1398" s="4"/>
    </row>
    <row r="1399" spans="1:5" hidden="1" x14ac:dyDescent="0.25">
      <c r="A1399" s="5"/>
      <c r="B1399" s="4"/>
      <c r="C1399" s="16"/>
      <c r="E1399" s="4"/>
    </row>
    <row r="1400" spans="1:5" hidden="1" x14ac:dyDescent="0.25">
      <c r="A1400" s="5"/>
      <c r="B1400" s="4"/>
      <c r="C1400" s="16"/>
      <c r="E1400" s="4"/>
    </row>
    <row r="1401" spans="1:5" hidden="1" x14ac:dyDescent="0.25">
      <c r="A1401" s="5"/>
      <c r="B1401" s="4"/>
      <c r="C1401" s="16"/>
      <c r="E1401" s="4"/>
    </row>
    <row r="1402" spans="1:5" hidden="1" x14ac:dyDescent="0.25">
      <c r="A1402" s="5"/>
      <c r="B1402" s="4"/>
      <c r="C1402" s="16"/>
      <c r="E1402" s="4"/>
    </row>
    <row r="1403" spans="1:5" hidden="1" x14ac:dyDescent="0.25">
      <c r="A1403" s="5"/>
      <c r="B1403" s="4"/>
      <c r="C1403" s="16"/>
      <c r="E1403" s="4"/>
    </row>
    <row r="1404" spans="1:5" hidden="1" x14ac:dyDescent="0.25">
      <c r="A1404" s="5"/>
      <c r="B1404" s="4"/>
      <c r="C1404" s="16"/>
      <c r="E1404" s="4"/>
    </row>
    <row r="1405" spans="1:5" hidden="1" x14ac:dyDescent="0.25">
      <c r="A1405" s="5"/>
      <c r="B1405" s="4"/>
      <c r="C1405" s="16"/>
      <c r="E1405" s="4"/>
    </row>
    <row r="1406" spans="1:5" hidden="1" x14ac:dyDescent="0.25">
      <c r="A1406" s="5"/>
      <c r="B1406" s="4"/>
      <c r="C1406" s="16"/>
      <c r="E1406" s="4"/>
    </row>
    <row r="1407" spans="1:5" hidden="1" x14ac:dyDescent="0.25">
      <c r="A1407" s="5"/>
      <c r="B1407" s="4"/>
      <c r="C1407" s="16"/>
      <c r="E1407" s="4"/>
    </row>
    <row r="1408" spans="1:5" hidden="1" x14ac:dyDescent="0.25">
      <c r="A1408" s="5"/>
      <c r="B1408" s="4"/>
      <c r="C1408" s="16"/>
      <c r="E1408" s="4"/>
    </row>
    <row r="1409" spans="1:5" hidden="1" x14ac:dyDescent="0.25">
      <c r="A1409" s="5"/>
      <c r="B1409" s="4"/>
      <c r="C1409" s="16"/>
      <c r="E1409" s="4"/>
    </row>
    <row r="1410" spans="1:5" hidden="1" x14ac:dyDescent="0.25">
      <c r="A1410" s="5"/>
      <c r="B1410" s="4"/>
      <c r="C1410" s="16"/>
      <c r="E1410" s="4"/>
    </row>
    <row r="1411" spans="1:5" hidden="1" x14ac:dyDescent="0.25">
      <c r="A1411" s="5"/>
      <c r="B1411" s="4"/>
      <c r="C1411" s="16"/>
      <c r="E1411" s="4"/>
    </row>
    <row r="1412" spans="1:5" hidden="1" x14ac:dyDescent="0.25">
      <c r="A1412" s="5"/>
      <c r="B1412" s="4"/>
      <c r="C1412" s="16"/>
      <c r="E1412" s="4"/>
    </row>
    <row r="1413" spans="1:5" hidden="1" x14ac:dyDescent="0.25">
      <c r="A1413" s="5"/>
      <c r="B1413" s="4"/>
      <c r="C1413" s="16"/>
      <c r="E1413" s="4"/>
    </row>
    <row r="1414" spans="1:5" hidden="1" x14ac:dyDescent="0.25">
      <c r="A1414" s="5"/>
      <c r="B1414" s="4"/>
      <c r="C1414" s="16"/>
      <c r="E1414" s="4"/>
    </row>
    <row r="1415" spans="1:5" hidden="1" x14ac:dyDescent="0.25">
      <c r="A1415" s="5"/>
      <c r="B1415" s="4"/>
      <c r="C1415" s="16"/>
      <c r="E1415" s="4"/>
    </row>
    <row r="1416" spans="1:5" hidden="1" x14ac:dyDescent="0.25">
      <c r="A1416" s="5"/>
      <c r="B1416" s="4"/>
      <c r="C1416" s="16"/>
      <c r="E1416" s="4"/>
    </row>
    <row r="1417" spans="1:5" hidden="1" x14ac:dyDescent="0.25">
      <c r="A1417" s="5"/>
      <c r="B1417" s="4"/>
      <c r="C1417" s="16"/>
      <c r="E1417" s="4"/>
    </row>
    <row r="1418" spans="1:5" hidden="1" x14ac:dyDescent="0.25">
      <c r="A1418" s="5"/>
      <c r="B1418" s="4"/>
      <c r="C1418" s="16"/>
      <c r="E1418" s="4"/>
    </row>
    <row r="1419" spans="1:5" hidden="1" x14ac:dyDescent="0.25">
      <c r="A1419" s="5"/>
      <c r="B1419" s="4"/>
      <c r="C1419" s="16"/>
      <c r="E1419" s="4"/>
    </row>
    <row r="1420" spans="1:5" hidden="1" x14ac:dyDescent="0.25">
      <c r="A1420" s="5"/>
      <c r="B1420" s="4"/>
      <c r="C1420" s="16"/>
      <c r="E1420" s="4"/>
    </row>
    <row r="1421" spans="1:5" hidden="1" x14ac:dyDescent="0.25">
      <c r="A1421" s="5"/>
      <c r="B1421" s="4"/>
      <c r="C1421" s="16"/>
      <c r="E1421" s="4"/>
    </row>
    <row r="1422" spans="1:5" hidden="1" x14ac:dyDescent="0.25">
      <c r="A1422" s="5"/>
      <c r="B1422" s="4"/>
      <c r="C1422" s="16"/>
      <c r="E1422" s="4"/>
    </row>
    <row r="1423" spans="1:5" hidden="1" x14ac:dyDescent="0.25">
      <c r="A1423" s="5"/>
      <c r="B1423" s="4"/>
      <c r="C1423" s="16"/>
      <c r="E1423" s="4"/>
    </row>
    <row r="1424" spans="1:5" hidden="1" x14ac:dyDescent="0.25">
      <c r="A1424" s="5"/>
      <c r="B1424" s="4"/>
      <c r="C1424" s="16"/>
      <c r="E1424" s="4"/>
    </row>
    <row r="1425" spans="1:5" hidden="1" x14ac:dyDescent="0.25">
      <c r="A1425" s="5"/>
      <c r="B1425" s="4"/>
      <c r="C1425" s="16"/>
      <c r="E1425" s="4"/>
    </row>
    <row r="1426" spans="1:5" hidden="1" x14ac:dyDescent="0.25">
      <c r="A1426" s="5"/>
      <c r="B1426" s="4"/>
      <c r="C1426" s="16"/>
      <c r="E1426" s="4"/>
    </row>
    <row r="1427" spans="1:5" hidden="1" x14ac:dyDescent="0.25">
      <c r="A1427" s="5"/>
      <c r="B1427" s="4"/>
      <c r="C1427" s="16"/>
      <c r="E1427" s="4"/>
    </row>
    <row r="1428" spans="1:5" hidden="1" x14ac:dyDescent="0.25">
      <c r="A1428" s="5"/>
      <c r="B1428" s="4"/>
      <c r="C1428" s="16"/>
      <c r="E1428" s="4"/>
    </row>
    <row r="1429" spans="1:5" hidden="1" x14ac:dyDescent="0.25">
      <c r="A1429" s="5"/>
      <c r="B1429" s="4"/>
      <c r="C1429" s="16"/>
      <c r="E1429" s="4"/>
    </row>
    <row r="1430" spans="1:5" hidden="1" x14ac:dyDescent="0.25">
      <c r="A1430" s="5"/>
      <c r="B1430" s="4"/>
      <c r="C1430" s="16"/>
      <c r="E1430" s="4"/>
    </row>
    <row r="1431" spans="1:5" hidden="1" x14ac:dyDescent="0.25">
      <c r="A1431" s="5"/>
      <c r="B1431" s="4"/>
      <c r="C1431" s="16"/>
      <c r="E1431" s="4"/>
    </row>
    <row r="1432" spans="1:5" hidden="1" x14ac:dyDescent="0.25">
      <c r="A1432" s="5"/>
      <c r="B1432" s="4"/>
      <c r="C1432" s="16"/>
      <c r="E1432" s="4"/>
    </row>
    <row r="1433" spans="1:5" hidden="1" x14ac:dyDescent="0.25">
      <c r="A1433" s="5"/>
      <c r="B1433" s="4"/>
      <c r="C1433" s="16"/>
      <c r="E1433" s="4"/>
    </row>
    <row r="1434" spans="1:5" hidden="1" x14ac:dyDescent="0.25">
      <c r="A1434" s="5"/>
      <c r="B1434" s="4"/>
      <c r="C1434" s="16"/>
      <c r="E1434" s="4"/>
    </row>
    <row r="1435" spans="1:5" hidden="1" x14ac:dyDescent="0.25">
      <c r="A1435" s="5"/>
      <c r="B1435" s="4"/>
      <c r="C1435" s="16"/>
      <c r="E1435" s="4"/>
    </row>
    <row r="1436" spans="1:5" hidden="1" x14ac:dyDescent="0.25">
      <c r="A1436" s="5"/>
      <c r="B1436" s="4"/>
      <c r="C1436" s="16"/>
      <c r="E1436" s="4"/>
    </row>
    <row r="1437" spans="1:5" hidden="1" x14ac:dyDescent="0.25">
      <c r="A1437" s="5"/>
      <c r="B1437" s="4"/>
      <c r="C1437" s="16"/>
      <c r="E1437" s="4"/>
    </row>
    <row r="1438" spans="1:5" hidden="1" x14ac:dyDescent="0.25">
      <c r="A1438" s="5"/>
      <c r="B1438" s="4"/>
      <c r="C1438" s="16"/>
      <c r="E1438" s="4"/>
    </row>
    <row r="1439" spans="1:5" hidden="1" x14ac:dyDescent="0.25">
      <c r="A1439" s="5"/>
      <c r="B1439" s="4"/>
      <c r="C1439" s="16"/>
      <c r="E1439" s="4"/>
    </row>
    <row r="1440" spans="1:5" hidden="1" x14ac:dyDescent="0.25">
      <c r="A1440" s="5"/>
      <c r="B1440" s="4"/>
      <c r="C1440" s="16"/>
      <c r="E1440" s="4"/>
    </row>
    <row r="1441" spans="1:5" hidden="1" x14ac:dyDescent="0.25">
      <c r="A1441" s="5"/>
      <c r="B1441" s="4"/>
      <c r="C1441" s="16"/>
      <c r="E1441" s="4"/>
    </row>
    <row r="1442" spans="1:5" hidden="1" x14ac:dyDescent="0.25">
      <c r="A1442" s="5"/>
      <c r="B1442" s="4"/>
      <c r="C1442" s="16"/>
      <c r="E1442" s="4"/>
    </row>
    <row r="1443" spans="1:5" hidden="1" x14ac:dyDescent="0.25">
      <c r="A1443" s="5"/>
      <c r="B1443" s="4"/>
      <c r="C1443" s="16"/>
      <c r="E1443" s="4"/>
    </row>
    <row r="1444" spans="1:5" hidden="1" x14ac:dyDescent="0.25">
      <c r="A1444" s="5"/>
      <c r="B1444" s="4"/>
      <c r="C1444" s="16"/>
      <c r="E1444" s="4"/>
    </row>
    <row r="1445" spans="1:5" hidden="1" x14ac:dyDescent="0.25">
      <c r="A1445" s="5"/>
      <c r="B1445" s="4"/>
      <c r="C1445" s="16"/>
      <c r="E1445" s="4"/>
    </row>
    <row r="1446" spans="1:5" hidden="1" x14ac:dyDescent="0.25">
      <c r="A1446" s="5"/>
      <c r="B1446" s="4"/>
      <c r="C1446" s="16"/>
      <c r="E1446" s="4"/>
    </row>
    <row r="1447" spans="1:5" hidden="1" x14ac:dyDescent="0.25">
      <c r="A1447" s="5"/>
      <c r="B1447" s="4"/>
      <c r="C1447" s="16"/>
      <c r="E1447" s="4"/>
    </row>
    <row r="1448" spans="1:5" hidden="1" x14ac:dyDescent="0.25">
      <c r="A1448" s="5"/>
      <c r="B1448" s="4"/>
      <c r="C1448" s="16"/>
      <c r="E1448" s="4"/>
    </row>
    <row r="1449" spans="1:5" hidden="1" x14ac:dyDescent="0.25">
      <c r="A1449" s="5"/>
      <c r="B1449" s="4"/>
      <c r="C1449" s="16"/>
      <c r="E1449" s="4"/>
    </row>
    <row r="1450" spans="1:5" hidden="1" x14ac:dyDescent="0.25">
      <c r="A1450" s="5"/>
      <c r="B1450" s="4"/>
      <c r="C1450" s="16"/>
      <c r="E1450" s="4"/>
    </row>
    <row r="1451" spans="1:5" hidden="1" x14ac:dyDescent="0.25">
      <c r="A1451" s="5"/>
      <c r="B1451" s="4"/>
      <c r="C1451" s="16"/>
      <c r="E1451" s="4"/>
    </row>
    <row r="1452" spans="1:5" hidden="1" x14ac:dyDescent="0.25">
      <c r="A1452" s="5"/>
      <c r="B1452" s="4"/>
      <c r="C1452" s="16"/>
      <c r="E1452" s="4"/>
    </row>
    <row r="1453" spans="1:5" hidden="1" x14ac:dyDescent="0.25">
      <c r="A1453" s="5"/>
      <c r="B1453" s="4"/>
      <c r="C1453" s="16"/>
      <c r="E1453" s="4"/>
    </row>
    <row r="1454" spans="1:5" hidden="1" x14ac:dyDescent="0.25">
      <c r="A1454" s="5"/>
      <c r="B1454" s="4"/>
      <c r="C1454" s="16"/>
      <c r="E1454" s="4"/>
    </row>
    <row r="1455" spans="1:5" hidden="1" x14ac:dyDescent="0.25">
      <c r="A1455" s="5"/>
      <c r="B1455" s="4"/>
      <c r="C1455" s="16"/>
      <c r="E1455" s="4"/>
    </row>
    <row r="1456" spans="1:5" hidden="1" x14ac:dyDescent="0.25">
      <c r="A1456" s="5"/>
      <c r="B1456" s="4"/>
      <c r="C1456" s="16"/>
      <c r="E1456" s="4"/>
    </row>
    <row r="1457" spans="1:5" hidden="1" x14ac:dyDescent="0.25">
      <c r="A1457" s="5"/>
      <c r="B1457" s="4"/>
      <c r="C1457" s="16"/>
      <c r="E1457" s="4"/>
    </row>
    <row r="1458" spans="1:5" hidden="1" x14ac:dyDescent="0.25">
      <c r="A1458" s="5"/>
      <c r="B1458" s="4"/>
      <c r="C1458" s="16"/>
      <c r="E1458" s="4"/>
    </row>
    <row r="1459" spans="1:5" hidden="1" x14ac:dyDescent="0.25">
      <c r="A1459" s="5"/>
      <c r="B1459" s="4"/>
      <c r="C1459" s="16"/>
      <c r="E1459" s="4"/>
    </row>
    <row r="1460" spans="1:5" hidden="1" x14ac:dyDescent="0.25">
      <c r="A1460" s="5"/>
      <c r="B1460" s="4"/>
      <c r="C1460" s="16"/>
      <c r="E1460" s="4"/>
    </row>
    <row r="1461" spans="1:5" hidden="1" x14ac:dyDescent="0.25">
      <c r="A1461" s="5"/>
      <c r="B1461" s="4"/>
      <c r="C1461" s="16"/>
      <c r="E1461" s="4"/>
    </row>
    <row r="1462" spans="1:5" hidden="1" x14ac:dyDescent="0.25">
      <c r="A1462" s="5"/>
      <c r="B1462" s="4"/>
      <c r="C1462" s="16"/>
      <c r="E1462" s="4"/>
    </row>
    <row r="1463" spans="1:5" hidden="1" x14ac:dyDescent="0.25">
      <c r="A1463" s="5"/>
      <c r="B1463" s="4"/>
      <c r="C1463" s="16"/>
      <c r="E1463" s="4"/>
    </row>
    <row r="1464" spans="1:5" hidden="1" x14ac:dyDescent="0.25">
      <c r="A1464" s="5"/>
      <c r="B1464" s="4"/>
      <c r="C1464" s="16"/>
      <c r="E1464" s="4"/>
    </row>
    <row r="1465" spans="1:5" hidden="1" x14ac:dyDescent="0.25">
      <c r="A1465" s="5"/>
      <c r="B1465" s="4"/>
      <c r="C1465" s="16"/>
      <c r="E1465" s="4"/>
    </row>
    <row r="1466" spans="1:5" hidden="1" x14ac:dyDescent="0.25">
      <c r="A1466" s="5"/>
      <c r="B1466" s="4"/>
      <c r="C1466" s="16"/>
      <c r="E1466" s="4"/>
    </row>
    <row r="1467" spans="1:5" hidden="1" x14ac:dyDescent="0.25">
      <c r="A1467" s="5"/>
      <c r="B1467" s="4"/>
      <c r="C1467" s="16"/>
      <c r="E1467" s="4"/>
    </row>
    <row r="1468" spans="1:5" hidden="1" x14ac:dyDescent="0.25">
      <c r="A1468" s="5"/>
      <c r="B1468" s="4"/>
      <c r="C1468" s="16"/>
      <c r="E1468" s="4"/>
    </row>
    <row r="1469" spans="1:5" hidden="1" x14ac:dyDescent="0.25">
      <c r="A1469" s="5"/>
      <c r="B1469" s="4"/>
      <c r="C1469" s="16"/>
      <c r="E1469" s="4"/>
    </row>
    <row r="1470" spans="1:5" hidden="1" x14ac:dyDescent="0.25">
      <c r="A1470" s="5"/>
      <c r="B1470" s="4"/>
      <c r="C1470" s="16"/>
      <c r="E1470" s="4"/>
    </row>
    <row r="1471" spans="1:5" hidden="1" x14ac:dyDescent="0.25">
      <c r="A1471" s="5"/>
      <c r="B1471" s="4"/>
      <c r="C1471" s="16"/>
      <c r="E1471" s="4"/>
    </row>
    <row r="1472" spans="1:5" hidden="1" x14ac:dyDescent="0.25">
      <c r="A1472" s="5"/>
      <c r="B1472" s="4"/>
      <c r="C1472" s="16"/>
      <c r="E1472" s="4"/>
    </row>
    <row r="1473" spans="1:5" hidden="1" x14ac:dyDescent="0.25">
      <c r="A1473" s="5"/>
      <c r="B1473" s="4"/>
      <c r="C1473" s="16"/>
      <c r="E1473" s="4"/>
    </row>
    <row r="1474" spans="1:5" hidden="1" x14ac:dyDescent="0.25">
      <c r="A1474" s="5"/>
      <c r="B1474" s="4"/>
      <c r="C1474" s="16"/>
      <c r="E1474" s="4"/>
    </row>
    <row r="1475" spans="1:5" hidden="1" x14ac:dyDescent="0.25">
      <c r="A1475" s="5"/>
      <c r="B1475" s="4"/>
      <c r="C1475" s="16"/>
      <c r="E1475" s="4"/>
    </row>
    <row r="1476" spans="1:5" hidden="1" x14ac:dyDescent="0.25">
      <c r="A1476" s="5"/>
      <c r="B1476" s="4"/>
      <c r="C1476" s="16"/>
      <c r="E1476" s="4"/>
    </row>
    <row r="1477" spans="1:5" hidden="1" x14ac:dyDescent="0.25">
      <c r="A1477" s="5"/>
      <c r="B1477" s="4"/>
      <c r="C1477" s="16"/>
      <c r="E1477" s="4"/>
    </row>
    <row r="1478" spans="1:5" hidden="1" x14ac:dyDescent="0.25">
      <c r="A1478" s="5"/>
      <c r="B1478" s="4"/>
      <c r="C1478" s="16"/>
      <c r="E1478" s="4"/>
    </row>
    <row r="1479" spans="1:5" hidden="1" x14ac:dyDescent="0.25">
      <c r="A1479" s="5"/>
      <c r="B1479" s="4"/>
      <c r="C1479" s="16"/>
      <c r="E1479" s="4"/>
    </row>
    <row r="1480" spans="1:5" hidden="1" x14ac:dyDescent="0.25">
      <c r="A1480" s="5"/>
      <c r="B1480" s="4"/>
      <c r="C1480" s="16"/>
      <c r="E1480" s="4"/>
    </row>
    <row r="1481" spans="1:5" hidden="1" x14ac:dyDescent="0.25">
      <c r="A1481" s="5"/>
      <c r="B1481" s="4"/>
      <c r="C1481" s="16"/>
      <c r="E1481" s="4"/>
    </row>
    <row r="1482" spans="1:5" hidden="1" x14ac:dyDescent="0.25">
      <c r="A1482" s="5"/>
      <c r="B1482" s="4"/>
      <c r="C1482" s="16"/>
      <c r="E1482" s="4"/>
    </row>
    <row r="1483" spans="1:5" hidden="1" x14ac:dyDescent="0.25">
      <c r="A1483" s="5"/>
      <c r="B1483" s="4"/>
      <c r="C1483" s="16"/>
      <c r="E1483" s="4"/>
    </row>
    <row r="1484" spans="1:5" hidden="1" x14ac:dyDescent="0.25">
      <c r="A1484" s="5"/>
      <c r="B1484" s="4"/>
      <c r="C1484" s="16"/>
      <c r="E1484" s="4"/>
    </row>
    <row r="1485" spans="1:5" hidden="1" x14ac:dyDescent="0.25">
      <c r="A1485" s="5"/>
      <c r="B1485" s="4"/>
      <c r="C1485" s="16"/>
      <c r="E1485" s="4"/>
    </row>
    <row r="1486" spans="1:5" hidden="1" x14ac:dyDescent="0.25">
      <c r="A1486" s="5"/>
      <c r="B1486" s="4"/>
      <c r="C1486" s="16"/>
      <c r="E1486" s="4"/>
    </row>
    <row r="1487" spans="1:5" hidden="1" x14ac:dyDescent="0.25">
      <c r="A1487" s="5"/>
      <c r="B1487" s="4"/>
      <c r="C1487" s="16"/>
      <c r="E1487" s="4"/>
    </row>
    <row r="1488" spans="1:5" hidden="1" x14ac:dyDescent="0.25">
      <c r="A1488" s="5"/>
      <c r="B1488" s="4"/>
      <c r="C1488" s="16"/>
      <c r="E1488" s="4"/>
    </row>
    <row r="1489" spans="1:5" hidden="1" x14ac:dyDescent="0.25">
      <c r="A1489" s="5"/>
      <c r="B1489" s="4"/>
      <c r="C1489" s="16"/>
      <c r="E1489" s="4"/>
    </row>
    <row r="1490" spans="1:5" hidden="1" x14ac:dyDescent="0.25">
      <c r="A1490" s="5"/>
      <c r="B1490" s="4"/>
      <c r="C1490" s="16"/>
      <c r="E1490" s="4"/>
    </row>
    <row r="1491" spans="1:5" hidden="1" x14ac:dyDescent="0.25">
      <c r="A1491" s="5"/>
      <c r="B1491" s="4"/>
      <c r="C1491" s="16"/>
      <c r="E1491" s="4"/>
    </row>
    <row r="1492" spans="1:5" hidden="1" x14ac:dyDescent="0.25">
      <c r="A1492" s="5"/>
      <c r="B1492" s="4"/>
      <c r="C1492" s="16"/>
      <c r="E1492" s="4"/>
    </row>
    <row r="1493" spans="1:5" hidden="1" x14ac:dyDescent="0.25">
      <c r="A1493" s="5"/>
      <c r="B1493" s="4"/>
      <c r="C1493" s="16"/>
      <c r="E1493" s="4"/>
    </row>
    <row r="1494" spans="1:5" hidden="1" x14ac:dyDescent="0.25">
      <c r="A1494" s="5"/>
      <c r="B1494" s="4"/>
      <c r="C1494" s="16"/>
      <c r="E1494" s="4"/>
    </row>
    <row r="1495" spans="1:5" hidden="1" x14ac:dyDescent="0.25">
      <c r="A1495" s="5"/>
      <c r="B1495" s="4"/>
      <c r="C1495" s="16"/>
      <c r="E1495" s="4"/>
    </row>
    <row r="1496" spans="1:5" hidden="1" x14ac:dyDescent="0.25">
      <c r="A1496" s="5"/>
      <c r="B1496" s="4"/>
      <c r="C1496" s="16"/>
      <c r="E1496" s="4"/>
    </row>
    <row r="1497" spans="1:5" hidden="1" x14ac:dyDescent="0.25">
      <c r="A1497" s="5"/>
      <c r="B1497" s="4"/>
      <c r="C1497" s="16"/>
      <c r="E1497" s="4"/>
    </row>
    <row r="1498" spans="1:5" hidden="1" x14ac:dyDescent="0.25">
      <c r="A1498" s="5"/>
      <c r="B1498" s="4"/>
      <c r="C1498" s="16"/>
      <c r="E1498" s="4"/>
    </row>
    <row r="1499" spans="1:5" hidden="1" x14ac:dyDescent="0.25">
      <c r="A1499" s="5"/>
      <c r="B1499" s="4"/>
      <c r="C1499" s="16"/>
      <c r="E1499" s="4"/>
    </row>
    <row r="1500" spans="1:5" hidden="1" x14ac:dyDescent="0.25">
      <c r="A1500" s="5"/>
      <c r="B1500" s="4"/>
      <c r="C1500" s="16"/>
      <c r="E1500" s="4"/>
    </row>
    <row r="1501" spans="1:5" hidden="1" x14ac:dyDescent="0.25">
      <c r="A1501" s="5"/>
      <c r="B1501" s="4"/>
      <c r="C1501" s="16"/>
      <c r="E1501" s="4"/>
    </row>
    <row r="1502" spans="1:5" hidden="1" x14ac:dyDescent="0.25">
      <c r="A1502" s="5"/>
      <c r="B1502" s="4"/>
      <c r="C1502" s="16"/>
      <c r="E1502" s="4"/>
    </row>
    <row r="1503" spans="1:5" hidden="1" x14ac:dyDescent="0.25">
      <c r="A1503" s="5"/>
      <c r="B1503" s="4"/>
      <c r="C1503" s="16"/>
      <c r="E1503" s="4"/>
    </row>
    <row r="1504" spans="1:5" hidden="1" x14ac:dyDescent="0.25">
      <c r="A1504" s="5"/>
      <c r="B1504" s="4"/>
      <c r="C1504" s="16"/>
      <c r="E1504" s="4"/>
    </row>
    <row r="1505" spans="1:5" hidden="1" x14ac:dyDescent="0.25">
      <c r="A1505" s="5"/>
      <c r="B1505" s="4"/>
      <c r="C1505" s="16"/>
      <c r="E1505" s="4"/>
    </row>
    <row r="1506" spans="1:5" hidden="1" x14ac:dyDescent="0.25">
      <c r="A1506" s="5"/>
      <c r="B1506" s="4"/>
      <c r="C1506" s="16"/>
      <c r="E1506" s="4"/>
    </row>
    <row r="1507" spans="1:5" hidden="1" x14ac:dyDescent="0.25">
      <c r="A1507" s="5"/>
      <c r="B1507" s="4"/>
      <c r="C1507" s="16"/>
      <c r="E1507" s="4"/>
    </row>
    <row r="1508" spans="1:5" hidden="1" x14ac:dyDescent="0.25">
      <c r="A1508" s="5"/>
      <c r="B1508" s="4"/>
      <c r="C1508" s="16"/>
      <c r="E1508" s="4"/>
    </row>
    <row r="1509" spans="1:5" hidden="1" x14ac:dyDescent="0.25">
      <c r="A1509" s="5"/>
      <c r="B1509" s="4"/>
      <c r="C1509" s="16"/>
      <c r="E1509" s="4"/>
    </row>
    <row r="1510" spans="1:5" hidden="1" x14ac:dyDescent="0.25">
      <c r="A1510" s="5"/>
      <c r="B1510" s="4"/>
      <c r="C1510" s="16"/>
      <c r="E1510" s="4"/>
    </row>
    <row r="1511" spans="1:5" hidden="1" x14ac:dyDescent="0.25">
      <c r="A1511" s="5"/>
      <c r="B1511" s="4"/>
      <c r="C1511" s="16"/>
      <c r="E1511" s="4"/>
    </row>
    <row r="1512" spans="1:5" hidden="1" x14ac:dyDescent="0.25">
      <c r="A1512" s="5"/>
      <c r="B1512" s="4"/>
      <c r="C1512" s="16"/>
      <c r="E1512" s="4"/>
    </row>
    <row r="1513" spans="1:5" hidden="1" x14ac:dyDescent="0.25">
      <c r="A1513" s="5"/>
      <c r="B1513" s="4"/>
      <c r="C1513" s="16"/>
      <c r="E1513" s="4"/>
    </row>
    <row r="1514" spans="1:5" hidden="1" x14ac:dyDescent="0.25">
      <c r="A1514" s="5"/>
      <c r="B1514" s="4"/>
      <c r="C1514" s="16"/>
      <c r="E1514" s="4"/>
    </row>
    <row r="1515" spans="1:5" hidden="1" x14ac:dyDescent="0.25">
      <c r="A1515" s="5"/>
      <c r="B1515" s="4"/>
      <c r="C1515" s="16"/>
      <c r="E1515" s="4"/>
    </row>
    <row r="1516" spans="1:5" hidden="1" x14ac:dyDescent="0.25">
      <c r="A1516" s="5"/>
      <c r="B1516" s="4"/>
      <c r="C1516" s="16"/>
      <c r="E1516" s="4"/>
    </row>
    <row r="1517" spans="1:5" hidden="1" x14ac:dyDescent="0.25">
      <c r="A1517" s="5"/>
      <c r="B1517" s="4"/>
      <c r="C1517" s="16"/>
      <c r="E1517" s="4"/>
    </row>
    <row r="1518" spans="1:5" hidden="1" x14ac:dyDescent="0.25">
      <c r="A1518" s="5"/>
      <c r="B1518" s="4"/>
      <c r="C1518" s="16"/>
      <c r="E1518" s="4"/>
    </row>
    <row r="1519" spans="1:5" hidden="1" x14ac:dyDescent="0.25">
      <c r="A1519" s="5"/>
      <c r="B1519" s="4"/>
      <c r="C1519" s="16"/>
      <c r="E1519" s="4"/>
    </row>
    <row r="1520" spans="1:5" hidden="1" x14ac:dyDescent="0.25">
      <c r="A1520" s="5"/>
      <c r="B1520" s="4"/>
      <c r="C1520" s="16"/>
      <c r="E1520" s="4"/>
    </row>
    <row r="1521" spans="1:5" hidden="1" x14ac:dyDescent="0.25">
      <c r="A1521" s="5"/>
      <c r="B1521" s="4"/>
      <c r="C1521" s="16"/>
      <c r="E1521" s="4"/>
    </row>
    <row r="1522" spans="1:5" hidden="1" x14ac:dyDescent="0.25">
      <c r="A1522" s="5"/>
      <c r="B1522" s="4"/>
      <c r="C1522" s="16"/>
      <c r="E1522" s="4"/>
    </row>
    <row r="1523" spans="1:5" hidden="1" x14ac:dyDescent="0.25">
      <c r="A1523" s="5"/>
      <c r="B1523" s="4"/>
      <c r="C1523" s="16"/>
      <c r="E1523" s="4"/>
    </row>
    <row r="1524" spans="1:5" hidden="1" x14ac:dyDescent="0.25">
      <c r="A1524" s="5"/>
      <c r="B1524" s="4"/>
      <c r="C1524" s="16"/>
      <c r="E1524" s="4"/>
    </row>
    <row r="1525" spans="1:5" hidden="1" x14ac:dyDescent="0.25">
      <c r="A1525" s="5"/>
      <c r="B1525" s="4"/>
      <c r="C1525" s="16"/>
      <c r="E1525" s="4"/>
    </row>
    <row r="1526" spans="1:5" hidden="1" x14ac:dyDescent="0.25">
      <c r="A1526" s="5"/>
      <c r="B1526" s="4"/>
      <c r="C1526" s="16"/>
      <c r="E1526" s="4"/>
    </row>
    <row r="1527" spans="1:5" hidden="1" x14ac:dyDescent="0.25">
      <c r="A1527" s="5"/>
      <c r="B1527" s="4"/>
      <c r="C1527" s="16"/>
      <c r="E1527" s="4"/>
    </row>
    <row r="1528" spans="1:5" hidden="1" x14ac:dyDescent="0.25">
      <c r="A1528" s="5"/>
      <c r="B1528" s="4"/>
      <c r="C1528" s="16"/>
      <c r="E1528" s="4"/>
    </row>
    <row r="1529" spans="1:5" hidden="1" x14ac:dyDescent="0.25">
      <c r="A1529" s="5"/>
      <c r="B1529" s="4"/>
      <c r="C1529" s="16"/>
      <c r="E1529" s="4"/>
    </row>
    <row r="1530" spans="1:5" hidden="1" x14ac:dyDescent="0.25">
      <c r="A1530" s="5"/>
      <c r="B1530" s="4"/>
      <c r="C1530" s="16"/>
      <c r="E1530" s="4"/>
    </row>
    <row r="1531" spans="1:5" hidden="1" x14ac:dyDescent="0.25">
      <c r="A1531" s="5"/>
      <c r="B1531" s="4"/>
      <c r="C1531" s="16"/>
      <c r="E1531" s="4"/>
    </row>
    <row r="1532" spans="1:5" hidden="1" x14ac:dyDescent="0.25">
      <c r="A1532" s="5"/>
      <c r="B1532" s="4"/>
      <c r="C1532" s="16"/>
      <c r="E1532" s="4"/>
    </row>
    <row r="1533" spans="1:5" hidden="1" x14ac:dyDescent="0.25">
      <c r="A1533" s="5"/>
      <c r="B1533" s="4"/>
      <c r="C1533" s="16"/>
      <c r="E1533" s="4"/>
    </row>
    <row r="1534" spans="1:5" hidden="1" x14ac:dyDescent="0.25">
      <c r="A1534" s="5"/>
      <c r="B1534" s="4"/>
      <c r="C1534" s="16"/>
      <c r="E1534" s="4"/>
    </row>
    <row r="1535" spans="1:5" hidden="1" x14ac:dyDescent="0.25">
      <c r="A1535" s="5"/>
      <c r="B1535" s="4"/>
      <c r="C1535" s="16"/>
      <c r="E1535" s="4"/>
    </row>
    <row r="1536" spans="1:5" hidden="1" x14ac:dyDescent="0.25">
      <c r="A1536" s="5"/>
      <c r="B1536" s="4"/>
      <c r="C1536" s="16"/>
      <c r="E1536" s="4"/>
    </row>
    <row r="1537" spans="1:5" hidden="1" x14ac:dyDescent="0.25">
      <c r="A1537" s="5"/>
      <c r="B1537" s="4"/>
      <c r="C1537" s="16"/>
      <c r="E1537" s="4"/>
    </row>
    <row r="1538" spans="1:5" hidden="1" x14ac:dyDescent="0.25">
      <c r="A1538" s="5"/>
      <c r="B1538" s="4"/>
      <c r="C1538" s="16"/>
      <c r="E1538" s="4"/>
    </row>
    <row r="1539" spans="1:5" hidden="1" x14ac:dyDescent="0.25">
      <c r="A1539" s="5"/>
      <c r="B1539" s="4"/>
      <c r="C1539" s="16"/>
      <c r="E1539" s="4"/>
    </row>
    <row r="1540" spans="1:5" hidden="1" x14ac:dyDescent="0.25">
      <c r="A1540" s="5"/>
      <c r="B1540" s="4"/>
      <c r="C1540" s="16"/>
      <c r="E1540" s="4"/>
    </row>
    <row r="1541" spans="1:5" hidden="1" x14ac:dyDescent="0.25">
      <c r="A1541" s="5"/>
      <c r="B1541" s="4"/>
      <c r="C1541" s="16"/>
      <c r="E1541" s="4"/>
    </row>
    <row r="1542" spans="1:5" hidden="1" x14ac:dyDescent="0.25">
      <c r="A1542" s="5"/>
      <c r="B1542" s="4"/>
      <c r="C1542" s="16"/>
      <c r="E1542" s="4"/>
    </row>
    <row r="1543" spans="1:5" hidden="1" x14ac:dyDescent="0.25">
      <c r="A1543" s="5"/>
      <c r="B1543" s="4"/>
      <c r="C1543" s="16"/>
      <c r="E1543" s="4"/>
    </row>
    <row r="1544" spans="1:5" hidden="1" x14ac:dyDescent="0.25">
      <c r="A1544" s="5"/>
      <c r="B1544" s="4"/>
      <c r="C1544" s="16"/>
      <c r="E1544" s="4"/>
    </row>
    <row r="1545" spans="1:5" hidden="1" x14ac:dyDescent="0.25">
      <c r="A1545" s="5"/>
      <c r="B1545" s="4"/>
      <c r="C1545" s="16"/>
      <c r="E1545" s="4"/>
    </row>
    <row r="1546" spans="1:5" hidden="1" x14ac:dyDescent="0.25">
      <c r="A1546" s="5"/>
      <c r="B1546" s="4"/>
      <c r="C1546" s="16"/>
      <c r="E1546" s="4"/>
    </row>
    <row r="1547" spans="1:5" hidden="1" x14ac:dyDescent="0.25">
      <c r="A1547" s="5"/>
      <c r="B1547" s="4"/>
      <c r="C1547" s="16"/>
      <c r="E1547" s="4"/>
    </row>
    <row r="1548" spans="1:5" hidden="1" x14ac:dyDescent="0.25">
      <c r="A1548" s="5"/>
      <c r="B1548" s="4"/>
      <c r="C1548" s="16"/>
      <c r="E1548" s="4"/>
    </row>
    <row r="1549" spans="1:5" hidden="1" x14ac:dyDescent="0.25">
      <c r="A1549" s="5"/>
      <c r="B1549" s="4"/>
      <c r="C1549" s="16"/>
      <c r="E1549" s="4"/>
    </row>
    <row r="1550" spans="1:5" hidden="1" x14ac:dyDescent="0.25">
      <c r="A1550" s="5"/>
      <c r="B1550" s="4"/>
      <c r="C1550" s="16"/>
      <c r="E1550" s="4"/>
    </row>
    <row r="1551" spans="1:5" hidden="1" x14ac:dyDescent="0.25">
      <c r="A1551" s="5"/>
      <c r="B1551" s="4"/>
      <c r="C1551" s="16"/>
      <c r="E1551" s="4"/>
    </row>
    <row r="1552" spans="1:5" hidden="1" x14ac:dyDescent="0.25">
      <c r="A1552" s="5"/>
      <c r="B1552" s="4"/>
      <c r="C1552" s="16"/>
      <c r="E1552" s="4"/>
    </row>
    <row r="1553" spans="1:5" hidden="1" x14ac:dyDescent="0.25">
      <c r="A1553" s="5"/>
      <c r="B1553" s="4"/>
      <c r="C1553" s="16"/>
      <c r="E1553" s="4"/>
    </row>
    <row r="1554" spans="1:5" hidden="1" x14ac:dyDescent="0.25">
      <c r="A1554" s="5"/>
      <c r="B1554" s="4"/>
      <c r="C1554" s="16"/>
      <c r="E1554" s="4"/>
    </row>
    <row r="1555" spans="1:5" hidden="1" x14ac:dyDescent="0.25">
      <c r="A1555" s="5"/>
      <c r="B1555" s="4"/>
      <c r="C1555" s="16"/>
      <c r="E1555" s="4"/>
    </row>
    <row r="1556" spans="1:5" hidden="1" x14ac:dyDescent="0.25">
      <c r="A1556" s="5"/>
      <c r="B1556" s="4"/>
      <c r="C1556" s="16"/>
      <c r="E1556" s="4"/>
    </row>
    <row r="1557" spans="1:5" hidden="1" x14ac:dyDescent="0.25">
      <c r="A1557" s="5"/>
      <c r="B1557" s="4"/>
      <c r="C1557" s="16"/>
      <c r="E1557" s="4"/>
    </row>
    <row r="1558" spans="1:5" hidden="1" x14ac:dyDescent="0.25">
      <c r="A1558" s="5"/>
      <c r="B1558" s="4"/>
      <c r="C1558" s="16"/>
      <c r="E1558" s="4"/>
    </row>
    <row r="1559" spans="1:5" hidden="1" x14ac:dyDescent="0.25">
      <c r="A1559" s="5"/>
      <c r="B1559" s="4"/>
      <c r="C1559" s="16"/>
      <c r="E1559" s="4"/>
    </row>
    <row r="1560" spans="1:5" hidden="1" x14ac:dyDescent="0.25">
      <c r="A1560" s="5"/>
      <c r="B1560" s="4"/>
      <c r="C1560" s="16"/>
      <c r="E1560" s="4"/>
    </row>
    <row r="1561" spans="1:5" hidden="1" x14ac:dyDescent="0.25">
      <c r="A1561" s="5"/>
      <c r="B1561" s="4"/>
      <c r="C1561" s="16"/>
      <c r="E1561" s="4"/>
    </row>
    <row r="1562" spans="1:5" hidden="1" x14ac:dyDescent="0.25">
      <c r="A1562" s="5"/>
      <c r="B1562" s="4"/>
      <c r="C1562" s="16"/>
      <c r="E1562" s="4"/>
    </row>
    <row r="1563" spans="1:5" hidden="1" x14ac:dyDescent="0.25">
      <c r="A1563" s="5"/>
      <c r="B1563" s="4"/>
      <c r="C1563" s="16"/>
      <c r="E1563" s="4"/>
    </row>
    <row r="1564" spans="1:5" hidden="1" x14ac:dyDescent="0.25">
      <c r="A1564" s="5"/>
      <c r="B1564" s="4"/>
      <c r="C1564" s="16"/>
      <c r="E1564" s="4"/>
    </row>
    <row r="1565" spans="1:5" hidden="1" x14ac:dyDescent="0.25">
      <c r="A1565" s="5"/>
      <c r="B1565" s="4"/>
      <c r="C1565" s="16"/>
      <c r="E1565" s="4"/>
    </row>
    <row r="1566" spans="1:5" hidden="1" x14ac:dyDescent="0.25">
      <c r="A1566" s="5"/>
      <c r="B1566" s="4"/>
      <c r="C1566" s="16"/>
      <c r="E1566" s="4"/>
    </row>
    <row r="1567" spans="1:5" hidden="1" x14ac:dyDescent="0.25">
      <c r="A1567" s="5"/>
      <c r="B1567" s="4"/>
      <c r="C1567" s="16"/>
      <c r="E1567" s="4"/>
    </row>
    <row r="1568" spans="1:5" hidden="1" x14ac:dyDescent="0.25">
      <c r="A1568" s="5"/>
      <c r="B1568" s="4"/>
      <c r="C1568" s="16"/>
      <c r="E1568" s="4"/>
    </row>
    <row r="1569" spans="1:5" hidden="1" x14ac:dyDescent="0.25">
      <c r="A1569" s="5"/>
      <c r="B1569" s="4"/>
      <c r="C1569" s="16"/>
      <c r="E1569" s="4"/>
    </row>
    <row r="1570" spans="1:5" hidden="1" x14ac:dyDescent="0.25">
      <c r="A1570" s="5"/>
      <c r="B1570" s="4"/>
      <c r="C1570" s="16"/>
      <c r="E1570" s="4"/>
    </row>
    <row r="1571" spans="1:5" hidden="1" x14ac:dyDescent="0.25">
      <c r="A1571" s="5"/>
      <c r="B1571" s="4"/>
      <c r="C1571" s="16"/>
      <c r="E1571" s="4"/>
    </row>
    <row r="1572" spans="1:5" hidden="1" x14ac:dyDescent="0.25">
      <c r="A1572" s="5"/>
      <c r="B1572" s="4"/>
      <c r="C1572" s="16"/>
      <c r="E1572" s="4"/>
    </row>
    <row r="1573" spans="1:5" hidden="1" x14ac:dyDescent="0.25">
      <c r="A1573" s="5"/>
      <c r="B1573" s="4"/>
      <c r="C1573" s="16"/>
      <c r="E1573" s="4"/>
    </row>
    <row r="1574" spans="1:5" hidden="1" x14ac:dyDescent="0.25">
      <c r="A1574" s="5"/>
      <c r="B1574" s="4"/>
      <c r="C1574" s="16"/>
      <c r="E1574" s="4"/>
    </row>
    <row r="1575" spans="1:5" hidden="1" x14ac:dyDescent="0.25">
      <c r="A1575" s="5"/>
      <c r="B1575" s="4"/>
      <c r="C1575" s="16"/>
      <c r="E1575" s="4"/>
    </row>
    <row r="1576" spans="1:5" hidden="1" x14ac:dyDescent="0.25">
      <c r="A1576" s="5"/>
      <c r="B1576" s="4"/>
      <c r="C1576" s="16"/>
      <c r="E1576" s="4"/>
    </row>
    <row r="1577" spans="1:5" hidden="1" x14ac:dyDescent="0.25">
      <c r="A1577" s="5"/>
      <c r="B1577" s="4"/>
      <c r="C1577" s="16"/>
      <c r="E1577" s="4"/>
    </row>
    <row r="1578" spans="1:5" hidden="1" x14ac:dyDescent="0.25">
      <c r="A1578" s="5"/>
      <c r="B1578" s="4"/>
      <c r="C1578" s="16"/>
      <c r="E1578" s="4"/>
    </row>
    <row r="1579" spans="1:5" hidden="1" x14ac:dyDescent="0.25">
      <c r="A1579" s="5"/>
      <c r="B1579" s="4"/>
      <c r="C1579" s="16"/>
      <c r="E1579" s="4"/>
    </row>
    <row r="1580" spans="1:5" hidden="1" x14ac:dyDescent="0.25">
      <c r="A1580" s="5"/>
      <c r="B1580" s="4"/>
      <c r="C1580" s="16"/>
      <c r="E1580" s="4"/>
    </row>
    <row r="1581" spans="1:5" hidden="1" x14ac:dyDescent="0.25">
      <c r="A1581" s="5"/>
      <c r="B1581" s="4"/>
      <c r="C1581" s="16"/>
      <c r="E1581" s="4"/>
    </row>
    <row r="1582" spans="1:5" hidden="1" x14ac:dyDescent="0.25">
      <c r="A1582" s="5"/>
      <c r="B1582" s="4"/>
      <c r="C1582" s="16"/>
      <c r="E1582" s="4"/>
    </row>
    <row r="1583" spans="1:5" hidden="1" x14ac:dyDescent="0.25">
      <c r="A1583" s="5"/>
      <c r="B1583" s="4"/>
      <c r="C1583" s="16"/>
      <c r="E1583" s="4"/>
    </row>
    <row r="1584" spans="1:5" hidden="1" x14ac:dyDescent="0.25">
      <c r="A1584" s="5"/>
      <c r="B1584" s="4"/>
      <c r="C1584" s="16"/>
      <c r="E1584" s="4"/>
    </row>
    <row r="1585" spans="1:5" hidden="1" x14ac:dyDescent="0.25">
      <c r="A1585" s="5"/>
      <c r="B1585" s="4"/>
      <c r="C1585" s="16"/>
      <c r="E1585" s="4"/>
    </row>
    <row r="1586" spans="1:5" hidden="1" x14ac:dyDescent="0.25">
      <c r="A1586" s="5"/>
      <c r="B1586" s="4"/>
      <c r="C1586" s="16"/>
      <c r="E1586" s="4"/>
    </row>
    <row r="1587" spans="1:5" hidden="1" x14ac:dyDescent="0.25">
      <c r="A1587" s="5"/>
      <c r="B1587" s="4"/>
      <c r="C1587" s="16"/>
      <c r="E1587" s="4"/>
    </row>
    <row r="1588" spans="1:5" hidden="1" x14ac:dyDescent="0.25">
      <c r="A1588" s="5"/>
      <c r="B1588" s="4"/>
      <c r="C1588" s="16"/>
      <c r="E1588" s="4"/>
    </row>
    <row r="1589" spans="1:5" hidden="1" x14ac:dyDescent="0.25">
      <c r="A1589" s="5"/>
      <c r="B1589" s="4"/>
      <c r="C1589" s="16"/>
      <c r="E1589" s="4"/>
    </row>
    <row r="1590" spans="1:5" hidden="1" x14ac:dyDescent="0.25">
      <c r="A1590" s="5"/>
      <c r="B1590" s="4"/>
      <c r="C1590" s="16"/>
      <c r="E1590" s="4"/>
    </row>
    <row r="1591" spans="1:5" hidden="1" x14ac:dyDescent="0.25">
      <c r="A1591" s="5"/>
      <c r="B1591" s="4"/>
      <c r="C1591" s="16"/>
      <c r="E1591" s="4"/>
    </row>
    <row r="1592" spans="1:5" hidden="1" x14ac:dyDescent="0.25">
      <c r="A1592" s="5"/>
      <c r="B1592" s="4"/>
      <c r="C1592" s="16"/>
      <c r="E1592" s="4"/>
    </row>
    <row r="1593" spans="1:5" hidden="1" x14ac:dyDescent="0.25">
      <c r="A1593" s="5"/>
      <c r="B1593" s="4"/>
      <c r="C1593" s="16"/>
      <c r="E1593" s="4"/>
    </row>
    <row r="1594" spans="1:5" hidden="1" x14ac:dyDescent="0.25">
      <c r="A1594" s="5"/>
      <c r="B1594" s="4"/>
      <c r="C1594" s="16"/>
      <c r="E1594" s="4"/>
    </row>
    <row r="1595" spans="1:5" hidden="1" x14ac:dyDescent="0.25">
      <c r="A1595" s="5"/>
      <c r="B1595" s="4"/>
      <c r="C1595" s="16"/>
      <c r="E1595" s="4"/>
    </row>
    <row r="1596" spans="1:5" hidden="1" x14ac:dyDescent="0.25">
      <c r="A1596" s="5"/>
      <c r="B1596" s="4"/>
      <c r="C1596" s="16"/>
      <c r="E1596" s="4"/>
    </row>
    <row r="1597" spans="1:5" hidden="1" x14ac:dyDescent="0.25">
      <c r="A1597" s="5"/>
      <c r="B1597" s="4"/>
      <c r="C1597" s="16"/>
      <c r="E1597" s="4"/>
    </row>
    <row r="1598" spans="1:5" hidden="1" x14ac:dyDescent="0.25">
      <c r="A1598" s="5"/>
      <c r="B1598" s="4"/>
      <c r="C1598" s="16"/>
      <c r="E1598" s="4"/>
    </row>
    <row r="1599" spans="1:5" hidden="1" x14ac:dyDescent="0.25">
      <c r="A1599" s="5"/>
      <c r="B1599" s="4"/>
      <c r="C1599" s="16"/>
      <c r="E1599" s="4"/>
    </row>
    <row r="1600" spans="1:5" hidden="1" x14ac:dyDescent="0.25">
      <c r="A1600" s="5"/>
      <c r="B1600" s="4"/>
      <c r="C1600" s="16"/>
      <c r="E1600" s="4"/>
    </row>
    <row r="1601" spans="1:5" hidden="1" x14ac:dyDescent="0.25">
      <c r="A1601" s="5"/>
      <c r="B1601" s="4"/>
      <c r="C1601" s="16"/>
      <c r="E1601" s="4"/>
    </row>
    <row r="1602" spans="1:5" hidden="1" x14ac:dyDescent="0.25">
      <c r="A1602" s="5"/>
      <c r="B1602" s="4"/>
      <c r="C1602" s="16"/>
      <c r="E1602" s="4"/>
    </row>
    <row r="1603" spans="1:5" hidden="1" x14ac:dyDescent="0.25">
      <c r="A1603" s="5"/>
      <c r="B1603" s="4"/>
      <c r="C1603" s="16"/>
      <c r="E1603" s="4"/>
    </row>
    <row r="1604" spans="1:5" hidden="1" x14ac:dyDescent="0.25">
      <c r="A1604" s="5"/>
      <c r="B1604" s="4"/>
      <c r="C1604" s="16"/>
      <c r="E1604" s="4"/>
    </row>
    <row r="1605" spans="1:5" hidden="1" x14ac:dyDescent="0.25">
      <c r="A1605" s="5"/>
      <c r="B1605" s="4"/>
      <c r="C1605" s="16"/>
      <c r="E1605" s="4"/>
    </row>
    <row r="1606" spans="1:5" hidden="1" x14ac:dyDescent="0.25">
      <c r="A1606" s="5"/>
      <c r="B1606" s="4"/>
      <c r="C1606" s="16"/>
      <c r="E1606" s="4"/>
    </row>
    <row r="1607" spans="1:5" hidden="1" x14ac:dyDescent="0.25">
      <c r="A1607" s="5"/>
      <c r="B1607" s="4"/>
      <c r="C1607" s="16"/>
      <c r="E1607" s="4"/>
    </row>
    <row r="1608" spans="1:5" hidden="1" x14ac:dyDescent="0.25">
      <c r="A1608" s="5"/>
      <c r="B1608" s="4"/>
      <c r="C1608" s="16"/>
      <c r="E1608" s="4"/>
    </row>
    <row r="1609" spans="1:5" hidden="1" x14ac:dyDescent="0.25">
      <c r="A1609" s="5"/>
      <c r="B1609" s="4"/>
      <c r="C1609" s="16"/>
      <c r="E1609" s="4"/>
    </row>
    <row r="1610" spans="1:5" hidden="1" x14ac:dyDescent="0.25">
      <c r="A1610" s="5"/>
      <c r="B1610" s="4"/>
      <c r="C1610" s="16"/>
      <c r="E1610" s="4"/>
    </row>
    <row r="1611" spans="1:5" hidden="1" x14ac:dyDescent="0.25">
      <c r="A1611" s="5"/>
      <c r="B1611" s="4"/>
      <c r="C1611" s="16"/>
      <c r="E1611" s="4"/>
    </row>
    <row r="1612" spans="1:5" hidden="1" x14ac:dyDescent="0.25">
      <c r="A1612" s="5"/>
      <c r="B1612" s="4"/>
      <c r="C1612" s="16"/>
      <c r="E1612" s="4"/>
    </row>
    <row r="1613" spans="1:5" hidden="1" x14ac:dyDescent="0.25">
      <c r="A1613" s="5"/>
      <c r="B1613" s="4"/>
      <c r="C1613" s="16"/>
      <c r="E1613" s="4"/>
    </row>
    <row r="1614" spans="1:5" hidden="1" x14ac:dyDescent="0.25">
      <c r="A1614" s="5"/>
      <c r="B1614" s="4"/>
      <c r="C1614" s="16"/>
      <c r="E1614" s="4"/>
    </row>
    <row r="1615" spans="1:5" hidden="1" x14ac:dyDescent="0.25">
      <c r="A1615" s="5"/>
      <c r="B1615" s="4"/>
      <c r="C1615" s="16"/>
      <c r="E1615" s="4"/>
    </row>
    <row r="1616" spans="1:5" hidden="1" x14ac:dyDescent="0.25">
      <c r="A1616" s="5"/>
      <c r="B1616" s="4"/>
      <c r="C1616" s="16"/>
      <c r="E1616" s="4"/>
    </row>
    <row r="1617" spans="1:5" hidden="1" x14ac:dyDescent="0.25">
      <c r="A1617" s="5"/>
      <c r="B1617" s="4"/>
      <c r="C1617" s="16"/>
      <c r="E1617" s="4"/>
    </row>
    <row r="1618" spans="1:5" hidden="1" x14ac:dyDescent="0.25">
      <c r="A1618" s="5"/>
      <c r="B1618" s="4"/>
      <c r="C1618" s="16"/>
      <c r="E1618" s="4"/>
    </row>
    <row r="1619" spans="1:5" hidden="1" x14ac:dyDescent="0.25">
      <c r="A1619" s="5"/>
      <c r="B1619" s="4"/>
      <c r="C1619" s="16"/>
      <c r="E1619" s="4"/>
    </row>
    <row r="1620" spans="1:5" hidden="1" x14ac:dyDescent="0.25">
      <c r="A1620" s="5"/>
      <c r="B1620" s="4"/>
      <c r="C1620" s="16"/>
      <c r="E1620" s="4"/>
    </row>
    <row r="1621" spans="1:5" hidden="1" x14ac:dyDescent="0.25">
      <c r="A1621" s="5"/>
      <c r="B1621" s="4"/>
      <c r="C1621" s="16"/>
      <c r="E1621" s="4"/>
    </row>
    <row r="1622" spans="1:5" hidden="1" x14ac:dyDescent="0.25">
      <c r="A1622" s="5"/>
      <c r="B1622" s="4"/>
      <c r="C1622" s="16"/>
      <c r="E1622" s="4"/>
    </row>
    <row r="1623" spans="1:5" hidden="1" x14ac:dyDescent="0.25">
      <c r="A1623" s="5"/>
      <c r="B1623" s="4"/>
      <c r="C1623" s="16"/>
      <c r="E1623" s="4"/>
    </row>
    <row r="1624" spans="1:5" hidden="1" x14ac:dyDescent="0.25">
      <c r="A1624" s="5"/>
      <c r="B1624" s="4"/>
      <c r="C1624" s="16"/>
      <c r="E1624" s="4"/>
    </row>
    <row r="1625" spans="1:5" hidden="1" x14ac:dyDescent="0.25">
      <c r="A1625" s="5"/>
      <c r="B1625" s="4"/>
      <c r="C1625" s="16"/>
      <c r="E1625" s="4"/>
    </row>
    <row r="1626" spans="1:5" hidden="1" x14ac:dyDescent="0.25">
      <c r="A1626" s="5"/>
      <c r="B1626" s="4"/>
      <c r="C1626" s="16"/>
      <c r="E1626" s="4"/>
    </row>
    <row r="1627" spans="1:5" hidden="1" x14ac:dyDescent="0.25">
      <c r="A1627" s="5"/>
      <c r="B1627" s="4"/>
      <c r="C1627" s="16"/>
      <c r="E1627" s="4"/>
    </row>
    <row r="1628" spans="1:5" hidden="1" x14ac:dyDescent="0.25">
      <c r="A1628" s="5"/>
      <c r="B1628" s="4"/>
      <c r="C1628" s="16"/>
      <c r="E1628" s="4"/>
    </row>
    <row r="1629" spans="1:5" hidden="1" x14ac:dyDescent="0.25">
      <c r="A1629" s="5"/>
      <c r="B1629" s="4"/>
      <c r="C1629" s="16"/>
      <c r="E1629" s="4"/>
    </row>
    <row r="1630" spans="1:5" hidden="1" x14ac:dyDescent="0.25">
      <c r="A1630" s="5"/>
      <c r="B1630" s="4"/>
      <c r="C1630" s="16"/>
      <c r="E1630" s="4"/>
    </row>
    <row r="1631" spans="1:5" hidden="1" x14ac:dyDescent="0.25">
      <c r="A1631" s="5"/>
      <c r="B1631" s="4"/>
      <c r="C1631" s="16"/>
      <c r="E1631" s="4"/>
    </row>
    <row r="1632" spans="1:5" hidden="1" x14ac:dyDescent="0.25">
      <c r="A1632" s="5"/>
      <c r="B1632" s="4"/>
      <c r="C1632" s="16"/>
      <c r="E1632" s="4"/>
    </row>
    <row r="1633" spans="1:5" hidden="1" x14ac:dyDescent="0.25">
      <c r="A1633" s="5"/>
      <c r="B1633" s="4"/>
      <c r="C1633" s="16"/>
      <c r="E1633" s="4"/>
    </row>
    <row r="1634" spans="1:5" hidden="1" x14ac:dyDescent="0.25">
      <c r="A1634" s="5"/>
      <c r="B1634" s="4"/>
      <c r="C1634" s="16"/>
      <c r="E1634" s="4"/>
    </row>
    <row r="1635" spans="1:5" hidden="1" x14ac:dyDescent="0.25">
      <c r="A1635" s="5"/>
      <c r="B1635" s="4"/>
      <c r="C1635" s="16"/>
      <c r="E1635" s="4"/>
    </row>
    <row r="1636" spans="1:5" hidden="1" x14ac:dyDescent="0.25">
      <c r="A1636" s="5"/>
      <c r="B1636" s="4"/>
      <c r="C1636" s="16"/>
      <c r="E1636" s="4"/>
    </row>
    <row r="1637" spans="1:5" hidden="1" x14ac:dyDescent="0.25">
      <c r="A1637" s="5"/>
      <c r="B1637" s="4"/>
      <c r="C1637" s="16"/>
      <c r="E1637" s="4"/>
    </row>
    <row r="1638" spans="1:5" hidden="1" x14ac:dyDescent="0.25">
      <c r="A1638" s="5"/>
      <c r="B1638" s="4"/>
      <c r="C1638" s="16"/>
      <c r="E1638" s="4"/>
    </row>
    <row r="1639" spans="1:5" hidden="1" x14ac:dyDescent="0.25">
      <c r="A1639" s="5"/>
      <c r="B1639" s="4"/>
      <c r="C1639" s="16"/>
      <c r="E1639" s="4"/>
    </row>
    <row r="1640" spans="1:5" hidden="1" x14ac:dyDescent="0.25">
      <c r="A1640" s="5"/>
      <c r="B1640" s="4"/>
      <c r="C1640" s="16"/>
      <c r="E1640" s="4"/>
    </row>
    <row r="1641" spans="1:5" hidden="1" x14ac:dyDescent="0.25">
      <c r="A1641" s="5"/>
      <c r="B1641" s="4"/>
      <c r="C1641" s="16"/>
      <c r="E1641" s="4"/>
    </row>
    <row r="1642" spans="1:5" hidden="1" x14ac:dyDescent="0.25">
      <c r="A1642" s="5"/>
      <c r="B1642" s="4"/>
      <c r="C1642" s="16"/>
      <c r="E1642" s="4"/>
    </row>
    <row r="1643" spans="1:5" hidden="1" x14ac:dyDescent="0.25">
      <c r="A1643" s="5"/>
      <c r="B1643" s="4"/>
      <c r="C1643" s="16"/>
      <c r="E1643" s="4"/>
    </row>
    <row r="1644" spans="1:5" hidden="1" x14ac:dyDescent="0.25">
      <c r="A1644" s="5"/>
      <c r="B1644" s="4"/>
      <c r="C1644" s="16"/>
      <c r="E1644" s="4"/>
    </row>
    <row r="1645" spans="1:5" hidden="1" x14ac:dyDescent="0.25">
      <c r="A1645" s="5"/>
      <c r="B1645" s="4"/>
      <c r="C1645" s="16"/>
      <c r="E1645" s="4"/>
    </row>
    <row r="1646" spans="1:5" hidden="1" x14ac:dyDescent="0.25">
      <c r="A1646" s="5"/>
      <c r="B1646" s="4"/>
      <c r="C1646" s="16"/>
      <c r="E1646" s="4"/>
    </row>
    <row r="1647" spans="1:5" hidden="1" x14ac:dyDescent="0.25">
      <c r="A1647" s="5"/>
      <c r="B1647" s="4"/>
      <c r="C1647" s="16"/>
      <c r="E1647" s="4"/>
    </row>
    <row r="1648" spans="1:5" hidden="1" x14ac:dyDescent="0.25">
      <c r="A1648" s="5"/>
      <c r="B1648" s="4"/>
      <c r="C1648" s="16"/>
      <c r="E1648" s="4"/>
    </row>
    <row r="1649" spans="1:5" hidden="1" x14ac:dyDescent="0.25">
      <c r="A1649" s="5"/>
      <c r="B1649" s="4"/>
      <c r="C1649" s="16"/>
      <c r="E1649" s="4"/>
    </row>
    <row r="1650" spans="1:5" hidden="1" x14ac:dyDescent="0.25">
      <c r="A1650" s="5"/>
      <c r="B1650" s="4"/>
      <c r="C1650" s="16"/>
      <c r="E1650" s="4"/>
    </row>
    <row r="1651" spans="1:5" hidden="1" x14ac:dyDescent="0.25">
      <c r="A1651" s="5"/>
      <c r="B1651" s="4"/>
      <c r="C1651" s="16"/>
      <c r="E1651" s="4"/>
    </row>
    <row r="1652" spans="1:5" hidden="1" x14ac:dyDescent="0.25">
      <c r="A1652" s="5"/>
      <c r="B1652" s="4"/>
      <c r="C1652" s="16"/>
      <c r="E1652" s="4"/>
    </row>
    <row r="1653" spans="1:5" hidden="1" x14ac:dyDescent="0.25">
      <c r="A1653" s="5"/>
      <c r="B1653" s="4"/>
      <c r="C1653" s="16"/>
      <c r="E1653" s="4"/>
    </row>
    <row r="1654" spans="1:5" hidden="1" x14ac:dyDescent="0.25">
      <c r="A1654" s="5"/>
      <c r="B1654" s="4"/>
      <c r="C1654" s="16"/>
      <c r="E1654" s="4"/>
    </row>
    <row r="1655" spans="1:5" hidden="1" x14ac:dyDescent="0.25">
      <c r="A1655" s="5"/>
      <c r="B1655" s="4"/>
      <c r="C1655" s="16"/>
      <c r="E1655" s="4"/>
    </row>
    <row r="1656" spans="1:5" hidden="1" x14ac:dyDescent="0.25">
      <c r="A1656" s="5"/>
      <c r="B1656" s="4"/>
      <c r="C1656" s="16"/>
      <c r="E1656" s="4"/>
    </row>
    <row r="1657" spans="1:5" hidden="1" x14ac:dyDescent="0.25">
      <c r="A1657" s="5"/>
      <c r="B1657" s="4"/>
      <c r="C1657" s="16"/>
      <c r="E1657" s="4"/>
    </row>
    <row r="1658" spans="1:5" hidden="1" x14ac:dyDescent="0.25">
      <c r="A1658" s="5"/>
      <c r="B1658" s="4"/>
      <c r="C1658" s="16"/>
      <c r="E1658" s="4"/>
    </row>
    <row r="1659" spans="1:5" hidden="1" x14ac:dyDescent="0.25">
      <c r="A1659" s="5"/>
      <c r="B1659" s="4"/>
      <c r="C1659" s="16"/>
      <c r="E1659" s="4"/>
    </row>
    <row r="1660" spans="1:5" hidden="1" x14ac:dyDescent="0.25">
      <c r="A1660" s="5"/>
      <c r="B1660" s="4"/>
      <c r="C1660" s="16"/>
      <c r="E1660" s="4"/>
    </row>
    <row r="1661" spans="1:5" hidden="1" x14ac:dyDescent="0.25">
      <c r="A1661" s="5"/>
      <c r="B1661" s="4"/>
      <c r="C1661" s="16"/>
      <c r="E1661" s="4"/>
    </row>
    <row r="1662" spans="1:5" hidden="1" x14ac:dyDescent="0.25">
      <c r="A1662" s="5"/>
      <c r="B1662" s="4"/>
      <c r="C1662" s="16"/>
      <c r="E1662" s="4"/>
    </row>
    <row r="1663" spans="1:5" hidden="1" x14ac:dyDescent="0.25">
      <c r="A1663" s="5"/>
      <c r="B1663" s="4"/>
      <c r="C1663" s="16"/>
      <c r="E1663" s="4"/>
    </row>
    <row r="1664" spans="1:5" hidden="1" x14ac:dyDescent="0.25">
      <c r="A1664" s="5"/>
      <c r="B1664" s="4"/>
      <c r="C1664" s="16"/>
      <c r="E1664" s="4"/>
    </row>
    <row r="1665" spans="1:5" hidden="1" x14ac:dyDescent="0.25">
      <c r="A1665" s="5"/>
      <c r="B1665" s="4"/>
      <c r="C1665" s="16"/>
      <c r="E1665" s="4"/>
    </row>
    <row r="1666" spans="1:5" hidden="1" x14ac:dyDescent="0.25">
      <c r="A1666" s="5"/>
      <c r="B1666" s="4"/>
      <c r="C1666" s="16"/>
      <c r="E1666" s="4"/>
    </row>
    <row r="1667" spans="1:5" hidden="1" x14ac:dyDescent="0.25">
      <c r="A1667" s="5"/>
      <c r="B1667" s="4"/>
      <c r="C1667" s="16"/>
      <c r="E1667" s="4"/>
    </row>
    <row r="1668" spans="1:5" hidden="1" x14ac:dyDescent="0.25">
      <c r="A1668" s="5"/>
      <c r="B1668" s="4"/>
      <c r="C1668" s="16"/>
      <c r="E1668" s="4"/>
    </row>
    <row r="1669" spans="1:5" hidden="1" x14ac:dyDescent="0.25">
      <c r="A1669" s="5"/>
      <c r="B1669" s="4"/>
      <c r="C1669" s="16"/>
      <c r="E1669" s="4"/>
    </row>
    <row r="1670" spans="1:5" hidden="1" x14ac:dyDescent="0.25">
      <c r="A1670" s="5"/>
      <c r="B1670" s="4"/>
      <c r="C1670" s="16"/>
      <c r="E1670" s="4"/>
    </row>
    <row r="1671" spans="1:5" hidden="1" x14ac:dyDescent="0.25">
      <c r="A1671" s="5"/>
      <c r="B1671" s="4"/>
      <c r="C1671" s="16"/>
      <c r="E1671" s="4"/>
    </row>
    <row r="1672" spans="1:5" hidden="1" x14ac:dyDescent="0.25">
      <c r="A1672" s="5"/>
      <c r="B1672" s="4"/>
      <c r="C1672" s="16"/>
      <c r="E1672" s="4"/>
    </row>
    <row r="1673" spans="1:5" hidden="1" x14ac:dyDescent="0.25">
      <c r="A1673" s="5"/>
      <c r="B1673" s="4"/>
      <c r="C1673" s="16"/>
      <c r="E1673" s="4"/>
    </row>
    <row r="1674" spans="1:5" hidden="1" x14ac:dyDescent="0.25">
      <c r="A1674" s="5"/>
      <c r="B1674" s="4"/>
      <c r="C1674" s="16"/>
      <c r="E1674" s="4"/>
    </row>
    <row r="1675" spans="1:5" hidden="1" x14ac:dyDescent="0.25">
      <c r="A1675" s="5"/>
      <c r="B1675" s="4"/>
      <c r="C1675" s="16"/>
      <c r="E1675" s="4"/>
    </row>
    <row r="1676" spans="1:5" hidden="1" x14ac:dyDescent="0.25">
      <c r="A1676" s="5"/>
      <c r="B1676" s="4"/>
      <c r="C1676" s="16"/>
      <c r="E1676" s="4"/>
    </row>
    <row r="1677" spans="1:5" hidden="1" x14ac:dyDescent="0.25">
      <c r="A1677" s="5"/>
      <c r="B1677" s="4"/>
      <c r="C1677" s="16"/>
      <c r="E1677" s="4"/>
    </row>
    <row r="1678" spans="1:5" hidden="1" x14ac:dyDescent="0.25">
      <c r="A1678" s="5"/>
      <c r="B1678" s="4"/>
      <c r="C1678" s="16"/>
      <c r="E1678" s="4"/>
    </row>
    <row r="1679" spans="1:5" hidden="1" x14ac:dyDescent="0.25">
      <c r="A1679" s="5"/>
      <c r="B1679" s="4"/>
      <c r="C1679" s="16"/>
      <c r="E1679" s="4"/>
    </row>
    <row r="1680" spans="1:5" hidden="1" x14ac:dyDescent="0.25">
      <c r="A1680" s="5"/>
      <c r="B1680" s="4"/>
      <c r="C1680" s="16"/>
      <c r="E1680" s="4"/>
    </row>
    <row r="1681" spans="1:5" hidden="1" x14ac:dyDescent="0.25">
      <c r="A1681" s="5"/>
      <c r="B1681" s="4"/>
      <c r="C1681" s="16"/>
      <c r="E1681" s="4"/>
    </row>
    <row r="1682" spans="1:5" hidden="1" x14ac:dyDescent="0.25">
      <c r="A1682" s="5"/>
      <c r="B1682" s="4"/>
      <c r="C1682" s="16"/>
      <c r="E1682" s="4"/>
    </row>
    <row r="1683" spans="1:5" hidden="1" x14ac:dyDescent="0.25">
      <c r="A1683" s="5"/>
      <c r="B1683" s="4"/>
      <c r="C1683" s="16"/>
      <c r="E1683" s="4"/>
    </row>
    <row r="1684" spans="1:5" hidden="1" x14ac:dyDescent="0.25">
      <c r="A1684" s="5"/>
      <c r="B1684" s="4"/>
      <c r="C1684" s="16"/>
      <c r="E1684" s="4"/>
    </row>
    <row r="1685" spans="1:5" hidden="1" x14ac:dyDescent="0.25">
      <c r="A1685" s="5"/>
      <c r="B1685" s="4"/>
      <c r="C1685" s="16"/>
      <c r="E1685" s="4"/>
    </row>
    <row r="1686" spans="1:5" hidden="1" x14ac:dyDescent="0.25">
      <c r="A1686" s="5"/>
      <c r="B1686" s="4"/>
      <c r="C1686" s="16"/>
      <c r="E1686" s="4"/>
    </row>
    <row r="1687" spans="1:5" hidden="1" x14ac:dyDescent="0.25">
      <c r="A1687" s="5"/>
      <c r="B1687" s="4"/>
      <c r="C1687" s="16"/>
      <c r="E1687" s="4"/>
    </row>
    <row r="1688" spans="1:5" hidden="1" x14ac:dyDescent="0.25">
      <c r="A1688" s="5"/>
      <c r="B1688" s="4"/>
      <c r="C1688" s="16"/>
      <c r="E1688" s="4"/>
    </row>
    <row r="1689" spans="1:5" hidden="1" x14ac:dyDescent="0.25">
      <c r="A1689" s="5"/>
      <c r="B1689" s="4"/>
      <c r="C1689" s="16"/>
      <c r="E1689" s="4"/>
    </row>
    <row r="1690" spans="1:5" hidden="1" x14ac:dyDescent="0.25">
      <c r="A1690" s="5"/>
      <c r="B1690" s="4"/>
      <c r="C1690" s="16"/>
      <c r="E1690" s="4"/>
    </row>
    <row r="1691" spans="1:5" hidden="1" x14ac:dyDescent="0.25">
      <c r="A1691" s="5"/>
      <c r="B1691" s="4"/>
      <c r="C1691" s="16"/>
      <c r="E1691" s="4"/>
    </row>
    <row r="1692" spans="1:5" hidden="1" x14ac:dyDescent="0.25">
      <c r="A1692" s="5"/>
      <c r="B1692" s="4"/>
      <c r="C1692" s="16"/>
      <c r="E1692" s="4"/>
    </row>
    <row r="1693" spans="1:5" hidden="1" x14ac:dyDescent="0.25">
      <c r="A1693" s="5"/>
      <c r="B1693" s="4"/>
      <c r="C1693" s="16"/>
      <c r="E1693" s="4"/>
    </row>
    <row r="1694" spans="1:5" hidden="1" x14ac:dyDescent="0.25">
      <c r="A1694" s="5"/>
      <c r="B1694" s="4"/>
      <c r="C1694" s="16"/>
      <c r="E1694" s="4"/>
    </row>
    <row r="1695" spans="1:5" hidden="1" x14ac:dyDescent="0.25">
      <c r="A1695" s="5"/>
      <c r="B1695" s="4"/>
      <c r="C1695" s="16"/>
      <c r="E1695" s="4"/>
    </row>
    <row r="1696" spans="1:5" hidden="1" x14ac:dyDescent="0.25">
      <c r="A1696" s="5"/>
      <c r="B1696" s="4"/>
      <c r="C1696" s="16"/>
      <c r="E1696" s="4"/>
    </row>
    <row r="1697" spans="1:5" hidden="1" x14ac:dyDescent="0.25">
      <c r="A1697" s="5"/>
      <c r="B1697" s="4"/>
      <c r="C1697" s="16"/>
      <c r="E1697" s="4"/>
    </row>
    <row r="1698" spans="1:5" hidden="1" x14ac:dyDescent="0.25">
      <c r="A1698" s="5"/>
      <c r="B1698" s="4"/>
      <c r="C1698" s="16"/>
      <c r="E1698" s="4"/>
    </row>
    <row r="1699" spans="1:5" hidden="1" x14ac:dyDescent="0.25">
      <c r="A1699" s="5"/>
      <c r="B1699" s="4"/>
      <c r="C1699" s="16"/>
      <c r="E1699" s="4"/>
    </row>
    <row r="1700" spans="1:5" hidden="1" x14ac:dyDescent="0.25">
      <c r="A1700" s="5"/>
      <c r="B1700" s="4"/>
      <c r="C1700" s="16"/>
      <c r="E1700" s="4"/>
    </row>
    <row r="1701" spans="1:5" hidden="1" x14ac:dyDescent="0.25">
      <c r="A1701" s="5"/>
      <c r="B1701" s="4"/>
      <c r="C1701" s="16"/>
      <c r="E1701" s="4"/>
    </row>
    <row r="1702" spans="1:5" hidden="1" x14ac:dyDescent="0.25">
      <c r="A1702" s="5"/>
      <c r="B1702" s="4"/>
      <c r="C1702" s="16"/>
      <c r="E1702" s="4"/>
    </row>
    <row r="1703" spans="1:5" hidden="1" x14ac:dyDescent="0.25">
      <c r="A1703" s="5"/>
      <c r="B1703" s="4"/>
      <c r="C1703" s="16"/>
      <c r="E1703" s="4"/>
    </row>
    <row r="1704" spans="1:5" hidden="1" x14ac:dyDescent="0.25">
      <c r="A1704" s="5"/>
      <c r="B1704" s="4"/>
      <c r="C1704" s="16"/>
      <c r="E1704" s="4"/>
    </row>
    <row r="1705" spans="1:5" hidden="1" x14ac:dyDescent="0.25">
      <c r="A1705" s="5"/>
      <c r="B1705" s="4"/>
      <c r="C1705" s="16"/>
      <c r="E1705" s="4"/>
    </row>
    <row r="1706" spans="1:5" hidden="1" x14ac:dyDescent="0.25">
      <c r="A1706" s="5"/>
      <c r="B1706" s="4"/>
      <c r="C1706" s="16"/>
      <c r="E1706" s="4"/>
    </row>
    <row r="1707" spans="1:5" hidden="1" x14ac:dyDescent="0.25">
      <c r="A1707" s="5"/>
      <c r="B1707" s="4"/>
      <c r="C1707" s="16"/>
      <c r="E1707" s="4"/>
    </row>
    <row r="1708" spans="1:5" hidden="1" x14ac:dyDescent="0.25">
      <c r="A1708" s="5"/>
      <c r="B1708" s="4"/>
      <c r="C1708" s="16"/>
      <c r="E1708" s="4"/>
    </row>
    <row r="1709" spans="1:5" hidden="1" x14ac:dyDescent="0.25">
      <c r="A1709" s="5"/>
      <c r="B1709" s="4"/>
      <c r="C1709" s="16"/>
      <c r="E1709" s="4"/>
    </row>
    <row r="1710" spans="1:5" hidden="1" x14ac:dyDescent="0.25">
      <c r="A1710" s="5"/>
      <c r="B1710" s="4"/>
      <c r="C1710" s="16"/>
      <c r="E1710" s="4"/>
    </row>
    <row r="1711" spans="1:5" hidden="1" x14ac:dyDescent="0.25">
      <c r="A1711" s="5"/>
      <c r="B1711" s="4"/>
      <c r="C1711" s="16"/>
      <c r="E1711" s="4"/>
    </row>
    <row r="1712" spans="1:5" hidden="1" x14ac:dyDescent="0.25">
      <c r="A1712" s="5"/>
      <c r="B1712" s="4"/>
      <c r="C1712" s="16"/>
      <c r="E1712" s="4"/>
    </row>
    <row r="1713" spans="1:5" hidden="1" x14ac:dyDescent="0.25">
      <c r="A1713" s="5"/>
      <c r="B1713" s="4"/>
      <c r="C1713" s="16"/>
      <c r="E1713" s="4"/>
    </row>
    <row r="1714" spans="1:5" hidden="1" x14ac:dyDescent="0.25">
      <c r="A1714" s="5"/>
      <c r="B1714" s="4"/>
      <c r="C1714" s="16"/>
      <c r="E1714" s="4"/>
    </row>
    <row r="1715" spans="1:5" hidden="1" x14ac:dyDescent="0.25">
      <c r="A1715" s="5"/>
      <c r="B1715" s="4"/>
      <c r="C1715" s="16"/>
      <c r="E1715" s="4"/>
    </row>
    <row r="1716" spans="1:5" hidden="1" x14ac:dyDescent="0.25">
      <c r="A1716" s="5"/>
      <c r="B1716" s="4"/>
      <c r="C1716" s="16"/>
      <c r="E1716" s="4"/>
    </row>
    <row r="1717" spans="1:5" hidden="1" x14ac:dyDescent="0.25">
      <c r="A1717" s="5"/>
      <c r="B1717" s="4"/>
      <c r="C1717" s="16"/>
      <c r="E1717" s="4"/>
    </row>
    <row r="1718" spans="1:5" hidden="1" x14ac:dyDescent="0.25">
      <c r="A1718" s="5"/>
      <c r="B1718" s="4"/>
      <c r="C1718" s="16"/>
      <c r="E1718" s="4"/>
    </row>
    <row r="1719" spans="1:5" hidden="1" x14ac:dyDescent="0.25">
      <c r="A1719" s="5"/>
      <c r="B1719" s="4"/>
      <c r="C1719" s="16"/>
      <c r="E1719" s="4"/>
    </row>
    <row r="1720" spans="1:5" hidden="1" x14ac:dyDescent="0.25">
      <c r="A1720" s="5"/>
      <c r="B1720" s="4"/>
      <c r="C1720" s="16"/>
      <c r="E1720" s="4"/>
    </row>
    <row r="1721" spans="1:5" hidden="1" x14ac:dyDescent="0.25">
      <c r="A1721" s="5"/>
      <c r="B1721" s="4"/>
      <c r="C1721" s="16"/>
      <c r="E1721" s="4"/>
    </row>
    <row r="1722" spans="1:5" hidden="1" x14ac:dyDescent="0.25">
      <c r="A1722" s="5"/>
      <c r="B1722" s="4"/>
      <c r="C1722" s="16"/>
      <c r="E1722" s="4"/>
    </row>
    <row r="1723" spans="1:5" hidden="1" x14ac:dyDescent="0.25">
      <c r="A1723" s="5"/>
      <c r="B1723" s="4"/>
      <c r="C1723" s="16"/>
      <c r="E1723" s="4"/>
    </row>
    <row r="1724" spans="1:5" hidden="1" x14ac:dyDescent="0.25">
      <c r="A1724" s="5"/>
      <c r="B1724" s="4"/>
      <c r="C1724" s="16"/>
      <c r="E1724" s="4"/>
    </row>
    <row r="1725" spans="1:5" hidden="1" x14ac:dyDescent="0.25">
      <c r="A1725" s="5"/>
      <c r="B1725" s="4"/>
      <c r="C1725" s="16"/>
      <c r="E1725" s="4"/>
    </row>
    <row r="1726" spans="1:5" hidden="1" x14ac:dyDescent="0.25">
      <c r="A1726" s="5"/>
      <c r="B1726" s="4"/>
      <c r="C1726" s="16"/>
      <c r="E1726" s="4"/>
    </row>
    <row r="1727" spans="1:5" hidden="1" x14ac:dyDescent="0.25">
      <c r="A1727" s="5"/>
      <c r="B1727" s="4"/>
      <c r="C1727" s="16"/>
      <c r="E1727" s="4"/>
    </row>
    <row r="1728" spans="1:5" hidden="1" x14ac:dyDescent="0.25">
      <c r="A1728" s="5"/>
      <c r="B1728" s="4"/>
      <c r="C1728" s="16"/>
      <c r="E1728" s="4"/>
    </row>
    <row r="1729" spans="1:5" hidden="1" x14ac:dyDescent="0.25">
      <c r="A1729" s="5"/>
      <c r="B1729" s="4"/>
      <c r="C1729" s="16"/>
      <c r="E1729" s="4"/>
    </row>
    <row r="1730" spans="1:5" hidden="1" x14ac:dyDescent="0.25">
      <c r="A1730" s="5"/>
      <c r="B1730" s="4"/>
      <c r="C1730" s="16"/>
      <c r="E1730" s="4"/>
    </row>
    <row r="1731" spans="1:5" hidden="1" x14ac:dyDescent="0.25">
      <c r="A1731" s="5"/>
      <c r="B1731" s="4"/>
      <c r="C1731" s="16"/>
      <c r="E1731" s="4"/>
    </row>
    <row r="1732" spans="1:5" hidden="1" x14ac:dyDescent="0.25">
      <c r="A1732" s="5"/>
      <c r="B1732" s="4"/>
      <c r="C1732" s="16"/>
      <c r="E1732" s="4"/>
    </row>
    <row r="1733" spans="1:5" hidden="1" x14ac:dyDescent="0.25">
      <c r="A1733" s="5"/>
      <c r="B1733" s="4"/>
      <c r="C1733" s="16"/>
      <c r="E1733" s="4"/>
    </row>
    <row r="1734" spans="1:5" hidden="1" x14ac:dyDescent="0.25">
      <c r="A1734" s="5"/>
      <c r="B1734" s="4"/>
      <c r="C1734" s="16"/>
      <c r="E1734" s="4"/>
    </row>
    <row r="1735" spans="1:5" hidden="1" x14ac:dyDescent="0.25">
      <c r="A1735" s="5"/>
      <c r="B1735" s="4"/>
      <c r="C1735" s="16"/>
      <c r="E1735" s="4"/>
    </row>
    <row r="1736" spans="1:5" hidden="1" x14ac:dyDescent="0.25">
      <c r="A1736" s="5"/>
      <c r="B1736" s="4"/>
      <c r="C1736" s="16"/>
      <c r="E1736" s="4"/>
    </row>
    <row r="1737" spans="1:5" hidden="1" x14ac:dyDescent="0.25">
      <c r="A1737" s="5"/>
      <c r="B1737" s="4"/>
      <c r="C1737" s="16"/>
      <c r="E1737" s="4"/>
    </row>
    <row r="1738" spans="1:5" hidden="1" x14ac:dyDescent="0.25">
      <c r="A1738" s="5"/>
      <c r="B1738" s="4"/>
      <c r="C1738" s="16"/>
      <c r="E1738" s="4"/>
    </row>
    <row r="1739" spans="1:5" hidden="1" x14ac:dyDescent="0.25">
      <c r="A1739" s="5"/>
      <c r="B1739" s="4"/>
      <c r="C1739" s="16"/>
      <c r="E1739" s="4"/>
    </row>
    <row r="1740" spans="1:5" hidden="1" x14ac:dyDescent="0.25">
      <c r="A1740" s="5"/>
      <c r="B1740" s="4"/>
      <c r="C1740" s="16"/>
      <c r="E1740" s="4"/>
    </row>
    <row r="1741" spans="1:5" hidden="1" x14ac:dyDescent="0.25">
      <c r="A1741" s="5"/>
      <c r="B1741" s="4"/>
      <c r="C1741" s="16"/>
      <c r="E1741" s="4"/>
    </row>
    <row r="1742" spans="1:5" hidden="1" x14ac:dyDescent="0.25">
      <c r="A1742" s="5"/>
      <c r="B1742" s="4"/>
      <c r="C1742" s="16"/>
      <c r="E1742" s="4"/>
    </row>
    <row r="1743" spans="1:5" hidden="1" x14ac:dyDescent="0.25">
      <c r="A1743" s="5"/>
      <c r="B1743" s="4"/>
      <c r="C1743" s="16"/>
      <c r="E1743" s="4"/>
    </row>
    <row r="1744" spans="1:5" hidden="1" x14ac:dyDescent="0.25">
      <c r="A1744" s="5"/>
      <c r="B1744" s="4"/>
      <c r="C1744" s="16"/>
      <c r="E1744" s="4"/>
    </row>
    <row r="1745" spans="1:5" hidden="1" x14ac:dyDescent="0.25">
      <c r="A1745" s="5"/>
      <c r="B1745" s="4"/>
      <c r="C1745" s="16"/>
      <c r="E1745" s="4"/>
    </row>
    <row r="1746" spans="1:5" hidden="1" x14ac:dyDescent="0.25">
      <c r="A1746" s="5"/>
      <c r="B1746" s="4"/>
      <c r="C1746" s="16"/>
      <c r="E1746" s="4"/>
    </row>
    <row r="1747" spans="1:5" hidden="1" x14ac:dyDescent="0.25">
      <c r="A1747" s="5"/>
      <c r="B1747" s="4"/>
      <c r="C1747" s="16"/>
      <c r="E1747" s="4"/>
    </row>
    <row r="1748" spans="1:5" hidden="1" x14ac:dyDescent="0.25">
      <c r="A1748" s="5"/>
      <c r="B1748" s="4"/>
      <c r="C1748" s="16"/>
      <c r="E1748" s="4"/>
    </row>
    <row r="1749" spans="1:5" hidden="1" x14ac:dyDescent="0.25">
      <c r="A1749" s="5"/>
      <c r="B1749" s="4"/>
      <c r="C1749" s="16"/>
      <c r="E1749" s="4"/>
    </row>
    <row r="1750" spans="1:5" hidden="1" x14ac:dyDescent="0.25">
      <c r="A1750" s="5"/>
      <c r="B1750" s="4"/>
      <c r="C1750" s="16"/>
      <c r="E1750" s="4"/>
    </row>
    <row r="1751" spans="1:5" hidden="1" x14ac:dyDescent="0.25">
      <c r="A1751" s="5"/>
      <c r="B1751" s="4"/>
      <c r="C1751" s="16"/>
      <c r="E1751" s="4"/>
    </row>
    <row r="1752" spans="1:5" hidden="1" x14ac:dyDescent="0.25">
      <c r="A1752" s="5"/>
      <c r="B1752" s="4"/>
      <c r="C1752" s="16"/>
      <c r="E1752" s="4"/>
    </row>
    <row r="1753" spans="1:5" hidden="1" x14ac:dyDescent="0.25">
      <c r="A1753" s="5"/>
      <c r="B1753" s="4"/>
      <c r="C1753" s="16"/>
      <c r="E1753" s="4"/>
    </row>
    <row r="1754" spans="1:5" hidden="1" x14ac:dyDescent="0.25">
      <c r="A1754" s="5"/>
      <c r="B1754" s="4"/>
      <c r="C1754" s="16"/>
      <c r="E1754" s="4"/>
    </row>
    <row r="1755" spans="1:5" hidden="1" x14ac:dyDescent="0.25">
      <c r="A1755" s="5"/>
      <c r="B1755" s="4"/>
      <c r="C1755" s="16"/>
      <c r="E1755" s="4"/>
    </row>
    <row r="1756" spans="1:5" hidden="1" x14ac:dyDescent="0.25">
      <c r="A1756" s="5"/>
      <c r="B1756" s="4"/>
      <c r="C1756" s="16"/>
      <c r="E1756" s="4"/>
    </row>
    <row r="1757" spans="1:5" hidden="1" x14ac:dyDescent="0.25">
      <c r="A1757" s="5"/>
      <c r="B1757" s="4"/>
      <c r="C1757" s="16"/>
      <c r="E1757" s="4"/>
    </row>
    <row r="1758" spans="1:5" hidden="1" x14ac:dyDescent="0.25">
      <c r="A1758" s="5"/>
      <c r="B1758" s="4"/>
      <c r="C1758" s="16"/>
      <c r="E1758" s="4"/>
    </row>
    <row r="1759" spans="1:5" hidden="1" x14ac:dyDescent="0.25">
      <c r="A1759" s="5"/>
      <c r="B1759" s="4"/>
      <c r="C1759" s="16"/>
      <c r="E1759" s="4"/>
    </row>
    <row r="1760" spans="1:5" hidden="1" x14ac:dyDescent="0.25">
      <c r="A1760" s="5"/>
      <c r="B1760" s="4"/>
      <c r="C1760" s="16"/>
      <c r="E1760" s="4"/>
    </row>
    <row r="1761" spans="1:5" hidden="1" x14ac:dyDescent="0.25">
      <c r="A1761" s="5"/>
      <c r="B1761" s="4"/>
      <c r="C1761" s="16"/>
      <c r="E1761" s="4"/>
    </row>
    <row r="1762" spans="1:5" hidden="1" x14ac:dyDescent="0.25">
      <c r="A1762" s="5"/>
      <c r="B1762" s="4"/>
      <c r="C1762" s="16"/>
      <c r="E1762" s="4"/>
    </row>
    <row r="1763" spans="1:5" hidden="1" x14ac:dyDescent="0.25">
      <c r="A1763" s="5"/>
      <c r="B1763" s="4"/>
      <c r="C1763" s="16"/>
      <c r="E1763" s="4"/>
    </row>
    <row r="1764" spans="1:5" hidden="1" x14ac:dyDescent="0.25">
      <c r="A1764" s="5"/>
      <c r="B1764" s="4"/>
      <c r="C1764" s="16"/>
      <c r="E1764" s="4"/>
    </row>
    <row r="1765" spans="1:5" hidden="1" x14ac:dyDescent="0.25">
      <c r="A1765" s="5"/>
      <c r="B1765" s="4"/>
      <c r="C1765" s="16"/>
      <c r="E1765" s="4"/>
    </row>
    <row r="1766" spans="1:5" hidden="1" x14ac:dyDescent="0.25">
      <c r="A1766" s="5"/>
      <c r="B1766" s="4"/>
      <c r="C1766" s="16"/>
      <c r="E1766" s="4"/>
    </row>
    <row r="1767" spans="1:5" hidden="1" x14ac:dyDescent="0.25">
      <c r="A1767" s="5"/>
      <c r="B1767" s="4"/>
      <c r="C1767" s="16"/>
      <c r="E1767" s="4"/>
    </row>
    <row r="1768" spans="1:5" hidden="1" x14ac:dyDescent="0.25">
      <c r="A1768" s="5"/>
      <c r="B1768" s="4"/>
      <c r="C1768" s="16"/>
      <c r="E1768" s="4"/>
    </row>
    <row r="1769" spans="1:5" hidden="1" x14ac:dyDescent="0.25">
      <c r="A1769" s="5"/>
      <c r="B1769" s="4"/>
      <c r="C1769" s="16"/>
      <c r="E1769" s="4"/>
    </row>
    <row r="1770" spans="1:5" hidden="1" x14ac:dyDescent="0.25">
      <c r="A1770" s="5"/>
      <c r="B1770" s="4"/>
      <c r="C1770" s="16"/>
      <c r="E1770" s="4"/>
    </row>
    <row r="1771" spans="1:5" hidden="1" x14ac:dyDescent="0.25">
      <c r="A1771" s="5"/>
      <c r="B1771" s="4"/>
      <c r="C1771" s="16"/>
      <c r="E1771" s="4"/>
    </row>
    <row r="1772" spans="1:5" hidden="1" x14ac:dyDescent="0.25">
      <c r="A1772" s="5"/>
      <c r="B1772" s="4"/>
      <c r="C1772" s="16"/>
      <c r="E1772" s="4"/>
    </row>
    <row r="1773" spans="1:5" hidden="1" x14ac:dyDescent="0.25">
      <c r="A1773" s="5"/>
      <c r="B1773" s="4"/>
      <c r="C1773" s="16"/>
      <c r="E1773" s="4"/>
    </row>
    <row r="1774" spans="1:5" hidden="1" x14ac:dyDescent="0.25">
      <c r="A1774" s="5"/>
      <c r="B1774" s="4"/>
      <c r="C1774" s="16"/>
      <c r="E1774" s="4"/>
    </row>
    <row r="1775" spans="1:5" hidden="1" x14ac:dyDescent="0.25">
      <c r="A1775" s="5"/>
      <c r="B1775" s="4"/>
      <c r="C1775" s="16"/>
      <c r="E1775" s="4"/>
    </row>
    <row r="1776" spans="1:5" hidden="1" x14ac:dyDescent="0.25">
      <c r="A1776" s="5"/>
      <c r="B1776" s="4"/>
      <c r="C1776" s="16"/>
      <c r="E1776" s="4"/>
    </row>
    <row r="1777" spans="1:5" hidden="1" x14ac:dyDescent="0.25">
      <c r="A1777" s="5"/>
      <c r="B1777" s="4"/>
      <c r="C1777" s="16"/>
      <c r="E1777" s="4"/>
    </row>
    <row r="1778" spans="1:5" hidden="1" x14ac:dyDescent="0.25">
      <c r="A1778" s="5"/>
      <c r="B1778" s="4"/>
      <c r="C1778" s="16"/>
      <c r="E1778" s="4"/>
    </row>
    <row r="1779" spans="1:5" hidden="1" x14ac:dyDescent="0.25">
      <c r="A1779" s="5"/>
      <c r="B1779" s="4"/>
      <c r="C1779" s="16"/>
      <c r="E1779" s="4"/>
    </row>
    <row r="1780" spans="1:5" hidden="1" x14ac:dyDescent="0.25">
      <c r="A1780" s="5"/>
      <c r="B1780" s="4"/>
      <c r="C1780" s="16"/>
      <c r="E1780" s="4"/>
    </row>
    <row r="1781" spans="1:5" hidden="1" x14ac:dyDescent="0.25">
      <c r="A1781" s="5"/>
      <c r="B1781" s="4"/>
      <c r="C1781" s="16"/>
      <c r="E1781" s="4"/>
    </row>
    <row r="1782" spans="1:5" hidden="1" x14ac:dyDescent="0.25">
      <c r="A1782" s="5"/>
      <c r="B1782" s="4"/>
      <c r="C1782" s="16"/>
      <c r="E1782" s="4"/>
    </row>
    <row r="1783" spans="1:5" hidden="1" x14ac:dyDescent="0.25">
      <c r="A1783" s="5"/>
      <c r="B1783" s="4"/>
      <c r="C1783" s="16"/>
      <c r="E1783" s="4"/>
    </row>
    <row r="1784" spans="1:5" hidden="1" x14ac:dyDescent="0.25">
      <c r="A1784" s="5"/>
      <c r="B1784" s="4"/>
      <c r="C1784" s="16"/>
      <c r="E1784" s="4"/>
    </row>
    <row r="1785" spans="1:5" hidden="1" x14ac:dyDescent="0.25">
      <c r="A1785" s="5"/>
      <c r="B1785" s="4"/>
      <c r="C1785" s="16"/>
      <c r="E1785" s="4"/>
    </row>
    <row r="1786" spans="1:5" hidden="1" x14ac:dyDescent="0.25">
      <c r="A1786" s="5"/>
      <c r="B1786" s="4"/>
      <c r="C1786" s="16"/>
      <c r="E1786" s="4"/>
    </row>
    <row r="1787" spans="1:5" hidden="1" x14ac:dyDescent="0.25">
      <c r="A1787" s="5"/>
      <c r="B1787" s="4"/>
      <c r="C1787" s="16"/>
      <c r="E1787" s="4"/>
    </row>
    <row r="1788" spans="1:5" hidden="1" x14ac:dyDescent="0.25">
      <c r="A1788" s="5"/>
      <c r="B1788" s="4"/>
      <c r="C1788" s="16"/>
      <c r="E1788" s="4"/>
    </row>
    <row r="1789" spans="1:5" hidden="1" x14ac:dyDescent="0.25">
      <c r="A1789" s="5"/>
      <c r="B1789" s="4"/>
      <c r="C1789" s="16"/>
      <c r="E1789" s="4"/>
    </row>
    <row r="1790" spans="1:5" hidden="1" x14ac:dyDescent="0.25">
      <c r="A1790" s="5"/>
      <c r="B1790" s="4"/>
      <c r="C1790" s="16"/>
      <c r="E1790" s="4"/>
    </row>
    <row r="1791" spans="1:5" hidden="1" x14ac:dyDescent="0.25">
      <c r="A1791" s="5"/>
      <c r="B1791" s="4"/>
      <c r="C1791" s="16"/>
      <c r="E1791" s="4"/>
    </row>
    <row r="1792" spans="1:5" hidden="1" x14ac:dyDescent="0.25">
      <c r="A1792" s="5"/>
      <c r="B1792" s="4"/>
      <c r="C1792" s="16"/>
      <c r="E1792" s="4"/>
    </row>
    <row r="1793" spans="1:5" hidden="1" x14ac:dyDescent="0.25">
      <c r="A1793" s="5"/>
      <c r="B1793" s="4"/>
      <c r="C1793" s="16"/>
      <c r="E1793" s="4"/>
    </row>
    <row r="1794" spans="1:5" hidden="1" x14ac:dyDescent="0.25">
      <c r="A1794" s="5"/>
      <c r="B1794" s="4"/>
      <c r="C1794" s="16"/>
      <c r="E1794" s="4"/>
    </row>
    <row r="1795" spans="1:5" hidden="1" x14ac:dyDescent="0.25">
      <c r="A1795" s="5"/>
      <c r="B1795" s="4"/>
      <c r="C1795" s="16"/>
      <c r="E1795" s="4"/>
    </row>
    <row r="1796" spans="1:5" hidden="1" x14ac:dyDescent="0.25">
      <c r="A1796" s="5"/>
      <c r="B1796" s="4"/>
      <c r="C1796" s="16"/>
      <c r="E1796" s="4"/>
    </row>
    <row r="1797" spans="1:5" hidden="1" x14ac:dyDescent="0.25">
      <c r="A1797" s="5"/>
      <c r="B1797" s="4"/>
      <c r="C1797" s="16"/>
      <c r="E1797" s="4"/>
    </row>
    <row r="1798" spans="1:5" hidden="1" x14ac:dyDescent="0.25">
      <c r="A1798" s="5"/>
      <c r="B1798" s="4"/>
      <c r="C1798" s="16"/>
      <c r="E1798" s="4"/>
    </row>
    <row r="1799" spans="1:5" hidden="1" x14ac:dyDescent="0.25">
      <c r="A1799" s="5"/>
      <c r="B1799" s="4"/>
      <c r="C1799" s="16"/>
      <c r="E1799" s="4"/>
    </row>
    <row r="1800" spans="1:5" hidden="1" x14ac:dyDescent="0.25">
      <c r="A1800" s="5"/>
      <c r="B1800" s="4"/>
      <c r="C1800" s="16"/>
      <c r="E1800" s="4"/>
    </row>
    <row r="1801" spans="1:5" hidden="1" x14ac:dyDescent="0.25">
      <c r="A1801" s="5"/>
      <c r="B1801" s="4"/>
      <c r="C1801" s="16"/>
      <c r="E1801" s="4"/>
    </row>
    <row r="1802" spans="1:5" hidden="1" x14ac:dyDescent="0.25">
      <c r="A1802" s="5"/>
      <c r="B1802" s="4"/>
      <c r="C1802" s="16"/>
      <c r="E1802" s="4"/>
    </row>
    <row r="1803" spans="1:5" hidden="1" x14ac:dyDescent="0.25">
      <c r="A1803" s="5"/>
      <c r="B1803" s="4"/>
      <c r="C1803" s="16"/>
      <c r="E1803" s="4"/>
    </row>
    <row r="1804" spans="1:5" hidden="1" x14ac:dyDescent="0.25">
      <c r="A1804" s="5"/>
      <c r="B1804" s="4"/>
      <c r="C1804" s="16"/>
      <c r="E1804" s="4"/>
    </row>
    <row r="1805" spans="1:5" hidden="1" x14ac:dyDescent="0.25">
      <c r="A1805" s="5"/>
      <c r="B1805" s="4"/>
      <c r="C1805" s="16"/>
      <c r="E1805" s="4"/>
    </row>
    <row r="1806" spans="1:5" hidden="1" x14ac:dyDescent="0.25">
      <c r="A1806" s="5"/>
      <c r="B1806" s="4"/>
      <c r="C1806" s="16"/>
      <c r="E1806" s="4"/>
    </row>
    <row r="1807" spans="1:5" hidden="1" x14ac:dyDescent="0.25">
      <c r="A1807" s="5"/>
      <c r="B1807" s="4"/>
      <c r="C1807" s="16"/>
      <c r="E1807" s="4"/>
    </row>
    <row r="1808" spans="1:5" hidden="1" x14ac:dyDescent="0.25">
      <c r="A1808" s="5"/>
      <c r="B1808" s="4"/>
      <c r="C1808" s="16"/>
      <c r="E1808" s="4"/>
    </row>
    <row r="1809" spans="1:5" hidden="1" x14ac:dyDescent="0.25">
      <c r="A1809" s="5"/>
      <c r="B1809" s="4"/>
      <c r="C1809" s="16"/>
      <c r="E1809" s="4"/>
    </row>
    <row r="1810" spans="1:5" hidden="1" x14ac:dyDescent="0.25">
      <c r="A1810" s="5"/>
      <c r="B1810" s="4"/>
      <c r="C1810" s="16"/>
      <c r="E1810" s="4"/>
    </row>
    <row r="1811" spans="1:5" hidden="1" x14ac:dyDescent="0.25">
      <c r="A1811" s="5"/>
      <c r="B1811" s="4"/>
      <c r="C1811" s="16"/>
      <c r="E1811" s="4"/>
    </row>
    <row r="1812" spans="1:5" hidden="1" x14ac:dyDescent="0.25">
      <c r="A1812" s="5"/>
      <c r="B1812" s="4"/>
      <c r="C1812" s="16"/>
      <c r="E1812" s="4"/>
    </row>
    <row r="1813" spans="1:5" hidden="1" x14ac:dyDescent="0.25">
      <c r="A1813" s="5"/>
      <c r="B1813" s="4"/>
      <c r="C1813" s="16"/>
      <c r="E1813" s="4"/>
    </row>
    <row r="1814" spans="1:5" hidden="1" x14ac:dyDescent="0.25">
      <c r="A1814" s="5"/>
      <c r="B1814" s="4"/>
      <c r="C1814" s="16"/>
      <c r="E1814" s="4"/>
    </row>
    <row r="1815" spans="1:5" hidden="1" x14ac:dyDescent="0.25">
      <c r="A1815" s="5"/>
      <c r="B1815" s="4"/>
      <c r="C1815" s="16"/>
      <c r="E1815" s="4"/>
    </row>
    <row r="1816" spans="1:5" hidden="1" x14ac:dyDescent="0.25">
      <c r="A1816" s="5"/>
      <c r="B1816" s="4"/>
      <c r="C1816" s="16"/>
      <c r="E1816" s="4"/>
    </row>
    <row r="1817" spans="1:5" hidden="1" x14ac:dyDescent="0.25">
      <c r="A1817" s="5"/>
      <c r="B1817" s="4"/>
      <c r="C1817" s="16"/>
      <c r="E1817" s="4"/>
    </row>
    <row r="1818" spans="1:5" hidden="1" x14ac:dyDescent="0.25">
      <c r="A1818" s="5"/>
      <c r="B1818" s="4"/>
      <c r="C1818" s="16"/>
      <c r="E1818" s="4"/>
    </row>
    <row r="1819" spans="1:5" hidden="1" x14ac:dyDescent="0.25">
      <c r="A1819" s="5"/>
      <c r="B1819" s="4"/>
      <c r="C1819" s="16"/>
      <c r="E1819" s="4"/>
    </row>
    <row r="1820" spans="1:5" hidden="1" x14ac:dyDescent="0.25">
      <c r="A1820" s="5"/>
      <c r="B1820" s="4"/>
      <c r="C1820" s="16"/>
      <c r="E1820" s="4"/>
    </row>
    <row r="1821" spans="1:5" hidden="1" x14ac:dyDescent="0.25">
      <c r="A1821" s="5"/>
      <c r="B1821" s="4"/>
      <c r="C1821" s="16"/>
      <c r="E1821" s="4"/>
    </row>
    <row r="1822" spans="1:5" hidden="1" x14ac:dyDescent="0.25">
      <c r="A1822" s="5"/>
      <c r="B1822" s="4"/>
      <c r="C1822" s="16"/>
      <c r="E1822" s="4"/>
    </row>
    <row r="1823" spans="1:5" hidden="1" x14ac:dyDescent="0.25">
      <c r="A1823" s="5"/>
      <c r="B1823" s="4"/>
      <c r="C1823" s="16"/>
      <c r="E1823" s="4"/>
    </row>
    <row r="1824" spans="1:5" hidden="1" x14ac:dyDescent="0.25">
      <c r="A1824" s="5"/>
      <c r="B1824" s="4"/>
      <c r="C1824" s="16"/>
      <c r="E1824" s="4"/>
    </row>
    <row r="1825" spans="1:5" hidden="1" x14ac:dyDescent="0.25">
      <c r="A1825" s="5"/>
      <c r="B1825" s="4"/>
      <c r="C1825" s="16"/>
      <c r="E1825" s="4"/>
    </row>
    <row r="1826" spans="1:5" hidden="1" x14ac:dyDescent="0.25">
      <c r="A1826" s="5"/>
      <c r="B1826" s="4"/>
      <c r="C1826" s="16"/>
      <c r="E1826" s="4"/>
    </row>
    <row r="1827" spans="1:5" hidden="1" x14ac:dyDescent="0.25">
      <c r="A1827" s="5"/>
      <c r="B1827" s="4"/>
      <c r="C1827" s="16"/>
      <c r="E1827" s="4"/>
    </row>
    <row r="1828" spans="1:5" hidden="1" x14ac:dyDescent="0.25">
      <c r="A1828" s="5"/>
      <c r="B1828" s="4"/>
      <c r="C1828" s="16"/>
      <c r="E1828" s="4"/>
    </row>
    <row r="1829" spans="1:5" hidden="1" x14ac:dyDescent="0.25">
      <c r="A1829" s="5"/>
      <c r="B1829" s="4"/>
      <c r="C1829" s="16"/>
      <c r="E1829" s="4"/>
    </row>
    <row r="1830" spans="1:5" hidden="1" x14ac:dyDescent="0.25">
      <c r="A1830" s="5"/>
      <c r="B1830" s="4"/>
      <c r="C1830" s="16"/>
      <c r="E1830" s="4"/>
    </row>
    <row r="1831" spans="1:5" hidden="1" x14ac:dyDescent="0.25">
      <c r="A1831" s="5"/>
      <c r="B1831" s="4"/>
      <c r="C1831" s="16"/>
      <c r="E1831" s="4"/>
    </row>
    <row r="1832" spans="1:5" hidden="1" x14ac:dyDescent="0.25">
      <c r="A1832" s="5"/>
      <c r="B1832" s="4"/>
      <c r="C1832" s="16"/>
      <c r="E1832" s="4"/>
    </row>
    <row r="1833" spans="1:5" hidden="1" x14ac:dyDescent="0.25">
      <c r="A1833" s="5"/>
      <c r="B1833" s="4"/>
      <c r="C1833" s="16"/>
      <c r="E1833" s="4"/>
    </row>
    <row r="1834" spans="1:5" hidden="1" x14ac:dyDescent="0.25">
      <c r="A1834" s="5"/>
      <c r="B1834" s="4"/>
      <c r="C1834" s="16"/>
      <c r="E1834" s="4"/>
    </row>
    <row r="1835" spans="1:5" hidden="1" x14ac:dyDescent="0.25">
      <c r="A1835" s="5"/>
      <c r="B1835" s="4"/>
      <c r="C1835" s="16"/>
      <c r="E1835" s="4"/>
    </row>
    <row r="1836" spans="1:5" hidden="1" x14ac:dyDescent="0.25">
      <c r="A1836" s="5"/>
      <c r="B1836" s="4"/>
      <c r="C1836" s="16"/>
      <c r="E1836" s="4"/>
    </row>
    <row r="1837" spans="1:5" hidden="1" x14ac:dyDescent="0.25">
      <c r="A1837" s="5"/>
      <c r="B1837" s="4"/>
      <c r="C1837" s="16"/>
      <c r="E1837" s="4"/>
    </row>
    <row r="1838" spans="1:5" hidden="1" x14ac:dyDescent="0.25">
      <c r="A1838" s="5"/>
      <c r="B1838" s="4"/>
      <c r="C1838" s="16"/>
      <c r="E1838" s="4"/>
    </row>
    <row r="1839" spans="1:5" hidden="1" x14ac:dyDescent="0.25">
      <c r="A1839" s="5"/>
      <c r="B1839" s="4"/>
      <c r="C1839" s="16"/>
      <c r="E1839" s="4"/>
    </row>
    <row r="1840" spans="1:5" hidden="1" x14ac:dyDescent="0.25">
      <c r="A1840" s="5"/>
      <c r="B1840" s="4"/>
      <c r="C1840" s="16"/>
      <c r="E1840" s="4"/>
    </row>
    <row r="1841" spans="1:5" hidden="1" x14ac:dyDescent="0.25">
      <c r="A1841" s="5"/>
      <c r="B1841" s="4"/>
      <c r="C1841" s="16"/>
      <c r="E1841" s="4"/>
    </row>
    <row r="1842" spans="1:5" hidden="1" x14ac:dyDescent="0.25">
      <c r="A1842" s="5"/>
      <c r="B1842" s="4"/>
      <c r="C1842" s="16"/>
      <c r="E1842" s="4"/>
    </row>
    <row r="1843" spans="1:5" hidden="1" x14ac:dyDescent="0.25">
      <c r="A1843" s="5"/>
      <c r="B1843" s="4"/>
      <c r="C1843" s="16"/>
      <c r="E1843" s="4"/>
    </row>
    <row r="1844" spans="1:5" hidden="1" x14ac:dyDescent="0.25">
      <c r="A1844" s="5"/>
      <c r="B1844" s="4"/>
      <c r="C1844" s="16"/>
      <c r="E1844" s="4"/>
    </row>
    <row r="1845" spans="1:5" hidden="1" x14ac:dyDescent="0.25">
      <c r="A1845" s="5"/>
      <c r="B1845" s="4"/>
      <c r="C1845" s="16"/>
      <c r="E1845" s="4"/>
    </row>
    <row r="1846" spans="1:5" hidden="1" x14ac:dyDescent="0.25">
      <c r="A1846" s="5"/>
      <c r="B1846" s="4"/>
      <c r="C1846" s="16"/>
      <c r="E1846" s="4"/>
    </row>
    <row r="1847" spans="1:5" hidden="1" x14ac:dyDescent="0.25">
      <c r="A1847" s="5"/>
      <c r="B1847" s="4"/>
      <c r="C1847" s="16"/>
      <c r="E1847" s="4"/>
    </row>
    <row r="1848" spans="1:5" hidden="1" x14ac:dyDescent="0.25">
      <c r="A1848" s="5"/>
      <c r="B1848" s="4"/>
      <c r="C1848" s="16"/>
      <c r="E1848" s="4"/>
    </row>
    <row r="1849" spans="1:5" hidden="1" x14ac:dyDescent="0.25">
      <c r="A1849" s="5"/>
      <c r="B1849" s="4"/>
      <c r="C1849" s="16"/>
      <c r="E1849" s="4"/>
    </row>
    <row r="1850" spans="1:5" hidden="1" x14ac:dyDescent="0.25">
      <c r="A1850" s="5"/>
      <c r="B1850" s="4"/>
      <c r="C1850" s="16"/>
      <c r="E1850" s="4"/>
    </row>
    <row r="1851" spans="1:5" hidden="1" x14ac:dyDescent="0.25">
      <c r="A1851" s="5"/>
      <c r="B1851" s="4"/>
      <c r="C1851" s="16"/>
      <c r="E1851" s="4"/>
    </row>
    <row r="1852" spans="1:5" hidden="1" x14ac:dyDescent="0.25">
      <c r="A1852" s="5"/>
      <c r="B1852" s="4"/>
      <c r="C1852" s="16"/>
      <c r="E1852" s="4"/>
    </row>
    <row r="1853" spans="1:5" hidden="1" x14ac:dyDescent="0.25">
      <c r="A1853" s="5"/>
      <c r="B1853" s="4"/>
      <c r="C1853" s="16"/>
      <c r="E1853" s="4"/>
    </row>
    <row r="1854" spans="1:5" hidden="1" x14ac:dyDescent="0.25">
      <c r="A1854" s="5"/>
      <c r="B1854" s="4"/>
      <c r="C1854" s="16"/>
      <c r="E1854" s="4"/>
    </row>
    <row r="1855" spans="1:5" hidden="1" x14ac:dyDescent="0.25">
      <c r="A1855" s="5"/>
      <c r="B1855" s="4"/>
      <c r="C1855" s="16"/>
      <c r="E1855" s="4"/>
    </row>
    <row r="1856" spans="1:5" hidden="1" x14ac:dyDescent="0.25">
      <c r="A1856" s="5"/>
      <c r="B1856" s="4"/>
      <c r="C1856" s="16"/>
      <c r="E1856" s="4"/>
    </row>
    <row r="1857" spans="1:5" hidden="1" x14ac:dyDescent="0.25">
      <c r="A1857" s="5"/>
      <c r="B1857" s="4"/>
      <c r="C1857" s="16"/>
      <c r="E1857" s="4"/>
    </row>
    <row r="1858" spans="1:5" hidden="1" x14ac:dyDescent="0.25">
      <c r="A1858" s="5"/>
      <c r="B1858" s="4"/>
      <c r="C1858" s="16"/>
      <c r="E1858" s="4"/>
    </row>
    <row r="1859" spans="1:5" hidden="1" x14ac:dyDescent="0.25">
      <c r="A1859" s="5"/>
      <c r="B1859" s="4"/>
      <c r="C1859" s="16"/>
      <c r="E1859" s="4"/>
    </row>
    <row r="1860" spans="1:5" hidden="1" x14ac:dyDescent="0.25">
      <c r="A1860" s="5"/>
      <c r="B1860" s="4"/>
      <c r="C1860" s="16"/>
      <c r="E1860" s="4"/>
    </row>
    <row r="1861" spans="1:5" hidden="1" x14ac:dyDescent="0.25">
      <c r="A1861" s="5"/>
      <c r="B1861" s="4"/>
      <c r="C1861" s="16"/>
      <c r="E1861" s="4"/>
    </row>
    <row r="1862" spans="1:5" hidden="1" x14ac:dyDescent="0.25">
      <c r="A1862" s="5"/>
      <c r="B1862" s="4"/>
      <c r="C1862" s="16"/>
      <c r="E1862" s="4"/>
    </row>
    <row r="1863" spans="1:5" hidden="1" x14ac:dyDescent="0.25">
      <c r="A1863" s="5"/>
      <c r="B1863" s="4"/>
      <c r="C1863" s="16"/>
      <c r="E1863" s="4"/>
    </row>
    <row r="1864" spans="1:5" hidden="1" x14ac:dyDescent="0.25">
      <c r="A1864" s="5"/>
      <c r="B1864" s="4"/>
      <c r="C1864" s="16"/>
      <c r="E1864" s="4"/>
    </row>
    <row r="1865" spans="1:5" hidden="1" x14ac:dyDescent="0.25">
      <c r="A1865" s="5"/>
      <c r="B1865" s="4"/>
      <c r="C1865" s="16"/>
      <c r="E1865" s="4"/>
    </row>
    <row r="1866" spans="1:5" hidden="1" x14ac:dyDescent="0.25">
      <c r="A1866" s="5"/>
      <c r="B1866" s="4"/>
      <c r="C1866" s="16"/>
      <c r="E1866" s="4"/>
    </row>
    <row r="1867" spans="1:5" hidden="1" x14ac:dyDescent="0.25">
      <c r="A1867" s="5"/>
      <c r="B1867" s="4"/>
      <c r="C1867" s="16"/>
      <c r="E1867" s="4"/>
    </row>
    <row r="1868" spans="1:5" hidden="1" x14ac:dyDescent="0.25">
      <c r="A1868" s="5"/>
      <c r="B1868" s="4"/>
      <c r="C1868" s="16"/>
      <c r="E1868" s="4"/>
    </row>
    <row r="1869" spans="1:5" hidden="1" x14ac:dyDescent="0.25">
      <c r="A1869" s="5"/>
      <c r="B1869" s="4"/>
      <c r="C1869" s="16"/>
      <c r="E1869" s="4"/>
    </row>
    <row r="1870" spans="1:5" hidden="1" x14ac:dyDescent="0.25">
      <c r="A1870" s="5"/>
      <c r="B1870" s="4"/>
      <c r="C1870" s="16"/>
      <c r="E1870" s="4"/>
    </row>
    <row r="1871" spans="1:5" hidden="1" x14ac:dyDescent="0.25">
      <c r="A1871" s="5"/>
      <c r="B1871" s="4"/>
      <c r="C1871" s="16"/>
      <c r="E1871" s="4"/>
    </row>
    <row r="1872" spans="1:5" hidden="1" x14ac:dyDescent="0.25">
      <c r="A1872" s="5"/>
      <c r="B1872" s="4"/>
      <c r="C1872" s="16"/>
      <c r="E1872" s="4"/>
    </row>
    <row r="1873" spans="1:5" hidden="1" x14ac:dyDescent="0.25">
      <c r="A1873" s="5"/>
      <c r="B1873" s="4"/>
      <c r="C1873" s="16"/>
      <c r="E1873" s="4"/>
    </row>
    <row r="1874" spans="1:5" hidden="1" x14ac:dyDescent="0.25">
      <c r="A1874" s="5"/>
      <c r="B1874" s="4"/>
      <c r="C1874" s="16"/>
      <c r="E1874" s="4"/>
    </row>
    <row r="1875" spans="1:5" hidden="1" x14ac:dyDescent="0.25">
      <c r="A1875" s="5"/>
      <c r="B1875" s="4"/>
      <c r="C1875" s="16"/>
      <c r="E1875" s="4"/>
    </row>
    <row r="1876" spans="1:5" hidden="1" x14ac:dyDescent="0.25">
      <c r="A1876" s="5"/>
      <c r="B1876" s="4"/>
      <c r="C1876" s="16"/>
      <c r="E1876" s="4"/>
    </row>
    <row r="1877" spans="1:5" hidden="1" x14ac:dyDescent="0.25">
      <c r="A1877" s="5"/>
      <c r="B1877" s="4"/>
      <c r="C1877" s="16"/>
      <c r="E1877" s="4"/>
    </row>
    <row r="1878" spans="1:5" hidden="1" x14ac:dyDescent="0.25">
      <c r="A1878" s="5"/>
      <c r="B1878" s="4"/>
      <c r="C1878" s="16"/>
      <c r="E1878" s="4"/>
    </row>
    <row r="1879" spans="1:5" hidden="1" x14ac:dyDescent="0.25">
      <c r="A1879" s="5"/>
      <c r="B1879" s="4"/>
      <c r="C1879" s="16"/>
      <c r="E1879" s="4"/>
    </row>
    <row r="1880" spans="1:5" hidden="1" x14ac:dyDescent="0.25">
      <c r="A1880" s="5"/>
      <c r="B1880" s="4"/>
      <c r="C1880" s="16"/>
      <c r="E1880" s="4"/>
    </row>
    <row r="1881" spans="1:5" hidden="1" x14ac:dyDescent="0.25">
      <c r="A1881" s="5"/>
      <c r="B1881" s="4"/>
      <c r="C1881" s="16"/>
      <c r="E1881" s="4"/>
    </row>
    <row r="1882" spans="1:5" hidden="1" x14ac:dyDescent="0.25">
      <c r="A1882" s="5"/>
      <c r="B1882" s="4"/>
      <c r="C1882" s="16"/>
      <c r="E1882" s="4"/>
    </row>
    <row r="1883" spans="1:5" hidden="1" x14ac:dyDescent="0.25">
      <c r="A1883" s="5"/>
      <c r="B1883" s="4"/>
      <c r="C1883" s="16"/>
      <c r="E1883" s="4"/>
    </row>
    <row r="1884" spans="1:5" hidden="1" x14ac:dyDescent="0.25">
      <c r="A1884" s="5"/>
      <c r="B1884" s="4"/>
      <c r="C1884" s="16"/>
      <c r="E1884" s="4"/>
    </row>
    <row r="1885" spans="1:5" hidden="1" x14ac:dyDescent="0.25">
      <c r="A1885" s="5"/>
      <c r="B1885" s="4"/>
      <c r="C1885" s="16"/>
      <c r="E1885" s="4"/>
    </row>
    <row r="1886" spans="1:5" hidden="1" x14ac:dyDescent="0.25">
      <c r="A1886" s="5"/>
      <c r="B1886" s="4"/>
      <c r="C1886" s="16"/>
      <c r="E1886" s="4"/>
    </row>
    <row r="1887" spans="1:5" hidden="1" x14ac:dyDescent="0.25">
      <c r="A1887" s="5"/>
      <c r="B1887" s="4"/>
      <c r="C1887" s="16"/>
      <c r="E1887" s="4"/>
    </row>
    <row r="1888" spans="1:5" hidden="1" x14ac:dyDescent="0.25">
      <c r="A1888" s="5"/>
      <c r="B1888" s="4"/>
      <c r="C1888" s="16"/>
      <c r="E1888" s="4"/>
    </row>
    <row r="1889" spans="1:5" hidden="1" x14ac:dyDescent="0.25">
      <c r="A1889" s="5"/>
      <c r="B1889" s="4"/>
      <c r="C1889" s="16"/>
      <c r="E1889" s="4"/>
    </row>
    <row r="1890" spans="1:5" hidden="1" x14ac:dyDescent="0.25">
      <c r="A1890" s="5"/>
      <c r="B1890" s="4"/>
      <c r="C1890" s="16"/>
      <c r="E1890" s="4"/>
    </row>
    <row r="1891" spans="1:5" hidden="1" x14ac:dyDescent="0.25">
      <c r="A1891" s="5"/>
      <c r="B1891" s="4"/>
      <c r="C1891" s="16"/>
      <c r="E1891" s="4"/>
    </row>
    <row r="1892" spans="1:5" hidden="1" x14ac:dyDescent="0.25">
      <c r="A1892" s="5"/>
      <c r="B1892" s="4"/>
      <c r="C1892" s="16"/>
      <c r="E1892" s="4"/>
    </row>
    <row r="1893" spans="1:5" hidden="1" x14ac:dyDescent="0.25">
      <c r="A1893" s="5"/>
      <c r="B1893" s="4"/>
      <c r="C1893" s="16"/>
      <c r="E1893" s="4"/>
    </row>
    <row r="1894" spans="1:5" hidden="1" x14ac:dyDescent="0.25">
      <c r="A1894" s="5"/>
      <c r="B1894" s="4"/>
      <c r="C1894" s="16"/>
      <c r="E1894" s="4"/>
    </row>
    <row r="1895" spans="1:5" hidden="1" x14ac:dyDescent="0.25">
      <c r="A1895" s="5"/>
      <c r="B1895" s="4"/>
      <c r="C1895" s="16"/>
      <c r="E1895" s="4"/>
    </row>
    <row r="1896" spans="1:5" hidden="1" x14ac:dyDescent="0.25">
      <c r="A1896" s="5"/>
      <c r="B1896" s="4"/>
      <c r="C1896" s="16"/>
      <c r="E1896" s="4"/>
    </row>
    <row r="1897" spans="1:5" hidden="1" x14ac:dyDescent="0.25">
      <c r="A1897" s="5"/>
      <c r="B1897" s="4"/>
      <c r="C1897" s="16"/>
      <c r="E1897" s="4"/>
    </row>
    <row r="1898" spans="1:5" hidden="1" x14ac:dyDescent="0.25">
      <c r="A1898" s="5"/>
      <c r="B1898" s="4"/>
      <c r="C1898" s="16"/>
      <c r="E1898" s="4"/>
    </row>
    <row r="1899" spans="1:5" hidden="1" x14ac:dyDescent="0.25">
      <c r="A1899" s="5"/>
      <c r="B1899" s="4"/>
      <c r="C1899" s="16"/>
      <c r="E1899" s="4"/>
    </row>
    <row r="1900" spans="1:5" hidden="1" x14ac:dyDescent="0.25">
      <c r="A1900" s="5"/>
      <c r="B1900" s="4"/>
      <c r="C1900" s="16"/>
      <c r="E1900" s="4"/>
    </row>
    <row r="1901" spans="1:5" hidden="1" x14ac:dyDescent="0.25">
      <c r="A1901" s="5"/>
      <c r="B1901" s="4"/>
      <c r="C1901" s="16"/>
      <c r="E1901" s="4"/>
    </row>
    <row r="1902" spans="1:5" hidden="1" x14ac:dyDescent="0.25">
      <c r="A1902" s="5"/>
      <c r="B1902" s="4"/>
      <c r="C1902" s="16"/>
      <c r="E1902" s="4"/>
    </row>
    <row r="1903" spans="1:5" hidden="1" x14ac:dyDescent="0.25">
      <c r="A1903" s="5"/>
      <c r="B1903" s="4"/>
      <c r="C1903" s="16"/>
      <c r="E1903" s="4"/>
    </row>
    <row r="1904" spans="1:5" hidden="1" x14ac:dyDescent="0.25">
      <c r="A1904" s="5"/>
      <c r="B1904" s="4"/>
      <c r="C1904" s="16"/>
      <c r="E1904" s="4"/>
    </row>
    <row r="1905" spans="1:5" hidden="1" x14ac:dyDescent="0.25">
      <c r="A1905" s="5"/>
      <c r="B1905" s="4"/>
      <c r="C1905" s="16"/>
      <c r="E1905" s="4"/>
    </row>
    <row r="1906" spans="1:5" hidden="1" x14ac:dyDescent="0.25">
      <c r="A1906" s="5"/>
      <c r="B1906" s="4"/>
      <c r="C1906" s="16"/>
      <c r="E1906" s="4"/>
    </row>
    <row r="1907" spans="1:5" hidden="1" x14ac:dyDescent="0.25">
      <c r="A1907" s="5"/>
      <c r="B1907" s="4"/>
      <c r="C1907" s="16"/>
      <c r="E1907" s="4"/>
    </row>
    <row r="1908" spans="1:5" hidden="1" x14ac:dyDescent="0.25">
      <c r="A1908" s="5"/>
      <c r="B1908" s="4"/>
      <c r="C1908" s="16"/>
      <c r="E1908" s="4"/>
    </row>
    <row r="1909" spans="1:5" hidden="1" x14ac:dyDescent="0.25">
      <c r="A1909" s="5"/>
      <c r="B1909" s="4"/>
      <c r="C1909" s="16"/>
      <c r="E1909" s="4"/>
    </row>
    <row r="1910" spans="1:5" hidden="1" x14ac:dyDescent="0.25">
      <c r="A1910" s="5"/>
      <c r="B1910" s="4"/>
      <c r="C1910" s="16"/>
      <c r="E1910" s="4"/>
    </row>
    <row r="1911" spans="1:5" hidden="1" x14ac:dyDescent="0.25">
      <c r="A1911" s="5"/>
      <c r="B1911" s="4"/>
      <c r="C1911" s="16"/>
      <c r="E1911" s="4"/>
    </row>
    <row r="1912" spans="1:5" hidden="1" x14ac:dyDescent="0.25">
      <c r="A1912" s="5"/>
      <c r="B1912" s="4"/>
      <c r="C1912" s="16"/>
      <c r="E1912" s="4"/>
    </row>
    <row r="1913" spans="1:5" hidden="1" x14ac:dyDescent="0.25">
      <c r="A1913" s="5"/>
      <c r="B1913" s="4"/>
      <c r="C1913" s="16"/>
      <c r="E1913" s="4"/>
    </row>
    <row r="1914" spans="1:5" hidden="1" x14ac:dyDescent="0.25">
      <c r="A1914" s="5"/>
      <c r="B1914" s="4"/>
      <c r="C1914" s="16"/>
      <c r="E1914" s="4"/>
    </row>
    <row r="1915" spans="1:5" hidden="1" x14ac:dyDescent="0.25">
      <c r="A1915" s="5"/>
      <c r="B1915" s="4"/>
      <c r="C1915" s="16"/>
      <c r="E1915" s="4"/>
    </row>
    <row r="1916" spans="1:5" hidden="1" x14ac:dyDescent="0.25">
      <c r="A1916" s="5"/>
      <c r="B1916" s="4"/>
      <c r="C1916" s="16"/>
      <c r="E1916" s="4"/>
    </row>
    <row r="1917" spans="1:5" hidden="1" x14ac:dyDescent="0.25">
      <c r="A1917" s="5"/>
      <c r="B1917" s="4"/>
      <c r="C1917" s="16"/>
      <c r="E1917" s="4"/>
    </row>
    <row r="1918" spans="1:5" hidden="1" x14ac:dyDescent="0.25">
      <c r="A1918" s="5"/>
      <c r="B1918" s="4"/>
      <c r="C1918" s="16"/>
      <c r="E1918" s="4"/>
    </row>
    <row r="1919" spans="1:5" hidden="1" x14ac:dyDescent="0.25">
      <c r="A1919" s="5"/>
      <c r="B1919" s="4"/>
      <c r="C1919" s="16"/>
      <c r="E1919" s="4"/>
    </row>
    <row r="1920" spans="1:5" hidden="1" x14ac:dyDescent="0.25">
      <c r="A1920" s="5"/>
      <c r="B1920" s="4"/>
      <c r="C1920" s="16"/>
      <c r="E1920" s="4"/>
    </row>
    <row r="1921" spans="1:5" hidden="1" x14ac:dyDescent="0.25">
      <c r="A1921" s="5"/>
      <c r="B1921" s="4"/>
      <c r="C1921" s="16"/>
      <c r="E1921" s="4"/>
    </row>
    <row r="1922" spans="1:5" hidden="1" x14ac:dyDescent="0.25">
      <c r="A1922" s="5"/>
      <c r="B1922" s="4"/>
      <c r="C1922" s="16"/>
      <c r="E1922" s="4"/>
    </row>
    <row r="1923" spans="1:5" hidden="1" x14ac:dyDescent="0.25">
      <c r="A1923" s="5"/>
      <c r="B1923" s="4"/>
      <c r="C1923" s="16"/>
      <c r="E1923" s="4"/>
    </row>
    <row r="1924" spans="1:5" hidden="1" x14ac:dyDescent="0.25">
      <c r="A1924" s="5"/>
      <c r="B1924" s="4"/>
      <c r="C1924" s="16"/>
      <c r="E1924" s="4"/>
    </row>
    <row r="1925" spans="1:5" hidden="1" x14ac:dyDescent="0.25">
      <c r="A1925" s="5"/>
      <c r="B1925" s="4"/>
      <c r="C1925" s="16"/>
      <c r="E1925" s="4"/>
    </row>
    <row r="1926" spans="1:5" hidden="1" x14ac:dyDescent="0.25">
      <c r="A1926" s="5"/>
      <c r="B1926" s="4"/>
      <c r="C1926" s="16"/>
      <c r="E1926" s="4"/>
    </row>
    <row r="1927" spans="1:5" hidden="1" x14ac:dyDescent="0.25">
      <c r="A1927" s="5"/>
      <c r="B1927" s="4"/>
      <c r="C1927" s="16"/>
      <c r="E1927" s="4"/>
    </row>
    <row r="1928" spans="1:5" hidden="1" x14ac:dyDescent="0.25">
      <c r="A1928" s="5"/>
      <c r="B1928" s="4"/>
      <c r="C1928" s="16"/>
      <c r="E1928" s="4"/>
    </row>
    <row r="1929" spans="1:5" hidden="1" x14ac:dyDescent="0.25">
      <c r="A1929" s="5"/>
      <c r="B1929" s="4"/>
      <c r="C1929" s="16"/>
      <c r="E1929" s="4"/>
    </row>
    <row r="1930" spans="1:5" hidden="1" x14ac:dyDescent="0.25">
      <c r="A1930" s="5"/>
      <c r="B1930" s="4"/>
      <c r="C1930" s="16"/>
      <c r="E1930" s="4"/>
    </row>
    <row r="1931" spans="1:5" hidden="1" x14ac:dyDescent="0.25">
      <c r="A1931" s="5"/>
      <c r="B1931" s="4"/>
      <c r="C1931" s="16"/>
      <c r="E1931" s="4"/>
    </row>
    <row r="1932" spans="1:5" hidden="1" x14ac:dyDescent="0.25">
      <c r="A1932" s="5"/>
      <c r="B1932" s="4"/>
      <c r="C1932" s="16"/>
      <c r="E1932" s="4"/>
    </row>
    <row r="1933" spans="1:5" hidden="1" x14ac:dyDescent="0.25">
      <c r="A1933" s="5"/>
      <c r="B1933" s="4"/>
      <c r="C1933" s="16"/>
      <c r="E1933" s="4"/>
    </row>
    <row r="1934" spans="1:5" hidden="1" x14ac:dyDescent="0.25">
      <c r="A1934" s="5"/>
      <c r="B1934" s="4"/>
      <c r="C1934" s="16"/>
      <c r="E1934" s="4"/>
    </row>
    <row r="1935" spans="1:5" hidden="1" x14ac:dyDescent="0.25">
      <c r="A1935" s="5"/>
      <c r="B1935" s="4"/>
      <c r="C1935" s="16"/>
      <c r="E1935" s="4"/>
    </row>
    <row r="1936" spans="1:5" hidden="1" x14ac:dyDescent="0.25">
      <c r="A1936" s="5"/>
      <c r="B1936" s="4"/>
      <c r="C1936" s="16"/>
      <c r="E1936" s="4"/>
    </row>
    <row r="1937" spans="1:5" hidden="1" x14ac:dyDescent="0.25">
      <c r="A1937" s="5"/>
      <c r="B1937" s="4"/>
      <c r="C1937" s="16"/>
      <c r="E1937" s="4"/>
    </row>
    <row r="1938" spans="1:5" hidden="1" x14ac:dyDescent="0.25">
      <c r="A1938" s="5"/>
      <c r="B1938" s="4"/>
      <c r="C1938" s="16"/>
      <c r="E1938" s="4"/>
    </row>
    <row r="1939" spans="1:5" hidden="1" x14ac:dyDescent="0.25">
      <c r="A1939" s="5"/>
      <c r="B1939" s="4"/>
      <c r="C1939" s="16"/>
      <c r="E1939" s="4"/>
    </row>
    <row r="1940" spans="1:5" hidden="1" x14ac:dyDescent="0.25">
      <c r="A1940" s="5"/>
      <c r="B1940" s="4"/>
      <c r="C1940" s="16"/>
      <c r="E1940" s="4"/>
    </row>
    <row r="1941" spans="1:5" hidden="1" x14ac:dyDescent="0.25">
      <c r="A1941" s="5"/>
      <c r="B1941" s="4"/>
      <c r="C1941" s="16"/>
      <c r="E1941" s="4"/>
    </row>
    <row r="1942" spans="1:5" hidden="1" x14ac:dyDescent="0.25">
      <c r="A1942" s="5"/>
      <c r="B1942" s="4"/>
      <c r="C1942" s="16"/>
      <c r="E1942" s="4"/>
    </row>
    <row r="1943" spans="1:5" hidden="1" x14ac:dyDescent="0.25">
      <c r="A1943" s="5"/>
      <c r="B1943" s="4"/>
      <c r="C1943" s="16"/>
      <c r="E1943" s="4"/>
    </row>
    <row r="1944" spans="1:5" hidden="1" x14ac:dyDescent="0.25">
      <c r="A1944" s="5"/>
      <c r="B1944" s="4"/>
      <c r="C1944" s="16"/>
      <c r="E1944" s="4"/>
    </row>
    <row r="1945" spans="1:5" hidden="1" x14ac:dyDescent="0.25">
      <c r="A1945" s="5"/>
      <c r="B1945" s="4"/>
      <c r="C1945" s="16"/>
      <c r="E1945" s="4"/>
    </row>
    <row r="1946" spans="1:5" hidden="1" x14ac:dyDescent="0.25">
      <c r="A1946" s="5"/>
      <c r="B1946" s="4"/>
      <c r="C1946" s="16"/>
      <c r="E1946" s="4"/>
    </row>
    <row r="1947" spans="1:5" hidden="1" x14ac:dyDescent="0.25">
      <c r="A1947" s="5"/>
      <c r="B1947" s="4"/>
      <c r="C1947" s="16"/>
      <c r="E1947" s="4"/>
    </row>
    <row r="1948" spans="1:5" hidden="1" x14ac:dyDescent="0.25">
      <c r="A1948" s="5"/>
      <c r="B1948" s="4"/>
      <c r="C1948" s="16"/>
      <c r="E1948" s="4"/>
    </row>
    <row r="1949" spans="1:5" hidden="1" x14ac:dyDescent="0.25">
      <c r="A1949" s="5"/>
      <c r="B1949" s="4"/>
      <c r="C1949" s="16"/>
      <c r="E1949" s="4"/>
    </row>
    <row r="1950" spans="1:5" hidden="1" x14ac:dyDescent="0.25">
      <c r="A1950" s="5"/>
      <c r="B1950" s="4"/>
      <c r="C1950" s="16"/>
      <c r="E1950" s="4"/>
    </row>
    <row r="1951" spans="1:5" hidden="1" x14ac:dyDescent="0.25">
      <c r="A1951" s="5"/>
      <c r="B1951" s="4"/>
      <c r="C1951" s="16"/>
      <c r="E1951" s="4"/>
    </row>
    <row r="1952" spans="1:5" hidden="1" x14ac:dyDescent="0.25">
      <c r="A1952" s="5"/>
      <c r="B1952" s="4"/>
      <c r="C1952" s="16"/>
      <c r="E1952" s="4"/>
    </row>
    <row r="1953" spans="1:5" hidden="1" x14ac:dyDescent="0.25">
      <c r="A1953" s="5"/>
      <c r="B1953" s="4"/>
      <c r="C1953" s="16"/>
      <c r="E1953" s="4"/>
    </row>
    <row r="1954" spans="1:5" hidden="1" x14ac:dyDescent="0.25">
      <c r="A1954" s="5"/>
      <c r="B1954" s="4"/>
      <c r="C1954" s="16"/>
      <c r="E1954" s="4"/>
    </row>
    <row r="1955" spans="1:5" hidden="1" x14ac:dyDescent="0.25">
      <c r="A1955" s="5"/>
      <c r="B1955" s="4"/>
      <c r="C1955" s="16"/>
      <c r="E1955" s="4"/>
    </row>
    <row r="1956" spans="1:5" hidden="1" x14ac:dyDescent="0.25">
      <c r="A1956" s="5"/>
      <c r="B1956" s="4"/>
      <c r="C1956" s="16"/>
      <c r="E1956" s="4"/>
    </row>
    <row r="1957" spans="1:5" hidden="1" x14ac:dyDescent="0.25">
      <c r="A1957" s="5"/>
      <c r="B1957" s="4"/>
      <c r="C1957" s="16"/>
      <c r="E1957" s="4"/>
    </row>
    <row r="1958" spans="1:5" hidden="1" x14ac:dyDescent="0.25">
      <c r="A1958" s="5"/>
      <c r="B1958" s="4"/>
      <c r="C1958" s="16"/>
      <c r="E1958" s="4"/>
    </row>
    <row r="1959" spans="1:5" hidden="1" x14ac:dyDescent="0.25">
      <c r="A1959" s="5"/>
      <c r="B1959" s="4"/>
      <c r="C1959" s="16"/>
      <c r="E1959" s="4"/>
    </row>
    <row r="1960" spans="1:5" hidden="1" x14ac:dyDescent="0.25">
      <c r="A1960" s="5"/>
      <c r="B1960" s="4"/>
      <c r="C1960" s="16"/>
      <c r="E1960" s="4"/>
    </row>
    <row r="1961" spans="1:5" hidden="1" x14ac:dyDescent="0.25">
      <c r="A1961" s="5"/>
      <c r="B1961" s="4"/>
      <c r="C1961" s="16"/>
      <c r="E1961" s="4"/>
    </row>
    <row r="1962" spans="1:5" hidden="1" x14ac:dyDescent="0.25">
      <c r="A1962" s="5"/>
      <c r="B1962" s="4"/>
      <c r="C1962" s="16"/>
      <c r="E1962" s="4"/>
    </row>
    <row r="1963" spans="1:5" hidden="1" x14ac:dyDescent="0.25">
      <c r="A1963" s="5"/>
      <c r="B1963" s="4"/>
      <c r="C1963" s="16"/>
      <c r="E1963" s="4"/>
    </row>
    <row r="1964" spans="1:5" hidden="1" x14ac:dyDescent="0.25">
      <c r="A1964" s="5"/>
      <c r="B1964" s="4"/>
      <c r="C1964" s="16"/>
      <c r="E1964" s="4"/>
    </row>
    <row r="1965" spans="1:5" hidden="1" x14ac:dyDescent="0.25">
      <c r="A1965" s="5"/>
      <c r="B1965" s="4"/>
      <c r="C1965" s="16"/>
      <c r="E1965" s="4"/>
    </row>
    <row r="1966" spans="1:5" hidden="1" x14ac:dyDescent="0.25">
      <c r="A1966" s="5"/>
      <c r="B1966" s="4"/>
      <c r="C1966" s="16"/>
      <c r="E1966" s="4"/>
    </row>
    <row r="1967" spans="1:5" hidden="1" x14ac:dyDescent="0.25">
      <c r="A1967" s="5"/>
      <c r="B1967" s="4"/>
      <c r="C1967" s="16"/>
      <c r="E1967" s="4"/>
    </row>
    <row r="1968" spans="1:5" hidden="1" x14ac:dyDescent="0.25">
      <c r="A1968" s="5"/>
      <c r="B1968" s="4"/>
      <c r="C1968" s="16"/>
      <c r="E1968" s="4"/>
    </row>
    <row r="1969" spans="1:5" hidden="1" x14ac:dyDescent="0.25">
      <c r="A1969" s="5"/>
      <c r="B1969" s="4"/>
      <c r="C1969" s="16"/>
      <c r="E1969" s="4"/>
    </row>
    <row r="1970" spans="1:5" hidden="1" x14ac:dyDescent="0.25">
      <c r="A1970" s="5"/>
      <c r="B1970" s="4"/>
      <c r="C1970" s="16"/>
      <c r="E1970" s="4"/>
    </row>
    <row r="1971" spans="1:5" hidden="1" x14ac:dyDescent="0.25">
      <c r="A1971" s="5"/>
      <c r="B1971" s="4"/>
      <c r="C1971" s="16"/>
      <c r="E1971" s="4"/>
    </row>
    <row r="1972" spans="1:5" hidden="1" x14ac:dyDescent="0.25">
      <c r="A1972" s="5"/>
      <c r="B1972" s="4"/>
      <c r="C1972" s="16"/>
      <c r="E1972" s="4"/>
    </row>
    <row r="1973" spans="1:5" hidden="1" x14ac:dyDescent="0.25">
      <c r="A1973" s="5"/>
      <c r="B1973" s="4"/>
      <c r="C1973" s="16"/>
      <c r="E1973" s="4"/>
    </row>
    <row r="1974" spans="1:5" hidden="1" x14ac:dyDescent="0.25">
      <c r="A1974" s="5"/>
      <c r="B1974" s="4"/>
      <c r="C1974" s="16"/>
      <c r="E1974" s="4"/>
    </row>
    <row r="1975" spans="1:5" hidden="1" x14ac:dyDescent="0.25">
      <c r="A1975" s="5"/>
      <c r="B1975" s="4"/>
      <c r="C1975" s="16"/>
      <c r="E1975" s="4"/>
    </row>
    <row r="1976" spans="1:5" hidden="1" x14ac:dyDescent="0.25">
      <c r="A1976" s="5"/>
      <c r="B1976" s="4"/>
      <c r="C1976" s="16"/>
      <c r="E1976" s="4"/>
    </row>
    <row r="1977" spans="1:5" hidden="1" x14ac:dyDescent="0.25">
      <c r="A1977" s="5"/>
      <c r="B1977" s="4"/>
      <c r="C1977" s="16"/>
      <c r="E1977" s="4"/>
    </row>
    <row r="1978" spans="1:5" hidden="1" x14ac:dyDescent="0.25">
      <c r="A1978" s="5"/>
      <c r="B1978" s="4"/>
      <c r="C1978" s="16"/>
      <c r="E1978" s="4"/>
    </row>
    <row r="1979" spans="1:5" hidden="1" x14ac:dyDescent="0.25">
      <c r="A1979" s="5"/>
      <c r="B1979" s="4"/>
      <c r="C1979" s="16"/>
      <c r="E1979" s="4"/>
    </row>
    <row r="1980" spans="1:5" hidden="1" x14ac:dyDescent="0.25">
      <c r="A1980" s="5"/>
      <c r="B1980" s="4"/>
      <c r="C1980" s="16"/>
      <c r="E1980" s="4"/>
    </row>
    <row r="1981" spans="1:5" hidden="1" x14ac:dyDescent="0.25">
      <c r="A1981" s="5"/>
      <c r="B1981" s="4"/>
      <c r="C1981" s="16"/>
      <c r="E1981" s="4"/>
    </row>
    <row r="1982" spans="1:5" hidden="1" x14ac:dyDescent="0.25">
      <c r="A1982" s="5"/>
      <c r="B1982" s="4"/>
      <c r="C1982" s="16"/>
      <c r="E1982" s="4"/>
    </row>
    <row r="1983" spans="1:5" hidden="1" x14ac:dyDescent="0.25">
      <c r="A1983" s="5"/>
      <c r="B1983" s="4"/>
      <c r="C1983" s="16"/>
      <c r="E1983" s="4"/>
    </row>
    <row r="1984" spans="1:5" hidden="1" x14ac:dyDescent="0.25">
      <c r="A1984" s="5"/>
      <c r="B1984" s="4"/>
      <c r="C1984" s="16"/>
      <c r="E1984" s="4"/>
    </row>
    <row r="1985" spans="1:5" hidden="1" x14ac:dyDescent="0.25">
      <c r="A1985" s="5"/>
      <c r="B1985" s="4"/>
      <c r="C1985" s="16"/>
      <c r="E1985" s="4"/>
    </row>
    <row r="1986" spans="1:5" hidden="1" x14ac:dyDescent="0.25">
      <c r="A1986" s="5"/>
      <c r="B1986" s="4"/>
      <c r="C1986" s="16"/>
      <c r="E1986" s="4"/>
    </row>
    <row r="1987" spans="1:5" hidden="1" x14ac:dyDescent="0.25">
      <c r="A1987" s="5"/>
      <c r="B1987" s="4"/>
      <c r="C1987" s="16"/>
      <c r="E1987" s="4"/>
    </row>
    <row r="1988" spans="1:5" hidden="1" x14ac:dyDescent="0.25">
      <c r="A1988" s="5"/>
      <c r="B1988" s="4"/>
      <c r="C1988" s="16"/>
      <c r="E1988" s="4"/>
    </row>
    <row r="1989" spans="1:5" hidden="1" x14ac:dyDescent="0.25">
      <c r="A1989" s="5"/>
      <c r="B1989" s="4"/>
      <c r="C1989" s="16"/>
      <c r="E1989" s="4"/>
    </row>
    <row r="1990" spans="1:5" hidden="1" x14ac:dyDescent="0.25">
      <c r="A1990" s="5"/>
      <c r="B1990" s="4"/>
      <c r="C1990" s="16"/>
      <c r="E1990" s="4"/>
    </row>
    <row r="1991" spans="1:5" hidden="1" x14ac:dyDescent="0.25">
      <c r="A1991" s="5"/>
      <c r="B1991" s="4"/>
      <c r="C1991" s="16"/>
      <c r="E1991" s="4"/>
    </row>
    <row r="1992" spans="1:5" hidden="1" x14ac:dyDescent="0.25">
      <c r="A1992" s="5"/>
      <c r="B1992" s="4"/>
      <c r="C1992" s="16"/>
      <c r="E1992" s="4"/>
    </row>
    <row r="1993" spans="1:5" hidden="1" x14ac:dyDescent="0.25">
      <c r="A1993" s="5"/>
      <c r="B1993" s="4"/>
      <c r="C1993" s="16"/>
      <c r="E1993" s="4"/>
    </row>
    <row r="1994" spans="1:5" hidden="1" x14ac:dyDescent="0.25">
      <c r="A1994" s="5"/>
      <c r="B1994" s="4"/>
      <c r="C1994" s="16"/>
      <c r="E1994" s="4"/>
    </row>
    <row r="1995" spans="1:5" hidden="1" x14ac:dyDescent="0.25">
      <c r="A1995" s="5"/>
      <c r="B1995" s="4"/>
      <c r="C1995" s="16"/>
      <c r="E1995" s="4"/>
    </row>
    <row r="1996" spans="1:5" hidden="1" x14ac:dyDescent="0.25">
      <c r="A1996" s="5"/>
      <c r="B1996" s="4"/>
      <c r="C1996" s="16"/>
      <c r="E1996" s="4"/>
    </row>
    <row r="1997" spans="1:5" hidden="1" x14ac:dyDescent="0.25">
      <c r="A1997" s="5"/>
      <c r="B1997" s="4"/>
      <c r="C1997" s="16"/>
      <c r="E1997" s="4"/>
    </row>
    <row r="1998" spans="1:5" hidden="1" x14ac:dyDescent="0.25">
      <c r="A1998" s="5"/>
      <c r="B1998" s="4"/>
      <c r="C1998" s="16"/>
      <c r="E1998" s="4"/>
    </row>
    <row r="1999" spans="1:5" hidden="1" x14ac:dyDescent="0.25">
      <c r="A1999" s="5"/>
      <c r="B1999" s="4"/>
      <c r="C1999" s="16"/>
      <c r="E1999" s="4"/>
    </row>
    <row r="2000" spans="1:5" hidden="1" x14ac:dyDescent="0.25">
      <c r="A2000" s="5"/>
      <c r="B2000" s="4"/>
      <c r="C2000" s="16"/>
      <c r="E2000" s="4"/>
    </row>
    <row r="2001" spans="1:5" hidden="1" x14ac:dyDescent="0.25">
      <c r="A2001" s="5"/>
      <c r="B2001" s="4"/>
      <c r="C2001" s="16"/>
      <c r="E2001" s="4"/>
    </row>
    <row r="2002" spans="1:5" hidden="1" x14ac:dyDescent="0.25">
      <c r="A2002" s="5"/>
      <c r="B2002" s="4"/>
      <c r="C2002" s="16"/>
      <c r="E2002" s="4"/>
    </row>
    <row r="2003" spans="1:5" hidden="1" x14ac:dyDescent="0.25">
      <c r="A2003" s="5"/>
      <c r="B2003" s="4"/>
      <c r="C2003" s="16"/>
      <c r="E2003" s="4"/>
    </row>
    <row r="2004" spans="1:5" hidden="1" x14ac:dyDescent="0.25">
      <c r="A2004" s="5"/>
      <c r="B2004" s="4"/>
      <c r="C2004" s="16"/>
      <c r="E2004" s="4"/>
    </row>
    <row r="2005" spans="1:5" hidden="1" x14ac:dyDescent="0.25">
      <c r="A2005" s="5"/>
      <c r="B2005" s="4"/>
      <c r="C2005" s="16"/>
      <c r="E2005" s="4"/>
    </row>
    <row r="2006" spans="1:5" hidden="1" x14ac:dyDescent="0.25">
      <c r="A2006" s="5"/>
      <c r="B2006" s="4"/>
      <c r="C2006" s="16"/>
      <c r="E2006" s="4"/>
    </row>
    <row r="2007" spans="1:5" hidden="1" x14ac:dyDescent="0.25">
      <c r="A2007" s="5"/>
      <c r="B2007" s="4"/>
      <c r="C2007" s="16"/>
      <c r="E2007" s="4"/>
    </row>
    <row r="2008" spans="1:5" hidden="1" x14ac:dyDescent="0.25">
      <c r="A2008" s="5"/>
      <c r="B2008" s="4"/>
      <c r="C2008" s="16"/>
      <c r="E2008" s="4"/>
    </row>
    <row r="2009" spans="1:5" hidden="1" x14ac:dyDescent="0.25">
      <c r="A2009" s="5"/>
      <c r="B2009" s="4"/>
      <c r="C2009" s="16"/>
      <c r="E2009" s="4"/>
    </row>
    <row r="2010" spans="1:5" hidden="1" x14ac:dyDescent="0.25">
      <c r="A2010" s="5"/>
      <c r="B2010" s="4"/>
      <c r="C2010" s="16"/>
      <c r="E2010" s="4"/>
    </row>
    <row r="2011" spans="1:5" hidden="1" x14ac:dyDescent="0.25">
      <c r="A2011" s="5"/>
      <c r="B2011" s="4"/>
      <c r="C2011" s="16"/>
      <c r="E2011" s="4"/>
    </row>
    <row r="2012" spans="1:5" hidden="1" x14ac:dyDescent="0.25">
      <c r="A2012" s="5"/>
      <c r="B2012" s="4"/>
      <c r="C2012" s="16"/>
      <c r="E2012" s="4"/>
    </row>
    <row r="2013" spans="1:5" hidden="1" x14ac:dyDescent="0.25">
      <c r="A2013" s="5"/>
      <c r="B2013" s="4"/>
      <c r="C2013" s="16"/>
      <c r="E2013" s="4"/>
    </row>
    <row r="2014" spans="1:5" hidden="1" x14ac:dyDescent="0.25">
      <c r="A2014" s="5"/>
      <c r="B2014" s="4"/>
      <c r="C2014" s="16"/>
      <c r="E2014" s="4"/>
    </row>
    <row r="2015" spans="1:5" hidden="1" x14ac:dyDescent="0.25">
      <c r="A2015" s="5"/>
      <c r="B2015" s="4"/>
      <c r="C2015" s="16"/>
      <c r="E2015" s="4"/>
    </row>
    <row r="2016" spans="1:5" hidden="1" x14ac:dyDescent="0.25">
      <c r="A2016" s="5"/>
      <c r="B2016" s="4"/>
      <c r="C2016" s="16"/>
      <c r="E2016" s="4"/>
    </row>
    <row r="2017" spans="1:5" hidden="1" x14ac:dyDescent="0.25">
      <c r="A2017" s="5"/>
      <c r="B2017" s="4"/>
      <c r="C2017" s="16"/>
      <c r="E2017" s="4"/>
    </row>
    <row r="2018" spans="1:5" hidden="1" x14ac:dyDescent="0.25">
      <c r="A2018" s="5"/>
      <c r="B2018" s="4"/>
      <c r="C2018" s="16"/>
      <c r="E2018" s="4"/>
    </row>
    <row r="2019" spans="1:5" hidden="1" x14ac:dyDescent="0.25">
      <c r="A2019" s="5"/>
      <c r="B2019" s="4"/>
      <c r="C2019" s="16"/>
      <c r="E2019" s="4"/>
    </row>
    <row r="2020" spans="1:5" hidden="1" x14ac:dyDescent="0.25">
      <c r="A2020" s="5"/>
      <c r="B2020" s="4"/>
      <c r="C2020" s="16"/>
      <c r="E2020" s="4"/>
    </row>
    <row r="2021" spans="1:5" hidden="1" x14ac:dyDescent="0.25">
      <c r="A2021" s="5"/>
      <c r="B2021" s="4"/>
      <c r="C2021" s="16"/>
      <c r="E2021" s="4"/>
    </row>
    <row r="2022" spans="1:5" hidden="1" x14ac:dyDescent="0.25">
      <c r="A2022" s="5"/>
      <c r="B2022" s="4"/>
      <c r="C2022" s="16"/>
      <c r="E2022" s="4"/>
    </row>
    <row r="2023" spans="1:5" hidden="1" x14ac:dyDescent="0.25">
      <c r="A2023" s="5"/>
      <c r="B2023" s="4"/>
      <c r="C2023" s="16"/>
      <c r="E2023" s="4"/>
    </row>
    <row r="2024" spans="1:5" hidden="1" x14ac:dyDescent="0.25">
      <c r="A2024" s="5"/>
      <c r="B2024" s="4"/>
      <c r="C2024" s="16"/>
      <c r="E2024" s="4"/>
    </row>
    <row r="2025" spans="1:5" hidden="1" x14ac:dyDescent="0.25">
      <c r="A2025" s="5"/>
      <c r="B2025" s="4"/>
      <c r="C2025" s="16"/>
      <c r="E2025" s="4"/>
    </row>
    <row r="2026" spans="1:5" hidden="1" x14ac:dyDescent="0.25">
      <c r="A2026" s="5"/>
      <c r="B2026" s="4"/>
      <c r="C2026" s="16"/>
      <c r="E2026" s="4"/>
    </row>
    <row r="2027" spans="1:5" hidden="1" x14ac:dyDescent="0.25">
      <c r="A2027" s="5"/>
      <c r="B2027" s="4"/>
      <c r="C2027" s="16"/>
      <c r="E2027" s="4"/>
    </row>
    <row r="2028" spans="1:5" hidden="1" x14ac:dyDescent="0.25">
      <c r="A2028" s="5"/>
      <c r="B2028" s="4"/>
      <c r="C2028" s="16"/>
      <c r="E2028" s="4"/>
    </row>
    <row r="2029" spans="1:5" hidden="1" x14ac:dyDescent="0.25">
      <c r="A2029" s="5"/>
      <c r="B2029" s="4"/>
      <c r="C2029" s="16"/>
      <c r="E2029" s="4"/>
    </row>
    <row r="2030" spans="1:5" hidden="1" x14ac:dyDescent="0.25">
      <c r="A2030" s="5"/>
      <c r="B2030" s="4"/>
      <c r="C2030" s="16"/>
      <c r="E2030" s="4"/>
    </row>
    <row r="2031" spans="1:5" hidden="1" x14ac:dyDescent="0.25">
      <c r="A2031" s="5"/>
      <c r="B2031" s="4"/>
      <c r="C2031" s="16"/>
      <c r="E2031" s="4"/>
    </row>
    <row r="2032" spans="1:5" hidden="1" x14ac:dyDescent="0.25">
      <c r="A2032" s="5"/>
      <c r="B2032" s="4"/>
      <c r="C2032" s="16"/>
      <c r="E2032" s="4"/>
    </row>
    <row r="2033" spans="1:5" hidden="1" x14ac:dyDescent="0.25">
      <c r="A2033" s="5"/>
      <c r="B2033" s="4"/>
      <c r="C2033" s="16"/>
      <c r="E2033" s="4"/>
    </row>
    <row r="2034" spans="1:5" hidden="1" x14ac:dyDescent="0.25">
      <c r="A2034" s="5"/>
      <c r="B2034" s="4"/>
      <c r="C2034" s="16"/>
      <c r="E2034" s="4"/>
    </row>
    <row r="2035" spans="1:5" hidden="1" x14ac:dyDescent="0.25">
      <c r="A2035" s="5"/>
      <c r="B2035" s="4"/>
      <c r="C2035" s="16"/>
      <c r="E2035" s="4"/>
    </row>
    <row r="2036" spans="1:5" hidden="1" x14ac:dyDescent="0.25">
      <c r="A2036" s="5"/>
      <c r="B2036" s="4"/>
      <c r="C2036" s="16"/>
      <c r="E2036" s="4"/>
    </row>
    <row r="2037" spans="1:5" hidden="1" x14ac:dyDescent="0.25">
      <c r="A2037" s="5"/>
      <c r="B2037" s="4"/>
      <c r="C2037" s="16"/>
      <c r="E2037" s="4"/>
    </row>
    <row r="2038" spans="1:5" hidden="1" x14ac:dyDescent="0.25">
      <c r="A2038" s="5"/>
      <c r="B2038" s="4"/>
      <c r="C2038" s="16"/>
      <c r="E2038" s="4"/>
    </row>
    <row r="2039" spans="1:5" hidden="1" x14ac:dyDescent="0.25">
      <c r="A2039" s="5"/>
      <c r="B2039" s="4"/>
      <c r="C2039" s="16"/>
      <c r="E2039" s="4"/>
    </row>
    <row r="2040" spans="1:5" hidden="1" x14ac:dyDescent="0.25">
      <c r="A2040" s="5"/>
      <c r="B2040" s="4"/>
      <c r="C2040" s="16"/>
      <c r="E2040" s="4"/>
    </row>
    <row r="2041" spans="1:5" hidden="1" x14ac:dyDescent="0.25">
      <c r="A2041" s="5"/>
      <c r="B2041" s="4"/>
      <c r="C2041" s="16"/>
      <c r="E2041" s="4"/>
    </row>
    <row r="2042" spans="1:5" hidden="1" x14ac:dyDescent="0.25">
      <c r="A2042" s="5"/>
      <c r="B2042" s="4"/>
      <c r="C2042" s="16"/>
      <c r="E2042" s="4"/>
    </row>
    <row r="2043" spans="1:5" hidden="1" x14ac:dyDescent="0.25">
      <c r="A2043" s="5"/>
      <c r="B2043" s="4"/>
      <c r="C2043" s="16"/>
      <c r="E2043" s="4"/>
    </row>
    <row r="2044" spans="1:5" hidden="1" x14ac:dyDescent="0.25">
      <c r="A2044" s="5"/>
      <c r="B2044" s="4"/>
      <c r="C2044" s="16"/>
      <c r="E2044" s="4"/>
    </row>
    <row r="2045" spans="1:5" hidden="1" x14ac:dyDescent="0.25">
      <c r="A2045" s="5"/>
      <c r="B2045" s="4"/>
      <c r="C2045" s="16"/>
      <c r="E2045" s="4"/>
    </row>
    <row r="2046" spans="1:5" hidden="1" x14ac:dyDescent="0.25">
      <c r="A2046" s="5"/>
      <c r="B2046" s="4"/>
      <c r="C2046" s="16"/>
      <c r="E2046" s="4"/>
    </row>
    <row r="2047" spans="1:5" hidden="1" x14ac:dyDescent="0.25">
      <c r="A2047" s="5"/>
      <c r="B2047" s="4"/>
      <c r="C2047" s="16"/>
      <c r="E2047" s="4"/>
    </row>
    <row r="2048" spans="1:5" hidden="1" x14ac:dyDescent="0.25">
      <c r="A2048" s="5"/>
      <c r="B2048" s="4"/>
      <c r="C2048" s="16"/>
      <c r="E2048" s="4"/>
    </row>
    <row r="2049" spans="1:5" hidden="1" x14ac:dyDescent="0.25">
      <c r="A2049" s="5"/>
      <c r="B2049" s="4"/>
      <c r="C2049" s="16"/>
      <c r="E2049" s="4"/>
    </row>
    <row r="2050" spans="1:5" hidden="1" x14ac:dyDescent="0.25">
      <c r="A2050" s="5"/>
      <c r="B2050" s="4"/>
      <c r="C2050" s="16"/>
      <c r="E2050" s="4"/>
    </row>
    <row r="2051" spans="1:5" hidden="1" x14ac:dyDescent="0.25">
      <c r="A2051" s="5"/>
      <c r="B2051" s="4"/>
      <c r="C2051" s="16"/>
      <c r="E2051" s="4"/>
    </row>
    <row r="2052" spans="1:5" hidden="1" x14ac:dyDescent="0.25">
      <c r="A2052" s="5"/>
      <c r="B2052" s="4"/>
      <c r="C2052" s="16"/>
      <c r="E2052" s="4"/>
    </row>
    <row r="2053" spans="1:5" hidden="1" x14ac:dyDescent="0.25">
      <c r="A2053" s="5"/>
      <c r="B2053" s="4"/>
      <c r="C2053" s="16"/>
      <c r="E2053" s="4"/>
    </row>
    <row r="2054" spans="1:5" hidden="1" x14ac:dyDescent="0.25">
      <c r="A2054" s="5"/>
      <c r="B2054" s="4"/>
      <c r="C2054" s="16"/>
      <c r="E2054" s="4"/>
    </row>
    <row r="2055" spans="1:5" hidden="1" x14ac:dyDescent="0.25">
      <c r="A2055" s="5"/>
      <c r="B2055" s="4"/>
      <c r="C2055" s="16"/>
      <c r="E2055" s="4"/>
    </row>
    <row r="2056" spans="1:5" hidden="1" x14ac:dyDescent="0.25">
      <c r="A2056" s="5"/>
      <c r="B2056" s="4"/>
      <c r="C2056" s="16"/>
      <c r="E2056" s="4"/>
    </row>
    <row r="2057" spans="1:5" hidden="1" x14ac:dyDescent="0.25">
      <c r="A2057" s="5"/>
      <c r="B2057" s="4"/>
      <c r="C2057" s="16"/>
      <c r="E2057" s="4"/>
    </row>
    <row r="2058" spans="1:5" hidden="1" x14ac:dyDescent="0.25">
      <c r="A2058" s="5"/>
      <c r="B2058" s="4"/>
      <c r="C2058" s="16"/>
      <c r="E2058" s="4"/>
    </row>
    <row r="2059" spans="1:5" hidden="1" x14ac:dyDescent="0.25">
      <c r="A2059" s="5"/>
      <c r="B2059" s="4"/>
      <c r="C2059" s="16"/>
      <c r="E2059" s="4"/>
    </row>
    <row r="2060" spans="1:5" hidden="1" x14ac:dyDescent="0.25">
      <c r="A2060" s="5"/>
      <c r="B2060" s="4"/>
      <c r="C2060" s="16"/>
      <c r="E2060" s="4"/>
    </row>
    <row r="2061" spans="1:5" hidden="1" x14ac:dyDescent="0.25">
      <c r="A2061" s="5"/>
      <c r="B2061" s="4"/>
      <c r="C2061" s="16"/>
      <c r="E2061" s="4"/>
    </row>
    <row r="2062" spans="1:5" hidden="1" x14ac:dyDescent="0.25">
      <c r="A2062" s="5"/>
      <c r="B2062" s="4"/>
      <c r="C2062" s="16"/>
      <c r="E2062" s="4"/>
    </row>
    <row r="2063" spans="1:5" hidden="1" x14ac:dyDescent="0.25">
      <c r="A2063" s="5"/>
      <c r="B2063" s="4"/>
      <c r="C2063" s="16"/>
      <c r="E2063" s="4"/>
    </row>
    <row r="2064" spans="1:5" hidden="1" x14ac:dyDescent="0.25">
      <c r="A2064" s="5"/>
      <c r="B2064" s="4"/>
      <c r="C2064" s="16"/>
      <c r="E2064" s="4"/>
    </row>
    <row r="2065" spans="1:5" hidden="1" x14ac:dyDescent="0.25">
      <c r="A2065" s="5"/>
      <c r="B2065" s="4"/>
      <c r="C2065" s="16"/>
      <c r="E2065" s="4"/>
    </row>
    <row r="2066" spans="1:5" hidden="1" x14ac:dyDescent="0.25">
      <c r="A2066" s="5"/>
      <c r="B2066" s="4"/>
      <c r="C2066" s="16"/>
      <c r="E2066" s="4"/>
    </row>
    <row r="2067" spans="1:5" hidden="1" x14ac:dyDescent="0.25">
      <c r="A2067" s="5"/>
      <c r="B2067" s="4"/>
      <c r="C2067" s="16"/>
      <c r="E2067" s="4"/>
    </row>
    <row r="2068" spans="1:5" hidden="1" x14ac:dyDescent="0.25">
      <c r="A2068" s="5"/>
      <c r="B2068" s="4"/>
      <c r="C2068" s="16"/>
      <c r="E2068" s="4"/>
    </row>
    <row r="2069" spans="1:5" hidden="1" x14ac:dyDescent="0.25">
      <c r="A2069" s="5"/>
      <c r="B2069" s="4"/>
      <c r="C2069" s="16"/>
      <c r="E2069" s="4"/>
    </row>
    <row r="2070" spans="1:5" hidden="1" x14ac:dyDescent="0.25">
      <c r="A2070" s="5"/>
      <c r="B2070" s="4"/>
      <c r="C2070" s="16"/>
      <c r="E2070" s="4"/>
    </row>
    <row r="2071" spans="1:5" hidden="1" x14ac:dyDescent="0.25">
      <c r="A2071" s="5"/>
      <c r="B2071" s="4"/>
      <c r="C2071" s="16"/>
      <c r="E2071" s="4"/>
    </row>
    <row r="2072" spans="1:5" hidden="1" x14ac:dyDescent="0.25">
      <c r="A2072" s="5"/>
      <c r="B2072" s="4"/>
      <c r="C2072" s="16"/>
      <c r="E2072" s="4"/>
    </row>
    <row r="2073" spans="1:5" hidden="1" x14ac:dyDescent="0.25">
      <c r="A2073" s="5"/>
      <c r="B2073" s="4"/>
      <c r="C2073" s="16"/>
      <c r="E2073" s="4"/>
    </row>
    <row r="2074" spans="1:5" hidden="1" x14ac:dyDescent="0.25">
      <c r="A2074" s="5"/>
      <c r="B2074" s="4"/>
      <c r="C2074" s="16"/>
      <c r="E2074" s="4"/>
    </row>
    <row r="2075" spans="1:5" hidden="1" x14ac:dyDescent="0.25">
      <c r="A2075" s="5"/>
      <c r="B2075" s="4"/>
      <c r="C2075" s="16"/>
      <c r="E2075" s="4"/>
    </row>
    <row r="2076" spans="1:5" hidden="1" x14ac:dyDescent="0.25">
      <c r="A2076" s="5"/>
      <c r="B2076" s="4"/>
      <c r="C2076" s="16"/>
      <c r="E2076" s="4"/>
    </row>
    <row r="2077" spans="1:5" hidden="1" x14ac:dyDescent="0.25">
      <c r="A2077" s="5"/>
      <c r="B2077" s="4"/>
      <c r="C2077" s="16"/>
      <c r="E2077" s="4"/>
    </row>
    <row r="2078" spans="1:5" hidden="1" x14ac:dyDescent="0.25">
      <c r="A2078" s="5"/>
      <c r="B2078" s="4"/>
      <c r="C2078" s="16"/>
      <c r="E2078" s="4"/>
    </row>
    <row r="2079" spans="1:5" hidden="1" x14ac:dyDescent="0.25">
      <c r="A2079" s="5"/>
      <c r="B2079" s="4"/>
      <c r="C2079" s="16"/>
      <c r="E2079" s="4"/>
    </row>
    <row r="2080" spans="1:5" hidden="1" x14ac:dyDescent="0.25">
      <c r="A2080" s="5"/>
      <c r="B2080" s="4"/>
      <c r="C2080" s="16"/>
      <c r="E2080" s="4"/>
    </row>
    <row r="2081" spans="1:5" hidden="1" x14ac:dyDescent="0.25">
      <c r="A2081" s="5"/>
      <c r="B2081" s="4"/>
      <c r="C2081" s="16"/>
      <c r="E2081" s="4"/>
    </row>
    <row r="2082" spans="1:5" hidden="1" x14ac:dyDescent="0.25">
      <c r="A2082" s="5"/>
      <c r="B2082" s="4"/>
      <c r="C2082" s="16"/>
      <c r="E2082" s="4"/>
    </row>
    <row r="2083" spans="1:5" hidden="1" x14ac:dyDescent="0.25">
      <c r="A2083" s="5"/>
      <c r="B2083" s="4"/>
      <c r="C2083" s="16"/>
      <c r="E2083" s="4"/>
    </row>
    <row r="2084" spans="1:5" hidden="1" x14ac:dyDescent="0.25">
      <c r="A2084" s="5"/>
      <c r="B2084" s="4"/>
      <c r="C2084" s="16"/>
      <c r="E2084" s="4"/>
    </row>
    <row r="2085" spans="1:5" hidden="1" x14ac:dyDescent="0.25">
      <c r="A2085" s="5"/>
      <c r="B2085" s="4"/>
      <c r="C2085" s="16"/>
      <c r="E2085" s="4"/>
    </row>
    <row r="2086" spans="1:5" hidden="1" x14ac:dyDescent="0.25">
      <c r="A2086" s="5"/>
      <c r="B2086" s="4"/>
      <c r="C2086" s="16"/>
      <c r="E2086" s="4"/>
    </row>
    <row r="2087" spans="1:5" hidden="1" x14ac:dyDescent="0.25">
      <c r="A2087" s="5"/>
      <c r="B2087" s="4"/>
      <c r="C2087" s="16"/>
      <c r="E2087" s="4"/>
    </row>
    <row r="2088" spans="1:5" hidden="1" x14ac:dyDescent="0.25">
      <c r="A2088" s="5"/>
      <c r="B2088" s="4"/>
      <c r="C2088" s="16"/>
      <c r="E2088" s="4"/>
    </row>
    <row r="2089" spans="1:5" hidden="1" x14ac:dyDescent="0.25">
      <c r="A2089" s="5"/>
      <c r="B2089" s="4"/>
      <c r="C2089" s="16"/>
      <c r="E2089" s="4"/>
    </row>
    <row r="2090" spans="1:5" hidden="1" x14ac:dyDescent="0.25">
      <c r="A2090" s="5"/>
      <c r="B2090" s="4"/>
      <c r="C2090" s="16"/>
      <c r="E2090" s="4"/>
    </row>
    <row r="2091" spans="1:5" hidden="1" x14ac:dyDescent="0.25">
      <c r="A2091" s="5"/>
      <c r="B2091" s="4"/>
      <c r="C2091" s="16"/>
      <c r="E2091" s="4"/>
    </row>
    <row r="2092" spans="1:5" hidden="1" x14ac:dyDescent="0.25">
      <c r="A2092" s="5"/>
      <c r="B2092" s="4"/>
      <c r="C2092" s="16"/>
      <c r="E2092" s="4"/>
    </row>
    <row r="2093" spans="1:5" hidden="1" x14ac:dyDescent="0.25">
      <c r="A2093" s="5"/>
      <c r="B2093" s="4"/>
      <c r="C2093" s="16"/>
      <c r="E2093" s="4"/>
    </row>
    <row r="2094" spans="1:5" hidden="1" x14ac:dyDescent="0.25">
      <c r="A2094" s="5"/>
      <c r="B2094" s="4"/>
      <c r="C2094" s="16"/>
      <c r="E2094" s="4"/>
    </row>
    <row r="2095" spans="1:5" hidden="1" x14ac:dyDescent="0.25">
      <c r="A2095" s="5"/>
      <c r="B2095" s="4"/>
      <c r="C2095" s="16"/>
      <c r="E2095" s="4"/>
    </row>
    <row r="2096" spans="1:5" hidden="1" x14ac:dyDescent="0.25">
      <c r="A2096" s="5"/>
      <c r="B2096" s="4"/>
      <c r="C2096" s="16"/>
      <c r="E2096" s="4"/>
    </row>
    <row r="2097" spans="1:5" hidden="1" x14ac:dyDescent="0.25">
      <c r="A2097" s="5"/>
      <c r="B2097" s="4"/>
      <c r="C2097" s="16"/>
      <c r="E2097" s="4"/>
    </row>
    <row r="2098" spans="1:5" hidden="1" x14ac:dyDescent="0.25">
      <c r="A2098" s="5"/>
      <c r="B2098" s="4"/>
      <c r="C2098" s="16"/>
      <c r="E2098" s="4"/>
    </row>
    <row r="2099" spans="1:5" hidden="1" x14ac:dyDescent="0.25">
      <c r="A2099" s="5"/>
      <c r="B2099" s="4"/>
      <c r="C2099" s="16"/>
      <c r="E2099" s="4"/>
    </row>
    <row r="2100" spans="1:5" hidden="1" x14ac:dyDescent="0.25">
      <c r="A2100" s="5"/>
      <c r="B2100" s="4"/>
      <c r="C2100" s="16"/>
      <c r="E2100" s="4"/>
    </row>
    <row r="2101" spans="1:5" hidden="1" x14ac:dyDescent="0.25">
      <c r="A2101" s="5"/>
      <c r="B2101" s="4"/>
      <c r="C2101" s="16"/>
      <c r="E2101" s="4"/>
    </row>
    <row r="2102" spans="1:5" hidden="1" x14ac:dyDescent="0.25">
      <c r="A2102" s="5"/>
      <c r="B2102" s="4"/>
      <c r="C2102" s="16"/>
      <c r="E2102" s="4"/>
    </row>
    <row r="2103" spans="1:5" hidden="1" x14ac:dyDescent="0.25">
      <c r="A2103" s="5"/>
      <c r="B2103" s="4"/>
      <c r="C2103" s="16"/>
      <c r="E2103" s="4"/>
    </row>
    <row r="2104" spans="1:5" hidden="1" x14ac:dyDescent="0.25">
      <c r="A2104" s="5"/>
      <c r="B2104" s="4"/>
      <c r="C2104" s="16"/>
      <c r="E2104" s="4"/>
    </row>
    <row r="2105" spans="1:5" hidden="1" x14ac:dyDescent="0.25">
      <c r="A2105" s="5"/>
      <c r="B2105" s="4"/>
      <c r="C2105" s="16"/>
      <c r="E2105" s="4"/>
    </row>
    <row r="2106" spans="1:5" hidden="1" x14ac:dyDescent="0.25">
      <c r="A2106" s="5"/>
      <c r="B2106" s="4"/>
      <c r="C2106" s="16"/>
      <c r="E2106" s="4"/>
    </row>
    <row r="2107" spans="1:5" hidden="1" x14ac:dyDescent="0.25">
      <c r="A2107" s="5"/>
      <c r="B2107" s="4"/>
      <c r="C2107" s="16"/>
      <c r="E2107" s="4"/>
    </row>
    <row r="2108" spans="1:5" hidden="1" x14ac:dyDescent="0.25">
      <c r="A2108" s="5"/>
      <c r="B2108" s="4"/>
      <c r="C2108" s="16"/>
      <c r="E2108" s="4"/>
    </row>
    <row r="2109" spans="1:5" hidden="1" x14ac:dyDescent="0.25">
      <c r="A2109" s="5"/>
      <c r="B2109" s="4"/>
      <c r="C2109" s="16"/>
      <c r="E2109" s="4"/>
    </row>
    <row r="2110" spans="1:5" hidden="1" x14ac:dyDescent="0.25">
      <c r="A2110" s="5"/>
      <c r="B2110" s="4"/>
      <c r="C2110" s="16"/>
      <c r="E2110" s="4"/>
    </row>
    <row r="2111" spans="1:5" hidden="1" x14ac:dyDescent="0.25">
      <c r="A2111" s="5"/>
      <c r="B2111" s="4"/>
      <c r="C2111" s="16"/>
      <c r="E2111" s="4"/>
    </row>
    <row r="2112" spans="1:5" hidden="1" x14ac:dyDescent="0.25">
      <c r="A2112" s="5"/>
      <c r="B2112" s="4"/>
      <c r="C2112" s="16"/>
      <c r="E2112" s="4"/>
    </row>
    <row r="2113" spans="1:5" hidden="1" x14ac:dyDescent="0.25">
      <c r="A2113" s="5"/>
      <c r="B2113" s="4"/>
      <c r="C2113" s="16"/>
      <c r="E2113" s="4"/>
    </row>
    <row r="2114" spans="1:5" hidden="1" x14ac:dyDescent="0.25">
      <c r="A2114" s="5"/>
      <c r="B2114" s="4"/>
      <c r="C2114" s="16"/>
      <c r="E2114" s="4"/>
    </row>
    <row r="2115" spans="1:5" hidden="1" x14ac:dyDescent="0.25">
      <c r="A2115" s="5"/>
      <c r="B2115" s="4"/>
      <c r="C2115" s="16"/>
      <c r="E2115" s="4"/>
    </row>
    <row r="2116" spans="1:5" hidden="1" x14ac:dyDescent="0.25">
      <c r="A2116" s="5"/>
      <c r="B2116" s="4"/>
      <c r="C2116" s="16"/>
      <c r="E2116" s="4"/>
    </row>
    <row r="2117" spans="1:5" hidden="1" x14ac:dyDescent="0.25">
      <c r="A2117" s="5"/>
      <c r="B2117" s="4"/>
      <c r="C2117" s="16"/>
      <c r="E2117" s="4"/>
    </row>
    <row r="2118" spans="1:5" hidden="1" x14ac:dyDescent="0.25">
      <c r="A2118" s="5"/>
      <c r="B2118" s="4"/>
      <c r="C2118" s="16"/>
      <c r="E2118" s="4"/>
    </row>
    <row r="2119" spans="1:5" hidden="1" x14ac:dyDescent="0.25">
      <c r="A2119" s="5"/>
      <c r="B2119" s="4"/>
      <c r="C2119" s="16"/>
      <c r="E2119" s="4"/>
    </row>
    <row r="2120" spans="1:5" hidden="1" x14ac:dyDescent="0.25">
      <c r="A2120" s="5"/>
      <c r="B2120" s="4"/>
      <c r="C2120" s="16"/>
      <c r="E2120" s="4"/>
    </row>
    <row r="2121" spans="1:5" hidden="1" x14ac:dyDescent="0.25">
      <c r="A2121" s="5"/>
      <c r="B2121" s="4"/>
      <c r="C2121" s="16"/>
      <c r="E2121" s="4"/>
    </row>
    <row r="2122" spans="1:5" hidden="1" x14ac:dyDescent="0.25">
      <c r="A2122" s="5"/>
      <c r="B2122" s="4"/>
      <c r="C2122" s="16"/>
      <c r="E2122" s="4"/>
    </row>
    <row r="2123" spans="1:5" hidden="1" x14ac:dyDescent="0.25">
      <c r="A2123" s="5"/>
      <c r="B2123" s="4"/>
      <c r="C2123" s="16"/>
      <c r="E2123" s="4"/>
    </row>
    <row r="2124" spans="1:5" hidden="1" x14ac:dyDescent="0.25">
      <c r="A2124" s="5"/>
      <c r="B2124" s="4"/>
      <c r="C2124" s="16"/>
      <c r="E2124" s="4"/>
    </row>
    <row r="2125" spans="1:5" hidden="1" x14ac:dyDescent="0.25">
      <c r="A2125" s="5"/>
      <c r="B2125" s="4"/>
      <c r="C2125" s="16"/>
      <c r="E2125" s="4"/>
    </row>
    <row r="2126" spans="1:5" hidden="1" x14ac:dyDescent="0.25">
      <c r="A2126" s="5"/>
      <c r="B2126" s="4"/>
      <c r="C2126" s="16"/>
      <c r="E2126" s="4"/>
    </row>
    <row r="2127" spans="1:5" hidden="1" x14ac:dyDescent="0.25">
      <c r="A2127" s="5"/>
      <c r="B2127" s="4"/>
      <c r="C2127" s="16"/>
      <c r="E2127" s="4"/>
    </row>
    <row r="2128" spans="1:5" hidden="1" x14ac:dyDescent="0.25">
      <c r="A2128" s="5"/>
      <c r="B2128" s="4"/>
      <c r="C2128" s="16"/>
      <c r="E2128" s="4"/>
    </row>
    <row r="2129" spans="1:5" hidden="1" x14ac:dyDescent="0.25">
      <c r="A2129" s="5"/>
      <c r="B2129" s="4"/>
      <c r="C2129" s="16"/>
      <c r="E2129" s="4"/>
    </row>
    <row r="2130" spans="1:5" hidden="1" x14ac:dyDescent="0.25">
      <c r="A2130" s="5"/>
      <c r="B2130" s="4"/>
      <c r="C2130" s="16"/>
      <c r="E2130" s="4"/>
    </row>
    <row r="2131" spans="1:5" hidden="1" x14ac:dyDescent="0.25">
      <c r="A2131" s="5"/>
      <c r="B2131" s="4"/>
      <c r="C2131" s="16"/>
      <c r="E2131" s="4"/>
    </row>
    <row r="2132" spans="1:5" hidden="1" x14ac:dyDescent="0.25">
      <c r="A2132" s="5"/>
      <c r="B2132" s="4"/>
      <c r="C2132" s="16"/>
      <c r="E2132" s="4"/>
    </row>
    <row r="2133" spans="1:5" hidden="1" x14ac:dyDescent="0.25">
      <c r="A2133" s="5"/>
      <c r="B2133" s="4"/>
      <c r="C2133" s="16"/>
      <c r="E2133" s="4"/>
    </row>
    <row r="2134" spans="1:5" hidden="1" x14ac:dyDescent="0.25">
      <c r="A2134" s="5"/>
      <c r="B2134" s="4"/>
      <c r="C2134" s="16"/>
      <c r="E2134" s="4"/>
    </row>
    <row r="2135" spans="1:5" hidden="1" x14ac:dyDescent="0.25">
      <c r="A2135" s="5"/>
      <c r="B2135" s="4"/>
      <c r="C2135" s="16"/>
      <c r="E2135" s="4"/>
    </row>
    <row r="2136" spans="1:5" hidden="1" x14ac:dyDescent="0.25">
      <c r="A2136" s="5"/>
      <c r="B2136" s="4"/>
      <c r="C2136" s="16"/>
      <c r="E2136" s="4"/>
    </row>
    <row r="2137" spans="1:5" hidden="1" x14ac:dyDescent="0.25">
      <c r="A2137" s="5"/>
      <c r="B2137" s="4"/>
      <c r="C2137" s="16"/>
      <c r="E2137" s="4"/>
    </row>
    <row r="2138" spans="1:5" hidden="1" x14ac:dyDescent="0.25">
      <c r="A2138" s="5"/>
      <c r="B2138" s="4"/>
      <c r="C2138" s="16"/>
      <c r="E2138" s="4"/>
    </row>
    <row r="2139" spans="1:5" hidden="1" x14ac:dyDescent="0.25">
      <c r="A2139" s="5"/>
      <c r="B2139" s="4"/>
      <c r="C2139" s="16"/>
      <c r="E2139" s="4"/>
    </row>
    <row r="2140" spans="1:5" hidden="1" x14ac:dyDescent="0.25">
      <c r="A2140" s="5"/>
      <c r="B2140" s="4"/>
      <c r="C2140" s="16"/>
      <c r="E2140" s="4"/>
    </row>
    <row r="2141" spans="1:5" hidden="1" x14ac:dyDescent="0.25">
      <c r="A2141" s="5"/>
      <c r="B2141" s="4"/>
      <c r="C2141" s="16"/>
      <c r="E2141" s="4"/>
    </row>
    <row r="2142" spans="1:5" hidden="1" x14ac:dyDescent="0.25">
      <c r="A2142" s="5"/>
      <c r="B2142" s="4"/>
      <c r="C2142" s="16"/>
      <c r="E2142" s="4"/>
    </row>
    <row r="2143" spans="1:5" hidden="1" x14ac:dyDescent="0.25">
      <c r="A2143" s="5"/>
      <c r="B2143" s="4"/>
      <c r="C2143" s="16"/>
      <c r="E2143" s="4"/>
    </row>
    <row r="2144" spans="1:5" hidden="1" x14ac:dyDescent="0.25">
      <c r="A2144" s="5"/>
      <c r="B2144" s="4"/>
      <c r="C2144" s="16"/>
      <c r="E2144" s="4"/>
    </row>
    <row r="2145" spans="1:5" hidden="1" x14ac:dyDescent="0.25">
      <c r="A2145" s="5"/>
      <c r="B2145" s="4"/>
      <c r="C2145" s="16"/>
      <c r="E2145" s="4"/>
    </row>
    <row r="2146" spans="1:5" hidden="1" x14ac:dyDescent="0.25">
      <c r="A2146" s="5"/>
      <c r="B2146" s="4"/>
      <c r="C2146" s="16"/>
      <c r="E2146" s="4"/>
    </row>
    <row r="2147" spans="1:5" hidden="1" x14ac:dyDescent="0.25">
      <c r="A2147" s="5"/>
      <c r="B2147" s="4"/>
      <c r="C2147" s="16"/>
      <c r="E2147" s="4"/>
    </row>
    <row r="2148" spans="1:5" hidden="1" x14ac:dyDescent="0.25">
      <c r="A2148" s="5"/>
      <c r="B2148" s="4"/>
      <c r="C2148" s="16"/>
      <c r="E2148" s="4"/>
    </row>
    <row r="2149" spans="1:5" hidden="1" x14ac:dyDescent="0.25">
      <c r="A2149" s="5"/>
      <c r="B2149" s="4"/>
      <c r="C2149" s="16"/>
      <c r="E2149" s="4"/>
    </row>
    <row r="2150" spans="1:5" hidden="1" x14ac:dyDescent="0.25">
      <c r="A2150" s="5"/>
      <c r="B2150" s="4"/>
      <c r="C2150" s="16"/>
      <c r="E2150" s="4"/>
    </row>
    <row r="2151" spans="1:5" hidden="1" x14ac:dyDescent="0.25">
      <c r="A2151" s="5"/>
      <c r="B2151" s="4"/>
      <c r="C2151" s="16"/>
      <c r="E2151" s="4"/>
    </row>
    <row r="2152" spans="1:5" hidden="1" x14ac:dyDescent="0.25">
      <c r="A2152" s="5"/>
      <c r="B2152" s="4"/>
      <c r="C2152" s="16"/>
      <c r="E2152" s="4"/>
    </row>
    <row r="2153" spans="1:5" hidden="1" x14ac:dyDescent="0.25">
      <c r="A2153" s="5"/>
      <c r="B2153" s="4"/>
      <c r="C2153" s="16"/>
      <c r="E2153" s="4"/>
    </row>
    <row r="2154" spans="1:5" hidden="1" x14ac:dyDescent="0.25">
      <c r="A2154" s="5"/>
      <c r="B2154" s="4"/>
      <c r="C2154" s="16"/>
      <c r="E2154" s="4"/>
    </row>
    <row r="2155" spans="1:5" hidden="1" x14ac:dyDescent="0.25">
      <c r="A2155" s="5"/>
      <c r="B2155" s="4"/>
      <c r="C2155" s="16"/>
      <c r="E2155" s="4"/>
    </row>
    <row r="2156" spans="1:5" hidden="1" x14ac:dyDescent="0.25">
      <c r="A2156" s="5"/>
      <c r="B2156" s="4"/>
      <c r="C2156" s="16"/>
      <c r="E2156" s="4"/>
    </row>
    <row r="2157" spans="1:5" hidden="1" x14ac:dyDescent="0.25">
      <c r="A2157" s="5"/>
      <c r="B2157" s="4"/>
      <c r="C2157" s="16"/>
      <c r="E2157" s="4"/>
    </row>
    <row r="2158" spans="1:5" hidden="1" x14ac:dyDescent="0.25">
      <c r="A2158" s="5"/>
      <c r="B2158" s="4"/>
      <c r="C2158" s="16"/>
      <c r="E2158" s="4"/>
    </row>
    <row r="2159" spans="1:5" hidden="1" x14ac:dyDescent="0.25">
      <c r="A2159" s="5"/>
      <c r="B2159" s="4"/>
      <c r="C2159" s="16"/>
      <c r="E2159" s="4"/>
    </row>
    <row r="2160" spans="1:5" hidden="1" x14ac:dyDescent="0.25">
      <c r="A2160" s="5"/>
      <c r="B2160" s="4"/>
      <c r="C2160" s="16"/>
      <c r="E2160" s="4"/>
    </row>
    <row r="2161" spans="1:5" hidden="1" x14ac:dyDescent="0.25">
      <c r="A2161" s="5"/>
      <c r="B2161" s="4"/>
      <c r="C2161" s="16"/>
      <c r="E2161" s="4"/>
    </row>
    <row r="2162" spans="1:5" hidden="1" x14ac:dyDescent="0.25">
      <c r="A2162" s="5"/>
      <c r="B2162" s="4"/>
      <c r="C2162" s="16"/>
      <c r="E2162" s="4"/>
    </row>
    <row r="2163" spans="1:5" hidden="1" x14ac:dyDescent="0.25">
      <c r="A2163" s="5"/>
      <c r="B2163" s="4"/>
      <c r="C2163" s="16"/>
      <c r="E2163" s="4"/>
    </row>
    <row r="2164" spans="1:5" hidden="1" x14ac:dyDescent="0.25">
      <c r="A2164" s="5"/>
      <c r="B2164" s="4"/>
      <c r="C2164" s="16"/>
      <c r="E2164" s="4"/>
    </row>
    <row r="2165" spans="1:5" hidden="1" x14ac:dyDescent="0.25">
      <c r="A2165" s="5"/>
      <c r="B2165" s="4"/>
      <c r="C2165" s="16"/>
      <c r="E2165" s="4"/>
    </row>
    <row r="2166" spans="1:5" hidden="1" x14ac:dyDescent="0.25">
      <c r="A2166" s="5"/>
      <c r="B2166" s="4"/>
      <c r="C2166" s="16"/>
      <c r="E2166" s="4"/>
    </row>
    <row r="2167" spans="1:5" hidden="1" x14ac:dyDescent="0.25">
      <c r="A2167" s="5"/>
      <c r="B2167" s="4"/>
      <c r="C2167" s="16"/>
      <c r="E2167" s="4"/>
    </row>
    <row r="2168" spans="1:5" hidden="1" x14ac:dyDescent="0.25">
      <c r="A2168" s="5"/>
      <c r="B2168" s="4"/>
      <c r="C2168" s="16"/>
      <c r="E2168" s="4"/>
    </row>
    <row r="2169" spans="1:5" hidden="1" x14ac:dyDescent="0.25">
      <c r="A2169" s="5"/>
      <c r="B2169" s="4"/>
      <c r="C2169" s="16"/>
      <c r="E2169" s="4"/>
    </row>
    <row r="2170" spans="1:5" hidden="1" x14ac:dyDescent="0.25">
      <c r="A2170" s="5"/>
      <c r="B2170" s="4"/>
      <c r="C2170" s="16"/>
      <c r="E2170" s="4"/>
    </row>
    <row r="2171" spans="1:5" hidden="1" x14ac:dyDescent="0.25">
      <c r="A2171" s="5"/>
      <c r="B2171" s="4"/>
      <c r="C2171" s="16"/>
      <c r="E2171" s="4"/>
    </row>
    <row r="2172" spans="1:5" hidden="1" x14ac:dyDescent="0.25">
      <c r="A2172" s="5"/>
      <c r="B2172" s="4"/>
      <c r="C2172" s="16"/>
      <c r="E2172" s="4"/>
    </row>
    <row r="2173" spans="1:5" hidden="1" x14ac:dyDescent="0.25">
      <c r="A2173" s="5"/>
      <c r="B2173" s="4"/>
      <c r="C2173" s="16"/>
      <c r="E2173" s="4"/>
    </row>
    <row r="2174" spans="1:5" hidden="1" x14ac:dyDescent="0.25">
      <c r="A2174" s="5"/>
      <c r="B2174" s="4"/>
      <c r="C2174" s="16"/>
      <c r="E2174" s="4"/>
    </row>
    <row r="2175" spans="1:5" hidden="1" x14ac:dyDescent="0.25">
      <c r="A2175" s="5"/>
      <c r="B2175" s="4"/>
      <c r="C2175" s="16"/>
      <c r="E2175" s="4"/>
    </row>
    <row r="2176" spans="1:5" hidden="1" x14ac:dyDescent="0.25">
      <c r="A2176" s="5"/>
      <c r="B2176" s="4"/>
      <c r="C2176" s="16"/>
      <c r="E2176" s="4"/>
    </row>
    <row r="2177" spans="1:5" hidden="1" x14ac:dyDescent="0.25">
      <c r="A2177" s="5"/>
      <c r="B2177" s="4"/>
      <c r="C2177" s="16"/>
      <c r="E2177" s="4"/>
    </row>
    <row r="2178" spans="1:5" hidden="1" x14ac:dyDescent="0.25">
      <c r="A2178" s="5"/>
      <c r="B2178" s="4"/>
      <c r="C2178" s="16"/>
      <c r="E2178" s="4"/>
    </row>
    <row r="2179" spans="1:5" hidden="1" x14ac:dyDescent="0.25">
      <c r="A2179" s="5"/>
      <c r="B2179" s="4"/>
      <c r="C2179" s="16"/>
      <c r="E2179" s="4"/>
    </row>
    <row r="2180" spans="1:5" hidden="1" x14ac:dyDescent="0.25">
      <c r="A2180" s="5"/>
      <c r="B2180" s="4"/>
      <c r="C2180" s="16"/>
      <c r="E2180" s="4"/>
    </row>
    <row r="2181" spans="1:5" hidden="1" x14ac:dyDescent="0.25">
      <c r="A2181" s="5"/>
      <c r="B2181" s="4"/>
      <c r="C2181" s="16"/>
      <c r="E2181" s="4"/>
    </row>
    <row r="2182" spans="1:5" hidden="1" x14ac:dyDescent="0.25">
      <c r="A2182" s="5"/>
      <c r="B2182" s="4"/>
      <c r="C2182" s="16"/>
      <c r="E2182" s="4"/>
    </row>
    <row r="2183" spans="1:5" hidden="1" x14ac:dyDescent="0.25">
      <c r="A2183" s="5"/>
      <c r="B2183" s="4"/>
      <c r="C2183" s="16"/>
      <c r="E2183" s="4"/>
    </row>
    <row r="2184" spans="1:5" hidden="1" x14ac:dyDescent="0.25">
      <c r="A2184" s="5"/>
      <c r="B2184" s="4"/>
      <c r="C2184" s="16"/>
      <c r="E2184" s="4"/>
    </row>
    <row r="2185" spans="1:5" hidden="1" x14ac:dyDescent="0.25">
      <c r="A2185" s="5"/>
      <c r="B2185" s="4"/>
      <c r="C2185" s="16"/>
      <c r="E2185" s="4"/>
    </row>
    <row r="2186" spans="1:5" hidden="1" x14ac:dyDescent="0.25">
      <c r="A2186" s="5"/>
      <c r="B2186" s="4"/>
      <c r="C2186" s="16"/>
      <c r="E2186" s="4"/>
    </row>
    <row r="2187" spans="1:5" hidden="1" x14ac:dyDescent="0.25">
      <c r="A2187" s="5"/>
      <c r="B2187" s="4"/>
      <c r="C2187" s="16"/>
      <c r="E2187" s="4"/>
    </row>
    <row r="2188" spans="1:5" hidden="1" x14ac:dyDescent="0.25">
      <c r="A2188" s="5"/>
      <c r="B2188" s="4"/>
      <c r="C2188" s="16"/>
      <c r="E2188" s="4"/>
    </row>
    <row r="2189" spans="1:5" hidden="1" x14ac:dyDescent="0.25">
      <c r="A2189" s="5"/>
      <c r="B2189" s="4"/>
      <c r="C2189" s="16"/>
      <c r="E2189" s="4"/>
    </row>
    <row r="2190" spans="1:5" hidden="1" x14ac:dyDescent="0.25">
      <c r="A2190" s="5"/>
      <c r="B2190" s="4"/>
      <c r="C2190" s="16"/>
      <c r="E2190" s="4"/>
    </row>
    <row r="2191" spans="1:5" hidden="1" x14ac:dyDescent="0.25">
      <c r="A2191" s="5"/>
      <c r="B2191" s="4"/>
      <c r="C2191" s="16"/>
      <c r="E2191" s="4"/>
    </row>
    <row r="2192" spans="1:5" hidden="1" x14ac:dyDescent="0.25">
      <c r="A2192" s="5"/>
      <c r="B2192" s="4"/>
      <c r="C2192" s="16"/>
      <c r="E2192" s="4"/>
    </row>
    <row r="2193" spans="1:5" hidden="1" x14ac:dyDescent="0.25">
      <c r="A2193" s="5"/>
      <c r="B2193" s="4"/>
      <c r="C2193" s="16"/>
      <c r="E2193" s="4"/>
    </row>
    <row r="2194" spans="1:5" hidden="1" x14ac:dyDescent="0.25">
      <c r="A2194" s="5"/>
      <c r="B2194" s="4"/>
      <c r="C2194" s="16"/>
      <c r="E2194" s="4"/>
    </row>
    <row r="2195" spans="1:5" hidden="1" x14ac:dyDescent="0.25">
      <c r="A2195" s="5"/>
      <c r="B2195" s="4"/>
      <c r="C2195" s="16"/>
      <c r="E2195" s="4"/>
    </row>
    <row r="2196" spans="1:5" hidden="1" x14ac:dyDescent="0.25">
      <c r="A2196" s="5"/>
      <c r="B2196" s="4"/>
      <c r="C2196" s="16"/>
      <c r="E2196" s="4"/>
    </row>
    <row r="2197" spans="1:5" hidden="1" x14ac:dyDescent="0.25">
      <c r="A2197" s="5"/>
      <c r="B2197" s="4"/>
      <c r="C2197" s="16"/>
      <c r="E2197" s="4"/>
    </row>
    <row r="2198" spans="1:5" hidden="1" x14ac:dyDescent="0.25">
      <c r="A2198" s="5"/>
      <c r="B2198" s="4"/>
      <c r="C2198" s="16"/>
      <c r="E2198" s="4"/>
    </row>
    <row r="2199" spans="1:5" hidden="1" x14ac:dyDescent="0.25">
      <c r="A2199" s="5"/>
      <c r="B2199" s="4"/>
      <c r="C2199" s="16"/>
      <c r="E2199" s="4"/>
    </row>
    <row r="2200" spans="1:5" hidden="1" x14ac:dyDescent="0.25">
      <c r="A2200" s="5"/>
      <c r="B2200" s="4"/>
      <c r="C2200" s="16"/>
      <c r="E2200" s="4"/>
    </row>
    <row r="2201" spans="1:5" hidden="1" x14ac:dyDescent="0.25">
      <c r="A2201" s="5"/>
      <c r="B2201" s="4"/>
      <c r="C2201" s="16"/>
      <c r="E2201" s="4"/>
    </row>
    <row r="2202" spans="1:5" hidden="1" x14ac:dyDescent="0.25">
      <c r="A2202" s="5"/>
      <c r="B2202" s="4"/>
      <c r="C2202" s="16"/>
      <c r="E2202" s="4"/>
    </row>
    <row r="2203" spans="1:5" hidden="1" x14ac:dyDescent="0.25">
      <c r="A2203" s="5"/>
      <c r="B2203" s="4"/>
      <c r="C2203" s="16"/>
      <c r="E2203" s="4"/>
    </row>
    <row r="2204" spans="1:5" hidden="1" x14ac:dyDescent="0.25">
      <c r="A2204" s="5"/>
      <c r="B2204" s="4"/>
      <c r="C2204" s="16"/>
      <c r="E2204" s="4"/>
    </row>
    <row r="2205" spans="1:5" hidden="1" x14ac:dyDescent="0.25">
      <c r="A2205" s="5"/>
      <c r="B2205" s="4"/>
      <c r="C2205" s="16"/>
      <c r="E2205" s="4"/>
    </row>
    <row r="2206" spans="1:5" hidden="1" x14ac:dyDescent="0.25">
      <c r="A2206" s="5"/>
      <c r="B2206" s="4"/>
      <c r="C2206" s="16"/>
      <c r="E2206" s="4"/>
    </row>
    <row r="2207" spans="1:5" hidden="1" x14ac:dyDescent="0.25">
      <c r="A2207" s="5"/>
      <c r="B2207" s="4"/>
      <c r="C2207" s="16"/>
      <c r="E2207" s="4"/>
    </row>
    <row r="2208" spans="1:5" hidden="1" x14ac:dyDescent="0.25">
      <c r="A2208" s="5"/>
      <c r="B2208" s="4"/>
      <c r="C2208" s="16"/>
      <c r="E2208" s="4"/>
    </row>
    <row r="2209" spans="1:5" hidden="1" x14ac:dyDescent="0.25">
      <c r="A2209" s="5"/>
      <c r="B2209" s="4"/>
      <c r="C2209" s="16"/>
      <c r="E2209" s="4"/>
    </row>
    <row r="2210" spans="1:5" hidden="1" x14ac:dyDescent="0.25">
      <c r="A2210" s="5"/>
      <c r="B2210" s="4"/>
      <c r="C2210" s="16"/>
      <c r="E2210" s="4"/>
    </row>
    <row r="2211" spans="1:5" hidden="1" x14ac:dyDescent="0.25">
      <c r="A2211" s="5"/>
      <c r="B2211" s="4"/>
      <c r="C2211" s="16"/>
      <c r="E2211" s="4"/>
    </row>
    <row r="2212" spans="1:5" hidden="1" x14ac:dyDescent="0.25">
      <c r="A2212" s="5"/>
      <c r="B2212" s="4"/>
      <c r="C2212" s="16"/>
      <c r="E2212" s="4"/>
    </row>
    <row r="2213" spans="1:5" hidden="1" x14ac:dyDescent="0.25">
      <c r="A2213" s="5"/>
      <c r="B2213" s="4"/>
      <c r="C2213" s="16"/>
      <c r="E2213" s="4"/>
    </row>
    <row r="2214" spans="1:5" hidden="1" x14ac:dyDescent="0.25">
      <c r="A2214" s="5"/>
      <c r="B2214" s="4"/>
      <c r="C2214" s="16"/>
      <c r="E2214" s="4"/>
    </row>
    <row r="2215" spans="1:5" hidden="1" x14ac:dyDescent="0.25">
      <c r="A2215" s="5"/>
      <c r="B2215" s="4"/>
      <c r="C2215" s="16"/>
      <c r="E2215" s="4"/>
    </row>
    <row r="2216" spans="1:5" hidden="1" x14ac:dyDescent="0.25">
      <c r="A2216" s="5"/>
      <c r="B2216" s="4"/>
      <c r="C2216" s="16"/>
      <c r="E2216" s="4"/>
    </row>
    <row r="2217" spans="1:5" hidden="1" x14ac:dyDescent="0.25">
      <c r="A2217" s="5"/>
      <c r="B2217" s="4"/>
      <c r="C2217" s="16"/>
      <c r="E2217" s="4"/>
    </row>
    <row r="2218" spans="1:5" hidden="1" x14ac:dyDescent="0.25">
      <c r="A2218" s="5"/>
      <c r="B2218" s="4"/>
      <c r="C2218" s="16"/>
      <c r="E2218" s="4"/>
    </row>
    <row r="2219" spans="1:5" hidden="1" x14ac:dyDescent="0.25">
      <c r="A2219" s="5"/>
      <c r="B2219" s="4"/>
      <c r="C2219" s="16"/>
      <c r="E2219" s="4"/>
    </row>
    <row r="2220" spans="1:5" hidden="1" x14ac:dyDescent="0.25">
      <c r="A2220" s="5"/>
      <c r="B2220" s="4"/>
      <c r="C2220" s="16"/>
      <c r="E2220" s="4"/>
    </row>
    <row r="2221" spans="1:5" hidden="1" x14ac:dyDescent="0.25">
      <c r="A2221" s="5"/>
      <c r="B2221" s="4"/>
      <c r="C2221" s="16"/>
      <c r="E2221" s="4"/>
    </row>
    <row r="2222" spans="1:5" hidden="1" x14ac:dyDescent="0.25">
      <c r="A2222" s="5"/>
      <c r="B2222" s="4"/>
      <c r="C2222" s="16"/>
      <c r="E2222" s="4"/>
    </row>
    <row r="2223" spans="1:5" hidden="1" x14ac:dyDescent="0.25">
      <c r="A2223" s="5"/>
      <c r="B2223" s="4"/>
      <c r="C2223" s="16"/>
      <c r="E2223" s="4"/>
    </row>
    <row r="2224" spans="1:5" hidden="1" x14ac:dyDescent="0.25">
      <c r="A2224" s="5"/>
      <c r="B2224" s="4"/>
      <c r="C2224" s="16"/>
      <c r="E2224" s="4"/>
    </row>
    <row r="2225" spans="1:5" hidden="1" x14ac:dyDescent="0.25">
      <c r="A2225" s="5"/>
      <c r="B2225" s="4"/>
      <c r="C2225" s="16"/>
      <c r="E2225" s="4"/>
    </row>
    <row r="2226" spans="1:5" hidden="1" x14ac:dyDescent="0.25">
      <c r="A2226" s="5"/>
      <c r="B2226" s="4"/>
      <c r="C2226" s="16"/>
      <c r="E2226" s="4"/>
    </row>
    <row r="2227" spans="1:5" hidden="1" x14ac:dyDescent="0.25">
      <c r="A2227" s="5"/>
      <c r="B2227" s="4"/>
      <c r="C2227" s="16"/>
      <c r="E2227" s="4"/>
    </row>
    <row r="2228" spans="1:5" hidden="1" x14ac:dyDescent="0.25">
      <c r="A2228" s="5"/>
      <c r="B2228" s="4"/>
      <c r="C2228" s="16"/>
      <c r="E2228" s="4"/>
    </row>
    <row r="2229" spans="1:5" hidden="1" x14ac:dyDescent="0.25">
      <c r="A2229" s="5"/>
      <c r="B2229" s="4"/>
      <c r="C2229" s="16"/>
      <c r="E2229" s="4"/>
    </row>
    <row r="2230" spans="1:5" hidden="1" x14ac:dyDescent="0.25">
      <c r="A2230" s="5"/>
      <c r="B2230" s="4"/>
      <c r="C2230" s="16"/>
      <c r="E2230" s="4"/>
    </row>
    <row r="2231" spans="1:5" hidden="1" x14ac:dyDescent="0.25">
      <c r="A2231" s="5"/>
      <c r="B2231" s="4"/>
      <c r="C2231" s="16"/>
      <c r="E2231" s="4"/>
    </row>
    <row r="2232" spans="1:5" hidden="1" x14ac:dyDescent="0.25">
      <c r="A2232" s="5"/>
      <c r="B2232" s="4"/>
      <c r="C2232" s="16"/>
      <c r="E2232" s="4"/>
    </row>
    <row r="2233" spans="1:5" hidden="1" x14ac:dyDescent="0.25">
      <c r="A2233" s="5"/>
      <c r="B2233" s="4"/>
      <c r="C2233" s="16"/>
      <c r="E2233" s="4"/>
    </row>
    <row r="2234" spans="1:5" hidden="1" x14ac:dyDescent="0.25">
      <c r="A2234" s="5"/>
      <c r="B2234" s="4"/>
      <c r="C2234" s="16"/>
      <c r="E2234" s="4"/>
    </row>
    <row r="2235" spans="1:5" hidden="1" x14ac:dyDescent="0.25">
      <c r="A2235" s="5"/>
      <c r="B2235" s="4"/>
      <c r="C2235" s="16"/>
      <c r="E2235" s="4"/>
    </row>
    <row r="2236" spans="1:5" hidden="1" x14ac:dyDescent="0.25">
      <c r="A2236" s="5"/>
      <c r="B2236" s="4"/>
      <c r="C2236" s="16"/>
      <c r="E2236" s="4"/>
    </row>
    <row r="2237" spans="1:5" hidden="1" x14ac:dyDescent="0.25">
      <c r="A2237" s="5"/>
      <c r="B2237" s="4"/>
      <c r="C2237" s="16"/>
      <c r="E2237" s="4"/>
    </row>
    <row r="2238" spans="1:5" hidden="1" x14ac:dyDescent="0.25">
      <c r="A2238" s="5"/>
      <c r="B2238" s="4"/>
      <c r="C2238" s="16"/>
      <c r="E2238" s="4"/>
    </row>
    <row r="2239" spans="1:5" hidden="1" x14ac:dyDescent="0.25">
      <c r="A2239" s="5"/>
      <c r="B2239" s="4"/>
      <c r="C2239" s="16"/>
      <c r="E2239" s="4"/>
    </row>
    <row r="2240" spans="1:5" hidden="1" x14ac:dyDescent="0.25">
      <c r="A2240" s="5"/>
      <c r="B2240" s="4"/>
      <c r="C2240" s="16"/>
      <c r="E2240" s="4"/>
    </row>
    <row r="2241" spans="1:5" hidden="1" x14ac:dyDescent="0.25">
      <c r="A2241" s="5"/>
      <c r="B2241" s="4"/>
      <c r="C2241" s="16"/>
      <c r="E2241" s="4"/>
    </row>
    <row r="2242" spans="1:5" hidden="1" x14ac:dyDescent="0.25">
      <c r="A2242" s="5"/>
      <c r="B2242" s="4"/>
      <c r="C2242" s="16"/>
      <c r="E2242" s="4"/>
    </row>
    <row r="2243" spans="1:5" hidden="1" x14ac:dyDescent="0.25">
      <c r="A2243" s="5"/>
      <c r="B2243" s="4"/>
      <c r="C2243" s="16"/>
      <c r="E2243" s="4"/>
    </row>
    <row r="2244" spans="1:5" hidden="1" x14ac:dyDescent="0.25">
      <c r="A2244" s="5"/>
      <c r="B2244" s="4"/>
      <c r="C2244" s="16"/>
      <c r="E2244" s="4"/>
    </row>
    <row r="2245" spans="1:5" hidden="1" x14ac:dyDescent="0.25">
      <c r="A2245" s="5"/>
      <c r="B2245" s="4"/>
      <c r="C2245" s="16"/>
      <c r="E2245" s="4"/>
    </row>
    <row r="2246" spans="1:5" hidden="1" x14ac:dyDescent="0.25">
      <c r="A2246" s="5"/>
      <c r="B2246" s="4"/>
      <c r="C2246" s="16"/>
      <c r="E2246" s="4"/>
    </row>
    <row r="2247" spans="1:5" hidden="1" x14ac:dyDescent="0.25">
      <c r="A2247" s="5"/>
      <c r="B2247" s="4"/>
      <c r="C2247" s="16"/>
      <c r="E2247" s="4"/>
    </row>
    <row r="2248" spans="1:5" hidden="1" x14ac:dyDescent="0.25">
      <c r="A2248" s="5"/>
      <c r="B2248" s="4"/>
      <c r="C2248" s="16"/>
      <c r="E2248" s="4"/>
    </row>
    <row r="2249" spans="1:5" hidden="1" x14ac:dyDescent="0.25">
      <c r="A2249" s="5"/>
      <c r="B2249" s="4"/>
      <c r="C2249" s="16"/>
      <c r="E2249" s="4"/>
    </row>
    <row r="2250" spans="1:5" hidden="1" x14ac:dyDescent="0.25">
      <c r="A2250" s="5"/>
      <c r="B2250" s="4"/>
      <c r="C2250" s="16"/>
      <c r="E2250" s="4"/>
    </row>
    <row r="2251" spans="1:5" hidden="1" x14ac:dyDescent="0.25">
      <c r="A2251" s="5"/>
      <c r="B2251" s="4"/>
      <c r="C2251" s="16"/>
      <c r="E2251" s="4"/>
    </row>
    <row r="2252" spans="1:5" hidden="1" x14ac:dyDescent="0.25">
      <c r="A2252" s="5"/>
      <c r="B2252" s="4"/>
      <c r="C2252" s="16"/>
      <c r="E2252" s="4"/>
    </row>
    <row r="2253" spans="1:5" hidden="1" x14ac:dyDescent="0.25">
      <c r="A2253" s="5"/>
      <c r="B2253" s="4"/>
      <c r="C2253" s="16"/>
      <c r="E2253" s="4"/>
    </row>
    <row r="2254" spans="1:5" hidden="1" x14ac:dyDescent="0.25">
      <c r="A2254" s="5"/>
      <c r="B2254" s="4"/>
      <c r="C2254" s="16"/>
      <c r="E2254" s="4"/>
    </row>
    <row r="2255" spans="1:5" hidden="1" x14ac:dyDescent="0.25">
      <c r="A2255" s="5"/>
      <c r="B2255" s="4"/>
      <c r="C2255" s="16"/>
      <c r="E2255" s="4"/>
    </row>
    <row r="2256" spans="1:5" hidden="1" x14ac:dyDescent="0.25">
      <c r="A2256" s="5"/>
      <c r="B2256" s="4"/>
      <c r="C2256" s="16"/>
      <c r="E2256" s="4"/>
    </row>
    <row r="2257" spans="1:5" hidden="1" x14ac:dyDescent="0.25">
      <c r="A2257" s="5"/>
      <c r="B2257" s="4"/>
      <c r="C2257" s="16"/>
      <c r="E2257" s="4"/>
    </row>
    <row r="2258" spans="1:5" hidden="1" x14ac:dyDescent="0.25">
      <c r="A2258" s="5"/>
      <c r="B2258" s="4"/>
      <c r="C2258" s="16"/>
      <c r="E2258" s="4"/>
    </row>
    <row r="2259" spans="1:5" hidden="1" x14ac:dyDescent="0.25">
      <c r="A2259" s="5"/>
      <c r="B2259" s="4"/>
      <c r="C2259" s="16"/>
      <c r="E2259" s="4"/>
    </row>
    <row r="2260" spans="1:5" hidden="1" x14ac:dyDescent="0.25">
      <c r="A2260" s="5"/>
      <c r="B2260" s="4"/>
      <c r="C2260" s="16"/>
      <c r="E2260" s="4"/>
    </row>
    <row r="2261" spans="1:5" hidden="1" x14ac:dyDescent="0.25">
      <c r="A2261" s="5"/>
      <c r="B2261" s="4"/>
      <c r="C2261" s="16"/>
      <c r="E2261" s="4"/>
    </row>
    <row r="2262" spans="1:5" hidden="1" x14ac:dyDescent="0.25">
      <c r="A2262" s="5"/>
      <c r="B2262" s="4"/>
      <c r="C2262" s="16"/>
      <c r="E2262" s="4"/>
    </row>
    <row r="2263" spans="1:5" hidden="1" x14ac:dyDescent="0.25">
      <c r="A2263" s="5"/>
      <c r="B2263" s="4"/>
      <c r="C2263" s="16"/>
      <c r="E2263" s="4"/>
    </row>
    <row r="2264" spans="1:5" hidden="1" x14ac:dyDescent="0.25">
      <c r="A2264" s="5"/>
      <c r="B2264" s="4"/>
      <c r="C2264" s="16"/>
      <c r="E2264" s="4"/>
    </row>
    <row r="2265" spans="1:5" hidden="1" x14ac:dyDescent="0.25">
      <c r="A2265" s="5"/>
      <c r="B2265" s="4"/>
      <c r="C2265" s="16"/>
      <c r="E2265" s="4"/>
    </row>
    <row r="2266" spans="1:5" hidden="1" x14ac:dyDescent="0.25">
      <c r="A2266" s="5"/>
      <c r="B2266" s="4"/>
      <c r="C2266" s="16"/>
      <c r="E2266" s="4"/>
    </row>
    <row r="2267" spans="1:5" hidden="1" x14ac:dyDescent="0.25">
      <c r="A2267" s="5"/>
      <c r="B2267" s="4"/>
      <c r="C2267" s="16"/>
      <c r="E2267" s="4"/>
    </row>
    <row r="2268" spans="1:5" hidden="1" x14ac:dyDescent="0.25">
      <c r="A2268" s="5"/>
      <c r="B2268" s="4"/>
      <c r="C2268" s="16"/>
      <c r="E2268" s="4"/>
    </row>
    <row r="2269" spans="1:5" hidden="1" x14ac:dyDescent="0.25">
      <c r="A2269" s="5"/>
      <c r="B2269" s="4"/>
      <c r="C2269" s="16"/>
      <c r="E2269" s="4"/>
    </row>
    <row r="2270" spans="1:5" hidden="1" x14ac:dyDescent="0.25">
      <c r="A2270" s="5"/>
      <c r="B2270" s="4"/>
      <c r="C2270" s="16"/>
      <c r="E2270" s="4"/>
    </row>
    <row r="2271" spans="1:5" hidden="1" x14ac:dyDescent="0.25">
      <c r="A2271" s="5"/>
      <c r="B2271" s="4"/>
      <c r="C2271" s="16"/>
      <c r="E2271" s="4"/>
    </row>
    <row r="2272" spans="1:5" hidden="1" x14ac:dyDescent="0.25">
      <c r="A2272" s="5"/>
      <c r="B2272" s="4"/>
      <c r="C2272" s="16"/>
      <c r="E2272" s="4"/>
    </row>
    <row r="2273" spans="1:5" hidden="1" x14ac:dyDescent="0.25">
      <c r="A2273" s="5"/>
      <c r="B2273" s="4"/>
      <c r="C2273" s="16"/>
      <c r="E2273" s="4"/>
    </row>
    <row r="2274" spans="1:5" hidden="1" x14ac:dyDescent="0.25">
      <c r="A2274" s="5"/>
      <c r="B2274" s="4"/>
      <c r="C2274" s="16"/>
      <c r="E2274" s="4"/>
    </row>
    <row r="2275" spans="1:5" hidden="1" x14ac:dyDescent="0.25">
      <c r="A2275" s="5"/>
      <c r="B2275" s="4"/>
      <c r="C2275" s="16"/>
      <c r="E2275" s="4"/>
    </row>
    <row r="2276" spans="1:5" hidden="1" x14ac:dyDescent="0.25">
      <c r="A2276" s="5"/>
      <c r="B2276" s="4"/>
      <c r="C2276" s="16"/>
      <c r="E2276" s="4"/>
    </row>
    <row r="2277" spans="1:5" hidden="1" x14ac:dyDescent="0.25">
      <c r="A2277" s="5"/>
      <c r="B2277" s="4"/>
      <c r="C2277" s="16"/>
      <c r="E2277" s="4"/>
    </row>
    <row r="2278" spans="1:5" hidden="1" x14ac:dyDescent="0.25">
      <c r="A2278" s="5"/>
      <c r="B2278" s="4"/>
      <c r="C2278" s="16"/>
      <c r="E2278" s="4"/>
    </row>
    <row r="2279" spans="1:5" hidden="1" x14ac:dyDescent="0.25">
      <c r="A2279" s="5"/>
      <c r="B2279" s="4"/>
      <c r="C2279" s="16"/>
      <c r="E2279" s="4"/>
    </row>
    <row r="2280" spans="1:5" hidden="1" x14ac:dyDescent="0.25">
      <c r="A2280" s="5"/>
      <c r="B2280" s="4"/>
      <c r="C2280" s="16"/>
      <c r="E2280" s="4"/>
    </row>
    <row r="2281" spans="1:5" hidden="1" x14ac:dyDescent="0.25">
      <c r="A2281" s="5"/>
      <c r="B2281" s="4"/>
      <c r="C2281" s="16"/>
      <c r="E2281" s="4"/>
    </row>
    <row r="2282" spans="1:5" hidden="1" x14ac:dyDescent="0.25">
      <c r="A2282" s="5"/>
      <c r="B2282" s="4"/>
      <c r="C2282" s="16"/>
      <c r="E2282" s="4"/>
    </row>
    <row r="2283" spans="1:5" hidden="1" x14ac:dyDescent="0.25">
      <c r="A2283" s="5"/>
      <c r="B2283" s="4"/>
      <c r="C2283" s="16"/>
      <c r="E2283" s="4"/>
    </row>
    <row r="2284" spans="1:5" hidden="1" x14ac:dyDescent="0.25">
      <c r="A2284" s="5"/>
      <c r="B2284" s="4"/>
      <c r="C2284" s="16"/>
      <c r="E2284" s="4"/>
    </row>
    <row r="2285" spans="1:5" hidden="1" x14ac:dyDescent="0.25">
      <c r="A2285" s="5"/>
      <c r="B2285" s="4"/>
      <c r="C2285" s="16"/>
      <c r="E2285" s="4"/>
    </row>
    <row r="2286" spans="1:5" hidden="1" x14ac:dyDescent="0.25">
      <c r="A2286" s="5"/>
      <c r="B2286" s="4"/>
      <c r="C2286" s="16"/>
      <c r="E2286" s="4"/>
    </row>
    <row r="2287" spans="1:5" hidden="1" x14ac:dyDescent="0.25">
      <c r="A2287" s="5"/>
      <c r="B2287" s="4"/>
      <c r="C2287" s="16"/>
      <c r="E2287" s="4"/>
    </row>
    <row r="2288" spans="1:5" hidden="1" x14ac:dyDescent="0.25">
      <c r="A2288" s="5"/>
      <c r="B2288" s="4"/>
      <c r="C2288" s="16"/>
      <c r="E2288" s="4"/>
    </row>
    <row r="2289" spans="1:5" hidden="1" x14ac:dyDescent="0.25">
      <c r="A2289" s="5"/>
      <c r="B2289" s="4"/>
      <c r="C2289" s="16"/>
      <c r="E2289" s="4"/>
    </row>
    <row r="2290" spans="1:5" hidden="1" x14ac:dyDescent="0.25">
      <c r="A2290" s="5"/>
      <c r="B2290" s="4"/>
      <c r="C2290" s="16"/>
      <c r="E2290" s="4"/>
    </row>
    <row r="2291" spans="1:5" hidden="1" x14ac:dyDescent="0.25">
      <c r="A2291" s="5"/>
      <c r="B2291" s="4"/>
      <c r="C2291" s="16"/>
      <c r="E2291" s="4"/>
    </row>
    <row r="2292" spans="1:5" hidden="1" x14ac:dyDescent="0.25">
      <c r="A2292" s="5"/>
      <c r="B2292" s="4"/>
      <c r="C2292" s="16"/>
      <c r="E2292" s="4"/>
    </row>
    <row r="2293" spans="1:5" hidden="1" x14ac:dyDescent="0.25">
      <c r="A2293" s="5"/>
      <c r="B2293" s="4"/>
      <c r="C2293" s="16"/>
      <c r="E2293" s="4"/>
    </row>
    <row r="2294" spans="1:5" hidden="1" x14ac:dyDescent="0.25">
      <c r="A2294" s="5"/>
      <c r="B2294" s="4"/>
      <c r="C2294" s="16"/>
      <c r="E2294" s="4"/>
    </row>
    <row r="2295" spans="1:5" hidden="1" x14ac:dyDescent="0.25">
      <c r="A2295" s="5"/>
      <c r="B2295" s="4"/>
      <c r="C2295" s="16"/>
      <c r="E2295" s="4"/>
    </row>
    <row r="2296" spans="1:5" hidden="1" x14ac:dyDescent="0.25">
      <c r="A2296" s="5"/>
      <c r="B2296" s="4"/>
      <c r="C2296" s="16"/>
      <c r="E2296" s="4"/>
    </row>
    <row r="2297" spans="1:5" hidden="1" x14ac:dyDescent="0.25">
      <c r="A2297" s="5"/>
      <c r="B2297" s="4"/>
      <c r="C2297" s="16"/>
      <c r="E2297" s="4"/>
    </row>
    <row r="2298" spans="1:5" hidden="1" x14ac:dyDescent="0.25">
      <c r="A2298" s="5"/>
      <c r="B2298" s="4"/>
      <c r="C2298" s="16"/>
      <c r="E2298" s="4"/>
    </row>
    <row r="2299" spans="1:5" hidden="1" x14ac:dyDescent="0.25">
      <c r="A2299" s="5"/>
      <c r="B2299" s="4"/>
      <c r="C2299" s="16"/>
      <c r="E2299" s="4"/>
    </row>
    <row r="2300" spans="1:5" hidden="1" x14ac:dyDescent="0.25">
      <c r="A2300" s="5"/>
      <c r="B2300" s="4"/>
      <c r="C2300" s="16"/>
      <c r="E2300" s="4"/>
    </row>
    <row r="2301" spans="1:5" hidden="1" x14ac:dyDescent="0.25">
      <c r="A2301" s="5"/>
      <c r="B2301" s="4"/>
      <c r="C2301" s="16"/>
      <c r="E2301" s="4"/>
    </row>
    <row r="2302" spans="1:5" hidden="1" x14ac:dyDescent="0.25">
      <c r="A2302" s="5"/>
      <c r="B2302" s="4"/>
      <c r="C2302" s="16"/>
      <c r="E2302" s="4"/>
    </row>
    <row r="2303" spans="1:5" hidden="1" x14ac:dyDescent="0.25">
      <c r="A2303" s="5"/>
      <c r="B2303" s="4"/>
      <c r="C2303" s="16"/>
      <c r="E2303" s="4"/>
    </row>
    <row r="2304" spans="1:5" hidden="1" x14ac:dyDescent="0.25">
      <c r="A2304" s="5"/>
      <c r="B2304" s="4"/>
      <c r="C2304" s="16"/>
      <c r="E2304" s="4"/>
    </row>
    <row r="2305" spans="1:5" hidden="1" x14ac:dyDescent="0.25">
      <c r="A2305" s="5"/>
      <c r="B2305" s="4"/>
      <c r="C2305" s="16"/>
      <c r="E2305" s="4"/>
    </row>
    <row r="2306" spans="1:5" hidden="1" x14ac:dyDescent="0.25">
      <c r="A2306" s="5"/>
      <c r="B2306" s="4"/>
      <c r="C2306" s="16"/>
      <c r="E2306" s="4"/>
    </row>
    <row r="2307" spans="1:5" hidden="1" x14ac:dyDescent="0.25">
      <c r="A2307" s="5"/>
      <c r="B2307" s="4"/>
      <c r="C2307" s="16"/>
      <c r="E2307" s="4"/>
    </row>
    <row r="2308" spans="1:5" hidden="1" x14ac:dyDescent="0.25">
      <c r="A2308" s="5"/>
      <c r="B2308" s="4"/>
      <c r="C2308" s="16"/>
      <c r="E2308" s="4"/>
    </row>
    <row r="2309" spans="1:5" hidden="1" x14ac:dyDescent="0.25">
      <c r="A2309" s="5"/>
      <c r="B2309" s="4"/>
      <c r="C2309" s="16"/>
      <c r="E2309" s="4"/>
    </row>
    <row r="2310" spans="1:5" hidden="1" x14ac:dyDescent="0.25">
      <c r="A2310" s="5"/>
      <c r="B2310" s="4"/>
      <c r="C2310" s="16"/>
      <c r="E2310" s="4"/>
    </row>
    <row r="2311" spans="1:5" hidden="1" x14ac:dyDescent="0.25">
      <c r="A2311" s="5"/>
      <c r="B2311" s="4"/>
      <c r="C2311" s="16"/>
      <c r="E2311" s="4"/>
    </row>
    <row r="2312" spans="1:5" hidden="1" x14ac:dyDescent="0.25">
      <c r="A2312" s="5"/>
      <c r="B2312" s="4"/>
      <c r="C2312" s="16"/>
      <c r="E2312" s="4"/>
    </row>
    <row r="2313" spans="1:5" hidden="1" x14ac:dyDescent="0.25">
      <c r="A2313" s="5"/>
      <c r="B2313" s="4"/>
      <c r="C2313" s="16"/>
      <c r="E2313" s="4"/>
    </row>
    <row r="2314" spans="1:5" hidden="1" x14ac:dyDescent="0.25">
      <c r="A2314" s="5"/>
      <c r="B2314" s="4"/>
      <c r="C2314" s="16"/>
      <c r="E2314" s="4"/>
    </row>
    <row r="2315" spans="1:5" hidden="1" x14ac:dyDescent="0.25">
      <c r="A2315" s="5"/>
      <c r="B2315" s="4"/>
      <c r="C2315" s="16"/>
      <c r="E2315" s="4"/>
    </row>
    <row r="2316" spans="1:5" hidden="1" x14ac:dyDescent="0.25">
      <c r="A2316" s="5"/>
      <c r="B2316" s="4"/>
      <c r="C2316" s="16"/>
      <c r="E2316" s="4"/>
    </row>
    <row r="2317" spans="1:5" hidden="1" x14ac:dyDescent="0.25">
      <c r="A2317" s="5"/>
      <c r="B2317" s="4"/>
      <c r="C2317" s="16"/>
      <c r="E2317" s="4"/>
    </row>
    <row r="2318" spans="1:5" hidden="1" x14ac:dyDescent="0.25">
      <c r="A2318" s="5"/>
      <c r="B2318" s="4"/>
      <c r="C2318" s="16"/>
      <c r="E2318" s="4"/>
    </row>
    <row r="2319" spans="1:5" hidden="1" x14ac:dyDescent="0.25">
      <c r="A2319" s="5"/>
      <c r="B2319" s="4"/>
      <c r="C2319" s="16"/>
      <c r="E2319" s="4"/>
    </row>
    <row r="2320" spans="1:5" hidden="1" x14ac:dyDescent="0.25">
      <c r="A2320" s="5"/>
      <c r="B2320" s="4"/>
      <c r="C2320" s="16"/>
      <c r="E2320" s="4"/>
    </row>
    <row r="2321" spans="1:5" hidden="1" x14ac:dyDescent="0.25">
      <c r="A2321" s="5"/>
      <c r="B2321" s="4"/>
      <c r="C2321" s="16"/>
      <c r="E2321" s="4"/>
    </row>
    <row r="2322" spans="1:5" hidden="1" x14ac:dyDescent="0.25">
      <c r="A2322" s="5"/>
      <c r="B2322" s="4"/>
      <c r="C2322" s="16"/>
      <c r="E2322" s="4"/>
    </row>
    <row r="2323" spans="1:5" hidden="1" x14ac:dyDescent="0.25">
      <c r="A2323" s="5"/>
      <c r="B2323" s="4"/>
      <c r="C2323" s="16"/>
      <c r="E2323" s="4"/>
    </row>
    <row r="2324" spans="1:5" hidden="1" x14ac:dyDescent="0.25">
      <c r="A2324" s="5"/>
      <c r="B2324" s="4"/>
      <c r="C2324" s="16"/>
      <c r="E2324" s="4"/>
    </row>
    <row r="2325" spans="1:5" hidden="1" x14ac:dyDescent="0.25">
      <c r="A2325" s="5"/>
      <c r="B2325" s="4"/>
      <c r="C2325" s="16"/>
      <c r="E2325" s="4"/>
    </row>
    <row r="2326" spans="1:5" hidden="1" x14ac:dyDescent="0.25">
      <c r="A2326" s="5"/>
      <c r="B2326" s="4"/>
      <c r="C2326" s="16"/>
      <c r="E2326" s="4"/>
    </row>
    <row r="2327" spans="1:5" hidden="1" x14ac:dyDescent="0.25">
      <c r="A2327" s="5"/>
      <c r="B2327" s="4"/>
      <c r="C2327" s="16"/>
      <c r="E2327" s="4"/>
    </row>
    <row r="2328" spans="1:5" hidden="1" x14ac:dyDescent="0.25">
      <c r="A2328" s="5"/>
      <c r="B2328" s="4"/>
      <c r="C2328" s="16"/>
      <c r="E2328" s="4"/>
    </row>
    <row r="2329" spans="1:5" hidden="1" x14ac:dyDescent="0.25">
      <c r="A2329" s="5"/>
      <c r="B2329" s="4"/>
      <c r="C2329" s="16"/>
      <c r="E2329" s="4"/>
    </row>
    <row r="2330" spans="1:5" hidden="1" x14ac:dyDescent="0.25">
      <c r="A2330" s="5"/>
      <c r="B2330" s="4"/>
      <c r="C2330" s="16"/>
      <c r="E2330" s="4"/>
    </row>
    <row r="2331" spans="1:5" hidden="1" x14ac:dyDescent="0.25">
      <c r="A2331" s="5"/>
      <c r="B2331" s="4"/>
      <c r="C2331" s="16"/>
      <c r="E2331" s="4"/>
    </row>
    <row r="2332" spans="1:5" hidden="1" x14ac:dyDescent="0.25">
      <c r="A2332" s="5"/>
      <c r="B2332" s="4"/>
      <c r="C2332" s="16"/>
      <c r="E2332" s="4"/>
    </row>
    <row r="2333" spans="1:5" hidden="1" x14ac:dyDescent="0.25">
      <c r="A2333" s="5"/>
      <c r="B2333" s="4"/>
      <c r="C2333" s="16"/>
      <c r="E2333" s="4"/>
    </row>
    <row r="2334" spans="1:5" hidden="1" x14ac:dyDescent="0.25">
      <c r="A2334" s="5"/>
      <c r="B2334" s="4"/>
      <c r="C2334" s="16"/>
      <c r="E2334" s="4"/>
    </row>
    <row r="2335" spans="1:5" hidden="1" x14ac:dyDescent="0.25">
      <c r="A2335" s="5"/>
      <c r="B2335" s="4"/>
      <c r="C2335" s="16"/>
      <c r="E2335" s="4"/>
    </row>
    <row r="2336" spans="1:5" hidden="1" x14ac:dyDescent="0.25">
      <c r="A2336" s="5"/>
      <c r="B2336" s="4"/>
      <c r="C2336" s="16"/>
      <c r="E2336" s="4"/>
    </row>
    <row r="2337" spans="1:5" hidden="1" x14ac:dyDescent="0.25">
      <c r="A2337" s="5"/>
      <c r="B2337" s="4"/>
      <c r="C2337" s="16"/>
      <c r="E2337" s="4"/>
    </row>
    <row r="2338" spans="1:5" hidden="1" x14ac:dyDescent="0.25">
      <c r="A2338" s="5"/>
      <c r="B2338" s="4"/>
      <c r="C2338" s="16"/>
      <c r="E2338" s="4"/>
    </row>
    <row r="2339" spans="1:5" hidden="1" x14ac:dyDescent="0.25">
      <c r="A2339" s="5"/>
      <c r="B2339" s="4"/>
      <c r="C2339" s="16"/>
      <c r="E2339" s="4"/>
    </row>
    <row r="2340" spans="1:5" hidden="1" x14ac:dyDescent="0.25">
      <c r="A2340" s="5"/>
      <c r="B2340" s="4"/>
      <c r="C2340" s="16"/>
      <c r="E2340" s="4"/>
    </row>
    <row r="2341" spans="1:5" hidden="1" x14ac:dyDescent="0.25">
      <c r="A2341" s="5"/>
      <c r="B2341" s="4"/>
      <c r="C2341" s="16"/>
      <c r="E2341" s="4"/>
    </row>
    <row r="2342" spans="1:5" hidden="1" x14ac:dyDescent="0.25">
      <c r="A2342" s="5"/>
      <c r="B2342" s="4"/>
      <c r="C2342" s="16"/>
      <c r="E2342" s="4"/>
    </row>
    <row r="2343" spans="1:5" hidden="1" x14ac:dyDescent="0.25">
      <c r="A2343" s="5"/>
      <c r="B2343" s="4"/>
      <c r="C2343" s="16"/>
      <c r="E2343" s="4"/>
    </row>
    <row r="2344" spans="1:5" hidden="1" x14ac:dyDescent="0.25">
      <c r="A2344" s="5"/>
      <c r="B2344" s="4"/>
      <c r="C2344" s="16"/>
      <c r="E2344" s="4"/>
    </row>
    <row r="2345" spans="1:5" hidden="1" x14ac:dyDescent="0.25">
      <c r="A2345" s="5"/>
      <c r="B2345" s="4"/>
      <c r="C2345" s="16"/>
      <c r="E2345" s="4"/>
    </row>
    <row r="2346" spans="1:5" hidden="1" x14ac:dyDescent="0.25">
      <c r="A2346" s="5"/>
      <c r="B2346" s="4"/>
      <c r="C2346" s="16"/>
      <c r="E2346" s="4"/>
    </row>
    <row r="2347" spans="1:5" hidden="1" x14ac:dyDescent="0.25">
      <c r="A2347" s="5"/>
      <c r="B2347" s="4"/>
      <c r="C2347" s="16"/>
      <c r="E2347" s="4"/>
    </row>
    <row r="2348" spans="1:5" hidden="1" x14ac:dyDescent="0.25">
      <c r="A2348" s="5"/>
      <c r="B2348" s="4"/>
      <c r="C2348" s="16"/>
      <c r="E2348" s="4"/>
    </row>
    <row r="2349" spans="1:5" hidden="1" x14ac:dyDescent="0.25">
      <c r="A2349" s="5"/>
      <c r="B2349" s="4"/>
      <c r="C2349" s="16"/>
      <c r="E2349" s="4"/>
    </row>
    <row r="2350" spans="1:5" hidden="1" x14ac:dyDescent="0.25">
      <c r="A2350" s="5"/>
      <c r="B2350" s="4"/>
      <c r="C2350" s="16"/>
      <c r="E2350" s="4"/>
    </row>
    <row r="2351" spans="1:5" hidden="1" x14ac:dyDescent="0.25">
      <c r="A2351" s="5"/>
      <c r="B2351" s="4"/>
      <c r="C2351" s="16"/>
      <c r="E2351" s="4"/>
    </row>
    <row r="2352" spans="1:5" hidden="1" x14ac:dyDescent="0.25">
      <c r="A2352" s="5"/>
      <c r="B2352" s="4"/>
      <c r="C2352" s="16"/>
      <c r="E2352" s="4"/>
    </row>
    <row r="2353" spans="1:5" hidden="1" x14ac:dyDescent="0.25">
      <c r="A2353" s="5"/>
      <c r="B2353" s="4"/>
      <c r="C2353" s="16"/>
      <c r="E2353" s="4"/>
    </row>
    <row r="2354" spans="1:5" hidden="1" x14ac:dyDescent="0.25">
      <c r="A2354" s="5"/>
      <c r="B2354" s="4"/>
      <c r="C2354" s="16"/>
      <c r="E2354" s="4"/>
    </row>
    <row r="2355" spans="1:5" hidden="1" x14ac:dyDescent="0.25">
      <c r="A2355" s="5"/>
      <c r="B2355" s="4"/>
      <c r="C2355" s="16"/>
      <c r="E2355" s="4"/>
    </row>
    <row r="2356" spans="1:5" hidden="1" x14ac:dyDescent="0.25">
      <c r="A2356" s="5"/>
      <c r="B2356" s="4"/>
      <c r="C2356" s="16"/>
      <c r="E2356" s="4"/>
    </row>
    <row r="2357" spans="1:5" hidden="1" x14ac:dyDescent="0.25">
      <c r="A2357" s="5"/>
      <c r="B2357" s="4"/>
      <c r="C2357" s="16"/>
      <c r="E2357" s="4"/>
    </row>
    <row r="2358" spans="1:5" hidden="1" x14ac:dyDescent="0.25">
      <c r="A2358" s="5"/>
      <c r="B2358" s="4"/>
      <c r="C2358" s="16"/>
      <c r="E2358" s="4"/>
    </row>
    <row r="2359" spans="1:5" hidden="1" x14ac:dyDescent="0.25">
      <c r="A2359" s="5"/>
      <c r="B2359" s="4"/>
      <c r="C2359" s="16"/>
      <c r="E2359" s="4"/>
    </row>
    <row r="2360" spans="1:5" hidden="1" x14ac:dyDescent="0.25">
      <c r="A2360" s="5"/>
      <c r="B2360" s="4"/>
      <c r="C2360" s="16"/>
      <c r="E2360" s="4"/>
    </row>
    <row r="2361" spans="1:5" hidden="1" x14ac:dyDescent="0.25">
      <c r="A2361" s="5"/>
      <c r="B2361" s="4"/>
      <c r="C2361" s="16"/>
      <c r="E2361" s="4"/>
    </row>
    <row r="2362" spans="1:5" hidden="1" x14ac:dyDescent="0.25">
      <c r="A2362" s="5"/>
      <c r="B2362" s="4"/>
      <c r="C2362" s="16"/>
      <c r="E2362" s="4"/>
    </row>
    <row r="2363" spans="1:5" hidden="1" x14ac:dyDescent="0.25">
      <c r="A2363" s="5"/>
      <c r="B2363" s="4"/>
      <c r="C2363" s="16"/>
      <c r="E2363" s="4"/>
    </row>
    <row r="2364" spans="1:5" hidden="1" x14ac:dyDescent="0.25">
      <c r="A2364" s="5"/>
      <c r="B2364" s="4"/>
      <c r="C2364" s="16"/>
      <c r="E2364" s="4"/>
    </row>
    <row r="2365" spans="1:5" hidden="1" x14ac:dyDescent="0.25">
      <c r="A2365" s="5"/>
      <c r="B2365" s="4"/>
      <c r="C2365" s="16"/>
      <c r="E2365" s="4"/>
    </row>
    <row r="2366" spans="1:5" hidden="1" x14ac:dyDescent="0.25">
      <c r="A2366" s="5"/>
      <c r="B2366" s="4"/>
      <c r="C2366" s="16"/>
      <c r="E2366" s="4"/>
    </row>
    <row r="2367" spans="1:5" hidden="1" x14ac:dyDescent="0.25">
      <c r="A2367" s="5"/>
      <c r="B2367" s="4"/>
      <c r="C2367" s="16"/>
      <c r="E2367" s="4"/>
    </row>
    <row r="2368" spans="1:5" hidden="1" x14ac:dyDescent="0.25">
      <c r="A2368" s="5"/>
      <c r="B2368" s="4"/>
      <c r="C2368" s="16"/>
      <c r="E2368" s="4"/>
    </row>
    <row r="2369" spans="1:5" hidden="1" x14ac:dyDescent="0.25">
      <c r="A2369" s="5"/>
      <c r="B2369" s="4"/>
      <c r="C2369" s="16"/>
      <c r="E2369" s="4"/>
    </row>
    <row r="2370" spans="1:5" hidden="1" x14ac:dyDescent="0.25">
      <c r="A2370" s="5"/>
      <c r="B2370" s="4"/>
      <c r="C2370" s="16"/>
      <c r="E2370" s="4"/>
    </row>
    <row r="2371" spans="1:5" hidden="1" x14ac:dyDescent="0.25">
      <c r="A2371" s="5"/>
      <c r="B2371" s="4"/>
      <c r="C2371" s="16"/>
      <c r="E2371" s="4"/>
    </row>
    <row r="2372" spans="1:5" hidden="1" x14ac:dyDescent="0.25">
      <c r="A2372" s="5"/>
      <c r="B2372" s="4"/>
      <c r="C2372" s="16"/>
      <c r="E2372" s="4"/>
    </row>
    <row r="2373" spans="1:5" hidden="1" x14ac:dyDescent="0.25">
      <c r="A2373" s="5"/>
      <c r="B2373" s="4"/>
      <c r="C2373" s="16"/>
      <c r="E2373" s="4"/>
    </row>
    <row r="2374" spans="1:5" hidden="1" x14ac:dyDescent="0.25">
      <c r="A2374" s="5"/>
      <c r="B2374" s="4"/>
      <c r="C2374" s="16"/>
      <c r="E2374" s="4"/>
    </row>
    <row r="2375" spans="1:5" hidden="1" x14ac:dyDescent="0.25">
      <c r="A2375" s="5"/>
      <c r="B2375" s="4"/>
      <c r="C2375" s="16"/>
      <c r="E2375" s="4"/>
    </row>
    <row r="2376" spans="1:5" hidden="1" x14ac:dyDescent="0.25">
      <c r="A2376" s="5"/>
      <c r="B2376" s="4"/>
      <c r="C2376" s="16"/>
      <c r="E2376" s="4"/>
    </row>
    <row r="2377" spans="1:5" hidden="1" x14ac:dyDescent="0.25">
      <c r="A2377" s="5"/>
      <c r="B2377" s="4"/>
      <c r="C2377" s="16"/>
      <c r="E2377" s="4"/>
    </row>
    <row r="2378" spans="1:5" hidden="1" x14ac:dyDescent="0.25">
      <c r="A2378" s="5"/>
      <c r="B2378" s="4"/>
      <c r="C2378" s="16"/>
      <c r="E2378" s="4"/>
    </row>
    <row r="2379" spans="1:5" hidden="1" x14ac:dyDescent="0.25">
      <c r="A2379" s="5"/>
      <c r="B2379" s="4"/>
      <c r="C2379" s="16"/>
      <c r="E2379" s="4"/>
    </row>
    <row r="2380" spans="1:5" hidden="1" x14ac:dyDescent="0.25">
      <c r="A2380" s="5"/>
      <c r="B2380" s="4"/>
      <c r="C2380" s="16"/>
      <c r="E2380" s="4"/>
    </row>
    <row r="2381" spans="1:5" hidden="1" x14ac:dyDescent="0.25">
      <c r="A2381" s="5"/>
      <c r="B2381" s="4"/>
      <c r="C2381" s="16"/>
      <c r="E2381" s="4"/>
    </row>
    <row r="2382" spans="1:5" hidden="1" x14ac:dyDescent="0.25">
      <c r="A2382" s="5"/>
      <c r="B2382" s="4"/>
      <c r="C2382" s="16"/>
      <c r="E2382" s="4"/>
    </row>
    <row r="2383" spans="1:5" hidden="1" x14ac:dyDescent="0.25">
      <c r="A2383" s="5"/>
      <c r="B2383" s="4"/>
      <c r="C2383" s="16"/>
      <c r="E2383" s="4"/>
    </row>
    <row r="2384" spans="1:5" hidden="1" x14ac:dyDescent="0.25">
      <c r="A2384" s="5"/>
      <c r="B2384" s="4"/>
      <c r="C2384" s="16"/>
      <c r="E2384" s="4"/>
    </row>
    <row r="2385" spans="1:5" hidden="1" x14ac:dyDescent="0.25">
      <c r="A2385" s="5"/>
      <c r="B2385" s="4"/>
      <c r="C2385" s="16"/>
      <c r="E2385" s="4"/>
    </row>
    <row r="2386" spans="1:5" hidden="1" x14ac:dyDescent="0.25">
      <c r="A2386" s="5"/>
      <c r="B2386" s="4"/>
      <c r="C2386" s="16"/>
      <c r="E2386" s="4"/>
    </row>
    <row r="2387" spans="1:5" hidden="1" x14ac:dyDescent="0.25">
      <c r="A2387" s="5"/>
      <c r="B2387" s="4"/>
      <c r="C2387" s="16"/>
      <c r="E2387" s="4"/>
    </row>
    <row r="2388" spans="1:5" hidden="1" x14ac:dyDescent="0.25">
      <c r="A2388" s="5"/>
      <c r="B2388" s="4"/>
      <c r="C2388" s="16"/>
      <c r="E2388" s="4"/>
    </row>
    <row r="2389" spans="1:5" hidden="1" x14ac:dyDescent="0.25">
      <c r="A2389" s="5"/>
      <c r="B2389" s="4"/>
      <c r="C2389" s="16"/>
      <c r="E2389" s="4"/>
    </row>
    <row r="2390" spans="1:5" hidden="1" x14ac:dyDescent="0.25">
      <c r="A2390" s="5"/>
      <c r="B2390" s="4"/>
      <c r="C2390" s="16"/>
      <c r="E2390" s="4"/>
    </row>
    <row r="2391" spans="1:5" hidden="1" x14ac:dyDescent="0.25">
      <c r="A2391" s="5"/>
      <c r="B2391" s="4"/>
      <c r="C2391" s="16"/>
      <c r="E2391" s="4"/>
    </row>
    <row r="2392" spans="1:5" hidden="1" x14ac:dyDescent="0.25">
      <c r="A2392" s="5"/>
      <c r="B2392" s="4"/>
      <c r="C2392" s="16"/>
      <c r="E2392" s="4"/>
    </row>
    <row r="2393" spans="1:5" hidden="1" x14ac:dyDescent="0.25">
      <c r="A2393" s="5"/>
      <c r="B2393" s="4"/>
      <c r="C2393" s="16"/>
      <c r="E2393" s="4"/>
    </row>
    <row r="2394" spans="1:5" hidden="1" x14ac:dyDescent="0.25">
      <c r="A2394" s="5"/>
      <c r="B2394" s="4"/>
      <c r="C2394" s="16"/>
      <c r="E2394" s="4"/>
    </row>
    <row r="2395" spans="1:5" hidden="1" x14ac:dyDescent="0.25">
      <c r="A2395" s="5"/>
      <c r="B2395" s="4"/>
      <c r="C2395" s="16"/>
      <c r="E2395" s="4"/>
    </row>
    <row r="2396" spans="1:5" hidden="1" x14ac:dyDescent="0.25">
      <c r="A2396" s="5"/>
      <c r="B2396" s="4"/>
      <c r="C2396" s="16"/>
      <c r="E2396" s="4"/>
    </row>
    <row r="2397" spans="1:5" hidden="1" x14ac:dyDescent="0.25">
      <c r="A2397" s="5"/>
      <c r="B2397" s="4"/>
      <c r="C2397" s="16"/>
      <c r="E2397" s="4"/>
    </row>
    <row r="2398" spans="1:5" hidden="1" x14ac:dyDescent="0.25">
      <c r="A2398" s="5"/>
      <c r="B2398" s="4"/>
      <c r="C2398" s="16"/>
      <c r="E2398" s="4"/>
    </row>
    <row r="2399" spans="1:5" hidden="1" x14ac:dyDescent="0.25">
      <c r="A2399" s="5"/>
      <c r="B2399" s="4"/>
      <c r="C2399" s="16"/>
      <c r="E2399" s="4"/>
    </row>
    <row r="2400" spans="1:5" hidden="1" x14ac:dyDescent="0.25">
      <c r="A2400" s="5"/>
      <c r="B2400" s="4"/>
      <c r="C2400" s="16"/>
      <c r="E2400" s="4"/>
    </row>
    <row r="2401" spans="1:5" hidden="1" x14ac:dyDescent="0.25">
      <c r="A2401" s="5"/>
      <c r="B2401" s="4"/>
      <c r="C2401" s="16"/>
      <c r="E2401" s="4"/>
    </row>
    <row r="2402" spans="1:5" hidden="1" x14ac:dyDescent="0.25">
      <c r="A2402" s="5"/>
      <c r="B2402" s="4"/>
      <c r="C2402" s="16"/>
      <c r="E2402" s="4"/>
    </row>
    <row r="2403" spans="1:5" hidden="1" x14ac:dyDescent="0.25">
      <c r="A2403" s="5"/>
      <c r="B2403" s="4"/>
      <c r="C2403" s="16"/>
      <c r="E2403" s="4"/>
    </row>
    <row r="2404" spans="1:5" hidden="1" x14ac:dyDescent="0.25">
      <c r="A2404" s="5"/>
      <c r="B2404" s="4"/>
      <c r="C2404" s="16"/>
      <c r="E2404" s="4"/>
    </row>
    <row r="2405" spans="1:5" hidden="1" x14ac:dyDescent="0.25">
      <c r="A2405" s="5"/>
      <c r="B2405" s="4"/>
      <c r="C2405" s="16"/>
      <c r="E2405" s="4"/>
    </row>
    <row r="2406" spans="1:5" hidden="1" x14ac:dyDescent="0.25">
      <c r="A2406" s="5"/>
      <c r="B2406" s="4"/>
      <c r="C2406" s="16"/>
      <c r="E2406" s="4"/>
    </row>
    <row r="2407" spans="1:5" hidden="1" x14ac:dyDescent="0.25">
      <c r="A2407" s="5"/>
      <c r="B2407" s="4"/>
      <c r="C2407" s="16"/>
      <c r="E2407" s="4"/>
    </row>
    <row r="2408" spans="1:5" hidden="1" x14ac:dyDescent="0.25">
      <c r="A2408" s="5"/>
      <c r="B2408" s="4"/>
      <c r="C2408" s="16"/>
      <c r="E2408" s="4"/>
    </row>
    <row r="2409" spans="1:5" hidden="1" x14ac:dyDescent="0.25">
      <c r="A2409" s="5"/>
      <c r="B2409" s="4"/>
      <c r="C2409" s="16"/>
      <c r="E2409" s="4"/>
    </row>
    <row r="2410" spans="1:5" hidden="1" x14ac:dyDescent="0.25">
      <c r="A2410" s="5"/>
      <c r="B2410" s="4"/>
      <c r="C2410" s="16"/>
      <c r="E2410" s="4"/>
    </row>
    <row r="2411" spans="1:5" hidden="1" x14ac:dyDescent="0.25">
      <c r="A2411" s="5"/>
      <c r="B2411" s="4"/>
      <c r="C2411" s="16"/>
      <c r="E2411" s="4"/>
    </row>
    <row r="2412" spans="1:5" hidden="1" x14ac:dyDescent="0.25">
      <c r="A2412" s="5"/>
      <c r="B2412" s="4"/>
      <c r="C2412" s="16"/>
      <c r="E2412" s="4"/>
    </row>
    <row r="2413" spans="1:5" hidden="1" x14ac:dyDescent="0.25">
      <c r="A2413" s="5"/>
      <c r="B2413" s="4"/>
      <c r="C2413" s="16"/>
      <c r="E2413" s="4"/>
    </row>
    <row r="2414" spans="1:5" hidden="1" x14ac:dyDescent="0.25">
      <c r="A2414" s="5"/>
      <c r="B2414" s="4"/>
      <c r="C2414" s="16"/>
      <c r="E2414" s="4"/>
    </row>
    <row r="2415" spans="1:5" hidden="1" x14ac:dyDescent="0.25">
      <c r="A2415" s="5"/>
      <c r="B2415" s="4"/>
      <c r="C2415" s="16"/>
      <c r="E2415" s="4"/>
    </row>
    <row r="2416" spans="1:5" hidden="1" x14ac:dyDescent="0.25">
      <c r="A2416" s="5"/>
      <c r="B2416" s="4"/>
      <c r="C2416" s="16"/>
      <c r="E2416" s="4"/>
    </row>
    <row r="2417" spans="1:5" hidden="1" x14ac:dyDescent="0.25">
      <c r="A2417" s="5"/>
      <c r="B2417" s="4"/>
      <c r="C2417" s="16"/>
      <c r="E2417" s="4"/>
    </row>
    <row r="2418" spans="1:5" hidden="1" x14ac:dyDescent="0.25">
      <c r="A2418" s="5"/>
      <c r="B2418" s="4"/>
      <c r="C2418" s="16"/>
      <c r="E2418" s="4"/>
    </row>
    <row r="2419" spans="1:5" hidden="1" x14ac:dyDescent="0.25">
      <c r="A2419" s="5"/>
      <c r="B2419" s="4"/>
      <c r="C2419" s="16"/>
      <c r="E2419" s="4"/>
    </row>
    <row r="2420" spans="1:5" hidden="1" x14ac:dyDescent="0.25">
      <c r="A2420" s="5"/>
      <c r="B2420" s="4"/>
      <c r="C2420" s="16"/>
      <c r="E2420" s="4"/>
    </row>
    <row r="2421" spans="1:5" hidden="1" x14ac:dyDescent="0.25">
      <c r="A2421" s="5"/>
      <c r="B2421" s="4"/>
      <c r="C2421" s="16"/>
      <c r="E2421" s="4"/>
    </row>
    <row r="2422" spans="1:5" hidden="1" x14ac:dyDescent="0.25">
      <c r="A2422" s="5"/>
      <c r="B2422" s="4"/>
      <c r="C2422" s="16"/>
      <c r="E2422" s="4"/>
    </row>
    <row r="2423" spans="1:5" hidden="1" x14ac:dyDescent="0.25">
      <c r="A2423" s="5"/>
      <c r="B2423" s="4"/>
      <c r="C2423" s="16"/>
      <c r="E2423" s="4"/>
    </row>
    <row r="2424" spans="1:5" hidden="1" x14ac:dyDescent="0.25">
      <c r="A2424" s="5"/>
      <c r="B2424" s="4"/>
      <c r="C2424" s="16"/>
      <c r="E2424" s="4"/>
    </row>
    <row r="2425" spans="1:5" hidden="1" x14ac:dyDescent="0.25">
      <c r="A2425" s="5"/>
      <c r="B2425" s="4"/>
      <c r="C2425" s="16"/>
      <c r="E2425" s="4"/>
    </row>
    <row r="2426" spans="1:5" hidden="1" x14ac:dyDescent="0.25">
      <c r="A2426" s="5"/>
      <c r="B2426" s="4"/>
      <c r="C2426" s="16"/>
      <c r="E2426" s="4"/>
    </row>
    <row r="2427" spans="1:5" hidden="1" x14ac:dyDescent="0.25">
      <c r="A2427" s="5"/>
      <c r="B2427" s="4"/>
      <c r="C2427" s="16"/>
      <c r="E2427" s="4"/>
    </row>
    <row r="2428" spans="1:5" hidden="1" x14ac:dyDescent="0.25">
      <c r="A2428" s="5"/>
      <c r="B2428" s="4"/>
      <c r="C2428" s="16"/>
      <c r="E2428" s="4"/>
    </row>
    <row r="2429" spans="1:5" hidden="1" x14ac:dyDescent="0.25">
      <c r="A2429" s="5"/>
      <c r="B2429" s="4"/>
      <c r="C2429" s="16"/>
      <c r="E2429" s="4"/>
    </row>
    <row r="2430" spans="1:5" hidden="1" x14ac:dyDescent="0.25">
      <c r="A2430" s="5"/>
      <c r="B2430" s="4"/>
      <c r="C2430" s="16"/>
      <c r="E2430" s="4"/>
    </row>
    <row r="2431" spans="1:5" hidden="1" x14ac:dyDescent="0.25">
      <c r="A2431" s="5"/>
      <c r="B2431" s="4"/>
      <c r="C2431" s="16"/>
      <c r="E2431" s="4"/>
    </row>
    <row r="2432" spans="1:5" hidden="1" x14ac:dyDescent="0.25">
      <c r="A2432" s="5"/>
      <c r="B2432" s="4"/>
      <c r="C2432" s="16"/>
      <c r="E2432" s="4"/>
    </row>
    <row r="2433" spans="1:5" hidden="1" x14ac:dyDescent="0.25">
      <c r="A2433" s="5"/>
      <c r="B2433" s="4"/>
      <c r="C2433" s="16"/>
      <c r="E2433" s="4"/>
    </row>
    <row r="2434" spans="1:5" hidden="1" x14ac:dyDescent="0.25">
      <c r="A2434" s="5"/>
      <c r="B2434" s="4"/>
      <c r="C2434" s="16"/>
      <c r="E2434" s="4"/>
    </row>
    <row r="2435" spans="1:5" hidden="1" x14ac:dyDescent="0.25">
      <c r="A2435" s="5"/>
      <c r="B2435" s="4"/>
      <c r="C2435" s="16"/>
      <c r="E2435" s="4"/>
    </row>
    <row r="2436" spans="1:5" hidden="1" x14ac:dyDescent="0.25">
      <c r="A2436" s="5"/>
      <c r="B2436" s="4"/>
      <c r="C2436" s="16"/>
      <c r="E2436" s="4"/>
    </row>
    <row r="2437" spans="1:5" hidden="1" x14ac:dyDescent="0.25">
      <c r="A2437" s="5"/>
      <c r="B2437" s="4"/>
      <c r="C2437" s="16"/>
      <c r="E2437" s="4"/>
    </row>
    <row r="2438" spans="1:5" hidden="1" x14ac:dyDescent="0.25">
      <c r="A2438" s="5"/>
      <c r="B2438" s="4"/>
      <c r="C2438" s="16"/>
      <c r="E2438" s="4"/>
    </row>
    <row r="2439" spans="1:5" hidden="1" x14ac:dyDescent="0.25">
      <c r="A2439" s="5"/>
      <c r="B2439" s="4"/>
      <c r="C2439" s="16"/>
      <c r="E2439" s="4"/>
    </row>
    <row r="2440" spans="1:5" hidden="1" x14ac:dyDescent="0.25">
      <c r="A2440" s="5"/>
      <c r="B2440" s="4"/>
      <c r="C2440" s="16"/>
      <c r="E2440" s="4"/>
    </row>
    <row r="2441" spans="1:5" hidden="1" x14ac:dyDescent="0.25">
      <c r="A2441" s="5"/>
      <c r="B2441" s="4"/>
      <c r="C2441" s="16"/>
      <c r="E2441" s="4"/>
    </row>
    <row r="2442" spans="1:5" hidden="1" x14ac:dyDescent="0.25">
      <c r="A2442" s="5"/>
      <c r="B2442" s="4"/>
      <c r="C2442" s="16"/>
      <c r="E2442" s="4"/>
    </row>
    <row r="2443" spans="1:5" hidden="1" x14ac:dyDescent="0.25">
      <c r="A2443" s="5"/>
      <c r="B2443" s="4"/>
      <c r="C2443" s="16"/>
      <c r="E2443" s="4"/>
    </row>
    <row r="2444" spans="1:5" hidden="1" x14ac:dyDescent="0.25">
      <c r="A2444" s="5"/>
      <c r="B2444" s="4"/>
      <c r="C2444" s="16"/>
      <c r="E2444" s="4"/>
    </row>
    <row r="2445" spans="1:5" hidden="1" x14ac:dyDescent="0.25">
      <c r="A2445" s="5"/>
      <c r="B2445" s="4"/>
      <c r="C2445" s="16"/>
      <c r="E2445" s="4"/>
    </row>
    <row r="2446" spans="1:5" hidden="1" x14ac:dyDescent="0.25">
      <c r="A2446" s="5"/>
      <c r="B2446" s="4"/>
      <c r="C2446" s="16"/>
      <c r="E2446" s="4"/>
    </row>
    <row r="2447" spans="1:5" hidden="1" x14ac:dyDescent="0.25">
      <c r="A2447" s="5"/>
      <c r="B2447" s="4"/>
      <c r="C2447" s="16"/>
      <c r="E2447" s="4"/>
    </row>
    <row r="2448" spans="1:5" hidden="1" x14ac:dyDescent="0.25">
      <c r="A2448" s="5"/>
      <c r="B2448" s="4"/>
      <c r="C2448" s="16"/>
      <c r="E2448" s="4"/>
    </row>
    <row r="2449" spans="1:5" hidden="1" x14ac:dyDescent="0.25">
      <c r="A2449" s="5"/>
      <c r="B2449" s="4"/>
      <c r="C2449" s="16"/>
      <c r="E2449" s="4"/>
    </row>
    <row r="2450" spans="1:5" hidden="1" x14ac:dyDescent="0.25">
      <c r="A2450" s="5"/>
      <c r="B2450" s="4"/>
      <c r="C2450" s="16"/>
      <c r="E2450" s="4"/>
    </row>
    <row r="2451" spans="1:5" hidden="1" x14ac:dyDescent="0.25">
      <c r="A2451" s="5"/>
      <c r="B2451" s="4"/>
      <c r="C2451" s="16"/>
      <c r="E2451" s="4"/>
    </row>
    <row r="2452" spans="1:5" hidden="1" x14ac:dyDescent="0.25">
      <c r="A2452" s="5"/>
      <c r="B2452" s="4"/>
      <c r="C2452" s="16"/>
      <c r="E2452" s="4"/>
    </row>
    <row r="2453" spans="1:5" hidden="1" x14ac:dyDescent="0.25">
      <c r="A2453" s="5"/>
      <c r="B2453" s="4"/>
      <c r="C2453" s="16"/>
      <c r="E2453" s="4"/>
    </row>
    <row r="2454" spans="1:5" hidden="1" x14ac:dyDescent="0.25">
      <c r="A2454" s="5"/>
      <c r="B2454" s="4"/>
      <c r="C2454" s="16"/>
      <c r="E2454" s="4"/>
    </row>
    <row r="2455" spans="1:5" hidden="1" x14ac:dyDescent="0.25">
      <c r="A2455" s="5"/>
      <c r="B2455" s="4"/>
      <c r="C2455" s="16"/>
      <c r="E2455" s="4"/>
    </row>
    <row r="2456" spans="1:5" hidden="1" x14ac:dyDescent="0.25">
      <c r="A2456" s="5"/>
      <c r="B2456" s="4"/>
      <c r="C2456" s="16"/>
      <c r="E2456" s="4"/>
    </row>
    <row r="2457" spans="1:5" hidden="1" x14ac:dyDescent="0.25">
      <c r="A2457" s="5"/>
      <c r="B2457" s="4"/>
      <c r="C2457" s="16"/>
      <c r="E2457" s="4"/>
    </row>
    <row r="2458" spans="1:5" hidden="1" x14ac:dyDescent="0.25">
      <c r="A2458" s="5"/>
      <c r="B2458" s="4"/>
      <c r="C2458" s="16"/>
      <c r="E2458" s="4"/>
    </row>
    <row r="2459" spans="1:5" hidden="1" x14ac:dyDescent="0.25">
      <c r="A2459" s="5"/>
      <c r="B2459" s="4"/>
      <c r="C2459" s="16"/>
      <c r="E2459" s="4"/>
    </row>
    <row r="2460" spans="1:5" hidden="1" x14ac:dyDescent="0.25">
      <c r="A2460" s="5"/>
      <c r="B2460" s="4"/>
      <c r="C2460" s="16"/>
      <c r="E2460" s="4"/>
    </row>
    <row r="2461" spans="1:5" hidden="1" x14ac:dyDescent="0.25">
      <c r="A2461" s="5"/>
      <c r="B2461" s="4"/>
      <c r="C2461" s="16"/>
      <c r="E2461" s="4"/>
    </row>
    <row r="2462" spans="1:5" hidden="1" x14ac:dyDescent="0.25">
      <c r="A2462" s="5"/>
      <c r="B2462" s="4"/>
      <c r="C2462" s="16"/>
      <c r="E2462" s="4"/>
    </row>
    <row r="2463" spans="1:5" hidden="1" x14ac:dyDescent="0.25">
      <c r="A2463" s="5"/>
      <c r="B2463" s="4"/>
      <c r="C2463" s="16"/>
      <c r="E2463" s="4"/>
    </row>
    <row r="2464" spans="1:5" hidden="1" x14ac:dyDescent="0.25">
      <c r="A2464" s="5"/>
      <c r="B2464" s="4"/>
      <c r="C2464" s="16"/>
      <c r="E2464" s="4"/>
    </row>
    <row r="2465" spans="1:5" hidden="1" x14ac:dyDescent="0.25">
      <c r="A2465" s="5"/>
      <c r="B2465" s="4"/>
      <c r="C2465" s="16"/>
      <c r="E2465" s="4"/>
    </row>
    <row r="2466" spans="1:5" hidden="1" x14ac:dyDescent="0.25">
      <c r="A2466" s="5"/>
      <c r="B2466" s="4"/>
      <c r="C2466" s="16"/>
      <c r="E2466" s="4"/>
    </row>
    <row r="2467" spans="1:5" hidden="1" x14ac:dyDescent="0.25">
      <c r="A2467" s="5"/>
      <c r="B2467" s="4"/>
      <c r="C2467" s="16"/>
      <c r="E2467" s="4"/>
    </row>
    <row r="2468" spans="1:5" hidden="1" x14ac:dyDescent="0.25">
      <c r="A2468" s="5"/>
      <c r="B2468" s="4"/>
      <c r="C2468" s="16"/>
      <c r="E2468" s="4"/>
    </row>
    <row r="2469" spans="1:5" hidden="1" x14ac:dyDescent="0.25">
      <c r="A2469" s="5"/>
      <c r="B2469" s="4"/>
      <c r="C2469" s="16"/>
      <c r="E2469" s="4"/>
    </row>
    <row r="2470" spans="1:5" hidden="1" x14ac:dyDescent="0.25">
      <c r="A2470" s="5"/>
      <c r="B2470" s="4"/>
      <c r="C2470" s="16"/>
      <c r="E2470" s="4"/>
    </row>
    <row r="2471" spans="1:5" hidden="1" x14ac:dyDescent="0.25">
      <c r="A2471" s="5"/>
      <c r="B2471" s="4"/>
      <c r="C2471" s="16"/>
      <c r="E2471" s="4"/>
    </row>
    <row r="2472" spans="1:5" hidden="1" x14ac:dyDescent="0.25">
      <c r="A2472" s="5"/>
      <c r="B2472" s="4"/>
      <c r="C2472" s="16"/>
      <c r="E2472" s="4"/>
    </row>
    <row r="2473" spans="1:5" hidden="1" x14ac:dyDescent="0.25">
      <c r="A2473" s="5"/>
      <c r="B2473" s="4"/>
      <c r="C2473" s="16"/>
      <c r="E2473" s="4"/>
    </row>
    <row r="2474" spans="1:5" hidden="1" x14ac:dyDescent="0.25">
      <c r="A2474" s="5"/>
      <c r="B2474" s="4"/>
      <c r="C2474" s="16"/>
      <c r="E2474" s="4"/>
    </row>
    <row r="2475" spans="1:5" hidden="1" x14ac:dyDescent="0.25">
      <c r="A2475" s="5"/>
      <c r="B2475" s="4"/>
      <c r="C2475" s="16"/>
      <c r="E2475" s="4"/>
    </row>
    <row r="2476" spans="1:5" hidden="1" x14ac:dyDescent="0.25">
      <c r="A2476" s="5"/>
      <c r="B2476" s="4"/>
      <c r="C2476" s="16"/>
      <c r="E2476" s="4"/>
    </row>
    <row r="2477" spans="1:5" hidden="1" x14ac:dyDescent="0.25">
      <c r="A2477" s="5"/>
      <c r="B2477" s="4"/>
      <c r="C2477" s="16"/>
      <c r="E2477" s="4"/>
    </row>
    <row r="2478" spans="1:5" hidden="1" x14ac:dyDescent="0.25">
      <c r="A2478" s="5"/>
      <c r="B2478" s="4"/>
      <c r="C2478" s="16"/>
      <c r="E2478" s="4"/>
    </row>
    <row r="2479" spans="1:5" hidden="1" x14ac:dyDescent="0.25">
      <c r="A2479" s="5"/>
      <c r="B2479" s="4"/>
      <c r="C2479" s="16"/>
      <c r="E2479" s="4"/>
    </row>
    <row r="2480" spans="1:5" hidden="1" x14ac:dyDescent="0.25">
      <c r="A2480" s="5"/>
      <c r="B2480" s="4"/>
      <c r="C2480" s="16"/>
      <c r="E2480" s="4"/>
    </row>
    <row r="2481" spans="1:5" hidden="1" x14ac:dyDescent="0.25">
      <c r="A2481" s="5"/>
      <c r="B2481" s="4"/>
      <c r="C2481" s="16"/>
      <c r="E2481" s="4"/>
    </row>
    <row r="2482" spans="1:5" hidden="1" x14ac:dyDescent="0.25">
      <c r="A2482" s="5"/>
      <c r="B2482" s="4"/>
      <c r="C2482" s="16"/>
      <c r="E2482" s="4"/>
    </row>
    <row r="2483" spans="1:5" hidden="1" x14ac:dyDescent="0.25">
      <c r="A2483" s="5"/>
      <c r="B2483" s="4"/>
      <c r="C2483" s="16"/>
      <c r="E2483" s="4"/>
    </row>
    <row r="2484" spans="1:5" hidden="1" x14ac:dyDescent="0.25">
      <c r="A2484" s="5"/>
      <c r="B2484" s="4"/>
      <c r="C2484" s="16"/>
      <c r="E2484" s="4"/>
    </row>
    <row r="2485" spans="1:5" hidden="1" x14ac:dyDescent="0.25">
      <c r="A2485" s="5"/>
      <c r="B2485" s="4"/>
      <c r="C2485" s="16"/>
      <c r="E2485" s="4"/>
    </row>
    <row r="2486" spans="1:5" hidden="1" x14ac:dyDescent="0.25">
      <c r="A2486" s="5"/>
      <c r="B2486" s="4"/>
      <c r="C2486" s="16"/>
      <c r="E2486" s="4"/>
    </row>
    <row r="2487" spans="1:5" hidden="1" x14ac:dyDescent="0.25">
      <c r="A2487" s="5"/>
      <c r="B2487" s="4"/>
      <c r="C2487" s="16"/>
      <c r="E2487" s="4"/>
    </row>
    <row r="2488" spans="1:5" hidden="1" x14ac:dyDescent="0.25">
      <c r="A2488" s="5"/>
      <c r="B2488" s="4"/>
      <c r="C2488" s="16"/>
      <c r="E2488" s="4"/>
    </row>
    <row r="2489" spans="1:5" hidden="1" x14ac:dyDescent="0.25">
      <c r="A2489" s="5"/>
      <c r="B2489" s="4"/>
      <c r="C2489" s="16"/>
      <c r="E2489" s="4"/>
    </row>
    <row r="2490" spans="1:5" hidden="1" x14ac:dyDescent="0.25">
      <c r="A2490" s="5"/>
      <c r="B2490" s="4"/>
      <c r="C2490" s="16"/>
      <c r="E2490" s="4"/>
    </row>
    <row r="2491" spans="1:5" hidden="1" x14ac:dyDescent="0.25">
      <c r="A2491" s="5"/>
      <c r="B2491" s="4"/>
      <c r="C2491" s="16"/>
      <c r="E2491" s="4"/>
    </row>
    <row r="2492" spans="1:5" hidden="1" x14ac:dyDescent="0.25">
      <c r="A2492" s="5"/>
      <c r="B2492" s="4"/>
      <c r="C2492" s="16"/>
      <c r="E2492" s="4"/>
    </row>
    <row r="2493" spans="1:5" hidden="1" x14ac:dyDescent="0.25">
      <c r="A2493" s="5"/>
      <c r="B2493" s="4"/>
      <c r="C2493" s="16"/>
      <c r="E2493" s="4"/>
    </row>
    <row r="2494" spans="1:5" hidden="1" x14ac:dyDescent="0.25">
      <c r="A2494" s="5"/>
      <c r="B2494" s="4"/>
      <c r="C2494" s="16"/>
      <c r="E2494" s="4"/>
    </row>
    <row r="2495" spans="1:5" hidden="1" x14ac:dyDescent="0.25">
      <c r="A2495" s="5"/>
      <c r="B2495" s="4"/>
      <c r="C2495" s="16"/>
      <c r="E2495" s="4"/>
    </row>
    <row r="2496" spans="1:5" hidden="1" x14ac:dyDescent="0.25">
      <c r="A2496" s="5"/>
      <c r="B2496" s="4"/>
      <c r="C2496" s="16"/>
      <c r="E2496" s="4"/>
    </row>
    <row r="2497" spans="1:5" hidden="1" x14ac:dyDescent="0.25">
      <c r="A2497" s="5"/>
      <c r="B2497" s="4"/>
      <c r="C2497" s="16"/>
      <c r="E2497" s="4"/>
    </row>
    <row r="2498" spans="1:5" hidden="1" x14ac:dyDescent="0.25">
      <c r="A2498" s="5"/>
      <c r="B2498" s="4"/>
      <c r="C2498" s="16"/>
      <c r="E2498" s="4"/>
    </row>
    <row r="2499" spans="1:5" hidden="1" x14ac:dyDescent="0.25">
      <c r="A2499" s="5"/>
      <c r="B2499" s="4"/>
      <c r="C2499" s="16"/>
      <c r="E2499" s="4"/>
    </row>
    <row r="2500" spans="1:5" hidden="1" x14ac:dyDescent="0.25">
      <c r="A2500" s="5"/>
      <c r="B2500" s="4"/>
      <c r="C2500" s="16"/>
      <c r="E2500" s="4"/>
    </row>
    <row r="2501" spans="1:5" hidden="1" x14ac:dyDescent="0.25">
      <c r="A2501" s="5"/>
      <c r="B2501" s="4"/>
      <c r="C2501" s="16"/>
      <c r="E2501" s="4"/>
    </row>
    <row r="2502" spans="1:5" hidden="1" x14ac:dyDescent="0.25">
      <c r="A2502" s="5"/>
      <c r="B2502" s="4"/>
      <c r="C2502" s="16"/>
      <c r="E2502" s="4"/>
    </row>
    <row r="2503" spans="1:5" hidden="1" x14ac:dyDescent="0.25">
      <c r="A2503" s="5"/>
      <c r="B2503" s="4"/>
      <c r="C2503" s="16"/>
      <c r="E2503" s="4"/>
    </row>
    <row r="2504" spans="1:5" hidden="1" x14ac:dyDescent="0.25">
      <c r="A2504" s="5"/>
      <c r="B2504" s="4"/>
      <c r="C2504" s="16"/>
      <c r="E2504" s="4"/>
    </row>
    <row r="2505" spans="1:5" hidden="1" x14ac:dyDescent="0.25">
      <c r="A2505" s="5"/>
      <c r="B2505" s="4"/>
      <c r="C2505" s="16"/>
      <c r="E2505" s="4"/>
    </row>
    <row r="2506" spans="1:5" hidden="1" x14ac:dyDescent="0.25">
      <c r="A2506" s="5"/>
      <c r="B2506" s="4"/>
      <c r="C2506" s="16"/>
      <c r="E2506" s="4"/>
    </row>
    <row r="2507" spans="1:5" hidden="1" x14ac:dyDescent="0.25">
      <c r="A2507" s="5"/>
      <c r="B2507" s="4"/>
      <c r="C2507" s="16"/>
      <c r="E2507" s="4"/>
    </row>
    <row r="2508" spans="1:5" hidden="1" x14ac:dyDescent="0.25">
      <c r="A2508" s="5"/>
      <c r="B2508" s="4"/>
      <c r="C2508" s="16"/>
      <c r="E2508" s="4"/>
    </row>
    <row r="2509" spans="1:5" hidden="1" x14ac:dyDescent="0.25">
      <c r="A2509" s="5"/>
      <c r="B2509" s="4"/>
      <c r="C2509" s="16"/>
      <c r="E2509" s="4"/>
    </row>
    <row r="2510" spans="1:5" hidden="1" x14ac:dyDescent="0.25">
      <c r="A2510" s="5"/>
      <c r="B2510" s="4"/>
      <c r="C2510" s="16"/>
      <c r="E2510" s="4"/>
    </row>
    <row r="2511" spans="1:5" hidden="1" x14ac:dyDescent="0.25">
      <c r="A2511" s="5"/>
      <c r="B2511" s="4"/>
      <c r="C2511" s="16"/>
      <c r="E2511" s="4"/>
    </row>
    <row r="2512" spans="1:5" hidden="1" x14ac:dyDescent="0.25">
      <c r="A2512" s="5"/>
      <c r="B2512" s="4"/>
      <c r="C2512" s="16"/>
      <c r="E2512" s="4"/>
    </row>
    <row r="2513" spans="1:5" hidden="1" x14ac:dyDescent="0.25">
      <c r="A2513" s="5"/>
      <c r="B2513" s="4"/>
      <c r="C2513" s="16"/>
      <c r="E2513" s="4"/>
    </row>
    <row r="2514" spans="1:5" hidden="1" x14ac:dyDescent="0.25">
      <c r="A2514" s="5"/>
      <c r="B2514" s="4"/>
      <c r="C2514" s="16"/>
      <c r="E2514" s="4"/>
    </row>
    <row r="2515" spans="1:5" hidden="1" x14ac:dyDescent="0.25">
      <c r="A2515" s="5"/>
      <c r="B2515" s="4"/>
      <c r="C2515" s="16"/>
      <c r="E2515" s="4"/>
    </row>
    <row r="2516" spans="1:5" hidden="1" x14ac:dyDescent="0.25">
      <c r="A2516" s="5"/>
      <c r="B2516" s="4"/>
      <c r="C2516" s="16"/>
      <c r="E2516" s="4"/>
    </row>
    <row r="2517" spans="1:5" hidden="1" x14ac:dyDescent="0.25">
      <c r="A2517" s="5"/>
      <c r="B2517" s="4"/>
      <c r="C2517" s="16"/>
      <c r="E2517" s="4"/>
    </row>
    <row r="2518" spans="1:5" hidden="1" x14ac:dyDescent="0.25">
      <c r="A2518" s="5"/>
      <c r="B2518" s="4"/>
      <c r="C2518" s="16"/>
      <c r="E2518" s="4"/>
    </row>
    <row r="2519" spans="1:5" hidden="1" x14ac:dyDescent="0.25">
      <c r="A2519" s="5"/>
      <c r="B2519" s="4"/>
      <c r="C2519" s="16"/>
      <c r="E2519" s="4"/>
    </row>
    <row r="2520" spans="1:5" hidden="1" x14ac:dyDescent="0.25">
      <c r="A2520" s="5"/>
      <c r="B2520" s="4"/>
      <c r="C2520" s="16"/>
      <c r="E2520" s="4"/>
    </row>
    <row r="2521" spans="1:5" hidden="1" x14ac:dyDescent="0.25">
      <c r="A2521" s="5"/>
      <c r="B2521" s="4"/>
      <c r="C2521" s="16"/>
      <c r="E2521" s="4"/>
    </row>
    <row r="2522" spans="1:5" hidden="1" x14ac:dyDescent="0.25">
      <c r="A2522" s="5"/>
      <c r="B2522" s="4"/>
      <c r="C2522" s="16"/>
      <c r="E2522" s="4"/>
    </row>
    <row r="2523" spans="1:5" hidden="1" x14ac:dyDescent="0.25">
      <c r="A2523" s="5"/>
      <c r="B2523" s="4"/>
      <c r="C2523" s="16"/>
      <c r="E2523" s="4"/>
    </row>
    <row r="2524" spans="1:5" hidden="1" x14ac:dyDescent="0.25">
      <c r="A2524" s="5"/>
      <c r="B2524" s="4"/>
      <c r="C2524" s="16"/>
      <c r="E2524" s="4"/>
    </row>
    <row r="2525" spans="1:5" hidden="1" x14ac:dyDescent="0.25">
      <c r="A2525" s="5"/>
      <c r="B2525" s="4"/>
      <c r="C2525" s="16"/>
      <c r="E2525" s="4"/>
    </row>
    <row r="2526" spans="1:5" hidden="1" x14ac:dyDescent="0.25">
      <c r="A2526" s="5"/>
      <c r="B2526" s="4"/>
      <c r="C2526" s="16"/>
      <c r="E2526" s="4"/>
    </row>
    <row r="2527" spans="1:5" hidden="1" x14ac:dyDescent="0.25">
      <c r="A2527" s="5"/>
      <c r="B2527" s="4"/>
      <c r="C2527" s="16"/>
      <c r="E2527" s="4"/>
    </row>
    <row r="2528" spans="1:5" hidden="1" x14ac:dyDescent="0.25">
      <c r="A2528" s="5"/>
      <c r="B2528" s="4"/>
      <c r="C2528" s="16"/>
      <c r="E2528" s="4"/>
    </row>
    <row r="2529" spans="1:5" hidden="1" x14ac:dyDescent="0.25">
      <c r="A2529" s="5"/>
      <c r="B2529" s="4"/>
      <c r="C2529" s="16"/>
      <c r="E2529" s="4"/>
    </row>
    <row r="2530" spans="1:5" hidden="1" x14ac:dyDescent="0.25">
      <c r="A2530" s="5"/>
      <c r="B2530" s="4"/>
      <c r="C2530" s="16"/>
      <c r="E2530" s="4"/>
    </row>
    <row r="2531" spans="1:5" hidden="1" x14ac:dyDescent="0.25">
      <c r="A2531" s="5"/>
      <c r="B2531" s="4"/>
      <c r="C2531" s="16"/>
      <c r="E2531" s="4"/>
    </row>
    <row r="2532" spans="1:5" hidden="1" x14ac:dyDescent="0.25">
      <c r="A2532" s="5"/>
      <c r="B2532" s="4"/>
      <c r="C2532" s="16"/>
      <c r="E2532" s="4"/>
    </row>
    <row r="2533" spans="1:5" hidden="1" x14ac:dyDescent="0.25">
      <c r="A2533" s="5"/>
      <c r="B2533" s="4"/>
      <c r="C2533" s="16"/>
      <c r="E2533" s="4"/>
    </row>
    <row r="2534" spans="1:5" hidden="1" x14ac:dyDescent="0.25">
      <c r="A2534" s="5"/>
      <c r="B2534" s="4"/>
      <c r="C2534" s="16"/>
      <c r="E2534" s="4"/>
    </row>
    <row r="2535" spans="1:5" hidden="1" x14ac:dyDescent="0.25">
      <c r="A2535" s="5"/>
      <c r="B2535" s="4"/>
      <c r="C2535" s="16"/>
      <c r="E2535" s="4"/>
    </row>
    <row r="2536" spans="1:5" hidden="1" x14ac:dyDescent="0.25">
      <c r="A2536" s="5"/>
      <c r="B2536" s="4"/>
      <c r="C2536" s="16"/>
      <c r="E2536" s="4"/>
    </row>
    <row r="2537" spans="1:5" hidden="1" x14ac:dyDescent="0.25">
      <c r="A2537" s="5"/>
      <c r="B2537" s="4"/>
      <c r="C2537" s="16"/>
      <c r="E2537" s="4"/>
    </row>
    <row r="2538" spans="1:5" hidden="1" x14ac:dyDescent="0.25">
      <c r="A2538" s="5"/>
      <c r="B2538" s="4"/>
      <c r="C2538" s="16"/>
      <c r="E2538" s="4"/>
    </row>
    <row r="2539" spans="1:5" hidden="1" x14ac:dyDescent="0.25">
      <c r="A2539" s="5"/>
      <c r="B2539" s="4"/>
      <c r="C2539" s="16"/>
      <c r="E2539" s="4"/>
    </row>
    <row r="2540" spans="1:5" hidden="1" x14ac:dyDescent="0.25">
      <c r="A2540" s="5"/>
      <c r="B2540" s="4"/>
      <c r="C2540" s="16"/>
      <c r="E2540" s="4"/>
    </row>
    <row r="2541" spans="1:5" hidden="1" x14ac:dyDescent="0.25">
      <c r="A2541" s="5"/>
      <c r="B2541" s="4"/>
      <c r="C2541" s="16"/>
      <c r="E2541" s="4"/>
    </row>
    <row r="2542" spans="1:5" hidden="1" x14ac:dyDescent="0.25">
      <c r="A2542" s="5"/>
      <c r="B2542" s="4"/>
      <c r="C2542" s="16"/>
      <c r="E2542" s="4"/>
    </row>
    <row r="2543" spans="1:5" hidden="1" x14ac:dyDescent="0.25">
      <c r="A2543" s="5"/>
      <c r="B2543" s="4"/>
      <c r="C2543" s="16"/>
      <c r="E2543" s="4"/>
    </row>
    <row r="2544" spans="1:5" hidden="1" x14ac:dyDescent="0.25">
      <c r="A2544" s="5"/>
      <c r="B2544" s="4"/>
      <c r="C2544" s="16"/>
      <c r="E2544" s="4"/>
    </row>
    <row r="2545" spans="1:5" hidden="1" x14ac:dyDescent="0.25">
      <c r="A2545" s="5"/>
      <c r="B2545" s="4"/>
      <c r="C2545" s="16"/>
      <c r="E2545" s="4"/>
    </row>
    <row r="2546" spans="1:5" hidden="1" x14ac:dyDescent="0.25">
      <c r="A2546" s="5"/>
      <c r="B2546" s="4"/>
      <c r="C2546" s="16"/>
      <c r="E2546" s="4"/>
    </row>
    <row r="2547" spans="1:5" hidden="1" x14ac:dyDescent="0.25">
      <c r="A2547" s="5"/>
      <c r="B2547" s="4"/>
      <c r="C2547" s="16"/>
      <c r="E2547" s="4"/>
    </row>
    <row r="2548" spans="1:5" hidden="1" x14ac:dyDescent="0.25">
      <c r="A2548" s="5"/>
      <c r="B2548" s="4"/>
      <c r="C2548" s="16"/>
      <c r="E2548" s="4"/>
    </row>
    <row r="2549" spans="1:5" hidden="1" x14ac:dyDescent="0.25">
      <c r="A2549" s="5"/>
      <c r="B2549" s="4"/>
      <c r="C2549" s="16"/>
      <c r="E2549" s="4"/>
    </row>
    <row r="2550" spans="1:5" hidden="1" x14ac:dyDescent="0.25">
      <c r="A2550" s="5"/>
      <c r="B2550" s="4"/>
      <c r="C2550" s="16"/>
      <c r="E2550" s="4"/>
    </row>
    <row r="2551" spans="1:5" hidden="1" x14ac:dyDescent="0.25">
      <c r="A2551" s="5"/>
      <c r="B2551" s="4"/>
      <c r="C2551" s="16"/>
      <c r="E2551" s="4"/>
    </row>
    <row r="2552" spans="1:5" hidden="1" x14ac:dyDescent="0.25">
      <c r="A2552" s="5"/>
      <c r="B2552" s="4"/>
      <c r="C2552" s="16"/>
      <c r="E2552" s="4"/>
    </row>
    <row r="2553" spans="1:5" hidden="1" x14ac:dyDescent="0.25">
      <c r="A2553" s="5"/>
      <c r="B2553" s="4"/>
      <c r="C2553" s="16"/>
      <c r="E2553" s="4"/>
    </row>
    <row r="2554" spans="1:5" hidden="1" x14ac:dyDescent="0.25">
      <c r="A2554" s="5"/>
      <c r="B2554" s="4"/>
      <c r="C2554" s="16"/>
      <c r="E2554" s="4"/>
    </row>
    <row r="2555" spans="1:5" hidden="1" x14ac:dyDescent="0.25">
      <c r="A2555" s="5"/>
      <c r="B2555" s="4"/>
      <c r="C2555" s="16"/>
      <c r="E2555" s="4"/>
    </row>
    <row r="2556" spans="1:5" hidden="1" x14ac:dyDescent="0.25">
      <c r="A2556" s="5"/>
      <c r="B2556" s="4"/>
      <c r="C2556" s="16"/>
      <c r="E2556" s="4"/>
    </row>
    <row r="2557" spans="1:5" hidden="1" x14ac:dyDescent="0.25">
      <c r="A2557" s="5"/>
      <c r="B2557" s="4"/>
      <c r="C2557" s="16"/>
      <c r="E2557" s="4"/>
    </row>
    <row r="2558" spans="1:5" hidden="1" x14ac:dyDescent="0.25">
      <c r="A2558" s="5"/>
      <c r="B2558" s="4"/>
      <c r="C2558" s="16"/>
      <c r="E2558" s="4"/>
    </row>
    <row r="2559" spans="1:5" hidden="1" x14ac:dyDescent="0.25">
      <c r="A2559" s="5"/>
      <c r="B2559" s="4"/>
      <c r="C2559" s="16"/>
      <c r="E2559" s="4"/>
    </row>
    <row r="2560" spans="1:5" hidden="1" x14ac:dyDescent="0.25">
      <c r="A2560" s="5"/>
      <c r="B2560" s="4"/>
      <c r="C2560" s="16"/>
      <c r="E2560" s="4"/>
    </row>
    <row r="2561" spans="1:5" hidden="1" x14ac:dyDescent="0.25">
      <c r="A2561" s="5"/>
      <c r="B2561" s="4"/>
      <c r="C2561" s="16"/>
      <c r="E2561" s="4"/>
    </row>
    <row r="2562" spans="1:5" hidden="1" x14ac:dyDescent="0.25">
      <c r="A2562" s="5"/>
      <c r="B2562" s="4"/>
      <c r="C2562" s="16"/>
      <c r="E2562" s="4"/>
    </row>
    <row r="2563" spans="1:5" hidden="1" x14ac:dyDescent="0.25">
      <c r="A2563" s="5"/>
      <c r="B2563" s="4"/>
      <c r="C2563" s="16"/>
      <c r="E2563" s="4"/>
    </row>
    <row r="2564" spans="1:5" hidden="1" x14ac:dyDescent="0.25">
      <c r="A2564" s="5"/>
      <c r="B2564" s="4"/>
      <c r="C2564" s="16"/>
      <c r="E2564" s="4"/>
    </row>
    <row r="2565" spans="1:5" hidden="1" x14ac:dyDescent="0.25">
      <c r="A2565" s="5"/>
      <c r="B2565" s="4"/>
      <c r="C2565" s="16"/>
      <c r="E2565" s="4"/>
    </row>
    <row r="2566" spans="1:5" hidden="1" x14ac:dyDescent="0.25">
      <c r="A2566" s="5"/>
      <c r="B2566" s="4"/>
      <c r="C2566" s="16"/>
      <c r="E2566" s="4"/>
    </row>
    <row r="2567" spans="1:5" hidden="1" x14ac:dyDescent="0.25">
      <c r="A2567" s="5"/>
      <c r="B2567" s="4"/>
      <c r="C2567" s="16"/>
      <c r="E2567" s="4"/>
    </row>
    <row r="2568" spans="1:5" hidden="1" x14ac:dyDescent="0.25">
      <c r="A2568" s="5"/>
      <c r="B2568" s="4"/>
      <c r="C2568" s="16"/>
      <c r="E2568" s="4"/>
    </row>
    <row r="2569" spans="1:5" hidden="1" x14ac:dyDescent="0.25">
      <c r="A2569" s="5"/>
      <c r="B2569" s="4"/>
      <c r="C2569" s="16"/>
      <c r="E2569" s="4"/>
    </row>
    <row r="2570" spans="1:5" hidden="1" x14ac:dyDescent="0.25">
      <c r="A2570" s="5"/>
      <c r="B2570" s="4"/>
      <c r="C2570" s="16"/>
      <c r="E2570" s="4"/>
    </row>
    <row r="2571" spans="1:5" hidden="1" x14ac:dyDescent="0.25">
      <c r="A2571" s="5"/>
      <c r="B2571" s="4"/>
      <c r="C2571" s="16"/>
      <c r="E2571" s="4"/>
    </row>
    <row r="2572" spans="1:5" hidden="1" x14ac:dyDescent="0.25">
      <c r="A2572" s="5"/>
      <c r="B2572" s="4"/>
      <c r="C2572" s="16"/>
      <c r="E2572" s="4"/>
    </row>
    <row r="2573" spans="1:5" hidden="1" x14ac:dyDescent="0.25">
      <c r="A2573" s="5"/>
      <c r="B2573" s="4"/>
      <c r="C2573" s="16"/>
      <c r="E2573" s="4"/>
    </row>
    <row r="2574" spans="1:5" hidden="1" x14ac:dyDescent="0.25">
      <c r="A2574" s="5"/>
      <c r="B2574" s="4"/>
      <c r="C2574" s="16"/>
      <c r="E2574" s="4"/>
    </row>
    <row r="2575" spans="1:5" hidden="1" x14ac:dyDescent="0.25">
      <c r="A2575" s="5"/>
      <c r="B2575" s="4"/>
      <c r="C2575" s="16"/>
      <c r="E2575" s="4"/>
    </row>
    <row r="2576" spans="1:5" hidden="1" x14ac:dyDescent="0.25">
      <c r="A2576" s="5"/>
      <c r="B2576" s="4"/>
      <c r="C2576" s="16"/>
      <c r="E2576" s="4"/>
    </row>
    <row r="2577" spans="1:5" hidden="1" x14ac:dyDescent="0.25">
      <c r="A2577" s="5"/>
      <c r="B2577" s="4"/>
      <c r="C2577" s="16"/>
      <c r="E2577" s="4"/>
    </row>
    <row r="2578" spans="1:5" hidden="1" x14ac:dyDescent="0.25">
      <c r="A2578" s="5"/>
      <c r="B2578" s="4"/>
      <c r="C2578" s="16"/>
      <c r="E2578" s="4"/>
    </row>
    <row r="2579" spans="1:5" hidden="1" x14ac:dyDescent="0.25">
      <c r="A2579" s="5"/>
      <c r="B2579" s="4"/>
      <c r="C2579" s="16"/>
      <c r="E2579" s="4"/>
    </row>
    <row r="2580" spans="1:5" hidden="1" x14ac:dyDescent="0.25">
      <c r="A2580" s="5"/>
      <c r="B2580" s="4"/>
      <c r="C2580" s="16"/>
      <c r="E2580" s="4"/>
    </row>
    <row r="2581" spans="1:5" hidden="1" x14ac:dyDescent="0.25">
      <c r="A2581" s="5"/>
      <c r="B2581" s="4"/>
      <c r="C2581" s="16"/>
      <c r="E2581" s="4"/>
    </row>
    <row r="2582" spans="1:5" hidden="1" x14ac:dyDescent="0.25">
      <c r="A2582" s="5"/>
      <c r="B2582" s="4"/>
      <c r="C2582" s="16"/>
      <c r="E2582" s="4"/>
    </row>
    <row r="2583" spans="1:5" hidden="1" x14ac:dyDescent="0.25">
      <c r="A2583" s="5"/>
      <c r="B2583" s="4"/>
      <c r="C2583" s="16"/>
      <c r="E2583" s="4"/>
    </row>
    <row r="2584" spans="1:5" hidden="1" x14ac:dyDescent="0.25">
      <c r="A2584" s="5"/>
      <c r="B2584" s="4"/>
      <c r="C2584" s="16"/>
      <c r="E2584" s="4"/>
    </row>
    <row r="2585" spans="1:5" hidden="1" x14ac:dyDescent="0.25">
      <c r="A2585" s="5"/>
      <c r="B2585" s="4"/>
      <c r="C2585" s="16"/>
      <c r="E2585" s="4"/>
    </row>
    <row r="2586" spans="1:5" hidden="1" x14ac:dyDescent="0.25">
      <c r="A2586" s="5"/>
      <c r="B2586" s="4"/>
      <c r="C2586" s="16"/>
      <c r="E2586" s="4"/>
    </row>
    <row r="2587" spans="1:5" hidden="1" x14ac:dyDescent="0.25">
      <c r="A2587" s="5"/>
      <c r="B2587" s="4"/>
      <c r="C2587" s="16"/>
      <c r="E2587" s="4"/>
    </row>
    <row r="2588" spans="1:5" hidden="1" x14ac:dyDescent="0.25">
      <c r="A2588" s="5"/>
      <c r="B2588" s="4"/>
      <c r="C2588" s="16"/>
      <c r="E2588" s="4"/>
    </row>
    <row r="2589" spans="1:5" hidden="1" x14ac:dyDescent="0.25">
      <c r="A2589" s="5"/>
      <c r="B2589" s="4"/>
      <c r="C2589" s="16"/>
      <c r="E2589" s="4"/>
    </row>
    <row r="2590" spans="1:5" hidden="1" x14ac:dyDescent="0.25">
      <c r="A2590" s="5"/>
      <c r="B2590" s="4"/>
      <c r="C2590" s="16"/>
      <c r="E2590" s="4"/>
    </row>
    <row r="2591" spans="1:5" hidden="1" x14ac:dyDescent="0.25">
      <c r="A2591" s="5"/>
      <c r="B2591" s="4"/>
      <c r="C2591" s="16"/>
      <c r="E2591" s="4"/>
    </row>
    <row r="2592" spans="1:5" hidden="1" x14ac:dyDescent="0.25">
      <c r="A2592" s="5"/>
      <c r="B2592" s="4"/>
      <c r="C2592" s="16"/>
      <c r="E2592" s="4"/>
    </row>
    <row r="2593" spans="1:5" hidden="1" x14ac:dyDescent="0.25">
      <c r="A2593" s="5"/>
      <c r="B2593" s="4"/>
      <c r="C2593" s="16"/>
      <c r="E2593" s="4"/>
    </row>
    <row r="2594" spans="1:5" hidden="1" x14ac:dyDescent="0.25">
      <c r="A2594" s="5"/>
      <c r="B2594" s="4"/>
      <c r="C2594" s="16"/>
      <c r="E2594" s="4"/>
    </row>
    <row r="2595" spans="1:5" hidden="1" x14ac:dyDescent="0.25">
      <c r="A2595" s="5"/>
      <c r="B2595" s="4"/>
      <c r="C2595" s="16"/>
      <c r="E2595" s="4"/>
    </row>
    <row r="2596" spans="1:5" hidden="1" x14ac:dyDescent="0.25">
      <c r="A2596" s="5"/>
      <c r="B2596" s="4"/>
      <c r="C2596" s="16"/>
      <c r="E2596" s="4"/>
    </row>
    <row r="2597" spans="1:5" hidden="1" x14ac:dyDescent="0.25">
      <c r="A2597" s="5"/>
      <c r="B2597" s="4"/>
      <c r="C2597" s="16"/>
      <c r="E2597" s="4"/>
    </row>
    <row r="2598" spans="1:5" hidden="1" x14ac:dyDescent="0.25">
      <c r="A2598" s="5"/>
      <c r="B2598" s="4"/>
      <c r="C2598" s="16"/>
      <c r="E2598" s="4"/>
    </row>
    <row r="2599" spans="1:5" hidden="1" x14ac:dyDescent="0.25">
      <c r="A2599" s="5"/>
      <c r="B2599" s="4"/>
      <c r="C2599" s="16"/>
      <c r="E2599" s="4"/>
    </row>
    <row r="2600" spans="1:5" hidden="1" x14ac:dyDescent="0.25">
      <c r="A2600" s="5"/>
      <c r="B2600" s="4"/>
      <c r="C2600" s="16"/>
      <c r="E2600" s="4"/>
    </row>
    <row r="2601" spans="1:5" hidden="1" x14ac:dyDescent="0.25">
      <c r="A2601" s="5"/>
      <c r="B2601" s="4"/>
      <c r="C2601" s="16"/>
      <c r="E2601" s="4"/>
    </row>
    <row r="2602" spans="1:5" hidden="1" x14ac:dyDescent="0.25">
      <c r="A2602" s="5"/>
      <c r="B2602" s="4"/>
      <c r="C2602" s="16"/>
      <c r="E2602" s="4"/>
    </row>
    <row r="2603" spans="1:5" hidden="1" x14ac:dyDescent="0.25">
      <c r="A2603" s="5"/>
      <c r="B2603" s="4"/>
      <c r="C2603" s="16"/>
      <c r="E2603" s="4"/>
    </row>
    <row r="2604" spans="1:5" hidden="1" x14ac:dyDescent="0.25">
      <c r="A2604" s="5"/>
      <c r="B2604" s="4"/>
      <c r="C2604" s="16"/>
      <c r="E2604" s="4"/>
    </row>
    <row r="2605" spans="1:5" hidden="1" x14ac:dyDescent="0.25">
      <c r="A2605" s="5"/>
      <c r="B2605" s="4"/>
      <c r="C2605" s="16"/>
      <c r="E2605" s="4"/>
    </row>
    <row r="2606" spans="1:5" hidden="1" x14ac:dyDescent="0.25">
      <c r="A2606" s="5"/>
      <c r="B2606" s="4"/>
      <c r="C2606" s="16"/>
      <c r="E2606" s="4"/>
    </row>
    <row r="2607" spans="1:5" hidden="1" x14ac:dyDescent="0.25">
      <c r="A2607" s="5"/>
      <c r="B2607" s="4"/>
      <c r="C2607" s="16"/>
      <c r="E2607" s="4"/>
    </row>
    <row r="2608" spans="1:5" hidden="1" x14ac:dyDescent="0.25">
      <c r="A2608" s="5"/>
      <c r="B2608" s="4"/>
      <c r="C2608" s="16"/>
      <c r="E2608" s="4"/>
    </row>
    <row r="2609" spans="1:5" hidden="1" x14ac:dyDescent="0.25">
      <c r="A2609" s="5"/>
      <c r="B2609" s="4"/>
      <c r="C2609" s="16"/>
      <c r="E2609" s="4"/>
    </row>
    <row r="2610" spans="1:5" hidden="1" x14ac:dyDescent="0.25">
      <c r="A2610" s="5"/>
      <c r="B2610" s="4"/>
      <c r="C2610" s="16"/>
      <c r="E2610" s="4"/>
    </row>
    <row r="2611" spans="1:5" hidden="1" x14ac:dyDescent="0.25">
      <c r="A2611" s="5"/>
      <c r="B2611" s="4"/>
      <c r="C2611" s="16"/>
      <c r="E2611" s="4"/>
    </row>
    <row r="2612" spans="1:5" hidden="1" x14ac:dyDescent="0.25">
      <c r="A2612" s="5"/>
      <c r="B2612" s="4"/>
      <c r="C2612" s="16"/>
      <c r="E2612" s="4"/>
    </row>
    <row r="2613" spans="1:5" hidden="1" x14ac:dyDescent="0.25">
      <c r="A2613" s="5"/>
      <c r="B2613" s="4"/>
      <c r="C2613" s="16"/>
      <c r="E2613" s="4"/>
    </row>
    <row r="2614" spans="1:5" hidden="1" x14ac:dyDescent="0.25">
      <c r="A2614" s="5"/>
      <c r="B2614" s="4"/>
      <c r="C2614" s="16"/>
      <c r="E2614" s="4"/>
    </row>
    <row r="2615" spans="1:5" hidden="1" x14ac:dyDescent="0.25">
      <c r="A2615" s="5"/>
      <c r="B2615" s="4"/>
      <c r="C2615" s="16"/>
      <c r="E2615" s="4"/>
    </row>
    <row r="2616" spans="1:5" hidden="1" x14ac:dyDescent="0.25">
      <c r="A2616" s="5"/>
      <c r="B2616" s="4"/>
      <c r="C2616" s="16"/>
      <c r="E2616" s="4"/>
    </row>
    <row r="2617" spans="1:5" hidden="1" x14ac:dyDescent="0.25">
      <c r="A2617" s="5"/>
      <c r="B2617" s="4"/>
      <c r="C2617" s="16"/>
      <c r="E2617" s="4"/>
    </row>
    <row r="2618" spans="1:5" hidden="1" x14ac:dyDescent="0.25">
      <c r="A2618" s="5"/>
      <c r="B2618" s="4"/>
      <c r="C2618" s="16"/>
      <c r="E2618" s="4"/>
    </row>
    <row r="2619" spans="1:5" hidden="1" x14ac:dyDescent="0.25">
      <c r="A2619" s="5"/>
      <c r="B2619" s="4"/>
      <c r="C2619" s="16"/>
      <c r="E2619" s="4"/>
    </row>
    <row r="2620" spans="1:5" hidden="1" x14ac:dyDescent="0.25">
      <c r="A2620" s="5"/>
      <c r="B2620" s="4"/>
      <c r="C2620" s="16"/>
      <c r="E2620" s="4"/>
    </row>
    <row r="2621" spans="1:5" hidden="1" x14ac:dyDescent="0.25">
      <c r="A2621" s="5"/>
      <c r="B2621" s="4"/>
      <c r="C2621" s="16"/>
      <c r="E2621" s="4"/>
    </row>
    <row r="2622" spans="1:5" hidden="1" x14ac:dyDescent="0.25">
      <c r="A2622" s="5"/>
      <c r="B2622" s="4"/>
      <c r="C2622" s="16"/>
      <c r="E2622" s="4"/>
    </row>
    <row r="2623" spans="1:5" hidden="1" x14ac:dyDescent="0.25">
      <c r="A2623" s="5"/>
      <c r="B2623" s="4"/>
      <c r="C2623" s="16"/>
      <c r="E2623" s="4"/>
    </row>
    <row r="2624" spans="1:5" hidden="1" x14ac:dyDescent="0.25">
      <c r="A2624" s="5"/>
      <c r="B2624" s="4"/>
      <c r="C2624" s="16"/>
      <c r="E2624" s="4"/>
    </row>
    <row r="2625" spans="1:5" hidden="1" x14ac:dyDescent="0.25">
      <c r="A2625" s="5"/>
      <c r="B2625" s="4"/>
      <c r="C2625" s="16"/>
      <c r="E2625" s="4"/>
    </row>
    <row r="2626" spans="1:5" hidden="1" x14ac:dyDescent="0.25">
      <c r="A2626" s="5"/>
      <c r="B2626" s="4"/>
      <c r="C2626" s="16"/>
      <c r="E2626" s="4"/>
    </row>
    <row r="2627" spans="1:5" hidden="1" x14ac:dyDescent="0.25">
      <c r="A2627" s="5"/>
      <c r="B2627" s="4"/>
      <c r="C2627" s="16"/>
      <c r="E2627" s="4"/>
    </row>
    <row r="2628" spans="1:5" hidden="1" x14ac:dyDescent="0.25">
      <c r="A2628" s="5"/>
      <c r="B2628" s="4"/>
      <c r="C2628" s="16"/>
      <c r="E2628" s="4"/>
    </row>
    <row r="2629" spans="1:5" hidden="1" x14ac:dyDescent="0.25">
      <c r="A2629" s="5"/>
      <c r="B2629" s="4"/>
      <c r="C2629" s="16"/>
      <c r="E2629" s="4"/>
    </row>
    <row r="2630" spans="1:5" hidden="1" x14ac:dyDescent="0.25">
      <c r="A2630" s="5"/>
      <c r="B2630" s="4"/>
      <c r="C2630" s="16"/>
      <c r="E2630" s="4"/>
    </row>
    <row r="2631" spans="1:5" hidden="1" x14ac:dyDescent="0.25">
      <c r="A2631" s="5"/>
      <c r="B2631" s="4"/>
      <c r="C2631" s="16"/>
      <c r="E2631" s="4"/>
    </row>
    <row r="2632" spans="1:5" hidden="1" x14ac:dyDescent="0.25">
      <c r="A2632" s="5"/>
      <c r="B2632" s="4"/>
      <c r="C2632" s="16"/>
      <c r="E2632" s="4"/>
    </row>
    <row r="2633" spans="1:5" hidden="1" x14ac:dyDescent="0.25">
      <c r="A2633" s="5"/>
      <c r="B2633" s="4"/>
      <c r="C2633" s="16"/>
      <c r="E2633" s="4"/>
    </row>
    <row r="2634" spans="1:5" hidden="1" x14ac:dyDescent="0.25">
      <c r="A2634" s="5"/>
      <c r="B2634" s="4"/>
      <c r="C2634" s="16"/>
      <c r="E2634" s="4"/>
    </row>
    <row r="2635" spans="1:5" hidden="1" x14ac:dyDescent="0.25">
      <c r="A2635" s="5"/>
      <c r="B2635" s="4"/>
      <c r="C2635" s="16"/>
      <c r="E2635" s="4"/>
    </row>
    <row r="2636" spans="1:5" hidden="1" x14ac:dyDescent="0.25">
      <c r="A2636" s="5"/>
      <c r="B2636" s="4"/>
      <c r="C2636" s="16"/>
      <c r="E2636" s="4"/>
    </row>
    <row r="2637" spans="1:5" hidden="1" x14ac:dyDescent="0.25">
      <c r="A2637" s="5"/>
      <c r="B2637" s="4"/>
      <c r="C2637" s="16"/>
      <c r="E2637" s="4"/>
    </row>
    <row r="2638" spans="1:5" hidden="1" x14ac:dyDescent="0.25">
      <c r="A2638" s="5"/>
      <c r="B2638" s="4"/>
      <c r="C2638" s="16"/>
      <c r="E2638" s="4"/>
    </row>
    <row r="2639" spans="1:5" hidden="1" x14ac:dyDescent="0.25">
      <c r="A2639" s="5"/>
      <c r="B2639" s="4"/>
      <c r="C2639" s="16"/>
      <c r="E2639" s="4"/>
    </row>
    <row r="2640" spans="1:5" hidden="1" x14ac:dyDescent="0.25">
      <c r="A2640" s="5"/>
      <c r="B2640" s="4"/>
      <c r="C2640" s="16"/>
      <c r="E2640" s="4"/>
    </row>
    <row r="2641" spans="1:5" hidden="1" x14ac:dyDescent="0.25">
      <c r="A2641" s="5"/>
      <c r="B2641" s="4"/>
      <c r="C2641" s="16"/>
      <c r="E2641" s="4"/>
    </row>
    <row r="2642" spans="1:5" hidden="1" x14ac:dyDescent="0.25">
      <c r="A2642" s="5"/>
      <c r="B2642" s="4"/>
      <c r="C2642" s="16"/>
      <c r="E2642" s="4"/>
    </row>
    <row r="2643" spans="1:5" hidden="1" x14ac:dyDescent="0.25">
      <c r="A2643" s="5"/>
      <c r="B2643" s="4"/>
      <c r="C2643" s="16"/>
      <c r="E2643" s="4"/>
    </row>
    <row r="2644" spans="1:5" hidden="1" x14ac:dyDescent="0.25">
      <c r="A2644" s="5"/>
      <c r="B2644" s="4"/>
      <c r="C2644" s="16"/>
      <c r="E2644" s="4"/>
    </row>
    <row r="2645" spans="1:5" hidden="1" x14ac:dyDescent="0.25">
      <c r="A2645" s="5"/>
      <c r="B2645" s="4"/>
      <c r="C2645" s="16"/>
      <c r="E2645" s="4"/>
    </row>
    <row r="2646" spans="1:5" hidden="1" x14ac:dyDescent="0.25">
      <c r="A2646" s="5"/>
      <c r="B2646" s="4"/>
      <c r="C2646" s="16"/>
      <c r="E2646" s="4"/>
    </row>
    <row r="2647" spans="1:5" hidden="1" x14ac:dyDescent="0.25">
      <c r="A2647" s="5"/>
      <c r="B2647" s="4"/>
      <c r="C2647" s="16"/>
      <c r="E2647" s="4"/>
    </row>
    <row r="2648" spans="1:5" hidden="1" x14ac:dyDescent="0.25">
      <c r="A2648" s="5"/>
      <c r="B2648" s="4"/>
      <c r="C2648" s="16"/>
      <c r="E2648" s="4"/>
    </row>
    <row r="2649" spans="1:5" hidden="1" x14ac:dyDescent="0.25">
      <c r="A2649" s="5"/>
      <c r="B2649" s="4"/>
      <c r="C2649" s="16"/>
      <c r="E2649" s="4"/>
    </row>
    <row r="2650" spans="1:5" hidden="1" x14ac:dyDescent="0.25">
      <c r="A2650" s="5"/>
      <c r="B2650" s="4"/>
      <c r="C2650" s="16"/>
      <c r="E2650" s="4"/>
    </row>
    <row r="2651" spans="1:5" hidden="1" x14ac:dyDescent="0.25">
      <c r="A2651" s="5"/>
      <c r="B2651" s="4"/>
      <c r="C2651" s="16"/>
      <c r="E2651" s="4"/>
    </row>
    <row r="2652" spans="1:5" hidden="1" x14ac:dyDescent="0.25">
      <c r="A2652" s="5"/>
      <c r="B2652" s="4"/>
      <c r="C2652" s="16"/>
      <c r="E2652" s="4"/>
    </row>
    <row r="2653" spans="1:5" hidden="1" x14ac:dyDescent="0.25">
      <c r="A2653" s="5"/>
      <c r="B2653" s="4"/>
      <c r="C2653" s="16"/>
      <c r="E2653" s="4"/>
    </row>
    <row r="2654" spans="1:5" hidden="1" x14ac:dyDescent="0.25">
      <c r="A2654" s="5"/>
      <c r="B2654" s="4"/>
      <c r="C2654" s="16"/>
      <c r="E2654" s="4"/>
    </row>
    <row r="2655" spans="1:5" hidden="1" x14ac:dyDescent="0.25">
      <c r="A2655" s="5"/>
      <c r="B2655" s="4"/>
      <c r="C2655" s="16"/>
      <c r="E2655" s="4"/>
    </row>
    <row r="2656" spans="1:5" hidden="1" x14ac:dyDescent="0.25">
      <c r="A2656" s="5"/>
      <c r="B2656" s="4"/>
      <c r="C2656" s="16"/>
      <c r="E2656" s="4"/>
    </row>
    <row r="2657" spans="1:5" hidden="1" x14ac:dyDescent="0.25">
      <c r="A2657" s="5"/>
      <c r="B2657" s="4"/>
      <c r="C2657" s="16"/>
      <c r="E2657" s="4"/>
    </row>
    <row r="2658" spans="1:5" hidden="1" x14ac:dyDescent="0.25">
      <c r="A2658" s="5"/>
      <c r="B2658" s="4"/>
      <c r="C2658" s="16"/>
      <c r="E2658" s="4"/>
    </row>
    <row r="2659" spans="1:5" hidden="1" x14ac:dyDescent="0.25">
      <c r="A2659" s="5"/>
      <c r="B2659" s="4"/>
      <c r="C2659" s="16"/>
      <c r="E2659" s="4"/>
    </row>
    <row r="2660" spans="1:5" hidden="1" x14ac:dyDescent="0.25">
      <c r="A2660" s="5"/>
      <c r="B2660" s="4"/>
      <c r="C2660" s="16"/>
      <c r="E2660" s="4"/>
    </row>
    <row r="2661" spans="1:5" hidden="1" x14ac:dyDescent="0.25">
      <c r="A2661" s="5"/>
      <c r="B2661" s="4"/>
      <c r="C2661" s="16"/>
      <c r="E2661" s="4"/>
    </row>
    <row r="2662" spans="1:5" hidden="1" x14ac:dyDescent="0.25">
      <c r="A2662" s="5"/>
      <c r="B2662" s="4"/>
      <c r="C2662" s="16"/>
      <c r="E2662" s="4"/>
    </row>
    <row r="2663" spans="1:5" hidden="1" x14ac:dyDescent="0.25">
      <c r="A2663" s="5"/>
      <c r="B2663" s="4"/>
      <c r="C2663" s="16"/>
      <c r="E2663" s="4"/>
    </row>
    <row r="2664" spans="1:5" hidden="1" x14ac:dyDescent="0.25">
      <c r="A2664" s="5"/>
      <c r="B2664" s="4"/>
      <c r="C2664" s="16"/>
      <c r="E2664" s="4"/>
    </row>
    <row r="2665" spans="1:5" hidden="1" x14ac:dyDescent="0.25">
      <c r="A2665" s="5"/>
      <c r="B2665" s="4"/>
      <c r="C2665" s="16"/>
      <c r="E2665" s="4"/>
    </row>
    <row r="2666" spans="1:5" hidden="1" x14ac:dyDescent="0.25">
      <c r="A2666" s="5"/>
      <c r="B2666" s="4"/>
      <c r="C2666" s="16"/>
      <c r="E2666" s="4"/>
    </row>
    <row r="2667" spans="1:5" hidden="1" x14ac:dyDescent="0.25">
      <c r="A2667" s="5"/>
      <c r="B2667" s="4"/>
      <c r="C2667" s="16"/>
      <c r="E2667" s="4"/>
    </row>
    <row r="2668" spans="1:5" hidden="1" x14ac:dyDescent="0.25">
      <c r="A2668" s="5"/>
      <c r="B2668" s="4"/>
      <c r="C2668" s="16"/>
      <c r="E2668" s="4"/>
    </row>
    <row r="2669" spans="1:5" hidden="1" x14ac:dyDescent="0.25">
      <c r="A2669" s="5"/>
      <c r="B2669" s="4"/>
      <c r="C2669" s="16"/>
      <c r="E2669" s="4"/>
    </row>
    <row r="2670" spans="1:5" hidden="1" x14ac:dyDescent="0.25">
      <c r="A2670" s="5"/>
      <c r="B2670" s="4"/>
      <c r="C2670" s="16"/>
      <c r="E2670" s="4"/>
    </row>
    <row r="2671" spans="1:5" hidden="1" x14ac:dyDescent="0.25">
      <c r="A2671" s="5"/>
      <c r="B2671" s="4"/>
      <c r="C2671" s="16"/>
      <c r="E2671" s="4"/>
    </row>
    <row r="2672" spans="1:5" hidden="1" x14ac:dyDescent="0.25">
      <c r="A2672" s="5"/>
      <c r="B2672" s="4"/>
      <c r="C2672" s="16"/>
      <c r="E2672" s="4"/>
    </row>
    <row r="2673" spans="1:5" hidden="1" x14ac:dyDescent="0.25">
      <c r="A2673" s="5"/>
      <c r="B2673" s="4"/>
      <c r="C2673" s="16"/>
      <c r="E2673" s="4"/>
    </row>
    <row r="2674" spans="1:5" hidden="1" x14ac:dyDescent="0.25">
      <c r="A2674" s="5"/>
      <c r="B2674" s="4"/>
      <c r="C2674" s="16"/>
      <c r="E2674" s="4"/>
    </row>
    <row r="2675" spans="1:5" hidden="1" x14ac:dyDescent="0.25">
      <c r="A2675" s="5"/>
      <c r="B2675" s="4"/>
      <c r="C2675" s="16"/>
      <c r="E2675" s="4"/>
    </row>
    <row r="2676" spans="1:5" hidden="1" x14ac:dyDescent="0.25">
      <c r="A2676" s="5"/>
      <c r="B2676" s="4"/>
      <c r="C2676" s="16"/>
      <c r="E2676" s="4"/>
    </row>
    <row r="2677" spans="1:5" hidden="1" x14ac:dyDescent="0.25">
      <c r="A2677" s="5"/>
      <c r="B2677" s="4"/>
      <c r="C2677" s="16"/>
      <c r="E2677" s="4"/>
    </row>
    <row r="2678" spans="1:5" hidden="1" x14ac:dyDescent="0.25">
      <c r="A2678" s="5"/>
      <c r="B2678" s="4"/>
      <c r="C2678" s="16"/>
      <c r="E2678" s="4"/>
    </row>
    <row r="2679" spans="1:5" hidden="1" x14ac:dyDescent="0.25">
      <c r="A2679" s="5"/>
      <c r="B2679" s="4"/>
      <c r="C2679" s="16"/>
      <c r="E2679" s="4"/>
    </row>
    <row r="2680" spans="1:5" hidden="1" x14ac:dyDescent="0.25">
      <c r="A2680" s="5"/>
      <c r="B2680" s="4"/>
      <c r="C2680" s="16"/>
      <c r="E2680" s="4"/>
    </row>
    <row r="2681" spans="1:5" hidden="1" x14ac:dyDescent="0.25">
      <c r="A2681" s="5"/>
      <c r="B2681" s="4"/>
      <c r="C2681" s="16"/>
      <c r="E2681" s="4"/>
    </row>
    <row r="2682" spans="1:5" hidden="1" x14ac:dyDescent="0.25">
      <c r="A2682" s="5"/>
      <c r="B2682" s="4"/>
      <c r="C2682" s="16"/>
      <c r="E2682" s="4"/>
    </row>
    <row r="2683" spans="1:5" hidden="1" x14ac:dyDescent="0.25">
      <c r="A2683" s="5"/>
      <c r="B2683" s="4"/>
      <c r="C2683" s="16"/>
      <c r="E2683" s="4"/>
    </row>
    <row r="2684" spans="1:5" hidden="1" x14ac:dyDescent="0.25">
      <c r="A2684" s="5"/>
      <c r="B2684" s="4"/>
      <c r="C2684" s="16"/>
      <c r="E2684" s="4"/>
    </row>
    <row r="2685" spans="1:5" hidden="1" x14ac:dyDescent="0.25">
      <c r="A2685" s="5"/>
      <c r="B2685" s="4"/>
      <c r="C2685" s="16"/>
      <c r="E2685" s="4"/>
    </row>
    <row r="2686" spans="1:5" hidden="1" x14ac:dyDescent="0.25">
      <c r="A2686" s="5"/>
      <c r="B2686" s="4"/>
      <c r="C2686" s="16"/>
      <c r="E2686" s="4"/>
    </row>
    <row r="2687" spans="1:5" hidden="1" x14ac:dyDescent="0.25">
      <c r="A2687" s="5"/>
      <c r="B2687" s="4"/>
      <c r="C2687" s="16"/>
      <c r="E2687" s="4"/>
    </row>
    <row r="2688" spans="1:5" hidden="1" x14ac:dyDescent="0.25">
      <c r="A2688" s="5"/>
      <c r="B2688" s="4"/>
      <c r="C2688" s="16"/>
      <c r="E2688" s="4"/>
    </row>
    <row r="2689" spans="1:5" hidden="1" x14ac:dyDescent="0.25">
      <c r="A2689" s="5"/>
      <c r="B2689" s="4"/>
      <c r="C2689" s="16"/>
      <c r="E2689" s="4"/>
    </row>
    <row r="2690" spans="1:5" hidden="1" x14ac:dyDescent="0.25">
      <c r="A2690" s="5"/>
      <c r="B2690" s="4"/>
      <c r="C2690" s="16"/>
      <c r="E2690" s="4"/>
    </row>
    <row r="2691" spans="1:5" hidden="1" x14ac:dyDescent="0.25">
      <c r="A2691" s="5"/>
      <c r="B2691" s="4"/>
      <c r="C2691" s="16"/>
      <c r="E2691" s="4"/>
    </row>
    <row r="2692" spans="1:5" hidden="1" x14ac:dyDescent="0.25">
      <c r="A2692" s="5"/>
      <c r="B2692" s="4"/>
      <c r="C2692" s="16"/>
      <c r="E2692" s="4"/>
    </row>
    <row r="2693" spans="1:5" hidden="1" x14ac:dyDescent="0.25">
      <c r="A2693" s="5"/>
      <c r="B2693" s="4"/>
      <c r="C2693" s="16"/>
      <c r="E2693" s="4"/>
    </row>
    <row r="2694" spans="1:5" hidden="1" x14ac:dyDescent="0.25">
      <c r="A2694" s="5"/>
      <c r="B2694" s="4"/>
      <c r="C2694" s="16"/>
      <c r="E2694" s="4"/>
    </row>
    <row r="2695" spans="1:5" hidden="1" x14ac:dyDescent="0.25">
      <c r="A2695" s="5"/>
      <c r="B2695" s="4"/>
      <c r="C2695" s="16"/>
      <c r="E2695" s="4"/>
    </row>
    <row r="2696" spans="1:5" hidden="1" x14ac:dyDescent="0.25">
      <c r="A2696" s="5"/>
      <c r="B2696" s="4"/>
      <c r="C2696" s="16"/>
      <c r="E2696" s="4"/>
    </row>
    <row r="2697" spans="1:5" hidden="1" x14ac:dyDescent="0.25">
      <c r="A2697" s="5"/>
      <c r="B2697" s="4"/>
      <c r="C2697" s="16"/>
      <c r="E2697" s="4"/>
    </row>
    <row r="2698" spans="1:5" hidden="1" x14ac:dyDescent="0.25">
      <c r="A2698" s="5"/>
      <c r="B2698" s="4"/>
      <c r="C2698" s="16"/>
      <c r="E2698" s="4"/>
    </row>
    <row r="2699" spans="1:5" hidden="1" x14ac:dyDescent="0.25">
      <c r="A2699" s="5"/>
      <c r="B2699" s="4"/>
      <c r="C2699" s="16"/>
      <c r="E2699" s="4"/>
    </row>
    <row r="2700" spans="1:5" hidden="1" x14ac:dyDescent="0.25">
      <c r="A2700" s="5"/>
      <c r="B2700" s="4"/>
      <c r="C2700" s="16"/>
      <c r="E2700" s="4"/>
    </row>
    <row r="2701" spans="1:5" hidden="1" x14ac:dyDescent="0.25">
      <c r="A2701" s="5"/>
      <c r="B2701" s="4"/>
      <c r="C2701" s="16"/>
      <c r="E2701" s="4"/>
    </row>
    <row r="2702" spans="1:5" hidden="1" x14ac:dyDescent="0.25">
      <c r="A2702" s="5"/>
      <c r="B2702" s="4"/>
      <c r="C2702" s="16"/>
      <c r="E2702" s="4"/>
    </row>
    <row r="2703" spans="1:5" hidden="1" x14ac:dyDescent="0.25">
      <c r="A2703" s="5"/>
      <c r="B2703" s="4"/>
      <c r="C2703" s="16"/>
      <c r="E2703" s="4"/>
    </row>
    <row r="2704" spans="1:5" hidden="1" x14ac:dyDescent="0.25">
      <c r="A2704" s="5"/>
      <c r="B2704" s="4"/>
      <c r="C2704" s="16"/>
      <c r="E2704" s="4"/>
    </row>
    <row r="2705" spans="1:5" hidden="1" x14ac:dyDescent="0.25">
      <c r="A2705" s="5"/>
      <c r="B2705" s="4"/>
      <c r="C2705" s="16"/>
      <c r="E2705" s="4"/>
    </row>
    <row r="2706" spans="1:5" hidden="1" x14ac:dyDescent="0.25">
      <c r="A2706" s="5"/>
      <c r="B2706" s="4"/>
      <c r="C2706" s="16"/>
      <c r="E2706" s="4"/>
    </row>
    <row r="2707" spans="1:5" hidden="1" x14ac:dyDescent="0.25">
      <c r="A2707" s="5"/>
      <c r="B2707" s="4"/>
      <c r="C2707" s="16"/>
      <c r="E2707" s="4"/>
    </row>
    <row r="2708" spans="1:5" hidden="1" x14ac:dyDescent="0.25">
      <c r="A2708" s="5"/>
      <c r="B2708" s="4"/>
      <c r="C2708" s="16"/>
      <c r="E2708" s="4"/>
    </row>
    <row r="2709" spans="1:5" hidden="1" x14ac:dyDescent="0.25">
      <c r="A2709" s="5"/>
      <c r="B2709" s="4"/>
      <c r="C2709" s="16"/>
      <c r="E2709" s="4"/>
    </row>
    <row r="2710" spans="1:5" hidden="1" x14ac:dyDescent="0.25">
      <c r="A2710" s="5"/>
      <c r="B2710" s="4"/>
      <c r="C2710" s="16"/>
      <c r="E2710" s="4"/>
    </row>
    <row r="2711" spans="1:5" hidden="1" x14ac:dyDescent="0.25">
      <c r="A2711" s="5"/>
      <c r="B2711" s="4"/>
      <c r="C2711" s="16"/>
      <c r="E2711" s="4"/>
    </row>
    <row r="2712" spans="1:5" hidden="1" x14ac:dyDescent="0.25">
      <c r="A2712" s="5"/>
      <c r="B2712" s="4"/>
      <c r="C2712" s="16"/>
      <c r="E2712" s="4"/>
    </row>
    <row r="2713" spans="1:5" hidden="1" x14ac:dyDescent="0.25">
      <c r="A2713" s="5"/>
      <c r="B2713" s="4"/>
      <c r="C2713" s="16"/>
      <c r="E2713" s="4"/>
    </row>
    <row r="2714" spans="1:5" hidden="1" x14ac:dyDescent="0.25">
      <c r="A2714" s="5"/>
      <c r="B2714" s="4"/>
      <c r="C2714" s="16"/>
      <c r="E2714" s="4"/>
    </row>
    <row r="2715" spans="1:5" hidden="1" x14ac:dyDescent="0.25">
      <c r="A2715" s="5"/>
      <c r="B2715" s="4"/>
      <c r="C2715" s="16"/>
      <c r="E2715" s="4"/>
    </row>
    <row r="2716" spans="1:5" hidden="1" x14ac:dyDescent="0.25">
      <c r="A2716" s="5"/>
      <c r="B2716" s="4"/>
      <c r="C2716" s="16"/>
      <c r="E2716" s="4"/>
    </row>
    <row r="2717" spans="1:5" hidden="1" x14ac:dyDescent="0.25">
      <c r="A2717" s="5"/>
      <c r="B2717" s="4"/>
      <c r="C2717" s="16"/>
      <c r="E2717" s="4"/>
    </row>
    <row r="2718" spans="1:5" hidden="1" x14ac:dyDescent="0.25">
      <c r="A2718" s="5"/>
      <c r="B2718" s="4"/>
      <c r="C2718" s="16"/>
      <c r="E2718" s="4"/>
    </row>
    <row r="2719" spans="1:5" hidden="1" x14ac:dyDescent="0.25">
      <c r="A2719" s="5"/>
      <c r="B2719" s="4"/>
      <c r="C2719" s="16"/>
      <c r="E2719" s="4"/>
    </row>
    <row r="2720" spans="1:5" hidden="1" x14ac:dyDescent="0.25">
      <c r="A2720" s="5"/>
      <c r="B2720" s="4"/>
      <c r="C2720" s="16"/>
      <c r="E2720" s="4"/>
    </row>
    <row r="2721" spans="1:5" hidden="1" x14ac:dyDescent="0.25">
      <c r="A2721" s="5"/>
      <c r="B2721" s="4"/>
      <c r="C2721" s="16"/>
      <c r="E2721" s="4"/>
    </row>
    <row r="2722" spans="1:5" hidden="1" x14ac:dyDescent="0.25">
      <c r="A2722" s="5"/>
      <c r="B2722" s="4"/>
      <c r="C2722" s="16"/>
      <c r="E2722" s="4"/>
    </row>
    <row r="2723" spans="1:5" hidden="1" x14ac:dyDescent="0.25">
      <c r="A2723" s="5"/>
      <c r="B2723" s="4"/>
      <c r="C2723" s="16"/>
      <c r="E2723" s="4"/>
    </row>
    <row r="2724" spans="1:5" hidden="1" x14ac:dyDescent="0.25">
      <c r="A2724" s="5"/>
      <c r="B2724" s="4"/>
      <c r="C2724" s="16"/>
      <c r="E2724" s="4"/>
    </row>
    <row r="2725" spans="1:5" hidden="1" x14ac:dyDescent="0.25">
      <c r="A2725" s="5"/>
      <c r="B2725" s="4"/>
      <c r="C2725" s="16"/>
      <c r="E2725" s="4"/>
    </row>
    <row r="2726" spans="1:5" hidden="1" x14ac:dyDescent="0.25">
      <c r="A2726" s="5"/>
      <c r="B2726" s="4"/>
      <c r="C2726" s="16"/>
      <c r="E2726" s="4"/>
    </row>
    <row r="2727" spans="1:5" hidden="1" x14ac:dyDescent="0.25">
      <c r="A2727" s="5"/>
      <c r="B2727" s="4"/>
      <c r="C2727" s="16"/>
      <c r="E2727" s="4"/>
    </row>
    <row r="2728" spans="1:5" hidden="1" x14ac:dyDescent="0.25">
      <c r="A2728" s="5"/>
      <c r="B2728" s="4"/>
      <c r="C2728" s="16"/>
      <c r="E2728" s="4"/>
    </row>
    <row r="2729" spans="1:5" hidden="1" x14ac:dyDescent="0.25">
      <c r="A2729" s="5"/>
      <c r="B2729" s="4"/>
      <c r="C2729" s="16"/>
      <c r="E2729" s="4"/>
    </row>
    <row r="2730" spans="1:5" hidden="1" x14ac:dyDescent="0.25">
      <c r="A2730" s="5"/>
      <c r="B2730" s="4"/>
      <c r="C2730" s="16"/>
      <c r="E2730" s="4"/>
    </row>
    <row r="2731" spans="1:5" hidden="1" x14ac:dyDescent="0.25">
      <c r="A2731" s="5"/>
      <c r="B2731" s="4"/>
      <c r="C2731" s="16"/>
      <c r="E2731" s="4"/>
    </row>
    <row r="2732" spans="1:5" hidden="1" x14ac:dyDescent="0.25">
      <c r="A2732" s="5"/>
      <c r="B2732" s="4"/>
      <c r="C2732" s="16"/>
      <c r="E2732" s="4"/>
    </row>
    <row r="2733" spans="1:5" hidden="1" x14ac:dyDescent="0.25">
      <c r="A2733" s="5"/>
      <c r="B2733" s="4"/>
      <c r="C2733" s="16"/>
      <c r="E2733" s="4"/>
    </row>
    <row r="2734" spans="1:5" hidden="1" x14ac:dyDescent="0.25">
      <c r="A2734" s="5"/>
      <c r="B2734" s="4"/>
      <c r="C2734" s="16"/>
      <c r="E2734" s="4"/>
    </row>
    <row r="2735" spans="1:5" hidden="1" x14ac:dyDescent="0.25">
      <c r="A2735" s="5"/>
      <c r="B2735" s="4"/>
      <c r="C2735" s="16"/>
      <c r="E2735" s="4"/>
    </row>
    <row r="2736" spans="1:5" hidden="1" x14ac:dyDescent="0.25">
      <c r="A2736" s="5"/>
      <c r="B2736" s="4"/>
      <c r="C2736" s="16"/>
      <c r="E2736" s="4"/>
    </row>
    <row r="2737" spans="1:5" hidden="1" x14ac:dyDescent="0.25">
      <c r="A2737" s="5"/>
      <c r="B2737" s="4"/>
      <c r="C2737" s="16"/>
      <c r="E2737" s="4"/>
    </row>
    <row r="2738" spans="1:5" hidden="1" x14ac:dyDescent="0.25">
      <c r="A2738" s="5"/>
      <c r="B2738" s="4"/>
      <c r="C2738" s="16"/>
      <c r="E2738" s="4"/>
    </row>
    <row r="2739" spans="1:5" hidden="1" x14ac:dyDescent="0.25">
      <c r="A2739" s="5"/>
      <c r="B2739" s="4"/>
      <c r="C2739" s="16"/>
      <c r="E2739" s="4"/>
    </row>
    <row r="2740" spans="1:5" hidden="1" x14ac:dyDescent="0.25">
      <c r="A2740" s="5"/>
      <c r="B2740" s="4"/>
      <c r="C2740" s="16"/>
      <c r="E2740" s="4"/>
    </row>
    <row r="2741" spans="1:5" hidden="1" x14ac:dyDescent="0.25">
      <c r="A2741" s="5"/>
      <c r="B2741" s="4"/>
      <c r="C2741" s="16"/>
      <c r="E2741" s="4"/>
    </row>
    <row r="2742" spans="1:5" hidden="1" x14ac:dyDescent="0.25">
      <c r="A2742" s="5"/>
      <c r="B2742" s="4"/>
      <c r="C2742" s="16"/>
      <c r="E2742" s="4"/>
    </row>
    <row r="2743" spans="1:5" hidden="1" x14ac:dyDescent="0.25">
      <c r="A2743" s="5"/>
      <c r="B2743" s="4"/>
      <c r="C2743" s="16"/>
      <c r="E2743" s="4"/>
    </row>
    <row r="2744" spans="1:5" hidden="1" x14ac:dyDescent="0.25">
      <c r="A2744" s="5"/>
      <c r="B2744" s="4"/>
      <c r="C2744" s="16"/>
      <c r="E2744" s="4"/>
    </row>
    <row r="2745" spans="1:5" hidden="1" x14ac:dyDescent="0.25">
      <c r="A2745" s="5"/>
      <c r="B2745" s="4"/>
      <c r="C2745" s="16"/>
      <c r="E2745" s="4"/>
    </row>
    <row r="2746" spans="1:5" hidden="1" x14ac:dyDescent="0.25">
      <c r="A2746" s="5"/>
      <c r="B2746" s="4"/>
      <c r="C2746" s="16"/>
      <c r="E2746" s="4"/>
    </row>
    <row r="2747" spans="1:5" hidden="1" x14ac:dyDescent="0.25">
      <c r="A2747" s="5"/>
      <c r="B2747" s="4"/>
      <c r="C2747" s="16"/>
      <c r="E2747" s="4"/>
    </row>
    <row r="2748" spans="1:5" hidden="1" x14ac:dyDescent="0.25">
      <c r="A2748" s="5"/>
      <c r="B2748" s="4"/>
      <c r="C2748" s="16"/>
      <c r="E2748" s="4"/>
    </row>
    <row r="2749" spans="1:5" hidden="1" x14ac:dyDescent="0.25">
      <c r="A2749" s="5"/>
      <c r="B2749" s="4"/>
      <c r="C2749" s="16"/>
      <c r="E2749" s="4"/>
    </row>
    <row r="2750" spans="1:5" hidden="1" x14ac:dyDescent="0.25">
      <c r="A2750" s="5"/>
      <c r="B2750" s="4"/>
      <c r="C2750" s="16"/>
      <c r="E2750" s="4"/>
    </row>
    <row r="2751" spans="1:5" hidden="1" x14ac:dyDescent="0.25">
      <c r="A2751" s="5"/>
      <c r="B2751" s="4"/>
      <c r="C2751" s="16"/>
      <c r="E2751" s="4"/>
    </row>
    <row r="2752" spans="1:5" hidden="1" x14ac:dyDescent="0.25">
      <c r="A2752" s="5"/>
      <c r="B2752" s="4"/>
      <c r="C2752" s="16"/>
      <c r="E2752" s="4"/>
    </row>
    <row r="2753" spans="1:5" hidden="1" x14ac:dyDescent="0.25">
      <c r="A2753" s="5"/>
      <c r="B2753" s="4"/>
      <c r="C2753" s="16"/>
      <c r="E2753" s="4"/>
    </row>
    <row r="2754" spans="1:5" hidden="1" x14ac:dyDescent="0.25">
      <c r="A2754" s="5"/>
      <c r="B2754" s="4"/>
      <c r="C2754" s="16"/>
      <c r="E2754" s="4"/>
    </row>
    <row r="2755" spans="1:5" hidden="1" x14ac:dyDescent="0.25">
      <c r="A2755" s="5"/>
      <c r="B2755" s="4"/>
      <c r="C2755" s="16"/>
      <c r="E2755" s="4"/>
    </row>
    <row r="2756" spans="1:5" hidden="1" x14ac:dyDescent="0.25">
      <c r="A2756" s="5"/>
      <c r="B2756" s="4"/>
      <c r="C2756" s="16"/>
      <c r="E2756" s="4"/>
    </row>
    <row r="2757" spans="1:5" hidden="1" x14ac:dyDescent="0.25">
      <c r="A2757" s="5"/>
      <c r="B2757" s="4"/>
      <c r="C2757" s="16"/>
      <c r="E2757" s="4"/>
    </row>
    <row r="2758" spans="1:5" hidden="1" x14ac:dyDescent="0.25">
      <c r="A2758" s="5"/>
      <c r="B2758" s="4"/>
      <c r="C2758" s="16"/>
      <c r="E2758" s="4"/>
    </row>
    <row r="2759" spans="1:5" hidden="1" x14ac:dyDescent="0.25">
      <c r="A2759" s="5"/>
      <c r="B2759" s="4"/>
      <c r="C2759" s="16"/>
      <c r="E2759" s="4"/>
    </row>
    <row r="2760" spans="1:5" hidden="1" x14ac:dyDescent="0.25">
      <c r="A2760" s="5"/>
      <c r="B2760" s="4"/>
      <c r="C2760" s="16"/>
      <c r="E2760" s="4"/>
    </row>
    <row r="2761" spans="1:5" hidden="1" x14ac:dyDescent="0.25">
      <c r="A2761" s="5"/>
      <c r="B2761" s="4"/>
      <c r="C2761" s="16"/>
      <c r="E2761" s="4"/>
    </row>
    <row r="2762" spans="1:5" hidden="1" x14ac:dyDescent="0.25">
      <c r="A2762" s="5"/>
      <c r="B2762" s="4"/>
      <c r="C2762" s="16"/>
      <c r="E2762" s="4"/>
    </row>
    <row r="2763" spans="1:5" hidden="1" x14ac:dyDescent="0.25">
      <c r="A2763" s="5"/>
      <c r="B2763" s="4"/>
      <c r="C2763" s="16"/>
      <c r="E2763" s="4"/>
    </row>
    <row r="2764" spans="1:5" hidden="1" x14ac:dyDescent="0.25">
      <c r="A2764" s="5"/>
      <c r="B2764" s="4"/>
      <c r="C2764" s="16"/>
      <c r="E2764" s="4"/>
    </row>
    <row r="2765" spans="1:5" hidden="1" x14ac:dyDescent="0.25">
      <c r="A2765" s="5"/>
      <c r="B2765" s="4"/>
      <c r="C2765" s="16"/>
      <c r="E2765" s="4"/>
    </row>
    <row r="2766" spans="1:5" hidden="1" x14ac:dyDescent="0.25">
      <c r="A2766" s="5"/>
      <c r="B2766" s="4"/>
      <c r="C2766" s="16"/>
      <c r="E2766" s="4"/>
    </row>
    <row r="2767" spans="1:5" hidden="1" x14ac:dyDescent="0.25">
      <c r="A2767" s="5"/>
      <c r="B2767" s="4"/>
      <c r="C2767" s="16"/>
      <c r="E2767" s="4"/>
    </row>
    <row r="2768" spans="1:5" hidden="1" x14ac:dyDescent="0.25">
      <c r="A2768" s="5"/>
      <c r="B2768" s="4"/>
      <c r="C2768" s="16"/>
      <c r="E2768" s="4"/>
    </row>
    <row r="2769" spans="1:5" hidden="1" x14ac:dyDescent="0.25">
      <c r="A2769" s="5"/>
      <c r="B2769" s="4"/>
      <c r="C2769" s="16"/>
      <c r="E2769" s="4"/>
    </row>
    <row r="2770" spans="1:5" hidden="1" x14ac:dyDescent="0.25">
      <c r="A2770" s="5"/>
      <c r="B2770" s="4"/>
      <c r="C2770" s="16"/>
      <c r="E2770" s="4"/>
    </row>
    <row r="2771" spans="1:5" hidden="1" x14ac:dyDescent="0.25">
      <c r="A2771" s="5"/>
      <c r="B2771" s="4"/>
      <c r="C2771" s="16"/>
      <c r="E2771" s="4"/>
    </row>
    <row r="2772" spans="1:5" hidden="1" x14ac:dyDescent="0.25">
      <c r="A2772" s="5"/>
      <c r="B2772" s="4"/>
      <c r="C2772" s="16"/>
      <c r="E2772" s="4"/>
    </row>
    <row r="2773" spans="1:5" hidden="1" x14ac:dyDescent="0.25">
      <c r="A2773" s="5"/>
      <c r="B2773" s="4"/>
      <c r="C2773" s="16"/>
      <c r="E2773" s="4"/>
    </row>
    <row r="2774" spans="1:5" hidden="1" x14ac:dyDescent="0.25">
      <c r="A2774" s="5"/>
      <c r="B2774" s="4"/>
      <c r="C2774" s="16"/>
      <c r="E2774" s="4"/>
    </row>
    <row r="2775" spans="1:5" hidden="1" x14ac:dyDescent="0.25">
      <c r="A2775" s="5"/>
      <c r="B2775" s="4"/>
      <c r="C2775" s="16"/>
      <c r="E2775" s="4"/>
    </row>
    <row r="2776" spans="1:5" hidden="1" x14ac:dyDescent="0.25">
      <c r="A2776" s="5"/>
      <c r="B2776" s="4"/>
      <c r="C2776" s="16"/>
      <c r="E2776" s="4"/>
    </row>
    <row r="2777" spans="1:5" hidden="1" x14ac:dyDescent="0.25">
      <c r="A2777" s="5"/>
      <c r="B2777" s="4"/>
      <c r="C2777" s="16"/>
      <c r="E2777" s="4"/>
    </row>
    <row r="2778" spans="1:5" hidden="1" x14ac:dyDescent="0.25">
      <c r="A2778" s="5"/>
      <c r="B2778" s="4"/>
      <c r="C2778" s="16"/>
      <c r="E2778" s="4"/>
    </row>
    <row r="2779" spans="1:5" hidden="1" x14ac:dyDescent="0.25">
      <c r="A2779" s="5"/>
      <c r="B2779" s="4"/>
      <c r="C2779" s="16"/>
      <c r="E2779" s="4"/>
    </row>
    <row r="2780" spans="1:5" hidden="1" x14ac:dyDescent="0.25">
      <c r="A2780" s="5"/>
      <c r="B2780" s="4"/>
      <c r="C2780" s="16"/>
      <c r="E2780" s="4"/>
    </row>
    <row r="2781" spans="1:5" hidden="1" x14ac:dyDescent="0.25">
      <c r="A2781" s="5"/>
      <c r="B2781" s="4"/>
      <c r="C2781" s="16"/>
      <c r="E2781" s="4"/>
    </row>
    <row r="2782" spans="1:5" hidden="1" x14ac:dyDescent="0.25">
      <c r="A2782" s="5"/>
      <c r="B2782" s="4"/>
      <c r="C2782" s="16"/>
      <c r="E2782" s="4"/>
    </row>
    <row r="2783" spans="1:5" hidden="1" x14ac:dyDescent="0.25">
      <c r="A2783" s="5"/>
      <c r="B2783" s="4"/>
      <c r="C2783" s="16"/>
      <c r="E2783" s="4"/>
    </row>
    <row r="2784" spans="1:5" hidden="1" x14ac:dyDescent="0.25">
      <c r="A2784" s="5"/>
      <c r="B2784" s="4"/>
      <c r="C2784" s="16"/>
      <c r="E2784" s="4"/>
    </row>
    <row r="2785" spans="1:5" hidden="1" x14ac:dyDescent="0.25">
      <c r="A2785" s="5"/>
      <c r="B2785" s="4"/>
      <c r="C2785" s="16"/>
      <c r="E2785" s="4"/>
    </row>
    <row r="2786" spans="1:5" hidden="1" x14ac:dyDescent="0.25">
      <c r="A2786" s="5"/>
      <c r="B2786" s="4"/>
      <c r="C2786" s="16"/>
      <c r="E2786" s="4"/>
    </row>
    <row r="2787" spans="1:5" hidden="1" x14ac:dyDescent="0.25">
      <c r="A2787" s="5"/>
      <c r="B2787" s="4"/>
      <c r="C2787" s="16"/>
      <c r="E2787" s="4"/>
    </row>
    <row r="2788" spans="1:5" hidden="1" x14ac:dyDescent="0.25">
      <c r="A2788" s="5"/>
      <c r="B2788" s="4"/>
      <c r="C2788" s="16"/>
      <c r="E2788" s="4"/>
    </row>
    <row r="2789" spans="1:5" hidden="1" x14ac:dyDescent="0.25">
      <c r="A2789" s="5"/>
      <c r="B2789" s="4"/>
      <c r="C2789" s="16"/>
      <c r="E2789" s="4"/>
    </row>
    <row r="2790" spans="1:5" hidden="1" x14ac:dyDescent="0.25">
      <c r="A2790" s="5"/>
      <c r="B2790" s="4"/>
      <c r="C2790" s="16"/>
      <c r="E2790" s="4"/>
    </row>
    <row r="2791" spans="1:5" hidden="1" x14ac:dyDescent="0.25">
      <c r="A2791" s="5"/>
      <c r="B2791" s="4"/>
      <c r="C2791" s="16"/>
      <c r="E2791" s="4"/>
    </row>
    <row r="2792" spans="1:5" hidden="1" x14ac:dyDescent="0.25">
      <c r="A2792" s="5"/>
      <c r="B2792" s="4"/>
      <c r="C2792" s="16"/>
      <c r="E2792" s="4"/>
    </row>
    <row r="2793" spans="1:5" hidden="1" x14ac:dyDescent="0.25">
      <c r="A2793" s="5"/>
      <c r="B2793" s="4"/>
      <c r="C2793" s="16"/>
      <c r="E2793" s="4"/>
    </row>
    <row r="2794" spans="1:5" hidden="1" x14ac:dyDescent="0.25">
      <c r="A2794" s="5"/>
      <c r="B2794" s="4"/>
      <c r="C2794" s="16"/>
      <c r="E2794" s="4"/>
    </row>
    <row r="2795" spans="1:5" hidden="1" x14ac:dyDescent="0.25">
      <c r="A2795" s="5"/>
      <c r="B2795" s="4"/>
      <c r="C2795" s="16"/>
      <c r="E2795" s="4"/>
    </row>
    <row r="2796" spans="1:5" hidden="1" x14ac:dyDescent="0.25">
      <c r="A2796" s="5"/>
      <c r="B2796" s="4"/>
      <c r="C2796" s="16"/>
      <c r="E2796" s="4"/>
    </row>
    <row r="2797" spans="1:5" hidden="1" x14ac:dyDescent="0.25">
      <c r="A2797" s="5"/>
      <c r="B2797" s="4"/>
      <c r="C2797" s="16"/>
      <c r="E2797" s="4"/>
    </row>
    <row r="2798" spans="1:5" hidden="1" x14ac:dyDescent="0.25">
      <c r="A2798" s="5"/>
      <c r="B2798" s="4"/>
      <c r="C2798" s="16"/>
      <c r="E2798" s="4"/>
    </row>
    <row r="2799" spans="1:5" hidden="1" x14ac:dyDescent="0.25">
      <c r="A2799" s="5"/>
      <c r="B2799" s="4"/>
      <c r="C2799" s="16"/>
      <c r="E2799" s="4"/>
    </row>
    <row r="2800" spans="1:5" hidden="1" x14ac:dyDescent="0.25">
      <c r="A2800" s="5"/>
      <c r="B2800" s="4"/>
      <c r="C2800" s="16"/>
      <c r="E2800" s="4"/>
    </row>
    <row r="2801" spans="1:5" hidden="1" x14ac:dyDescent="0.25">
      <c r="A2801" s="5"/>
      <c r="B2801" s="4"/>
      <c r="C2801" s="16"/>
      <c r="E2801" s="4"/>
    </row>
    <row r="2802" spans="1:5" hidden="1" x14ac:dyDescent="0.25">
      <c r="A2802" s="5"/>
      <c r="B2802" s="4"/>
      <c r="C2802" s="16"/>
      <c r="E2802" s="4"/>
    </row>
    <row r="2803" spans="1:5" hidden="1" x14ac:dyDescent="0.25">
      <c r="A2803" s="5"/>
      <c r="B2803" s="4"/>
      <c r="C2803" s="16"/>
      <c r="E2803" s="4"/>
    </row>
    <row r="2804" spans="1:5" hidden="1" x14ac:dyDescent="0.25">
      <c r="A2804" s="5"/>
      <c r="B2804" s="4"/>
      <c r="C2804" s="16"/>
      <c r="E2804" s="4"/>
    </row>
    <row r="2805" spans="1:5" hidden="1" x14ac:dyDescent="0.25">
      <c r="A2805" s="5"/>
      <c r="B2805" s="4"/>
      <c r="C2805" s="16"/>
      <c r="E2805" s="4"/>
    </row>
    <row r="2806" spans="1:5" hidden="1" x14ac:dyDescent="0.25">
      <c r="A2806" s="5"/>
      <c r="B2806" s="4"/>
      <c r="C2806" s="16"/>
      <c r="E2806" s="4"/>
    </row>
    <row r="2807" spans="1:5" hidden="1" x14ac:dyDescent="0.25">
      <c r="A2807" s="5"/>
      <c r="B2807" s="4"/>
      <c r="C2807" s="16"/>
      <c r="E2807" s="4"/>
    </row>
    <row r="2808" spans="1:5" hidden="1" x14ac:dyDescent="0.25">
      <c r="A2808" s="5"/>
      <c r="B2808" s="4"/>
      <c r="C2808" s="16"/>
      <c r="E2808" s="4"/>
    </row>
    <row r="2809" spans="1:5" hidden="1" x14ac:dyDescent="0.25">
      <c r="A2809" s="5"/>
      <c r="B2809" s="4"/>
      <c r="C2809" s="16"/>
      <c r="E2809" s="4"/>
    </row>
    <row r="2810" spans="1:5" hidden="1" x14ac:dyDescent="0.25">
      <c r="A2810" s="5"/>
      <c r="B2810" s="4"/>
      <c r="C2810" s="16"/>
      <c r="E2810" s="4"/>
    </row>
    <row r="2811" spans="1:5" hidden="1" x14ac:dyDescent="0.25">
      <c r="A2811" s="5"/>
      <c r="B2811" s="4"/>
      <c r="C2811" s="16"/>
      <c r="E2811" s="4"/>
    </row>
    <row r="2812" spans="1:5" hidden="1" x14ac:dyDescent="0.25">
      <c r="A2812" s="5"/>
      <c r="B2812" s="4"/>
      <c r="C2812" s="16"/>
      <c r="E2812" s="4"/>
    </row>
    <row r="2813" spans="1:5" hidden="1" x14ac:dyDescent="0.25">
      <c r="A2813" s="5"/>
      <c r="B2813" s="4"/>
      <c r="C2813" s="16"/>
      <c r="E2813" s="4"/>
    </row>
    <row r="2814" spans="1:5" hidden="1" x14ac:dyDescent="0.25">
      <c r="A2814" s="5"/>
      <c r="B2814" s="4"/>
      <c r="C2814" s="16"/>
      <c r="E2814" s="4"/>
    </row>
    <row r="2815" spans="1:5" hidden="1" x14ac:dyDescent="0.25">
      <c r="A2815" s="5"/>
      <c r="B2815" s="4"/>
      <c r="C2815" s="16"/>
      <c r="E2815" s="4"/>
    </row>
    <row r="2816" spans="1:5" hidden="1" x14ac:dyDescent="0.25">
      <c r="A2816" s="5"/>
      <c r="B2816" s="4"/>
      <c r="C2816" s="16"/>
      <c r="E2816" s="4"/>
    </row>
    <row r="2817" spans="1:5" hidden="1" x14ac:dyDescent="0.25">
      <c r="A2817" s="5"/>
      <c r="B2817" s="4"/>
      <c r="C2817" s="16"/>
      <c r="E2817" s="4"/>
    </row>
    <row r="2818" spans="1:5" hidden="1" x14ac:dyDescent="0.25">
      <c r="A2818" s="5"/>
      <c r="B2818" s="4"/>
      <c r="C2818" s="16"/>
      <c r="E2818" s="4"/>
    </row>
    <row r="2819" spans="1:5" hidden="1" x14ac:dyDescent="0.25">
      <c r="A2819" s="5"/>
      <c r="B2819" s="4"/>
      <c r="C2819" s="16"/>
      <c r="E2819" s="4"/>
    </row>
    <row r="2820" spans="1:5" hidden="1" x14ac:dyDescent="0.25">
      <c r="A2820" s="5"/>
      <c r="B2820" s="4"/>
      <c r="C2820" s="16"/>
      <c r="E2820" s="4"/>
    </row>
    <row r="2821" spans="1:5" hidden="1" x14ac:dyDescent="0.25">
      <c r="A2821" s="5"/>
      <c r="B2821" s="4"/>
      <c r="C2821" s="16"/>
      <c r="E2821" s="4"/>
    </row>
    <row r="2822" spans="1:5" hidden="1" x14ac:dyDescent="0.25">
      <c r="A2822" s="5"/>
      <c r="B2822" s="4"/>
      <c r="C2822" s="16"/>
      <c r="E2822" s="4"/>
    </row>
    <row r="2823" spans="1:5" hidden="1" x14ac:dyDescent="0.25">
      <c r="A2823" s="5"/>
      <c r="B2823" s="4"/>
      <c r="C2823" s="16"/>
      <c r="E2823" s="4"/>
    </row>
    <row r="2824" spans="1:5" hidden="1" x14ac:dyDescent="0.25">
      <c r="A2824" s="5"/>
      <c r="B2824" s="4"/>
      <c r="C2824" s="16"/>
      <c r="E2824" s="4"/>
    </row>
    <row r="2825" spans="1:5" hidden="1" x14ac:dyDescent="0.25">
      <c r="A2825" s="5"/>
      <c r="B2825" s="4"/>
      <c r="C2825" s="16"/>
      <c r="E2825" s="4"/>
    </row>
    <row r="2826" spans="1:5" hidden="1" x14ac:dyDescent="0.25">
      <c r="A2826" s="5"/>
      <c r="B2826" s="4"/>
      <c r="C2826" s="16"/>
      <c r="E2826" s="4"/>
    </row>
    <row r="2827" spans="1:5" hidden="1" x14ac:dyDescent="0.25">
      <c r="A2827" s="5"/>
      <c r="B2827" s="4"/>
      <c r="C2827" s="16"/>
      <c r="E2827" s="4"/>
    </row>
    <row r="2828" spans="1:5" hidden="1" x14ac:dyDescent="0.25">
      <c r="A2828" s="5"/>
      <c r="B2828" s="4"/>
      <c r="C2828" s="16"/>
      <c r="E2828" s="4"/>
    </row>
    <row r="2829" spans="1:5" hidden="1" x14ac:dyDescent="0.25">
      <c r="A2829" s="5"/>
      <c r="B2829" s="4"/>
      <c r="C2829" s="16"/>
      <c r="E2829" s="4"/>
    </row>
    <row r="2830" spans="1:5" hidden="1" x14ac:dyDescent="0.25">
      <c r="A2830" s="5"/>
      <c r="B2830" s="4"/>
      <c r="C2830" s="16"/>
      <c r="E2830" s="4"/>
    </row>
    <row r="2831" spans="1:5" hidden="1" x14ac:dyDescent="0.25">
      <c r="A2831" s="5"/>
      <c r="B2831" s="4"/>
      <c r="C2831" s="16"/>
      <c r="E2831" s="4"/>
    </row>
    <row r="2832" spans="1:5" hidden="1" x14ac:dyDescent="0.25">
      <c r="A2832" s="5"/>
      <c r="B2832" s="4"/>
      <c r="C2832" s="16"/>
      <c r="E2832" s="4"/>
    </row>
    <row r="2833" spans="1:5" hidden="1" x14ac:dyDescent="0.25">
      <c r="A2833" s="5"/>
      <c r="B2833" s="4"/>
      <c r="C2833" s="16"/>
      <c r="E2833" s="4"/>
    </row>
    <row r="2834" spans="1:5" hidden="1" x14ac:dyDescent="0.25">
      <c r="A2834" s="5"/>
      <c r="B2834" s="4"/>
      <c r="C2834" s="16"/>
      <c r="E2834" s="4"/>
    </row>
    <row r="2835" spans="1:5" hidden="1" x14ac:dyDescent="0.25">
      <c r="A2835" s="5"/>
      <c r="B2835" s="4"/>
      <c r="C2835" s="16"/>
      <c r="E2835" s="4"/>
    </row>
    <row r="2836" spans="1:5" hidden="1" x14ac:dyDescent="0.25">
      <c r="A2836" s="5"/>
      <c r="B2836" s="4"/>
      <c r="C2836" s="16"/>
      <c r="E2836" s="4"/>
    </row>
    <row r="2837" spans="1:5" hidden="1" x14ac:dyDescent="0.25">
      <c r="A2837" s="5"/>
      <c r="B2837" s="4"/>
      <c r="C2837" s="16"/>
      <c r="E2837" s="4"/>
    </row>
    <row r="2838" spans="1:5" hidden="1" x14ac:dyDescent="0.25">
      <c r="A2838" s="5"/>
      <c r="B2838" s="4"/>
      <c r="C2838" s="16"/>
      <c r="E2838" s="4"/>
    </row>
    <row r="2839" spans="1:5" hidden="1" x14ac:dyDescent="0.25">
      <c r="A2839" s="5"/>
      <c r="B2839" s="4"/>
      <c r="C2839" s="16"/>
      <c r="E2839" s="4"/>
    </row>
    <row r="2840" spans="1:5" hidden="1" x14ac:dyDescent="0.25">
      <c r="A2840" s="5"/>
      <c r="B2840" s="4"/>
      <c r="C2840" s="16"/>
      <c r="E2840" s="4"/>
    </row>
    <row r="2841" spans="1:5" hidden="1" x14ac:dyDescent="0.25">
      <c r="A2841" s="5"/>
      <c r="B2841" s="4"/>
      <c r="C2841" s="16"/>
      <c r="E2841" s="4"/>
    </row>
    <row r="2842" spans="1:5" hidden="1" x14ac:dyDescent="0.25">
      <c r="A2842" s="5"/>
      <c r="B2842" s="4"/>
      <c r="C2842" s="16"/>
      <c r="E2842" s="4"/>
    </row>
    <row r="2843" spans="1:5" hidden="1" x14ac:dyDescent="0.25">
      <c r="A2843" s="5"/>
      <c r="B2843" s="4"/>
      <c r="C2843" s="16"/>
      <c r="E2843" s="4"/>
    </row>
    <row r="2844" spans="1:5" hidden="1" x14ac:dyDescent="0.25">
      <c r="A2844" s="5"/>
      <c r="B2844" s="4"/>
      <c r="C2844" s="16"/>
      <c r="E2844" s="4"/>
    </row>
    <row r="2845" spans="1:5" hidden="1" x14ac:dyDescent="0.25">
      <c r="A2845" s="5"/>
      <c r="B2845" s="4"/>
      <c r="C2845" s="16"/>
      <c r="E2845" s="4"/>
    </row>
    <row r="2846" spans="1:5" hidden="1" x14ac:dyDescent="0.25">
      <c r="A2846" s="5"/>
      <c r="B2846" s="4"/>
      <c r="C2846" s="16"/>
      <c r="E2846" s="4"/>
    </row>
    <row r="2847" spans="1:5" hidden="1" x14ac:dyDescent="0.25">
      <c r="A2847" s="5"/>
      <c r="B2847" s="4"/>
      <c r="C2847" s="16"/>
      <c r="E2847" s="4"/>
    </row>
    <row r="2848" spans="1:5" hidden="1" x14ac:dyDescent="0.25">
      <c r="A2848" s="5"/>
      <c r="B2848" s="4"/>
      <c r="C2848" s="16"/>
      <c r="E2848" s="4"/>
    </row>
    <row r="2849" spans="1:5" hidden="1" x14ac:dyDescent="0.25">
      <c r="A2849" s="5"/>
      <c r="B2849" s="4"/>
      <c r="C2849" s="16"/>
      <c r="E2849" s="4"/>
    </row>
    <row r="2850" spans="1:5" hidden="1" x14ac:dyDescent="0.25">
      <c r="A2850" s="5"/>
      <c r="B2850" s="4"/>
      <c r="C2850" s="16"/>
      <c r="E2850" s="4"/>
    </row>
    <row r="2851" spans="1:5" hidden="1" x14ac:dyDescent="0.25">
      <c r="A2851" s="5"/>
      <c r="B2851" s="4"/>
      <c r="C2851" s="16"/>
      <c r="E2851" s="4"/>
    </row>
    <row r="2852" spans="1:5" hidden="1" x14ac:dyDescent="0.25">
      <c r="A2852" s="5"/>
      <c r="B2852" s="4"/>
      <c r="C2852" s="16"/>
      <c r="E2852" s="4"/>
    </row>
    <row r="2853" spans="1:5" hidden="1" x14ac:dyDescent="0.25">
      <c r="A2853" s="5"/>
      <c r="B2853" s="4"/>
      <c r="C2853" s="16"/>
      <c r="E2853" s="4"/>
    </row>
    <row r="2854" spans="1:5" hidden="1" x14ac:dyDescent="0.25">
      <c r="A2854" s="5"/>
      <c r="B2854" s="4"/>
      <c r="C2854" s="16"/>
      <c r="E2854" s="4"/>
    </row>
    <row r="2855" spans="1:5" hidden="1" x14ac:dyDescent="0.25">
      <c r="A2855" s="5"/>
      <c r="B2855" s="4"/>
      <c r="C2855" s="16"/>
      <c r="E2855" s="4"/>
    </row>
    <row r="2856" spans="1:5" hidden="1" x14ac:dyDescent="0.25">
      <c r="A2856" s="5"/>
      <c r="B2856" s="4"/>
      <c r="C2856" s="16"/>
      <c r="E2856" s="4"/>
    </row>
    <row r="2857" spans="1:5" hidden="1" x14ac:dyDescent="0.25">
      <c r="A2857" s="5"/>
      <c r="B2857" s="4"/>
      <c r="C2857" s="16"/>
      <c r="E2857" s="4"/>
    </row>
    <row r="2858" spans="1:5" hidden="1" x14ac:dyDescent="0.25">
      <c r="A2858" s="5"/>
      <c r="B2858" s="4"/>
      <c r="C2858" s="16"/>
      <c r="E2858" s="4"/>
    </row>
    <row r="2859" spans="1:5" hidden="1" x14ac:dyDescent="0.25">
      <c r="A2859" s="5"/>
      <c r="B2859" s="4"/>
      <c r="C2859" s="16"/>
      <c r="E2859" s="4"/>
    </row>
    <row r="2860" spans="1:5" hidden="1" x14ac:dyDescent="0.25">
      <c r="A2860" s="5"/>
      <c r="B2860" s="4"/>
      <c r="C2860" s="16"/>
      <c r="E2860" s="4"/>
    </row>
    <row r="2861" spans="1:5" hidden="1" x14ac:dyDescent="0.25">
      <c r="A2861" s="5"/>
      <c r="B2861" s="4"/>
      <c r="C2861" s="16"/>
      <c r="E2861" s="4"/>
    </row>
    <row r="2862" spans="1:5" hidden="1" x14ac:dyDescent="0.25">
      <c r="A2862" s="5"/>
      <c r="B2862" s="4"/>
      <c r="C2862" s="16"/>
      <c r="E2862" s="4"/>
    </row>
    <row r="2863" spans="1:5" hidden="1" x14ac:dyDescent="0.25">
      <c r="A2863" s="5"/>
      <c r="B2863" s="4"/>
      <c r="C2863" s="16"/>
      <c r="E2863" s="4"/>
    </row>
    <row r="2864" spans="1:5" hidden="1" x14ac:dyDescent="0.25">
      <c r="A2864" s="5"/>
      <c r="B2864" s="4"/>
      <c r="C2864" s="16"/>
      <c r="E2864" s="4"/>
    </row>
    <row r="2865" spans="1:5" hidden="1" x14ac:dyDescent="0.25">
      <c r="A2865" s="5"/>
      <c r="B2865" s="4"/>
      <c r="C2865" s="16"/>
      <c r="E2865" s="4"/>
    </row>
    <row r="2866" spans="1:5" hidden="1" x14ac:dyDescent="0.25">
      <c r="A2866" s="5"/>
      <c r="B2866" s="4"/>
      <c r="C2866" s="16"/>
      <c r="E2866" s="4"/>
    </row>
    <row r="2867" spans="1:5" hidden="1" x14ac:dyDescent="0.25">
      <c r="A2867" s="5"/>
      <c r="B2867" s="4"/>
      <c r="C2867" s="16"/>
      <c r="E2867" s="4"/>
    </row>
    <row r="2868" spans="1:5" hidden="1" x14ac:dyDescent="0.25">
      <c r="A2868" s="5"/>
      <c r="B2868" s="4"/>
      <c r="C2868" s="16"/>
      <c r="E2868" s="4"/>
    </row>
    <row r="2869" spans="1:5" hidden="1" x14ac:dyDescent="0.25">
      <c r="A2869" s="5"/>
      <c r="B2869" s="4"/>
      <c r="C2869" s="16"/>
      <c r="E2869" s="4"/>
    </row>
    <row r="2870" spans="1:5" hidden="1" x14ac:dyDescent="0.25">
      <c r="A2870" s="5"/>
      <c r="B2870" s="4"/>
      <c r="C2870" s="16"/>
      <c r="E2870" s="4"/>
    </row>
    <row r="2871" spans="1:5" hidden="1" x14ac:dyDescent="0.25">
      <c r="A2871" s="5"/>
      <c r="B2871" s="4"/>
      <c r="C2871" s="16"/>
      <c r="E2871" s="4"/>
    </row>
    <row r="2872" spans="1:5" hidden="1" x14ac:dyDescent="0.25">
      <c r="A2872" s="5"/>
      <c r="B2872" s="4"/>
      <c r="C2872" s="16"/>
      <c r="E2872" s="4"/>
    </row>
    <row r="2873" spans="1:5" hidden="1" x14ac:dyDescent="0.25">
      <c r="A2873" s="5"/>
      <c r="B2873" s="4"/>
      <c r="C2873" s="16"/>
      <c r="E2873" s="4"/>
    </row>
    <row r="2874" spans="1:5" hidden="1" x14ac:dyDescent="0.25">
      <c r="A2874" s="5"/>
      <c r="B2874" s="4"/>
      <c r="C2874" s="16"/>
      <c r="E2874" s="4"/>
    </row>
    <row r="2875" spans="1:5" hidden="1" x14ac:dyDescent="0.25">
      <c r="A2875" s="5"/>
      <c r="B2875" s="4"/>
      <c r="C2875" s="16"/>
      <c r="E2875" s="4"/>
    </row>
    <row r="2876" spans="1:5" hidden="1" x14ac:dyDescent="0.25">
      <c r="A2876" s="5"/>
      <c r="B2876" s="4"/>
      <c r="C2876" s="16"/>
      <c r="E2876" s="4"/>
    </row>
    <row r="2877" spans="1:5" hidden="1" x14ac:dyDescent="0.25">
      <c r="A2877" s="5"/>
      <c r="B2877" s="4"/>
      <c r="C2877" s="16"/>
      <c r="E2877" s="4"/>
    </row>
    <row r="2878" spans="1:5" hidden="1" x14ac:dyDescent="0.25">
      <c r="A2878" s="5"/>
      <c r="B2878" s="4"/>
      <c r="C2878" s="16"/>
      <c r="E2878" s="4"/>
    </row>
    <row r="2879" spans="1:5" hidden="1" x14ac:dyDescent="0.25">
      <c r="A2879" s="5"/>
      <c r="B2879" s="4"/>
      <c r="C2879" s="16"/>
      <c r="E2879" s="4"/>
    </row>
    <row r="2880" spans="1:5" hidden="1" x14ac:dyDescent="0.25">
      <c r="A2880" s="5"/>
      <c r="B2880" s="4"/>
      <c r="C2880" s="16"/>
      <c r="E2880" s="4"/>
    </row>
    <row r="2881" spans="1:5" hidden="1" x14ac:dyDescent="0.25">
      <c r="A2881" s="5"/>
      <c r="B2881" s="4"/>
      <c r="C2881" s="16"/>
      <c r="E2881" s="4"/>
    </row>
    <row r="2882" spans="1:5" hidden="1" x14ac:dyDescent="0.25">
      <c r="A2882" s="5"/>
      <c r="B2882" s="4"/>
      <c r="C2882" s="16"/>
      <c r="E2882" s="4"/>
    </row>
    <row r="2883" spans="1:5" hidden="1" x14ac:dyDescent="0.25">
      <c r="A2883" s="5"/>
      <c r="B2883" s="4"/>
      <c r="C2883" s="16"/>
      <c r="E2883" s="4"/>
    </row>
    <row r="2884" spans="1:5" hidden="1" x14ac:dyDescent="0.25">
      <c r="A2884" s="5"/>
      <c r="B2884" s="4"/>
      <c r="C2884" s="16"/>
      <c r="E2884" s="4"/>
    </row>
    <row r="2885" spans="1:5" hidden="1" x14ac:dyDescent="0.25">
      <c r="A2885" s="5"/>
      <c r="B2885" s="4"/>
      <c r="C2885" s="16"/>
      <c r="E2885" s="4"/>
    </row>
    <row r="2886" spans="1:5" hidden="1" x14ac:dyDescent="0.25">
      <c r="A2886" s="5"/>
      <c r="B2886" s="4"/>
      <c r="C2886" s="16"/>
      <c r="E2886" s="4"/>
    </row>
    <row r="2887" spans="1:5" hidden="1" x14ac:dyDescent="0.25">
      <c r="A2887" s="5"/>
      <c r="B2887" s="4"/>
      <c r="C2887" s="16"/>
      <c r="E2887" s="4"/>
    </row>
    <row r="2888" spans="1:5" hidden="1" x14ac:dyDescent="0.25">
      <c r="A2888" s="5"/>
      <c r="B2888" s="4"/>
      <c r="C2888" s="16"/>
      <c r="E2888" s="4"/>
    </row>
    <row r="2889" spans="1:5" hidden="1" x14ac:dyDescent="0.25">
      <c r="A2889" s="5"/>
      <c r="B2889" s="4"/>
      <c r="C2889" s="16"/>
      <c r="E2889" s="4"/>
    </row>
    <row r="2890" spans="1:5" hidden="1" x14ac:dyDescent="0.25">
      <c r="A2890" s="5"/>
      <c r="B2890" s="4"/>
      <c r="C2890" s="16"/>
      <c r="E2890" s="4"/>
    </row>
    <row r="2891" spans="1:5" hidden="1" x14ac:dyDescent="0.25">
      <c r="A2891" s="5"/>
      <c r="B2891" s="4"/>
      <c r="C2891" s="16"/>
      <c r="E2891" s="4"/>
    </row>
    <row r="2892" spans="1:5" hidden="1" x14ac:dyDescent="0.25">
      <c r="A2892" s="5"/>
      <c r="B2892" s="4"/>
      <c r="C2892" s="16"/>
      <c r="E2892" s="4"/>
    </row>
    <row r="2893" spans="1:5" hidden="1" x14ac:dyDescent="0.25">
      <c r="A2893" s="5"/>
      <c r="B2893" s="4"/>
      <c r="C2893" s="16"/>
      <c r="E2893" s="4"/>
    </row>
    <row r="2894" spans="1:5" hidden="1" x14ac:dyDescent="0.25">
      <c r="A2894" s="5"/>
      <c r="B2894" s="4"/>
      <c r="C2894" s="16"/>
      <c r="E2894" s="4"/>
    </row>
    <row r="2895" spans="1:5" hidden="1" x14ac:dyDescent="0.25">
      <c r="A2895" s="5"/>
      <c r="B2895" s="4"/>
      <c r="C2895" s="16"/>
      <c r="E2895" s="4"/>
    </row>
    <row r="2896" spans="1:5" hidden="1" x14ac:dyDescent="0.25">
      <c r="A2896" s="5"/>
      <c r="B2896" s="4"/>
      <c r="C2896" s="16"/>
      <c r="E2896" s="4"/>
    </row>
    <row r="2897" spans="1:5" hidden="1" x14ac:dyDescent="0.25">
      <c r="A2897" s="5"/>
      <c r="B2897" s="4"/>
      <c r="C2897" s="16"/>
      <c r="E2897" s="4"/>
    </row>
    <row r="2898" spans="1:5" hidden="1" x14ac:dyDescent="0.25">
      <c r="A2898" s="5"/>
      <c r="B2898" s="4"/>
      <c r="C2898" s="16"/>
      <c r="E2898" s="4"/>
    </row>
    <row r="2899" spans="1:5" hidden="1" x14ac:dyDescent="0.25">
      <c r="A2899" s="5"/>
      <c r="B2899" s="4"/>
      <c r="C2899" s="16"/>
      <c r="E2899" s="4"/>
    </row>
    <row r="2900" spans="1:5" hidden="1" x14ac:dyDescent="0.25">
      <c r="A2900" s="5"/>
      <c r="B2900" s="4"/>
      <c r="C2900" s="16"/>
      <c r="E2900" s="4"/>
    </row>
    <row r="2901" spans="1:5" hidden="1" x14ac:dyDescent="0.25">
      <c r="A2901" s="5"/>
      <c r="B2901" s="4"/>
      <c r="C2901" s="16"/>
      <c r="E2901" s="4"/>
    </row>
    <row r="2902" spans="1:5" hidden="1" x14ac:dyDescent="0.25">
      <c r="A2902" s="5"/>
      <c r="B2902" s="4"/>
      <c r="C2902" s="16"/>
      <c r="E2902" s="4"/>
    </row>
    <row r="2903" spans="1:5" hidden="1" x14ac:dyDescent="0.25">
      <c r="A2903" s="5"/>
      <c r="B2903" s="4"/>
      <c r="C2903" s="16"/>
      <c r="E2903" s="4"/>
    </row>
    <row r="2904" spans="1:5" hidden="1" x14ac:dyDescent="0.25">
      <c r="A2904" s="5"/>
      <c r="B2904" s="4"/>
      <c r="C2904" s="16"/>
      <c r="E2904" s="4"/>
    </row>
    <row r="2905" spans="1:5" hidden="1" x14ac:dyDescent="0.25">
      <c r="A2905" s="5"/>
      <c r="B2905" s="4"/>
      <c r="C2905" s="16"/>
      <c r="E2905" s="4"/>
    </row>
    <row r="2906" spans="1:5" hidden="1" x14ac:dyDescent="0.25">
      <c r="A2906" s="5"/>
      <c r="B2906" s="4"/>
      <c r="C2906" s="16"/>
      <c r="E2906" s="4"/>
    </row>
    <row r="2907" spans="1:5" hidden="1" x14ac:dyDescent="0.25">
      <c r="A2907" s="5"/>
      <c r="B2907" s="4"/>
      <c r="C2907" s="16"/>
      <c r="E2907" s="4"/>
    </row>
    <row r="2908" spans="1:5" hidden="1" x14ac:dyDescent="0.25">
      <c r="A2908" s="5"/>
      <c r="B2908" s="4"/>
      <c r="C2908" s="16"/>
      <c r="E2908" s="4"/>
    </row>
    <row r="2909" spans="1:5" hidden="1" x14ac:dyDescent="0.25">
      <c r="A2909" s="5"/>
      <c r="B2909" s="4"/>
      <c r="C2909" s="16"/>
      <c r="E2909" s="4"/>
    </row>
    <row r="2910" spans="1:5" hidden="1" x14ac:dyDescent="0.25">
      <c r="A2910" s="5"/>
      <c r="B2910" s="4"/>
      <c r="C2910" s="16"/>
      <c r="E2910" s="4"/>
    </row>
    <row r="2911" spans="1:5" hidden="1" x14ac:dyDescent="0.25">
      <c r="A2911" s="5"/>
      <c r="B2911" s="4"/>
      <c r="C2911" s="16"/>
      <c r="E2911" s="4"/>
    </row>
    <row r="2912" spans="1:5" hidden="1" x14ac:dyDescent="0.25">
      <c r="A2912" s="5"/>
      <c r="B2912" s="4"/>
      <c r="C2912" s="16"/>
      <c r="E2912" s="4"/>
    </row>
    <row r="2913" spans="1:5" hidden="1" x14ac:dyDescent="0.25">
      <c r="A2913" s="5"/>
      <c r="B2913" s="4"/>
      <c r="C2913" s="16"/>
      <c r="E2913" s="4"/>
    </row>
    <row r="2914" spans="1:5" hidden="1" x14ac:dyDescent="0.25">
      <c r="A2914" s="5"/>
      <c r="B2914" s="4"/>
      <c r="C2914" s="16"/>
      <c r="E2914" s="4"/>
    </row>
    <row r="2915" spans="1:5" hidden="1" x14ac:dyDescent="0.25">
      <c r="A2915" s="5"/>
      <c r="B2915" s="4"/>
      <c r="C2915" s="16"/>
      <c r="E2915" s="4"/>
    </row>
    <row r="2916" spans="1:5" hidden="1" x14ac:dyDescent="0.25">
      <c r="A2916" s="5"/>
      <c r="B2916" s="4"/>
      <c r="C2916" s="16"/>
      <c r="E2916" s="4"/>
    </row>
    <row r="2917" spans="1:5" hidden="1" x14ac:dyDescent="0.25">
      <c r="A2917" s="5"/>
      <c r="B2917" s="4"/>
      <c r="C2917" s="16"/>
      <c r="E2917" s="4"/>
    </row>
    <row r="2918" spans="1:5" hidden="1" x14ac:dyDescent="0.25">
      <c r="A2918" s="5"/>
      <c r="B2918" s="4"/>
      <c r="C2918" s="16"/>
      <c r="E2918" s="4"/>
    </row>
    <row r="2919" spans="1:5" hidden="1" x14ac:dyDescent="0.25">
      <c r="A2919" s="5"/>
      <c r="B2919" s="4"/>
      <c r="C2919" s="16"/>
      <c r="E2919" s="4"/>
    </row>
    <row r="2920" spans="1:5" hidden="1" x14ac:dyDescent="0.25">
      <c r="A2920" s="5"/>
      <c r="B2920" s="4"/>
      <c r="C2920" s="16"/>
      <c r="E2920" s="4"/>
    </row>
    <row r="2921" spans="1:5" hidden="1" x14ac:dyDescent="0.25">
      <c r="A2921" s="5"/>
      <c r="B2921" s="4"/>
      <c r="C2921" s="16"/>
      <c r="E2921" s="4"/>
    </row>
    <row r="2922" spans="1:5" hidden="1" x14ac:dyDescent="0.25">
      <c r="A2922" s="5"/>
      <c r="B2922" s="4"/>
      <c r="C2922" s="16"/>
      <c r="E2922" s="4"/>
    </row>
    <row r="2923" spans="1:5" hidden="1" x14ac:dyDescent="0.25">
      <c r="A2923" s="5"/>
      <c r="B2923" s="4"/>
      <c r="C2923" s="16"/>
      <c r="E2923" s="4"/>
    </row>
    <row r="2924" spans="1:5" hidden="1" x14ac:dyDescent="0.25">
      <c r="A2924" s="5"/>
      <c r="B2924" s="4"/>
      <c r="C2924" s="16"/>
      <c r="E2924" s="4"/>
    </row>
    <row r="2925" spans="1:5" hidden="1" x14ac:dyDescent="0.25">
      <c r="A2925" s="5"/>
      <c r="B2925" s="4"/>
      <c r="C2925" s="16"/>
      <c r="E2925" s="4"/>
    </row>
    <row r="2926" spans="1:5" hidden="1" x14ac:dyDescent="0.25">
      <c r="A2926" s="5"/>
      <c r="B2926" s="4"/>
      <c r="C2926" s="16"/>
      <c r="E2926" s="4"/>
    </row>
    <row r="2927" spans="1:5" hidden="1" x14ac:dyDescent="0.25">
      <c r="A2927" s="5"/>
      <c r="B2927" s="4"/>
      <c r="C2927" s="16"/>
      <c r="E2927" s="4"/>
    </row>
    <row r="2928" spans="1:5" hidden="1" x14ac:dyDescent="0.25">
      <c r="A2928" s="5"/>
      <c r="B2928" s="4"/>
      <c r="C2928" s="16"/>
      <c r="E2928" s="4"/>
    </row>
    <row r="2929" spans="1:5" hidden="1" x14ac:dyDescent="0.25">
      <c r="A2929" s="5"/>
      <c r="B2929" s="4"/>
      <c r="C2929" s="16"/>
      <c r="E2929" s="4"/>
    </row>
    <row r="2930" spans="1:5" hidden="1" x14ac:dyDescent="0.25">
      <c r="A2930" s="5"/>
      <c r="B2930" s="4"/>
      <c r="C2930" s="16"/>
      <c r="E2930" s="4"/>
    </row>
    <row r="2931" spans="1:5" hidden="1" x14ac:dyDescent="0.25">
      <c r="A2931" s="5"/>
      <c r="B2931" s="4"/>
      <c r="C2931" s="16"/>
      <c r="E2931" s="4"/>
    </row>
    <row r="2932" spans="1:5" hidden="1" x14ac:dyDescent="0.25">
      <c r="A2932" s="5"/>
      <c r="B2932" s="4"/>
      <c r="C2932" s="16"/>
      <c r="E2932" s="4"/>
    </row>
    <row r="2933" spans="1:5" hidden="1" x14ac:dyDescent="0.25">
      <c r="A2933" s="5"/>
      <c r="B2933" s="4"/>
      <c r="C2933" s="16"/>
      <c r="E2933" s="4"/>
    </row>
    <row r="2934" spans="1:5" hidden="1" x14ac:dyDescent="0.25">
      <c r="A2934" s="5"/>
      <c r="B2934" s="4"/>
      <c r="C2934" s="16"/>
      <c r="E2934" s="4"/>
    </row>
    <row r="2935" spans="1:5" hidden="1" x14ac:dyDescent="0.25">
      <c r="A2935" s="5"/>
      <c r="B2935" s="4"/>
      <c r="C2935" s="16"/>
      <c r="E2935" s="4"/>
    </row>
    <row r="2936" spans="1:5" hidden="1" x14ac:dyDescent="0.25">
      <c r="A2936" s="5"/>
      <c r="B2936" s="4"/>
      <c r="C2936" s="16"/>
      <c r="E2936" s="4"/>
    </row>
    <row r="2937" spans="1:5" hidden="1" x14ac:dyDescent="0.25">
      <c r="A2937" s="5"/>
      <c r="B2937" s="4"/>
      <c r="C2937" s="16"/>
      <c r="E2937" s="4"/>
    </row>
    <row r="2938" spans="1:5" hidden="1" x14ac:dyDescent="0.25">
      <c r="A2938" s="5"/>
      <c r="B2938" s="4"/>
      <c r="C2938" s="16"/>
      <c r="E2938" s="4"/>
    </row>
    <row r="2939" spans="1:5" hidden="1" x14ac:dyDescent="0.25">
      <c r="A2939" s="5"/>
      <c r="B2939" s="4"/>
      <c r="C2939" s="16"/>
      <c r="E2939" s="4"/>
    </row>
    <row r="2940" spans="1:5" hidden="1" x14ac:dyDescent="0.25">
      <c r="A2940" s="5"/>
      <c r="B2940" s="4"/>
      <c r="C2940" s="16"/>
      <c r="E2940" s="4"/>
    </row>
    <row r="2941" spans="1:5" hidden="1" x14ac:dyDescent="0.25">
      <c r="A2941" s="5"/>
      <c r="B2941" s="4"/>
      <c r="C2941" s="16"/>
      <c r="E2941" s="4"/>
    </row>
    <row r="2942" spans="1:5" hidden="1" x14ac:dyDescent="0.25">
      <c r="A2942" s="5"/>
      <c r="B2942" s="4"/>
      <c r="C2942" s="16"/>
      <c r="E2942" s="4"/>
    </row>
    <row r="2943" spans="1:5" hidden="1" x14ac:dyDescent="0.25">
      <c r="A2943" s="5"/>
      <c r="B2943" s="4"/>
      <c r="C2943" s="16"/>
      <c r="E2943" s="4"/>
    </row>
    <row r="2944" spans="1:5" hidden="1" x14ac:dyDescent="0.25">
      <c r="A2944" s="5"/>
      <c r="B2944" s="4"/>
      <c r="C2944" s="16"/>
      <c r="E2944" s="4"/>
    </row>
    <row r="2945" spans="1:5" hidden="1" x14ac:dyDescent="0.25">
      <c r="A2945" s="5"/>
      <c r="B2945" s="4"/>
      <c r="C2945" s="16"/>
      <c r="E2945" s="4"/>
    </row>
    <row r="2946" spans="1:5" hidden="1" x14ac:dyDescent="0.25">
      <c r="A2946" s="5"/>
      <c r="B2946" s="4"/>
      <c r="C2946" s="16"/>
      <c r="E2946" s="4"/>
    </row>
    <row r="2947" spans="1:5" hidden="1" x14ac:dyDescent="0.25">
      <c r="A2947" s="5"/>
      <c r="B2947" s="4"/>
      <c r="C2947" s="16"/>
      <c r="E2947" s="4"/>
    </row>
    <row r="2948" spans="1:5" hidden="1" x14ac:dyDescent="0.25">
      <c r="A2948" s="5"/>
      <c r="B2948" s="4"/>
      <c r="C2948" s="16"/>
      <c r="E2948" s="4"/>
    </row>
    <row r="2949" spans="1:5" hidden="1" x14ac:dyDescent="0.25">
      <c r="A2949" s="5"/>
      <c r="B2949" s="4"/>
      <c r="C2949" s="16"/>
      <c r="E2949" s="4"/>
    </row>
    <row r="2950" spans="1:5" hidden="1" x14ac:dyDescent="0.25">
      <c r="A2950" s="5"/>
      <c r="B2950" s="4"/>
      <c r="C2950" s="16"/>
      <c r="E2950" s="4"/>
    </row>
    <row r="2951" spans="1:5" hidden="1" x14ac:dyDescent="0.25">
      <c r="A2951" s="5"/>
      <c r="B2951" s="4"/>
      <c r="C2951" s="16"/>
      <c r="E2951" s="4"/>
    </row>
    <row r="2952" spans="1:5" hidden="1" x14ac:dyDescent="0.25">
      <c r="A2952" s="5"/>
      <c r="B2952" s="4"/>
      <c r="C2952" s="16"/>
      <c r="E2952" s="4"/>
    </row>
    <row r="2953" spans="1:5" hidden="1" x14ac:dyDescent="0.25">
      <c r="A2953" s="5"/>
      <c r="B2953" s="4"/>
      <c r="C2953" s="16"/>
      <c r="E2953" s="4"/>
    </row>
    <row r="2954" spans="1:5" hidden="1" x14ac:dyDescent="0.25">
      <c r="A2954" s="5"/>
      <c r="B2954" s="4"/>
      <c r="C2954" s="16"/>
      <c r="E2954" s="4"/>
    </row>
    <row r="2955" spans="1:5" hidden="1" x14ac:dyDescent="0.25">
      <c r="A2955" s="5"/>
      <c r="B2955" s="4"/>
      <c r="C2955" s="16"/>
      <c r="E2955" s="4"/>
    </row>
    <row r="2956" spans="1:5" hidden="1" x14ac:dyDescent="0.25">
      <c r="A2956" s="5"/>
      <c r="B2956" s="4"/>
      <c r="C2956" s="16"/>
      <c r="E2956" s="4"/>
    </row>
    <row r="2957" spans="1:5" hidden="1" x14ac:dyDescent="0.25">
      <c r="A2957" s="5"/>
      <c r="B2957" s="4"/>
      <c r="C2957" s="16"/>
      <c r="E2957" s="4"/>
    </row>
    <row r="2958" spans="1:5" hidden="1" x14ac:dyDescent="0.25">
      <c r="A2958" s="5"/>
      <c r="B2958" s="4"/>
      <c r="C2958" s="16"/>
      <c r="E2958" s="4"/>
    </row>
    <row r="2959" spans="1:5" hidden="1" x14ac:dyDescent="0.25">
      <c r="A2959" s="5"/>
      <c r="B2959" s="4"/>
      <c r="C2959" s="16"/>
      <c r="E2959" s="4"/>
    </row>
    <row r="2960" spans="1:5" hidden="1" x14ac:dyDescent="0.25">
      <c r="A2960" s="5"/>
      <c r="B2960" s="4"/>
      <c r="C2960" s="16"/>
      <c r="E2960" s="4"/>
    </row>
    <row r="2961" spans="1:5" hidden="1" x14ac:dyDescent="0.25">
      <c r="A2961" s="5"/>
      <c r="B2961" s="4"/>
      <c r="C2961" s="16"/>
      <c r="E2961" s="4"/>
    </row>
    <row r="2962" spans="1:5" hidden="1" x14ac:dyDescent="0.25">
      <c r="A2962" s="5"/>
      <c r="B2962" s="4"/>
      <c r="C2962" s="16"/>
      <c r="E2962" s="4"/>
    </row>
    <row r="2963" spans="1:5" hidden="1" x14ac:dyDescent="0.25">
      <c r="A2963" s="5"/>
      <c r="B2963" s="4"/>
      <c r="C2963" s="16"/>
      <c r="E2963" s="4"/>
    </row>
    <row r="2964" spans="1:5" hidden="1" x14ac:dyDescent="0.25">
      <c r="A2964" s="5"/>
      <c r="B2964" s="4"/>
      <c r="C2964" s="16"/>
      <c r="E2964" s="4"/>
    </row>
    <row r="2965" spans="1:5" hidden="1" x14ac:dyDescent="0.25">
      <c r="A2965" s="5"/>
      <c r="B2965" s="4"/>
      <c r="C2965" s="16"/>
      <c r="E2965" s="4"/>
    </row>
    <row r="2966" spans="1:5" hidden="1" x14ac:dyDescent="0.25">
      <c r="A2966" s="5"/>
      <c r="B2966" s="4"/>
      <c r="C2966" s="16"/>
      <c r="E2966" s="4"/>
    </row>
    <row r="2967" spans="1:5" hidden="1" x14ac:dyDescent="0.25">
      <c r="A2967" s="5"/>
      <c r="B2967" s="4"/>
      <c r="C2967" s="16"/>
      <c r="E2967" s="4"/>
    </row>
    <row r="2968" spans="1:5" hidden="1" x14ac:dyDescent="0.25">
      <c r="A2968" s="5"/>
      <c r="B2968" s="4"/>
      <c r="C2968" s="16"/>
      <c r="E2968" s="4"/>
    </row>
    <row r="2969" spans="1:5" hidden="1" x14ac:dyDescent="0.25">
      <c r="A2969" s="5"/>
      <c r="B2969" s="4"/>
      <c r="C2969" s="16"/>
      <c r="E2969" s="4"/>
    </row>
    <row r="2970" spans="1:5" hidden="1" x14ac:dyDescent="0.25">
      <c r="A2970" s="5"/>
      <c r="B2970" s="4"/>
      <c r="C2970" s="16"/>
      <c r="E2970" s="4"/>
    </row>
    <row r="2971" spans="1:5" hidden="1" x14ac:dyDescent="0.25">
      <c r="A2971" s="5"/>
      <c r="B2971" s="4"/>
      <c r="C2971" s="16"/>
      <c r="E2971" s="4"/>
    </row>
    <row r="2972" spans="1:5" hidden="1" x14ac:dyDescent="0.25">
      <c r="A2972" s="5"/>
      <c r="B2972" s="4"/>
      <c r="C2972" s="16"/>
      <c r="E2972" s="4"/>
    </row>
    <row r="2973" spans="1:5" hidden="1" x14ac:dyDescent="0.25">
      <c r="A2973" s="5"/>
      <c r="B2973" s="4"/>
      <c r="C2973" s="16"/>
      <c r="E2973" s="4"/>
    </row>
    <row r="2974" spans="1:5" hidden="1" x14ac:dyDescent="0.25">
      <c r="A2974" s="5"/>
      <c r="B2974" s="4"/>
      <c r="C2974" s="16"/>
      <c r="E2974" s="4"/>
    </row>
    <row r="2975" spans="1:5" hidden="1" x14ac:dyDescent="0.25">
      <c r="A2975" s="5"/>
      <c r="B2975" s="4"/>
      <c r="C2975" s="16"/>
      <c r="E2975" s="4"/>
    </row>
    <row r="2976" spans="1:5" hidden="1" x14ac:dyDescent="0.25">
      <c r="A2976" s="5"/>
      <c r="B2976" s="4"/>
      <c r="C2976" s="16"/>
      <c r="E2976" s="4"/>
    </row>
    <row r="2977" spans="1:5" hidden="1" x14ac:dyDescent="0.25">
      <c r="A2977" s="5"/>
      <c r="B2977" s="4"/>
      <c r="C2977" s="16"/>
      <c r="E2977" s="4"/>
    </row>
    <row r="2978" spans="1:5" hidden="1" x14ac:dyDescent="0.25">
      <c r="A2978" s="5"/>
      <c r="B2978" s="4"/>
      <c r="C2978" s="16"/>
      <c r="E2978" s="4"/>
    </row>
    <row r="2979" spans="1:5" hidden="1" x14ac:dyDescent="0.25">
      <c r="A2979" s="5"/>
      <c r="B2979" s="4"/>
      <c r="C2979" s="16"/>
      <c r="E2979" s="4"/>
    </row>
    <row r="2980" spans="1:5" hidden="1" x14ac:dyDescent="0.25">
      <c r="A2980" s="5"/>
      <c r="B2980" s="4"/>
      <c r="C2980" s="16"/>
      <c r="E2980" s="4"/>
    </row>
    <row r="2981" spans="1:5" hidden="1" x14ac:dyDescent="0.25">
      <c r="A2981" s="5"/>
      <c r="B2981" s="4"/>
      <c r="C2981" s="16"/>
      <c r="E2981" s="4"/>
    </row>
    <row r="2982" spans="1:5" hidden="1" x14ac:dyDescent="0.25">
      <c r="A2982" s="5"/>
      <c r="B2982" s="4"/>
      <c r="C2982" s="16"/>
      <c r="E2982" s="4"/>
    </row>
    <row r="2983" spans="1:5" hidden="1" x14ac:dyDescent="0.25">
      <c r="A2983" s="5"/>
      <c r="B2983" s="4"/>
      <c r="C2983" s="16"/>
      <c r="E2983" s="4"/>
    </row>
    <row r="2984" spans="1:5" hidden="1" x14ac:dyDescent="0.25">
      <c r="A2984" s="5"/>
      <c r="B2984" s="4"/>
      <c r="C2984" s="16"/>
      <c r="E2984" s="4"/>
    </row>
    <row r="2985" spans="1:5" hidden="1" x14ac:dyDescent="0.25">
      <c r="A2985" s="5"/>
      <c r="B2985" s="4"/>
      <c r="C2985" s="16"/>
      <c r="E2985" s="4"/>
    </row>
    <row r="2986" spans="1:5" hidden="1" x14ac:dyDescent="0.25">
      <c r="A2986" s="5"/>
      <c r="B2986" s="4"/>
      <c r="C2986" s="16"/>
      <c r="E2986" s="4"/>
    </row>
    <row r="2987" spans="1:5" hidden="1" x14ac:dyDescent="0.25">
      <c r="A2987" s="5"/>
      <c r="B2987" s="4"/>
      <c r="C2987" s="16"/>
      <c r="E2987" s="4"/>
    </row>
    <row r="2988" spans="1:5" hidden="1" x14ac:dyDescent="0.25">
      <c r="A2988" s="5"/>
      <c r="B2988" s="4"/>
      <c r="C2988" s="16"/>
      <c r="E2988" s="4"/>
    </row>
    <row r="2989" spans="1:5" hidden="1" x14ac:dyDescent="0.25">
      <c r="A2989" s="5"/>
      <c r="B2989" s="4"/>
      <c r="C2989" s="16"/>
      <c r="E2989" s="4"/>
    </row>
    <row r="2990" spans="1:5" hidden="1" x14ac:dyDescent="0.25">
      <c r="A2990" s="5"/>
      <c r="B2990" s="4"/>
      <c r="C2990" s="16"/>
      <c r="E2990" s="4"/>
    </row>
    <row r="2991" spans="1:5" hidden="1" x14ac:dyDescent="0.25">
      <c r="A2991" s="5"/>
      <c r="B2991" s="4"/>
      <c r="C2991" s="16"/>
      <c r="E2991" s="4"/>
    </row>
    <row r="2992" spans="1:5" hidden="1" x14ac:dyDescent="0.25">
      <c r="A2992" s="5"/>
      <c r="B2992" s="4"/>
      <c r="C2992" s="16"/>
      <c r="E2992" s="4"/>
    </row>
    <row r="2993" spans="1:5" hidden="1" x14ac:dyDescent="0.25">
      <c r="A2993" s="5"/>
      <c r="B2993" s="4"/>
      <c r="C2993" s="16"/>
      <c r="E2993" s="4"/>
    </row>
    <row r="2994" spans="1:5" hidden="1" x14ac:dyDescent="0.25">
      <c r="A2994" s="5"/>
      <c r="B2994" s="4"/>
      <c r="C2994" s="16"/>
      <c r="E2994" s="4"/>
    </row>
    <row r="2995" spans="1:5" hidden="1" x14ac:dyDescent="0.25">
      <c r="A2995" s="5"/>
      <c r="B2995" s="4"/>
      <c r="C2995" s="16"/>
      <c r="E2995" s="4"/>
    </row>
    <row r="2996" spans="1:5" hidden="1" x14ac:dyDescent="0.25">
      <c r="A2996" s="5"/>
      <c r="B2996" s="4"/>
      <c r="C2996" s="16"/>
      <c r="E2996" s="4"/>
    </row>
    <row r="2997" spans="1:5" hidden="1" x14ac:dyDescent="0.25">
      <c r="A2997" s="5"/>
      <c r="B2997" s="4"/>
      <c r="C2997" s="16"/>
      <c r="E2997" s="4"/>
    </row>
    <row r="2998" spans="1:5" hidden="1" x14ac:dyDescent="0.25">
      <c r="A2998" s="5"/>
      <c r="B2998" s="4"/>
      <c r="C2998" s="16"/>
      <c r="E2998" s="4"/>
    </row>
    <row r="2999" spans="1:5" hidden="1" x14ac:dyDescent="0.25">
      <c r="A2999" s="5"/>
      <c r="B2999" s="4"/>
      <c r="C2999" s="16"/>
      <c r="E2999" s="4"/>
    </row>
    <row r="3000" spans="1:5" hidden="1" x14ac:dyDescent="0.25">
      <c r="A3000" s="5"/>
      <c r="B3000" s="4"/>
      <c r="C3000" s="16"/>
      <c r="E3000" s="4"/>
    </row>
    <row r="3001" spans="1:5" hidden="1" x14ac:dyDescent="0.25">
      <c r="A3001" s="5"/>
      <c r="B3001" s="4"/>
      <c r="C3001" s="16"/>
      <c r="E3001" s="4"/>
    </row>
    <row r="3002" spans="1:5" hidden="1" x14ac:dyDescent="0.25">
      <c r="A3002" s="5"/>
      <c r="B3002" s="4"/>
      <c r="C3002" s="16"/>
      <c r="E3002" s="4"/>
    </row>
    <row r="3003" spans="1:5" hidden="1" x14ac:dyDescent="0.25">
      <c r="A3003" s="5"/>
      <c r="B3003" s="4"/>
      <c r="C3003" s="16"/>
      <c r="E3003" s="4"/>
    </row>
    <row r="3004" spans="1:5" hidden="1" x14ac:dyDescent="0.25">
      <c r="A3004" s="5"/>
      <c r="B3004" s="4"/>
      <c r="C3004" s="16"/>
      <c r="E3004" s="4"/>
    </row>
    <row r="3005" spans="1:5" hidden="1" x14ac:dyDescent="0.25">
      <c r="A3005" s="5"/>
      <c r="B3005" s="4"/>
      <c r="C3005" s="16"/>
      <c r="E3005" s="4"/>
    </row>
    <row r="3006" spans="1:5" hidden="1" x14ac:dyDescent="0.25">
      <c r="A3006" s="5"/>
      <c r="B3006" s="4"/>
      <c r="C3006" s="16"/>
      <c r="E3006" s="4"/>
    </row>
    <row r="3007" spans="1:5" hidden="1" x14ac:dyDescent="0.25">
      <c r="A3007" s="5"/>
      <c r="B3007" s="4"/>
      <c r="C3007" s="16"/>
      <c r="E3007" s="4"/>
    </row>
    <row r="3008" spans="1:5" hidden="1" x14ac:dyDescent="0.25">
      <c r="A3008" s="5"/>
      <c r="B3008" s="4"/>
      <c r="C3008" s="16"/>
      <c r="E3008" s="4"/>
    </row>
    <row r="3009" spans="1:5" hidden="1" x14ac:dyDescent="0.25">
      <c r="A3009" s="5"/>
      <c r="B3009" s="4"/>
      <c r="C3009" s="16"/>
      <c r="E3009" s="4"/>
    </row>
    <row r="3010" spans="1:5" hidden="1" x14ac:dyDescent="0.25">
      <c r="A3010" s="5"/>
      <c r="B3010" s="4"/>
      <c r="C3010" s="16"/>
      <c r="E3010" s="4"/>
    </row>
    <row r="3011" spans="1:5" hidden="1" x14ac:dyDescent="0.25">
      <c r="A3011" s="5"/>
      <c r="B3011" s="4"/>
      <c r="C3011" s="16"/>
      <c r="E3011" s="4"/>
    </row>
    <row r="3012" spans="1:5" hidden="1" x14ac:dyDescent="0.25">
      <c r="A3012" s="5"/>
      <c r="B3012" s="4"/>
      <c r="C3012" s="16"/>
      <c r="E3012" s="4"/>
    </row>
    <row r="3013" spans="1:5" hidden="1" x14ac:dyDescent="0.25">
      <c r="A3013" s="5"/>
      <c r="B3013" s="4"/>
      <c r="C3013" s="16"/>
      <c r="E3013" s="4"/>
    </row>
    <row r="3014" spans="1:5" hidden="1" x14ac:dyDescent="0.25">
      <c r="A3014" s="5"/>
      <c r="B3014" s="4"/>
      <c r="C3014" s="16"/>
      <c r="E3014" s="4"/>
    </row>
    <row r="3015" spans="1:5" hidden="1" x14ac:dyDescent="0.25">
      <c r="A3015" s="5"/>
      <c r="B3015" s="4"/>
      <c r="C3015" s="16"/>
      <c r="E3015" s="4"/>
    </row>
    <row r="3016" spans="1:5" hidden="1" x14ac:dyDescent="0.25">
      <c r="A3016" s="5"/>
      <c r="B3016" s="4"/>
      <c r="C3016" s="16"/>
      <c r="E3016" s="4"/>
    </row>
    <row r="3017" spans="1:5" hidden="1" x14ac:dyDescent="0.25">
      <c r="A3017" s="5"/>
      <c r="B3017" s="4"/>
      <c r="C3017" s="16"/>
      <c r="E3017" s="4"/>
    </row>
    <row r="3018" spans="1:5" hidden="1" x14ac:dyDescent="0.25">
      <c r="A3018" s="5"/>
      <c r="B3018" s="4"/>
      <c r="C3018" s="16"/>
      <c r="E3018" s="4"/>
    </row>
    <row r="3019" spans="1:5" hidden="1" x14ac:dyDescent="0.25">
      <c r="A3019" s="5"/>
      <c r="B3019" s="4"/>
      <c r="C3019" s="16"/>
      <c r="E3019" s="4"/>
    </row>
    <row r="3020" spans="1:5" hidden="1" x14ac:dyDescent="0.25">
      <c r="A3020" s="5"/>
      <c r="B3020" s="4"/>
      <c r="C3020" s="16"/>
      <c r="E3020" s="4"/>
    </row>
    <row r="3021" spans="1:5" hidden="1" x14ac:dyDescent="0.25">
      <c r="A3021" s="5"/>
      <c r="B3021" s="4"/>
      <c r="C3021" s="16"/>
      <c r="E3021" s="4"/>
    </row>
    <row r="3022" spans="1:5" hidden="1" x14ac:dyDescent="0.25">
      <c r="A3022" s="5"/>
      <c r="B3022" s="4"/>
      <c r="C3022" s="16"/>
      <c r="E3022" s="4"/>
    </row>
    <row r="3023" spans="1:5" hidden="1" x14ac:dyDescent="0.25">
      <c r="A3023" s="5"/>
      <c r="B3023" s="4"/>
      <c r="C3023" s="16"/>
      <c r="E3023" s="4"/>
    </row>
    <row r="3024" spans="1:5" hidden="1" x14ac:dyDescent="0.25">
      <c r="A3024" s="5"/>
      <c r="B3024" s="4"/>
      <c r="C3024" s="16"/>
      <c r="E3024" s="4"/>
    </row>
    <row r="3025" spans="1:5" hidden="1" x14ac:dyDescent="0.25">
      <c r="A3025" s="5"/>
      <c r="B3025" s="4"/>
      <c r="C3025" s="16"/>
      <c r="E3025" s="4"/>
    </row>
    <row r="3026" spans="1:5" hidden="1" x14ac:dyDescent="0.25">
      <c r="A3026" s="5"/>
      <c r="B3026" s="4"/>
      <c r="C3026" s="16"/>
      <c r="E3026" s="4"/>
    </row>
    <row r="3027" spans="1:5" hidden="1" x14ac:dyDescent="0.25">
      <c r="A3027" s="5"/>
      <c r="B3027" s="4"/>
      <c r="C3027" s="16"/>
      <c r="E3027" s="4"/>
    </row>
    <row r="3028" spans="1:5" hidden="1" x14ac:dyDescent="0.25">
      <c r="A3028" s="5"/>
      <c r="B3028" s="4"/>
      <c r="C3028" s="16"/>
      <c r="E3028" s="4"/>
    </row>
    <row r="3029" spans="1:5" hidden="1" x14ac:dyDescent="0.25">
      <c r="A3029" s="5"/>
      <c r="B3029" s="4"/>
      <c r="C3029" s="16"/>
      <c r="E3029" s="4"/>
    </row>
    <row r="3030" spans="1:5" hidden="1" x14ac:dyDescent="0.25">
      <c r="A3030" s="5"/>
      <c r="B3030" s="4"/>
      <c r="C3030" s="16"/>
      <c r="E3030" s="4"/>
    </row>
    <row r="3031" spans="1:5" hidden="1" x14ac:dyDescent="0.25">
      <c r="A3031" s="5"/>
      <c r="B3031" s="4"/>
      <c r="C3031" s="16"/>
      <c r="E3031" s="4"/>
    </row>
    <row r="3032" spans="1:5" hidden="1" x14ac:dyDescent="0.25">
      <c r="A3032" s="5"/>
      <c r="B3032" s="4"/>
      <c r="C3032" s="16"/>
      <c r="E3032" s="4"/>
    </row>
    <row r="3033" spans="1:5" hidden="1" x14ac:dyDescent="0.25">
      <c r="A3033" s="5"/>
      <c r="B3033" s="4"/>
      <c r="C3033" s="16"/>
      <c r="E3033" s="4"/>
    </row>
    <row r="3034" spans="1:5" hidden="1" x14ac:dyDescent="0.25">
      <c r="A3034" s="5"/>
      <c r="B3034" s="4"/>
      <c r="C3034" s="16"/>
      <c r="E3034" s="4"/>
    </row>
    <row r="3035" spans="1:5" hidden="1" x14ac:dyDescent="0.25">
      <c r="A3035" s="5"/>
      <c r="B3035" s="4"/>
      <c r="C3035" s="16"/>
      <c r="E3035" s="4"/>
    </row>
    <row r="3036" spans="1:5" hidden="1" x14ac:dyDescent="0.25">
      <c r="A3036" s="5"/>
      <c r="B3036" s="4"/>
      <c r="C3036" s="16"/>
      <c r="E3036" s="4"/>
    </row>
    <row r="3037" spans="1:5" hidden="1" x14ac:dyDescent="0.25">
      <c r="A3037" s="5"/>
      <c r="B3037" s="4"/>
      <c r="C3037" s="16"/>
      <c r="E3037" s="4"/>
    </row>
    <row r="3038" spans="1:5" hidden="1" x14ac:dyDescent="0.25">
      <c r="A3038" s="5"/>
      <c r="B3038" s="4"/>
      <c r="C3038" s="16"/>
      <c r="E3038" s="4"/>
    </row>
    <row r="3039" spans="1:5" hidden="1" x14ac:dyDescent="0.25">
      <c r="A3039" s="5"/>
      <c r="B3039" s="4"/>
      <c r="C3039" s="16"/>
      <c r="E3039" s="4"/>
    </row>
    <row r="3040" spans="1:5" hidden="1" x14ac:dyDescent="0.25">
      <c r="A3040" s="5"/>
      <c r="B3040" s="4"/>
      <c r="C3040" s="16"/>
      <c r="E3040" s="4"/>
    </row>
    <row r="3041" spans="1:5" hidden="1" x14ac:dyDescent="0.25">
      <c r="A3041" s="5"/>
      <c r="B3041" s="4"/>
      <c r="C3041" s="16"/>
      <c r="E3041" s="4"/>
    </row>
    <row r="3042" spans="1:5" hidden="1" x14ac:dyDescent="0.25">
      <c r="A3042" s="5"/>
      <c r="B3042" s="4"/>
      <c r="C3042" s="16"/>
      <c r="E3042" s="4"/>
    </row>
    <row r="3043" spans="1:5" hidden="1" x14ac:dyDescent="0.25">
      <c r="A3043" s="5"/>
      <c r="B3043" s="4"/>
      <c r="C3043" s="16"/>
      <c r="E3043" s="4"/>
    </row>
    <row r="3044" spans="1:5" hidden="1" x14ac:dyDescent="0.25">
      <c r="A3044" s="5"/>
      <c r="B3044" s="4"/>
      <c r="C3044" s="16"/>
      <c r="E3044" s="4"/>
    </row>
    <row r="3045" spans="1:5" hidden="1" x14ac:dyDescent="0.25">
      <c r="A3045" s="5"/>
      <c r="B3045" s="4"/>
      <c r="C3045" s="16"/>
      <c r="E3045" s="4"/>
    </row>
    <row r="3046" spans="1:5" hidden="1" x14ac:dyDescent="0.25">
      <c r="A3046" s="5"/>
      <c r="B3046" s="4"/>
      <c r="C3046" s="16"/>
      <c r="E3046" s="4"/>
    </row>
    <row r="3047" spans="1:5" hidden="1" x14ac:dyDescent="0.25">
      <c r="A3047" s="5"/>
      <c r="B3047" s="4"/>
      <c r="C3047" s="16"/>
      <c r="E3047" s="4"/>
    </row>
    <row r="3048" spans="1:5" hidden="1" x14ac:dyDescent="0.25">
      <c r="A3048" s="5"/>
      <c r="B3048" s="4"/>
      <c r="C3048" s="16"/>
      <c r="E3048" s="4"/>
    </row>
    <row r="3049" spans="1:5" hidden="1" x14ac:dyDescent="0.25">
      <c r="A3049" s="5"/>
      <c r="B3049" s="4"/>
      <c r="C3049" s="16"/>
      <c r="E3049" s="4"/>
    </row>
    <row r="3050" spans="1:5" hidden="1" x14ac:dyDescent="0.25">
      <c r="A3050" s="5"/>
      <c r="B3050" s="4"/>
      <c r="C3050" s="16"/>
      <c r="E3050" s="4"/>
    </row>
    <row r="3051" spans="1:5" hidden="1" x14ac:dyDescent="0.25">
      <c r="A3051" s="5"/>
      <c r="B3051" s="4"/>
      <c r="C3051" s="16"/>
      <c r="E3051" s="4"/>
    </row>
    <row r="3052" spans="1:5" hidden="1" x14ac:dyDescent="0.25">
      <c r="A3052" s="5"/>
      <c r="B3052" s="4"/>
      <c r="C3052" s="16"/>
      <c r="E3052" s="4"/>
    </row>
    <row r="3053" spans="1:5" hidden="1" x14ac:dyDescent="0.25">
      <c r="A3053" s="5"/>
      <c r="B3053" s="4"/>
      <c r="C3053" s="16"/>
      <c r="E3053" s="4"/>
    </row>
    <row r="3054" spans="1:5" hidden="1" x14ac:dyDescent="0.25">
      <c r="A3054" s="5"/>
      <c r="B3054" s="4"/>
      <c r="C3054" s="16"/>
      <c r="E3054" s="4"/>
    </row>
    <row r="3055" spans="1:5" hidden="1" x14ac:dyDescent="0.25">
      <c r="A3055" s="5"/>
      <c r="B3055" s="4"/>
      <c r="C3055" s="16"/>
      <c r="E3055" s="4"/>
    </row>
    <row r="3056" spans="1:5" hidden="1" x14ac:dyDescent="0.25">
      <c r="A3056" s="5"/>
      <c r="B3056" s="4"/>
      <c r="C3056" s="16"/>
      <c r="E3056" s="4"/>
    </row>
    <row r="3057" spans="1:5" hidden="1" x14ac:dyDescent="0.25">
      <c r="A3057" s="5"/>
      <c r="B3057" s="4"/>
      <c r="C3057" s="16"/>
      <c r="E3057" s="4"/>
    </row>
    <row r="3058" spans="1:5" hidden="1" x14ac:dyDescent="0.25">
      <c r="A3058" s="5"/>
      <c r="B3058" s="4"/>
      <c r="C3058" s="16"/>
      <c r="E3058" s="4"/>
    </row>
    <row r="3059" spans="1:5" hidden="1" x14ac:dyDescent="0.25">
      <c r="A3059" s="5"/>
      <c r="B3059" s="4"/>
      <c r="C3059" s="16"/>
      <c r="E3059" s="4"/>
    </row>
    <row r="3060" spans="1:5" hidden="1" x14ac:dyDescent="0.25">
      <c r="A3060" s="5"/>
      <c r="B3060" s="4"/>
      <c r="C3060" s="16"/>
      <c r="E3060" s="4"/>
    </row>
    <row r="3061" spans="1:5" hidden="1" x14ac:dyDescent="0.25">
      <c r="A3061" s="5"/>
      <c r="B3061" s="4"/>
      <c r="C3061" s="16"/>
      <c r="E3061" s="4"/>
    </row>
    <row r="3062" spans="1:5" hidden="1" x14ac:dyDescent="0.25">
      <c r="A3062" s="5"/>
      <c r="B3062" s="4"/>
      <c r="C3062" s="16"/>
      <c r="E3062" s="4"/>
    </row>
    <row r="3063" spans="1:5" hidden="1" x14ac:dyDescent="0.25">
      <c r="A3063" s="5"/>
      <c r="B3063" s="4"/>
      <c r="C3063" s="16"/>
      <c r="E3063" s="4"/>
    </row>
    <row r="3064" spans="1:5" hidden="1" x14ac:dyDescent="0.25">
      <c r="A3064" s="5"/>
      <c r="B3064" s="4"/>
      <c r="C3064" s="16"/>
      <c r="E3064" s="4"/>
    </row>
    <row r="3065" spans="1:5" hidden="1" x14ac:dyDescent="0.25">
      <c r="A3065" s="5"/>
      <c r="B3065" s="4"/>
      <c r="C3065" s="16"/>
      <c r="E3065" s="4"/>
    </row>
    <row r="3066" spans="1:5" hidden="1" x14ac:dyDescent="0.25">
      <c r="A3066" s="5"/>
      <c r="B3066" s="4"/>
      <c r="C3066" s="16"/>
      <c r="E3066" s="4"/>
    </row>
    <row r="3067" spans="1:5" hidden="1" x14ac:dyDescent="0.25">
      <c r="A3067" s="5"/>
      <c r="B3067" s="4"/>
      <c r="C3067" s="16"/>
      <c r="E3067" s="4"/>
    </row>
    <row r="3068" spans="1:5" hidden="1" x14ac:dyDescent="0.25">
      <c r="A3068" s="5"/>
      <c r="B3068" s="4"/>
      <c r="C3068" s="16"/>
      <c r="E3068" s="4"/>
    </row>
    <row r="3069" spans="1:5" hidden="1" x14ac:dyDescent="0.25">
      <c r="A3069" s="5"/>
      <c r="B3069" s="4"/>
      <c r="C3069" s="16"/>
      <c r="E3069" s="4"/>
    </row>
    <row r="3070" spans="1:5" hidden="1" x14ac:dyDescent="0.25">
      <c r="A3070" s="5"/>
      <c r="B3070" s="4"/>
      <c r="C3070" s="16"/>
      <c r="E3070" s="4"/>
    </row>
    <row r="3071" spans="1:5" hidden="1" x14ac:dyDescent="0.25">
      <c r="A3071" s="5"/>
      <c r="B3071" s="4"/>
      <c r="C3071" s="16"/>
      <c r="E3071" s="4"/>
    </row>
    <row r="3072" spans="1:5" hidden="1" x14ac:dyDescent="0.25">
      <c r="A3072" s="5"/>
      <c r="B3072" s="4"/>
      <c r="C3072" s="16"/>
      <c r="E3072" s="4"/>
    </row>
    <row r="3073" spans="1:5" hidden="1" x14ac:dyDescent="0.25">
      <c r="A3073" s="5"/>
      <c r="B3073" s="4"/>
      <c r="C3073" s="16"/>
      <c r="E3073" s="4"/>
    </row>
    <row r="3074" spans="1:5" hidden="1" x14ac:dyDescent="0.25">
      <c r="A3074" s="5"/>
      <c r="B3074" s="4"/>
      <c r="C3074" s="16"/>
      <c r="E3074" s="4"/>
    </row>
    <row r="3075" spans="1:5" hidden="1" x14ac:dyDescent="0.25">
      <c r="A3075" s="5"/>
      <c r="B3075" s="4"/>
      <c r="C3075" s="16"/>
      <c r="E3075" s="4"/>
    </row>
    <row r="3076" spans="1:5" hidden="1" x14ac:dyDescent="0.25">
      <c r="A3076" s="5"/>
      <c r="B3076" s="4"/>
      <c r="C3076" s="16"/>
      <c r="E3076" s="4"/>
    </row>
    <row r="3077" spans="1:5" hidden="1" x14ac:dyDescent="0.25">
      <c r="A3077" s="5"/>
      <c r="B3077" s="4"/>
      <c r="C3077" s="16"/>
      <c r="E3077" s="4"/>
    </row>
    <row r="3078" spans="1:5" hidden="1" x14ac:dyDescent="0.25">
      <c r="A3078" s="5"/>
      <c r="B3078" s="4"/>
      <c r="C3078" s="16"/>
      <c r="E3078" s="4"/>
    </row>
    <row r="3079" spans="1:5" hidden="1" x14ac:dyDescent="0.25">
      <c r="A3079" s="5"/>
      <c r="B3079" s="4"/>
      <c r="C3079" s="16"/>
      <c r="E3079" s="4"/>
    </row>
    <row r="3080" spans="1:5" hidden="1" x14ac:dyDescent="0.25">
      <c r="A3080" s="5"/>
      <c r="B3080" s="4"/>
      <c r="C3080" s="16"/>
      <c r="E3080" s="4"/>
    </row>
    <row r="3081" spans="1:5" hidden="1" x14ac:dyDescent="0.25">
      <c r="A3081" s="5"/>
      <c r="B3081" s="4"/>
      <c r="C3081" s="16"/>
      <c r="E3081" s="4"/>
    </row>
    <row r="3082" spans="1:5" hidden="1" x14ac:dyDescent="0.25">
      <c r="A3082" s="5"/>
      <c r="B3082" s="4"/>
      <c r="C3082" s="16"/>
      <c r="E3082" s="4"/>
    </row>
    <row r="3083" spans="1:5" hidden="1" x14ac:dyDescent="0.25">
      <c r="A3083" s="5"/>
      <c r="B3083" s="4"/>
      <c r="C3083" s="16"/>
      <c r="E3083" s="4"/>
    </row>
    <row r="3084" spans="1:5" hidden="1" x14ac:dyDescent="0.25">
      <c r="A3084" s="5"/>
      <c r="B3084" s="4"/>
      <c r="C3084" s="16"/>
      <c r="E3084" s="4"/>
    </row>
    <row r="3085" spans="1:5" hidden="1" x14ac:dyDescent="0.25">
      <c r="A3085" s="5"/>
      <c r="B3085" s="4"/>
      <c r="C3085" s="16"/>
      <c r="E3085" s="4"/>
    </row>
    <row r="3086" spans="1:5" hidden="1" x14ac:dyDescent="0.25">
      <c r="A3086" s="5"/>
      <c r="B3086" s="4"/>
      <c r="C3086" s="16"/>
      <c r="E3086" s="4"/>
    </row>
    <row r="3087" spans="1:5" hidden="1" x14ac:dyDescent="0.25">
      <c r="A3087" s="5"/>
      <c r="B3087" s="4"/>
      <c r="C3087" s="16"/>
      <c r="E3087" s="4"/>
    </row>
    <row r="3088" spans="1:5" hidden="1" x14ac:dyDescent="0.25">
      <c r="A3088" s="5"/>
      <c r="B3088" s="4"/>
      <c r="C3088" s="16"/>
      <c r="E3088" s="4"/>
    </row>
    <row r="3089" spans="1:5" hidden="1" x14ac:dyDescent="0.25">
      <c r="A3089" s="5"/>
      <c r="B3089" s="4"/>
      <c r="C3089" s="16"/>
      <c r="E3089" s="4"/>
    </row>
    <row r="3090" spans="1:5" hidden="1" x14ac:dyDescent="0.25">
      <c r="A3090" s="5"/>
      <c r="B3090" s="4"/>
      <c r="C3090" s="16"/>
      <c r="E3090" s="4"/>
    </row>
    <row r="3091" spans="1:5" hidden="1" x14ac:dyDescent="0.25">
      <c r="A3091" s="5"/>
      <c r="B3091" s="4"/>
      <c r="C3091" s="16"/>
      <c r="E3091" s="4"/>
    </row>
    <row r="3092" spans="1:5" hidden="1" x14ac:dyDescent="0.25">
      <c r="A3092" s="5"/>
      <c r="B3092" s="4"/>
      <c r="C3092" s="16"/>
      <c r="E3092" s="4"/>
    </row>
    <row r="3093" spans="1:5" hidden="1" x14ac:dyDescent="0.25">
      <c r="A3093" s="5"/>
      <c r="B3093" s="4"/>
      <c r="C3093" s="16"/>
      <c r="E3093" s="4"/>
    </row>
    <row r="3094" spans="1:5" hidden="1" x14ac:dyDescent="0.25">
      <c r="A3094" s="5"/>
      <c r="B3094" s="4"/>
      <c r="C3094" s="16"/>
      <c r="E3094" s="4"/>
    </row>
    <row r="3095" spans="1:5" hidden="1" x14ac:dyDescent="0.25">
      <c r="A3095" s="5"/>
      <c r="B3095" s="4"/>
      <c r="C3095" s="16"/>
      <c r="E3095" s="4"/>
    </row>
    <row r="3096" spans="1:5" hidden="1" x14ac:dyDescent="0.25">
      <c r="A3096" s="5"/>
      <c r="B3096" s="4"/>
      <c r="C3096" s="16"/>
      <c r="E3096" s="4"/>
    </row>
    <row r="3097" spans="1:5" hidden="1" x14ac:dyDescent="0.25">
      <c r="A3097" s="5"/>
      <c r="B3097" s="4"/>
      <c r="C3097" s="16"/>
      <c r="E3097" s="4"/>
    </row>
    <row r="3098" spans="1:5" hidden="1" x14ac:dyDescent="0.25">
      <c r="A3098" s="5"/>
      <c r="B3098" s="4"/>
      <c r="C3098" s="16"/>
      <c r="E3098" s="4"/>
    </row>
    <row r="3099" spans="1:5" hidden="1" x14ac:dyDescent="0.25">
      <c r="A3099" s="5"/>
      <c r="B3099" s="4"/>
      <c r="C3099" s="16"/>
      <c r="E3099" s="4"/>
    </row>
    <row r="3100" spans="1:5" hidden="1" x14ac:dyDescent="0.25">
      <c r="A3100" s="5"/>
      <c r="B3100" s="4"/>
      <c r="C3100" s="16"/>
      <c r="E3100" s="4"/>
    </row>
    <row r="3101" spans="1:5" hidden="1" x14ac:dyDescent="0.25">
      <c r="A3101" s="5"/>
      <c r="B3101" s="4"/>
      <c r="C3101" s="16"/>
      <c r="E3101" s="4"/>
    </row>
    <row r="3102" spans="1:5" hidden="1" x14ac:dyDescent="0.25">
      <c r="A3102" s="5"/>
      <c r="B3102" s="4"/>
      <c r="C3102" s="16"/>
      <c r="E3102" s="4"/>
    </row>
    <row r="3103" spans="1:5" hidden="1" x14ac:dyDescent="0.25">
      <c r="A3103" s="5"/>
      <c r="B3103" s="4"/>
      <c r="C3103" s="16"/>
      <c r="E3103" s="4"/>
    </row>
    <row r="3104" spans="1:5" hidden="1" x14ac:dyDescent="0.25">
      <c r="A3104" s="5"/>
      <c r="B3104" s="4"/>
      <c r="C3104" s="16"/>
      <c r="E3104" s="4"/>
    </row>
    <row r="3105" spans="1:5" hidden="1" x14ac:dyDescent="0.25">
      <c r="A3105" s="5"/>
      <c r="B3105" s="4"/>
      <c r="C3105" s="16"/>
      <c r="E3105" s="4"/>
    </row>
    <row r="3106" spans="1:5" hidden="1" x14ac:dyDescent="0.25">
      <c r="A3106" s="5"/>
      <c r="B3106" s="4"/>
      <c r="C3106" s="16"/>
      <c r="E3106" s="4"/>
    </row>
    <row r="3107" spans="1:5" hidden="1" x14ac:dyDescent="0.25">
      <c r="A3107" s="5"/>
      <c r="B3107" s="4"/>
      <c r="C3107" s="16"/>
      <c r="E3107" s="4"/>
    </row>
    <row r="3108" spans="1:5" hidden="1" x14ac:dyDescent="0.25">
      <c r="A3108" s="5"/>
      <c r="B3108" s="4"/>
      <c r="C3108" s="16"/>
      <c r="E3108" s="4"/>
    </row>
    <row r="3109" spans="1:5" hidden="1" x14ac:dyDescent="0.25">
      <c r="A3109" s="5"/>
      <c r="B3109" s="4"/>
      <c r="C3109" s="16"/>
      <c r="E3109" s="4"/>
    </row>
    <row r="3110" spans="1:5" hidden="1" x14ac:dyDescent="0.25">
      <c r="A3110" s="5"/>
      <c r="B3110" s="4"/>
      <c r="C3110" s="16"/>
      <c r="E3110" s="4"/>
    </row>
    <row r="3111" spans="1:5" hidden="1" x14ac:dyDescent="0.25">
      <c r="A3111" s="5"/>
      <c r="B3111" s="4"/>
      <c r="C3111" s="16"/>
      <c r="E3111" s="4"/>
    </row>
    <row r="3112" spans="1:5" hidden="1" x14ac:dyDescent="0.25">
      <c r="A3112" s="5"/>
      <c r="B3112" s="4"/>
      <c r="C3112" s="16"/>
      <c r="E3112" s="4"/>
    </row>
    <row r="3113" spans="1:5" hidden="1" x14ac:dyDescent="0.25">
      <c r="A3113" s="5"/>
      <c r="B3113" s="4"/>
      <c r="C3113" s="16"/>
      <c r="E3113" s="4"/>
    </row>
    <row r="3114" spans="1:5" hidden="1" x14ac:dyDescent="0.25">
      <c r="A3114" s="5"/>
      <c r="B3114" s="4"/>
      <c r="C3114" s="16"/>
      <c r="E3114" s="4"/>
    </row>
    <row r="3115" spans="1:5" hidden="1" x14ac:dyDescent="0.25">
      <c r="A3115" s="5"/>
      <c r="B3115" s="4"/>
      <c r="C3115" s="16"/>
      <c r="E3115" s="4"/>
    </row>
    <row r="3116" spans="1:5" hidden="1" x14ac:dyDescent="0.25">
      <c r="A3116" s="5"/>
      <c r="B3116" s="4"/>
      <c r="C3116" s="16"/>
      <c r="E3116" s="4"/>
    </row>
    <row r="3117" spans="1:5" hidden="1" x14ac:dyDescent="0.25">
      <c r="A3117" s="5"/>
      <c r="B3117" s="4"/>
      <c r="C3117" s="16"/>
      <c r="E3117" s="4"/>
    </row>
    <row r="3118" spans="1:5" hidden="1" x14ac:dyDescent="0.25">
      <c r="A3118" s="5"/>
      <c r="B3118" s="4"/>
      <c r="C3118" s="16"/>
      <c r="E3118" s="4"/>
    </row>
    <row r="3119" spans="1:5" hidden="1" x14ac:dyDescent="0.25">
      <c r="A3119" s="5"/>
      <c r="B3119" s="4"/>
      <c r="C3119" s="16"/>
      <c r="E3119" s="4"/>
    </row>
    <row r="3120" spans="1:5" hidden="1" x14ac:dyDescent="0.25">
      <c r="A3120" s="5"/>
      <c r="B3120" s="4"/>
      <c r="C3120" s="16"/>
      <c r="E3120" s="4"/>
    </row>
    <row r="3121" spans="1:5" hidden="1" x14ac:dyDescent="0.25">
      <c r="A3121" s="5"/>
      <c r="B3121" s="4"/>
      <c r="C3121" s="16"/>
      <c r="E3121" s="4"/>
    </row>
    <row r="3122" spans="1:5" hidden="1" x14ac:dyDescent="0.25">
      <c r="A3122" s="5"/>
      <c r="B3122" s="4"/>
      <c r="C3122" s="16"/>
      <c r="E3122" s="4"/>
    </row>
    <row r="3123" spans="1:5" hidden="1" x14ac:dyDescent="0.25">
      <c r="A3123" s="5"/>
      <c r="B3123" s="4"/>
      <c r="C3123" s="16"/>
      <c r="E3123" s="4"/>
    </row>
    <row r="3124" spans="1:5" hidden="1" x14ac:dyDescent="0.25">
      <c r="A3124" s="5"/>
      <c r="B3124" s="4"/>
      <c r="C3124" s="16"/>
      <c r="E3124" s="4"/>
    </row>
    <row r="3125" spans="1:5" hidden="1" x14ac:dyDescent="0.25">
      <c r="A3125" s="5"/>
      <c r="B3125" s="4"/>
      <c r="C3125" s="16"/>
      <c r="E3125" s="4"/>
    </row>
    <row r="3126" spans="1:5" hidden="1" x14ac:dyDescent="0.25">
      <c r="A3126" s="5"/>
      <c r="B3126" s="4"/>
      <c r="C3126" s="16"/>
      <c r="E3126" s="4"/>
    </row>
    <row r="3127" spans="1:5" hidden="1" x14ac:dyDescent="0.25">
      <c r="A3127" s="5"/>
      <c r="B3127" s="4"/>
      <c r="C3127" s="16"/>
      <c r="E3127" s="4"/>
    </row>
    <row r="3128" spans="1:5" hidden="1" x14ac:dyDescent="0.25">
      <c r="A3128" s="5"/>
      <c r="B3128" s="4"/>
      <c r="C3128" s="16"/>
      <c r="E3128" s="4"/>
    </row>
    <row r="3129" spans="1:5" hidden="1" x14ac:dyDescent="0.25">
      <c r="A3129" s="5"/>
      <c r="B3129" s="4"/>
      <c r="C3129" s="16"/>
      <c r="E3129" s="4"/>
    </row>
    <row r="3130" spans="1:5" hidden="1" x14ac:dyDescent="0.25">
      <c r="A3130" s="5"/>
      <c r="B3130" s="4"/>
      <c r="C3130" s="16"/>
      <c r="E3130" s="4"/>
    </row>
    <row r="3131" spans="1:5" hidden="1" x14ac:dyDescent="0.25">
      <c r="A3131" s="5"/>
      <c r="B3131" s="4"/>
      <c r="C3131" s="16"/>
      <c r="E3131" s="4"/>
    </row>
    <row r="3132" spans="1:5" hidden="1" x14ac:dyDescent="0.25">
      <c r="A3132" s="5"/>
      <c r="B3132" s="4"/>
      <c r="C3132" s="16"/>
      <c r="E3132" s="4"/>
    </row>
    <row r="3133" spans="1:5" hidden="1" x14ac:dyDescent="0.25">
      <c r="A3133" s="5"/>
      <c r="B3133" s="4"/>
      <c r="C3133" s="16"/>
      <c r="E3133" s="4"/>
    </row>
    <row r="3134" spans="1:5" hidden="1" x14ac:dyDescent="0.25">
      <c r="A3134" s="5"/>
      <c r="B3134" s="4"/>
      <c r="C3134" s="16"/>
      <c r="E3134" s="4"/>
    </row>
    <row r="3135" spans="1:5" hidden="1" x14ac:dyDescent="0.25">
      <c r="A3135" s="5"/>
      <c r="B3135" s="4"/>
      <c r="C3135" s="16"/>
      <c r="E3135" s="4"/>
    </row>
    <row r="3136" spans="1:5" hidden="1" x14ac:dyDescent="0.25">
      <c r="A3136" s="5"/>
      <c r="B3136" s="4"/>
      <c r="C3136" s="16"/>
      <c r="E3136" s="4"/>
    </row>
    <row r="3137" spans="1:5" hidden="1" x14ac:dyDescent="0.25">
      <c r="A3137" s="5"/>
      <c r="B3137" s="4"/>
      <c r="C3137" s="16"/>
      <c r="E3137" s="4"/>
    </row>
    <row r="3138" spans="1:5" hidden="1" x14ac:dyDescent="0.25">
      <c r="A3138" s="5"/>
      <c r="B3138" s="4"/>
      <c r="C3138" s="16"/>
      <c r="E3138" s="4"/>
    </row>
    <row r="3139" spans="1:5" hidden="1" x14ac:dyDescent="0.25">
      <c r="A3139" s="5"/>
      <c r="B3139" s="4"/>
      <c r="C3139" s="16"/>
      <c r="E3139" s="4"/>
    </row>
    <row r="3140" spans="1:5" hidden="1" x14ac:dyDescent="0.25">
      <c r="A3140" s="5"/>
      <c r="B3140" s="4"/>
      <c r="C3140" s="16"/>
      <c r="E3140" s="4"/>
    </row>
    <row r="3141" spans="1:5" hidden="1" x14ac:dyDescent="0.25">
      <c r="A3141" s="5"/>
      <c r="B3141" s="4"/>
      <c r="C3141" s="16"/>
      <c r="E3141" s="4"/>
    </row>
    <row r="3142" spans="1:5" hidden="1" x14ac:dyDescent="0.25">
      <c r="A3142" s="5"/>
      <c r="B3142" s="4"/>
      <c r="C3142" s="16"/>
      <c r="E3142" s="4"/>
    </row>
    <row r="3143" spans="1:5" hidden="1" x14ac:dyDescent="0.25">
      <c r="A3143" s="5"/>
      <c r="B3143" s="4"/>
      <c r="C3143" s="16"/>
      <c r="E3143" s="4"/>
    </row>
    <row r="3144" spans="1:5" hidden="1" x14ac:dyDescent="0.25">
      <c r="A3144" s="5"/>
      <c r="B3144" s="4"/>
      <c r="C3144" s="16"/>
      <c r="E3144" s="4"/>
    </row>
    <row r="3145" spans="1:5" hidden="1" x14ac:dyDescent="0.25">
      <c r="A3145" s="5"/>
      <c r="B3145" s="4"/>
      <c r="C3145" s="16"/>
      <c r="E3145" s="4"/>
    </row>
    <row r="3146" spans="1:5" hidden="1" x14ac:dyDescent="0.25">
      <c r="A3146" s="5"/>
      <c r="B3146" s="4"/>
      <c r="C3146" s="16"/>
      <c r="E3146" s="4"/>
    </row>
    <row r="3147" spans="1:5" hidden="1" x14ac:dyDescent="0.25">
      <c r="A3147" s="5"/>
      <c r="B3147" s="4"/>
      <c r="C3147" s="16"/>
      <c r="E3147" s="4"/>
    </row>
    <row r="3148" spans="1:5" hidden="1" x14ac:dyDescent="0.25">
      <c r="A3148" s="5"/>
      <c r="B3148" s="4"/>
      <c r="C3148" s="16"/>
      <c r="E3148" s="4"/>
    </row>
    <row r="3149" spans="1:5" hidden="1" x14ac:dyDescent="0.25">
      <c r="A3149" s="5"/>
      <c r="B3149" s="4"/>
      <c r="C3149" s="16"/>
      <c r="E3149" s="4"/>
    </row>
    <row r="3150" spans="1:5" hidden="1" x14ac:dyDescent="0.25">
      <c r="A3150" s="5"/>
      <c r="B3150" s="4"/>
      <c r="C3150" s="16"/>
      <c r="E3150" s="4"/>
    </row>
    <row r="3151" spans="1:5" hidden="1" x14ac:dyDescent="0.25">
      <c r="A3151" s="5"/>
      <c r="B3151" s="4"/>
      <c r="C3151" s="16"/>
      <c r="E3151" s="4"/>
    </row>
    <row r="3152" spans="1:5" hidden="1" x14ac:dyDescent="0.25">
      <c r="A3152" s="5"/>
      <c r="B3152" s="4"/>
      <c r="C3152" s="16"/>
      <c r="E3152" s="4"/>
    </row>
    <row r="3153" spans="1:5" hidden="1" x14ac:dyDescent="0.25">
      <c r="A3153" s="5"/>
      <c r="B3153" s="4"/>
      <c r="C3153" s="16"/>
      <c r="E3153" s="4"/>
    </row>
    <row r="3154" spans="1:5" hidden="1" x14ac:dyDescent="0.25">
      <c r="A3154" s="5"/>
      <c r="B3154" s="4"/>
      <c r="C3154" s="16"/>
      <c r="E3154" s="4"/>
    </row>
    <row r="3155" spans="1:5" hidden="1" x14ac:dyDescent="0.25">
      <c r="A3155" s="5"/>
      <c r="B3155" s="4"/>
      <c r="C3155" s="16"/>
      <c r="E3155" s="4"/>
    </row>
    <row r="3156" spans="1:5" hidden="1" x14ac:dyDescent="0.25">
      <c r="A3156" s="5"/>
      <c r="B3156" s="4"/>
      <c r="C3156" s="16"/>
      <c r="E3156" s="4"/>
    </row>
    <row r="3157" spans="1:5" hidden="1" x14ac:dyDescent="0.25">
      <c r="A3157" s="5"/>
      <c r="B3157" s="4"/>
      <c r="C3157" s="16"/>
      <c r="E3157" s="4"/>
    </row>
    <row r="3158" spans="1:5" hidden="1" x14ac:dyDescent="0.25">
      <c r="A3158" s="5"/>
      <c r="B3158" s="4"/>
      <c r="C3158" s="16"/>
      <c r="E3158" s="4"/>
    </row>
    <row r="3159" spans="1:5" hidden="1" x14ac:dyDescent="0.25">
      <c r="A3159" s="5"/>
      <c r="B3159" s="4"/>
      <c r="C3159" s="16"/>
      <c r="E3159" s="4"/>
    </row>
    <row r="3160" spans="1:5" hidden="1" x14ac:dyDescent="0.25">
      <c r="A3160" s="5"/>
      <c r="B3160" s="4"/>
      <c r="C3160" s="16"/>
      <c r="E3160" s="4"/>
    </row>
    <row r="3161" spans="1:5" hidden="1" x14ac:dyDescent="0.25">
      <c r="A3161" s="5"/>
      <c r="B3161" s="4"/>
      <c r="C3161" s="16"/>
      <c r="E3161" s="4"/>
    </row>
    <row r="3162" spans="1:5" hidden="1" x14ac:dyDescent="0.25">
      <c r="A3162" s="5"/>
      <c r="B3162" s="4"/>
      <c r="C3162" s="16"/>
      <c r="E3162" s="4"/>
    </row>
    <row r="3163" spans="1:5" hidden="1" x14ac:dyDescent="0.25">
      <c r="A3163" s="5"/>
      <c r="B3163" s="4"/>
      <c r="C3163" s="16"/>
      <c r="E3163" s="4"/>
    </row>
    <row r="3164" spans="1:5" hidden="1" x14ac:dyDescent="0.25">
      <c r="A3164" s="5"/>
      <c r="B3164" s="4"/>
      <c r="C3164" s="16"/>
      <c r="E3164" s="4"/>
    </row>
    <row r="3165" spans="1:5" hidden="1" x14ac:dyDescent="0.25">
      <c r="A3165" s="5"/>
      <c r="B3165" s="4"/>
      <c r="C3165" s="16"/>
      <c r="E3165" s="4"/>
    </row>
    <row r="3166" spans="1:5" hidden="1" x14ac:dyDescent="0.25">
      <c r="A3166" s="5"/>
      <c r="B3166" s="4"/>
      <c r="C3166" s="16"/>
      <c r="E3166" s="4"/>
    </row>
    <row r="3167" spans="1:5" hidden="1" x14ac:dyDescent="0.25">
      <c r="A3167" s="5"/>
      <c r="B3167" s="4"/>
      <c r="C3167" s="16"/>
      <c r="E3167" s="4"/>
    </row>
    <row r="3168" spans="1:5" hidden="1" x14ac:dyDescent="0.25">
      <c r="A3168" s="5"/>
      <c r="B3168" s="4"/>
      <c r="C3168" s="16"/>
      <c r="E3168" s="4"/>
    </row>
    <row r="3169" spans="1:5" hidden="1" x14ac:dyDescent="0.25">
      <c r="A3169" s="5"/>
      <c r="B3169" s="4"/>
      <c r="C3169" s="16"/>
      <c r="E3169" s="4"/>
    </row>
    <row r="3170" spans="1:5" hidden="1" x14ac:dyDescent="0.25">
      <c r="A3170" s="5"/>
      <c r="B3170" s="4"/>
      <c r="C3170" s="16"/>
      <c r="E3170" s="4"/>
    </row>
    <row r="3171" spans="1:5" hidden="1" x14ac:dyDescent="0.25">
      <c r="A3171" s="5"/>
      <c r="B3171" s="4"/>
      <c r="C3171" s="16"/>
      <c r="E3171" s="4"/>
    </row>
    <row r="3172" spans="1:5" hidden="1" x14ac:dyDescent="0.25">
      <c r="A3172" s="5"/>
      <c r="B3172" s="4"/>
      <c r="C3172" s="16"/>
      <c r="E3172" s="4"/>
    </row>
    <row r="3173" spans="1:5" hidden="1" x14ac:dyDescent="0.25">
      <c r="A3173" s="5"/>
      <c r="B3173" s="4"/>
      <c r="C3173" s="16"/>
      <c r="E3173" s="4"/>
    </row>
    <row r="3174" spans="1:5" hidden="1" x14ac:dyDescent="0.25">
      <c r="A3174" s="5"/>
      <c r="B3174" s="4"/>
      <c r="C3174" s="16"/>
      <c r="E3174" s="4"/>
    </row>
    <row r="3175" spans="1:5" hidden="1" x14ac:dyDescent="0.25">
      <c r="A3175" s="5"/>
      <c r="B3175" s="4"/>
      <c r="C3175" s="16"/>
      <c r="E3175" s="4"/>
    </row>
    <row r="3176" spans="1:5" hidden="1" x14ac:dyDescent="0.25">
      <c r="A3176" s="5"/>
      <c r="B3176" s="4"/>
      <c r="C3176" s="16"/>
      <c r="E3176" s="4"/>
    </row>
    <row r="3177" spans="1:5" hidden="1" x14ac:dyDescent="0.25">
      <c r="A3177" s="5"/>
      <c r="B3177" s="4"/>
      <c r="C3177" s="16"/>
      <c r="E3177" s="4"/>
    </row>
    <row r="3178" spans="1:5" hidden="1" x14ac:dyDescent="0.25">
      <c r="A3178" s="5"/>
      <c r="B3178" s="4"/>
      <c r="C3178" s="16"/>
      <c r="E3178" s="4"/>
    </row>
    <row r="3179" spans="1:5" hidden="1" x14ac:dyDescent="0.25">
      <c r="A3179" s="5"/>
      <c r="B3179" s="4"/>
      <c r="C3179" s="16"/>
      <c r="E3179" s="4"/>
    </row>
    <row r="3180" spans="1:5" hidden="1" x14ac:dyDescent="0.25">
      <c r="A3180" s="5"/>
      <c r="B3180" s="4"/>
      <c r="C3180" s="16"/>
      <c r="E3180" s="4"/>
    </row>
    <row r="3181" spans="1:5" hidden="1" x14ac:dyDescent="0.25">
      <c r="A3181" s="5"/>
      <c r="B3181" s="4"/>
      <c r="C3181" s="16"/>
      <c r="E3181" s="4"/>
    </row>
    <row r="3182" spans="1:5" hidden="1" x14ac:dyDescent="0.25">
      <c r="A3182" s="5"/>
      <c r="B3182" s="4"/>
      <c r="C3182" s="16"/>
      <c r="E3182" s="4"/>
    </row>
    <row r="3183" spans="1:5" hidden="1" x14ac:dyDescent="0.25">
      <c r="A3183" s="5"/>
      <c r="B3183" s="4"/>
      <c r="C3183" s="16"/>
      <c r="E3183" s="4"/>
    </row>
    <row r="3184" spans="1:5" hidden="1" x14ac:dyDescent="0.25">
      <c r="A3184" s="5"/>
      <c r="B3184" s="4"/>
      <c r="C3184" s="16"/>
      <c r="E3184" s="4"/>
    </row>
    <row r="3185" spans="1:5" hidden="1" x14ac:dyDescent="0.25">
      <c r="A3185" s="5"/>
      <c r="B3185" s="4"/>
      <c r="C3185" s="16"/>
      <c r="E3185" s="4"/>
    </row>
    <row r="3186" spans="1:5" hidden="1" x14ac:dyDescent="0.25">
      <c r="A3186" s="5"/>
      <c r="B3186" s="4"/>
      <c r="C3186" s="16"/>
      <c r="E3186" s="4"/>
    </row>
    <row r="3187" spans="1:5" hidden="1" x14ac:dyDescent="0.25">
      <c r="A3187" s="5"/>
      <c r="B3187" s="4"/>
      <c r="C3187" s="16"/>
      <c r="E3187" s="4"/>
    </row>
    <row r="3188" spans="1:5" hidden="1" x14ac:dyDescent="0.25">
      <c r="A3188" s="5"/>
      <c r="B3188" s="4"/>
      <c r="C3188" s="16"/>
      <c r="E3188" s="4"/>
    </row>
    <row r="3189" spans="1:5" hidden="1" x14ac:dyDescent="0.25">
      <c r="A3189" s="5"/>
      <c r="B3189" s="4"/>
      <c r="C3189" s="16"/>
      <c r="E3189" s="4"/>
    </row>
    <row r="3190" spans="1:5" hidden="1" x14ac:dyDescent="0.25">
      <c r="A3190" s="5"/>
      <c r="B3190" s="4"/>
      <c r="C3190" s="16"/>
      <c r="E3190" s="4"/>
    </row>
    <row r="3191" spans="1:5" hidden="1" x14ac:dyDescent="0.25">
      <c r="A3191" s="5"/>
      <c r="B3191" s="4"/>
      <c r="C3191" s="16"/>
      <c r="E3191" s="4"/>
    </row>
    <row r="3192" spans="1:5" hidden="1" x14ac:dyDescent="0.25">
      <c r="A3192" s="5"/>
      <c r="B3192" s="4"/>
      <c r="C3192" s="16"/>
      <c r="E3192" s="4"/>
    </row>
    <row r="3193" spans="1:5" hidden="1" x14ac:dyDescent="0.25">
      <c r="A3193" s="5"/>
      <c r="B3193" s="4"/>
      <c r="C3193" s="16"/>
      <c r="E3193" s="4"/>
    </row>
    <row r="3194" spans="1:5" hidden="1" x14ac:dyDescent="0.25">
      <c r="A3194" s="5"/>
      <c r="B3194" s="4"/>
      <c r="C3194" s="16"/>
      <c r="E3194" s="4"/>
    </row>
    <row r="3195" spans="1:5" hidden="1" x14ac:dyDescent="0.25">
      <c r="A3195" s="5"/>
      <c r="B3195" s="4"/>
      <c r="C3195" s="16"/>
      <c r="E3195" s="4"/>
    </row>
    <row r="3196" spans="1:5" hidden="1" x14ac:dyDescent="0.25">
      <c r="A3196" s="5"/>
      <c r="B3196" s="4"/>
      <c r="C3196" s="16"/>
      <c r="E3196" s="4"/>
    </row>
    <row r="3197" spans="1:5" hidden="1" x14ac:dyDescent="0.25">
      <c r="A3197" s="5"/>
      <c r="B3197" s="4"/>
      <c r="C3197" s="16"/>
      <c r="E3197" s="4"/>
    </row>
    <row r="3198" spans="1:5" hidden="1" x14ac:dyDescent="0.25">
      <c r="A3198" s="5"/>
      <c r="B3198" s="4"/>
      <c r="C3198" s="16"/>
      <c r="E3198" s="4"/>
    </row>
    <row r="3199" spans="1:5" hidden="1" x14ac:dyDescent="0.25">
      <c r="A3199" s="5"/>
      <c r="B3199" s="4"/>
      <c r="C3199" s="16"/>
      <c r="E3199" s="4"/>
    </row>
    <row r="3200" spans="1:5" hidden="1" x14ac:dyDescent="0.25">
      <c r="A3200" s="5"/>
      <c r="B3200" s="4"/>
      <c r="C3200" s="16"/>
      <c r="E3200" s="4"/>
    </row>
    <row r="3201" spans="1:5" hidden="1" x14ac:dyDescent="0.25">
      <c r="A3201" s="5"/>
      <c r="B3201" s="4"/>
      <c r="C3201" s="16"/>
      <c r="E3201" s="4"/>
    </row>
    <row r="3202" spans="1:5" hidden="1" x14ac:dyDescent="0.25">
      <c r="A3202" s="5"/>
      <c r="B3202" s="4"/>
      <c r="C3202" s="16"/>
      <c r="E3202" s="4"/>
    </row>
    <row r="3203" spans="1:5" hidden="1" x14ac:dyDescent="0.25">
      <c r="A3203" s="5"/>
      <c r="B3203" s="4"/>
      <c r="C3203" s="16"/>
      <c r="E3203" s="4"/>
    </row>
    <row r="3204" spans="1:5" hidden="1" x14ac:dyDescent="0.25">
      <c r="A3204" s="5"/>
      <c r="B3204" s="4"/>
      <c r="C3204" s="16"/>
      <c r="E3204" s="4"/>
    </row>
    <row r="3205" spans="1:5" hidden="1" x14ac:dyDescent="0.25">
      <c r="A3205" s="5"/>
      <c r="B3205" s="4"/>
      <c r="C3205" s="16"/>
      <c r="E3205" s="4"/>
    </row>
    <row r="3206" spans="1:5" hidden="1" x14ac:dyDescent="0.25">
      <c r="A3206" s="5"/>
      <c r="B3206" s="4"/>
      <c r="C3206" s="16"/>
      <c r="E3206" s="4"/>
    </row>
    <row r="3207" spans="1:5" hidden="1" x14ac:dyDescent="0.25">
      <c r="A3207" s="5"/>
      <c r="B3207" s="4"/>
      <c r="C3207" s="16"/>
      <c r="E3207" s="4"/>
    </row>
    <row r="3208" spans="1:5" hidden="1" x14ac:dyDescent="0.25">
      <c r="A3208" s="5"/>
      <c r="B3208" s="4"/>
      <c r="C3208" s="16"/>
      <c r="E3208" s="4"/>
    </row>
    <row r="3209" spans="1:5" hidden="1" x14ac:dyDescent="0.25">
      <c r="A3209" s="5"/>
      <c r="B3209" s="4"/>
      <c r="C3209" s="16"/>
      <c r="E3209" s="4"/>
    </row>
    <row r="3210" spans="1:5" hidden="1" x14ac:dyDescent="0.25">
      <c r="A3210" s="5"/>
      <c r="B3210" s="4"/>
      <c r="C3210" s="16"/>
      <c r="E3210" s="4"/>
    </row>
    <row r="3211" spans="1:5" hidden="1" x14ac:dyDescent="0.25">
      <c r="A3211" s="5"/>
      <c r="B3211" s="4"/>
      <c r="C3211" s="16"/>
      <c r="E3211" s="4"/>
    </row>
    <row r="3212" spans="1:5" hidden="1" x14ac:dyDescent="0.25">
      <c r="A3212" s="5"/>
      <c r="B3212" s="4"/>
      <c r="C3212" s="16"/>
      <c r="E3212" s="4"/>
    </row>
    <row r="3213" spans="1:5" hidden="1" x14ac:dyDescent="0.25">
      <c r="A3213" s="5"/>
      <c r="B3213" s="4"/>
      <c r="C3213" s="16"/>
      <c r="E3213" s="4"/>
    </row>
    <row r="3214" spans="1:5" hidden="1" x14ac:dyDescent="0.25">
      <c r="A3214" s="5"/>
      <c r="B3214" s="4"/>
      <c r="C3214" s="16"/>
      <c r="E3214" s="4"/>
    </row>
    <row r="3215" spans="1:5" hidden="1" x14ac:dyDescent="0.25">
      <c r="A3215" s="5"/>
      <c r="B3215" s="4"/>
      <c r="C3215" s="16"/>
      <c r="E3215" s="4"/>
    </row>
    <row r="3216" spans="1:5" hidden="1" x14ac:dyDescent="0.25">
      <c r="A3216" s="5"/>
      <c r="B3216" s="4"/>
      <c r="C3216" s="16"/>
      <c r="E3216" s="4"/>
    </row>
    <row r="3217" spans="1:5" hidden="1" x14ac:dyDescent="0.25">
      <c r="A3217" s="5"/>
      <c r="B3217" s="4"/>
      <c r="C3217" s="16"/>
      <c r="E3217" s="4"/>
    </row>
    <row r="3218" spans="1:5" hidden="1" x14ac:dyDescent="0.25">
      <c r="A3218" s="5"/>
      <c r="B3218" s="4"/>
      <c r="C3218" s="16"/>
      <c r="E3218" s="4"/>
    </row>
    <row r="3219" spans="1:5" hidden="1" x14ac:dyDescent="0.25">
      <c r="A3219" s="5"/>
      <c r="B3219" s="4"/>
      <c r="C3219" s="16"/>
      <c r="E3219" s="4"/>
    </row>
    <row r="3220" spans="1:5" hidden="1" x14ac:dyDescent="0.25">
      <c r="A3220" s="5"/>
      <c r="B3220" s="4"/>
      <c r="C3220" s="16"/>
      <c r="E3220" s="4"/>
    </row>
    <row r="3221" spans="1:5" hidden="1" x14ac:dyDescent="0.25">
      <c r="A3221" s="5"/>
      <c r="B3221" s="4"/>
      <c r="C3221" s="16"/>
      <c r="E3221" s="4"/>
    </row>
    <row r="3222" spans="1:5" hidden="1" x14ac:dyDescent="0.25">
      <c r="A3222" s="5"/>
      <c r="B3222" s="4"/>
      <c r="C3222" s="16"/>
      <c r="E3222" s="4"/>
    </row>
    <row r="3223" spans="1:5" hidden="1" x14ac:dyDescent="0.25">
      <c r="A3223" s="5"/>
      <c r="B3223" s="4"/>
      <c r="C3223" s="16"/>
      <c r="E3223" s="4"/>
    </row>
    <row r="3224" spans="1:5" hidden="1" x14ac:dyDescent="0.25">
      <c r="A3224" s="5"/>
      <c r="B3224" s="4"/>
      <c r="C3224" s="16"/>
      <c r="E3224" s="4"/>
    </row>
    <row r="3225" spans="1:5" hidden="1" x14ac:dyDescent="0.25">
      <c r="A3225" s="5"/>
      <c r="B3225" s="4"/>
      <c r="C3225" s="16"/>
      <c r="E3225" s="4"/>
    </row>
    <row r="3226" spans="1:5" hidden="1" x14ac:dyDescent="0.25">
      <c r="A3226" s="5"/>
      <c r="B3226" s="4"/>
      <c r="C3226" s="16"/>
      <c r="E3226" s="4"/>
    </row>
    <row r="3227" spans="1:5" hidden="1" x14ac:dyDescent="0.25">
      <c r="A3227" s="5"/>
      <c r="B3227" s="4"/>
      <c r="C3227" s="16"/>
      <c r="E3227" s="4"/>
    </row>
    <row r="3228" spans="1:5" hidden="1" x14ac:dyDescent="0.25">
      <c r="A3228" s="5"/>
      <c r="B3228" s="4"/>
      <c r="C3228" s="16"/>
      <c r="E3228" s="4"/>
    </row>
    <row r="3229" spans="1:5" hidden="1" x14ac:dyDescent="0.25">
      <c r="A3229" s="5"/>
      <c r="B3229" s="4"/>
      <c r="C3229" s="16"/>
      <c r="E3229" s="4"/>
    </row>
    <row r="3230" spans="1:5" hidden="1" x14ac:dyDescent="0.25">
      <c r="A3230" s="5"/>
      <c r="B3230" s="4"/>
      <c r="C3230" s="16"/>
      <c r="E3230" s="4"/>
    </row>
    <row r="3231" spans="1:5" hidden="1" x14ac:dyDescent="0.25">
      <c r="A3231" s="5"/>
      <c r="B3231" s="4"/>
      <c r="C3231" s="16"/>
      <c r="E3231" s="4"/>
    </row>
    <row r="3232" spans="1:5" hidden="1" x14ac:dyDescent="0.25">
      <c r="A3232" s="5"/>
      <c r="B3232" s="4"/>
      <c r="C3232" s="16"/>
      <c r="E3232" s="4"/>
    </row>
    <row r="3233" spans="1:5" hidden="1" x14ac:dyDescent="0.25">
      <c r="A3233" s="5"/>
      <c r="B3233" s="4"/>
      <c r="C3233" s="16"/>
      <c r="E3233" s="4"/>
    </row>
    <row r="3234" spans="1:5" hidden="1" x14ac:dyDescent="0.25">
      <c r="A3234" s="5"/>
      <c r="B3234" s="4"/>
      <c r="C3234" s="16"/>
      <c r="E3234" s="4"/>
    </row>
    <row r="3235" spans="1:5" hidden="1" x14ac:dyDescent="0.25">
      <c r="A3235" s="5"/>
      <c r="B3235" s="4"/>
      <c r="C3235" s="16"/>
      <c r="E3235" s="4"/>
    </row>
    <row r="3236" spans="1:5" hidden="1" x14ac:dyDescent="0.25">
      <c r="A3236" s="5"/>
      <c r="B3236" s="4"/>
      <c r="C3236" s="16"/>
      <c r="E3236" s="4"/>
    </row>
    <row r="3237" spans="1:5" hidden="1" x14ac:dyDescent="0.25">
      <c r="A3237" s="5"/>
      <c r="B3237" s="4"/>
      <c r="C3237" s="16"/>
      <c r="E3237" s="4"/>
    </row>
    <row r="3238" spans="1:5" hidden="1" x14ac:dyDescent="0.25">
      <c r="A3238" s="5"/>
      <c r="B3238" s="4"/>
      <c r="C3238" s="16"/>
      <c r="E3238" s="4"/>
    </row>
    <row r="3239" spans="1:5" hidden="1" x14ac:dyDescent="0.25">
      <c r="A3239" s="5"/>
      <c r="B3239" s="4"/>
      <c r="C3239" s="16"/>
      <c r="E3239" s="4"/>
    </row>
    <row r="3240" spans="1:5" hidden="1" x14ac:dyDescent="0.25">
      <c r="A3240" s="5"/>
      <c r="B3240" s="4"/>
      <c r="C3240" s="16"/>
      <c r="E3240" s="4"/>
    </row>
    <row r="3241" spans="1:5" hidden="1" x14ac:dyDescent="0.25">
      <c r="A3241" s="5"/>
      <c r="B3241" s="4"/>
      <c r="C3241" s="16"/>
      <c r="E3241" s="4"/>
    </row>
    <row r="3242" spans="1:5" hidden="1" x14ac:dyDescent="0.25">
      <c r="A3242" s="5"/>
      <c r="B3242" s="4"/>
      <c r="C3242" s="16"/>
      <c r="E3242" s="4"/>
    </row>
    <row r="3243" spans="1:5" hidden="1" x14ac:dyDescent="0.25">
      <c r="A3243" s="5"/>
      <c r="B3243" s="4"/>
      <c r="C3243" s="16"/>
      <c r="E3243" s="4"/>
    </row>
    <row r="3244" spans="1:5" hidden="1" x14ac:dyDescent="0.25">
      <c r="A3244" s="5"/>
      <c r="B3244" s="4"/>
      <c r="C3244" s="16"/>
      <c r="E3244" s="4"/>
    </row>
    <row r="3245" spans="1:5" hidden="1" x14ac:dyDescent="0.25">
      <c r="A3245" s="5"/>
      <c r="B3245" s="4"/>
      <c r="C3245" s="16"/>
      <c r="E3245" s="4"/>
    </row>
    <row r="3246" spans="1:5" hidden="1" x14ac:dyDescent="0.25">
      <c r="A3246" s="5"/>
      <c r="B3246" s="4"/>
      <c r="C3246" s="16"/>
      <c r="E3246" s="4"/>
    </row>
    <row r="3247" spans="1:5" hidden="1" x14ac:dyDescent="0.25">
      <c r="A3247" s="5"/>
      <c r="B3247" s="4"/>
      <c r="C3247" s="16"/>
      <c r="E3247" s="4"/>
    </row>
    <row r="3248" spans="1:5" hidden="1" x14ac:dyDescent="0.25">
      <c r="A3248" s="5"/>
      <c r="B3248" s="4"/>
      <c r="C3248" s="16"/>
      <c r="E3248" s="4"/>
    </row>
    <row r="3249" spans="1:5" hidden="1" x14ac:dyDescent="0.25">
      <c r="A3249" s="5"/>
      <c r="B3249" s="4"/>
      <c r="C3249" s="16"/>
      <c r="E3249" s="4"/>
    </row>
    <row r="3250" spans="1:5" hidden="1" x14ac:dyDescent="0.25">
      <c r="A3250" s="5"/>
      <c r="B3250" s="4"/>
      <c r="C3250" s="16"/>
      <c r="E3250" s="4"/>
    </row>
    <row r="3251" spans="1:5" hidden="1" x14ac:dyDescent="0.25">
      <c r="A3251" s="5"/>
      <c r="B3251" s="4"/>
      <c r="C3251" s="16"/>
      <c r="E3251" s="4"/>
    </row>
    <row r="3252" spans="1:5" hidden="1" x14ac:dyDescent="0.25">
      <c r="A3252" s="5"/>
      <c r="B3252" s="4"/>
      <c r="C3252" s="16"/>
      <c r="E3252" s="4"/>
    </row>
    <row r="3253" spans="1:5" hidden="1" x14ac:dyDescent="0.25">
      <c r="A3253" s="5"/>
      <c r="B3253" s="4"/>
      <c r="C3253" s="16"/>
      <c r="E3253" s="4"/>
    </row>
    <row r="3254" spans="1:5" hidden="1" x14ac:dyDescent="0.25">
      <c r="A3254" s="5"/>
      <c r="B3254" s="4"/>
      <c r="C3254" s="16"/>
      <c r="E3254" s="4"/>
    </row>
    <row r="3255" spans="1:5" hidden="1" x14ac:dyDescent="0.25">
      <c r="A3255" s="5"/>
      <c r="B3255" s="4"/>
      <c r="C3255" s="16"/>
      <c r="E3255" s="4"/>
    </row>
    <row r="3256" spans="1:5" hidden="1" x14ac:dyDescent="0.25">
      <c r="A3256" s="5"/>
      <c r="B3256" s="4"/>
      <c r="C3256" s="16"/>
      <c r="E3256" s="4"/>
    </row>
    <row r="3257" spans="1:5" hidden="1" x14ac:dyDescent="0.25">
      <c r="A3257" s="5"/>
      <c r="B3257" s="4"/>
      <c r="C3257" s="16"/>
      <c r="E3257" s="4"/>
    </row>
    <row r="3258" spans="1:5" hidden="1" x14ac:dyDescent="0.25">
      <c r="A3258" s="5"/>
      <c r="B3258" s="4"/>
      <c r="C3258" s="16"/>
      <c r="E3258" s="4"/>
    </row>
    <row r="3259" spans="1:5" hidden="1" x14ac:dyDescent="0.25">
      <c r="A3259" s="5"/>
      <c r="B3259" s="4"/>
      <c r="C3259" s="16"/>
      <c r="E3259" s="4"/>
    </row>
    <row r="3260" spans="1:5" hidden="1" x14ac:dyDescent="0.25">
      <c r="A3260" s="5"/>
      <c r="B3260" s="4"/>
      <c r="C3260" s="16"/>
      <c r="E3260" s="4"/>
    </row>
    <row r="3261" spans="1:5" hidden="1" x14ac:dyDescent="0.25">
      <c r="A3261" s="5"/>
      <c r="B3261" s="4"/>
      <c r="C3261" s="16"/>
      <c r="E3261" s="4"/>
    </row>
    <row r="3262" spans="1:5" hidden="1" x14ac:dyDescent="0.25">
      <c r="A3262" s="5"/>
      <c r="B3262" s="4"/>
      <c r="C3262" s="16"/>
      <c r="E3262" s="4"/>
    </row>
    <row r="3263" spans="1:5" hidden="1" x14ac:dyDescent="0.25">
      <c r="A3263" s="5"/>
      <c r="B3263" s="4"/>
      <c r="C3263" s="16"/>
      <c r="E3263" s="4"/>
    </row>
    <row r="3264" spans="1:5" hidden="1" x14ac:dyDescent="0.25">
      <c r="A3264" s="5"/>
      <c r="B3264" s="4"/>
      <c r="C3264" s="16"/>
      <c r="E3264" s="4"/>
    </row>
    <row r="3265" spans="1:5" hidden="1" x14ac:dyDescent="0.25">
      <c r="A3265" s="5"/>
      <c r="B3265" s="4"/>
      <c r="C3265" s="16"/>
      <c r="E3265" s="4"/>
    </row>
    <row r="3266" spans="1:5" hidden="1" x14ac:dyDescent="0.25">
      <c r="A3266" s="5"/>
      <c r="B3266" s="4"/>
      <c r="C3266" s="16"/>
      <c r="E3266" s="4"/>
    </row>
    <row r="3267" spans="1:5" hidden="1" x14ac:dyDescent="0.25">
      <c r="A3267" s="5"/>
      <c r="B3267" s="4"/>
      <c r="C3267" s="16"/>
      <c r="E3267" s="4"/>
    </row>
    <row r="3268" spans="1:5" hidden="1" x14ac:dyDescent="0.25">
      <c r="A3268" s="5"/>
      <c r="B3268" s="4"/>
      <c r="C3268" s="16"/>
      <c r="E3268" s="4"/>
    </row>
    <row r="3269" spans="1:5" hidden="1" x14ac:dyDescent="0.25">
      <c r="A3269" s="5"/>
      <c r="B3269" s="4"/>
      <c r="C3269" s="16"/>
      <c r="E3269" s="4"/>
    </row>
    <row r="3270" spans="1:5" hidden="1" x14ac:dyDescent="0.25">
      <c r="A3270" s="5"/>
      <c r="B3270" s="4"/>
      <c r="C3270" s="16"/>
      <c r="E3270" s="4"/>
    </row>
    <row r="3271" spans="1:5" hidden="1" x14ac:dyDescent="0.25">
      <c r="A3271" s="5"/>
      <c r="B3271" s="4"/>
      <c r="C3271" s="16"/>
      <c r="E3271" s="4"/>
    </row>
    <row r="3272" spans="1:5" hidden="1" x14ac:dyDescent="0.25">
      <c r="A3272" s="5"/>
      <c r="B3272" s="4"/>
      <c r="C3272" s="16"/>
      <c r="E3272" s="4"/>
    </row>
    <row r="3273" spans="1:5" hidden="1" x14ac:dyDescent="0.25">
      <c r="A3273" s="5"/>
      <c r="B3273" s="4"/>
      <c r="C3273" s="16"/>
      <c r="E3273" s="4"/>
    </row>
    <row r="3274" spans="1:5" hidden="1" x14ac:dyDescent="0.25">
      <c r="A3274" s="5"/>
      <c r="B3274" s="4"/>
      <c r="C3274" s="16"/>
      <c r="E3274" s="4"/>
    </row>
    <row r="3275" spans="1:5" hidden="1" x14ac:dyDescent="0.25">
      <c r="A3275" s="5"/>
      <c r="B3275" s="4"/>
      <c r="C3275" s="16"/>
      <c r="E3275" s="4"/>
    </row>
    <row r="3276" spans="1:5" hidden="1" x14ac:dyDescent="0.25">
      <c r="A3276" s="5"/>
      <c r="B3276" s="4"/>
      <c r="C3276" s="16"/>
      <c r="E3276" s="4"/>
    </row>
    <row r="3277" spans="1:5" hidden="1" x14ac:dyDescent="0.25">
      <c r="A3277" s="5"/>
      <c r="B3277" s="4"/>
      <c r="C3277" s="16"/>
      <c r="E3277" s="4"/>
    </row>
    <row r="3278" spans="1:5" hidden="1" x14ac:dyDescent="0.25">
      <c r="A3278" s="5"/>
      <c r="B3278" s="4"/>
      <c r="C3278" s="16"/>
      <c r="E3278" s="4"/>
    </row>
    <row r="3279" spans="1:5" hidden="1" x14ac:dyDescent="0.25">
      <c r="A3279" s="5"/>
      <c r="B3279" s="4"/>
      <c r="C3279" s="16"/>
      <c r="E3279" s="4"/>
    </row>
    <row r="3280" spans="1:5" hidden="1" x14ac:dyDescent="0.25">
      <c r="A3280" s="5"/>
      <c r="B3280" s="4"/>
      <c r="C3280" s="16"/>
      <c r="E3280" s="4"/>
    </row>
    <row r="3281" spans="1:5" hidden="1" x14ac:dyDescent="0.25">
      <c r="A3281" s="5"/>
      <c r="B3281" s="4"/>
      <c r="C3281" s="16"/>
      <c r="E3281" s="4"/>
    </row>
    <row r="3282" spans="1:5" hidden="1" x14ac:dyDescent="0.25">
      <c r="A3282" s="5"/>
      <c r="B3282" s="4"/>
      <c r="C3282" s="16"/>
      <c r="E3282" s="4"/>
    </row>
    <row r="3283" spans="1:5" hidden="1" x14ac:dyDescent="0.25">
      <c r="A3283" s="5"/>
      <c r="B3283" s="4"/>
      <c r="C3283" s="16"/>
      <c r="E3283" s="4"/>
    </row>
    <row r="3284" spans="1:5" hidden="1" x14ac:dyDescent="0.25">
      <c r="A3284" s="5"/>
      <c r="B3284" s="4"/>
      <c r="C3284" s="16"/>
      <c r="E3284" s="4"/>
    </row>
    <row r="3285" spans="1:5" hidden="1" x14ac:dyDescent="0.25">
      <c r="A3285" s="5"/>
      <c r="B3285" s="4"/>
      <c r="C3285" s="16"/>
      <c r="E3285" s="4"/>
    </row>
    <row r="3286" spans="1:5" hidden="1" x14ac:dyDescent="0.25">
      <c r="A3286" s="5"/>
      <c r="B3286" s="4"/>
      <c r="C3286" s="16"/>
      <c r="E3286" s="4"/>
    </row>
    <row r="3287" spans="1:5" hidden="1" x14ac:dyDescent="0.25">
      <c r="A3287" s="5"/>
      <c r="B3287" s="4"/>
      <c r="C3287" s="16"/>
      <c r="E3287" s="4"/>
    </row>
    <row r="3288" spans="1:5" hidden="1" x14ac:dyDescent="0.25">
      <c r="A3288" s="5"/>
      <c r="B3288" s="4"/>
      <c r="C3288" s="16"/>
      <c r="E3288" s="4"/>
    </row>
    <row r="3289" spans="1:5" hidden="1" x14ac:dyDescent="0.25">
      <c r="A3289" s="5"/>
      <c r="B3289" s="4"/>
      <c r="C3289" s="16"/>
      <c r="E3289" s="4"/>
    </row>
    <row r="3290" spans="1:5" hidden="1" x14ac:dyDescent="0.25">
      <c r="A3290" s="5"/>
      <c r="B3290" s="4"/>
      <c r="C3290" s="16"/>
      <c r="E3290" s="4"/>
    </row>
    <row r="3291" spans="1:5" hidden="1" x14ac:dyDescent="0.25">
      <c r="A3291" s="5"/>
      <c r="B3291" s="4"/>
      <c r="C3291" s="16"/>
      <c r="E3291" s="4"/>
    </row>
    <row r="3292" spans="1:5" hidden="1" x14ac:dyDescent="0.25">
      <c r="A3292" s="5"/>
      <c r="B3292" s="4"/>
      <c r="C3292" s="16"/>
      <c r="E3292" s="4"/>
    </row>
    <row r="3293" spans="1:5" hidden="1" x14ac:dyDescent="0.25">
      <c r="A3293" s="5"/>
      <c r="B3293" s="4"/>
      <c r="C3293" s="16"/>
      <c r="E3293" s="4"/>
    </row>
    <row r="3294" spans="1:5" hidden="1" x14ac:dyDescent="0.25">
      <c r="A3294" s="5"/>
      <c r="B3294" s="4"/>
      <c r="C3294" s="16"/>
      <c r="E3294" s="4"/>
    </row>
    <row r="3295" spans="1:5" hidden="1" x14ac:dyDescent="0.25">
      <c r="A3295" s="5"/>
      <c r="B3295" s="4"/>
      <c r="C3295" s="16"/>
      <c r="E3295" s="4"/>
    </row>
    <row r="3296" spans="1:5" hidden="1" x14ac:dyDescent="0.25">
      <c r="A3296" s="5"/>
      <c r="B3296" s="4"/>
      <c r="C3296" s="16"/>
      <c r="E3296" s="4"/>
    </row>
    <row r="3297" spans="1:5" hidden="1" x14ac:dyDescent="0.25">
      <c r="A3297" s="5"/>
      <c r="B3297" s="4"/>
      <c r="C3297" s="16"/>
      <c r="E3297" s="4"/>
    </row>
    <row r="3298" spans="1:5" hidden="1" x14ac:dyDescent="0.25">
      <c r="A3298" s="5"/>
      <c r="B3298" s="4"/>
      <c r="C3298" s="16"/>
      <c r="E3298" s="4"/>
    </row>
    <row r="3299" spans="1:5" hidden="1" x14ac:dyDescent="0.25">
      <c r="A3299" s="5"/>
      <c r="B3299" s="4"/>
      <c r="C3299" s="16"/>
      <c r="E3299" s="4"/>
    </row>
    <row r="3300" spans="1:5" hidden="1" x14ac:dyDescent="0.25">
      <c r="A3300" s="5"/>
      <c r="B3300" s="4"/>
      <c r="C3300" s="16"/>
      <c r="E3300" s="4"/>
    </row>
    <row r="3301" spans="1:5" hidden="1" x14ac:dyDescent="0.25">
      <c r="A3301" s="5"/>
      <c r="B3301" s="4"/>
      <c r="C3301" s="16"/>
      <c r="E3301" s="4"/>
    </row>
    <row r="3302" spans="1:5" hidden="1" x14ac:dyDescent="0.25">
      <c r="A3302" s="5"/>
      <c r="B3302" s="4"/>
      <c r="C3302" s="16"/>
      <c r="E3302" s="4"/>
    </row>
    <row r="3303" spans="1:5" hidden="1" x14ac:dyDescent="0.25">
      <c r="A3303" s="5"/>
      <c r="B3303" s="4"/>
      <c r="C3303" s="16"/>
      <c r="E3303" s="4"/>
    </row>
    <row r="3304" spans="1:5" hidden="1" x14ac:dyDescent="0.25">
      <c r="A3304" s="5"/>
      <c r="B3304" s="4"/>
      <c r="C3304" s="16"/>
      <c r="E3304" s="4"/>
    </row>
    <row r="3305" spans="1:5" hidden="1" x14ac:dyDescent="0.25">
      <c r="A3305" s="5"/>
      <c r="B3305" s="4"/>
      <c r="C3305" s="16"/>
      <c r="E3305" s="4"/>
    </row>
    <row r="3306" spans="1:5" hidden="1" x14ac:dyDescent="0.25">
      <c r="A3306" s="5"/>
      <c r="B3306" s="4"/>
      <c r="C3306" s="16"/>
      <c r="E3306" s="4"/>
    </row>
    <row r="3307" spans="1:5" hidden="1" x14ac:dyDescent="0.25">
      <c r="A3307" s="5"/>
      <c r="B3307" s="4"/>
      <c r="C3307" s="16"/>
      <c r="E3307" s="4"/>
    </row>
    <row r="3308" spans="1:5" hidden="1" x14ac:dyDescent="0.25">
      <c r="A3308" s="5"/>
      <c r="B3308" s="4"/>
      <c r="C3308" s="16"/>
      <c r="E3308" s="4"/>
    </row>
    <row r="3309" spans="1:5" hidden="1" x14ac:dyDescent="0.25">
      <c r="A3309" s="5"/>
      <c r="B3309" s="4"/>
      <c r="C3309" s="16"/>
      <c r="E3309" s="4"/>
    </row>
    <row r="3310" spans="1:5" hidden="1" x14ac:dyDescent="0.25">
      <c r="A3310" s="5"/>
      <c r="B3310" s="4"/>
      <c r="C3310" s="16"/>
      <c r="E3310" s="4"/>
    </row>
    <row r="3311" spans="1:5" hidden="1" x14ac:dyDescent="0.25">
      <c r="A3311" s="5"/>
      <c r="B3311" s="4"/>
      <c r="C3311" s="16"/>
      <c r="E3311" s="4"/>
    </row>
    <row r="3312" spans="1:5" hidden="1" x14ac:dyDescent="0.25">
      <c r="A3312" s="5"/>
      <c r="B3312" s="4"/>
      <c r="C3312" s="16"/>
      <c r="E3312" s="4"/>
    </row>
    <row r="3313" spans="1:5" hidden="1" x14ac:dyDescent="0.25">
      <c r="A3313" s="5"/>
      <c r="B3313" s="4"/>
      <c r="C3313" s="16"/>
      <c r="E3313" s="4"/>
    </row>
    <row r="3314" spans="1:5" hidden="1" x14ac:dyDescent="0.25">
      <c r="A3314" s="5"/>
      <c r="B3314" s="4"/>
      <c r="C3314" s="16"/>
      <c r="E3314" s="4"/>
    </row>
    <row r="3315" spans="1:5" hidden="1" x14ac:dyDescent="0.25">
      <c r="A3315" s="5"/>
      <c r="B3315" s="4"/>
      <c r="C3315" s="16"/>
      <c r="E3315" s="4"/>
    </row>
    <row r="3316" spans="1:5" hidden="1" x14ac:dyDescent="0.25">
      <c r="A3316" s="5"/>
      <c r="B3316" s="4"/>
      <c r="C3316" s="16"/>
      <c r="E3316" s="4"/>
    </row>
    <row r="3317" spans="1:5" hidden="1" x14ac:dyDescent="0.25">
      <c r="A3317" s="5"/>
      <c r="B3317" s="4"/>
      <c r="C3317" s="16"/>
      <c r="E3317" s="4"/>
    </row>
    <row r="3318" spans="1:5" hidden="1" x14ac:dyDescent="0.25">
      <c r="A3318" s="5"/>
      <c r="B3318" s="4"/>
      <c r="C3318" s="16"/>
      <c r="E3318" s="4"/>
    </row>
    <row r="3319" spans="1:5" hidden="1" x14ac:dyDescent="0.25">
      <c r="A3319" s="5"/>
      <c r="B3319" s="4"/>
      <c r="C3319" s="16"/>
      <c r="E3319" s="4"/>
    </row>
    <row r="3320" spans="1:5" hidden="1" x14ac:dyDescent="0.25">
      <c r="A3320" s="5"/>
      <c r="B3320" s="4"/>
      <c r="C3320" s="16"/>
      <c r="E3320" s="4"/>
    </row>
    <row r="3321" spans="1:5" hidden="1" x14ac:dyDescent="0.25">
      <c r="A3321" s="5"/>
      <c r="B3321" s="4"/>
      <c r="C3321" s="16"/>
      <c r="E3321" s="4"/>
    </row>
    <row r="3322" spans="1:5" hidden="1" x14ac:dyDescent="0.25">
      <c r="A3322" s="5"/>
      <c r="B3322" s="4"/>
      <c r="C3322" s="16"/>
      <c r="E3322" s="4"/>
    </row>
    <row r="3323" spans="1:5" hidden="1" x14ac:dyDescent="0.25">
      <c r="A3323" s="5"/>
      <c r="B3323" s="4"/>
      <c r="C3323" s="16"/>
      <c r="E3323" s="4"/>
    </row>
    <row r="3324" spans="1:5" hidden="1" x14ac:dyDescent="0.25">
      <c r="A3324" s="5"/>
      <c r="B3324" s="4"/>
      <c r="C3324" s="16"/>
      <c r="E3324" s="4"/>
    </row>
    <row r="3325" spans="1:5" hidden="1" x14ac:dyDescent="0.25">
      <c r="A3325" s="5"/>
      <c r="B3325" s="4"/>
      <c r="C3325" s="16"/>
      <c r="E3325" s="4"/>
    </row>
    <row r="3326" spans="1:5" hidden="1" x14ac:dyDescent="0.25">
      <c r="A3326" s="5"/>
      <c r="B3326" s="4"/>
      <c r="C3326" s="16"/>
      <c r="E3326" s="4"/>
    </row>
    <row r="3327" spans="1:5" hidden="1" x14ac:dyDescent="0.25">
      <c r="A3327" s="5"/>
      <c r="B3327" s="4"/>
      <c r="C3327" s="16"/>
      <c r="E3327" s="4"/>
    </row>
    <row r="3328" spans="1:5" hidden="1" x14ac:dyDescent="0.25">
      <c r="A3328" s="5"/>
      <c r="B3328" s="4"/>
      <c r="C3328" s="16"/>
      <c r="E3328" s="4"/>
    </row>
    <row r="3329" spans="1:5" hidden="1" x14ac:dyDescent="0.25">
      <c r="A3329" s="5"/>
      <c r="B3329" s="4"/>
      <c r="C3329" s="16"/>
      <c r="E3329" s="4"/>
    </row>
    <row r="3330" spans="1:5" hidden="1" x14ac:dyDescent="0.25">
      <c r="A3330" s="5"/>
      <c r="B3330" s="4"/>
      <c r="C3330" s="16"/>
      <c r="E3330" s="4"/>
    </row>
    <row r="3331" spans="1:5" hidden="1" x14ac:dyDescent="0.25">
      <c r="A3331" s="5"/>
      <c r="B3331" s="4"/>
      <c r="C3331" s="16"/>
      <c r="E3331" s="4"/>
    </row>
    <row r="3332" spans="1:5" hidden="1" x14ac:dyDescent="0.25">
      <c r="A3332" s="5"/>
      <c r="B3332" s="4"/>
      <c r="C3332" s="16"/>
      <c r="E3332" s="4"/>
    </row>
    <row r="3333" spans="1:5" hidden="1" x14ac:dyDescent="0.25">
      <c r="A3333" s="5"/>
      <c r="B3333" s="4"/>
      <c r="C3333" s="16"/>
      <c r="E3333" s="4"/>
    </row>
    <row r="3334" spans="1:5" hidden="1" x14ac:dyDescent="0.25">
      <c r="A3334" s="5"/>
      <c r="B3334" s="4"/>
      <c r="C3334" s="16"/>
      <c r="E3334" s="4"/>
    </row>
    <row r="3335" spans="1:5" hidden="1" x14ac:dyDescent="0.25">
      <c r="A3335" s="5"/>
      <c r="B3335" s="4"/>
      <c r="C3335" s="16"/>
      <c r="E3335" s="4"/>
    </row>
    <row r="3336" spans="1:5" hidden="1" x14ac:dyDescent="0.25">
      <c r="A3336" s="5"/>
      <c r="B3336" s="4"/>
      <c r="C3336" s="16"/>
      <c r="E3336" s="4"/>
    </row>
    <row r="3337" spans="1:5" hidden="1" x14ac:dyDescent="0.25">
      <c r="A3337" s="5"/>
      <c r="B3337" s="4"/>
      <c r="C3337" s="16"/>
      <c r="E3337" s="4"/>
    </row>
    <row r="3338" spans="1:5" hidden="1" x14ac:dyDescent="0.25">
      <c r="A3338" s="5"/>
      <c r="B3338" s="4"/>
      <c r="C3338" s="16"/>
      <c r="E3338" s="4"/>
    </row>
    <row r="3339" spans="1:5" hidden="1" x14ac:dyDescent="0.25">
      <c r="A3339" s="5"/>
      <c r="B3339" s="4"/>
      <c r="C3339" s="16"/>
      <c r="E3339" s="4"/>
    </row>
    <row r="3340" spans="1:5" hidden="1" x14ac:dyDescent="0.25">
      <c r="A3340" s="5"/>
      <c r="B3340" s="4"/>
      <c r="C3340" s="16"/>
      <c r="E3340" s="4"/>
    </row>
    <row r="3341" spans="1:5" hidden="1" x14ac:dyDescent="0.25">
      <c r="A3341" s="5"/>
      <c r="B3341" s="4"/>
      <c r="C3341" s="16"/>
      <c r="E3341" s="4"/>
    </row>
    <row r="3342" spans="1:5" hidden="1" x14ac:dyDescent="0.25">
      <c r="A3342" s="5"/>
      <c r="B3342" s="4"/>
      <c r="C3342" s="16"/>
      <c r="E3342" s="4"/>
    </row>
    <row r="3343" spans="1:5" hidden="1" x14ac:dyDescent="0.25">
      <c r="A3343" s="5"/>
      <c r="B3343" s="4"/>
      <c r="C3343" s="16"/>
      <c r="E3343" s="4"/>
    </row>
    <row r="3344" spans="1:5" hidden="1" x14ac:dyDescent="0.25">
      <c r="A3344" s="5"/>
      <c r="B3344" s="4"/>
      <c r="C3344" s="16"/>
      <c r="E3344" s="4"/>
    </row>
    <row r="3345" spans="1:5" hidden="1" x14ac:dyDescent="0.25">
      <c r="A3345" s="5"/>
      <c r="B3345" s="4"/>
      <c r="C3345" s="16"/>
      <c r="E3345" s="4"/>
    </row>
    <row r="3346" spans="1:5" hidden="1" x14ac:dyDescent="0.25">
      <c r="A3346" s="5"/>
      <c r="B3346" s="4"/>
      <c r="C3346" s="16"/>
      <c r="E3346" s="4"/>
    </row>
    <row r="3347" spans="1:5" hidden="1" x14ac:dyDescent="0.25">
      <c r="A3347" s="5"/>
      <c r="B3347" s="4"/>
      <c r="C3347" s="16"/>
      <c r="E3347" s="4"/>
    </row>
    <row r="3348" spans="1:5" hidden="1" x14ac:dyDescent="0.25">
      <c r="A3348" s="5"/>
      <c r="B3348" s="4"/>
      <c r="C3348" s="16"/>
      <c r="E3348" s="4"/>
    </row>
    <row r="3349" spans="1:5" hidden="1" x14ac:dyDescent="0.25">
      <c r="A3349" s="5"/>
      <c r="B3349" s="4"/>
      <c r="C3349" s="16"/>
      <c r="E3349" s="4"/>
    </row>
    <row r="3350" spans="1:5" hidden="1" x14ac:dyDescent="0.25">
      <c r="A3350" s="5"/>
      <c r="B3350" s="4"/>
      <c r="C3350" s="16"/>
      <c r="E3350" s="4"/>
    </row>
    <row r="3351" spans="1:5" hidden="1" x14ac:dyDescent="0.25">
      <c r="A3351" s="5"/>
      <c r="B3351" s="4"/>
      <c r="C3351" s="16"/>
      <c r="E3351" s="4"/>
    </row>
    <row r="3352" spans="1:5" hidden="1" x14ac:dyDescent="0.25">
      <c r="A3352" s="5"/>
      <c r="B3352" s="4"/>
      <c r="C3352" s="16"/>
      <c r="E3352" s="4"/>
    </row>
    <row r="3353" spans="1:5" hidden="1" x14ac:dyDescent="0.25">
      <c r="A3353" s="5"/>
      <c r="B3353" s="4"/>
      <c r="C3353" s="16"/>
      <c r="E3353" s="4"/>
    </row>
    <row r="3354" spans="1:5" hidden="1" x14ac:dyDescent="0.25">
      <c r="A3354" s="5"/>
      <c r="B3354" s="4"/>
      <c r="C3354" s="16"/>
      <c r="E3354" s="4"/>
    </row>
    <row r="3355" spans="1:5" hidden="1" x14ac:dyDescent="0.25">
      <c r="A3355" s="5"/>
      <c r="B3355" s="4"/>
      <c r="C3355" s="16"/>
      <c r="E3355" s="4"/>
    </row>
    <row r="3356" spans="1:5" hidden="1" x14ac:dyDescent="0.25">
      <c r="A3356" s="5"/>
      <c r="B3356" s="4"/>
      <c r="C3356" s="16"/>
      <c r="E3356" s="4"/>
    </row>
    <row r="3357" spans="1:5" hidden="1" x14ac:dyDescent="0.25">
      <c r="A3357" s="5"/>
      <c r="B3357" s="4"/>
      <c r="C3357" s="16"/>
      <c r="E3357" s="4"/>
    </row>
    <row r="3358" spans="1:5" hidden="1" x14ac:dyDescent="0.25">
      <c r="A3358" s="5"/>
      <c r="B3358" s="4"/>
      <c r="C3358" s="16"/>
      <c r="E3358" s="4"/>
    </row>
    <row r="3359" spans="1:5" hidden="1" x14ac:dyDescent="0.25">
      <c r="A3359" s="5"/>
      <c r="B3359" s="4"/>
      <c r="C3359" s="16"/>
      <c r="E3359" s="4"/>
    </row>
    <row r="3360" spans="1:5" hidden="1" x14ac:dyDescent="0.25">
      <c r="A3360" s="5"/>
      <c r="B3360" s="4"/>
      <c r="C3360" s="16"/>
      <c r="E3360" s="4"/>
    </row>
    <row r="3361" spans="1:5" hidden="1" x14ac:dyDescent="0.25">
      <c r="A3361" s="5"/>
      <c r="B3361" s="4"/>
      <c r="C3361" s="16"/>
      <c r="E3361" s="4"/>
    </row>
    <row r="3362" spans="1:5" hidden="1" x14ac:dyDescent="0.25">
      <c r="A3362" s="5"/>
      <c r="B3362" s="4"/>
      <c r="C3362" s="16"/>
      <c r="E3362" s="4"/>
    </row>
    <row r="3363" spans="1:5" hidden="1" x14ac:dyDescent="0.25">
      <c r="A3363" s="5"/>
      <c r="B3363" s="4"/>
      <c r="C3363" s="16"/>
      <c r="E3363" s="4"/>
    </row>
    <row r="3364" spans="1:5" hidden="1" x14ac:dyDescent="0.25">
      <c r="A3364" s="5"/>
      <c r="B3364" s="4"/>
      <c r="C3364" s="16"/>
      <c r="E3364" s="4"/>
    </row>
    <row r="3365" spans="1:5" hidden="1" x14ac:dyDescent="0.25">
      <c r="A3365" s="5"/>
      <c r="B3365" s="4"/>
      <c r="C3365" s="16"/>
      <c r="E3365" s="4"/>
    </row>
    <row r="3366" spans="1:5" hidden="1" x14ac:dyDescent="0.25">
      <c r="A3366" s="5"/>
      <c r="B3366" s="4"/>
      <c r="C3366" s="16"/>
      <c r="E3366" s="4"/>
    </row>
    <row r="3367" spans="1:5" hidden="1" x14ac:dyDescent="0.25">
      <c r="A3367" s="5"/>
      <c r="B3367" s="4"/>
      <c r="C3367" s="16"/>
      <c r="E3367" s="4"/>
    </row>
    <row r="3368" spans="1:5" hidden="1" x14ac:dyDescent="0.25">
      <c r="A3368" s="5"/>
      <c r="B3368" s="4"/>
      <c r="C3368" s="16"/>
      <c r="E3368" s="4"/>
    </row>
    <row r="3369" spans="1:5" hidden="1" x14ac:dyDescent="0.25">
      <c r="A3369" s="5"/>
      <c r="B3369" s="4"/>
      <c r="C3369" s="16"/>
      <c r="E3369" s="4"/>
    </row>
    <row r="3370" spans="1:5" hidden="1" x14ac:dyDescent="0.25">
      <c r="A3370" s="5"/>
      <c r="B3370" s="4"/>
      <c r="C3370" s="16"/>
      <c r="E3370" s="4"/>
    </row>
    <row r="3371" spans="1:5" hidden="1" x14ac:dyDescent="0.25">
      <c r="A3371" s="5"/>
      <c r="B3371" s="4"/>
      <c r="C3371" s="16"/>
      <c r="E3371" s="4"/>
    </row>
    <row r="3372" spans="1:5" hidden="1" x14ac:dyDescent="0.25">
      <c r="A3372" s="5"/>
      <c r="B3372" s="4"/>
      <c r="C3372" s="16"/>
      <c r="E3372" s="4"/>
    </row>
    <row r="3373" spans="1:5" hidden="1" x14ac:dyDescent="0.25">
      <c r="A3373" s="5"/>
      <c r="B3373" s="4"/>
      <c r="C3373" s="16"/>
      <c r="E3373" s="4"/>
    </row>
    <row r="3374" spans="1:5" hidden="1" x14ac:dyDescent="0.25">
      <c r="A3374" s="5"/>
      <c r="B3374" s="4"/>
      <c r="C3374" s="16"/>
      <c r="E3374" s="4"/>
    </row>
    <row r="3375" spans="1:5" hidden="1" x14ac:dyDescent="0.25">
      <c r="A3375" s="5"/>
      <c r="B3375" s="4"/>
      <c r="C3375" s="16"/>
      <c r="E3375" s="4"/>
    </row>
    <row r="3376" spans="1:5" hidden="1" x14ac:dyDescent="0.25">
      <c r="A3376" s="5"/>
      <c r="B3376" s="4"/>
      <c r="C3376" s="16"/>
      <c r="E3376" s="4"/>
    </row>
    <row r="3377" spans="1:5" hidden="1" x14ac:dyDescent="0.25">
      <c r="A3377" s="5"/>
      <c r="B3377" s="4"/>
      <c r="C3377" s="16"/>
      <c r="E3377" s="4"/>
    </row>
    <row r="3378" spans="1:5" hidden="1" x14ac:dyDescent="0.25">
      <c r="A3378" s="5"/>
      <c r="B3378" s="4"/>
      <c r="C3378" s="16"/>
      <c r="E3378" s="4"/>
    </row>
    <row r="3379" spans="1:5" hidden="1" x14ac:dyDescent="0.25">
      <c r="A3379" s="5"/>
      <c r="B3379" s="4"/>
      <c r="C3379" s="16"/>
      <c r="E3379" s="4"/>
    </row>
    <row r="3380" spans="1:5" hidden="1" x14ac:dyDescent="0.25">
      <c r="A3380" s="5"/>
      <c r="B3380" s="4"/>
      <c r="C3380" s="16"/>
      <c r="E3380" s="4"/>
    </row>
    <row r="3381" spans="1:5" hidden="1" x14ac:dyDescent="0.25">
      <c r="A3381" s="5"/>
      <c r="B3381" s="4"/>
      <c r="C3381" s="16"/>
      <c r="E3381" s="4"/>
    </row>
    <row r="3382" spans="1:5" hidden="1" x14ac:dyDescent="0.25">
      <c r="A3382" s="5"/>
      <c r="B3382" s="4"/>
      <c r="C3382" s="16"/>
      <c r="E3382" s="4"/>
    </row>
    <row r="3383" spans="1:5" hidden="1" x14ac:dyDescent="0.25">
      <c r="A3383" s="5"/>
      <c r="B3383" s="4"/>
      <c r="C3383" s="16"/>
      <c r="E3383" s="4"/>
    </row>
    <row r="3384" spans="1:5" hidden="1" x14ac:dyDescent="0.25">
      <c r="A3384" s="5"/>
      <c r="B3384" s="4"/>
      <c r="C3384" s="16"/>
      <c r="E3384" s="4"/>
    </row>
    <row r="3385" spans="1:5" hidden="1" x14ac:dyDescent="0.25">
      <c r="A3385" s="5"/>
      <c r="B3385" s="4"/>
      <c r="C3385" s="16"/>
      <c r="E3385" s="4"/>
    </row>
    <row r="3386" spans="1:5" hidden="1" x14ac:dyDescent="0.25">
      <c r="A3386" s="5"/>
      <c r="B3386" s="4"/>
      <c r="C3386" s="16"/>
      <c r="E3386" s="4"/>
    </row>
    <row r="3387" spans="1:5" hidden="1" x14ac:dyDescent="0.25">
      <c r="A3387" s="5"/>
      <c r="B3387" s="4"/>
      <c r="C3387" s="16"/>
      <c r="E3387" s="4"/>
    </row>
    <row r="3388" spans="1:5" hidden="1" x14ac:dyDescent="0.25">
      <c r="A3388" s="5"/>
      <c r="B3388" s="4"/>
      <c r="C3388" s="16"/>
      <c r="E3388" s="4"/>
    </row>
    <row r="3389" spans="1:5" hidden="1" x14ac:dyDescent="0.25">
      <c r="A3389" s="5"/>
      <c r="B3389" s="4"/>
      <c r="C3389" s="16"/>
      <c r="E3389" s="4"/>
    </row>
    <row r="3390" spans="1:5" hidden="1" x14ac:dyDescent="0.25">
      <c r="A3390" s="5"/>
      <c r="B3390" s="4"/>
      <c r="C3390" s="16"/>
      <c r="E3390" s="4"/>
    </row>
    <row r="3391" spans="1:5" hidden="1" x14ac:dyDescent="0.25">
      <c r="A3391" s="5"/>
      <c r="B3391" s="4"/>
      <c r="C3391" s="16"/>
      <c r="E3391" s="4"/>
    </row>
    <row r="3392" spans="1:5" hidden="1" x14ac:dyDescent="0.25">
      <c r="A3392" s="5"/>
      <c r="B3392" s="4"/>
      <c r="C3392" s="16"/>
      <c r="E3392" s="4"/>
    </row>
    <row r="3393" spans="1:5" hidden="1" x14ac:dyDescent="0.25">
      <c r="A3393" s="5"/>
      <c r="B3393" s="4"/>
      <c r="C3393" s="16"/>
      <c r="E3393" s="4"/>
    </row>
    <row r="3394" spans="1:5" hidden="1" x14ac:dyDescent="0.25">
      <c r="A3394" s="5"/>
      <c r="B3394" s="4"/>
      <c r="C3394" s="16"/>
      <c r="E3394" s="4"/>
    </row>
    <row r="3395" spans="1:5" hidden="1" x14ac:dyDescent="0.25">
      <c r="A3395" s="5"/>
      <c r="B3395" s="4"/>
      <c r="C3395" s="16"/>
      <c r="E3395" s="4"/>
    </row>
    <row r="3396" spans="1:5" hidden="1" x14ac:dyDescent="0.25">
      <c r="A3396" s="5"/>
      <c r="B3396" s="4"/>
      <c r="C3396" s="16"/>
      <c r="E3396" s="4"/>
    </row>
    <row r="3397" spans="1:5" hidden="1" x14ac:dyDescent="0.25">
      <c r="A3397" s="5"/>
      <c r="B3397" s="4"/>
      <c r="C3397" s="16"/>
      <c r="E3397" s="4"/>
    </row>
    <row r="3398" spans="1:5" hidden="1" x14ac:dyDescent="0.25">
      <c r="A3398" s="5"/>
      <c r="B3398" s="4"/>
      <c r="C3398" s="16"/>
      <c r="E3398" s="4"/>
    </row>
    <row r="3399" spans="1:5" hidden="1" x14ac:dyDescent="0.25">
      <c r="A3399" s="5"/>
      <c r="B3399" s="4"/>
      <c r="C3399" s="16"/>
      <c r="E3399" s="4"/>
    </row>
    <row r="3400" spans="1:5" hidden="1" x14ac:dyDescent="0.25">
      <c r="A3400" s="5"/>
      <c r="B3400" s="4"/>
      <c r="C3400" s="16"/>
      <c r="E3400" s="4"/>
    </row>
    <row r="3401" spans="1:5" hidden="1" x14ac:dyDescent="0.25">
      <c r="A3401" s="5"/>
      <c r="B3401" s="4"/>
      <c r="C3401" s="16"/>
      <c r="E3401" s="4"/>
    </row>
    <row r="3402" spans="1:5" hidden="1" x14ac:dyDescent="0.25">
      <c r="A3402" s="5"/>
      <c r="B3402" s="4"/>
      <c r="C3402" s="16"/>
      <c r="E3402" s="4"/>
    </row>
    <row r="3403" spans="1:5" hidden="1" x14ac:dyDescent="0.25">
      <c r="A3403" s="5"/>
      <c r="B3403" s="4"/>
      <c r="C3403" s="16"/>
      <c r="E3403" s="4"/>
    </row>
    <row r="3404" spans="1:5" hidden="1" x14ac:dyDescent="0.25">
      <c r="A3404" s="5"/>
      <c r="B3404" s="4"/>
      <c r="C3404" s="16"/>
      <c r="E3404" s="4"/>
    </row>
    <row r="3405" spans="1:5" hidden="1" x14ac:dyDescent="0.25">
      <c r="A3405" s="5"/>
      <c r="B3405" s="4"/>
      <c r="C3405" s="16"/>
      <c r="E3405" s="4"/>
    </row>
    <row r="3406" spans="1:5" hidden="1" x14ac:dyDescent="0.25">
      <c r="A3406" s="5"/>
      <c r="B3406" s="4"/>
      <c r="C3406" s="16"/>
      <c r="E3406" s="4"/>
    </row>
    <row r="3407" spans="1:5" hidden="1" x14ac:dyDescent="0.25">
      <c r="A3407" s="5"/>
      <c r="B3407" s="4"/>
      <c r="C3407" s="16"/>
      <c r="E3407" s="4"/>
    </row>
    <row r="3408" spans="1:5" hidden="1" x14ac:dyDescent="0.25">
      <c r="A3408" s="5"/>
      <c r="B3408" s="4"/>
      <c r="C3408" s="16"/>
      <c r="E3408" s="4"/>
    </row>
    <row r="3409" spans="1:5" hidden="1" x14ac:dyDescent="0.25">
      <c r="A3409" s="5"/>
      <c r="B3409" s="4"/>
      <c r="C3409" s="16"/>
      <c r="E3409" s="4"/>
    </row>
    <row r="3410" spans="1:5" hidden="1" x14ac:dyDescent="0.25">
      <c r="A3410" s="5"/>
      <c r="B3410" s="4"/>
      <c r="C3410" s="16"/>
      <c r="E3410" s="4"/>
    </row>
    <row r="3411" spans="1:5" hidden="1" x14ac:dyDescent="0.25">
      <c r="A3411" s="5"/>
      <c r="B3411" s="4"/>
      <c r="C3411" s="16"/>
      <c r="E3411" s="4"/>
    </row>
    <row r="3412" spans="1:5" hidden="1" x14ac:dyDescent="0.25">
      <c r="A3412" s="5"/>
      <c r="B3412" s="4"/>
      <c r="C3412" s="16"/>
      <c r="E3412" s="4"/>
    </row>
    <row r="3413" spans="1:5" hidden="1" x14ac:dyDescent="0.25">
      <c r="A3413" s="5"/>
      <c r="B3413" s="4"/>
      <c r="C3413" s="16"/>
      <c r="E3413" s="4"/>
    </row>
    <row r="3414" spans="1:5" hidden="1" x14ac:dyDescent="0.25">
      <c r="A3414" s="5"/>
      <c r="B3414" s="4"/>
      <c r="C3414" s="16"/>
      <c r="E3414" s="4"/>
    </row>
    <row r="3415" spans="1:5" hidden="1" x14ac:dyDescent="0.25">
      <c r="A3415" s="5"/>
      <c r="B3415" s="4"/>
      <c r="C3415" s="16"/>
      <c r="E3415" s="4"/>
    </row>
    <row r="3416" spans="1:5" hidden="1" x14ac:dyDescent="0.25">
      <c r="A3416" s="5"/>
      <c r="B3416" s="4"/>
      <c r="C3416" s="16"/>
      <c r="E3416" s="4"/>
    </row>
    <row r="3417" spans="1:5" hidden="1" x14ac:dyDescent="0.25">
      <c r="A3417" s="5"/>
      <c r="B3417" s="4"/>
      <c r="C3417" s="16"/>
      <c r="E3417" s="4"/>
    </row>
    <row r="3418" spans="1:5" hidden="1" x14ac:dyDescent="0.25">
      <c r="A3418" s="5"/>
      <c r="B3418" s="4"/>
      <c r="C3418" s="16"/>
      <c r="E3418" s="4"/>
    </row>
    <row r="3419" spans="1:5" hidden="1" x14ac:dyDescent="0.25">
      <c r="A3419" s="5"/>
      <c r="B3419" s="4"/>
      <c r="C3419" s="16"/>
      <c r="E3419" s="4"/>
    </row>
    <row r="3420" spans="1:5" hidden="1" x14ac:dyDescent="0.25">
      <c r="A3420" s="5"/>
      <c r="B3420" s="4"/>
      <c r="C3420" s="16"/>
      <c r="E3420" s="4"/>
    </row>
    <row r="3421" spans="1:5" hidden="1" x14ac:dyDescent="0.25">
      <c r="A3421" s="5"/>
      <c r="B3421" s="4"/>
      <c r="C3421" s="16"/>
      <c r="E3421" s="4"/>
    </row>
    <row r="3422" spans="1:5" hidden="1" x14ac:dyDescent="0.25">
      <c r="A3422" s="5"/>
      <c r="B3422" s="4"/>
      <c r="C3422" s="16"/>
      <c r="E3422" s="4"/>
    </row>
    <row r="3423" spans="1:5" hidden="1" x14ac:dyDescent="0.25">
      <c r="A3423" s="5"/>
      <c r="B3423" s="4"/>
      <c r="C3423" s="16"/>
      <c r="E3423" s="4"/>
    </row>
    <row r="3424" spans="1:5" hidden="1" x14ac:dyDescent="0.25">
      <c r="A3424" s="5"/>
      <c r="B3424" s="4"/>
      <c r="C3424" s="16"/>
      <c r="E3424" s="4"/>
    </row>
    <row r="3425" spans="1:5" hidden="1" x14ac:dyDescent="0.25">
      <c r="A3425" s="5"/>
      <c r="B3425" s="4"/>
      <c r="C3425" s="16"/>
      <c r="E3425" s="4"/>
    </row>
    <row r="3426" spans="1:5" hidden="1" x14ac:dyDescent="0.25">
      <c r="A3426" s="5"/>
      <c r="B3426" s="4"/>
      <c r="C3426" s="16"/>
      <c r="E3426" s="4"/>
    </row>
    <row r="3427" spans="1:5" hidden="1" x14ac:dyDescent="0.25">
      <c r="A3427" s="5"/>
      <c r="B3427" s="4"/>
      <c r="C3427" s="16"/>
      <c r="E3427" s="4"/>
    </row>
    <row r="3428" spans="1:5" hidden="1" x14ac:dyDescent="0.25">
      <c r="A3428" s="5"/>
      <c r="B3428" s="4"/>
      <c r="C3428" s="16"/>
      <c r="E3428" s="4"/>
    </row>
    <row r="3429" spans="1:5" hidden="1" x14ac:dyDescent="0.25">
      <c r="A3429" s="5"/>
      <c r="B3429" s="4"/>
      <c r="C3429" s="16"/>
      <c r="E3429" s="4"/>
    </row>
    <row r="3430" spans="1:5" hidden="1" x14ac:dyDescent="0.25">
      <c r="A3430" s="5"/>
      <c r="B3430" s="4"/>
      <c r="C3430" s="16"/>
      <c r="E3430" s="4"/>
    </row>
    <row r="3431" spans="1:5" hidden="1" x14ac:dyDescent="0.25">
      <c r="A3431" s="5"/>
      <c r="B3431" s="4"/>
      <c r="C3431" s="16"/>
      <c r="E3431" s="4"/>
    </row>
    <row r="3432" spans="1:5" hidden="1" x14ac:dyDescent="0.25">
      <c r="A3432" s="5"/>
      <c r="B3432" s="4"/>
      <c r="C3432" s="16"/>
      <c r="E3432" s="4"/>
    </row>
    <row r="3433" spans="1:5" hidden="1" x14ac:dyDescent="0.25">
      <c r="A3433" s="5"/>
      <c r="B3433" s="4"/>
      <c r="C3433" s="16"/>
      <c r="E3433" s="4"/>
    </row>
    <row r="3434" spans="1:5" hidden="1" x14ac:dyDescent="0.25">
      <c r="A3434" s="5"/>
      <c r="B3434" s="4"/>
      <c r="C3434" s="16"/>
      <c r="E3434" s="4"/>
    </row>
    <row r="3435" spans="1:5" hidden="1" x14ac:dyDescent="0.25">
      <c r="A3435" s="5"/>
      <c r="B3435" s="4"/>
      <c r="C3435" s="16"/>
      <c r="E3435" s="4"/>
    </row>
    <row r="3436" spans="1:5" hidden="1" x14ac:dyDescent="0.25">
      <c r="A3436" s="5"/>
      <c r="B3436" s="4"/>
      <c r="C3436" s="16"/>
      <c r="E3436" s="4"/>
    </row>
    <row r="3437" spans="1:5" hidden="1" x14ac:dyDescent="0.25">
      <c r="A3437" s="5"/>
      <c r="B3437" s="4"/>
      <c r="C3437" s="16"/>
      <c r="E3437" s="4"/>
    </row>
    <row r="3438" spans="1:5" hidden="1" x14ac:dyDescent="0.25">
      <c r="A3438" s="5"/>
      <c r="B3438" s="4"/>
      <c r="C3438" s="16"/>
      <c r="E3438" s="4"/>
    </row>
    <row r="3439" spans="1:5" hidden="1" x14ac:dyDescent="0.25">
      <c r="A3439" s="5"/>
      <c r="B3439" s="4"/>
      <c r="C3439" s="16"/>
      <c r="E3439" s="4"/>
    </row>
    <row r="3440" spans="1:5" hidden="1" x14ac:dyDescent="0.25">
      <c r="A3440" s="5"/>
      <c r="B3440" s="4"/>
      <c r="C3440" s="16"/>
      <c r="E3440" s="4"/>
    </row>
    <row r="3441" spans="1:5" hidden="1" x14ac:dyDescent="0.25">
      <c r="A3441" s="5"/>
      <c r="B3441" s="4"/>
      <c r="C3441" s="16"/>
      <c r="E3441" s="4"/>
    </row>
    <row r="3442" spans="1:5" hidden="1" x14ac:dyDescent="0.25">
      <c r="A3442" s="5"/>
      <c r="B3442" s="4"/>
      <c r="C3442" s="16"/>
      <c r="E3442" s="4"/>
    </row>
    <row r="3443" spans="1:5" hidden="1" x14ac:dyDescent="0.25">
      <c r="A3443" s="5"/>
      <c r="B3443" s="4"/>
      <c r="C3443" s="16"/>
      <c r="E3443" s="4"/>
    </row>
    <row r="3444" spans="1:5" hidden="1" x14ac:dyDescent="0.25">
      <c r="A3444" s="5"/>
      <c r="B3444" s="4"/>
      <c r="C3444" s="16"/>
      <c r="E3444" s="4"/>
    </row>
    <row r="3445" spans="1:5" hidden="1" x14ac:dyDescent="0.25">
      <c r="A3445" s="5"/>
      <c r="B3445" s="4"/>
      <c r="C3445" s="16"/>
      <c r="E3445" s="4"/>
    </row>
    <row r="3446" spans="1:5" hidden="1" x14ac:dyDescent="0.25">
      <c r="A3446" s="5"/>
      <c r="B3446" s="4"/>
      <c r="C3446" s="16"/>
      <c r="E3446" s="4"/>
    </row>
    <row r="3447" spans="1:5" hidden="1" x14ac:dyDescent="0.25">
      <c r="A3447" s="5"/>
      <c r="B3447" s="4"/>
      <c r="C3447" s="16"/>
      <c r="E3447" s="4"/>
    </row>
    <row r="3448" spans="1:5" hidden="1" x14ac:dyDescent="0.25">
      <c r="A3448" s="5"/>
      <c r="B3448" s="4"/>
      <c r="C3448" s="16"/>
      <c r="E3448" s="4"/>
    </row>
    <row r="3449" spans="1:5" hidden="1" x14ac:dyDescent="0.25">
      <c r="A3449" s="5"/>
      <c r="B3449" s="4"/>
      <c r="C3449" s="16"/>
      <c r="E3449" s="4"/>
    </row>
    <row r="3450" spans="1:5" hidden="1" x14ac:dyDescent="0.25">
      <c r="A3450" s="5"/>
      <c r="B3450" s="4"/>
      <c r="C3450" s="16"/>
      <c r="E3450" s="4"/>
    </row>
    <row r="3451" spans="1:5" hidden="1" x14ac:dyDescent="0.25">
      <c r="A3451" s="5"/>
      <c r="B3451" s="4"/>
      <c r="C3451" s="16"/>
      <c r="E3451" s="4"/>
    </row>
    <row r="3452" spans="1:5" hidden="1" x14ac:dyDescent="0.25">
      <c r="A3452" s="5"/>
      <c r="B3452" s="4"/>
      <c r="C3452" s="16"/>
      <c r="E3452" s="4"/>
    </row>
    <row r="3453" spans="1:5" hidden="1" x14ac:dyDescent="0.25">
      <c r="A3453" s="5"/>
      <c r="B3453" s="4"/>
      <c r="C3453" s="16"/>
      <c r="E3453" s="4"/>
    </row>
    <row r="3454" spans="1:5" hidden="1" x14ac:dyDescent="0.25">
      <c r="A3454" s="5"/>
      <c r="B3454" s="4"/>
      <c r="C3454" s="16"/>
      <c r="E3454" s="4"/>
    </row>
    <row r="3455" spans="1:5" hidden="1" x14ac:dyDescent="0.25">
      <c r="A3455" s="5"/>
      <c r="B3455" s="4"/>
      <c r="C3455" s="16"/>
      <c r="E3455" s="4"/>
    </row>
    <row r="3456" spans="1:5" hidden="1" x14ac:dyDescent="0.25">
      <c r="A3456" s="5"/>
      <c r="B3456" s="4"/>
      <c r="C3456" s="16"/>
      <c r="E3456" s="4"/>
    </row>
    <row r="3457" spans="1:5" hidden="1" x14ac:dyDescent="0.25">
      <c r="A3457" s="5"/>
      <c r="B3457" s="4"/>
      <c r="C3457" s="16"/>
      <c r="E3457" s="4"/>
    </row>
    <row r="3458" spans="1:5" hidden="1" x14ac:dyDescent="0.25">
      <c r="A3458" s="5"/>
      <c r="B3458" s="4"/>
      <c r="C3458" s="16"/>
      <c r="E3458" s="4"/>
    </row>
    <row r="3459" spans="1:5" hidden="1" x14ac:dyDescent="0.25">
      <c r="A3459" s="5"/>
      <c r="B3459" s="4"/>
      <c r="C3459" s="16"/>
      <c r="E3459" s="4"/>
    </row>
    <row r="3460" spans="1:5" hidden="1" x14ac:dyDescent="0.25">
      <c r="A3460" s="5"/>
      <c r="B3460" s="4"/>
      <c r="C3460" s="16"/>
      <c r="E3460" s="4"/>
    </row>
    <row r="3461" spans="1:5" hidden="1" x14ac:dyDescent="0.25">
      <c r="A3461" s="5"/>
      <c r="B3461" s="4"/>
      <c r="C3461" s="16"/>
      <c r="E3461" s="4"/>
    </row>
    <row r="3462" spans="1:5" hidden="1" x14ac:dyDescent="0.25">
      <c r="A3462" s="5"/>
      <c r="B3462" s="4"/>
      <c r="C3462" s="16"/>
      <c r="E3462" s="4"/>
    </row>
    <row r="3463" spans="1:5" hidden="1" x14ac:dyDescent="0.25">
      <c r="A3463" s="5"/>
      <c r="B3463" s="4"/>
      <c r="C3463" s="16"/>
      <c r="E3463" s="4"/>
    </row>
    <row r="3464" spans="1:5" hidden="1" x14ac:dyDescent="0.25">
      <c r="A3464" s="5"/>
      <c r="B3464" s="4"/>
      <c r="C3464" s="16"/>
      <c r="E3464" s="4"/>
    </row>
    <row r="3465" spans="1:5" hidden="1" x14ac:dyDescent="0.25">
      <c r="A3465" s="5"/>
      <c r="B3465" s="4"/>
      <c r="C3465" s="16"/>
      <c r="E3465" s="4"/>
    </row>
    <row r="3466" spans="1:5" hidden="1" x14ac:dyDescent="0.25">
      <c r="A3466" s="5"/>
      <c r="B3466" s="4"/>
      <c r="C3466" s="16"/>
      <c r="E3466" s="4"/>
    </row>
    <row r="3467" spans="1:5" hidden="1" x14ac:dyDescent="0.25">
      <c r="A3467" s="5"/>
      <c r="B3467" s="4"/>
      <c r="C3467" s="16"/>
      <c r="E3467" s="4"/>
    </row>
    <row r="3468" spans="1:5" hidden="1" x14ac:dyDescent="0.25">
      <c r="A3468" s="5"/>
      <c r="B3468" s="4"/>
      <c r="C3468" s="16"/>
      <c r="E3468" s="4"/>
    </row>
    <row r="3469" spans="1:5" hidden="1" x14ac:dyDescent="0.25">
      <c r="A3469" s="5"/>
      <c r="B3469" s="4"/>
      <c r="C3469" s="16"/>
      <c r="E3469" s="4"/>
    </row>
    <row r="3470" spans="1:5" hidden="1" x14ac:dyDescent="0.25">
      <c r="A3470" s="5"/>
      <c r="B3470" s="4"/>
      <c r="C3470" s="16"/>
      <c r="E3470" s="4"/>
    </row>
    <row r="3471" spans="1:5" hidden="1" x14ac:dyDescent="0.25">
      <c r="A3471" s="5"/>
      <c r="B3471" s="4"/>
      <c r="C3471" s="16"/>
      <c r="E3471" s="4"/>
    </row>
    <row r="3472" spans="1:5" hidden="1" x14ac:dyDescent="0.25">
      <c r="A3472" s="5"/>
      <c r="B3472" s="4"/>
      <c r="C3472" s="16"/>
      <c r="E3472" s="4"/>
    </row>
    <row r="3473" spans="1:5" hidden="1" x14ac:dyDescent="0.25">
      <c r="A3473" s="5"/>
      <c r="B3473" s="4"/>
      <c r="C3473" s="16"/>
      <c r="E3473" s="4"/>
    </row>
    <row r="3474" spans="1:5" hidden="1" x14ac:dyDescent="0.25">
      <c r="A3474" s="5"/>
      <c r="B3474" s="4"/>
      <c r="C3474" s="16"/>
      <c r="E3474" s="4"/>
    </row>
    <row r="3475" spans="1:5" hidden="1" x14ac:dyDescent="0.25">
      <c r="A3475" s="5"/>
      <c r="B3475" s="4"/>
      <c r="C3475" s="16"/>
      <c r="E3475" s="4"/>
    </row>
    <row r="3476" spans="1:5" hidden="1" x14ac:dyDescent="0.25">
      <c r="A3476" s="5"/>
      <c r="B3476" s="4"/>
      <c r="C3476" s="16"/>
      <c r="E3476" s="4"/>
    </row>
    <row r="3477" spans="1:5" hidden="1" x14ac:dyDescent="0.25">
      <c r="A3477" s="5"/>
      <c r="B3477" s="4"/>
      <c r="C3477" s="16"/>
      <c r="E3477" s="4"/>
    </row>
    <row r="3478" spans="1:5" hidden="1" x14ac:dyDescent="0.25">
      <c r="A3478" s="5"/>
      <c r="B3478" s="4"/>
      <c r="C3478" s="16"/>
      <c r="E3478" s="4"/>
    </row>
    <row r="3479" spans="1:5" hidden="1" x14ac:dyDescent="0.25">
      <c r="A3479" s="5"/>
      <c r="B3479" s="4"/>
      <c r="C3479" s="16"/>
      <c r="E3479" s="4"/>
    </row>
    <row r="3480" spans="1:5" hidden="1" x14ac:dyDescent="0.25">
      <c r="A3480" s="5"/>
      <c r="B3480" s="4"/>
      <c r="C3480" s="16"/>
      <c r="E3480" s="4"/>
    </row>
    <row r="3481" spans="1:5" hidden="1" x14ac:dyDescent="0.25">
      <c r="A3481" s="5"/>
      <c r="B3481" s="4"/>
      <c r="C3481" s="16"/>
      <c r="E3481" s="4"/>
    </row>
    <row r="3482" spans="1:5" hidden="1" x14ac:dyDescent="0.25">
      <c r="A3482" s="5"/>
      <c r="B3482" s="4"/>
      <c r="C3482" s="16"/>
      <c r="E3482" s="4"/>
    </row>
    <row r="3483" spans="1:5" hidden="1" x14ac:dyDescent="0.25">
      <c r="A3483" s="5"/>
      <c r="B3483" s="4"/>
      <c r="C3483" s="16"/>
      <c r="E3483" s="4"/>
    </row>
    <row r="3484" spans="1:5" hidden="1" x14ac:dyDescent="0.25">
      <c r="A3484" s="5"/>
      <c r="B3484" s="4"/>
      <c r="C3484" s="16"/>
      <c r="E3484" s="4"/>
    </row>
    <row r="3485" spans="1:5" hidden="1" x14ac:dyDescent="0.25">
      <c r="A3485" s="5"/>
      <c r="B3485" s="4"/>
      <c r="C3485" s="16"/>
      <c r="E3485" s="4"/>
    </row>
    <row r="3486" spans="1:5" hidden="1" x14ac:dyDescent="0.25">
      <c r="A3486" s="5"/>
      <c r="B3486" s="4"/>
      <c r="C3486" s="16"/>
      <c r="E3486" s="4"/>
    </row>
    <row r="3487" spans="1:5" hidden="1" x14ac:dyDescent="0.25">
      <c r="A3487" s="5"/>
      <c r="B3487" s="4"/>
      <c r="C3487" s="16"/>
      <c r="E3487" s="4"/>
    </row>
    <row r="3488" spans="1:5" hidden="1" x14ac:dyDescent="0.25">
      <c r="A3488" s="5"/>
      <c r="B3488" s="4"/>
      <c r="C3488" s="16"/>
      <c r="E3488" s="4"/>
    </row>
    <row r="3489" spans="1:5" hidden="1" x14ac:dyDescent="0.25">
      <c r="A3489" s="5"/>
      <c r="B3489" s="4"/>
      <c r="C3489" s="16"/>
      <c r="E3489" s="4"/>
    </row>
    <row r="3490" spans="1:5" hidden="1" x14ac:dyDescent="0.25">
      <c r="A3490" s="5"/>
      <c r="B3490" s="4"/>
      <c r="C3490" s="16"/>
      <c r="E3490" s="4"/>
    </row>
    <row r="3491" spans="1:5" hidden="1" x14ac:dyDescent="0.25">
      <c r="A3491" s="5"/>
      <c r="B3491" s="4"/>
      <c r="C3491" s="16"/>
      <c r="E3491" s="4"/>
    </row>
    <row r="3492" spans="1:5" hidden="1" x14ac:dyDescent="0.25">
      <c r="A3492" s="5"/>
      <c r="B3492" s="4"/>
      <c r="C3492" s="16"/>
      <c r="E3492" s="4"/>
    </row>
    <row r="3493" spans="1:5" hidden="1" x14ac:dyDescent="0.25">
      <c r="A3493" s="5"/>
      <c r="B3493" s="4"/>
      <c r="C3493" s="16"/>
      <c r="E3493" s="4"/>
    </row>
    <row r="3494" spans="1:5" hidden="1" x14ac:dyDescent="0.25">
      <c r="A3494" s="5"/>
      <c r="B3494" s="4"/>
      <c r="C3494" s="16"/>
      <c r="E3494" s="4"/>
    </row>
    <row r="3495" spans="1:5" hidden="1" x14ac:dyDescent="0.25">
      <c r="A3495" s="5"/>
      <c r="B3495" s="4"/>
      <c r="C3495" s="16"/>
      <c r="E3495" s="4"/>
    </row>
    <row r="3496" spans="1:5" hidden="1" x14ac:dyDescent="0.25">
      <c r="A3496" s="5"/>
      <c r="B3496" s="4"/>
      <c r="C3496" s="16"/>
      <c r="E3496" s="4"/>
    </row>
    <row r="3497" spans="1:5" hidden="1" x14ac:dyDescent="0.25">
      <c r="A3497" s="5"/>
      <c r="B3497" s="4"/>
      <c r="C3497" s="16"/>
      <c r="E3497" s="4"/>
    </row>
    <row r="3498" spans="1:5" hidden="1" x14ac:dyDescent="0.25">
      <c r="A3498" s="5"/>
      <c r="B3498" s="4"/>
      <c r="C3498" s="16"/>
      <c r="E3498" s="4"/>
    </row>
    <row r="3499" spans="1:5" hidden="1" x14ac:dyDescent="0.25">
      <c r="A3499" s="5"/>
      <c r="B3499" s="4"/>
      <c r="C3499" s="16"/>
      <c r="E3499" s="4"/>
    </row>
    <row r="3500" spans="1:5" hidden="1" x14ac:dyDescent="0.25">
      <c r="A3500" s="5"/>
      <c r="B3500" s="4"/>
      <c r="C3500" s="16"/>
      <c r="E3500" s="4"/>
    </row>
    <row r="3501" spans="1:5" hidden="1" x14ac:dyDescent="0.25">
      <c r="A3501" s="5"/>
      <c r="B3501" s="4"/>
      <c r="C3501" s="16"/>
      <c r="E3501" s="4"/>
    </row>
    <row r="3502" spans="1:5" hidden="1" x14ac:dyDescent="0.25">
      <c r="A3502" s="5"/>
      <c r="B3502" s="4"/>
      <c r="C3502" s="16"/>
      <c r="E3502" s="4"/>
    </row>
    <row r="3503" spans="1:5" hidden="1" x14ac:dyDescent="0.25">
      <c r="A3503" s="5"/>
      <c r="B3503" s="4"/>
      <c r="C3503" s="16"/>
      <c r="E3503" s="4"/>
    </row>
    <row r="3504" spans="1:5" hidden="1" x14ac:dyDescent="0.25">
      <c r="A3504" s="5"/>
      <c r="B3504" s="4"/>
      <c r="C3504" s="16"/>
      <c r="E3504" s="4"/>
    </row>
    <row r="3505" spans="1:5" hidden="1" x14ac:dyDescent="0.25">
      <c r="A3505" s="5"/>
      <c r="B3505" s="4"/>
      <c r="C3505" s="16"/>
      <c r="E3505" s="4"/>
    </row>
    <row r="3506" spans="1:5" hidden="1" x14ac:dyDescent="0.25">
      <c r="A3506" s="5"/>
      <c r="B3506" s="4"/>
      <c r="C3506" s="16"/>
      <c r="E3506" s="4"/>
    </row>
    <row r="3507" spans="1:5" hidden="1" x14ac:dyDescent="0.25">
      <c r="A3507" s="5"/>
      <c r="B3507" s="4"/>
      <c r="C3507" s="16"/>
      <c r="E3507" s="4"/>
    </row>
    <row r="3508" spans="1:5" hidden="1" x14ac:dyDescent="0.25">
      <c r="A3508" s="5"/>
      <c r="B3508" s="4"/>
      <c r="C3508" s="16"/>
      <c r="E3508" s="4"/>
    </row>
    <row r="3509" spans="1:5" hidden="1" x14ac:dyDescent="0.25">
      <c r="A3509" s="5"/>
      <c r="B3509" s="4"/>
      <c r="C3509" s="16"/>
      <c r="E3509" s="4"/>
    </row>
    <row r="3510" spans="1:5" hidden="1" x14ac:dyDescent="0.25">
      <c r="A3510" s="5"/>
      <c r="B3510" s="4"/>
      <c r="C3510" s="16"/>
      <c r="E3510" s="4"/>
    </row>
    <row r="3511" spans="1:5" hidden="1" x14ac:dyDescent="0.25">
      <c r="A3511" s="5"/>
      <c r="B3511" s="4"/>
      <c r="C3511" s="16"/>
      <c r="E3511" s="4"/>
    </row>
    <row r="3512" spans="1:5" hidden="1" x14ac:dyDescent="0.25">
      <c r="A3512" s="5"/>
      <c r="B3512" s="4"/>
      <c r="C3512" s="16"/>
      <c r="E3512" s="4"/>
    </row>
    <row r="3513" spans="1:5" hidden="1" x14ac:dyDescent="0.25">
      <c r="A3513" s="5"/>
      <c r="B3513" s="4"/>
      <c r="C3513" s="16"/>
      <c r="E3513" s="4"/>
    </row>
    <row r="3514" spans="1:5" hidden="1" x14ac:dyDescent="0.25">
      <c r="A3514" s="5"/>
      <c r="B3514" s="4"/>
      <c r="C3514" s="16"/>
      <c r="E3514" s="4"/>
    </row>
    <row r="3515" spans="1:5" hidden="1" x14ac:dyDescent="0.25">
      <c r="A3515" s="5"/>
      <c r="B3515" s="4"/>
      <c r="C3515" s="16"/>
      <c r="E3515" s="4"/>
    </row>
    <row r="3516" spans="1:5" hidden="1" x14ac:dyDescent="0.25">
      <c r="A3516" s="5"/>
      <c r="B3516" s="4"/>
      <c r="C3516" s="16"/>
      <c r="E3516" s="4"/>
    </row>
    <row r="3517" spans="1:5" hidden="1" x14ac:dyDescent="0.25">
      <c r="A3517" s="5"/>
      <c r="B3517" s="4"/>
      <c r="C3517" s="16"/>
      <c r="E3517" s="4"/>
    </row>
    <row r="3518" spans="1:5" hidden="1" x14ac:dyDescent="0.25">
      <c r="A3518" s="5"/>
      <c r="B3518" s="4"/>
      <c r="C3518" s="16"/>
      <c r="E3518" s="4"/>
    </row>
    <row r="3519" spans="1:5" hidden="1" x14ac:dyDescent="0.25">
      <c r="A3519" s="5"/>
      <c r="B3519" s="4"/>
      <c r="C3519" s="16"/>
      <c r="E3519" s="4"/>
    </row>
    <row r="3520" spans="1:5" hidden="1" x14ac:dyDescent="0.25">
      <c r="A3520" s="5"/>
      <c r="B3520" s="4"/>
      <c r="C3520" s="16"/>
      <c r="E3520" s="4"/>
    </row>
    <row r="3521" spans="1:5" hidden="1" x14ac:dyDescent="0.25">
      <c r="A3521" s="5"/>
      <c r="B3521" s="4"/>
      <c r="C3521" s="16"/>
      <c r="E3521" s="4"/>
    </row>
    <row r="3522" spans="1:5" hidden="1" x14ac:dyDescent="0.25">
      <c r="A3522" s="5"/>
      <c r="B3522" s="4"/>
      <c r="C3522" s="16"/>
      <c r="E3522" s="4"/>
    </row>
    <row r="3523" spans="1:5" hidden="1" x14ac:dyDescent="0.25">
      <c r="A3523" s="5"/>
      <c r="B3523" s="4"/>
      <c r="C3523" s="16"/>
      <c r="E3523" s="4"/>
    </row>
    <row r="3524" spans="1:5" hidden="1" x14ac:dyDescent="0.25">
      <c r="A3524" s="5"/>
      <c r="B3524" s="4"/>
      <c r="C3524" s="16"/>
      <c r="E3524" s="4"/>
    </row>
    <row r="3525" spans="1:5" hidden="1" x14ac:dyDescent="0.25">
      <c r="A3525" s="5"/>
      <c r="B3525" s="4"/>
      <c r="C3525" s="16"/>
      <c r="E3525" s="4"/>
    </row>
    <row r="3526" spans="1:5" hidden="1" x14ac:dyDescent="0.25">
      <c r="A3526" s="5"/>
      <c r="B3526" s="4"/>
      <c r="C3526" s="16"/>
      <c r="E3526" s="4"/>
    </row>
    <row r="3527" spans="1:5" hidden="1" x14ac:dyDescent="0.25">
      <c r="A3527" s="5"/>
      <c r="B3527" s="4"/>
      <c r="C3527" s="16"/>
      <c r="E3527" s="4"/>
    </row>
    <row r="3528" spans="1:5" hidden="1" x14ac:dyDescent="0.25">
      <c r="A3528" s="5"/>
      <c r="B3528" s="4"/>
      <c r="C3528" s="16"/>
      <c r="E3528" s="4"/>
    </row>
    <row r="3529" spans="1:5" hidden="1" x14ac:dyDescent="0.25">
      <c r="A3529" s="5"/>
      <c r="B3529" s="4"/>
      <c r="C3529" s="16"/>
      <c r="E3529" s="4"/>
    </row>
    <row r="3530" spans="1:5" hidden="1" x14ac:dyDescent="0.25">
      <c r="A3530" s="5"/>
      <c r="B3530" s="4"/>
      <c r="C3530" s="16"/>
      <c r="E3530" s="4"/>
    </row>
    <row r="3531" spans="1:5" hidden="1" x14ac:dyDescent="0.25">
      <c r="A3531" s="5"/>
      <c r="B3531" s="4"/>
      <c r="C3531" s="16"/>
      <c r="E3531" s="4"/>
    </row>
    <row r="3532" spans="1:5" hidden="1" x14ac:dyDescent="0.25">
      <c r="A3532" s="5"/>
      <c r="B3532" s="4"/>
      <c r="C3532" s="16"/>
      <c r="E3532" s="4"/>
    </row>
    <row r="3533" spans="1:5" hidden="1" x14ac:dyDescent="0.25">
      <c r="A3533" s="5"/>
      <c r="B3533" s="4"/>
      <c r="C3533" s="16"/>
      <c r="E3533" s="4"/>
    </row>
    <row r="3534" spans="1:5" hidden="1" x14ac:dyDescent="0.25">
      <c r="A3534" s="5"/>
      <c r="B3534" s="4"/>
      <c r="C3534" s="16"/>
      <c r="E3534" s="4"/>
    </row>
    <row r="3535" spans="1:5" hidden="1" x14ac:dyDescent="0.25">
      <c r="A3535" s="5"/>
      <c r="B3535" s="4"/>
      <c r="C3535" s="16"/>
      <c r="E3535" s="4"/>
    </row>
    <row r="3536" spans="1:5" hidden="1" x14ac:dyDescent="0.25">
      <c r="A3536" s="5"/>
      <c r="B3536" s="4"/>
      <c r="C3536" s="16"/>
      <c r="E3536" s="4"/>
    </row>
    <row r="3537" spans="1:5" hidden="1" x14ac:dyDescent="0.25">
      <c r="A3537" s="5"/>
      <c r="B3537" s="4"/>
      <c r="C3537" s="16"/>
      <c r="E3537" s="4"/>
    </row>
    <row r="3538" spans="1:5" hidden="1" x14ac:dyDescent="0.25">
      <c r="A3538" s="5"/>
      <c r="B3538" s="4"/>
      <c r="C3538" s="16"/>
      <c r="E3538" s="4"/>
    </row>
    <row r="3539" spans="1:5" hidden="1" x14ac:dyDescent="0.25">
      <c r="A3539" s="5"/>
      <c r="B3539" s="4"/>
      <c r="C3539" s="16"/>
      <c r="E3539" s="4"/>
    </row>
    <row r="3540" spans="1:5" hidden="1" x14ac:dyDescent="0.25">
      <c r="A3540" s="5"/>
      <c r="B3540" s="4"/>
      <c r="C3540" s="16"/>
      <c r="E3540" s="4"/>
    </row>
    <row r="3541" spans="1:5" hidden="1" x14ac:dyDescent="0.25">
      <c r="A3541" s="5"/>
      <c r="B3541" s="4"/>
      <c r="C3541" s="16"/>
      <c r="E3541" s="4"/>
    </row>
    <row r="3542" spans="1:5" hidden="1" x14ac:dyDescent="0.25">
      <c r="A3542" s="5"/>
      <c r="B3542" s="4"/>
      <c r="C3542" s="16"/>
      <c r="E3542" s="4"/>
    </row>
    <row r="3543" spans="1:5" hidden="1" x14ac:dyDescent="0.25">
      <c r="A3543" s="5"/>
      <c r="B3543" s="4"/>
      <c r="C3543" s="16"/>
      <c r="E3543" s="4"/>
    </row>
    <row r="3544" spans="1:5" hidden="1" x14ac:dyDescent="0.25">
      <c r="A3544" s="5"/>
      <c r="B3544" s="4"/>
      <c r="C3544" s="16"/>
      <c r="E3544" s="4"/>
    </row>
    <row r="3545" spans="1:5" hidden="1" x14ac:dyDescent="0.25">
      <c r="A3545" s="5"/>
      <c r="B3545" s="4"/>
      <c r="C3545" s="16"/>
      <c r="E3545" s="4"/>
    </row>
    <row r="3546" spans="1:5" hidden="1" x14ac:dyDescent="0.25">
      <c r="A3546" s="5"/>
      <c r="B3546" s="4"/>
      <c r="C3546" s="16"/>
      <c r="E3546" s="4"/>
    </row>
    <row r="3547" spans="1:5" hidden="1" x14ac:dyDescent="0.25">
      <c r="A3547" s="5"/>
      <c r="B3547" s="4"/>
      <c r="C3547" s="16"/>
      <c r="E3547" s="4"/>
    </row>
    <row r="3548" spans="1:5" hidden="1" x14ac:dyDescent="0.25">
      <c r="A3548" s="5"/>
      <c r="B3548" s="4"/>
      <c r="C3548" s="16"/>
      <c r="E3548" s="4"/>
    </row>
    <row r="3549" spans="1:5" hidden="1" x14ac:dyDescent="0.25">
      <c r="A3549" s="5"/>
      <c r="B3549" s="4"/>
      <c r="C3549" s="16"/>
      <c r="E3549" s="4"/>
    </row>
    <row r="3550" spans="1:5" hidden="1" x14ac:dyDescent="0.25">
      <c r="A3550" s="5"/>
      <c r="B3550" s="4"/>
      <c r="C3550" s="16"/>
      <c r="E3550" s="4"/>
    </row>
    <row r="3551" spans="1:5" hidden="1" x14ac:dyDescent="0.25">
      <c r="A3551" s="5"/>
      <c r="B3551" s="4"/>
      <c r="C3551" s="16"/>
      <c r="E3551" s="4"/>
    </row>
    <row r="3552" spans="1:5" hidden="1" x14ac:dyDescent="0.25">
      <c r="A3552" s="5"/>
      <c r="B3552" s="4"/>
      <c r="C3552" s="16"/>
      <c r="E3552" s="4"/>
    </row>
    <row r="3553" spans="1:5" hidden="1" x14ac:dyDescent="0.25">
      <c r="A3553" s="5"/>
      <c r="B3553" s="4"/>
      <c r="C3553" s="16"/>
      <c r="E3553" s="4"/>
    </row>
    <row r="3554" spans="1:5" hidden="1" x14ac:dyDescent="0.25">
      <c r="A3554" s="5"/>
      <c r="B3554" s="4"/>
      <c r="C3554" s="16"/>
      <c r="E3554" s="4"/>
    </row>
    <row r="3555" spans="1:5" hidden="1" x14ac:dyDescent="0.25">
      <c r="A3555" s="5"/>
      <c r="B3555" s="4"/>
      <c r="C3555" s="16"/>
      <c r="E3555" s="4"/>
    </row>
    <row r="3556" spans="1:5" hidden="1" x14ac:dyDescent="0.25">
      <c r="A3556" s="5"/>
      <c r="B3556" s="4"/>
      <c r="C3556" s="16"/>
      <c r="E3556" s="4"/>
    </row>
    <row r="3557" spans="1:5" hidden="1" x14ac:dyDescent="0.25">
      <c r="A3557" s="5"/>
      <c r="B3557" s="4"/>
      <c r="C3557" s="16"/>
      <c r="E3557" s="4"/>
    </row>
    <row r="3558" spans="1:5" hidden="1" x14ac:dyDescent="0.25">
      <c r="A3558" s="5"/>
      <c r="B3558" s="4"/>
      <c r="C3558" s="16"/>
      <c r="E3558" s="4"/>
    </row>
    <row r="3559" spans="1:5" hidden="1" x14ac:dyDescent="0.25">
      <c r="A3559" s="5"/>
      <c r="B3559" s="4"/>
      <c r="C3559" s="16"/>
      <c r="E3559" s="4"/>
    </row>
    <row r="3560" spans="1:5" hidden="1" x14ac:dyDescent="0.25">
      <c r="A3560" s="5"/>
      <c r="B3560" s="4"/>
      <c r="C3560" s="16"/>
      <c r="E3560" s="4"/>
    </row>
    <row r="3561" spans="1:5" hidden="1" x14ac:dyDescent="0.25">
      <c r="A3561" s="5"/>
      <c r="B3561" s="4"/>
      <c r="C3561" s="16"/>
      <c r="E3561" s="4"/>
    </row>
    <row r="3562" spans="1:5" hidden="1" x14ac:dyDescent="0.25">
      <c r="A3562" s="5"/>
      <c r="B3562" s="4"/>
      <c r="C3562" s="16"/>
      <c r="E3562" s="4"/>
    </row>
    <row r="3563" spans="1:5" hidden="1" x14ac:dyDescent="0.25">
      <c r="A3563" s="5"/>
      <c r="B3563" s="4"/>
      <c r="C3563" s="16"/>
      <c r="E3563" s="4"/>
    </row>
    <row r="3564" spans="1:5" hidden="1" x14ac:dyDescent="0.25">
      <c r="A3564" s="5"/>
      <c r="B3564" s="4"/>
      <c r="C3564" s="16"/>
      <c r="E3564" s="4"/>
    </row>
    <row r="3565" spans="1:5" hidden="1" x14ac:dyDescent="0.25">
      <c r="A3565" s="5"/>
      <c r="B3565" s="4"/>
      <c r="C3565" s="16"/>
      <c r="E3565" s="4"/>
    </row>
    <row r="3566" spans="1:5" hidden="1" x14ac:dyDescent="0.25">
      <c r="A3566" s="5"/>
      <c r="B3566" s="4"/>
      <c r="C3566" s="16"/>
      <c r="E3566" s="4"/>
    </row>
    <row r="3567" spans="1:5" hidden="1" x14ac:dyDescent="0.25">
      <c r="A3567" s="5"/>
      <c r="B3567" s="4"/>
      <c r="C3567" s="16"/>
      <c r="E3567" s="4"/>
    </row>
    <row r="3568" spans="1:5" hidden="1" x14ac:dyDescent="0.25">
      <c r="A3568" s="5"/>
      <c r="B3568" s="4"/>
      <c r="C3568" s="16"/>
      <c r="E3568" s="4"/>
    </row>
    <row r="3569" spans="1:5" hidden="1" x14ac:dyDescent="0.25">
      <c r="A3569" s="5"/>
      <c r="B3569" s="4"/>
      <c r="C3569" s="16"/>
      <c r="E3569" s="4"/>
    </row>
    <row r="3570" spans="1:5" hidden="1" x14ac:dyDescent="0.25">
      <c r="A3570" s="5"/>
      <c r="B3570" s="4"/>
      <c r="C3570" s="16"/>
      <c r="E3570" s="4"/>
    </row>
    <row r="3571" spans="1:5" hidden="1" x14ac:dyDescent="0.25">
      <c r="A3571" s="5"/>
      <c r="B3571" s="4"/>
      <c r="C3571" s="16"/>
      <c r="E3571" s="4"/>
    </row>
    <row r="3572" spans="1:5" hidden="1" x14ac:dyDescent="0.25">
      <c r="A3572" s="5"/>
      <c r="B3572" s="4"/>
      <c r="C3572" s="16"/>
      <c r="E3572" s="4"/>
    </row>
    <row r="3573" spans="1:5" hidden="1" x14ac:dyDescent="0.25">
      <c r="A3573" s="5"/>
      <c r="B3573" s="4"/>
      <c r="C3573" s="16"/>
      <c r="E3573" s="4"/>
    </row>
    <row r="3574" spans="1:5" hidden="1" x14ac:dyDescent="0.25">
      <c r="A3574" s="5"/>
      <c r="B3574" s="4"/>
      <c r="C3574" s="16"/>
      <c r="E3574" s="4"/>
    </row>
    <row r="3575" spans="1:5" hidden="1" x14ac:dyDescent="0.25">
      <c r="A3575" s="5"/>
      <c r="B3575" s="4"/>
      <c r="C3575" s="16"/>
      <c r="E3575" s="4"/>
    </row>
    <row r="3576" spans="1:5" hidden="1" x14ac:dyDescent="0.25">
      <c r="A3576" s="5"/>
      <c r="B3576" s="4"/>
      <c r="C3576" s="16"/>
      <c r="E3576" s="4"/>
    </row>
    <row r="3577" spans="1:5" hidden="1" x14ac:dyDescent="0.25">
      <c r="A3577" s="5"/>
      <c r="B3577" s="4"/>
      <c r="C3577" s="16"/>
      <c r="E3577" s="4"/>
    </row>
    <row r="3578" spans="1:5" hidden="1" x14ac:dyDescent="0.25">
      <c r="A3578" s="5"/>
      <c r="B3578" s="4"/>
      <c r="C3578" s="16"/>
      <c r="E3578" s="4"/>
    </row>
    <row r="3579" spans="1:5" hidden="1" x14ac:dyDescent="0.25">
      <c r="A3579" s="5"/>
      <c r="B3579" s="4"/>
      <c r="C3579" s="16"/>
      <c r="E3579" s="4"/>
    </row>
    <row r="3580" spans="1:5" hidden="1" x14ac:dyDescent="0.25">
      <c r="A3580" s="5"/>
      <c r="B3580" s="4"/>
      <c r="C3580" s="16"/>
      <c r="E3580" s="4"/>
    </row>
    <row r="3581" spans="1:5" hidden="1" x14ac:dyDescent="0.25">
      <c r="A3581" s="5"/>
      <c r="B3581" s="4"/>
      <c r="C3581" s="16"/>
      <c r="E3581" s="4"/>
    </row>
    <row r="3582" spans="1:5" hidden="1" x14ac:dyDescent="0.25">
      <c r="A3582" s="5"/>
      <c r="B3582" s="4"/>
      <c r="C3582" s="16"/>
      <c r="E3582" s="4"/>
    </row>
    <row r="3583" spans="1:5" hidden="1" x14ac:dyDescent="0.25">
      <c r="A3583" s="5"/>
      <c r="B3583" s="4"/>
      <c r="C3583" s="16"/>
      <c r="E3583" s="4"/>
    </row>
    <row r="3584" spans="1:5" hidden="1" x14ac:dyDescent="0.25">
      <c r="A3584" s="5"/>
      <c r="B3584" s="4"/>
      <c r="C3584" s="16"/>
      <c r="E3584" s="4"/>
    </row>
    <row r="3585" spans="1:5" hidden="1" x14ac:dyDescent="0.25">
      <c r="A3585" s="5"/>
      <c r="B3585" s="4"/>
      <c r="C3585" s="16"/>
      <c r="E3585" s="4"/>
    </row>
    <row r="3586" spans="1:5" hidden="1" x14ac:dyDescent="0.25">
      <c r="A3586" s="5"/>
      <c r="B3586" s="4"/>
      <c r="C3586" s="16"/>
      <c r="E3586" s="4"/>
    </row>
    <row r="3587" spans="1:5" hidden="1" x14ac:dyDescent="0.25">
      <c r="A3587" s="5"/>
      <c r="B3587" s="4"/>
      <c r="C3587" s="16"/>
      <c r="E3587" s="4"/>
    </row>
    <row r="3588" spans="1:5" hidden="1" x14ac:dyDescent="0.25">
      <c r="A3588" s="5"/>
      <c r="B3588" s="4"/>
      <c r="C3588" s="16"/>
      <c r="E3588" s="4"/>
    </row>
    <row r="3589" spans="1:5" hidden="1" x14ac:dyDescent="0.25">
      <c r="A3589" s="5"/>
      <c r="B3589" s="4"/>
      <c r="C3589" s="16"/>
      <c r="E3589" s="4"/>
    </row>
    <row r="3590" spans="1:5" hidden="1" x14ac:dyDescent="0.25">
      <c r="A3590" s="5"/>
      <c r="B3590" s="4"/>
      <c r="C3590" s="16"/>
      <c r="E3590" s="4"/>
    </row>
    <row r="3591" spans="1:5" hidden="1" x14ac:dyDescent="0.25">
      <c r="A3591" s="5"/>
      <c r="B3591" s="4"/>
      <c r="C3591" s="16"/>
      <c r="E3591" s="4"/>
    </row>
    <row r="3592" spans="1:5" hidden="1" x14ac:dyDescent="0.25">
      <c r="A3592" s="5"/>
      <c r="B3592" s="4"/>
      <c r="C3592" s="16"/>
      <c r="E3592" s="4"/>
    </row>
    <row r="3593" spans="1:5" hidden="1" x14ac:dyDescent="0.25">
      <c r="A3593" s="5"/>
      <c r="B3593" s="4"/>
      <c r="C3593" s="16"/>
      <c r="E3593" s="4"/>
    </row>
    <row r="3594" spans="1:5" hidden="1" x14ac:dyDescent="0.25">
      <c r="A3594" s="5"/>
      <c r="B3594" s="4"/>
      <c r="C3594" s="16"/>
      <c r="E3594" s="4"/>
    </row>
    <row r="3595" spans="1:5" hidden="1" x14ac:dyDescent="0.25">
      <c r="A3595" s="5"/>
      <c r="B3595" s="4"/>
      <c r="C3595" s="16"/>
      <c r="E3595" s="4"/>
    </row>
    <row r="3596" spans="1:5" hidden="1" x14ac:dyDescent="0.25">
      <c r="A3596" s="5"/>
      <c r="B3596" s="4"/>
      <c r="C3596" s="16"/>
      <c r="E3596" s="4"/>
    </row>
    <row r="3597" spans="1:5" hidden="1" x14ac:dyDescent="0.25">
      <c r="A3597" s="5"/>
      <c r="B3597" s="4"/>
      <c r="C3597" s="16"/>
      <c r="E3597" s="4"/>
    </row>
    <row r="3598" spans="1:5" hidden="1" x14ac:dyDescent="0.25">
      <c r="A3598" s="5"/>
      <c r="B3598" s="4"/>
      <c r="C3598" s="16"/>
      <c r="E3598" s="4"/>
    </row>
    <row r="3599" spans="1:5" hidden="1" x14ac:dyDescent="0.25">
      <c r="A3599" s="5"/>
      <c r="B3599" s="4"/>
      <c r="C3599" s="16"/>
      <c r="E3599" s="4"/>
    </row>
    <row r="3600" spans="1:5" hidden="1" x14ac:dyDescent="0.25">
      <c r="A3600" s="5"/>
      <c r="B3600" s="4"/>
      <c r="C3600" s="16"/>
      <c r="E3600" s="4"/>
    </row>
    <row r="3601" spans="1:5" hidden="1" x14ac:dyDescent="0.25">
      <c r="A3601" s="5"/>
      <c r="B3601" s="4"/>
      <c r="C3601" s="16"/>
      <c r="E3601" s="4"/>
    </row>
    <row r="3602" spans="1:5" hidden="1" x14ac:dyDescent="0.25">
      <c r="A3602" s="5"/>
      <c r="B3602" s="4"/>
      <c r="C3602" s="16"/>
      <c r="E3602" s="4"/>
    </row>
    <row r="3603" spans="1:5" hidden="1" x14ac:dyDescent="0.25">
      <c r="A3603" s="5"/>
      <c r="B3603" s="4"/>
      <c r="C3603" s="16"/>
      <c r="E3603" s="4"/>
    </row>
    <row r="3604" spans="1:5" hidden="1" x14ac:dyDescent="0.25">
      <c r="A3604" s="5"/>
      <c r="B3604" s="4"/>
      <c r="C3604" s="16"/>
      <c r="E3604" s="4"/>
    </row>
    <row r="3605" spans="1:5" hidden="1" x14ac:dyDescent="0.25">
      <c r="A3605" s="5"/>
      <c r="B3605" s="4"/>
      <c r="C3605" s="16"/>
      <c r="E3605" s="4"/>
    </row>
    <row r="3606" spans="1:5" hidden="1" x14ac:dyDescent="0.25">
      <c r="A3606" s="5"/>
      <c r="B3606" s="4"/>
      <c r="C3606" s="16"/>
      <c r="E3606" s="4"/>
    </row>
    <row r="3607" spans="1:5" hidden="1" x14ac:dyDescent="0.25">
      <c r="A3607" s="5"/>
      <c r="B3607" s="4"/>
      <c r="C3607" s="16"/>
      <c r="E3607" s="4"/>
    </row>
    <row r="3608" spans="1:5" hidden="1" x14ac:dyDescent="0.25">
      <c r="A3608" s="5"/>
      <c r="B3608" s="4"/>
      <c r="C3608" s="16"/>
      <c r="E3608" s="4"/>
    </row>
    <row r="3609" spans="1:5" hidden="1" x14ac:dyDescent="0.25">
      <c r="A3609" s="5"/>
      <c r="B3609" s="4"/>
      <c r="C3609" s="16"/>
      <c r="E3609" s="4"/>
    </row>
    <row r="3610" spans="1:5" hidden="1" x14ac:dyDescent="0.25">
      <c r="A3610" s="5"/>
      <c r="B3610" s="4"/>
      <c r="C3610" s="16"/>
      <c r="E3610" s="4"/>
    </row>
    <row r="3611" spans="1:5" hidden="1" x14ac:dyDescent="0.25">
      <c r="A3611" s="5"/>
      <c r="B3611" s="4"/>
      <c r="C3611" s="16"/>
      <c r="E3611" s="4"/>
    </row>
    <row r="3612" spans="1:5" hidden="1" x14ac:dyDescent="0.25">
      <c r="A3612" s="5"/>
      <c r="B3612" s="4"/>
      <c r="C3612" s="16"/>
      <c r="E3612" s="4"/>
    </row>
    <row r="3613" spans="1:5" hidden="1" x14ac:dyDescent="0.25">
      <c r="A3613" s="5"/>
      <c r="B3613" s="4"/>
      <c r="C3613" s="16"/>
      <c r="E3613" s="4"/>
    </row>
    <row r="3614" spans="1:5" hidden="1" x14ac:dyDescent="0.25">
      <c r="A3614" s="5"/>
      <c r="B3614" s="4"/>
      <c r="C3614" s="16"/>
      <c r="E3614" s="4"/>
    </row>
    <row r="3615" spans="1:5" hidden="1" x14ac:dyDescent="0.25">
      <c r="A3615" s="5"/>
      <c r="B3615" s="4"/>
      <c r="C3615" s="16"/>
      <c r="E3615" s="4"/>
    </row>
    <row r="3616" spans="1:5" hidden="1" x14ac:dyDescent="0.25">
      <c r="A3616" s="5"/>
      <c r="B3616" s="4"/>
      <c r="C3616" s="16"/>
      <c r="E3616" s="4"/>
    </row>
    <row r="3617" spans="1:5" hidden="1" x14ac:dyDescent="0.25">
      <c r="A3617" s="5"/>
      <c r="B3617" s="4"/>
      <c r="C3617" s="16"/>
      <c r="E3617" s="4"/>
    </row>
    <row r="3618" spans="1:5" hidden="1" x14ac:dyDescent="0.25">
      <c r="A3618" s="5"/>
      <c r="B3618" s="4"/>
      <c r="C3618" s="16"/>
      <c r="E3618" s="4"/>
    </row>
    <row r="3619" spans="1:5" hidden="1" x14ac:dyDescent="0.25">
      <c r="A3619" s="5"/>
      <c r="B3619" s="4"/>
      <c r="C3619" s="16"/>
      <c r="E3619" s="4"/>
    </row>
    <row r="3620" spans="1:5" hidden="1" x14ac:dyDescent="0.25">
      <c r="A3620" s="5"/>
      <c r="B3620" s="4"/>
      <c r="C3620" s="16"/>
      <c r="E3620" s="4"/>
    </row>
    <row r="3621" spans="1:5" hidden="1" x14ac:dyDescent="0.25">
      <c r="A3621" s="5"/>
      <c r="B3621" s="4"/>
      <c r="C3621" s="16"/>
      <c r="E3621" s="4"/>
    </row>
    <row r="3622" spans="1:5" hidden="1" x14ac:dyDescent="0.25">
      <c r="A3622" s="5"/>
      <c r="B3622" s="4"/>
      <c r="C3622" s="16"/>
      <c r="E3622" s="4"/>
    </row>
    <row r="3623" spans="1:5" hidden="1" x14ac:dyDescent="0.25">
      <c r="A3623" s="5"/>
      <c r="B3623" s="4"/>
      <c r="C3623" s="16"/>
      <c r="E3623" s="4"/>
    </row>
    <row r="3624" spans="1:5" hidden="1" x14ac:dyDescent="0.25">
      <c r="A3624" s="5"/>
      <c r="B3624" s="4"/>
      <c r="C3624" s="16"/>
      <c r="E3624" s="4"/>
    </row>
    <row r="3625" spans="1:5" hidden="1" x14ac:dyDescent="0.25">
      <c r="A3625" s="5"/>
      <c r="B3625" s="4"/>
      <c r="C3625" s="16"/>
      <c r="E3625" s="4"/>
    </row>
    <row r="3626" spans="1:5" hidden="1" x14ac:dyDescent="0.25">
      <c r="A3626" s="5"/>
      <c r="B3626" s="4"/>
      <c r="C3626" s="16"/>
      <c r="E3626" s="4"/>
    </row>
    <row r="3627" spans="1:5" hidden="1" x14ac:dyDescent="0.25">
      <c r="A3627" s="5"/>
      <c r="B3627" s="4"/>
      <c r="C3627" s="16"/>
      <c r="E3627" s="4"/>
    </row>
    <row r="3628" spans="1:5" hidden="1" x14ac:dyDescent="0.25">
      <c r="A3628" s="5"/>
      <c r="B3628" s="4"/>
      <c r="C3628" s="16"/>
      <c r="E3628" s="4"/>
    </row>
    <row r="3629" spans="1:5" hidden="1" x14ac:dyDescent="0.25">
      <c r="A3629" s="5"/>
      <c r="B3629" s="4"/>
      <c r="C3629" s="16"/>
      <c r="E3629" s="4"/>
    </row>
    <row r="3630" spans="1:5" hidden="1" x14ac:dyDescent="0.25">
      <c r="A3630" s="5"/>
      <c r="B3630" s="4"/>
      <c r="C3630" s="16"/>
      <c r="E3630" s="4"/>
    </row>
    <row r="3631" spans="1:5" hidden="1" x14ac:dyDescent="0.25">
      <c r="A3631" s="5"/>
      <c r="B3631" s="4"/>
      <c r="C3631" s="16"/>
      <c r="E3631" s="4"/>
    </row>
    <row r="3632" spans="1:5" hidden="1" x14ac:dyDescent="0.25">
      <c r="A3632" s="5"/>
      <c r="B3632" s="4"/>
      <c r="C3632" s="16"/>
      <c r="E3632" s="4"/>
    </row>
    <row r="3633" spans="1:5" hidden="1" x14ac:dyDescent="0.25">
      <c r="A3633" s="5"/>
      <c r="B3633" s="4"/>
      <c r="C3633" s="16"/>
      <c r="E3633" s="4"/>
    </row>
    <row r="3634" spans="1:5" hidden="1" x14ac:dyDescent="0.25">
      <c r="A3634" s="5"/>
      <c r="B3634" s="4"/>
      <c r="C3634" s="16"/>
      <c r="E3634" s="4"/>
    </row>
    <row r="3635" spans="1:5" hidden="1" x14ac:dyDescent="0.25">
      <c r="A3635" s="5"/>
      <c r="B3635" s="4"/>
      <c r="C3635" s="16"/>
      <c r="E3635" s="4"/>
    </row>
    <row r="3636" spans="1:5" hidden="1" x14ac:dyDescent="0.25">
      <c r="A3636" s="5"/>
      <c r="B3636" s="4"/>
      <c r="C3636" s="16"/>
      <c r="E3636" s="4"/>
    </row>
    <row r="3637" spans="1:5" hidden="1" x14ac:dyDescent="0.25">
      <c r="A3637" s="5"/>
      <c r="B3637" s="4"/>
      <c r="C3637" s="16"/>
      <c r="E3637" s="4"/>
    </row>
    <row r="3638" spans="1:5" hidden="1" x14ac:dyDescent="0.25">
      <c r="A3638" s="5"/>
      <c r="B3638" s="4"/>
      <c r="C3638" s="16"/>
      <c r="E3638" s="4"/>
    </row>
    <row r="3639" spans="1:5" hidden="1" x14ac:dyDescent="0.25">
      <c r="A3639" s="5"/>
      <c r="B3639" s="4"/>
      <c r="C3639" s="16"/>
      <c r="E3639" s="4"/>
    </row>
    <row r="3640" spans="1:5" hidden="1" x14ac:dyDescent="0.25">
      <c r="A3640" s="5"/>
      <c r="B3640" s="4"/>
      <c r="C3640" s="16"/>
      <c r="E3640" s="4"/>
    </row>
    <row r="3641" spans="1:5" hidden="1" x14ac:dyDescent="0.25">
      <c r="A3641" s="5"/>
      <c r="B3641" s="4"/>
      <c r="C3641" s="16"/>
      <c r="E3641" s="4"/>
    </row>
    <row r="3642" spans="1:5" hidden="1" x14ac:dyDescent="0.25">
      <c r="A3642" s="5"/>
      <c r="B3642" s="4"/>
      <c r="C3642" s="16"/>
      <c r="E3642" s="4"/>
    </row>
    <row r="3643" spans="1:5" hidden="1" x14ac:dyDescent="0.25">
      <c r="A3643" s="5"/>
      <c r="B3643" s="4"/>
      <c r="C3643" s="16"/>
      <c r="E3643" s="4"/>
    </row>
    <row r="3644" spans="1:5" hidden="1" x14ac:dyDescent="0.25">
      <c r="A3644" s="5"/>
      <c r="B3644" s="4"/>
      <c r="C3644" s="16"/>
      <c r="E3644" s="4"/>
    </row>
    <row r="3645" spans="1:5" hidden="1" x14ac:dyDescent="0.25">
      <c r="A3645" s="5"/>
      <c r="B3645" s="4"/>
      <c r="C3645" s="16"/>
      <c r="E3645" s="4"/>
    </row>
    <row r="3646" spans="1:5" hidden="1" x14ac:dyDescent="0.25">
      <c r="A3646" s="5"/>
      <c r="B3646" s="4"/>
      <c r="C3646" s="16"/>
      <c r="E3646" s="4"/>
    </row>
    <row r="3647" spans="1:5" hidden="1" x14ac:dyDescent="0.25">
      <c r="A3647" s="5"/>
      <c r="B3647" s="4"/>
      <c r="C3647" s="16"/>
      <c r="E3647" s="4"/>
    </row>
    <row r="3648" spans="1:5" hidden="1" x14ac:dyDescent="0.25">
      <c r="A3648" s="5"/>
      <c r="B3648" s="4"/>
      <c r="C3648" s="16"/>
      <c r="E3648" s="4"/>
    </row>
    <row r="3649" spans="1:5" hidden="1" x14ac:dyDescent="0.25">
      <c r="A3649" s="5"/>
      <c r="B3649" s="4"/>
      <c r="C3649" s="16"/>
      <c r="E3649" s="4"/>
    </row>
    <row r="3650" spans="1:5" hidden="1" x14ac:dyDescent="0.25">
      <c r="A3650" s="5"/>
      <c r="B3650" s="4"/>
      <c r="C3650" s="16"/>
      <c r="E3650" s="4"/>
    </row>
    <row r="3651" spans="1:5" hidden="1" x14ac:dyDescent="0.25">
      <c r="A3651" s="5"/>
      <c r="B3651" s="4"/>
      <c r="C3651" s="16"/>
      <c r="E3651" s="4"/>
    </row>
    <row r="3652" spans="1:5" hidden="1" x14ac:dyDescent="0.25">
      <c r="A3652" s="5"/>
      <c r="B3652" s="4"/>
      <c r="C3652" s="16"/>
      <c r="E3652" s="4"/>
    </row>
    <row r="3653" spans="1:5" hidden="1" x14ac:dyDescent="0.25">
      <c r="A3653" s="5"/>
      <c r="B3653" s="4"/>
      <c r="C3653" s="16"/>
      <c r="E3653" s="4"/>
    </row>
    <row r="3654" spans="1:5" hidden="1" x14ac:dyDescent="0.25">
      <c r="A3654" s="5"/>
      <c r="B3654" s="4"/>
      <c r="C3654" s="16"/>
      <c r="E3654" s="4"/>
    </row>
    <row r="3655" spans="1:5" hidden="1" x14ac:dyDescent="0.25">
      <c r="A3655" s="5"/>
      <c r="B3655" s="4"/>
      <c r="C3655" s="16"/>
      <c r="E3655" s="4"/>
    </row>
    <row r="3656" spans="1:5" hidden="1" x14ac:dyDescent="0.25">
      <c r="A3656" s="5"/>
      <c r="B3656" s="4"/>
      <c r="C3656" s="16"/>
      <c r="E3656" s="4"/>
    </row>
    <row r="3657" spans="1:5" hidden="1" x14ac:dyDescent="0.25">
      <c r="A3657" s="5"/>
      <c r="B3657" s="4"/>
      <c r="C3657" s="16"/>
      <c r="E3657" s="4"/>
    </row>
    <row r="3658" spans="1:5" hidden="1" x14ac:dyDescent="0.25">
      <c r="A3658" s="5"/>
      <c r="B3658" s="4"/>
      <c r="C3658" s="16"/>
      <c r="E3658" s="4"/>
    </row>
    <row r="3659" spans="1:5" hidden="1" x14ac:dyDescent="0.25">
      <c r="A3659" s="5"/>
      <c r="B3659" s="4"/>
      <c r="C3659" s="16"/>
      <c r="E3659" s="4"/>
    </row>
    <row r="3660" spans="1:5" hidden="1" x14ac:dyDescent="0.25">
      <c r="A3660" s="5"/>
      <c r="B3660" s="4"/>
      <c r="C3660" s="16"/>
      <c r="E3660" s="4"/>
    </row>
    <row r="3661" spans="1:5" hidden="1" x14ac:dyDescent="0.25">
      <c r="A3661" s="5"/>
      <c r="B3661" s="4"/>
      <c r="C3661" s="16"/>
      <c r="E3661" s="4"/>
    </row>
    <row r="3662" spans="1:5" hidden="1" x14ac:dyDescent="0.25">
      <c r="A3662" s="5"/>
      <c r="B3662" s="4"/>
      <c r="C3662" s="16"/>
      <c r="E3662" s="4"/>
    </row>
    <row r="3663" spans="1:5" hidden="1" x14ac:dyDescent="0.25">
      <c r="A3663" s="5"/>
      <c r="B3663" s="4"/>
      <c r="C3663" s="16"/>
      <c r="E3663" s="4"/>
    </row>
    <row r="3664" spans="1:5" hidden="1" x14ac:dyDescent="0.25">
      <c r="A3664" s="5"/>
      <c r="B3664" s="4"/>
      <c r="C3664" s="16"/>
      <c r="E3664" s="4"/>
    </row>
    <row r="3665" spans="1:5" hidden="1" x14ac:dyDescent="0.25">
      <c r="A3665" s="5"/>
      <c r="B3665" s="4"/>
      <c r="C3665" s="16"/>
      <c r="E3665" s="4"/>
    </row>
    <row r="3666" spans="1:5" hidden="1" x14ac:dyDescent="0.25">
      <c r="A3666" s="5"/>
      <c r="B3666" s="4"/>
      <c r="C3666" s="16"/>
      <c r="E3666" s="4"/>
    </row>
    <row r="3667" spans="1:5" hidden="1" x14ac:dyDescent="0.25">
      <c r="A3667" s="5"/>
      <c r="B3667" s="4"/>
      <c r="C3667" s="16"/>
      <c r="E3667" s="4"/>
    </row>
    <row r="3668" spans="1:5" hidden="1" x14ac:dyDescent="0.25">
      <c r="A3668" s="5"/>
      <c r="B3668" s="4"/>
      <c r="C3668" s="16"/>
      <c r="E3668" s="4"/>
    </row>
    <row r="3669" spans="1:5" hidden="1" x14ac:dyDescent="0.25">
      <c r="A3669" s="5"/>
      <c r="B3669" s="4"/>
      <c r="C3669" s="16"/>
      <c r="E3669" s="4"/>
    </row>
    <row r="3670" spans="1:5" hidden="1" x14ac:dyDescent="0.25">
      <c r="A3670" s="5"/>
      <c r="B3670" s="4"/>
      <c r="C3670" s="16"/>
      <c r="E3670" s="4"/>
    </row>
    <row r="3671" spans="1:5" hidden="1" x14ac:dyDescent="0.25">
      <c r="A3671" s="5"/>
      <c r="B3671" s="4"/>
      <c r="C3671" s="16"/>
      <c r="E3671" s="4"/>
    </row>
    <row r="3672" spans="1:5" hidden="1" x14ac:dyDescent="0.25">
      <c r="A3672" s="5"/>
      <c r="B3672" s="4"/>
      <c r="C3672" s="16"/>
      <c r="E3672" s="4"/>
    </row>
    <row r="3673" spans="1:5" hidden="1" x14ac:dyDescent="0.25">
      <c r="A3673" s="5"/>
      <c r="B3673" s="4"/>
      <c r="C3673" s="16"/>
      <c r="E3673" s="4"/>
    </row>
    <row r="3674" spans="1:5" hidden="1" x14ac:dyDescent="0.25">
      <c r="A3674" s="5"/>
      <c r="B3674" s="4"/>
      <c r="C3674" s="16"/>
      <c r="E3674" s="4"/>
    </row>
    <row r="3675" spans="1:5" hidden="1" x14ac:dyDescent="0.25">
      <c r="A3675" s="5"/>
      <c r="B3675" s="4"/>
      <c r="C3675" s="16"/>
      <c r="E3675" s="4"/>
    </row>
    <row r="3676" spans="1:5" hidden="1" x14ac:dyDescent="0.25">
      <c r="A3676" s="5"/>
      <c r="B3676" s="4"/>
      <c r="C3676" s="16"/>
      <c r="E3676" s="4"/>
    </row>
    <row r="3677" spans="1:5" hidden="1" x14ac:dyDescent="0.25">
      <c r="A3677" s="5"/>
      <c r="B3677" s="4"/>
      <c r="C3677" s="16"/>
      <c r="E3677" s="4"/>
    </row>
    <row r="3678" spans="1:5" hidden="1" x14ac:dyDescent="0.25">
      <c r="A3678" s="5"/>
      <c r="B3678" s="4"/>
      <c r="C3678" s="16"/>
      <c r="E3678" s="4"/>
    </row>
    <row r="3679" spans="1:5" hidden="1" x14ac:dyDescent="0.25">
      <c r="A3679" s="5"/>
      <c r="B3679" s="4"/>
      <c r="C3679" s="16"/>
      <c r="E3679" s="4"/>
    </row>
    <row r="3680" spans="1:5" hidden="1" x14ac:dyDescent="0.25">
      <c r="A3680" s="5"/>
      <c r="B3680" s="4"/>
      <c r="C3680" s="16"/>
      <c r="E3680" s="4"/>
    </row>
    <row r="3681" spans="1:5" hidden="1" x14ac:dyDescent="0.25">
      <c r="A3681" s="5"/>
      <c r="B3681" s="4"/>
      <c r="C3681" s="16"/>
      <c r="E3681" s="4"/>
    </row>
    <row r="3682" spans="1:5" hidden="1" x14ac:dyDescent="0.25">
      <c r="A3682" s="5"/>
      <c r="B3682" s="4"/>
      <c r="C3682" s="16"/>
      <c r="E3682" s="4"/>
    </row>
    <row r="3683" spans="1:5" hidden="1" x14ac:dyDescent="0.25">
      <c r="A3683" s="5"/>
      <c r="B3683" s="4"/>
      <c r="C3683" s="16"/>
      <c r="E3683" s="4"/>
    </row>
    <row r="3684" spans="1:5" hidden="1" x14ac:dyDescent="0.25">
      <c r="A3684" s="5"/>
      <c r="B3684" s="4"/>
      <c r="C3684" s="16"/>
      <c r="E3684" s="4"/>
    </row>
    <row r="3685" spans="1:5" hidden="1" x14ac:dyDescent="0.25">
      <c r="A3685" s="5"/>
      <c r="B3685" s="4"/>
      <c r="C3685" s="16"/>
      <c r="E3685" s="4"/>
    </row>
    <row r="3686" spans="1:5" hidden="1" x14ac:dyDescent="0.25">
      <c r="A3686" s="5"/>
      <c r="B3686" s="4"/>
      <c r="C3686" s="16"/>
      <c r="E3686" s="4"/>
    </row>
    <row r="3687" spans="1:5" hidden="1" x14ac:dyDescent="0.25">
      <c r="A3687" s="5"/>
      <c r="B3687" s="4"/>
      <c r="C3687" s="16"/>
      <c r="E3687" s="4"/>
    </row>
    <row r="3688" spans="1:5" hidden="1" x14ac:dyDescent="0.25">
      <c r="A3688" s="5"/>
      <c r="B3688" s="4"/>
      <c r="C3688" s="16"/>
      <c r="E3688" s="4"/>
    </row>
    <row r="3689" spans="1:5" hidden="1" x14ac:dyDescent="0.25">
      <c r="A3689" s="5"/>
      <c r="B3689" s="4"/>
      <c r="C3689" s="16"/>
      <c r="E3689" s="4"/>
    </row>
    <row r="3690" spans="1:5" hidden="1" x14ac:dyDescent="0.25">
      <c r="A3690" s="5"/>
      <c r="B3690" s="4"/>
      <c r="C3690" s="16"/>
      <c r="E3690" s="4"/>
    </row>
    <row r="3691" spans="1:5" hidden="1" x14ac:dyDescent="0.25">
      <c r="A3691" s="5"/>
      <c r="B3691" s="4"/>
      <c r="C3691" s="16"/>
      <c r="E3691" s="4"/>
    </row>
    <row r="3692" spans="1:5" hidden="1" x14ac:dyDescent="0.25">
      <c r="A3692" s="5"/>
      <c r="B3692" s="4"/>
      <c r="C3692" s="16"/>
      <c r="E3692" s="4"/>
    </row>
    <row r="3693" spans="1:5" hidden="1" x14ac:dyDescent="0.25">
      <c r="A3693" s="5"/>
      <c r="B3693" s="4"/>
      <c r="C3693" s="16"/>
      <c r="E3693" s="4"/>
    </row>
    <row r="3694" spans="1:5" hidden="1" x14ac:dyDescent="0.25">
      <c r="A3694" s="5"/>
      <c r="B3694" s="4"/>
      <c r="C3694" s="16"/>
      <c r="E3694" s="4"/>
    </row>
    <row r="3695" spans="1:5" hidden="1" x14ac:dyDescent="0.25">
      <c r="A3695" s="5"/>
      <c r="B3695" s="4"/>
      <c r="C3695" s="16"/>
      <c r="E3695" s="4"/>
    </row>
    <row r="3696" spans="1:5" hidden="1" x14ac:dyDescent="0.25">
      <c r="A3696" s="5"/>
      <c r="B3696" s="4"/>
      <c r="C3696" s="16"/>
      <c r="E3696" s="4"/>
    </row>
    <row r="3697" spans="1:5" hidden="1" x14ac:dyDescent="0.25">
      <c r="A3697" s="5"/>
      <c r="B3697" s="4"/>
      <c r="C3697" s="16"/>
      <c r="E3697" s="4"/>
    </row>
    <row r="3698" spans="1:5" hidden="1" x14ac:dyDescent="0.25">
      <c r="A3698" s="5"/>
      <c r="B3698" s="4"/>
      <c r="C3698" s="16"/>
      <c r="E3698" s="4"/>
    </row>
    <row r="3699" spans="1:5" hidden="1" x14ac:dyDescent="0.25">
      <c r="A3699" s="5"/>
      <c r="B3699" s="4"/>
      <c r="C3699" s="16"/>
      <c r="E3699" s="4"/>
    </row>
    <row r="3700" spans="1:5" hidden="1" x14ac:dyDescent="0.25">
      <c r="A3700" s="5"/>
      <c r="B3700" s="4"/>
      <c r="C3700" s="16"/>
      <c r="E3700" s="4"/>
    </row>
    <row r="3701" spans="1:5" hidden="1" x14ac:dyDescent="0.25">
      <c r="A3701" s="5"/>
      <c r="B3701" s="4"/>
      <c r="C3701" s="16"/>
      <c r="E3701" s="4"/>
    </row>
    <row r="3702" spans="1:5" hidden="1" x14ac:dyDescent="0.25">
      <c r="A3702" s="5"/>
      <c r="B3702" s="4"/>
      <c r="C3702" s="16"/>
      <c r="E3702" s="4"/>
    </row>
    <row r="3703" spans="1:5" hidden="1" x14ac:dyDescent="0.25">
      <c r="A3703" s="5"/>
      <c r="B3703" s="4"/>
      <c r="C3703" s="16"/>
      <c r="E3703" s="4"/>
    </row>
    <row r="3704" spans="1:5" hidden="1" x14ac:dyDescent="0.25">
      <c r="A3704" s="5"/>
      <c r="B3704" s="4"/>
      <c r="C3704" s="16"/>
      <c r="E3704" s="4"/>
    </row>
    <row r="3705" spans="1:5" hidden="1" x14ac:dyDescent="0.25">
      <c r="A3705" s="5"/>
      <c r="B3705" s="4"/>
      <c r="C3705" s="16"/>
      <c r="E3705" s="4"/>
    </row>
    <row r="3706" spans="1:5" hidden="1" x14ac:dyDescent="0.25">
      <c r="A3706" s="5"/>
      <c r="B3706" s="4"/>
      <c r="C3706" s="16"/>
      <c r="E3706" s="4"/>
    </row>
    <row r="3707" spans="1:5" hidden="1" x14ac:dyDescent="0.25">
      <c r="A3707" s="5"/>
      <c r="B3707" s="4"/>
      <c r="C3707" s="16"/>
      <c r="E3707" s="4"/>
    </row>
    <row r="3708" spans="1:5" hidden="1" x14ac:dyDescent="0.25">
      <c r="A3708" s="5"/>
      <c r="B3708" s="4"/>
      <c r="C3708" s="16"/>
      <c r="E3708" s="4"/>
    </row>
    <row r="3709" spans="1:5" hidden="1" x14ac:dyDescent="0.25">
      <c r="A3709" s="5"/>
      <c r="B3709" s="4"/>
      <c r="C3709" s="16"/>
      <c r="E3709" s="4"/>
    </row>
    <row r="3710" spans="1:5" hidden="1" x14ac:dyDescent="0.25">
      <c r="A3710" s="5"/>
      <c r="B3710" s="4"/>
      <c r="C3710" s="16"/>
      <c r="E3710" s="4"/>
    </row>
    <row r="3711" spans="1:5" hidden="1" x14ac:dyDescent="0.25">
      <c r="A3711" s="5"/>
      <c r="B3711" s="4"/>
      <c r="C3711" s="16"/>
      <c r="E3711" s="4"/>
    </row>
    <row r="3712" spans="1:5" hidden="1" x14ac:dyDescent="0.25">
      <c r="A3712" s="5"/>
      <c r="B3712" s="4"/>
      <c r="C3712" s="16"/>
      <c r="E3712" s="4"/>
    </row>
    <row r="3713" spans="1:5" hidden="1" x14ac:dyDescent="0.25">
      <c r="A3713" s="5"/>
      <c r="B3713" s="4"/>
      <c r="C3713" s="16"/>
      <c r="E3713" s="4"/>
    </row>
    <row r="3714" spans="1:5" hidden="1" x14ac:dyDescent="0.25">
      <c r="A3714" s="5"/>
      <c r="B3714" s="4"/>
      <c r="C3714" s="16"/>
      <c r="E3714" s="4"/>
    </row>
    <row r="3715" spans="1:5" hidden="1" x14ac:dyDescent="0.25">
      <c r="A3715" s="5"/>
      <c r="B3715" s="4"/>
      <c r="C3715" s="16"/>
      <c r="E3715" s="4"/>
    </row>
    <row r="3716" spans="1:5" hidden="1" x14ac:dyDescent="0.25">
      <c r="A3716" s="5"/>
      <c r="B3716" s="4"/>
      <c r="C3716" s="16"/>
      <c r="E3716" s="4"/>
    </row>
    <row r="3717" spans="1:5" hidden="1" x14ac:dyDescent="0.25">
      <c r="A3717" s="5"/>
      <c r="B3717" s="4"/>
      <c r="C3717" s="16"/>
      <c r="E3717" s="4"/>
    </row>
    <row r="3718" spans="1:5" hidden="1" x14ac:dyDescent="0.25">
      <c r="A3718" s="5"/>
      <c r="B3718" s="4"/>
      <c r="C3718" s="16"/>
      <c r="E3718" s="4"/>
    </row>
    <row r="3719" spans="1:5" hidden="1" x14ac:dyDescent="0.25">
      <c r="A3719" s="5"/>
      <c r="B3719" s="4"/>
      <c r="C3719" s="16"/>
      <c r="E3719" s="4"/>
    </row>
    <row r="3720" spans="1:5" hidden="1" x14ac:dyDescent="0.25">
      <c r="A3720" s="5"/>
      <c r="B3720" s="4"/>
      <c r="C3720" s="16"/>
      <c r="E3720" s="4"/>
    </row>
    <row r="3721" spans="1:5" hidden="1" x14ac:dyDescent="0.25">
      <c r="A3721" s="5"/>
      <c r="B3721" s="4"/>
      <c r="C3721" s="16"/>
      <c r="E3721" s="4"/>
    </row>
    <row r="3722" spans="1:5" hidden="1" x14ac:dyDescent="0.25">
      <c r="A3722" s="5"/>
      <c r="B3722" s="4"/>
      <c r="C3722" s="16"/>
      <c r="E3722" s="4"/>
    </row>
    <row r="3723" spans="1:5" hidden="1" x14ac:dyDescent="0.25">
      <c r="A3723" s="5"/>
      <c r="B3723" s="4"/>
      <c r="C3723" s="16"/>
      <c r="E3723" s="4"/>
    </row>
    <row r="3724" spans="1:5" hidden="1" x14ac:dyDescent="0.25">
      <c r="A3724" s="5"/>
      <c r="B3724" s="4"/>
      <c r="C3724" s="16"/>
      <c r="E3724" s="4"/>
    </row>
    <row r="3725" spans="1:5" hidden="1" x14ac:dyDescent="0.25">
      <c r="A3725" s="5"/>
      <c r="B3725" s="4"/>
      <c r="C3725" s="16"/>
      <c r="E3725" s="4"/>
    </row>
    <row r="3726" spans="1:5" hidden="1" x14ac:dyDescent="0.25">
      <c r="A3726" s="5"/>
      <c r="B3726" s="4"/>
      <c r="C3726" s="16"/>
      <c r="E3726" s="4"/>
    </row>
    <row r="3727" spans="1:5" hidden="1" x14ac:dyDescent="0.25">
      <c r="A3727" s="5"/>
      <c r="B3727" s="4"/>
      <c r="C3727" s="16"/>
      <c r="E3727" s="4"/>
    </row>
    <row r="3728" spans="1:5" hidden="1" x14ac:dyDescent="0.25">
      <c r="A3728" s="5"/>
      <c r="B3728" s="4"/>
      <c r="C3728" s="16"/>
      <c r="E3728" s="4"/>
    </row>
    <row r="3729" spans="1:5" hidden="1" x14ac:dyDescent="0.25">
      <c r="A3729" s="5"/>
      <c r="B3729" s="4"/>
      <c r="C3729" s="16"/>
      <c r="E3729" s="4"/>
    </row>
    <row r="3730" spans="1:5" hidden="1" x14ac:dyDescent="0.25">
      <c r="A3730" s="5"/>
      <c r="B3730" s="4"/>
      <c r="C3730" s="16"/>
      <c r="E3730" s="4"/>
    </row>
    <row r="3731" spans="1:5" hidden="1" x14ac:dyDescent="0.25">
      <c r="A3731" s="5"/>
      <c r="B3731" s="4"/>
      <c r="C3731" s="16"/>
      <c r="E3731" s="4"/>
    </row>
    <row r="3732" spans="1:5" hidden="1" x14ac:dyDescent="0.25">
      <c r="A3732" s="5"/>
      <c r="B3732" s="4"/>
      <c r="C3732" s="16"/>
      <c r="E3732" s="4"/>
    </row>
    <row r="3733" spans="1:5" hidden="1" x14ac:dyDescent="0.25">
      <c r="A3733" s="5"/>
      <c r="B3733" s="4"/>
      <c r="C3733" s="16"/>
      <c r="E3733" s="4"/>
    </row>
    <row r="3734" spans="1:5" hidden="1" x14ac:dyDescent="0.25">
      <c r="A3734" s="5"/>
      <c r="B3734" s="4"/>
      <c r="C3734" s="16"/>
      <c r="E3734" s="4"/>
    </row>
    <row r="3735" spans="1:5" hidden="1" x14ac:dyDescent="0.25">
      <c r="A3735" s="5"/>
      <c r="B3735" s="4"/>
      <c r="C3735" s="16"/>
      <c r="E3735" s="4"/>
    </row>
    <row r="3736" spans="1:5" hidden="1" x14ac:dyDescent="0.25">
      <c r="A3736" s="5"/>
      <c r="B3736" s="4"/>
      <c r="C3736" s="16"/>
      <c r="E3736" s="4"/>
    </row>
    <row r="3737" spans="1:5" hidden="1" x14ac:dyDescent="0.25">
      <c r="A3737" s="5"/>
      <c r="B3737" s="4"/>
      <c r="C3737" s="16"/>
      <c r="E3737" s="4"/>
    </row>
    <row r="3738" spans="1:5" hidden="1" x14ac:dyDescent="0.25">
      <c r="A3738" s="5"/>
      <c r="B3738" s="4"/>
      <c r="C3738" s="16"/>
      <c r="E3738" s="4"/>
    </row>
    <row r="3739" spans="1:5" hidden="1" x14ac:dyDescent="0.25">
      <c r="A3739" s="5"/>
      <c r="B3739" s="4"/>
      <c r="C3739" s="16"/>
      <c r="E3739" s="4"/>
    </row>
    <row r="3740" spans="1:5" hidden="1" x14ac:dyDescent="0.25">
      <c r="A3740" s="5"/>
      <c r="B3740" s="4"/>
      <c r="C3740" s="16"/>
      <c r="E3740" s="4"/>
    </row>
    <row r="3741" spans="1:5" hidden="1" x14ac:dyDescent="0.25">
      <c r="A3741" s="5"/>
      <c r="B3741" s="4"/>
      <c r="C3741" s="16"/>
      <c r="E3741" s="4"/>
    </row>
    <row r="3742" spans="1:5" hidden="1" x14ac:dyDescent="0.25">
      <c r="A3742" s="5"/>
      <c r="B3742" s="4"/>
      <c r="C3742" s="16"/>
      <c r="E3742" s="4"/>
    </row>
    <row r="3743" spans="1:5" hidden="1" x14ac:dyDescent="0.25">
      <c r="A3743" s="5"/>
      <c r="B3743" s="4"/>
      <c r="C3743" s="16"/>
      <c r="E3743" s="4"/>
    </row>
    <row r="3744" spans="1:5" hidden="1" x14ac:dyDescent="0.25">
      <c r="A3744" s="5"/>
      <c r="B3744" s="4"/>
      <c r="C3744" s="16"/>
      <c r="E3744" s="4"/>
    </row>
    <row r="3745" spans="1:5" hidden="1" x14ac:dyDescent="0.25">
      <c r="A3745" s="5"/>
      <c r="B3745" s="4"/>
      <c r="C3745" s="16"/>
      <c r="E3745" s="4"/>
    </row>
    <row r="3746" spans="1:5" hidden="1" x14ac:dyDescent="0.25">
      <c r="A3746" s="5"/>
      <c r="B3746" s="4"/>
      <c r="C3746" s="16"/>
      <c r="E3746" s="4"/>
    </row>
    <row r="3747" spans="1:5" hidden="1" x14ac:dyDescent="0.25">
      <c r="A3747" s="5"/>
      <c r="B3747" s="4"/>
      <c r="C3747" s="16"/>
      <c r="E3747" s="4"/>
    </row>
    <row r="3748" spans="1:5" hidden="1" x14ac:dyDescent="0.25">
      <c r="A3748" s="5"/>
      <c r="B3748" s="4"/>
      <c r="C3748" s="16"/>
      <c r="E3748" s="4"/>
    </row>
    <row r="3749" spans="1:5" hidden="1" x14ac:dyDescent="0.25">
      <c r="A3749" s="5"/>
      <c r="B3749" s="4"/>
      <c r="C3749" s="16"/>
      <c r="E3749" s="4"/>
    </row>
    <row r="3750" spans="1:5" hidden="1" x14ac:dyDescent="0.25">
      <c r="A3750" s="5"/>
      <c r="B3750" s="4"/>
      <c r="C3750" s="16"/>
      <c r="E3750" s="4"/>
    </row>
    <row r="3751" spans="1:5" hidden="1" x14ac:dyDescent="0.25">
      <c r="A3751" s="5"/>
      <c r="B3751" s="4"/>
      <c r="C3751" s="16"/>
      <c r="E3751" s="4"/>
    </row>
    <row r="3752" spans="1:5" hidden="1" x14ac:dyDescent="0.25">
      <c r="A3752" s="5"/>
      <c r="B3752" s="4"/>
      <c r="C3752" s="16"/>
      <c r="E3752" s="4"/>
    </row>
    <row r="3753" spans="1:5" hidden="1" x14ac:dyDescent="0.25">
      <c r="A3753" s="5"/>
      <c r="B3753" s="4"/>
      <c r="C3753" s="16"/>
      <c r="E3753" s="4"/>
    </row>
    <row r="3754" spans="1:5" hidden="1" x14ac:dyDescent="0.25">
      <c r="A3754" s="5"/>
      <c r="B3754" s="4"/>
      <c r="C3754" s="16"/>
      <c r="E3754" s="4"/>
    </row>
    <row r="3755" spans="1:5" hidden="1" x14ac:dyDescent="0.25">
      <c r="A3755" s="5"/>
      <c r="B3755" s="4"/>
      <c r="C3755" s="16"/>
      <c r="E3755" s="4"/>
    </row>
    <row r="3756" spans="1:5" hidden="1" x14ac:dyDescent="0.25">
      <c r="A3756" s="5"/>
      <c r="B3756" s="4"/>
      <c r="C3756" s="16"/>
      <c r="E3756" s="4"/>
    </row>
    <row r="3757" spans="1:5" hidden="1" x14ac:dyDescent="0.25">
      <c r="A3757" s="5"/>
      <c r="B3757" s="4"/>
      <c r="C3757" s="16"/>
      <c r="E3757" s="4"/>
    </row>
    <row r="3758" spans="1:5" hidden="1" x14ac:dyDescent="0.25">
      <c r="A3758" s="5"/>
      <c r="B3758" s="4"/>
      <c r="C3758" s="16"/>
      <c r="E3758" s="4"/>
    </row>
    <row r="3759" spans="1:5" hidden="1" x14ac:dyDescent="0.25">
      <c r="A3759" s="5"/>
      <c r="B3759" s="4"/>
      <c r="C3759" s="16"/>
      <c r="E3759" s="4"/>
    </row>
    <row r="3760" spans="1:5" hidden="1" x14ac:dyDescent="0.25">
      <c r="A3760" s="5"/>
      <c r="B3760" s="4"/>
      <c r="C3760" s="16"/>
      <c r="E3760" s="4"/>
    </row>
    <row r="3761" spans="1:5" hidden="1" x14ac:dyDescent="0.25">
      <c r="A3761" s="5"/>
      <c r="B3761" s="4"/>
      <c r="C3761" s="16"/>
      <c r="E3761" s="4"/>
    </row>
    <row r="3762" spans="1:5" hidden="1" x14ac:dyDescent="0.25">
      <c r="A3762" s="5"/>
      <c r="B3762" s="4"/>
      <c r="C3762" s="16"/>
      <c r="E3762" s="4"/>
    </row>
    <row r="3763" spans="1:5" hidden="1" x14ac:dyDescent="0.25">
      <c r="A3763" s="5"/>
      <c r="B3763" s="4"/>
      <c r="C3763" s="16"/>
      <c r="E3763" s="4"/>
    </row>
    <row r="3764" spans="1:5" hidden="1" x14ac:dyDescent="0.25">
      <c r="A3764" s="5"/>
      <c r="B3764" s="4"/>
      <c r="C3764" s="16"/>
      <c r="E3764" s="4"/>
    </row>
    <row r="3765" spans="1:5" hidden="1" x14ac:dyDescent="0.25">
      <c r="A3765" s="5"/>
      <c r="B3765" s="4"/>
      <c r="C3765" s="16"/>
      <c r="E3765" s="4"/>
    </row>
    <row r="3766" spans="1:5" hidden="1" x14ac:dyDescent="0.25">
      <c r="A3766" s="5"/>
      <c r="B3766" s="4"/>
      <c r="C3766" s="16"/>
      <c r="E3766" s="4"/>
    </row>
    <row r="3767" spans="1:5" hidden="1" x14ac:dyDescent="0.25">
      <c r="A3767" s="5"/>
      <c r="B3767" s="4"/>
      <c r="C3767" s="16"/>
      <c r="E3767" s="4"/>
    </row>
    <row r="3768" spans="1:5" hidden="1" x14ac:dyDescent="0.25">
      <c r="A3768" s="5"/>
      <c r="B3768" s="4"/>
      <c r="C3768" s="16"/>
      <c r="E3768" s="4"/>
    </row>
    <row r="3769" spans="1:5" hidden="1" x14ac:dyDescent="0.25">
      <c r="A3769" s="5"/>
      <c r="B3769" s="4"/>
      <c r="C3769" s="16"/>
      <c r="E3769" s="4"/>
    </row>
    <row r="3770" spans="1:5" hidden="1" x14ac:dyDescent="0.25">
      <c r="A3770" s="5"/>
      <c r="B3770" s="4"/>
      <c r="C3770" s="16"/>
      <c r="E3770" s="4"/>
    </row>
    <row r="3771" spans="1:5" hidden="1" x14ac:dyDescent="0.25">
      <c r="A3771" s="5"/>
      <c r="B3771" s="4"/>
      <c r="C3771" s="16"/>
      <c r="E3771" s="4"/>
    </row>
    <row r="3772" spans="1:5" hidden="1" x14ac:dyDescent="0.25">
      <c r="A3772" s="5"/>
      <c r="B3772" s="4"/>
      <c r="C3772" s="16"/>
      <c r="E3772" s="4"/>
    </row>
    <row r="3773" spans="1:5" hidden="1" x14ac:dyDescent="0.25">
      <c r="A3773" s="5"/>
      <c r="B3773" s="4"/>
      <c r="C3773" s="16"/>
      <c r="E3773" s="4"/>
    </row>
    <row r="3774" spans="1:5" hidden="1" x14ac:dyDescent="0.25">
      <c r="A3774" s="5"/>
      <c r="B3774" s="4"/>
      <c r="C3774" s="16"/>
      <c r="E3774" s="4"/>
    </row>
    <row r="3775" spans="1:5" hidden="1" x14ac:dyDescent="0.25">
      <c r="A3775" s="5"/>
      <c r="B3775" s="4"/>
      <c r="C3775" s="16"/>
      <c r="E3775" s="4"/>
    </row>
    <row r="3776" spans="1:5" hidden="1" x14ac:dyDescent="0.25">
      <c r="A3776" s="5"/>
      <c r="B3776" s="4"/>
      <c r="C3776" s="16"/>
      <c r="E3776" s="4"/>
    </row>
    <row r="3777" spans="1:5" hidden="1" x14ac:dyDescent="0.25">
      <c r="A3777" s="5"/>
      <c r="B3777" s="4"/>
      <c r="C3777" s="16"/>
      <c r="E3777" s="4"/>
    </row>
    <row r="3778" spans="1:5" hidden="1" x14ac:dyDescent="0.25">
      <c r="A3778" s="5"/>
      <c r="B3778" s="4"/>
      <c r="C3778" s="16"/>
      <c r="E3778" s="4"/>
    </row>
    <row r="3779" spans="1:5" hidden="1" x14ac:dyDescent="0.25">
      <c r="A3779" s="5"/>
      <c r="B3779" s="4"/>
      <c r="C3779" s="16"/>
      <c r="E3779" s="4"/>
    </row>
    <row r="3780" spans="1:5" hidden="1" x14ac:dyDescent="0.25">
      <c r="A3780" s="5"/>
      <c r="B3780" s="4"/>
      <c r="C3780" s="16"/>
      <c r="E3780" s="4"/>
    </row>
    <row r="3781" spans="1:5" hidden="1" x14ac:dyDescent="0.25">
      <c r="A3781" s="5"/>
      <c r="B3781" s="4"/>
      <c r="C3781" s="16"/>
      <c r="E3781" s="4"/>
    </row>
    <row r="3782" spans="1:5" hidden="1" x14ac:dyDescent="0.25">
      <c r="A3782" s="5"/>
      <c r="B3782" s="4"/>
      <c r="C3782" s="16"/>
      <c r="E3782" s="4"/>
    </row>
    <row r="3783" spans="1:5" hidden="1" x14ac:dyDescent="0.25">
      <c r="A3783" s="5"/>
      <c r="B3783" s="4"/>
      <c r="C3783" s="16"/>
      <c r="E3783" s="4"/>
    </row>
    <row r="3784" spans="1:5" hidden="1" x14ac:dyDescent="0.25">
      <c r="A3784" s="5"/>
      <c r="B3784" s="4"/>
      <c r="C3784" s="16"/>
      <c r="E3784" s="4"/>
    </row>
    <row r="3785" spans="1:5" hidden="1" x14ac:dyDescent="0.25">
      <c r="A3785" s="5"/>
      <c r="B3785" s="4"/>
      <c r="C3785" s="16"/>
      <c r="E3785" s="4"/>
    </row>
    <row r="3786" spans="1:5" hidden="1" x14ac:dyDescent="0.25">
      <c r="A3786" s="5"/>
      <c r="B3786" s="4"/>
      <c r="C3786" s="16"/>
      <c r="E3786" s="4"/>
    </row>
    <row r="3787" spans="1:5" hidden="1" x14ac:dyDescent="0.25">
      <c r="A3787" s="5"/>
      <c r="B3787" s="4"/>
      <c r="C3787" s="16"/>
      <c r="E3787" s="4"/>
    </row>
    <row r="3788" spans="1:5" hidden="1" x14ac:dyDescent="0.25">
      <c r="A3788" s="5"/>
      <c r="B3788" s="4"/>
      <c r="C3788" s="16"/>
      <c r="E3788" s="4"/>
    </row>
    <row r="3789" spans="1:5" hidden="1" x14ac:dyDescent="0.25">
      <c r="A3789" s="5"/>
      <c r="B3789" s="4"/>
      <c r="C3789" s="16"/>
      <c r="E3789" s="4"/>
    </row>
    <row r="3790" spans="1:5" hidden="1" x14ac:dyDescent="0.25">
      <c r="A3790" s="5"/>
      <c r="B3790" s="4"/>
      <c r="C3790" s="16"/>
      <c r="E3790" s="4"/>
    </row>
    <row r="3791" spans="1:5" hidden="1" x14ac:dyDescent="0.25">
      <c r="A3791" s="5"/>
      <c r="B3791" s="4"/>
      <c r="C3791" s="16"/>
      <c r="E3791" s="4"/>
    </row>
    <row r="3792" spans="1:5" hidden="1" x14ac:dyDescent="0.25">
      <c r="A3792" s="5"/>
      <c r="B3792" s="4"/>
      <c r="C3792" s="16"/>
      <c r="E3792" s="4"/>
    </row>
    <row r="3793" spans="1:5" hidden="1" x14ac:dyDescent="0.25">
      <c r="A3793" s="5"/>
      <c r="B3793" s="4"/>
      <c r="C3793" s="16"/>
      <c r="E3793" s="4"/>
    </row>
    <row r="3794" spans="1:5" hidden="1" x14ac:dyDescent="0.25">
      <c r="A3794" s="5"/>
      <c r="B3794" s="4"/>
      <c r="C3794" s="16"/>
      <c r="E3794" s="4"/>
    </row>
    <row r="3795" spans="1:5" hidden="1" x14ac:dyDescent="0.25">
      <c r="A3795" s="5"/>
      <c r="B3795" s="4"/>
      <c r="C3795" s="16"/>
      <c r="E3795" s="4"/>
    </row>
    <row r="3796" spans="1:5" hidden="1" x14ac:dyDescent="0.25">
      <c r="A3796" s="5"/>
      <c r="B3796" s="4"/>
      <c r="C3796" s="16"/>
      <c r="E3796" s="4"/>
    </row>
    <row r="3797" spans="1:5" hidden="1" x14ac:dyDescent="0.25">
      <c r="A3797" s="5"/>
      <c r="B3797" s="4"/>
      <c r="C3797" s="16"/>
      <c r="E3797" s="4"/>
    </row>
    <row r="3798" spans="1:5" hidden="1" x14ac:dyDescent="0.25">
      <c r="A3798" s="5"/>
      <c r="B3798" s="4"/>
      <c r="C3798" s="16"/>
      <c r="E3798" s="4"/>
    </row>
    <row r="3799" spans="1:5" hidden="1" x14ac:dyDescent="0.25">
      <c r="A3799" s="5"/>
      <c r="B3799" s="4"/>
      <c r="C3799" s="16"/>
      <c r="E3799" s="4"/>
    </row>
    <row r="3800" spans="1:5" hidden="1" x14ac:dyDescent="0.25">
      <c r="A3800" s="5"/>
      <c r="B3800" s="4"/>
      <c r="C3800" s="16"/>
      <c r="E3800" s="4"/>
    </row>
    <row r="3801" spans="1:5" hidden="1" x14ac:dyDescent="0.25">
      <c r="A3801" s="5"/>
      <c r="B3801" s="4"/>
      <c r="C3801" s="16"/>
      <c r="E3801" s="4"/>
    </row>
    <row r="3802" spans="1:5" hidden="1" x14ac:dyDescent="0.25">
      <c r="A3802" s="5"/>
      <c r="B3802" s="4"/>
      <c r="C3802" s="16"/>
      <c r="E3802" s="4"/>
    </row>
    <row r="3803" spans="1:5" hidden="1" x14ac:dyDescent="0.25">
      <c r="A3803" s="5"/>
      <c r="B3803" s="4"/>
      <c r="C3803" s="16"/>
      <c r="E3803" s="4"/>
    </row>
    <row r="3804" spans="1:5" hidden="1" x14ac:dyDescent="0.25">
      <c r="A3804" s="5"/>
      <c r="B3804" s="4"/>
      <c r="C3804" s="16"/>
      <c r="E3804" s="4"/>
    </row>
    <row r="3805" spans="1:5" hidden="1" x14ac:dyDescent="0.25">
      <c r="A3805" s="5"/>
      <c r="B3805" s="4"/>
      <c r="C3805" s="16"/>
      <c r="E3805" s="4"/>
    </row>
    <row r="3806" spans="1:5" hidden="1" x14ac:dyDescent="0.25">
      <c r="A3806" s="5"/>
      <c r="B3806" s="4"/>
      <c r="C3806" s="16"/>
      <c r="E3806" s="4"/>
    </row>
    <row r="3807" spans="1:5" hidden="1" x14ac:dyDescent="0.25">
      <c r="A3807" s="5"/>
      <c r="B3807" s="4"/>
      <c r="C3807" s="16"/>
      <c r="E3807" s="4"/>
    </row>
    <row r="3808" spans="1:5" hidden="1" x14ac:dyDescent="0.25">
      <c r="A3808" s="5"/>
      <c r="B3808" s="4"/>
      <c r="C3808" s="16"/>
      <c r="E3808" s="4"/>
    </row>
    <row r="3809" spans="1:5" hidden="1" x14ac:dyDescent="0.25">
      <c r="A3809" s="5"/>
      <c r="B3809" s="4"/>
      <c r="C3809" s="16"/>
      <c r="E3809" s="4"/>
    </row>
    <row r="3810" spans="1:5" hidden="1" x14ac:dyDescent="0.25">
      <c r="A3810" s="5"/>
      <c r="B3810" s="4"/>
      <c r="C3810" s="16"/>
      <c r="E3810" s="4"/>
    </row>
    <row r="3811" spans="1:5" hidden="1" x14ac:dyDescent="0.25">
      <c r="A3811" s="5"/>
      <c r="B3811" s="4"/>
      <c r="C3811" s="16"/>
      <c r="E3811" s="4"/>
    </row>
    <row r="3812" spans="1:5" hidden="1" x14ac:dyDescent="0.25">
      <c r="A3812" s="5"/>
      <c r="B3812" s="4"/>
      <c r="C3812" s="16"/>
      <c r="E3812" s="4"/>
    </row>
    <row r="3813" spans="1:5" hidden="1" x14ac:dyDescent="0.25">
      <c r="A3813" s="5"/>
      <c r="B3813" s="4"/>
      <c r="C3813" s="16"/>
      <c r="E3813" s="4"/>
    </row>
    <row r="3814" spans="1:5" hidden="1" x14ac:dyDescent="0.25">
      <c r="A3814" s="5"/>
      <c r="B3814" s="4"/>
      <c r="C3814" s="16"/>
      <c r="E3814" s="4"/>
    </row>
    <row r="3815" spans="1:5" hidden="1" x14ac:dyDescent="0.25">
      <c r="A3815" s="5"/>
      <c r="B3815" s="4"/>
      <c r="C3815" s="16"/>
      <c r="E3815" s="4"/>
    </row>
    <row r="3816" spans="1:5" hidden="1" x14ac:dyDescent="0.25">
      <c r="A3816" s="5"/>
      <c r="B3816" s="4"/>
      <c r="C3816" s="16"/>
      <c r="E3816" s="4"/>
    </row>
    <row r="3817" spans="1:5" hidden="1" x14ac:dyDescent="0.25">
      <c r="A3817" s="5"/>
      <c r="B3817" s="4"/>
      <c r="C3817" s="16"/>
      <c r="E3817" s="4"/>
    </row>
    <row r="3818" spans="1:5" hidden="1" x14ac:dyDescent="0.25">
      <c r="A3818" s="5"/>
      <c r="B3818" s="4"/>
      <c r="C3818" s="16"/>
      <c r="E3818" s="4"/>
    </row>
    <row r="3819" spans="1:5" hidden="1" x14ac:dyDescent="0.25">
      <c r="A3819" s="5"/>
      <c r="B3819" s="4"/>
      <c r="C3819" s="16"/>
      <c r="E3819" s="4"/>
    </row>
    <row r="3820" spans="1:5" hidden="1" x14ac:dyDescent="0.25">
      <c r="A3820" s="5"/>
      <c r="B3820" s="4"/>
      <c r="C3820" s="16"/>
      <c r="E3820" s="4"/>
    </row>
    <row r="3821" spans="1:5" hidden="1" x14ac:dyDescent="0.25">
      <c r="A3821" s="5"/>
      <c r="B3821" s="4"/>
      <c r="C3821" s="16"/>
      <c r="E3821" s="4"/>
    </row>
    <row r="3822" spans="1:5" hidden="1" x14ac:dyDescent="0.25">
      <c r="A3822" s="5"/>
      <c r="B3822" s="4"/>
      <c r="C3822" s="16"/>
      <c r="E3822" s="4"/>
    </row>
    <row r="3823" spans="1:5" hidden="1" x14ac:dyDescent="0.25">
      <c r="A3823" s="5"/>
      <c r="B3823" s="4"/>
      <c r="C3823" s="16"/>
      <c r="E3823" s="4"/>
    </row>
    <row r="3824" spans="1:5" hidden="1" x14ac:dyDescent="0.25">
      <c r="A3824" s="5"/>
      <c r="B3824" s="4"/>
      <c r="C3824" s="16"/>
      <c r="E3824" s="4"/>
    </row>
    <row r="3825" spans="1:5" hidden="1" x14ac:dyDescent="0.25">
      <c r="A3825" s="5"/>
      <c r="B3825" s="4"/>
      <c r="C3825" s="16"/>
      <c r="E3825" s="4"/>
    </row>
    <row r="3826" spans="1:5" hidden="1" x14ac:dyDescent="0.25">
      <c r="A3826" s="5"/>
      <c r="B3826" s="4"/>
      <c r="C3826" s="16"/>
      <c r="E3826" s="4"/>
    </row>
    <row r="3827" spans="1:5" hidden="1" x14ac:dyDescent="0.25">
      <c r="A3827" s="5"/>
      <c r="B3827" s="4"/>
      <c r="C3827" s="16"/>
      <c r="E3827" s="4"/>
    </row>
    <row r="3828" spans="1:5" hidden="1" x14ac:dyDescent="0.25">
      <c r="A3828" s="5"/>
      <c r="B3828" s="4"/>
      <c r="C3828" s="16"/>
      <c r="E3828" s="4"/>
    </row>
    <row r="3829" spans="1:5" hidden="1" x14ac:dyDescent="0.25">
      <c r="A3829" s="5"/>
      <c r="B3829" s="4"/>
      <c r="C3829" s="16"/>
      <c r="E3829" s="4"/>
    </row>
    <row r="3830" spans="1:5" hidden="1" x14ac:dyDescent="0.25">
      <c r="A3830" s="5"/>
      <c r="B3830" s="4"/>
      <c r="C3830" s="16"/>
      <c r="E3830" s="4"/>
    </row>
    <row r="3831" spans="1:5" hidden="1" x14ac:dyDescent="0.25">
      <c r="A3831" s="5"/>
      <c r="B3831" s="4"/>
      <c r="C3831" s="16"/>
      <c r="E3831" s="4"/>
    </row>
    <row r="3832" spans="1:5" hidden="1" x14ac:dyDescent="0.25">
      <c r="A3832" s="5"/>
      <c r="B3832" s="4"/>
      <c r="C3832" s="16"/>
      <c r="E3832" s="4"/>
    </row>
    <row r="3833" spans="1:5" hidden="1" x14ac:dyDescent="0.25">
      <c r="A3833" s="5"/>
      <c r="B3833" s="4"/>
      <c r="C3833" s="16"/>
      <c r="E3833" s="4"/>
    </row>
    <row r="3834" spans="1:5" hidden="1" x14ac:dyDescent="0.25">
      <c r="A3834" s="5"/>
      <c r="B3834" s="4"/>
      <c r="C3834" s="16"/>
      <c r="E3834" s="4"/>
    </row>
    <row r="3835" spans="1:5" hidden="1" x14ac:dyDescent="0.25">
      <c r="A3835" s="5"/>
      <c r="B3835" s="4"/>
      <c r="C3835" s="16"/>
      <c r="E3835" s="4"/>
    </row>
    <row r="3836" spans="1:5" hidden="1" x14ac:dyDescent="0.25">
      <c r="A3836" s="5"/>
      <c r="B3836" s="4"/>
      <c r="C3836" s="16"/>
      <c r="E3836" s="4"/>
    </row>
    <row r="3837" spans="1:5" hidden="1" x14ac:dyDescent="0.25">
      <c r="A3837" s="5"/>
      <c r="B3837" s="4"/>
      <c r="C3837" s="16"/>
      <c r="E3837" s="4"/>
    </row>
    <row r="3838" spans="1:5" hidden="1" x14ac:dyDescent="0.25">
      <c r="A3838" s="5"/>
      <c r="B3838" s="4"/>
      <c r="C3838" s="16"/>
      <c r="E3838" s="4"/>
    </row>
    <row r="3839" spans="1:5" hidden="1" x14ac:dyDescent="0.25">
      <c r="A3839" s="5"/>
      <c r="B3839" s="4"/>
      <c r="C3839" s="16"/>
      <c r="E3839" s="4"/>
    </row>
    <row r="3840" spans="1:5" hidden="1" x14ac:dyDescent="0.25">
      <c r="A3840" s="5"/>
      <c r="B3840" s="4"/>
      <c r="C3840" s="16"/>
      <c r="E3840" s="4"/>
    </row>
    <row r="3841" spans="1:5" hidden="1" x14ac:dyDescent="0.25">
      <c r="A3841" s="5"/>
      <c r="B3841" s="4"/>
      <c r="C3841" s="16"/>
      <c r="E3841" s="4"/>
    </row>
    <row r="3842" spans="1:5" hidden="1" x14ac:dyDescent="0.25">
      <c r="A3842" s="5"/>
      <c r="B3842" s="4"/>
      <c r="C3842" s="16"/>
      <c r="E3842" s="4"/>
    </row>
    <row r="3843" spans="1:5" hidden="1" x14ac:dyDescent="0.25">
      <c r="A3843" s="5"/>
      <c r="B3843" s="4"/>
      <c r="C3843" s="16"/>
      <c r="E3843" s="4"/>
    </row>
    <row r="3844" spans="1:5" hidden="1" x14ac:dyDescent="0.25">
      <c r="A3844" s="5"/>
      <c r="B3844" s="4"/>
      <c r="C3844" s="16"/>
      <c r="E3844" s="4"/>
    </row>
    <row r="3845" spans="1:5" hidden="1" x14ac:dyDescent="0.25">
      <c r="A3845" s="5"/>
      <c r="B3845" s="4"/>
      <c r="C3845" s="16"/>
      <c r="E3845" s="4"/>
    </row>
    <row r="3846" spans="1:5" hidden="1" x14ac:dyDescent="0.25">
      <c r="A3846" s="5"/>
      <c r="B3846" s="4"/>
      <c r="C3846" s="16"/>
      <c r="E3846" s="4"/>
    </row>
    <row r="3847" spans="1:5" hidden="1" x14ac:dyDescent="0.25">
      <c r="A3847" s="5"/>
      <c r="B3847" s="4"/>
      <c r="C3847" s="16"/>
      <c r="E3847" s="4"/>
    </row>
    <row r="3848" spans="1:5" hidden="1" x14ac:dyDescent="0.25">
      <c r="A3848" s="5"/>
      <c r="B3848" s="4"/>
      <c r="C3848" s="16"/>
      <c r="E3848" s="4"/>
    </row>
    <row r="3849" spans="1:5" hidden="1" x14ac:dyDescent="0.25">
      <c r="A3849" s="5"/>
      <c r="B3849" s="4"/>
      <c r="C3849" s="16"/>
      <c r="E3849" s="4"/>
    </row>
    <row r="3850" spans="1:5" hidden="1" x14ac:dyDescent="0.25">
      <c r="A3850" s="5"/>
      <c r="B3850" s="4"/>
      <c r="C3850" s="16"/>
      <c r="E3850" s="4"/>
    </row>
    <row r="3851" spans="1:5" hidden="1" x14ac:dyDescent="0.25">
      <c r="A3851" s="5"/>
      <c r="B3851" s="4"/>
      <c r="C3851" s="16"/>
      <c r="E3851" s="4"/>
    </row>
    <row r="3852" spans="1:5" hidden="1" x14ac:dyDescent="0.25">
      <c r="A3852" s="5"/>
      <c r="B3852" s="4"/>
      <c r="C3852" s="16"/>
      <c r="E3852" s="4"/>
    </row>
    <row r="3853" spans="1:5" hidden="1" x14ac:dyDescent="0.25">
      <c r="A3853" s="5"/>
      <c r="B3853" s="4"/>
      <c r="C3853" s="16"/>
      <c r="E3853" s="4"/>
    </row>
    <row r="3854" spans="1:5" hidden="1" x14ac:dyDescent="0.25">
      <c r="A3854" s="5"/>
      <c r="B3854" s="4"/>
      <c r="C3854" s="16"/>
      <c r="E3854" s="4"/>
    </row>
    <row r="3855" spans="1:5" hidden="1" x14ac:dyDescent="0.25">
      <c r="A3855" s="5"/>
      <c r="B3855" s="4"/>
      <c r="C3855" s="16"/>
      <c r="E3855" s="4"/>
    </row>
    <row r="3856" spans="1:5" hidden="1" x14ac:dyDescent="0.25">
      <c r="A3856" s="5"/>
      <c r="B3856" s="4"/>
      <c r="C3856" s="16"/>
      <c r="E3856" s="4"/>
    </row>
    <row r="3857" spans="1:5" hidden="1" x14ac:dyDescent="0.25">
      <c r="A3857" s="5"/>
      <c r="B3857" s="4"/>
      <c r="C3857" s="16"/>
      <c r="E3857" s="4"/>
    </row>
    <row r="3858" spans="1:5" hidden="1" x14ac:dyDescent="0.25">
      <c r="A3858" s="5"/>
      <c r="B3858" s="4"/>
      <c r="C3858" s="16"/>
      <c r="E3858" s="4"/>
    </row>
    <row r="3859" spans="1:5" hidden="1" x14ac:dyDescent="0.25">
      <c r="A3859" s="5"/>
      <c r="B3859" s="4"/>
      <c r="C3859" s="16"/>
      <c r="E3859" s="4"/>
    </row>
    <row r="3860" spans="1:5" hidden="1" x14ac:dyDescent="0.25">
      <c r="A3860" s="5"/>
      <c r="B3860" s="4"/>
      <c r="C3860" s="16"/>
      <c r="E3860" s="4"/>
    </row>
    <row r="3861" spans="1:5" hidden="1" x14ac:dyDescent="0.25">
      <c r="A3861" s="5"/>
      <c r="B3861" s="4"/>
      <c r="C3861" s="16"/>
      <c r="E3861" s="4"/>
    </row>
    <row r="3862" spans="1:5" hidden="1" x14ac:dyDescent="0.25">
      <c r="A3862" s="5"/>
      <c r="B3862" s="4"/>
      <c r="C3862" s="16"/>
      <c r="E3862" s="4"/>
    </row>
    <row r="3863" spans="1:5" hidden="1" x14ac:dyDescent="0.25">
      <c r="A3863" s="5"/>
      <c r="B3863" s="4"/>
      <c r="C3863" s="16"/>
      <c r="E3863" s="4"/>
    </row>
    <row r="3864" spans="1:5" hidden="1" x14ac:dyDescent="0.25">
      <c r="A3864" s="5"/>
      <c r="B3864" s="4"/>
      <c r="C3864" s="16"/>
      <c r="E3864" s="4"/>
    </row>
    <row r="3865" spans="1:5" hidden="1" x14ac:dyDescent="0.25">
      <c r="A3865" s="5"/>
      <c r="B3865" s="4"/>
      <c r="C3865" s="16"/>
      <c r="E3865" s="4"/>
    </row>
    <row r="3866" spans="1:5" hidden="1" x14ac:dyDescent="0.25">
      <c r="A3866" s="5"/>
      <c r="B3866" s="4"/>
      <c r="C3866" s="16"/>
      <c r="E3866" s="4"/>
    </row>
    <row r="3867" spans="1:5" hidden="1" x14ac:dyDescent="0.25">
      <c r="A3867" s="5"/>
      <c r="B3867" s="4"/>
      <c r="C3867" s="16"/>
      <c r="E3867" s="4"/>
    </row>
    <row r="3868" spans="1:5" hidden="1" x14ac:dyDescent="0.25">
      <c r="A3868" s="5"/>
      <c r="B3868" s="4"/>
      <c r="C3868" s="16"/>
      <c r="E3868" s="4"/>
    </row>
    <row r="3869" spans="1:5" hidden="1" x14ac:dyDescent="0.25">
      <c r="A3869" s="5"/>
      <c r="B3869" s="4"/>
      <c r="C3869" s="16"/>
      <c r="E3869" s="4"/>
    </row>
    <row r="3870" spans="1:5" hidden="1" x14ac:dyDescent="0.25">
      <c r="A3870" s="5"/>
      <c r="B3870" s="4"/>
      <c r="C3870" s="16"/>
      <c r="E3870" s="4"/>
    </row>
    <row r="3871" spans="1:5" hidden="1" x14ac:dyDescent="0.25">
      <c r="A3871" s="5"/>
      <c r="B3871" s="4"/>
      <c r="C3871" s="16"/>
      <c r="E3871" s="4"/>
    </row>
    <row r="3872" spans="1:5" hidden="1" x14ac:dyDescent="0.25">
      <c r="A3872" s="5"/>
      <c r="B3872" s="4"/>
      <c r="C3872" s="16"/>
      <c r="E3872" s="4"/>
    </row>
    <row r="3873" spans="1:5" hidden="1" x14ac:dyDescent="0.25">
      <c r="A3873" s="5"/>
      <c r="B3873" s="4"/>
      <c r="C3873" s="16"/>
      <c r="E3873" s="4"/>
    </row>
    <row r="3874" spans="1:5" hidden="1" x14ac:dyDescent="0.25">
      <c r="A3874" s="5"/>
      <c r="B3874" s="4"/>
      <c r="C3874" s="16"/>
      <c r="E3874" s="4"/>
    </row>
    <row r="3875" spans="1:5" hidden="1" x14ac:dyDescent="0.25">
      <c r="A3875" s="5"/>
      <c r="B3875" s="4"/>
      <c r="C3875" s="16"/>
      <c r="E3875" s="4"/>
    </row>
    <row r="3876" spans="1:5" hidden="1" x14ac:dyDescent="0.25">
      <c r="A3876" s="5"/>
      <c r="B3876" s="4"/>
      <c r="C3876" s="16"/>
      <c r="E3876" s="4"/>
    </row>
    <row r="3877" spans="1:5" hidden="1" x14ac:dyDescent="0.25">
      <c r="A3877" s="5"/>
      <c r="B3877" s="4"/>
      <c r="C3877" s="16"/>
      <c r="E3877" s="4"/>
    </row>
    <row r="3878" spans="1:5" hidden="1" x14ac:dyDescent="0.25">
      <c r="A3878" s="5"/>
      <c r="B3878" s="4"/>
      <c r="C3878" s="16"/>
      <c r="E3878" s="4"/>
    </row>
    <row r="3879" spans="1:5" hidden="1" x14ac:dyDescent="0.25">
      <c r="A3879" s="5"/>
      <c r="B3879" s="4"/>
      <c r="C3879" s="16"/>
      <c r="E3879" s="4"/>
    </row>
    <row r="3880" spans="1:5" hidden="1" x14ac:dyDescent="0.25">
      <c r="A3880" s="5"/>
      <c r="B3880" s="4"/>
      <c r="C3880" s="16"/>
      <c r="E3880" s="4"/>
    </row>
    <row r="3881" spans="1:5" hidden="1" x14ac:dyDescent="0.25">
      <c r="A3881" s="5"/>
      <c r="B3881" s="4"/>
      <c r="C3881" s="16"/>
      <c r="E3881" s="4"/>
    </row>
    <row r="3882" spans="1:5" hidden="1" x14ac:dyDescent="0.25">
      <c r="A3882" s="5"/>
      <c r="B3882" s="4"/>
      <c r="C3882" s="16"/>
      <c r="E3882" s="4"/>
    </row>
    <row r="3883" spans="1:5" hidden="1" x14ac:dyDescent="0.25">
      <c r="A3883" s="5"/>
      <c r="B3883" s="4"/>
      <c r="C3883" s="16"/>
      <c r="E3883" s="4"/>
    </row>
    <row r="3884" spans="1:5" hidden="1" x14ac:dyDescent="0.25">
      <c r="A3884" s="5"/>
      <c r="B3884" s="4"/>
      <c r="C3884" s="16"/>
      <c r="E3884" s="4"/>
    </row>
    <row r="3885" spans="1:5" hidden="1" x14ac:dyDescent="0.25">
      <c r="A3885" s="5"/>
      <c r="B3885" s="4"/>
      <c r="C3885" s="16"/>
      <c r="E3885" s="4"/>
    </row>
    <row r="3886" spans="1:5" hidden="1" x14ac:dyDescent="0.25">
      <c r="A3886" s="5"/>
      <c r="B3886" s="4"/>
      <c r="C3886" s="16"/>
      <c r="E3886" s="4"/>
    </row>
    <row r="3887" spans="1:5" hidden="1" x14ac:dyDescent="0.25">
      <c r="A3887" s="5"/>
      <c r="B3887" s="4"/>
      <c r="C3887" s="16"/>
      <c r="E3887" s="4"/>
    </row>
    <row r="3888" spans="1:5" hidden="1" x14ac:dyDescent="0.25">
      <c r="A3888" s="5"/>
      <c r="B3888" s="4"/>
      <c r="C3888" s="16"/>
      <c r="E3888" s="4"/>
    </row>
    <row r="3889" spans="1:5" hidden="1" x14ac:dyDescent="0.25">
      <c r="A3889" s="5"/>
      <c r="B3889" s="4"/>
      <c r="C3889" s="16"/>
      <c r="E3889" s="4"/>
    </row>
    <row r="3890" spans="1:5" hidden="1" x14ac:dyDescent="0.25">
      <c r="A3890" s="5"/>
      <c r="B3890" s="4"/>
      <c r="C3890" s="16"/>
      <c r="E3890" s="4"/>
    </row>
    <row r="3891" spans="1:5" hidden="1" x14ac:dyDescent="0.25">
      <c r="A3891" s="5"/>
      <c r="B3891" s="4"/>
      <c r="C3891" s="16"/>
      <c r="E3891" s="4"/>
    </row>
    <row r="3892" spans="1:5" hidden="1" x14ac:dyDescent="0.25">
      <c r="A3892" s="5"/>
      <c r="B3892" s="4"/>
      <c r="C3892" s="16"/>
      <c r="E3892" s="4"/>
    </row>
    <row r="3893" spans="1:5" hidden="1" x14ac:dyDescent="0.25">
      <c r="A3893" s="5"/>
      <c r="B3893" s="4"/>
      <c r="C3893" s="16"/>
      <c r="E3893" s="4"/>
    </row>
    <row r="3894" spans="1:5" hidden="1" x14ac:dyDescent="0.25">
      <c r="A3894" s="5"/>
      <c r="B3894" s="4"/>
      <c r="C3894" s="16"/>
      <c r="E3894" s="4"/>
    </row>
    <row r="3895" spans="1:5" hidden="1" x14ac:dyDescent="0.25">
      <c r="A3895" s="5"/>
      <c r="B3895" s="4"/>
      <c r="C3895" s="16"/>
      <c r="E3895" s="4"/>
    </row>
    <row r="3896" spans="1:5" hidden="1" x14ac:dyDescent="0.25">
      <c r="A3896" s="5"/>
      <c r="B3896" s="4"/>
      <c r="C3896" s="16"/>
      <c r="E3896" s="4"/>
    </row>
    <row r="3897" spans="1:5" hidden="1" x14ac:dyDescent="0.25">
      <c r="A3897" s="5"/>
      <c r="B3897" s="4"/>
      <c r="C3897" s="16"/>
      <c r="E3897" s="4"/>
    </row>
    <row r="3898" spans="1:5" hidden="1" x14ac:dyDescent="0.25">
      <c r="A3898" s="5"/>
      <c r="B3898" s="4"/>
      <c r="C3898" s="16"/>
      <c r="E3898" s="4"/>
    </row>
    <row r="3899" spans="1:5" hidden="1" x14ac:dyDescent="0.25">
      <c r="A3899" s="5"/>
      <c r="B3899" s="4"/>
      <c r="C3899" s="16"/>
      <c r="E3899" s="4"/>
    </row>
    <row r="3900" spans="1:5" hidden="1" x14ac:dyDescent="0.25">
      <c r="A3900" s="5"/>
      <c r="B3900" s="4"/>
      <c r="C3900" s="16"/>
      <c r="E3900" s="4"/>
    </row>
    <row r="3901" spans="1:5" hidden="1" x14ac:dyDescent="0.25">
      <c r="A3901" s="5"/>
      <c r="B3901" s="4"/>
      <c r="C3901" s="16"/>
      <c r="E3901" s="4"/>
    </row>
    <row r="3902" spans="1:5" hidden="1" x14ac:dyDescent="0.25">
      <c r="A3902" s="5"/>
      <c r="B3902" s="4"/>
      <c r="C3902" s="16"/>
      <c r="E3902" s="4"/>
    </row>
    <row r="3903" spans="1:5" hidden="1" x14ac:dyDescent="0.25">
      <c r="A3903" s="5"/>
      <c r="B3903" s="4"/>
      <c r="C3903" s="16"/>
      <c r="E3903" s="4"/>
    </row>
    <row r="3904" spans="1:5" hidden="1" x14ac:dyDescent="0.25">
      <c r="A3904" s="5"/>
      <c r="B3904" s="4"/>
      <c r="C3904" s="16"/>
      <c r="E3904" s="4"/>
    </row>
    <row r="3905" spans="1:5" hidden="1" x14ac:dyDescent="0.25">
      <c r="A3905" s="5"/>
      <c r="B3905" s="4"/>
      <c r="C3905" s="16"/>
      <c r="E3905" s="4"/>
    </row>
    <row r="3906" spans="1:5" hidden="1" x14ac:dyDescent="0.25">
      <c r="A3906" s="5"/>
      <c r="B3906" s="4"/>
      <c r="C3906" s="16"/>
      <c r="E3906" s="4"/>
    </row>
    <row r="3907" spans="1:5" hidden="1" x14ac:dyDescent="0.25">
      <c r="A3907" s="5"/>
      <c r="B3907" s="4"/>
      <c r="C3907" s="16"/>
      <c r="E3907" s="4"/>
    </row>
    <row r="3908" spans="1:5" hidden="1" x14ac:dyDescent="0.25">
      <c r="A3908" s="5"/>
      <c r="B3908" s="4"/>
      <c r="C3908" s="16"/>
      <c r="E3908" s="4"/>
    </row>
    <row r="3909" spans="1:5" hidden="1" x14ac:dyDescent="0.25">
      <c r="A3909" s="5"/>
      <c r="B3909" s="4"/>
      <c r="C3909" s="16"/>
      <c r="E3909" s="4"/>
    </row>
    <row r="3910" spans="1:5" hidden="1" x14ac:dyDescent="0.25">
      <c r="A3910" s="5"/>
      <c r="B3910" s="4"/>
      <c r="C3910" s="16"/>
      <c r="E3910" s="4"/>
    </row>
    <row r="3911" spans="1:5" hidden="1" x14ac:dyDescent="0.25">
      <c r="A3911" s="5"/>
      <c r="B3911" s="4"/>
      <c r="C3911" s="16"/>
      <c r="E3911" s="4"/>
    </row>
    <row r="3912" spans="1:5" hidden="1" x14ac:dyDescent="0.25">
      <c r="A3912" s="5"/>
      <c r="B3912" s="4"/>
      <c r="C3912" s="16"/>
      <c r="E3912" s="4"/>
    </row>
    <row r="3913" spans="1:5" hidden="1" x14ac:dyDescent="0.25">
      <c r="A3913" s="5"/>
      <c r="B3913" s="4"/>
      <c r="C3913" s="16"/>
      <c r="E3913" s="4"/>
    </row>
    <row r="3914" spans="1:5" hidden="1" x14ac:dyDescent="0.25">
      <c r="A3914" s="5"/>
      <c r="B3914" s="4"/>
      <c r="C3914" s="16"/>
      <c r="E3914" s="4"/>
    </row>
    <row r="3915" spans="1:5" hidden="1" x14ac:dyDescent="0.25">
      <c r="A3915" s="5"/>
      <c r="B3915" s="4"/>
      <c r="C3915" s="16"/>
      <c r="E3915" s="4"/>
    </row>
    <row r="3916" spans="1:5" hidden="1" x14ac:dyDescent="0.25">
      <c r="A3916" s="5"/>
      <c r="B3916" s="4"/>
      <c r="C3916" s="16"/>
      <c r="E3916" s="4"/>
    </row>
    <row r="3917" spans="1:5" hidden="1" x14ac:dyDescent="0.25">
      <c r="A3917" s="5"/>
      <c r="B3917" s="4"/>
      <c r="C3917" s="16"/>
      <c r="E3917" s="4"/>
    </row>
    <row r="3918" spans="1:5" hidden="1" x14ac:dyDescent="0.25">
      <c r="A3918" s="5"/>
      <c r="B3918" s="4"/>
      <c r="C3918" s="16"/>
      <c r="E3918" s="4"/>
    </row>
    <row r="3919" spans="1:5" hidden="1" x14ac:dyDescent="0.25">
      <c r="A3919" s="5"/>
      <c r="B3919" s="4"/>
      <c r="C3919" s="16"/>
      <c r="E3919" s="4"/>
    </row>
    <row r="3920" spans="1:5" hidden="1" x14ac:dyDescent="0.25">
      <c r="A3920" s="5"/>
      <c r="B3920" s="4"/>
      <c r="C3920" s="16"/>
      <c r="E3920" s="4"/>
    </row>
    <row r="3921" spans="1:5" hidden="1" x14ac:dyDescent="0.25">
      <c r="A3921" s="5"/>
      <c r="B3921" s="4"/>
      <c r="C3921" s="16"/>
      <c r="E3921" s="4"/>
    </row>
    <row r="3922" spans="1:5" hidden="1" x14ac:dyDescent="0.25">
      <c r="A3922" s="5"/>
      <c r="B3922" s="4"/>
      <c r="C3922" s="16"/>
      <c r="E3922" s="4"/>
    </row>
    <row r="3923" spans="1:5" hidden="1" x14ac:dyDescent="0.25">
      <c r="A3923" s="5"/>
      <c r="B3923" s="4"/>
      <c r="C3923" s="16"/>
      <c r="E3923" s="4"/>
    </row>
    <row r="3924" spans="1:5" hidden="1" x14ac:dyDescent="0.25">
      <c r="A3924" s="5"/>
      <c r="B3924" s="4"/>
      <c r="C3924" s="16"/>
      <c r="E3924" s="4"/>
    </row>
    <row r="3925" spans="1:5" hidden="1" x14ac:dyDescent="0.25">
      <c r="A3925" s="5"/>
      <c r="B3925" s="4"/>
      <c r="C3925" s="16"/>
      <c r="E3925" s="4"/>
    </row>
    <row r="3926" spans="1:5" hidden="1" x14ac:dyDescent="0.25"/>
  </sheetData>
  <sheetProtection formatCells="0" formatColumns="0" deleteRows="0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C4"/>
  <sheetViews>
    <sheetView showGridLines="0" workbookViewId="0">
      <selection activeCell="A2" sqref="A2:B4"/>
    </sheetView>
  </sheetViews>
  <sheetFormatPr defaultColWidth="0" defaultRowHeight="15" x14ac:dyDescent="0.25"/>
  <cols>
    <col min="1" max="1" width="11.28515625" bestFit="1" customWidth="1"/>
    <col min="2" max="2" width="11.140625" bestFit="1" customWidth="1"/>
    <col min="3" max="3" width="9.140625" customWidth="1"/>
    <col min="4" max="16384" width="9.140625" hidden="1"/>
  </cols>
  <sheetData>
    <row r="1" spans="1:2" s="1" customFormat="1" x14ac:dyDescent="0.25">
      <c r="A1" s="7" t="s">
        <v>3137</v>
      </c>
      <c r="B1" s="8" t="s">
        <v>3142</v>
      </c>
    </row>
    <row r="2" spans="1:2" s="6" customFormat="1" x14ac:dyDescent="0.25">
      <c r="A2" s="4">
        <v>1</v>
      </c>
      <c r="B2" s="4" t="s">
        <v>3354</v>
      </c>
    </row>
    <row r="3" spans="1:2" x14ac:dyDescent="0.25">
      <c r="A3">
        <v>2</v>
      </c>
      <c r="B3" t="s">
        <v>2660</v>
      </c>
    </row>
    <row r="4" spans="1:2" x14ac:dyDescent="0.25">
      <c r="A4">
        <v>3</v>
      </c>
      <c r="B4" t="s">
        <v>3355</v>
      </c>
    </row>
  </sheetData>
  <sheetProtection formatCells="0" formatColumns="0" deleteRow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C11"/>
  <sheetViews>
    <sheetView showGridLines="0" workbookViewId="0">
      <selection sqref="A1:B11"/>
    </sheetView>
  </sheetViews>
  <sheetFormatPr defaultColWidth="0" defaultRowHeight="15" x14ac:dyDescent="0.25"/>
  <cols>
    <col min="1" max="1" width="11.28515625" style="5" bestFit="1" customWidth="1"/>
    <col min="2" max="2" width="11.140625" style="5" bestFit="1" customWidth="1"/>
    <col min="3" max="3" width="9.140625" style="5" customWidth="1"/>
    <col min="4" max="16384" width="9.140625" style="5" hidden="1"/>
  </cols>
  <sheetData>
    <row r="1" spans="1:3" s="1" customFormat="1" x14ac:dyDescent="0.25">
      <c r="A1" s="7" t="s">
        <v>3141</v>
      </c>
      <c r="B1" s="8" t="s">
        <v>3142</v>
      </c>
    </row>
    <row r="2" spans="1:3" s="6" customFormat="1" x14ac:dyDescent="0.25">
      <c r="A2" s="4">
        <v>1</v>
      </c>
      <c r="B2" s="5" t="s">
        <v>3357</v>
      </c>
      <c r="C2" s="4"/>
    </row>
    <row r="3" spans="1:3" x14ac:dyDescent="0.25">
      <c r="A3" s="5">
        <f>A2+1</f>
        <v>2</v>
      </c>
      <c r="B3" s="5" t="s">
        <v>3358</v>
      </c>
    </row>
    <row r="4" spans="1:3" x14ac:dyDescent="0.25">
      <c r="A4" s="5">
        <f t="shared" ref="A4:A11" si="0">A3+1</f>
        <v>3</v>
      </c>
      <c r="B4" s="5" t="s">
        <v>3359</v>
      </c>
    </row>
    <row r="5" spans="1:3" x14ac:dyDescent="0.25">
      <c r="A5" s="5">
        <f t="shared" si="0"/>
        <v>4</v>
      </c>
      <c r="B5" s="5" t="s">
        <v>3360</v>
      </c>
    </row>
    <row r="6" spans="1:3" x14ac:dyDescent="0.25">
      <c r="A6" s="5">
        <f t="shared" si="0"/>
        <v>5</v>
      </c>
      <c r="B6" s="5" t="s">
        <v>3361</v>
      </c>
    </row>
    <row r="7" spans="1:3" x14ac:dyDescent="0.25">
      <c r="A7" s="5">
        <f t="shared" si="0"/>
        <v>6</v>
      </c>
      <c r="B7" s="5" t="s">
        <v>3362</v>
      </c>
    </row>
    <row r="8" spans="1:3" x14ac:dyDescent="0.25">
      <c r="A8" s="5">
        <f t="shared" si="0"/>
        <v>7</v>
      </c>
      <c r="B8" s="5" t="s">
        <v>3363</v>
      </c>
    </row>
    <row r="9" spans="1:3" x14ac:dyDescent="0.25">
      <c r="A9" s="5">
        <f t="shared" si="0"/>
        <v>8</v>
      </c>
      <c r="B9" s="5" t="s">
        <v>3364</v>
      </c>
    </row>
    <row r="10" spans="1:3" x14ac:dyDescent="0.25">
      <c r="A10" s="5">
        <f t="shared" si="0"/>
        <v>9</v>
      </c>
      <c r="B10" s="5" t="s">
        <v>3365</v>
      </c>
    </row>
    <row r="11" spans="1:3" x14ac:dyDescent="0.25">
      <c r="A11" s="5">
        <f t="shared" si="0"/>
        <v>10</v>
      </c>
      <c r="B11" s="5" t="s">
        <v>3366</v>
      </c>
    </row>
  </sheetData>
  <sheetProtection formatCells="0" formatColumns="0" deleteRows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F2084"/>
  <sheetViews>
    <sheetView showGridLines="0" topLeftCell="A1976" workbookViewId="0">
      <selection activeCell="A2" sqref="A2:E2001"/>
    </sheetView>
  </sheetViews>
  <sheetFormatPr defaultColWidth="0" defaultRowHeight="15" x14ac:dyDescent="0.25"/>
  <cols>
    <col min="1" max="1" width="7.85546875" bestFit="1" customWidth="1"/>
    <col min="2" max="2" width="11.140625" bestFit="1" customWidth="1"/>
    <col min="3" max="3" width="9.140625" customWidth="1"/>
    <col min="4" max="4" width="17.28515625" style="2" bestFit="1" customWidth="1"/>
    <col min="5" max="5" width="7.7109375" bestFit="1" customWidth="1"/>
    <col min="6" max="6" width="6.7109375" bestFit="1" customWidth="1"/>
    <col min="7" max="16384" width="9.140625" hidden="1"/>
  </cols>
  <sheetData>
    <row r="1" spans="1:6" s="1" customFormat="1" x14ac:dyDescent="0.25">
      <c r="A1" s="7" t="s">
        <v>3143</v>
      </c>
      <c r="B1" s="7" t="s">
        <v>3144</v>
      </c>
      <c r="C1" s="7" t="s">
        <v>3145</v>
      </c>
      <c r="D1" s="14" t="s">
        <v>3146</v>
      </c>
      <c r="E1" s="7" t="s">
        <v>0</v>
      </c>
      <c r="F1" s="7"/>
    </row>
    <row r="2" spans="1:6" s="6" customFormat="1" x14ac:dyDescent="0.25">
      <c r="A2" s="4">
        <v>1</v>
      </c>
      <c r="B2" s="4">
        <f ca="1">RANDBETWEEN(1,12)</f>
        <v>8</v>
      </c>
      <c r="C2" s="4">
        <f ca="1">RANDBETWEEN(2018,2028)</f>
        <v>2025</v>
      </c>
      <c r="D2" s="13">
        <f ca="1">RANDBETWEEN(3,6)*1000000000000000+RANDBETWEEN(100000000000000,999999999999999)</f>
        <v>4911590833295952</v>
      </c>
      <c r="E2" s="4">
        <f ca="1">RANDBETWEEN(1,2000)</f>
        <v>1309</v>
      </c>
      <c r="F2" s="4"/>
    </row>
    <row r="3" spans="1:6" x14ac:dyDescent="0.25">
      <c r="A3">
        <f>A2+1</f>
        <v>2</v>
      </c>
      <c r="B3" s="4">
        <f t="shared" ref="B3:B66" ca="1" si="0">RANDBETWEEN(1,12)</f>
        <v>3</v>
      </c>
      <c r="C3" s="4">
        <f t="shared" ref="C3:C66" ca="1" si="1">RANDBETWEEN(2018,2028)</f>
        <v>2023</v>
      </c>
      <c r="D3" s="13">
        <f t="shared" ref="D3:D66" ca="1" si="2">RANDBETWEEN(3,6)*1000000000000000+RANDBETWEEN(100000000000000,999999999999999)</f>
        <v>3286362250119452</v>
      </c>
      <c r="E3" s="4">
        <f t="shared" ref="E3:E66" ca="1" si="3">RANDBETWEEN(1,2000)</f>
        <v>274</v>
      </c>
    </row>
    <row r="4" spans="1:6" x14ac:dyDescent="0.25">
      <c r="A4" s="5">
        <f t="shared" ref="A4:A67" si="4">A3+1</f>
        <v>3</v>
      </c>
      <c r="B4" s="4">
        <f t="shared" ca="1" si="0"/>
        <v>10</v>
      </c>
      <c r="C4" s="4">
        <f t="shared" ca="1" si="1"/>
        <v>2028</v>
      </c>
      <c r="D4" s="13">
        <f t="shared" ca="1" si="2"/>
        <v>4143149252134278</v>
      </c>
      <c r="E4" s="4">
        <f t="shared" ca="1" si="3"/>
        <v>15</v>
      </c>
    </row>
    <row r="5" spans="1:6" x14ac:dyDescent="0.25">
      <c r="A5" s="5">
        <f t="shared" si="4"/>
        <v>4</v>
      </c>
      <c r="B5" s="4">
        <f t="shared" ca="1" si="0"/>
        <v>4</v>
      </c>
      <c r="C5" s="4">
        <f t="shared" ca="1" si="1"/>
        <v>2024</v>
      </c>
      <c r="D5" s="13">
        <f t="shared" ca="1" si="2"/>
        <v>6601565471786974</v>
      </c>
      <c r="E5" s="4">
        <f t="shared" ca="1" si="3"/>
        <v>1272</v>
      </c>
    </row>
    <row r="6" spans="1:6" x14ac:dyDescent="0.25">
      <c r="A6" s="5">
        <f t="shared" si="4"/>
        <v>5</v>
      </c>
      <c r="B6" s="4">
        <f t="shared" ca="1" si="0"/>
        <v>11</v>
      </c>
      <c r="C6" s="4">
        <f t="shared" ca="1" si="1"/>
        <v>2022</v>
      </c>
      <c r="D6" s="13">
        <f t="shared" ca="1" si="2"/>
        <v>4133939057979466</v>
      </c>
      <c r="E6" s="4">
        <f t="shared" ca="1" si="3"/>
        <v>1211</v>
      </c>
    </row>
    <row r="7" spans="1:6" x14ac:dyDescent="0.25">
      <c r="A7" s="5">
        <f t="shared" si="4"/>
        <v>6</v>
      </c>
      <c r="B7" s="4">
        <f t="shared" ca="1" si="0"/>
        <v>9</v>
      </c>
      <c r="C7" s="4">
        <f t="shared" ca="1" si="1"/>
        <v>2026</v>
      </c>
      <c r="D7" s="13">
        <f t="shared" ca="1" si="2"/>
        <v>6635798366551755</v>
      </c>
      <c r="E7" s="4">
        <f t="shared" ca="1" si="3"/>
        <v>634</v>
      </c>
    </row>
    <row r="8" spans="1:6" x14ac:dyDescent="0.25">
      <c r="A8" s="5">
        <f t="shared" si="4"/>
        <v>7</v>
      </c>
      <c r="B8" s="4">
        <f t="shared" ca="1" si="0"/>
        <v>5</v>
      </c>
      <c r="C8" s="4">
        <f t="shared" ca="1" si="1"/>
        <v>2019</v>
      </c>
      <c r="D8" s="13">
        <f t="shared" ca="1" si="2"/>
        <v>5379828744093812</v>
      </c>
      <c r="E8" s="4">
        <f t="shared" ca="1" si="3"/>
        <v>305</v>
      </c>
    </row>
    <row r="9" spans="1:6" x14ac:dyDescent="0.25">
      <c r="A9" s="5">
        <f t="shared" si="4"/>
        <v>8</v>
      </c>
      <c r="B9" s="4">
        <f t="shared" ca="1" si="0"/>
        <v>3</v>
      </c>
      <c r="C9" s="4">
        <f t="shared" ca="1" si="1"/>
        <v>2026</v>
      </c>
      <c r="D9" s="13">
        <f t="shared" ca="1" si="2"/>
        <v>3345919915533304</v>
      </c>
      <c r="E9" s="4">
        <f t="shared" ca="1" si="3"/>
        <v>253</v>
      </c>
    </row>
    <row r="10" spans="1:6" x14ac:dyDescent="0.25">
      <c r="A10" s="5">
        <f t="shared" si="4"/>
        <v>9</v>
      </c>
      <c r="B10" s="4">
        <f t="shared" ca="1" si="0"/>
        <v>6</v>
      </c>
      <c r="C10" s="4">
        <f t="shared" ca="1" si="1"/>
        <v>2025</v>
      </c>
      <c r="D10" s="13">
        <f t="shared" ca="1" si="2"/>
        <v>5332926992123045</v>
      </c>
      <c r="E10" s="4">
        <f t="shared" ca="1" si="3"/>
        <v>607</v>
      </c>
    </row>
    <row r="11" spans="1:6" x14ac:dyDescent="0.25">
      <c r="A11" s="5">
        <f t="shared" si="4"/>
        <v>10</v>
      </c>
      <c r="B11" s="4">
        <f t="shared" ca="1" si="0"/>
        <v>2</v>
      </c>
      <c r="C11" s="4">
        <f t="shared" ca="1" si="1"/>
        <v>2027</v>
      </c>
      <c r="D11" s="13">
        <f t="shared" ca="1" si="2"/>
        <v>6678221816517415</v>
      </c>
      <c r="E11" s="4">
        <f t="shared" ca="1" si="3"/>
        <v>1792</v>
      </c>
    </row>
    <row r="12" spans="1:6" x14ac:dyDescent="0.25">
      <c r="A12" s="5">
        <f t="shared" si="4"/>
        <v>11</v>
      </c>
      <c r="B12" s="4">
        <f t="shared" ca="1" si="0"/>
        <v>12</v>
      </c>
      <c r="C12" s="4">
        <f t="shared" ca="1" si="1"/>
        <v>2026</v>
      </c>
      <c r="D12" s="13">
        <f t="shared" ca="1" si="2"/>
        <v>4797378382074845</v>
      </c>
      <c r="E12" s="4">
        <f t="shared" ca="1" si="3"/>
        <v>455</v>
      </c>
    </row>
    <row r="13" spans="1:6" x14ac:dyDescent="0.25">
      <c r="A13" s="5">
        <f t="shared" si="4"/>
        <v>12</v>
      </c>
      <c r="B13" s="4">
        <f t="shared" ca="1" si="0"/>
        <v>7</v>
      </c>
      <c r="C13" s="4">
        <f t="shared" ca="1" si="1"/>
        <v>2020</v>
      </c>
      <c r="D13" s="13">
        <f t="shared" ca="1" si="2"/>
        <v>4835527501871013</v>
      </c>
      <c r="E13" s="4">
        <f t="shared" ca="1" si="3"/>
        <v>103</v>
      </c>
    </row>
    <row r="14" spans="1:6" x14ac:dyDescent="0.25">
      <c r="A14" s="5">
        <f t="shared" si="4"/>
        <v>13</v>
      </c>
      <c r="B14" s="4">
        <f t="shared" ca="1" si="0"/>
        <v>6</v>
      </c>
      <c r="C14" s="4">
        <f t="shared" ca="1" si="1"/>
        <v>2025</v>
      </c>
      <c r="D14" s="13">
        <f t="shared" ca="1" si="2"/>
        <v>4816545849864323</v>
      </c>
      <c r="E14" s="4">
        <f t="shared" ca="1" si="3"/>
        <v>327</v>
      </c>
    </row>
    <row r="15" spans="1:6" x14ac:dyDescent="0.25">
      <c r="A15" s="5">
        <f t="shared" si="4"/>
        <v>14</v>
      </c>
      <c r="B15" s="4">
        <f t="shared" ca="1" si="0"/>
        <v>12</v>
      </c>
      <c r="C15" s="4">
        <f t="shared" ca="1" si="1"/>
        <v>2028</v>
      </c>
      <c r="D15" s="13">
        <f t="shared" ca="1" si="2"/>
        <v>6855185276598952</v>
      </c>
      <c r="E15" s="4">
        <f t="shared" ca="1" si="3"/>
        <v>56</v>
      </c>
    </row>
    <row r="16" spans="1:6" x14ac:dyDescent="0.25">
      <c r="A16" s="5">
        <f t="shared" si="4"/>
        <v>15</v>
      </c>
      <c r="B16" s="4">
        <f t="shared" ca="1" si="0"/>
        <v>11</v>
      </c>
      <c r="C16" s="4">
        <f t="shared" ca="1" si="1"/>
        <v>2021</v>
      </c>
      <c r="D16" s="13">
        <f t="shared" ca="1" si="2"/>
        <v>4703306709720447</v>
      </c>
      <c r="E16" s="4">
        <f t="shared" ca="1" si="3"/>
        <v>1929</v>
      </c>
    </row>
    <row r="17" spans="1:5" x14ac:dyDescent="0.25">
      <c r="A17" s="5">
        <f t="shared" si="4"/>
        <v>16</v>
      </c>
      <c r="B17" s="4">
        <f t="shared" ca="1" si="0"/>
        <v>9</v>
      </c>
      <c r="C17" s="4">
        <f t="shared" ca="1" si="1"/>
        <v>2022</v>
      </c>
      <c r="D17" s="13">
        <f t="shared" ca="1" si="2"/>
        <v>3578452704965308</v>
      </c>
      <c r="E17" s="4">
        <f t="shared" ca="1" si="3"/>
        <v>1549</v>
      </c>
    </row>
    <row r="18" spans="1:5" x14ac:dyDescent="0.25">
      <c r="A18" s="5">
        <f t="shared" si="4"/>
        <v>17</v>
      </c>
      <c r="B18" s="4">
        <f t="shared" ca="1" si="0"/>
        <v>6</v>
      </c>
      <c r="C18" s="4">
        <f t="shared" ca="1" si="1"/>
        <v>2021</v>
      </c>
      <c r="D18" s="13">
        <f t="shared" ca="1" si="2"/>
        <v>6902448896633618</v>
      </c>
      <c r="E18" s="4">
        <f t="shared" ca="1" si="3"/>
        <v>1208</v>
      </c>
    </row>
    <row r="19" spans="1:5" x14ac:dyDescent="0.25">
      <c r="A19" s="5">
        <f t="shared" si="4"/>
        <v>18</v>
      </c>
      <c r="B19" s="4">
        <f t="shared" ca="1" si="0"/>
        <v>4</v>
      </c>
      <c r="C19" s="4">
        <f t="shared" ca="1" si="1"/>
        <v>2028</v>
      </c>
      <c r="D19" s="13">
        <f t="shared" ca="1" si="2"/>
        <v>5555251403356228</v>
      </c>
      <c r="E19" s="4">
        <f t="shared" ca="1" si="3"/>
        <v>1003</v>
      </c>
    </row>
    <row r="20" spans="1:5" x14ac:dyDescent="0.25">
      <c r="A20" s="5">
        <f t="shared" si="4"/>
        <v>19</v>
      </c>
      <c r="B20" s="4">
        <f t="shared" ca="1" si="0"/>
        <v>5</v>
      </c>
      <c r="C20" s="4">
        <f t="shared" ca="1" si="1"/>
        <v>2028</v>
      </c>
      <c r="D20" s="13">
        <f t="shared" ca="1" si="2"/>
        <v>6836133430240592</v>
      </c>
      <c r="E20" s="4">
        <f t="shared" ca="1" si="3"/>
        <v>1274</v>
      </c>
    </row>
    <row r="21" spans="1:5" x14ac:dyDescent="0.25">
      <c r="A21" s="5">
        <f t="shared" si="4"/>
        <v>20</v>
      </c>
      <c r="B21" s="4">
        <f t="shared" ca="1" si="0"/>
        <v>1</v>
      </c>
      <c r="C21" s="4">
        <f t="shared" ca="1" si="1"/>
        <v>2019</v>
      </c>
      <c r="D21" s="13">
        <f t="shared" ca="1" si="2"/>
        <v>3315718556756484</v>
      </c>
      <c r="E21" s="4">
        <f t="shared" ca="1" si="3"/>
        <v>1591</v>
      </c>
    </row>
    <row r="22" spans="1:5" x14ac:dyDescent="0.25">
      <c r="A22" s="5">
        <f t="shared" si="4"/>
        <v>21</v>
      </c>
      <c r="B22" s="4">
        <f t="shared" ca="1" si="0"/>
        <v>2</v>
      </c>
      <c r="C22" s="4">
        <f t="shared" ca="1" si="1"/>
        <v>2022</v>
      </c>
      <c r="D22" s="13">
        <f t="shared" ca="1" si="2"/>
        <v>3795580403407914</v>
      </c>
      <c r="E22" s="4">
        <f t="shared" ca="1" si="3"/>
        <v>1322</v>
      </c>
    </row>
    <row r="23" spans="1:5" x14ac:dyDescent="0.25">
      <c r="A23" s="5">
        <f t="shared" si="4"/>
        <v>22</v>
      </c>
      <c r="B23" s="4">
        <f t="shared" ca="1" si="0"/>
        <v>10</v>
      </c>
      <c r="C23" s="4">
        <f t="shared" ca="1" si="1"/>
        <v>2022</v>
      </c>
      <c r="D23" s="13">
        <f t="shared" ca="1" si="2"/>
        <v>3678614206821046</v>
      </c>
      <c r="E23" s="4">
        <f t="shared" ca="1" si="3"/>
        <v>889</v>
      </c>
    </row>
    <row r="24" spans="1:5" x14ac:dyDescent="0.25">
      <c r="A24" s="5">
        <f t="shared" si="4"/>
        <v>23</v>
      </c>
      <c r="B24" s="4">
        <f t="shared" ca="1" si="0"/>
        <v>7</v>
      </c>
      <c r="C24" s="4">
        <f t="shared" ca="1" si="1"/>
        <v>2024</v>
      </c>
      <c r="D24" s="13">
        <f t="shared" ca="1" si="2"/>
        <v>6957830326052539</v>
      </c>
      <c r="E24" s="4">
        <f t="shared" ca="1" si="3"/>
        <v>1345</v>
      </c>
    </row>
    <row r="25" spans="1:5" x14ac:dyDescent="0.25">
      <c r="A25" s="5">
        <f t="shared" si="4"/>
        <v>24</v>
      </c>
      <c r="B25" s="4">
        <f t="shared" ca="1" si="0"/>
        <v>11</v>
      </c>
      <c r="C25" s="4">
        <f t="shared" ca="1" si="1"/>
        <v>2020</v>
      </c>
      <c r="D25" s="13">
        <f t="shared" ca="1" si="2"/>
        <v>4337845931616370</v>
      </c>
      <c r="E25" s="4">
        <f t="shared" ca="1" si="3"/>
        <v>1787</v>
      </c>
    </row>
    <row r="26" spans="1:5" x14ac:dyDescent="0.25">
      <c r="A26" s="5">
        <f t="shared" si="4"/>
        <v>25</v>
      </c>
      <c r="B26" s="4">
        <f t="shared" ca="1" si="0"/>
        <v>11</v>
      </c>
      <c r="C26" s="4">
        <f t="shared" ca="1" si="1"/>
        <v>2027</v>
      </c>
      <c r="D26" s="13">
        <f t="shared" ca="1" si="2"/>
        <v>3109239021009726</v>
      </c>
      <c r="E26" s="4">
        <f t="shared" ca="1" si="3"/>
        <v>1004</v>
      </c>
    </row>
    <row r="27" spans="1:5" x14ac:dyDescent="0.25">
      <c r="A27" s="5">
        <f t="shared" si="4"/>
        <v>26</v>
      </c>
      <c r="B27" s="4">
        <f t="shared" ca="1" si="0"/>
        <v>11</v>
      </c>
      <c r="C27" s="4">
        <f t="shared" ca="1" si="1"/>
        <v>2021</v>
      </c>
      <c r="D27" s="13">
        <f t="shared" ca="1" si="2"/>
        <v>4916797487315556</v>
      </c>
      <c r="E27" s="4">
        <f t="shared" ca="1" si="3"/>
        <v>258</v>
      </c>
    </row>
    <row r="28" spans="1:5" x14ac:dyDescent="0.25">
      <c r="A28" s="5">
        <f t="shared" si="4"/>
        <v>27</v>
      </c>
      <c r="B28" s="4">
        <f t="shared" ca="1" si="0"/>
        <v>5</v>
      </c>
      <c r="C28" s="4">
        <f t="shared" ca="1" si="1"/>
        <v>2020</v>
      </c>
      <c r="D28" s="13">
        <f t="shared" ca="1" si="2"/>
        <v>5384492229038307</v>
      </c>
      <c r="E28" s="4">
        <f t="shared" ca="1" si="3"/>
        <v>602</v>
      </c>
    </row>
    <row r="29" spans="1:5" x14ac:dyDescent="0.25">
      <c r="A29" s="5">
        <f t="shared" si="4"/>
        <v>28</v>
      </c>
      <c r="B29" s="4">
        <f t="shared" ca="1" si="0"/>
        <v>1</v>
      </c>
      <c r="C29" s="4">
        <f t="shared" ca="1" si="1"/>
        <v>2021</v>
      </c>
      <c r="D29" s="13">
        <f t="shared" ca="1" si="2"/>
        <v>3522219815065532</v>
      </c>
      <c r="E29" s="4">
        <f t="shared" ca="1" si="3"/>
        <v>1273</v>
      </c>
    </row>
    <row r="30" spans="1:5" x14ac:dyDescent="0.25">
      <c r="A30" s="5">
        <f t="shared" si="4"/>
        <v>29</v>
      </c>
      <c r="B30" s="4">
        <f t="shared" ca="1" si="0"/>
        <v>1</v>
      </c>
      <c r="C30" s="4">
        <f t="shared" ca="1" si="1"/>
        <v>2022</v>
      </c>
      <c r="D30" s="13">
        <f t="shared" ca="1" si="2"/>
        <v>4764372043218823</v>
      </c>
      <c r="E30" s="4">
        <f t="shared" ca="1" si="3"/>
        <v>630</v>
      </c>
    </row>
    <row r="31" spans="1:5" x14ac:dyDescent="0.25">
      <c r="A31" s="5">
        <f t="shared" si="4"/>
        <v>30</v>
      </c>
      <c r="B31" s="4">
        <f t="shared" ca="1" si="0"/>
        <v>12</v>
      </c>
      <c r="C31" s="4">
        <f t="shared" ca="1" si="1"/>
        <v>2019</v>
      </c>
      <c r="D31" s="13">
        <f t="shared" ca="1" si="2"/>
        <v>3658583341068845</v>
      </c>
      <c r="E31" s="4">
        <f t="shared" ca="1" si="3"/>
        <v>1253</v>
      </c>
    </row>
    <row r="32" spans="1:5" x14ac:dyDescent="0.25">
      <c r="A32" s="5">
        <f t="shared" si="4"/>
        <v>31</v>
      </c>
      <c r="B32" s="4">
        <f t="shared" ca="1" si="0"/>
        <v>10</v>
      </c>
      <c r="C32" s="4">
        <f t="shared" ca="1" si="1"/>
        <v>2022</v>
      </c>
      <c r="D32" s="13">
        <f t="shared" ca="1" si="2"/>
        <v>3485006669795744</v>
      </c>
      <c r="E32" s="4">
        <f t="shared" ca="1" si="3"/>
        <v>1349</v>
      </c>
    </row>
    <row r="33" spans="1:5" x14ac:dyDescent="0.25">
      <c r="A33" s="5">
        <f t="shared" si="4"/>
        <v>32</v>
      </c>
      <c r="B33" s="4">
        <f t="shared" ca="1" si="0"/>
        <v>9</v>
      </c>
      <c r="C33" s="4">
        <f t="shared" ca="1" si="1"/>
        <v>2028</v>
      </c>
      <c r="D33" s="13">
        <f t="shared" ca="1" si="2"/>
        <v>5436270406876690</v>
      </c>
      <c r="E33" s="4">
        <f t="shared" ca="1" si="3"/>
        <v>119</v>
      </c>
    </row>
    <row r="34" spans="1:5" x14ac:dyDescent="0.25">
      <c r="A34" s="5">
        <f t="shared" si="4"/>
        <v>33</v>
      </c>
      <c r="B34" s="4">
        <f t="shared" ca="1" si="0"/>
        <v>8</v>
      </c>
      <c r="C34" s="4">
        <f t="shared" ca="1" si="1"/>
        <v>2018</v>
      </c>
      <c r="D34" s="13">
        <f t="shared" ca="1" si="2"/>
        <v>3344565281883197</v>
      </c>
      <c r="E34" s="4">
        <f t="shared" ca="1" si="3"/>
        <v>664</v>
      </c>
    </row>
    <row r="35" spans="1:5" x14ac:dyDescent="0.25">
      <c r="A35" s="5">
        <f t="shared" si="4"/>
        <v>34</v>
      </c>
      <c r="B35" s="4">
        <f t="shared" ca="1" si="0"/>
        <v>2</v>
      </c>
      <c r="C35" s="4">
        <f t="shared" ca="1" si="1"/>
        <v>2018</v>
      </c>
      <c r="D35" s="13">
        <f t="shared" ca="1" si="2"/>
        <v>6314900221789028</v>
      </c>
      <c r="E35" s="4">
        <f t="shared" ca="1" si="3"/>
        <v>1450</v>
      </c>
    </row>
    <row r="36" spans="1:5" x14ac:dyDescent="0.25">
      <c r="A36" s="5">
        <f t="shared" si="4"/>
        <v>35</v>
      </c>
      <c r="B36" s="4">
        <f t="shared" ca="1" si="0"/>
        <v>8</v>
      </c>
      <c r="C36" s="4">
        <f t="shared" ca="1" si="1"/>
        <v>2020</v>
      </c>
      <c r="D36" s="13">
        <f t="shared" ca="1" si="2"/>
        <v>6630454747292779</v>
      </c>
      <c r="E36" s="4">
        <f t="shared" ca="1" si="3"/>
        <v>83</v>
      </c>
    </row>
    <row r="37" spans="1:5" x14ac:dyDescent="0.25">
      <c r="A37" s="5">
        <f t="shared" si="4"/>
        <v>36</v>
      </c>
      <c r="B37" s="4">
        <f t="shared" ca="1" si="0"/>
        <v>11</v>
      </c>
      <c r="C37" s="4">
        <f t="shared" ca="1" si="1"/>
        <v>2026</v>
      </c>
      <c r="D37" s="13">
        <f t="shared" ca="1" si="2"/>
        <v>4466677427991234</v>
      </c>
      <c r="E37" s="4">
        <f t="shared" ca="1" si="3"/>
        <v>1609</v>
      </c>
    </row>
    <row r="38" spans="1:5" x14ac:dyDescent="0.25">
      <c r="A38" s="5">
        <f t="shared" si="4"/>
        <v>37</v>
      </c>
      <c r="B38" s="4">
        <f t="shared" ca="1" si="0"/>
        <v>9</v>
      </c>
      <c r="C38" s="4">
        <f t="shared" ca="1" si="1"/>
        <v>2023</v>
      </c>
      <c r="D38" s="13">
        <f t="shared" ca="1" si="2"/>
        <v>6568578390825052</v>
      </c>
      <c r="E38" s="4">
        <f t="shared" ca="1" si="3"/>
        <v>351</v>
      </c>
    </row>
    <row r="39" spans="1:5" x14ac:dyDescent="0.25">
      <c r="A39" s="5">
        <f t="shared" si="4"/>
        <v>38</v>
      </c>
      <c r="B39" s="4">
        <f t="shared" ca="1" si="0"/>
        <v>3</v>
      </c>
      <c r="C39" s="4">
        <f t="shared" ca="1" si="1"/>
        <v>2024</v>
      </c>
      <c r="D39" s="13">
        <f t="shared" ca="1" si="2"/>
        <v>6179313923414050</v>
      </c>
      <c r="E39" s="4">
        <f t="shared" ca="1" si="3"/>
        <v>384</v>
      </c>
    </row>
    <row r="40" spans="1:5" x14ac:dyDescent="0.25">
      <c r="A40" s="5">
        <f t="shared" si="4"/>
        <v>39</v>
      </c>
      <c r="B40" s="4">
        <f t="shared" ca="1" si="0"/>
        <v>12</v>
      </c>
      <c r="C40" s="4">
        <f t="shared" ca="1" si="1"/>
        <v>2026</v>
      </c>
      <c r="D40" s="13">
        <f t="shared" ca="1" si="2"/>
        <v>6260590454555538</v>
      </c>
      <c r="E40" s="4">
        <f t="shared" ca="1" si="3"/>
        <v>716</v>
      </c>
    </row>
    <row r="41" spans="1:5" x14ac:dyDescent="0.25">
      <c r="A41" s="5">
        <f t="shared" si="4"/>
        <v>40</v>
      </c>
      <c r="B41" s="4">
        <f t="shared" ca="1" si="0"/>
        <v>2</v>
      </c>
      <c r="C41" s="4">
        <f t="shared" ca="1" si="1"/>
        <v>2020</v>
      </c>
      <c r="D41" s="13">
        <f t="shared" ca="1" si="2"/>
        <v>3458278911005432</v>
      </c>
      <c r="E41" s="4">
        <f t="shared" ca="1" si="3"/>
        <v>1390</v>
      </c>
    </row>
    <row r="42" spans="1:5" x14ac:dyDescent="0.25">
      <c r="A42" s="5">
        <f t="shared" si="4"/>
        <v>41</v>
      </c>
      <c r="B42" s="4">
        <f t="shared" ca="1" si="0"/>
        <v>9</v>
      </c>
      <c r="C42" s="4">
        <f t="shared" ca="1" si="1"/>
        <v>2022</v>
      </c>
      <c r="D42" s="13">
        <f t="shared" ca="1" si="2"/>
        <v>5429435445882026</v>
      </c>
      <c r="E42" s="4">
        <f t="shared" ca="1" si="3"/>
        <v>1591</v>
      </c>
    </row>
    <row r="43" spans="1:5" x14ac:dyDescent="0.25">
      <c r="A43" s="5">
        <f t="shared" si="4"/>
        <v>42</v>
      </c>
      <c r="B43" s="4">
        <f t="shared" ca="1" si="0"/>
        <v>10</v>
      </c>
      <c r="C43" s="4">
        <f t="shared" ca="1" si="1"/>
        <v>2022</v>
      </c>
      <c r="D43" s="13">
        <f t="shared" ca="1" si="2"/>
        <v>4290721812918650</v>
      </c>
      <c r="E43" s="4">
        <f t="shared" ca="1" si="3"/>
        <v>1638</v>
      </c>
    </row>
    <row r="44" spans="1:5" x14ac:dyDescent="0.25">
      <c r="A44" s="5">
        <f t="shared" si="4"/>
        <v>43</v>
      </c>
      <c r="B44" s="4">
        <f t="shared" ca="1" si="0"/>
        <v>4</v>
      </c>
      <c r="C44" s="4">
        <f t="shared" ca="1" si="1"/>
        <v>2026</v>
      </c>
      <c r="D44" s="13">
        <f t="shared" ca="1" si="2"/>
        <v>5665978708214912</v>
      </c>
      <c r="E44" s="4">
        <f t="shared" ca="1" si="3"/>
        <v>1532</v>
      </c>
    </row>
    <row r="45" spans="1:5" x14ac:dyDescent="0.25">
      <c r="A45" s="5">
        <f t="shared" si="4"/>
        <v>44</v>
      </c>
      <c r="B45" s="4">
        <f t="shared" ca="1" si="0"/>
        <v>5</v>
      </c>
      <c r="C45" s="4">
        <f t="shared" ca="1" si="1"/>
        <v>2024</v>
      </c>
      <c r="D45" s="13">
        <f t="shared" ca="1" si="2"/>
        <v>5881436235418186</v>
      </c>
      <c r="E45" s="4">
        <f t="shared" ca="1" si="3"/>
        <v>377</v>
      </c>
    </row>
    <row r="46" spans="1:5" x14ac:dyDescent="0.25">
      <c r="A46" s="5">
        <f t="shared" si="4"/>
        <v>45</v>
      </c>
      <c r="B46" s="4">
        <f t="shared" ca="1" si="0"/>
        <v>8</v>
      </c>
      <c r="C46" s="4">
        <f t="shared" ca="1" si="1"/>
        <v>2025</v>
      </c>
      <c r="D46" s="13">
        <f t="shared" ca="1" si="2"/>
        <v>4341431858363288</v>
      </c>
      <c r="E46" s="4">
        <f t="shared" ca="1" si="3"/>
        <v>1199</v>
      </c>
    </row>
    <row r="47" spans="1:5" x14ac:dyDescent="0.25">
      <c r="A47" s="5">
        <f t="shared" si="4"/>
        <v>46</v>
      </c>
      <c r="B47" s="4">
        <f t="shared" ca="1" si="0"/>
        <v>3</v>
      </c>
      <c r="C47" s="4">
        <f t="shared" ca="1" si="1"/>
        <v>2020</v>
      </c>
      <c r="D47" s="13">
        <f t="shared" ca="1" si="2"/>
        <v>6658107034069434</v>
      </c>
      <c r="E47" s="4">
        <f t="shared" ca="1" si="3"/>
        <v>1022</v>
      </c>
    </row>
    <row r="48" spans="1:5" x14ac:dyDescent="0.25">
      <c r="A48" s="5">
        <f t="shared" si="4"/>
        <v>47</v>
      </c>
      <c r="B48" s="4">
        <f t="shared" ca="1" si="0"/>
        <v>3</v>
      </c>
      <c r="C48" s="4">
        <f t="shared" ca="1" si="1"/>
        <v>2018</v>
      </c>
      <c r="D48" s="13">
        <f t="shared" ca="1" si="2"/>
        <v>3337245581110369</v>
      </c>
      <c r="E48" s="4">
        <f t="shared" ca="1" si="3"/>
        <v>282</v>
      </c>
    </row>
    <row r="49" spans="1:5" x14ac:dyDescent="0.25">
      <c r="A49" s="5">
        <f t="shared" si="4"/>
        <v>48</v>
      </c>
      <c r="B49" s="4">
        <f t="shared" ca="1" si="0"/>
        <v>7</v>
      </c>
      <c r="C49" s="4">
        <f t="shared" ca="1" si="1"/>
        <v>2022</v>
      </c>
      <c r="D49" s="13">
        <f t="shared" ca="1" si="2"/>
        <v>6846999891359293</v>
      </c>
      <c r="E49" s="4">
        <f t="shared" ca="1" si="3"/>
        <v>351</v>
      </c>
    </row>
    <row r="50" spans="1:5" x14ac:dyDescent="0.25">
      <c r="A50" s="5">
        <f t="shared" si="4"/>
        <v>49</v>
      </c>
      <c r="B50" s="4">
        <f t="shared" ca="1" si="0"/>
        <v>9</v>
      </c>
      <c r="C50" s="4">
        <f t="shared" ca="1" si="1"/>
        <v>2022</v>
      </c>
      <c r="D50" s="13">
        <f t="shared" ca="1" si="2"/>
        <v>4107593068294652</v>
      </c>
      <c r="E50" s="4">
        <f t="shared" ca="1" si="3"/>
        <v>451</v>
      </c>
    </row>
    <row r="51" spans="1:5" x14ac:dyDescent="0.25">
      <c r="A51" s="5">
        <f t="shared" si="4"/>
        <v>50</v>
      </c>
      <c r="B51" s="4">
        <f t="shared" ca="1" si="0"/>
        <v>4</v>
      </c>
      <c r="C51" s="4">
        <f t="shared" ca="1" si="1"/>
        <v>2026</v>
      </c>
      <c r="D51" s="13">
        <f t="shared" ca="1" si="2"/>
        <v>6229016923505481</v>
      </c>
      <c r="E51" s="4">
        <f t="shared" ca="1" si="3"/>
        <v>1345</v>
      </c>
    </row>
    <row r="52" spans="1:5" x14ac:dyDescent="0.25">
      <c r="A52" s="5">
        <f t="shared" si="4"/>
        <v>51</v>
      </c>
      <c r="B52" s="4">
        <f t="shared" ca="1" si="0"/>
        <v>10</v>
      </c>
      <c r="C52" s="4">
        <f t="shared" ca="1" si="1"/>
        <v>2018</v>
      </c>
      <c r="D52" s="13">
        <f t="shared" ca="1" si="2"/>
        <v>4352505341221934</v>
      </c>
      <c r="E52" s="4">
        <f t="shared" ca="1" si="3"/>
        <v>981</v>
      </c>
    </row>
    <row r="53" spans="1:5" x14ac:dyDescent="0.25">
      <c r="A53" s="5">
        <f t="shared" si="4"/>
        <v>52</v>
      </c>
      <c r="B53" s="4">
        <f t="shared" ca="1" si="0"/>
        <v>5</v>
      </c>
      <c r="C53" s="4">
        <f t="shared" ca="1" si="1"/>
        <v>2024</v>
      </c>
      <c r="D53" s="13">
        <f t="shared" ca="1" si="2"/>
        <v>3668152874800258</v>
      </c>
      <c r="E53" s="4">
        <f t="shared" ca="1" si="3"/>
        <v>1125</v>
      </c>
    </row>
    <row r="54" spans="1:5" x14ac:dyDescent="0.25">
      <c r="A54" s="5">
        <f t="shared" si="4"/>
        <v>53</v>
      </c>
      <c r="B54" s="4">
        <f t="shared" ca="1" si="0"/>
        <v>12</v>
      </c>
      <c r="C54" s="4">
        <f t="shared" ca="1" si="1"/>
        <v>2019</v>
      </c>
      <c r="D54" s="13">
        <f t="shared" ca="1" si="2"/>
        <v>4983582754011568</v>
      </c>
      <c r="E54" s="4">
        <f t="shared" ca="1" si="3"/>
        <v>956</v>
      </c>
    </row>
    <row r="55" spans="1:5" x14ac:dyDescent="0.25">
      <c r="A55" s="5">
        <f t="shared" si="4"/>
        <v>54</v>
      </c>
      <c r="B55" s="4">
        <f t="shared" ca="1" si="0"/>
        <v>2</v>
      </c>
      <c r="C55" s="4">
        <f t="shared" ca="1" si="1"/>
        <v>2019</v>
      </c>
      <c r="D55" s="13">
        <f t="shared" ca="1" si="2"/>
        <v>6464676327159324</v>
      </c>
      <c r="E55" s="4">
        <f t="shared" ca="1" si="3"/>
        <v>1553</v>
      </c>
    </row>
    <row r="56" spans="1:5" x14ac:dyDescent="0.25">
      <c r="A56" s="5">
        <f t="shared" si="4"/>
        <v>55</v>
      </c>
      <c r="B56" s="4">
        <f t="shared" ca="1" si="0"/>
        <v>3</v>
      </c>
      <c r="C56" s="4">
        <f t="shared" ca="1" si="1"/>
        <v>2018</v>
      </c>
      <c r="D56" s="13">
        <f t="shared" ca="1" si="2"/>
        <v>6196302077262105</v>
      </c>
      <c r="E56" s="4">
        <f t="shared" ca="1" si="3"/>
        <v>1622</v>
      </c>
    </row>
    <row r="57" spans="1:5" x14ac:dyDescent="0.25">
      <c r="A57" s="5">
        <f t="shared" si="4"/>
        <v>56</v>
      </c>
      <c r="B57" s="4">
        <f t="shared" ca="1" si="0"/>
        <v>1</v>
      </c>
      <c r="C57" s="4">
        <f t="shared" ca="1" si="1"/>
        <v>2026</v>
      </c>
      <c r="D57" s="13">
        <f t="shared" ca="1" si="2"/>
        <v>4277330378526861</v>
      </c>
      <c r="E57" s="4">
        <f t="shared" ca="1" si="3"/>
        <v>200</v>
      </c>
    </row>
    <row r="58" spans="1:5" x14ac:dyDescent="0.25">
      <c r="A58" s="5">
        <f t="shared" si="4"/>
        <v>57</v>
      </c>
      <c r="B58" s="4">
        <f t="shared" ca="1" si="0"/>
        <v>6</v>
      </c>
      <c r="C58" s="4">
        <f t="shared" ca="1" si="1"/>
        <v>2022</v>
      </c>
      <c r="D58" s="13">
        <f t="shared" ca="1" si="2"/>
        <v>6954996091856007</v>
      </c>
      <c r="E58" s="4">
        <f t="shared" ca="1" si="3"/>
        <v>766</v>
      </c>
    </row>
    <row r="59" spans="1:5" x14ac:dyDescent="0.25">
      <c r="A59" s="5">
        <f t="shared" si="4"/>
        <v>58</v>
      </c>
      <c r="B59" s="4">
        <f t="shared" ca="1" si="0"/>
        <v>11</v>
      </c>
      <c r="C59" s="4">
        <f t="shared" ca="1" si="1"/>
        <v>2022</v>
      </c>
      <c r="D59" s="13">
        <f t="shared" ca="1" si="2"/>
        <v>5521431488556354</v>
      </c>
      <c r="E59" s="4">
        <f t="shared" ca="1" si="3"/>
        <v>1409</v>
      </c>
    </row>
    <row r="60" spans="1:5" x14ac:dyDescent="0.25">
      <c r="A60" s="5">
        <f t="shared" si="4"/>
        <v>59</v>
      </c>
      <c r="B60" s="4">
        <f t="shared" ca="1" si="0"/>
        <v>7</v>
      </c>
      <c r="C60" s="4">
        <f t="shared" ca="1" si="1"/>
        <v>2020</v>
      </c>
      <c r="D60" s="13">
        <f t="shared" ca="1" si="2"/>
        <v>5294562524551423</v>
      </c>
      <c r="E60" s="4">
        <f t="shared" ca="1" si="3"/>
        <v>1211</v>
      </c>
    </row>
    <row r="61" spans="1:5" x14ac:dyDescent="0.25">
      <c r="A61" s="5">
        <f t="shared" si="4"/>
        <v>60</v>
      </c>
      <c r="B61" s="4">
        <f t="shared" ca="1" si="0"/>
        <v>5</v>
      </c>
      <c r="C61" s="4">
        <f t="shared" ca="1" si="1"/>
        <v>2024</v>
      </c>
      <c r="D61" s="13">
        <f t="shared" ca="1" si="2"/>
        <v>6906362745470631</v>
      </c>
      <c r="E61" s="4">
        <f t="shared" ca="1" si="3"/>
        <v>1577</v>
      </c>
    </row>
    <row r="62" spans="1:5" x14ac:dyDescent="0.25">
      <c r="A62" s="5">
        <f t="shared" si="4"/>
        <v>61</v>
      </c>
      <c r="B62" s="4">
        <f t="shared" ca="1" si="0"/>
        <v>2</v>
      </c>
      <c r="C62" s="4">
        <f t="shared" ca="1" si="1"/>
        <v>2026</v>
      </c>
      <c r="D62" s="13">
        <f t="shared" ca="1" si="2"/>
        <v>4997787484521456</v>
      </c>
      <c r="E62" s="4">
        <f t="shared" ca="1" si="3"/>
        <v>630</v>
      </c>
    </row>
    <row r="63" spans="1:5" x14ac:dyDescent="0.25">
      <c r="A63" s="5">
        <f t="shared" si="4"/>
        <v>62</v>
      </c>
      <c r="B63" s="4">
        <f t="shared" ca="1" si="0"/>
        <v>1</v>
      </c>
      <c r="C63" s="4">
        <f t="shared" ca="1" si="1"/>
        <v>2026</v>
      </c>
      <c r="D63" s="13">
        <f t="shared" ca="1" si="2"/>
        <v>3313891466048271</v>
      </c>
      <c r="E63" s="4">
        <f t="shared" ca="1" si="3"/>
        <v>1850</v>
      </c>
    </row>
    <row r="64" spans="1:5" x14ac:dyDescent="0.25">
      <c r="A64" s="5">
        <f t="shared" si="4"/>
        <v>63</v>
      </c>
      <c r="B64" s="4">
        <f t="shared" ca="1" si="0"/>
        <v>5</v>
      </c>
      <c r="C64" s="4">
        <f t="shared" ca="1" si="1"/>
        <v>2026</v>
      </c>
      <c r="D64" s="13">
        <f t="shared" ca="1" si="2"/>
        <v>3419054859269850</v>
      </c>
      <c r="E64" s="4">
        <f t="shared" ca="1" si="3"/>
        <v>1775</v>
      </c>
    </row>
    <row r="65" spans="1:5" x14ac:dyDescent="0.25">
      <c r="A65" s="5">
        <f t="shared" si="4"/>
        <v>64</v>
      </c>
      <c r="B65" s="4">
        <f t="shared" ca="1" si="0"/>
        <v>12</v>
      </c>
      <c r="C65" s="4">
        <f t="shared" ca="1" si="1"/>
        <v>2021</v>
      </c>
      <c r="D65" s="13">
        <f t="shared" ca="1" si="2"/>
        <v>5328122936609829</v>
      </c>
      <c r="E65" s="4">
        <f t="shared" ca="1" si="3"/>
        <v>1705</v>
      </c>
    </row>
    <row r="66" spans="1:5" x14ac:dyDescent="0.25">
      <c r="A66" s="5">
        <f t="shared" si="4"/>
        <v>65</v>
      </c>
      <c r="B66" s="4">
        <f t="shared" ca="1" si="0"/>
        <v>8</v>
      </c>
      <c r="C66" s="4">
        <f t="shared" ca="1" si="1"/>
        <v>2026</v>
      </c>
      <c r="D66" s="13">
        <f t="shared" ca="1" si="2"/>
        <v>5835948065500668</v>
      </c>
      <c r="E66" s="4">
        <f t="shared" ca="1" si="3"/>
        <v>881</v>
      </c>
    </row>
    <row r="67" spans="1:5" x14ac:dyDescent="0.25">
      <c r="A67" s="5">
        <f t="shared" si="4"/>
        <v>66</v>
      </c>
      <c r="B67" s="4">
        <f t="shared" ref="B67:B130" ca="1" si="5">RANDBETWEEN(1,12)</f>
        <v>11</v>
      </c>
      <c r="C67" s="4">
        <f t="shared" ref="C67:C130" ca="1" si="6">RANDBETWEEN(2018,2028)</f>
        <v>2020</v>
      </c>
      <c r="D67" s="13">
        <f t="shared" ref="D67:D130" ca="1" si="7">RANDBETWEEN(3,6)*1000000000000000+RANDBETWEEN(100000000000000,999999999999999)</f>
        <v>4448023800802937</v>
      </c>
      <c r="E67" s="4">
        <f t="shared" ref="E67:E130" ca="1" si="8">RANDBETWEEN(1,2000)</f>
        <v>1049</v>
      </c>
    </row>
    <row r="68" spans="1:5" x14ac:dyDescent="0.25">
      <c r="A68" s="5">
        <f t="shared" ref="A68:A131" si="9">A67+1</f>
        <v>67</v>
      </c>
      <c r="B68" s="4">
        <f t="shared" ca="1" si="5"/>
        <v>11</v>
      </c>
      <c r="C68" s="4">
        <f t="shared" ca="1" si="6"/>
        <v>2021</v>
      </c>
      <c r="D68" s="13">
        <f t="shared" ca="1" si="7"/>
        <v>6525265356724440</v>
      </c>
      <c r="E68" s="4">
        <f t="shared" ca="1" si="8"/>
        <v>1373</v>
      </c>
    </row>
    <row r="69" spans="1:5" x14ac:dyDescent="0.25">
      <c r="A69" s="5">
        <f t="shared" si="9"/>
        <v>68</v>
      </c>
      <c r="B69" s="4">
        <f t="shared" ca="1" si="5"/>
        <v>10</v>
      </c>
      <c r="C69" s="4">
        <f t="shared" ca="1" si="6"/>
        <v>2022</v>
      </c>
      <c r="D69" s="13">
        <f t="shared" ca="1" si="7"/>
        <v>6943511298520208</v>
      </c>
      <c r="E69" s="4">
        <f t="shared" ca="1" si="8"/>
        <v>1175</v>
      </c>
    </row>
    <row r="70" spans="1:5" x14ac:dyDescent="0.25">
      <c r="A70" s="5">
        <f t="shared" si="9"/>
        <v>69</v>
      </c>
      <c r="B70" s="4">
        <f t="shared" ca="1" si="5"/>
        <v>5</v>
      </c>
      <c r="C70" s="4">
        <f t="shared" ca="1" si="6"/>
        <v>2019</v>
      </c>
      <c r="D70" s="13">
        <f t="shared" ca="1" si="7"/>
        <v>5695573264297344</v>
      </c>
      <c r="E70" s="4">
        <f t="shared" ca="1" si="8"/>
        <v>609</v>
      </c>
    </row>
    <row r="71" spans="1:5" x14ac:dyDescent="0.25">
      <c r="A71" s="5">
        <f t="shared" si="9"/>
        <v>70</v>
      </c>
      <c r="B71" s="4">
        <f t="shared" ca="1" si="5"/>
        <v>3</v>
      </c>
      <c r="C71" s="4">
        <f t="shared" ca="1" si="6"/>
        <v>2024</v>
      </c>
      <c r="D71" s="13">
        <f t="shared" ca="1" si="7"/>
        <v>5296713887027265</v>
      </c>
      <c r="E71" s="4">
        <f t="shared" ca="1" si="8"/>
        <v>1895</v>
      </c>
    </row>
    <row r="72" spans="1:5" x14ac:dyDescent="0.25">
      <c r="A72" s="5">
        <f t="shared" si="9"/>
        <v>71</v>
      </c>
      <c r="B72" s="4">
        <f t="shared" ca="1" si="5"/>
        <v>5</v>
      </c>
      <c r="C72" s="4">
        <f t="shared" ca="1" si="6"/>
        <v>2021</v>
      </c>
      <c r="D72" s="13">
        <f t="shared" ca="1" si="7"/>
        <v>5814462394862261</v>
      </c>
      <c r="E72" s="4">
        <f t="shared" ca="1" si="8"/>
        <v>586</v>
      </c>
    </row>
    <row r="73" spans="1:5" x14ac:dyDescent="0.25">
      <c r="A73" s="5">
        <f t="shared" si="9"/>
        <v>72</v>
      </c>
      <c r="B73" s="4">
        <f t="shared" ca="1" si="5"/>
        <v>4</v>
      </c>
      <c r="C73" s="4">
        <f t="shared" ca="1" si="6"/>
        <v>2022</v>
      </c>
      <c r="D73" s="13">
        <f t="shared" ca="1" si="7"/>
        <v>5739758199251796</v>
      </c>
      <c r="E73" s="4">
        <f t="shared" ca="1" si="8"/>
        <v>1831</v>
      </c>
    </row>
    <row r="74" spans="1:5" x14ac:dyDescent="0.25">
      <c r="A74" s="5">
        <f t="shared" si="9"/>
        <v>73</v>
      </c>
      <c r="B74" s="4">
        <f t="shared" ca="1" si="5"/>
        <v>1</v>
      </c>
      <c r="C74" s="4">
        <f t="shared" ca="1" si="6"/>
        <v>2020</v>
      </c>
      <c r="D74" s="13">
        <f t="shared" ca="1" si="7"/>
        <v>4352503260879883</v>
      </c>
      <c r="E74" s="4">
        <f t="shared" ca="1" si="8"/>
        <v>1598</v>
      </c>
    </row>
    <row r="75" spans="1:5" x14ac:dyDescent="0.25">
      <c r="A75" s="5">
        <f t="shared" si="9"/>
        <v>74</v>
      </c>
      <c r="B75" s="4">
        <f t="shared" ca="1" si="5"/>
        <v>4</v>
      </c>
      <c r="C75" s="4">
        <f t="shared" ca="1" si="6"/>
        <v>2026</v>
      </c>
      <c r="D75" s="13">
        <f t="shared" ca="1" si="7"/>
        <v>4356358853437813</v>
      </c>
      <c r="E75" s="4">
        <f t="shared" ca="1" si="8"/>
        <v>1351</v>
      </c>
    </row>
    <row r="76" spans="1:5" x14ac:dyDescent="0.25">
      <c r="A76" s="5">
        <f t="shared" si="9"/>
        <v>75</v>
      </c>
      <c r="B76" s="4">
        <f t="shared" ca="1" si="5"/>
        <v>9</v>
      </c>
      <c r="C76" s="4">
        <f t="shared" ca="1" si="6"/>
        <v>2018</v>
      </c>
      <c r="D76" s="13">
        <f t="shared" ca="1" si="7"/>
        <v>5513649567785688</v>
      </c>
      <c r="E76" s="4">
        <f t="shared" ca="1" si="8"/>
        <v>1804</v>
      </c>
    </row>
    <row r="77" spans="1:5" x14ac:dyDescent="0.25">
      <c r="A77" s="5">
        <f t="shared" si="9"/>
        <v>76</v>
      </c>
      <c r="B77" s="4">
        <f t="shared" ca="1" si="5"/>
        <v>5</v>
      </c>
      <c r="C77" s="4">
        <f t="shared" ca="1" si="6"/>
        <v>2021</v>
      </c>
      <c r="D77" s="13">
        <f t="shared" ca="1" si="7"/>
        <v>6228304239909290</v>
      </c>
      <c r="E77" s="4">
        <f t="shared" ca="1" si="8"/>
        <v>550</v>
      </c>
    </row>
    <row r="78" spans="1:5" x14ac:dyDescent="0.25">
      <c r="A78" s="5">
        <f t="shared" si="9"/>
        <v>77</v>
      </c>
      <c r="B78" s="4">
        <f t="shared" ca="1" si="5"/>
        <v>10</v>
      </c>
      <c r="C78" s="4">
        <f t="shared" ca="1" si="6"/>
        <v>2021</v>
      </c>
      <c r="D78" s="13">
        <f t="shared" ca="1" si="7"/>
        <v>3318826140316568</v>
      </c>
      <c r="E78" s="4">
        <f t="shared" ca="1" si="8"/>
        <v>1530</v>
      </c>
    </row>
    <row r="79" spans="1:5" x14ac:dyDescent="0.25">
      <c r="A79" s="5">
        <f t="shared" si="9"/>
        <v>78</v>
      </c>
      <c r="B79" s="4">
        <f t="shared" ca="1" si="5"/>
        <v>2</v>
      </c>
      <c r="C79" s="4">
        <f t="shared" ca="1" si="6"/>
        <v>2026</v>
      </c>
      <c r="D79" s="13">
        <f t="shared" ca="1" si="7"/>
        <v>3461325930449328</v>
      </c>
      <c r="E79" s="4">
        <f t="shared" ca="1" si="8"/>
        <v>605</v>
      </c>
    </row>
    <row r="80" spans="1:5" x14ac:dyDescent="0.25">
      <c r="A80" s="5">
        <f t="shared" si="9"/>
        <v>79</v>
      </c>
      <c r="B80" s="4">
        <f t="shared" ca="1" si="5"/>
        <v>2</v>
      </c>
      <c r="C80" s="4">
        <f t="shared" ca="1" si="6"/>
        <v>2021</v>
      </c>
      <c r="D80" s="13">
        <f t="shared" ca="1" si="7"/>
        <v>4709033227793067</v>
      </c>
      <c r="E80" s="4">
        <f t="shared" ca="1" si="8"/>
        <v>447</v>
      </c>
    </row>
    <row r="81" spans="1:5" x14ac:dyDescent="0.25">
      <c r="A81" s="5">
        <f t="shared" si="9"/>
        <v>80</v>
      </c>
      <c r="B81" s="4">
        <f t="shared" ca="1" si="5"/>
        <v>5</v>
      </c>
      <c r="C81" s="4">
        <f t="shared" ca="1" si="6"/>
        <v>2018</v>
      </c>
      <c r="D81" s="13">
        <f t="shared" ca="1" si="7"/>
        <v>3533870073391607</v>
      </c>
      <c r="E81" s="4">
        <f t="shared" ca="1" si="8"/>
        <v>1233</v>
      </c>
    </row>
    <row r="82" spans="1:5" x14ac:dyDescent="0.25">
      <c r="A82" s="5">
        <f t="shared" si="9"/>
        <v>81</v>
      </c>
      <c r="B82" s="4">
        <f t="shared" ca="1" si="5"/>
        <v>8</v>
      </c>
      <c r="C82" s="4">
        <f t="shared" ca="1" si="6"/>
        <v>2025</v>
      </c>
      <c r="D82" s="13">
        <f t="shared" ca="1" si="7"/>
        <v>3436894604265923</v>
      </c>
      <c r="E82" s="4">
        <f t="shared" ca="1" si="8"/>
        <v>1783</v>
      </c>
    </row>
    <row r="83" spans="1:5" x14ac:dyDescent="0.25">
      <c r="A83" s="5">
        <f t="shared" si="9"/>
        <v>82</v>
      </c>
      <c r="B83" s="4">
        <f t="shared" ca="1" si="5"/>
        <v>6</v>
      </c>
      <c r="C83" s="4">
        <f t="shared" ca="1" si="6"/>
        <v>2018</v>
      </c>
      <c r="D83" s="13">
        <f t="shared" ca="1" si="7"/>
        <v>6684259306222322</v>
      </c>
      <c r="E83" s="4">
        <f t="shared" ca="1" si="8"/>
        <v>25</v>
      </c>
    </row>
    <row r="84" spans="1:5" x14ac:dyDescent="0.25">
      <c r="A84" s="5">
        <f t="shared" si="9"/>
        <v>83</v>
      </c>
      <c r="B84" s="4">
        <f t="shared" ca="1" si="5"/>
        <v>9</v>
      </c>
      <c r="C84" s="4">
        <f t="shared" ca="1" si="6"/>
        <v>2023</v>
      </c>
      <c r="D84" s="13">
        <f t="shared" ca="1" si="7"/>
        <v>3831995981681620</v>
      </c>
      <c r="E84" s="4">
        <f t="shared" ca="1" si="8"/>
        <v>1033</v>
      </c>
    </row>
    <row r="85" spans="1:5" x14ac:dyDescent="0.25">
      <c r="A85" s="5">
        <f t="shared" si="9"/>
        <v>84</v>
      </c>
      <c r="B85" s="4">
        <f t="shared" ca="1" si="5"/>
        <v>10</v>
      </c>
      <c r="C85" s="4">
        <f t="shared" ca="1" si="6"/>
        <v>2018</v>
      </c>
      <c r="D85" s="13">
        <f t="shared" ca="1" si="7"/>
        <v>6974643519019077</v>
      </c>
      <c r="E85" s="4">
        <f t="shared" ca="1" si="8"/>
        <v>1233</v>
      </c>
    </row>
    <row r="86" spans="1:5" x14ac:dyDescent="0.25">
      <c r="A86" s="5">
        <f t="shared" si="9"/>
        <v>85</v>
      </c>
      <c r="B86" s="4">
        <f t="shared" ca="1" si="5"/>
        <v>3</v>
      </c>
      <c r="C86" s="4">
        <f t="shared" ca="1" si="6"/>
        <v>2023</v>
      </c>
      <c r="D86" s="13">
        <f t="shared" ca="1" si="7"/>
        <v>5697431342862531</v>
      </c>
      <c r="E86" s="4">
        <f t="shared" ca="1" si="8"/>
        <v>767</v>
      </c>
    </row>
    <row r="87" spans="1:5" x14ac:dyDescent="0.25">
      <c r="A87" s="5">
        <f t="shared" si="9"/>
        <v>86</v>
      </c>
      <c r="B87" s="4">
        <f t="shared" ca="1" si="5"/>
        <v>9</v>
      </c>
      <c r="C87" s="4">
        <f t="shared" ca="1" si="6"/>
        <v>2019</v>
      </c>
      <c r="D87" s="13">
        <f t="shared" ca="1" si="7"/>
        <v>4281233119624696</v>
      </c>
      <c r="E87" s="4">
        <f t="shared" ca="1" si="8"/>
        <v>1394</v>
      </c>
    </row>
    <row r="88" spans="1:5" x14ac:dyDescent="0.25">
      <c r="A88" s="5">
        <f t="shared" si="9"/>
        <v>87</v>
      </c>
      <c r="B88" s="4">
        <f t="shared" ca="1" si="5"/>
        <v>5</v>
      </c>
      <c r="C88" s="4">
        <f t="shared" ca="1" si="6"/>
        <v>2026</v>
      </c>
      <c r="D88" s="13">
        <f t="shared" ca="1" si="7"/>
        <v>4857988484501902</v>
      </c>
      <c r="E88" s="4">
        <f t="shared" ca="1" si="8"/>
        <v>1962</v>
      </c>
    </row>
    <row r="89" spans="1:5" x14ac:dyDescent="0.25">
      <c r="A89" s="5">
        <f t="shared" si="9"/>
        <v>88</v>
      </c>
      <c r="B89" s="4">
        <f t="shared" ca="1" si="5"/>
        <v>2</v>
      </c>
      <c r="C89" s="4">
        <f t="shared" ca="1" si="6"/>
        <v>2027</v>
      </c>
      <c r="D89" s="13">
        <f t="shared" ca="1" si="7"/>
        <v>3772963135763180</v>
      </c>
      <c r="E89" s="4">
        <f t="shared" ca="1" si="8"/>
        <v>437</v>
      </c>
    </row>
    <row r="90" spans="1:5" x14ac:dyDescent="0.25">
      <c r="A90" s="5">
        <f t="shared" si="9"/>
        <v>89</v>
      </c>
      <c r="B90" s="4">
        <f t="shared" ca="1" si="5"/>
        <v>5</v>
      </c>
      <c r="C90" s="4">
        <f t="shared" ca="1" si="6"/>
        <v>2027</v>
      </c>
      <c r="D90" s="13">
        <f t="shared" ca="1" si="7"/>
        <v>3974604615747244</v>
      </c>
      <c r="E90" s="4">
        <f t="shared" ca="1" si="8"/>
        <v>1806</v>
      </c>
    </row>
    <row r="91" spans="1:5" x14ac:dyDescent="0.25">
      <c r="A91" s="5">
        <f t="shared" si="9"/>
        <v>90</v>
      </c>
      <c r="B91" s="4">
        <f t="shared" ca="1" si="5"/>
        <v>12</v>
      </c>
      <c r="C91" s="4">
        <f t="shared" ca="1" si="6"/>
        <v>2021</v>
      </c>
      <c r="D91" s="13">
        <f t="shared" ca="1" si="7"/>
        <v>3860348989652680</v>
      </c>
      <c r="E91" s="4">
        <f t="shared" ca="1" si="8"/>
        <v>1943</v>
      </c>
    </row>
    <row r="92" spans="1:5" x14ac:dyDescent="0.25">
      <c r="A92" s="5">
        <f t="shared" si="9"/>
        <v>91</v>
      </c>
      <c r="B92" s="4">
        <f t="shared" ca="1" si="5"/>
        <v>12</v>
      </c>
      <c r="C92" s="4">
        <f t="shared" ca="1" si="6"/>
        <v>2020</v>
      </c>
      <c r="D92" s="13">
        <f t="shared" ca="1" si="7"/>
        <v>3802722552989114</v>
      </c>
      <c r="E92" s="4">
        <f t="shared" ca="1" si="8"/>
        <v>824</v>
      </c>
    </row>
    <row r="93" spans="1:5" x14ac:dyDescent="0.25">
      <c r="A93" s="5">
        <f t="shared" si="9"/>
        <v>92</v>
      </c>
      <c r="B93" s="4">
        <f t="shared" ca="1" si="5"/>
        <v>7</v>
      </c>
      <c r="C93" s="4">
        <f t="shared" ca="1" si="6"/>
        <v>2026</v>
      </c>
      <c r="D93" s="13">
        <f t="shared" ca="1" si="7"/>
        <v>3166820978388400</v>
      </c>
      <c r="E93" s="4">
        <f t="shared" ca="1" si="8"/>
        <v>1663</v>
      </c>
    </row>
    <row r="94" spans="1:5" x14ac:dyDescent="0.25">
      <c r="A94" s="5">
        <f t="shared" si="9"/>
        <v>93</v>
      </c>
      <c r="B94" s="4">
        <f t="shared" ca="1" si="5"/>
        <v>1</v>
      </c>
      <c r="C94" s="4">
        <f t="shared" ca="1" si="6"/>
        <v>2026</v>
      </c>
      <c r="D94" s="13">
        <f t="shared" ca="1" si="7"/>
        <v>3126319504369707</v>
      </c>
      <c r="E94" s="4">
        <f t="shared" ca="1" si="8"/>
        <v>198</v>
      </c>
    </row>
    <row r="95" spans="1:5" x14ac:dyDescent="0.25">
      <c r="A95" s="5">
        <f t="shared" si="9"/>
        <v>94</v>
      </c>
      <c r="B95" s="4">
        <f t="shared" ca="1" si="5"/>
        <v>1</v>
      </c>
      <c r="C95" s="4">
        <f t="shared" ca="1" si="6"/>
        <v>2018</v>
      </c>
      <c r="D95" s="13">
        <f t="shared" ca="1" si="7"/>
        <v>6412214011850729</v>
      </c>
      <c r="E95" s="4">
        <f t="shared" ca="1" si="8"/>
        <v>712</v>
      </c>
    </row>
    <row r="96" spans="1:5" x14ac:dyDescent="0.25">
      <c r="A96" s="5">
        <f t="shared" si="9"/>
        <v>95</v>
      </c>
      <c r="B96" s="4">
        <f t="shared" ca="1" si="5"/>
        <v>12</v>
      </c>
      <c r="C96" s="4">
        <f t="shared" ca="1" si="6"/>
        <v>2023</v>
      </c>
      <c r="D96" s="13">
        <f t="shared" ca="1" si="7"/>
        <v>6392394567184630</v>
      </c>
      <c r="E96" s="4">
        <f t="shared" ca="1" si="8"/>
        <v>1019</v>
      </c>
    </row>
    <row r="97" spans="1:5" x14ac:dyDescent="0.25">
      <c r="A97" s="5">
        <f t="shared" si="9"/>
        <v>96</v>
      </c>
      <c r="B97" s="4">
        <f t="shared" ca="1" si="5"/>
        <v>1</v>
      </c>
      <c r="C97" s="4">
        <f t="shared" ca="1" si="6"/>
        <v>2019</v>
      </c>
      <c r="D97" s="13">
        <f t="shared" ca="1" si="7"/>
        <v>5971117716275556</v>
      </c>
      <c r="E97" s="4">
        <f t="shared" ca="1" si="8"/>
        <v>1512</v>
      </c>
    </row>
    <row r="98" spans="1:5" x14ac:dyDescent="0.25">
      <c r="A98" s="5">
        <f t="shared" si="9"/>
        <v>97</v>
      </c>
      <c r="B98" s="4">
        <f t="shared" ca="1" si="5"/>
        <v>6</v>
      </c>
      <c r="C98" s="4">
        <f t="shared" ca="1" si="6"/>
        <v>2021</v>
      </c>
      <c r="D98" s="13">
        <f t="shared" ca="1" si="7"/>
        <v>5564763375918447</v>
      </c>
      <c r="E98" s="4">
        <f t="shared" ca="1" si="8"/>
        <v>760</v>
      </c>
    </row>
    <row r="99" spans="1:5" x14ac:dyDescent="0.25">
      <c r="A99" s="5">
        <f t="shared" si="9"/>
        <v>98</v>
      </c>
      <c r="B99" s="4">
        <f t="shared" ca="1" si="5"/>
        <v>9</v>
      </c>
      <c r="C99" s="4">
        <f t="shared" ca="1" si="6"/>
        <v>2019</v>
      </c>
      <c r="D99" s="13">
        <f t="shared" ca="1" si="7"/>
        <v>3523854093302566</v>
      </c>
      <c r="E99" s="4">
        <f t="shared" ca="1" si="8"/>
        <v>1308</v>
      </c>
    </row>
    <row r="100" spans="1:5" x14ac:dyDescent="0.25">
      <c r="A100" s="5">
        <f t="shared" si="9"/>
        <v>99</v>
      </c>
      <c r="B100" s="4">
        <f t="shared" ca="1" si="5"/>
        <v>4</v>
      </c>
      <c r="C100" s="4">
        <f t="shared" ca="1" si="6"/>
        <v>2023</v>
      </c>
      <c r="D100" s="13">
        <f t="shared" ca="1" si="7"/>
        <v>6148364776396530</v>
      </c>
      <c r="E100" s="4">
        <f t="shared" ca="1" si="8"/>
        <v>1798</v>
      </c>
    </row>
    <row r="101" spans="1:5" x14ac:dyDescent="0.25">
      <c r="A101" s="5">
        <f t="shared" si="9"/>
        <v>100</v>
      </c>
      <c r="B101" s="4">
        <f t="shared" ca="1" si="5"/>
        <v>10</v>
      </c>
      <c r="C101" s="4">
        <f t="shared" ca="1" si="6"/>
        <v>2027</v>
      </c>
      <c r="D101" s="13">
        <f t="shared" ca="1" si="7"/>
        <v>4625346373647434</v>
      </c>
      <c r="E101" s="4">
        <f t="shared" ca="1" si="8"/>
        <v>1884</v>
      </c>
    </row>
    <row r="102" spans="1:5" x14ac:dyDescent="0.25">
      <c r="A102" s="5">
        <f t="shared" si="9"/>
        <v>101</v>
      </c>
      <c r="B102" s="4">
        <f t="shared" ca="1" si="5"/>
        <v>9</v>
      </c>
      <c r="C102" s="4">
        <f t="shared" ca="1" si="6"/>
        <v>2028</v>
      </c>
      <c r="D102" s="13">
        <f t="shared" ca="1" si="7"/>
        <v>3434508103379320</v>
      </c>
      <c r="E102" s="4">
        <f t="shared" ca="1" si="8"/>
        <v>1456</v>
      </c>
    </row>
    <row r="103" spans="1:5" x14ac:dyDescent="0.25">
      <c r="A103" s="5">
        <f t="shared" si="9"/>
        <v>102</v>
      </c>
      <c r="B103" s="4">
        <f t="shared" ca="1" si="5"/>
        <v>12</v>
      </c>
      <c r="C103" s="4">
        <f t="shared" ca="1" si="6"/>
        <v>2028</v>
      </c>
      <c r="D103" s="13">
        <f t="shared" ca="1" si="7"/>
        <v>6361702574828062</v>
      </c>
      <c r="E103" s="4">
        <f t="shared" ca="1" si="8"/>
        <v>485</v>
      </c>
    </row>
    <row r="104" spans="1:5" x14ac:dyDescent="0.25">
      <c r="A104" s="5">
        <f t="shared" si="9"/>
        <v>103</v>
      </c>
      <c r="B104" s="4">
        <f t="shared" ca="1" si="5"/>
        <v>11</v>
      </c>
      <c r="C104" s="4">
        <f t="shared" ca="1" si="6"/>
        <v>2024</v>
      </c>
      <c r="D104" s="13">
        <f t="shared" ca="1" si="7"/>
        <v>5737770232989816</v>
      </c>
      <c r="E104" s="4">
        <f t="shared" ca="1" si="8"/>
        <v>1041</v>
      </c>
    </row>
    <row r="105" spans="1:5" x14ac:dyDescent="0.25">
      <c r="A105" s="5">
        <f t="shared" si="9"/>
        <v>104</v>
      </c>
      <c r="B105" s="4">
        <f t="shared" ca="1" si="5"/>
        <v>10</v>
      </c>
      <c r="C105" s="4">
        <f t="shared" ca="1" si="6"/>
        <v>2018</v>
      </c>
      <c r="D105" s="13">
        <f t="shared" ca="1" si="7"/>
        <v>5326637043928569</v>
      </c>
      <c r="E105" s="4">
        <f t="shared" ca="1" si="8"/>
        <v>1277</v>
      </c>
    </row>
    <row r="106" spans="1:5" x14ac:dyDescent="0.25">
      <c r="A106" s="5">
        <f t="shared" si="9"/>
        <v>105</v>
      </c>
      <c r="B106" s="4">
        <f t="shared" ca="1" si="5"/>
        <v>1</v>
      </c>
      <c r="C106" s="4">
        <f t="shared" ca="1" si="6"/>
        <v>2028</v>
      </c>
      <c r="D106" s="13">
        <f t="shared" ca="1" si="7"/>
        <v>6898015923964967</v>
      </c>
      <c r="E106" s="4">
        <f t="shared" ca="1" si="8"/>
        <v>1802</v>
      </c>
    </row>
    <row r="107" spans="1:5" x14ac:dyDescent="0.25">
      <c r="A107" s="5">
        <f t="shared" si="9"/>
        <v>106</v>
      </c>
      <c r="B107" s="4">
        <f t="shared" ca="1" si="5"/>
        <v>5</v>
      </c>
      <c r="C107" s="4">
        <f t="shared" ca="1" si="6"/>
        <v>2027</v>
      </c>
      <c r="D107" s="13">
        <f t="shared" ca="1" si="7"/>
        <v>3475918758493348</v>
      </c>
      <c r="E107" s="4">
        <f t="shared" ca="1" si="8"/>
        <v>1037</v>
      </c>
    </row>
    <row r="108" spans="1:5" x14ac:dyDescent="0.25">
      <c r="A108" s="5">
        <f t="shared" si="9"/>
        <v>107</v>
      </c>
      <c r="B108" s="4">
        <f t="shared" ca="1" si="5"/>
        <v>6</v>
      </c>
      <c r="C108" s="4">
        <f t="shared" ca="1" si="6"/>
        <v>2018</v>
      </c>
      <c r="D108" s="13">
        <f t="shared" ca="1" si="7"/>
        <v>6695879507171397</v>
      </c>
      <c r="E108" s="4">
        <f t="shared" ca="1" si="8"/>
        <v>111</v>
      </c>
    </row>
    <row r="109" spans="1:5" x14ac:dyDescent="0.25">
      <c r="A109" s="5">
        <f t="shared" si="9"/>
        <v>108</v>
      </c>
      <c r="B109" s="4">
        <f t="shared" ca="1" si="5"/>
        <v>1</v>
      </c>
      <c r="C109" s="4">
        <f t="shared" ca="1" si="6"/>
        <v>2026</v>
      </c>
      <c r="D109" s="13">
        <f t="shared" ca="1" si="7"/>
        <v>6753981788384509</v>
      </c>
      <c r="E109" s="4">
        <f t="shared" ca="1" si="8"/>
        <v>1747</v>
      </c>
    </row>
    <row r="110" spans="1:5" x14ac:dyDescent="0.25">
      <c r="A110" s="5">
        <f t="shared" si="9"/>
        <v>109</v>
      </c>
      <c r="B110" s="4">
        <f t="shared" ca="1" si="5"/>
        <v>12</v>
      </c>
      <c r="C110" s="4">
        <f t="shared" ca="1" si="6"/>
        <v>2018</v>
      </c>
      <c r="D110" s="13">
        <f t="shared" ca="1" si="7"/>
        <v>6539518533744083</v>
      </c>
      <c r="E110" s="4">
        <f t="shared" ca="1" si="8"/>
        <v>478</v>
      </c>
    </row>
    <row r="111" spans="1:5" x14ac:dyDescent="0.25">
      <c r="A111" s="5">
        <f t="shared" si="9"/>
        <v>110</v>
      </c>
      <c r="B111" s="4">
        <f t="shared" ca="1" si="5"/>
        <v>9</v>
      </c>
      <c r="C111" s="4">
        <f t="shared" ca="1" si="6"/>
        <v>2022</v>
      </c>
      <c r="D111" s="13">
        <f t="shared" ca="1" si="7"/>
        <v>3192386352061587</v>
      </c>
      <c r="E111" s="4">
        <f t="shared" ca="1" si="8"/>
        <v>1259</v>
      </c>
    </row>
    <row r="112" spans="1:5" x14ac:dyDescent="0.25">
      <c r="A112" s="5">
        <f t="shared" si="9"/>
        <v>111</v>
      </c>
      <c r="B112" s="4">
        <f t="shared" ca="1" si="5"/>
        <v>4</v>
      </c>
      <c r="C112" s="4">
        <f t="shared" ca="1" si="6"/>
        <v>2019</v>
      </c>
      <c r="D112" s="13">
        <f t="shared" ca="1" si="7"/>
        <v>4631201710494841</v>
      </c>
      <c r="E112" s="4">
        <f t="shared" ca="1" si="8"/>
        <v>1954</v>
      </c>
    </row>
    <row r="113" spans="1:5" x14ac:dyDescent="0.25">
      <c r="A113" s="5">
        <f t="shared" si="9"/>
        <v>112</v>
      </c>
      <c r="B113" s="4">
        <f t="shared" ca="1" si="5"/>
        <v>11</v>
      </c>
      <c r="C113" s="4">
        <f t="shared" ca="1" si="6"/>
        <v>2018</v>
      </c>
      <c r="D113" s="13">
        <f t="shared" ca="1" si="7"/>
        <v>4155357757315467</v>
      </c>
      <c r="E113" s="4">
        <f t="shared" ca="1" si="8"/>
        <v>291</v>
      </c>
    </row>
    <row r="114" spans="1:5" x14ac:dyDescent="0.25">
      <c r="A114" s="5">
        <f t="shared" si="9"/>
        <v>113</v>
      </c>
      <c r="B114" s="4">
        <f t="shared" ca="1" si="5"/>
        <v>3</v>
      </c>
      <c r="C114" s="4">
        <f t="shared" ca="1" si="6"/>
        <v>2027</v>
      </c>
      <c r="D114" s="13">
        <f t="shared" ca="1" si="7"/>
        <v>6990221670783638</v>
      </c>
      <c r="E114" s="4">
        <f t="shared" ca="1" si="8"/>
        <v>1750</v>
      </c>
    </row>
    <row r="115" spans="1:5" x14ac:dyDescent="0.25">
      <c r="A115" s="5">
        <f t="shared" si="9"/>
        <v>114</v>
      </c>
      <c r="B115" s="4">
        <f t="shared" ca="1" si="5"/>
        <v>9</v>
      </c>
      <c r="C115" s="4">
        <f t="shared" ca="1" si="6"/>
        <v>2018</v>
      </c>
      <c r="D115" s="13">
        <f t="shared" ca="1" si="7"/>
        <v>4822860676521336</v>
      </c>
      <c r="E115" s="4">
        <f t="shared" ca="1" si="8"/>
        <v>639</v>
      </c>
    </row>
    <row r="116" spans="1:5" x14ac:dyDescent="0.25">
      <c r="A116" s="5">
        <f t="shared" si="9"/>
        <v>115</v>
      </c>
      <c r="B116" s="4">
        <f t="shared" ca="1" si="5"/>
        <v>8</v>
      </c>
      <c r="C116" s="4">
        <f t="shared" ca="1" si="6"/>
        <v>2018</v>
      </c>
      <c r="D116" s="13">
        <f t="shared" ca="1" si="7"/>
        <v>5427244481051685</v>
      </c>
      <c r="E116" s="4">
        <f t="shared" ca="1" si="8"/>
        <v>483</v>
      </c>
    </row>
    <row r="117" spans="1:5" x14ac:dyDescent="0.25">
      <c r="A117" s="5">
        <f t="shared" si="9"/>
        <v>116</v>
      </c>
      <c r="B117" s="4">
        <f t="shared" ca="1" si="5"/>
        <v>1</v>
      </c>
      <c r="C117" s="4">
        <f t="shared" ca="1" si="6"/>
        <v>2021</v>
      </c>
      <c r="D117" s="13">
        <f t="shared" ca="1" si="7"/>
        <v>3506692213678011</v>
      </c>
      <c r="E117" s="4">
        <f t="shared" ca="1" si="8"/>
        <v>617</v>
      </c>
    </row>
    <row r="118" spans="1:5" x14ac:dyDescent="0.25">
      <c r="A118" s="5">
        <f t="shared" si="9"/>
        <v>117</v>
      </c>
      <c r="B118" s="4">
        <f t="shared" ca="1" si="5"/>
        <v>5</v>
      </c>
      <c r="C118" s="4">
        <f t="shared" ca="1" si="6"/>
        <v>2019</v>
      </c>
      <c r="D118" s="13">
        <f t="shared" ca="1" si="7"/>
        <v>6660649996828970</v>
      </c>
      <c r="E118" s="4">
        <f t="shared" ca="1" si="8"/>
        <v>1984</v>
      </c>
    </row>
    <row r="119" spans="1:5" x14ac:dyDescent="0.25">
      <c r="A119" s="5">
        <f t="shared" si="9"/>
        <v>118</v>
      </c>
      <c r="B119" s="4">
        <f t="shared" ca="1" si="5"/>
        <v>8</v>
      </c>
      <c r="C119" s="4">
        <f t="shared" ca="1" si="6"/>
        <v>2023</v>
      </c>
      <c r="D119" s="13">
        <f t="shared" ca="1" si="7"/>
        <v>5854669345143925</v>
      </c>
      <c r="E119" s="4">
        <f t="shared" ca="1" si="8"/>
        <v>1450</v>
      </c>
    </row>
    <row r="120" spans="1:5" x14ac:dyDescent="0.25">
      <c r="A120" s="5">
        <f t="shared" si="9"/>
        <v>119</v>
      </c>
      <c r="B120" s="4">
        <f t="shared" ca="1" si="5"/>
        <v>7</v>
      </c>
      <c r="C120" s="4">
        <f t="shared" ca="1" si="6"/>
        <v>2024</v>
      </c>
      <c r="D120" s="13">
        <f t="shared" ca="1" si="7"/>
        <v>4211378711456430</v>
      </c>
      <c r="E120" s="4">
        <f t="shared" ca="1" si="8"/>
        <v>626</v>
      </c>
    </row>
    <row r="121" spans="1:5" x14ac:dyDescent="0.25">
      <c r="A121" s="5">
        <f t="shared" si="9"/>
        <v>120</v>
      </c>
      <c r="B121" s="4">
        <f t="shared" ca="1" si="5"/>
        <v>12</v>
      </c>
      <c r="C121" s="4">
        <f t="shared" ca="1" si="6"/>
        <v>2022</v>
      </c>
      <c r="D121" s="13">
        <f t="shared" ca="1" si="7"/>
        <v>4499849213280995</v>
      </c>
      <c r="E121" s="4">
        <f t="shared" ca="1" si="8"/>
        <v>1901</v>
      </c>
    </row>
    <row r="122" spans="1:5" x14ac:dyDescent="0.25">
      <c r="A122" s="5">
        <f t="shared" si="9"/>
        <v>121</v>
      </c>
      <c r="B122" s="4">
        <f t="shared" ca="1" si="5"/>
        <v>10</v>
      </c>
      <c r="C122" s="4">
        <f t="shared" ca="1" si="6"/>
        <v>2019</v>
      </c>
      <c r="D122" s="13">
        <f t="shared" ca="1" si="7"/>
        <v>4565250801302519</v>
      </c>
      <c r="E122" s="4">
        <f t="shared" ca="1" si="8"/>
        <v>583</v>
      </c>
    </row>
    <row r="123" spans="1:5" x14ac:dyDescent="0.25">
      <c r="A123" s="5">
        <f t="shared" si="9"/>
        <v>122</v>
      </c>
      <c r="B123" s="4">
        <f t="shared" ca="1" si="5"/>
        <v>8</v>
      </c>
      <c r="C123" s="4">
        <f t="shared" ca="1" si="6"/>
        <v>2025</v>
      </c>
      <c r="D123" s="13">
        <f t="shared" ca="1" si="7"/>
        <v>5844307751666980</v>
      </c>
      <c r="E123" s="4">
        <f t="shared" ca="1" si="8"/>
        <v>431</v>
      </c>
    </row>
    <row r="124" spans="1:5" x14ac:dyDescent="0.25">
      <c r="A124" s="5">
        <f t="shared" si="9"/>
        <v>123</v>
      </c>
      <c r="B124" s="4">
        <f t="shared" ca="1" si="5"/>
        <v>1</v>
      </c>
      <c r="C124" s="4">
        <f t="shared" ca="1" si="6"/>
        <v>2018</v>
      </c>
      <c r="D124" s="13">
        <f t="shared" ca="1" si="7"/>
        <v>4609810292567868</v>
      </c>
      <c r="E124" s="4">
        <f t="shared" ca="1" si="8"/>
        <v>1165</v>
      </c>
    </row>
    <row r="125" spans="1:5" x14ac:dyDescent="0.25">
      <c r="A125" s="5">
        <f t="shared" si="9"/>
        <v>124</v>
      </c>
      <c r="B125" s="4">
        <f t="shared" ca="1" si="5"/>
        <v>4</v>
      </c>
      <c r="C125" s="4">
        <f t="shared" ca="1" si="6"/>
        <v>2023</v>
      </c>
      <c r="D125" s="13">
        <f t="shared" ca="1" si="7"/>
        <v>5498098549467276</v>
      </c>
      <c r="E125" s="4">
        <f t="shared" ca="1" si="8"/>
        <v>1541</v>
      </c>
    </row>
    <row r="126" spans="1:5" x14ac:dyDescent="0.25">
      <c r="A126" s="5">
        <f t="shared" si="9"/>
        <v>125</v>
      </c>
      <c r="B126" s="4">
        <f t="shared" ca="1" si="5"/>
        <v>5</v>
      </c>
      <c r="C126" s="4">
        <f t="shared" ca="1" si="6"/>
        <v>2018</v>
      </c>
      <c r="D126" s="13">
        <f t="shared" ca="1" si="7"/>
        <v>5541208312779526</v>
      </c>
      <c r="E126" s="4">
        <f t="shared" ca="1" si="8"/>
        <v>1859</v>
      </c>
    </row>
    <row r="127" spans="1:5" x14ac:dyDescent="0.25">
      <c r="A127" s="5">
        <f t="shared" si="9"/>
        <v>126</v>
      </c>
      <c r="B127" s="4">
        <f t="shared" ca="1" si="5"/>
        <v>10</v>
      </c>
      <c r="C127" s="4">
        <f t="shared" ca="1" si="6"/>
        <v>2019</v>
      </c>
      <c r="D127" s="13">
        <f t="shared" ca="1" si="7"/>
        <v>5408187077981045</v>
      </c>
      <c r="E127" s="4">
        <f t="shared" ca="1" si="8"/>
        <v>1933</v>
      </c>
    </row>
    <row r="128" spans="1:5" x14ac:dyDescent="0.25">
      <c r="A128" s="5">
        <f t="shared" si="9"/>
        <v>127</v>
      </c>
      <c r="B128" s="4">
        <f t="shared" ca="1" si="5"/>
        <v>7</v>
      </c>
      <c r="C128" s="4">
        <f t="shared" ca="1" si="6"/>
        <v>2028</v>
      </c>
      <c r="D128" s="13">
        <f t="shared" ca="1" si="7"/>
        <v>5777366455755902</v>
      </c>
      <c r="E128" s="4">
        <f t="shared" ca="1" si="8"/>
        <v>1016</v>
      </c>
    </row>
    <row r="129" spans="1:5" x14ac:dyDescent="0.25">
      <c r="A129" s="5">
        <f t="shared" si="9"/>
        <v>128</v>
      </c>
      <c r="B129" s="4">
        <f t="shared" ca="1" si="5"/>
        <v>2</v>
      </c>
      <c r="C129" s="4">
        <f t="shared" ca="1" si="6"/>
        <v>2025</v>
      </c>
      <c r="D129" s="13">
        <f t="shared" ca="1" si="7"/>
        <v>6185964849103861</v>
      </c>
      <c r="E129" s="4">
        <f t="shared" ca="1" si="8"/>
        <v>409</v>
      </c>
    </row>
    <row r="130" spans="1:5" x14ac:dyDescent="0.25">
      <c r="A130" s="5">
        <f t="shared" si="9"/>
        <v>129</v>
      </c>
      <c r="B130" s="4">
        <f t="shared" ca="1" si="5"/>
        <v>6</v>
      </c>
      <c r="C130" s="4">
        <f t="shared" ca="1" si="6"/>
        <v>2021</v>
      </c>
      <c r="D130" s="13">
        <f t="shared" ca="1" si="7"/>
        <v>3676644650843214</v>
      </c>
      <c r="E130" s="4">
        <f t="shared" ca="1" si="8"/>
        <v>1490</v>
      </c>
    </row>
    <row r="131" spans="1:5" x14ac:dyDescent="0.25">
      <c r="A131" s="5">
        <f t="shared" si="9"/>
        <v>130</v>
      </c>
      <c r="B131" s="4">
        <f t="shared" ref="B131:B194" ca="1" si="10">RANDBETWEEN(1,12)</f>
        <v>11</v>
      </c>
      <c r="C131" s="4">
        <f t="shared" ref="C131:C194" ca="1" si="11">RANDBETWEEN(2018,2028)</f>
        <v>2024</v>
      </c>
      <c r="D131" s="13">
        <f t="shared" ref="D131:D194" ca="1" si="12">RANDBETWEEN(3,6)*1000000000000000+RANDBETWEEN(100000000000000,999999999999999)</f>
        <v>3620645623064958</v>
      </c>
      <c r="E131" s="4">
        <f t="shared" ref="E131:E194" ca="1" si="13">RANDBETWEEN(1,2000)</f>
        <v>597</v>
      </c>
    </row>
    <row r="132" spans="1:5" x14ac:dyDescent="0.25">
      <c r="A132" s="5">
        <f t="shared" ref="A132:A195" si="14">A131+1</f>
        <v>131</v>
      </c>
      <c r="B132" s="4">
        <f t="shared" ca="1" si="10"/>
        <v>2</v>
      </c>
      <c r="C132" s="4">
        <f t="shared" ca="1" si="11"/>
        <v>2024</v>
      </c>
      <c r="D132" s="13">
        <f t="shared" ca="1" si="12"/>
        <v>6102598399644257</v>
      </c>
      <c r="E132" s="4">
        <f t="shared" ca="1" si="13"/>
        <v>196</v>
      </c>
    </row>
    <row r="133" spans="1:5" x14ac:dyDescent="0.25">
      <c r="A133" s="5">
        <f t="shared" si="14"/>
        <v>132</v>
      </c>
      <c r="B133" s="4">
        <f t="shared" ca="1" si="10"/>
        <v>4</v>
      </c>
      <c r="C133" s="4">
        <f t="shared" ca="1" si="11"/>
        <v>2021</v>
      </c>
      <c r="D133" s="13">
        <f t="shared" ca="1" si="12"/>
        <v>3387420751112458</v>
      </c>
      <c r="E133" s="4">
        <f t="shared" ca="1" si="13"/>
        <v>1281</v>
      </c>
    </row>
    <row r="134" spans="1:5" x14ac:dyDescent="0.25">
      <c r="A134" s="5">
        <f t="shared" si="14"/>
        <v>133</v>
      </c>
      <c r="B134" s="4">
        <f t="shared" ca="1" si="10"/>
        <v>6</v>
      </c>
      <c r="C134" s="4">
        <f t="shared" ca="1" si="11"/>
        <v>2027</v>
      </c>
      <c r="D134" s="13">
        <f t="shared" ca="1" si="12"/>
        <v>4128755826495927</v>
      </c>
      <c r="E134" s="4">
        <f t="shared" ca="1" si="13"/>
        <v>945</v>
      </c>
    </row>
    <row r="135" spans="1:5" x14ac:dyDescent="0.25">
      <c r="A135" s="5">
        <f t="shared" si="14"/>
        <v>134</v>
      </c>
      <c r="B135" s="4">
        <f t="shared" ca="1" si="10"/>
        <v>6</v>
      </c>
      <c r="C135" s="4">
        <f t="shared" ca="1" si="11"/>
        <v>2023</v>
      </c>
      <c r="D135" s="13">
        <f t="shared" ca="1" si="12"/>
        <v>3504090660451879</v>
      </c>
      <c r="E135" s="4">
        <f t="shared" ca="1" si="13"/>
        <v>954</v>
      </c>
    </row>
    <row r="136" spans="1:5" x14ac:dyDescent="0.25">
      <c r="A136" s="5">
        <f t="shared" si="14"/>
        <v>135</v>
      </c>
      <c r="B136" s="4">
        <f t="shared" ca="1" si="10"/>
        <v>6</v>
      </c>
      <c r="C136" s="4">
        <f t="shared" ca="1" si="11"/>
        <v>2020</v>
      </c>
      <c r="D136" s="13">
        <f t="shared" ca="1" si="12"/>
        <v>6895774780355391</v>
      </c>
      <c r="E136" s="4">
        <f t="shared" ca="1" si="13"/>
        <v>1780</v>
      </c>
    </row>
    <row r="137" spans="1:5" x14ac:dyDescent="0.25">
      <c r="A137" s="5">
        <f t="shared" si="14"/>
        <v>136</v>
      </c>
      <c r="B137" s="4">
        <f t="shared" ca="1" si="10"/>
        <v>3</v>
      </c>
      <c r="C137" s="4">
        <f t="shared" ca="1" si="11"/>
        <v>2025</v>
      </c>
      <c r="D137" s="13">
        <f t="shared" ca="1" si="12"/>
        <v>3863796372829323</v>
      </c>
      <c r="E137" s="4">
        <f t="shared" ca="1" si="13"/>
        <v>822</v>
      </c>
    </row>
    <row r="138" spans="1:5" x14ac:dyDescent="0.25">
      <c r="A138" s="5">
        <f t="shared" si="14"/>
        <v>137</v>
      </c>
      <c r="B138" s="4">
        <f t="shared" ca="1" si="10"/>
        <v>5</v>
      </c>
      <c r="C138" s="4">
        <f t="shared" ca="1" si="11"/>
        <v>2019</v>
      </c>
      <c r="D138" s="13">
        <f t="shared" ca="1" si="12"/>
        <v>3748812146954791</v>
      </c>
      <c r="E138" s="4">
        <f t="shared" ca="1" si="13"/>
        <v>1702</v>
      </c>
    </row>
    <row r="139" spans="1:5" x14ac:dyDescent="0.25">
      <c r="A139" s="5">
        <f t="shared" si="14"/>
        <v>138</v>
      </c>
      <c r="B139" s="4">
        <f t="shared" ca="1" si="10"/>
        <v>4</v>
      </c>
      <c r="C139" s="4">
        <f t="shared" ca="1" si="11"/>
        <v>2024</v>
      </c>
      <c r="D139" s="13">
        <f t="shared" ca="1" si="12"/>
        <v>5375073855442333</v>
      </c>
      <c r="E139" s="4">
        <f t="shared" ca="1" si="13"/>
        <v>567</v>
      </c>
    </row>
    <row r="140" spans="1:5" x14ac:dyDescent="0.25">
      <c r="A140" s="5">
        <f t="shared" si="14"/>
        <v>139</v>
      </c>
      <c r="B140" s="4">
        <f t="shared" ca="1" si="10"/>
        <v>6</v>
      </c>
      <c r="C140" s="4">
        <f t="shared" ca="1" si="11"/>
        <v>2028</v>
      </c>
      <c r="D140" s="13">
        <f t="shared" ca="1" si="12"/>
        <v>5817633449938569</v>
      </c>
      <c r="E140" s="4">
        <f t="shared" ca="1" si="13"/>
        <v>622</v>
      </c>
    </row>
    <row r="141" spans="1:5" x14ac:dyDescent="0.25">
      <c r="A141" s="5">
        <f t="shared" si="14"/>
        <v>140</v>
      </c>
      <c r="B141" s="4">
        <f t="shared" ca="1" si="10"/>
        <v>11</v>
      </c>
      <c r="C141" s="4">
        <f t="shared" ca="1" si="11"/>
        <v>2022</v>
      </c>
      <c r="D141" s="13">
        <f t="shared" ca="1" si="12"/>
        <v>5588887473711617</v>
      </c>
      <c r="E141" s="4">
        <f t="shared" ca="1" si="13"/>
        <v>1559</v>
      </c>
    </row>
    <row r="142" spans="1:5" x14ac:dyDescent="0.25">
      <c r="A142" s="5">
        <f t="shared" si="14"/>
        <v>141</v>
      </c>
      <c r="B142" s="4">
        <f t="shared" ca="1" si="10"/>
        <v>7</v>
      </c>
      <c r="C142" s="4">
        <f t="shared" ca="1" si="11"/>
        <v>2020</v>
      </c>
      <c r="D142" s="13">
        <f t="shared" ca="1" si="12"/>
        <v>6141043490260425</v>
      </c>
      <c r="E142" s="4">
        <f t="shared" ca="1" si="13"/>
        <v>403</v>
      </c>
    </row>
    <row r="143" spans="1:5" x14ac:dyDescent="0.25">
      <c r="A143" s="5">
        <f t="shared" si="14"/>
        <v>142</v>
      </c>
      <c r="B143" s="4">
        <f t="shared" ca="1" si="10"/>
        <v>2</v>
      </c>
      <c r="C143" s="4">
        <f t="shared" ca="1" si="11"/>
        <v>2025</v>
      </c>
      <c r="D143" s="13">
        <f t="shared" ca="1" si="12"/>
        <v>5851266646883879</v>
      </c>
      <c r="E143" s="4">
        <f t="shared" ca="1" si="13"/>
        <v>620</v>
      </c>
    </row>
    <row r="144" spans="1:5" x14ac:dyDescent="0.25">
      <c r="A144" s="5">
        <f t="shared" si="14"/>
        <v>143</v>
      </c>
      <c r="B144" s="4">
        <f t="shared" ca="1" si="10"/>
        <v>8</v>
      </c>
      <c r="C144" s="4">
        <f t="shared" ca="1" si="11"/>
        <v>2028</v>
      </c>
      <c r="D144" s="13">
        <f t="shared" ca="1" si="12"/>
        <v>6987405726943310</v>
      </c>
      <c r="E144" s="4">
        <f t="shared" ca="1" si="13"/>
        <v>1042</v>
      </c>
    </row>
    <row r="145" spans="1:5" x14ac:dyDescent="0.25">
      <c r="A145" s="5">
        <f t="shared" si="14"/>
        <v>144</v>
      </c>
      <c r="B145" s="4">
        <f t="shared" ca="1" si="10"/>
        <v>5</v>
      </c>
      <c r="C145" s="4">
        <f t="shared" ca="1" si="11"/>
        <v>2025</v>
      </c>
      <c r="D145" s="13">
        <f t="shared" ca="1" si="12"/>
        <v>3318680605997138</v>
      </c>
      <c r="E145" s="4">
        <f t="shared" ca="1" si="13"/>
        <v>1283</v>
      </c>
    </row>
    <row r="146" spans="1:5" x14ac:dyDescent="0.25">
      <c r="A146" s="5">
        <f t="shared" si="14"/>
        <v>145</v>
      </c>
      <c r="B146" s="4">
        <f t="shared" ca="1" si="10"/>
        <v>5</v>
      </c>
      <c r="C146" s="4">
        <f t="shared" ca="1" si="11"/>
        <v>2021</v>
      </c>
      <c r="D146" s="13">
        <f t="shared" ca="1" si="12"/>
        <v>4799463620951343</v>
      </c>
      <c r="E146" s="4">
        <f t="shared" ca="1" si="13"/>
        <v>1905</v>
      </c>
    </row>
    <row r="147" spans="1:5" x14ac:dyDescent="0.25">
      <c r="A147" s="5">
        <f t="shared" si="14"/>
        <v>146</v>
      </c>
      <c r="B147" s="4">
        <f t="shared" ca="1" si="10"/>
        <v>8</v>
      </c>
      <c r="C147" s="4">
        <f t="shared" ca="1" si="11"/>
        <v>2019</v>
      </c>
      <c r="D147" s="13">
        <f t="shared" ca="1" si="12"/>
        <v>3312113737543819</v>
      </c>
      <c r="E147" s="4">
        <f t="shared" ca="1" si="13"/>
        <v>1163</v>
      </c>
    </row>
    <row r="148" spans="1:5" x14ac:dyDescent="0.25">
      <c r="A148" s="5">
        <f t="shared" si="14"/>
        <v>147</v>
      </c>
      <c r="B148" s="4">
        <f t="shared" ca="1" si="10"/>
        <v>5</v>
      </c>
      <c r="C148" s="4">
        <f t="shared" ca="1" si="11"/>
        <v>2025</v>
      </c>
      <c r="D148" s="13">
        <f t="shared" ca="1" si="12"/>
        <v>3693719826267295</v>
      </c>
      <c r="E148" s="4">
        <f t="shared" ca="1" si="13"/>
        <v>23</v>
      </c>
    </row>
    <row r="149" spans="1:5" x14ac:dyDescent="0.25">
      <c r="A149" s="5">
        <f t="shared" si="14"/>
        <v>148</v>
      </c>
      <c r="B149" s="4">
        <f t="shared" ca="1" si="10"/>
        <v>6</v>
      </c>
      <c r="C149" s="4">
        <f t="shared" ca="1" si="11"/>
        <v>2023</v>
      </c>
      <c r="D149" s="13">
        <f t="shared" ca="1" si="12"/>
        <v>3950241958787274</v>
      </c>
      <c r="E149" s="4">
        <f t="shared" ca="1" si="13"/>
        <v>26</v>
      </c>
    </row>
    <row r="150" spans="1:5" x14ac:dyDescent="0.25">
      <c r="A150" s="5">
        <f t="shared" si="14"/>
        <v>149</v>
      </c>
      <c r="B150" s="4">
        <f t="shared" ca="1" si="10"/>
        <v>12</v>
      </c>
      <c r="C150" s="4">
        <f t="shared" ca="1" si="11"/>
        <v>2025</v>
      </c>
      <c r="D150" s="13">
        <f t="shared" ca="1" si="12"/>
        <v>5309408663250224</v>
      </c>
      <c r="E150" s="4">
        <f t="shared" ca="1" si="13"/>
        <v>1039</v>
      </c>
    </row>
    <row r="151" spans="1:5" x14ac:dyDescent="0.25">
      <c r="A151" s="5">
        <f t="shared" si="14"/>
        <v>150</v>
      </c>
      <c r="B151" s="4">
        <f t="shared" ca="1" si="10"/>
        <v>7</v>
      </c>
      <c r="C151" s="4">
        <f t="shared" ca="1" si="11"/>
        <v>2026</v>
      </c>
      <c r="D151" s="13">
        <f t="shared" ca="1" si="12"/>
        <v>5928996580182606</v>
      </c>
      <c r="E151" s="4">
        <f t="shared" ca="1" si="13"/>
        <v>193</v>
      </c>
    </row>
    <row r="152" spans="1:5" x14ac:dyDescent="0.25">
      <c r="A152" s="5">
        <f t="shared" si="14"/>
        <v>151</v>
      </c>
      <c r="B152" s="4">
        <f t="shared" ca="1" si="10"/>
        <v>4</v>
      </c>
      <c r="C152" s="4">
        <f t="shared" ca="1" si="11"/>
        <v>2027</v>
      </c>
      <c r="D152" s="13">
        <f t="shared" ca="1" si="12"/>
        <v>3143907525245349</v>
      </c>
      <c r="E152" s="4">
        <f t="shared" ca="1" si="13"/>
        <v>1720</v>
      </c>
    </row>
    <row r="153" spans="1:5" x14ac:dyDescent="0.25">
      <c r="A153" s="5">
        <f t="shared" si="14"/>
        <v>152</v>
      </c>
      <c r="B153" s="4">
        <f t="shared" ca="1" si="10"/>
        <v>5</v>
      </c>
      <c r="C153" s="4">
        <f t="shared" ca="1" si="11"/>
        <v>2026</v>
      </c>
      <c r="D153" s="13">
        <f t="shared" ca="1" si="12"/>
        <v>4790002828585378</v>
      </c>
      <c r="E153" s="4">
        <f t="shared" ca="1" si="13"/>
        <v>1714</v>
      </c>
    </row>
    <row r="154" spans="1:5" x14ac:dyDescent="0.25">
      <c r="A154" s="5">
        <f t="shared" si="14"/>
        <v>153</v>
      </c>
      <c r="B154" s="4">
        <f t="shared" ca="1" si="10"/>
        <v>10</v>
      </c>
      <c r="C154" s="4">
        <f t="shared" ca="1" si="11"/>
        <v>2019</v>
      </c>
      <c r="D154" s="13">
        <f t="shared" ca="1" si="12"/>
        <v>5334781604948376</v>
      </c>
      <c r="E154" s="4">
        <f t="shared" ca="1" si="13"/>
        <v>1239</v>
      </c>
    </row>
    <row r="155" spans="1:5" x14ac:dyDescent="0.25">
      <c r="A155" s="5">
        <f t="shared" si="14"/>
        <v>154</v>
      </c>
      <c r="B155" s="4">
        <f t="shared" ca="1" si="10"/>
        <v>11</v>
      </c>
      <c r="C155" s="4">
        <f t="shared" ca="1" si="11"/>
        <v>2022</v>
      </c>
      <c r="D155" s="13">
        <f t="shared" ca="1" si="12"/>
        <v>4621833669569845</v>
      </c>
      <c r="E155" s="4">
        <f t="shared" ca="1" si="13"/>
        <v>1428</v>
      </c>
    </row>
    <row r="156" spans="1:5" x14ac:dyDescent="0.25">
      <c r="A156" s="5">
        <f t="shared" si="14"/>
        <v>155</v>
      </c>
      <c r="B156" s="4">
        <f t="shared" ca="1" si="10"/>
        <v>10</v>
      </c>
      <c r="C156" s="4">
        <f t="shared" ca="1" si="11"/>
        <v>2026</v>
      </c>
      <c r="D156" s="13">
        <f t="shared" ca="1" si="12"/>
        <v>6403156988341466</v>
      </c>
      <c r="E156" s="4">
        <f t="shared" ca="1" si="13"/>
        <v>636</v>
      </c>
    </row>
    <row r="157" spans="1:5" x14ac:dyDescent="0.25">
      <c r="A157" s="5">
        <f t="shared" si="14"/>
        <v>156</v>
      </c>
      <c r="B157" s="4">
        <f t="shared" ca="1" si="10"/>
        <v>1</v>
      </c>
      <c r="C157" s="4">
        <f t="shared" ca="1" si="11"/>
        <v>2028</v>
      </c>
      <c r="D157" s="13">
        <f t="shared" ca="1" si="12"/>
        <v>5946003687084305</v>
      </c>
      <c r="E157" s="4">
        <f t="shared" ca="1" si="13"/>
        <v>65</v>
      </c>
    </row>
    <row r="158" spans="1:5" x14ac:dyDescent="0.25">
      <c r="A158" s="5">
        <f t="shared" si="14"/>
        <v>157</v>
      </c>
      <c r="B158" s="4">
        <f t="shared" ca="1" si="10"/>
        <v>5</v>
      </c>
      <c r="C158" s="4">
        <f t="shared" ca="1" si="11"/>
        <v>2023</v>
      </c>
      <c r="D158" s="13">
        <f t="shared" ca="1" si="12"/>
        <v>3828151210742119</v>
      </c>
      <c r="E158" s="4">
        <f t="shared" ca="1" si="13"/>
        <v>1859</v>
      </c>
    </row>
    <row r="159" spans="1:5" x14ac:dyDescent="0.25">
      <c r="A159" s="5">
        <f t="shared" si="14"/>
        <v>158</v>
      </c>
      <c r="B159" s="4">
        <f t="shared" ca="1" si="10"/>
        <v>2</v>
      </c>
      <c r="C159" s="4">
        <f t="shared" ca="1" si="11"/>
        <v>2026</v>
      </c>
      <c r="D159" s="13">
        <f t="shared" ca="1" si="12"/>
        <v>6584548035785635</v>
      </c>
      <c r="E159" s="4">
        <f t="shared" ca="1" si="13"/>
        <v>1346</v>
      </c>
    </row>
    <row r="160" spans="1:5" x14ac:dyDescent="0.25">
      <c r="A160" s="5">
        <f t="shared" si="14"/>
        <v>159</v>
      </c>
      <c r="B160" s="4">
        <f t="shared" ca="1" si="10"/>
        <v>6</v>
      </c>
      <c r="C160" s="4">
        <f t="shared" ca="1" si="11"/>
        <v>2022</v>
      </c>
      <c r="D160" s="13">
        <f t="shared" ca="1" si="12"/>
        <v>6799194862948884</v>
      </c>
      <c r="E160" s="4">
        <f t="shared" ca="1" si="13"/>
        <v>1952</v>
      </c>
    </row>
    <row r="161" spans="1:5" x14ac:dyDescent="0.25">
      <c r="A161" s="5">
        <f t="shared" si="14"/>
        <v>160</v>
      </c>
      <c r="B161" s="4">
        <f t="shared" ca="1" si="10"/>
        <v>9</v>
      </c>
      <c r="C161" s="4">
        <f t="shared" ca="1" si="11"/>
        <v>2024</v>
      </c>
      <c r="D161" s="13">
        <f t="shared" ca="1" si="12"/>
        <v>5171871194586149</v>
      </c>
      <c r="E161" s="4">
        <f t="shared" ca="1" si="13"/>
        <v>573</v>
      </c>
    </row>
    <row r="162" spans="1:5" x14ac:dyDescent="0.25">
      <c r="A162" s="5">
        <f t="shared" si="14"/>
        <v>161</v>
      </c>
      <c r="B162" s="4">
        <f t="shared" ca="1" si="10"/>
        <v>9</v>
      </c>
      <c r="C162" s="4">
        <f t="shared" ca="1" si="11"/>
        <v>2026</v>
      </c>
      <c r="D162" s="13">
        <f t="shared" ca="1" si="12"/>
        <v>6859057678003094</v>
      </c>
      <c r="E162" s="4">
        <f t="shared" ca="1" si="13"/>
        <v>920</v>
      </c>
    </row>
    <row r="163" spans="1:5" x14ac:dyDescent="0.25">
      <c r="A163" s="5">
        <f t="shared" si="14"/>
        <v>162</v>
      </c>
      <c r="B163" s="4">
        <f t="shared" ca="1" si="10"/>
        <v>2</v>
      </c>
      <c r="C163" s="4">
        <f t="shared" ca="1" si="11"/>
        <v>2020</v>
      </c>
      <c r="D163" s="13">
        <f t="shared" ca="1" si="12"/>
        <v>4383933535567952</v>
      </c>
      <c r="E163" s="4">
        <f t="shared" ca="1" si="13"/>
        <v>67</v>
      </c>
    </row>
    <row r="164" spans="1:5" x14ac:dyDescent="0.25">
      <c r="A164" s="5">
        <f t="shared" si="14"/>
        <v>163</v>
      </c>
      <c r="B164" s="4">
        <f t="shared" ca="1" si="10"/>
        <v>12</v>
      </c>
      <c r="C164" s="4">
        <f t="shared" ca="1" si="11"/>
        <v>2027</v>
      </c>
      <c r="D164" s="13">
        <f t="shared" ca="1" si="12"/>
        <v>5892208764127578</v>
      </c>
      <c r="E164" s="4">
        <f t="shared" ca="1" si="13"/>
        <v>1334</v>
      </c>
    </row>
    <row r="165" spans="1:5" x14ac:dyDescent="0.25">
      <c r="A165" s="5">
        <f t="shared" si="14"/>
        <v>164</v>
      </c>
      <c r="B165" s="4">
        <f t="shared" ca="1" si="10"/>
        <v>5</v>
      </c>
      <c r="C165" s="4">
        <f t="shared" ca="1" si="11"/>
        <v>2021</v>
      </c>
      <c r="D165" s="13">
        <f t="shared" ca="1" si="12"/>
        <v>4951349793875547</v>
      </c>
      <c r="E165" s="4">
        <f t="shared" ca="1" si="13"/>
        <v>1509</v>
      </c>
    </row>
    <row r="166" spans="1:5" x14ac:dyDescent="0.25">
      <c r="A166" s="5">
        <f t="shared" si="14"/>
        <v>165</v>
      </c>
      <c r="B166" s="4">
        <f t="shared" ca="1" si="10"/>
        <v>4</v>
      </c>
      <c r="C166" s="4">
        <f t="shared" ca="1" si="11"/>
        <v>2027</v>
      </c>
      <c r="D166" s="13">
        <f t="shared" ca="1" si="12"/>
        <v>5502206124325932</v>
      </c>
      <c r="E166" s="4">
        <f t="shared" ca="1" si="13"/>
        <v>1152</v>
      </c>
    </row>
    <row r="167" spans="1:5" x14ac:dyDescent="0.25">
      <c r="A167" s="5">
        <f t="shared" si="14"/>
        <v>166</v>
      </c>
      <c r="B167" s="4">
        <f t="shared" ca="1" si="10"/>
        <v>10</v>
      </c>
      <c r="C167" s="4">
        <f t="shared" ca="1" si="11"/>
        <v>2018</v>
      </c>
      <c r="D167" s="13">
        <f t="shared" ca="1" si="12"/>
        <v>4292309639421919</v>
      </c>
      <c r="E167" s="4">
        <f t="shared" ca="1" si="13"/>
        <v>590</v>
      </c>
    </row>
    <row r="168" spans="1:5" x14ac:dyDescent="0.25">
      <c r="A168" s="5">
        <f t="shared" si="14"/>
        <v>167</v>
      </c>
      <c r="B168" s="4">
        <f t="shared" ca="1" si="10"/>
        <v>7</v>
      </c>
      <c r="C168" s="4">
        <f t="shared" ca="1" si="11"/>
        <v>2027</v>
      </c>
      <c r="D168" s="13">
        <f t="shared" ca="1" si="12"/>
        <v>6566381254045432</v>
      </c>
      <c r="E168" s="4">
        <f t="shared" ca="1" si="13"/>
        <v>1444</v>
      </c>
    </row>
    <row r="169" spans="1:5" x14ac:dyDescent="0.25">
      <c r="A169" s="5">
        <f t="shared" si="14"/>
        <v>168</v>
      </c>
      <c r="B169" s="4">
        <f t="shared" ca="1" si="10"/>
        <v>7</v>
      </c>
      <c r="C169" s="4">
        <f t="shared" ca="1" si="11"/>
        <v>2025</v>
      </c>
      <c r="D169" s="13">
        <f t="shared" ca="1" si="12"/>
        <v>3310023511125834</v>
      </c>
      <c r="E169" s="4">
        <f t="shared" ca="1" si="13"/>
        <v>655</v>
      </c>
    </row>
    <row r="170" spans="1:5" x14ac:dyDescent="0.25">
      <c r="A170" s="5">
        <f t="shared" si="14"/>
        <v>169</v>
      </c>
      <c r="B170" s="4">
        <f t="shared" ca="1" si="10"/>
        <v>10</v>
      </c>
      <c r="C170" s="4">
        <f t="shared" ca="1" si="11"/>
        <v>2026</v>
      </c>
      <c r="D170" s="13">
        <f t="shared" ca="1" si="12"/>
        <v>5494817516040772</v>
      </c>
      <c r="E170" s="4">
        <f t="shared" ca="1" si="13"/>
        <v>307</v>
      </c>
    </row>
    <row r="171" spans="1:5" x14ac:dyDescent="0.25">
      <c r="A171" s="5">
        <f t="shared" si="14"/>
        <v>170</v>
      </c>
      <c r="B171" s="4">
        <f t="shared" ca="1" si="10"/>
        <v>3</v>
      </c>
      <c r="C171" s="4">
        <f t="shared" ca="1" si="11"/>
        <v>2020</v>
      </c>
      <c r="D171" s="13">
        <f t="shared" ca="1" si="12"/>
        <v>5361585939592110</v>
      </c>
      <c r="E171" s="4">
        <f t="shared" ca="1" si="13"/>
        <v>1908</v>
      </c>
    </row>
    <row r="172" spans="1:5" x14ac:dyDescent="0.25">
      <c r="A172" s="5">
        <f t="shared" si="14"/>
        <v>171</v>
      </c>
      <c r="B172" s="4">
        <f t="shared" ca="1" si="10"/>
        <v>3</v>
      </c>
      <c r="C172" s="4">
        <f t="shared" ca="1" si="11"/>
        <v>2025</v>
      </c>
      <c r="D172" s="13">
        <f t="shared" ca="1" si="12"/>
        <v>3541006295795081</v>
      </c>
      <c r="E172" s="4">
        <f t="shared" ca="1" si="13"/>
        <v>1764</v>
      </c>
    </row>
    <row r="173" spans="1:5" x14ac:dyDescent="0.25">
      <c r="A173" s="5">
        <f t="shared" si="14"/>
        <v>172</v>
      </c>
      <c r="B173" s="4">
        <f t="shared" ca="1" si="10"/>
        <v>9</v>
      </c>
      <c r="C173" s="4">
        <f t="shared" ca="1" si="11"/>
        <v>2021</v>
      </c>
      <c r="D173" s="13">
        <f t="shared" ca="1" si="12"/>
        <v>3991647760804366</v>
      </c>
      <c r="E173" s="4">
        <f t="shared" ca="1" si="13"/>
        <v>1142</v>
      </c>
    </row>
    <row r="174" spans="1:5" x14ac:dyDescent="0.25">
      <c r="A174" s="5">
        <f t="shared" si="14"/>
        <v>173</v>
      </c>
      <c r="B174" s="4">
        <f t="shared" ca="1" si="10"/>
        <v>10</v>
      </c>
      <c r="C174" s="4">
        <f t="shared" ca="1" si="11"/>
        <v>2021</v>
      </c>
      <c r="D174" s="13">
        <f t="shared" ca="1" si="12"/>
        <v>6896098678959845</v>
      </c>
      <c r="E174" s="4">
        <f t="shared" ca="1" si="13"/>
        <v>196</v>
      </c>
    </row>
    <row r="175" spans="1:5" x14ac:dyDescent="0.25">
      <c r="A175" s="5">
        <f t="shared" si="14"/>
        <v>174</v>
      </c>
      <c r="B175" s="4">
        <f t="shared" ca="1" si="10"/>
        <v>2</v>
      </c>
      <c r="C175" s="4">
        <f t="shared" ca="1" si="11"/>
        <v>2018</v>
      </c>
      <c r="D175" s="13">
        <f t="shared" ca="1" si="12"/>
        <v>5578893879308709</v>
      </c>
      <c r="E175" s="4">
        <f t="shared" ca="1" si="13"/>
        <v>1971</v>
      </c>
    </row>
    <row r="176" spans="1:5" x14ac:dyDescent="0.25">
      <c r="A176" s="5">
        <f t="shared" si="14"/>
        <v>175</v>
      </c>
      <c r="B176" s="4">
        <f t="shared" ca="1" si="10"/>
        <v>7</v>
      </c>
      <c r="C176" s="4">
        <f t="shared" ca="1" si="11"/>
        <v>2028</v>
      </c>
      <c r="D176" s="13">
        <f t="shared" ca="1" si="12"/>
        <v>4366331575527454</v>
      </c>
      <c r="E176" s="4">
        <f t="shared" ca="1" si="13"/>
        <v>1645</v>
      </c>
    </row>
    <row r="177" spans="1:5" x14ac:dyDescent="0.25">
      <c r="A177" s="5">
        <f t="shared" si="14"/>
        <v>176</v>
      </c>
      <c r="B177" s="4">
        <f t="shared" ca="1" si="10"/>
        <v>2</v>
      </c>
      <c r="C177" s="4">
        <f t="shared" ca="1" si="11"/>
        <v>2028</v>
      </c>
      <c r="D177" s="13">
        <f t="shared" ca="1" si="12"/>
        <v>6733459259666660</v>
      </c>
      <c r="E177" s="4">
        <f t="shared" ca="1" si="13"/>
        <v>963</v>
      </c>
    </row>
    <row r="178" spans="1:5" x14ac:dyDescent="0.25">
      <c r="A178" s="5">
        <f t="shared" si="14"/>
        <v>177</v>
      </c>
      <c r="B178" s="4">
        <f t="shared" ca="1" si="10"/>
        <v>8</v>
      </c>
      <c r="C178" s="4">
        <f t="shared" ca="1" si="11"/>
        <v>2025</v>
      </c>
      <c r="D178" s="13">
        <f t="shared" ca="1" si="12"/>
        <v>6595354067624270</v>
      </c>
      <c r="E178" s="4">
        <f t="shared" ca="1" si="13"/>
        <v>1765</v>
      </c>
    </row>
    <row r="179" spans="1:5" x14ac:dyDescent="0.25">
      <c r="A179" s="5">
        <f t="shared" si="14"/>
        <v>178</v>
      </c>
      <c r="B179" s="4">
        <f t="shared" ca="1" si="10"/>
        <v>7</v>
      </c>
      <c r="C179" s="4">
        <f t="shared" ca="1" si="11"/>
        <v>2025</v>
      </c>
      <c r="D179" s="13">
        <f t="shared" ca="1" si="12"/>
        <v>3535602292263314</v>
      </c>
      <c r="E179" s="4">
        <f t="shared" ca="1" si="13"/>
        <v>325</v>
      </c>
    </row>
    <row r="180" spans="1:5" x14ac:dyDescent="0.25">
      <c r="A180" s="5">
        <f t="shared" si="14"/>
        <v>179</v>
      </c>
      <c r="B180" s="4">
        <f t="shared" ca="1" si="10"/>
        <v>11</v>
      </c>
      <c r="C180" s="4">
        <f t="shared" ca="1" si="11"/>
        <v>2024</v>
      </c>
      <c r="D180" s="13">
        <f t="shared" ca="1" si="12"/>
        <v>6496735037236958</v>
      </c>
      <c r="E180" s="4">
        <f t="shared" ca="1" si="13"/>
        <v>678</v>
      </c>
    </row>
    <row r="181" spans="1:5" x14ac:dyDescent="0.25">
      <c r="A181" s="5">
        <f t="shared" si="14"/>
        <v>180</v>
      </c>
      <c r="B181" s="4">
        <f t="shared" ca="1" si="10"/>
        <v>12</v>
      </c>
      <c r="C181" s="4">
        <f t="shared" ca="1" si="11"/>
        <v>2024</v>
      </c>
      <c r="D181" s="13">
        <f t="shared" ca="1" si="12"/>
        <v>5293543474619133</v>
      </c>
      <c r="E181" s="4">
        <f t="shared" ca="1" si="13"/>
        <v>1624</v>
      </c>
    </row>
    <row r="182" spans="1:5" x14ac:dyDescent="0.25">
      <c r="A182" s="5">
        <f t="shared" si="14"/>
        <v>181</v>
      </c>
      <c r="B182" s="4">
        <f t="shared" ca="1" si="10"/>
        <v>8</v>
      </c>
      <c r="C182" s="4">
        <f t="shared" ca="1" si="11"/>
        <v>2025</v>
      </c>
      <c r="D182" s="13">
        <f t="shared" ca="1" si="12"/>
        <v>6831419280740632</v>
      </c>
      <c r="E182" s="4">
        <f t="shared" ca="1" si="13"/>
        <v>153</v>
      </c>
    </row>
    <row r="183" spans="1:5" x14ac:dyDescent="0.25">
      <c r="A183" s="5">
        <f t="shared" si="14"/>
        <v>182</v>
      </c>
      <c r="B183" s="4">
        <f t="shared" ca="1" si="10"/>
        <v>10</v>
      </c>
      <c r="C183" s="4">
        <f t="shared" ca="1" si="11"/>
        <v>2020</v>
      </c>
      <c r="D183" s="13">
        <f t="shared" ca="1" si="12"/>
        <v>3595792515590906</v>
      </c>
      <c r="E183" s="4">
        <f t="shared" ca="1" si="13"/>
        <v>334</v>
      </c>
    </row>
    <row r="184" spans="1:5" x14ac:dyDescent="0.25">
      <c r="A184" s="5">
        <f t="shared" si="14"/>
        <v>183</v>
      </c>
      <c r="B184" s="4">
        <f t="shared" ca="1" si="10"/>
        <v>10</v>
      </c>
      <c r="C184" s="4">
        <f t="shared" ca="1" si="11"/>
        <v>2025</v>
      </c>
      <c r="D184" s="13">
        <f t="shared" ca="1" si="12"/>
        <v>5639574531417932</v>
      </c>
      <c r="E184" s="4">
        <f t="shared" ca="1" si="13"/>
        <v>908</v>
      </c>
    </row>
    <row r="185" spans="1:5" x14ac:dyDescent="0.25">
      <c r="A185" s="5">
        <f t="shared" si="14"/>
        <v>184</v>
      </c>
      <c r="B185" s="4">
        <f t="shared" ca="1" si="10"/>
        <v>6</v>
      </c>
      <c r="C185" s="4">
        <f t="shared" ca="1" si="11"/>
        <v>2020</v>
      </c>
      <c r="D185" s="13">
        <f t="shared" ca="1" si="12"/>
        <v>6499360731636719</v>
      </c>
      <c r="E185" s="4">
        <f t="shared" ca="1" si="13"/>
        <v>1613</v>
      </c>
    </row>
    <row r="186" spans="1:5" x14ac:dyDescent="0.25">
      <c r="A186" s="5">
        <f t="shared" si="14"/>
        <v>185</v>
      </c>
      <c r="B186" s="4">
        <f t="shared" ca="1" si="10"/>
        <v>2</v>
      </c>
      <c r="C186" s="4">
        <f t="shared" ca="1" si="11"/>
        <v>2023</v>
      </c>
      <c r="D186" s="13">
        <f t="shared" ca="1" si="12"/>
        <v>4418779611118186</v>
      </c>
      <c r="E186" s="4">
        <f t="shared" ca="1" si="13"/>
        <v>1173</v>
      </c>
    </row>
    <row r="187" spans="1:5" x14ac:dyDescent="0.25">
      <c r="A187" s="5">
        <f t="shared" si="14"/>
        <v>186</v>
      </c>
      <c r="B187" s="4">
        <f t="shared" ca="1" si="10"/>
        <v>5</v>
      </c>
      <c r="C187" s="4">
        <f t="shared" ca="1" si="11"/>
        <v>2020</v>
      </c>
      <c r="D187" s="13">
        <f t="shared" ca="1" si="12"/>
        <v>3722334609834031</v>
      </c>
      <c r="E187" s="4">
        <f t="shared" ca="1" si="13"/>
        <v>448</v>
      </c>
    </row>
    <row r="188" spans="1:5" x14ac:dyDescent="0.25">
      <c r="A188" s="5">
        <f t="shared" si="14"/>
        <v>187</v>
      </c>
      <c r="B188" s="4">
        <f t="shared" ca="1" si="10"/>
        <v>7</v>
      </c>
      <c r="C188" s="4">
        <f t="shared" ca="1" si="11"/>
        <v>2024</v>
      </c>
      <c r="D188" s="13">
        <f t="shared" ca="1" si="12"/>
        <v>3893092598476235</v>
      </c>
      <c r="E188" s="4">
        <f t="shared" ca="1" si="13"/>
        <v>1243</v>
      </c>
    </row>
    <row r="189" spans="1:5" x14ac:dyDescent="0.25">
      <c r="A189" s="5">
        <f t="shared" si="14"/>
        <v>188</v>
      </c>
      <c r="B189" s="4">
        <f t="shared" ca="1" si="10"/>
        <v>11</v>
      </c>
      <c r="C189" s="4">
        <f t="shared" ca="1" si="11"/>
        <v>2019</v>
      </c>
      <c r="D189" s="13">
        <f t="shared" ca="1" si="12"/>
        <v>4246988241174741</v>
      </c>
      <c r="E189" s="4">
        <f t="shared" ca="1" si="13"/>
        <v>1794</v>
      </c>
    </row>
    <row r="190" spans="1:5" x14ac:dyDescent="0.25">
      <c r="A190" s="5">
        <f t="shared" si="14"/>
        <v>189</v>
      </c>
      <c r="B190" s="4">
        <f t="shared" ca="1" si="10"/>
        <v>2</v>
      </c>
      <c r="C190" s="4">
        <f t="shared" ca="1" si="11"/>
        <v>2024</v>
      </c>
      <c r="D190" s="13">
        <f t="shared" ca="1" si="12"/>
        <v>6878098860514426</v>
      </c>
      <c r="E190" s="4">
        <f t="shared" ca="1" si="13"/>
        <v>1126</v>
      </c>
    </row>
    <row r="191" spans="1:5" x14ac:dyDescent="0.25">
      <c r="A191" s="5">
        <f t="shared" si="14"/>
        <v>190</v>
      </c>
      <c r="B191" s="4">
        <f t="shared" ca="1" si="10"/>
        <v>11</v>
      </c>
      <c r="C191" s="4">
        <f t="shared" ca="1" si="11"/>
        <v>2019</v>
      </c>
      <c r="D191" s="13">
        <f t="shared" ca="1" si="12"/>
        <v>5909612520222506</v>
      </c>
      <c r="E191" s="4">
        <f t="shared" ca="1" si="13"/>
        <v>1678</v>
      </c>
    </row>
    <row r="192" spans="1:5" x14ac:dyDescent="0.25">
      <c r="A192" s="5">
        <f t="shared" si="14"/>
        <v>191</v>
      </c>
      <c r="B192" s="4">
        <f t="shared" ca="1" si="10"/>
        <v>5</v>
      </c>
      <c r="C192" s="4">
        <f t="shared" ca="1" si="11"/>
        <v>2025</v>
      </c>
      <c r="D192" s="13">
        <f t="shared" ca="1" si="12"/>
        <v>5566509029570417</v>
      </c>
      <c r="E192" s="4">
        <f t="shared" ca="1" si="13"/>
        <v>1191</v>
      </c>
    </row>
    <row r="193" spans="1:5" x14ac:dyDescent="0.25">
      <c r="A193" s="5">
        <f t="shared" si="14"/>
        <v>192</v>
      </c>
      <c r="B193" s="4">
        <f t="shared" ca="1" si="10"/>
        <v>1</v>
      </c>
      <c r="C193" s="4">
        <f t="shared" ca="1" si="11"/>
        <v>2020</v>
      </c>
      <c r="D193" s="13">
        <f t="shared" ca="1" si="12"/>
        <v>4695701391893782</v>
      </c>
      <c r="E193" s="4">
        <f t="shared" ca="1" si="13"/>
        <v>1602</v>
      </c>
    </row>
    <row r="194" spans="1:5" x14ac:dyDescent="0.25">
      <c r="A194" s="5">
        <f t="shared" si="14"/>
        <v>193</v>
      </c>
      <c r="B194" s="4">
        <f t="shared" ca="1" si="10"/>
        <v>7</v>
      </c>
      <c r="C194" s="4">
        <f t="shared" ca="1" si="11"/>
        <v>2026</v>
      </c>
      <c r="D194" s="13">
        <f t="shared" ca="1" si="12"/>
        <v>3757283694110179</v>
      </c>
      <c r="E194" s="4">
        <f t="shared" ca="1" si="13"/>
        <v>1241</v>
      </c>
    </row>
    <row r="195" spans="1:5" x14ac:dyDescent="0.25">
      <c r="A195" s="5">
        <f t="shared" si="14"/>
        <v>194</v>
      </c>
      <c r="B195" s="4">
        <f t="shared" ref="B195:B258" ca="1" si="15">RANDBETWEEN(1,12)</f>
        <v>11</v>
      </c>
      <c r="C195" s="4">
        <f t="shared" ref="C195:C258" ca="1" si="16">RANDBETWEEN(2018,2028)</f>
        <v>2021</v>
      </c>
      <c r="D195" s="13">
        <f t="shared" ref="D195:D258" ca="1" si="17">RANDBETWEEN(3,6)*1000000000000000+RANDBETWEEN(100000000000000,999999999999999)</f>
        <v>6483830836824255</v>
      </c>
      <c r="E195" s="4">
        <f t="shared" ref="E195:E258" ca="1" si="18">RANDBETWEEN(1,2000)</f>
        <v>1931</v>
      </c>
    </row>
    <row r="196" spans="1:5" x14ac:dyDescent="0.25">
      <c r="A196" s="5">
        <f t="shared" ref="A196:A259" si="19">A195+1</f>
        <v>195</v>
      </c>
      <c r="B196" s="4">
        <f t="shared" ca="1" si="15"/>
        <v>9</v>
      </c>
      <c r="C196" s="4">
        <f t="shared" ca="1" si="16"/>
        <v>2023</v>
      </c>
      <c r="D196" s="13">
        <f t="shared" ca="1" si="17"/>
        <v>3305265692626853</v>
      </c>
      <c r="E196" s="4">
        <f t="shared" ca="1" si="18"/>
        <v>1580</v>
      </c>
    </row>
    <row r="197" spans="1:5" x14ac:dyDescent="0.25">
      <c r="A197" s="5">
        <f t="shared" si="19"/>
        <v>196</v>
      </c>
      <c r="B197" s="4">
        <f t="shared" ca="1" si="15"/>
        <v>4</v>
      </c>
      <c r="C197" s="4">
        <f t="shared" ca="1" si="16"/>
        <v>2018</v>
      </c>
      <c r="D197" s="13">
        <f t="shared" ca="1" si="17"/>
        <v>5563005749254909</v>
      </c>
      <c r="E197" s="4">
        <f t="shared" ca="1" si="18"/>
        <v>76</v>
      </c>
    </row>
    <row r="198" spans="1:5" x14ac:dyDescent="0.25">
      <c r="A198" s="5">
        <f t="shared" si="19"/>
        <v>197</v>
      </c>
      <c r="B198" s="4">
        <f t="shared" ca="1" si="15"/>
        <v>9</v>
      </c>
      <c r="C198" s="4">
        <f t="shared" ca="1" si="16"/>
        <v>2027</v>
      </c>
      <c r="D198" s="13">
        <f t="shared" ca="1" si="17"/>
        <v>6158294764182488</v>
      </c>
      <c r="E198" s="4">
        <f t="shared" ca="1" si="18"/>
        <v>1095</v>
      </c>
    </row>
    <row r="199" spans="1:5" x14ac:dyDescent="0.25">
      <c r="A199" s="5">
        <f t="shared" si="19"/>
        <v>198</v>
      </c>
      <c r="B199" s="4">
        <f t="shared" ca="1" si="15"/>
        <v>7</v>
      </c>
      <c r="C199" s="4">
        <f t="shared" ca="1" si="16"/>
        <v>2022</v>
      </c>
      <c r="D199" s="13">
        <f t="shared" ca="1" si="17"/>
        <v>6492237725345133</v>
      </c>
      <c r="E199" s="4">
        <f t="shared" ca="1" si="18"/>
        <v>90</v>
      </c>
    </row>
    <row r="200" spans="1:5" x14ac:dyDescent="0.25">
      <c r="A200" s="5">
        <f t="shared" si="19"/>
        <v>199</v>
      </c>
      <c r="B200" s="4">
        <f t="shared" ca="1" si="15"/>
        <v>9</v>
      </c>
      <c r="C200" s="4">
        <f t="shared" ca="1" si="16"/>
        <v>2023</v>
      </c>
      <c r="D200" s="13">
        <f t="shared" ca="1" si="17"/>
        <v>3897532356633824</v>
      </c>
      <c r="E200" s="4">
        <f t="shared" ca="1" si="18"/>
        <v>1264</v>
      </c>
    </row>
    <row r="201" spans="1:5" x14ac:dyDescent="0.25">
      <c r="A201" s="5">
        <f t="shared" si="19"/>
        <v>200</v>
      </c>
      <c r="B201" s="4">
        <f t="shared" ca="1" si="15"/>
        <v>7</v>
      </c>
      <c r="C201" s="4">
        <f t="shared" ca="1" si="16"/>
        <v>2026</v>
      </c>
      <c r="D201" s="13">
        <f t="shared" ca="1" si="17"/>
        <v>5233512615780301</v>
      </c>
      <c r="E201" s="4">
        <f t="shared" ca="1" si="18"/>
        <v>609</v>
      </c>
    </row>
    <row r="202" spans="1:5" x14ac:dyDescent="0.25">
      <c r="A202" s="5">
        <f t="shared" si="19"/>
        <v>201</v>
      </c>
      <c r="B202" s="4">
        <f t="shared" ca="1" si="15"/>
        <v>4</v>
      </c>
      <c r="C202" s="4">
        <f t="shared" ca="1" si="16"/>
        <v>2026</v>
      </c>
      <c r="D202" s="13">
        <f t="shared" ca="1" si="17"/>
        <v>6937542359790637</v>
      </c>
      <c r="E202" s="4">
        <f t="shared" ca="1" si="18"/>
        <v>1492</v>
      </c>
    </row>
    <row r="203" spans="1:5" x14ac:dyDescent="0.25">
      <c r="A203" s="5">
        <f t="shared" si="19"/>
        <v>202</v>
      </c>
      <c r="B203" s="4">
        <f t="shared" ca="1" si="15"/>
        <v>10</v>
      </c>
      <c r="C203" s="4">
        <f t="shared" ca="1" si="16"/>
        <v>2023</v>
      </c>
      <c r="D203" s="13">
        <f t="shared" ca="1" si="17"/>
        <v>6730439678363210</v>
      </c>
      <c r="E203" s="4">
        <f t="shared" ca="1" si="18"/>
        <v>521</v>
      </c>
    </row>
    <row r="204" spans="1:5" x14ac:dyDescent="0.25">
      <c r="A204" s="5">
        <f t="shared" si="19"/>
        <v>203</v>
      </c>
      <c r="B204" s="4">
        <f t="shared" ca="1" si="15"/>
        <v>3</v>
      </c>
      <c r="C204" s="4">
        <f t="shared" ca="1" si="16"/>
        <v>2025</v>
      </c>
      <c r="D204" s="13">
        <f t="shared" ca="1" si="17"/>
        <v>6721927135005761</v>
      </c>
      <c r="E204" s="4">
        <f t="shared" ca="1" si="18"/>
        <v>1528</v>
      </c>
    </row>
    <row r="205" spans="1:5" x14ac:dyDescent="0.25">
      <c r="A205" s="5">
        <f t="shared" si="19"/>
        <v>204</v>
      </c>
      <c r="B205" s="4">
        <f t="shared" ca="1" si="15"/>
        <v>2</v>
      </c>
      <c r="C205" s="4">
        <f t="shared" ca="1" si="16"/>
        <v>2027</v>
      </c>
      <c r="D205" s="13">
        <f t="shared" ca="1" si="17"/>
        <v>3978454088024792</v>
      </c>
      <c r="E205" s="4">
        <f t="shared" ca="1" si="18"/>
        <v>309</v>
      </c>
    </row>
    <row r="206" spans="1:5" x14ac:dyDescent="0.25">
      <c r="A206" s="5">
        <f t="shared" si="19"/>
        <v>205</v>
      </c>
      <c r="B206" s="4">
        <f t="shared" ca="1" si="15"/>
        <v>8</v>
      </c>
      <c r="C206" s="4">
        <f t="shared" ca="1" si="16"/>
        <v>2025</v>
      </c>
      <c r="D206" s="13">
        <f t="shared" ca="1" si="17"/>
        <v>6915538819547763</v>
      </c>
      <c r="E206" s="4">
        <f t="shared" ca="1" si="18"/>
        <v>837</v>
      </c>
    </row>
    <row r="207" spans="1:5" x14ac:dyDescent="0.25">
      <c r="A207" s="5">
        <f t="shared" si="19"/>
        <v>206</v>
      </c>
      <c r="B207" s="4">
        <f t="shared" ca="1" si="15"/>
        <v>5</v>
      </c>
      <c r="C207" s="4">
        <f t="shared" ca="1" si="16"/>
        <v>2018</v>
      </c>
      <c r="D207" s="13">
        <f t="shared" ca="1" si="17"/>
        <v>3660491756255403</v>
      </c>
      <c r="E207" s="4">
        <f t="shared" ca="1" si="18"/>
        <v>578</v>
      </c>
    </row>
    <row r="208" spans="1:5" x14ac:dyDescent="0.25">
      <c r="A208" s="5">
        <f t="shared" si="19"/>
        <v>207</v>
      </c>
      <c r="B208" s="4">
        <f t="shared" ca="1" si="15"/>
        <v>10</v>
      </c>
      <c r="C208" s="4">
        <f t="shared" ca="1" si="16"/>
        <v>2020</v>
      </c>
      <c r="D208" s="13">
        <f t="shared" ca="1" si="17"/>
        <v>6613590821597081</v>
      </c>
      <c r="E208" s="4">
        <f t="shared" ca="1" si="18"/>
        <v>1417</v>
      </c>
    </row>
    <row r="209" spans="1:5" x14ac:dyDescent="0.25">
      <c r="A209" s="5">
        <f t="shared" si="19"/>
        <v>208</v>
      </c>
      <c r="B209" s="4">
        <f t="shared" ca="1" si="15"/>
        <v>8</v>
      </c>
      <c r="C209" s="4">
        <f t="shared" ca="1" si="16"/>
        <v>2025</v>
      </c>
      <c r="D209" s="13">
        <f t="shared" ca="1" si="17"/>
        <v>4173382897232021</v>
      </c>
      <c r="E209" s="4">
        <f t="shared" ca="1" si="18"/>
        <v>267</v>
      </c>
    </row>
    <row r="210" spans="1:5" x14ac:dyDescent="0.25">
      <c r="A210" s="5">
        <f t="shared" si="19"/>
        <v>209</v>
      </c>
      <c r="B210" s="4">
        <f t="shared" ca="1" si="15"/>
        <v>7</v>
      </c>
      <c r="C210" s="4">
        <f t="shared" ca="1" si="16"/>
        <v>2024</v>
      </c>
      <c r="D210" s="13">
        <f t="shared" ca="1" si="17"/>
        <v>5599881497427421</v>
      </c>
      <c r="E210" s="4">
        <f t="shared" ca="1" si="18"/>
        <v>1419</v>
      </c>
    </row>
    <row r="211" spans="1:5" x14ac:dyDescent="0.25">
      <c r="A211" s="5">
        <f t="shared" si="19"/>
        <v>210</v>
      </c>
      <c r="B211" s="4">
        <f t="shared" ca="1" si="15"/>
        <v>3</v>
      </c>
      <c r="C211" s="4">
        <f t="shared" ca="1" si="16"/>
        <v>2023</v>
      </c>
      <c r="D211" s="13">
        <f t="shared" ca="1" si="17"/>
        <v>3435611493933017</v>
      </c>
      <c r="E211" s="4">
        <f t="shared" ca="1" si="18"/>
        <v>484</v>
      </c>
    </row>
    <row r="212" spans="1:5" x14ac:dyDescent="0.25">
      <c r="A212" s="5">
        <f t="shared" si="19"/>
        <v>211</v>
      </c>
      <c r="B212" s="4">
        <f t="shared" ca="1" si="15"/>
        <v>6</v>
      </c>
      <c r="C212" s="4">
        <f t="shared" ca="1" si="16"/>
        <v>2025</v>
      </c>
      <c r="D212" s="13">
        <f t="shared" ca="1" si="17"/>
        <v>3889364085411673</v>
      </c>
      <c r="E212" s="4">
        <f t="shared" ca="1" si="18"/>
        <v>687</v>
      </c>
    </row>
    <row r="213" spans="1:5" x14ac:dyDescent="0.25">
      <c r="A213" s="5">
        <f t="shared" si="19"/>
        <v>212</v>
      </c>
      <c r="B213" s="4">
        <f t="shared" ca="1" si="15"/>
        <v>12</v>
      </c>
      <c r="C213" s="4">
        <f t="shared" ca="1" si="16"/>
        <v>2024</v>
      </c>
      <c r="D213" s="13">
        <f t="shared" ca="1" si="17"/>
        <v>6248670705293039</v>
      </c>
      <c r="E213" s="4">
        <f t="shared" ca="1" si="18"/>
        <v>731</v>
      </c>
    </row>
    <row r="214" spans="1:5" x14ac:dyDescent="0.25">
      <c r="A214" s="5">
        <f t="shared" si="19"/>
        <v>213</v>
      </c>
      <c r="B214" s="4">
        <f t="shared" ca="1" si="15"/>
        <v>12</v>
      </c>
      <c r="C214" s="4">
        <f t="shared" ca="1" si="16"/>
        <v>2020</v>
      </c>
      <c r="D214" s="13">
        <f t="shared" ca="1" si="17"/>
        <v>3124634115405603</v>
      </c>
      <c r="E214" s="4">
        <f t="shared" ca="1" si="18"/>
        <v>975</v>
      </c>
    </row>
    <row r="215" spans="1:5" x14ac:dyDescent="0.25">
      <c r="A215" s="5">
        <f t="shared" si="19"/>
        <v>214</v>
      </c>
      <c r="B215" s="4">
        <f t="shared" ca="1" si="15"/>
        <v>3</v>
      </c>
      <c r="C215" s="4">
        <f t="shared" ca="1" si="16"/>
        <v>2026</v>
      </c>
      <c r="D215" s="13">
        <f t="shared" ca="1" si="17"/>
        <v>6896876369125030</v>
      </c>
      <c r="E215" s="4">
        <f t="shared" ca="1" si="18"/>
        <v>970</v>
      </c>
    </row>
    <row r="216" spans="1:5" x14ac:dyDescent="0.25">
      <c r="A216" s="5">
        <f t="shared" si="19"/>
        <v>215</v>
      </c>
      <c r="B216" s="4">
        <f t="shared" ca="1" si="15"/>
        <v>10</v>
      </c>
      <c r="C216" s="4">
        <f t="shared" ca="1" si="16"/>
        <v>2023</v>
      </c>
      <c r="D216" s="13">
        <f t="shared" ca="1" si="17"/>
        <v>6442738832498440</v>
      </c>
      <c r="E216" s="4">
        <f t="shared" ca="1" si="18"/>
        <v>1866</v>
      </c>
    </row>
    <row r="217" spans="1:5" x14ac:dyDescent="0.25">
      <c r="A217" s="5">
        <f t="shared" si="19"/>
        <v>216</v>
      </c>
      <c r="B217" s="4">
        <f t="shared" ca="1" si="15"/>
        <v>1</v>
      </c>
      <c r="C217" s="4">
        <f t="shared" ca="1" si="16"/>
        <v>2018</v>
      </c>
      <c r="D217" s="13">
        <f t="shared" ca="1" si="17"/>
        <v>4179308998895321</v>
      </c>
      <c r="E217" s="4">
        <f t="shared" ca="1" si="18"/>
        <v>1311</v>
      </c>
    </row>
    <row r="218" spans="1:5" x14ac:dyDescent="0.25">
      <c r="A218" s="5">
        <f t="shared" si="19"/>
        <v>217</v>
      </c>
      <c r="B218" s="4">
        <f t="shared" ca="1" si="15"/>
        <v>8</v>
      </c>
      <c r="C218" s="4">
        <f t="shared" ca="1" si="16"/>
        <v>2026</v>
      </c>
      <c r="D218" s="13">
        <f t="shared" ca="1" si="17"/>
        <v>4111470992917371</v>
      </c>
      <c r="E218" s="4">
        <f t="shared" ca="1" si="18"/>
        <v>294</v>
      </c>
    </row>
    <row r="219" spans="1:5" x14ac:dyDescent="0.25">
      <c r="A219" s="5">
        <f t="shared" si="19"/>
        <v>218</v>
      </c>
      <c r="B219" s="4">
        <f t="shared" ca="1" si="15"/>
        <v>5</v>
      </c>
      <c r="C219" s="4">
        <f t="shared" ca="1" si="16"/>
        <v>2027</v>
      </c>
      <c r="D219" s="13">
        <f t="shared" ca="1" si="17"/>
        <v>5302725672711653</v>
      </c>
      <c r="E219" s="4">
        <f t="shared" ca="1" si="18"/>
        <v>230</v>
      </c>
    </row>
    <row r="220" spans="1:5" x14ac:dyDescent="0.25">
      <c r="A220" s="5">
        <f t="shared" si="19"/>
        <v>219</v>
      </c>
      <c r="B220" s="4">
        <f t="shared" ca="1" si="15"/>
        <v>12</v>
      </c>
      <c r="C220" s="4">
        <f t="shared" ca="1" si="16"/>
        <v>2024</v>
      </c>
      <c r="D220" s="13">
        <f t="shared" ca="1" si="17"/>
        <v>3764056717849384</v>
      </c>
      <c r="E220" s="4">
        <f t="shared" ca="1" si="18"/>
        <v>991</v>
      </c>
    </row>
    <row r="221" spans="1:5" x14ac:dyDescent="0.25">
      <c r="A221" s="5">
        <f t="shared" si="19"/>
        <v>220</v>
      </c>
      <c r="B221" s="4">
        <f t="shared" ca="1" si="15"/>
        <v>12</v>
      </c>
      <c r="C221" s="4">
        <f t="shared" ca="1" si="16"/>
        <v>2023</v>
      </c>
      <c r="D221" s="13">
        <f t="shared" ca="1" si="17"/>
        <v>4580234058401730</v>
      </c>
      <c r="E221" s="4">
        <f t="shared" ca="1" si="18"/>
        <v>606</v>
      </c>
    </row>
    <row r="222" spans="1:5" x14ac:dyDescent="0.25">
      <c r="A222" s="5">
        <f t="shared" si="19"/>
        <v>221</v>
      </c>
      <c r="B222" s="4">
        <f t="shared" ca="1" si="15"/>
        <v>5</v>
      </c>
      <c r="C222" s="4">
        <f t="shared" ca="1" si="16"/>
        <v>2018</v>
      </c>
      <c r="D222" s="13">
        <f t="shared" ca="1" si="17"/>
        <v>6381847480487803</v>
      </c>
      <c r="E222" s="4">
        <f t="shared" ca="1" si="18"/>
        <v>1363</v>
      </c>
    </row>
    <row r="223" spans="1:5" x14ac:dyDescent="0.25">
      <c r="A223" s="5">
        <f t="shared" si="19"/>
        <v>222</v>
      </c>
      <c r="B223" s="4">
        <f t="shared" ca="1" si="15"/>
        <v>5</v>
      </c>
      <c r="C223" s="4">
        <f t="shared" ca="1" si="16"/>
        <v>2020</v>
      </c>
      <c r="D223" s="13">
        <f t="shared" ca="1" si="17"/>
        <v>5106536311650199</v>
      </c>
      <c r="E223" s="4">
        <f t="shared" ca="1" si="18"/>
        <v>33</v>
      </c>
    </row>
    <row r="224" spans="1:5" x14ac:dyDescent="0.25">
      <c r="A224" s="5">
        <f t="shared" si="19"/>
        <v>223</v>
      </c>
      <c r="B224" s="4">
        <f t="shared" ca="1" si="15"/>
        <v>3</v>
      </c>
      <c r="C224" s="4">
        <f t="shared" ca="1" si="16"/>
        <v>2028</v>
      </c>
      <c r="D224" s="13">
        <f t="shared" ca="1" si="17"/>
        <v>4561243939692695</v>
      </c>
      <c r="E224" s="4">
        <f t="shared" ca="1" si="18"/>
        <v>835</v>
      </c>
    </row>
    <row r="225" spans="1:5" x14ac:dyDescent="0.25">
      <c r="A225" s="5">
        <f t="shared" si="19"/>
        <v>224</v>
      </c>
      <c r="B225" s="4">
        <f t="shared" ca="1" si="15"/>
        <v>9</v>
      </c>
      <c r="C225" s="4">
        <f t="shared" ca="1" si="16"/>
        <v>2027</v>
      </c>
      <c r="D225" s="13">
        <f t="shared" ca="1" si="17"/>
        <v>6757388142180479</v>
      </c>
      <c r="E225" s="4">
        <f t="shared" ca="1" si="18"/>
        <v>71</v>
      </c>
    </row>
    <row r="226" spans="1:5" x14ac:dyDescent="0.25">
      <c r="A226" s="5">
        <f t="shared" si="19"/>
        <v>225</v>
      </c>
      <c r="B226" s="4">
        <f t="shared" ca="1" si="15"/>
        <v>7</v>
      </c>
      <c r="C226" s="4">
        <f t="shared" ca="1" si="16"/>
        <v>2025</v>
      </c>
      <c r="D226" s="13">
        <f t="shared" ca="1" si="17"/>
        <v>5346039719276850</v>
      </c>
      <c r="E226" s="4">
        <f t="shared" ca="1" si="18"/>
        <v>750</v>
      </c>
    </row>
    <row r="227" spans="1:5" x14ac:dyDescent="0.25">
      <c r="A227" s="5">
        <f t="shared" si="19"/>
        <v>226</v>
      </c>
      <c r="B227" s="4">
        <f t="shared" ca="1" si="15"/>
        <v>11</v>
      </c>
      <c r="C227" s="4">
        <f t="shared" ca="1" si="16"/>
        <v>2019</v>
      </c>
      <c r="D227" s="13">
        <f t="shared" ca="1" si="17"/>
        <v>5777329274408863</v>
      </c>
      <c r="E227" s="4">
        <f t="shared" ca="1" si="18"/>
        <v>437</v>
      </c>
    </row>
    <row r="228" spans="1:5" x14ac:dyDescent="0.25">
      <c r="A228" s="5">
        <f t="shared" si="19"/>
        <v>227</v>
      </c>
      <c r="B228" s="4">
        <f t="shared" ca="1" si="15"/>
        <v>5</v>
      </c>
      <c r="C228" s="4">
        <f t="shared" ca="1" si="16"/>
        <v>2026</v>
      </c>
      <c r="D228" s="13">
        <f t="shared" ca="1" si="17"/>
        <v>5930518747737402</v>
      </c>
      <c r="E228" s="4">
        <f t="shared" ca="1" si="18"/>
        <v>1998</v>
      </c>
    </row>
    <row r="229" spans="1:5" x14ac:dyDescent="0.25">
      <c r="A229" s="5">
        <f t="shared" si="19"/>
        <v>228</v>
      </c>
      <c r="B229" s="4">
        <f t="shared" ca="1" si="15"/>
        <v>4</v>
      </c>
      <c r="C229" s="4">
        <f t="shared" ca="1" si="16"/>
        <v>2020</v>
      </c>
      <c r="D229" s="13">
        <f t="shared" ca="1" si="17"/>
        <v>5136061177231104</v>
      </c>
      <c r="E229" s="4">
        <f t="shared" ca="1" si="18"/>
        <v>1752</v>
      </c>
    </row>
    <row r="230" spans="1:5" x14ac:dyDescent="0.25">
      <c r="A230" s="5">
        <f t="shared" si="19"/>
        <v>229</v>
      </c>
      <c r="B230" s="4">
        <f t="shared" ca="1" si="15"/>
        <v>5</v>
      </c>
      <c r="C230" s="4">
        <f t="shared" ca="1" si="16"/>
        <v>2028</v>
      </c>
      <c r="D230" s="13">
        <f t="shared" ca="1" si="17"/>
        <v>3919712629618636</v>
      </c>
      <c r="E230" s="4">
        <f t="shared" ca="1" si="18"/>
        <v>740</v>
      </c>
    </row>
    <row r="231" spans="1:5" x14ac:dyDescent="0.25">
      <c r="A231" s="5">
        <f t="shared" si="19"/>
        <v>230</v>
      </c>
      <c r="B231" s="4">
        <f t="shared" ca="1" si="15"/>
        <v>9</v>
      </c>
      <c r="C231" s="4">
        <f t="shared" ca="1" si="16"/>
        <v>2027</v>
      </c>
      <c r="D231" s="13">
        <f t="shared" ca="1" si="17"/>
        <v>4365797622137117</v>
      </c>
      <c r="E231" s="4">
        <f t="shared" ca="1" si="18"/>
        <v>1446</v>
      </c>
    </row>
    <row r="232" spans="1:5" x14ac:dyDescent="0.25">
      <c r="A232" s="5">
        <f t="shared" si="19"/>
        <v>231</v>
      </c>
      <c r="B232" s="4">
        <f t="shared" ca="1" si="15"/>
        <v>11</v>
      </c>
      <c r="C232" s="4">
        <f t="shared" ca="1" si="16"/>
        <v>2023</v>
      </c>
      <c r="D232" s="13">
        <f t="shared" ca="1" si="17"/>
        <v>3284994143578395</v>
      </c>
      <c r="E232" s="4">
        <f t="shared" ca="1" si="18"/>
        <v>808</v>
      </c>
    </row>
    <row r="233" spans="1:5" x14ac:dyDescent="0.25">
      <c r="A233" s="5">
        <f t="shared" si="19"/>
        <v>232</v>
      </c>
      <c r="B233" s="4">
        <f t="shared" ca="1" si="15"/>
        <v>4</v>
      </c>
      <c r="C233" s="4">
        <f t="shared" ca="1" si="16"/>
        <v>2024</v>
      </c>
      <c r="D233" s="13">
        <f t="shared" ca="1" si="17"/>
        <v>6962801339415112</v>
      </c>
      <c r="E233" s="4">
        <f t="shared" ca="1" si="18"/>
        <v>710</v>
      </c>
    </row>
    <row r="234" spans="1:5" x14ac:dyDescent="0.25">
      <c r="A234" s="5">
        <f t="shared" si="19"/>
        <v>233</v>
      </c>
      <c r="B234" s="4">
        <f t="shared" ca="1" si="15"/>
        <v>10</v>
      </c>
      <c r="C234" s="4">
        <f t="shared" ca="1" si="16"/>
        <v>2022</v>
      </c>
      <c r="D234" s="13">
        <f t="shared" ca="1" si="17"/>
        <v>5224135206523050</v>
      </c>
      <c r="E234" s="4">
        <f t="shared" ca="1" si="18"/>
        <v>1468</v>
      </c>
    </row>
    <row r="235" spans="1:5" x14ac:dyDescent="0.25">
      <c r="A235" s="5">
        <f t="shared" si="19"/>
        <v>234</v>
      </c>
      <c r="B235" s="4">
        <f t="shared" ca="1" si="15"/>
        <v>7</v>
      </c>
      <c r="C235" s="4">
        <f t="shared" ca="1" si="16"/>
        <v>2020</v>
      </c>
      <c r="D235" s="13">
        <f t="shared" ca="1" si="17"/>
        <v>3723758129396788</v>
      </c>
      <c r="E235" s="4">
        <f t="shared" ca="1" si="18"/>
        <v>1438</v>
      </c>
    </row>
    <row r="236" spans="1:5" x14ac:dyDescent="0.25">
      <c r="A236" s="5">
        <f t="shared" si="19"/>
        <v>235</v>
      </c>
      <c r="B236" s="4">
        <f t="shared" ca="1" si="15"/>
        <v>12</v>
      </c>
      <c r="C236" s="4">
        <f t="shared" ca="1" si="16"/>
        <v>2019</v>
      </c>
      <c r="D236" s="13">
        <f t="shared" ca="1" si="17"/>
        <v>4808678880924774</v>
      </c>
      <c r="E236" s="4">
        <f t="shared" ca="1" si="18"/>
        <v>1994</v>
      </c>
    </row>
    <row r="237" spans="1:5" x14ac:dyDescent="0.25">
      <c r="A237" s="5">
        <f t="shared" si="19"/>
        <v>236</v>
      </c>
      <c r="B237" s="4">
        <f t="shared" ca="1" si="15"/>
        <v>8</v>
      </c>
      <c r="C237" s="4">
        <f t="shared" ca="1" si="16"/>
        <v>2022</v>
      </c>
      <c r="D237" s="13">
        <f t="shared" ca="1" si="17"/>
        <v>5774190521565986</v>
      </c>
      <c r="E237" s="4">
        <f t="shared" ca="1" si="18"/>
        <v>790</v>
      </c>
    </row>
    <row r="238" spans="1:5" x14ac:dyDescent="0.25">
      <c r="A238" s="5">
        <f t="shared" si="19"/>
        <v>237</v>
      </c>
      <c r="B238" s="4">
        <f t="shared" ca="1" si="15"/>
        <v>4</v>
      </c>
      <c r="C238" s="4">
        <f t="shared" ca="1" si="16"/>
        <v>2019</v>
      </c>
      <c r="D238" s="13">
        <f t="shared" ca="1" si="17"/>
        <v>3119052782311321</v>
      </c>
      <c r="E238" s="4">
        <f t="shared" ca="1" si="18"/>
        <v>165</v>
      </c>
    </row>
    <row r="239" spans="1:5" x14ac:dyDescent="0.25">
      <c r="A239" s="5">
        <f t="shared" si="19"/>
        <v>238</v>
      </c>
      <c r="B239" s="4">
        <f t="shared" ca="1" si="15"/>
        <v>4</v>
      </c>
      <c r="C239" s="4">
        <f t="shared" ca="1" si="16"/>
        <v>2025</v>
      </c>
      <c r="D239" s="13">
        <f t="shared" ca="1" si="17"/>
        <v>3335447626588746</v>
      </c>
      <c r="E239" s="4">
        <f t="shared" ca="1" si="18"/>
        <v>1317</v>
      </c>
    </row>
    <row r="240" spans="1:5" x14ac:dyDescent="0.25">
      <c r="A240" s="5">
        <f t="shared" si="19"/>
        <v>239</v>
      </c>
      <c r="B240" s="4">
        <f t="shared" ca="1" si="15"/>
        <v>5</v>
      </c>
      <c r="C240" s="4">
        <f t="shared" ca="1" si="16"/>
        <v>2026</v>
      </c>
      <c r="D240" s="13">
        <f t="shared" ca="1" si="17"/>
        <v>4956305023248337</v>
      </c>
      <c r="E240" s="4">
        <f t="shared" ca="1" si="18"/>
        <v>846</v>
      </c>
    </row>
    <row r="241" spans="1:5" x14ac:dyDescent="0.25">
      <c r="A241" s="5">
        <f t="shared" si="19"/>
        <v>240</v>
      </c>
      <c r="B241" s="4">
        <f t="shared" ca="1" si="15"/>
        <v>6</v>
      </c>
      <c r="C241" s="4">
        <f t="shared" ca="1" si="16"/>
        <v>2025</v>
      </c>
      <c r="D241" s="13">
        <f t="shared" ca="1" si="17"/>
        <v>6813436264572486</v>
      </c>
      <c r="E241" s="4">
        <f t="shared" ca="1" si="18"/>
        <v>500</v>
      </c>
    </row>
    <row r="242" spans="1:5" x14ac:dyDescent="0.25">
      <c r="A242" s="5">
        <f t="shared" si="19"/>
        <v>241</v>
      </c>
      <c r="B242" s="4">
        <f t="shared" ca="1" si="15"/>
        <v>5</v>
      </c>
      <c r="C242" s="4">
        <f t="shared" ca="1" si="16"/>
        <v>2025</v>
      </c>
      <c r="D242" s="13">
        <f t="shared" ca="1" si="17"/>
        <v>5961614766325071</v>
      </c>
      <c r="E242" s="4">
        <f t="shared" ca="1" si="18"/>
        <v>964</v>
      </c>
    </row>
    <row r="243" spans="1:5" x14ac:dyDescent="0.25">
      <c r="A243" s="5">
        <f t="shared" si="19"/>
        <v>242</v>
      </c>
      <c r="B243" s="4">
        <f t="shared" ca="1" si="15"/>
        <v>11</v>
      </c>
      <c r="C243" s="4">
        <f t="shared" ca="1" si="16"/>
        <v>2026</v>
      </c>
      <c r="D243" s="13">
        <f t="shared" ca="1" si="17"/>
        <v>5129147394639191</v>
      </c>
      <c r="E243" s="4">
        <f t="shared" ca="1" si="18"/>
        <v>1910</v>
      </c>
    </row>
    <row r="244" spans="1:5" x14ac:dyDescent="0.25">
      <c r="A244" s="5">
        <f t="shared" si="19"/>
        <v>243</v>
      </c>
      <c r="B244" s="4">
        <f t="shared" ca="1" si="15"/>
        <v>11</v>
      </c>
      <c r="C244" s="4">
        <f t="shared" ca="1" si="16"/>
        <v>2019</v>
      </c>
      <c r="D244" s="13">
        <f t="shared" ca="1" si="17"/>
        <v>5571690857256789</v>
      </c>
      <c r="E244" s="4">
        <f t="shared" ca="1" si="18"/>
        <v>916</v>
      </c>
    </row>
    <row r="245" spans="1:5" x14ac:dyDescent="0.25">
      <c r="A245" s="5">
        <f t="shared" si="19"/>
        <v>244</v>
      </c>
      <c r="B245" s="4">
        <f t="shared" ca="1" si="15"/>
        <v>1</v>
      </c>
      <c r="C245" s="4">
        <f t="shared" ca="1" si="16"/>
        <v>2023</v>
      </c>
      <c r="D245" s="13">
        <f t="shared" ca="1" si="17"/>
        <v>6771276694810832</v>
      </c>
      <c r="E245" s="4">
        <f t="shared" ca="1" si="18"/>
        <v>823</v>
      </c>
    </row>
    <row r="246" spans="1:5" x14ac:dyDescent="0.25">
      <c r="A246" s="5">
        <f t="shared" si="19"/>
        <v>245</v>
      </c>
      <c r="B246" s="4">
        <f t="shared" ca="1" si="15"/>
        <v>2</v>
      </c>
      <c r="C246" s="4">
        <f t="shared" ca="1" si="16"/>
        <v>2020</v>
      </c>
      <c r="D246" s="13">
        <f t="shared" ca="1" si="17"/>
        <v>6471552564309962</v>
      </c>
      <c r="E246" s="4">
        <f t="shared" ca="1" si="18"/>
        <v>1328</v>
      </c>
    </row>
    <row r="247" spans="1:5" x14ac:dyDescent="0.25">
      <c r="A247" s="5">
        <f t="shared" si="19"/>
        <v>246</v>
      </c>
      <c r="B247" s="4">
        <f t="shared" ca="1" si="15"/>
        <v>6</v>
      </c>
      <c r="C247" s="4">
        <f t="shared" ca="1" si="16"/>
        <v>2027</v>
      </c>
      <c r="D247" s="13">
        <f t="shared" ca="1" si="17"/>
        <v>4391444901416927</v>
      </c>
      <c r="E247" s="4">
        <f t="shared" ca="1" si="18"/>
        <v>1121</v>
      </c>
    </row>
    <row r="248" spans="1:5" x14ac:dyDescent="0.25">
      <c r="A248" s="5">
        <f t="shared" si="19"/>
        <v>247</v>
      </c>
      <c r="B248" s="4">
        <f t="shared" ca="1" si="15"/>
        <v>4</v>
      </c>
      <c r="C248" s="4">
        <f t="shared" ca="1" si="16"/>
        <v>2024</v>
      </c>
      <c r="D248" s="13">
        <f t="shared" ca="1" si="17"/>
        <v>5740117331657533</v>
      </c>
      <c r="E248" s="4">
        <f t="shared" ca="1" si="18"/>
        <v>949</v>
      </c>
    </row>
    <row r="249" spans="1:5" x14ac:dyDescent="0.25">
      <c r="A249" s="5">
        <f t="shared" si="19"/>
        <v>248</v>
      </c>
      <c r="B249" s="4">
        <f t="shared" ca="1" si="15"/>
        <v>4</v>
      </c>
      <c r="C249" s="4">
        <f t="shared" ca="1" si="16"/>
        <v>2019</v>
      </c>
      <c r="D249" s="13">
        <f t="shared" ca="1" si="17"/>
        <v>4202608376908806</v>
      </c>
      <c r="E249" s="4">
        <f t="shared" ca="1" si="18"/>
        <v>9</v>
      </c>
    </row>
    <row r="250" spans="1:5" x14ac:dyDescent="0.25">
      <c r="A250" s="5">
        <f t="shared" si="19"/>
        <v>249</v>
      </c>
      <c r="B250" s="4">
        <f t="shared" ca="1" si="15"/>
        <v>2</v>
      </c>
      <c r="C250" s="4">
        <f t="shared" ca="1" si="16"/>
        <v>2023</v>
      </c>
      <c r="D250" s="13">
        <f t="shared" ca="1" si="17"/>
        <v>3165254854013452</v>
      </c>
      <c r="E250" s="4">
        <f t="shared" ca="1" si="18"/>
        <v>687</v>
      </c>
    </row>
    <row r="251" spans="1:5" x14ac:dyDescent="0.25">
      <c r="A251" s="5">
        <f t="shared" si="19"/>
        <v>250</v>
      </c>
      <c r="B251" s="4">
        <f t="shared" ca="1" si="15"/>
        <v>4</v>
      </c>
      <c r="C251" s="4">
        <f t="shared" ca="1" si="16"/>
        <v>2026</v>
      </c>
      <c r="D251" s="13">
        <f t="shared" ca="1" si="17"/>
        <v>6540992704632827</v>
      </c>
      <c r="E251" s="4">
        <f t="shared" ca="1" si="18"/>
        <v>605</v>
      </c>
    </row>
    <row r="252" spans="1:5" x14ac:dyDescent="0.25">
      <c r="A252" s="5">
        <f t="shared" si="19"/>
        <v>251</v>
      </c>
      <c r="B252" s="4">
        <f t="shared" ca="1" si="15"/>
        <v>2</v>
      </c>
      <c r="C252" s="4">
        <f t="shared" ca="1" si="16"/>
        <v>2028</v>
      </c>
      <c r="D252" s="13">
        <f t="shared" ca="1" si="17"/>
        <v>6984520792446517</v>
      </c>
      <c r="E252" s="4">
        <f t="shared" ca="1" si="18"/>
        <v>1763</v>
      </c>
    </row>
    <row r="253" spans="1:5" x14ac:dyDescent="0.25">
      <c r="A253" s="5">
        <f t="shared" si="19"/>
        <v>252</v>
      </c>
      <c r="B253" s="4">
        <f t="shared" ca="1" si="15"/>
        <v>2</v>
      </c>
      <c r="C253" s="4">
        <f t="shared" ca="1" si="16"/>
        <v>2019</v>
      </c>
      <c r="D253" s="13">
        <f t="shared" ca="1" si="17"/>
        <v>5295273713921204</v>
      </c>
      <c r="E253" s="4">
        <f t="shared" ca="1" si="18"/>
        <v>364</v>
      </c>
    </row>
    <row r="254" spans="1:5" x14ac:dyDescent="0.25">
      <c r="A254" s="5">
        <f t="shared" si="19"/>
        <v>253</v>
      </c>
      <c r="B254" s="4">
        <f t="shared" ca="1" si="15"/>
        <v>12</v>
      </c>
      <c r="C254" s="4">
        <f t="shared" ca="1" si="16"/>
        <v>2025</v>
      </c>
      <c r="D254" s="13">
        <f t="shared" ca="1" si="17"/>
        <v>6110209442344875</v>
      </c>
      <c r="E254" s="4">
        <f t="shared" ca="1" si="18"/>
        <v>387</v>
      </c>
    </row>
    <row r="255" spans="1:5" x14ac:dyDescent="0.25">
      <c r="A255" s="5">
        <f t="shared" si="19"/>
        <v>254</v>
      </c>
      <c r="B255" s="4">
        <f t="shared" ca="1" si="15"/>
        <v>9</v>
      </c>
      <c r="C255" s="4">
        <f t="shared" ca="1" si="16"/>
        <v>2025</v>
      </c>
      <c r="D255" s="13">
        <f t="shared" ca="1" si="17"/>
        <v>5872479306849328</v>
      </c>
      <c r="E255" s="4">
        <f t="shared" ca="1" si="18"/>
        <v>1113</v>
      </c>
    </row>
    <row r="256" spans="1:5" x14ac:dyDescent="0.25">
      <c r="A256" s="5">
        <f t="shared" si="19"/>
        <v>255</v>
      </c>
      <c r="B256" s="4">
        <f t="shared" ca="1" si="15"/>
        <v>10</v>
      </c>
      <c r="C256" s="4">
        <f t="shared" ca="1" si="16"/>
        <v>2022</v>
      </c>
      <c r="D256" s="13">
        <f t="shared" ca="1" si="17"/>
        <v>6603930452109350</v>
      </c>
      <c r="E256" s="4">
        <f t="shared" ca="1" si="18"/>
        <v>1454</v>
      </c>
    </row>
    <row r="257" spans="1:5" x14ac:dyDescent="0.25">
      <c r="A257" s="5">
        <f t="shared" si="19"/>
        <v>256</v>
      </c>
      <c r="B257" s="4">
        <f t="shared" ca="1" si="15"/>
        <v>6</v>
      </c>
      <c r="C257" s="4">
        <f t="shared" ca="1" si="16"/>
        <v>2022</v>
      </c>
      <c r="D257" s="13">
        <f t="shared" ca="1" si="17"/>
        <v>6202044069497954</v>
      </c>
      <c r="E257" s="4">
        <f t="shared" ca="1" si="18"/>
        <v>880</v>
      </c>
    </row>
    <row r="258" spans="1:5" x14ac:dyDescent="0.25">
      <c r="A258" s="5">
        <f t="shared" si="19"/>
        <v>257</v>
      </c>
      <c r="B258" s="4">
        <f t="shared" ca="1" si="15"/>
        <v>12</v>
      </c>
      <c r="C258" s="4">
        <f t="shared" ca="1" si="16"/>
        <v>2021</v>
      </c>
      <c r="D258" s="13">
        <f t="shared" ca="1" si="17"/>
        <v>6697207077432710</v>
      </c>
      <c r="E258" s="4">
        <f t="shared" ca="1" si="18"/>
        <v>1699</v>
      </c>
    </row>
    <row r="259" spans="1:5" x14ac:dyDescent="0.25">
      <c r="A259" s="5">
        <f t="shared" si="19"/>
        <v>258</v>
      </c>
      <c r="B259" s="4">
        <f t="shared" ref="B259:B322" ca="1" si="20">RANDBETWEEN(1,12)</f>
        <v>10</v>
      </c>
      <c r="C259" s="4">
        <f t="shared" ref="C259:C322" ca="1" si="21">RANDBETWEEN(2018,2028)</f>
        <v>2020</v>
      </c>
      <c r="D259" s="13">
        <f t="shared" ref="D259:D322" ca="1" si="22">RANDBETWEEN(3,6)*1000000000000000+RANDBETWEEN(100000000000000,999999999999999)</f>
        <v>5964108084861071</v>
      </c>
      <c r="E259" s="4">
        <f t="shared" ref="E259:E322" ca="1" si="23">RANDBETWEEN(1,2000)</f>
        <v>163</v>
      </c>
    </row>
    <row r="260" spans="1:5" x14ac:dyDescent="0.25">
      <c r="A260" s="5">
        <f t="shared" ref="A260:A323" si="24">A259+1</f>
        <v>259</v>
      </c>
      <c r="B260" s="4">
        <f t="shared" ca="1" si="20"/>
        <v>11</v>
      </c>
      <c r="C260" s="4">
        <f t="shared" ca="1" si="21"/>
        <v>2018</v>
      </c>
      <c r="D260" s="13">
        <f t="shared" ca="1" si="22"/>
        <v>4248347017269033</v>
      </c>
      <c r="E260" s="4">
        <f t="shared" ca="1" si="23"/>
        <v>176</v>
      </c>
    </row>
    <row r="261" spans="1:5" x14ac:dyDescent="0.25">
      <c r="A261" s="5">
        <f t="shared" si="24"/>
        <v>260</v>
      </c>
      <c r="B261" s="4">
        <f t="shared" ca="1" si="20"/>
        <v>6</v>
      </c>
      <c r="C261" s="4">
        <f t="shared" ca="1" si="21"/>
        <v>2025</v>
      </c>
      <c r="D261" s="13">
        <f t="shared" ca="1" si="22"/>
        <v>4274219164577889</v>
      </c>
      <c r="E261" s="4">
        <f t="shared" ca="1" si="23"/>
        <v>814</v>
      </c>
    </row>
    <row r="262" spans="1:5" x14ac:dyDescent="0.25">
      <c r="A262" s="5">
        <f t="shared" si="24"/>
        <v>261</v>
      </c>
      <c r="B262" s="4">
        <f t="shared" ca="1" si="20"/>
        <v>12</v>
      </c>
      <c r="C262" s="4">
        <f t="shared" ca="1" si="21"/>
        <v>2020</v>
      </c>
      <c r="D262" s="13">
        <f t="shared" ca="1" si="22"/>
        <v>4488603150736706</v>
      </c>
      <c r="E262" s="4">
        <f t="shared" ca="1" si="23"/>
        <v>1518</v>
      </c>
    </row>
    <row r="263" spans="1:5" x14ac:dyDescent="0.25">
      <c r="A263" s="5">
        <f t="shared" si="24"/>
        <v>262</v>
      </c>
      <c r="B263" s="4">
        <f t="shared" ca="1" si="20"/>
        <v>7</v>
      </c>
      <c r="C263" s="4">
        <f t="shared" ca="1" si="21"/>
        <v>2018</v>
      </c>
      <c r="D263" s="13">
        <f t="shared" ca="1" si="22"/>
        <v>5592857826231140</v>
      </c>
      <c r="E263" s="4">
        <f t="shared" ca="1" si="23"/>
        <v>1107</v>
      </c>
    </row>
    <row r="264" spans="1:5" x14ac:dyDescent="0.25">
      <c r="A264" s="5">
        <f t="shared" si="24"/>
        <v>263</v>
      </c>
      <c r="B264" s="4">
        <f t="shared" ca="1" si="20"/>
        <v>12</v>
      </c>
      <c r="C264" s="4">
        <f t="shared" ca="1" si="21"/>
        <v>2028</v>
      </c>
      <c r="D264" s="13">
        <f t="shared" ca="1" si="22"/>
        <v>5846610623631624</v>
      </c>
      <c r="E264" s="4">
        <f t="shared" ca="1" si="23"/>
        <v>970</v>
      </c>
    </row>
    <row r="265" spans="1:5" x14ac:dyDescent="0.25">
      <c r="A265" s="5">
        <f t="shared" si="24"/>
        <v>264</v>
      </c>
      <c r="B265" s="4">
        <f t="shared" ca="1" si="20"/>
        <v>4</v>
      </c>
      <c r="C265" s="4">
        <f t="shared" ca="1" si="21"/>
        <v>2024</v>
      </c>
      <c r="D265" s="13">
        <f t="shared" ca="1" si="22"/>
        <v>5767440774247049</v>
      </c>
      <c r="E265" s="4">
        <f t="shared" ca="1" si="23"/>
        <v>691</v>
      </c>
    </row>
    <row r="266" spans="1:5" x14ac:dyDescent="0.25">
      <c r="A266" s="5">
        <f t="shared" si="24"/>
        <v>265</v>
      </c>
      <c r="B266" s="4">
        <f t="shared" ca="1" si="20"/>
        <v>2</v>
      </c>
      <c r="C266" s="4">
        <f t="shared" ca="1" si="21"/>
        <v>2019</v>
      </c>
      <c r="D266" s="13">
        <f t="shared" ca="1" si="22"/>
        <v>4822733165986483</v>
      </c>
      <c r="E266" s="4">
        <f t="shared" ca="1" si="23"/>
        <v>621</v>
      </c>
    </row>
    <row r="267" spans="1:5" x14ac:dyDescent="0.25">
      <c r="A267" s="5">
        <f t="shared" si="24"/>
        <v>266</v>
      </c>
      <c r="B267" s="4">
        <f t="shared" ca="1" si="20"/>
        <v>9</v>
      </c>
      <c r="C267" s="4">
        <f t="shared" ca="1" si="21"/>
        <v>2020</v>
      </c>
      <c r="D267" s="13">
        <f t="shared" ca="1" si="22"/>
        <v>5834324646341540</v>
      </c>
      <c r="E267" s="4">
        <f t="shared" ca="1" si="23"/>
        <v>1231</v>
      </c>
    </row>
    <row r="268" spans="1:5" x14ac:dyDescent="0.25">
      <c r="A268" s="5">
        <f t="shared" si="24"/>
        <v>267</v>
      </c>
      <c r="B268" s="4">
        <f t="shared" ca="1" si="20"/>
        <v>11</v>
      </c>
      <c r="C268" s="4">
        <f t="shared" ca="1" si="21"/>
        <v>2018</v>
      </c>
      <c r="D268" s="13">
        <f t="shared" ca="1" si="22"/>
        <v>4519991847669956</v>
      </c>
      <c r="E268" s="4">
        <f t="shared" ca="1" si="23"/>
        <v>815</v>
      </c>
    </row>
    <row r="269" spans="1:5" x14ac:dyDescent="0.25">
      <c r="A269" s="5">
        <f t="shared" si="24"/>
        <v>268</v>
      </c>
      <c r="B269" s="4">
        <f t="shared" ca="1" si="20"/>
        <v>4</v>
      </c>
      <c r="C269" s="4">
        <f t="shared" ca="1" si="21"/>
        <v>2023</v>
      </c>
      <c r="D269" s="13">
        <f t="shared" ca="1" si="22"/>
        <v>5914510158770153</v>
      </c>
      <c r="E269" s="4">
        <f t="shared" ca="1" si="23"/>
        <v>63</v>
      </c>
    </row>
    <row r="270" spans="1:5" x14ac:dyDescent="0.25">
      <c r="A270" s="5">
        <f t="shared" si="24"/>
        <v>269</v>
      </c>
      <c r="B270" s="4">
        <f t="shared" ca="1" si="20"/>
        <v>5</v>
      </c>
      <c r="C270" s="4">
        <f t="shared" ca="1" si="21"/>
        <v>2019</v>
      </c>
      <c r="D270" s="13">
        <f t="shared" ca="1" si="22"/>
        <v>4429251696906647</v>
      </c>
      <c r="E270" s="4">
        <f t="shared" ca="1" si="23"/>
        <v>2</v>
      </c>
    </row>
    <row r="271" spans="1:5" x14ac:dyDescent="0.25">
      <c r="A271" s="5">
        <f t="shared" si="24"/>
        <v>270</v>
      </c>
      <c r="B271" s="4">
        <f t="shared" ca="1" si="20"/>
        <v>2</v>
      </c>
      <c r="C271" s="4">
        <f t="shared" ca="1" si="21"/>
        <v>2022</v>
      </c>
      <c r="D271" s="13">
        <f t="shared" ca="1" si="22"/>
        <v>4116336306072570</v>
      </c>
      <c r="E271" s="4">
        <f t="shared" ca="1" si="23"/>
        <v>686</v>
      </c>
    </row>
    <row r="272" spans="1:5" x14ac:dyDescent="0.25">
      <c r="A272" s="5">
        <f t="shared" si="24"/>
        <v>271</v>
      </c>
      <c r="B272" s="4">
        <f t="shared" ca="1" si="20"/>
        <v>4</v>
      </c>
      <c r="C272" s="4">
        <f t="shared" ca="1" si="21"/>
        <v>2027</v>
      </c>
      <c r="D272" s="13">
        <f t="shared" ca="1" si="22"/>
        <v>3240738784058080</v>
      </c>
      <c r="E272" s="4">
        <f t="shared" ca="1" si="23"/>
        <v>1328</v>
      </c>
    </row>
    <row r="273" spans="1:5" x14ac:dyDescent="0.25">
      <c r="A273" s="5">
        <f t="shared" si="24"/>
        <v>272</v>
      </c>
      <c r="B273" s="4">
        <f t="shared" ca="1" si="20"/>
        <v>10</v>
      </c>
      <c r="C273" s="4">
        <f t="shared" ca="1" si="21"/>
        <v>2020</v>
      </c>
      <c r="D273" s="13">
        <f t="shared" ca="1" si="22"/>
        <v>4183469670707757</v>
      </c>
      <c r="E273" s="4">
        <f t="shared" ca="1" si="23"/>
        <v>920</v>
      </c>
    </row>
    <row r="274" spans="1:5" x14ac:dyDescent="0.25">
      <c r="A274" s="5">
        <f t="shared" si="24"/>
        <v>273</v>
      </c>
      <c r="B274" s="4">
        <f t="shared" ca="1" si="20"/>
        <v>9</v>
      </c>
      <c r="C274" s="4">
        <f t="shared" ca="1" si="21"/>
        <v>2025</v>
      </c>
      <c r="D274" s="13">
        <f t="shared" ca="1" si="22"/>
        <v>6233299492597510</v>
      </c>
      <c r="E274" s="4">
        <f t="shared" ca="1" si="23"/>
        <v>1967</v>
      </c>
    </row>
    <row r="275" spans="1:5" x14ac:dyDescent="0.25">
      <c r="A275" s="5">
        <f t="shared" si="24"/>
        <v>274</v>
      </c>
      <c r="B275" s="4">
        <f t="shared" ca="1" si="20"/>
        <v>9</v>
      </c>
      <c r="C275" s="4">
        <f t="shared" ca="1" si="21"/>
        <v>2025</v>
      </c>
      <c r="D275" s="13">
        <f t="shared" ca="1" si="22"/>
        <v>5250788624765273</v>
      </c>
      <c r="E275" s="4">
        <f t="shared" ca="1" si="23"/>
        <v>1400</v>
      </c>
    </row>
    <row r="276" spans="1:5" x14ac:dyDescent="0.25">
      <c r="A276" s="5">
        <f t="shared" si="24"/>
        <v>275</v>
      </c>
      <c r="B276" s="4">
        <f t="shared" ca="1" si="20"/>
        <v>8</v>
      </c>
      <c r="C276" s="4">
        <f t="shared" ca="1" si="21"/>
        <v>2019</v>
      </c>
      <c r="D276" s="13">
        <f t="shared" ca="1" si="22"/>
        <v>4138295966645130</v>
      </c>
      <c r="E276" s="4">
        <f t="shared" ca="1" si="23"/>
        <v>1050</v>
      </c>
    </row>
    <row r="277" spans="1:5" x14ac:dyDescent="0.25">
      <c r="A277" s="5">
        <f t="shared" si="24"/>
        <v>276</v>
      </c>
      <c r="B277" s="4">
        <f t="shared" ca="1" si="20"/>
        <v>9</v>
      </c>
      <c r="C277" s="4">
        <f t="shared" ca="1" si="21"/>
        <v>2022</v>
      </c>
      <c r="D277" s="13">
        <f t="shared" ca="1" si="22"/>
        <v>6417165866695261</v>
      </c>
      <c r="E277" s="4">
        <f t="shared" ca="1" si="23"/>
        <v>645</v>
      </c>
    </row>
    <row r="278" spans="1:5" x14ac:dyDescent="0.25">
      <c r="A278" s="5">
        <f t="shared" si="24"/>
        <v>277</v>
      </c>
      <c r="B278" s="4">
        <f t="shared" ca="1" si="20"/>
        <v>10</v>
      </c>
      <c r="C278" s="4">
        <f t="shared" ca="1" si="21"/>
        <v>2023</v>
      </c>
      <c r="D278" s="13">
        <f t="shared" ca="1" si="22"/>
        <v>6919545041850760</v>
      </c>
      <c r="E278" s="4">
        <f t="shared" ca="1" si="23"/>
        <v>1175</v>
      </c>
    </row>
    <row r="279" spans="1:5" x14ac:dyDescent="0.25">
      <c r="A279" s="5">
        <f t="shared" si="24"/>
        <v>278</v>
      </c>
      <c r="B279" s="4">
        <f t="shared" ca="1" si="20"/>
        <v>7</v>
      </c>
      <c r="C279" s="4">
        <f t="shared" ca="1" si="21"/>
        <v>2024</v>
      </c>
      <c r="D279" s="13">
        <f t="shared" ca="1" si="22"/>
        <v>6745421103451609</v>
      </c>
      <c r="E279" s="4">
        <f t="shared" ca="1" si="23"/>
        <v>96</v>
      </c>
    </row>
    <row r="280" spans="1:5" x14ac:dyDescent="0.25">
      <c r="A280" s="5">
        <f t="shared" si="24"/>
        <v>279</v>
      </c>
      <c r="B280" s="4">
        <f t="shared" ca="1" si="20"/>
        <v>1</v>
      </c>
      <c r="C280" s="4">
        <f t="shared" ca="1" si="21"/>
        <v>2025</v>
      </c>
      <c r="D280" s="13">
        <f t="shared" ca="1" si="22"/>
        <v>5202376624992516</v>
      </c>
      <c r="E280" s="4">
        <f t="shared" ca="1" si="23"/>
        <v>50</v>
      </c>
    </row>
    <row r="281" spans="1:5" x14ac:dyDescent="0.25">
      <c r="A281" s="5">
        <f t="shared" si="24"/>
        <v>280</v>
      </c>
      <c r="B281" s="4">
        <f t="shared" ca="1" si="20"/>
        <v>8</v>
      </c>
      <c r="C281" s="4">
        <f t="shared" ca="1" si="21"/>
        <v>2024</v>
      </c>
      <c r="D281" s="13">
        <f t="shared" ca="1" si="22"/>
        <v>4423938857256370</v>
      </c>
      <c r="E281" s="4">
        <f t="shared" ca="1" si="23"/>
        <v>469</v>
      </c>
    </row>
    <row r="282" spans="1:5" x14ac:dyDescent="0.25">
      <c r="A282" s="5">
        <f t="shared" si="24"/>
        <v>281</v>
      </c>
      <c r="B282" s="4">
        <f t="shared" ca="1" si="20"/>
        <v>5</v>
      </c>
      <c r="C282" s="4">
        <f t="shared" ca="1" si="21"/>
        <v>2024</v>
      </c>
      <c r="D282" s="13">
        <f t="shared" ca="1" si="22"/>
        <v>3976498609846167</v>
      </c>
      <c r="E282" s="4">
        <f t="shared" ca="1" si="23"/>
        <v>829</v>
      </c>
    </row>
    <row r="283" spans="1:5" x14ac:dyDescent="0.25">
      <c r="A283" s="5">
        <f t="shared" si="24"/>
        <v>282</v>
      </c>
      <c r="B283" s="4">
        <f t="shared" ca="1" si="20"/>
        <v>9</v>
      </c>
      <c r="C283" s="4">
        <f t="shared" ca="1" si="21"/>
        <v>2026</v>
      </c>
      <c r="D283" s="13">
        <f t="shared" ca="1" si="22"/>
        <v>6880657397904917</v>
      </c>
      <c r="E283" s="4">
        <f t="shared" ca="1" si="23"/>
        <v>683</v>
      </c>
    </row>
    <row r="284" spans="1:5" x14ac:dyDescent="0.25">
      <c r="A284" s="5">
        <f t="shared" si="24"/>
        <v>283</v>
      </c>
      <c r="B284" s="4">
        <f t="shared" ca="1" si="20"/>
        <v>7</v>
      </c>
      <c r="C284" s="4">
        <f t="shared" ca="1" si="21"/>
        <v>2026</v>
      </c>
      <c r="D284" s="13">
        <f t="shared" ca="1" si="22"/>
        <v>6647562904218712</v>
      </c>
      <c r="E284" s="4">
        <f t="shared" ca="1" si="23"/>
        <v>1066</v>
      </c>
    </row>
    <row r="285" spans="1:5" x14ac:dyDescent="0.25">
      <c r="A285" s="5">
        <f t="shared" si="24"/>
        <v>284</v>
      </c>
      <c r="B285" s="4">
        <f t="shared" ca="1" si="20"/>
        <v>11</v>
      </c>
      <c r="C285" s="4">
        <f t="shared" ca="1" si="21"/>
        <v>2028</v>
      </c>
      <c r="D285" s="13">
        <f t="shared" ca="1" si="22"/>
        <v>4447135562816618</v>
      </c>
      <c r="E285" s="4">
        <f t="shared" ca="1" si="23"/>
        <v>1574</v>
      </c>
    </row>
    <row r="286" spans="1:5" x14ac:dyDescent="0.25">
      <c r="A286" s="5">
        <f t="shared" si="24"/>
        <v>285</v>
      </c>
      <c r="B286" s="4">
        <f t="shared" ca="1" si="20"/>
        <v>2</v>
      </c>
      <c r="C286" s="4">
        <f t="shared" ca="1" si="21"/>
        <v>2020</v>
      </c>
      <c r="D286" s="13">
        <f t="shared" ca="1" si="22"/>
        <v>3186726316687437</v>
      </c>
      <c r="E286" s="4">
        <f t="shared" ca="1" si="23"/>
        <v>1488</v>
      </c>
    </row>
    <row r="287" spans="1:5" x14ac:dyDescent="0.25">
      <c r="A287" s="5">
        <f t="shared" si="24"/>
        <v>286</v>
      </c>
      <c r="B287" s="4">
        <f t="shared" ca="1" si="20"/>
        <v>4</v>
      </c>
      <c r="C287" s="4">
        <f t="shared" ca="1" si="21"/>
        <v>2028</v>
      </c>
      <c r="D287" s="13">
        <f t="shared" ca="1" si="22"/>
        <v>4299129002421813</v>
      </c>
      <c r="E287" s="4">
        <f t="shared" ca="1" si="23"/>
        <v>285</v>
      </c>
    </row>
    <row r="288" spans="1:5" x14ac:dyDescent="0.25">
      <c r="A288" s="5">
        <f t="shared" si="24"/>
        <v>287</v>
      </c>
      <c r="B288" s="4">
        <f t="shared" ca="1" si="20"/>
        <v>8</v>
      </c>
      <c r="C288" s="4">
        <f t="shared" ca="1" si="21"/>
        <v>2022</v>
      </c>
      <c r="D288" s="13">
        <f t="shared" ca="1" si="22"/>
        <v>5690962209125252</v>
      </c>
      <c r="E288" s="4">
        <f t="shared" ca="1" si="23"/>
        <v>525</v>
      </c>
    </row>
    <row r="289" spans="1:5" x14ac:dyDescent="0.25">
      <c r="A289" s="5">
        <f t="shared" si="24"/>
        <v>288</v>
      </c>
      <c r="B289" s="4">
        <f t="shared" ca="1" si="20"/>
        <v>5</v>
      </c>
      <c r="C289" s="4">
        <f t="shared" ca="1" si="21"/>
        <v>2020</v>
      </c>
      <c r="D289" s="13">
        <f t="shared" ca="1" si="22"/>
        <v>5102630205460029</v>
      </c>
      <c r="E289" s="4">
        <f t="shared" ca="1" si="23"/>
        <v>773</v>
      </c>
    </row>
    <row r="290" spans="1:5" x14ac:dyDescent="0.25">
      <c r="A290" s="5">
        <f t="shared" si="24"/>
        <v>289</v>
      </c>
      <c r="B290" s="4">
        <f t="shared" ca="1" si="20"/>
        <v>12</v>
      </c>
      <c r="C290" s="4">
        <f t="shared" ca="1" si="21"/>
        <v>2022</v>
      </c>
      <c r="D290" s="13">
        <f t="shared" ca="1" si="22"/>
        <v>4242763107409445</v>
      </c>
      <c r="E290" s="4">
        <f t="shared" ca="1" si="23"/>
        <v>1294</v>
      </c>
    </row>
    <row r="291" spans="1:5" x14ac:dyDescent="0.25">
      <c r="A291" s="5">
        <f t="shared" si="24"/>
        <v>290</v>
      </c>
      <c r="B291" s="4">
        <f t="shared" ca="1" si="20"/>
        <v>1</v>
      </c>
      <c r="C291" s="4">
        <f t="shared" ca="1" si="21"/>
        <v>2023</v>
      </c>
      <c r="D291" s="13">
        <f t="shared" ca="1" si="22"/>
        <v>3592879563787778</v>
      </c>
      <c r="E291" s="4">
        <f t="shared" ca="1" si="23"/>
        <v>553</v>
      </c>
    </row>
    <row r="292" spans="1:5" x14ac:dyDescent="0.25">
      <c r="A292" s="5">
        <f t="shared" si="24"/>
        <v>291</v>
      </c>
      <c r="B292" s="4">
        <f t="shared" ca="1" si="20"/>
        <v>12</v>
      </c>
      <c r="C292" s="4">
        <f t="shared" ca="1" si="21"/>
        <v>2021</v>
      </c>
      <c r="D292" s="13">
        <f t="shared" ca="1" si="22"/>
        <v>4879098728902441</v>
      </c>
      <c r="E292" s="4">
        <f t="shared" ca="1" si="23"/>
        <v>1409</v>
      </c>
    </row>
    <row r="293" spans="1:5" x14ac:dyDescent="0.25">
      <c r="A293" s="5">
        <f t="shared" si="24"/>
        <v>292</v>
      </c>
      <c r="B293" s="4">
        <f t="shared" ca="1" si="20"/>
        <v>1</v>
      </c>
      <c r="C293" s="4">
        <f t="shared" ca="1" si="21"/>
        <v>2026</v>
      </c>
      <c r="D293" s="13">
        <f t="shared" ca="1" si="22"/>
        <v>6519638546684267</v>
      </c>
      <c r="E293" s="4">
        <f t="shared" ca="1" si="23"/>
        <v>1909</v>
      </c>
    </row>
    <row r="294" spans="1:5" x14ac:dyDescent="0.25">
      <c r="A294" s="5">
        <f t="shared" si="24"/>
        <v>293</v>
      </c>
      <c r="B294" s="4">
        <f t="shared" ca="1" si="20"/>
        <v>8</v>
      </c>
      <c r="C294" s="4">
        <f t="shared" ca="1" si="21"/>
        <v>2025</v>
      </c>
      <c r="D294" s="13">
        <f t="shared" ca="1" si="22"/>
        <v>4194910415401269</v>
      </c>
      <c r="E294" s="4">
        <f t="shared" ca="1" si="23"/>
        <v>709</v>
      </c>
    </row>
    <row r="295" spans="1:5" x14ac:dyDescent="0.25">
      <c r="A295" s="5">
        <f t="shared" si="24"/>
        <v>294</v>
      </c>
      <c r="B295" s="4">
        <f t="shared" ca="1" si="20"/>
        <v>1</v>
      </c>
      <c r="C295" s="4">
        <f t="shared" ca="1" si="21"/>
        <v>2028</v>
      </c>
      <c r="D295" s="13">
        <f t="shared" ca="1" si="22"/>
        <v>3688454871746760</v>
      </c>
      <c r="E295" s="4">
        <f t="shared" ca="1" si="23"/>
        <v>922</v>
      </c>
    </row>
    <row r="296" spans="1:5" x14ac:dyDescent="0.25">
      <c r="A296" s="5">
        <f t="shared" si="24"/>
        <v>295</v>
      </c>
      <c r="B296" s="4">
        <f t="shared" ca="1" si="20"/>
        <v>8</v>
      </c>
      <c r="C296" s="4">
        <f t="shared" ca="1" si="21"/>
        <v>2020</v>
      </c>
      <c r="D296" s="13">
        <f t="shared" ca="1" si="22"/>
        <v>4556706618874833</v>
      </c>
      <c r="E296" s="4">
        <f t="shared" ca="1" si="23"/>
        <v>1604</v>
      </c>
    </row>
    <row r="297" spans="1:5" x14ac:dyDescent="0.25">
      <c r="A297" s="5">
        <f t="shared" si="24"/>
        <v>296</v>
      </c>
      <c r="B297" s="4">
        <f t="shared" ca="1" si="20"/>
        <v>3</v>
      </c>
      <c r="C297" s="4">
        <f t="shared" ca="1" si="21"/>
        <v>2024</v>
      </c>
      <c r="D297" s="13">
        <f t="shared" ca="1" si="22"/>
        <v>3995851898827861</v>
      </c>
      <c r="E297" s="4">
        <f t="shared" ca="1" si="23"/>
        <v>917</v>
      </c>
    </row>
    <row r="298" spans="1:5" x14ac:dyDescent="0.25">
      <c r="A298" s="5">
        <f t="shared" si="24"/>
        <v>297</v>
      </c>
      <c r="B298" s="4">
        <f t="shared" ca="1" si="20"/>
        <v>1</v>
      </c>
      <c r="C298" s="4">
        <f t="shared" ca="1" si="21"/>
        <v>2026</v>
      </c>
      <c r="D298" s="13">
        <f t="shared" ca="1" si="22"/>
        <v>5931935711208458</v>
      </c>
      <c r="E298" s="4">
        <f t="shared" ca="1" si="23"/>
        <v>833</v>
      </c>
    </row>
    <row r="299" spans="1:5" x14ac:dyDescent="0.25">
      <c r="A299" s="5">
        <f t="shared" si="24"/>
        <v>298</v>
      </c>
      <c r="B299" s="4">
        <f t="shared" ca="1" si="20"/>
        <v>9</v>
      </c>
      <c r="C299" s="4">
        <f t="shared" ca="1" si="21"/>
        <v>2026</v>
      </c>
      <c r="D299" s="13">
        <f t="shared" ca="1" si="22"/>
        <v>6592466215888011</v>
      </c>
      <c r="E299" s="4">
        <f t="shared" ca="1" si="23"/>
        <v>131</v>
      </c>
    </row>
    <row r="300" spans="1:5" x14ac:dyDescent="0.25">
      <c r="A300" s="5">
        <f t="shared" si="24"/>
        <v>299</v>
      </c>
      <c r="B300" s="4">
        <f t="shared" ca="1" si="20"/>
        <v>11</v>
      </c>
      <c r="C300" s="4">
        <f t="shared" ca="1" si="21"/>
        <v>2021</v>
      </c>
      <c r="D300" s="13">
        <f t="shared" ca="1" si="22"/>
        <v>3534671794449689</v>
      </c>
      <c r="E300" s="4">
        <f t="shared" ca="1" si="23"/>
        <v>831</v>
      </c>
    </row>
    <row r="301" spans="1:5" x14ac:dyDescent="0.25">
      <c r="A301" s="5">
        <f t="shared" si="24"/>
        <v>300</v>
      </c>
      <c r="B301" s="4">
        <f t="shared" ca="1" si="20"/>
        <v>5</v>
      </c>
      <c r="C301" s="4">
        <f t="shared" ca="1" si="21"/>
        <v>2020</v>
      </c>
      <c r="D301" s="13">
        <f t="shared" ca="1" si="22"/>
        <v>5155869962143919</v>
      </c>
      <c r="E301" s="4">
        <f t="shared" ca="1" si="23"/>
        <v>938</v>
      </c>
    </row>
    <row r="302" spans="1:5" x14ac:dyDescent="0.25">
      <c r="A302" s="5">
        <f t="shared" si="24"/>
        <v>301</v>
      </c>
      <c r="B302" s="4">
        <f t="shared" ca="1" si="20"/>
        <v>3</v>
      </c>
      <c r="C302" s="4">
        <f t="shared" ca="1" si="21"/>
        <v>2021</v>
      </c>
      <c r="D302" s="13">
        <f t="shared" ca="1" si="22"/>
        <v>6920926674474632</v>
      </c>
      <c r="E302" s="4">
        <f t="shared" ca="1" si="23"/>
        <v>1708</v>
      </c>
    </row>
    <row r="303" spans="1:5" x14ac:dyDescent="0.25">
      <c r="A303" s="5">
        <f t="shared" si="24"/>
        <v>302</v>
      </c>
      <c r="B303" s="4">
        <f t="shared" ca="1" si="20"/>
        <v>7</v>
      </c>
      <c r="C303" s="4">
        <f t="shared" ca="1" si="21"/>
        <v>2025</v>
      </c>
      <c r="D303" s="13">
        <f t="shared" ca="1" si="22"/>
        <v>6624866118236508</v>
      </c>
      <c r="E303" s="4">
        <f t="shared" ca="1" si="23"/>
        <v>1824</v>
      </c>
    </row>
    <row r="304" spans="1:5" x14ac:dyDescent="0.25">
      <c r="A304" s="5">
        <f t="shared" si="24"/>
        <v>303</v>
      </c>
      <c r="B304" s="4">
        <f t="shared" ca="1" si="20"/>
        <v>12</v>
      </c>
      <c r="C304" s="4">
        <f t="shared" ca="1" si="21"/>
        <v>2022</v>
      </c>
      <c r="D304" s="13">
        <f t="shared" ca="1" si="22"/>
        <v>6168879661543779</v>
      </c>
      <c r="E304" s="4">
        <f t="shared" ca="1" si="23"/>
        <v>1822</v>
      </c>
    </row>
    <row r="305" spans="1:5" x14ac:dyDescent="0.25">
      <c r="A305" s="5">
        <f t="shared" si="24"/>
        <v>304</v>
      </c>
      <c r="B305" s="4">
        <f t="shared" ca="1" si="20"/>
        <v>4</v>
      </c>
      <c r="C305" s="4">
        <f t="shared" ca="1" si="21"/>
        <v>2021</v>
      </c>
      <c r="D305" s="13">
        <f t="shared" ca="1" si="22"/>
        <v>6568834946426539</v>
      </c>
      <c r="E305" s="4">
        <f t="shared" ca="1" si="23"/>
        <v>11</v>
      </c>
    </row>
    <row r="306" spans="1:5" x14ac:dyDescent="0.25">
      <c r="A306" s="5">
        <f t="shared" si="24"/>
        <v>305</v>
      </c>
      <c r="B306" s="4">
        <f t="shared" ca="1" si="20"/>
        <v>1</v>
      </c>
      <c r="C306" s="4">
        <f t="shared" ca="1" si="21"/>
        <v>2026</v>
      </c>
      <c r="D306" s="13">
        <f t="shared" ca="1" si="22"/>
        <v>5264570671356695</v>
      </c>
      <c r="E306" s="4">
        <f t="shared" ca="1" si="23"/>
        <v>134</v>
      </c>
    </row>
    <row r="307" spans="1:5" x14ac:dyDescent="0.25">
      <c r="A307" s="5">
        <f t="shared" si="24"/>
        <v>306</v>
      </c>
      <c r="B307" s="4">
        <f t="shared" ca="1" si="20"/>
        <v>11</v>
      </c>
      <c r="C307" s="4">
        <f t="shared" ca="1" si="21"/>
        <v>2026</v>
      </c>
      <c r="D307" s="13">
        <f t="shared" ca="1" si="22"/>
        <v>3542722530036753</v>
      </c>
      <c r="E307" s="4">
        <f t="shared" ca="1" si="23"/>
        <v>1154</v>
      </c>
    </row>
    <row r="308" spans="1:5" x14ac:dyDescent="0.25">
      <c r="A308" s="5">
        <f t="shared" si="24"/>
        <v>307</v>
      </c>
      <c r="B308" s="4">
        <f t="shared" ca="1" si="20"/>
        <v>11</v>
      </c>
      <c r="C308" s="4">
        <f t="shared" ca="1" si="21"/>
        <v>2024</v>
      </c>
      <c r="D308" s="13">
        <f t="shared" ca="1" si="22"/>
        <v>3760223183037268</v>
      </c>
      <c r="E308" s="4">
        <f t="shared" ca="1" si="23"/>
        <v>127</v>
      </c>
    </row>
    <row r="309" spans="1:5" x14ac:dyDescent="0.25">
      <c r="A309" s="5">
        <f t="shared" si="24"/>
        <v>308</v>
      </c>
      <c r="B309" s="4">
        <f t="shared" ca="1" si="20"/>
        <v>12</v>
      </c>
      <c r="C309" s="4">
        <f t="shared" ca="1" si="21"/>
        <v>2018</v>
      </c>
      <c r="D309" s="13">
        <f t="shared" ca="1" si="22"/>
        <v>6357746924071146</v>
      </c>
      <c r="E309" s="4">
        <f t="shared" ca="1" si="23"/>
        <v>57</v>
      </c>
    </row>
    <row r="310" spans="1:5" x14ac:dyDescent="0.25">
      <c r="A310" s="5">
        <f t="shared" si="24"/>
        <v>309</v>
      </c>
      <c r="B310" s="4">
        <f t="shared" ca="1" si="20"/>
        <v>5</v>
      </c>
      <c r="C310" s="4">
        <f t="shared" ca="1" si="21"/>
        <v>2024</v>
      </c>
      <c r="D310" s="13">
        <f t="shared" ca="1" si="22"/>
        <v>3772882778811373</v>
      </c>
      <c r="E310" s="4">
        <f t="shared" ca="1" si="23"/>
        <v>1355</v>
      </c>
    </row>
    <row r="311" spans="1:5" x14ac:dyDescent="0.25">
      <c r="A311" s="5">
        <f t="shared" si="24"/>
        <v>310</v>
      </c>
      <c r="B311" s="4">
        <f t="shared" ca="1" si="20"/>
        <v>7</v>
      </c>
      <c r="C311" s="4">
        <f t="shared" ca="1" si="21"/>
        <v>2023</v>
      </c>
      <c r="D311" s="13">
        <f t="shared" ca="1" si="22"/>
        <v>4537413720563798</v>
      </c>
      <c r="E311" s="4">
        <f t="shared" ca="1" si="23"/>
        <v>1037</v>
      </c>
    </row>
    <row r="312" spans="1:5" x14ac:dyDescent="0.25">
      <c r="A312" s="5">
        <f t="shared" si="24"/>
        <v>311</v>
      </c>
      <c r="B312" s="4">
        <f t="shared" ca="1" si="20"/>
        <v>5</v>
      </c>
      <c r="C312" s="4">
        <f t="shared" ca="1" si="21"/>
        <v>2028</v>
      </c>
      <c r="D312" s="13">
        <f t="shared" ca="1" si="22"/>
        <v>5358203251164070</v>
      </c>
      <c r="E312" s="4">
        <f t="shared" ca="1" si="23"/>
        <v>1990</v>
      </c>
    </row>
    <row r="313" spans="1:5" x14ac:dyDescent="0.25">
      <c r="A313" s="5">
        <f t="shared" si="24"/>
        <v>312</v>
      </c>
      <c r="B313" s="4">
        <f t="shared" ca="1" si="20"/>
        <v>10</v>
      </c>
      <c r="C313" s="4">
        <f t="shared" ca="1" si="21"/>
        <v>2026</v>
      </c>
      <c r="D313" s="13">
        <f t="shared" ca="1" si="22"/>
        <v>4141088088667151</v>
      </c>
      <c r="E313" s="4">
        <f t="shared" ca="1" si="23"/>
        <v>1919</v>
      </c>
    </row>
    <row r="314" spans="1:5" x14ac:dyDescent="0.25">
      <c r="A314" s="5">
        <f t="shared" si="24"/>
        <v>313</v>
      </c>
      <c r="B314" s="4">
        <f t="shared" ca="1" si="20"/>
        <v>3</v>
      </c>
      <c r="C314" s="4">
        <f t="shared" ca="1" si="21"/>
        <v>2025</v>
      </c>
      <c r="D314" s="13">
        <f t="shared" ca="1" si="22"/>
        <v>3596231247882207</v>
      </c>
      <c r="E314" s="4">
        <f t="shared" ca="1" si="23"/>
        <v>154</v>
      </c>
    </row>
    <row r="315" spans="1:5" x14ac:dyDescent="0.25">
      <c r="A315" s="5">
        <f t="shared" si="24"/>
        <v>314</v>
      </c>
      <c r="B315" s="4">
        <f t="shared" ca="1" si="20"/>
        <v>2</v>
      </c>
      <c r="C315" s="4">
        <f t="shared" ca="1" si="21"/>
        <v>2026</v>
      </c>
      <c r="D315" s="13">
        <f t="shared" ca="1" si="22"/>
        <v>4557533835275254</v>
      </c>
      <c r="E315" s="4">
        <f t="shared" ca="1" si="23"/>
        <v>1939</v>
      </c>
    </row>
    <row r="316" spans="1:5" x14ac:dyDescent="0.25">
      <c r="A316" s="5">
        <f t="shared" si="24"/>
        <v>315</v>
      </c>
      <c r="B316" s="4">
        <f t="shared" ca="1" si="20"/>
        <v>9</v>
      </c>
      <c r="C316" s="4">
        <f t="shared" ca="1" si="21"/>
        <v>2021</v>
      </c>
      <c r="D316" s="13">
        <f t="shared" ca="1" si="22"/>
        <v>4472380991169572</v>
      </c>
      <c r="E316" s="4">
        <f t="shared" ca="1" si="23"/>
        <v>1813</v>
      </c>
    </row>
    <row r="317" spans="1:5" x14ac:dyDescent="0.25">
      <c r="A317" s="5">
        <f t="shared" si="24"/>
        <v>316</v>
      </c>
      <c r="B317" s="4">
        <f t="shared" ca="1" si="20"/>
        <v>3</v>
      </c>
      <c r="C317" s="4">
        <f t="shared" ca="1" si="21"/>
        <v>2019</v>
      </c>
      <c r="D317" s="13">
        <f t="shared" ca="1" si="22"/>
        <v>6209605344523824</v>
      </c>
      <c r="E317" s="4">
        <f t="shared" ca="1" si="23"/>
        <v>1392</v>
      </c>
    </row>
    <row r="318" spans="1:5" x14ac:dyDescent="0.25">
      <c r="A318" s="5">
        <f t="shared" si="24"/>
        <v>317</v>
      </c>
      <c r="B318" s="4">
        <f t="shared" ca="1" si="20"/>
        <v>1</v>
      </c>
      <c r="C318" s="4">
        <f t="shared" ca="1" si="21"/>
        <v>2021</v>
      </c>
      <c r="D318" s="13">
        <f t="shared" ca="1" si="22"/>
        <v>3305069197843402</v>
      </c>
      <c r="E318" s="4">
        <f t="shared" ca="1" si="23"/>
        <v>370</v>
      </c>
    </row>
    <row r="319" spans="1:5" x14ac:dyDescent="0.25">
      <c r="A319" s="5">
        <f t="shared" si="24"/>
        <v>318</v>
      </c>
      <c r="B319" s="4">
        <f t="shared" ca="1" si="20"/>
        <v>5</v>
      </c>
      <c r="C319" s="4">
        <f t="shared" ca="1" si="21"/>
        <v>2019</v>
      </c>
      <c r="D319" s="13">
        <f t="shared" ca="1" si="22"/>
        <v>6212338515242808</v>
      </c>
      <c r="E319" s="4">
        <f t="shared" ca="1" si="23"/>
        <v>676</v>
      </c>
    </row>
    <row r="320" spans="1:5" x14ac:dyDescent="0.25">
      <c r="A320" s="5">
        <f t="shared" si="24"/>
        <v>319</v>
      </c>
      <c r="B320" s="4">
        <f t="shared" ca="1" si="20"/>
        <v>11</v>
      </c>
      <c r="C320" s="4">
        <f t="shared" ca="1" si="21"/>
        <v>2025</v>
      </c>
      <c r="D320" s="13">
        <f t="shared" ca="1" si="22"/>
        <v>6975565954031090</v>
      </c>
      <c r="E320" s="4">
        <f t="shared" ca="1" si="23"/>
        <v>752</v>
      </c>
    </row>
    <row r="321" spans="1:5" x14ac:dyDescent="0.25">
      <c r="A321" s="5">
        <f t="shared" si="24"/>
        <v>320</v>
      </c>
      <c r="B321" s="4">
        <f t="shared" ca="1" si="20"/>
        <v>10</v>
      </c>
      <c r="C321" s="4">
        <f t="shared" ca="1" si="21"/>
        <v>2028</v>
      </c>
      <c r="D321" s="13">
        <f t="shared" ca="1" si="22"/>
        <v>4719284140742831</v>
      </c>
      <c r="E321" s="4">
        <f t="shared" ca="1" si="23"/>
        <v>337</v>
      </c>
    </row>
    <row r="322" spans="1:5" x14ac:dyDescent="0.25">
      <c r="A322" s="5">
        <f t="shared" si="24"/>
        <v>321</v>
      </c>
      <c r="B322" s="4">
        <f t="shared" ca="1" si="20"/>
        <v>12</v>
      </c>
      <c r="C322" s="4">
        <f t="shared" ca="1" si="21"/>
        <v>2025</v>
      </c>
      <c r="D322" s="13">
        <f t="shared" ca="1" si="22"/>
        <v>3312007826480292</v>
      </c>
      <c r="E322" s="4">
        <f t="shared" ca="1" si="23"/>
        <v>799</v>
      </c>
    </row>
    <row r="323" spans="1:5" x14ac:dyDescent="0.25">
      <c r="A323" s="5">
        <f t="shared" si="24"/>
        <v>322</v>
      </c>
      <c r="B323" s="4">
        <f t="shared" ref="B323:B386" ca="1" si="25">RANDBETWEEN(1,12)</f>
        <v>9</v>
      </c>
      <c r="C323" s="4">
        <f t="shared" ref="C323:C386" ca="1" si="26">RANDBETWEEN(2018,2028)</f>
        <v>2025</v>
      </c>
      <c r="D323" s="13">
        <f t="shared" ref="D323:D386" ca="1" si="27">RANDBETWEEN(3,6)*1000000000000000+RANDBETWEEN(100000000000000,999999999999999)</f>
        <v>5633993501558770</v>
      </c>
      <c r="E323" s="4">
        <f t="shared" ref="E323:E386" ca="1" si="28">RANDBETWEEN(1,2000)</f>
        <v>303</v>
      </c>
    </row>
    <row r="324" spans="1:5" x14ac:dyDescent="0.25">
      <c r="A324" s="5">
        <f t="shared" ref="A324:A387" si="29">A323+1</f>
        <v>323</v>
      </c>
      <c r="B324" s="4">
        <f t="shared" ca="1" si="25"/>
        <v>12</v>
      </c>
      <c r="C324" s="4">
        <f t="shared" ca="1" si="26"/>
        <v>2026</v>
      </c>
      <c r="D324" s="13">
        <f t="shared" ca="1" si="27"/>
        <v>6524983879315465</v>
      </c>
      <c r="E324" s="4">
        <f t="shared" ca="1" si="28"/>
        <v>614</v>
      </c>
    </row>
    <row r="325" spans="1:5" x14ac:dyDescent="0.25">
      <c r="A325" s="5">
        <f t="shared" si="29"/>
        <v>324</v>
      </c>
      <c r="B325" s="4">
        <f t="shared" ca="1" si="25"/>
        <v>1</v>
      </c>
      <c r="C325" s="4">
        <f t="shared" ca="1" si="26"/>
        <v>2023</v>
      </c>
      <c r="D325" s="13">
        <f t="shared" ca="1" si="27"/>
        <v>6885692193030542</v>
      </c>
      <c r="E325" s="4">
        <f t="shared" ca="1" si="28"/>
        <v>232</v>
      </c>
    </row>
    <row r="326" spans="1:5" x14ac:dyDescent="0.25">
      <c r="A326" s="5">
        <f t="shared" si="29"/>
        <v>325</v>
      </c>
      <c r="B326" s="4">
        <f t="shared" ca="1" si="25"/>
        <v>7</v>
      </c>
      <c r="C326" s="4">
        <f t="shared" ca="1" si="26"/>
        <v>2023</v>
      </c>
      <c r="D326" s="13">
        <f t="shared" ca="1" si="27"/>
        <v>4636774386594161</v>
      </c>
      <c r="E326" s="4">
        <f t="shared" ca="1" si="28"/>
        <v>785</v>
      </c>
    </row>
    <row r="327" spans="1:5" x14ac:dyDescent="0.25">
      <c r="A327" s="5">
        <f t="shared" si="29"/>
        <v>326</v>
      </c>
      <c r="B327" s="4">
        <f t="shared" ca="1" si="25"/>
        <v>2</v>
      </c>
      <c r="C327" s="4">
        <f t="shared" ca="1" si="26"/>
        <v>2025</v>
      </c>
      <c r="D327" s="13">
        <f t="shared" ca="1" si="27"/>
        <v>4530904551737195</v>
      </c>
      <c r="E327" s="4">
        <f t="shared" ca="1" si="28"/>
        <v>498</v>
      </c>
    </row>
    <row r="328" spans="1:5" x14ac:dyDescent="0.25">
      <c r="A328" s="5">
        <f t="shared" si="29"/>
        <v>327</v>
      </c>
      <c r="B328" s="4">
        <f t="shared" ca="1" si="25"/>
        <v>12</v>
      </c>
      <c r="C328" s="4">
        <f t="shared" ca="1" si="26"/>
        <v>2020</v>
      </c>
      <c r="D328" s="13">
        <f t="shared" ca="1" si="27"/>
        <v>3770259465166259</v>
      </c>
      <c r="E328" s="4">
        <f t="shared" ca="1" si="28"/>
        <v>1483</v>
      </c>
    </row>
    <row r="329" spans="1:5" x14ac:dyDescent="0.25">
      <c r="A329" s="5">
        <f t="shared" si="29"/>
        <v>328</v>
      </c>
      <c r="B329" s="4">
        <f t="shared" ca="1" si="25"/>
        <v>11</v>
      </c>
      <c r="C329" s="4">
        <f t="shared" ca="1" si="26"/>
        <v>2018</v>
      </c>
      <c r="D329" s="13">
        <f t="shared" ca="1" si="27"/>
        <v>3430172649024361</v>
      </c>
      <c r="E329" s="4">
        <f t="shared" ca="1" si="28"/>
        <v>365</v>
      </c>
    </row>
    <row r="330" spans="1:5" x14ac:dyDescent="0.25">
      <c r="A330" s="5">
        <f t="shared" si="29"/>
        <v>329</v>
      </c>
      <c r="B330" s="4">
        <f t="shared" ca="1" si="25"/>
        <v>11</v>
      </c>
      <c r="C330" s="4">
        <f t="shared" ca="1" si="26"/>
        <v>2026</v>
      </c>
      <c r="D330" s="13">
        <f t="shared" ca="1" si="27"/>
        <v>5936456962578011</v>
      </c>
      <c r="E330" s="4">
        <f t="shared" ca="1" si="28"/>
        <v>1635</v>
      </c>
    </row>
    <row r="331" spans="1:5" x14ac:dyDescent="0.25">
      <c r="A331" s="5">
        <f t="shared" si="29"/>
        <v>330</v>
      </c>
      <c r="B331" s="4">
        <f t="shared" ca="1" si="25"/>
        <v>12</v>
      </c>
      <c r="C331" s="4">
        <f t="shared" ca="1" si="26"/>
        <v>2025</v>
      </c>
      <c r="D331" s="13">
        <f t="shared" ca="1" si="27"/>
        <v>5167781462015840</v>
      </c>
      <c r="E331" s="4">
        <f t="shared" ca="1" si="28"/>
        <v>1546</v>
      </c>
    </row>
    <row r="332" spans="1:5" x14ac:dyDescent="0.25">
      <c r="A332" s="5">
        <f t="shared" si="29"/>
        <v>331</v>
      </c>
      <c r="B332" s="4">
        <f t="shared" ca="1" si="25"/>
        <v>6</v>
      </c>
      <c r="C332" s="4">
        <f t="shared" ca="1" si="26"/>
        <v>2019</v>
      </c>
      <c r="D332" s="13">
        <f t="shared" ca="1" si="27"/>
        <v>5614329935076456</v>
      </c>
      <c r="E332" s="4">
        <f t="shared" ca="1" si="28"/>
        <v>311</v>
      </c>
    </row>
    <row r="333" spans="1:5" x14ac:dyDescent="0.25">
      <c r="A333" s="5">
        <f t="shared" si="29"/>
        <v>332</v>
      </c>
      <c r="B333" s="4">
        <f t="shared" ca="1" si="25"/>
        <v>7</v>
      </c>
      <c r="C333" s="4">
        <f t="shared" ca="1" si="26"/>
        <v>2024</v>
      </c>
      <c r="D333" s="13">
        <f t="shared" ca="1" si="27"/>
        <v>3329935797268391</v>
      </c>
      <c r="E333" s="4">
        <f t="shared" ca="1" si="28"/>
        <v>1495</v>
      </c>
    </row>
    <row r="334" spans="1:5" x14ac:dyDescent="0.25">
      <c r="A334" s="5">
        <f t="shared" si="29"/>
        <v>333</v>
      </c>
      <c r="B334" s="4">
        <f t="shared" ca="1" si="25"/>
        <v>8</v>
      </c>
      <c r="C334" s="4">
        <f t="shared" ca="1" si="26"/>
        <v>2019</v>
      </c>
      <c r="D334" s="13">
        <f t="shared" ca="1" si="27"/>
        <v>3972775930787080</v>
      </c>
      <c r="E334" s="4">
        <f t="shared" ca="1" si="28"/>
        <v>663</v>
      </c>
    </row>
    <row r="335" spans="1:5" x14ac:dyDescent="0.25">
      <c r="A335" s="5">
        <f t="shared" si="29"/>
        <v>334</v>
      </c>
      <c r="B335" s="4">
        <f t="shared" ca="1" si="25"/>
        <v>3</v>
      </c>
      <c r="C335" s="4">
        <f t="shared" ca="1" si="26"/>
        <v>2028</v>
      </c>
      <c r="D335" s="13">
        <f t="shared" ca="1" si="27"/>
        <v>3139095683194481</v>
      </c>
      <c r="E335" s="4">
        <f t="shared" ca="1" si="28"/>
        <v>546</v>
      </c>
    </row>
    <row r="336" spans="1:5" x14ac:dyDescent="0.25">
      <c r="A336" s="5">
        <f t="shared" si="29"/>
        <v>335</v>
      </c>
      <c r="B336" s="4">
        <f t="shared" ca="1" si="25"/>
        <v>2</v>
      </c>
      <c r="C336" s="4">
        <f t="shared" ca="1" si="26"/>
        <v>2019</v>
      </c>
      <c r="D336" s="13">
        <f t="shared" ca="1" si="27"/>
        <v>5717355935259029</v>
      </c>
      <c r="E336" s="4">
        <f t="shared" ca="1" si="28"/>
        <v>1740</v>
      </c>
    </row>
    <row r="337" spans="1:5" x14ac:dyDescent="0.25">
      <c r="A337" s="5">
        <f t="shared" si="29"/>
        <v>336</v>
      </c>
      <c r="B337" s="4">
        <f t="shared" ca="1" si="25"/>
        <v>2</v>
      </c>
      <c r="C337" s="4">
        <f t="shared" ca="1" si="26"/>
        <v>2025</v>
      </c>
      <c r="D337" s="13">
        <f t="shared" ca="1" si="27"/>
        <v>3178543502388711</v>
      </c>
      <c r="E337" s="4">
        <f t="shared" ca="1" si="28"/>
        <v>1582</v>
      </c>
    </row>
    <row r="338" spans="1:5" x14ac:dyDescent="0.25">
      <c r="A338" s="5">
        <f t="shared" si="29"/>
        <v>337</v>
      </c>
      <c r="B338" s="4">
        <f t="shared" ca="1" si="25"/>
        <v>4</v>
      </c>
      <c r="C338" s="4">
        <f t="shared" ca="1" si="26"/>
        <v>2020</v>
      </c>
      <c r="D338" s="13">
        <f t="shared" ca="1" si="27"/>
        <v>5620332658089022</v>
      </c>
      <c r="E338" s="4">
        <f t="shared" ca="1" si="28"/>
        <v>1396</v>
      </c>
    </row>
    <row r="339" spans="1:5" x14ac:dyDescent="0.25">
      <c r="A339" s="5">
        <f t="shared" si="29"/>
        <v>338</v>
      </c>
      <c r="B339" s="4">
        <f t="shared" ca="1" si="25"/>
        <v>11</v>
      </c>
      <c r="C339" s="4">
        <f t="shared" ca="1" si="26"/>
        <v>2028</v>
      </c>
      <c r="D339" s="13">
        <f t="shared" ca="1" si="27"/>
        <v>3471751619593386</v>
      </c>
      <c r="E339" s="4">
        <f t="shared" ca="1" si="28"/>
        <v>306</v>
      </c>
    </row>
    <row r="340" spans="1:5" x14ac:dyDescent="0.25">
      <c r="A340" s="5">
        <f t="shared" si="29"/>
        <v>339</v>
      </c>
      <c r="B340" s="4">
        <f t="shared" ca="1" si="25"/>
        <v>10</v>
      </c>
      <c r="C340" s="4">
        <f t="shared" ca="1" si="26"/>
        <v>2026</v>
      </c>
      <c r="D340" s="13">
        <f t="shared" ca="1" si="27"/>
        <v>3741504497067738</v>
      </c>
      <c r="E340" s="4">
        <f t="shared" ca="1" si="28"/>
        <v>57</v>
      </c>
    </row>
    <row r="341" spans="1:5" x14ac:dyDescent="0.25">
      <c r="A341" s="5">
        <f t="shared" si="29"/>
        <v>340</v>
      </c>
      <c r="B341" s="4">
        <f t="shared" ca="1" si="25"/>
        <v>10</v>
      </c>
      <c r="C341" s="4">
        <f t="shared" ca="1" si="26"/>
        <v>2027</v>
      </c>
      <c r="D341" s="13">
        <f t="shared" ca="1" si="27"/>
        <v>4111888902426372</v>
      </c>
      <c r="E341" s="4">
        <f t="shared" ca="1" si="28"/>
        <v>1556</v>
      </c>
    </row>
    <row r="342" spans="1:5" x14ac:dyDescent="0.25">
      <c r="A342" s="5">
        <f t="shared" si="29"/>
        <v>341</v>
      </c>
      <c r="B342" s="4">
        <f t="shared" ca="1" si="25"/>
        <v>2</v>
      </c>
      <c r="C342" s="4">
        <f t="shared" ca="1" si="26"/>
        <v>2023</v>
      </c>
      <c r="D342" s="13">
        <f t="shared" ca="1" si="27"/>
        <v>5338547164826180</v>
      </c>
      <c r="E342" s="4">
        <f t="shared" ca="1" si="28"/>
        <v>1711</v>
      </c>
    </row>
    <row r="343" spans="1:5" x14ac:dyDescent="0.25">
      <c r="A343" s="5">
        <f t="shared" si="29"/>
        <v>342</v>
      </c>
      <c r="B343" s="4">
        <f t="shared" ca="1" si="25"/>
        <v>7</v>
      </c>
      <c r="C343" s="4">
        <f t="shared" ca="1" si="26"/>
        <v>2026</v>
      </c>
      <c r="D343" s="13">
        <f t="shared" ca="1" si="27"/>
        <v>3916352949670783</v>
      </c>
      <c r="E343" s="4">
        <f t="shared" ca="1" si="28"/>
        <v>670</v>
      </c>
    </row>
    <row r="344" spans="1:5" x14ac:dyDescent="0.25">
      <c r="A344" s="5">
        <f t="shared" si="29"/>
        <v>343</v>
      </c>
      <c r="B344" s="4">
        <f t="shared" ca="1" si="25"/>
        <v>5</v>
      </c>
      <c r="C344" s="4">
        <f t="shared" ca="1" si="26"/>
        <v>2026</v>
      </c>
      <c r="D344" s="13">
        <f t="shared" ca="1" si="27"/>
        <v>4206031854430351</v>
      </c>
      <c r="E344" s="4">
        <f t="shared" ca="1" si="28"/>
        <v>926</v>
      </c>
    </row>
    <row r="345" spans="1:5" x14ac:dyDescent="0.25">
      <c r="A345" s="5">
        <f t="shared" si="29"/>
        <v>344</v>
      </c>
      <c r="B345" s="4">
        <f t="shared" ca="1" si="25"/>
        <v>7</v>
      </c>
      <c r="C345" s="4">
        <f t="shared" ca="1" si="26"/>
        <v>2025</v>
      </c>
      <c r="D345" s="13">
        <f t="shared" ca="1" si="27"/>
        <v>3608079483965895</v>
      </c>
      <c r="E345" s="4">
        <f t="shared" ca="1" si="28"/>
        <v>53</v>
      </c>
    </row>
    <row r="346" spans="1:5" x14ac:dyDescent="0.25">
      <c r="A346" s="5">
        <f t="shared" si="29"/>
        <v>345</v>
      </c>
      <c r="B346" s="4">
        <f t="shared" ca="1" si="25"/>
        <v>8</v>
      </c>
      <c r="C346" s="4">
        <f t="shared" ca="1" si="26"/>
        <v>2020</v>
      </c>
      <c r="D346" s="13">
        <f t="shared" ca="1" si="27"/>
        <v>5312203358941984</v>
      </c>
      <c r="E346" s="4">
        <f t="shared" ca="1" si="28"/>
        <v>1780</v>
      </c>
    </row>
    <row r="347" spans="1:5" x14ac:dyDescent="0.25">
      <c r="A347" s="5">
        <f t="shared" si="29"/>
        <v>346</v>
      </c>
      <c r="B347" s="4">
        <f t="shared" ca="1" si="25"/>
        <v>5</v>
      </c>
      <c r="C347" s="4">
        <f t="shared" ca="1" si="26"/>
        <v>2023</v>
      </c>
      <c r="D347" s="13">
        <f t="shared" ca="1" si="27"/>
        <v>3707275050166962</v>
      </c>
      <c r="E347" s="4">
        <f t="shared" ca="1" si="28"/>
        <v>888</v>
      </c>
    </row>
    <row r="348" spans="1:5" x14ac:dyDescent="0.25">
      <c r="A348" s="5">
        <f t="shared" si="29"/>
        <v>347</v>
      </c>
      <c r="B348" s="4">
        <f t="shared" ca="1" si="25"/>
        <v>3</v>
      </c>
      <c r="C348" s="4">
        <f t="shared" ca="1" si="26"/>
        <v>2020</v>
      </c>
      <c r="D348" s="13">
        <f t="shared" ca="1" si="27"/>
        <v>3363560245942823</v>
      </c>
      <c r="E348" s="4">
        <f t="shared" ca="1" si="28"/>
        <v>525</v>
      </c>
    </row>
    <row r="349" spans="1:5" x14ac:dyDescent="0.25">
      <c r="A349" s="5">
        <f t="shared" si="29"/>
        <v>348</v>
      </c>
      <c r="B349" s="4">
        <f t="shared" ca="1" si="25"/>
        <v>2</v>
      </c>
      <c r="C349" s="4">
        <f t="shared" ca="1" si="26"/>
        <v>2022</v>
      </c>
      <c r="D349" s="13">
        <f t="shared" ca="1" si="27"/>
        <v>5406332725933712</v>
      </c>
      <c r="E349" s="4">
        <f t="shared" ca="1" si="28"/>
        <v>494</v>
      </c>
    </row>
    <row r="350" spans="1:5" x14ac:dyDescent="0.25">
      <c r="A350" s="5">
        <f t="shared" si="29"/>
        <v>349</v>
      </c>
      <c r="B350" s="4">
        <f t="shared" ca="1" si="25"/>
        <v>3</v>
      </c>
      <c r="C350" s="4">
        <f t="shared" ca="1" si="26"/>
        <v>2023</v>
      </c>
      <c r="D350" s="13">
        <f t="shared" ca="1" si="27"/>
        <v>4640230249278266</v>
      </c>
      <c r="E350" s="4">
        <f t="shared" ca="1" si="28"/>
        <v>150</v>
      </c>
    </row>
    <row r="351" spans="1:5" x14ac:dyDescent="0.25">
      <c r="A351" s="5">
        <f t="shared" si="29"/>
        <v>350</v>
      </c>
      <c r="B351" s="4">
        <f t="shared" ca="1" si="25"/>
        <v>11</v>
      </c>
      <c r="C351" s="4">
        <f t="shared" ca="1" si="26"/>
        <v>2021</v>
      </c>
      <c r="D351" s="13">
        <f t="shared" ca="1" si="27"/>
        <v>3872661697215137</v>
      </c>
      <c r="E351" s="4">
        <f t="shared" ca="1" si="28"/>
        <v>740</v>
      </c>
    </row>
    <row r="352" spans="1:5" x14ac:dyDescent="0.25">
      <c r="A352" s="5">
        <f t="shared" si="29"/>
        <v>351</v>
      </c>
      <c r="B352" s="4">
        <f t="shared" ca="1" si="25"/>
        <v>5</v>
      </c>
      <c r="C352" s="4">
        <f t="shared" ca="1" si="26"/>
        <v>2021</v>
      </c>
      <c r="D352" s="13">
        <f t="shared" ca="1" si="27"/>
        <v>6626054219553083</v>
      </c>
      <c r="E352" s="4">
        <f t="shared" ca="1" si="28"/>
        <v>1544</v>
      </c>
    </row>
    <row r="353" spans="1:5" x14ac:dyDescent="0.25">
      <c r="A353" s="5">
        <f t="shared" si="29"/>
        <v>352</v>
      </c>
      <c r="B353" s="4">
        <f t="shared" ca="1" si="25"/>
        <v>8</v>
      </c>
      <c r="C353" s="4">
        <f t="shared" ca="1" si="26"/>
        <v>2020</v>
      </c>
      <c r="D353" s="13">
        <f t="shared" ca="1" si="27"/>
        <v>3426308526134096</v>
      </c>
      <c r="E353" s="4">
        <f t="shared" ca="1" si="28"/>
        <v>1597</v>
      </c>
    </row>
    <row r="354" spans="1:5" x14ac:dyDescent="0.25">
      <c r="A354" s="5">
        <f t="shared" si="29"/>
        <v>353</v>
      </c>
      <c r="B354" s="4">
        <f t="shared" ca="1" si="25"/>
        <v>4</v>
      </c>
      <c r="C354" s="4">
        <f t="shared" ca="1" si="26"/>
        <v>2023</v>
      </c>
      <c r="D354" s="13">
        <f t="shared" ca="1" si="27"/>
        <v>4559129384956781</v>
      </c>
      <c r="E354" s="4">
        <f t="shared" ca="1" si="28"/>
        <v>463</v>
      </c>
    </row>
    <row r="355" spans="1:5" x14ac:dyDescent="0.25">
      <c r="A355" s="5">
        <f t="shared" si="29"/>
        <v>354</v>
      </c>
      <c r="B355" s="4">
        <f t="shared" ca="1" si="25"/>
        <v>11</v>
      </c>
      <c r="C355" s="4">
        <f t="shared" ca="1" si="26"/>
        <v>2021</v>
      </c>
      <c r="D355" s="13">
        <f t="shared" ca="1" si="27"/>
        <v>3615677954264078</v>
      </c>
      <c r="E355" s="4">
        <f t="shared" ca="1" si="28"/>
        <v>1051</v>
      </c>
    </row>
    <row r="356" spans="1:5" x14ac:dyDescent="0.25">
      <c r="A356" s="5">
        <f t="shared" si="29"/>
        <v>355</v>
      </c>
      <c r="B356" s="4">
        <f t="shared" ca="1" si="25"/>
        <v>10</v>
      </c>
      <c r="C356" s="4">
        <f t="shared" ca="1" si="26"/>
        <v>2023</v>
      </c>
      <c r="D356" s="13">
        <f t="shared" ca="1" si="27"/>
        <v>4502664401144053</v>
      </c>
      <c r="E356" s="4">
        <f t="shared" ca="1" si="28"/>
        <v>1949</v>
      </c>
    </row>
    <row r="357" spans="1:5" x14ac:dyDescent="0.25">
      <c r="A357" s="5">
        <f t="shared" si="29"/>
        <v>356</v>
      </c>
      <c r="B357" s="4">
        <f t="shared" ca="1" si="25"/>
        <v>6</v>
      </c>
      <c r="C357" s="4">
        <f t="shared" ca="1" si="26"/>
        <v>2023</v>
      </c>
      <c r="D357" s="13">
        <f t="shared" ca="1" si="27"/>
        <v>4314564900072250</v>
      </c>
      <c r="E357" s="4">
        <f t="shared" ca="1" si="28"/>
        <v>556</v>
      </c>
    </row>
    <row r="358" spans="1:5" x14ac:dyDescent="0.25">
      <c r="A358" s="5">
        <f t="shared" si="29"/>
        <v>357</v>
      </c>
      <c r="B358" s="4">
        <f t="shared" ca="1" si="25"/>
        <v>4</v>
      </c>
      <c r="C358" s="4">
        <f t="shared" ca="1" si="26"/>
        <v>2020</v>
      </c>
      <c r="D358" s="13">
        <f t="shared" ca="1" si="27"/>
        <v>5129653654595465</v>
      </c>
      <c r="E358" s="4">
        <f t="shared" ca="1" si="28"/>
        <v>573</v>
      </c>
    </row>
    <row r="359" spans="1:5" x14ac:dyDescent="0.25">
      <c r="A359" s="5">
        <f t="shared" si="29"/>
        <v>358</v>
      </c>
      <c r="B359" s="4">
        <f t="shared" ca="1" si="25"/>
        <v>1</v>
      </c>
      <c r="C359" s="4">
        <f t="shared" ca="1" si="26"/>
        <v>2020</v>
      </c>
      <c r="D359" s="13">
        <f t="shared" ca="1" si="27"/>
        <v>6137546942554245</v>
      </c>
      <c r="E359" s="4">
        <f t="shared" ca="1" si="28"/>
        <v>1212</v>
      </c>
    </row>
    <row r="360" spans="1:5" x14ac:dyDescent="0.25">
      <c r="A360" s="5">
        <f t="shared" si="29"/>
        <v>359</v>
      </c>
      <c r="B360" s="4">
        <f t="shared" ca="1" si="25"/>
        <v>11</v>
      </c>
      <c r="C360" s="4">
        <f t="shared" ca="1" si="26"/>
        <v>2021</v>
      </c>
      <c r="D360" s="13">
        <f t="shared" ca="1" si="27"/>
        <v>6376247553211328</v>
      </c>
      <c r="E360" s="4">
        <f t="shared" ca="1" si="28"/>
        <v>1718</v>
      </c>
    </row>
    <row r="361" spans="1:5" x14ac:dyDescent="0.25">
      <c r="A361" s="5">
        <f t="shared" si="29"/>
        <v>360</v>
      </c>
      <c r="B361" s="4">
        <f t="shared" ca="1" si="25"/>
        <v>11</v>
      </c>
      <c r="C361" s="4">
        <f t="shared" ca="1" si="26"/>
        <v>2027</v>
      </c>
      <c r="D361" s="13">
        <f t="shared" ca="1" si="27"/>
        <v>6684872096070042</v>
      </c>
      <c r="E361" s="4">
        <f t="shared" ca="1" si="28"/>
        <v>867</v>
      </c>
    </row>
    <row r="362" spans="1:5" x14ac:dyDescent="0.25">
      <c r="A362" s="5">
        <f t="shared" si="29"/>
        <v>361</v>
      </c>
      <c r="B362" s="4">
        <f t="shared" ca="1" si="25"/>
        <v>12</v>
      </c>
      <c r="C362" s="4">
        <f t="shared" ca="1" si="26"/>
        <v>2021</v>
      </c>
      <c r="D362" s="13">
        <f t="shared" ca="1" si="27"/>
        <v>6814804777421516</v>
      </c>
      <c r="E362" s="4">
        <f t="shared" ca="1" si="28"/>
        <v>1509</v>
      </c>
    </row>
    <row r="363" spans="1:5" x14ac:dyDescent="0.25">
      <c r="A363" s="5">
        <f t="shared" si="29"/>
        <v>362</v>
      </c>
      <c r="B363" s="4">
        <f t="shared" ca="1" si="25"/>
        <v>12</v>
      </c>
      <c r="C363" s="4">
        <f t="shared" ca="1" si="26"/>
        <v>2027</v>
      </c>
      <c r="D363" s="13">
        <f t="shared" ca="1" si="27"/>
        <v>5897153432318969</v>
      </c>
      <c r="E363" s="4">
        <f t="shared" ca="1" si="28"/>
        <v>155</v>
      </c>
    </row>
    <row r="364" spans="1:5" x14ac:dyDescent="0.25">
      <c r="A364" s="5">
        <f t="shared" si="29"/>
        <v>363</v>
      </c>
      <c r="B364" s="4">
        <f t="shared" ca="1" si="25"/>
        <v>1</v>
      </c>
      <c r="C364" s="4">
        <f t="shared" ca="1" si="26"/>
        <v>2020</v>
      </c>
      <c r="D364" s="13">
        <f t="shared" ca="1" si="27"/>
        <v>5413336436213135</v>
      </c>
      <c r="E364" s="4">
        <f t="shared" ca="1" si="28"/>
        <v>1595</v>
      </c>
    </row>
    <row r="365" spans="1:5" x14ac:dyDescent="0.25">
      <c r="A365" s="5">
        <f t="shared" si="29"/>
        <v>364</v>
      </c>
      <c r="B365" s="4">
        <f t="shared" ca="1" si="25"/>
        <v>10</v>
      </c>
      <c r="C365" s="4">
        <f t="shared" ca="1" si="26"/>
        <v>2018</v>
      </c>
      <c r="D365" s="13">
        <f t="shared" ca="1" si="27"/>
        <v>3449746375685805</v>
      </c>
      <c r="E365" s="4">
        <f t="shared" ca="1" si="28"/>
        <v>799</v>
      </c>
    </row>
    <row r="366" spans="1:5" x14ac:dyDescent="0.25">
      <c r="A366" s="5">
        <f t="shared" si="29"/>
        <v>365</v>
      </c>
      <c r="B366" s="4">
        <f t="shared" ca="1" si="25"/>
        <v>2</v>
      </c>
      <c r="C366" s="4">
        <f t="shared" ca="1" si="26"/>
        <v>2020</v>
      </c>
      <c r="D366" s="13">
        <f t="shared" ca="1" si="27"/>
        <v>5961429200730370</v>
      </c>
      <c r="E366" s="4">
        <f t="shared" ca="1" si="28"/>
        <v>1696</v>
      </c>
    </row>
    <row r="367" spans="1:5" x14ac:dyDescent="0.25">
      <c r="A367" s="5">
        <f t="shared" si="29"/>
        <v>366</v>
      </c>
      <c r="B367" s="4">
        <f t="shared" ca="1" si="25"/>
        <v>9</v>
      </c>
      <c r="C367" s="4">
        <f t="shared" ca="1" si="26"/>
        <v>2027</v>
      </c>
      <c r="D367" s="13">
        <f t="shared" ca="1" si="27"/>
        <v>3708926435393074</v>
      </c>
      <c r="E367" s="4">
        <f t="shared" ca="1" si="28"/>
        <v>712</v>
      </c>
    </row>
    <row r="368" spans="1:5" x14ac:dyDescent="0.25">
      <c r="A368" s="5">
        <f t="shared" si="29"/>
        <v>367</v>
      </c>
      <c r="B368" s="4">
        <f t="shared" ca="1" si="25"/>
        <v>8</v>
      </c>
      <c r="C368" s="4">
        <f t="shared" ca="1" si="26"/>
        <v>2027</v>
      </c>
      <c r="D368" s="13">
        <f t="shared" ca="1" si="27"/>
        <v>4826527592442809</v>
      </c>
      <c r="E368" s="4">
        <f t="shared" ca="1" si="28"/>
        <v>617</v>
      </c>
    </row>
    <row r="369" spans="1:5" x14ac:dyDescent="0.25">
      <c r="A369" s="5">
        <f t="shared" si="29"/>
        <v>368</v>
      </c>
      <c r="B369" s="4">
        <f t="shared" ca="1" si="25"/>
        <v>9</v>
      </c>
      <c r="C369" s="4">
        <f t="shared" ca="1" si="26"/>
        <v>2023</v>
      </c>
      <c r="D369" s="13">
        <f t="shared" ca="1" si="27"/>
        <v>4491998700924861</v>
      </c>
      <c r="E369" s="4">
        <f t="shared" ca="1" si="28"/>
        <v>711</v>
      </c>
    </row>
    <row r="370" spans="1:5" x14ac:dyDescent="0.25">
      <c r="A370" s="5">
        <f t="shared" si="29"/>
        <v>369</v>
      </c>
      <c r="B370" s="4">
        <f t="shared" ca="1" si="25"/>
        <v>4</v>
      </c>
      <c r="C370" s="4">
        <f t="shared" ca="1" si="26"/>
        <v>2021</v>
      </c>
      <c r="D370" s="13">
        <f t="shared" ca="1" si="27"/>
        <v>5396507283285962</v>
      </c>
      <c r="E370" s="4">
        <f t="shared" ca="1" si="28"/>
        <v>1279</v>
      </c>
    </row>
    <row r="371" spans="1:5" x14ac:dyDescent="0.25">
      <c r="A371" s="5">
        <f t="shared" si="29"/>
        <v>370</v>
      </c>
      <c r="B371" s="4">
        <f t="shared" ca="1" si="25"/>
        <v>7</v>
      </c>
      <c r="C371" s="4">
        <f t="shared" ca="1" si="26"/>
        <v>2027</v>
      </c>
      <c r="D371" s="13">
        <f t="shared" ca="1" si="27"/>
        <v>6923659363126374</v>
      </c>
      <c r="E371" s="4">
        <f t="shared" ca="1" si="28"/>
        <v>1215</v>
      </c>
    </row>
    <row r="372" spans="1:5" x14ac:dyDescent="0.25">
      <c r="A372" s="5">
        <f t="shared" si="29"/>
        <v>371</v>
      </c>
      <c r="B372" s="4">
        <f t="shared" ca="1" si="25"/>
        <v>11</v>
      </c>
      <c r="C372" s="4">
        <f t="shared" ca="1" si="26"/>
        <v>2020</v>
      </c>
      <c r="D372" s="13">
        <f t="shared" ca="1" si="27"/>
        <v>5941301795166617</v>
      </c>
      <c r="E372" s="4">
        <f t="shared" ca="1" si="28"/>
        <v>1242</v>
      </c>
    </row>
    <row r="373" spans="1:5" x14ac:dyDescent="0.25">
      <c r="A373" s="5">
        <f t="shared" si="29"/>
        <v>372</v>
      </c>
      <c r="B373" s="4">
        <f t="shared" ca="1" si="25"/>
        <v>3</v>
      </c>
      <c r="C373" s="4">
        <f t="shared" ca="1" si="26"/>
        <v>2023</v>
      </c>
      <c r="D373" s="13">
        <f t="shared" ca="1" si="27"/>
        <v>4416809734946753</v>
      </c>
      <c r="E373" s="4">
        <f t="shared" ca="1" si="28"/>
        <v>79</v>
      </c>
    </row>
    <row r="374" spans="1:5" x14ac:dyDescent="0.25">
      <c r="A374" s="5">
        <f t="shared" si="29"/>
        <v>373</v>
      </c>
      <c r="B374" s="4">
        <f t="shared" ca="1" si="25"/>
        <v>1</v>
      </c>
      <c r="C374" s="4">
        <f t="shared" ca="1" si="26"/>
        <v>2021</v>
      </c>
      <c r="D374" s="13">
        <f t="shared" ca="1" si="27"/>
        <v>3794724765787331</v>
      </c>
      <c r="E374" s="4">
        <f t="shared" ca="1" si="28"/>
        <v>148</v>
      </c>
    </row>
    <row r="375" spans="1:5" x14ac:dyDescent="0.25">
      <c r="A375" s="5">
        <f t="shared" si="29"/>
        <v>374</v>
      </c>
      <c r="B375" s="4">
        <f t="shared" ca="1" si="25"/>
        <v>2</v>
      </c>
      <c r="C375" s="4">
        <f t="shared" ca="1" si="26"/>
        <v>2024</v>
      </c>
      <c r="D375" s="13">
        <f t="shared" ca="1" si="27"/>
        <v>5645587959345513</v>
      </c>
      <c r="E375" s="4">
        <f t="shared" ca="1" si="28"/>
        <v>396</v>
      </c>
    </row>
    <row r="376" spans="1:5" x14ac:dyDescent="0.25">
      <c r="A376" s="5">
        <f t="shared" si="29"/>
        <v>375</v>
      </c>
      <c r="B376" s="4">
        <f t="shared" ca="1" si="25"/>
        <v>4</v>
      </c>
      <c r="C376" s="4">
        <f t="shared" ca="1" si="26"/>
        <v>2020</v>
      </c>
      <c r="D376" s="13">
        <f t="shared" ca="1" si="27"/>
        <v>3654945392374364</v>
      </c>
      <c r="E376" s="4">
        <f t="shared" ca="1" si="28"/>
        <v>442</v>
      </c>
    </row>
    <row r="377" spans="1:5" x14ac:dyDescent="0.25">
      <c r="A377" s="5">
        <f t="shared" si="29"/>
        <v>376</v>
      </c>
      <c r="B377" s="4">
        <f t="shared" ca="1" si="25"/>
        <v>3</v>
      </c>
      <c r="C377" s="4">
        <f t="shared" ca="1" si="26"/>
        <v>2028</v>
      </c>
      <c r="D377" s="13">
        <f t="shared" ca="1" si="27"/>
        <v>6262284242171369</v>
      </c>
      <c r="E377" s="4">
        <f t="shared" ca="1" si="28"/>
        <v>670</v>
      </c>
    </row>
    <row r="378" spans="1:5" x14ac:dyDescent="0.25">
      <c r="A378" s="5">
        <f t="shared" si="29"/>
        <v>377</v>
      </c>
      <c r="B378" s="4">
        <f t="shared" ca="1" si="25"/>
        <v>7</v>
      </c>
      <c r="C378" s="4">
        <f t="shared" ca="1" si="26"/>
        <v>2023</v>
      </c>
      <c r="D378" s="13">
        <f t="shared" ca="1" si="27"/>
        <v>4879641917196320</v>
      </c>
      <c r="E378" s="4">
        <f t="shared" ca="1" si="28"/>
        <v>1203</v>
      </c>
    </row>
    <row r="379" spans="1:5" x14ac:dyDescent="0.25">
      <c r="A379" s="5">
        <f t="shared" si="29"/>
        <v>378</v>
      </c>
      <c r="B379" s="4">
        <f t="shared" ca="1" si="25"/>
        <v>8</v>
      </c>
      <c r="C379" s="4">
        <f t="shared" ca="1" si="26"/>
        <v>2024</v>
      </c>
      <c r="D379" s="13">
        <f t="shared" ca="1" si="27"/>
        <v>3661360386545009</v>
      </c>
      <c r="E379" s="4">
        <f t="shared" ca="1" si="28"/>
        <v>1432</v>
      </c>
    </row>
    <row r="380" spans="1:5" x14ac:dyDescent="0.25">
      <c r="A380" s="5">
        <f t="shared" si="29"/>
        <v>379</v>
      </c>
      <c r="B380" s="4">
        <f t="shared" ca="1" si="25"/>
        <v>5</v>
      </c>
      <c r="C380" s="4">
        <f t="shared" ca="1" si="26"/>
        <v>2025</v>
      </c>
      <c r="D380" s="13">
        <f t="shared" ca="1" si="27"/>
        <v>3776978337187006</v>
      </c>
      <c r="E380" s="4">
        <f t="shared" ca="1" si="28"/>
        <v>1340</v>
      </c>
    </row>
    <row r="381" spans="1:5" x14ac:dyDescent="0.25">
      <c r="A381" s="5">
        <f t="shared" si="29"/>
        <v>380</v>
      </c>
      <c r="B381" s="4">
        <f t="shared" ca="1" si="25"/>
        <v>8</v>
      </c>
      <c r="C381" s="4">
        <f t="shared" ca="1" si="26"/>
        <v>2020</v>
      </c>
      <c r="D381" s="13">
        <f t="shared" ca="1" si="27"/>
        <v>3829166324105242</v>
      </c>
      <c r="E381" s="4">
        <f t="shared" ca="1" si="28"/>
        <v>1025</v>
      </c>
    </row>
    <row r="382" spans="1:5" x14ac:dyDescent="0.25">
      <c r="A382" s="5">
        <f t="shared" si="29"/>
        <v>381</v>
      </c>
      <c r="B382" s="4">
        <f t="shared" ca="1" si="25"/>
        <v>1</v>
      </c>
      <c r="C382" s="4">
        <f t="shared" ca="1" si="26"/>
        <v>2024</v>
      </c>
      <c r="D382" s="13">
        <f t="shared" ca="1" si="27"/>
        <v>3509103353147536</v>
      </c>
      <c r="E382" s="4">
        <f t="shared" ca="1" si="28"/>
        <v>1949</v>
      </c>
    </row>
    <row r="383" spans="1:5" x14ac:dyDescent="0.25">
      <c r="A383" s="5">
        <f t="shared" si="29"/>
        <v>382</v>
      </c>
      <c r="B383" s="4">
        <f t="shared" ca="1" si="25"/>
        <v>1</v>
      </c>
      <c r="C383" s="4">
        <f t="shared" ca="1" si="26"/>
        <v>2023</v>
      </c>
      <c r="D383" s="13">
        <f t="shared" ca="1" si="27"/>
        <v>3219761543579001</v>
      </c>
      <c r="E383" s="4">
        <f t="shared" ca="1" si="28"/>
        <v>1762</v>
      </c>
    </row>
    <row r="384" spans="1:5" x14ac:dyDescent="0.25">
      <c r="A384" s="5">
        <f t="shared" si="29"/>
        <v>383</v>
      </c>
      <c r="B384" s="4">
        <f t="shared" ca="1" si="25"/>
        <v>1</v>
      </c>
      <c r="C384" s="4">
        <f t="shared" ca="1" si="26"/>
        <v>2019</v>
      </c>
      <c r="D384" s="13">
        <f t="shared" ca="1" si="27"/>
        <v>5114360781424163</v>
      </c>
      <c r="E384" s="4">
        <f t="shared" ca="1" si="28"/>
        <v>160</v>
      </c>
    </row>
    <row r="385" spans="1:5" x14ac:dyDescent="0.25">
      <c r="A385" s="5">
        <f t="shared" si="29"/>
        <v>384</v>
      </c>
      <c r="B385" s="4">
        <f t="shared" ca="1" si="25"/>
        <v>7</v>
      </c>
      <c r="C385" s="4">
        <f t="shared" ca="1" si="26"/>
        <v>2028</v>
      </c>
      <c r="D385" s="13">
        <f t="shared" ca="1" si="27"/>
        <v>6888156958139857</v>
      </c>
      <c r="E385" s="4">
        <f t="shared" ca="1" si="28"/>
        <v>1512</v>
      </c>
    </row>
    <row r="386" spans="1:5" x14ac:dyDescent="0.25">
      <c r="A386" s="5">
        <f t="shared" si="29"/>
        <v>385</v>
      </c>
      <c r="B386" s="4">
        <f t="shared" ca="1" si="25"/>
        <v>5</v>
      </c>
      <c r="C386" s="4">
        <f t="shared" ca="1" si="26"/>
        <v>2021</v>
      </c>
      <c r="D386" s="13">
        <f t="shared" ca="1" si="27"/>
        <v>4476238323102988</v>
      </c>
      <c r="E386" s="4">
        <f t="shared" ca="1" si="28"/>
        <v>478</v>
      </c>
    </row>
    <row r="387" spans="1:5" x14ac:dyDescent="0.25">
      <c r="A387" s="5">
        <f t="shared" si="29"/>
        <v>386</v>
      </c>
      <c r="B387" s="4">
        <f t="shared" ref="B387:B450" ca="1" si="30">RANDBETWEEN(1,12)</f>
        <v>10</v>
      </c>
      <c r="C387" s="4">
        <f t="shared" ref="C387:C450" ca="1" si="31">RANDBETWEEN(2018,2028)</f>
        <v>2028</v>
      </c>
      <c r="D387" s="13">
        <f t="shared" ref="D387:D450" ca="1" si="32">RANDBETWEEN(3,6)*1000000000000000+RANDBETWEEN(100000000000000,999999999999999)</f>
        <v>5291547867852439</v>
      </c>
      <c r="E387" s="4">
        <f t="shared" ref="E387:E450" ca="1" si="33">RANDBETWEEN(1,2000)</f>
        <v>824</v>
      </c>
    </row>
    <row r="388" spans="1:5" x14ac:dyDescent="0.25">
      <c r="A388" s="5">
        <f t="shared" ref="A388:A451" si="34">A387+1</f>
        <v>387</v>
      </c>
      <c r="B388" s="4">
        <f t="shared" ca="1" si="30"/>
        <v>7</v>
      </c>
      <c r="C388" s="4">
        <f t="shared" ca="1" si="31"/>
        <v>2024</v>
      </c>
      <c r="D388" s="13">
        <f t="shared" ca="1" si="32"/>
        <v>5210236326616971</v>
      </c>
      <c r="E388" s="4">
        <f t="shared" ca="1" si="33"/>
        <v>1560</v>
      </c>
    </row>
    <row r="389" spans="1:5" x14ac:dyDescent="0.25">
      <c r="A389" s="5">
        <f t="shared" si="34"/>
        <v>388</v>
      </c>
      <c r="B389" s="4">
        <f t="shared" ca="1" si="30"/>
        <v>6</v>
      </c>
      <c r="C389" s="4">
        <f t="shared" ca="1" si="31"/>
        <v>2026</v>
      </c>
      <c r="D389" s="13">
        <f t="shared" ca="1" si="32"/>
        <v>3389963996835949</v>
      </c>
      <c r="E389" s="4">
        <f t="shared" ca="1" si="33"/>
        <v>1487</v>
      </c>
    </row>
    <row r="390" spans="1:5" x14ac:dyDescent="0.25">
      <c r="A390" s="5">
        <f t="shared" si="34"/>
        <v>389</v>
      </c>
      <c r="B390" s="4">
        <f t="shared" ca="1" si="30"/>
        <v>5</v>
      </c>
      <c r="C390" s="4">
        <f t="shared" ca="1" si="31"/>
        <v>2019</v>
      </c>
      <c r="D390" s="13">
        <f t="shared" ca="1" si="32"/>
        <v>4964332213606484</v>
      </c>
      <c r="E390" s="4">
        <f t="shared" ca="1" si="33"/>
        <v>55</v>
      </c>
    </row>
    <row r="391" spans="1:5" x14ac:dyDescent="0.25">
      <c r="A391" s="5">
        <f t="shared" si="34"/>
        <v>390</v>
      </c>
      <c r="B391" s="4">
        <f t="shared" ca="1" si="30"/>
        <v>8</v>
      </c>
      <c r="C391" s="4">
        <f t="shared" ca="1" si="31"/>
        <v>2022</v>
      </c>
      <c r="D391" s="13">
        <f t="shared" ca="1" si="32"/>
        <v>3235619804680636</v>
      </c>
      <c r="E391" s="4">
        <f t="shared" ca="1" si="33"/>
        <v>1046</v>
      </c>
    </row>
    <row r="392" spans="1:5" x14ac:dyDescent="0.25">
      <c r="A392" s="5">
        <f t="shared" si="34"/>
        <v>391</v>
      </c>
      <c r="B392" s="4">
        <f t="shared" ca="1" si="30"/>
        <v>7</v>
      </c>
      <c r="C392" s="4">
        <f t="shared" ca="1" si="31"/>
        <v>2021</v>
      </c>
      <c r="D392" s="13">
        <f t="shared" ca="1" si="32"/>
        <v>4546688227100214</v>
      </c>
      <c r="E392" s="4">
        <f t="shared" ca="1" si="33"/>
        <v>1468</v>
      </c>
    </row>
    <row r="393" spans="1:5" x14ac:dyDescent="0.25">
      <c r="A393" s="5">
        <f t="shared" si="34"/>
        <v>392</v>
      </c>
      <c r="B393" s="4">
        <f t="shared" ca="1" si="30"/>
        <v>12</v>
      </c>
      <c r="C393" s="4">
        <f t="shared" ca="1" si="31"/>
        <v>2019</v>
      </c>
      <c r="D393" s="13">
        <f t="shared" ca="1" si="32"/>
        <v>3175642239080123</v>
      </c>
      <c r="E393" s="4">
        <f t="shared" ca="1" si="33"/>
        <v>1476</v>
      </c>
    </row>
    <row r="394" spans="1:5" x14ac:dyDescent="0.25">
      <c r="A394" s="5">
        <f t="shared" si="34"/>
        <v>393</v>
      </c>
      <c r="B394" s="4">
        <f t="shared" ca="1" si="30"/>
        <v>6</v>
      </c>
      <c r="C394" s="4">
        <f t="shared" ca="1" si="31"/>
        <v>2021</v>
      </c>
      <c r="D394" s="13">
        <f t="shared" ca="1" si="32"/>
        <v>3394251515163916</v>
      </c>
      <c r="E394" s="4">
        <f t="shared" ca="1" si="33"/>
        <v>406</v>
      </c>
    </row>
    <row r="395" spans="1:5" x14ac:dyDescent="0.25">
      <c r="A395" s="5">
        <f t="shared" si="34"/>
        <v>394</v>
      </c>
      <c r="B395" s="4">
        <f t="shared" ca="1" si="30"/>
        <v>3</v>
      </c>
      <c r="C395" s="4">
        <f t="shared" ca="1" si="31"/>
        <v>2028</v>
      </c>
      <c r="D395" s="13">
        <f t="shared" ca="1" si="32"/>
        <v>4921579512205394</v>
      </c>
      <c r="E395" s="4">
        <f t="shared" ca="1" si="33"/>
        <v>1267</v>
      </c>
    </row>
    <row r="396" spans="1:5" x14ac:dyDescent="0.25">
      <c r="A396" s="5">
        <f t="shared" si="34"/>
        <v>395</v>
      </c>
      <c r="B396" s="4">
        <f t="shared" ca="1" si="30"/>
        <v>10</v>
      </c>
      <c r="C396" s="4">
        <f t="shared" ca="1" si="31"/>
        <v>2020</v>
      </c>
      <c r="D396" s="13">
        <f t="shared" ca="1" si="32"/>
        <v>3287345870458353</v>
      </c>
      <c r="E396" s="4">
        <f t="shared" ca="1" si="33"/>
        <v>1399</v>
      </c>
    </row>
    <row r="397" spans="1:5" x14ac:dyDescent="0.25">
      <c r="A397" s="5">
        <f t="shared" si="34"/>
        <v>396</v>
      </c>
      <c r="B397" s="4">
        <f t="shared" ca="1" si="30"/>
        <v>2</v>
      </c>
      <c r="C397" s="4">
        <f t="shared" ca="1" si="31"/>
        <v>2021</v>
      </c>
      <c r="D397" s="13">
        <f t="shared" ca="1" si="32"/>
        <v>3820698514380931</v>
      </c>
      <c r="E397" s="4">
        <f t="shared" ca="1" si="33"/>
        <v>361</v>
      </c>
    </row>
    <row r="398" spans="1:5" x14ac:dyDescent="0.25">
      <c r="A398" s="5">
        <f t="shared" si="34"/>
        <v>397</v>
      </c>
      <c r="B398" s="4">
        <f t="shared" ca="1" si="30"/>
        <v>7</v>
      </c>
      <c r="C398" s="4">
        <f t="shared" ca="1" si="31"/>
        <v>2027</v>
      </c>
      <c r="D398" s="13">
        <f t="shared" ca="1" si="32"/>
        <v>5250014338220034</v>
      </c>
      <c r="E398" s="4">
        <f t="shared" ca="1" si="33"/>
        <v>128</v>
      </c>
    </row>
    <row r="399" spans="1:5" x14ac:dyDescent="0.25">
      <c r="A399" s="5">
        <f t="shared" si="34"/>
        <v>398</v>
      </c>
      <c r="B399" s="4">
        <f t="shared" ca="1" si="30"/>
        <v>10</v>
      </c>
      <c r="C399" s="4">
        <f t="shared" ca="1" si="31"/>
        <v>2020</v>
      </c>
      <c r="D399" s="13">
        <f t="shared" ca="1" si="32"/>
        <v>3427099307609670</v>
      </c>
      <c r="E399" s="4">
        <f t="shared" ca="1" si="33"/>
        <v>570</v>
      </c>
    </row>
    <row r="400" spans="1:5" x14ac:dyDescent="0.25">
      <c r="A400" s="5">
        <f t="shared" si="34"/>
        <v>399</v>
      </c>
      <c r="B400" s="4">
        <f t="shared" ca="1" si="30"/>
        <v>5</v>
      </c>
      <c r="C400" s="4">
        <f t="shared" ca="1" si="31"/>
        <v>2024</v>
      </c>
      <c r="D400" s="13">
        <f t="shared" ca="1" si="32"/>
        <v>3289282934382496</v>
      </c>
      <c r="E400" s="4">
        <f t="shared" ca="1" si="33"/>
        <v>1979</v>
      </c>
    </row>
    <row r="401" spans="1:5" x14ac:dyDescent="0.25">
      <c r="A401" s="5">
        <f t="shared" si="34"/>
        <v>400</v>
      </c>
      <c r="B401" s="4">
        <f t="shared" ca="1" si="30"/>
        <v>2</v>
      </c>
      <c r="C401" s="4">
        <f t="shared" ca="1" si="31"/>
        <v>2019</v>
      </c>
      <c r="D401" s="13">
        <f t="shared" ca="1" si="32"/>
        <v>6740923043241753</v>
      </c>
      <c r="E401" s="4">
        <f t="shared" ca="1" si="33"/>
        <v>1533</v>
      </c>
    </row>
    <row r="402" spans="1:5" x14ac:dyDescent="0.25">
      <c r="A402" s="5">
        <f t="shared" si="34"/>
        <v>401</v>
      </c>
      <c r="B402" s="4">
        <f t="shared" ca="1" si="30"/>
        <v>3</v>
      </c>
      <c r="C402" s="4">
        <f t="shared" ca="1" si="31"/>
        <v>2026</v>
      </c>
      <c r="D402" s="13">
        <f t="shared" ca="1" si="32"/>
        <v>5624067299514209</v>
      </c>
      <c r="E402" s="4">
        <f t="shared" ca="1" si="33"/>
        <v>1505</v>
      </c>
    </row>
    <row r="403" spans="1:5" x14ac:dyDescent="0.25">
      <c r="A403" s="5">
        <f t="shared" si="34"/>
        <v>402</v>
      </c>
      <c r="B403" s="4">
        <f t="shared" ca="1" si="30"/>
        <v>7</v>
      </c>
      <c r="C403" s="4">
        <f t="shared" ca="1" si="31"/>
        <v>2022</v>
      </c>
      <c r="D403" s="13">
        <f t="shared" ca="1" si="32"/>
        <v>6889071878105592</v>
      </c>
      <c r="E403" s="4">
        <f t="shared" ca="1" si="33"/>
        <v>746</v>
      </c>
    </row>
    <row r="404" spans="1:5" x14ac:dyDescent="0.25">
      <c r="A404" s="5">
        <f t="shared" si="34"/>
        <v>403</v>
      </c>
      <c r="B404" s="4">
        <f t="shared" ca="1" si="30"/>
        <v>11</v>
      </c>
      <c r="C404" s="4">
        <f t="shared" ca="1" si="31"/>
        <v>2018</v>
      </c>
      <c r="D404" s="13">
        <f t="shared" ca="1" si="32"/>
        <v>5102527722948476</v>
      </c>
      <c r="E404" s="4">
        <f t="shared" ca="1" si="33"/>
        <v>1765</v>
      </c>
    </row>
    <row r="405" spans="1:5" x14ac:dyDescent="0.25">
      <c r="A405" s="5">
        <f t="shared" si="34"/>
        <v>404</v>
      </c>
      <c r="B405" s="4">
        <f t="shared" ca="1" si="30"/>
        <v>6</v>
      </c>
      <c r="C405" s="4">
        <f t="shared" ca="1" si="31"/>
        <v>2027</v>
      </c>
      <c r="D405" s="13">
        <f t="shared" ca="1" si="32"/>
        <v>4951814615223697</v>
      </c>
      <c r="E405" s="4">
        <f t="shared" ca="1" si="33"/>
        <v>362</v>
      </c>
    </row>
    <row r="406" spans="1:5" x14ac:dyDescent="0.25">
      <c r="A406" s="5">
        <f t="shared" si="34"/>
        <v>405</v>
      </c>
      <c r="B406" s="4">
        <f t="shared" ca="1" si="30"/>
        <v>9</v>
      </c>
      <c r="C406" s="4">
        <f t="shared" ca="1" si="31"/>
        <v>2022</v>
      </c>
      <c r="D406" s="13">
        <f t="shared" ca="1" si="32"/>
        <v>4541795041741470</v>
      </c>
      <c r="E406" s="4">
        <f t="shared" ca="1" si="33"/>
        <v>10</v>
      </c>
    </row>
    <row r="407" spans="1:5" x14ac:dyDescent="0.25">
      <c r="A407" s="5">
        <f t="shared" si="34"/>
        <v>406</v>
      </c>
      <c r="B407" s="4">
        <f t="shared" ca="1" si="30"/>
        <v>10</v>
      </c>
      <c r="C407" s="4">
        <f t="shared" ca="1" si="31"/>
        <v>2022</v>
      </c>
      <c r="D407" s="13">
        <f t="shared" ca="1" si="32"/>
        <v>4801655421603570</v>
      </c>
      <c r="E407" s="4">
        <f t="shared" ca="1" si="33"/>
        <v>1045</v>
      </c>
    </row>
    <row r="408" spans="1:5" x14ac:dyDescent="0.25">
      <c r="A408" s="5">
        <f t="shared" si="34"/>
        <v>407</v>
      </c>
      <c r="B408" s="4">
        <f t="shared" ca="1" si="30"/>
        <v>4</v>
      </c>
      <c r="C408" s="4">
        <f t="shared" ca="1" si="31"/>
        <v>2021</v>
      </c>
      <c r="D408" s="13">
        <f t="shared" ca="1" si="32"/>
        <v>3831144626951811</v>
      </c>
      <c r="E408" s="4">
        <f t="shared" ca="1" si="33"/>
        <v>853</v>
      </c>
    </row>
    <row r="409" spans="1:5" x14ac:dyDescent="0.25">
      <c r="A409" s="5">
        <f t="shared" si="34"/>
        <v>408</v>
      </c>
      <c r="B409" s="4">
        <f t="shared" ca="1" si="30"/>
        <v>7</v>
      </c>
      <c r="C409" s="4">
        <f t="shared" ca="1" si="31"/>
        <v>2028</v>
      </c>
      <c r="D409" s="13">
        <f t="shared" ca="1" si="32"/>
        <v>3776161659288509</v>
      </c>
      <c r="E409" s="4">
        <f t="shared" ca="1" si="33"/>
        <v>1021</v>
      </c>
    </row>
    <row r="410" spans="1:5" x14ac:dyDescent="0.25">
      <c r="A410" s="5">
        <f t="shared" si="34"/>
        <v>409</v>
      </c>
      <c r="B410" s="4">
        <f t="shared" ca="1" si="30"/>
        <v>2</v>
      </c>
      <c r="C410" s="4">
        <f t="shared" ca="1" si="31"/>
        <v>2020</v>
      </c>
      <c r="D410" s="13">
        <f t="shared" ca="1" si="32"/>
        <v>4127386070558724</v>
      </c>
      <c r="E410" s="4">
        <f t="shared" ca="1" si="33"/>
        <v>915</v>
      </c>
    </row>
    <row r="411" spans="1:5" x14ac:dyDescent="0.25">
      <c r="A411" s="5">
        <f t="shared" si="34"/>
        <v>410</v>
      </c>
      <c r="B411" s="4">
        <f t="shared" ca="1" si="30"/>
        <v>7</v>
      </c>
      <c r="C411" s="4">
        <f t="shared" ca="1" si="31"/>
        <v>2020</v>
      </c>
      <c r="D411" s="13">
        <f t="shared" ca="1" si="32"/>
        <v>6800802669256854</v>
      </c>
      <c r="E411" s="4">
        <f t="shared" ca="1" si="33"/>
        <v>909</v>
      </c>
    </row>
    <row r="412" spans="1:5" x14ac:dyDescent="0.25">
      <c r="A412" s="5">
        <f t="shared" si="34"/>
        <v>411</v>
      </c>
      <c r="B412" s="4">
        <f t="shared" ca="1" si="30"/>
        <v>9</v>
      </c>
      <c r="C412" s="4">
        <f t="shared" ca="1" si="31"/>
        <v>2023</v>
      </c>
      <c r="D412" s="13">
        <f t="shared" ca="1" si="32"/>
        <v>5457253347050239</v>
      </c>
      <c r="E412" s="4">
        <f t="shared" ca="1" si="33"/>
        <v>514</v>
      </c>
    </row>
    <row r="413" spans="1:5" x14ac:dyDescent="0.25">
      <c r="A413" s="5">
        <f t="shared" si="34"/>
        <v>412</v>
      </c>
      <c r="B413" s="4">
        <f t="shared" ca="1" si="30"/>
        <v>2</v>
      </c>
      <c r="C413" s="4">
        <f t="shared" ca="1" si="31"/>
        <v>2018</v>
      </c>
      <c r="D413" s="13">
        <f t="shared" ca="1" si="32"/>
        <v>3345920227739770</v>
      </c>
      <c r="E413" s="4">
        <f t="shared" ca="1" si="33"/>
        <v>1430</v>
      </c>
    </row>
    <row r="414" spans="1:5" x14ac:dyDescent="0.25">
      <c r="A414" s="5">
        <f t="shared" si="34"/>
        <v>413</v>
      </c>
      <c r="B414" s="4">
        <f t="shared" ca="1" si="30"/>
        <v>6</v>
      </c>
      <c r="C414" s="4">
        <f t="shared" ca="1" si="31"/>
        <v>2028</v>
      </c>
      <c r="D414" s="13">
        <f t="shared" ca="1" si="32"/>
        <v>3296985163319808</v>
      </c>
      <c r="E414" s="4">
        <f t="shared" ca="1" si="33"/>
        <v>1971</v>
      </c>
    </row>
    <row r="415" spans="1:5" x14ac:dyDescent="0.25">
      <c r="A415" s="5">
        <f t="shared" si="34"/>
        <v>414</v>
      </c>
      <c r="B415" s="4">
        <f t="shared" ca="1" si="30"/>
        <v>10</v>
      </c>
      <c r="C415" s="4">
        <f t="shared" ca="1" si="31"/>
        <v>2023</v>
      </c>
      <c r="D415" s="13">
        <f t="shared" ca="1" si="32"/>
        <v>6559254661112905</v>
      </c>
      <c r="E415" s="4">
        <f t="shared" ca="1" si="33"/>
        <v>732</v>
      </c>
    </row>
    <row r="416" spans="1:5" x14ac:dyDescent="0.25">
      <c r="A416" s="5">
        <f t="shared" si="34"/>
        <v>415</v>
      </c>
      <c r="B416" s="4">
        <f t="shared" ca="1" si="30"/>
        <v>2</v>
      </c>
      <c r="C416" s="4">
        <f t="shared" ca="1" si="31"/>
        <v>2028</v>
      </c>
      <c r="D416" s="13">
        <f t="shared" ca="1" si="32"/>
        <v>5285159839693856</v>
      </c>
      <c r="E416" s="4">
        <f t="shared" ca="1" si="33"/>
        <v>461</v>
      </c>
    </row>
    <row r="417" spans="1:5" x14ac:dyDescent="0.25">
      <c r="A417" s="5">
        <f t="shared" si="34"/>
        <v>416</v>
      </c>
      <c r="B417" s="4">
        <f t="shared" ca="1" si="30"/>
        <v>1</v>
      </c>
      <c r="C417" s="4">
        <f t="shared" ca="1" si="31"/>
        <v>2026</v>
      </c>
      <c r="D417" s="13">
        <f t="shared" ca="1" si="32"/>
        <v>6174961929242648</v>
      </c>
      <c r="E417" s="4">
        <f t="shared" ca="1" si="33"/>
        <v>1031</v>
      </c>
    </row>
    <row r="418" spans="1:5" x14ac:dyDescent="0.25">
      <c r="A418" s="5">
        <f t="shared" si="34"/>
        <v>417</v>
      </c>
      <c r="B418" s="4">
        <f t="shared" ca="1" si="30"/>
        <v>8</v>
      </c>
      <c r="C418" s="4">
        <f t="shared" ca="1" si="31"/>
        <v>2018</v>
      </c>
      <c r="D418" s="13">
        <f t="shared" ca="1" si="32"/>
        <v>5683227730990757</v>
      </c>
      <c r="E418" s="4">
        <f t="shared" ca="1" si="33"/>
        <v>940</v>
      </c>
    </row>
    <row r="419" spans="1:5" x14ac:dyDescent="0.25">
      <c r="A419" s="5">
        <f t="shared" si="34"/>
        <v>418</v>
      </c>
      <c r="B419" s="4">
        <f t="shared" ca="1" si="30"/>
        <v>4</v>
      </c>
      <c r="C419" s="4">
        <f t="shared" ca="1" si="31"/>
        <v>2019</v>
      </c>
      <c r="D419" s="13">
        <f t="shared" ca="1" si="32"/>
        <v>4879871567490320</v>
      </c>
      <c r="E419" s="4">
        <f t="shared" ca="1" si="33"/>
        <v>1558</v>
      </c>
    </row>
    <row r="420" spans="1:5" x14ac:dyDescent="0.25">
      <c r="A420" s="5">
        <f t="shared" si="34"/>
        <v>419</v>
      </c>
      <c r="B420" s="4">
        <f t="shared" ca="1" si="30"/>
        <v>6</v>
      </c>
      <c r="C420" s="4">
        <f t="shared" ca="1" si="31"/>
        <v>2027</v>
      </c>
      <c r="D420" s="13">
        <f t="shared" ca="1" si="32"/>
        <v>3743923932659021</v>
      </c>
      <c r="E420" s="4">
        <f t="shared" ca="1" si="33"/>
        <v>406</v>
      </c>
    </row>
    <row r="421" spans="1:5" x14ac:dyDescent="0.25">
      <c r="A421" s="5">
        <f t="shared" si="34"/>
        <v>420</v>
      </c>
      <c r="B421" s="4">
        <f t="shared" ca="1" si="30"/>
        <v>2</v>
      </c>
      <c r="C421" s="4">
        <f t="shared" ca="1" si="31"/>
        <v>2026</v>
      </c>
      <c r="D421" s="13">
        <f t="shared" ca="1" si="32"/>
        <v>5658697212978979</v>
      </c>
      <c r="E421" s="4">
        <f t="shared" ca="1" si="33"/>
        <v>1958</v>
      </c>
    </row>
    <row r="422" spans="1:5" x14ac:dyDescent="0.25">
      <c r="A422" s="5">
        <f t="shared" si="34"/>
        <v>421</v>
      </c>
      <c r="B422" s="4">
        <f t="shared" ca="1" si="30"/>
        <v>12</v>
      </c>
      <c r="C422" s="4">
        <f t="shared" ca="1" si="31"/>
        <v>2021</v>
      </c>
      <c r="D422" s="13">
        <f t="shared" ca="1" si="32"/>
        <v>5794769778234046</v>
      </c>
      <c r="E422" s="4">
        <f t="shared" ca="1" si="33"/>
        <v>239</v>
      </c>
    </row>
    <row r="423" spans="1:5" x14ac:dyDescent="0.25">
      <c r="A423" s="5">
        <f t="shared" si="34"/>
        <v>422</v>
      </c>
      <c r="B423" s="4">
        <f t="shared" ca="1" si="30"/>
        <v>1</v>
      </c>
      <c r="C423" s="4">
        <f t="shared" ca="1" si="31"/>
        <v>2018</v>
      </c>
      <c r="D423" s="13">
        <f t="shared" ca="1" si="32"/>
        <v>5780148852549569</v>
      </c>
      <c r="E423" s="4">
        <f t="shared" ca="1" si="33"/>
        <v>1297</v>
      </c>
    </row>
    <row r="424" spans="1:5" x14ac:dyDescent="0.25">
      <c r="A424" s="5">
        <f t="shared" si="34"/>
        <v>423</v>
      </c>
      <c r="B424" s="4">
        <f t="shared" ca="1" si="30"/>
        <v>5</v>
      </c>
      <c r="C424" s="4">
        <f t="shared" ca="1" si="31"/>
        <v>2025</v>
      </c>
      <c r="D424" s="13">
        <f t="shared" ca="1" si="32"/>
        <v>6713619902317873</v>
      </c>
      <c r="E424" s="4">
        <f t="shared" ca="1" si="33"/>
        <v>407</v>
      </c>
    </row>
    <row r="425" spans="1:5" x14ac:dyDescent="0.25">
      <c r="A425" s="5">
        <f t="shared" si="34"/>
        <v>424</v>
      </c>
      <c r="B425" s="4">
        <f t="shared" ca="1" si="30"/>
        <v>7</v>
      </c>
      <c r="C425" s="4">
        <f t="shared" ca="1" si="31"/>
        <v>2027</v>
      </c>
      <c r="D425" s="13">
        <f t="shared" ca="1" si="32"/>
        <v>4318352495764875</v>
      </c>
      <c r="E425" s="4">
        <f t="shared" ca="1" si="33"/>
        <v>376</v>
      </c>
    </row>
    <row r="426" spans="1:5" x14ac:dyDescent="0.25">
      <c r="A426" s="5">
        <f t="shared" si="34"/>
        <v>425</v>
      </c>
      <c r="B426" s="4">
        <f t="shared" ca="1" si="30"/>
        <v>3</v>
      </c>
      <c r="C426" s="4">
        <f t="shared" ca="1" si="31"/>
        <v>2021</v>
      </c>
      <c r="D426" s="13">
        <f t="shared" ca="1" si="32"/>
        <v>4653935106957729</v>
      </c>
      <c r="E426" s="4">
        <f t="shared" ca="1" si="33"/>
        <v>1490</v>
      </c>
    </row>
    <row r="427" spans="1:5" x14ac:dyDescent="0.25">
      <c r="A427" s="5">
        <f t="shared" si="34"/>
        <v>426</v>
      </c>
      <c r="B427" s="4">
        <f t="shared" ca="1" si="30"/>
        <v>1</v>
      </c>
      <c r="C427" s="4">
        <f t="shared" ca="1" si="31"/>
        <v>2018</v>
      </c>
      <c r="D427" s="13">
        <f t="shared" ca="1" si="32"/>
        <v>3636505947225590</v>
      </c>
      <c r="E427" s="4">
        <f t="shared" ca="1" si="33"/>
        <v>1202</v>
      </c>
    </row>
    <row r="428" spans="1:5" x14ac:dyDescent="0.25">
      <c r="A428" s="5">
        <f t="shared" si="34"/>
        <v>427</v>
      </c>
      <c r="B428" s="4">
        <f t="shared" ca="1" si="30"/>
        <v>8</v>
      </c>
      <c r="C428" s="4">
        <f t="shared" ca="1" si="31"/>
        <v>2022</v>
      </c>
      <c r="D428" s="13">
        <f t="shared" ca="1" si="32"/>
        <v>6600145301416967</v>
      </c>
      <c r="E428" s="4">
        <f t="shared" ca="1" si="33"/>
        <v>1631</v>
      </c>
    </row>
    <row r="429" spans="1:5" x14ac:dyDescent="0.25">
      <c r="A429" s="5">
        <f t="shared" si="34"/>
        <v>428</v>
      </c>
      <c r="B429" s="4">
        <f t="shared" ca="1" si="30"/>
        <v>12</v>
      </c>
      <c r="C429" s="4">
        <f t="shared" ca="1" si="31"/>
        <v>2026</v>
      </c>
      <c r="D429" s="13">
        <f t="shared" ca="1" si="32"/>
        <v>5319825055751103</v>
      </c>
      <c r="E429" s="4">
        <f t="shared" ca="1" si="33"/>
        <v>1452</v>
      </c>
    </row>
    <row r="430" spans="1:5" x14ac:dyDescent="0.25">
      <c r="A430" s="5">
        <f t="shared" si="34"/>
        <v>429</v>
      </c>
      <c r="B430" s="4">
        <f t="shared" ca="1" si="30"/>
        <v>2</v>
      </c>
      <c r="C430" s="4">
        <f t="shared" ca="1" si="31"/>
        <v>2025</v>
      </c>
      <c r="D430" s="13">
        <f t="shared" ca="1" si="32"/>
        <v>5976955956025836</v>
      </c>
      <c r="E430" s="4">
        <f t="shared" ca="1" si="33"/>
        <v>1300</v>
      </c>
    </row>
    <row r="431" spans="1:5" x14ac:dyDescent="0.25">
      <c r="A431" s="5">
        <f t="shared" si="34"/>
        <v>430</v>
      </c>
      <c r="B431" s="4">
        <f t="shared" ca="1" si="30"/>
        <v>4</v>
      </c>
      <c r="C431" s="4">
        <f t="shared" ca="1" si="31"/>
        <v>2019</v>
      </c>
      <c r="D431" s="13">
        <f t="shared" ca="1" si="32"/>
        <v>6321704651496862</v>
      </c>
      <c r="E431" s="4">
        <f t="shared" ca="1" si="33"/>
        <v>570</v>
      </c>
    </row>
    <row r="432" spans="1:5" x14ac:dyDescent="0.25">
      <c r="A432" s="5">
        <f t="shared" si="34"/>
        <v>431</v>
      </c>
      <c r="B432" s="4">
        <f t="shared" ca="1" si="30"/>
        <v>12</v>
      </c>
      <c r="C432" s="4">
        <f t="shared" ca="1" si="31"/>
        <v>2023</v>
      </c>
      <c r="D432" s="13">
        <f t="shared" ca="1" si="32"/>
        <v>6707480275367561</v>
      </c>
      <c r="E432" s="4">
        <f t="shared" ca="1" si="33"/>
        <v>1051</v>
      </c>
    </row>
    <row r="433" spans="1:5" x14ac:dyDescent="0.25">
      <c r="A433" s="5">
        <f t="shared" si="34"/>
        <v>432</v>
      </c>
      <c r="B433" s="4">
        <f t="shared" ca="1" si="30"/>
        <v>10</v>
      </c>
      <c r="C433" s="4">
        <f t="shared" ca="1" si="31"/>
        <v>2021</v>
      </c>
      <c r="D433" s="13">
        <f t="shared" ca="1" si="32"/>
        <v>3834938009953415</v>
      </c>
      <c r="E433" s="4">
        <f t="shared" ca="1" si="33"/>
        <v>226</v>
      </c>
    </row>
    <row r="434" spans="1:5" x14ac:dyDescent="0.25">
      <c r="A434" s="5">
        <f t="shared" si="34"/>
        <v>433</v>
      </c>
      <c r="B434" s="4">
        <f t="shared" ca="1" si="30"/>
        <v>12</v>
      </c>
      <c r="C434" s="4">
        <f t="shared" ca="1" si="31"/>
        <v>2023</v>
      </c>
      <c r="D434" s="13">
        <f t="shared" ca="1" si="32"/>
        <v>3351094909007552</v>
      </c>
      <c r="E434" s="4">
        <f t="shared" ca="1" si="33"/>
        <v>214</v>
      </c>
    </row>
    <row r="435" spans="1:5" x14ac:dyDescent="0.25">
      <c r="A435" s="5">
        <f t="shared" si="34"/>
        <v>434</v>
      </c>
      <c r="B435" s="4">
        <f t="shared" ca="1" si="30"/>
        <v>9</v>
      </c>
      <c r="C435" s="4">
        <f t="shared" ca="1" si="31"/>
        <v>2026</v>
      </c>
      <c r="D435" s="13">
        <f t="shared" ca="1" si="32"/>
        <v>5333816122438193</v>
      </c>
      <c r="E435" s="4">
        <f t="shared" ca="1" si="33"/>
        <v>1085</v>
      </c>
    </row>
    <row r="436" spans="1:5" x14ac:dyDescent="0.25">
      <c r="A436" s="5">
        <f t="shared" si="34"/>
        <v>435</v>
      </c>
      <c r="B436" s="4">
        <f t="shared" ca="1" si="30"/>
        <v>10</v>
      </c>
      <c r="C436" s="4">
        <f t="shared" ca="1" si="31"/>
        <v>2026</v>
      </c>
      <c r="D436" s="13">
        <f t="shared" ca="1" si="32"/>
        <v>5939125074099437</v>
      </c>
      <c r="E436" s="4">
        <f t="shared" ca="1" si="33"/>
        <v>1219</v>
      </c>
    </row>
    <row r="437" spans="1:5" x14ac:dyDescent="0.25">
      <c r="A437" s="5">
        <f t="shared" si="34"/>
        <v>436</v>
      </c>
      <c r="B437" s="4">
        <f t="shared" ca="1" si="30"/>
        <v>3</v>
      </c>
      <c r="C437" s="4">
        <f t="shared" ca="1" si="31"/>
        <v>2020</v>
      </c>
      <c r="D437" s="13">
        <f t="shared" ca="1" si="32"/>
        <v>6296660365008690</v>
      </c>
      <c r="E437" s="4">
        <f t="shared" ca="1" si="33"/>
        <v>1008</v>
      </c>
    </row>
    <row r="438" spans="1:5" x14ac:dyDescent="0.25">
      <c r="A438" s="5">
        <f t="shared" si="34"/>
        <v>437</v>
      </c>
      <c r="B438" s="4">
        <f t="shared" ca="1" si="30"/>
        <v>3</v>
      </c>
      <c r="C438" s="4">
        <f t="shared" ca="1" si="31"/>
        <v>2021</v>
      </c>
      <c r="D438" s="13">
        <f t="shared" ca="1" si="32"/>
        <v>6728030337132250</v>
      </c>
      <c r="E438" s="4">
        <f t="shared" ca="1" si="33"/>
        <v>959</v>
      </c>
    </row>
    <row r="439" spans="1:5" x14ac:dyDescent="0.25">
      <c r="A439" s="5">
        <f t="shared" si="34"/>
        <v>438</v>
      </c>
      <c r="B439" s="4">
        <f t="shared" ca="1" si="30"/>
        <v>3</v>
      </c>
      <c r="C439" s="4">
        <f t="shared" ca="1" si="31"/>
        <v>2020</v>
      </c>
      <c r="D439" s="13">
        <f t="shared" ca="1" si="32"/>
        <v>5190231401506884</v>
      </c>
      <c r="E439" s="4">
        <f t="shared" ca="1" si="33"/>
        <v>431</v>
      </c>
    </row>
    <row r="440" spans="1:5" x14ac:dyDescent="0.25">
      <c r="A440" s="5">
        <f t="shared" si="34"/>
        <v>439</v>
      </c>
      <c r="B440" s="4">
        <f t="shared" ca="1" si="30"/>
        <v>3</v>
      </c>
      <c r="C440" s="4">
        <f t="shared" ca="1" si="31"/>
        <v>2023</v>
      </c>
      <c r="D440" s="13">
        <f t="shared" ca="1" si="32"/>
        <v>6139823920746066</v>
      </c>
      <c r="E440" s="4">
        <f t="shared" ca="1" si="33"/>
        <v>1823</v>
      </c>
    </row>
    <row r="441" spans="1:5" x14ac:dyDescent="0.25">
      <c r="A441" s="5">
        <f t="shared" si="34"/>
        <v>440</v>
      </c>
      <c r="B441" s="4">
        <f t="shared" ca="1" si="30"/>
        <v>7</v>
      </c>
      <c r="C441" s="4">
        <f t="shared" ca="1" si="31"/>
        <v>2018</v>
      </c>
      <c r="D441" s="13">
        <f t="shared" ca="1" si="32"/>
        <v>5489643593342688</v>
      </c>
      <c r="E441" s="4">
        <f t="shared" ca="1" si="33"/>
        <v>592</v>
      </c>
    </row>
    <row r="442" spans="1:5" x14ac:dyDescent="0.25">
      <c r="A442" s="5">
        <f t="shared" si="34"/>
        <v>441</v>
      </c>
      <c r="B442" s="4">
        <f t="shared" ca="1" si="30"/>
        <v>7</v>
      </c>
      <c r="C442" s="4">
        <f t="shared" ca="1" si="31"/>
        <v>2028</v>
      </c>
      <c r="D442" s="13">
        <f t="shared" ca="1" si="32"/>
        <v>6761620603290495</v>
      </c>
      <c r="E442" s="4">
        <f t="shared" ca="1" si="33"/>
        <v>1027</v>
      </c>
    </row>
    <row r="443" spans="1:5" x14ac:dyDescent="0.25">
      <c r="A443" s="5">
        <f t="shared" si="34"/>
        <v>442</v>
      </c>
      <c r="B443" s="4">
        <f t="shared" ca="1" si="30"/>
        <v>9</v>
      </c>
      <c r="C443" s="4">
        <f t="shared" ca="1" si="31"/>
        <v>2021</v>
      </c>
      <c r="D443" s="13">
        <f t="shared" ca="1" si="32"/>
        <v>6143781135044302</v>
      </c>
      <c r="E443" s="4">
        <f t="shared" ca="1" si="33"/>
        <v>459</v>
      </c>
    </row>
    <row r="444" spans="1:5" x14ac:dyDescent="0.25">
      <c r="A444" s="5">
        <f t="shared" si="34"/>
        <v>443</v>
      </c>
      <c r="B444" s="4">
        <f t="shared" ca="1" si="30"/>
        <v>10</v>
      </c>
      <c r="C444" s="4">
        <f t="shared" ca="1" si="31"/>
        <v>2020</v>
      </c>
      <c r="D444" s="13">
        <f t="shared" ca="1" si="32"/>
        <v>4802420673343184</v>
      </c>
      <c r="E444" s="4">
        <f t="shared" ca="1" si="33"/>
        <v>93</v>
      </c>
    </row>
    <row r="445" spans="1:5" x14ac:dyDescent="0.25">
      <c r="A445" s="5">
        <f t="shared" si="34"/>
        <v>444</v>
      </c>
      <c r="B445" s="4">
        <f t="shared" ca="1" si="30"/>
        <v>5</v>
      </c>
      <c r="C445" s="4">
        <f t="shared" ca="1" si="31"/>
        <v>2020</v>
      </c>
      <c r="D445" s="13">
        <f t="shared" ca="1" si="32"/>
        <v>4871060529816848</v>
      </c>
      <c r="E445" s="4">
        <f t="shared" ca="1" si="33"/>
        <v>1555</v>
      </c>
    </row>
    <row r="446" spans="1:5" x14ac:dyDescent="0.25">
      <c r="A446" s="5">
        <f t="shared" si="34"/>
        <v>445</v>
      </c>
      <c r="B446" s="4">
        <f t="shared" ca="1" si="30"/>
        <v>5</v>
      </c>
      <c r="C446" s="4">
        <f t="shared" ca="1" si="31"/>
        <v>2028</v>
      </c>
      <c r="D446" s="13">
        <f t="shared" ca="1" si="32"/>
        <v>4609208564511848</v>
      </c>
      <c r="E446" s="4">
        <f t="shared" ca="1" si="33"/>
        <v>1253</v>
      </c>
    </row>
    <row r="447" spans="1:5" x14ac:dyDescent="0.25">
      <c r="A447" s="5">
        <f t="shared" si="34"/>
        <v>446</v>
      </c>
      <c r="B447" s="4">
        <f t="shared" ca="1" si="30"/>
        <v>9</v>
      </c>
      <c r="C447" s="4">
        <f t="shared" ca="1" si="31"/>
        <v>2022</v>
      </c>
      <c r="D447" s="13">
        <f t="shared" ca="1" si="32"/>
        <v>3137124433934522</v>
      </c>
      <c r="E447" s="4">
        <f t="shared" ca="1" si="33"/>
        <v>212</v>
      </c>
    </row>
    <row r="448" spans="1:5" x14ac:dyDescent="0.25">
      <c r="A448" s="5">
        <f t="shared" si="34"/>
        <v>447</v>
      </c>
      <c r="B448" s="4">
        <f t="shared" ca="1" si="30"/>
        <v>11</v>
      </c>
      <c r="C448" s="4">
        <f t="shared" ca="1" si="31"/>
        <v>2027</v>
      </c>
      <c r="D448" s="13">
        <f t="shared" ca="1" si="32"/>
        <v>5801441062910643</v>
      </c>
      <c r="E448" s="4">
        <f t="shared" ca="1" si="33"/>
        <v>1457</v>
      </c>
    </row>
    <row r="449" spans="1:5" x14ac:dyDescent="0.25">
      <c r="A449" s="5">
        <f t="shared" si="34"/>
        <v>448</v>
      </c>
      <c r="B449" s="4">
        <f t="shared" ca="1" si="30"/>
        <v>4</v>
      </c>
      <c r="C449" s="4">
        <f t="shared" ca="1" si="31"/>
        <v>2019</v>
      </c>
      <c r="D449" s="13">
        <f t="shared" ca="1" si="32"/>
        <v>4419801858571381</v>
      </c>
      <c r="E449" s="4">
        <f t="shared" ca="1" si="33"/>
        <v>868</v>
      </c>
    </row>
    <row r="450" spans="1:5" x14ac:dyDescent="0.25">
      <c r="A450" s="5">
        <f t="shared" si="34"/>
        <v>449</v>
      </c>
      <c r="B450" s="4">
        <f t="shared" ca="1" si="30"/>
        <v>7</v>
      </c>
      <c r="C450" s="4">
        <f t="shared" ca="1" si="31"/>
        <v>2028</v>
      </c>
      <c r="D450" s="13">
        <f t="shared" ca="1" si="32"/>
        <v>3489442589693739</v>
      </c>
      <c r="E450" s="4">
        <f t="shared" ca="1" si="33"/>
        <v>508</v>
      </c>
    </row>
    <row r="451" spans="1:5" x14ac:dyDescent="0.25">
      <c r="A451" s="5">
        <f t="shared" si="34"/>
        <v>450</v>
      </c>
      <c r="B451" s="4">
        <f t="shared" ref="B451:B514" ca="1" si="35">RANDBETWEEN(1,12)</f>
        <v>6</v>
      </c>
      <c r="C451" s="4">
        <f t="shared" ref="C451:C514" ca="1" si="36">RANDBETWEEN(2018,2028)</f>
        <v>2027</v>
      </c>
      <c r="D451" s="13">
        <f t="shared" ref="D451:D514" ca="1" si="37">RANDBETWEEN(3,6)*1000000000000000+RANDBETWEEN(100000000000000,999999999999999)</f>
        <v>3477157877327948</v>
      </c>
      <c r="E451" s="4">
        <f t="shared" ref="E451:E514" ca="1" si="38">RANDBETWEEN(1,2000)</f>
        <v>851</v>
      </c>
    </row>
    <row r="452" spans="1:5" x14ac:dyDescent="0.25">
      <c r="A452" s="5">
        <f t="shared" ref="A452:A515" si="39">A451+1</f>
        <v>451</v>
      </c>
      <c r="B452" s="4">
        <f t="shared" ca="1" si="35"/>
        <v>12</v>
      </c>
      <c r="C452" s="4">
        <f t="shared" ca="1" si="36"/>
        <v>2028</v>
      </c>
      <c r="D452" s="13">
        <f t="shared" ca="1" si="37"/>
        <v>3365674738283385</v>
      </c>
      <c r="E452" s="4">
        <f t="shared" ca="1" si="38"/>
        <v>103</v>
      </c>
    </row>
    <row r="453" spans="1:5" x14ac:dyDescent="0.25">
      <c r="A453" s="5">
        <f t="shared" si="39"/>
        <v>452</v>
      </c>
      <c r="B453" s="4">
        <f t="shared" ca="1" si="35"/>
        <v>12</v>
      </c>
      <c r="C453" s="4">
        <f t="shared" ca="1" si="36"/>
        <v>2018</v>
      </c>
      <c r="D453" s="13">
        <f t="shared" ca="1" si="37"/>
        <v>3461145319158420</v>
      </c>
      <c r="E453" s="4">
        <f t="shared" ca="1" si="38"/>
        <v>1250</v>
      </c>
    </row>
    <row r="454" spans="1:5" x14ac:dyDescent="0.25">
      <c r="A454" s="5">
        <f t="shared" si="39"/>
        <v>453</v>
      </c>
      <c r="B454" s="4">
        <f t="shared" ca="1" si="35"/>
        <v>11</v>
      </c>
      <c r="C454" s="4">
        <f t="shared" ca="1" si="36"/>
        <v>2026</v>
      </c>
      <c r="D454" s="13">
        <f t="shared" ca="1" si="37"/>
        <v>5447511138247183</v>
      </c>
      <c r="E454" s="4">
        <f t="shared" ca="1" si="38"/>
        <v>779</v>
      </c>
    </row>
    <row r="455" spans="1:5" x14ac:dyDescent="0.25">
      <c r="A455" s="5">
        <f t="shared" si="39"/>
        <v>454</v>
      </c>
      <c r="B455" s="4">
        <f t="shared" ca="1" si="35"/>
        <v>5</v>
      </c>
      <c r="C455" s="4">
        <f t="shared" ca="1" si="36"/>
        <v>2027</v>
      </c>
      <c r="D455" s="13">
        <f t="shared" ca="1" si="37"/>
        <v>3639270655105931</v>
      </c>
      <c r="E455" s="4">
        <f t="shared" ca="1" si="38"/>
        <v>1368</v>
      </c>
    </row>
    <row r="456" spans="1:5" x14ac:dyDescent="0.25">
      <c r="A456" s="5">
        <f t="shared" si="39"/>
        <v>455</v>
      </c>
      <c r="B456" s="4">
        <f t="shared" ca="1" si="35"/>
        <v>5</v>
      </c>
      <c r="C456" s="4">
        <f t="shared" ca="1" si="36"/>
        <v>2020</v>
      </c>
      <c r="D456" s="13">
        <f t="shared" ca="1" si="37"/>
        <v>3726816931016148</v>
      </c>
      <c r="E456" s="4">
        <f t="shared" ca="1" si="38"/>
        <v>1493</v>
      </c>
    </row>
    <row r="457" spans="1:5" x14ac:dyDescent="0.25">
      <c r="A457" s="5">
        <f t="shared" si="39"/>
        <v>456</v>
      </c>
      <c r="B457" s="4">
        <f t="shared" ca="1" si="35"/>
        <v>5</v>
      </c>
      <c r="C457" s="4">
        <f t="shared" ca="1" si="36"/>
        <v>2018</v>
      </c>
      <c r="D457" s="13">
        <f t="shared" ca="1" si="37"/>
        <v>5745819998300381</v>
      </c>
      <c r="E457" s="4">
        <f t="shared" ca="1" si="38"/>
        <v>1777</v>
      </c>
    </row>
    <row r="458" spans="1:5" x14ac:dyDescent="0.25">
      <c r="A458" s="5">
        <f t="shared" si="39"/>
        <v>457</v>
      </c>
      <c r="B458" s="4">
        <f t="shared" ca="1" si="35"/>
        <v>12</v>
      </c>
      <c r="C458" s="4">
        <f t="shared" ca="1" si="36"/>
        <v>2024</v>
      </c>
      <c r="D458" s="13">
        <f t="shared" ca="1" si="37"/>
        <v>6949428131262859</v>
      </c>
      <c r="E458" s="4">
        <f t="shared" ca="1" si="38"/>
        <v>802</v>
      </c>
    </row>
    <row r="459" spans="1:5" x14ac:dyDescent="0.25">
      <c r="A459" s="5">
        <f t="shared" si="39"/>
        <v>458</v>
      </c>
      <c r="B459" s="4">
        <f t="shared" ca="1" si="35"/>
        <v>1</v>
      </c>
      <c r="C459" s="4">
        <f t="shared" ca="1" si="36"/>
        <v>2020</v>
      </c>
      <c r="D459" s="13">
        <f t="shared" ca="1" si="37"/>
        <v>3746795392271975</v>
      </c>
      <c r="E459" s="4">
        <f t="shared" ca="1" si="38"/>
        <v>1821</v>
      </c>
    </row>
    <row r="460" spans="1:5" x14ac:dyDescent="0.25">
      <c r="A460" s="5">
        <f t="shared" si="39"/>
        <v>459</v>
      </c>
      <c r="B460" s="4">
        <f t="shared" ca="1" si="35"/>
        <v>4</v>
      </c>
      <c r="C460" s="4">
        <f t="shared" ca="1" si="36"/>
        <v>2020</v>
      </c>
      <c r="D460" s="13">
        <f t="shared" ca="1" si="37"/>
        <v>6277027661160458</v>
      </c>
      <c r="E460" s="4">
        <f t="shared" ca="1" si="38"/>
        <v>1336</v>
      </c>
    </row>
    <row r="461" spans="1:5" x14ac:dyDescent="0.25">
      <c r="A461" s="5">
        <f t="shared" si="39"/>
        <v>460</v>
      </c>
      <c r="B461" s="4">
        <f t="shared" ca="1" si="35"/>
        <v>12</v>
      </c>
      <c r="C461" s="4">
        <f t="shared" ca="1" si="36"/>
        <v>2021</v>
      </c>
      <c r="D461" s="13">
        <f t="shared" ca="1" si="37"/>
        <v>5500053504905395</v>
      </c>
      <c r="E461" s="4">
        <f t="shared" ca="1" si="38"/>
        <v>462</v>
      </c>
    </row>
    <row r="462" spans="1:5" x14ac:dyDescent="0.25">
      <c r="A462" s="5">
        <f t="shared" si="39"/>
        <v>461</v>
      </c>
      <c r="B462" s="4">
        <f t="shared" ca="1" si="35"/>
        <v>6</v>
      </c>
      <c r="C462" s="4">
        <f t="shared" ca="1" si="36"/>
        <v>2026</v>
      </c>
      <c r="D462" s="13">
        <f t="shared" ca="1" si="37"/>
        <v>6510390951945095</v>
      </c>
      <c r="E462" s="4">
        <f t="shared" ca="1" si="38"/>
        <v>670</v>
      </c>
    </row>
    <row r="463" spans="1:5" x14ac:dyDescent="0.25">
      <c r="A463" s="5">
        <f t="shared" si="39"/>
        <v>462</v>
      </c>
      <c r="B463" s="4">
        <f t="shared" ca="1" si="35"/>
        <v>6</v>
      </c>
      <c r="C463" s="4">
        <f t="shared" ca="1" si="36"/>
        <v>2020</v>
      </c>
      <c r="D463" s="13">
        <f t="shared" ca="1" si="37"/>
        <v>6120924568990161</v>
      </c>
      <c r="E463" s="4">
        <f t="shared" ca="1" si="38"/>
        <v>410</v>
      </c>
    </row>
    <row r="464" spans="1:5" x14ac:dyDescent="0.25">
      <c r="A464" s="5">
        <f t="shared" si="39"/>
        <v>463</v>
      </c>
      <c r="B464" s="4">
        <f t="shared" ca="1" si="35"/>
        <v>7</v>
      </c>
      <c r="C464" s="4">
        <f t="shared" ca="1" si="36"/>
        <v>2021</v>
      </c>
      <c r="D464" s="13">
        <f t="shared" ca="1" si="37"/>
        <v>4927389508321373</v>
      </c>
      <c r="E464" s="4">
        <f t="shared" ca="1" si="38"/>
        <v>1316</v>
      </c>
    </row>
    <row r="465" spans="1:5" x14ac:dyDescent="0.25">
      <c r="A465" s="5">
        <f t="shared" si="39"/>
        <v>464</v>
      </c>
      <c r="B465" s="4">
        <f t="shared" ca="1" si="35"/>
        <v>3</v>
      </c>
      <c r="C465" s="4">
        <f t="shared" ca="1" si="36"/>
        <v>2025</v>
      </c>
      <c r="D465" s="13">
        <f t="shared" ca="1" si="37"/>
        <v>3330219661419453</v>
      </c>
      <c r="E465" s="4">
        <f t="shared" ca="1" si="38"/>
        <v>1370</v>
      </c>
    </row>
    <row r="466" spans="1:5" x14ac:dyDescent="0.25">
      <c r="A466" s="5">
        <f t="shared" si="39"/>
        <v>465</v>
      </c>
      <c r="B466" s="4">
        <f t="shared" ca="1" si="35"/>
        <v>9</v>
      </c>
      <c r="C466" s="4">
        <f t="shared" ca="1" si="36"/>
        <v>2022</v>
      </c>
      <c r="D466" s="13">
        <f t="shared" ca="1" si="37"/>
        <v>6314972277091055</v>
      </c>
      <c r="E466" s="4">
        <f t="shared" ca="1" si="38"/>
        <v>142</v>
      </c>
    </row>
    <row r="467" spans="1:5" x14ac:dyDescent="0.25">
      <c r="A467" s="5">
        <f t="shared" si="39"/>
        <v>466</v>
      </c>
      <c r="B467" s="4">
        <f t="shared" ca="1" si="35"/>
        <v>5</v>
      </c>
      <c r="C467" s="4">
        <f t="shared" ca="1" si="36"/>
        <v>2026</v>
      </c>
      <c r="D467" s="13">
        <f t="shared" ca="1" si="37"/>
        <v>5432572659181205</v>
      </c>
      <c r="E467" s="4">
        <f t="shared" ca="1" si="38"/>
        <v>430</v>
      </c>
    </row>
    <row r="468" spans="1:5" x14ac:dyDescent="0.25">
      <c r="A468" s="5">
        <f t="shared" si="39"/>
        <v>467</v>
      </c>
      <c r="B468" s="4">
        <f t="shared" ca="1" si="35"/>
        <v>7</v>
      </c>
      <c r="C468" s="4">
        <f t="shared" ca="1" si="36"/>
        <v>2019</v>
      </c>
      <c r="D468" s="13">
        <f t="shared" ca="1" si="37"/>
        <v>3743961033693005</v>
      </c>
      <c r="E468" s="4">
        <f t="shared" ca="1" si="38"/>
        <v>1450</v>
      </c>
    </row>
    <row r="469" spans="1:5" x14ac:dyDescent="0.25">
      <c r="A469" s="5">
        <f t="shared" si="39"/>
        <v>468</v>
      </c>
      <c r="B469" s="4">
        <f t="shared" ca="1" si="35"/>
        <v>1</v>
      </c>
      <c r="C469" s="4">
        <f t="shared" ca="1" si="36"/>
        <v>2025</v>
      </c>
      <c r="D469" s="13">
        <f t="shared" ca="1" si="37"/>
        <v>6369559249811917</v>
      </c>
      <c r="E469" s="4">
        <f t="shared" ca="1" si="38"/>
        <v>824</v>
      </c>
    </row>
    <row r="470" spans="1:5" x14ac:dyDescent="0.25">
      <c r="A470" s="5">
        <f t="shared" si="39"/>
        <v>469</v>
      </c>
      <c r="B470" s="4">
        <f t="shared" ca="1" si="35"/>
        <v>4</v>
      </c>
      <c r="C470" s="4">
        <f t="shared" ca="1" si="36"/>
        <v>2021</v>
      </c>
      <c r="D470" s="13">
        <f t="shared" ca="1" si="37"/>
        <v>3233048510085317</v>
      </c>
      <c r="E470" s="4">
        <f t="shared" ca="1" si="38"/>
        <v>1587</v>
      </c>
    </row>
    <row r="471" spans="1:5" x14ac:dyDescent="0.25">
      <c r="A471" s="5">
        <f t="shared" si="39"/>
        <v>470</v>
      </c>
      <c r="B471" s="4">
        <f t="shared" ca="1" si="35"/>
        <v>4</v>
      </c>
      <c r="C471" s="4">
        <f t="shared" ca="1" si="36"/>
        <v>2018</v>
      </c>
      <c r="D471" s="13">
        <f t="shared" ca="1" si="37"/>
        <v>3740713283708638</v>
      </c>
      <c r="E471" s="4">
        <f t="shared" ca="1" si="38"/>
        <v>1842</v>
      </c>
    </row>
    <row r="472" spans="1:5" x14ac:dyDescent="0.25">
      <c r="A472" s="5">
        <f t="shared" si="39"/>
        <v>471</v>
      </c>
      <c r="B472" s="4">
        <f t="shared" ca="1" si="35"/>
        <v>1</v>
      </c>
      <c r="C472" s="4">
        <f t="shared" ca="1" si="36"/>
        <v>2018</v>
      </c>
      <c r="D472" s="13">
        <f t="shared" ca="1" si="37"/>
        <v>3848209679640731</v>
      </c>
      <c r="E472" s="4">
        <f t="shared" ca="1" si="38"/>
        <v>849</v>
      </c>
    </row>
    <row r="473" spans="1:5" x14ac:dyDescent="0.25">
      <c r="A473" s="5">
        <f t="shared" si="39"/>
        <v>472</v>
      </c>
      <c r="B473" s="4">
        <f t="shared" ca="1" si="35"/>
        <v>9</v>
      </c>
      <c r="C473" s="4">
        <f t="shared" ca="1" si="36"/>
        <v>2018</v>
      </c>
      <c r="D473" s="13">
        <f t="shared" ca="1" si="37"/>
        <v>6458395313764168</v>
      </c>
      <c r="E473" s="4">
        <f t="shared" ca="1" si="38"/>
        <v>1964</v>
      </c>
    </row>
    <row r="474" spans="1:5" x14ac:dyDescent="0.25">
      <c r="A474" s="5">
        <f t="shared" si="39"/>
        <v>473</v>
      </c>
      <c r="B474" s="4">
        <f t="shared" ca="1" si="35"/>
        <v>6</v>
      </c>
      <c r="C474" s="4">
        <f t="shared" ca="1" si="36"/>
        <v>2027</v>
      </c>
      <c r="D474" s="13">
        <f t="shared" ca="1" si="37"/>
        <v>4623531379599676</v>
      </c>
      <c r="E474" s="4">
        <f t="shared" ca="1" si="38"/>
        <v>1631</v>
      </c>
    </row>
    <row r="475" spans="1:5" x14ac:dyDescent="0.25">
      <c r="A475" s="5">
        <f t="shared" si="39"/>
        <v>474</v>
      </c>
      <c r="B475" s="4">
        <f t="shared" ca="1" si="35"/>
        <v>8</v>
      </c>
      <c r="C475" s="4">
        <f t="shared" ca="1" si="36"/>
        <v>2027</v>
      </c>
      <c r="D475" s="13">
        <f t="shared" ca="1" si="37"/>
        <v>3868511000314719</v>
      </c>
      <c r="E475" s="4">
        <f t="shared" ca="1" si="38"/>
        <v>1995</v>
      </c>
    </row>
    <row r="476" spans="1:5" x14ac:dyDescent="0.25">
      <c r="A476" s="5">
        <f t="shared" si="39"/>
        <v>475</v>
      </c>
      <c r="B476" s="4">
        <f t="shared" ca="1" si="35"/>
        <v>3</v>
      </c>
      <c r="C476" s="4">
        <f t="shared" ca="1" si="36"/>
        <v>2027</v>
      </c>
      <c r="D476" s="13">
        <f t="shared" ca="1" si="37"/>
        <v>6907826008023212</v>
      </c>
      <c r="E476" s="4">
        <f t="shared" ca="1" si="38"/>
        <v>1704</v>
      </c>
    </row>
    <row r="477" spans="1:5" x14ac:dyDescent="0.25">
      <c r="A477" s="5">
        <f t="shared" si="39"/>
        <v>476</v>
      </c>
      <c r="B477" s="4">
        <f t="shared" ca="1" si="35"/>
        <v>9</v>
      </c>
      <c r="C477" s="4">
        <f t="shared" ca="1" si="36"/>
        <v>2025</v>
      </c>
      <c r="D477" s="13">
        <f t="shared" ca="1" si="37"/>
        <v>3411537010220870</v>
      </c>
      <c r="E477" s="4">
        <f t="shared" ca="1" si="38"/>
        <v>438</v>
      </c>
    </row>
    <row r="478" spans="1:5" x14ac:dyDescent="0.25">
      <c r="A478" s="5">
        <f t="shared" si="39"/>
        <v>477</v>
      </c>
      <c r="B478" s="4">
        <f t="shared" ca="1" si="35"/>
        <v>9</v>
      </c>
      <c r="C478" s="4">
        <f t="shared" ca="1" si="36"/>
        <v>2018</v>
      </c>
      <c r="D478" s="13">
        <f t="shared" ca="1" si="37"/>
        <v>4502461359450097</v>
      </c>
      <c r="E478" s="4">
        <f t="shared" ca="1" si="38"/>
        <v>1491</v>
      </c>
    </row>
    <row r="479" spans="1:5" x14ac:dyDescent="0.25">
      <c r="A479" s="5">
        <f t="shared" si="39"/>
        <v>478</v>
      </c>
      <c r="B479" s="4">
        <f t="shared" ca="1" si="35"/>
        <v>1</v>
      </c>
      <c r="C479" s="4">
        <f t="shared" ca="1" si="36"/>
        <v>2021</v>
      </c>
      <c r="D479" s="13">
        <f t="shared" ca="1" si="37"/>
        <v>5741593366557739</v>
      </c>
      <c r="E479" s="4">
        <f t="shared" ca="1" si="38"/>
        <v>359</v>
      </c>
    </row>
    <row r="480" spans="1:5" x14ac:dyDescent="0.25">
      <c r="A480" s="5">
        <f t="shared" si="39"/>
        <v>479</v>
      </c>
      <c r="B480" s="4">
        <f t="shared" ca="1" si="35"/>
        <v>8</v>
      </c>
      <c r="C480" s="4">
        <f t="shared" ca="1" si="36"/>
        <v>2028</v>
      </c>
      <c r="D480" s="13">
        <f t="shared" ca="1" si="37"/>
        <v>6447182087960933</v>
      </c>
      <c r="E480" s="4">
        <f t="shared" ca="1" si="38"/>
        <v>901</v>
      </c>
    </row>
    <row r="481" spans="1:5" x14ac:dyDescent="0.25">
      <c r="A481" s="5">
        <f t="shared" si="39"/>
        <v>480</v>
      </c>
      <c r="B481" s="4">
        <f t="shared" ca="1" si="35"/>
        <v>12</v>
      </c>
      <c r="C481" s="4">
        <f t="shared" ca="1" si="36"/>
        <v>2019</v>
      </c>
      <c r="D481" s="13">
        <f t="shared" ca="1" si="37"/>
        <v>5837574451606895</v>
      </c>
      <c r="E481" s="4">
        <f t="shared" ca="1" si="38"/>
        <v>1649</v>
      </c>
    </row>
    <row r="482" spans="1:5" x14ac:dyDescent="0.25">
      <c r="A482" s="5">
        <f t="shared" si="39"/>
        <v>481</v>
      </c>
      <c r="B482" s="4">
        <f t="shared" ca="1" si="35"/>
        <v>12</v>
      </c>
      <c r="C482" s="4">
        <f t="shared" ca="1" si="36"/>
        <v>2027</v>
      </c>
      <c r="D482" s="13">
        <f t="shared" ca="1" si="37"/>
        <v>3974432715763871</v>
      </c>
      <c r="E482" s="4">
        <f t="shared" ca="1" si="38"/>
        <v>434</v>
      </c>
    </row>
    <row r="483" spans="1:5" x14ac:dyDescent="0.25">
      <c r="A483" s="5">
        <f t="shared" si="39"/>
        <v>482</v>
      </c>
      <c r="B483" s="4">
        <f t="shared" ca="1" si="35"/>
        <v>7</v>
      </c>
      <c r="C483" s="4">
        <f t="shared" ca="1" si="36"/>
        <v>2025</v>
      </c>
      <c r="D483" s="13">
        <f t="shared" ca="1" si="37"/>
        <v>5421949038242019</v>
      </c>
      <c r="E483" s="4">
        <f t="shared" ca="1" si="38"/>
        <v>1896</v>
      </c>
    </row>
    <row r="484" spans="1:5" x14ac:dyDescent="0.25">
      <c r="A484" s="5">
        <f t="shared" si="39"/>
        <v>483</v>
      </c>
      <c r="B484" s="4">
        <f t="shared" ca="1" si="35"/>
        <v>5</v>
      </c>
      <c r="C484" s="4">
        <f t="shared" ca="1" si="36"/>
        <v>2027</v>
      </c>
      <c r="D484" s="13">
        <f t="shared" ca="1" si="37"/>
        <v>4949646219044321</v>
      </c>
      <c r="E484" s="4">
        <f t="shared" ca="1" si="38"/>
        <v>15</v>
      </c>
    </row>
    <row r="485" spans="1:5" x14ac:dyDescent="0.25">
      <c r="A485" s="5">
        <f t="shared" si="39"/>
        <v>484</v>
      </c>
      <c r="B485" s="4">
        <f t="shared" ca="1" si="35"/>
        <v>6</v>
      </c>
      <c r="C485" s="4">
        <f t="shared" ca="1" si="36"/>
        <v>2021</v>
      </c>
      <c r="D485" s="13">
        <f t="shared" ca="1" si="37"/>
        <v>6578313266024683</v>
      </c>
      <c r="E485" s="4">
        <f t="shared" ca="1" si="38"/>
        <v>1385</v>
      </c>
    </row>
    <row r="486" spans="1:5" x14ac:dyDescent="0.25">
      <c r="A486" s="5">
        <f t="shared" si="39"/>
        <v>485</v>
      </c>
      <c r="B486" s="4">
        <f t="shared" ca="1" si="35"/>
        <v>2</v>
      </c>
      <c r="C486" s="4">
        <f t="shared" ca="1" si="36"/>
        <v>2024</v>
      </c>
      <c r="D486" s="13">
        <f t="shared" ca="1" si="37"/>
        <v>3383194597427236</v>
      </c>
      <c r="E486" s="4">
        <f t="shared" ca="1" si="38"/>
        <v>1396</v>
      </c>
    </row>
    <row r="487" spans="1:5" x14ac:dyDescent="0.25">
      <c r="A487" s="5">
        <f t="shared" si="39"/>
        <v>486</v>
      </c>
      <c r="B487" s="4">
        <f t="shared" ca="1" si="35"/>
        <v>9</v>
      </c>
      <c r="C487" s="4">
        <f t="shared" ca="1" si="36"/>
        <v>2018</v>
      </c>
      <c r="D487" s="13">
        <f t="shared" ca="1" si="37"/>
        <v>4370746052648760</v>
      </c>
      <c r="E487" s="4">
        <f t="shared" ca="1" si="38"/>
        <v>255</v>
      </c>
    </row>
    <row r="488" spans="1:5" x14ac:dyDescent="0.25">
      <c r="A488" s="5">
        <f t="shared" si="39"/>
        <v>487</v>
      </c>
      <c r="B488" s="4">
        <f t="shared" ca="1" si="35"/>
        <v>9</v>
      </c>
      <c r="C488" s="4">
        <f t="shared" ca="1" si="36"/>
        <v>2018</v>
      </c>
      <c r="D488" s="13">
        <f t="shared" ca="1" si="37"/>
        <v>5442328516111453</v>
      </c>
      <c r="E488" s="4">
        <f t="shared" ca="1" si="38"/>
        <v>41</v>
      </c>
    </row>
    <row r="489" spans="1:5" x14ac:dyDescent="0.25">
      <c r="A489" s="5">
        <f t="shared" si="39"/>
        <v>488</v>
      </c>
      <c r="B489" s="4">
        <f t="shared" ca="1" si="35"/>
        <v>4</v>
      </c>
      <c r="C489" s="4">
        <f t="shared" ca="1" si="36"/>
        <v>2021</v>
      </c>
      <c r="D489" s="13">
        <f t="shared" ca="1" si="37"/>
        <v>3998183277232153</v>
      </c>
      <c r="E489" s="4">
        <f t="shared" ca="1" si="38"/>
        <v>1090</v>
      </c>
    </row>
    <row r="490" spans="1:5" x14ac:dyDescent="0.25">
      <c r="A490" s="5">
        <f t="shared" si="39"/>
        <v>489</v>
      </c>
      <c r="B490" s="4">
        <f t="shared" ca="1" si="35"/>
        <v>12</v>
      </c>
      <c r="C490" s="4">
        <f t="shared" ca="1" si="36"/>
        <v>2024</v>
      </c>
      <c r="D490" s="13">
        <f t="shared" ca="1" si="37"/>
        <v>3105617704448426</v>
      </c>
      <c r="E490" s="4">
        <f t="shared" ca="1" si="38"/>
        <v>1966</v>
      </c>
    </row>
    <row r="491" spans="1:5" x14ac:dyDescent="0.25">
      <c r="A491" s="5">
        <f t="shared" si="39"/>
        <v>490</v>
      </c>
      <c r="B491" s="4">
        <f t="shared" ca="1" si="35"/>
        <v>5</v>
      </c>
      <c r="C491" s="4">
        <f t="shared" ca="1" si="36"/>
        <v>2028</v>
      </c>
      <c r="D491" s="13">
        <f t="shared" ca="1" si="37"/>
        <v>6536255584015288</v>
      </c>
      <c r="E491" s="4">
        <f t="shared" ca="1" si="38"/>
        <v>76</v>
      </c>
    </row>
    <row r="492" spans="1:5" x14ac:dyDescent="0.25">
      <c r="A492" s="5">
        <f t="shared" si="39"/>
        <v>491</v>
      </c>
      <c r="B492" s="4">
        <f t="shared" ca="1" si="35"/>
        <v>6</v>
      </c>
      <c r="C492" s="4">
        <f t="shared" ca="1" si="36"/>
        <v>2022</v>
      </c>
      <c r="D492" s="13">
        <f t="shared" ca="1" si="37"/>
        <v>6726186640093170</v>
      </c>
      <c r="E492" s="4">
        <f t="shared" ca="1" si="38"/>
        <v>191</v>
      </c>
    </row>
    <row r="493" spans="1:5" x14ac:dyDescent="0.25">
      <c r="A493" s="5">
        <f t="shared" si="39"/>
        <v>492</v>
      </c>
      <c r="B493" s="4">
        <f t="shared" ca="1" si="35"/>
        <v>1</v>
      </c>
      <c r="C493" s="4">
        <f t="shared" ca="1" si="36"/>
        <v>2020</v>
      </c>
      <c r="D493" s="13">
        <f t="shared" ca="1" si="37"/>
        <v>5276165548503140</v>
      </c>
      <c r="E493" s="4">
        <f t="shared" ca="1" si="38"/>
        <v>1650</v>
      </c>
    </row>
    <row r="494" spans="1:5" x14ac:dyDescent="0.25">
      <c r="A494" s="5">
        <f t="shared" si="39"/>
        <v>493</v>
      </c>
      <c r="B494" s="4">
        <f t="shared" ca="1" si="35"/>
        <v>8</v>
      </c>
      <c r="C494" s="4">
        <f t="shared" ca="1" si="36"/>
        <v>2027</v>
      </c>
      <c r="D494" s="13">
        <f t="shared" ca="1" si="37"/>
        <v>3328309353091763</v>
      </c>
      <c r="E494" s="4">
        <f t="shared" ca="1" si="38"/>
        <v>625</v>
      </c>
    </row>
    <row r="495" spans="1:5" x14ac:dyDescent="0.25">
      <c r="A495" s="5">
        <f t="shared" si="39"/>
        <v>494</v>
      </c>
      <c r="B495" s="4">
        <f t="shared" ca="1" si="35"/>
        <v>7</v>
      </c>
      <c r="C495" s="4">
        <f t="shared" ca="1" si="36"/>
        <v>2027</v>
      </c>
      <c r="D495" s="13">
        <f t="shared" ca="1" si="37"/>
        <v>5317932257037075</v>
      </c>
      <c r="E495" s="4">
        <f t="shared" ca="1" si="38"/>
        <v>752</v>
      </c>
    </row>
    <row r="496" spans="1:5" x14ac:dyDescent="0.25">
      <c r="A496" s="5">
        <f t="shared" si="39"/>
        <v>495</v>
      </c>
      <c r="B496" s="4">
        <f t="shared" ca="1" si="35"/>
        <v>5</v>
      </c>
      <c r="C496" s="4">
        <f t="shared" ca="1" si="36"/>
        <v>2027</v>
      </c>
      <c r="D496" s="13">
        <f t="shared" ca="1" si="37"/>
        <v>4610911018206250</v>
      </c>
      <c r="E496" s="4">
        <f t="shared" ca="1" si="38"/>
        <v>1002</v>
      </c>
    </row>
    <row r="497" spans="1:5" x14ac:dyDescent="0.25">
      <c r="A497" s="5">
        <f t="shared" si="39"/>
        <v>496</v>
      </c>
      <c r="B497" s="4">
        <f t="shared" ca="1" si="35"/>
        <v>11</v>
      </c>
      <c r="C497" s="4">
        <f t="shared" ca="1" si="36"/>
        <v>2026</v>
      </c>
      <c r="D497" s="13">
        <f t="shared" ca="1" si="37"/>
        <v>4743528959786023</v>
      </c>
      <c r="E497" s="4">
        <f t="shared" ca="1" si="38"/>
        <v>311</v>
      </c>
    </row>
    <row r="498" spans="1:5" x14ac:dyDescent="0.25">
      <c r="A498" s="5">
        <f t="shared" si="39"/>
        <v>497</v>
      </c>
      <c r="B498" s="4">
        <f t="shared" ca="1" si="35"/>
        <v>5</v>
      </c>
      <c r="C498" s="4">
        <f t="shared" ca="1" si="36"/>
        <v>2022</v>
      </c>
      <c r="D498" s="13">
        <f t="shared" ca="1" si="37"/>
        <v>4174915682780399</v>
      </c>
      <c r="E498" s="4">
        <f t="shared" ca="1" si="38"/>
        <v>1437</v>
      </c>
    </row>
    <row r="499" spans="1:5" x14ac:dyDescent="0.25">
      <c r="A499" s="5">
        <f t="shared" si="39"/>
        <v>498</v>
      </c>
      <c r="B499" s="4">
        <f t="shared" ca="1" si="35"/>
        <v>4</v>
      </c>
      <c r="C499" s="4">
        <f t="shared" ca="1" si="36"/>
        <v>2019</v>
      </c>
      <c r="D499" s="13">
        <f t="shared" ca="1" si="37"/>
        <v>3127825816826092</v>
      </c>
      <c r="E499" s="4">
        <f t="shared" ca="1" si="38"/>
        <v>1070</v>
      </c>
    </row>
    <row r="500" spans="1:5" x14ac:dyDescent="0.25">
      <c r="A500" s="5">
        <f t="shared" si="39"/>
        <v>499</v>
      </c>
      <c r="B500" s="4">
        <f t="shared" ca="1" si="35"/>
        <v>10</v>
      </c>
      <c r="C500" s="4">
        <f t="shared" ca="1" si="36"/>
        <v>2019</v>
      </c>
      <c r="D500" s="13">
        <f t="shared" ca="1" si="37"/>
        <v>6205062246148033</v>
      </c>
      <c r="E500" s="4">
        <f t="shared" ca="1" si="38"/>
        <v>1777</v>
      </c>
    </row>
    <row r="501" spans="1:5" x14ac:dyDescent="0.25">
      <c r="A501" s="5">
        <f t="shared" si="39"/>
        <v>500</v>
      </c>
      <c r="B501" s="4">
        <f t="shared" ca="1" si="35"/>
        <v>4</v>
      </c>
      <c r="C501" s="4">
        <f t="shared" ca="1" si="36"/>
        <v>2020</v>
      </c>
      <c r="D501" s="13">
        <f t="shared" ca="1" si="37"/>
        <v>6933648035735621</v>
      </c>
      <c r="E501" s="4">
        <f t="shared" ca="1" si="38"/>
        <v>608</v>
      </c>
    </row>
    <row r="502" spans="1:5" x14ac:dyDescent="0.25">
      <c r="A502" s="5">
        <f t="shared" si="39"/>
        <v>501</v>
      </c>
      <c r="B502" s="4">
        <f t="shared" ca="1" si="35"/>
        <v>6</v>
      </c>
      <c r="C502" s="4">
        <f t="shared" ca="1" si="36"/>
        <v>2021</v>
      </c>
      <c r="D502" s="13">
        <f t="shared" ca="1" si="37"/>
        <v>5733759300646235</v>
      </c>
      <c r="E502" s="4">
        <f t="shared" ca="1" si="38"/>
        <v>792</v>
      </c>
    </row>
    <row r="503" spans="1:5" x14ac:dyDescent="0.25">
      <c r="A503" s="5">
        <f t="shared" si="39"/>
        <v>502</v>
      </c>
      <c r="B503" s="4">
        <f t="shared" ca="1" si="35"/>
        <v>11</v>
      </c>
      <c r="C503" s="4">
        <f t="shared" ca="1" si="36"/>
        <v>2019</v>
      </c>
      <c r="D503" s="13">
        <f t="shared" ca="1" si="37"/>
        <v>3536850016981774</v>
      </c>
      <c r="E503" s="4">
        <f t="shared" ca="1" si="38"/>
        <v>1006</v>
      </c>
    </row>
    <row r="504" spans="1:5" x14ac:dyDescent="0.25">
      <c r="A504" s="5">
        <f t="shared" si="39"/>
        <v>503</v>
      </c>
      <c r="B504" s="4">
        <f t="shared" ca="1" si="35"/>
        <v>5</v>
      </c>
      <c r="C504" s="4">
        <f t="shared" ca="1" si="36"/>
        <v>2026</v>
      </c>
      <c r="D504" s="13">
        <f t="shared" ca="1" si="37"/>
        <v>4810225446324046</v>
      </c>
      <c r="E504" s="4">
        <f t="shared" ca="1" si="38"/>
        <v>206</v>
      </c>
    </row>
    <row r="505" spans="1:5" x14ac:dyDescent="0.25">
      <c r="A505" s="5">
        <f t="shared" si="39"/>
        <v>504</v>
      </c>
      <c r="B505" s="4">
        <f t="shared" ca="1" si="35"/>
        <v>2</v>
      </c>
      <c r="C505" s="4">
        <f t="shared" ca="1" si="36"/>
        <v>2026</v>
      </c>
      <c r="D505" s="13">
        <f t="shared" ca="1" si="37"/>
        <v>5997236404239076</v>
      </c>
      <c r="E505" s="4">
        <f t="shared" ca="1" si="38"/>
        <v>159</v>
      </c>
    </row>
    <row r="506" spans="1:5" x14ac:dyDescent="0.25">
      <c r="A506" s="5">
        <f t="shared" si="39"/>
        <v>505</v>
      </c>
      <c r="B506" s="4">
        <f t="shared" ca="1" si="35"/>
        <v>8</v>
      </c>
      <c r="C506" s="4">
        <f t="shared" ca="1" si="36"/>
        <v>2018</v>
      </c>
      <c r="D506" s="13">
        <f t="shared" ca="1" si="37"/>
        <v>3444784122632206</v>
      </c>
      <c r="E506" s="4">
        <f t="shared" ca="1" si="38"/>
        <v>703</v>
      </c>
    </row>
    <row r="507" spans="1:5" x14ac:dyDescent="0.25">
      <c r="A507" s="5">
        <f t="shared" si="39"/>
        <v>506</v>
      </c>
      <c r="B507" s="4">
        <f t="shared" ca="1" si="35"/>
        <v>3</v>
      </c>
      <c r="C507" s="4">
        <f t="shared" ca="1" si="36"/>
        <v>2019</v>
      </c>
      <c r="D507" s="13">
        <f t="shared" ca="1" si="37"/>
        <v>3794704809083530</v>
      </c>
      <c r="E507" s="4">
        <f t="shared" ca="1" si="38"/>
        <v>184</v>
      </c>
    </row>
    <row r="508" spans="1:5" x14ac:dyDescent="0.25">
      <c r="A508" s="5">
        <f t="shared" si="39"/>
        <v>507</v>
      </c>
      <c r="B508" s="4">
        <f t="shared" ca="1" si="35"/>
        <v>2</v>
      </c>
      <c r="C508" s="4">
        <f t="shared" ca="1" si="36"/>
        <v>2025</v>
      </c>
      <c r="D508" s="13">
        <f t="shared" ca="1" si="37"/>
        <v>3929270151032457</v>
      </c>
      <c r="E508" s="4">
        <f t="shared" ca="1" si="38"/>
        <v>1716</v>
      </c>
    </row>
    <row r="509" spans="1:5" x14ac:dyDescent="0.25">
      <c r="A509" s="5">
        <f t="shared" si="39"/>
        <v>508</v>
      </c>
      <c r="B509" s="4">
        <f t="shared" ca="1" si="35"/>
        <v>9</v>
      </c>
      <c r="C509" s="4">
        <f t="shared" ca="1" si="36"/>
        <v>2019</v>
      </c>
      <c r="D509" s="13">
        <f t="shared" ca="1" si="37"/>
        <v>6326190630269183</v>
      </c>
      <c r="E509" s="4">
        <f t="shared" ca="1" si="38"/>
        <v>238</v>
      </c>
    </row>
    <row r="510" spans="1:5" x14ac:dyDescent="0.25">
      <c r="A510" s="5">
        <f t="shared" si="39"/>
        <v>509</v>
      </c>
      <c r="B510" s="4">
        <f t="shared" ca="1" si="35"/>
        <v>11</v>
      </c>
      <c r="C510" s="4">
        <f t="shared" ca="1" si="36"/>
        <v>2024</v>
      </c>
      <c r="D510" s="13">
        <f t="shared" ca="1" si="37"/>
        <v>3619080177502150</v>
      </c>
      <c r="E510" s="4">
        <f t="shared" ca="1" si="38"/>
        <v>1198</v>
      </c>
    </row>
    <row r="511" spans="1:5" x14ac:dyDescent="0.25">
      <c r="A511" s="5">
        <f t="shared" si="39"/>
        <v>510</v>
      </c>
      <c r="B511" s="4">
        <f t="shared" ca="1" si="35"/>
        <v>3</v>
      </c>
      <c r="C511" s="4">
        <f t="shared" ca="1" si="36"/>
        <v>2020</v>
      </c>
      <c r="D511" s="13">
        <f t="shared" ca="1" si="37"/>
        <v>3159780770351790</v>
      </c>
      <c r="E511" s="4">
        <f t="shared" ca="1" si="38"/>
        <v>282</v>
      </c>
    </row>
    <row r="512" spans="1:5" x14ac:dyDescent="0.25">
      <c r="A512" s="5">
        <f t="shared" si="39"/>
        <v>511</v>
      </c>
      <c r="B512" s="4">
        <f t="shared" ca="1" si="35"/>
        <v>3</v>
      </c>
      <c r="C512" s="4">
        <f t="shared" ca="1" si="36"/>
        <v>2019</v>
      </c>
      <c r="D512" s="13">
        <f t="shared" ca="1" si="37"/>
        <v>4829364179365702</v>
      </c>
      <c r="E512" s="4">
        <f t="shared" ca="1" si="38"/>
        <v>914</v>
      </c>
    </row>
    <row r="513" spans="1:5" x14ac:dyDescent="0.25">
      <c r="A513" s="5">
        <f t="shared" si="39"/>
        <v>512</v>
      </c>
      <c r="B513" s="4">
        <f t="shared" ca="1" si="35"/>
        <v>7</v>
      </c>
      <c r="C513" s="4">
        <f t="shared" ca="1" si="36"/>
        <v>2021</v>
      </c>
      <c r="D513" s="13">
        <f t="shared" ca="1" si="37"/>
        <v>4741607609389143</v>
      </c>
      <c r="E513" s="4">
        <f t="shared" ca="1" si="38"/>
        <v>1134</v>
      </c>
    </row>
    <row r="514" spans="1:5" x14ac:dyDescent="0.25">
      <c r="A514" s="5">
        <f t="shared" si="39"/>
        <v>513</v>
      </c>
      <c r="B514" s="4">
        <f t="shared" ca="1" si="35"/>
        <v>7</v>
      </c>
      <c r="C514" s="4">
        <f t="shared" ca="1" si="36"/>
        <v>2024</v>
      </c>
      <c r="D514" s="13">
        <f t="shared" ca="1" si="37"/>
        <v>3156818320750621</v>
      </c>
      <c r="E514" s="4">
        <f t="shared" ca="1" si="38"/>
        <v>1500</v>
      </c>
    </row>
    <row r="515" spans="1:5" x14ac:dyDescent="0.25">
      <c r="A515" s="5">
        <f t="shared" si="39"/>
        <v>514</v>
      </c>
      <c r="B515" s="4">
        <f t="shared" ref="B515:B578" ca="1" si="40">RANDBETWEEN(1,12)</f>
        <v>3</v>
      </c>
      <c r="C515" s="4">
        <f t="shared" ref="C515:C578" ca="1" si="41">RANDBETWEEN(2018,2028)</f>
        <v>2023</v>
      </c>
      <c r="D515" s="13">
        <f t="shared" ref="D515:D578" ca="1" si="42">RANDBETWEEN(3,6)*1000000000000000+RANDBETWEEN(100000000000000,999999999999999)</f>
        <v>3753332357266299</v>
      </c>
      <c r="E515" s="4">
        <f t="shared" ref="E515:E578" ca="1" si="43">RANDBETWEEN(1,2000)</f>
        <v>1350</v>
      </c>
    </row>
    <row r="516" spans="1:5" x14ac:dyDescent="0.25">
      <c r="A516" s="5">
        <f t="shared" ref="A516:A579" si="44">A515+1</f>
        <v>515</v>
      </c>
      <c r="B516" s="4">
        <f t="shared" ca="1" si="40"/>
        <v>4</v>
      </c>
      <c r="C516" s="4">
        <f t="shared" ca="1" si="41"/>
        <v>2018</v>
      </c>
      <c r="D516" s="13">
        <f t="shared" ca="1" si="42"/>
        <v>3477796265701686</v>
      </c>
      <c r="E516" s="4">
        <f t="shared" ca="1" si="43"/>
        <v>1027</v>
      </c>
    </row>
    <row r="517" spans="1:5" x14ac:dyDescent="0.25">
      <c r="A517" s="5">
        <f t="shared" si="44"/>
        <v>516</v>
      </c>
      <c r="B517" s="4">
        <f t="shared" ca="1" si="40"/>
        <v>8</v>
      </c>
      <c r="C517" s="4">
        <f t="shared" ca="1" si="41"/>
        <v>2018</v>
      </c>
      <c r="D517" s="13">
        <f t="shared" ca="1" si="42"/>
        <v>5114932445053741</v>
      </c>
      <c r="E517" s="4">
        <f t="shared" ca="1" si="43"/>
        <v>1492</v>
      </c>
    </row>
    <row r="518" spans="1:5" x14ac:dyDescent="0.25">
      <c r="A518" s="5">
        <f t="shared" si="44"/>
        <v>517</v>
      </c>
      <c r="B518" s="4">
        <f t="shared" ca="1" si="40"/>
        <v>8</v>
      </c>
      <c r="C518" s="4">
        <f t="shared" ca="1" si="41"/>
        <v>2020</v>
      </c>
      <c r="D518" s="13">
        <f t="shared" ca="1" si="42"/>
        <v>4813754962199391</v>
      </c>
      <c r="E518" s="4">
        <f t="shared" ca="1" si="43"/>
        <v>1139</v>
      </c>
    </row>
    <row r="519" spans="1:5" x14ac:dyDescent="0.25">
      <c r="A519" s="5">
        <f t="shared" si="44"/>
        <v>518</v>
      </c>
      <c r="B519" s="4">
        <f t="shared" ca="1" si="40"/>
        <v>10</v>
      </c>
      <c r="C519" s="4">
        <f t="shared" ca="1" si="41"/>
        <v>2025</v>
      </c>
      <c r="D519" s="13">
        <f t="shared" ca="1" si="42"/>
        <v>6954691365732788</v>
      </c>
      <c r="E519" s="4">
        <f t="shared" ca="1" si="43"/>
        <v>1922</v>
      </c>
    </row>
    <row r="520" spans="1:5" x14ac:dyDescent="0.25">
      <c r="A520" s="5">
        <f t="shared" si="44"/>
        <v>519</v>
      </c>
      <c r="B520" s="4">
        <f t="shared" ca="1" si="40"/>
        <v>2</v>
      </c>
      <c r="C520" s="4">
        <f t="shared" ca="1" si="41"/>
        <v>2027</v>
      </c>
      <c r="D520" s="13">
        <f t="shared" ca="1" si="42"/>
        <v>4329204665172351</v>
      </c>
      <c r="E520" s="4">
        <f t="shared" ca="1" si="43"/>
        <v>1762</v>
      </c>
    </row>
    <row r="521" spans="1:5" x14ac:dyDescent="0.25">
      <c r="A521" s="5">
        <f t="shared" si="44"/>
        <v>520</v>
      </c>
      <c r="B521" s="4">
        <f t="shared" ca="1" si="40"/>
        <v>7</v>
      </c>
      <c r="C521" s="4">
        <f t="shared" ca="1" si="41"/>
        <v>2021</v>
      </c>
      <c r="D521" s="13">
        <f t="shared" ca="1" si="42"/>
        <v>4737829059644688</v>
      </c>
      <c r="E521" s="4">
        <f t="shared" ca="1" si="43"/>
        <v>346</v>
      </c>
    </row>
    <row r="522" spans="1:5" x14ac:dyDescent="0.25">
      <c r="A522" s="5">
        <f t="shared" si="44"/>
        <v>521</v>
      </c>
      <c r="B522" s="4">
        <f t="shared" ca="1" si="40"/>
        <v>9</v>
      </c>
      <c r="C522" s="4">
        <f t="shared" ca="1" si="41"/>
        <v>2018</v>
      </c>
      <c r="D522" s="13">
        <f t="shared" ca="1" si="42"/>
        <v>3708731649526835</v>
      </c>
      <c r="E522" s="4">
        <f t="shared" ca="1" si="43"/>
        <v>1442</v>
      </c>
    </row>
    <row r="523" spans="1:5" x14ac:dyDescent="0.25">
      <c r="A523" s="5">
        <f t="shared" si="44"/>
        <v>522</v>
      </c>
      <c r="B523" s="4">
        <f t="shared" ca="1" si="40"/>
        <v>7</v>
      </c>
      <c r="C523" s="4">
        <f t="shared" ca="1" si="41"/>
        <v>2026</v>
      </c>
      <c r="D523" s="13">
        <f t="shared" ca="1" si="42"/>
        <v>4673806030111436</v>
      </c>
      <c r="E523" s="4">
        <f t="shared" ca="1" si="43"/>
        <v>902</v>
      </c>
    </row>
    <row r="524" spans="1:5" x14ac:dyDescent="0.25">
      <c r="A524" s="5">
        <f t="shared" si="44"/>
        <v>523</v>
      </c>
      <c r="B524" s="4">
        <f t="shared" ca="1" si="40"/>
        <v>6</v>
      </c>
      <c r="C524" s="4">
        <f t="shared" ca="1" si="41"/>
        <v>2018</v>
      </c>
      <c r="D524" s="13">
        <f t="shared" ca="1" si="42"/>
        <v>3300015748940269</v>
      </c>
      <c r="E524" s="4">
        <f t="shared" ca="1" si="43"/>
        <v>186</v>
      </c>
    </row>
    <row r="525" spans="1:5" x14ac:dyDescent="0.25">
      <c r="A525" s="5">
        <f t="shared" si="44"/>
        <v>524</v>
      </c>
      <c r="B525" s="4">
        <f t="shared" ca="1" si="40"/>
        <v>12</v>
      </c>
      <c r="C525" s="4">
        <f t="shared" ca="1" si="41"/>
        <v>2026</v>
      </c>
      <c r="D525" s="13">
        <f t="shared" ca="1" si="42"/>
        <v>6939147988293321</v>
      </c>
      <c r="E525" s="4">
        <f t="shared" ca="1" si="43"/>
        <v>1050</v>
      </c>
    </row>
    <row r="526" spans="1:5" x14ac:dyDescent="0.25">
      <c r="A526" s="5">
        <f t="shared" si="44"/>
        <v>525</v>
      </c>
      <c r="B526" s="4">
        <f t="shared" ca="1" si="40"/>
        <v>2</v>
      </c>
      <c r="C526" s="4">
        <f t="shared" ca="1" si="41"/>
        <v>2018</v>
      </c>
      <c r="D526" s="13">
        <f t="shared" ca="1" si="42"/>
        <v>3258335195769006</v>
      </c>
      <c r="E526" s="4">
        <f t="shared" ca="1" si="43"/>
        <v>659</v>
      </c>
    </row>
    <row r="527" spans="1:5" x14ac:dyDescent="0.25">
      <c r="A527" s="5">
        <f t="shared" si="44"/>
        <v>526</v>
      </c>
      <c r="B527" s="4">
        <f t="shared" ca="1" si="40"/>
        <v>6</v>
      </c>
      <c r="C527" s="4">
        <f t="shared" ca="1" si="41"/>
        <v>2028</v>
      </c>
      <c r="D527" s="13">
        <f t="shared" ca="1" si="42"/>
        <v>3598410654648768</v>
      </c>
      <c r="E527" s="4">
        <f t="shared" ca="1" si="43"/>
        <v>1796</v>
      </c>
    </row>
    <row r="528" spans="1:5" x14ac:dyDescent="0.25">
      <c r="A528" s="5">
        <f t="shared" si="44"/>
        <v>527</v>
      </c>
      <c r="B528" s="4">
        <f t="shared" ca="1" si="40"/>
        <v>7</v>
      </c>
      <c r="C528" s="4">
        <f t="shared" ca="1" si="41"/>
        <v>2023</v>
      </c>
      <c r="D528" s="13">
        <f t="shared" ca="1" si="42"/>
        <v>3666364255554312</v>
      </c>
      <c r="E528" s="4">
        <f t="shared" ca="1" si="43"/>
        <v>1184</v>
      </c>
    </row>
    <row r="529" spans="1:5" x14ac:dyDescent="0.25">
      <c r="A529" s="5">
        <f t="shared" si="44"/>
        <v>528</v>
      </c>
      <c r="B529" s="4">
        <f t="shared" ca="1" si="40"/>
        <v>1</v>
      </c>
      <c r="C529" s="4">
        <f t="shared" ca="1" si="41"/>
        <v>2026</v>
      </c>
      <c r="D529" s="13">
        <f t="shared" ca="1" si="42"/>
        <v>6661231176615087</v>
      </c>
      <c r="E529" s="4">
        <f t="shared" ca="1" si="43"/>
        <v>288</v>
      </c>
    </row>
    <row r="530" spans="1:5" x14ac:dyDescent="0.25">
      <c r="A530" s="5">
        <f t="shared" si="44"/>
        <v>529</v>
      </c>
      <c r="B530" s="4">
        <f t="shared" ca="1" si="40"/>
        <v>5</v>
      </c>
      <c r="C530" s="4">
        <f t="shared" ca="1" si="41"/>
        <v>2021</v>
      </c>
      <c r="D530" s="13">
        <f t="shared" ca="1" si="42"/>
        <v>6104944874189117</v>
      </c>
      <c r="E530" s="4">
        <f t="shared" ca="1" si="43"/>
        <v>115</v>
      </c>
    </row>
    <row r="531" spans="1:5" x14ac:dyDescent="0.25">
      <c r="A531" s="5">
        <f t="shared" si="44"/>
        <v>530</v>
      </c>
      <c r="B531" s="4">
        <f t="shared" ca="1" si="40"/>
        <v>7</v>
      </c>
      <c r="C531" s="4">
        <f t="shared" ca="1" si="41"/>
        <v>2021</v>
      </c>
      <c r="D531" s="13">
        <f t="shared" ca="1" si="42"/>
        <v>3191019932566357</v>
      </c>
      <c r="E531" s="4">
        <f t="shared" ca="1" si="43"/>
        <v>676</v>
      </c>
    </row>
    <row r="532" spans="1:5" x14ac:dyDescent="0.25">
      <c r="A532" s="5">
        <f t="shared" si="44"/>
        <v>531</v>
      </c>
      <c r="B532" s="4">
        <f t="shared" ca="1" si="40"/>
        <v>10</v>
      </c>
      <c r="C532" s="4">
        <f t="shared" ca="1" si="41"/>
        <v>2025</v>
      </c>
      <c r="D532" s="13">
        <f t="shared" ca="1" si="42"/>
        <v>4542500167122542</v>
      </c>
      <c r="E532" s="4">
        <f t="shared" ca="1" si="43"/>
        <v>1096</v>
      </c>
    </row>
    <row r="533" spans="1:5" x14ac:dyDescent="0.25">
      <c r="A533" s="5">
        <f t="shared" si="44"/>
        <v>532</v>
      </c>
      <c r="B533" s="4">
        <f t="shared" ca="1" si="40"/>
        <v>12</v>
      </c>
      <c r="C533" s="4">
        <f t="shared" ca="1" si="41"/>
        <v>2025</v>
      </c>
      <c r="D533" s="13">
        <f t="shared" ca="1" si="42"/>
        <v>6962277548450387</v>
      </c>
      <c r="E533" s="4">
        <f t="shared" ca="1" si="43"/>
        <v>110</v>
      </c>
    </row>
    <row r="534" spans="1:5" x14ac:dyDescent="0.25">
      <c r="A534" s="5">
        <f t="shared" si="44"/>
        <v>533</v>
      </c>
      <c r="B534" s="4">
        <f t="shared" ca="1" si="40"/>
        <v>11</v>
      </c>
      <c r="C534" s="4">
        <f t="shared" ca="1" si="41"/>
        <v>2018</v>
      </c>
      <c r="D534" s="13">
        <f t="shared" ca="1" si="42"/>
        <v>5933531345270701</v>
      </c>
      <c r="E534" s="4">
        <f t="shared" ca="1" si="43"/>
        <v>513</v>
      </c>
    </row>
    <row r="535" spans="1:5" x14ac:dyDescent="0.25">
      <c r="A535" s="5">
        <f t="shared" si="44"/>
        <v>534</v>
      </c>
      <c r="B535" s="4">
        <f t="shared" ca="1" si="40"/>
        <v>10</v>
      </c>
      <c r="C535" s="4">
        <f t="shared" ca="1" si="41"/>
        <v>2022</v>
      </c>
      <c r="D535" s="13">
        <f t="shared" ca="1" si="42"/>
        <v>4209188106353883</v>
      </c>
      <c r="E535" s="4">
        <f t="shared" ca="1" si="43"/>
        <v>297</v>
      </c>
    </row>
    <row r="536" spans="1:5" x14ac:dyDescent="0.25">
      <c r="A536" s="5">
        <f t="shared" si="44"/>
        <v>535</v>
      </c>
      <c r="B536" s="4">
        <f t="shared" ca="1" si="40"/>
        <v>9</v>
      </c>
      <c r="C536" s="4">
        <f t="shared" ca="1" si="41"/>
        <v>2028</v>
      </c>
      <c r="D536" s="13">
        <f t="shared" ca="1" si="42"/>
        <v>3519158780690411</v>
      </c>
      <c r="E536" s="4">
        <f t="shared" ca="1" si="43"/>
        <v>995</v>
      </c>
    </row>
    <row r="537" spans="1:5" x14ac:dyDescent="0.25">
      <c r="A537" s="5">
        <f t="shared" si="44"/>
        <v>536</v>
      </c>
      <c r="B537" s="4">
        <f t="shared" ca="1" si="40"/>
        <v>9</v>
      </c>
      <c r="C537" s="4">
        <f t="shared" ca="1" si="41"/>
        <v>2019</v>
      </c>
      <c r="D537" s="13">
        <f t="shared" ca="1" si="42"/>
        <v>3945272870335132</v>
      </c>
      <c r="E537" s="4">
        <f t="shared" ca="1" si="43"/>
        <v>230</v>
      </c>
    </row>
    <row r="538" spans="1:5" x14ac:dyDescent="0.25">
      <c r="A538" s="5">
        <f t="shared" si="44"/>
        <v>537</v>
      </c>
      <c r="B538" s="4">
        <f t="shared" ca="1" si="40"/>
        <v>10</v>
      </c>
      <c r="C538" s="4">
        <f t="shared" ca="1" si="41"/>
        <v>2021</v>
      </c>
      <c r="D538" s="13">
        <f t="shared" ca="1" si="42"/>
        <v>3741236681024068</v>
      </c>
      <c r="E538" s="4">
        <f t="shared" ca="1" si="43"/>
        <v>1248</v>
      </c>
    </row>
    <row r="539" spans="1:5" x14ac:dyDescent="0.25">
      <c r="A539" s="5">
        <f t="shared" si="44"/>
        <v>538</v>
      </c>
      <c r="B539" s="4">
        <f t="shared" ca="1" si="40"/>
        <v>3</v>
      </c>
      <c r="C539" s="4">
        <f t="shared" ca="1" si="41"/>
        <v>2024</v>
      </c>
      <c r="D539" s="13">
        <f t="shared" ca="1" si="42"/>
        <v>4399399271824298</v>
      </c>
      <c r="E539" s="4">
        <f t="shared" ca="1" si="43"/>
        <v>364</v>
      </c>
    </row>
    <row r="540" spans="1:5" x14ac:dyDescent="0.25">
      <c r="A540" s="5">
        <f t="shared" si="44"/>
        <v>539</v>
      </c>
      <c r="B540" s="4">
        <f t="shared" ca="1" si="40"/>
        <v>7</v>
      </c>
      <c r="C540" s="4">
        <f t="shared" ca="1" si="41"/>
        <v>2028</v>
      </c>
      <c r="D540" s="13">
        <f t="shared" ca="1" si="42"/>
        <v>5830634816441950</v>
      </c>
      <c r="E540" s="4">
        <f t="shared" ca="1" si="43"/>
        <v>389</v>
      </c>
    </row>
    <row r="541" spans="1:5" x14ac:dyDescent="0.25">
      <c r="A541" s="5">
        <f t="shared" si="44"/>
        <v>540</v>
      </c>
      <c r="B541" s="4">
        <f t="shared" ca="1" si="40"/>
        <v>1</v>
      </c>
      <c r="C541" s="4">
        <f t="shared" ca="1" si="41"/>
        <v>2025</v>
      </c>
      <c r="D541" s="13">
        <f t="shared" ca="1" si="42"/>
        <v>5913211523158961</v>
      </c>
      <c r="E541" s="4">
        <f t="shared" ca="1" si="43"/>
        <v>528</v>
      </c>
    </row>
    <row r="542" spans="1:5" x14ac:dyDescent="0.25">
      <c r="A542" s="5">
        <f t="shared" si="44"/>
        <v>541</v>
      </c>
      <c r="B542" s="4">
        <f t="shared" ca="1" si="40"/>
        <v>9</v>
      </c>
      <c r="C542" s="4">
        <f t="shared" ca="1" si="41"/>
        <v>2020</v>
      </c>
      <c r="D542" s="13">
        <f t="shared" ca="1" si="42"/>
        <v>5373844070942996</v>
      </c>
      <c r="E542" s="4">
        <f t="shared" ca="1" si="43"/>
        <v>1814</v>
      </c>
    </row>
    <row r="543" spans="1:5" x14ac:dyDescent="0.25">
      <c r="A543" s="5">
        <f t="shared" si="44"/>
        <v>542</v>
      </c>
      <c r="B543" s="4">
        <f t="shared" ca="1" si="40"/>
        <v>5</v>
      </c>
      <c r="C543" s="4">
        <f t="shared" ca="1" si="41"/>
        <v>2027</v>
      </c>
      <c r="D543" s="13">
        <f t="shared" ca="1" si="42"/>
        <v>4656014540137750</v>
      </c>
      <c r="E543" s="4">
        <f t="shared" ca="1" si="43"/>
        <v>639</v>
      </c>
    </row>
    <row r="544" spans="1:5" x14ac:dyDescent="0.25">
      <c r="A544" s="5">
        <f t="shared" si="44"/>
        <v>543</v>
      </c>
      <c r="B544" s="4">
        <f t="shared" ca="1" si="40"/>
        <v>5</v>
      </c>
      <c r="C544" s="4">
        <f t="shared" ca="1" si="41"/>
        <v>2022</v>
      </c>
      <c r="D544" s="13">
        <f t="shared" ca="1" si="42"/>
        <v>5149724037284717</v>
      </c>
      <c r="E544" s="4">
        <f t="shared" ca="1" si="43"/>
        <v>1304</v>
      </c>
    </row>
    <row r="545" spans="1:5" x14ac:dyDescent="0.25">
      <c r="A545" s="5">
        <f t="shared" si="44"/>
        <v>544</v>
      </c>
      <c r="B545" s="4">
        <f t="shared" ca="1" si="40"/>
        <v>4</v>
      </c>
      <c r="C545" s="4">
        <f t="shared" ca="1" si="41"/>
        <v>2026</v>
      </c>
      <c r="D545" s="13">
        <f t="shared" ca="1" si="42"/>
        <v>6262526152350350</v>
      </c>
      <c r="E545" s="4">
        <f t="shared" ca="1" si="43"/>
        <v>611</v>
      </c>
    </row>
    <row r="546" spans="1:5" x14ac:dyDescent="0.25">
      <c r="A546" s="5">
        <f t="shared" si="44"/>
        <v>545</v>
      </c>
      <c r="B546" s="4">
        <f t="shared" ca="1" si="40"/>
        <v>3</v>
      </c>
      <c r="C546" s="4">
        <f t="shared" ca="1" si="41"/>
        <v>2027</v>
      </c>
      <c r="D546" s="13">
        <f t="shared" ca="1" si="42"/>
        <v>3377976348881955</v>
      </c>
      <c r="E546" s="4">
        <f t="shared" ca="1" si="43"/>
        <v>964</v>
      </c>
    </row>
    <row r="547" spans="1:5" x14ac:dyDescent="0.25">
      <c r="A547" s="5">
        <f t="shared" si="44"/>
        <v>546</v>
      </c>
      <c r="B547" s="4">
        <f t="shared" ca="1" si="40"/>
        <v>7</v>
      </c>
      <c r="C547" s="4">
        <f t="shared" ca="1" si="41"/>
        <v>2028</v>
      </c>
      <c r="D547" s="13">
        <f t="shared" ca="1" si="42"/>
        <v>5560234116804509</v>
      </c>
      <c r="E547" s="4">
        <f t="shared" ca="1" si="43"/>
        <v>1068</v>
      </c>
    </row>
    <row r="548" spans="1:5" x14ac:dyDescent="0.25">
      <c r="A548" s="5">
        <f t="shared" si="44"/>
        <v>547</v>
      </c>
      <c r="B548" s="4">
        <f t="shared" ca="1" si="40"/>
        <v>3</v>
      </c>
      <c r="C548" s="4">
        <f t="shared" ca="1" si="41"/>
        <v>2025</v>
      </c>
      <c r="D548" s="13">
        <f t="shared" ca="1" si="42"/>
        <v>3441094364069975</v>
      </c>
      <c r="E548" s="4">
        <f t="shared" ca="1" si="43"/>
        <v>1789</v>
      </c>
    </row>
    <row r="549" spans="1:5" x14ac:dyDescent="0.25">
      <c r="A549" s="5">
        <f t="shared" si="44"/>
        <v>548</v>
      </c>
      <c r="B549" s="4">
        <f t="shared" ca="1" si="40"/>
        <v>2</v>
      </c>
      <c r="C549" s="4">
        <f t="shared" ca="1" si="41"/>
        <v>2022</v>
      </c>
      <c r="D549" s="13">
        <f t="shared" ca="1" si="42"/>
        <v>4477595187467233</v>
      </c>
      <c r="E549" s="4">
        <f t="shared" ca="1" si="43"/>
        <v>1076</v>
      </c>
    </row>
    <row r="550" spans="1:5" x14ac:dyDescent="0.25">
      <c r="A550" s="5">
        <f t="shared" si="44"/>
        <v>549</v>
      </c>
      <c r="B550" s="4">
        <f t="shared" ca="1" si="40"/>
        <v>3</v>
      </c>
      <c r="C550" s="4">
        <f t="shared" ca="1" si="41"/>
        <v>2022</v>
      </c>
      <c r="D550" s="13">
        <f t="shared" ca="1" si="42"/>
        <v>5743239899361269</v>
      </c>
      <c r="E550" s="4">
        <f t="shared" ca="1" si="43"/>
        <v>576</v>
      </c>
    </row>
    <row r="551" spans="1:5" x14ac:dyDescent="0.25">
      <c r="A551" s="5">
        <f t="shared" si="44"/>
        <v>550</v>
      </c>
      <c r="B551" s="4">
        <f t="shared" ca="1" si="40"/>
        <v>3</v>
      </c>
      <c r="C551" s="4">
        <f t="shared" ca="1" si="41"/>
        <v>2018</v>
      </c>
      <c r="D551" s="13">
        <f t="shared" ca="1" si="42"/>
        <v>6793656396680324</v>
      </c>
      <c r="E551" s="4">
        <f t="shared" ca="1" si="43"/>
        <v>1264</v>
      </c>
    </row>
    <row r="552" spans="1:5" x14ac:dyDescent="0.25">
      <c r="A552" s="5">
        <f t="shared" si="44"/>
        <v>551</v>
      </c>
      <c r="B552" s="4">
        <f t="shared" ca="1" si="40"/>
        <v>7</v>
      </c>
      <c r="C552" s="4">
        <f t="shared" ca="1" si="41"/>
        <v>2021</v>
      </c>
      <c r="D552" s="13">
        <f t="shared" ca="1" si="42"/>
        <v>3252381799549490</v>
      </c>
      <c r="E552" s="4">
        <f t="shared" ca="1" si="43"/>
        <v>420</v>
      </c>
    </row>
    <row r="553" spans="1:5" x14ac:dyDescent="0.25">
      <c r="A553" s="5">
        <f t="shared" si="44"/>
        <v>552</v>
      </c>
      <c r="B553" s="4">
        <f t="shared" ca="1" si="40"/>
        <v>7</v>
      </c>
      <c r="C553" s="4">
        <f t="shared" ca="1" si="41"/>
        <v>2027</v>
      </c>
      <c r="D553" s="13">
        <f t="shared" ca="1" si="42"/>
        <v>5204850086437405</v>
      </c>
      <c r="E553" s="4">
        <f t="shared" ca="1" si="43"/>
        <v>473</v>
      </c>
    </row>
    <row r="554" spans="1:5" x14ac:dyDescent="0.25">
      <c r="A554" s="5">
        <f t="shared" si="44"/>
        <v>553</v>
      </c>
      <c r="B554" s="4">
        <f t="shared" ca="1" si="40"/>
        <v>12</v>
      </c>
      <c r="C554" s="4">
        <f t="shared" ca="1" si="41"/>
        <v>2026</v>
      </c>
      <c r="D554" s="13">
        <f t="shared" ca="1" si="42"/>
        <v>5947835446596240</v>
      </c>
      <c r="E554" s="4">
        <f t="shared" ca="1" si="43"/>
        <v>1440</v>
      </c>
    </row>
    <row r="555" spans="1:5" x14ac:dyDescent="0.25">
      <c r="A555" s="5">
        <f t="shared" si="44"/>
        <v>554</v>
      </c>
      <c r="B555" s="4">
        <f t="shared" ca="1" si="40"/>
        <v>9</v>
      </c>
      <c r="C555" s="4">
        <f t="shared" ca="1" si="41"/>
        <v>2025</v>
      </c>
      <c r="D555" s="13">
        <f t="shared" ca="1" si="42"/>
        <v>4539036794351173</v>
      </c>
      <c r="E555" s="4">
        <f t="shared" ca="1" si="43"/>
        <v>1039</v>
      </c>
    </row>
    <row r="556" spans="1:5" x14ac:dyDescent="0.25">
      <c r="A556" s="5">
        <f t="shared" si="44"/>
        <v>555</v>
      </c>
      <c r="B556" s="4">
        <f t="shared" ca="1" si="40"/>
        <v>1</v>
      </c>
      <c r="C556" s="4">
        <f t="shared" ca="1" si="41"/>
        <v>2020</v>
      </c>
      <c r="D556" s="13">
        <f t="shared" ca="1" si="42"/>
        <v>4678344743119083</v>
      </c>
      <c r="E556" s="4">
        <f t="shared" ca="1" si="43"/>
        <v>604</v>
      </c>
    </row>
    <row r="557" spans="1:5" x14ac:dyDescent="0.25">
      <c r="A557" s="5">
        <f t="shared" si="44"/>
        <v>556</v>
      </c>
      <c r="B557" s="4">
        <f t="shared" ca="1" si="40"/>
        <v>1</v>
      </c>
      <c r="C557" s="4">
        <f t="shared" ca="1" si="41"/>
        <v>2022</v>
      </c>
      <c r="D557" s="13">
        <f t="shared" ca="1" si="42"/>
        <v>6663089982306390</v>
      </c>
      <c r="E557" s="4">
        <f t="shared" ca="1" si="43"/>
        <v>601</v>
      </c>
    </row>
    <row r="558" spans="1:5" x14ac:dyDescent="0.25">
      <c r="A558" s="5">
        <f t="shared" si="44"/>
        <v>557</v>
      </c>
      <c r="B558" s="4">
        <f t="shared" ca="1" si="40"/>
        <v>8</v>
      </c>
      <c r="C558" s="4">
        <f t="shared" ca="1" si="41"/>
        <v>2019</v>
      </c>
      <c r="D558" s="13">
        <f t="shared" ca="1" si="42"/>
        <v>3881797312836430</v>
      </c>
      <c r="E558" s="4">
        <f t="shared" ca="1" si="43"/>
        <v>251</v>
      </c>
    </row>
    <row r="559" spans="1:5" x14ac:dyDescent="0.25">
      <c r="A559" s="5">
        <f t="shared" si="44"/>
        <v>558</v>
      </c>
      <c r="B559" s="4">
        <f t="shared" ca="1" si="40"/>
        <v>3</v>
      </c>
      <c r="C559" s="4">
        <f t="shared" ca="1" si="41"/>
        <v>2018</v>
      </c>
      <c r="D559" s="13">
        <f t="shared" ca="1" si="42"/>
        <v>5106614981203982</v>
      </c>
      <c r="E559" s="4">
        <f t="shared" ca="1" si="43"/>
        <v>341</v>
      </c>
    </row>
    <row r="560" spans="1:5" x14ac:dyDescent="0.25">
      <c r="A560" s="5">
        <f t="shared" si="44"/>
        <v>559</v>
      </c>
      <c r="B560" s="4">
        <f t="shared" ca="1" si="40"/>
        <v>4</v>
      </c>
      <c r="C560" s="4">
        <f t="shared" ca="1" si="41"/>
        <v>2019</v>
      </c>
      <c r="D560" s="13">
        <f t="shared" ca="1" si="42"/>
        <v>3190439247897791</v>
      </c>
      <c r="E560" s="4">
        <f t="shared" ca="1" si="43"/>
        <v>1614</v>
      </c>
    </row>
    <row r="561" spans="1:5" x14ac:dyDescent="0.25">
      <c r="A561" s="5">
        <f t="shared" si="44"/>
        <v>560</v>
      </c>
      <c r="B561" s="4">
        <f t="shared" ca="1" si="40"/>
        <v>6</v>
      </c>
      <c r="C561" s="4">
        <f t="shared" ca="1" si="41"/>
        <v>2025</v>
      </c>
      <c r="D561" s="13">
        <f t="shared" ca="1" si="42"/>
        <v>5386748527219824</v>
      </c>
      <c r="E561" s="4">
        <f t="shared" ca="1" si="43"/>
        <v>1444</v>
      </c>
    </row>
    <row r="562" spans="1:5" x14ac:dyDescent="0.25">
      <c r="A562" s="5">
        <f t="shared" si="44"/>
        <v>561</v>
      </c>
      <c r="B562" s="4">
        <f t="shared" ca="1" si="40"/>
        <v>2</v>
      </c>
      <c r="C562" s="4">
        <f t="shared" ca="1" si="41"/>
        <v>2024</v>
      </c>
      <c r="D562" s="13">
        <f t="shared" ca="1" si="42"/>
        <v>4212513573939004</v>
      </c>
      <c r="E562" s="4">
        <f t="shared" ca="1" si="43"/>
        <v>1208</v>
      </c>
    </row>
    <row r="563" spans="1:5" x14ac:dyDescent="0.25">
      <c r="A563" s="5">
        <f t="shared" si="44"/>
        <v>562</v>
      </c>
      <c r="B563" s="4">
        <f t="shared" ca="1" si="40"/>
        <v>9</v>
      </c>
      <c r="C563" s="4">
        <f t="shared" ca="1" si="41"/>
        <v>2018</v>
      </c>
      <c r="D563" s="13">
        <f t="shared" ca="1" si="42"/>
        <v>6270586180239383</v>
      </c>
      <c r="E563" s="4">
        <f t="shared" ca="1" si="43"/>
        <v>1131</v>
      </c>
    </row>
    <row r="564" spans="1:5" x14ac:dyDescent="0.25">
      <c r="A564" s="5">
        <f t="shared" si="44"/>
        <v>563</v>
      </c>
      <c r="B564" s="4">
        <f t="shared" ca="1" si="40"/>
        <v>12</v>
      </c>
      <c r="C564" s="4">
        <f t="shared" ca="1" si="41"/>
        <v>2019</v>
      </c>
      <c r="D564" s="13">
        <f t="shared" ca="1" si="42"/>
        <v>5727172495016222</v>
      </c>
      <c r="E564" s="4">
        <f t="shared" ca="1" si="43"/>
        <v>1581</v>
      </c>
    </row>
    <row r="565" spans="1:5" x14ac:dyDescent="0.25">
      <c r="A565" s="5">
        <f t="shared" si="44"/>
        <v>564</v>
      </c>
      <c r="B565" s="4">
        <f t="shared" ca="1" si="40"/>
        <v>4</v>
      </c>
      <c r="C565" s="4">
        <f t="shared" ca="1" si="41"/>
        <v>2026</v>
      </c>
      <c r="D565" s="13">
        <f t="shared" ca="1" si="42"/>
        <v>6672023165531805</v>
      </c>
      <c r="E565" s="4">
        <f t="shared" ca="1" si="43"/>
        <v>1721</v>
      </c>
    </row>
    <row r="566" spans="1:5" x14ac:dyDescent="0.25">
      <c r="A566" s="5">
        <f t="shared" si="44"/>
        <v>565</v>
      </c>
      <c r="B566" s="4">
        <f t="shared" ca="1" si="40"/>
        <v>8</v>
      </c>
      <c r="C566" s="4">
        <f t="shared" ca="1" si="41"/>
        <v>2019</v>
      </c>
      <c r="D566" s="13">
        <f t="shared" ca="1" si="42"/>
        <v>4883355931014602</v>
      </c>
      <c r="E566" s="4">
        <f t="shared" ca="1" si="43"/>
        <v>804</v>
      </c>
    </row>
    <row r="567" spans="1:5" x14ac:dyDescent="0.25">
      <c r="A567" s="5">
        <f t="shared" si="44"/>
        <v>566</v>
      </c>
      <c r="B567" s="4">
        <f t="shared" ca="1" si="40"/>
        <v>4</v>
      </c>
      <c r="C567" s="4">
        <f t="shared" ca="1" si="41"/>
        <v>2019</v>
      </c>
      <c r="D567" s="13">
        <f t="shared" ca="1" si="42"/>
        <v>6733830322398259</v>
      </c>
      <c r="E567" s="4">
        <f t="shared" ca="1" si="43"/>
        <v>933</v>
      </c>
    </row>
    <row r="568" spans="1:5" x14ac:dyDescent="0.25">
      <c r="A568" s="5">
        <f t="shared" si="44"/>
        <v>567</v>
      </c>
      <c r="B568" s="4">
        <f t="shared" ca="1" si="40"/>
        <v>2</v>
      </c>
      <c r="C568" s="4">
        <f t="shared" ca="1" si="41"/>
        <v>2019</v>
      </c>
      <c r="D568" s="13">
        <f t="shared" ca="1" si="42"/>
        <v>3735240835081229</v>
      </c>
      <c r="E568" s="4">
        <f t="shared" ca="1" si="43"/>
        <v>794</v>
      </c>
    </row>
    <row r="569" spans="1:5" x14ac:dyDescent="0.25">
      <c r="A569" s="5">
        <f t="shared" si="44"/>
        <v>568</v>
      </c>
      <c r="B569" s="4">
        <f t="shared" ca="1" si="40"/>
        <v>2</v>
      </c>
      <c r="C569" s="4">
        <f t="shared" ca="1" si="41"/>
        <v>2023</v>
      </c>
      <c r="D569" s="13">
        <f t="shared" ca="1" si="42"/>
        <v>4177723815831190</v>
      </c>
      <c r="E569" s="4">
        <f t="shared" ca="1" si="43"/>
        <v>381</v>
      </c>
    </row>
    <row r="570" spans="1:5" x14ac:dyDescent="0.25">
      <c r="A570" s="5">
        <f t="shared" si="44"/>
        <v>569</v>
      </c>
      <c r="B570" s="4">
        <f t="shared" ca="1" si="40"/>
        <v>2</v>
      </c>
      <c r="C570" s="4">
        <f t="shared" ca="1" si="41"/>
        <v>2024</v>
      </c>
      <c r="D570" s="13">
        <f t="shared" ca="1" si="42"/>
        <v>5181642536745520</v>
      </c>
      <c r="E570" s="4">
        <f t="shared" ca="1" si="43"/>
        <v>1214</v>
      </c>
    </row>
    <row r="571" spans="1:5" x14ac:dyDescent="0.25">
      <c r="A571" s="5">
        <f t="shared" si="44"/>
        <v>570</v>
      </c>
      <c r="B571" s="4">
        <f t="shared" ca="1" si="40"/>
        <v>11</v>
      </c>
      <c r="C571" s="4">
        <f t="shared" ca="1" si="41"/>
        <v>2021</v>
      </c>
      <c r="D571" s="13">
        <f t="shared" ca="1" si="42"/>
        <v>4681795569692429</v>
      </c>
      <c r="E571" s="4">
        <f t="shared" ca="1" si="43"/>
        <v>760</v>
      </c>
    </row>
    <row r="572" spans="1:5" x14ac:dyDescent="0.25">
      <c r="A572" s="5">
        <f t="shared" si="44"/>
        <v>571</v>
      </c>
      <c r="B572" s="4">
        <f t="shared" ca="1" si="40"/>
        <v>6</v>
      </c>
      <c r="C572" s="4">
        <f t="shared" ca="1" si="41"/>
        <v>2018</v>
      </c>
      <c r="D572" s="13">
        <f t="shared" ca="1" si="42"/>
        <v>6996950041586859</v>
      </c>
      <c r="E572" s="4">
        <f t="shared" ca="1" si="43"/>
        <v>1079</v>
      </c>
    </row>
    <row r="573" spans="1:5" x14ac:dyDescent="0.25">
      <c r="A573" s="5">
        <f t="shared" si="44"/>
        <v>572</v>
      </c>
      <c r="B573" s="4">
        <f t="shared" ca="1" si="40"/>
        <v>7</v>
      </c>
      <c r="C573" s="4">
        <f t="shared" ca="1" si="41"/>
        <v>2018</v>
      </c>
      <c r="D573" s="13">
        <f t="shared" ca="1" si="42"/>
        <v>6275126047755717</v>
      </c>
      <c r="E573" s="4">
        <f t="shared" ca="1" si="43"/>
        <v>417</v>
      </c>
    </row>
    <row r="574" spans="1:5" x14ac:dyDescent="0.25">
      <c r="A574" s="5">
        <f t="shared" si="44"/>
        <v>573</v>
      </c>
      <c r="B574" s="4">
        <f t="shared" ca="1" si="40"/>
        <v>2</v>
      </c>
      <c r="C574" s="4">
        <f t="shared" ca="1" si="41"/>
        <v>2021</v>
      </c>
      <c r="D574" s="13">
        <f t="shared" ca="1" si="42"/>
        <v>3653064581704872</v>
      </c>
      <c r="E574" s="4">
        <f t="shared" ca="1" si="43"/>
        <v>1846</v>
      </c>
    </row>
    <row r="575" spans="1:5" x14ac:dyDescent="0.25">
      <c r="A575" s="5">
        <f t="shared" si="44"/>
        <v>574</v>
      </c>
      <c r="B575" s="4">
        <f t="shared" ca="1" si="40"/>
        <v>9</v>
      </c>
      <c r="C575" s="4">
        <f t="shared" ca="1" si="41"/>
        <v>2019</v>
      </c>
      <c r="D575" s="13">
        <f t="shared" ca="1" si="42"/>
        <v>4378850702955254</v>
      </c>
      <c r="E575" s="4">
        <f t="shared" ca="1" si="43"/>
        <v>211</v>
      </c>
    </row>
    <row r="576" spans="1:5" x14ac:dyDescent="0.25">
      <c r="A576" s="5">
        <f t="shared" si="44"/>
        <v>575</v>
      </c>
      <c r="B576" s="4">
        <f t="shared" ca="1" si="40"/>
        <v>10</v>
      </c>
      <c r="C576" s="4">
        <f t="shared" ca="1" si="41"/>
        <v>2024</v>
      </c>
      <c r="D576" s="13">
        <f t="shared" ca="1" si="42"/>
        <v>3369306719854884</v>
      </c>
      <c r="E576" s="4">
        <f t="shared" ca="1" si="43"/>
        <v>746</v>
      </c>
    </row>
    <row r="577" spans="1:5" x14ac:dyDescent="0.25">
      <c r="A577" s="5">
        <f t="shared" si="44"/>
        <v>576</v>
      </c>
      <c r="B577" s="4">
        <f t="shared" ca="1" si="40"/>
        <v>6</v>
      </c>
      <c r="C577" s="4">
        <f t="shared" ca="1" si="41"/>
        <v>2024</v>
      </c>
      <c r="D577" s="13">
        <f t="shared" ca="1" si="42"/>
        <v>5964948795024698</v>
      </c>
      <c r="E577" s="4">
        <f t="shared" ca="1" si="43"/>
        <v>1146</v>
      </c>
    </row>
    <row r="578" spans="1:5" x14ac:dyDescent="0.25">
      <c r="A578" s="5">
        <f t="shared" si="44"/>
        <v>577</v>
      </c>
      <c r="B578" s="4">
        <f t="shared" ca="1" si="40"/>
        <v>7</v>
      </c>
      <c r="C578" s="4">
        <f t="shared" ca="1" si="41"/>
        <v>2025</v>
      </c>
      <c r="D578" s="13">
        <f t="shared" ca="1" si="42"/>
        <v>5998063779222636</v>
      </c>
      <c r="E578" s="4">
        <f t="shared" ca="1" si="43"/>
        <v>1092</v>
      </c>
    </row>
    <row r="579" spans="1:5" x14ac:dyDescent="0.25">
      <c r="A579" s="5">
        <f t="shared" si="44"/>
        <v>578</v>
      </c>
      <c r="B579" s="4">
        <f t="shared" ref="B579:B642" ca="1" si="45">RANDBETWEEN(1,12)</f>
        <v>6</v>
      </c>
      <c r="C579" s="4">
        <f t="shared" ref="C579:C642" ca="1" si="46">RANDBETWEEN(2018,2028)</f>
        <v>2023</v>
      </c>
      <c r="D579" s="13">
        <f t="shared" ref="D579:D642" ca="1" si="47">RANDBETWEEN(3,6)*1000000000000000+RANDBETWEEN(100000000000000,999999999999999)</f>
        <v>5622319062229757</v>
      </c>
      <c r="E579" s="4">
        <f t="shared" ref="E579:E642" ca="1" si="48">RANDBETWEEN(1,2000)</f>
        <v>1399</v>
      </c>
    </row>
    <row r="580" spans="1:5" x14ac:dyDescent="0.25">
      <c r="A580" s="5">
        <f t="shared" ref="A580:A643" si="49">A579+1</f>
        <v>579</v>
      </c>
      <c r="B580" s="4">
        <f t="shared" ca="1" si="45"/>
        <v>10</v>
      </c>
      <c r="C580" s="4">
        <f t="shared" ca="1" si="46"/>
        <v>2028</v>
      </c>
      <c r="D580" s="13">
        <f t="shared" ca="1" si="47"/>
        <v>6738938780073629</v>
      </c>
      <c r="E580" s="4">
        <f t="shared" ca="1" si="48"/>
        <v>1577</v>
      </c>
    </row>
    <row r="581" spans="1:5" x14ac:dyDescent="0.25">
      <c r="A581" s="5">
        <f t="shared" si="49"/>
        <v>580</v>
      </c>
      <c r="B581" s="4">
        <f t="shared" ca="1" si="45"/>
        <v>4</v>
      </c>
      <c r="C581" s="4">
        <f t="shared" ca="1" si="46"/>
        <v>2020</v>
      </c>
      <c r="D581" s="13">
        <f t="shared" ca="1" si="47"/>
        <v>4275279863020903</v>
      </c>
      <c r="E581" s="4">
        <f t="shared" ca="1" si="48"/>
        <v>268</v>
      </c>
    </row>
    <row r="582" spans="1:5" x14ac:dyDescent="0.25">
      <c r="A582" s="5">
        <f t="shared" si="49"/>
        <v>581</v>
      </c>
      <c r="B582" s="4">
        <f t="shared" ca="1" si="45"/>
        <v>9</v>
      </c>
      <c r="C582" s="4">
        <f t="shared" ca="1" si="46"/>
        <v>2027</v>
      </c>
      <c r="D582" s="13">
        <f t="shared" ca="1" si="47"/>
        <v>3825492388866519</v>
      </c>
      <c r="E582" s="4">
        <f t="shared" ca="1" si="48"/>
        <v>1690</v>
      </c>
    </row>
    <row r="583" spans="1:5" x14ac:dyDescent="0.25">
      <c r="A583" s="5">
        <f t="shared" si="49"/>
        <v>582</v>
      </c>
      <c r="B583" s="4">
        <f t="shared" ca="1" si="45"/>
        <v>6</v>
      </c>
      <c r="C583" s="4">
        <f t="shared" ca="1" si="46"/>
        <v>2022</v>
      </c>
      <c r="D583" s="13">
        <f t="shared" ca="1" si="47"/>
        <v>3419621683513678</v>
      </c>
      <c r="E583" s="4">
        <f t="shared" ca="1" si="48"/>
        <v>184</v>
      </c>
    </row>
    <row r="584" spans="1:5" x14ac:dyDescent="0.25">
      <c r="A584" s="5">
        <f t="shared" si="49"/>
        <v>583</v>
      </c>
      <c r="B584" s="4">
        <f t="shared" ca="1" si="45"/>
        <v>8</v>
      </c>
      <c r="C584" s="4">
        <f t="shared" ca="1" si="46"/>
        <v>2018</v>
      </c>
      <c r="D584" s="13">
        <f t="shared" ca="1" si="47"/>
        <v>4731993534419079</v>
      </c>
      <c r="E584" s="4">
        <f t="shared" ca="1" si="48"/>
        <v>755</v>
      </c>
    </row>
    <row r="585" spans="1:5" x14ac:dyDescent="0.25">
      <c r="A585" s="5">
        <f t="shared" si="49"/>
        <v>584</v>
      </c>
      <c r="B585" s="4">
        <f t="shared" ca="1" si="45"/>
        <v>7</v>
      </c>
      <c r="C585" s="4">
        <f t="shared" ca="1" si="46"/>
        <v>2024</v>
      </c>
      <c r="D585" s="13">
        <f t="shared" ca="1" si="47"/>
        <v>3198074212152754</v>
      </c>
      <c r="E585" s="4">
        <f t="shared" ca="1" si="48"/>
        <v>752</v>
      </c>
    </row>
    <row r="586" spans="1:5" x14ac:dyDescent="0.25">
      <c r="A586" s="5">
        <f t="shared" si="49"/>
        <v>585</v>
      </c>
      <c r="B586" s="4">
        <f t="shared" ca="1" si="45"/>
        <v>10</v>
      </c>
      <c r="C586" s="4">
        <f t="shared" ca="1" si="46"/>
        <v>2022</v>
      </c>
      <c r="D586" s="13">
        <f t="shared" ca="1" si="47"/>
        <v>6804169361542876</v>
      </c>
      <c r="E586" s="4">
        <f t="shared" ca="1" si="48"/>
        <v>362</v>
      </c>
    </row>
    <row r="587" spans="1:5" x14ac:dyDescent="0.25">
      <c r="A587" s="5">
        <f t="shared" si="49"/>
        <v>586</v>
      </c>
      <c r="B587" s="4">
        <f t="shared" ca="1" si="45"/>
        <v>10</v>
      </c>
      <c r="C587" s="4">
        <f t="shared" ca="1" si="46"/>
        <v>2023</v>
      </c>
      <c r="D587" s="13">
        <f t="shared" ca="1" si="47"/>
        <v>4132528107987544</v>
      </c>
      <c r="E587" s="4">
        <f t="shared" ca="1" si="48"/>
        <v>53</v>
      </c>
    </row>
    <row r="588" spans="1:5" x14ac:dyDescent="0.25">
      <c r="A588" s="5">
        <f t="shared" si="49"/>
        <v>587</v>
      </c>
      <c r="B588" s="4">
        <f t="shared" ca="1" si="45"/>
        <v>11</v>
      </c>
      <c r="C588" s="4">
        <f t="shared" ca="1" si="46"/>
        <v>2018</v>
      </c>
      <c r="D588" s="13">
        <f t="shared" ca="1" si="47"/>
        <v>4805482632850081</v>
      </c>
      <c r="E588" s="4">
        <f t="shared" ca="1" si="48"/>
        <v>1495</v>
      </c>
    </row>
    <row r="589" spans="1:5" x14ac:dyDescent="0.25">
      <c r="A589" s="5">
        <f t="shared" si="49"/>
        <v>588</v>
      </c>
      <c r="B589" s="4">
        <f t="shared" ca="1" si="45"/>
        <v>8</v>
      </c>
      <c r="C589" s="4">
        <f t="shared" ca="1" si="46"/>
        <v>2024</v>
      </c>
      <c r="D589" s="13">
        <f t="shared" ca="1" si="47"/>
        <v>5157722449518568</v>
      </c>
      <c r="E589" s="4">
        <f t="shared" ca="1" si="48"/>
        <v>423</v>
      </c>
    </row>
    <row r="590" spans="1:5" x14ac:dyDescent="0.25">
      <c r="A590" s="5">
        <f t="shared" si="49"/>
        <v>589</v>
      </c>
      <c r="B590" s="4">
        <f t="shared" ca="1" si="45"/>
        <v>8</v>
      </c>
      <c r="C590" s="4">
        <f t="shared" ca="1" si="46"/>
        <v>2026</v>
      </c>
      <c r="D590" s="13">
        <f t="shared" ca="1" si="47"/>
        <v>3536063009431012</v>
      </c>
      <c r="E590" s="4">
        <f t="shared" ca="1" si="48"/>
        <v>924</v>
      </c>
    </row>
    <row r="591" spans="1:5" x14ac:dyDescent="0.25">
      <c r="A591" s="5">
        <f t="shared" si="49"/>
        <v>590</v>
      </c>
      <c r="B591" s="4">
        <f t="shared" ca="1" si="45"/>
        <v>5</v>
      </c>
      <c r="C591" s="4">
        <f t="shared" ca="1" si="46"/>
        <v>2019</v>
      </c>
      <c r="D591" s="13">
        <f t="shared" ca="1" si="47"/>
        <v>6603539524000635</v>
      </c>
      <c r="E591" s="4">
        <f t="shared" ca="1" si="48"/>
        <v>729</v>
      </c>
    </row>
    <row r="592" spans="1:5" x14ac:dyDescent="0.25">
      <c r="A592" s="5">
        <f t="shared" si="49"/>
        <v>591</v>
      </c>
      <c r="B592" s="4">
        <f t="shared" ca="1" si="45"/>
        <v>6</v>
      </c>
      <c r="C592" s="4">
        <f t="shared" ca="1" si="46"/>
        <v>2023</v>
      </c>
      <c r="D592" s="13">
        <f t="shared" ca="1" si="47"/>
        <v>4234963858035822</v>
      </c>
      <c r="E592" s="4">
        <f t="shared" ca="1" si="48"/>
        <v>1176</v>
      </c>
    </row>
    <row r="593" spans="1:5" x14ac:dyDescent="0.25">
      <c r="A593" s="5">
        <f t="shared" si="49"/>
        <v>592</v>
      </c>
      <c r="B593" s="4">
        <f t="shared" ca="1" si="45"/>
        <v>8</v>
      </c>
      <c r="C593" s="4">
        <f t="shared" ca="1" si="46"/>
        <v>2025</v>
      </c>
      <c r="D593" s="13">
        <f t="shared" ca="1" si="47"/>
        <v>6231714599544972</v>
      </c>
      <c r="E593" s="4">
        <f t="shared" ca="1" si="48"/>
        <v>860</v>
      </c>
    </row>
    <row r="594" spans="1:5" x14ac:dyDescent="0.25">
      <c r="A594" s="5">
        <f t="shared" si="49"/>
        <v>593</v>
      </c>
      <c r="B594" s="4">
        <f t="shared" ca="1" si="45"/>
        <v>8</v>
      </c>
      <c r="C594" s="4">
        <f t="shared" ca="1" si="46"/>
        <v>2026</v>
      </c>
      <c r="D594" s="13">
        <f t="shared" ca="1" si="47"/>
        <v>3564907502211279</v>
      </c>
      <c r="E594" s="4">
        <f t="shared" ca="1" si="48"/>
        <v>405</v>
      </c>
    </row>
    <row r="595" spans="1:5" x14ac:dyDescent="0.25">
      <c r="A595" s="5">
        <f t="shared" si="49"/>
        <v>594</v>
      </c>
      <c r="B595" s="4">
        <f t="shared" ca="1" si="45"/>
        <v>12</v>
      </c>
      <c r="C595" s="4">
        <f t="shared" ca="1" si="46"/>
        <v>2025</v>
      </c>
      <c r="D595" s="13">
        <f t="shared" ca="1" si="47"/>
        <v>5283110961845914</v>
      </c>
      <c r="E595" s="4">
        <f t="shared" ca="1" si="48"/>
        <v>304</v>
      </c>
    </row>
    <row r="596" spans="1:5" x14ac:dyDescent="0.25">
      <c r="A596" s="5">
        <f t="shared" si="49"/>
        <v>595</v>
      </c>
      <c r="B596" s="4">
        <f t="shared" ca="1" si="45"/>
        <v>9</v>
      </c>
      <c r="C596" s="4">
        <f t="shared" ca="1" si="46"/>
        <v>2020</v>
      </c>
      <c r="D596" s="13">
        <f t="shared" ca="1" si="47"/>
        <v>6901908173726430</v>
      </c>
      <c r="E596" s="4">
        <f t="shared" ca="1" si="48"/>
        <v>1413</v>
      </c>
    </row>
    <row r="597" spans="1:5" x14ac:dyDescent="0.25">
      <c r="A597" s="5">
        <f t="shared" si="49"/>
        <v>596</v>
      </c>
      <c r="B597" s="4">
        <f t="shared" ca="1" si="45"/>
        <v>7</v>
      </c>
      <c r="C597" s="4">
        <f t="shared" ca="1" si="46"/>
        <v>2025</v>
      </c>
      <c r="D597" s="13">
        <f t="shared" ca="1" si="47"/>
        <v>5651734445589843</v>
      </c>
      <c r="E597" s="4">
        <f t="shared" ca="1" si="48"/>
        <v>1763</v>
      </c>
    </row>
    <row r="598" spans="1:5" x14ac:dyDescent="0.25">
      <c r="A598" s="5">
        <f t="shared" si="49"/>
        <v>597</v>
      </c>
      <c r="B598" s="4">
        <f t="shared" ca="1" si="45"/>
        <v>10</v>
      </c>
      <c r="C598" s="4">
        <f t="shared" ca="1" si="46"/>
        <v>2023</v>
      </c>
      <c r="D598" s="13">
        <f t="shared" ca="1" si="47"/>
        <v>6691314095878586</v>
      </c>
      <c r="E598" s="4">
        <f t="shared" ca="1" si="48"/>
        <v>935</v>
      </c>
    </row>
    <row r="599" spans="1:5" x14ac:dyDescent="0.25">
      <c r="A599" s="5">
        <f t="shared" si="49"/>
        <v>598</v>
      </c>
      <c r="B599" s="4">
        <f t="shared" ca="1" si="45"/>
        <v>5</v>
      </c>
      <c r="C599" s="4">
        <f t="shared" ca="1" si="46"/>
        <v>2018</v>
      </c>
      <c r="D599" s="13">
        <f t="shared" ca="1" si="47"/>
        <v>6665773790762344</v>
      </c>
      <c r="E599" s="4">
        <f t="shared" ca="1" si="48"/>
        <v>935</v>
      </c>
    </row>
    <row r="600" spans="1:5" x14ac:dyDescent="0.25">
      <c r="A600" s="5">
        <f t="shared" si="49"/>
        <v>599</v>
      </c>
      <c r="B600" s="4">
        <f t="shared" ca="1" si="45"/>
        <v>12</v>
      </c>
      <c r="C600" s="4">
        <f t="shared" ca="1" si="46"/>
        <v>2018</v>
      </c>
      <c r="D600" s="13">
        <f t="shared" ca="1" si="47"/>
        <v>6534568095928551</v>
      </c>
      <c r="E600" s="4">
        <f t="shared" ca="1" si="48"/>
        <v>822</v>
      </c>
    </row>
    <row r="601" spans="1:5" x14ac:dyDescent="0.25">
      <c r="A601" s="5">
        <f t="shared" si="49"/>
        <v>600</v>
      </c>
      <c r="B601" s="4">
        <f t="shared" ca="1" si="45"/>
        <v>11</v>
      </c>
      <c r="C601" s="4">
        <f t="shared" ca="1" si="46"/>
        <v>2028</v>
      </c>
      <c r="D601" s="13">
        <f t="shared" ca="1" si="47"/>
        <v>3969088306049342</v>
      </c>
      <c r="E601" s="4">
        <f t="shared" ca="1" si="48"/>
        <v>659</v>
      </c>
    </row>
    <row r="602" spans="1:5" x14ac:dyDescent="0.25">
      <c r="A602" s="5">
        <f t="shared" si="49"/>
        <v>601</v>
      </c>
      <c r="B602" s="4">
        <f t="shared" ca="1" si="45"/>
        <v>7</v>
      </c>
      <c r="C602" s="4">
        <f t="shared" ca="1" si="46"/>
        <v>2027</v>
      </c>
      <c r="D602" s="13">
        <f t="shared" ca="1" si="47"/>
        <v>4535373765743224</v>
      </c>
      <c r="E602" s="4">
        <f t="shared" ca="1" si="48"/>
        <v>1359</v>
      </c>
    </row>
    <row r="603" spans="1:5" x14ac:dyDescent="0.25">
      <c r="A603" s="5">
        <f t="shared" si="49"/>
        <v>602</v>
      </c>
      <c r="B603" s="4">
        <f t="shared" ca="1" si="45"/>
        <v>10</v>
      </c>
      <c r="C603" s="4">
        <f t="shared" ca="1" si="46"/>
        <v>2019</v>
      </c>
      <c r="D603" s="13">
        <f t="shared" ca="1" si="47"/>
        <v>3885718842423061</v>
      </c>
      <c r="E603" s="4">
        <f t="shared" ca="1" si="48"/>
        <v>1277</v>
      </c>
    </row>
    <row r="604" spans="1:5" x14ac:dyDescent="0.25">
      <c r="A604" s="5">
        <f t="shared" si="49"/>
        <v>603</v>
      </c>
      <c r="B604" s="4">
        <f t="shared" ca="1" si="45"/>
        <v>12</v>
      </c>
      <c r="C604" s="4">
        <f t="shared" ca="1" si="46"/>
        <v>2020</v>
      </c>
      <c r="D604" s="13">
        <f t="shared" ca="1" si="47"/>
        <v>3595827448369505</v>
      </c>
      <c r="E604" s="4">
        <f t="shared" ca="1" si="48"/>
        <v>363</v>
      </c>
    </row>
    <row r="605" spans="1:5" x14ac:dyDescent="0.25">
      <c r="A605" s="5">
        <f t="shared" si="49"/>
        <v>604</v>
      </c>
      <c r="B605" s="4">
        <f t="shared" ca="1" si="45"/>
        <v>7</v>
      </c>
      <c r="C605" s="4">
        <f t="shared" ca="1" si="46"/>
        <v>2018</v>
      </c>
      <c r="D605" s="13">
        <f t="shared" ca="1" si="47"/>
        <v>5689479844521025</v>
      </c>
      <c r="E605" s="4">
        <f t="shared" ca="1" si="48"/>
        <v>1303</v>
      </c>
    </row>
    <row r="606" spans="1:5" x14ac:dyDescent="0.25">
      <c r="A606" s="5">
        <f t="shared" si="49"/>
        <v>605</v>
      </c>
      <c r="B606" s="4">
        <f t="shared" ca="1" si="45"/>
        <v>4</v>
      </c>
      <c r="C606" s="4">
        <f t="shared" ca="1" si="46"/>
        <v>2025</v>
      </c>
      <c r="D606" s="13">
        <f t="shared" ca="1" si="47"/>
        <v>4233980312455854</v>
      </c>
      <c r="E606" s="4">
        <f t="shared" ca="1" si="48"/>
        <v>330</v>
      </c>
    </row>
    <row r="607" spans="1:5" x14ac:dyDescent="0.25">
      <c r="A607" s="5">
        <f t="shared" si="49"/>
        <v>606</v>
      </c>
      <c r="B607" s="4">
        <f t="shared" ca="1" si="45"/>
        <v>4</v>
      </c>
      <c r="C607" s="4">
        <f t="shared" ca="1" si="46"/>
        <v>2027</v>
      </c>
      <c r="D607" s="13">
        <f t="shared" ca="1" si="47"/>
        <v>3897258957528523</v>
      </c>
      <c r="E607" s="4">
        <f t="shared" ca="1" si="48"/>
        <v>662</v>
      </c>
    </row>
    <row r="608" spans="1:5" x14ac:dyDescent="0.25">
      <c r="A608" s="5">
        <f t="shared" si="49"/>
        <v>607</v>
      </c>
      <c r="B608" s="4">
        <f t="shared" ca="1" si="45"/>
        <v>1</v>
      </c>
      <c r="C608" s="4">
        <f t="shared" ca="1" si="46"/>
        <v>2024</v>
      </c>
      <c r="D608" s="13">
        <f t="shared" ca="1" si="47"/>
        <v>6443956736806998</v>
      </c>
      <c r="E608" s="4">
        <f t="shared" ca="1" si="48"/>
        <v>218</v>
      </c>
    </row>
    <row r="609" spans="1:5" x14ac:dyDescent="0.25">
      <c r="A609" s="5">
        <f t="shared" si="49"/>
        <v>608</v>
      </c>
      <c r="B609" s="4">
        <f t="shared" ca="1" si="45"/>
        <v>7</v>
      </c>
      <c r="C609" s="4">
        <f t="shared" ca="1" si="46"/>
        <v>2027</v>
      </c>
      <c r="D609" s="13">
        <f t="shared" ca="1" si="47"/>
        <v>4458703643004639</v>
      </c>
      <c r="E609" s="4">
        <f t="shared" ca="1" si="48"/>
        <v>1408</v>
      </c>
    </row>
    <row r="610" spans="1:5" x14ac:dyDescent="0.25">
      <c r="A610" s="5">
        <f t="shared" si="49"/>
        <v>609</v>
      </c>
      <c r="B610" s="4">
        <f t="shared" ca="1" si="45"/>
        <v>7</v>
      </c>
      <c r="C610" s="4">
        <f t="shared" ca="1" si="46"/>
        <v>2024</v>
      </c>
      <c r="D610" s="13">
        <f t="shared" ca="1" si="47"/>
        <v>3787996086850714</v>
      </c>
      <c r="E610" s="4">
        <f t="shared" ca="1" si="48"/>
        <v>268</v>
      </c>
    </row>
    <row r="611" spans="1:5" x14ac:dyDescent="0.25">
      <c r="A611" s="5">
        <f t="shared" si="49"/>
        <v>610</v>
      </c>
      <c r="B611" s="4">
        <f t="shared" ca="1" si="45"/>
        <v>7</v>
      </c>
      <c r="C611" s="4">
        <f t="shared" ca="1" si="46"/>
        <v>2027</v>
      </c>
      <c r="D611" s="13">
        <f t="shared" ca="1" si="47"/>
        <v>3835697674517109</v>
      </c>
      <c r="E611" s="4">
        <f t="shared" ca="1" si="48"/>
        <v>1022</v>
      </c>
    </row>
    <row r="612" spans="1:5" x14ac:dyDescent="0.25">
      <c r="A612" s="5">
        <f t="shared" si="49"/>
        <v>611</v>
      </c>
      <c r="B612" s="4">
        <f t="shared" ca="1" si="45"/>
        <v>4</v>
      </c>
      <c r="C612" s="4">
        <f t="shared" ca="1" si="46"/>
        <v>2024</v>
      </c>
      <c r="D612" s="13">
        <f t="shared" ca="1" si="47"/>
        <v>3996561053631746</v>
      </c>
      <c r="E612" s="4">
        <f t="shared" ca="1" si="48"/>
        <v>543</v>
      </c>
    </row>
    <row r="613" spans="1:5" x14ac:dyDescent="0.25">
      <c r="A613" s="5">
        <f t="shared" si="49"/>
        <v>612</v>
      </c>
      <c r="B613" s="4">
        <f t="shared" ca="1" si="45"/>
        <v>10</v>
      </c>
      <c r="C613" s="4">
        <f t="shared" ca="1" si="46"/>
        <v>2021</v>
      </c>
      <c r="D613" s="13">
        <f t="shared" ca="1" si="47"/>
        <v>3756787144887114</v>
      </c>
      <c r="E613" s="4">
        <f t="shared" ca="1" si="48"/>
        <v>1530</v>
      </c>
    </row>
    <row r="614" spans="1:5" x14ac:dyDescent="0.25">
      <c r="A614" s="5">
        <f t="shared" si="49"/>
        <v>613</v>
      </c>
      <c r="B614" s="4">
        <f t="shared" ca="1" si="45"/>
        <v>11</v>
      </c>
      <c r="C614" s="4">
        <f t="shared" ca="1" si="46"/>
        <v>2024</v>
      </c>
      <c r="D614" s="13">
        <f t="shared" ca="1" si="47"/>
        <v>3253568463832977</v>
      </c>
      <c r="E614" s="4">
        <f t="shared" ca="1" si="48"/>
        <v>1721</v>
      </c>
    </row>
    <row r="615" spans="1:5" x14ac:dyDescent="0.25">
      <c r="A615" s="5">
        <f t="shared" si="49"/>
        <v>614</v>
      </c>
      <c r="B615" s="4">
        <f t="shared" ca="1" si="45"/>
        <v>5</v>
      </c>
      <c r="C615" s="4">
        <f t="shared" ca="1" si="46"/>
        <v>2027</v>
      </c>
      <c r="D615" s="13">
        <f t="shared" ca="1" si="47"/>
        <v>5464645232163174</v>
      </c>
      <c r="E615" s="4">
        <f t="shared" ca="1" si="48"/>
        <v>36</v>
      </c>
    </row>
    <row r="616" spans="1:5" x14ac:dyDescent="0.25">
      <c r="A616" s="5">
        <f t="shared" si="49"/>
        <v>615</v>
      </c>
      <c r="B616" s="4">
        <f t="shared" ca="1" si="45"/>
        <v>8</v>
      </c>
      <c r="C616" s="4">
        <f t="shared" ca="1" si="46"/>
        <v>2024</v>
      </c>
      <c r="D616" s="13">
        <f t="shared" ca="1" si="47"/>
        <v>5843964222040340</v>
      </c>
      <c r="E616" s="4">
        <f t="shared" ca="1" si="48"/>
        <v>333</v>
      </c>
    </row>
    <row r="617" spans="1:5" x14ac:dyDescent="0.25">
      <c r="A617" s="5">
        <f t="shared" si="49"/>
        <v>616</v>
      </c>
      <c r="B617" s="4">
        <f t="shared" ca="1" si="45"/>
        <v>8</v>
      </c>
      <c r="C617" s="4">
        <f t="shared" ca="1" si="46"/>
        <v>2024</v>
      </c>
      <c r="D617" s="13">
        <f t="shared" ca="1" si="47"/>
        <v>5878095219725256</v>
      </c>
      <c r="E617" s="4">
        <f t="shared" ca="1" si="48"/>
        <v>372</v>
      </c>
    </row>
    <row r="618" spans="1:5" x14ac:dyDescent="0.25">
      <c r="A618" s="5">
        <f t="shared" si="49"/>
        <v>617</v>
      </c>
      <c r="B618" s="4">
        <f t="shared" ca="1" si="45"/>
        <v>6</v>
      </c>
      <c r="C618" s="4">
        <f t="shared" ca="1" si="46"/>
        <v>2028</v>
      </c>
      <c r="D618" s="13">
        <f t="shared" ca="1" si="47"/>
        <v>6282242066549806</v>
      </c>
      <c r="E618" s="4">
        <f t="shared" ca="1" si="48"/>
        <v>644</v>
      </c>
    </row>
    <row r="619" spans="1:5" x14ac:dyDescent="0.25">
      <c r="A619" s="5">
        <f t="shared" si="49"/>
        <v>618</v>
      </c>
      <c r="B619" s="4">
        <f t="shared" ca="1" si="45"/>
        <v>1</v>
      </c>
      <c r="C619" s="4">
        <f t="shared" ca="1" si="46"/>
        <v>2026</v>
      </c>
      <c r="D619" s="13">
        <f t="shared" ca="1" si="47"/>
        <v>3840112402804789</v>
      </c>
      <c r="E619" s="4">
        <f t="shared" ca="1" si="48"/>
        <v>153</v>
      </c>
    </row>
    <row r="620" spans="1:5" x14ac:dyDescent="0.25">
      <c r="A620" s="5">
        <f t="shared" si="49"/>
        <v>619</v>
      </c>
      <c r="B620" s="4">
        <f t="shared" ca="1" si="45"/>
        <v>9</v>
      </c>
      <c r="C620" s="4">
        <f t="shared" ca="1" si="46"/>
        <v>2024</v>
      </c>
      <c r="D620" s="13">
        <f t="shared" ca="1" si="47"/>
        <v>6761131859915293</v>
      </c>
      <c r="E620" s="4">
        <f t="shared" ca="1" si="48"/>
        <v>1509</v>
      </c>
    </row>
    <row r="621" spans="1:5" x14ac:dyDescent="0.25">
      <c r="A621" s="5">
        <f t="shared" si="49"/>
        <v>620</v>
      </c>
      <c r="B621" s="4">
        <f t="shared" ca="1" si="45"/>
        <v>1</v>
      </c>
      <c r="C621" s="4">
        <f t="shared" ca="1" si="46"/>
        <v>2028</v>
      </c>
      <c r="D621" s="13">
        <f t="shared" ca="1" si="47"/>
        <v>3787068020496412</v>
      </c>
      <c r="E621" s="4">
        <f t="shared" ca="1" si="48"/>
        <v>1986</v>
      </c>
    </row>
    <row r="622" spans="1:5" x14ac:dyDescent="0.25">
      <c r="A622" s="5">
        <f t="shared" si="49"/>
        <v>621</v>
      </c>
      <c r="B622" s="4">
        <f t="shared" ca="1" si="45"/>
        <v>6</v>
      </c>
      <c r="C622" s="4">
        <f t="shared" ca="1" si="46"/>
        <v>2027</v>
      </c>
      <c r="D622" s="13">
        <f t="shared" ca="1" si="47"/>
        <v>6561144292931705</v>
      </c>
      <c r="E622" s="4">
        <f t="shared" ca="1" si="48"/>
        <v>499</v>
      </c>
    </row>
    <row r="623" spans="1:5" x14ac:dyDescent="0.25">
      <c r="A623" s="5">
        <f t="shared" si="49"/>
        <v>622</v>
      </c>
      <c r="B623" s="4">
        <f t="shared" ca="1" si="45"/>
        <v>5</v>
      </c>
      <c r="C623" s="4">
        <f t="shared" ca="1" si="46"/>
        <v>2019</v>
      </c>
      <c r="D623" s="13">
        <f t="shared" ca="1" si="47"/>
        <v>3760953737109853</v>
      </c>
      <c r="E623" s="4">
        <f t="shared" ca="1" si="48"/>
        <v>214</v>
      </c>
    </row>
    <row r="624" spans="1:5" x14ac:dyDescent="0.25">
      <c r="A624" s="5">
        <f t="shared" si="49"/>
        <v>623</v>
      </c>
      <c r="B624" s="4">
        <f t="shared" ca="1" si="45"/>
        <v>9</v>
      </c>
      <c r="C624" s="4">
        <f t="shared" ca="1" si="46"/>
        <v>2028</v>
      </c>
      <c r="D624" s="13">
        <f t="shared" ca="1" si="47"/>
        <v>5945812651355595</v>
      </c>
      <c r="E624" s="4">
        <f t="shared" ca="1" si="48"/>
        <v>90</v>
      </c>
    </row>
    <row r="625" spans="1:5" x14ac:dyDescent="0.25">
      <c r="A625" s="5">
        <f t="shared" si="49"/>
        <v>624</v>
      </c>
      <c r="B625" s="4">
        <f t="shared" ca="1" si="45"/>
        <v>1</v>
      </c>
      <c r="C625" s="4">
        <f t="shared" ca="1" si="46"/>
        <v>2020</v>
      </c>
      <c r="D625" s="13">
        <f t="shared" ca="1" si="47"/>
        <v>6363789462822535</v>
      </c>
      <c r="E625" s="4">
        <f t="shared" ca="1" si="48"/>
        <v>759</v>
      </c>
    </row>
    <row r="626" spans="1:5" x14ac:dyDescent="0.25">
      <c r="A626" s="5">
        <f t="shared" si="49"/>
        <v>625</v>
      </c>
      <c r="B626" s="4">
        <f t="shared" ca="1" si="45"/>
        <v>12</v>
      </c>
      <c r="C626" s="4">
        <f t="shared" ca="1" si="46"/>
        <v>2026</v>
      </c>
      <c r="D626" s="13">
        <f t="shared" ca="1" si="47"/>
        <v>6747979692151330</v>
      </c>
      <c r="E626" s="4">
        <f t="shared" ca="1" si="48"/>
        <v>1424</v>
      </c>
    </row>
    <row r="627" spans="1:5" x14ac:dyDescent="0.25">
      <c r="A627" s="5">
        <f t="shared" si="49"/>
        <v>626</v>
      </c>
      <c r="B627" s="4">
        <f t="shared" ca="1" si="45"/>
        <v>4</v>
      </c>
      <c r="C627" s="4">
        <f t="shared" ca="1" si="46"/>
        <v>2023</v>
      </c>
      <c r="D627" s="13">
        <f t="shared" ca="1" si="47"/>
        <v>4381959727006560</v>
      </c>
      <c r="E627" s="4">
        <f t="shared" ca="1" si="48"/>
        <v>622</v>
      </c>
    </row>
    <row r="628" spans="1:5" x14ac:dyDescent="0.25">
      <c r="A628" s="5">
        <f t="shared" si="49"/>
        <v>627</v>
      </c>
      <c r="B628" s="4">
        <f t="shared" ca="1" si="45"/>
        <v>9</v>
      </c>
      <c r="C628" s="4">
        <f t="shared" ca="1" si="46"/>
        <v>2022</v>
      </c>
      <c r="D628" s="13">
        <f t="shared" ca="1" si="47"/>
        <v>6887525089401725</v>
      </c>
      <c r="E628" s="4">
        <f t="shared" ca="1" si="48"/>
        <v>887</v>
      </c>
    </row>
    <row r="629" spans="1:5" x14ac:dyDescent="0.25">
      <c r="A629" s="5">
        <f t="shared" si="49"/>
        <v>628</v>
      </c>
      <c r="B629" s="4">
        <f t="shared" ca="1" si="45"/>
        <v>9</v>
      </c>
      <c r="C629" s="4">
        <f t="shared" ca="1" si="46"/>
        <v>2019</v>
      </c>
      <c r="D629" s="13">
        <f t="shared" ca="1" si="47"/>
        <v>3369883640717982</v>
      </c>
      <c r="E629" s="4">
        <f t="shared" ca="1" si="48"/>
        <v>197</v>
      </c>
    </row>
    <row r="630" spans="1:5" x14ac:dyDescent="0.25">
      <c r="A630" s="5">
        <f t="shared" si="49"/>
        <v>629</v>
      </c>
      <c r="B630" s="4">
        <f t="shared" ca="1" si="45"/>
        <v>3</v>
      </c>
      <c r="C630" s="4">
        <f t="shared" ca="1" si="46"/>
        <v>2024</v>
      </c>
      <c r="D630" s="13">
        <f t="shared" ca="1" si="47"/>
        <v>3481083425980672</v>
      </c>
      <c r="E630" s="4">
        <f t="shared" ca="1" si="48"/>
        <v>172</v>
      </c>
    </row>
    <row r="631" spans="1:5" x14ac:dyDescent="0.25">
      <c r="A631" s="5">
        <f t="shared" si="49"/>
        <v>630</v>
      </c>
      <c r="B631" s="4">
        <f t="shared" ca="1" si="45"/>
        <v>7</v>
      </c>
      <c r="C631" s="4">
        <f t="shared" ca="1" si="46"/>
        <v>2026</v>
      </c>
      <c r="D631" s="13">
        <f t="shared" ca="1" si="47"/>
        <v>3214210431291661</v>
      </c>
      <c r="E631" s="4">
        <f t="shared" ca="1" si="48"/>
        <v>965</v>
      </c>
    </row>
    <row r="632" spans="1:5" x14ac:dyDescent="0.25">
      <c r="A632" s="5">
        <f t="shared" si="49"/>
        <v>631</v>
      </c>
      <c r="B632" s="4">
        <f t="shared" ca="1" si="45"/>
        <v>4</v>
      </c>
      <c r="C632" s="4">
        <f t="shared" ca="1" si="46"/>
        <v>2021</v>
      </c>
      <c r="D632" s="13">
        <f t="shared" ca="1" si="47"/>
        <v>3540154401615450</v>
      </c>
      <c r="E632" s="4">
        <f t="shared" ca="1" si="48"/>
        <v>1776</v>
      </c>
    </row>
    <row r="633" spans="1:5" x14ac:dyDescent="0.25">
      <c r="A633" s="5">
        <f t="shared" si="49"/>
        <v>632</v>
      </c>
      <c r="B633" s="4">
        <f t="shared" ca="1" si="45"/>
        <v>12</v>
      </c>
      <c r="C633" s="4">
        <f t="shared" ca="1" si="46"/>
        <v>2024</v>
      </c>
      <c r="D633" s="13">
        <f t="shared" ca="1" si="47"/>
        <v>4303999072492573</v>
      </c>
      <c r="E633" s="4">
        <f t="shared" ca="1" si="48"/>
        <v>1790</v>
      </c>
    </row>
    <row r="634" spans="1:5" x14ac:dyDescent="0.25">
      <c r="A634" s="5">
        <f t="shared" si="49"/>
        <v>633</v>
      </c>
      <c r="B634" s="4">
        <f t="shared" ca="1" si="45"/>
        <v>7</v>
      </c>
      <c r="C634" s="4">
        <f t="shared" ca="1" si="46"/>
        <v>2027</v>
      </c>
      <c r="D634" s="13">
        <f t="shared" ca="1" si="47"/>
        <v>3349309124131605</v>
      </c>
      <c r="E634" s="4">
        <f t="shared" ca="1" si="48"/>
        <v>873</v>
      </c>
    </row>
    <row r="635" spans="1:5" x14ac:dyDescent="0.25">
      <c r="A635" s="5">
        <f t="shared" si="49"/>
        <v>634</v>
      </c>
      <c r="B635" s="4">
        <f t="shared" ca="1" si="45"/>
        <v>10</v>
      </c>
      <c r="C635" s="4">
        <f t="shared" ca="1" si="46"/>
        <v>2021</v>
      </c>
      <c r="D635" s="13">
        <f t="shared" ca="1" si="47"/>
        <v>6990944985872911</v>
      </c>
      <c r="E635" s="4">
        <f t="shared" ca="1" si="48"/>
        <v>1256</v>
      </c>
    </row>
    <row r="636" spans="1:5" x14ac:dyDescent="0.25">
      <c r="A636" s="5">
        <f t="shared" si="49"/>
        <v>635</v>
      </c>
      <c r="B636" s="4">
        <f t="shared" ca="1" si="45"/>
        <v>7</v>
      </c>
      <c r="C636" s="4">
        <f t="shared" ca="1" si="46"/>
        <v>2025</v>
      </c>
      <c r="D636" s="13">
        <f t="shared" ca="1" si="47"/>
        <v>6739092291050580</v>
      </c>
      <c r="E636" s="4">
        <f t="shared" ca="1" si="48"/>
        <v>359</v>
      </c>
    </row>
    <row r="637" spans="1:5" x14ac:dyDescent="0.25">
      <c r="A637" s="5">
        <f t="shared" si="49"/>
        <v>636</v>
      </c>
      <c r="B637" s="4">
        <f t="shared" ca="1" si="45"/>
        <v>6</v>
      </c>
      <c r="C637" s="4">
        <f t="shared" ca="1" si="46"/>
        <v>2018</v>
      </c>
      <c r="D637" s="13">
        <f t="shared" ca="1" si="47"/>
        <v>6534038807498909</v>
      </c>
      <c r="E637" s="4">
        <f t="shared" ca="1" si="48"/>
        <v>716</v>
      </c>
    </row>
    <row r="638" spans="1:5" x14ac:dyDescent="0.25">
      <c r="A638" s="5">
        <f t="shared" si="49"/>
        <v>637</v>
      </c>
      <c r="B638" s="4">
        <f t="shared" ca="1" si="45"/>
        <v>3</v>
      </c>
      <c r="C638" s="4">
        <f t="shared" ca="1" si="46"/>
        <v>2022</v>
      </c>
      <c r="D638" s="13">
        <f t="shared" ca="1" si="47"/>
        <v>3928186271504061</v>
      </c>
      <c r="E638" s="4">
        <f t="shared" ca="1" si="48"/>
        <v>1159</v>
      </c>
    </row>
    <row r="639" spans="1:5" x14ac:dyDescent="0.25">
      <c r="A639" s="5">
        <f t="shared" si="49"/>
        <v>638</v>
      </c>
      <c r="B639" s="4">
        <f t="shared" ca="1" si="45"/>
        <v>11</v>
      </c>
      <c r="C639" s="4">
        <f t="shared" ca="1" si="46"/>
        <v>2019</v>
      </c>
      <c r="D639" s="13">
        <f t="shared" ca="1" si="47"/>
        <v>5901659727711895</v>
      </c>
      <c r="E639" s="4">
        <f t="shared" ca="1" si="48"/>
        <v>328</v>
      </c>
    </row>
    <row r="640" spans="1:5" x14ac:dyDescent="0.25">
      <c r="A640" s="5">
        <f t="shared" si="49"/>
        <v>639</v>
      </c>
      <c r="B640" s="4">
        <f t="shared" ca="1" si="45"/>
        <v>9</v>
      </c>
      <c r="C640" s="4">
        <f t="shared" ca="1" si="46"/>
        <v>2024</v>
      </c>
      <c r="D640" s="13">
        <f t="shared" ca="1" si="47"/>
        <v>5308370910500641</v>
      </c>
      <c r="E640" s="4">
        <f t="shared" ca="1" si="48"/>
        <v>916</v>
      </c>
    </row>
    <row r="641" spans="1:5" x14ac:dyDescent="0.25">
      <c r="A641" s="5">
        <f t="shared" si="49"/>
        <v>640</v>
      </c>
      <c r="B641" s="4">
        <f t="shared" ca="1" si="45"/>
        <v>9</v>
      </c>
      <c r="C641" s="4">
        <f t="shared" ca="1" si="46"/>
        <v>2025</v>
      </c>
      <c r="D641" s="13">
        <f t="shared" ca="1" si="47"/>
        <v>6326782748532357</v>
      </c>
      <c r="E641" s="4">
        <f t="shared" ca="1" si="48"/>
        <v>1820</v>
      </c>
    </row>
    <row r="642" spans="1:5" x14ac:dyDescent="0.25">
      <c r="A642" s="5">
        <f t="shared" si="49"/>
        <v>641</v>
      </c>
      <c r="B642" s="4">
        <f t="shared" ca="1" si="45"/>
        <v>11</v>
      </c>
      <c r="C642" s="4">
        <f t="shared" ca="1" si="46"/>
        <v>2018</v>
      </c>
      <c r="D642" s="13">
        <f t="shared" ca="1" si="47"/>
        <v>3744364361295573</v>
      </c>
      <c r="E642" s="4">
        <f t="shared" ca="1" si="48"/>
        <v>832</v>
      </c>
    </row>
    <row r="643" spans="1:5" x14ac:dyDescent="0.25">
      <c r="A643" s="5">
        <f t="shared" si="49"/>
        <v>642</v>
      </c>
      <c r="B643" s="4">
        <f t="shared" ref="B643:B706" ca="1" si="50">RANDBETWEEN(1,12)</f>
        <v>8</v>
      </c>
      <c r="C643" s="4">
        <f t="shared" ref="C643:C706" ca="1" si="51">RANDBETWEEN(2018,2028)</f>
        <v>2019</v>
      </c>
      <c r="D643" s="13">
        <f t="shared" ref="D643:D706" ca="1" si="52">RANDBETWEEN(3,6)*1000000000000000+RANDBETWEEN(100000000000000,999999999999999)</f>
        <v>4830298425365680</v>
      </c>
      <c r="E643" s="4">
        <f t="shared" ref="E643:E706" ca="1" si="53">RANDBETWEEN(1,2000)</f>
        <v>1829</v>
      </c>
    </row>
    <row r="644" spans="1:5" x14ac:dyDescent="0.25">
      <c r="A644" s="5">
        <f t="shared" ref="A644:A707" si="54">A643+1</f>
        <v>643</v>
      </c>
      <c r="B644" s="4">
        <f t="shared" ca="1" si="50"/>
        <v>9</v>
      </c>
      <c r="C644" s="4">
        <f t="shared" ca="1" si="51"/>
        <v>2022</v>
      </c>
      <c r="D644" s="13">
        <f t="shared" ca="1" si="52"/>
        <v>3996956519598979</v>
      </c>
      <c r="E644" s="4">
        <f t="shared" ca="1" si="53"/>
        <v>1598</v>
      </c>
    </row>
    <row r="645" spans="1:5" x14ac:dyDescent="0.25">
      <c r="A645" s="5">
        <f t="shared" si="54"/>
        <v>644</v>
      </c>
      <c r="B645" s="4">
        <f t="shared" ca="1" si="50"/>
        <v>2</v>
      </c>
      <c r="C645" s="4">
        <f t="shared" ca="1" si="51"/>
        <v>2028</v>
      </c>
      <c r="D645" s="13">
        <f t="shared" ca="1" si="52"/>
        <v>3702198994835327</v>
      </c>
      <c r="E645" s="4">
        <f t="shared" ca="1" si="53"/>
        <v>1777</v>
      </c>
    </row>
    <row r="646" spans="1:5" x14ac:dyDescent="0.25">
      <c r="A646" s="5">
        <f t="shared" si="54"/>
        <v>645</v>
      </c>
      <c r="B646" s="4">
        <f t="shared" ca="1" si="50"/>
        <v>10</v>
      </c>
      <c r="C646" s="4">
        <f t="shared" ca="1" si="51"/>
        <v>2018</v>
      </c>
      <c r="D646" s="13">
        <f t="shared" ca="1" si="52"/>
        <v>3863658246627512</v>
      </c>
      <c r="E646" s="4">
        <f t="shared" ca="1" si="53"/>
        <v>1769</v>
      </c>
    </row>
    <row r="647" spans="1:5" x14ac:dyDescent="0.25">
      <c r="A647" s="5">
        <f t="shared" si="54"/>
        <v>646</v>
      </c>
      <c r="B647" s="4">
        <f t="shared" ca="1" si="50"/>
        <v>11</v>
      </c>
      <c r="C647" s="4">
        <f t="shared" ca="1" si="51"/>
        <v>2026</v>
      </c>
      <c r="D647" s="13">
        <f t="shared" ca="1" si="52"/>
        <v>3945583002753804</v>
      </c>
      <c r="E647" s="4">
        <f t="shared" ca="1" si="53"/>
        <v>1689</v>
      </c>
    </row>
    <row r="648" spans="1:5" x14ac:dyDescent="0.25">
      <c r="A648" s="5">
        <f t="shared" si="54"/>
        <v>647</v>
      </c>
      <c r="B648" s="4">
        <f t="shared" ca="1" si="50"/>
        <v>5</v>
      </c>
      <c r="C648" s="4">
        <f t="shared" ca="1" si="51"/>
        <v>2026</v>
      </c>
      <c r="D648" s="13">
        <f t="shared" ca="1" si="52"/>
        <v>3791271853845921</v>
      </c>
      <c r="E648" s="4">
        <f t="shared" ca="1" si="53"/>
        <v>575</v>
      </c>
    </row>
    <row r="649" spans="1:5" x14ac:dyDescent="0.25">
      <c r="A649" s="5">
        <f t="shared" si="54"/>
        <v>648</v>
      </c>
      <c r="B649" s="4">
        <f t="shared" ca="1" si="50"/>
        <v>7</v>
      </c>
      <c r="C649" s="4">
        <f t="shared" ca="1" si="51"/>
        <v>2025</v>
      </c>
      <c r="D649" s="13">
        <f t="shared" ca="1" si="52"/>
        <v>3165039826653275</v>
      </c>
      <c r="E649" s="4">
        <f t="shared" ca="1" si="53"/>
        <v>1137</v>
      </c>
    </row>
    <row r="650" spans="1:5" x14ac:dyDescent="0.25">
      <c r="A650" s="5">
        <f t="shared" si="54"/>
        <v>649</v>
      </c>
      <c r="B650" s="4">
        <f t="shared" ca="1" si="50"/>
        <v>9</v>
      </c>
      <c r="C650" s="4">
        <f t="shared" ca="1" si="51"/>
        <v>2018</v>
      </c>
      <c r="D650" s="13">
        <f t="shared" ca="1" si="52"/>
        <v>5595113392743503</v>
      </c>
      <c r="E650" s="4">
        <f t="shared" ca="1" si="53"/>
        <v>269</v>
      </c>
    </row>
    <row r="651" spans="1:5" x14ac:dyDescent="0.25">
      <c r="A651" s="5">
        <f t="shared" si="54"/>
        <v>650</v>
      </c>
      <c r="B651" s="4">
        <f t="shared" ca="1" si="50"/>
        <v>11</v>
      </c>
      <c r="C651" s="4">
        <f t="shared" ca="1" si="51"/>
        <v>2018</v>
      </c>
      <c r="D651" s="13">
        <f t="shared" ca="1" si="52"/>
        <v>6487901663953420</v>
      </c>
      <c r="E651" s="4">
        <f t="shared" ca="1" si="53"/>
        <v>1861</v>
      </c>
    </row>
    <row r="652" spans="1:5" x14ac:dyDescent="0.25">
      <c r="A652" s="5">
        <f t="shared" si="54"/>
        <v>651</v>
      </c>
      <c r="B652" s="4">
        <f t="shared" ca="1" si="50"/>
        <v>4</v>
      </c>
      <c r="C652" s="4">
        <f t="shared" ca="1" si="51"/>
        <v>2024</v>
      </c>
      <c r="D652" s="13">
        <f t="shared" ca="1" si="52"/>
        <v>4382743900827987</v>
      </c>
      <c r="E652" s="4">
        <f t="shared" ca="1" si="53"/>
        <v>866</v>
      </c>
    </row>
    <row r="653" spans="1:5" x14ac:dyDescent="0.25">
      <c r="A653" s="5">
        <f t="shared" si="54"/>
        <v>652</v>
      </c>
      <c r="B653" s="4">
        <f t="shared" ca="1" si="50"/>
        <v>2</v>
      </c>
      <c r="C653" s="4">
        <f t="shared" ca="1" si="51"/>
        <v>2026</v>
      </c>
      <c r="D653" s="13">
        <f t="shared" ca="1" si="52"/>
        <v>5859998816237097</v>
      </c>
      <c r="E653" s="4">
        <f t="shared" ca="1" si="53"/>
        <v>892</v>
      </c>
    </row>
    <row r="654" spans="1:5" x14ac:dyDescent="0.25">
      <c r="A654" s="5">
        <f t="shared" si="54"/>
        <v>653</v>
      </c>
      <c r="B654" s="4">
        <f t="shared" ca="1" si="50"/>
        <v>3</v>
      </c>
      <c r="C654" s="4">
        <f t="shared" ca="1" si="51"/>
        <v>2022</v>
      </c>
      <c r="D654" s="13">
        <f t="shared" ca="1" si="52"/>
        <v>4987153947224573</v>
      </c>
      <c r="E654" s="4">
        <f t="shared" ca="1" si="53"/>
        <v>20</v>
      </c>
    </row>
    <row r="655" spans="1:5" x14ac:dyDescent="0.25">
      <c r="A655" s="5">
        <f t="shared" si="54"/>
        <v>654</v>
      </c>
      <c r="B655" s="4">
        <f t="shared" ca="1" si="50"/>
        <v>4</v>
      </c>
      <c r="C655" s="4">
        <f t="shared" ca="1" si="51"/>
        <v>2024</v>
      </c>
      <c r="D655" s="13">
        <f t="shared" ca="1" si="52"/>
        <v>4281704591645957</v>
      </c>
      <c r="E655" s="4">
        <f t="shared" ca="1" si="53"/>
        <v>625</v>
      </c>
    </row>
    <row r="656" spans="1:5" x14ac:dyDescent="0.25">
      <c r="A656" s="5">
        <f t="shared" si="54"/>
        <v>655</v>
      </c>
      <c r="B656" s="4">
        <f t="shared" ca="1" si="50"/>
        <v>2</v>
      </c>
      <c r="C656" s="4">
        <f t="shared" ca="1" si="51"/>
        <v>2021</v>
      </c>
      <c r="D656" s="13">
        <f t="shared" ca="1" si="52"/>
        <v>6844958073479857</v>
      </c>
      <c r="E656" s="4">
        <f t="shared" ca="1" si="53"/>
        <v>1099</v>
      </c>
    </row>
    <row r="657" spans="1:5" x14ac:dyDescent="0.25">
      <c r="A657" s="5">
        <f t="shared" si="54"/>
        <v>656</v>
      </c>
      <c r="B657" s="4">
        <f t="shared" ca="1" si="50"/>
        <v>7</v>
      </c>
      <c r="C657" s="4">
        <f t="shared" ca="1" si="51"/>
        <v>2028</v>
      </c>
      <c r="D657" s="13">
        <f t="shared" ca="1" si="52"/>
        <v>6997348742215340</v>
      </c>
      <c r="E657" s="4">
        <f t="shared" ca="1" si="53"/>
        <v>1415</v>
      </c>
    </row>
    <row r="658" spans="1:5" x14ac:dyDescent="0.25">
      <c r="A658" s="5">
        <f t="shared" si="54"/>
        <v>657</v>
      </c>
      <c r="B658" s="4">
        <f t="shared" ca="1" si="50"/>
        <v>2</v>
      </c>
      <c r="C658" s="4">
        <f t="shared" ca="1" si="51"/>
        <v>2020</v>
      </c>
      <c r="D658" s="13">
        <f t="shared" ca="1" si="52"/>
        <v>4555191915796724</v>
      </c>
      <c r="E658" s="4">
        <f t="shared" ca="1" si="53"/>
        <v>1583</v>
      </c>
    </row>
    <row r="659" spans="1:5" x14ac:dyDescent="0.25">
      <c r="A659" s="5">
        <f t="shared" si="54"/>
        <v>658</v>
      </c>
      <c r="B659" s="4">
        <f t="shared" ca="1" si="50"/>
        <v>11</v>
      </c>
      <c r="C659" s="4">
        <f t="shared" ca="1" si="51"/>
        <v>2027</v>
      </c>
      <c r="D659" s="13">
        <f t="shared" ca="1" si="52"/>
        <v>5888926987521060</v>
      </c>
      <c r="E659" s="4">
        <f t="shared" ca="1" si="53"/>
        <v>73</v>
      </c>
    </row>
    <row r="660" spans="1:5" x14ac:dyDescent="0.25">
      <c r="A660" s="5">
        <f t="shared" si="54"/>
        <v>659</v>
      </c>
      <c r="B660" s="4">
        <f t="shared" ca="1" si="50"/>
        <v>12</v>
      </c>
      <c r="C660" s="4">
        <f t="shared" ca="1" si="51"/>
        <v>2018</v>
      </c>
      <c r="D660" s="13">
        <f t="shared" ca="1" si="52"/>
        <v>6346117890959648</v>
      </c>
      <c r="E660" s="4">
        <f t="shared" ca="1" si="53"/>
        <v>481</v>
      </c>
    </row>
    <row r="661" spans="1:5" x14ac:dyDescent="0.25">
      <c r="A661" s="5">
        <f t="shared" si="54"/>
        <v>660</v>
      </c>
      <c r="B661" s="4">
        <f t="shared" ca="1" si="50"/>
        <v>1</v>
      </c>
      <c r="C661" s="4">
        <f t="shared" ca="1" si="51"/>
        <v>2019</v>
      </c>
      <c r="D661" s="13">
        <f t="shared" ca="1" si="52"/>
        <v>4201952655615604</v>
      </c>
      <c r="E661" s="4">
        <f t="shared" ca="1" si="53"/>
        <v>1197</v>
      </c>
    </row>
    <row r="662" spans="1:5" x14ac:dyDescent="0.25">
      <c r="A662" s="5">
        <f t="shared" si="54"/>
        <v>661</v>
      </c>
      <c r="B662" s="4">
        <f t="shared" ca="1" si="50"/>
        <v>10</v>
      </c>
      <c r="C662" s="4">
        <f t="shared" ca="1" si="51"/>
        <v>2018</v>
      </c>
      <c r="D662" s="13">
        <f t="shared" ca="1" si="52"/>
        <v>6831796584386364</v>
      </c>
      <c r="E662" s="4">
        <f t="shared" ca="1" si="53"/>
        <v>752</v>
      </c>
    </row>
    <row r="663" spans="1:5" x14ac:dyDescent="0.25">
      <c r="A663" s="5">
        <f t="shared" si="54"/>
        <v>662</v>
      </c>
      <c r="B663" s="4">
        <f t="shared" ca="1" si="50"/>
        <v>3</v>
      </c>
      <c r="C663" s="4">
        <f t="shared" ca="1" si="51"/>
        <v>2022</v>
      </c>
      <c r="D663" s="13">
        <f t="shared" ca="1" si="52"/>
        <v>4583464303696115</v>
      </c>
      <c r="E663" s="4">
        <f t="shared" ca="1" si="53"/>
        <v>1907</v>
      </c>
    </row>
    <row r="664" spans="1:5" x14ac:dyDescent="0.25">
      <c r="A664" s="5">
        <f t="shared" si="54"/>
        <v>663</v>
      </c>
      <c r="B664" s="4">
        <f t="shared" ca="1" si="50"/>
        <v>5</v>
      </c>
      <c r="C664" s="4">
        <f t="shared" ca="1" si="51"/>
        <v>2027</v>
      </c>
      <c r="D664" s="13">
        <f t="shared" ca="1" si="52"/>
        <v>6696021628829166</v>
      </c>
      <c r="E664" s="4">
        <f t="shared" ca="1" si="53"/>
        <v>1700</v>
      </c>
    </row>
    <row r="665" spans="1:5" x14ac:dyDescent="0.25">
      <c r="A665" s="5">
        <f t="shared" si="54"/>
        <v>664</v>
      </c>
      <c r="B665" s="4">
        <f t="shared" ca="1" si="50"/>
        <v>2</v>
      </c>
      <c r="C665" s="4">
        <f t="shared" ca="1" si="51"/>
        <v>2020</v>
      </c>
      <c r="D665" s="13">
        <f t="shared" ca="1" si="52"/>
        <v>6583940927349123</v>
      </c>
      <c r="E665" s="4">
        <f t="shared" ca="1" si="53"/>
        <v>693</v>
      </c>
    </row>
    <row r="666" spans="1:5" x14ac:dyDescent="0.25">
      <c r="A666" s="5">
        <f t="shared" si="54"/>
        <v>665</v>
      </c>
      <c r="B666" s="4">
        <f t="shared" ca="1" si="50"/>
        <v>3</v>
      </c>
      <c r="C666" s="4">
        <f t="shared" ca="1" si="51"/>
        <v>2021</v>
      </c>
      <c r="D666" s="13">
        <f t="shared" ca="1" si="52"/>
        <v>4337587510657871</v>
      </c>
      <c r="E666" s="4">
        <f t="shared" ca="1" si="53"/>
        <v>1793</v>
      </c>
    </row>
    <row r="667" spans="1:5" x14ac:dyDescent="0.25">
      <c r="A667" s="5">
        <f t="shared" si="54"/>
        <v>666</v>
      </c>
      <c r="B667" s="4">
        <f t="shared" ca="1" si="50"/>
        <v>8</v>
      </c>
      <c r="C667" s="4">
        <f t="shared" ca="1" si="51"/>
        <v>2019</v>
      </c>
      <c r="D667" s="13">
        <f t="shared" ca="1" si="52"/>
        <v>3225915820501579</v>
      </c>
      <c r="E667" s="4">
        <f t="shared" ca="1" si="53"/>
        <v>1930</v>
      </c>
    </row>
    <row r="668" spans="1:5" x14ac:dyDescent="0.25">
      <c r="A668" s="5">
        <f t="shared" si="54"/>
        <v>667</v>
      </c>
      <c r="B668" s="4">
        <f t="shared" ca="1" si="50"/>
        <v>12</v>
      </c>
      <c r="C668" s="4">
        <f t="shared" ca="1" si="51"/>
        <v>2020</v>
      </c>
      <c r="D668" s="13">
        <f t="shared" ca="1" si="52"/>
        <v>6137380551640204</v>
      </c>
      <c r="E668" s="4">
        <f t="shared" ca="1" si="53"/>
        <v>1309</v>
      </c>
    </row>
    <row r="669" spans="1:5" x14ac:dyDescent="0.25">
      <c r="A669" s="5">
        <f t="shared" si="54"/>
        <v>668</v>
      </c>
      <c r="B669" s="4">
        <f t="shared" ca="1" si="50"/>
        <v>9</v>
      </c>
      <c r="C669" s="4">
        <f t="shared" ca="1" si="51"/>
        <v>2018</v>
      </c>
      <c r="D669" s="13">
        <f t="shared" ca="1" si="52"/>
        <v>3474309774279596</v>
      </c>
      <c r="E669" s="4">
        <f t="shared" ca="1" si="53"/>
        <v>809</v>
      </c>
    </row>
    <row r="670" spans="1:5" x14ac:dyDescent="0.25">
      <c r="A670" s="5">
        <f t="shared" si="54"/>
        <v>669</v>
      </c>
      <c r="B670" s="4">
        <f t="shared" ca="1" si="50"/>
        <v>6</v>
      </c>
      <c r="C670" s="4">
        <f t="shared" ca="1" si="51"/>
        <v>2021</v>
      </c>
      <c r="D670" s="13">
        <f t="shared" ca="1" si="52"/>
        <v>4285027960252945</v>
      </c>
      <c r="E670" s="4">
        <f t="shared" ca="1" si="53"/>
        <v>1977</v>
      </c>
    </row>
    <row r="671" spans="1:5" x14ac:dyDescent="0.25">
      <c r="A671" s="5">
        <f t="shared" si="54"/>
        <v>670</v>
      </c>
      <c r="B671" s="4">
        <f t="shared" ca="1" si="50"/>
        <v>5</v>
      </c>
      <c r="C671" s="4">
        <f t="shared" ca="1" si="51"/>
        <v>2028</v>
      </c>
      <c r="D671" s="13">
        <f t="shared" ca="1" si="52"/>
        <v>6498968724643515</v>
      </c>
      <c r="E671" s="4">
        <f t="shared" ca="1" si="53"/>
        <v>623</v>
      </c>
    </row>
    <row r="672" spans="1:5" x14ac:dyDescent="0.25">
      <c r="A672" s="5">
        <f t="shared" si="54"/>
        <v>671</v>
      </c>
      <c r="B672" s="4">
        <f t="shared" ca="1" si="50"/>
        <v>12</v>
      </c>
      <c r="C672" s="4">
        <f t="shared" ca="1" si="51"/>
        <v>2018</v>
      </c>
      <c r="D672" s="13">
        <f t="shared" ca="1" si="52"/>
        <v>5394742407886388</v>
      </c>
      <c r="E672" s="4">
        <f t="shared" ca="1" si="53"/>
        <v>956</v>
      </c>
    </row>
    <row r="673" spans="1:5" x14ac:dyDescent="0.25">
      <c r="A673" s="5">
        <f t="shared" si="54"/>
        <v>672</v>
      </c>
      <c r="B673" s="4">
        <f t="shared" ca="1" si="50"/>
        <v>4</v>
      </c>
      <c r="C673" s="4">
        <f t="shared" ca="1" si="51"/>
        <v>2027</v>
      </c>
      <c r="D673" s="13">
        <f t="shared" ca="1" si="52"/>
        <v>3472647879042369</v>
      </c>
      <c r="E673" s="4">
        <f t="shared" ca="1" si="53"/>
        <v>1933</v>
      </c>
    </row>
    <row r="674" spans="1:5" x14ac:dyDescent="0.25">
      <c r="A674" s="5">
        <f t="shared" si="54"/>
        <v>673</v>
      </c>
      <c r="B674" s="4">
        <f t="shared" ca="1" si="50"/>
        <v>7</v>
      </c>
      <c r="C674" s="4">
        <f t="shared" ca="1" si="51"/>
        <v>2024</v>
      </c>
      <c r="D674" s="13">
        <f t="shared" ca="1" si="52"/>
        <v>6524616104617980</v>
      </c>
      <c r="E674" s="4">
        <f t="shared" ca="1" si="53"/>
        <v>461</v>
      </c>
    </row>
    <row r="675" spans="1:5" x14ac:dyDescent="0.25">
      <c r="A675" s="5">
        <f t="shared" si="54"/>
        <v>674</v>
      </c>
      <c r="B675" s="4">
        <f t="shared" ca="1" si="50"/>
        <v>4</v>
      </c>
      <c r="C675" s="4">
        <f t="shared" ca="1" si="51"/>
        <v>2020</v>
      </c>
      <c r="D675" s="13">
        <f t="shared" ca="1" si="52"/>
        <v>5842190330114884</v>
      </c>
      <c r="E675" s="4">
        <f t="shared" ca="1" si="53"/>
        <v>1196</v>
      </c>
    </row>
    <row r="676" spans="1:5" x14ac:dyDescent="0.25">
      <c r="A676" s="5">
        <f t="shared" si="54"/>
        <v>675</v>
      </c>
      <c r="B676" s="4">
        <f t="shared" ca="1" si="50"/>
        <v>5</v>
      </c>
      <c r="C676" s="4">
        <f t="shared" ca="1" si="51"/>
        <v>2028</v>
      </c>
      <c r="D676" s="13">
        <f t="shared" ca="1" si="52"/>
        <v>4553665102284710</v>
      </c>
      <c r="E676" s="4">
        <f t="shared" ca="1" si="53"/>
        <v>1947</v>
      </c>
    </row>
    <row r="677" spans="1:5" x14ac:dyDescent="0.25">
      <c r="A677" s="5">
        <f t="shared" si="54"/>
        <v>676</v>
      </c>
      <c r="B677" s="4">
        <f t="shared" ca="1" si="50"/>
        <v>1</v>
      </c>
      <c r="C677" s="4">
        <f t="shared" ca="1" si="51"/>
        <v>2020</v>
      </c>
      <c r="D677" s="13">
        <f t="shared" ca="1" si="52"/>
        <v>3924033669551695</v>
      </c>
      <c r="E677" s="4">
        <f t="shared" ca="1" si="53"/>
        <v>1889</v>
      </c>
    </row>
    <row r="678" spans="1:5" x14ac:dyDescent="0.25">
      <c r="A678" s="5">
        <f t="shared" si="54"/>
        <v>677</v>
      </c>
      <c r="B678" s="4">
        <f t="shared" ca="1" si="50"/>
        <v>7</v>
      </c>
      <c r="C678" s="4">
        <f t="shared" ca="1" si="51"/>
        <v>2023</v>
      </c>
      <c r="D678" s="13">
        <f t="shared" ca="1" si="52"/>
        <v>5513552706997640</v>
      </c>
      <c r="E678" s="4">
        <f t="shared" ca="1" si="53"/>
        <v>555</v>
      </c>
    </row>
    <row r="679" spans="1:5" x14ac:dyDescent="0.25">
      <c r="A679" s="5">
        <f t="shared" si="54"/>
        <v>678</v>
      </c>
      <c r="B679" s="4">
        <f t="shared" ca="1" si="50"/>
        <v>10</v>
      </c>
      <c r="C679" s="4">
        <f t="shared" ca="1" si="51"/>
        <v>2025</v>
      </c>
      <c r="D679" s="13">
        <f t="shared" ca="1" si="52"/>
        <v>5166532219254706</v>
      </c>
      <c r="E679" s="4">
        <f t="shared" ca="1" si="53"/>
        <v>181</v>
      </c>
    </row>
    <row r="680" spans="1:5" x14ac:dyDescent="0.25">
      <c r="A680" s="5">
        <f t="shared" si="54"/>
        <v>679</v>
      </c>
      <c r="B680" s="4">
        <f t="shared" ca="1" si="50"/>
        <v>9</v>
      </c>
      <c r="C680" s="4">
        <f t="shared" ca="1" si="51"/>
        <v>2025</v>
      </c>
      <c r="D680" s="13">
        <f t="shared" ca="1" si="52"/>
        <v>5407426040461008</v>
      </c>
      <c r="E680" s="4">
        <f t="shared" ca="1" si="53"/>
        <v>297</v>
      </c>
    </row>
    <row r="681" spans="1:5" x14ac:dyDescent="0.25">
      <c r="A681" s="5">
        <f t="shared" si="54"/>
        <v>680</v>
      </c>
      <c r="B681" s="4">
        <f t="shared" ca="1" si="50"/>
        <v>5</v>
      </c>
      <c r="C681" s="4">
        <f t="shared" ca="1" si="51"/>
        <v>2021</v>
      </c>
      <c r="D681" s="13">
        <f t="shared" ca="1" si="52"/>
        <v>6451440194672040</v>
      </c>
      <c r="E681" s="4">
        <f t="shared" ca="1" si="53"/>
        <v>156</v>
      </c>
    </row>
    <row r="682" spans="1:5" x14ac:dyDescent="0.25">
      <c r="A682" s="5">
        <f t="shared" si="54"/>
        <v>681</v>
      </c>
      <c r="B682" s="4">
        <f t="shared" ca="1" si="50"/>
        <v>5</v>
      </c>
      <c r="C682" s="4">
        <f t="shared" ca="1" si="51"/>
        <v>2025</v>
      </c>
      <c r="D682" s="13">
        <f t="shared" ca="1" si="52"/>
        <v>5937569253123809</v>
      </c>
      <c r="E682" s="4">
        <f t="shared" ca="1" si="53"/>
        <v>1584</v>
      </c>
    </row>
    <row r="683" spans="1:5" x14ac:dyDescent="0.25">
      <c r="A683" s="5">
        <f t="shared" si="54"/>
        <v>682</v>
      </c>
      <c r="B683" s="4">
        <f t="shared" ca="1" si="50"/>
        <v>5</v>
      </c>
      <c r="C683" s="4">
        <f t="shared" ca="1" si="51"/>
        <v>2026</v>
      </c>
      <c r="D683" s="13">
        <f t="shared" ca="1" si="52"/>
        <v>3385036242988826</v>
      </c>
      <c r="E683" s="4">
        <f t="shared" ca="1" si="53"/>
        <v>1898</v>
      </c>
    </row>
    <row r="684" spans="1:5" x14ac:dyDescent="0.25">
      <c r="A684" s="5">
        <f t="shared" si="54"/>
        <v>683</v>
      </c>
      <c r="B684" s="4">
        <f t="shared" ca="1" si="50"/>
        <v>9</v>
      </c>
      <c r="C684" s="4">
        <f t="shared" ca="1" si="51"/>
        <v>2023</v>
      </c>
      <c r="D684" s="13">
        <f t="shared" ca="1" si="52"/>
        <v>6450436908977332</v>
      </c>
      <c r="E684" s="4">
        <f t="shared" ca="1" si="53"/>
        <v>297</v>
      </c>
    </row>
    <row r="685" spans="1:5" x14ac:dyDescent="0.25">
      <c r="A685" s="5">
        <f t="shared" si="54"/>
        <v>684</v>
      </c>
      <c r="B685" s="4">
        <f t="shared" ca="1" si="50"/>
        <v>7</v>
      </c>
      <c r="C685" s="4">
        <f t="shared" ca="1" si="51"/>
        <v>2026</v>
      </c>
      <c r="D685" s="13">
        <f t="shared" ca="1" si="52"/>
        <v>6523255716130561</v>
      </c>
      <c r="E685" s="4">
        <f t="shared" ca="1" si="53"/>
        <v>646</v>
      </c>
    </row>
    <row r="686" spans="1:5" x14ac:dyDescent="0.25">
      <c r="A686" s="5">
        <f t="shared" si="54"/>
        <v>685</v>
      </c>
      <c r="B686" s="4">
        <f t="shared" ca="1" si="50"/>
        <v>8</v>
      </c>
      <c r="C686" s="4">
        <f t="shared" ca="1" si="51"/>
        <v>2028</v>
      </c>
      <c r="D686" s="13">
        <f t="shared" ca="1" si="52"/>
        <v>5516067574976532</v>
      </c>
      <c r="E686" s="4">
        <f t="shared" ca="1" si="53"/>
        <v>1893</v>
      </c>
    </row>
    <row r="687" spans="1:5" x14ac:dyDescent="0.25">
      <c r="A687" s="5">
        <f t="shared" si="54"/>
        <v>686</v>
      </c>
      <c r="B687" s="4">
        <f t="shared" ca="1" si="50"/>
        <v>4</v>
      </c>
      <c r="C687" s="4">
        <f t="shared" ca="1" si="51"/>
        <v>2025</v>
      </c>
      <c r="D687" s="13">
        <f t="shared" ca="1" si="52"/>
        <v>3951416026506040</v>
      </c>
      <c r="E687" s="4">
        <f t="shared" ca="1" si="53"/>
        <v>1923</v>
      </c>
    </row>
    <row r="688" spans="1:5" x14ac:dyDescent="0.25">
      <c r="A688" s="5">
        <f t="shared" si="54"/>
        <v>687</v>
      </c>
      <c r="B688" s="4">
        <f t="shared" ca="1" si="50"/>
        <v>7</v>
      </c>
      <c r="C688" s="4">
        <f t="shared" ca="1" si="51"/>
        <v>2027</v>
      </c>
      <c r="D688" s="13">
        <f t="shared" ca="1" si="52"/>
        <v>4591803994742916</v>
      </c>
      <c r="E688" s="4">
        <f t="shared" ca="1" si="53"/>
        <v>51</v>
      </c>
    </row>
    <row r="689" spans="1:5" x14ac:dyDescent="0.25">
      <c r="A689" s="5">
        <f t="shared" si="54"/>
        <v>688</v>
      </c>
      <c r="B689" s="4">
        <f t="shared" ca="1" si="50"/>
        <v>6</v>
      </c>
      <c r="C689" s="4">
        <f t="shared" ca="1" si="51"/>
        <v>2020</v>
      </c>
      <c r="D689" s="13">
        <f t="shared" ca="1" si="52"/>
        <v>3956240158779110</v>
      </c>
      <c r="E689" s="4">
        <f t="shared" ca="1" si="53"/>
        <v>832</v>
      </c>
    </row>
    <row r="690" spans="1:5" x14ac:dyDescent="0.25">
      <c r="A690" s="5">
        <f t="shared" si="54"/>
        <v>689</v>
      </c>
      <c r="B690" s="4">
        <f t="shared" ca="1" si="50"/>
        <v>10</v>
      </c>
      <c r="C690" s="4">
        <f t="shared" ca="1" si="51"/>
        <v>2018</v>
      </c>
      <c r="D690" s="13">
        <f t="shared" ca="1" si="52"/>
        <v>4576300016629350</v>
      </c>
      <c r="E690" s="4">
        <f t="shared" ca="1" si="53"/>
        <v>1652</v>
      </c>
    </row>
    <row r="691" spans="1:5" x14ac:dyDescent="0.25">
      <c r="A691" s="5">
        <f t="shared" si="54"/>
        <v>690</v>
      </c>
      <c r="B691" s="4">
        <f t="shared" ca="1" si="50"/>
        <v>6</v>
      </c>
      <c r="C691" s="4">
        <f t="shared" ca="1" si="51"/>
        <v>2025</v>
      </c>
      <c r="D691" s="13">
        <f t="shared" ca="1" si="52"/>
        <v>4160128839814543</v>
      </c>
      <c r="E691" s="4">
        <f t="shared" ca="1" si="53"/>
        <v>1682</v>
      </c>
    </row>
    <row r="692" spans="1:5" x14ac:dyDescent="0.25">
      <c r="A692" s="5">
        <f t="shared" si="54"/>
        <v>691</v>
      </c>
      <c r="B692" s="4">
        <f t="shared" ca="1" si="50"/>
        <v>3</v>
      </c>
      <c r="C692" s="4">
        <f t="shared" ca="1" si="51"/>
        <v>2018</v>
      </c>
      <c r="D692" s="13">
        <f t="shared" ca="1" si="52"/>
        <v>6125507749913117</v>
      </c>
      <c r="E692" s="4">
        <f t="shared" ca="1" si="53"/>
        <v>1770</v>
      </c>
    </row>
    <row r="693" spans="1:5" x14ac:dyDescent="0.25">
      <c r="A693" s="5">
        <f t="shared" si="54"/>
        <v>692</v>
      </c>
      <c r="B693" s="4">
        <f t="shared" ca="1" si="50"/>
        <v>8</v>
      </c>
      <c r="C693" s="4">
        <f t="shared" ca="1" si="51"/>
        <v>2018</v>
      </c>
      <c r="D693" s="13">
        <f t="shared" ca="1" si="52"/>
        <v>4822124366056950</v>
      </c>
      <c r="E693" s="4">
        <f t="shared" ca="1" si="53"/>
        <v>859</v>
      </c>
    </row>
    <row r="694" spans="1:5" x14ac:dyDescent="0.25">
      <c r="A694" s="5">
        <f t="shared" si="54"/>
        <v>693</v>
      </c>
      <c r="B694" s="4">
        <f t="shared" ca="1" si="50"/>
        <v>3</v>
      </c>
      <c r="C694" s="4">
        <f t="shared" ca="1" si="51"/>
        <v>2022</v>
      </c>
      <c r="D694" s="13">
        <f t="shared" ca="1" si="52"/>
        <v>3329417935885039</v>
      </c>
      <c r="E694" s="4">
        <f t="shared" ca="1" si="53"/>
        <v>1403</v>
      </c>
    </row>
    <row r="695" spans="1:5" x14ac:dyDescent="0.25">
      <c r="A695" s="5">
        <f t="shared" si="54"/>
        <v>694</v>
      </c>
      <c r="B695" s="4">
        <f t="shared" ca="1" si="50"/>
        <v>10</v>
      </c>
      <c r="C695" s="4">
        <f t="shared" ca="1" si="51"/>
        <v>2018</v>
      </c>
      <c r="D695" s="13">
        <f t="shared" ca="1" si="52"/>
        <v>6706342423826962</v>
      </c>
      <c r="E695" s="4">
        <f t="shared" ca="1" si="53"/>
        <v>1349</v>
      </c>
    </row>
    <row r="696" spans="1:5" x14ac:dyDescent="0.25">
      <c r="A696" s="5">
        <f t="shared" si="54"/>
        <v>695</v>
      </c>
      <c r="B696" s="4">
        <f t="shared" ca="1" si="50"/>
        <v>12</v>
      </c>
      <c r="C696" s="4">
        <f t="shared" ca="1" si="51"/>
        <v>2019</v>
      </c>
      <c r="D696" s="13">
        <f t="shared" ca="1" si="52"/>
        <v>6814376591782276</v>
      </c>
      <c r="E696" s="4">
        <f t="shared" ca="1" si="53"/>
        <v>891</v>
      </c>
    </row>
    <row r="697" spans="1:5" x14ac:dyDescent="0.25">
      <c r="A697" s="5">
        <f t="shared" si="54"/>
        <v>696</v>
      </c>
      <c r="B697" s="4">
        <f t="shared" ca="1" si="50"/>
        <v>5</v>
      </c>
      <c r="C697" s="4">
        <f t="shared" ca="1" si="51"/>
        <v>2024</v>
      </c>
      <c r="D697" s="13">
        <f t="shared" ca="1" si="52"/>
        <v>3815061362721315</v>
      </c>
      <c r="E697" s="4">
        <f t="shared" ca="1" si="53"/>
        <v>1295</v>
      </c>
    </row>
    <row r="698" spans="1:5" x14ac:dyDescent="0.25">
      <c r="A698" s="5">
        <f t="shared" si="54"/>
        <v>697</v>
      </c>
      <c r="B698" s="4">
        <f t="shared" ca="1" si="50"/>
        <v>11</v>
      </c>
      <c r="C698" s="4">
        <f t="shared" ca="1" si="51"/>
        <v>2023</v>
      </c>
      <c r="D698" s="13">
        <f t="shared" ca="1" si="52"/>
        <v>3618679044916493</v>
      </c>
      <c r="E698" s="4">
        <f t="shared" ca="1" si="53"/>
        <v>169</v>
      </c>
    </row>
    <row r="699" spans="1:5" x14ac:dyDescent="0.25">
      <c r="A699" s="5">
        <f t="shared" si="54"/>
        <v>698</v>
      </c>
      <c r="B699" s="4">
        <f t="shared" ca="1" si="50"/>
        <v>5</v>
      </c>
      <c r="C699" s="4">
        <f t="shared" ca="1" si="51"/>
        <v>2027</v>
      </c>
      <c r="D699" s="13">
        <f t="shared" ca="1" si="52"/>
        <v>5290268429421954</v>
      </c>
      <c r="E699" s="4">
        <f t="shared" ca="1" si="53"/>
        <v>725</v>
      </c>
    </row>
    <row r="700" spans="1:5" x14ac:dyDescent="0.25">
      <c r="A700" s="5">
        <f t="shared" si="54"/>
        <v>699</v>
      </c>
      <c r="B700" s="4">
        <f t="shared" ca="1" si="50"/>
        <v>9</v>
      </c>
      <c r="C700" s="4">
        <f t="shared" ca="1" si="51"/>
        <v>2028</v>
      </c>
      <c r="D700" s="13">
        <f t="shared" ca="1" si="52"/>
        <v>3115243099586089</v>
      </c>
      <c r="E700" s="4">
        <f t="shared" ca="1" si="53"/>
        <v>1908</v>
      </c>
    </row>
    <row r="701" spans="1:5" x14ac:dyDescent="0.25">
      <c r="A701" s="5">
        <f t="shared" si="54"/>
        <v>700</v>
      </c>
      <c r="B701" s="4">
        <f t="shared" ca="1" si="50"/>
        <v>9</v>
      </c>
      <c r="C701" s="4">
        <f t="shared" ca="1" si="51"/>
        <v>2021</v>
      </c>
      <c r="D701" s="13">
        <f t="shared" ca="1" si="52"/>
        <v>6552122077362808</v>
      </c>
      <c r="E701" s="4">
        <f t="shared" ca="1" si="53"/>
        <v>1414</v>
      </c>
    </row>
    <row r="702" spans="1:5" x14ac:dyDescent="0.25">
      <c r="A702" s="5">
        <f t="shared" si="54"/>
        <v>701</v>
      </c>
      <c r="B702" s="4">
        <f t="shared" ca="1" si="50"/>
        <v>5</v>
      </c>
      <c r="C702" s="4">
        <f t="shared" ca="1" si="51"/>
        <v>2021</v>
      </c>
      <c r="D702" s="13">
        <f t="shared" ca="1" si="52"/>
        <v>3165462118477379</v>
      </c>
      <c r="E702" s="4">
        <f t="shared" ca="1" si="53"/>
        <v>596</v>
      </c>
    </row>
    <row r="703" spans="1:5" x14ac:dyDescent="0.25">
      <c r="A703" s="5">
        <f t="shared" si="54"/>
        <v>702</v>
      </c>
      <c r="B703" s="4">
        <f t="shared" ca="1" si="50"/>
        <v>7</v>
      </c>
      <c r="C703" s="4">
        <f t="shared" ca="1" si="51"/>
        <v>2025</v>
      </c>
      <c r="D703" s="13">
        <f t="shared" ca="1" si="52"/>
        <v>4792359438189894</v>
      </c>
      <c r="E703" s="4">
        <f t="shared" ca="1" si="53"/>
        <v>77</v>
      </c>
    </row>
    <row r="704" spans="1:5" x14ac:dyDescent="0.25">
      <c r="A704" s="5">
        <f t="shared" si="54"/>
        <v>703</v>
      </c>
      <c r="B704" s="4">
        <f t="shared" ca="1" si="50"/>
        <v>7</v>
      </c>
      <c r="C704" s="4">
        <f t="shared" ca="1" si="51"/>
        <v>2026</v>
      </c>
      <c r="D704" s="13">
        <f t="shared" ca="1" si="52"/>
        <v>6880710295186057</v>
      </c>
      <c r="E704" s="4">
        <f t="shared" ca="1" si="53"/>
        <v>1737</v>
      </c>
    </row>
    <row r="705" spans="1:5" x14ac:dyDescent="0.25">
      <c r="A705" s="5">
        <f t="shared" si="54"/>
        <v>704</v>
      </c>
      <c r="B705" s="4">
        <f t="shared" ca="1" si="50"/>
        <v>5</v>
      </c>
      <c r="C705" s="4">
        <f t="shared" ca="1" si="51"/>
        <v>2024</v>
      </c>
      <c r="D705" s="13">
        <f t="shared" ca="1" si="52"/>
        <v>6381074669370617</v>
      </c>
      <c r="E705" s="4">
        <f t="shared" ca="1" si="53"/>
        <v>923</v>
      </c>
    </row>
    <row r="706" spans="1:5" x14ac:dyDescent="0.25">
      <c r="A706" s="5">
        <f t="shared" si="54"/>
        <v>705</v>
      </c>
      <c r="B706" s="4">
        <f t="shared" ca="1" si="50"/>
        <v>11</v>
      </c>
      <c r="C706" s="4">
        <f t="shared" ca="1" si="51"/>
        <v>2027</v>
      </c>
      <c r="D706" s="13">
        <f t="shared" ca="1" si="52"/>
        <v>6293559472281212</v>
      </c>
      <c r="E706" s="4">
        <f t="shared" ca="1" si="53"/>
        <v>1543</v>
      </c>
    </row>
    <row r="707" spans="1:5" x14ac:dyDescent="0.25">
      <c r="A707" s="5">
        <f t="shared" si="54"/>
        <v>706</v>
      </c>
      <c r="B707" s="4">
        <f t="shared" ref="B707:B770" ca="1" si="55">RANDBETWEEN(1,12)</f>
        <v>8</v>
      </c>
      <c r="C707" s="4">
        <f t="shared" ref="C707:C770" ca="1" si="56">RANDBETWEEN(2018,2028)</f>
        <v>2019</v>
      </c>
      <c r="D707" s="13">
        <f t="shared" ref="D707:D770" ca="1" si="57">RANDBETWEEN(3,6)*1000000000000000+RANDBETWEEN(100000000000000,999999999999999)</f>
        <v>3344609984643989</v>
      </c>
      <c r="E707" s="4">
        <f t="shared" ref="E707:E770" ca="1" si="58">RANDBETWEEN(1,2000)</f>
        <v>1697</v>
      </c>
    </row>
    <row r="708" spans="1:5" x14ac:dyDescent="0.25">
      <c r="A708" s="5">
        <f t="shared" ref="A708:A771" si="59">A707+1</f>
        <v>707</v>
      </c>
      <c r="B708" s="4">
        <f t="shared" ca="1" si="55"/>
        <v>5</v>
      </c>
      <c r="C708" s="4">
        <f t="shared" ca="1" si="56"/>
        <v>2026</v>
      </c>
      <c r="D708" s="13">
        <f t="shared" ca="1" si="57"/>
        <v>6207850192790405</v>
      </c>
      <c r="E708" s="4">
        <f t="shared" ca="1" si="58"/>
        <v>622</v>
      </c>
    </row>
    <row r="709" spans="1:5" x14ac:dyDescent="0.25">
      <c r="A709" s="5">
        <f t="shared" si="59"/>
        <v>708</v>
      </c>
      <c r="B709" s="4">
        <f t="shared" ca="1" si="55"/>
        <v>8</v>
      </c>
      <c r="C709" s="4">
        <f t="shared" ca="1" si="56"/>
        <v>2019</v>
      </c>
      <c r="D709" s="13">
        <f t="shared" ca="1" si="57"/>
        <v>3668191720702954</v>
      </c>
      <c r="E709" s="4">
        <f t="shared" ca="1" si="58"/>
        <v>570</v>
      </c>
    </row>
    <row r="710" spans="1:5" x14ac:dyDescent="0.25">
      <c r="A710" s="5">
        <f t="shared" si="59"/>
        <v>709</v>
      </c>
      <c r="B710" s="4">
        <f t="shared" ca="1" si="55"/>
        <v>3</v>
      </c>
      <c r="C710" s="4">
        <f t="shared" ca="1" si="56"/>
        <v>2022</v>
      </c>
      <c r="D710" s="13">
        <f t="shared" ca="1" si="57"/>
        <v>6477324116058356</v>
      </c>
      <c r="E710" s="4">
        <f t="shared" ca="1" si="58"/>
        <v>1021</v>
      </c>
    </row>
    <row r="711" spans="1:5" x14ac:dyDescent="0.25">
      <c r="A711" s="5">
        <f t="shared" si="59"/>
        <v>710</v>
      </c>
      <c r="B711" s="4">
        <f t="shared" ca="1" si="55"/>
        <v>6</v>
      </c>
      <c r="C711" s="4">
        <f t="shared" ca="1" si="56"/>
        <v>2024</v>
      </c>
      <c r="D711" s="13">
        <f t="shared" ca="1" si="57"/>
        <v>4258402699885661</v>
      </c>
      <c r="E711" s="4">
        <f t="shared" ca="1" si="58"/>
        <v>792</v>
      </c>
    </row>
    <row r="712" spans="1:5" x14ac:dyDescent="0.25">
      <c r="A712" s="5">
        <f t="shared" si="59"/>
        <v>711</v>
      </c>
      <c r="B712" s="4">
        <f t="shared" ca="1" si="55"/>
        <v>2</v>
      </c>
      <c r="C712" s="4">
        <f t="shared" ca="1" si="56"/>
        <v>2027</v>
      </c>
      <c r="D712" s="13">
        <f t="shared" ca="1" si="57"/>
        <v>4267384696502786</v>
      </c>
      <c r="E712" s="4">
        <f t="shared" ca="1" si="58"/>
        <v>1984</v>
      </c>
    </row>
    <row r="713" spans="1:5" x14ac:dyDescent="0.25">
      <c r="A713" s="5">
        <f t="shared" si="59"/>
        <v>712</v>
      </c>
      <c r="B713" s="4">
        <f t="shared" ca="1" si="55"/>
        <v>2</v>
      </c>
      <c r="C713" s="4">
        <f t="shared" ca="1" si="56"/>
        <v>2022</v>
      </c>
      <c r="D713" s="13">
        <f t="shared" ca="1" si="57"/>
        <v>5734592900600564</v>
      </c>
      <c r="E713" s="4">
        <f t="shared" ca="1" si="58"/>
        <v>207</v>
      </c>
    </row>
    <row r="714" spans="1:5" x14ac:dyDescent="0.25">
      <c r="A714" s="5">
        <f t="shared" si="59"/>
        <v>713</v>
      </c>
      <c r="B714" s="4">
        <f t="shared" ca="1" si="55"/>
        <v>4</v>
      </c>
      <c r="C714" s="4">
        <f t="shared" ca="1" si="56"/>
        <v>2021</v>
      </c>
      <c r="D714" s="13">
        <f t="shared" ca="1" si="57"/>
        <v>4832616614225155</v>
      </c>
      <c r="E714" s="4">
        <f t="shared" ca="1" si="58"/>
        <v>1768</v>
      </c>
    </row>
    <row r="715" spans="1:5" x14ac:dyDescent="0.25">
      <c r="A715" s="5">
        <f t="shared" si="59"/>
        <v>714</v>
      </c>
      <c r="B715" s="4">
        <f t="shared" ca="1" si="55"/>
        <v>1</v>
      </c>
      <c r="C715" s="4">
        <f t="shared" ca="1" si="56"/>
        <v>2024</v>
      </c>
      <c r="D715" s="13">
        <f t="shared" ca="1" si="57"/>
        <v>5380159083157610</v>
      </c>
      <c r="E715" s="4">
        <f t="shared" ca="1" si="58"/>
        <v>244</v>
      </c>
    </row>
    <row r="716" spans="1:5" x14ac:dyDescent="0.25">
      <c r="A716" s="5">
        <f t="shared" si="59"/>
        <v>715</v>
      </c>
      <c r="B716" s="4">
        <f t="shared" ca="1" si="55"/>
        <v>6</v>
      </c>
      <c r="C716" s="4">
        <f t="shared" ca="1" si="56"/>
        <v>2022</v>
      </c>
      <c r="D716" s="13">
        <f t="shared" ca="1" si="57"/>
        <v>6980052682720375</v>
      </c>
      <c r="E716" s="4">
        <f t="shared" ca="1" si="58"/>
        <v>237</v>
      </c>
    </row>
    <row r="717" spans="1:5" x14ac:dyDescent="0.25">
      <c r="A717" s="5">
        <f t="shared" si="59"/>
        <v>716</v>
      </c>
      <c r="B717" s="4">
        <f t="shared" ca="1" si="55"/>
        <v>7</v>
      </c>
      <c r="C717" s="4">
        <f t="shared" ca="1" si="56"/>
        <v>2023</v>
      </c>
      <c r="D717" s="13">
        <f t="shared" ca="1" si="57"/>
        <v>6446074802236406</v>
      </c>
      <c r="E717" s="4">
        <f t="shared" ca="1" si="58"/>
        <v>1728</v>
      </c>
    </row>
    <row r="718" spans="1:5" x14ac:dyDescent="0.25">
      <c r="A718" s="5">
        <f t="shared" si="59"/>
        <v>717</v>
      </c>
      <c r="B718" s="4">
        <f t="shared" ca="1" si="55"/>
        <v>4</v>
      </c>
      <c r="C718" s="4">
        <f t="shared" ca="1" si="56"/>
        <v>2020</v>
      </c>
      <c r="D718" s="13">
        <f t="shared" ca="1" si="57"/>
        <v>5650844901223048</v>
      </c>
      <c r="E718" s="4">
        <f t="shared" ca="1" si="58"/>
        <v>53</v>
      </c>
    </row>
    <row r="719" spans="1:5" x14ac:dyDescent="0.25">
      <c r="A719" s="5">
        <f t="shared" si="59"/>
        <v>718</v>
      </c>
      <c r="B719" s="4">
        <f t="shared" ca="1" si="55"/>
        <v>5</v>
      </c>
      <c r="C719" s="4">
        <f t="shared" ca="1" si="56"/>
        <v>2027</v>
      </c>
      <c r="D719" s="13">
        <f t="shared" ca="1" si="57"/>
        <v>3453581027871915</v>
      </c>
      <c r="E719" s="4">
        <f t="shared" ca="1" si="58"/>
        <v>1991</v>
      </c>
    </row>
    <row r="720" spans="1:5" x14ac:dyDescent="0.25">
      <c r="A720" s="5">
        <f t="shared" si="59"/>
        <v>719</v>
      </c>
      <c r="B720" s="4">
        <f t="shared" ca="1" si="55"/>
        <v>12</v>
      </c>
      <c r="C720" s="4">
        <f t="shared" ca="1" si="56"/>
        <v>2020</v>
      </c>
      <c r="D720" s="13">
        <f t="shared" ca="1" si="57"/>
        <v>5981404421023251</v>
      </c>
      <c r="E720" s="4">
        <f t="shared" ca="1" si="58"/>
        <v>1758</v>
      </c>
    </row>
    <row r="721" spans="1:5" x14ac:dyDescent="0.25">
      <c r="A721" s="5">
        <f t="shared" si="59"/>
        <v>720</v>
      </c>
      <c r="B721" s="4">
        <f t="shared" ca="1" si="55"/>
        <v>8</v>
      </c>
      <c r="C721" s="4">
        <f t="shared" ca="1" si="56"/>
        <v>2026</v>
      </c>
      <c r="D721" s="13">
        <f t="shared" ca="1" si="57"/>
        <v>5220485266544145</v>
      </c>
      <c r="E721" s="4">
        <f t="shared" ca="1" si="58"/>
        <v>185</v>
      </c>
    </row>
    <row r="722" spans="1:5" x14ac:dyDescent="0.25">
      <c r="A722" s="5">
        <f t="shared" si="59"/>
        <v>721</v>
      </c>
      <c r="B722" s="4">
        <f t="shared" ca="1" si="55"/>
        <v>2</v>
      </c>
      <c r="C722" s="4">
        <f t="shared" ca="1" si="56"/>
        <v>2023</v>
      </c>
      <c r="D722" s="13">
        <f t="shared" ca="1" si="57"/>
        <v>5195296159802150</v>
      </c>
      <c r="E722" s="4">
        <f t="shared" ca="1" si="58"/>
        <v>256</v>
      </c>
    </row>
    <row r="723" spans="1:5" x14ac:dyDescent="0.25">
      <c r="A723" s="5">
        <f t="shared" si="59"/>
        <v>722</v>
      </c>
      <c r="B723" s="4">
        <f t="shared" ca="1" si="55"/>
        <v>5</v>
      </c>
      <c r="C723" s="4">
        <f t="shared" ca="1" si="56"/>
        <v>2028</v>
      </c>
      <c r="D723" s="13">
        <f t="shared" ca="1" si="57"/>
        <v>3951910490247037</v>
      </c>
      <c r="E723" s="4">
        <f t="shared" ca="1" si="58"/>
        <v>678</v>
      </c>
    </row>
    <row r="724" spans="1:5" x14ac:dyDescent="0.25">
      <c r="A724" s="5">
        <f t="shared" si="59"/>
        <v>723</v>
      </c>
      <c r="B724" s="4">
        <f t="shared" ca="1" si="55"/>
        <v>11</v>
      </c>
      <c r="C724" s="4">
        <f t="shared" ca="1" si="56"/>
        <v>2028</v>
      </c>
      <c r="D724" s="13">
        <f t="shared" ca="1" si="57"/>
        <v>3926986916438689</v>
      </c>
      <c r="E724" s="4">
        <f t="shared" ca="1" si="58"/>
        <v>1080</v>
      </c>
    </row>
    <row r="725" spans="1:5" x14ac:dyDescent="0.25">
      <c r="A725" s="5">
        <f t="shared" si="59"/>
        <v>724</v>
      </c>
      <c r="B725" s="4">
        <f t="shared" ca="1" si="55"/>
        <v>1</v>
      </c>
      <c r="C725" s="4">
        <f t="shared" ca="1" si="56"/>
        <v>2024</v>
      </c>
      <c r="D725" s="13">
        <f t="shared" ca="1" si="57"/>
        <v>5600707653815134</v>
      </c>
      <c r="E725" s="4">
        <f t="shared" ca="1" si="58"/>
        <v>1917</v>
      </c>
    </row>
    <row r="726" spans="1:5" x14ac:dyDescent="0.25">
      <c r="A726" s="5">
        <f t="shared" si="59"/>
        <v>725</v>
      </c>
      <c r="B726" s="4">
        <f t="shared" ca="1" si="55"/>
        <v>9</v>
      </c>
      <c r="C726" s="4">
        <f t="shared" ca="1" si="56"/>
        <v>2026</v>
      </c>
      <c r="D726" s="13">
        <f t="shared" ca="1" si="57"/>
        <v>4990423864551873</v>
      </c>
      <c r="E726" s="4">
        <f t="shared" ca="1" si="58"/>
        <v>55</v>
      </c>
    </row>
    <row r="727" spans="1:5" x14ac:dyDescent="0.25">
      <c r="A727" s="5">
        <f t="shared" si="59"/>
        <v>726</v>
      </c>
      <c r="B727" s="4">
        <f t="shared" ca="1" si="55"/>
        <v>11</v>
      </c>
      <c r="C727" s="4">
        <f t="shared" ca="1" si="56"/>
        <v>2023</v>
      </c>
      <c r="D727" s="13">
        <f t="shared" ca="1" si="57"/>
        <v>5979785313282795</v>
      </c>
      <c r="E727" s="4">
        <f t="shared" ca="1" si="58"/>
        <v>187</v>
      </c>
    </row>
    <row r="728" spans="1:5" x14ac:dyDescent="0.25">
      <c r="A728" s="5">
        <f t="shared" si="59"/>
        <v>727</v>
      </c>
      <c r="B728" s="4">
        <f t="shared" ca="1" si="55"/>
        <v>9</v>
      </c>
      <c r="C728" s="4">
        <f t="shared" ca="1" si="56"/>
        <v>2023</v>
      </c>
      <c r="D728" s="13">
        <f t="shared" ca="1" si="57"/>
        <v>4555468462085929</v>
      </c>
      <c r="E728" s="4">
        <f t="shared" ca="1" si="58"/>
        <v>1382</v>
      </c>
    </row>
    <row r="729" spans="1:5" x14ac:dyDescent="0.25">
      <c r="A729" s="5">
        <f t="shared" si="59"/>
        <v>728</v>
      </c>
      <c r="B729" s="4">
        <f t="shared" ca="1" si="55"/>
        <v>9</v>
      </c>
      <c r="C729" s="4">
        <f t="shared" ca="1" si="56"/>
        <v>2019</v>
      </c>
      <c r="D729" s="13">
        <f t="shared" ca="1" si="57"/>
        <v>4532969119440419</v>
      </c>
      <c r="E729" s="4">
        <f t="shared" ca="1" si="58"/>
        <v>815</v>
      </c>
    </row>
    <row r="730" spans="1:5" x14ac:dyDescent="0.25">
      <c r="A730" s="5">
        <f t="shared" si="59"/>
        <v>729</v>
      </c>
      <c r="B730" s="4">
        <f t="shared" ca="1" si="55"/>
        <v>10</v>
      </c>
      <c r="C730" s="4">
        <f t="shared" ca="1" si="56"/>
        <v>2019</v>
      </c>
      <c r="D730" s="13">
        <f t="shared" ca="1" si="57"/>
        <v>4591806450166140</v>
      </c>
      <c r="E730" s="4">
        <f t="shared" ca="1" si="58"/>
        <v>1680</v>
      </c>
    </row>
    <row r="731" spans="1:5" x14ac:dyDescent="0.25">
      <c r="A731" s="5">
        <f t="shared" si="59"/>
        <v>730</v>
      </c>
      <c r="B731" s="4">
        <f t="shared" ca="1" si="55"/>
        <v>9</v>
      </c>
      <c r="C731" s="4">
        <f t="shared" ca="1" si="56"/>
        <v>2028</v>
      </c>
      <c r="D731" s="13">
        <f t="shared" ca="1" si="57"/>
        <v>4464395082933548</v>
      </c>
      <c r="E731" s="4">
        <f t="shared" ca="1" si="58"/>
        <v>1596</v>
      </c>
    </row>
    <row r="732" spans="1:5" x14ac:dyDescent="0.25">
      <c r="A732" s="5">
        <f t="shared" si="59"/>
        <v>731</v>
      </c>
      <c r="B732" s="4">
        <f t="shared" ca="1" si="55"/>
        <v>7</v>
      </c>
      <c r="C732" s="4">
        <f t="shared" ca="1" si="56"/>
        <v>2018</v>
      </c>
      <c r="D732" s="13">
        <f t="shared" ca="1" si="57"/>
        <v>5754482789830876</v>
      </c>
      <c r="E732" s="4">
        <f t="shared" ca="1" si="58"/>
        <v>221</v>
      </c>
    </row>
    <row r="733" spans="1:5" x14ac:dyDescent="0.25">
      <c r="A733" s="5">
        <f t="shared" si="59"/>
        <v>732</v>
      </c>
      <c r="B733" s="4">
        <f t="shared" ca="1" si="55"/>
        <v>4</v>
      </c>
      <c r="C733" s="4">
        <f t="shared" ca="1" si="56"/>
        <v>2019</v>
      </c>
      <c r="D733" s="13">
        <f t="shared" ca="1" si="57"/>
        <v>3612278546082531</v>
      </c>
      <c r="E733" s="4">
        <f t="shared" ca="1" si="58"/>
        <v>34</v>
      </c>
    </row>
    <row r="734" spans="1:5" x14ac:dyDescent="0.25">
      <c r="A734" s="5">
        <f t="shared" si="59"/>
        <v>733</v>
      </c>
      <c r="B734" s="4">
        <f t="shared" ca="1" si="55"/>
        <v>6</v>
      </c>
      <c r="C734" s="4">
        <f t="shared" ca="1" si="56"/>
        <v>2019</v>
      </c>
      <c r="D734" s="13">
        <f t="shared" ca="1" si="57"/>
        <v>5516899736371160</v>
      </c>
      <c r="E734" s="4">
        <f t="shared" ca="1" si="58"/>
        <v>320</v>
      </c>
    </row>
    <row r="735" spans="1:5" x14ac:dyDescent="0.25">
      <c r="A735" s="5">
        <f t="shared" si="59"/>
        <v>734</v>
      </c>
      <c r="B735" s="4">
        <f t="shared" ca="1" si="55"/>
        <v>12</v>
      </c>
      <c r="C735" s="4">
        <f t="shared" ca="1" si="56"/>
        <v>2028</v>
      </c>
      <c r="D735" s="13">
        <f t="shared" ca="1" si="57"/>
        <v>3644754890197782</v>
      </c>
      <c r="E735" s="4">
        <f t="shared" ca="1" si="58"/>
        <v>1016</v>
      </c>
    </row>
    <row r="736" spans="1:5" x14ac:dyDescent="0.25">
      <c r="A736" s="5">
        <f t="shared" si="59"/>
        <v>735</v>
      </c>
      <c r="B736" s="4">
        <f t="shared" ca="1" si="55"/>
        <v>8</v>
      </c>
      <c r="C736" s="4">
        <f t="shared" ca="1" si="56"/>
        <v>2018</v>
      </c>
      <c r="D736" s="13">
        <f t="shared" ca="1" si="57"/>
        <v>3705748915060626</v>
      </c>
      <c r="E736" s="4">
        <f t="shared" ca="1" si="58"/>
        <v>66</v>
      </c>
    </row>
    <row r="737" spans="1:5" x14ac:dyDescent="0.25">
      <c r="A737" s="5">
        <f t="shared" si="59"/>
        <v>736</v>
      </c>
      <c r="B737" s="4">
        <f t="shared" ca="1" si="55"/>
        <v>4</v>
      </c>
      <c r="C737" s="4">
        <f t="shared" ca="1" si="56"/>
        <v>2025</v>
      </c>
      <c r="D737" s="13">
        <f t="shared" ca="1" si="57"/>
        <v>6455284554854222</v>
      </c>
      <c r="E737" s="4">
        <f t="shared" ca="1" si="58"/>
        <v>1079</v>
      </c>
    </row>
    <row r="738" spans="1:5" x14ac:dyDescent="0.25">
      <c r="A738" s="5">
        <f t="shared" si="59"/>
        <v>737</v>
      </c>
      <c r="B738" s="4">
        <f t="shared" ca="1" si="55"/>
        <v>2</v>
      </c>
      <c r="C738" s="4">
        <f t="shared" ca="1" si="56"/>
        <v>2023</v>
      </c>
      <c r="D738" s="13">
        <f t="shared" ca="1" si="57"/>
        <v>3676136171517214</v>
      </c>
      <c r="E738" s="4">
        <f t="shared" ca="1" si="58"/>
        <v>1682</v>
      </c>
    </row>
    <row r="739" spans="1:5" x14ac:dyDescent="0.25">
      <c r="A739" s="5">
        <f t="shared" si="59"/>
        <v>738</v>
      </c>
      <c r="B739" s="4">
        <f t="shared" ca="1" si="55"/>
        <v>1</v>
      </c>
      <c r="C739" s="4">
        <f t="shared" ca="1" si="56"/>
        <v>2021</v>
      </c>
      <c r="D739" s="13">
        <f t="shared" ca="1" si="57"/>
        <v>3664096300012532</v>
      </c>
      <c r="E739" s="4">
        <f t="shared" ca="1" si="58"/>
        <v>255</v>
      </c>
    </row>
    <row r="740" spans="1:5" x14ac:dyDescent="0.25">
      <c r="A740" s="5">
        <f t="shared" si="59"/>
        <v>739</v>
      </c>
      <c r="B740" s="4">
        <f t="shared" ca="1" si="55"/>
        <v>1</v>
      </c>
      <c r="C740" s="4">
        <f t="shared" ca="1" si="56"/>
        <v>2025</v>
      </c>
      <c r="D740" s="13">
        <f t="shared" ca="1" si="57"/>
        <v>6474320169908342</v>
      </c>
      <c r="E740" s="4">
        <f t="shared" ca="1" si="58"/>
        <v>290</v>
      </c>
    </row>
    <row r="741" spans="1:5" x14ac:dyDescent="0.25">
      <c r="A741" s="5">
        <f t="shared" si="59"/>
        <v>740</v>
      </c>
      <c r="B741" s="4">
        <f t="shared" ca="1" si="55"/>
        <v>8</v>
      </c>
      <c r="C741" s="4">
        <f t="shared" ca="1" si="56"/>
        <v>2020</v>
      </c>
      <c r="D741" s="13">
        <f t="shared" ca="1" si="57"/>
        <v>5633863356386847</v>
      </c>
      <c r="E741" s="4">
        <f t="shared" ca="1" si="58"/>
        <v>305</v>
      </c>
    </row>
    <row r="742" spans="1:5" x14ac:dyDescent="0.25">
      <c r="A742" s="5">
        <f t="shared" si="59"/>
        <v>741</v>
      </c>
      <c r="B742" s="4">
        <f t="shared" ca="1" si="55"/>
        <v>8</v>
      </c>
      <c r="C742" s="4">
        <f t="shared" ca="1" si="56"/>
        <v>2019</v>
      </c>
      <c r="D742" s="13">
        <f t="shared" ca="1" si="57"/>
        <v>6479169738405564</v>
      </c>
      <c r="E742" s="4">
        <f t="shared" ca="1" si="58"/>
        <v>1165</v>
      </c>
    </row>
    <row r="743" spans="1:5" x14ac:dyDescent="0.25">
      <c r="A743" s="5">
        <f t="shared" si="59"/>
        <v>742</v>
      </c>
      <c r="B743" s="4">
        <f t="shared" ca="1" si="55"/>
        <v>2</v>
      </c>
      <c r="C743" s="4">
        <f t="shared" ca="1" si="56"/>
        <v>2023</v>
      </c>
      <c r="D743" s="13">
        <f t="shared" ca="1" si="57"/>
        <v>5829794806383027</v>
      </c>
      <c r="E743" s="4">
        <f t="shared" ca="1" si="58"/>
        <v>291</v>
      </c>
    </row>
    <row r="744" spans="1:5" x14ac:dyDescent="0.25">
      <c r="A744" s="5">
        <f t="shared" si="59"/>
        <v>743</v>
      </c>
      <c r="B744" s="4">
        <f t="shared" ca="1" si="55"/>
        <v>7</v>
      </c>
      <c r="C744" s="4">
        <f t="shared" ca="1" si="56"/>
        <v>2018</v>
      </c>
      <c r="D744" s="13">
        <f t="shared" ca="1" si="57"/>
        <v>3363008039925370</v>
      </c>
      <c r="E744" s="4">
        <f t="shared" ca="1" si="58"/>
        <v>1992</v>
      </c>
    </row>
    <row r="745" spans="1:5" x14ac:dyDescent="0.25">
      <c r="A745" s="5">
        <f t="shared" si="59"/>
        <v>744</v>
      </c>
      <c r="B745" s="4">
        <f t="shared" ca="1" si="55"/>
        <v>2</v>
      </c>
      <c r="C745" s="4">
        <f t="shared" ca="1" si="56"/>
        <v>2025</v>
      </c>
      <c r="D745" s="13">
        <f t="shared" ca="1" si="57"/>
        <v>4490170738674109</v>
      </c>
      <c r="E745" s="4">
        <f t="shared" ca="1" si="58"/>
        <v>1445</v>
      </c>
    </row>
    <row r="746" spans="1:5" x14ac:dyDescent="0.25">
      <c r="A746" s="5">
        <f t="shared" si="59"/>
        <v>745</v>
      </c>
      <c r="B746" s="4">
        <f t="shared" ca="1" si="55"/>
        <v>9</v>
      </c>
      <c r="C746" s="4">
        <f t="shared" ca="1" si="56"/>
        <v>2020</v>
      </c>
      <c r="D746" s="13">
        <f t="shared" ca="1" si="57"/>
        <v>5114533653692802</v>
      </c>
      <c r="E746" s="4">
        <f t="shared" ca="1" si="58"/>
        <v>422</v>
      </c>
    </row>
    <row r="747" spans="1:5" x14ac:dyDescent="0.25">
      <c r="A747" s="5">
        <f t="shared" si="59"/>
        <v>746</v>
      </c>
      <c r="B747" s="4">
        <f t="shared" ca="1" si="55"/>
        <v>7</v>
      </c>
      <c r="C747" s="4">
        <f t="shared" ca="1" si="56"/>
        <v>2025</v>
      </c>
      <c r="D747" s="13">
        <f t="shared" ca="1" si="57"/>
        <v>6319174713978566</v>
      </c>
      <c r="E747" s="4">
        <f t="shared" ca="1" si="58"/>
        <v>833</v>
      </c>
    </row>
    <row r="748" spans="1:5" x14ac:dyDescent="0.25">
      <c r="A748" s="5">
        <f t="shared" si="59"/>
        <v>747</v>
      </c>
      <c r="B748" s="4">
        <f t="shared" ca="1" si="55"/>
        <v>10</v>
      </c>
      <c r="C748" s="4">
        <f t="shared" ca="1" si="56"/>
        <v>2025</v>
      </c>
      <c r="D748" s="13">
        <f t="shared" ca="1" si="57"/>
        <v>3843497697967911</v>
      </c>
      <c r="E748" s="4">
        <f t="shared" ca="1" si="58"/>
        <v>21</v>
      </c>
    </row>
    <row r="749" spans="1:5" x14ac:dyDescent="0.25">
      <c r="A749" s="5">
        <f t="shared" si="59"/>
        <v>748</v>
      </c>
      <c r="B749" s="4">
        <f t="shared" ca="1" si="55"/>
        <v>1</v>
      </c>
      <c r="C749" s="4">
        <f t="shared" ca="1" si="56"/>
        <v>2023</v>
      </c>
      <c r="D749" s="13">
        <f t="shared" ca="1" si="57"/>
        <v>6344701563852821</v>
      </c>
      <c r="E749" s="4">
        <f t="shared" ca="1" si="58"/>
        <v>1477</v>
      </c>
    </row>
    <row r="750" spans="1:5" x14ac:dyDescent="0.25">
      <c r="A750" s="5">
        <f t="shared" si="59"/>
        <v>749</v>
      </c>
      <c r="B750" s="4">
        <f t="shared" ca="1" si="55"/>
        <v>11</v>
      </c>
      <c r="C750" s="4">
        <f t="shared" ca="1" si="56"/>
        <v>2026</v>
      </c>
      <c r="D750" s="13">
        <f t="shared" ca="1" si="57"/>
        <v>4295661581027255</v>
      </c>
      <c r="E750" s="4">
        <f t="shared" ca="1" si="58"/>
        <v>1839</v>
      </c>
    </row>
    <row r="751" spans="1:5" x14ac:dyDescent="0.25">
      <c r="A751" s="5">
        <f t="shared" si="59"/>
        <v>750</v>
      </c>
      <c r="B751" s="4">
        <f t="shared" ca="1" si="55"/>
        <v>3</v>
      </c>
      <c r="C751" s="4">
        <f t="shared" ca="1" si="56"/>
        <v>2024</v>
      </c>
      <c r="D751" s="13">
        <f t="shared" ca="1" si="57"/>
        <v>4108942749873199</v>
      </c>
      <c r="E751" s="4">
        <f t="shared" ca="1" si="58"/>
        <v>1556</v>
      </c>
    </row>
    <row r="752" spans="1:5" x14ac:dyDescent="0.25">
      <c r="A752" s="5">
        <f t="shared" si="59"/>
        <v>751</v>
      </c>
      <c r="B752" s="4">
        <f t="shared" ca="1" si="55"/>
        <v>11</v>
      </c>
      <c r="C752" s="4">
        <f t="shared" ca="1" si="56"/>
        <v>2022</v>
      </c>
      <c r="D752" s="13">
        <f t="shared" ca="1" si="57"/>
        <v>6804620552202184</v>
      </c>
      <c r="E752" s="4">
        <f t="shared" ca="1" si="58"/>
        <v>353</v>
      </c>
    </row>
    <row r="753" spans="1:5" x14ac:dyDescent="0.25">
      <c r="A753" s="5">
        <f t="shared" si="59"/>
        <v>752</v>
      </c>
      <c r="B753" s="4">
        <f t="shared" ca="1" si="55"/>
        <v>3</v>
      </c>
      <c r="C753" s="4">
        <f t="shared" ca="1" si="56"/>
        <v>2022</v>
      </c>
      <c r="D753" s="13">
        <f t="shared" ca="1" si="57"/>
        <v>5926915746619526</v>
      </c>
      <c r="E753" s="4">
        <f t="shared" ca="1" si="58"/>
        <v>1776</v>
      </c>
    </row>
    <row r="754" spans="1:5" x14ac:dyDescent="0.25">
      <c r="A754" s="5">
        <f t="shared" si="59"/>
        <v>753</v>
      </c>
      <c r="B754" s="4">
        <f t="shared" ca="1" si="55"/>
        <v>12</v>
      </c>
      <c r="C754" s="4">
        <f t="shared" ca="1" si="56"/>
        <v>2023</v>
      </c>
      <c r="D754" s="13">
        <f t="shared" ca="1" si="57"/>
        <v>4909778593347345</v>
      </c>
      <c r="E754" s="4">
        <f t="shared" ca="1" si="58"/>
        <v>393</v>
      </c>
    </row>
    <row r="755" spans="1:5" x14ac:dyDescent="0.25">
      <c r="A755" s="5">
        <f t="shared" si="59"/>
        <v>754</v>
      </c>
      <c r="B755" s="4">
        <f t="shared" ca="1" si="55"/>
        <v>8</v>
      </c>
      <c r="C755" s="4">
        <f t="shared" ca="1" si="56"/>
        <v>2028</v>
      </c>
      <c r="D755" s="13">
        <f t="shared" ca="1" si="57"/>
        <v>4628376998259308</v>
      </c>
      <c r="E755" s="4">
        <f t="shared" ca="1" si="58"/>
        <v>134</v>
      </c>
    </row>
    <row r="756" spans="1:5" x14ac:dyDescent="0.25">
      <c r="A756" s="5">
        <f t="shared" si="59"/>
        <v>755</v>
      </c>
      <c r="B756" s="4">
        <f t="shared" ca="1" si="55"/>
        <v>3</v>
      </c>
      <c r="C756" s="4">
        <f t="shared" ca="1" si="56"/>
        <v>2027</v>
      </c>
      <c r="D756" s="13">
        <f t="shared" ca="1" si="57"/>
        <v>4352031337695932</v>
      </c>
      <c r="E756" s="4">
        <f t="shared" ca="1" si="58"/>
        <v>797</v>
      </c>
    </row>
    <row r="757" spans="1:5" x14ac:dyDescent="0.25">
      <c r="A757" s="5">
        <f t="shared" si="59"/>
        <v>756</v>
      </c>
      <c r="B757" s="4">
        <f t="shared" ca="1" si="55"/>
        <v>8</v>
      </c>
      <c r="C757" s="4">
        <f t="shared" ca="1" si="56"/>
        <v>2028</v>
      </c>
      <c r="D757" s="13">
        <f t="shared" ca="1" si="57"/>
        <v>6988032791978178</v>
      </c>
      <c r="E757" s="4">
        <f t="shared" ca="1" si="58"/>
        <v>910</v>
      </c>
    </row>
    <row r="758" spans="1:5" x14ac:dyDescent="0.25">
      <c r="A758" s="5">
        <f t="shared" si="59"/>
        <v>757</v>
      </c>
      <c r="B758" s="4">
        <f t="shared" ca="1" si="55"/>
        <v>6</v>
      </c>
      <c r="C758" s="4">
        <f t="shared" ca="1" si="56"/>
        <v>2019</v>
      </c>
      <c r="D758" s="13">
        <f t="shared" ca="1" si="57"/>
        <v>5708836838574783</v>
      </c>
      <c r="E758" s="4">
        <f t="shared" ca="1" si="58"/>
        <v>1248</v>
      </c>
    </row>
    <row r="759" spans="1:5" x14ac:dyDescent="0.25">
      <c r="A759" s="5">
        <f t="shared" si="59"/>
        <v>758</v>
      </c>
      <c r="B759" s="4">
        <f t="shared" ca="1" si="55"/>
        <v>5</v>
      </c>
      <c r="C759" s="4">
        <f t="shared" ca="1" si="56"/>
        <v>2019</v>
      </c>
      <c r="D759" s="13">
        <f t="shared" ca="1" si="57"/>
        <v>5551059740677291</v>
      </c>
      <c r="E759" s="4">
        <f t="shared" ca="1" si="58"/>
        <v>65</v>
      </c>
    </row>
    <row r="760" spans="1:5" x14ac:dyDescent="0.25">
      <c r="A760" s="5">
        <f t="shared" si="59"/>
        <v>759</v>
      </c>
      <c r="B760" s="4">
        <f t="shared" ca="1" si="55"/>
        <v>7</v>
      </c>
      <c r="C760" s="4">
        <f t="shared" ca="1" si="56"/>
        <v>2028</v>
      </c>
      <c r="D760" s="13">
        <f t="shared" ca="1" si="57"/>
        <v>6706067532873817</v>
      </c>
      <c r="E760" s="4">
        <f t="shared" ca="1" si="58"/>
        <v>1347</v>
      </c>
    </row>
    <row r="761" spans="1:5" x14ac:dyDescent="0.25">
      <c r="A761" s="5">
        <f t="shared" si="59"/>
        <v>760</v>
      </c>
      <c r="B761" s="4">
        <f t="shared" ca="1" si="55"/>
        <v>1</v>
      </c>
      <c r="C761" s="4">
        <f t="shared" ca="1" si="56"/>
        <v>2018</v>
      </c>
      <c r="D761" s="13">
        <f t="shared" ca="1" si="57"/>
        <v>4530637593321064</v>
      </c>
      <c r="E761" s="4">
        <f t="shared" ca="1" si="58"/>
        <v>1590</v>
      </c>
    </row>
    <row r="762" spans="1:5" x14ac:dyDescent="0.25">
      <c r="A762" s="5">
        <f t="shared" si="59"/>
        <v>761</v>
      </c>
      <c r="B762" s="4">
        <f t="shared" ca="1" si="55"/>
        <v>8</v>
      </c>
      <c r="C762" s="4">
        <f t="shared" ca="1" si="56"/>
        <v>2024</v>
      </c>
      <c r="D762" s="13">
        <f t="shared" ca="1" si="57"/>
        <v>5651199673331102</v>
      </c>
      <c r="E762" s="4">
        <f t="shared" ca="1" si="58"/>
        <v>644</v>
      </c>
    </row>
    <row r="763" spans="1:5" x14ac:dyDescent="0.25">
      <c r="A763" s="5">
        <f t="shared" si="59"/>
        <v>762</v>
      </c>
      <c r="B763" s="4">
        <f t="shared" ca="1" si="55"/>
        <v>3</v>
      </c>
      <c r="C763" s="4">
        <f t="shared" ca="1" si="56"/>
        <v>2026</v>
      </c>
      <c r="D763" s="13">
        <f t="shared" ca="1" si="57"/>
        <v>3725690526183582</v>
      </c>
      <c r="E763" s="4">
        <f t="shared" ca="1" si="58"/>
        <v>808</v>
      </c>
    </row>
    <row r="764" spans="1:5" x14ac:dyDescent="0.25">
      <c r="A764" s="5">
        <f t="shared" si="59"/>
        <v>763</v>
      </c>
      <c r="B764" s="4">
        <f t="shared" ca="1" si="55"/>
        <v>4</v>
      </c>
      <c r="C764" s="4">
        <f t="shared" ca="1" si="56"/>
        <v>2025</v>
      </c>
      <c r="D764" s="13">
        <f t="shared" ca="1" si="57"/>
        <v>3462374535337549</v>
      </c>
      <c r="E764" s="4">
        <f t="shared" ca="1" si="58"/>
        <v>1580</v>
      </c>
    </row>
    <row r="765" spans="1:5" x14ac:dyDescent="0.25">
      <c r="A765" s="5">
        <f t="shared" si="59"/>
        <v>764</v>
      </c>
      <c r="B765" s="4">
        <f t="shared" ca="1" si="55"/>
        <v>2</v>
      </c>
      <c r="C765" s="4">
        <f t="shared" ca="1" si="56"/>
        <v>2018</v>
      </c>
      <c r="D765" s="13">
        <f t="shared" ca="1" si="57"/>
        <v>4434550186022526</v>
      </c>
      <c r="E765" s="4">
        <f t="shared" ca="1" si="58"/>
        <v>261</v>
      </c>
    </row>
    <row r="766" spans="1:5" x14ac:dyDescent="0.25">
      <c r="A766" s="5">
        <f t="shared" si="59"/>
        <v>765</v>
      </c>
      <c r="B766" s="4">
        <f t="shared" ca="1" si="55"/>
        <v>10</v>
      </c>
      <c r="C766" s="4">
        <f t="shared" ca="1" si="56"/>
        <v>2027</v>
      </c>
      <c r="D766" s="13">
        <f t="shared" ca="1" si="57"/>
        <v>4404742149734228</v>
      </c>
      <c r="E766" s="4">
        <f t="shared" ca="1" si="58"/>
        <v>527</v>
      </c>
    </row>
    <row r="767" spans="1:5" x14ac:dyDescent="0.25">
      <c r="A767" s="5">
        <f t="shared" si="59"/>
        <v>766</v>
      </c>
      <c r="B767" s="4">
        <f t="shared" ca="1" si="55"/>
        <v>11</v>
      </c>
      <c r="C767" s="4">
        <f t="shared" ca="1" si="56"/>
        <v>2018</v>
      </c>
      <c r="D767" s="13">
        <f t="shared" ca="1" si="57"/>
        <v>4776743689337664</v>
      </c>
      <c r="E767" s="4">
        <f t="shared" ca="1" si="58"/>
        <v>1534</v>
      </c>
    </row>
    <row r="768" spans="1:5" x14ac:dyDescent="0.25">
      <c r="A768" s="5">
        <f t="shared" si="59"/>
        <v>767</v>
      </c>
      <c r="B768" s="4">
        <f t="shared" ca="1" si="55"/>
        <v>9</v>
      </c>
      <c r="C768" s="4">
        <f t="shared" ca="1" si="56"/>
        <v>2021</v>
      </c>
      <c r="D768" s="13">
        <f t="shared" ca="1" si="57"/>
        <v>6217186432823685</v>
      </c>
      <c r="E768" s="4">
        <f t="shared" ca="1" si="58"/>
        <v>286</v>
      </c>
    </row>
    <row r="769" spans="1:5" x14ac:dyDescent="0.25">
      <c r="A769" s="5">
        <f t="shared" si="59"/>
        <v>768</v>
      </c>
      <c r="B769" s="4">
        <f t="shared" ca="1" si="55"/>
        <v>4</v>
      </c>
      <c r="C769" s="4">
        <f t="shared" ca="1" si="56"/>
        <v>2026</v>
      </c>
      <c r="D769" s="13">
        <f t="shared" ca="1" si="57"/>
        <v>4938591515190622</v>
      </c>
      <c r="E769" s="4">
        <f t="shared" ca="1" si="58"/>
        <v>704</v>
      </c>
    </row>
    <row r="770" spans="1:5" x14ac:dyDescent="0.25">
      <c r="A770" s="5">
        <f t="shared" si="59"/>
        <v>769</v>
      </c>
      <c r="B770" s="4">
        <f t="shared" ca="1" si="55"/>
        <v>11</v>
      </c>
      <c r="C770" s="4">
        <f t="shared" ca="1" si="56"/>
        <v>2023</v>
      </c>
      <c r="D770" s="13">
        <f t="shared" ca="1" si="57"/>
        <v>6675534446658381</v>
      </c>
      <c r="E770" s="4">
        <f t="shared" ca="1" si="58"/>
        <v>923</v>
      </c>
    </row>
    <row r="771" spans="1:5" x14ac:dyDescent="0.25">
      <c r="A771" s="5">
        <f t="shared" si="59"/>
        <v>770</v>
      </c>
      <c r="B771" s="4">
        <f t="shared" ref="B771:B834" ca="1" si="60">RANDBETWEEN(1,12)</f>
        <v>5</v>
      </c>
      <c r="C771" s="4">
        <f t="shared" ref="C771:C834" ca="1" si="61">RANDBETWEEN(2018,2028)</f>
        <v>2028</v>
      </c>
      <c r="D771" s="13">
        <f t="shared" ref="D771:D834" ca="1" si="62">RANDBETWEEN(3,6)*1000000000000000+RANDBETWEEN(100000000000000,999999999999999)</f>
        <v>3348531658672491</v>
      </c>
      <c r="E771" s="4">
        <f t="shared" ref="E771:E834" ca="1" si="63">RANDBETWEEN(1,2000)</f>
        <v>1592</v>
      </c>
    </row>
    <row r="772" spans="1:5" x14ac:dyDescent="0.25">
      <c r="A772" s="5">
        <f t="shared" ref="A772:A835" si="64">A771+1</f>
        <v>771</v>
      </c>
      <c r="B772" s="4">
        <f t="shared" ca="1" si="60"/>
        <v>4</v>
      </c>
      <c r="C772" s="4">
        <f t="shared" ca="1" si="61"/>
        <v>2022</v>
      </c>
      <c r="D772" s="13">
        <f t="shared" ca="1" si="62"/>
        <v>3863753125528361</v>
      </c>
      <c r="E772" s="4">
        <f t="shared" ca="1" si="63"/>
        <v>1531</v>
      </c>
    </row>
    <row r="773" spans="1:5" x14ac:dyDescent="0.25">
      <c r="A773" s="5">
        <f t="shared" si="64"/>
        <v>772</v>
      </c>
      <c r="B773" s="4">
        <f t="shared" ca="1" si="60"/>
        <v>11</v>
      </c>
      <c r="C773" s="4">
        <f t="shared" ca="1" si="61"/>
        <v>2024</v>
      </c>
      <c r="D773" s="13">
        <f t="shared" ca="1" si="62"/>
        <v>3709897344716580</v>
      </c>
      <c r="E773" s="4">
        <f t="shared" ca="1" si="63"/>
        <v>1378</v>
      </c>
    </row>
    <row r="774" spans="1:5" x14ac:dyDescent="0.25">
      <c r="A774" s="5">
        <f t="shared" si="64"/>
        <v>773</v>
      </c>
      <c r="B774" s="4">
        <f t="shared" ca="1" si="60"/>
        <v>10</v>
      </c>
      <c r="C774" s="4">
        <f t="shared" ca="1" si="61"/>
        <v>2028</v>
      </c>
      <c r="D774" s="13">
        <f t="shared" ca="1" si="62"/>
        <v>6592643817586508</v>
      </c>
      <c r="E774" s="4">
        <f t="shared" ca="1" si="63"/>
        <v>1179</v>
      </c>
    </row>
    <row r="775" spans="1:5" x14ac:dyDescent="0.25">
      <c r="A775" s="5">
        <f t="shared" si="64"/>
        <v>774</v>
      </c>
      <c r="B775" s="4">
        <f t="shared" ca="1" si="60"/>
        <v>5</v>
      </c>
      <c r="C775" s="4">
        <f t="shared" ca="1" si="61"/>
        <v>2027</v>
      </c>
      <c r="D775" s="13">
        <f t="shared" ca="1" si="62"/>
        <v>4423864269792372</v>
      </c>
      <c r="E775" s="4">
        <f t="shared" ca="1" si="63"/>
        <v>468</v>
      </c>
    </row>
    <row r="776" spans="1:5" x14ac:dyDescent="0.25">
      <c r="A776" s="5">
        <f t="shared" si="64"/>
        <v>775</v>
      </c>
      <c r="B776" s="4">
        <f t="shared" ca="1" si="60"/>
        <v>7</v>
      </c>
      <c r="C776" s="4">
        <f t="shared" ca="1" si="61"/>
        <v>2026</v>
      </c>
      <c r="D776" s="13">
        <f t="shared" ca="1" si="62"/>
        <v>3212350837563915</v>
      </c>
      <c r="E776" s="4">
        <f t="shared" ca="1" si="63"/>
        <v>1145</v>
      </c>
    </row>
    <row r="777" spans="1:5" x14ac:dyDescent="0.25">
      <c r="A777" s="5">
        <f t="shared" si="64"/>
        <v>776</v>
      </c>
      <c r="B777" s="4">
        <f t="shared" ca="1" si="60"/>
        <v>2</v>
      </c>
      <c r="C777" s="4">
        <f t="shared" ca="1" si="61"/>
        <v>2027</v>
      </c>
      <c r="D777" s="13">
        <f t="shared" ca="1" si="62"/>
        <v>6344044048781576</v>
      </c>
      <c r="E777" s="4">
        <f t="shared" ca="1" si="63"/>
        <v>1206</v>
      </c>
    </row>
    <row r="778" spans="1:5" x14ac:dyDescent="0.25">
      <c r="A778" s="5">
        <f t="shared" si="64"/>
        <v>777</v>
      </c>
      <c r="B778" s="4">
        <f t="shared" ca="1" si="60"/>
        <v>7</v>
      </c>
      <c r="C778" s="4">
        <f t="shared" ca="1" si="61"/>
        <v>2027</v>
      </c>
      <c r="D778" s="13">
        <f t="shared" ca="1" si="62"/>
        <v>4726780166948186</v>
      </c>
      <c r="E778" s="4">
        <f t="shared" ca="1" si="63"/>
        <v>111</v>
      </c>
    </row>
    <row r="779" spans="1:5" x14ac:dyDescent="0.25">
      <c r="A779" s="5">
        <f t="shared" si="64"/>
        <v>778</v>
      </c>
      <c r="B779" s="4">
        <f t="shared" ca="1" si="60"/>
        <v>8</v>
      </c>
      <c r="C779" s="4">
        <f t="shared" ca="1" si="61"/>
        <v>2023</v>
      </c>
      <c r="D779" s="13">
        <f t="shared" ca="1" si="62"/>
        <v>3392117168391164</v>
      </c>
      <c r="E779" s="4">
        <f t="shared" ca="1" si="63"/>
        <v>293</v>
      </c>
    </row>
    <row r="780" spans="1:5" x14ac:dyDescent="0.25">
      <c r="A780" s="5">
        <f t="shared" si="64"/>
        <v>779</v>
      </c>
      <c r="B780" s="4">
        <f t="shared" ca="1" si="60"/>
        <v>6</v>
      </c>
      <c r="C780" s="4">
        <f t="shared" ca="1" si="61"/>
        <v>2027</v>
      </c>
      <c r="D780" s="13">
        <f t="shared" ca="1" si="62"/>
        <v>5403147920059903</v>
      </c>
      <c r="E780" s="4">
        <f t="shared" ca="1" si="63"/>
        <v>1337</v>
      </c>
    </row>
    <row r="781" spans="1:5" x14ac:dyDescent="0.25">
      <c r="A781" s="5">
        <f t="shared" si="64"/>
        <v>780</v>
      </c>
      <c r="B781" s="4">
        <f t="shared" ca="1" si="60"/>
        <v>2</v>
      </c>
      <c r="C781" s="4">
        <f t="shared" ca="1" si="61"/>
        <v>2019</v>
      </c>
      <c r="D781" s="13">
        <f t="shared" ca="1" si="62"/>
        <v>6752041218330034</v>
      </c>
      <c r="E781" s="4">
        <f t="shared" ca="1" si="63"/>
        <v>67</v>
      </c>
    </row>
    <row r="782" spans="1:5" x14ac:dyDescent="0.25">
      <c r="A782" s="5">
        <f t="shared" si="64"/>
        <v>781</v>
      </c>
      <c r="B782" s="4">
        <f t="shared" ca="1" si="60"/>
        <v>4</v>
      </c>
      <c r="C782" s="4">
        <f t="shared" ca="1" si="61"/>
        <v>2028</v>
      </c>
      <c r="D782" s="13">
        <f t="shared" ca="1" si="62"/>
        <v>3131308212238622</v>
      </c>
      <c r="E782" s="4">
        <f t="shared" ca="1" si="63"/>
        <v>1353</v>
      </c>
    </row>
    <row r="783" spans="1:5" x14ac:dyDescent="0.25">
      <c r="A783" s="5">
        <f t="shared" si="64"/>
        <v>782</v>
      </c>
      <c r="B783" s="4">
        <f t="shared" ca="1" si="60"/>
        <v>8</v>
      </c>
      <c r="C783" s="4">
        <f t="shared" ca="1" si="61"/>
        <v>2019</v>
      </c>
      <c r="D783" s="13">
        <f t="shared" ca="1" si="62"/>
        <v>6433474854894729</v>
      </c>
      <c r="E783" s="4">
        <f t="shared" ca="1" si="63"/>
        <v>413</v>
      </c>
    </row>
    <row r="784" spans="1:5" x14ac:dyDescent="0.25">
      <c r="A784" s="5">
        <f t="shared" si="64"/>
        <v>783</v>
      </c>
      <c r="B784" s="4">
        <f t="shared" ca="1" si="60"/>
        <v>3</v>
      </c>
      <c r="C784" s="4">
        <f t="shared" ca="1" si="61"/>
        <v>2025</v>
      </c>
      <c r="D784" s="13">
        <f t="shared" ca="1" si="62"/>
        <v>4597634242320888</v>
      </c>
      <c r="E784" s="4">
        <f t="shared" ca="1" si="63"/>
        <v>222</v>
      </c>
    </row>
    <row r="785" spans="1:5" x14ac:dyDescent="0.25">
      <c r="A785" s="5">
        <f t="shared" si="64"/>
        <v>784</v>
      </c>
      <c r="B785" s="4">
        <f t="shared" ca="1" si="60"/>
        <v>1</v>
      </c>
      <c r="C785" s="4">
        <f t="shared" ca="1" si="61"/>
        <v>2024</v>
      </c>
      <c r="D785" s="13">
        <f t="shared" ca="1" si="62"/>
        <v>6572572841759608</v>
      </c>
      <c r="E785" s="4">
        <f t="shared" ca="1" si="63"/>
        <v>1550</v>
      </c>
    </row>
    <row r="786" spans="1:5" x14ac:dyDescent="0.25">
      <c r="A786" s="5">
        <f t="shared" si="64"/>
        <v>785</v>
      </c>
      <c r="B786" s="4">
        <f t="shared" ca="1" si="60"/>
        <v>12</v>
      </c>
      <c r="C786" s="4">
        <f t="shared" ca="1" si="61"/>
        <v>2019</v>
      </c>
      <c r="D786" s="13">
        <f t="shared" ca="1" si="62"/>
        <v>4902312013592333</v>
      </c>
      <c r="E786" s="4">
        <f t="shared" ca="1" si="63"/>
        <v>1682</v>
      </c>
    </row>
    <row r="787" spans="1:5" x14ac:dyDescent="0.25">
      <c r="A787" s="5">
        <f t="shared" si="64"/>
        <v>786</v>
      </c>
      <c r="B787" s="4">
        <f t="shared" ca="1" si="60"/>
        <v>3</v>
      </c>
      <c r="C787" s="4">
        <f t="shared" ca="1" si="61"/>
        <v>2027</v>
      </c>
      <c r="D787" s="13">
        <f t="shared" ca="1" si="62"/>
        <v>4101130150224863</v>
      </c>
      <c r="E787" s="4">
        <f t="shared" ca="1" si="63"/>
        <v>1197</v>
      </c>
    </row>
    <row r="788" spans="1:5" x14ac:dyDescent="0.25">
      <c r="A788" s="5">
        <f t="shared" si="64"/>
        <v>787</v>
      </c>
      <c r="B788" s="4">
        <f t="shared" ca="1" si="60"/>
        <v>11</v>
      </c>
      <c r="C788" s="4">
        <f t="shared" ca="1" si="61"/>
        <v>2025</v>
      </c>
      <c r="D788" s="13">
        <f t="shared" ca="1" si="62"/>
        <v>4264273895877923</v>
      </c>
      <c r="E788" s="4">
        <f t="shared" ca="1" si="63"/>
        <v>1126</v>
      </c>
    </row>
    <row r="789" spans="1:5" x14ac:dyDescent="0.25">
      <c r="A789" s="5">
        <f t="shared" si="64"/>
        <v>788</v>
      </c>
      <c r="B789" s="4">
        <f t="shared" ca="1" si="60"/>
        <v>3</v>
      </c>
      <c r="C789" s="4">
        <f t="shared" ca="1" si="61"/>
        <v>2019</v>
      </c>
      <c r="D789" s="13">
        <f t="shared" ca="1" si="62"/>
        <v>6735909079128991</v>
      </c>
      <c r="E789" s="4">
        <f t="shared" ca="1" si="63"/>
        <v>665</v>
      </c>
    </row>
    <row r="790" spans="1:5" x14ac:dyDescent="0.25">
      <c r="A790" s="5">
        <f t="shared" si="64"/>
        <v>789</v>
      </c>
      <c r="B790" s="4">
        <f t="shared" ca="1" si="60"/>
        <v>9</v>
      </c>
      <c r="C790" s="4">
        <f t="shared" ca="1" si="61"/>
        <v>2026</v>
      </c>
      <c r="D790" s="13">
        <f t="shared" ca="1" si="62"/>
        <v>6823924706509929</v>
      </c>
      <c r="E790" s="4">
        <f t="shared" ca="1" si="63"/>
        <v>1392</v>
      </c>
    </row>
    <row r="791" spans="1:5" x14ac:dyDescent="0.25">
      <c r="A791" s="5">
        <f t="shared" si="64"/>
        <v>790</v>
      </c>
      <c r="B791" s="4">
        <f t="shared" ca="1" si="60"/>
        <v>11</v>
      </c>
      <c r="C791" s="4">
        <f t="shared" ca="1" si="61"/>
        <v>2025</v>
      </c>
      <c r="D791" s="13">
        <f t="shared" ca="1" si="62"/>
        <v>4351598596027450</v>
      </c>
      <c r="E791" s="4">
        <f t="shared" ca="1" si="63"/>
        <v>990</v>
      </c>
    </row>
    <row r="792" spans="1:5" x14ac:dyDescent="0.25">
      <c r="A792" s="5">
        <f t="shared" si="64"/>
        <v>791</v>
      </c>
      <c r="B792" s="4">
        <f t="shared" ca="1" si="60"/>
        <v>5</v>
      </c>
      <c r="C792" s="4">
        <f t="shared" ca="1" si="61"/>
        <v>2018</v>
      </c>
      <c r="D792" s="13">
        <f t="shared" ca="1" si="62"/>
        <v>6951073105306721</v>
      </c>
      <c r="E792" s="4">
        <f t="shared" ca="1" si="63"/>
        <v>1965</v>
      </c>
    </row>
    <row r="793" spans="1:5" x14ac:dyDescent="0.25">
      <c r="A793" s="5">
        <f t="shared" si="64"/>
        <v>792</v>
      </c>
      <c r="B793" s="4">
        <f t="shared" ca="1" si="60"/>
        <v>11</v>
      </c>
      <c r="C793" s="4">
        <f t="shared" ca="1" si="61"/>
        <v>2028</v>
      </c>
      <c r="D793" s="13">
        <f t="shared" ca="1" si="62"/>
        <v>4391231269213739</v>
      </c>
      <c r="E793" s="4">
        <f t="shared" ca="1" si="63"/>
        <v>941</v>
      </c>
    </row>
    <row r="794" spans="1:5" x14ac:dyDescent="0.25">
      <c r="A794" s="5">
        <f t="shared" si="64"/>
        <v>793</v>
      </c>
      <c r="B794" s="4">
        <f t="shared" ca="1" si="60"/>
        <v>5</v>
      </c>
      <c r="C794" s="4">
        <f t="shared" ca="1" si="61"/>
        <v>2021</v>
      </c>
      <c r="D794" s="13">
        <f t="shared" ca="1" si="62"/>
        <v>5665614519716619</v>
      </c>
      <c r="E794" s="4">
        <f t="shared" ca="1" si="63"/>
        <v>1466</v>
      </c>
    </row>
    <row r="795" spans="1:5" x14ac:dyDescent="0.25">
      <c r="A795" s="5">
        <f t="shared" si="64"/>
        <v>794</v>
      </c>
      <c r="B795" s="4">
        <f t="shared" ca="1" si="60"/>
        <v>10</v>
      </c>
      <c r="C795" s="4">
        <f t="shared" ca="1" si="61"/>
        <v>2021</v>
      </c>
      <c r="D795" s="13">
        <f t="shared" ca="1" si="62"/>
        <v>3294496135010283</v>
      </c>
      <c r="E795" s="4">
        <f t="shared" ca="1" si="63"/>
        <v>1374</v>
      </c>
    </row>
    <row r="796" spans="1:5" x14ac:dyDescent="0.25">
      <c r="A796" s="5">
        <f t="shared" si="64"/>
        <v>795</v>
      </c>
      <c r="B796" s="4">
        <f t="shared" ca="1" si="60"/>
        <v>1</v>
      </c>
      <c r="C796" s="4">
        <f t="shared" ca="1" si="61"/>
        <v>2025</v>
      </c>
      <c r="D796" s="13">
        <f t="shared" ca="1" si="62"/>
        <v>5274623584979941</v>
      </c>
      <c r="E796" s="4">
        <f t="shared" ca="1" si="63"/>
        <v>461</v>
      </c>
    </row>
    <row r="797" spans="1:5" x14ac:dyDescent="0.25">
      <c r="A797" s="5">
        <f t="shared" si="64"/>
        <v>796</v>
      </c>
      <c r="B797" s="4">
        <f t="shared" ca="1" si="60"/>
        <v>9</v>
      </c>
      <c r="C797" s="4">
        <f t="shared" ca="1" si="61"/>
        <v>2027</v>
      </c>
      <c r="D797" s="13">
        <f t="shared" ca="1" si="62"/>
        <v>5537894919598651</v>
      </c>
      <c r="E797" s="4">
        <f t="shared" ca="1" si="63"/>
        <v>1094</v>
      </c>
    </row>
    <row r="798" spans="1:5" x14ac:dyDescent="0.25">
      <c r="A798" s="5">
        <f t="shared" si="64"/>
        <v>797</v>
      </c>
      <c r="B798" s="4">
        <f t="shared" ca="1" si="60"/>
        <v>6</v>
      </c>
      <c r="C798" s="4">
        <f t="shared" ca="1" si="61"/>
        <v>2022</v>
      </c>
      <c r="D798" s="13">
        <f t="shared" ca="1" si="62"/>
        <v>4250822355620066</v>
      </c>
      <c r="E798" s="4">
        <f t="shared" ca="1" si="63"/>
        <v>711</v>
      </c>
    </row>
    <row r="799" spans="1:5" x14ac:dyDescent="0.25">
      <c r="A799" s="5">
        <f t="shared" si="64"/>
        <v>798</v>
      </c>
      <c r="B799" s="4">
        <f t="shared" ca="1" si="60"/>
        <v>9</v>
      </c>
      <c r="C799" s="4">
        <f t="shared" ca="1" si="61"/>
        <v>2024</v>
      </c>
      <c r="D799" s="13">
        <f t="shared" ca="1" si="62"/>
        <v>6444052196194165</v>
      </c>
      <c r="E799" s="4">
        <f t="shared" ca="1" si="63"/>
        <v>1013</v>
      </c>
    </row>
    <row r="800" spans="1:5" x14ac:dyDescent="0.25">
      <c r="A800" s="5">
        <f t="shared" si="64"/>
        <v>799</v>
      </c>
      <c r="B800" s="4">
        <f t="shared" ca="1" si="60"/>
        <v>4</v>
      </c>
      <c r="C800" s="4">
        <f t="shared" ca="1" si="61"/>
        <v>2028</v>
      </c>
      <c r="D800" s="13">
        <f t="shared" ca="1" si="62"/>
        <v>4605550278643867</v>
      </c>
      <c r="E800" s="4">
        <f t="shared" ca="1" si="63"/>
        <v>489</v>
      </c>
    </row>
    <row r="801" spans="1:5" x14ac:dyDescent="0.25">
      <c r="A801" s="5">
        <f t="shared" si="64"/>
        <v>800</v>
      </c>
      <c r="B801" s="4">
        <f t="shared" ca="1" si="60"/>
        <v>10</v>
      </c>
      <c r="C801" s="4">
        <f t="shared" ca="1" si="61"/>
        <v>2021</v>
      </c>
      <c r="D801" s="13">
        <f t="shared" ca="1" si="62"/>
        <v>6578570735109426</v>
      </c>
      <c r="E801" s="4">
        <f t="shared" ca="1" si="63"/>
        <v>604</v>
      </c>
    </row>
    <row r="802" spans="1:5" x14ac:dyDescent="0.25">
      <c r="A802" s="5">
        <f t="shared" si="64"/>
        <v>801</v>
      </c>
      <c r="B802" s="4">
        <f t="shared" ca="1" si="60"/>
        <v>11</v>
      </c>
      <c r="C802" s="4">
        <f t="shared" ca="1" si="61"/>
        <v>2022</v>
      </c>
      <c r="D802" s="13">
        <f t="shared" ca="1" si="62"/>
        <v>3199294134491030</v>
      </c>
      <c r="E802" s="4">
        <f t="shared" ca="1" si="63"/>
        <v>57</v>
      </c>
    </row>
    <row r="803" spans="1:5" x14ac:dyDescent="0.25">
      <c r="A803" s="5">
        <f t="shared" si="64"/>
        <v>802</v>
      </c>
      <c r="B803" s="4">
        <f t="shared" ca="1" si="60"/>
        <v>1</v>
      </c>
      <c r="C803" s="4">
        <f t="shared" ca="1" si="61"/>
        <v>2024</v>
      </c>
      <c r="D803" s="13">
        <f t="shared" ca="1" si="62"/>
        <v>4811640980400224</v>
      </c>
      <c r="E803" s="4">
        <f t="shared" ca="1" si="63"/>
        <v>1506</v>
      </c>
    </row>
    <row r="804" spans="1:5" x14ac:dyDescent="0.25">
      <c r="A804" s="5">
        <f t="shared" si="64"/>
        <v>803</v>
      </c>
      <c r="B804" s="4">
        <f t="shared" ca="1" si="60"/>
        <v>3</v>
      </c>
      <c r="C804" s="4">
        <f t="shared" ca="1" si="61"/>
        <v>2025</v>
      </c>
      <c r="D804" s="13">
        <f t="shared" ca="1" si="62"/>
        <v>5646058709940170</v>
      </c>
      <c r="E804" s="4">
        <f t="shared" ca="1" si="63"/>
        <v>102</v>
      </c>
    </row>
    <row r="805" spans="1:5" x14ac:dyDescent="0.25">
      <c r="A805" s="5">
        <f t="shared" si="64"/>
        <v>804</v>
      </c>
      <c r="B805" s="4">
        <f t="shared" ca="1" si="60"/>
        <v>11</v>
      </c>
      <c r="C805" s="4">
        <f t="shared" ca="1" si="61"/>
        <v>2023</v>
      </c>
      <c r="D805" s="13">
        <f t="shared" ca="1" si="62"/>
        <v>6328974399979614</v>
      </c>
      <c r="E805" s="4">
        <f t="shared" ca="1" si="63"/>
        <v>1821</v>
      </c>
    </row>
    <row r="806" spans="1:5" x14ac:dyDescent="0.25">
      <c r="A806" s="5">
        <f t="shared" si="64"/>
        <v>805</v>
      </c>
      <c r="B806" s="4">
        <f t="shared" ca="1" si="60"/>
        <v>12</v>
      </c>
      <c r="C806" s="4">
        <f t="shared" ca="1" si="61"/>
        <v>2024</v>
      </c>
      <c r="D806" s="13">
        <f t="shared" ca="1" si="62"/>
        <v>5512471036357760</v>
      </c>
      <c r="E806" s="4">
        <f t="shared" ca="1" si="63"/>
        <v>20</v>
      </c>
    </row>
    <row r="807" spans="1:5" x14ac:dyDescent="0.25">
      <c r="A807" s="5">
        <f t="shared" si="64"/>
        <v>806</v>
      </c>
      <c r="B807" s="4">
        <f t="shared" ca="1" si="60"/>
        <v>11</v>
      </c>
      <c r="C807" s="4">
        <f t="shared" ca="1" si="61"/>
        <v>2023</v>
      </c>
      <c r="D807" s="13">
        <f t="shared" ca="1" si="62"/>
        <v>4809844892976969</v>
      </c>
      <c r="E807" s="4">
        <f t="shared" ca="1" si="63"/>
        <v>48</v>
      </c>
    </row>
    <row r="808" spans="1:5" x14ac:dyDescent="0.25">
      <c r="A808" s="5">
        <f t="shared" si="64"/>
        <v>807</v>
      </c>
      <c r="B808" s="4">
        <f t="shared" ca="1" si="60"/>
        <v>9</v>
      </c>
      <c r="C808" s="4">
        <f t="shared" ca="1" si="61"/>
        <v>2023</v>
      </c>
      <c r="D808" s="13">
        <f t="shared" ca="1" si="62"/>
        <v>3492173242920477</v>
      </c>
      <c r="E808" s="4">
        <f t="shared" ca="1" si="63"/>
        <v>516</v>
      </c>
    </row>
    <row r="809" spans="1:5" x14ac:dyDescent="0.25">
      <c r="A809" s="5">
        <f t="shared" si="64"/>
        <v>808</v>
      </c>
      <c r="B809" s="4">
        <f t="shared" ca="1" si="60"/>
        <v>9</v>
      </c>
      <c r="C809" s="4">
        <f t="shared" ca="1" si="61"/>
        <v>2019</v>
      </c>
      <c r="D809" s="13">
        <f t="shared" ca="1" si="62"/>
        <v>3362010445458224</v>
      </c>
      <c r="E809" s="4">
        <f t="shared" ca="1" si="63"/>
        <v>684</v>
      </c>
    </row>
    <row r="810" spans="1:5" x14ac:dyDescent="0.25">
      <c r="A810" s="5">
        <f t="shared" si="64"/>
        <v>809</v>
      </c>
      <c r="B810" s="4">
        <f t="shared" ca="1" si="60"/>
        <v>7</v>
      </c>
      <c r="C810" s="4">
        <f t="shared" ca="1" si="61"/>
        <v>2023</v>
      </c>
      <c r="D810" s="13">
        <f t="shared" ca="1" si="62"/>
        <v>4660713851250858</v>
      </c>
      <c r="E810" s="4">
        <f t="shared" ca="1" si="63"/>
        <v>1271</v>
      </c>
    </row>
    <row r="811" spans="1:5" x14ac:dyDescent="0.25">
      <c r="A811" s="5">
        <f t="shared" si="64"/>
        <v>810</v>
      </c>
      <c r="B811" s="4">
        <f t="shared" ca="1" si="60"/>
        <v>8</v>
      </c>
      <c r="C811" s="4">
        <f t="shared" ca="1" si="61"/>
        <v>2022</v>
      </c>
      <c r="D811" s="13">
        <f t="shared" ca="1" si="62"/>
        <v>3940108431853957</v>
      </c>
      <c r="E811" s="4">
        <f t="shared" ca="1" si="63"/>
        <v>45</v>
      </c>
    </row>
    <row r="812" spans="1:5" x14ac:dyDescent="0.25">
      <c r="A812" s="5">
        <f t="shared" si="64"/>
        <v>811</v>
      </c>
      <c r="B812" s="4">
        <f t="shared" ca="1" si="60"/>
        <v>8</v>
      </c>
      <c r="C812" s="4">
        <f t="shared" ca="1" si="61"/>
        <v>2022</v>
      </c>
      <c r="D812" s="13">
        <f t="shared" ca="1" si="62"/>
        <v>4606797645751786</v>
      </c>
      <c r="E812" s="4">
        <f t="shared" ca="1" si="63"/>
        <v>535</v>
      </c>
    </row>
    <row r="813" spans="1:5" x14ac:dyDescent="0.25">
      <c r="A813" s="5">
        <f t="shared" si="64"/>
        <v>812</v>
      </c>
      <c r="B813" s="4">
        <f t="shared" ca="1" si="60"/>
        <v>9</v>
      </c>
      <c r="C813" s="4">
        <f t="shared" ca="1" si="61"/>
        <v>2020</v>
      </c>
      <c r="D813" s="13">
        <f t="shared" ca="1" si="62"/>
        <v>3332444082656903</v>
      </c>
      <c r="E813" s="4">
        <f t="shared" ca="1" si="63"/>
        <v>1758</v>
      </c>
    </row>
    <row r="814" spans="1:5" x14ac:dyDescent="0.25">
      <c r="A814" s="5">
        <f t="shared" si="64"/>
        <v>813</v>
      </c>
      <c r="B814" s="4">
        <f t="shared" ca="1" si="60"/>
        <v>5</v>
      </c>
      <c r="C814" s="4">
        <f t="shared" ca="1" si="61"/>
        <v>2020</v>
      </c>
      <c r="D814" s="13">
        <f t="shared" ca="1" si="62"/>
        <v>6568118547442792</v>
      </c>
      <c r="E814" s="4">
        <f t="shared" ca="1" si="63"/>
        <v>1048</v>
      </c>
    </row>
    <row r="815" spans="1:5" x14ac:dyDescent="0.25">
      <c r="A815" s="5">
        <f t="shared" si="64"/>
        <v>814</v>
      </c>
      <c r="B815" s="4">
        <f t="shared" ca="1" si="60"/>
        <v>8</v>
      </c>
      <c r="C815" s="4">
        <f t="shared" ca="1" si="61"/>
        <v>2018</v>
      </c>
      <c r="D815" s="13">
        <f t="shared" ca="1" si="62"/>
        <v>3127378468806337</v>
      </c>
      <c r="E815" s="4">
        <f t="shared" ca="1" si="63"/>
        <v>296</v>
      </c>
    </row>
    <row r="816" spans="1:5" x14ac:dyDescent="0.25">
      <c r="A816" s="5">
        <f t="shared" si="64"/>
        <v>815</v>
      </c>
      <c r="B816" s="4">
        <f t="shared" ca="1" si="60"/>
        <v>3</v>
      </c>
      <c r="C816" s="4">
        <f t="shared" ca="1" si="61"/>
        <v>2018</v>
      </c>
      <c r="D816" s="13">
        <f t="shared" ca="1" si="62"/>
        <v>6856856123165864</v>
      </c>
      <c r="E816" s="4">
        <f t="shared" ca="1" si="63"/>
        <v>633</v>
      </c>
    </row>
    <row r="817" spans="1:5" x14ac:dyDescent="0.25">
      <c r="A817" s="5">
        <f t="shared" si="64"/>
        <v>816</v>
      </c>
      <c r="B817" s="4">
        <f t="shared" ca="1" si="60"/>
        <v>5</v>
      </c>
      <c r="C817" s="4">
        <f t="shared" ca="1" si="61"/>
        <v>2019</v>
      </c>
      <c r="D817" s="13">
        <f t="shared" ca="1" si="62"/>
        <v>5682368137870863</v>
      </c>
      <c r="E817" s="4">
        <f t="shared" ca="1" si="63"/>
        <v>1609</v>
      </c>
    </row>
    <row r="818" spans="1:5" x14ac:dyDescent="0.25">
      <c r="A818" s="5">
        <f t="shared" si="64"/>
        <v>817</v>
      </c>
      <c r="B818" s="4">
        <f t="shared" ca="1" si="60"/>
        <v>4</v>
      </c>
      <c r="C818" s="4">
        <f t="shared" ca="1" si="61"/>
        <v>2021</v>
      </c>
      <c r="D818" s="13">
        <f t="shared" ca="1" si="62"/>
        <v>5624013996934965</v>
      </c>
      <c r="E818" s="4">
        <f t="shared" ca="1" si="63"/>
        <v>1760</v>
      </c>
    </row>
    <row r="819" spans="1:5" x14ac:dyDescent="0.25">
      <c r="A819" s="5">
        <f t="shared" si="64"/>
        <v>818</v>
      </c>
      <c r="B819" s="4">
        <f t="shared" ca="1" si="60"/>
        <v>8</v>
      </c>
      <c r="C819" s="4">
        <f t="shared" ca="1" si="61"/>
        <v>2019</v>
      </c>
      <c r="D819" s="13">
        <f t="shared" ca="1" si="62"/>
        <v>4134353122730682</v>
      </c>
      <c r="E819" s="4">
        <f t="shared" ca="1" si="63"/>
        <v>404</v>
      </c>
    </row>
    <row r="820" spans="1:5" x14ac:dyDescent="0.25">
      <c r="A820" s="5">
        <f t="shared" si="64"/>
        <v>819</v>
      </c>
      <c r="B820" s="4">
        <f t="shared" ca="1" si="60"/>
        <v>12</v>
      </c>
      <c r="C820" s="4">
        <f t="shared" ca="1" si="61"/>
        <v>2022</v>
      </c>
      <c r="D820" s="13">
        <f t="shared" ca="1" si="62"/>
        <v>5519460796637140</v>
      </c>
      <c r="E820" s="4">
        <f t="shared" ca="1" si="63"/>
        <v>38</v>
      </c>
    </row>
    <row r="821" spans="1:5" x14ac:dyDescent="0.25">
      <c r="A821" s="5">
        <f t="shared" si="64"/>
        <v>820</v>
      </c>
      <c r="B821" s="4">
        <f t="shared" ca="1" si="60"/>
        <v>11</v>
      </c>
      <c r="C821" s="4">
        <f t="shared" ca="1" si="61"/>
        <v>2025</v>
      </c>
      <c r="D821" s="13">
        <f t="shared" ca="1" si="62"/>
        <v>3636600789151815</v>
      </c>
      <c r="E821" s="4">
        <f t="shared" ca="1" si="63"/>
        <v>15</v>
      </c>
    </row>
    <row r="822" spans="1:5" x14ac:dyDescent="0.25">
      <c r="A822" s="5">
        <f t="shared" si="64"/>
        <v>821</v>
      </c>
      <c r="B822" s="4">
        <f t="shared" ca="1" si="60"/>
        <v>5</v>
      </c>
      <c r="C822" s="4">
        <f t="shared" ca="1" si="61"/>
        <v>2021</v>
      </c>
      <c r="D822" s="13">
        <f t="shared" ca="1" si="62"/>
        <v>6657725668251442</v>
      </c>
      <c r="E822" s="4">
        <f t="shared" ca="1" si="63"/>
        <v>1464</v>
      </c>
    </row>
    <row r="823" spans="1:5" x14ac:dyDescent="0.25">
      <c r="A823" s="5">
        <f t="shared" si="64"/>
        <v>822</v>
      </c>
      <c r="B823" s="4">
        <f t="shared" ca="1" si="60"/>
        <v>8</v>
      </c>
      <c r="C823" s="4">
        <f t="shared" ca="1" si="61"/>
        <v>2019</v>
      </c>
      <c r="D823" s="13">
        <f t="shared" ca="1" si="62"/>
        <v>3732924726253773</v>
      </c>
      <c r="E823" s="4">
        <f t="shared" ca="1" si="63"/>
        <v>687</v>
      </c>
    </row>
    <row r="824" spans="1:5" x14ac:dyDescent="0.25">
      <c r="A824" s="5">
        <f t="shared" si="64"/>
        <v>823</v>
      </c>
      <c r="B824" s="4">
        <f t="shared" ca="1" si="60"/>
        <v>9</v>
      </c>
      <c r="C824" s="4">
        <f t="shared" ca="1" si="61"/>
        <v>2021</v>
      </c>
      <c r="D824" s="13">
        <f t="shared" ca="1" si="62"/>
        <v>6194426652125423</v>
      </c>
      <c r="E824" s="4">
        <f t="shared" ca="1" si="63"/>
        <v>342</v>
      </c>
    </row>
    <row r="825" spans="1:5" x14ac:dyDescent="0.25">
      <c r="A825" s="5">
        <f t="shared" si="64"/>
        <v>824</v>
      </c>
      <c r="B825" s="4">
        <f t="shared" ca="1" si="60"/>
        <v>9</v>
      </c>
      <c r="C825" s="4">
        <f t="shared" ca="1" si="61"/>
        <v>2026</v>
      </c>
      <c r="D825" s="13">
        <f t="shared" ca="1" si="62"/>
        <v>4357676874443784</v>
      </c>
      <c r="E825" s="4">
        <f t="shared" ca="1" si="63"/>
        <v>1994</v>
      </c>
    </row>
    <row r="826" spans="1:5" x14ac:dyDescent="0.25">
      <c r="A826" s="5">
        <f t="shared" si="64"/>
        <v>825</v>
      </c>
      <c r="B826" s="4">
        <f t="shared" ca="1" si="60"/>
        <v>9</v>
      </c>
      <c r="C826" s="4">
        <f t="shared" ca="1" si="61"/>
        <v>2022</v>
      </c>
      <c r="D826" s="13">
        <f t="shared" ca="1" si="62"/>
        <v>5671754060610112</v>
      </c>
      <c r="E826" s="4">
        <f t="shared" ca="1" si="63"/>
        <v>785</v>
      </c>
    </row>
    <row r="827" spans="1:5" x14ac:dyDescent="0.25">
      <c r="A827" s="5">
        <f t="shared" si="64"/>
        <v>826</v>
      </c>
      <c r="B827" s="4">
        <f t="shared" ca="1" si="60"/>
        <v>3</v>
      </c>
      <c r="C827" s="4">
        <f t="shared" ca="1" si="61"/>
        <v>2023</v>
      </c>
      <c r="D827" s="13">
        <f t="shared" ca="1" si="62"/>
        <v>4139151400372839</v>
      </c>
      <c r="E827" s="4">
        <f t="shared" ca="1" si="63"/>
        <v>1238</v>
      </c>
    </row>
    <row r="828" spans="1:5" x14ac:dyDescent="0.25">
      <c r="A828" s="5">
        <f t="shared" si="64"/>
        <v>827</v>
      </c>
      <c r="B828" s="4">
        <f t="shared" ca="1" si="60"/>
        <v>2</v>
      </c>
      <c r="C828" s="4">
        <f t="shared" ca="1" si="61"/>
        <v>2020</v>
      </c>
      <c r="D828" s="13">
        <f t="shared" ca="1" si="62"/>
        <v>6653631808731956</v>
      </c>
      <c r="E828" s="4">
        <f t="shared" ca="1" si="63"/>
        <v>1568</v>
      </c>
    </row>
    <row r="829" spans="1:5" x14ac:dyDescent="0.25">
      <c r="A829" s="5">
        <f t="shared" si="64"/>
        <v>828</v>
      </c>
      <c r="B829" s="4">
        <f t="shared" ca="1" si="60"/>
        <v>2</v>
      </c>
      <c r="C829" s="4">
        <f t="shared" ca="1" si="61"/>
        <v>2018</v>
      </c>
      <c r="D829" s="13">
        <f t="shared" ca="1" si="62"/>
        <v>5548320685750241</v>
      </c>
      <c r="E829" s="4">
        <f t="shared" ca="1" si="63"/>
        <v>573</v>
      </c>
    </row>
    <row r="830" spans="1:5" x14ac:dyDescent="0.25">
      <c r="A830" s="5">
        <f t="shared" si="64"/>
        <v>829</v>
      </c>
      <c r="B830" s="4">
        <f t="shared" ca="1" si="60"/>
        <v>10</v>
      </c>
      <c r="C830" s="4">
        <f t="shared" ca="1" si="61"/>
        <v>2020</v>
      </c>
      <c r="D830" s="13">
        <f t="shared" ca="1" si="62"/>
        <v>4906131624550970</v>
      </c>
      <c r="E830" s="4">
        <f t="shared" ca="1" si="63"/>
        <v>1613</v>
      </c>
    </row>
    <row r="831" spans="1:5" x14ac:dyDescent="0.25">
      <c r="A831" s="5">
        <f t="shared" si="64"/>
        <v>830</v>
      </c>
      <c r="B831" s="4">
        <f t="shared" ca="1" si="60"/>
        <v>4</v>
      </c>
      <c r="C831" s="4">
        <f t="shared" ca="1" si="61"/>
        <v>2026</v>
      </c>
      <c r="D831" s="13">
        <f t="shared" ca="1" si="62"/>
        <v>6327206537415564</v>
      </c>
      <c r="E831" s="4">
        <f t="shared" ca="1" si="63"/>
        <v>1725</v>
      </c>
    </row>
    <row r="832" spans="1:5" x14ac:dyDescent="0.25">
      <c r="A832" s="5">
        <f t="shared" si="64"/>
        <v>831</v>
      </c>
      <c r="B832" s="4">
        <f t="shared" ca="1" si="60"/>
        <v>5</v>
      </c>
      <c r="C832" s="4">
        <f t="shared" ca="1" si="61"/>
        <v>2019</v>
      </c>
      <c r="D832" s="13">
        <f t="shared" ca="1" si="62"/>
        <v>5101409027114241</v>
      </c>
      <c r="E832" s="4">
        <f t="shared" ca="1" si="63"/>
        <v>1695</v>
      </c>
    </row>
    <row r="833" spans="1:5" x14ac:dyDescent="0.25">
      <c r="A833" s="5">
        <f t="shared" si="64"/>
        <v>832</v>
      </c>
      <c r="B833" s="4">
        <f t="shared" ca="1" si="60"/>
        <v>4</v>
      </c>
      <c r="C833" s="4">
        <f t="shared" ca="1" si="61"/>
        <v>2028</v>
      </c>
      <c r="D833" s="13">
        <f t="shared" ca="1" si="62"/>
        <v>6954801392779853</v>
      </c>
      <c r="E833" s="4">
        <f t="shared" ca="1" si="63"/>
        <v>1280</v>
      </c>
    </row>
    <row r="834" spans="1:5" x14ac:dyDescent="0.25">
      <c r="A834" s="5">
        <f t="shared" si="64"/>
        <v>833</v>
      </c>
      <c r="B834" s="4">
        <f t="shared" ca="1" si="60"/>
        <v>11</v>
      </c>
      <c r="C834" s="4">
        <f t="shared" ca="1" si="61"/>
        <v>2019</v>
      </c>
      <c r="D834" s="13">
        <f t="shared" ca="1" si="62"/>
        <v>6508701586357197</v>
      </c>
      <c r="E834" s="4">
        <f t="shared" ca="1" si="63"/>
        <v>1836</v>
      </c>
    </row>
    <row r="835" spans="1:5" x14ac:dyDescent="0.25">
      <c r="A835" s="5">
        <f t="shared" si="64"/>
        <v>834</v>
      </c>
      <c r="B835" s="4">
        <f t="shared" ref="B835:B898" ca="1" si="65">RANDBETWEEN(1,12)</f>
        <v>6</v>
      </c>
      <c r="C835" s="4">
        <f t="shared" ref="C835:C898" ca="1" si="66">RANDBETWEEN(2018,2028)</f>
        <v>2024</v>
      </c>
      <c r="D835" s="13">
        <f t="shared" ref="D835:D898" ca="1" si="67">RANDBETWEEN(3,6)*1000000000000000+RANDBETWEEN(100000000000000,999999999999999)</f>
        <v>5883469303506941</v>
      </c>
      <c r="E835" s="4">
        <f t="shared" ref="E835:E898" ca="1" si="68">RANDBETWEEN(1,2000)</f>
        <v>1104</v>
      </c>
    </row>
    <row r="836" spans="1:5" x14ac:dyDescent="0.25">
      <c r="A836" s="5">
        <f t="shared" ref="A836:A899" si="69">A835+1</f>
        <v>835</v>
      </c>
      <c r="B836" s="4">
        <f t="shared" ca="1" si="65"/>
        <v>12</v>
      </c>
      <c r="C836" s="4">
        <f t="shared" ca="1" si="66"/>
        <v>2026</v>
      </c>
      <c r="D836" s="13">
        <f t="shared" ca="1" si="67"/>
        <v>3774181148949476</v>
      </c>
      <c r="E836" s="4">
        <f t="shared" ca="1" si="68"/>
        <v>899</v>
      </c>
    </row>
    <row r="837" spans="1:5" x14ac:dyDescent="0.25">
      <c r="A837" s="5">
        <f t="shared" si="69"/>
        <v>836</v>
      </c>
      <c r="B837" s="4">
        <f t="shared" ca="1" si="65"/>
        <v>6</v>
      </c>
      <c r="C837" s="4">
        <f t="shared" ca="1" si="66"/>
        <v>2022</v>
      </c>
      <c r="D837" s="13">
        <f t="shared" ca="1" si="67"/>
        <v>5910958300924572</v>
      </c>
      <c r="E837" s="4">
        <f t="shared" ca="1" si="68"/>
        <v>1961</v>
      </c>
    </row>
    <row r="838" spans="1:5" x14ac:dyDescent="0.25">
      <c r="A838" s="5">
        <f t="shared" si="69"/>
        <v>837</v>
      </c>
      <c r="B838" s="4">
        <f t="shared" ca="1" si="65"/>
        <v>9</v>
      </c>
      <c r="C838" s="4">
        <f t="shared" ca="1" si="66"/>
        <v>2019</v>
      </c>
      <c r="D838" s="13">
        <f t="shared" ca="1" si="67"/>
        <v>6613160418494329</v>
      </c>
      <c r="E838" s="4">
        <f t="shared" ca="1" si="68"/>
        <v>1180</v>
      </c>
    </row>
    <row r="839" spans="1:5" x14ac:dyDescent="0.25">
      <c r="A839" s="5">
        <f t="shared" si="69"/>
        <v>838</v>
      </c>
      <c r="B839" s="4">
        <f t="shared" ca="1" si="65"/>
        <v>6</v>
      </c>
      <c r="C839" s="4">
        <f t="shared" ca="1" si="66"/>
        <v>2025</v>
      </c>
      <c r="D839" s="13">
        <f t="shared" ca="1" si="67"/>
        <v>4951642459798916</v>
      </c>
      <c r="E839" s="4">
        <f t="shared" ca="1" si="68"/>
        <v>482</v>
      </c>
    </row>
    <row r="840" spans="1:5" x14ac:dyDescent="0.25">
      <c r="A840" s="5">
        <f t="shared" si="69"/>
        <v>839</v>
      </c>
      <c r="B840" s="4">
        <f t="shared" ca="1" si="65"/>
        <v>8</v>
      </c>
      <c r="C840" s="4">
        <f t="shared" ca="1" si="66"/>
        <v>2027</v>
      </c>
      <c r="D840" s="13">
        <f t="shared" ca="1" si="67"/>
        <v>3889266511742439</v>
      </c>
      <c r="E840" s="4">
        <f t="shared" ca="1" si="68"/>
        <v>25</v>
      </c>
    </row>
    <row r="841" spans="1:5" x14ac:dyDescent="0.25">
      <c r="A841" s="5">
        <f t="shared" si="69"/>
        <v>840</v>
      </c>
      <c r="B841" s="4">
        <f t="shared" ca="1" si="65"/>
        <v>11</v>
      </c>
      <c r="C841" s="4">
        <f t="shared" ca="1" si="66"/>
        <v>2025</v>
      </c>
      <c r="D841" s="13">
        <f t="shared" ca="1" si="67"/>
        <v>3579330208632882</v>
      </c>
      <c r="E841" s="4">
        <f t="shared" ca="1" si="68"/>
        <v>1212</v>
      </c>
    </row>
    <row r="842" spans="1:5" x14ac:dyDescent="0.25">
      <c r="A842" s="5">
        <f t="shared" si="69"/>
        <v>841</v>
      </c>
      <c r="B842" s="4">
        <f t="shared" ca="1" si="65"/>
        <v>3</v>
      </c>
      <c r="C842" s="4">
        <f t="shared" ca="1" si="66"/>
        <v>2027</v>
      </c>
      <c r="D842" s="13">
        <f t="shared" ca="1" si="67"/>
        <v>6122601107515627</v>
      </c>
      <c r="E842" s="4">
        <f t="shared" ca="1" si="68"/>
        <v>949</v>
      </c>
    </row>
    <row r="843" spans="1:5" x14ac:dyDescent="0.25">
      <c r="A843" s="5">
        <f t="shared" si="69"/>
        <v>842</v>
      </c>
      <c r="B843" s="4">
        <f t="shared" ca="1" si="65"/>
        <v>1</v>
      </c>
      <c r="C843" s="4">
        <f t="shared" ca="1" si="66"/>
        <v>2025</v>
      </c>
      <c r="D843" s="13">
        <f t="shared" ca="1" si="67"/>
        <v>3595689994399096</v>
      </c>
      <c r="E843" s="4">
        <f t="shared" ca="1" si="68"/>
        <v>1182</v>
      </c>
    </row>
    <row r="844" spans="1:5" x14ac:dyDescent="0.25">
      <c r="A844" s="5">
        <f t="shared" si="69"/>
        <v>843</v>
      </c>
      <c r="B844" s="4">
        <f t="shared" ca="1" si="65"/>
        <v>6</v>
      </c>
      <c r="C844" s="4">
        <f t="shared" ca="1" si="66"/>
        <v>2028</v>
      </c>
      <c r="D844" s="13">
        <f t="shared" ca="1" si="67"/>
        <v>6562421246319173</v>
      </c>
      <c r="E844" s="4">
        <f t="shared" ca="1" si="68"/>
        <v>1812</v>
      </c>
    </row>
    <row r="845" spans="1:5" x14ac:dyDescent="0.25">
      <c r="A845" s="5">
        <f t="shared" si="69"/>
        <v>844</v>
      </c>
      <c r="B845" s="4">
        <f t="shared" ca="1" si="65"/>
        <v>6</v>
      </c>
      <c r="C845" s="4">
        <f t="shared" ca="1" si="66"/>
        <v>2020</v>
      </c>
      <c r="D845" s="13">
        <f t="shared" ca="1" si="67"/>
        <v>6612795552425604</v>
      </c>
      <c r="E845" s="4">
        <f t="shared" ca="1" si="68"/>
        <v>192</v>
      </c>
    </row>
    <row r="846" spans="1:5" x14ac:dyDescent="0.25">
      <c r="A846" s="5">
        <f t="shared" si="69"/>
        <v>845</v>
      </c>
      <c r="B846" s="4">
        <f t="shared" ca="1" si="65"/>
        <v>7</v>
      </c>
      <c r="C846" s="4">
        <f t="shared" ca="1" si="66"/>
        <v>2021</v>
      </c>
      <c r="D846" s="13">
        <f t="shared" ca="1" si="67"/>
        <v>5703037690631314</v>
      </c>
      <c r="E846" s="4">
        <f t="shared" ca="1" si="68"/>
        <v>177</v>
      </c>
    </row>
    <row r="847" spans="1:5" x14ac:dyDescent="0.25">
      <c r="A847" s="5">
        <f t="shared" si="69"/>
        <v>846</v>
      </c>
      <c r="B847" s="4">
        <f t="shared" ca="1" si="65"/>
        <v>1</v>
      </c>
      <c r="C847" s="4">
        <f t="shared" ca="1" si="66"/>
        <v>2026</v>
      </c>
      <c r="D847" s="13">
        <f t="shared" ca="1" si="67"/>
        <v>4525657529056706</v>
      </c>
      <c r="E847" s="4">
        <f t="shared" ca="1" si="68"/>
        <v>402</v>
      </c>
    </row>
    <row r="848" spans="1:5" x14ac:dyDescent="0.25">
      <c r="A848" s="5">
        <f t="shared" si="69"/>
        <v>847</v>
      </c>
      <c r="B848" s="4">
        <f t="shared" ca="1" si="65"/>
        <v>10</v>
      </c>
      <c r="C848" s="4">
        <f t="shared" ca="1" si="66"/>
        <v>2026</v>
      </c>
      <c r="D848" s="13">
        <f t="shared" ca="1" si="67"/>
        <v>3337099610882931</v>
      </c>
      <c r="E848" s="4">
        <f t="shared" ca="1" si="68"/>
        <v>1306</v>
      </c>
    </row>
    <row r="849" spans="1:5" x14ac:dyDescent="0.25">
      <c r="A849" s="5">
        <f t="shared" si="69"/>
        <v>848</v>
      </c>
      <c r="B849" s="4">
        <f t="shared" ca="1" si="65"/>
        <v>10</v>
      </c>
      <c r="C849" s="4">
        <f t="shared" ca="1" si="66"/>
        <v>2022</v>
      </c>
      <c r="D849" s="13">
        <f t="shared" ca="1" si="67"/>
        <v>6269225304685963</v>
      </c>
      <c r="E849" s="4">
        <f t="shared" ca="1" si="68"/>
        <v>742</v>
      </c>
    </row>
    <row r="850" spans="1:5" x14ac:dyDescent="0.25">
      <c r="A850" s="5">
        <f t="shared" si="69"/>
        <v>849</v>
      </c>
      <c r="B850" s="4">
        <f t="shared" ca="1" si="65"/>
        <v>8</v>
      </c>
      <c r="C850" s="4">
        <f t="shared" ca="1" si="66"/>
        <v>2028</v>
      </c>
      <c r="D850" s="13">
        <f t="shared" ca="1" si="67"/>
        <v>3490136234298229</v>
      </c>
      <c r="E850" s="4">
        <f t="shared" ca="1" si="68"/>
        <v>699</v>
      </c>
    </row>
    <row r="851" spans="1:5" x14ac:dyDescent="0.25">
      <c r="A851" s="5">
        <f t="shared" si="69"/>
        <v>850</v>
      </c>
      <c r="B851" s="4">
        <f t="shared" ca="1" si="65"/>
        <v>1</v>
      </c>
      <c r="C851" s="4">
        <f t="shared" ca="1" si="66"/>
        <v>2023</v>
      </c>
      <c r="D851" s="13">
        <f t="shared" ca="1" si="67"/>
        <v>6340960930750960</v>
      </c>
      <c r="E851" s="4">
        <f t="shared" ca="1" si="68"/>
        <v>1753</v>
      </c>
    </row>
    <row r="852" spans="1:5" x14ac:dyDescent="0.25">
      <c r="A852" s="5">
        <f t="shared" si="69"/>
        <v>851</v>
      </c>
      <c r="B852" s="4">
        <f t="shared" ca="1" si="65"/>
        <v>4</v>
      </c>
      <c r="C852" s="4">
        <f t="shared" ca="1" si="66"/>
        <v>2027</v>
      </c>
      <c r="D852" s="13">
        <f t="shared" ca="1" si="67"/>
        <v>4910999438149555</v>
      </c>
      <c r="E852" s="4">
        <f t="shared" ca="1" si="68"/>
        <v>1695</v>
      </c>
    </row>
    <row r="853" spans="1:5" x14ac:dyDescent="0.25">
      <c r="A853" s="5">
        <f t="shared" si="69"/>
        <v>852</v>
      </c>
      <c r="B853" s="4">
        <f t="shared" ca="1" si="65"/>
        <v>10</v>
      </c>
      <c r="C853" s="4">
        <f t="shared" ca="1" si="66"/>
        <v>2020</v>
      </c>
      <c r="D853" s="13">
        <f t="shared" ca="1" si="67"/>
        <v>3778210679707995</v>
      </c>
      <c r="E853" s="4">
        <f t="shared" ca="1" si="68"/>
        <v>958</v>
      </c>
    </row>
    <row r="854" spans="1:5" x14ac:dyDescent="0.25">
      <c r="A854" s="5">
        <f t="shared" si="69"/>
        <v>853</v>
      </c>
      <c r="B854" s="4">
        <f t="shared" ca="1" si="65"/>
        <v>7</v>
      </c>
      <c r="C854" s="4">
        <f t="shared" ca="1" si="66"/>
        <v>2025</v>
      </c>
      <c r="D854" s="13">
        <f t="shared" ca="1" si="67"/>
        <v>4706054968472073</v>
      </c>
      <c r="E854" s="4">
        <f t="shared" ca="1" si="68"/>
        <v>795</v>
      </c>
    </row>
    <row r="855" spans="1:5" x14ac:dyDescent="0.25">
      <c r="A855" s="5">
        <f t="shared" si="69"/>
        <v>854</v>
      </c>
      <c r="B855" s="4">
        <f t="shared" ca="1" si="65"/>
        <v>7</v>
      </c>
      <c r="C855" s="4">
        <f t="shared" ca="1" si="66"/>
        <v>2018</v>
      </c>
      <c r="D855" s="13">
        <f t="shared" ca="1" si="67"/>
        <v>3895056861233379</v>
      </c>
      <c r="E855" s="4">
        <f t="shared" ca="1" si="68"/>
        <v>408</v>
      </c>
    </row>
    <row r="856" spans="1:5" x14ac:dyDescent="0.25">
      <c r="A856" s="5">
        <f t="shared" si="69"/>
        <v>855</v>
      </c>
      <c r="B856" s="4">
        <f t="shared" ca="1" si="65"/>
        <v>10</v>
      </c>
      <c r="C856" s="4">
        <f t="shared" ca="1" si="66"/>
        <v>2025</v>
      </c>
      <c r="D856" s="13">
        <f t="shared" ca="1" si="67"/>
        <v>5681156897847910</v>
      </c>
      <c r="E856" s="4">
        <f t="shared" ca="1" si="68"/>
        <v>1736</v>
      </c>
    </row>
    <row r="857" spans="1:5" x14ac:dyDescent="0.25">
      <c r="A857" s="5">
        <f t="shared" si="69"/>
        <v>856</v>
      </c>
      <c r="B857" s="4">
        <f t="shared" ca="1" si="65"/>
        <v>8</v>
      </c>
      <c r="C857" s="4">
        <f t="shared" ca="1" si="66"/>
        <v>2021</v>
      </c>
      <c r="D857" s="13">
        <f t="shared" ca="1" si="67"/>
        <v>3170995374245391</v>
      </c>
      <c r="E857" s="4">
        <f t="shared" ca="1" si="68"/>
        <v>998</v>
      </c>
    </row>
    <row r="858" spans="1:5" x14ac:dyDescent="0.25">
      <c r="A858" s="5">
        <f t="shared" si="69"/>
        <v>857</v>
      </c>
      <c r="B858" s="4">
        <f t="shared" ca="1" si="65"/>
        <v>12</v>
      </c>
      <c r="C858" s="4">
        <f t="shared" ca="1" si="66"/>
        <v>2021</v>
      </c>
      <c r="D858" s="13">
        <f t="shared" ca="1" si="67"/>
        <v>3655567163438346</v>
      </c>
      <c r="E858" s="4">
        <f t="shared" ca="1" si="68"/>
        <v>1035</v>
      </c>
    </row>
    <row r="859" spans="1:5" x14ac:dyDescent="0.25">
      <c r="A859" s="5">
        <f t="shared" si="69"/>
        <v>858</v>
      </c>
      <c r="B859" s="4">
        <f t="shared" ca="1" si="65"/>
        <v>5</v>
      </c>
      <c r="C859" s="4">
        <f t="shared" ca="1" si="66"/>
        <v>2022</v>
      </c>
      <c r="D859" s="13">
        <f t="shared" ca="1" si="67"/>
        <v>3998352902399710</v>
      </c>
      <c r="E859" s="4">
        <f t="shared" ca="1" si="68"/>
        <v>1655</v>
      </c>
    </row>
    <row r="860" spans="1:5" x14ac:dyDescent="0.25">
      <c r="A860" s="5">
        <f t="shared" si="69"/>
        <v>859</v>
      </c>
      <c r="B860" s="4">
        <f t="shared" ca="1" si="65"/>
        <v>12</v>
      </c>
      <c r="C860" s="4">
        <f t="shared" ca="1" si="66"/>
        <v>2020</v>
      </c>
      <c r="D860" s="13">
        <f t="shared" ca="1" si="67"/>
        <v>3135291485440113</v>
      </c>
      <c r="E860" s="4">
        <f t="shared" ca="1" si="68"/>
        <v>261</v>
      </c>
    </row>
    <row r="861" spans="1:5" x14ac:dyDescent="0.25">
      <c r="A861" s="5">
        <f t="shared" si="69"/>
        <v>860</v>
      </c>
      <c r="B861" s="4">
        <f t="shared" ca="1" si="65"/>
        <v>2</v>
      </c>
      <c r="C861" s="4">
        <f t="shared" ca="1" si="66"/>
        <v>2022</v>
      </c>
      <c r="D861" s="13">
        <f t="shared" ca="1" si="67"/>
        <v>3803533624699237</v>
      </c>
      <c r="E861" s="4">
        <f t="shared" ca="1" si="68"/>
        <v>71</v>
      </c>
    </row>
    <row r="862" spans="1:5" x14ac:dyDescent="0.25">
      <c r="A862" s="5">
        <f t="shared" si="69"/>
        <v>861</v>
      </c>
      <c r="B862" s="4">
        <f t="shared" ca="1" si="65"/>
        <v>2</v>
      </c>
      <c r="C862" s="4">
        <f t="shared" ca="1" si="66"/>
        <v>2021</v>
      </c>
      <c r="D862" s="13">
        <f t="shared" ca="1" si="67"/>
        <v>5221011308776513</v>
      </c>
      <c r="E862" s="4">
        <f t="shared" ca="1" si="68"/>
        <v>1928</v>
      </c>
    </row>
    <row r="863" spans="1:5" x14ac:dyDescent="0.25">
      <c r="A863" s="5">
        <f t="shared" si="69"/>
        <v>862</v>
      </c>
      <c r="B863" s="4">
        <f t="shared" ca="1" si="65"/>
        <v>10</v>
      </c>
      <c r="C863" s="4">
        <f t="shared" ca="1" si="66"/>
        <v>2018</v>
      </c>
      <c r="D863" s="13">
        <f t="shared" ca="1" si="67"/>
        <v>6846514489351643</v>
      </c>
      <c r="E863" s="4">
        <f t="shared" ca="1" si="68"/>
        <v>1147</v>
      </c>
    </row>
    <row r="864" spans="1:5" x14ac:dyDescent="0.25">
      <c r="A864" s="5">
        <f t="shared" si="69"/>
        <v>863</v>
      </c>
      <c r="B864" s="4">
        <f t="shared" ca="1" si="65"/>
        <v>10</v>
      </c>
      <c r="C864" s="4">
        <f t="shared" ca="1" si="66"/>
        <v>2028</v>
      </c>
      <c r="D864" s="13">
        <f t="shared" ca="1" si="67"/>
        <v>4576096537172556</v>
      </c>
      <c r="E864" s="4">
        <f t="shared" ca="1" si="68"/>
        <v>736</v>
      </c>
    </row>
    <row r="865" spans="1:5" x14ac:dyDescent="0.25">
      <c r="A865" s="5">
        <f t="shared" si="69"/>
        <v>864</v>
      </c>
      <c r="B865" s="4">
        <f t="shared" ca="1" si="65"/>
        <v>7</v>
      </c>
      <c r="C865" s="4">
        <f t="shared" ca="1" si="66"/>
        <v>2021</v>
      </c>
      <c r="D865" s="13">
        <f t="shared" ca="1" si="67"/>
        <v>6425943349035618</v>
      </c>
      <c r="E865" s="4">
        <f t="shared" ca="1" si="68"/>
        <v>331</v>
      </c>
    </row>
    <row r="866" spans="1:5" x14ac:dyDescent="0.25">
      <c r="A866" s="5">
        <f t="shared" si="69"/>
        <v>865</v>
      </c>
      <c r="B866" s="4">
        <f t="shared" ca="1" si="65"/>
        <v>12</v>
      </c>
      <c r="C866" s="4">
        <f t="shared" ca="1" si="66"/>
        <v>2025</v>
      </c>
      <c r="D866" s="13">
        <f t="shared" ca="1" si="67"/>
        <v>5398851060538874</v>
      </c>
      <c r="E866" s="4">
        <f t="shared" ca="1" si="68"/>
        <v>571</v>
      </c>
    </row>
    <row r="867" spans="1:5" x14ac:dyDescent="0.25">
      <c r="A867" s="5">
        <f t="shared" si="69"/>
        <v>866</v>
      </c>
      <c r="B867" s="4">
        <f t="shared" ca="1" si="65"/>
        <v>3</v>
      </c>
      <c r="C867" s="4">
        <f t="shared" ca="1" si="66"/>
        <v>2027</v>
      </c>
      <c r="D867" s="13">
        <f t="shared" ca="1" si="67"/>
        <v>5985175147150343</v>
      </c>
      <c r="E867" s="4">
        <f t="shared" ca="1" si="68"/>
        <v>280</v>
      </c>
    </row>
    <row r="868" spans="1:5" x14ac:dyDescent="0.25">
      <c r="A868" s="5">
        <f t="shared" si="69"/>
        <v>867</v>
      </c>
      <c r="B868" s="4">
        <f t="shared" ca="1" si="65"/>
        <v>7</v>
      </c>
      <c r="C868" s="4">
        <f t="shared" ca="1" si="66"/>
        <v>2018</v>
      </c>
      <c r="D868" s="13">
        <f t="shared" ca="1" si="67"/>
        <v>4741205131813703</v>
      </c>
      <c r="E868" s="4">
        <f t="shared" ca="1" si="68"/>
        <v>183</v>
      </c>
    </row>
    <row r="869" spans="1:5" x14ac:dyDescent="0.25">
      <c r="A869" s="5">
        <f t="shared" si="69"/>
        <v>868</v>
      </c>
      <c r="B869" s="4">
        <f t="shared" ca="1" si="65"/>
        <v>1</v>
      </c>
      <c r="C869" s="4">
        <f t="shared" ca="1" si="66"/>
        <v>2020</v>
      </c>
      <c r="D869" s="13">
        <f t="shared" ca="1" si="67"/>
        <v>5384218240518921</v>
      </c>
      <c r="E869" s="4">
        <f t="shared" ca="1" si="68"/>
        <v>912</v>
      </c>
    </row>
    <row r="870" spans="1:5" x14ac:dyDescent="0.25">
      <c r="A870" s="5">
        <f t="shared" si="69"/>
        <v>869</v>
      </c>
      <c r="B870" s="4">
        <f t="shared" ca="1" si="65"/>
        <v>1</v>
      </c>
      <c r="C870" s="4">
        <f t="shared" ca="1" si="66"/>
        <v>2018</v>
      </c>
      <c r="D870" s="13">
        <f t="shared" ca="1" si="67"/>
        <v>3928988598383879</v>
      </c>
      <c r="E870" s="4">
        <f t="shared" ca="1" si="68"/>
        <v>626</v>
      </c>
    </row>
    <row r="871" spans="1:5" x14ac:dyDescent="0.25">
      <c r="A871" s="5">
        <f t="shared" si="69"/>
        <v>870</v>
      </c>
      <c r="B871" s="4">
        <f t="shared" ca="1" si="65"/>
        <v>11</v>
      </c>
      <c r="C871" s="4">
        <f t="shared" ca="1" si="66"/>
        <v>2026</v>
      </c>
      <c r="D871" s="13">
        <f t="shared" ca="1" si="67"/>
        <v>6716098807505728</v>
      </c>
      <c r="E871" s="4">
        <f t="shared" ca="1" si="68"/>
        <v>1966</v>
      </c>
    </row>
    <row r="872" spans="1:5" x14ac:dyDescent="0.25">
      <c r="A872" s="5">
        <f t="shared" si="69"/>
        <v>871</v>
      </c>
      <c r="B872" s="4">
        <f t="shared" ca="1" si="65"/>
        <v>9</v>
      </c>
      <c r="C872" s="4">
        <f t="shared" ca="1" si="66"/>
        <v>2025</v>
      </c>
      <c r="D872" s="13">
        <f t="shared" ca="1" si="67"/>
        <v>4745501787175177</v>
      </c>
      <c r="E872" s="4">
        <f t="shared" ca="1" si="68"/>
        <v>269</v>
      </c>
    </row>
    <row r="873" spans="1:5" x14ac:dyDescent="0.25">
      <c r="A873" s="5">
        <f t="shared" si="69"/>
        <v>872</v>
      </c>
      <c r="B873" s="4">
        <f t="shared" ca="1" si="65"/>
        <v>4</v>
      </c>
      <c r="C873" s="4">
        <f t="shared" ca="1" si="66"/>
        <v>2026</v>
      </c>
      <c r="D873" s="13">
        <f t="shared" ca="1" si="67"/>
        <v>5326845397785475</v>
      </c>
      <c r="E873" s="4">
        <f t="shared" ca="1" si="68"/>
        <v>899</v>
      </c>
    </row>
    <row r="874" spans="1:5" x14ac:dyDescent="0.25">
      <c r="A874" s="5">
        <f t="shared" si="69"/>
        <v>873</v>
      </c>
      <c r="B874" s="4">
        <f t="shared" ca="1" si="65"/>
        <v>1</v>
      </c>
      <c r="C874" s="4">
        <f t="shared" ca="1" si="66"/>
        <v>2025</v>
      </c>
      <c r="D874" s="13">
        <f t="shared" ca="1" si="67"/>
        <v>3198117709609344</v>
      </c>
      <c r="E874" s="4">
        <f t="shared" ca="1" si="68"/>
        <v>1427</v>
      </c>
    </row>
    <row r="875" spans="1:5" x14ac:dyDescent="0.25">
      <c r="A875" s="5">
        <f t="shared" si="69"/>
        <v>874</v>
      </c>
      <c r="B875" s="4">
        <f t="shared" ca="1" si="65"/>
        <v>11</v>
      </c>
      <c r="C875" s="4">
        <f t="shared" ca="1" si="66"/>
        <v>2023</v>
      </c>
      <c r="D875" s="13">
        <f t="shared" ca="1" si="67"/>
        <v>6364801992961151</v>
      </c>
      <c r="E875" s="4">
        <f t="shared" ca="1" si="68"/>
        <v>1305</v>
      </c>
    </row>
    <row r="876" spans="1:5" x14ac:dyDescent="0.25">
      <c r="A876" s="5">
        <f t="shared" si="69"/>
        <v>875</v>
      </c>
      <c r="B876" s="4">
        <f t="shared" ca="1" si="65"/>
        <v>11</v>
      </c>
      <c r="C876" s="4">
        <f t="shared" ca="1" si="66"/>
        <v>2020</v>
      </c>
      <c r="D876" s="13">
        <f t="shared" ca="1" si="67"/>
        <v>3960494033802311</v>
      </c>
      <c r="E876" s="4">
        <f t="shared" ca="1" si="68"/>
        <v>924</v>
      </c>
    </row>
    <row r="877" spans="1:5" x14ac:dyDescent="0.25">
      <c r="A877" s="5">
        <f t="shared" si="69"/>
        <v>876</v>
      </c>
      <c r="B877" s="4">
        <f t="shared" ca="1" si="65"/>
        <v>4</v>
      </c>
      <c r="C877" s="4">
        <f t="shared" ca="1" si="66"/>
        <v>2020</v>
      </c>
      <c r="D877" s="13">
        <f t="shared" ca="1" si="67"/>
        <v>6501196776930359</v>
      </c>
      <c r="E877" s="4">
        <f t="shared" ca="1" si="68"/>
        <v>583</v>
      </c>
    </row>
    <row r="878" spans="1:5" x14ac:dyDescent="0.25">
      <c r="A878" s="5">
        <f t="shared" si="69"/>
        <v>877</v>
      </c>
      <c r="B878" s="4">
        <f t="shared" ca="1" si="65"/>
        <v>11</v>
      </c>
      <c r="C878" s="4">
        <f t="shared" ca="1" si="66"/>
        <v>2027</v>
      </c>
      <c r="D878" s="13">
        <f t="shared" ca="1" si="67"/>
        <v>5209345524776314</v>
      </c>
      <c r="E878" s="4">
        <f t="shared" ca="1" si="68"/>
        <v>1360</v>
      </c>
    </row>
    <row r="879" spans="1:5" x14ac:dyDescent="0.25">
      <c r="A879" s="5">
        <f t="shared" si="69"/>
        <v>878</v>
      </c>
      <c r="B879" s="4">
        <f t="shared" ca="1" si="65"/>
        <v>11</v>
      </c>
      <c r="C879" s="4">
        <f t="shared" ca="1" si="66"/>
        <v>2027</v>
      </c>
      <c r="D879" s="13">
        <f t="shared" ca="1" si="67"/>
        <v>4345543872410085</v>
      </c>
      <c r="E879" s="4">
        <f t="shared" ca="1" si="68"/>
        <v>19</v>
      </c>
    </row>
    <row r="880" spans="1:5" x14ac:dyDescent="0.25">
      <c r="A880" s="5">
        <f t="shared" si="69"/>
        <v>879</v>
      </c>
      <c r="B880" s="4">
        <f t="shared" ca="1" si="65"/>
        <v>4</v>
      </c>
      <c r="C880" s="4">
        <f t="shared" ca="1" si="66"/>
        <v>2023</v>
      </c>
      <c r="D880" s="13">
        <f t="shared" ca="1" si="67"/>
        <v>5350364072770298</v>
      </c>
      <c r="E880" s="4">
        <f t="shared" ca="1" si="68"/>
        <v>37</v>
      </c>
    </row>
    <row r="881" spans="1:5" x14ac:dyDescent="0.25">
      <c r="A881" s="5">
        <f t="shared" si="69"/>
        <v>880</v>
      </c>
      <c r="B881" s="4">
        <f t="shared" ca="1" si="65"/>
        <v>6</v>
      </c>
      <c r="C881" s="4">
        <f t="shared" ca="1" si="66"/>
        <v>2024</v>
      </c>
      <c r="D881" s="13">
        <f t="shared" ca="1" si="67"/>
        <v>5563628766947849</v>
      </c>
      <c r="E881" s="4">
        <f t="shared" ca="1" si="68"/>
        <v>810</v>
      </c>
    </row>
    <row r="882" spans="1:5" x14ac:dyDescent="0.25">
      <c r="A882" s="5">
        <f t="shared" si="69"/>
        <v>881</v>
      </c>
      <c r="B882" s="4">
        <f t="shared" ca="1" si="65"/>
        <v>3</v>
      </c>
      <c r="C882" s="4">
        <f t="shared" ca="1" si="66"/>
        <v>2028</v>
      </c>
      <c r="D882" s="13">
        <f t="shared" ca="1" si="67"/>
        <v>5120396361424056</v>
      </c>
      <c r="E882" s="4">
        <f t="shared" ca="1" si="68"/>
        <v>154</v>
      </c>
    </row>
    <row r="883" spans="1:5" x14ac:dyDescent="0.25">
      <c r="A883" s="5">
        <f t="shared" si="69"/>
        <v>882</v>
      </c>
      <c r="B883" s="4">
        <f t="shared" ca="1" si="65"/>
        <v>10</v>
      </c>
      <c r="C883" s="4">
        <f t="shared" ca="1" si="66"/>
        <v>2018</v>
      </c>
      <c r="D883" s="13">
        <f t="shared" ca="1" si="67"/>
        <v>3309373504495749</v>
      </c>
      <c r="E883" s="4">
        <f t="shared" ca="1" si="68"/>
        <v>1288</v>
      </c>
    </row>
    <row r="884" spans="1:5" x14ac:dyDescent="0.25">
      <c r="A884" s="5">
        <f t="shared" si="69"/>
        <v>883</v>
      </c>
      <c r="B884" s="4">
        <f t="shared" ca="1" si="65"/>
        <v>8</v>
      </c>
      <c r="C884" s="4">
        <f t="shared" ca="1" si="66"/>
        <v>2028</v>
      </c>
      <c r="D884" s="13">
        <f t="shared" ca="1" si="67"/>
        <v>3608439150019038</v>
      </c>
      <c r="E884" s="4">
        <f t="shared" ca="1" si="68"/>
        <v>781</v>
      </c>
    </row>
    <row r="885" spans="1:5" x14ac:dyDescent="0.25">
      <c r="A885" s="5">
        <f t="shared" si="69"/>
        <v>884</v>
      </c>
      <c r="B885" s="4">
        <f t="shared" ca="1" si="65"/>
        <v>10</v>
      </c>
      <c r="C885" s="4">
        <f t="shared" ca="1" si="66"/>
        <v>2021</v>
      </c>
      <c r="D885" s="13">
        <f t="shared" ca="1" si="67"/>
        <v>4129556583819914</v>
      </c>
      <c r="E885" s="4">
        <f t="shared" ca="1" si="68"/>
        <v>1498</v>
      </c>
    </row>
    <row r="886" spans="1:5" x14ac:dyDescent="0.25">
      <c r="A886" s="5">
        <f t="shared" si="69"/>
        <v>885</v>
      </c>
      <c r="B886" s="4">
        <f t="shared" ca="1" si="65"/>
        <v>1</v>
      </c>
      <c r="C886" s="4">
        <f t="shared" ca="1" si="66"/>
        <v>2023</v>
      </c>
      <c r="D886" s="13">
        <f t="shared" ca="1" si="67"/>
        <v>5843027558157554</v>
      </c>
      <c r="E886" s="4">
        <f t="shared" ca="1" si="68"/>
        <v>1810</v>
      </c>
    </row>
    <row r="887" spans="1:5" x14ac:dyDescent="0.25">
      <c r="A887" s="5">
        <f t="shared" si="69"/>
        <v>886</v>
      </c>
      <c r="B887" s="4">
        <f t="shared" ca="1" si="65"/>
        <v>6</v>
      </c>
      <c r="C887" s="4">
        <f t="shared" ca="1" si="66"/>
        <v>2025</v>
      </c>
      <c r="D887" s="13">
        <f t="shared" ca="1" si="67"/>
        <v>5751699341401968</v>
      </c>
      <c r="E887" s="4">
        <f t="shared" ca="1" si="68"/>
        <v>167</v>
      </c>
    </row>
    <row r="888" spans="1:5" x14ac:dyDescent="0.25">
      <c r="A888" s="5">
        <f t="shared" si="69"/>
        <v>887</v>
      </c>
      <c r="B888" s="4">
        <f t="shared" ca="1" si="65"/>
        <v>9</v>
      </c>
      <c r="C888" s="4">
        <f t="shared" ca="1" si="66"/>
        <v>2019</v>
      </c>
      <c r="D888" s="13">
        <f t="shared" ca="1" si="67"/>
        <v>5986566622040811</v>
      </c>
      <c r="E888" s="4">
        <f t="shared" ca="1" si="68"/>
        <v>373</v>
      </c>
    </row>
    <row r="889" spans="1:5" x14ac:dyDescent="0.25">
      <c r="A889" s="5">
        <f t="shared" si="69"/>
        <v>888</v>
      </c>
      <c r="B889" s="4">
        <f t="shared" ca="1" si="65"/>
        <v>9</v>
      </c>
      <c r="C889" s="4">
        <f t="shared" ca="1" si="66"/>
        <v>2018</v>
      </c>
      <c r="D889" s="13">
        <f t="shared" ca="1" si="67"/>
        <v>5250242736164104</v>
      </c>
      <c r="E889" s="4">
        <f t="shared" ca="1" si="68"/>
        <v>1232</v>
      </c>
    </row>
    <row r="890" spans="1:5" x14ac:dyDescent="0.25">
      <c r="A890" s="5">
        <f t="shared" si="69"/>
        <v>889</v>
      </c>
      <c r="B890" s="4">
        <f t="shared" ca="1" si="65"/>
        <v>10</v>
      </c>
      <c r="C890" s="4">
        <f t="shared" ca="1" si="66"/>
        <v>2025</v>
      </c>
      <c r="D890" s="13">
        <f t="shared" ca="1" si="67"/>
        <v>4674934791059124</v>
      </c>
      <c r="E890" s="4">
        <f t="shared" ca="1" si="68"/>
        <v>1737</v>
      </c>
    </row>
    <row r="891" spans="1:5" x14ac:dyDescent="0.25">
      <c r="A891" s="5">
        <f t="shared" si="69"/>
        <v>890</v>
      </c>
      <c r="B891" s="4">
        <f t="shared" ca="1" si="65"/>
        <v>2</v>
      </c>
      <c r="C891" s="4">
        <f t="shared" ca="1" si="66"/>
        <v>2023</v>
      </c>
      <c r="D891" s="13">
        <f t="shared" ca="1" si="67"/>
        <v>3856321691276280</v>
      </c>
      <c r="E891" s="4">
        <f t="shared" ca="1" si="68"/>
        <v>1910</v>
      </c>
    </row>
    <row r="892" spans="1:5" x14ac:dyDescent="0.25">
      <c r="A892" s="5">
        <f t="shared" si="69"/>
        <v>891</v>
      </c>
      <c r="B892" s="4">
        <f t="shared" ca="1" si="65"/>
        <v>12</v>
      </c>
      <c r="C892" s="4">
        <f t="shared" ca="1" si="66"/>
        <v>2022</v>
      </c>
      <c r="D892" s="13">
        <f t="shared" ca="1" si="67"/>
        <v>6234461105380801</v>
      </c>
      <c r="E892" s="4">
        <f t="shared" ca="1" si="68"/>
        <v>287</v>
      </c>
    </row>
    <row r="893" spans="1:5" x14ac:dyDescent="0.25">
      <c r="A893" s="5">
        <f t="shared" si="69"/>
        <v>892</v>
      </c>
      <c r="B893" s="4">
        <f t="shared" ca="1" si="65"/>
        <v>12</v>
      </c>
      <c r="C893" s="4">
        <f t="shared" ca="1" si="66"/>
        <v>2022</v>
      </c>
      <c r="D893" s="13">
        <f t="shared" ca="1" si="67"/>
        <v>5392933617605887</v>
      </c>
      <c r="E893" s="4">
        <f t="shared" ca="1" si="68"/>
        <v>1293</v>
      </c>
    </row>
    <row r="894" spans="1:5" x14ac:dyDescent="0.25">
      <c r="A894" s="5">
        <f t="shared" si="69"/>
        <v>893</v>
      </c>
      <c r="B894" s="4">
        <f t="shared" ca="1" si="65"/>
        <v>2</v>
      </c>
      <c r="C894" s="4">
        <f t="shared" ca="1" si="66"/>
        <v>2026</v>
      </c>
      <c r="D894" s="13">
        <f t="shared" ca="1" si="67"/>
        <v>6948432599679781</v>
      </c>
      <c r="E894" s="4">
        <f t="shared" ca="1" si="68"/>
        <v>1156</v>
      </c>
    </row>
    <row r="895" spans="1:5" x14ac:dyDescent="0.25">
      <c r="A895" s="5">
        <f t="shared" si="69"/>
        <v>894</v>
      </c>
      <c r="B895" s="4">
        <f t="shared" ca="1" si="65"/>
        <v>7</v>
      </c>
      <c r="C895" s="4">
        <f t="shared" ca="1" si="66"/>
        <v>2020</v>
      </c>
      <c r="D895" s="13">
        <f t="shared" ca="1" si="67"/>
        <v>4343790154701376</v>
      </c>
      <c r="E895" s="4">
        <f t="shared" ca="1" si="68"/>
        <v>1025</v>
      </c>
    </row>
    <row r="896" spans="1:5" x14ac:dyDescent="0.25">
      <c r="A896" s="5">
        <f t="shared" si="69"/>
        <v>895</v>
      </c>
      <c r="B896" s="4">
        <f t="shared" ca="1" si="65"/>
        <v>9</v>
      </c>
      <c r="C896" s="4">
        <f t="shared" ca="1" si="66"/>
        <v>2020</v>
      </c>
      <c r="D896" s="13">
        <f t="shared" ca="1" si="67"/>
        <v>5178708360881233</v>
      </c>
      <c r="E896" s="4">
        <f t="shared" ca="1" si="68"/>
        <v>305</v>
      </c>
    </row>
    <row r="897" spans="1:5" x14ac:dyDescent="0.25">
      <c r="A897" s="5">
        <f t="shared" si="69"/>
        <v>896</v>
      </c>
      <c r="B897" s="4">
        <f t="shared" ca="1" si="65"/>
        <v>6</v>
      </c>
      <c r="C897" s="4">
        <f t="shared" ca="1" si="66"/>
        <v>2025</v>
      </c>
      <c r="D897" s="13">
        <f t="shared" ca="1" si="67"/>
        <v>6300431858022234</v>
      </c>
      <c r="E897" s="4">
        <f t="shared" ca="1" si="68"/>
        <v>1772</v>
      </c>
    </row>
    <row r="898" spans="1:5" x14ac:dyDescent="0.25">
      <c r="A898" s="5">
        <f t="shared" si="69"/>
        <v>897</v>
      </c>
      <c r="B898" s="4">
        <f t="shared" ca="1" si="65"/>
        <v>9</v>
      </c>
      <c r="C898" s="4">
        <f t="shared" ca="1" si="66"/>
        <v>2027</v>
      </c>
      <c r="D898" s="13">
        <f t="shared" ca="1" si="67"/>
        <v>4817198445072258</v>
      </c>
      <c r="E898" s="4">
        <f t="shared" ca="1" si="68"/>
        <v>30</v>
      </c>
    </row>
    <row r="899" spans="1:5" x14ac:dyDescent="0.25">
      <c r="A899" s="5">
        <f t="shared" si="69"/>
        <v>898</v>
      </c>
      <c r="B899" s="4">
        <f t="shared" ref="B899:B962" ca="1" si="70">RANDBETWEEN(1,12)</f>
        <v>12</v>
      </c>
      <c r="C899" s="4">
        <f t="shared" ref="C899:C962" ca="1" si="71">RANDBETWEEN(2018,2028)</f>
        <v>2024</v>
      </c>
      <c r="D899" s="13">
        <f t="shared" ref="D899:D962" ca="1" si="72">RANDBETWEEN(3,6)*1000000000000000+RANDBETWEEN(100000000000000,999999999999999)</f>
        <v>4527502466871063</v>
      </c>
      <c r="E899" s="4">
        <f t="shared" ref="E899:E962" ca="1" si="73">RANDBETWEEN(1,2000)</f>
        <v>1049</v>
      </c>
    </row>
    <row r="900" spans="1:5" x14ac:dyDescent="0.25">
      <c r="A900" s="5">
        <f t="shared" ref="A900:A963" si="74">A899+1</f>
        <v>899</v>
      </c>
      <c r="B900" s="4">
        <f t="shared" ca="1" si="70"/>
        <v>1</v>
      </c>
      <c r="C900" s="4">
        <f t="shared" ca="1" si="71"/>
        <v>2023</v>
      </c>
      <c r="D900" s="13">
        <f t="shared" ca="1" si="72"/>
        <v>6506614574340881</v>
      </c>
      <c r="E900" s="4">
        <f t="shared" ca="1" si="73"/>
        <v>489</v>
      </c>
    </row>
    <row r="901" spans="1:5" x14ac:dyDescent="0.25">
      <c r="A901" s="5">
        <f t="shared" si="74"/>
        <v>900</v>
      </c>
      <c r="B901" s="4">
        <f t="shared" ca="1" si="70"/>
        <v>11</v>
      </c>
      <c r="C901" s="4">
        <f t="shared" ca="1" si="71"/>
        <v>2020</v>
      </c>
      <c r="D901" s="13">
        <f t="shared" ca="1" si="72"/>
        <v>3771672081468294</v>
      </c>
      <c r="E901" s="4">
        <f t="shared" ca="1" si="73"/>
        <v>460</v>
      </c>
    </row>
    <row r="902" spans="1:5" x14ac:dyDescent="0.25">
      <c r="A902" s="5">
        <f t="shared" si="74"/>
        <v>901</v>
      </c>
      <c r="B902" s="4">
        <f t="shared" ca="1" si="70"/>
        <v>10</v>
      </c>
      <c r="C902" s="4">
        <f t="shared" ca="1" si="71"/>
        <v>2019</v>
      </c>
      <c r="D902" s="13">
        <f t="shared" ca="1" si="72"/>
        <v>5718988916135170</v>
      </c>
      <c r="E902" s="4">
        <f t="shared" ca="1" si="73"/>
        <v>1021</v>
      </c>
    </row>
    <row r="903" spans="1:5" x14ac:dyDescent="0.25">
      <c r="A903" s="5">
        <f t="shared" si="74"/>
        <v>902</v>
      </c>
      <c r="B903" s="4">
        <f t="shared" ca="1" si="70"/>
        <v>9</v>
      </c>
      <c r="C903" s="4">
        <f t="shared" ca="1" si="71"/>
        <v>2024</v>
      </c>
      <c r="D903" s="13">
        <f t="shared" ca="1" si="72"/>
        <v>5672284670708795</v>
      </c>
      <c r="E903" s="4">
        <f t="shared" ca="1" si="73"/>
        <v>1162</v>
      </c>
    </row>
    <row r="904" spans="1:5" x14ac:dyDescent="0.25">
      <c r="A904" s="5">
        <f t="shared" si="74"/>
        <v>903</v>
      </c>
      <c r="B904" s="4">
        <f t="shared" ca="1" si="70"/>
        <v>10</v>
      </c>
      <c r="C904" s="4">
        <f t="shared" ca="1" si="71"/>
        <v>2023</v>
      </c>
      <c r="D904" s="13">
        <f t="shared" ca="1" si="72"/>
        <v>6590723849506015</v>
      </c>
      <c r="E904" s="4">
        <f t="shared" ca="1" si="73"/>
        <v>288</v>
      </c>
    </row>
    <row r="905" spans="1:5" x14ac:dyDescent="0.25">
      <c r="A905" s="5">
        <f t="shared" si="74"/>
        <v>904</v>
      </c>
      <c r="B905" s="4">
        <f t="shared" ca="1" si="70"/>
        <v>6</v>
      </c>
      <c r="C905" s="4">
        <f t="shared" ca="1" si="71"/>
        <v>2023</v>
      </c>
      <c r="D905" s="13">
        <f t="shared" ca="1" si="72"/>
        <v>5940931112304718</v>
      </c>
      <c r="E905" s="4">
        <f t="shared" ca="1" si="73"/>
        <v>1417</v>
      </c>
    </row>
    <row r="906" spans="1:5" x14ac:dyDescent="0.25">
      <c r="A906" s="5">
        <f t="shared" si="74"/>
        <v>905</v>
      </c>
      <c r="B906" s="4">
        <f t="shared" ca="1" si="70"/>
        <v>11</v>
      </c>
      <c r="C906" s="4">
        <f t="shared" ca="1" si="71"/>
        <v>2019</v>
      </c>
      <c r="D906" s="13">
        <f t="shared" ca="1" si="72"/>
        <v>4384231849027054</v>
      </c>
      <c r="E906" s="4">
        <f t="shared" ca="1" si="73"/>
        <v>766</v>
      </c>
    </row>
    <row r="907" spans="1:5" x14ac:dyDescent="0.25">
      <c r="A907" s="5">
        <f t="shared" si="74"/>
        <v>906</v>
      </c>
      <c r="B907" s="4">
        <f t="shared" ca="1" si="70"/>
        <v>7</v>
      </c>
      <c r="C907" s="4">
        <f t="shared" ca="1" si="71"/>
        <v>2025</v>
      </c>
      <c r="D907" s="13">
        <f t="shared" ca="1" si="72"/>
        <v>6490482809539612</v>
      </c>
      <c r="E907" s="4">
        <f t="shared" ca="1" si="73"/>
        <v>1300</v>
      </c>
    </row>
    <row r="908" spans="1:5" x14ac:dyDescent="0.25">
      <c r="A908" s="5">
        <f t="shared" si="74"/>
        <v>907</v>
      </c>
      <c r="B908" s="4">
        <f t="shared" ca="1" si="70"/>
        <v>1</v>
      </c>
      <c r="C908" s="4">
        <f t="shared" ca="1" si="71"/>
        <v>2021</v>
      </c>
      <c r="D908" s="13">
        <f t="shared" ca="1" si="72"/>
        <v>4273220642467358</v>
      </c>
      <c r="E908" s="4">
        <f t="shared" ca="1" si="73"/>
        <v>1093</v>
      </c>
    </row>
    <row r="909" spans="1:5" x14ac:dyDescent="0.25">
      <c r="A909" s="5">
        <f t="shared" si="74"/>
        <v>908</v>
      </c>
      <c r="B909" s="4">
        <f t="shared" ca="1" si="70"/>
        <v>6</v>
      </c>
      <c r="C909" s="4">
        <f t="shared" ca="1" si="71"/>
        <v>2027</v>
      </c>
      <c r="D909" s="13">
        <f t="shared" ca="1" si="72"/>
        <v>3432702016567933</v>
      </c>
      <c r="E909" s="4">
        <f t="shared" ca="1" si="73"/>
        <v>84</v>
      </c>
    </row>
    <row r="910" spans="1:5" x14ac:dyDescent="0.25">
      <c r="A910" s="5">
        <f t="shared" si="74"/>
        <v>909</v>
      </c>
      <c r="B910" s="4">
        <f t="shared" ca="1" si="70"/>
        <v>4</v>
      </c>
      <c r="C910" s="4">
        <f t="shared" ca="1" si="71"/>
        <v>2023</v>
      </c>
      <c r="D910" s="13">
        <f t="shared" ca="1" si="72"/>
        <v>6222601628736248</v>
      </c>
      <c r="E910" s="4">
        <f t="shared" ca="1" si="73"/>
        <v>169</v>
      </c>
    </row>
    <row r="911" spans="1:5" x14ac:dyDescent="0.25">
      <c r="A911" s="5">
        <f t="shared" si="74"/>
        <v>910</v>
      </c>
      <c r="B911" s="4">
        <f t="shared" ca="1" si="70"/>
        <v>11</v>
      </c>
      <c r="C911" s="4">
        <f t="shared" ca="1" si="71"/>
        <v>2021</v>
      </c>
      <c r="D911" s="13">
        <f t="shared" ca="1" si="72"/>
        <v>3614292212900702</v>
      </c>
      <c r="E911" s="4">
        <f t="shared" ca="1" si="73"/>
        <v>218</v>
      </c>
    </row>
    <row r="912" spans="1:5" x14ac:dyDescent="0.25">
      <c r="A912" s="5">
        <f t="shared" si="74"/>
        <v>911</v>
      </c>
      <c r="B912" s="4">
        <f t="shared" ca="1" si="70"/>
        <v>2</v>
      </c>
      <c r="C912" s="4">
        <f t="shared" ca="1" si="71"/>
        <v>2019</v>
      </c>
      <c r="D912" s="13">
        <f t="shared" ca="1" si="72"/>
        <v>6579503599507406</v>
      </c>
      <c r="E912" s="4">
        <f t="shared" ca="1" si="73"/>
        <v>949</v>
      </c>
    </row>
    <row r="913" spans="1:5" x14ac:dyDescent="0.25">
      <c r="A913" s="5">
        <f t="shared" si="74"/>
        <v>912</v>
      </c>
      <c r="B913" s="4">
        <f t="shared" ca="1" si="70"/>
        <v>4</v>
      </c>
      <c r="C913" s="4">
        <f t="shared" ca="1" si="71"/>
        <v>2025</v>
      </c>
      <c r="D913" s="13">
        <f t="shared" ca="1" si="72"/>
        <v>5390607837199717</v>
      </c>
      <c r="E913" s="4">
        <f t="shared" ca="1" si="73"/>
        <v>669</v>
      </c>
    </row>
    <row r="914" spans="1:5" x14ac:dyDescent="0.25">
      <c r="A914" s="5">
        <f t="shared" si="74"/>
        <v>913</v>
      </c>
      <c r="B914" s="4">
        <f t="shared" ca="1" si="70"/>
        <v>6</v>
      </c>
      <c r="C914" s="4">
        <f t="shared" ca="1" si="71"/>
        <v>2027</v>
      </c>
      <c r="D914" s="13">
        <f t="shared" ca="1" si="72"/>
        <v>4466163764715977</v>
      </c>
      <c r="E914" s="4">
        <f t="shared" ca="1" si="73"/>
        <v>1604</v>
      </c>
    </row>
    <row r="915" spans="1:5" x14ac:dyDescent="0.25">
      <c r="A915" s="5">
        <f t="shared" si="74"/>
        <v>914</v>
      </c>
      <c r="B915" s="4">
        <f t="shared" ca="1" si="70"/>
        <v>9</v>
      </c>
      <c r="C915" s="4">
        <f t="shared" ca="1" si="71"/>
        <v>2025</v>
      </c>
      <c r="D915" s="13">
        <f t="shared" ca="1" si="72"/>
        <v>5591979516503521</v>
      </c>
      <c r="E915" s="4">
        <f t="shared" ca="1" si="73"/>
        <v>897</v>
      </c>
    </row>
    <row r="916" spans="1:5" x14ac:dyDescent="0.25">
      <c r="A916" s="5">
        <f t="shared" si="74"/>
        <v>915</v>
      </c>
      <c r="B916" s="4">
        <f t="shared" ca="1" si="70"/>
        <v>3</v>
      </c>
      <c r="C916" s="4">
        <f t="shared" ca="1" si="71"/>
        <v>2024</v>
      </c>
      <c r="D916" s="13">
        <f t="shared" ca="1" si="72"/>
        <v>3314957936147364</v>
      </c>
      <c r="E916" s="4">
        <f t="shared" ca="1" si="73"/>
        <v>176</v>
      </c>
    </row>
    <row r="917" spans="1:5" x14ac:dyDescent="0.25">
      <c r="A917" s="5">
        <f t="shared" si="74"/>
        <v>916</v>
      </c>
      <c r="B917" s="4">
        <f t="shared" ca="1" si="70"/>
        <v>10</v>
      </c>
      <c r="C917" s="4">
        <f t="shared" ca="1" si="71"/>
        <v>2022</v>
      </c>
      <c r="D917" s="13">
        <f t="shared" ca="1" si="72"/>
        <v>5482615054354428</v>
      </c>
      <c r="E917" s="4">
        <f t="shared" ca="1" si="73"/>
        <v>171</v>
      </c>
    </row>
    <row r="918" spans="1:5" x14ac:dyDescent="0.25">
      <c r="A918" s="5">
        <f t="shared" si="74"/>
        <v>917</v>
      </c>
      <c r="B918" s="4">
        <f t="shared" ca="1" si="70"/>
        <v>11</v>
      </c>
      <c r="C918" s="4">
        <f t="shared" ca="1" si="71"/>
        <v>2023</v>
      </c>
      <c r="D918" s="13">
        <f t="shared" ca="1" si="72"/>
        <v>3807059784112215</v>
      </c>
      <c r="E918" s="4">
        <f t="shared" ca="1" si="73"/>
        <v>1945</v>
      </c>
    </row>
    <row r="919" spans="1:5" x14ac:dyDescent="0.25">
      <c r="A919" s="5">
        <f t="shared" si="74"/>
        <v>918</v>
      </c>
      <c r="B919" s="4">
        <f t="shared" ca="1" si="70"/>
        <v>7</v>
      </c>
      <c r="C919" s="4">
        <f t="shared" ca="1" si="71"/>
        <v>2027</v>
      </c>
      <c r="D919" s="13">
        <f t="shared" ca="1" si="72"/>
        <v>6300557916298050</v>
      </c>
      <c r="E919" s="4">
        <f t="shared" ca="1" si="73"/>
        <v>1524</v>
      </c>
    </row>
    <row r="920" spans="1:5" x14ac:dyDescent="0.25">
      <c r="A920" s="5">
        <f t="shared" si="74"/>
        <v>919</v>
      </c>
      <c r="B920" s="4">
        <f t="shared" ca="1" si="70"/>
        <v>3</v>
      </c>
      <c r="C920" s="4">
        <f t="shared" ca="1" si="71"/>
        <v>2022</v>
      </c>
      <c r="D920" s="13">
        <f t="shared" ca="1" si="72"/>
        <v>6778915480323731</v>
      </c>
      <c r="E920" s="4">
        <f t="shared" ca="1" si="73"/>
        <v>613</v>
      </c>
    </row>
    <row r="921" spans="1:5" x14ac:dyDescent="0.25">
      <c r="A921" s="5">
        <f t="shared" si="74"/>
        <v>920</v>
      </c>
      <c r="B921" s="4">
        <f t="shared" ca="1" si="70"/>
        <v>4</v>
      </c>
      <c r="C921" s="4">
        <f t="shared" ca="1" si="71"/>
        <v>2021</v>
      </c>
      <c r="D921" s="13">
        <f t="shared" ca="1" si="72"/>
        <v>4358576211994439</v>
      </c>
      <c r="E921" s="4">
        <f t="shared" ca="1" si="73"/>
        <v>432</v>
      </c>
    </row>
    <row r="922" spans="1:5" x14ac:dyDescent="0.25">
      <c r="A922" s="5">
        <f t="shared" si="74"/>
        <v>921</v>
      </c>
      <c r="B922" s="4">
        <f t="shared" ca="1" si="70"/>
        <v>6</v>
      </c>
      <c r="C922" s="4">
        <f t="shared" ca="1" si="71"/>
        <v>2018</v>
      </c>
      <c r="D922" s="13">
        <f t="shared" ca="1" si="72"/>
        <v>3767771993829004</v>
      </c>
      <c r="E922" s="4">
        <f t="shared" ca="1" si="73"/>
        <v>314</v>
      </c>
    </row>
    <row r="923" spans="1:5" x14ac:dyDescent="0.25">
      <c r="A923" s="5">
        <f t="shared" si="74"/>
        <v>922</v>
      </c>
      <c r="B923" s="4">
        <f t="shared" ca="1" si="70"/>
        <v>6</v>
      </c>
      <c r="C923" s="4">
        <f t="shared" ca="1" si="71"/>
        <v>2025</v>
      </c>
      <c r="D923" s="13">
        <f t="shared" ca="1" si="72"/>
        <v>5664661204743911</v>
      </c>
      <c r="E923" s="4">
        <f t="shared" ca="1" si="73"/>
        <v>392</v>
      </c>
    </row>
    <row r="924" spans="1:5" x14ac:dyDescent="0.25">
      <c r="A924" s="5">
        <f t="shared" si="74"/>
        <v>923</v>
      </c>
      <c r="B924" s="4">
        <f t="shared" ca="1" si="70"/>
        <v>2</v>
      </c>
      <c r="C924" s="4">
        <f t="shared" ca="1" si="71"/>
        <v>2022</v>
      </c>
      <c r="D924" s="13">
        <f t="shared" ca="1" si="72"/>
        <v>5992735451822684</v>
      </c>
      <c r="E924" s="4">
        <f t="shared" ca="1" si="73"/>
        <v>273</v>
      </c>
    </row>
    <row r="925" spans="1:5" x14ac:dyDescent="0.25">
      <c r="A925" s="5">
        <f t="shared" si="74"/>
        <v>924</v>
      </c>
      <c r="B925" s="4">
        <f t="shared" ca="1" si="70"/>
        <v>9</v>
      </c>
      <c r="C925" s="4">
        <f t="shared" ca="1" si="71"/>
        <v>2018</v>
      </c>
      <c r="D925" s="13">
        <f t="shared" ca="1" si="72"/>
        <v>4222971923164505</v>
      </c>
      <c r="E925" s="4">
        <f t="shared" ca="1" si="73"/>
        <v>2000</v>
      </c>
    </row>
    <row r="926" spans="1:5" x14ac:dyDescent="0.25">
      <c r="A926" s="5">
        <f t="shared" si="74"/>
        <v>925</v>
      </c>
      <c r="B926" s="4">
        <f t="shared" ca="1" si="70"/>
        <v>10</v>
      </c>
      <c r="C926" s="4">
        <f t="shared" ca="1" si="71"/>
        <v>2025</v>
      </c>
      <c r="D926" s="13">
        <f t="shared" ca="1" si="72"/>
        <v>3504416438271122</v>
      </c>
      <c r="E926" s="4">
        <f t="shared" ca="1" si="73"/>
        <v>1922</v>
      </c>
    </row>
    <row r="927" spans="1:5" x14ac:dyDescent="0.25">
      <c r="A927" s="5">
        <f t="shared" si="74"/>
        <v>926</v>
      </c>
      <c r="B927" s="4">
        <f t="shared" ca="1" si="70"/>
        <v>12</v>
      </c>
      <c r="C927" s="4">
        <f t="shared" ca="1" si="71"/>
        <v>2026</v>
      </c>
      <c r="D927" s="13">
        <f t="shared" ca="1" si="72"/>
        <v>6278754617809182</v>
      </c>
      <c r="E927" s="4">
        <f t="shared" ca="1" si="73"/>
        <v>870</v>
      </c>
    </row>
    <row r="928" spans="1:5" x14ac:dyDescent="0.25">
      <c r="A928" s="5">
        <f t="shared" si="74"/>
        <v>927</v>
      </c>
      <c r="B928" s="4">
        <f t="shared" ca="1" si="70"/>
        <v>9</v>
      </c>
      <c r="C928" s="4">
        <f t="shared" ca="1" si="71"/>
        <v>2022</v>
      </c>
      <c r="D928" s="13">
        <f t="shared" ca="1" si="72"/>
        <v>6626242638428267</v>
      </c>
      <c r="E928" s="4">
        <f t="shared" ca="1" si="73"/>
        <v>886</v>
      </c>
    </row>
    <row r="929" spans="1:5" x14ac:dyDescent="0.25">
      <c r="A929" s="5">
        <f t="shared" si="74"/>
        <v>928</v>
      </c>
      <c r="B929" s="4">
        <f t="shared" ca="1" si="70"/>
        <v>5</v>
      </c>
      <c r="C929" s="4">
        <f t="shared" ca="1" si="71"/>
        <v>2027</v>
      </c>
      <c r="D929" s="13">
        <f t="shared" ca="1" si="72"/>
        <v>4833283349759547</v>
      </c>
      <c r="E929" s="4">
        <f t="shared" ca="1" si="73"/>
        <v>1744</v>
      </c>
    </row>
    <row r="930" spans="1:5" x14ac:dyDescent="0.25">
      <c r="A930" s="5">
        <f t="shared" si="74"/>
        <v>929</v>
      </c>
      <c r="B930" s="4">
        <f t="shared" ca="1" si="70"/>
        <v>3</v>
      </c>
      <c r="C930" s="4">
        <f t="shared" ca="1" si="71"/>
        <v>2023</v>
      </c>
      <c r="D930" s="13">
        <f t="shared" ca="1" si="72"/>
        <v>5806340420046265</v>
      </c>
      <c r="E930" s="4">
        <f t="shared" ca="1" si="73"/>
        <v>78</v>
      </c>
    </row>
    <row r="931" spans="1:5" x14ac:dyDescent="0.25">
      <c r="A931" s="5">
        <f t="shared" si="74"/>
        <v>930</v>
      </c>
      <c r="B931" s="4">
        <f t="shared" ca="1" si="70"/>
        <v>4</v>
      </c>
      <c r="C931" s="4">
        <f t="shared" ca="1" si="71"/>
        <v>2019</v>
      </c>
      <c r="D931" s="13">
        <f t="shared" ca="1" si="72"/>
        <v>5306504369400253</v>
      </c>
      <c r="E931" s="4">
        <f t="shared" ca="1" si="73"/>
        <v>420</v>
      </c>
    </row>
    <row r="932" spans="1:5" x14ac:dyDescent="0.25">
      <c r="A932" s="5">
        <f t="shared" si="74"/>
        <v>931</v>
      </c>
      <c r="B932" s="4">
        <f t="shared" ca="1" si="70"/>
        <v>3</v>
      </c>
      <c r="C932" s="4">
        <f t="shared" ca="1" si="71"/>
        <v>2019</v>
      </c>
      <c r="D932" s="13">
        <f t="shared" ca="1" si="72"/>
        <v>6487874253767516</v>
      </c>
      <c r="E932" s="4">
        <f t="shared" ca="1" si="73"/>
        <v>1667</v>
      </c>
    </row>
    <row r="933" spans="1:5" x14ac:dyDescent="0.25">
      <c r="A933" s="5">
        <f t="shared" si="74"/>
        <v>932</v>
      </c>
      <c r="B933" s="4">
        <f t="shared" ca="1" si="70"/>
        <v>5</v>
      </c>
      <c r="C933" s="4">
        <f t="shared" ca="1" si="71"/>
        <v>2028</v>
      </c>
      <c r="D933" s="13">
        <f t="shared" ca="1" si="72"/>
        <v>4857856520148712</v>
      </c>
      <c r="E933" s="4">
        <f t="shared" ca="1" si="73"/>
        <v>514</v>
      </c>
    </row>
    <row r="934" spans="1:5" x14ac:dyDescent="0.25">
      <c r="A934" s="5">
        <f t="shared" si="74"/>
        <v>933</v>
      </c>
      <c r="B934" s="4">
        <f t="shared" ca="1" si="70"/>
        <v>10</v>
      </c>
      <c r="C934" s="4">
        <f t="shared" ca="1" si="71"/>
        <v>2026</v>
      </c>
      <c r="D934" s="13">
        <f t="shared" ca="1" si="72"/>
        <v>6520567428102191</v>
      </c>
      <c r="E934" s="4">
        <f t="shared" ca="1" si="73"/>
        <v>157</v>
      </c>
    </row>
    <row r="935" spans="1:5" x14ac:dyDescent="0.25">
      <c r="A935" s="5">
        <f t="shared" si="74"/>
        <v>934</v>
      </c>
      <c r="B935" s="4">
        <f t="shared" ca="1" si="70"/>
        <v>10</v>
      </c>
      <c r="C935" s="4">
        <f t="shared" ca="1" si="71"/>
        <v>2025</v>
      </c>
      <c r="D935" s="13">
        <f t="shared" ca="1" si="72"/>
        <v>4571409252682422</v>
      </c>
      <c r="E935" s="4">
        <f t="shared" ca="1" si="73"/>
        <v>1131</v>
      </c>
    </row>
    <row r="936" spans="1:5" x14ac:dyDescent="0.25">
      <c r="A936" s="5">
        <f t="shared" si="74"/>
        <v>935</v>
      </c>
      <c r="B936" s="4">
        <f t="shared" ca="1" si="70"/>
        <v>12</v>
      </c>
      <c r="C936" s="4">
        <f t="shared" ca="1" si="71"/>
        <v>2019</v>
      </c>
      <c r="D936" s="13">
        <f t="shared" ca="1" si="72"/>
        <v>6796655362315733</v>
      </c>
      <c r="E936" s="4">
        <f t="shared" ca="1" si="73"/>
        <v>1608</v>
      </c>
    </row>
    <row r="937" spans="1:5" x14ac:dyDescent="0.25">
      <c r="A937" s="5">
        <f t="shared" si="74"/>
        <v>936</v>
      </c>
      <c r="B937" s="4">
        <f t="shared" ca="1" si="70"/>
        <v>7</v>
      </c>
      <c r="C937" s="4">
        <f t="shared" ca="1" si="71"/>
        <v>2018</v>
      </c>
      <c r="D937" s="13">
        <f t="shared" ca="1" si="72"/>
        <v>3643174285960312</v>
      </c>
      <c r="E937" s="4">
        <f t="shared" ca="1" si="73"/>
        <v>1959</v>
      </c>
    </row>
    <row r="938" spans="1:5" x14ac:dyDescent="0.25">
      <c r="A938" s="5">
        <f t="shared" si="74"/>
        <v>937</v>
      </c>
      <c r="B938" s="4">
        <f t="shared" ca="1" si="70"/>
        <v>4</v>
      </c>
      <c r="C938" s="4">
        <f t="shared" ca="1" si="71"/>
        <v>2027</v>
      </c>
      <c r="D938" s="13">
        <f t="shared" ca="1" si="72"/>
        <v>6417739605213336</v>
      </c>
      <c r="E938" s="4">
        <f t="shared" ca="1" si="73"/>
        <v>453</v>
      </c>
    </row>
    <row r="939" spans="1:5" x14ac:dyDescent="0.25">
      <c r="A939" s="5">
        <f t="shared" si="74"/>
        <v>938</v>
      </c>
      <c r="B939" s="4">
        <f t="shared" ca="1" si="70"/>
        <v>6</v>
      </c>
      <c r="C939" s="4">
        <f t="shared" ca="1" si="71"/>
        <v>2023</v>
      </c>
      <c r="D939" s="13">
        <f t="shared" ca="1" si="72"/>
        <v>5490088846413452</v>
      </c>
      <c r="E939" s="4">
        <f t="shared" ca="1" si="73"/>
        <v>67</v>
      </c>
    </row>
    <row r="940" spans="1:5" x14ac:dyDescent="0.25">
      <c r="A940" s="5">
        <f t="shared" si="74"/>
        <v>939</v>
      </c>
      <c r="B940" s="4">
        <f t="shared" ca="1" si="70"/>
        <v>3</v>
      </c>
      <c r="C940" s="4">
        <f t="shared" ca="1" si="71"/>
        <v>2028</v>
      </c>
      <c r="D940" s="13">
        <f t="shared" ca="1" si="72"/>
        <v>4127827425654282</v>
      </c>
      <c r="E940" s="4">
        <f t="shared" ca="1" si="73"/>
        <v>1906</v>
      </c>
    </row>
    <row r="941" spans="1:5" x14ac:dyDescent="0.25">
      <c r="A941" s="5">
        <f t="shared" si="74"/>
        <v>940</v>
      </c>
      <c r="B941" s="4">
        <f t="shared" ca="1" si="70"/>
        <v>11</v>
      </c>
      <c r="C941" s="4">
        <f t="shared" ca="1" si="71"/>
        <v>2026</v>
      </c>
      <c r="D941" s="13">
        <f t="shared" ca="1" si="72"/>
        <v>4557274272978164</v>
      </c>
      <c r="E941" s="4">
        <f t="shared" ca="1" si="73"/>
        <v>1425</v>
      </c>
    </row>
    <row r="942" spans="1:5" x14ac:dyDescent="0.25">
      <c r="A942" s="5">
        <f t="shared" si="74"/>
        <v>941</v>
      </c>
      <c r="B942" s="4">
        <f t="shared" ca="1" si="70"/>
        <v>3</v>
      </c>
      <c r="C942" s="4">
        <f t="shared" ca="1" si="71"/>
        <v>2025</v>
      </c>
      <c r="D942" s="13">
        <f t="shared" ca="1" si="72"/>
        <v>4344926652717442</v>
      </c>
      <c r="E942" s="4">
        <f t="shared" ca="1" si="73"/>
        <v>1108</v>
      </c>
    </row>
    <row r="943" spans="1:5" x14ac:dyDescent="0.25">
      <c r="A943" s="5">
        <f t="shared" si="74"/>
        <v>942</v>
      </c>
      <c r="B943" s="4">
        <f t="shared" ca="1" si="70"/>
        <v>12</v>
      </c>
      <c r="C943" s="4">
        <f t="shared" ca="1" si="71"/>
        <v>2023</v>
      </c>
      <c r="D943" s="13">
        <f t="shared" ca="1" si="72"/>
        <v>3281279831192405</v>
      </c>
      <c r="E943" s="4">
        <f t="shared" ca="1" si="73"/>
        <v>1954</v>
      </c>
    </row>
    <row r="944" spans="1:5" x14ac:dyDescent="0.25">
      <c r="A944" s="5">
        <f t="shared" si="74"/>
        <v>943</v>
      </c>
      <c r="B944" s="4">
        <f t="shared" ca="1" si="70"/>
        <v>10</v>
      </c>
      <c r="C944" s="4">
        <f t="shared" ca="1" si="71"/>
        <v>2027</v>
      </c>
      <c r="D944" s="13">
        <f t="shared" ca="1" si="72"/>
        <v>5479297607203948</v>
      </c>
      <c r="E944" s="4">
        <f t="shared" ca="1" si="73"/>
        <v>1012</v>
      </c>
    </row>
    <row r="945" spans="1:5" x14ac:dyDescent="0.25">
      <c r="A945" s="5">
        <f t="shared" si="74"/>
        <v>944</v>
      </c>
      <c r="B945" s="4">
        <f t="shared" ca="1" si="70"/>
        <v>2</v>
      </c>
      <c r="C945" s="4">
        <f t="shared" ca="1" si="71"/>
        <v>2024</v>
      </c>
      <c r="D945" s="13">
        <f t="shared" ca="1" si="72"/>
        <v>3960749068590375</v>
      </c>
      <c r="E945" s="4">
        <f t="shared" ca="1" si="73"/>
        <v>775</v>
      </c>
    </row>
    <row r="946" spans="1:5" x14ac:dyDescent="0.25">
      <c r="A946" s="5">
        <f t="shared" si="74"/>
        <v>945</v>
      </c>
      <c r="B946" s="4">
        <f t="shared" ca="1" si="70"/>
        <v>8</v>
      </c>
      <c r="C946" s="4">
        <f t="shared" ca="1" si="71"/>
        <v>2021</v>
      </c>
      <c r="D946" s="13">
        <f t="shared" ca="1" si="72"/>
        <v>3258209247417534</v>
      </c>
      <c r="E946" s="4">
        <f t="shared" ca="1" si="73"/>
        <v>547</v>
      </c>
    </row>
    <row r="947" spans="1:5" x14ac:dyDescent="0.25">
      <c r="A947" s="5">
        <f t="shared" si="74"/>
        <v>946</v>
      </c>
      <c r="B947" s="4">
        <f t="shared" ca="1" si="70"/>
        <v>11</v>
      </c>
      <c r="C947" s="4">
        <f t="shared" ca="1" si="71"/>
        <v>2020</v>
      </c>
      <c r="D947" s="13">
        <f t="shared" ca="1" si="72"/>
        <v>5732919294796660</v>
      </c>
      <c r="E947" s="4">
        <f t="shared" ca="1" si="73"/>
        <v>688</v>
      </c>
    </row>
    <row r="948" spans="1:5" x14ac:dyDescent="0.25">
      <c r="A948" s="5">
        <f t="shared" si="74"/>
        <v>947</v>
      </c>
      <c r="B948" s="4">
        <f t="shared" ca="1" si="70"/>
        <v>10</v>
      </c>
      <c r="C948" s="4">
        <f t="shared" ca="1" si="71"/>
        <v>2022</v>
      </c>
      <c r="D948" s="13">
        <f t="shared" ca="1" si="72"/>
        <v>6277125858386794</v>
      </c>
      <c r="E948" s="4">
        <f t="shared" ca="1" si="73"/>
        <v>1680</v>
      </c>
    </row>
    <row r="949" spans="1:5" x14ac:dyDescent="0.25">
      <c r="A949" s="5">
        <f t="shared" si="74"/>
        <v>948</v>
      </c>
      <c r="B949" s="4">
        <f t="shared" ca="1" si="70"/>
        <v>12</v>
      </c>
      <c r="C949" s="4">
        <f t="shared" ca="1" si="71"/>
        <v>2019</v>
      </c>
      <c r="D949" s="13">
        <f t="shared" ca="1" si="72"/>
        <v>4986210242995596</v>
      </c>
      <c r="E949" s="4">
        <f t="shared" ca="1" si="73"/>
        <v>187</v>
      </c>
    </row>
    <row r="950" spans="1:5" x14ac:dyDescent="0.25">
      <c r="A950" s="5">
        <f t="shared" si="74"/>
        <v>949</v>
      </c>
      <c r="B950" s="4">
        <f t="shared" ca="1" si="70"/>
        <v>7</v>
      </c>
      <c r="C950" s="4">
        <f t="shared" ca="1" si="71"/>
        <v>2022</v>
      </c>
      <c r="D950" s="13">
        <f t="shared" ca="1" si="72"/>
        <v>6513305417240267</v>
      </c>
      <c r="E950" s="4">
        <f t="shared" ca="1" si="73"/>
        <v>778</v>
      </c>
    </row>
    <row r="951" spans="1:5" x14ac:dyDescent="0.25">
      <c r="A951" s="5">
        <f t="shared" si="74"/>
        <v>950</v>
      </c>
      <c r="B951" s="4">
        <f t="shared" ca="1" si="70"/>
        <v>2</v>
      </c>
      <c r="C951" s="4">
        <f t="shared" ca="1" si="71"/>
        <v>2026</v>
      </c>
      <c r="D951" s="13">
        <f t="shared" ca="1" si="72"/>
        <v>5484975766580984</v>
      </c>
      <c r="E951" s="4">
        <f t="shared" ca="1" si="73"/>
        <v>1374</v>
      </c>
    </row>
    <row r="952" spans="1:5" x14ac:dyDescent="0.25">
      <c r="A952" s="5">
        <f t="shared" si="74"/>
        <v>951</v>
      </c>
      <c r="B952" s="4">
        <f t="shared" ca="1" si="70"/>
        <v>10</v>
      </c>
      <c r="C952" s="4">
        <f t="shared" ca="1" si="71"/>
        <v>2028</v>
      </c>
      <c r="D952" s="13">
        <f t="shared" ca="1" si="72"/>
        <v>3741116281098121</v>
      </c>
      <c r="E952" s="4">
        <f t="shared" ca="1" si="73"/>
        <v>624</v>
      </c>
    </row>
    <row r="953" spans="1:5" x14ac:dyDescent="0.25">
      <c r="A953" s="5">
        <f t="shared" si="74"/>
        <v>952</v>
      </c>
      <c r="B953" s="4">
        <f t="shared" ca="1" si="70"/>
        <v>8</v>
      </c>
      <c r="C953" s="4">
        <f t="shared" ca="1" si="71"/>
        <v>2027</v>
      </c>
      <c r="D953" s="13">
        <f t="shared" ca="1" si="72"/>
        <v>4938248363391415</v>
      </c>
      <c r="E953" s="4">
        <f t="shared" ca="1" si="73"/>
        <v>1596</v>
      </c>
    </row>
    <row r="954" spans="1:5" x14ac:dyDescent="0.25">
      <c r="A954" s="5">
        <f t="shared" si="74"/>
        <v>953</v>
      </c>
      <c r="B954" s="4">
        <f t="shared" ca="1" si="70"/>
        <v>6</v>
      </c>
      <c r="C954" s="4">
        <f t="shared" ca="1" si="71"/>
        <v>2024</v>
      </c>
      <c r="D954" s="13">
        <f t="shared" ca="1" si="72"/>
        <v>6207341484730607</v>
      </c>
      <c r="E954" s="4">
        <f t="shared" ca="1" si="73"/>
        <v>91</v>
      </c>
    </row>
    <row r="955" spans="1:5" x14ac:dyDescent="0.25">
      <c r="A955" s="5">
        <f t="shared" si="74"/>
        <v>954</v>
      </c>
      <c r="B955" s="4">
        <f t="shared" ca="1" si="70"/>
        <v>11</v>
      </c>
      <c r="C955" s="4">
        <f t="shared" ca="1" si="71"/>
        <v>2022</v>
      </c>
      <c r="D955" s="13">
        <f t="shared" ca="1" si="72"/>
        <v>6457942080189276</v>
      </c>
      <c r="E955" s="4">
        <f t="shared" ca="1" si="73"/>
        <v>1367</v>
      </c>
    </row>
    <row r="956" spans="1:5" x14ac:dyDescent="0.25">
      <c r="A956" s="5">
        <f t="shared" si="74"/>
        <v>955</v>
      </c>
      <c r="B956" s="4">
        <f t="shared" ca="1" si="70"/>
        <v>5</v>
      </c>
      <c r="C956" s="4">
        <f t="shared" ca="1" si="71"/>
        <v>2021</v>
      </c>
      <c r="D956" s="13">
        <f t="shared" ca="1" si="72"/>
        <v>5185430662948368</v>
      </c>
      <c r="E956" s="4">
        <f t="shared" ca="1" si="73"/>
        <v>1625</v>
      </c>
    </row>
    <row r="957" spans="1:5" x14ac:dyDescent="0.25">
      <c r="A957" s="5">
        <f t="shared" si="74"/>
        <v>956</v>
      </c>
      <c r="B957" s="4">
        <f t="shared" ca="1" si="70"/>
        <v>8</v>
      </c>
      <c r="C957" s="4">
        <f t="shared" ca="1" si="71"/>
        <v>2020</v>
      </c>
      <c r="D957" s="13">
        <f t="shared" ca="1" si="72"/>
        <v>6450543110058218</v>
      </c>
      <c r="E957" s="4">
        <f t="shared" ca="1" si="73"/>
        <v>5</v>
      </c>
    </row>
    <row r="958" spans="1:5" x14ac:dyDescent="0.25">
      <c r="A958" s="5">
        <f t="shared" si="74"/>
        <v>957</v>
      </c>
      <c r="B958" s="4">
        <f t="shared" ca="1" si="70"/>
        <v>11</v>
      </c>
      <c r="C958" s="4">
        <f t="shared" ca="1" si="71"/>
        <v>2025</v>
      </c>
      <c r="D958" s="13">
        <f t="shared" ca="1" si="72"/>
        <v>4665616012729327</v>
      </c>
      <c r="E958" s="4">
        <f t="shared" ca="1" si="73"/>
        <v>306</v>
      </c>
    </row>
    <row r="959" spans="1:5" x14ac:dyDescent="0.25">
      <c r="A959" s="5">
        <f t="shared" si="74"/>
        <v>958</v>
      </c>
      <c r="B959" s="4">
        <f t="shared" ca="1" si="70"/>
        <v>1</v>
      </c>
      <c r="C959" s="4">
        <f t="shared" ca="1" si="71"/>
        <v>2022</v>
      </c>
      <c r="D959" s="13">
        <f t="shared" ca="1" si="72"/>
        <v>6101097695562636</v>
      </c>
      <c r="E959" s="4">
        <f t="shared" ca="1" si="73"/>
        <v>467</v>
      </c>
    </row>
    <row r="960" spans="1:5" x14ac:dyDescent="0.25">
      <c r="A960" s="5">
        <f t="shared" si="74"/>
        <v>959</v>
      </c>
      <c r="B960" s="4">
        <f t="shared" ca="1" si="70"/>
        <v>2</v>
      </c>
      <c r="C960" s="4">
        <f t="shared" ca="1" si="71"/>
        <v>2020</v>
      </c>
      <c r="D960" s="13">
        <f t="shared" ca="1" si="72"/>
        <v>3187242322278059</v>
      </c>
      <c r="E960" s="4">
        <f t="shared" ca="1" si="73"/>
        <v>498</v>
      </c>
    </row>
    <row r="961" spans="1:5" x14ac:dyDescent="0.25">
      <c r="A961" s="5">
        <f t="shared" si="74"/>
        <v>960</v>
      </c>
      <c r="B961" s="4">
        <f t="shared" ca="1" si="70"/>
        <v>1</v>
      </c>
      <c r="C961" s="4">
        <f t="shared" ca="1" si="71"/>
        <v>2018</v>
      </c>
      <c r="D961" s="13">
        <f t="shared" ca="1" si="72"/>
        <v>6526224224123826</v>
      </c>
      <c r="E961" s="4">
        <f t="shared" ca="1" si="73"/>
        <v>804</v>
      </c>
    </row>
    <row r="962" spans="1:5" x14ac:dyDescent="0.25">
      <c r="A962" s="5">
        <f t="shared" si="74"/>
        <v>961</v>
      </c>
      <c r="B962" s="4">
        <f t="shared" ca="1" si="70"/>
        <v>5</v>
      </c>
      <c r="C962" s="4">
        <f t="shared" ca="1" si="71"/>
        <v>2026</v>
      </c>
      <c r="D962" s="13">
        <f t="shared" ca="1" si="72"/>
        <v>3745282659843836</v>
      </c>
      <c r="E962" s="4">
        <f t="shared" ca="1" si="73"/>
        <v>1999</v>
      </c>
    </row>
    <row r="963" spans="1:5" x14ac:dyDescent="0.25">
      <c r="A963" s="5">
        <f t="shared" si="74"/>
        <v>962</v>
      </c>
      <c r="B963" s="4">
        <f t="shared" ref="B963:B1026" ca="1" si="75">RANDBETWEEN(1,12)</f>
        <v>6</v>
      </c>
      <c r="C963" s="4">
        <f t="shared" ref="C963:C1026" ca="1" si="76">RANDBETWEEN(2018,2028)</f>
        <v>2020</v>
      </c>
      <c r="D963" s="13">
        <f t="shared" ref="D963:D1026" ca="1" si="77">RANDBETWEEN(3,6)*1000000000000000+RANDBETWEEN(100000000000000,999999999999999)</f>
        <v>3932445067771799</v>
      </c>
      <c r="E963" s="4">
        <f t="shared" ref="E963:E1026" ca="1" si="78">RANDBETWEEN(1,2000)</f>
        <v>516</v>
      </c>
    </row>
    <row r="964" spans="1:5" x14ac:dyDescent="0.25">
      <c r="A964" s="5">
        <f t="shared" ref="A964:A1027" si="79">A963+1</f>
        <v>963</v>
      </c>
      <c r="B964" s="4">
        <f t="shared" ca="1" si="75"/>
        <v>1</v>
      </c>
      <c r="C964" s="4">
        <f t="shared" ca="1" si="76"/>
        <v>2027</v>
      </c>
      <c r="D964" s="13">
        <f t="shared" ca="1" si="77"/>
        <v>3257178633706911</v>
      </c>
      <c r="E964" s="4">
        <f t="shared" ca="1" si="78"/>
        <v>1151</v>
      </c>
    </row>
    <row r="965" spans="1:5" x14ac:dyDescent="0.25">
      <c r="A965" s="5">
        <f t="shared" si="79"/>
        <v>964</v>
      </c>
      <c r="B965" s="4">
        <f t="shared" ca="1" si="75"/>
        <v>9</v>
      </c>
      <c r="C965" s="4">
        <f t="shared" ca="1" si="76"/>
        <v>2028</v>
      </c>
      <c r="D965" s="13">
        <f t="shared" ca="1" si="77"/>
        <v>3747489133559289</v>
      </c>
      <c r="E965" s="4">
        <f t="shared" ca="1" si="78"/>
        <v>423</v>
      </c>
    </row>
    <row r="966" spans="1:5" x14ac:dyDescent="0.25">
      <c r="A966" s="5">
        <f t="shared" si="79"/>
        <v>965</v>
      </c>
      <c r="B966" s="4">
        <f t="shared" ca="1" si="75"/>
        <v>2</v>
      </c>
      <c r="C966" s="4">
        <f t="shared" ca="1" si="76"/>
        <v>2028</v>
      </c>
      <c r="D966" s="13">
        <f t="shared" ca="1" si="77"/>
        <v>6771300946830723</v>
      </c>
      <c r="E966" s="4">
        <f t="shared" ca="1" si="78"/>
        <v>11</v>
      </c>
    </row>
    <row r="967" spans="1:5" x14ac:dyDescent="0.25">
      <c r="A967" s="5">
        <f t="shared" si="79"/>
        <v>966</v>
      </c>
      <c r="B967" s="4">
        <f t="shared" ca="1" si="75"/>
        <v>3</v>
      </c>
      <c r="C967" s="4">
        <f t="shared" ca="1" si="76"/>
        <v>2020</v>
      </c>
      <c r="D967" s="13">
        <f t="shared" ca="1" si="77"/>
        <v>4188313301890677</v>
      </c>
      <c r="E967" s="4">
        <f t="shared" ca="1" si="78"/>
        <v>1681</v>
      </c>
    </row>
    <row r="968" spans="1:5" x14ac:dyDescent="0.25">
      <c r="A968" s="5">
        <f t="shared" si="79"/>
        <v>967</v>
      </c>
      <c r="B968" s="4">
        <f t="shared" ca="1" si="75"/>
        <v>10</v>
      </c>
      <c r="C968" s="4">
        <f t="shared" ca="1" si="76"/>
        <v>2028</v>
      </c>
      <c r="D968" s="13">
        <f t="shared" ca="1" si="77"/>
        <v>4181233191255522</v>
      </c>
      <c r="E968" s="4">
        <f t="shared" ca="1" si="78"/>
        <v>526</v>
      </c>
    </row>
    <row r="969" spans="1:5" x14ac:dyDescent="0.25">
      <c r="A969" s="5">
        <f t="shared" si="79"/>
        <v>968</v>
      </c>
      <c r="B969" s="4">
        <f t="shared" ca="1" si="75"/>
        <v>3</v>
      </c>
      <c r="C969" s="4">
        <f t="shared" ca="1" si="76"/>
        <v>2027</v>
      </c>
      <c r="D969" s="13">
        <f t="shared" ca="1" si="77"/>
        <v>3406057543533475</v>
      </c>
      <c r="E969" s="4">
        <f t="shared" ca="1" si="78"/>
        <v>1978</v>
      </c>
    </row>
    <row r="970" spans="1:5" x14ac:dyDescent="0.25">
      <c r="A970" s="5">
        <f t="shared" si="79"/>
        <v>969</v>
      </c>
      <c r="B970" s="4">
        <f t="shared" ca="1" si="75"/>
        <v>4</v>
      </c>
      <c r="C970" s="4">
        <f t="shared" ca="1" si="76"/>
        <v>2025</v>
      </c>
      <c r="D970" s="13">
        <f t="shared" ca="1" si="77"/>
        <v>5925893825663590</v>
      </c>
      <c r="E970" s="4">
        <f t="shared" ca="1" si="78"/>
        <v>1569</v>
      </c>
    </row>
    <row r="971" spans="1:5" x14ac:dyDescent="0.25">
      <c r="A971" s="5">
        <f t="shared" si="79"/>
        <v>970</v>
      </c>
      <c r="B971" s="4">
        <f t="shared" ca="1" si="75"/>
        <v>6</v>
      </c>
      <c r="C971" s="4">
        <f t="shared" ca="1" si="76"/>
        <v>2024</v>
      </c>
      <c r="D971" s="13">
        <f t="shared" ca="1" si="77"/>
        <v>3985271181560739</v>
      </c>
      <c r="E971" s="4">
        <f t="shared" ca="1" si="78"/>
        <v>1084</v>
      </c>
    </row>
    <row r="972" spans="1:5" x14ac:dyDescent="0.25">
      <c r="A972" s="5">
        <f t="shared" si="79"/>
        <v>971</v>
      </c>
      <c r="B972" s="4">
        <f t="shared" ca="1" si="75"/>
        <v>9</v>
      </c>
      <c r="C972" s="4">
        <f t="shared" ca="1" si="76"/>
        <v>2021</v>
      </c>
      <c r="D972" s="13">
        <f t="shared" ca="1" si="77"/>
        <v>5519641721923250</v>
      </c>
      <c r="E972" s="4">
        <f t="shared" ca="1" si="78"/>
        <v>152</v>
      </c>
    </row>
    <row r="973" spans="1:5" x14ac:dyDescent="0.25">
      <c r="A973" s="5">
        <f t="shared" si="79"/>
        <v>972</v>
      </c>
      <c r="B973" s="4">
        <f t="shared" ca="1" si="75"/>
        <v>5</v>
      </c>
      <c r="C973" s="4">
        <f t="shared" ca="1" si="76"/>
        <v>2020</v>
      </c>
      <c r="D973" s="13">
        <f t="shared" ca="1" si="77"/>
        <v>5524572336344564</v>
      </c>
      <c r="E973" s="4">
        <f t="shared" ca="1" si="78"/>
        <v>1629</v>
      </c>
    </row>
    <row r="974" spans="1:5" x14ac:dyDescent="0.25">
      <c r="A974" s="5">
        <f t="shared" si="79"/>
        <v>973</v>
      </c>
      <c r="B974" s="4">
        <f t="shared" ca="1" si="75"/>
        <v>9</v>
      </c>
      <c r="C974" s="4">
        <f t="shared" ca="1" si="76"/>
        <v>2024</v>
      </c>
      <c r="D974" s="13">
        <f t="shared" ca="1" si="77"/>
        <v>4187218290035491</v>
      </c>
      <c r="E974" s="4">
        <f t="shared" ca="1" si="78"/>
        <v>602</v>
      </c>
    </row>
    <row r="975" spans="1:5" x14ac:dyDescent="0.25">
      <c r="A975" s="5">
        <f t="shared" si="79"/>
        <v>974</v>
      </c>
      <c r="B975" s="4">
        <f t="shared" ca="1" si="75"/>
        <v>12</v>
      </c>
      <c r="C975" s="4">
        <f t="shared" ca="1" si="76"/>
        <v>2022</v>
      </c>
      <c r="D975" s="13">
        <f t="shared" ca="1" si="77"/>
        <v>3355895929500594</v>
      </c>
      <c r="E975" s="4">
        <f t="shared" ca="1" si="78"/>
        <v>838</v>
      </c>
    </row>
    <row r="976" spans="1:5" x14ac:dyDescent="0.25">
      <c r="A976" s="5">
        <f t="shared" si="79"/>
        <v>975</v>
      </c>
      <c r="B976" s="4">
        <f t="shared" ca="1" si="75"/>
        <v>3</v>
      </c>
      <c r="C976" s="4">
        <f t="shared" ca="1" si="76"/>
        <v>2025</v>
      </c>
      <c r="D976" s="13">
        <f t="shared" ca="1" si="77"/>
        <v>3755594363657307</v>
      </c>
      <c r="E976" s="4">
        <f t="shared" ca="1" si="78"/>
        <v>1948</v>
      </c>
    </row>
    <row r="977" spans="1:5" x14ac:dyDescent="0.25">
      <c r="A977" s="5">
        <f t="shared" si="79"/>
        <v>976</v>
      </c>
      <c r="B977" s="4">
        <f t="shared" ca="1" si="75"/>
        <v>5</v>
      </c>
      <c r="C977" s="4">
        <f t="shared" ca="1" si="76"/>
        <v>2020</v>
      </c>
      <c r="D977" s="13">
        <f t="shared" ca="1" si="77"/>
        <v>4545592697614516</v>
      </c>
      <c r="E977" s="4">
        <f t="shared" ca="1" si="78"/>
        <v>466</v>
      </c>
    </row>
    <row r="978" spans="1:5" x14ac:dyDescent="0.25">
      <c r="A978" s="5">
        <f t="shared" si="79"/>
        <v>977</v>
      </c>
      <c r="B978" s="4">
        <f t="shared" ca="1" si="75"/>
        <v>2</v>
      </c>
      <c r="C978" s="4">
        <f t="shared" ca="1" si="76"/>
        <v>2023</v>
      </c>
      <c r="D978" s="13">
        <f t="shared" ca="1" si="77"/>
        <v>4218095006045015</v>
      </c>
      <c r="E978" s="4">
        <f t="shared" ca="1" si="78"/>
        <v>1603</v>
      </c>
    </row>
    <row r="979" spans="1:5" x14ac:dyDescent="0.25">
      <c r="A979" s="5">
        <f t="shared" si="79"/>
        <v>978</v>
      </c>
      <c r="B979" s="4">
        <f t="shared" ca="1" si="75"/>
        <v>6</v>
      </c>
      <c r="C979" s="4">
        <f t="shared" ca="1" si="76"/>
        <v>2020</v>
      </c>
      <c r="D979" s="13">
        <f t="shared" ca="1" si="77"/>
        <v>6555464310934769</v>
      </c>
      <c r="E979" s="4">
        <f t="shared" ca="1" si="78"/>
        <v>1523</v>
      </c>
    </row>
    <row r="980" spans="1:5" x14ac:dyDescent="0.25">
      <c r="A980" s="5">
        <f t="shared" si="79"/>
        <v>979</v>
      </c>
      <c r="B980" s="4">
        <f t="shared" ca="1" si="75"/>
        <v>7</v>
      </c>
      <c r="C980" s="4">
        <f t="shared" ca="1" si="76"/>
        <v>2028</v>
      </c>
      <c r="D980" s="13">
        <f t="shared" ca="1" si="77"/>
        <v>3476372135972481</v>
      </c>
      <c r="E980" s="4">
        <f t="shared" ca="1" si="78"/>
        <v>1176</v>
      </c>
    </row>
    <row r="981" spans="1:5" x14ac:dyDescent="0.25">
      <c r="A981" s="5">
        <f t="shared" si="79"/>
        <v>980</v>
      </c>
      <c r="B981" s="4">
        <f t="shared" ca="1" si="75"/>
        <v>11</v>
      </c>
      <c r="C981" s="4">
        <f t="shared" ca="1" si="76"/>
        <v>2025</v>
      </c>
      <c r="D981" s="13">
        <f t="shared" ca="1" si="77"/>
        <v>4175982457294306</v>
      </c>
      <c r="E981" s="4">
        <f t="shared" ca="1" si="78"/>
        <v>1545</v>
      </c>
    </row>
    <row r="982" spans="1:5" x14ac:dyDescent="0.25">
      <c r="A982" s="5">
        <f t="shared" si="79"/>
        <v>981</v>
      </c>
      <c r="B982" s="4">
        <f t="shared" ca="1" si="75"/>
        <v>6</v>
      </c>
      <c r="C982" s="4">
        <f t="shared" ca="1" si="76"/>
        <v>2021</v>
      </c>
      <c r="D982" s="13">
        <f t="shared" ca="1" si="77"/>
        <v>6779016126894864</v>
      </c>
      <c r="E982" s="4">
        <f t="shared" ca="1" si="78"/>
        <v>774</v>
      </c>
    </row>
    <row r="983" spans="1:5" x14ac:dyDescent="0.25">
      <c r="A983" s="5">
        <f t="shared" si="79"/>
        <v>982</v>
      </c>
      <c r="B983" s="4">
        <f t="shared" ca="1" si="75"/>
        <v>5</v>
      </c>
      <c r="C983" s="4">
        <f t="shared" ca="1" si="76"/>
        <v>2024</v>
      </c>
      <c r="D983" s="13">
        <f t="shared" ca="1" si="77"/>
        <v>4732725242476587</v>
      </c>
      <c r="E983" s="4">
        <f t="shared" ca="1" si="78"/>
        <v>963</v>
      </c>
    </row>
    <row r="984" spans="1:5" x14ac:dyDescent="0.25">
      <c r="A984" s="5">
        <f t="shared" si="79"/>
        <v>983</v>
      </c>
      <c r="B984" s="4">
        <f t="shared" ca="1" si="75"/>
        <v>7</v>
      </c>
      <c r="C984" s="4">
        <f t="shared" ca="1" si="76"/>
        <v>2018</v>
      </c>
      <c r="D984" s="13">
        <f t="shared" ca="1" si="77"/>
        <v>6906389073604122</v>
      </c>
      <c r="E984" s="4">
        <f t="shared" ca="1" si="78"/>
        <v>1005</v>
      </c>
    </row>
    <row r="985" spans="1:5" x14ac:dyDescent="0.25">
      <c r="A985" s="5">
        <f t="shared" si="79"/>
        <v>984</v>
      </c>
      <c r="B985" s="4">
        <f t="shared" ca="1" si="75"/>
        <v>10</v>
      </c>
      <c r="C985" s="4">
        <f t="shared" ca="1" si="76"/>
        <v>2020</v>
      </c>
      <c r="D985" s="13">
        <f t="shared" ca="1" si="77"/>
        <v>5754272208981428</v>
      </c>
      <c r="E985" s="4">
        <f t="shared" ca="1" si="78"/>
        <v>1150</v>
      </c>
    </row>
    <row r="986" spans="1:5" x14ac:dyDescent="0.25">
      <c r="A986" s="5">
        <f t="shared" si="79"/>
        <v>985</v>
      </c>
      <c r="B986" s="4">
        <f t="shared" ca="1" si="75"/>
        <v>1</v>
      </c>
      <c r="C986" s="4">
        <f t="shared" ca="1" si="76"/>
        <v>2027</v>
      </c>
      <c r="D986" s="13">
        <f t="shared" ca="1" si="77"/>
        <v>4710983256037231</v>
      </c>
      <c r="E986" s="4">
        <f t="shared" ca="1" si="78"/>
        <v>1761</v>
      </c>
    </row>
    <row r="987" spans="1:5" x14ac:dyDescent="0.25">
      <c r="A987" s="5">
        <f t="shared" si="79"/>
        <v>986</v>
      </c>
      <c r="B987" s="4">
        <f t="shared" ca="1" si="75"/>
        <v>11</v>
      </c>
      <c r="C987" s="4">
        <f t="shared" ca="1" si="76"/>
        <v>2021</v>
      </c>
      <c r="D987" s="13">
        <f t="shared" ca="1" si="77"/>
        <v>6526560696858509</v>
      </c>
      <c r="E987" s="4">
        <f t="shared" ca="1" si="78"/>
        <v>405</v>
      </c>
    </row>
    <row r="988" spans="1:5" x14ac:dyDescent="0.25">
      <c r="A988" s="5">
        <f t="shared" si="79"/>
        <v>987</v>
      </c>
      <c r="B988" s="4">
        <f t="shared" ca="1" si="75"/>
        <v>1</v>
      </c>
      <c r="C988" s="4">
        <f t="shared" ca="1" si="76"/>
        <v>2023</v>
      </c>
      <c r="D988" s="13">
        <f t="shared" ca="1" si="77"/>
        <v>6610053720826422</v>
      </c>
      <c r="E988" s="4">
        <f t="shared" ca="1" si="78"/>
        <v>1327</v>
      </c>
    </row>
    <row r="989" spans="1:5" x14ac:dyDescent="0.25">
      <c r="A989" s="5">
        <f t="shared" si="79"/>
        <v>988</v>
      </c>
      <c r="B989" s="4">
        <f t="shared" ca="1" si="75"/>
        <v>11</v>
      </c>
      <c r="C989" s="4">
        <f t="shared" ca="1" si="76"/>
        <v>2028</v>
      </c>
      <c r="D989" s="13">
        <f t="shared" ca="1" si="77"/>
        <v>4425882400465201</v>
      </c>
      <c r="E989" s="4">
        <f t="shared" ca="1" si="78"/>
        <v>716</v>
      </c>
    </row>
    <row r="990" spans="1:5" x14ac:dyDescent="0.25">
      <c r="A990" s="5">
        <f t="shared" si="79"/>
        <v>989</v>
      </c>
      <c r="B990" s="4">
        <f t="shared" ca="1" si="75"/>
        <v>8</v>
      </c>
      <c r="C990" s="4">
        <f t="shared" ca="1" si="76"/>
        <v>2027</v>
      </c>
      <c r="D990" s="13">
        <f t="shared" ca="1" si="77"/>
        <v>5426733652544188</v>
      </c>
      <c r="E990" s="4">
        <f t="shared" ca="1" si="78"/>
        <v>723</v>
      </c>
    </row>
    <row r="991" spans="1:5" x14ac:dyDescent="0.25">
      <c r="A991" s="5">
        <f t="shared" si="79"/>
        <v>990</v>
      </c>
      <c r="B991" s="4">
        <f t="shared" ca="1" si="75"/>
        <v>4</v>
      </c>
      <c r="C991" s="4">
        <f t="shared" ca="1" si="76"/>
        <v>2025</v>
      </c>
      <c r="D991" s="13">
        <f t="shared" ca="1" si="77"/>
        <v>3923576271688285</v>
      </c>
      <c r="E991" s="4">
        <f t="shared" ca="1" si="78"/>
        <v>1319</v>
      </c>
    </row>
    <row r="992" spans="1:5" x14ac:dyDescent="0.25">
      <c r="A992" s="5">
        <f t="shared" si="79"/>
        <v>991</v>
      </c>
      <c r="B992" s="4">
        <f t="shared" ca="1" si="75"/>
        <v>3</v>
      </c>
      <c r="C992" s="4">
        <f t="shared" ca="1" si="76"/>
        <v>2027</v>
      </c>
      <c r="D992" s="13">
        <f t="shared" ca="1" si="77"/>
        <v>4355255622147404</v>
      </c>
      <c r="E992" s="4">
        <f t="shared" ca="1" si="78"/>
        <v>1506</v>
      </c>
    </row>
    <row r="993" spans="1:5" x14ac:dyDescent="0.25">
      <c r="A993" s="5">
        <f t="shared" si="79"/>
        <v>992</v>
      </c>
      <c r="B993" s="4">
        <f t="shared" ca="1" si="75"/>
        <v>11</v>
      </c>
      <c r="C993" s="4">
        <f t="shared" ca="1" si="76"/>
        <v>2023</v>
      </c>
      <c r="D993" s="13">
        <f t="shared" ca="1" si="77"/>
        <v>4623908433861905</v>
      </c>
      <c r="E993" s="4">
        <f t="shared" ca="1" si="78"/>
        <v>840</v>
      </c>
    </row>
    <row r="994" spans="1:5" x14ac:dyDescent="0.25">
      <c r="A994" s="5">
        <f t="shared" si="79"/>
        <v>993</v>
      </c>
      <c r="B994" s="4">
        <f t="shared" ca="1" si="75"/>
        <v>4</v>
      </c>
      <c r="C994" s="4">
        <f t="shared" ca="1" si="76"/>
        <v>2018</v>
      </c>
      <c r="D994" s="13">
        <f t="shared" ca="1" si="77"/>
        <v>3770050478204843</v>
      </c>
      <c r="E994" s="4">
        <f t="shared" ca="1" si="78"/>
        <v>1382</v>
      </c>
    </row>
    <row r="995" spans="1:5" x14ac:dyDescent="0.25">
      <c r="A995" s="5">
        <f t="shared" si="79"/>
        <v>994</v>
      </c>
      <c r="B995" s="4">
        <f t="shared" ca="1" si="75"/>
        <v>4</v>
      </c>
      <c r="C995" s="4">
        <f t="shared" ca="1" si="76"/>
        <v>2024</v>
      </c>
      <c r="D995" s="13">
        <f t="shared" ca="1" si="77"/>
        <v>6741733774230311</v>
      </c>
      <c r="E995" s="4">
        <f t="shared" ca="1" si="78"/>
        <v>617</v>
      </c>
    </row>
    <row r="996" spans="1:5" x14ac:dyDescent="0.25">
      <c r="A996" s="5">
        <f t="shared" si="79"/>
        <v>995</v>
      </c>
      <c r="B996" s="4">
        <f t="shared" ca="1" si="75"/>
        <v>9</v>
      </c>
      <c r="C996" s="4">
        <f t="shared" ca="1" si="76"/>
        <v>2024</v>
      </c>
      <c r="D996" s="13">
        <f t="shared" ca="1" si="77"/>
        <v>4288928896203440</v>
      </c>
      <c r="E996" s="4">
        <f t="shared" ca="1" si="78"/>
        <v>834</v>
      </c>
    </row>
    <row r="997" spans="1:5" x14ac:dyDescent="0.25">
      <c r="A997" s="5">
        <f t="shared" si="79"/>
        <v>996</v>
      </c>
      <c r="B997" s="4">
        <f t="shared" ca="1" si="75"/>
        <v>8</v>
      </c>
      <c r="C997" s="4">
        <f t="shared" ca="1" si="76"/>
        <v>2027</v>
      </c>
      <c r="D997" s="13">
        <f t="shared" ca="1" si="77"/>
        <v>4496566111509514</v>
      </c>
      <c r="E997" s="4">
        <f t="shared" ca="1" si="78"/>
        <v>202</v>
      </c>
    </row>
    <row r="998" spans="1:5" x14ac:dyDescent="0.25">
      <c r="A998" s="5">
        <f t="shared" si="79"/>
        <v>997</v>
      </c>
      <c r="B998" s="4">
        <f t="shared" ca="1" si="75"/>
        <v>11</v>
      </c>
      <c r="C998" s="4">
        <f t="shared" ca="1" si="76"/>
        <v>2027</v>
      </c>
      <c r="D998" s="13">
        <f t="shared" ca="1" si="77"/>
        <v>4141793903298666</v>
      </c>
      <c r="E998" s="4">
        <f t="shared" ca="1" si="78"/>
        <v>1170</v>
      </c>
    </row>
    <row r="999" spans="1:5" x14ac:dyDescent="0.25">
      <c r="A999" s="5">
        <f t="shared" si="79"/>
        <v>998</v>
      </c>
      <c r="B999" s="4">
        <f t="shared" ca="1" si="75"/>
        <v>1</v>
      </c>
      <c r="C999" s="4">
        <f t="shared" ca="1" si="76"/>
        <v>2023</v>
      </c>
      <c r="D999" s="13">
        <f t="shared" ca="1" si="77"/>
        <v>3761642727876214</v>
      </c>
      <c r="E999" s="4">
        <f t="shared" ca="1" si="78"/>
        <v>470</v>
      </c>
    </row>
    <row r="1000" spans="1:5" x14ac:dyDescent="0.25">
      <c r="A1000" s="5">
        <f t="shared" si="79"/>
        <v>999</v>
      </c>
      <c r="B1000" s="4">
        <f t="shared" ca="1" si="75"/>
        <v>9</v>
      </c>
      <c r="C1000" s="4">
        <f t="shared" ca="1" si="76"/>
        <v>2026</v>
      </c>
      <c r="D1000" s="13">
        <f t="shared" ca="1" si="77"/>
        <v>4751600744478245</v>
      </c>
      <c r="E1000" s="4">
        <f t="shared" ca="1" si="78"/>
        <v>547</v>
      </c>
    </row>
    <row r="1001" spans="1:5" x14ac:dyDescent="0.25">
      <c r="A1001" s="5">
        <f t="shared" si="79"/>
        <v>1000</v>
      </c>
      <c r="B1001" s="4">
        <f t="shared" ca="1" si="75"/>
        <v>7</v>
      </c>
      <c r="C1001" s="4">
        <f t="shared" ca="1" si="76"/>
        <v>2019</v>
      </c>
      <c r="D1001" s="13">
        <f t="shared" ca="1" si="77"/>
        <v>4531280105080609</v>
      </c>
      <c r="E1001" s="4">
        <f t="shared" ca="1" si="78"/>
        <v>1418</v>
      </c>
    </row>
    <row r="1002" spans="1:5" x14ac:dyDescent="0.25">
      <c r="A1002" s="5">
        <f t="shared" si="79"/>
        <v>1001</v>
      </c>
      <c r="B1002" s="4">
        <f t="shared" ca="1" si="75"/>
        <v>7</v>
      </c>
      <c r="C1002" s="4">
        <f t="shared" ca="1" si="76"/>
        <v>2023</v>
      </c>
      <c r="D1002" s="13">
        <f t="shared" ca="1" si="77"/>
        <v>5624366376676350</v>
      </c>
      <c r="E1002" s="4">
        <f t="shared" ca="1" si="78"/>
        <v>98</v>
      </c>
    </row>
    <row r="1003" spans="1:5" x14ac:dyDescent="0.25">
      <c r="A1003" s="5">
        <f t="shared" si="79"/>
        <v>1002</v>
      </c>
      <c r="B1003" s="4">
        <f t="shared" ca="1" si="75"/>
        <v>5</v>
      </c>
      <c r="C1003" s="4">
        <f t="shared" ca="1" si="76"/>
        <v>2018</v>
      </c>
      <c r="D1003" s="13">
        <f t="shared" ca="1" si="77"/>
        <v>5346676374221413</v>
      </c>
      <c r="E1003" s="4">
        <f t="shared" ca="1" si="78"/>
        <v>310</v>
      </c>
    </row>
    <row r="1004" spans="1:5" x14ac:dyDescent="0.25">
      <c r="A1004" s="5">
        <f t="shared" si="79"/>
        <v>1003</v>
      </c>
      <c r="B1004" s="4">
        <f t="shared" ca="1" si="75"/>
        <v>12</v>
      </c>
      <c r="C1004" s="4">
        <f t="shared" ca="1" si="76"/>
        <v>2023</v>
      </c>
      <c r="D1004" s="13">
        <f t="shared" ca="1" si="77"/>
        <v>3838299669435038</v>
      </c>
      <c r="E1004" s="4">
        <f t="shared" ca="1" si="78"/>
        <v>703</v>
      </c>
    </row>
    <row r="1005" spans="1:5" x14ac:dyDescent="0.25">
      <c r="A1005" s="5">
        <f t="shared" si="79"/>
        <v>1004</v>
      </c>
      <c r="B1005" s="4">
        <f t="shared" ca="1" si="75"/>
        <v>2</v>
      </c>
      <c r="C1005" s="4">
        <f t="shared" ca="1" si="76"/>
        <v>2018</v>
      </c>
      <c r="D1005" s="13">
        <f t="shared" ca="1" si="77"/>
        <v>5921162457619097</v>
      </c>
      <c r="E1005" s="4">
        <f t="shared" ca="1" si="78"/>
        <v>762</v>
      </c>
    </row>
    <row r="1006" spans="1:5" x14ac:dyDescent="0.25">
      <c r="A1006" s="5">
        <f t="shared" si="79"/>
        <v>1005</v>
      </c>
      <c r="B1006" s="4">
        <f t="shared" ca="1" si="75"/>
        <v>10</v>
      </c>
      <c r="C1006" s="4">
        <f t="shared" ca="1" si="76"/>
        <v>2024</v>
      </c>
      <c r="D1006" s="13">
        <f t="shared" ca="1" si="77"/>
        <v>4387580292082310</v>
      </c>
      <c r="E1006" s="4">
        <f t="shared" ca="1" si="78"/>
        <v>628</v>
      </c>
    </row>
    <row r="1007" spans="1:5" x14ac:dyDescent="0.25">
      <c r="A1007" s="5">
        <f t="shared" si="79"/>
        <v>1006</v>
      </c>
      <c r="B1007" s="4">
        <f t="shared" ca="1" si="75"/>
        <v>7</v>
      </c>
      <c r="C1007" s="4">
        <f t="shared" ca="1" si="76"/>
        <v>2028</v>
      </c>
      <c r="D1007" s="13">
        <f t="shared" ca="1" si="77"/>
        <v>4841063818755430</v>
      </c>
      <c r="E1007" s="4">
        <f t="shared" ca="1" si="78"/>
        <v>141</v>
      </c>
    </row>
    <row r="1008" spans="1:5" x14ac:dyDescent="0.25">
      <c r="A1008" s="5">
        <f t="shared" si="79"/>
        <v>1007</v>
      </c>
      <c r="B1008" s="4">
        <f t="shared" ca="1" si="75"/>
        <v>7</v>
      </c>
      <c r="C1008" s="4">
        <f t="shared" ca="1" si="76"/>
        <v>2024</v>
      </c>
      <c r="D1008" s="13">
        <f t="shared" ca="1" si="77"/>
        <v>6836063080215783</v>
      </c>
      <c r="E1008" s="4">
        <f t="shared" ca="1" si="78"/>
        <v>1166</v>
      </c>
    </row>
    <row r="1009" spans="1:5" x14ac:dyDescent="0.25">
      <c r="A1009" s="5">
        <f t="shared" si="79"/>
        <v>1008</v>
      </c>
      <c r="B1009" s="4">
        <f t="shared" ca="1" si="75"/>
        <v>5</v>
      </c>
      <c r="C1009" s="4">
        <f t="shared" ca="1" si="76"/>
        <v>2027</v>
      </c>
      <c r="D1009" s="13">
        <f t="shared" ca="1" si="77"/>
        <v>6165576584578089</v>
      </c>
      <c r="E1009" s="4">
        <f t="shared" ca="1" si="78"/>
        <v>1314</v>
      </c>
    </row>
    <row r="1010" spans="1:5" x14ac:dyDescent="0.25">
      <c r="A1010" s="5">
        <f t="shared" si="79"/>
        <v>1009</v>
      </c>
      <c r="B1010" s="4">
        <f t="shared" ca="1" si="75"/>
        <v>12</v>
      </c>
      <c r="C1010" s="4">
        <f t="shared" ca="1" si="76"/>
        <v>2028</v>
      </c>
      <c r="D1010" s="13">
        <f t="shared" ca="1" si="77"/>
        <v>5720712616397514</v>
      </c>
      <c r="E1010" s="4">
        <f t="shared" ca="1" si="78"/>
        <v>1183</v>
      </c>
    </row>
    <row r="1011" spans="1:5" x14ac:dyDescent="0.25">
      <c r="A1011" s="5">
        <f t="shared" si="79"/>
        <v>1010</v>
      </c>
      <c r="B1011" s="4">
        <f t="shared" ca="1" si="75"/>
        <v>8</v>
      </c>
      <c r="C1011" s="4">
        <f t="shared" ca="1" si="76"/>
        <v>2020</v>
      </c>
      <c r="D1011" s="13">
        <f t="shared" ca="1" si="77"/>
        <v>3506520710132184</v>
      </c>
      <c r="E1011" s="4">
        <f t="shared" ca="1" si="78"/>
        <v>1990</v>
      </c>
    </row>
    <row r="1012" spans="1:5" x14ac:dyDescent="0.25">
      <c r="A1012" s="5">
        <f t="shared" si="79"/>
        <v>1011</v>
      </c>
      <c r="B1012" s="4">
        <f t="shared" ca="1" si="75"/>
        <v>7</v>
      </c>
      <c r="C1012" s="4">
        <f t="shared" ca="1" si="76"/>
        <v>2019</v>
      </c>
      <c r="D1012" s="13">
        <f t="shared" ca="1" si="77"/>
        <v>5831119241872510</v>
      </c>
      <c r="E1012" s="4">
        <f t="shared" ca="1" si="78"/>
        <v>1382</v>
      </c>
    </row>
    <row r="1013" spans="1:5" x14ac:dyDescent="0.25">
      <c r="A1013" s="5">
        <f t="shared" si="79"/>
        <v>1012</v>
      </c>
      <c r="B1013" s="4">
        <f t="shared" ca="1" si="75"/>
        <v>6</v>
      </c>
      <c r="C1013" s="4">
        <f t="shared" ca="1" si="76"/>
        <v>2027</v>
      </c>
      <c r="D1013" s="13">
        <f t="shared" ca="1" si="77"/>
        <v>5114726960746080</v>
      </c>
      <c r="E1013" s="4">
        <f t="shared" ca="1" si="78"/>
        <v>1453</v>
      </c>
    </row>
    <row r="1014" spans="1:5" x14ac:dyDescent="0.25">
      <c r="A1014" s="5">
        <f t="shared" si="79"/>
        <v>1013</v>
      </c>
      <c r="B1014" s="4">
        <f t="shared" ca="1" si="75"/>
        <v>2</v>
      </c>
      <c r="C1014" s="4">
        <f t="shared" ca="1" si="76"/>
        <v>2020</v>
      </c>
      <c r="D1014" s="13">
        <f t="shared" ca="1" si="77"/>
        <v>5789656635094072</v>
      </c>
      <c r="E1014" s="4">
        <f t="shared" ca="1" si="78"/>
        <v>1134</v>
      </c>
    </row>
    <row r="1015" spans="1:5" x14ac:dyDescent="0.25">
      <c r="A1015" s="5">
        <f t="shared" si="79"/>
        <v>1014</v>
      </c>
      <c r="B1015" s="4">
        <f t="shared" ca="1" si="75"/>
        <v>2</v>
      </c>
      <c r="C1015" s="4">
        <f t="shared" ca="1" si="76"/>
        <v>2019</v>
      </c>
      <c r="D1015" s="13">
        <f t="shared" ca="1" si="77"/>
        <v>6484833597171419</v>
      </c>
      <c r="E1015" s="4">
        <f t="shared" ca="1" si="78"/>
        <v>705</v>
      </c>
    </row>
    <row r="1016" spans="1:5" x14ac:dyDescent="0.25">
      <c r="A1016" s="5">
        <f t="shared" si="79"/>
        <v>1015</v>
      </c>
      <c r="B1016" s="4">
        <f t="shared" ca="1" si="75"/>
        <v>6</v>
      </c>
      <c r="C1016" s="4">
        <f t="shared" ca="1" si="76"/>
        <v>2024</v>
      </c>
      <c r="D1016" s="13">
        <f t="shared" ca="1" si="77"/>
        <v>6543570161899823</v>
      </c>
      <c r="E1016" s="4">
        <f t="shared" ca="1" si="78"/>
        <v>678</v>
      </c>
    </row>
    <row r="1017" spans="1:5" x14ac:dyDescent="0.25">
      <c r="A1017" s="5">
        <f t="shared" si="79"/>
        <v>1016</v>
      </c>
      <c r="B1017" s="4">
        <f t="shared" ca="1" si="75"/>
        <v>10</v>
      </c>
      <c r="C1017" s="4">
        <f t="shared" ca="1" si="76"/>
        <v>2021</v>
      </c>
      <c r="D1017" s="13">
        <f t="shared" ca="1" si="77"/>
        <v>5230563239951835</v>
      </c>
      <c r="E1017" s="4">
        <f t="shared" ca="1" si="78"/>
        <v>247</v>
      </c>
    </row>
    <row r="1018" spans="1:5" x14ac:dyDescent="0.25">
      <c r="A1018" s="5">
        <f t="shared" si="79"/>
        <v>1017</v>
      </c>
      <c r="B1018" s="4">
        <f t="shared" ca="1" si="75"/>
        <v>9</v>
      </c>
      <c r="C1018" s="4">
        <f t="shared" ca="1" si="76"/>
        <v>2021</v>
      </c>
      <c r="D1018" s="13">
        <f t="shared" ca="1" si="77"/>
        <v>5269581632982338</v>
      </c>
      <c r="E1018" s="4">
        <f t="shared" ca="1" si="78"/>
        <v>1793</v>
      </c>
    </row>
    <row r="1019" spans="1:5" x14ac:dyDescent="0.25">
      <c r="A1019" s="5">
        <f t="shared" si="79"/>
        <v>1018</v>
      </c>
      <c r="B1019" s="4">
        <f t="shared" ca="1" si="75"/>
        <v>4</v>
      </c>
      <c r="C1019" s="4">
        <f t="shared" ca="1" si="76"/>
        <v>2023</v>
      </c>
      <c r="D1019" s="13">
        <f t="shared" ca="1" si="77"/>
        <v>4594578127689310</v>
      </c>
      <c r="E1019" s="4">
        <f t="shared" ca="1" si="78"/>
        <v>1554</v>
      </c>
    </row>
    <row r="1020" spans="1:5" x14ac:dyDescent="0.25">
      <c r="A1020" s="5">
        <f t="shared" si="79"/>
        <v>1019</v>
      </c>
      <c r="B1020" s="4">
        <f t="shared" ca="1" si="75"/>
        <v>11</v>
      </c>
      <c r="C1020" s="4">
        <f t="shared" ca="1" si="76"/>
        <v>2019</v>
      </c>
      <c r="D1020" s="13">
        <f t="shared" ca="1" si="77"/>
        <v>3229783757025919</v>
      </c>
      <c r="E1020" s="4">
        <f t="shared" ca="1" si="78"/>
        <v>590</v>
      </c>
    </row>
    <row r="1021" spans="1:5" x14ac:dyDescent="0.25">
      <c r="A1021" s="5">
        <f t="shared" si="79"/>
        <v>1020</v>
      </c>
      <c r="B1021" s="4">
        <f t="shared" ca="1" si="75"/>
        <v>4</v>
      </c>
      <c r="C1021" s="4">
        <f t="shared" ca="1" si="76"/>
        <v>2018</v>
      </c>
      <c r="D1021" s="13">
        <f t="shared" ca="1" si="77"/>
        <v>4999338139435071</v>
      </c>
      <c r="E1021" s="4">
        <f t="shared" ca="1" si="78"/>
        <v>1363</v>
      </c>
    </row>
    <row r="1022" spans="1:5" x14ac:dyDescent="0.25">
      <c r="A1022" s="5">
        <f t="shared" si="79"/>
        <v>1021</v>
      </c>
      <c r="B1022" s="4">
        <f t="shared" ca="1" si="75"/>
        <v>4</v>
      </c>
      <c r="C1022" s="4">
        <f t="shared" ca="1" si="76"/>
        <v>2018</v>
      </c>
      <c r="D1022" s="13">
        <f t="shared" ca="1" si="77"/>
        <v>5247439255867450</v>
      </c>
      <c r="E1022" s="4">
        <f t="shared" ca="1" si="78"/>
        <v>145</v>
      </c>
    </row>
    <row r="1023" spans="1:5" x14ac:dyDescent="0.25">
      <c r="A1023" s="5">
        <f t="shared" si="79"/>
        <v>1022</v>
      </c>
      <c r="B1023" s="4">
        <f t="shared" ca="1" si="75"/>
        <v>1</v>
      </c>
      <c r="C1023" s="4">
        <f t="shared" ca="1" si="76"/>
        <v>2020</v>
      </c>
      <c r="D1023" s="13">
        <f t="shared" ca="1" si="77"/>
        <v>5479785136338695</v>
      </c>
      <c r="E1023" s="4">
        <f t="shared" ca="1" si="78"/>
        <v>1331</v>
      </c>
    </row>
    <row r="1024" spans="1:5" x14ac:dyDescent="0.25">
      <c r="A1024" s="5">
        <f t="shared" si="79"/>
        <v>1023</v>
      </c>
      <c r="B1024" s="4">
        <f t="shared" ca="1" si="75"/>
        <v>4</v>
      </c>
      <c r="C1024" s="4">
        <f t="shared" ca="1" si="76"/>
        <v>2022</v>
      </c>
      <c r="D1024" s="13">
        <f t="shared" ca="1" si="77"/>
        <v>5396123035824499</v>
      </c>
      <c r="E1024" s="4">
        <f t="shared" ca="1" si="78"/>
        <v>408</v>
      </c>
    </row>
    <row r="1025" spans="1:5" x14ac:dyDescent="0.25">
      <c r="A1025" s="5">
        <f t="shared" si="79"/>
        <v>1024</v>
      </c>
      <c r="B1025" s="4">
        <f t="shared" ca="1" si="75"/>
        <v>2</v>
      </c>
      <c r="C1025" s="4">
        <f t="shared" ca="1" si="76"/>
        <v>2026</v>
      </c>
      <c r="D1025" s="13">
        <f t="shared" ca="1" si="77"/>
        <v>3265117608555148</v>
      </c>
      <c r="E1025" s="4">
        <f t="shared" ca="1" si="78"/>
        <v>1215</v>
      </c>
    </row>
    <row r="1026" spans="1:5" x14ac:dyDescent="0.25">
      <c r="A1026" s="5">
        <f t="shared" si="79"/>
        <v>1025</v>
      </c>
      <c r="B1026" s="4">
        <f t="shared" ca="1" si="75"/>
        <v>1</v>
      </c>
      <c r="C1026" s="4">
        <f t="shared" ca="1" si="76"/>
        <v>2018</v>
      </c>
      <c r="D1026" s="13">
        <f t="shared" ca="1" si="77"/>
        <v>6561753751140696</v>
      </c>
      <c r="E1026" s="4">
        <f t="shared" ca="1" si="78"/>
        <v>21</v>
      </c>
    </row>
    <row r="1027" spans="1:5" x14ac:dyDescent="0.25">
      <c r="A1027" s="5">
        <f t="shared" si="79"/>
        <v>1026</v>
      </c>
      <c r="B1027" s="4">
        <f t="shared" ref="B1027:B1090" ca="1" si="80">RANDBETWEEN(1,12)</f>
        <v>5</v>
      </c>
      <c r="C1027" s="4">
        <f t="shared" ref="C1027:C1090" ca="1" si="81">RANDBETWEEN(2018,2028)</f>
        <v>2024</v>
      </c>
      <c r="D1027" s="13">
        <f t="shared" ref="D1027:D1090" ca="1" si="82">RANDBETWEEN(3,6)*1000000000000000+RANDBETWEEN(100000000000000,999999999999999)</f>
        <v>3893533690413505</v>
      </c>
      <c r="E1027" s="4">
        <f t="shared" ref="E1027:E1090" ca="1" si="83">RANDBETWEEN(1,2000)</f>
        <v>734</v>
      </c>
    </row>
    <row r="1028" spans="1:5" x14ac:dyDescent="0.25">
      <c r="A1028" s="5">
        <f t="shared" ref="A1028:A1091" si="84">A1027+1</f>
        <v>1027</v>
      </c>
      <c r="B1028" s="4">
        <f t="shared" ca="1" si="80"/>
        <v>10</v>
      </c>
      <c r="C1028" s="4">
        <f t="shared" ca="1" si="81"/>
        <v>2027</v>
      </c>
      <c r="D1028" s="13">
        <f t="shared" ca="1" si="82"/>
        <v>4684333417978421</v>
      </c>
      <c r="E1028" s="4">
        <f t="shared" ca="1" si="83"/>
        <v>1302</v>
      </c>
    </row>
    <row r="1029" spans="1:5" x14ac:dyDescent="0.25">
      <c r="A1029" s="5">
        <f t="shared" si="84"/>
        <v>1028</v>
      </c>
      <c r="B1029" s="4">
        <f t="shared" ca="1" si="80"/>
        <v>9</v>
      </c>
      <c r="C1029" s="4">
        <f t="shared" ca="1" si="81"/>
        <v>2024</v>
      </c>
      <c r="D1029" s="13">
        <f t="shared" ca="1" si="82"/>
        <v>4266534534512033</v>
      </c>
      <c r="E1029" s="4">
        <f t="shared" ca="1" si="83"/>
        <v>1327</v>
      </c>
    </row>
    <row r="1030" spans="1:5" x14ac:dyDescent="0.25">
      <c r="A1030" s="5">
        <f t="shared" si="84"/>
        <v>1029</v>
      </c>
      <c r="B1030" s="4">
        <f t="shared" ca="1" si="80"/>
        <v>9</v>
      </c>
      <c r="C1030" s="4">
        <f t="shared" ca="1" si="81"/>
        <v>2024</v>
      </c>
      <c r="D1030" s="13">
        <f t="shared" ca="1" si="82"/>
        <v>5234682446373094</v>
      </c>
      <c r="E1030" s="4">
        <f t="shared" ca="1" si="83"/>
        <v>1509</v>
      </c>
    </row>
    <row r="1031" spans="1:5" x14ac:dyDescent="0.25">
      <c r="A1031" s="5">
        <f t="shared" si="84"/>
        <v>1030</v>
      </c>
      <c r="B1031" s="4">
        <f t="shared" ca="1" si="80"/>
        <v>6</v>
      </c>
      <c r="C1031" s="4">
        <f t="shared" ca="1" si="81"/>
        <v>2020</v>
      </c>
      <c r="D1031" s="13">
        <f t="shared" ca="1" si="82"/>
        <v>5174409604171933</v>
      </c>
      <c r="E1031" s="4">
        <f t="shared" ca="1" si="83"/>
        <v>1790</v>
      </c>
    </row>
    <row r="1032" spans="1:5" x14ac:dyDescent="0.25">
      <c r="A1032" s="5">
        <f t="shared" si="84"/>
        <v>1031</v>
      </c>
      <c r="B1032" s="4">
        <f t="shared" ca="1" si="80"/>
        <v>9</v>
      </c>
      <c r="C1032" s="4">
        <f t="shared" ca="1" si="81"/>
        <v>2025</v>
      </c>
      <c r="D1032" s="13">
        <f t="shared" ca="1" si="82"/>
        <v>5336882452325882</v>
      </c>
      <c r="E1032" s="4">
        <f t="shared" ca="1" si="83"/>
        <v>1350</v>
      </c>
    </row>
    <row r="1033" spans="1:5" x14ac:dyDescent="0.25">
      <c r="A1033" s="5">
        <f t="shared" si="84"/>
        <v>1032</v>
      </c>
      <c r="B1033" s="4">
        <f t="shared" ca="1" si="80"/>
        <v>4</v>
      </c>
      <c r="C1033" s="4">
        <f t="shared" ca="1" si="81"/>
        <v>2026</v>
      </c>
      <c r="D1033" s="13">
        <f t="shared" ca="1" si="82"/>
        <v>4885734686903850</v>
      </c>
      <c r="E1033" s="4">
        <f t="shared" ca="1" si="83"/>
        <v>885</v>
      </c>
    </row>
    <row r="1034" spans="1:5" x14ac:dyDescent="0.25">
      <c r="A1034" s="5">
        <f t="shared" si="84"/>
        <v>1033</v>
      </c>
      <c r="B1034" s="4">
        <f t="shared" ca="1" si="80"/>
        <v>7</v>
      </c>
      <c r="C1034" s="4">
        <f t="shared" ca="1" si="81"/>
        <v>2019</v>
      </c>
      <c r="D1034" s="13">
        <f t="shared" ca="1" si="82"/>
        <v>3626477603721724</v>
      </c>
      <c r="E1034" s="4">
        <f t="shared" ca="1" si="83"/>
        <v>1199</v>
      </c>
    </row>
    <row r="1035" spans="1:5" x14ac:dyDescent="0.25">
      <c r="A1035" s="5">
        <f t="shared" si="84"/>
        <v>1034</v>
      </c>
      <c r="B1035" s="4">
        <f t="shared" ca="1" si="80"/>
        <v>3</v>
      </c>
      <c r="C1035" s="4">
        <f t="shared" ca="1" si="81"/>
        <v>2024</v>
      </c>
      <c r="D1035" s="13">
        <f t="shared" ca="1" si="82"/>
        <v>6347181775896155</v>
      </c>
      <c r="E1035" s="4">
        <f t="shared" ca="1" si="83"/>
        <v>677</v>
      </c>
    </row>
    <row r="1036" spans="1:5" x14ac:dyDescent="0.25">
      <c r="A1036" s="5">
        <f t="shared" si="84"/>
        <v>1035</v>
      </c>
      <c r="B1036" s="4">
        <f t="shared" ca="1" si="80"/>
        <v>9</v>
      </c>
      <c r="C1036" s="4">
        <f t="shared" ca="1" si="81"/>
        <v>2024</v>
      </c>
      <c r="D1036" s="13">
        <f t="shared" ca="1" si="82"/>
        <v>4221080188353975</v>
      </c>
      <c r="E1036" s="4">
        <f t="shared" ca="1" si="83"/>
        <v>1883</v>
      </c>
    </row>
    <row r="1037" spans="1:5" x14ac:dyDescent="0.25">
      <c r="A1037" s="5">
        <f t="shared" si="84"/>
        <v>1036</v>
      </c>
      <c r="B1037" s="4">
        <f t="shared" ca="1" si="80"/>
        <v>2</v>
      </c>
      <c r="C1037" s="4">
        <f t="shared" ca="1" si="81"/>
        <v>2020</v>
      </c>
      <c r="D1037" s="13">
        <f t="shared" ca="1" si="82"/>
        <v>6484146058375150</v>
      </c>
      <c r="E1037" s="4">
        <f t="shared" ca="1" si="83"/>
        <v>1926</v>
      </c>
    </row>
    <row r="1038" spans="1:5" x14ac:dyDescent="0.25">
      <c r="A1038" s="5">
        <f t="shared" si="84"/>
        <v>1037</v>
      </c>
      <c r="B1038" s="4">
        <f t="shared" ca="1" si="80"/>
        <v>12</v>
      </c>
      <c r="C1038" s="4">
        <f t="shared" ca="1" si="81"/>
        <v>2023</v>
      </c>
      <c r="D1038" s="13">
        <f t="shared" ca="1" si="82"/>
        <v>3753189268179726</v>
      </c>
      <c r="E1038" s="4">
        <f t="shared" ca="1" si="83"/>
        <v>788</v>
      </c>
    </row>
    <row r="1039" spans="1:5" x14ac:dyDescent="0.25">
      <c r="A1039" s="5">
        <f t="shared" si="84"/>
        <v>1038</v>
      </c>
      <c r="B1039" s="4">
        <f t="shared" ca="1" si="80"/>
        <v>4</v>
      </c>
      <c r="C1039" s="4">
        <f t="shared" ca="1" si="81"/>
        <v>2026</v>
      </c>
      <c r="D1039" s="13">
        <f t="shared" ca="1" si="82"/>
        <v>3878354708087577</v>
      </c>
      <c r="E1039" s="4">
        <f t="shared" ca="1" si="83"/>
        <v>770</v>
      </c>
    </row>
    <row r="1040" spans="1:5" x14ac:dyDescent="0.25">
      <c r="A1040" s="5">
        <f t="shared" si="84"/>
        <v>1039</v>
      </c>
      <c r="B1040" s="4">
        <f t="shared" ca="1" si="80"/>
        <v>12</v>
      </c>
      <c r="C1040" s="4">
        <f t="shared" ca="1" si="81"/>
        <v>2026</v>
      </c>
      <c r="D1040" s="13">
        <f t="shared" ca="1" si="82"/>
        <v>5284791038974036</v>
      </c>
      <c r="E1040" s="4">
        <f t="shared" ca="1" si="83"/>
        <v>1964</v>
      </c>
    </row>
    <row r="1041" spans="1:5" x14ac:dyDescent="0.25">
      <c r="A1041" s="5">
        <f t="shared" si="84"/>
        <v>1040</v>
      </c>
      <c r="B1041" s="4">
        <f t="shared" ca="1" si="80"/>
        <v>12</v>
      </c>
      <c r="C1041" s="4">
        <f t="shared" ca="1" si="81"/>
        <v>2018</v>
      </c>
      <c r="D1041" s="13">
        <f t="shared" ca="1" si="82"/>
        <v>6292317802617394</v>
      </c>
      <c r="E1041" s="4">
        <f t="shared" ca="1" si="83"/>
        <v>1043</v>
      </c>
    </row>
    <row r="1042" spans="1:5" x14ac:dyDescent="0.25">
      <c r="A1042" s="5">
        <f t="shared" si="84"/>
        <v>1041</v>
      </c>
      <c r="B1042" s="4">
        <f t="shared" ca="1" si="80"/>
        <v>11</v>
      </c>
      <c r="C1042" s="4">
        <f t="shared" ca="1" si="81"/>
        <v>2028</v>
      </c>
      <c r="D1042" s="13">
        <f t="shared" ca="1" si="82"/>
        <v>5398292927399852</v>
      </c>
      <c r="E1042" s="4">
        <f t="shared" ca="1" si="83"/>
        <v>801</v>
      </c>
    </row>
    <row r="1043" spans="1:5" x14ac:dyDescent="0.25">
      <c r="A1043" s="5">
        <f t="shared" si="84"/>
        <v>1042</v>
      </c>
      <c r="B1043" s="4">
        <f t="shared" ca="1" si="80"/>
        <v>11</v>
      </c>
      <c r="C1043" s="4">
        <f t="shared" ca="1" si="81"/>
        <v>2021</v>
      </c>
      <c r="D1043" s="13">
        <f t="shared" ca="1" si="82"/>
        <v>5656546121864501</v>
      </c>
      <c r="E1043" s="4">
        <f t="shared" ca="1" si="83"/>
        <v>76</v>
      </c>
    </row>
    <row r="1044" spans="1:5" x14ac:dyDescent="0.25">
      <c r="A1044" s="5">
        <f t="shared" si="84"/>
        <v>1043</v>
      </c>
      <c r="B1044" s="4">
        <f t="shared" ca="1" si="80"/>
        <v>6</v>
      </c>
      <c r="C1044" s="4">
        <f t="shared" ca="1" si="81"/>
        <v>2023</v>
      </c>
      <c r="D1044" s="13">
        <f t="shared" ca="1" si="82"/>
        <v>3122864026179478</v>
      </c>
      <c r="E1044" s="4">
        <f t="shared" ca="1" si="83"/>
        <v>1946</v>
      </c>
    </row>
    <row r="1045" spans="1:5" x14ac:dyDescent="0.25">
      <c r="A1045" s="5">
        <f t="shared" si="84"/>
        <v>1044</v>
      </c>
      <c r="B1045" s="4">
        <f t="shared" ca="1" si="80"/>
        <v>9</v>
      </c>
      <c r="C1045" s="4">
        <f t="shared" ca="1" si="81"/>
        <v>2024</v>
      </c>
      <c r="D1045" s="13">
        <f t="shared" ca="1" si="82"/>
        <v>3786602529680581</v>
      </c>
      <c r="E1045" s="4">
        <f t="shared" ca="1" si="83"/>
        <v>1457</v>
      </c>
    </row>
    <row r="1046" spans="1:5" x14ac:dyDescent="0.25">
      <c r="A1046" s="5">
        <f t="shared" si="84"/>
        <v>1045</v>
      </c>
      <c r="B1046" s="4">
        <f t="shared" ca="1" si="80"/>
        <v>9</v>
      </c>
      <c r="C1046" s="4">
        <f t="shared" ca="1" si="81"/>
        <v>2020</v>
      </c>
      <c r="D1046" s="13">
        <f t="shared" ca="1" si="82"/>
        <v>3912719751933543</v>
      </c>
      <c r="E1046" s="4">
        <f t="shared" ca="1" si="83"/>
        <v>1129</v>
      </c>
    </row>
    <row r="1047" spans="1:5" x14ac:dyDescent="0.25">
      <c r="A1047" s="5">
        <f t="shared" si="84"/>
        <v>1046</v>
      </c>
      <c r="B1047" s="4">
        <f t="shared" ca="1" si="80"/>
        <v>8</v>
      </c>
      <c r="C1047" s="4">
        <f t="shared" ca="1" si="81"/>
        <v>2027</v>
      </c>
      <c r="D1047" s="13">
        <f t="shared" ca="1" si="82"/>
        <v>4741476258854879</v>
      </c>
      <c r="E1047" s="4">
        <f t="shared" ca="1" si="83"/>
        <v>529</v>
      </c>
    </row>
    <row r="1048" spans="1:5" x14ac:dyDescent="0.25">
      <c r="A1048" s="5">
        <f t="shared" si="84"/>
        <v>1047</v>
      </c>
      <c r="B1048" s="4">
        <f t="shared" ca="1" si="80"/>
        <v>9</v>
      </c>
      <c r="C1048" s="4">
        <f t="shared" ca="1" si="81"/>
        <v>2025</v>
      </c>
      <c r="D1048" s="13">
        <f t="shared" ca="1" si="82"/>
        <v>5934472387210658</v>
      </c>
      <c r="E1048" s="4">
        <f t="shared" ca="1" si="83"/>
        <v>1548</v>
      </c>
    </row>
    <row r="1049" spans="1:5" x14ac:dyDescent="0.25">
      <c r="A1049" s="5">
        <f t="shared" si="84"/>
        <v>1048</v>
      </c>
      <c r="B1049" s="4">
        <f t="shared" ca="1" si="80"/>
        <v>2</v>
      </c>
      <c r="C1049" s="4">
        <f t="shared" ca="1" si="81"/>
        <v>2026</v>
      </c>
      <c r="D1049" s="13">
        <f t="shared" ca="1" si="82"/>
        <v>3362970897782133</v>
      </c>
      <c r="E1049" s="4">
        <f t="shared" ca="1" si="83"/>
        <v>464</v>
      </c>
    </row>
    <row r="1050" spans="1:5" x14ac:dyDescent="0.25">
      <c r="A1050" s="5">
        <f t="shared" si="84"/>
        <v>1049</v>
      </c>
      <c r="B1050" s="4">
        <f t="shared" ca="1" si="80"/>
        <v>12</v>
      </c>
      <c r="C1050" s="4">
        <f t="shared" ca="1" si="81"/>
        <v>2027</v>
      </c>
      <c r="D1050" s="13">
        <f t="shared" ca="1" si="82"/>
        <v>6998064110207008</v>
      </c>
      <c r="E1050" s="4">
        <f t="shared" ca="1" si="83"/>
        <v>1605</v>
      </c>
    </row>
    <row r="1051" spans="1:5" x14ac:dyDescent="0.25">
      <c r="A1051" s="5">
        <f t="shared" si="84"/>
        <v>1050</v>
      </c>
      <c r="B1051" s="4">
        <f t="shared" ca="1" si="80"/>
        <v>6</v>
      </c>
      <c r="C1051" s="4">
        <f t="shared" ca="1" si="81"/>
        <v>2021</v>
      </c>
      <c r="D1051" s="13">
        <f t="shared" ca="1" si="82"/>
        <v>5228024443348017</v>
      </c>
      <c r="E1051" s="4">
        <f t="shared" ca="1" si="83"/>
        <v>992</v>
      </c>
    </row>
    <row r="1052" spans="1:5" x14ac:dyDescent="0.25">
      <c r="A1052" s="5">
        <f t="shared" si="84"/>
        <v>1051</v>
      </c>
      <c r="B1052" s="4">
        <f t="shared" ca="1" si="80"/>
        <v>10</v>
      </c>
      <c r="C1052" s="4">
        <f t="shared" ca="1" si="81"/>
        <v>2026</v>
      </c>
      <c r="D1052" s="13">
        <f t="shared" ca="1" si="82"/>
        <v>5446103058876154</v>
      </c>
      <c r="E1052" s="4">
        <f t="shared" ca="1" si="83"/>
        <v>556</v>
      </c>
    </row>
    <row r="1053" spans="1:5" x14ac:dyDescent="0.25">
      <c r="A1053" s="5">
        <f t="shared" si="84"/>
        <v>1052</v>
      </c>
      <c r="B1053" s="4">
        <f t="shared" ca="1" si="80"/>
        <v>3</v>
      </c>
      <c r="C1053" s="4">
        <f t="shared" ca="1" si="81"/>
        <v>2020</v>
      </c>
      <c r="D1053" s="13">
        <f t="shared" ca="1" si="82"/>
        <v>4997213422351937</v>
      </c>
      <c r="E1053" s="4">
        <f t="shared" ca="1" si="83"/>
        <v>1143</v>
      </c>
    </row>
    <row r="1054" spans="1:5" x14ac:dyDescent="0.25">
      <c r="A1054" s="5">
        <f t="shared" si="84"/>
        <v>1053</v>
      </c>
      <c r="B1054" s="4">
        <f t="shared" ca="1" si="80"/>
        <v>1</v>
      </c>
      <c r="C1054" s="4">
        <f t="shared" ca="1" si="81"/>
        <v>2020</v>
      </c>
      <c r="D1054" s="13">
        <f t="shared" ca="1" si="82"/>
        <v>6502022783269001</v>
      </c>
      <c r="E1054" s="4">
        <f t="shared" ca="1" si="83"/>
        <v>1199</v>
      </c>
    </row>
    <row r="1055" spans="1:5" x14ac:dyDescent="0.25">
      <c r="A1055" s="5">
        <f t="shared" si="84"/>
        <v>1054</v>
      </c>
      <c r="B1055" s="4">
        <f t="shared" ca="1" si="80"/>
        <v>7</v>
      </c>
      <c r="C1055" s="4">
        <f t="shared" ca="1" si="81"/>
        <v>2024</v>
      </c>
      <c r="D1055" s="13">
        <f t="shared" ca="1" si="82"/>
        <v>5547177827234464</v>
      </c>
      <c r="E1055" s="4">
        <f t="shared" ca="1" si="83"/>
        <v>670</v>
      </c>
    </row>
    <row r="1056" spans="1:5" x14ac:dyDescent="0.25">
      <c r="A1056" s="5">
        <f t="shared" si="84"/>
        <v>1055</v>
      </c>
      <c r="B1056" s="4">
        <f t="shared" ca="1" si="80"/>
        <v>4</v>
      </c>
      <c r="C1056" s="4">
        <f t="shared" ca="1" si="81"/>
        <v>2021</v>
      </c>
      <c r="D1056" s="13">
        <f t="shared" ca="1" si="82"/>
        <v>3841237275204842</v>
      </c>
      <c r="E1056" s="4">
        <f t="shared" ca="1" si="83"/>
        <v>752</v>
      </c>
    </row>
    <row r="1057" spans="1:5" x14ac:dyDescent="0.25">
      <c r="A1057" s="5">
        <f t="shared" si="84"/>
        <v>1056</v>
      </c>
      <c r="B1057" s="4">
        <f t="shared" ca="1" si="80"/>
        <v>8</v>
      </c>
      <c r="C1057" s="4">
        <f t="shared" ca="1" si="81"/>
        <v>2021</v>
      </c>
      <c r="D1057" s="13">
        <f t="shared" ca="1" si="82"/>
        <v>3865566748036607</v>
      </c>
      <c r="E1057" s="4">
        <f t="shared" ca="1" si="83"/>
        <v>609</v>
      </c>
    </row>
    <row r="1058" spans="1:5" x14ac:dyDescent="0.25">
      <c r="A1058" s="5">
        <f t="shared" si="84"/>
        <v>1057</v>
      </c>
      <c r="B1058" s="4">
        <f t="shared" ca="1" si="80"/>
        <v>7</v>
      </c>
      <c r="C1058" s="4">
        <f t="shared" ca="1" si="81"/>
        <v>2021</v>
      </c>
      <c r="D1058" s="13">
        <f t="shared" ca="1" si="82"/>
        <v>6620671869300353</v>
      </c>
      <c r="E1058" s="4">
        <f t="shared" ca="1" si="83"/>
        <v>1319</v>
      </c>
    </row>
    <row r="1059" spans="1:5" x14ac:dyDescent="0.25">
      <c r="A1059" s="5">
        <f t="shared" si="84"/>
        <v>1058</v>
      </c>
      <c r="B1059" s="4">
        <f t="shared" ca="1" si="80"/>
        <v>9</v>
      </c>
      <c r="C1059" s="4">
        <f t="shared" ca="1" si="81"/>
        <v>2021</v>
      </c>
      <c r="D1059" s="13">
        <f t="shared" ca="1" si="82"/>
        <v>4791549405065775</v>
      </c>
      <c r="E1059" s="4">
        <f t="shared" ca="1" si="83"/>
        <v>700</v>
      </c>
    </row>
    <row r="1060" spans="1:5" x14ac:dyDescent="0.25">
      <c r="A1060" s="5">
        <f t="shared" si="84"/>
        <v>1059</v>
      </c>
      <c r="B1060" s="4">
        <f t="shared" ca="1" si="80"/>
        <v>10</v>
      </c>
      <c r="C1060" s="4">
        <f t="shared" ca="1" si="81"/>
        <v>2018</v>
      </c>
      <c r="D1060" s="13">
        <f t="shared" ca="1" si="82"/>
        <v>5697903719219163</v>
      </c>
      <c r="E1060" s="4">
        <f t="shared" ca="1" si="83"/>
        <v>13</v>
      </c>
    </row>
    <row r="1061" spans="1:5" x14ac:dyDescent="0.25">
      <c r="A1061" s="5">
        <f t="shared" si="84"/>
        <v>1060</v>
      </c>
      <c r="B1061" s="4">
        <f t="shared" ca="1" si="80"/>
        <v>10</v>
      </c>
      <c r="C1061" s="4">
        <f t="shared" ca="1" si="81"/>
        <v>2026</v>
      </c>
      <c r="D1061" s="13">
        <f t="shared" ca="1" si="82"/>
        <v>6728969994942022</v>
      </c>
      <c r="E1061" s="4">
        <f t="shared" ca="1" si="83"/>
        <v>1901</v>
      </c>
    </row>
    <row r="1062" spans="1:5" x14ac:dyDescent="0.25">
      <c r="A1062" s="5">
        <f t="shared" si="84"/>
        <v>1061</v>
      </c>
      <c r="B1062" s="4">
        <f t="shared" ca="1" si="80"/>
        <v>9</v>
      </c>
      <c r="C1062" s="4">
        <f t="shared" ca="1" si="81"/>
        <v>2025</v>
      </c>
      <c r="D1062" s="13">
        <f t="shared" ca="1" si="82"/>
        <v>5275179334308865</v>
      </c>
      <c r="E1062" s="4">
        <f t="shared" ca="1" si="83"/>
        <v>1281</v>
      </c>
    </row>
    <row r="1063" spans="1:5" x14ac:dyDescent="0.25">
      <c r="A1063" s="5">
        <f t="shared" si="84"/>
        <v>1062</v>
      </c>
      <c r="B1063" s="4">
        <f t="shared" ca="1" si="80"/>
        <v>10</v>
      </c>
      <c r="C1063" s="4">
        <f t="shared" ca="1" si="81"/>
        <v>2024</v>
      </c>
      <c r="D1063" s="13">
        <f t="shared" ca="1" si="82"/>
        <v>3298732997396951</v>
      </c>
      <c r="E1063" s="4">
        <f t="shared" ca="1" si="83"/>
        <v>839</v>
      </c>
    </row>
    <row r="1064" spans="1:5" x14ac:dyDescent="0.25">
      <c r="A1064" s="5">
        <f t="shared" si="84"/>
        <v>1063</v>
      </c>
      <c r="B1064" s="4">
        <f t="shared" ca="1" si="80"/>
        <v>6</v>
      </c>
      <c r="C1064" s="4">
        <f t="shared" ca="1" si="81"/>
        <v>2021</v>
      </c>
      <c r="D1064" s="13">
        <f t="shared" ca="1" si="82"/>
        <v>6264726406638691</v>
      </c>
      <c r="E1064" s="4">
        <f t="shared" ca="1" si="83"/>
        <v>1359</v>
      </c>
    </row>
    <row r="1065" spans="1:5" x14ac:dyDescent="0.25">
      <c r="A1065" s="5">
        <f t="shared" si="84"/>
        <v>1064</v>
      </c>
      <c r="B1065" s="4">
        <f t="shared" ca="1" si="80"/>
        <v>2</v>
      </c>
      <c r="C1065" s="4">
        <f t="shared" ca="1" si="81"/>
        <v>2020</v>
      </c>
      <c r="D1065" s="13">
        <f t="shared" ca="1" si="82"/>
        <v>3995811467584686</v>
      </c>
      <c r="E1065" s="4">
        <f t="shared" ca="1" si="83"/>
        <v>908</v>
      </c>
    </row>
    <row r="1066" spans="1:5" x14ac:dyDescent="0.25">
      <c r="A1066" s="5">
        <f t="shared" si="84"/>
        <v>1065</v>
      </c>
      <c r="B1066" s="4">
        <f t="shared" ca="1" si="80"/>
        <v>8</v>
      </c>
      <c r="C1066" s="4">
        <f t="shared" ca="1" si="81"/>
        <v>2022</v>
      </c>
      <c r="D1066" s="13">
        <f t="shared" ca="1" si="82"/>
        <v>5670575180230056</v>
      </c>
      <c r="E1066" s="4">
        <f t="shared" ca="1" si="83"/>
        <v>466</v>
      </c>
    </row>
    <row r="1067" spans="1:5" x14ac:dyDescent="0.25">
      <c r="A1067" s="5">
        <f t="shared" si="84"/>
        <v>1066</v>
      </c>
      <c r="B1067" s="4">
        <f t="shared" ca="1" si="80"/>
        <v>4</v>
      </c>
      <c r="C1067" s="4">
        <f t="shared" ca="1" si="81"/>
        <v>2018</v>
      </c>
      <c r="D1067" s="13">
        <f t="shared" ca="1" si="82"/>
        <v>3222890803015922</v>
      </c>
      <c r="E1067" s="4">
        <f t="shared" ca="1" si="83"/>
        <v>1580</v>
      </c>
    </row>
    <row r="1068" spans="1:5" x14ac:dyDescent="0.25">
      <c r="A1068" s="5">
        <f t="shared" si="84"/>
        <v>1067</v>
      </c>
      <c r="B1068" s="4">
        <f t="shared" ca="1" si="80"/>
        <v>1</v>
      </c>
      <c r="C1068" s="4">
        <f t="shared" ca="1" si="81"/>
        <v>2025</v>
      </c>
      <c r="D1068" s="13">
        <f t="shared" ca="1" si="82"/>
        <v>5317846555641465</v>
      </c>
      <c r="E1068" s="4">
        <f t="shared" ca="1" si="83"/>
        <v>305</v>
      </c>
    </row>
    <row r="1069" spans="1:5" x14ac:dyDescent="0.25">
      <c r="A1069" s="5">
        <f t="shared" si="84"/>
        <v>1068</v>
      </c>
      <c r="B1069" s="4">
        <f t="shared" ca="1" si="80"/>
        <v>3</v>
      </c>
      <c r="C1069" s="4">
        <f t="shared" ca="1" si="81"/>
        <v>2024</v>
      </c>
      <c r="D1069" s="13">
        <f t="shared" ca="1" si="82"/>
        <v>3472269181492984</v>
      </c>
      <c r="E1069" s="4">
        <f t="shared" ca="1" si="83"/>
        <v>671</v>
      </c>
    </row>
    <row r="1070" spans="1:5" x14ac:dyDescent="0.25">
      <c r="A1070" s="5">
        <f t="shared" si="84"/>
        <v>1069</v>
      </c>
      <c r="B1070" s="4">
        <f t="shared" ca="1" si="80"/>
        <v>5</v>
      </c>
      <c r="C1070" s="4">
        <f t="shared" ca="1" si="81"/>
        <v>2021</v>
      </c>
      <c r="D1070" s="13">
        <f t="shared" ca="1" si="82"/>
        <v>6858109660018577</v>
      </c>
      <c r="E1070" s="4">
        <f t="shared" ca="1" si="83"/>
        <v>1955</v>
      </c>
    </row>
    <row r="1071" spans="1:5" x14ac:dyDescent="0.25">
      <c r="A1071" s="5">
        <f t="shared" si="84"/>
        <v>1070</v>
      </c>
      <c r="B1071" s="4">
        <f t="shared" ca="1" si="80"/>
        <v>7</v>
      </c>
      <c r="C1071" s="4">
        <f t="shared" ca="1" si="81"/>
        <v>2023</v>
      </c>
      <c r="D1071" s="13">
        <f t="shared" ca="1" si="82"/>
        <v>4230819018377028</v>
      </c>
      <c r="E1071" s="4">
        <f t="shared" ca="1" si="83"/>
        <v>506</v>
      </c>
    </row>
    <row r="1072" spans="1:5" x14ac:dyDescent="0.25">
      <c r="A1072" s="5">
        <f t="shared" si="84"/>
        <v>1071</v>
      </c>
      <c r="B1072" s="4">
        <f t="shared" ca="1" si="80"/>
        <v>4</v>
      </c>
      <c r="C1072" s="4">
        <f t="shared" ca="1" si="81"/>
        <v>2026</v>
      </c>
      <c r="D1072" s="13">
        <f t="shared" ca="1" si="82"/>
        <v>5988826796566419</v>
      </c>
      <c r="E1072" s="4">
        <f t="shared" ca="1" si="83"/>
        <v>259</v>
      </c>
    </row>
    <row r="1073" spans="1:5" x14ac:dyDescent="0.25">
      <c r="A1073" s="5">
        <f t="shared" si="84"/>
        <v>1072</v>
      </c>
      <c r="B1073" s="4">
        <f t="shared" ca="1" si="80"/>
        <v>2</v>
      </c>
      <c r="C1073" s="4">
        <f t="shared" ca="1" si="81"/>
        <v>2018</v>
      </c>
      <c r="D1073" s="13">
        <f t="shared" ca="1" si="82"/>
        <v>6963179481887927</v>
      </c>
      <c r="E1073" s="4">
        <f t="shared" ca="1" si="83"/>
        <v>1333</v>
      </c>
    </row>
    <row r="1074" spans="1:5" x14ac:dyDescent="0.25">
      <c r="A1074" s="5">
        <f t="shared" si="84"/>
        <v>1073</v>
      </c>
      <c r="B1074" s="4">
        <f t="shared" ca="1" si="80"/>
        <v>10</v>
      </c>
      <c r="C1074" s="4">
        <f t="shared" ca="1" si="81"/>
        <v>2024</v>
      </c>
      <c r="D1074" s="13">
        <f t="shared" ca="1" si="82"/>
        <v>6329407713639199</v>
      </c>
      <c r="E1074" s="4">
        <f t="shared" ca="1" si="83"/>
        <v>1323</v>
      </c>
    </row>
    <row r="1075" spans="1:5" x14ac:dyDescent="0.25">
      <c r="A1075" s="5">
        <f t="shared" si="84"/>
        <v>1074</v>
      </c>
      <c r="B1075" s="4">
        <f t="shared" ca="1" si="80"/>
        <v>10</v>
      </c>
      <c r="C1075" s="4">
        <f t="shared" ca="1" si="81"/>
        <v>2018</v>
      </c>
      <c r="D1075" s="13">
        <f t="shared" ca="1" si="82"/>
        <v>5506272618913415</v>
      </c>
      <c r="E1075" s="4">
        <f t="shared" ca="1" si="83"/>
        <v>617</v>
      </c>
    </row>
    <row r="1076" spans="1:5" x14ac:dyDescent="0.25">
      <c r="A1076" s="5">
        <f t="shared" si="84"/>
        <v>1075</v>
      </c>
      <c r="B1076" s="4">
        <f t="shared" ca="1" si="80"/>
        <v>6</v>
      </c>
      <c r="C1076" s="4">
        <f t="shared" ca="1" si="81"/>
        <v>2024</v>
      </c>
      <c r="D1076" s="13">
        <f t="shared" ca="1" si="82"/>
        <v>4219505742413591</v>
      </c>
      <c r="E1076" s="4">
        <f t="shared" ca="1" si="83"/>
        <v>1314</v>
      </c>
    </row>
    <row r="1077" spans="1:5" x14ac:dyDescent="0.25">
      <c r="A1077" s="5">
        <f t="shared" si="84"/>
        <v>1076</v>
      </c>
      <c r="B1077" s="4">
        <f t="shared" ca="1" si="80"/>
        <v>10</v>
      </c>
      <c r="C1077" s="4">
        <f t="shared" ca="1" si="81"/>
        <v>2024</v>
      </c>
      <c r="D1077" s="13">
        <f t="shared" ca="1" si="82"/>
        <v>5583342958644655</v>
      </c>
      <c r="E1077" s="4">
        <f t="shared" ca="1" si="83"/>
        <v>1044</v>
      </c>
    </row>
    <row r="1078" spans="1:5" x14ac:dyDescent="0.25">
      <c r="A1078" s="5">
        <f t="shared" si="84"/>
        <v>1077</v>
      </c>
      <c r="B1078" s="4">
        <f t="shared" ca="1" si="80"/>
        <v>4</v>
      </c>
      <c r="C1078" s="4">
        <f t="shared" ca="1" si="81"/>
        <v>2021</v>
      </c>
      <c r="D1078" s="13">
        <f t="shared" ca="1" si="82"/>
        <v>6895543157788637</v>
      </c>
      <c r="E1078" s="4">
        <f t="shared" ca="1" si="83"/>
        <v>290</v>
      </c>
    </row>
    <row r="1079" spans="1:5" x14ac:dyDescent="0.25">
      <c r="A1079" s="5">
        <f t="shared" si="84"/>
        <v>1078</v>
      </c>
      <c r="B1079" s="4">
        <f t="shared" ca="1" si="80"/>
        <v>10</v>
      </c>
      <c r="C1079" s="4">
        <f t="shared" ca="1" si="81"/>
        <v>2028</v>
      </c>
      <c r="D1079" s="13">
        <f t="shared" ca="1" si="82"/>
        <v>4848539201990235</v>
      </c>
      <c r="E1079" s="4">
        <f t="shared" ca="1" si="83"/>
        <v>97</v>
      </c>
    </row>
    <row r="1080" spans="1:5" x14ac:dyDescent="0.25">
      <c r="A1080" s="5">
        <f t="shared" si="84"/>
        <v>1079</v>
      </c>
      <c r="B1080" s="4">
        <f t="shared" ca="1" si="80"/>
        <v>11</v>
      </c>
      <c r="C1080" s="4">
        <f t="shared" ca="1" si="81"/>
        <v>2020</v>
      </c>
      <c r="D1080" s="13">
        <f t="shared" ca="1" si="82"/>
        <v>4969294842773412</v>
      </c>
      <c r="E1080" s="4">
        <f t="shared" ca="1" si="83"/>
        <v>1035</v>
      </c>
    </row>
    <row r="1081" spans="1:5" x14ac:dyDescent="0.25">
      <c r="A1081" s="5">
        <f t="shared" si="84"/>
        <v>1080</v>
      </c>
      <c r="B1081" s="4">
        <f t="shared" ca="1" si="80"/>
        <v>6</v>
      </c>
      <c r="C1081" s="4">
        <f t="shared" ca="1" si="81"/>
        <v>2018</v>
      </c>
      <c r="D1081" s="13">
        <f t="shared" ca="1" si="82"/>
        <v>3351278270309752</v>
      </c>
      <c r="E1081" s="4">
        <f t="shared" ca="1" si="83"/>
        <v>1642</v>
      </c>
    </row>
    <row r="1082" spans="1:5" x14ac:dyDescent="0.25">
      <c r="A1082" s="5">
        <f t="shared" si="84"/>
        <v>1081</v>
      </c>
      <c r="B1082" s="4">
        <f t="shared" ca="1" si="80"/>
        <v>8</v>
      </c>
      <c r="C1082" s="4">
        <f t="shared" ca="1" si="81"/>
        <v>2027</v>
      </c>
      <c r="D1082" s="13">
        <f t="shared" ca="1" si="82"/>
        <v>5655695070144826</v>
      </c>
      <c r="E1082" s="4">
        <f t="shared" ca="1" si="83"/>
        <v>1878</v>
      </c>
    </row>
    <row r="1083" spans="1:5" x14ac:dyDescent="0.25">
      <c r="A1083" s="5">
        <f t="shared" si="84"/>
        <v>1082</v>
      </c>
      <c r="B1083" s="4">
        <f t="shared" ca="1" si="80"/>
        <v>1</v>
      </c>
      <c r="C1083" s="4">
        <f t="shared" ca="1" si="81"/>
        <v>2018</v>
      </c>
      <c r="D1083" s="13">
        <f t="shared" ca="1" si="82"/>
        <v>6677822492452692</v>
      </c>
      <c r="E1083" s="4">
        <f t="shared" ca="1" si="83"/>
        <v>714</v>
      </c>
    </row>
    <row r="1084" spans="1:5" x14ac:dyDescent="0.25">
      <c r="A1084" s="5">
        <f t="shared" si="84"/>
        <v>1083</v>
      </c>
      <c r="B1084" s="4">
        <f t="shared" ca="1" si="80"/>
        <v>6</v>
      </c>
      <c r="C1084" s="4">
        <f t="shared" ca="1" si="81"/>
        <v>2023</v>
      </c>
      <c r="D1084" s="13">
        <f t="shared" ca="1" si="82"/>
        <v>3416343886378620</v>
      </c>
      <c r="E1084" s="4">
        <f t="shared" ca="1" si="83"/>
        <v>238</v>
      </c>
    </row>
    <row r="1085" spans="1:5" x14ac:dyDescent="0.25">
      <c r="A1085" s="5">
        <f t="shared" si="84"/>
        <v>1084</v>
      </c>
      <c r="B1085" s="4">
        <f t="shared" ca="1" si="80"/>
        <v>7</v>
      </c>
      <c r="C1085" s="4">
        <f t="shared" ca="1" si="81"/>
        <v>2028</v>
      </c>
      <c r="D1085" s="13">
        <f t="shared" ca="1" si="82"/>
        <v>4429103609525869</v>
      </c>
      <c r="E1085" s="4">
        <f t="shared" ca="1" si="83"/>
        <v>974</v>
      </c>
    </row>
    <row r="1086" spans="1:5" x14ac:dyDescent="0.25">
      <c r="A1086" s="5">
        <f t="shared" si="84"/>
        <v>1085</v>
      </c>
      <c r="B1086" s="4">
        <f t="shared" ca="1" si="80"/>
        <v>10</v>
      </c>
      <c r="C1086" s="4">
        <f t="shared" ca="1" si="81"/>
        <v>2023</v>
      </c>
      <c r="D1086" s="13">
        <f t="shared" ca="1" si="82"/>
        <v>4327082949784411</v>
      </c>
      <c r="E1086" s="4">
        <f t="shared" ca="1" si="83"/>
        <v>1887</v>
      </c>
    </row>
    <row r="1087" spans="1:5" x14ac:dyDescent="0.25">
      <c r="A1087" s="5">
        <f t="shared" si="84"/>
        <v>1086</v>
      </c>
      <c r="B1087" s="4">
        <f t="shared" ca="1" si="80"/>
        <v>4</v>
      </c>
      <c r="C1087" s="4">
        <f t="shared" ca="1" si="81"/>
        <v>2028</v>
      </c>
      <c r="D1087" s="13">
        <f t="shared" ca="1" si="82"/>
        <v>6381480912664559</v>
      </c>
      <c r="E1087" s="4">
        <f t="shared" ca="1" si="83"/>
        <v>487</v>
      </c>
    </row>
    <row r="1088" spans="1:5" x14ac:dyDescent="0.25">
      <c r="A1088" s="5">
        <f t="shared" si="84"/>
        <v>1087</v>
      </c>
      <c r="B1088" s="4">
        <f t="shared" ca="1" si="80"/>
        <v>4</v>
      </c>
      <c r="C1088" s="4">
        <f t="shared" ca="1" si="81"/>
        <v>2020</v>
      </c>
      <c r="D1088" s="13">
        <f t="shared" ca="1" si="82"/>
        <v>6721961559088789</v>
      </c>
      <c r="E1088" s="4">
        <f t="shared" ca="1" si="83"/>
        <v>334</v>
      </c>
    </row>
    <row r="1089" spans="1:5" x14ac:dyDescent="0.25">
      <c r="A1089" s="5">
        <f t="shared" si="84"/>
        <v>1088</v>
      </c>
      <c r="B1089" s="4">
        <f t="shared" ca="1" si="80"/>
        <v>8</v>
      </c>
      <c r="C1089" s="4">
        <f t="shared" ca="1" si="81"/>
        <v>2025</v>
      </c>
      <c r="D1089" s="13">
        <f t="shared" ca="1" si="82"/>
        <v>4701225391886656</v>
      </c>
      <c r="E1089" s="4">
        <f t="shared" ca="1" si="83"/>
        <v>1918</v>
      </c>
    </row>
    <row r="1090" spans="1:5" x14ac:dyDescent="0.25">
      <c r="A1090" s="5">
        <f t="shared" si="84"/>
        <v>1089</v>
      </c>
      <c r="B1090" s="4">
        <f t="shared" ca="1" si="80"/>
        <v>10</v>
      </c>
      <c r="C1090" s="4">
        <f t="shared" ca="1" si="81"/>
        <v>2020</v>
      </c>
      <c r="D1090" s="13">
        <f t="shared" ca="1" si="82"/>
        <v>4997953971440086</v>
      </c>
      <c r="E1090" s="4">
        <f t="shared" ca="1" si="83"/>
        <v>1703</v>
      </c>
    </row>
    <row r="1091" spans="1:5" x14ac:dyDescent="0.25">
      <c r="A1091" s="5">
        <f t="shared" si="84"/>
        <v>1090</v>
      </c>
      <c r="B1091" s="4">
        <f t="shared" ref="B1091:B1154" ca="1" si="85">RANDBETWEEN(1,12)</f>
        <v>3</v>
      </c>
      <c r="C1091" s="4">
        <f t="shared" ref="C1091:C1154" ca="1" si="86">RANDBETWEEN(2018,2028)</f>
        <v>2021</v>
      </c>
      <c r="D1091" s="13">
        <f t="shared" ref="D1091:D1154" ca="1" si="87">RANDBETWEEN(3,6)*1000000000000000+RANDBETWEEN(100000000000000,999999999999999)</f>
        <v>4136116606701415</v>
      </c>
      <c r="E1091" s="4">
        <f t="shared" ref="E1091:E1154" ca="1" si="88">RANDBETWEEN(1,2000)</f>
        <v>812</v>
      </c>
    </row>
    <row r="1092" spans="1:5" x14ac:dyDescent="0.25">
      <c r="A1092" s="5">
        <f t="shared" ref="A1092:A1155" si="89">A1091+1</f>
        <v>1091</v>
      </c>
      <c r="B1092" s="4">
        <f t="shared" ca="1" si="85"/>
        <v>10</v>
      </c>
      <c r="C1092" s="4">
        <f t="shared" ca="1" si="86"/>
        <v>2028</v>
      </c>
      <c r="D1092" s="13">
        <f t="shared" ca="1" si="87"/>
        <v>5656407075696125</v>
      </c>
      <c r="E1092" s="4">
        <f t="shared" ca="1" si="88"/>
        <v>175</v>
      </c>
    </row>
    <row r="1093" spans="1:5" x14ac:dyDescent="0.25">
      <c r="A1093" s="5">
        <f t="shared" si="89"/>
        <v>1092</v>
      </c>
      <c r="B1093" s="4">
        <f t="shared" ca="1" si="85"/>
        <v>10</v>
      </c>
      <c r="C1093" s="4">
        <f t="shared" ca="1" si="86"/>
        <v>2020</v>
      </c>
      <c r="D1093" s="13">
        <f t="shared" ca="1" si="87"/>
        <v>6761887770893861</v>
      </c>
      <c r="E1093" s="4">
        <f t="shared" ca="1" si="88"/>
        <v>703</v>
      </c>
    </row>
    <row r="1094" spans="1:5" x14ac:dyDescent="0.25">
      <c r="A1094" s="5">
        <f t="shared" si="89"/>
        <v>1093</v>
      </c>
      <c r="B1094" s="4">
        <f t="shared" ca="1" si="85"/>
        <v>2</v>
      </c>
      <c r="C1094" s="4">
        <f t="shared" ca="1" si="86"/>
        <v>2022</v>
      </c>
      <c r="D1094" s="13">
        <f t="shared" ca="1" si="87"/>
        <v>3250340692366134</v>
      </c>
      <c r="E1094" s="4">
        <f t="shared" ca="1" si="88"/>
        <v>172</v>
      </c>
    </row>
    <row r="1095" spans="1:5" x14ac:dyDescent="0.25">
      <c r="A1095" s="5">
        <f t="shared" si="89"/>
        <v>1094</v>
      </c>
      <c r="B1095" s="4">
        <f t="shared" ca="1" si="85"/>
        <v>9</v>
      </c>
      <c r="C1095" s="4">
        <f t="shared" ca="1" si="86"/>
        <v>2023</v>
      </c>
      <c r="D1095" s="13">
        <f t="shared" ca="1" si="87"/>
        <v>4266037874852395</v>
      </c>
      <c r="E1095" s="4">
        <f t="shared" ca="1" si="88"/>
        <v>84</v>
      </c>
    </row>
    <row r="1096" spans="1:5" x14ac:dyDescent="0.25">
      <c r="A1096" s="5">
        <f t="shared" si="89"/>
        <v>1095</v>
      </c>
      <c r="B1096" s="4">
        <f t="shared" ca="1" si="85"/>
        <v>2</v>
      </c>
      <c r="C1096" s="4">
        <f t="shared" ca="1" si="86"/>
        <v>2027</v>
      </c>
      <c r="D1096" s="13">
        <f t="shared" ca="1" si="87"/>
        <v>3505485088024815</v>
      </c>
      <c r="E1096" s="4">
        <f t="shared" ca="1" si="88"/>
        <v>147</v>
      </c>
    </row>
    <row r="1097" spans="1:5" x14ac:dyDescent="0.25">
      <c r="A1097" s="5">
        <f t="shared" si="89"/>
        <v>1096</v>
      </c>
      <c r="B1097" s="4">
        <f t="shared" ca="1" si="85"/>
        <v>3</v>
      </c>
      <c r="C1097" s="4">
        <f t="shared" ca="1" si="86"/>
        <v>2023</v>
      </c>
      <c r="D1097" s="13">
        <f t="shared" ca="1" si="87"/>
        <v>3991668819400790</v>
      </c>
      <c r="E1097" s="4">
        <f t="shared" ca="1" si="88"/>
        <v>258</v>
      </c>
    </row>
    <row r="1098" spans="1:5" x14ac:dyDescent="0.25">
      <c r="A1098" s="5">
        <f t="shared" si="89"/>
        <v>1097</v>
      </c>
      <c r="B1098" s="4">
        <f t="shared" ca="1" si="85"/>
        <v>11</v>
      </c>
      <c r="C1098" s="4">
        <f t="shared" ca="1" si="86"/>
        <v>2020</v>
      </c>
      <c r="D1098" s="13">
        <f t="shared" ca="1" si="87"/>
        <v>6590696060879610</v>
      </c>
      <c r="E1098" s="4">
        <f t="shared" ca="1" si="88"/>
        <v>946</v>
      </c>
    </row>
    <row r="1099" spans="1:5" x14ac:dyDescent="0.25">
      <c r="A1099" s="5">
        <f t="shared" si="89"/>
        <v>1098</v>
      </c>
      <c r="B1099" s="4">
        <f t="shared" ca="1" si="85"/>
        <v>10</v>
      </c>
      <c r="C1099" s="4">
        <f t="shared" ca="1" si="86"/>
        <v>2028</v>
      </c>
      <c r="D1099" s="13">
        <f t="shared" ca="1" si="87"/>
        <v>3595145247984077</v>
      </c>
      <c r="E1099" s="4">
        <f t="shared" ca="1" si="88"/>
        <v>407</v>
      </c>
    </row>
    <row r="1100" spans="1:5" x14ac:dyDescent="0.25">
      <c r="A1100" s="5">
        <f t="shared" si="89"/>
        <v>1099</v>
      </c>
      <c r="B1100" s="4">
        <f t="shared" ca="1" si="85"/>
        <v>8</v>
      </c>
      <c r="C1100" s="4">
        <f t="shared" ca="1" si="86"/>
        <v>2024</v>
      </c>
      <c r="D1100" s="13">
        <f t="shared" ca="1" si="87"/>
        <v>5338026698148929</v>
      </c>
      <c r="E1100" s="4">
        <f t="shared" ca="1" si="88"/>
        <v>963</v>
      </c>
    </row>
    <row r="1101" spans="1:5" x14ac:dyDescent="0.25">
      <c r="A1101" s="5">
        <f t="shared" si="89"/>
        <v>1100</v>
      </c>
      <c r="B1101" s="4">
        <f t="shared" ca="1" si="85"/>
        <v>5</v>
      </c>
      <c r="C1101" s="4">
        <f t="shared" ca="1" si="86"/>
        <v>2026</v>
      </c>
      <c r="D1101" s="13">
        <f t="shared" ca="1" si="87"/>
        <v>5122587599937859</v>
      </c>
      <c r="E1101" s="4">
        <f t="shared" ca="1" si="88"/>
        <v>648</v>
      </c>
    </row>
    <row r="1102" spans="1:5" x14ac:dyDescent="0.25">
      <c r="A1102" s="5">
        <f t="shared" si="89"/>
        <v>1101</v>
      </c>
      <c r="B1102" s="4">
        <f t="shared" ca="1" si="85"/>
        <v>4</v>
      </c>
      <c r="C1102" s="4">
        <f t="shared" ca="1" si="86"/>
        <v>2027</v>
      </c>
      <c r="D1102" s="13">
        <f t="shared" ca="1" si="87"/>
        <v>3543764922961831</v>
      </c>
      <c r="E1102" s="4">
        <f t="shared" ca="1" si="88"/>
        <v>91</v>
      </c>
    </row>
    <row r="1103" spans="1:5" x14ac:dyDescent="0.25">
      <c r="A1103" s="5">
        <f t="shared" si="89"/>
        <v>1102</v>
      </c>
      <c r="B1103" s="4">
        <f t="shared" ca="1" si="85"/>
        <v>3</v>
      </c>
      <c r="C1103" s="4">
        <f t="shared" ca="1" si="86"/>
        <v>2025</v>
      </c>
      <c r="D1103" s="13">
        <f t="shared" ca="1" si="87"/>
        <v>3264983581645972</v>
      </c>
      <c r="E1103" s="4">
        <f t="shared" ca="1" si="88"/>
        <v>1019</v>
      </c>
    </row>
    <row r="1104" spans="1:5" x14ac:dyDescent="0.25">
      <c r="A1104" s="5">
        <f t="shared" si="89"/>
        <v>1103</v>
      </c>
      <c r="B1104" s="4">
        <f t="shared" ca="1" si="85"/>
        <v>5</v>
      </c>
      <c r="C1104" s="4">
        <f t="shared" ca="1" si="86"/>
        <v>2022</v>
      </c>
      <c r="D1104" s="13">
        <f t="shared" ca="1" si="87"/>
        <v>4614266555644610</v>
      </c>
      <c r="E1104" s="4">
        <f t="shared" ca="1" si="88"/>
        <v>1299</v>
      </c>
    </row>
    <row r="1105" spans="1:5" x14ac:dyDescent="0.25">
      <c r="A1105" s="5">
        <f t="shared" si="89"/>
        <v>1104</v>
      </c>
      <c r="B1105" s="4">
        <f t="shared" ca="1" si="85"/>
        <v>4</v>
      </c>
      <c r="C1105" s="4">
        <f t="shared" ca="1" si="86"/>
        <v>2026</v>
      </c>
      <c r="D1105" s="13">
        <f t="shared" ca="1" si="87"/>
        <v>5166652593008659</v>
      </c>
      <c r="E1105" s="4">
        <f t="shared" ca="1" si="88"/>
        <v>506</v>
      </c>
    </row>
    <row r="1106" spans="1:5" x14ac:dyDescent="0.25">
      <c r="A1106" s="5">
        <f t="shared" si="89"/>
        <v>1105</v>
      </c>
      <c r="B1106" s="4">
        <f t="shared" ca="1" si="85"/>
        <v>9</v>
      </c>
      <c r="C1106" s="4">
        <f t="shared" ca="1" si="86"/>
        <v>2022</v>
      </c>
      <c r="D1106" s="13">
        <f t="shared" ca="1" si="87"/>
        <v>6551299385790018</v>
      </c>
      <c r="E1106" s="4">
        <f t="shared" ca="1" si="88"/>
        <v>511</v>
      </c>
    </row>
    <row r="1107" spans="1:5" x14ac:dyDescent="0.25">
      <c r="A1107" s="5">
        <f t="shared" si="89"/>
        <v>1106</v>
      </c>
      <c r="B1107" s="4">
        <f t="shared" ca="1" si="85"/>
        <v>3</v>
      </c>
      <c r="C1107" s="4">
        <f t="shared" ca="1" si="86"/>
        <v>2025</v>
      </c>
      <c r="D1107" s="13">
        <f t="shared" ca="1" si="87"/>
        <v>4328954159030033</v>
      </c>
      <c r="E1107" s="4">
        <f t="shared" ca="1" si="88"/>
        <v>684</v>
      </c>
    </row>
    <row r="1108" spans="1:5" x14ac:dyDescent="0.25">
      <c r="A1108" s="5">
        <f t="shared" si="89"/>
        <v>1107</v>
      </c>
      <c r="B1108" s="4">
        <f t="shared" ca="1" si="85"/>
        <v>10</v>
      </c>
      <c r="C1108" s="4">
        <f t="shared" ca="1" si="86"/>
        <v>2025</v>
      </c>
      <c r="D1108" s="13">
        <f t="shared" ca="1" si="87"/>
        <v>5224884007820890</v>
      </c>
      <c r="E1108" s="4">
        <f t="shared" ca="1" si="88"/>
        <v>411</v>
      </c>
    </row>
    <row r="1109" spans="1:5" x14ac:dyDescent="0.25">
      <c r="A1109" s="5">
        <f t="shared" si="89"/>
        <v>1108</v>
      </c>
      <c r="B1109" s="4">
        <f t="shared" ca="1" si="85"/>
        <v>8</v>
      </c>
      <c r="C1109" s="4">
        <f t="shared" ca="1" si="86"/>
        <v>2021</v>
      </c>
      <c r="D1109" s="13">
        <f t="shared" ca="1" si="87"/>
        <v>5139897856343931</v>
      </c>
      <c r="E1109" s="4">
        <f t="shared" ca="1" si="88"/>
        <v>1775</v>
      </c>
    </row>
    <row r="1110" spans="1:5" x14ac:dyDescent="0.25">
      <c r="A1110" s="5">
        <f t="shared" si="89"/>
        <v>1109</v>
      </c>
      <c r="B1110" s="4">
        <f t="shared" ca="1" si="85"/>
        <v>5</v>
      </c>
      <c r="C1110" s="4">
        <f t="shared" ca="1" si="86"/>
        <v>2027</v>
      </c>
      <c r="D1110" s="13">
        <f t="shared" ca="1" si="87"/>
        <v>6238114777051479</v>
      </c>
      <c r="E1110" s="4">
        <f t="shared" ca="1" si="88"/>
        <v>305</v>
      </c>
    </row>
    <row r="1111" spans="1:5" x14ac:dyDescent="0.25">
      <c r="A1111" s="5">
        <f t="shared" si="89"/>
        <v>1110</v>
      </c>
      <c r="B1111" s="4">
        <f t="shared" ca="1" si="85"/>
        <v>10</v>
      </c>
      <c r="C1111" s="4">
        <f t="shared" ca="1" si="86"/>
        <v>2020</v>
      </c>
      <c r="D1111" s="13">
        <f t="shared" ca="1" si="87"/>
        <v>4911598832487176</v>
      </c>
      <c r="E1111" s="4">
        <f t="shared" ca="1" si="88"/>
        <v>1300</v>
      </c>
    </row>
    <row r="1112" spans="1:5" x14ac:dyDescent="0.25">
      <c r="A1112" s="5">
        <f t="shared" si="89"/>
        <v>1111</v>
      </c>
      <c r="B1112" s="4">
        <f t="shared" ca="1" si="85"/>
        <v>3</v>
      </c>
      <c r="C1112" s="4">
        <f t="shared" ca="1" si="86"/>
        <v>2018</v>
      </c>
      <c r="D1112" s="13">
        <f t="shared" ca="1" si="87"/>
        <v>6588909728652918</v>
      </c>
      <c r="E1112" s="4">
        <f t="shared" ca="1" si="88"/>
        <v>1679</v>
      </c>
    </row>
    <row r="1113" spans="1:5" x14ac:dyDescent="0.25">
      <c r="A1113" s="5">
        <f t="shared" si="89"/>
        <v>1112</v>
      </c>
      <c r="B1113" s="4">
        <f t="shared" ca="1" si="85"/>
        <v>10</v>
      </c>
      <c r="C1113" s="4">
        <f t="shared" ca="1" si="86"/>
        <v>2019</v>
      </c>
      <c r="D1113" s="13">
        <f t="shared" ca="1" si="87"/>
        <v>4233152880679009</v>
      </c>
      <c r="E1113" s="4">
        <f t="shared" ca="1" si="88"/>
        <v>1366</v>
      </c>
    </row>
    <row r="1114" spans="1:5" x14ac:dyDescent="0.25">
      <c r="A1114" s="5">
        <f t="shared" si="89"/>
        <v>1113</v>
      </c>
      <c r="B1114" s="4">
        <f t="shared" ca="1" si="85"/>
        <v>9</v>
      </c>
      <c r="C1114" s="4">
        <f t="shared" ca="1" si="86"/>
        <v>2019</v>
      </c>
      <c r="D1114" s="13">
        <f t="shared" ca="1" si="87"/>
        <v>4247043753405485</v>
      </c>
      <c r="E1114" s="4">
        <f t="shared" ca="1" si="88"/>
        <v>1813</v>
      </c>
    </row>
    <row r="1115" spans="1:5" x14ac:dyDescent="0.25">
      <c r="A1115" s="5">
        <f t="shared" si="89"/>
        <v>1114</v>
      </c>
      <c r="B1115" s="4">
        <f t="shared" ca="1" si="85"/>
        <v>8</v>
      </c>
      <c r="C1115" s="4">
        <f t="shared" ca="1" si="86"/>
        <v>2025</v>
      </c>
      <c r="D1115" s="13">
        <f t="shared" ca="1" si="87"/>
        <v>5635320506265794</v>
      </c>
      <c r="E1115" s="4">
        <f t="shared" ca="1" si="88"/>
        <v>845</v>
      </c>
    </row>
    <row r="1116" spans="1:5" x14ac:dyDescent="0.25">
      <c r="A1116" s="5">
        <f t="shared" si="89"/>
        <v>1115</v>
      </c>
      <c r="B1116" s="4">
        <f t="shared" ca="1" si="85"/>
        <v>7</v>
      </c>
      <c r="C1116" s="4">
        <f t="shared" ca="1" si="86"/>
        <v>2020</v>
      </c>
      <c r="D1116" s="13">
        <f t="shared" ca="1" si="87"/>
        <v>6612343668849081</v>
      </c>
      <c r="E1116" s="4">
        <f t="shared" ca="1" si="88"/>
        <v>16</v>
      </c>
    </row>
    <row r="1117" spans="1:5" x14ac:dyDescent="0.25">
      <c r="A1117" s="5">
        <f t="shared" si="89"/>
        <v>1116</v>
      </c>
      <c r="B1117" s="4">
        <f t="shared" ca="1" si="85"/>
        <v>11</v>
      </c>
      <c r="C1117" s="4">
        <f t="shared" ca="1" si="86"/>
        <v>2022</v>
      </c>
      <c r="D1117" s="13">
        <f t="shared" ca="1" si="87"/>
        <v>6172015854339294</v>
      </c>
      <c r="E1117" s="4">
        <f t="shared" ca="1" si="88"/>
        <v>1921</v>
      </c>
    </row>
    <row r="1118" spans="1:5" x14ac:dyDescent="0.25">
      <c r="A1118" s="5">
        <f t="shared" si="89"/>
        <v>1117</v>
      </c>
      <c r="B1118" s="4">
        <f t="shared" ca="1" si="85"/>
        <v>9</v>
      </c>
      <c r="C1118" s="4">
        <f t="shared" ca="1" si="86"/>
        <v>2026</v>
      </c>
      <c r="D1118" s="13">
        <f t="shared" ca="1" si="87"/>
        <v>4259697414289426</v>
      </c>
      <c r="E1118" s="4">
        <f t="shared" ca="1" si="88"/>
        <v>1751</v>
      </c>
    </row>
    <row r="1119" spans="1:5" x14ac:dyDescent="0.25">
      <c r="A1119" s="5">
        <f t="shared" si="89"/>
        <v>1118</v>
      </c>
      <c r="B1119" s="4">
        <f t="shared" ca="1" si="85"/>
        <v>3</v>
      </c>
      <c r="C1119" s="4">
        <f t="shared" ca="1" si="86"/>
        <v>2020</v>
      </c>
      <c r="D1119" s="13">
        <f t="shared" ca="1" si="87"/>
        <v>5710737219949787</v>
      </c>
      <c r="E1119" s="4">
        <f t="shared" ca="1" si="88"/>
        <v>103</v>
      </c>
    </row>
    <row r="1120" spans="1:5" x14ac:dyDescent="0.25">
      <c r="A1120" s="5">
        <f t="shared" si="89"/>
        <v>1119</v>
      </c>
      <c r="B1120" s="4">
        <f t="shared" ca="1" si="85"/>
        <v>12</v>
      </c>
      <c r="C1120" s="4">
        <f t="shared" ca="1" si="86"/>
        <v>2028</v>
      </c>
      <c r="D1120" s="13">
        <f t="shared" ca="1" si="87"/>
        <v>6453395399592477</v>
      </c>
      <c r="E1120" s="4">
        <f t="shared" ca="1" si="88"/>
        <v>1791</v>
      </c>
    </row>
    <row r="1121" spans="1:5" x14ac:dyDescent="0.25">
      <c r="A1121" s="5">
        <f t="shared" si="89"/>
        <v>1120</v>
      </c>
      <c r="B1121" s="4">
        <f t="shared" ca="1" si="85"/>
        <v>6</v>
      </c>
      <c r="C1121" s="4">
        <f t="shared" ca="1" si="86"/>
        <v>2023</v>
      </c>
      <c r="D1121" s="13">
        <f t="shared" ca="1" si="87"/>
        <v>3520071054472513</v>
      </c>
      <c r="E1121" s="4">
        <f t="shared" ca="1" si="88"/>
        <v>1300</v>
      </c>
    </row>
    <row r="1122" spans="1:5" x14ac:dyDescent="0.25">
      <c r="A1122" s="5">
        <f t="shared" si="89"/>
        <v>1121</v>
      </c>
      <c r="B1122" s="4">
        <f t="shared" ca="1" si="85"/>
        <v>12</v>
      </c>
      <c r="C1122" s="4">
        <f t="shared" ca="1" si="86"/>
        <v>2019</v>
      </c>
      <c r="D1122" s="13">
        <f t="shared" ca="1" si="87"/>
        <v>5756468382788175</v>
      </c>
      <c r="E1122" s="4">
        <f t="shared" ca="1" si="88"/>
        <v>1470</v>
      </c>
    </row>
    <row r="1123" spans="1:5" x14ac:dyDescent="0.25">
      <c r="A1123" s="5">
        <f t="shared" si="89"/>
        <v>1122</v>
      </c>
      <c r="B1123" s="4">
        <f t="shared" ca="1" si="85"/>
        <v>9</v>
      </c>
      <c r="C1123" s="4">
        <f t="shared" ca="1" si="86"/>
        <v>2025</v>
      </c>
      <c r="D1123" s="13">
        <f t="shared" ca="1" si="87"/>
        <v>6512438434368871</v>
      </c>
      <c r="E1123" s="4">
        <f t="shared" ca="1" si="88"/>
        <v>1476</v>
      </c>
    </row>
    <row r="1124" spans="1:5" x14ac:dyDescent="0.25">
      <c r="A1124" s="5">
        <f t="shared" si="89"/>
        <v>1123</v>
      </c>
      <c r="B1124" s="4">
        <f t="shared" ca="1" si="85"/>
        <v>4</v>
      </c>
      <c r="C1124" s="4">
        <f t="shared" ca="1" si="86"/>
        <v>2021</v>
      </c>
      <c r="D1124" s="13">
        <f t="shared" ca="1" si="87"/>
        <v>6713737523706907</v>
      </c>
      <c r="E1124" s="4">
        <f t="shared" ca="1" si="88"/>
        <v>695</v>
      </c>
    </row>
    <row r="1125" spans="1:5" x14ac:dyDescent="0.25">
      <c r="A1125" s="5">
        <f t="shared" si="89"/>
        <v>1124</v>
      </c>
      <c r="B1125" s="4">
        <f t="shared" ca="1" si="85"/>
        <v>12</v>
      </c>
      <c r="C1125" s="4">
        <f t="shared" ca="1" si="86"/>
        <v>2024</v>
      </c>
      <c r="D1125" s="13">
        <f t="shared" ca="1" si="87"/>
        <v>5411641855654089</v>
      </c>
      <c r="E1125" s="4">
        <f t="shared" ca="1" si="88"/>
        <v>1214</v>
      </c>
    </row>
    <row r="1126" spans="1:5" x14ac:dyDescent="0.25">
      <c r="A1126" s="5">
        <f t="shared" si="89"/>
        <v>1125</v>
      </c>
      <c r="B1126" s="4">
        <f t="shared" ca="1" si="85"/>
        <v>4</v>
      </c>
      <c r="C1126" s="4">
        <f t="shared" ca="1" si="86"/>
        <v>2024</v>
      </c>
      <c r="D1126" s="13">
        <f t="shared" ca="1" si="87"/>
        <v>5575483319873058</v>
      </c>
      <c r="E1126" s="4">
        <f t="shared" ca="1" si="88"/>
        <v>1392</v>
      </c>
    </row>
    <row r="1127" spans="1:5" x14ac:dyDescent="0.25">
      <c r="A1127" s="5">
        <f t="shared" si="89"/>
        <v>1126</v>
      </c>
      <c r="B1127" s="4">
        <f t="shared" ca="1" si="85"/>
        <v>12</v>
      </c>
      <c r="C1127" s="4">
        <f t="shared" ca="1" si="86"/>
        <v>2020</v>
      </c>
      <c r="D1127" s="13">
        <f t="shared" ca="1" si="87"/>
        <v>6141026673934036</v>
      </c>
      <c r="E1127" s="4">
        <f t="shared" ca="1" si="88"/>
        <v>109</v>
      </c>
    </row>
    <row r="1128" spans="1:5" x14ac:dyDescent="0.25">
      <c r="A1128" s="5">
        <f t="shared" si="89"/>
        <v>1127</v>
      </c>
      <c r="B1128" s="4">
        <f t="shared" ca="1" si="85"/>
        <v>8</v>
      </c>
      <c r="C1128" s="4">
        <f t="shared" ca="1" si="86"/>
        <v>2021</v>
      </c>
      <c r="D1128" s="13">
        <f t="shared" ca="1" si="87"/>
        <v>5487926853960924</v>
      </c>
      <c r="E1128" s="4">
        <f t="shared" ca="1" si="88"/>
        <v>887</v>
      </c>
    </row>
    <row r="1129" spans="1:5" x14ac:dyDescent="0.25">
      <c r="A1129" s="5">
        <f t="shared" si="89"/>
        <v>1128</v>
      </c>
      <c r="B1129" s="4">
        <f t="shared" ca="1" si="85"/>
        <v>11</v>
      </c>
      <c r="C1129" s="4">
        <f t="shared" ca="1" si="86"/>
        <v>2019</v>
      </c>
      <c r="D1129" s="13">
        <f t="shared" ca="1" si="87"/>
        <v>3924778026481089</v>
      </c>
      <c r="E1129" s="4">
        <f t="shared" ca="1" si="88"/>
        <v>1162</v>
      </c>
    </row>
    <row r="1130" spans="1:5" x14ac:dyDescent="0.25">
      <c r="A1130" s="5">
        <f t="shared" si="89"/>
        <v>1129</v>
      </c>
      <c r="B1130" s="4">
        <f t="shared" ca="1" si="85"/>
        <v>11</v>
      </c>
      <c r="C1130" s="4">
        <f t="shared" ca="1" si="86"/>
        <v>2018</v>
      </c>
      <c r="D1130" s="13">
        <f t="shared" ca="1" si="87"/>
        <v>3419486248176984</v>
      </c>
      <c r="E1130" s="4">
        <f t="shared" ca="1" si="88"/>
        <v>1720</v>
      </c>
    </row>
    <row r="1131" spans="1:5" x14ac:dyDescent="0.25">
      <c r="A1131" s="5">
        <f t="shared" si="89"/>
        <v>1130</v>
      </c>
      <c r="B1131" s="4">
        <f t="shared" ca="1" si="85"/>
        <v>10</v>
      </c>
      <c r="C1131" s="4">
        <f t="shared" ca="1" si="86"/>
        <v>2026</v>
      </c>
      <c r="D1131" s="13">
        <f t="shared" ca="1" si="87"/>
        <v>4747843588986960</v>
      </c>
      <c r="E1131" s="4">
        <f t="shared" ca="1" si="88"/>
        <v>1342</v>
      </c>
    </row>
    <row r="1132" spans="1:5" x14ac:dyDescent="0.25">
      <c r="A1132" s="5">
        <f t="shared" si="89"/>
        <v>1131</v>
      </c>
      <c r="B1132" s="4">
        <f t="shared" ca="1" si="85"/>
        <v>11</v>
      </c>
      <c r="C1132" s="4">
        <f t="shared" ca="1" si="86"/>
        <v>2023</v>
      </c>
      <c r="D1132" s="13">
        <f t="shared" ca="1" si="87"/>
        <v>5471727317222603</v>
      </c>
      <c r="E1132" s="4">
        <f t="shared" ca="1" si="88"/>
        <v>1575</v>
      </c>
    </row>
    <row r="1133" spans="1:5" x14ac:dyDescent="0.25">
      <c r="A1133" s="5">
        <f t="shared" si="89"/>
        <v>1132</v>
      </c>
      <c r="B1133" s="4">
        <f t="shared" ca="1" si="85"/>
        <v>11</v>
      </c>
      <c r="C1133" s="4">
        <f t="shared" ca="1" si="86"/>
        <v>2018</v>
      </c>
      <c r="D1133" s="13">
        <f t="shared" ca="1" si="87"/>
        <v>5716559143252826</v>
      </c>
      <c r="E1133" s="4">
        <f t="shared" ca="1" si="88"/>
        <v>1732</v>
      </c>
    </row>
    <row r="1134" spans="1:5" x14ac:dyDescent="0.25">
      <c r="A1134" s="5">
        <f t="shared" si="89"/>
        <v>1133</v>
      </c>
      <c r="B1134" s="4">
        <f t="shared" ca="1" si="85"/>
        <v>11</v>
      </c>
      <c r="C1134" s="4">
        <f t="shared" ca="1" si="86"/>
        <v>2027</v>
      </c>
      <c r="D1134" s="13">
        <f t="shared" ca="1" si="87"/>
        <v>4778640230893200</v>
      </c>
      <c r="E1134" s="4">
        <f t="shared" ca="1" si="88"/>
        <v>819</v>
      </c>
    </row>
    <row r="1135" spans="1:5" x14ac:dyDescent="0.25">
      <c r="A1135" s="5">
        <f t="shared" si="89"/>
        <v>1134</v>
      </c>
      <c r="B1135" s="4">
        <f t="shared" ca="1" si="85"/>
        <v>5</v>
      </c>
      <c r="C1135" s="4">
        <f t="shared" ca="1" si="86"/>
        <v>2025</v>
      </c>
      <c r="D1135" s="13">
        <f t="shared" ca="1" si="87"/>
        <v>5436053293877967</v>
      </c>
      <c r="E1135" s="4">
        <f t="shared" ca="1" si="88"/>
        <v>1959</v>
      </c>
    </row>
    <row r="1136" spans="1:5" x14ac:dyDescent="0.25">
      <c r="A1136" s="5">
        <f t="shared" si="89"/>
        <v>1135</v>
      </c>
      <c r="B1136" s="4">
        <f t="shared" ca="1" si="85"/>
        <v>3</v>
      </c>
      <c r="C1136" s="4">
        <f t="shared" ca="1" si="86"/>
        <v>2025</v>
      </c>
      <c r="D1136" s="13">
        <f t="shared" ca="1" si="87"/>
        <v>4679678511349306</v>
      </c>
      <c r="E1136" s="4">
        <f t="shared" ca="1" si="88"/>
        <v>182</v>
      </c>
    </row>
    <row r="1137" spans="1:5" x14ac:dyDescent="0.25">
      <c r="A1137" s="5">
        <f t="shared" si="89"/>
        <v>1136</v>
      </c>
      <c r="B1137" s="4">
        <f t="shared" ca="1" si="85"/>
        <v>11</v>
      </c>
      <c r="C1137" s="4">
        <f t="shared" ca="1" si="86"/>
        <v>2023</v>
      </c>
      <c r="D1137" s="13">
        <f t="shared" ca="1" si="87"/>
        <v>6521073231559094</v>
      </c>
      <c r="E1137" s="4">
        <f t="shared" ca="1" si="88"/>
        <v>177</v>
      </c>
    </row>
    <row r="1138" spans="1:5" x14ac:dyDescent="0.25">
      <c r="A1138" s="5">
        <f t="shared" si="89"/>
        <v>1137</v>
      </c>
      <c r="B1138" s="4">
        <f t="shared" ca="1" si="85"/>
        <v>9</v>
      </c>
      <c r="C1138" s="4">
        <f t="shared" ca="1" si="86"/>
        <v>2019</v>
      </c>
      <c r="D1138" s="13">
        <f t="shared" ca="1" si="87"/>
        <v>5227444873075536</v>
      </c>
      <c r="E1138" s="4">
        <f t="shared" ca="1" si="88"/>
        <v>822</v>
      </c>
    </row>
    <row r="1139" spans="1:5" x14ac:dyDescent="0.25">
      <c r="A1139" s="5">
        <f t="shared" si="89"/>
        <v>1138</v>
      </c>
      <c r="B1139" s="4">
        <f t="shared" ca="1" si="85"/>
        <v>12</v>
      </c>
      <c r="C1139" s="4">
        <f t="shared" ca="1" si="86"/>
        <v>2027</v>
      </c>
      <c r="D1139" s="13">
        <f t="shared" ca="1" si="87"/>
        <v>5879944917948444</v>
      </c>
      <c r="E1139" s="4">
        <f t="shared" ca="1" si="88"/>
        <v>877</v>
      </c>
    </row>
    <row r="1140" spans="1:5" x14ac:dyDescent="0.25">
      <c r="A1140" s="5">
        <f t="shared" si="89"/>
        <v>1139</v>
      </c>
      <c r="B1140" s="4">
        <f t="shared" ca="1" si="85"/>
        <v>10</v>
      </c>
      <c r="C1140" s="4">
        <f t="shared" ca="1" si="86"/>
        <v>2028</v>
      </c>
      <c r="D1140" s="13">
        <f t="shared" ca="1" si="87"/>
        <v>5869402776260208</v>
      </c>
      <c r="E1140" s="4">
        <f t="shared" ca="1" si="88"/>
        <v>999</v>
      </c>
    </row>
    <row r="1141" spans="1:5" x14ac:dyDescent="0.25">
      <c r="A1141" s="5">
        <f t="shared" si="89"/>
        <v>1140</v>
      </c>
      <c r="B1141" s="4">
        <f t="shared" ca="1" si="85"/>
        <v>4</v>
      </c>
      <c r="C1141" s="4">
        <f t="shared" ca="1" si="86"/>
        <v>2026</v>
      </c>
      <c r="D1141" s="13">
        <f t="shared" ca="1" si="87"/>
        <v>3249866261535618</v>
      </c>
      <c r="E1141" s="4">
        <f t="shared" ca="1" si="88"/>
        <v>1972</v>
      </c>
    </row>
    <row r="1142" spans="1:5" x14ac:dyDescent="0.25">
      <c r="A1142" s="5">
        <f t="shared" si="89"/>
        <v>1141</v>
      </c>
      <c r="B1142" s="4">
        <f t="shared" ca="1" si="85"/>
        <v>6</v>
      </c>
      <c r="C1142" s="4">
        <f t="shared" ca="1" si="86"/>
        <v>2020</v>
      </c>
      <c r="D1142" s="13">
        <f t="shared" ca="1" si="87"/>
        <v>4682491638593889</v>
      </c>
      <c r="E1142" s="4">
        <f t="shared" ca="1" si="88"/>
        <v>323</v>
      </c>
    </row>
    <row r="1143" spans="1:5" x14ac:dyDescent="0.25">
      <c r="A1143" s="5">
        <f t="shared" si="89"/>
        <v>1142</v>
      </c>
      <c r="B1143" s="4">
        <f t="shared" ca="1" si="85"/>
        <v>4</v>
      </c>
      <c r="C1143" s="4">
        <f t="shared" ca="1" si="86"/>
        <v>2024</v>
      </c>
      <c r="D1143" s="13">
        <f t="shared" ca="1" si="87"/>
        <v>5182552998954677</v>
      </c>
      <c r="E1143" s="4">
        <f t="shared" ca="1" si="88"/>
        <v>1594</v>
      </c>
    </row>
    <row r="1144" spans="1:5" x14ac:dyDescent="0.25">
      <c r="A1144" s="5">
        <f t="shared" si="89"/>
        <v>1143</v>
      </c>
      <c r="B1144" s="4">
        <f t="shared" ca="1" si="85"/>
        <v>12</v>
      </c>
      <c r="C1144" s="4">
        <f t="shared" ca="1" si="86"/>
        <v>2023</v>
      </c>
      <c r="D1144" s="13">
        <f t="shared" ca="1" si="87"/>
        <v>3496535429559642</v>
      </c>
      <c r="E1144" s="4">
        <f t="shared" ca="1" si="88"/>
        <v>43</v>
      </c>
    </row>
    <row r="1145" spans="1:5" x14ac:dyDescent="0.25">
      <c r="A1145" s="5">
        <f t="shared" si="89"/>
        <v>1144</v>
      </c>
      <c r="B1145" s="4">
        <f t="shared" ca="1" si="85"/>
        <v>9</v>
      </c>
      <c r="C1145" s="4">
        <f t="shared" ca="1" si="86"/>
        <v>2028</v>
      </c>
      <c r="D1145" s="13">
        <f t="shared" ca="1" si="87"/>
        <v>6731565026545468</v>
      </c>
      <c r="E1145" s="4">
        <f t="shared" ca="1" si="88"/>
        <v>1921</v>
      </c>
    </row>
    <row r="1146" spans="1:5" x14ac:dyDescent="0.25">
      <c r="A1146" s="5">
        <f t="shared" si="89"/>
        <v>1145</v>
      </c>
      <c r="B1146" s="4">
        <f t="shared" ca="1" si="85"/>
        <v>5</v>
      </c>
      <c r="C1146" s="4">
        <f t="shared" ca="1" si="86"/>
        <v>2021</v>
      </c>
      <c r="D1146" s="13">
        <f t="shared" ca="1" si="87"/>
        <v>5344202679742180</v>
      </c>
      <c r="E1146" s="4">
        <f t="shared" ca="1" si="88"/>
        <v>23</v>
      </c>
    </row>
    <row r="1147" spans="1:5" x14ac:dyDescent="0.25">
      <c r="A1147" s="5">
        <f t="shared" si="89"/>
        <v>1146</v>
      </c>
      <c r="B1147" s="4">
        <f t="shared" ca="1" si="85"/>
        <v>5</v>
      </c>
      <c r="C1147" s="4">
        <f t="shared" ca="1" si="86"/>
        <v>2018</v>
      </c>
      <c r="D1147" s="13">
        <f t="shared" ca="1" si="87"/>
        <v>5524023847136533</v>
      </c>
      <c r="E1147" s="4">
        <f t="shared" ca="1" si="88"/>
        <v>1676</v>
      </c>
    </row>
    <row r="1148" spans="1:5" x14ac:dyDescent="0.25">
      <c r="A1148" s="5">
        <f t="shared" si="89"/>
        <v>1147</v>
      </c>
      <c r="B1148" s="4">
        <f t="shared" ca="1" si="85"/>
        <v>3</v>
      </c>
      <c r="C1148" s="4">
        <f t="shared" ca="1" si="86"/>
        <v>2027</v>
      </c>
      <c r="D1148" s="13">
        <f t="shared" ca="1" si="87"/>
        <v>4104603876428014</v>
      </c>
      <c r="E1148" s="4">
        <f t="shared" ca="1" si="88"/>
        <v>1829</v>
      </c>
    </row>
    <row r="1149" spans="1:5" x14ac:dyDescent="0.25">
      <c r="A1149" s="5">
        <f t="shared" si="89"/>
        <v>1148</v>
      </c>
      <c r="B1149" s="4">
        <f t="shared" ca="1" si="85"/>
        <v>11</v>
      </c>
      <c r="C1149" s="4">
        <f t="shared" ca="1" si="86"/>
        <v>2023</v>
      </c>
      <c r="D1149" s="13">
        <f t="shared" ca="1" si="87"/>
        <v>3865628224784712</v>
      </c>
      <c r="E1149" s="4">
        <f t="shared" ca="1" si="88"/>
        <v>1972</v>
      </c>
    </row>
    <row r="1150" spans="1:5" x14ac:dyDescent="0.25">
      <c r="A1150" s="5">
        <f t="shared" si="89"/>
        <v>1149</v>
      </c>
      <c r="B1150" s="4">
        <f t="shared" ca="1" si="85"/>
        <v>12</v>
      </c>
      <c r="C1150" s="4">
        <f t="shared" ca="1" si="86"/>
        <v>2019</v>
      </c>
      <c r="D1150" s="13">
        <f t="shared" ca="1" si="87"/>
        <v>5264695327752973</v>
      </c>
      <c r="E1150" s="4">
        <f t="shared" ca="1" si="88"/>
        <v>171</v>
      </c>
    </row>
    <row r="1151" spans="1:5" x14ac:dyDescent="0.25">
      <c r="A1151" s="5">
        <f t="shared" si="89"/>
        <v>1150</v>
      </c>
      <c r="B1151" s="4">
        <f t="shared" ca="1" si="85"/>
        <v>8</v>
      </c>
      <c r="C1151" s="4">
        <f t="shared" ca="1" si="86"/>
        <v>2019</v>
      </c>
      <c r="D1151" s="13">
        <f t="shared" ca="1" si="87"/>
        <v>6253030468080769</v>
      </c>
      <c r="E1151" s="4">
        <f t="shared" ca="1" si="88"/>
        <v>1912</v>
      </c>
    </row>
    <row r="1152" spans="1:5" x14ac:dyDescent="0.25">
      <c r="A1152" s="5">
        <f t="shared" si="89"/>
        <v>1151</v>
      </c>
      <c r="B1152" s="4">
        <f t="shared" ca="1" si="85"/>
        <v>8</v>
      </c>
      <c r="C1152" s="4">
        <f t="shared" ca="1" si="86"/>
        <v>2022</v>
      </c>
      <c r="D1152" s="13">
        <f t="shared" ca="1" si="87"/>
        <v>4169811782754281</v>
      </c>
      <c r="E1152" s="4">
        <f t="shared" ca="1" si="88"/>
        <v>106</v>
      </c>
    </row>
    <row r="1153" spans="1:5" x14ac:dyDescent="0.25">
      <c r="A1153" s="5">
        <f t="shared" si="89"/>
        <v>1152</v>
      </c>
      <c r="B1153" s="4">
        <f t="shared" ca="1" si="85"/>
        <v>2</v>
      </c>
      <c r="C1153" s="4">
        <f t="shared" ca="1" si="86"/>
        <v>2025</v>
      </c>
      <c r="D1153" s="13">
        <f t="shared" ca="1" si="87"/>
        <v>5136539198174927</v>
      </c>
      <c r="E1153" s="4">
        <f t="shared" ca="1" si="88"/>
        <v>1806</v>
      </c>
    </row>
    <row r="1154" spans="1:5" x14ac:dyDescent="0.25">
      <c r="A1154" s="5">
        <f t="shared" si="89"/>
        <v>1153</v>
      </c>
      <c r="B1154" s="4">
        <f t="shared" ca="1" si="85"/>
        <v>8</v>
      </c>
      <c r="C1154" s="4">
        <f t="shared" ca="1" si="86"/>
        <v>2019</v>
      </c>
      <c r="D1154" s="13">
        <f t="shared" ca="1" si="87"/>
        <v>3603752049113063</v>
      </c>
      <c r="E1154" s="4">
        <f t="shared" ca="1" si="88"/>
        <v>609</v>
      </c>
    </row>
    <row r="1155" spans="1:5" x14ac:dyDescent="0.25">
      <c r="A1155" s="5">
        <f t="shared" si="89"/>
        <v>1154</v>
      </c>
      <c r="B1155" s="4">
        <f t="shared" ref="B1155:B1218" ca="1" si="90">RANDBETWEEN(1,12)</f>
        <v>7</v>
      </c>
      <c r="C1155" s="4">
        <f t="shared" ref="C1155:C1218" ca="1" si="91">RANDBETWEEN(2018,2028)</f>
        <v>2023</v>
      </c>
      <c r="D1155" s="13">
        <f t="shared" ref="D1155:D1218" ca="1" si="92">RANDBETWEEN(3,6)*1000000000000000+RANDBETWEEN(100000000000000,999999999999999)</f>
        <v>6765250319581342</v>
      </c>
      <c r="E1155" s="4">
        <f t="shared" ref="E1155:E1218" ca="1" si="93">RANDBETWEEN(1,2000)</f>
        <v>784</v>
      </c>
    </row>
    <row r="1156" spans="1:5" x14ac:dyDescent="0.25">
      <c r="A1156" s="5">
        <f t="shared" ref="A1156:A1219" si="94">A1155+1</f>
        <v>1155</v>
      </c>
      <c r="B1156" s="4">
        <f t="shared" ca="1" si="90"/>
        <v>6</v>
      </c>
      <c r="C1156" s="4">
        <f t="shared" ca="1" si="91"/>
        <v>2025</v>
      </c>
      <c r="D1156" s="13">
        <f t="shared" ca="1" si="92"/>
        <v>6974064352103469</v>
      </c>
      <c r="E1156" s="4">
        <f t="shared" ca="1" si="93"/>
        <v>1841</v>
      </c>
    </row>
    <row r="1157" spans="1:5" x14ac:dyDescent="0.25">
      <c r="A1157" s="5">
        <f t="shared" si="94"/>
        <v>1156</v>
      </c>
      <c r="B1157" s="4">
        <f t="shared" ca="1" si="90"/>
        <v>3</v>
      </c>
      <c r="C1157" s="4">
        <f t="shared" ca="1" si="91"/>
        <v>2024</v>
      </c>
      <c r="D1157" s="13">
        <f t="shared" ca="1" si="92"/>
        <v>3527387160194199</v>
      </c>
      <c r="E1157" s="4">
        <f t="shared" ca="1" si="93"/>
        <v>597</v>
      </c>
    </row>
    <row r="1158" spans="1:5" x14ac:dyDescent="0.25">
      <c r="A1158" s="5">
        <f t="shared" si="94"/>
        <v>1157</v>
      </c>
      <c r="B1158" s="4">
        <f t="shared" ca="1" si="90"/>
        <v>11</v>
      </c>
      <c r="C1158" s="4">
        <f t="shared" ca="1" si="91"/>
        <v>2022</v>
      </c>
      <c r="D1158" s="13">
        <f t="shared" ca="1" si="92"/>
        <v>3393140147417559</v>
      </c>
      <c r="E1158" s="4">
        <f t="shared" ca="1" si="93"/>
        <v>285</v>
      </c>
    </row>
    <row r="1159" spans="1:5" x14ac:dyDescent="0.25">
      <c r="A1159" s="5">
        <f t="shared" si="94"/>
        <v>1158</v>
      </c>
      <c r="B1159" s="4">
        <f t="shared" ca="1" si="90"/>
        <v>5</v>
      </c>
      <c r="C1159" s="4">
        <f t="shared" ca="1" si="91"/>
        <v>2027</v>
      </c>
      <c r="D1159" s="13">
        <f t="shared" ca="1" si="92"/>
        <v>6178881009957586</v>
      </c>
      <c r="E1159" s="4">
        <f t="shared" ca="1" si="93"/>
        <v>36</v>
      </c>
    </row>
    <row r="1160" spans="1:5" x14ac:dyDescent="0.25">
      <c r="A1160" s="5">
        <f t="shared" si="94"/>
        <v>1159</v>
      </c>
      <c r="B1160" s="4">
        <f t="shared" ca="1" si="90"/>
        <v>3</v>
      </c>
      <c r="C1160" s="4">
        <f t="shared" ca="1" si="91"/>
        <v>2025</v>
      </c>
      <c r="D1160" s="13">
        <f t="shared" ca="1" si="92"/>
        <v>5652813433407434</v>
      </c>
      <c r="E1160" s="4">
        <f t="shared" ca="1" si="93"/>
        <v>513</v>
      </c>
    </row>
    <row r="1161" spans="1:5" x14ac:dyDescent="0.25">
      <c r="A1161" s="5">
        <f t="shared" si="94"/>
        <v>1160</v>
      </c>
      <c r="B1161" s="4">
        <f t="shared" ca="1" si="90"/>
        <v>11</v>
      </c>
      <c r="C1161" s="4">
        <f t="shared" ca="1" si="91"/>
        <v>2024</v>
      </c>
      <c r="D1161" s="13">
        <f t="shared" ca="1" si="92"/>
        <v>5962203744816468</v>
      </c>
      <c r="E1161" s="4">
        <f t="shared" ca="1" si="93"/>
        <v>449</v>
      </c>
    </row>
    <row r="1162" spans="1:5" x14ac:dyDescent="0.25">
      <c r="A1162" s="5">
        <f t="shared" si="94"/>
        <v>1161</v>
      </c>
      <c r="B1162" s="4">
        <f t="shared" ca="1" si="90"/>
        <v>4</v>
      </c>
      <c r="C1162" s="4">
        <f t="shared" ca="1" si="91"/>
        <v>2020</v>
      </c>
      <c r="D1162" s="13">
        <f t="shared" ca="1" si="92"/>
        <v>4163037230384457</v>
      </c>
      <c r="E1162" s="4">
        <f t="shared" ca="1" si="93"/>
        <v>1204</v>
      </c>
    </row>
    <row r="1163" spans="1:5" x14ac:dyDescent="0.25">
      <c r="A1163" s="5">
        <f t="shared" si="94"/>
        <v>1162</v>
      </c>
      <c r="B1163" s="4">
        <f t="shared" ca="1" si="90"/>
        <v>2</v>
      </c>
      <c r="C1163" s="4">
        <f t="shared" ca="1" si="91"/>
        <v>2027</v>
      </c>
      <c r="D1163" s="13">
        <f t="shared" ca="1" si="92"/>
        <v>3678934944631034</v>
      </c>
      <c r="E1163" s="4">
        <f t="shared" ca="1" si="93"/>
        <v>155</v>
      </c>
    </row>
    <row r="1164" spans="1:5" x14ac:dyDescent="0.25">
      <c r="A1164" s="5">
        <f t="shared" si="94"/>
        <v>1163</v>
      </c>
      <c r="B1164" s="4">
        <f t="shared" ca="1" si="90"/>
        <v>5</v>
      </c>
      <c r="C1164" s="4">
        <f t="shared" ca="1" si="91"/>
        <v>2019</v>
      </c>
      <c r="D1164" s="13">
        <f t="shared" ca="1" si="92"/>
        <v>4575319035585586</v>
      </c>
      <c r="E1164" s="4">
        <f t="shared" ca="1" si="93"/>
        <v>1107</v>
      </c>
    </row>
    <row r="1165" spans="1:5" x14ac:dyDescent="0.25">
      <c r="A1165" s="5">
        <f t="shared" si="94"/>
        <v>1164</v>
      </c>
      <c r="B1165" s="4">
        <f t="shared" ca="1" si="90"/>
        <v>6</v>
      </c>
      <c r="C1165" s="4">
        <f t="shared" ca="1" si="91"/>
        <v>2027</v>
      </c>
      <c r="D1165" s="13">
        <f t="shared" ca="1" si="92"/>
        <v>5119547432454599</v>
      </c>
      <c r="E1165" s="4">
        <f t="shared" ca="1" si="93"/>
        <v>1544</v>
      </c>
    </row>
    <row r="1166" spans="1:5" x14ac:dyDescent="0.25">
      <c r="A1166" s="5">
        <f t="shared" si="94"/>
        <v>1165</v>
      </c>
      <c r="B1166" s="4">
        <f t="shared" ca="1" si="90"/>
        <v>10</v>
      </c>
      <c r="C1166" s="4">
        <f t="shared" ca="1" si="91"/>
        <v>2023</v>
      </c>
      <c r="D1166" s="13">
        <f t="shared" ca="1" si="92"/>
        <v>3964817316557321</v>
      </c>
      <c r="E1166" s="4">
        <f t="shared" ca="1" si="93"/>
        <v>1030</v>
      </c>
    </row>
    <row r="1167" spans="1:5" x14ac:dyDescent="0.25">
      <c r="A1167" s="5">
        <f t="shared" si="94"/>
        <v>1166</v>
      </c>
      <c r="B1167" s="4">
        <f t="shared" ca="1" si="90"/>
        <v>4</v>
      </c>
      <c r="C1167" s="4">
        <f t="shared" ca="1" si="91"/>
        <v>2018</v>
      </c>
      <c r="D1167" s="13">
        <f t="shared" ca="1" si="92"/>
        <v>6728410054890568</v>
      </c>
      <c r="E1167" s="4">
        <f t="shared" ca="1" si="93"/>
        <v>372</v>
      </c>
    </row>
    <row r="1168" spans="1:5" x14ac:dyDescent="0.25">
      <c r="A1168" s="5">
        <f t="shared" si="94"/>
        <v>1167</v>
      </c>
      <c r="B1168" s="4">
        <f t="shared" ca="1" si="90"/>
        <v>7</v>
      </c>
      <c r="C1168" s="4">
        <f t="shared" ca="1" si="91"/>
        <v>2024</v>
      </c>
      <c r="D1168" s="13">
        <f t="shared" ca="1" si="92"/>
        <v>6643622115965653</v>
      </c>
      <c r="E1168" s="4">
        <f t="shared" ca="1" si="93"/>
        <v>308</v>
      </c>
    </row>
    <row r="1169" spans="1:5" x14ac:dyDescent="0.25">
      <c r="A1169" s="5">
        <f t="shared" si="94"/>
        <v>1168</v>
      </c>
      <c r="B1169" s="4">
        <f t="shared" ca="1" si="90"/>
        <v>8</v>
      </c>
      <c r="C1169" s="4">
        <f t="shared" ca="1" si="91"/>
        <v>2021</v>
      </c>
      <c r="D1169" s="13">
        <f t="shared" ca="1" si="92"/>
        <v>4423394216235978</v>
      </c>
      <c r="E1169" s="4">
        <f t="shared" ca="1" si="93"/>
        <v>90</v>
      </c>
    </row>
    <row r="1170" spans="1:5" x14ac:dyDescent="0.25">
      <c r="A1170" s="5">
        <f t="shared" si="94"/>
        <v>1169</v>
      </c>
      <c r="B1170" s="4">
        <f t="shared" ca="1" si="90"/>
        <v>12</v>
      </c>
      <c r="C1170" s="4">
        <f t="shared" ca="1" si="91"/>
        <v>2024</v>
      </c>
      <c r="D1170" s="13">
        <f t="shared" ca="1" si="92"/>
        <v>3381313062889669</v>
      </c>
      <c r="E1170" s="4">
        <f t="shared" ca="1" si="93"/>
        <v>500</v>
      </c>
    </row>
    <row r="1171" spans="1:5" x14ac:dyDescent="0.25">
      <c r="A1171" s="5">
        <f t="shared" si="94"/>
        <v>1170</v>
      </c>
      <c r="B1171" s="4">
        <f t="shared" ca="1" si="90"/>
        <v>9</v>
      </c>
      <c r="C1171" s="4">
        <f t="shared" ca="1" si="91"/>
        <v>2022</v>
      </c>
      <c r="D1171" s="13">
        <f t="shared" ca="1" si="92"/>
        <v>3870056412142110</v>
      </c>
      <c r="E1171" s="4">
        <f t="shared" ca="1" si="93"/>
        <v>1718</v>
      </c>
    </row>
    <row r="1172" spans="1:5" x14ac:dyDescent="0.25">
      <c r="A1172" s="5">
        <f t="shared" si="94"/>
        <v>1171</v>
      </c>
      <c r="B1172" s="4">
        <f t="shared" ca="1" si="90"/>
        <v>9</v>
      </c>
      <c r="C1172" s="4">
        <f t="shared" ca="1" si="91"/>
        <v>2021</v>
      </c>
      <c r="D1172" s="13">
        <f t="shared" ca="1" si="92"/>
        <v>3755436086505430</v>
      </c>
      <c r="E1172" s="4">
        <f t="shared" ca="1" si="93"/>
        <v>1503</v>
      </c>
    </row>
    <row r="1173" spans="1:5" x14ac:dyDescent="0.25">
      <c r="A1173" s="5">
        <f t="shared" si="94"/>
        <v>1172</v>
      </c>
      <c r="B1173" s="4">
        <f t="shared" ca="1" si="90"/>
        <v>1</v>
      </c>
      <c r="C1173" s="4">
        <f t="shared" ca="1" si="91"/>
        <v>2022</v>
      </c>
      <c r="D1173" s="13">
        <f t="shared" ca="1" si="92"/>
        <v>5323245899975891</v>
      </c>
      <c r="E1173" s="4">
        <f t="shared" ca="1" si="93"/>
        <v>477</v>
      </c>
    </row>
    <row r="1174" spans="1:5" x14ac:dyDescent="0.25">
      <c r="A1174" s="5">
        <f t="shared" si="94"/>
        <v>1173</v>
      </c>
      <c r="B1174" s="4">
        <f t="shared" ca="1" si="90"/>
        <v>4</v>
      </c>
      <c r="C1174" s="4">
        <f t="shared" ca="1" si="91"/>
        <v>2020</v>
      </c>
      <c r="D1174" s="13">
        <f t="shared" ca="1" si="92"/>
        <v>5352504502311692</v>
      </c>
      <c r="E1174" s="4">
        <f t="shared" ca="1" si="93"/>
        <v>935</v>
      </c>
    </row>
    <row r="1175" spans="1:5" x14ac:dyDescent="0.25">
      <c r="A1175" s="5">
        <f t="shared" si="94"/>
        <v>1174</v>
      </c>
      <c r="B1175" s="4">
        <f t="shared" ca="1" si="90"/>
        <v>10</v>
      </c>
      <c r="C1175" s="4">
        <f t="shared" ca="1" si="91"/>
        <v>2026</v>
      </c>
      <c r="D1175" s="13">
        <f t="shared" ca="1" si="92"/>
        <v>6502578779443122</v>
      </c>
      <c r="E1175" s="4">
        <f t="shared" ca="1" si="93"/>
        <v>771</v>
      </c>
    </row>
    <row r="1176" spans="1:5" x14ac:dyDescent="0.25">
      <c r="A1176" s="5">
        <f t="shared" si="94"/>
        <v>1175</v>
      </c>
      <c r="B1176" s="4">
        <f t="shared" ca="1" si="90"/>
        <v>5</v>
      </c>
      <c r="C1176" s="4">
        <f t="shared" ca="1" si="91"/>
        <v>2021</v>
      </c>
      <c r="D1176" s="13">
        <f t="shared" ca="1" si="92"/>
        <v>5858140941755299</v>
      </c>
      <c r="E1176" s="4">
        <f t="shared" ca="1" si="93"/>
        <v>1586</v>
      </c>
    </row>
    <row r="1177" spans="1:5" x14ac:dyDescent="0.25">
      <c r="A1177" s="5">
        <f t="shared" si="94"/>
        <v>1176</v>
      </c>
      <c r="B1177" s="4">
        <f t="shared" ca="1" si="90"/>
        <v>6</v>
      </c>
      <c r="C1177" s="4">
        <f t="shared" ca="1" si="91"/>
        <v>2025</v>
      </c>
      <c r="D1177" s="13">
        <f t="shared" ca="1" si="92"/>
        <v>3714903319446613</v>
      </c>
      <c r="E1177" s="4">
        <f t="shared" ca="1" si="93"/>
        <v>877</v>
      </c>
    </row>
    <row r="1178" spans="1:5" x14ac:dyDescent="0.25">
      <c r="A1178" s="5">
        <f t="shared" si="94"/>
        <v>1177</v>
      </c>
      <c r="B1178" s="4">
        <f t="shared" ca="1" si="90"/>
        <v>4</v>
      </c>
      <c r="C1178" s="4">
        <f t="shared" ca="1" si="91"/>
        <v>2023</v>
      </c>
      <c r="D1178" s="13">
        <f t="shared" ca="1" si="92"/>
        <v>6659902100028811</v>
      </c>
      <c r="E1178" s="4">
        <f t="shared" ca="1" si="93"/>
        <v>1419</v>
      </c>
    </row>
    <row r="1179" spans="1:5" x14ac:dyDescent="0.25">
      <c r="A1179" s="5">
        <f t="shared" si="94"/>
        <v>1178</v>
      </c>
      <c r="B1179" s="4">
        <f t="shared" ca="1" si="90"/>
        <v>7</v>
      </c>
      <c r="C1179" s="4">
        <f t="shared" ca="1" si="91"/>
        <v>2024</v>
      </c>
      <c r="D1179" s="13">
        <f t="shared" ca="1" si="92"/>
        <v>6691678714817467</v>
      </c>
      <c r="E1179" s="4">
        <f t="shared" ca="1" si="93"/>
        <v>1345</v>
      </c>
    </row>
    <row r="1180" spans="1:5" x14ac:dyDescent="0.25">
      <c r="A1180" s="5">
        <f t="shared" si="94"/>
        <v>1179</v>
      </c>
      <c r="B1180" s="4">
        <f t="shared" ca="1" si="90"/>
        <v>4</v>
      </c>
      <c r="C1180" s="4">
        <f t="shared" ca="1" si="91"/>
        <v>2026</v>
      </c>
      <c r="D1180" s="13">
        <f t="shared" ca="1" si="92"/>
        <v>4905376084755445</v>
      </c>
      <c r="E1180" s="4">
        <f t="shared" ca="1" si="93"/>
        <v>1027</v>
      </c>
    </row>
    <row r="1181" spans="1:5" x14ac:dyDescent="0.25">
      <c r="A1181" s="5">
        <f t="shared" si="94"/>
        <v>1180</v>
      </c>
      <c r="B1181" s="4">
        <f t="shared" ca="1" si="90"/>
        <v>11</v>
      </c>
      <c r="C1181" s="4">
        <f t="shared" ca="1" si="91"/>
        <v>2018</v>
      </c>
      <c r="D1181" s="13">
        <f t="shared" ca="1" si="92"/>
        <v>3446481822687363</v>
      </c>
      <c r="E1181" s="4">
        <f t="shared" ca="1" si="93"/>
        <v>283</v>
      </c>
    </row>
    <row r="1182" spans="1:5" x14ac:dyDescent="0.25">
      <c r="A1182" s="5">
        <f t="shared" si="94"/>
        <v>1181</v>
      </c>
      <c r="B1182" s="4">
        <f t="shared" ca="1" si="90"/>
        <v>11</v>
      </c>
      <c r="C1182" s="4">
        <f t="shared" ca="1" si="91"/>
        <v>2027</v>
      </c>
      <c r="D1182" s="13">
        <f t="shared" ca="1" si="92"/>
        <v>6566058575940716</v>
      </c>
      <c r="E1182" s="4">
        <f t="shared" ca="1" si="93"/>
        <v>802</v>
      </c>
    </row>
    <row r="1183" spans="1:5" x14ac:dyDescent="0.25">
      <c r="A1183" s="5">
        <f t="shared" si="94"/>
        <v>1182</v>
      </c>
      <c r="B1183" s="4">
        <f t="shared" ca="1" si="90"/>
        <v>6</v>
      </c>
      <c r="C1183" s="4">
        <f t="shared" ca="1" si="91"/>
        <v>2023</v>
      </c>
      <c r="D1183" s="13">
        <f t="shared" ca="1" si="92"/>
        <v>3376748131682747</v>
      </c>
      <c r="E1183" s="4">
        <f t="shared" ca="1" si="93"/>
        <v>408</v>
      </c>
    </row>
    <row r="1184" spans="1:5" x14ac:dyDescent="0.25">
      <c r="A1184" s="5">
        <f t="shared" si="94"/>
        <v>1183</v>
      </c>
      <c r="B1184" s="4">
        <f t="shared" ca="1" si="90"/>
        <v>6</v>
      </c>
      <c r="C1184" s="4">
        <f t="shared" ca="1" si="91"/>
        <v>2028</v>
      </c>
      <c r="D1184" s="13">
        <f t="shared" ca="1" si="92"/>
        <v>4135571067051130</v>
      </c>
      <c r="E1184" s="4">
        <f t="shared" ca="1" si="93"/>
        <v>28</v>
      </c>
    </row>
    <row r="1185" spans="1:5" x14ac:dyDescent="0.25">
      <c r="A1185" s="5">
        <f t="shared" si="94"/>
        <v>1184</v>
      </c>
      <c r="B1185" s="4">
        <f t="shared" ca="1" si="90"/>
        <v>10</v>
      </c>
      <c r="C1185" s="4">
        <f t="shared" ca="1" si="91"/>
        <v>2028</v>
      </c>
      <c r="D1185" s="13">
        <f t="shared" ca="1" si="92"/>
        <v>6983784831083110</v>
      </c>
      <c r="E1185" s="4">
        <f t="shared" ca="1" si="93"/>
        <v>330</v>
      </c>
    </row>
    <row r="1186" spans="1:5" x14ac:dyDescent="0.25">
      <c r="A1186" s="5">
        <f t="shared" si="94"/>
        <v>1185</v>
      </c>
      <c r="B1186" s="4">
        <f t="shared" ca="1" si="90"/>
        <v>7</v>
      </c>
      <c r="C1186" s="4">
        <f t="shared" ca="1" si="91"/>
        <v>2028</v>
      </c>
      <c r="D1186" s="13">
        <f t="shared" ca="1" si="92"/>
        <v>6477380828571083</v>
      </c>
      <c r="E1186" s="4">
        <f t="shared" ca="1" si="93"/>
        <v>1070</v>
      </c>
    </row>
    <row r="1187" spans="1:5" x14ac:dyDescent="0.25">
      <c r="A1187" s="5">
        <f t="shared" si="94"/>
        <v>1186</v>
      </c>
      <c r="B1187" s="4">
        <f t="shared" ca="1" si="90"/>
        <v>6</v>
      </c>
      <c r="C1187" s="4">
        <f t="shared" ca="1" si="91"/>
        <v>2020</v>
      </c>
      <c r="D1187" s="13">
        <f t="shared" ca="1" si="92"/>
        <v>3436359344529718</v>
      </c>
      <c r="E1187" s="4">
        <f t="shared" ca="1" si="93"/>
        <v>136</v>
      </c>
    </row>
    <row r="1188" spans="1:5" x14ac:dyDescent="0.25">
      <c r="A1188" s="5">
        <f t="shared" si="94"/>
        <v>1187</v>
      </c>
      <c r="B1188" s="4">
        <f t="shared" ca="1" si="90"/>
        <v>3</v>
      </c>
      <c r="C1188" s="4">
        <f t="shared" ca="1" si="91"/>
        <v>2019</v>
      </c>
      <c r="D1188" s="13">
        <f t="shared" ca="1" si="92"/>
        <v>6854539225661924</v>
      </c>
      <c r="E1188" s="4">
        <f t="shared" ca="1" si="93"/>
        <v>1635</v>
      </c>
    </row>
    <row r="1189" spans="1:5" x14ac:dyDescent="0.25">
      <c r="A1189" s="5">
        <f t="shared" si="94"/>
        <v>1188</v>
      </c>
      <c r="B1189" s="4">
        <f t="shared" ca="1" si="90"/>
        <v>5</v>
      </c>
      <c r="C1189" s="4">
        <f t="shared" ca="1" si="91"/>
        <v>2025</v>
      </c>
      <c r="D1189" s="13">
        <f t="shared" ca="1" si="92"/>
        <v>6125289716402925</v>
      </c>
      <c r="E1189" s="4">
        <f t="shared" ca="1" si="93"/>
        <v>1841</v>
      </c>
    </row>
    <row r="1190" spans="1:5" x14ac:dyDescent="0.25">
      <c r="A1190" s="5">
        <f t="shared" si="94"/>
        <v>1189</v>
      </c>
      <c r="B1190" s="4">
        <f t="shared" ca="1" si="90"/>
        <v>7</v>
      </c>
      <c r="C1190" s="4">
        <f t="shared" ca="1" si="91"/>
        <v>2027</v>
      </c>
      <c r="D1190" s="13">
        <f t="shared" ca="1" si="92"/>
        <v>5332023705566449</v>
      </c>
      <c r="E1190" s="4">
        <f t="shared" ca="1" si="93"/>
        <v>1829</v>
      </c>
    </row>
    <row r="1191" spans="1:5" x14ac:dyDescent="0.25">
      <c r="A1191" s="5">
        <f t="shared" si="94"/>
        <v>1190</v>
      </c>
      <c r="B1191" s="4">
        <f t="shared" ca="1" si="90"/>
        <v>11</v>
      </c>
      <c r="C1191" s="4">
        <f t="shared" ca="1" si="91"/>
        <v>2025</v>
      </c>
      <c r="D1191" s="13">
        <f t="shared" ca="1" si="92"/>
        <v>6493522895825800</v>
      </c>
      <c r="E1191" s="4">
        <f t="shared" ca="1" si="93"/>
        <v>1744</v>
      </c>
    </row>
    <row r="1192" spans="1:5" x14ac:dyDescent="0.25">
      <c r="A1192" s="5">
        <f t="shared" si="94"/>
        <v>1191</v>
      </c>
      <c r="B1192" s="4">
        <f t="shared" ca="1" si="90"/>
        <v>9</v>
      </c>
      <c r="C1192" s="4">
        <f t="shared" ca="1" si="91"/>
        <v>2020</v>
      </c>
      <c r="D1192" s="13">
        <f t="shared" ca="1" si="92"/>
        <v>6907770119838214</v>
      </c>
      <c r="E1192" s="4">
        <f t="shared" ca="1" si="93"/>
        <v>229</v>
      </c>
    </row>
    <row r="1193" spans="1:5" x14ac:dyDescent="0.25">
      <c r="A1193" s="5">
        <f t="shared" si="94"/>
        <v>1192</v>
      </c>
      <c r="B1193" s="4">
        <f t="shared" ca="1" si="90"/>
        <v>1</v>
      </c>
      <c r="C1193" s="4">
        <f t="shared" ca="1" si="91"/>
        <v>2025</v>
      </c>
      <c r="D1193" s="13">
        <f t="shared" ca="1" si="92"/>
        <v>6382889006317649</v>
      </c>
      <c r="E1193" s="4">
        <f t="shared" ca="1" si="93"/>
        <v>477</v>
      </c>
    </row>
    <row r="1194" spans="1:5" x14ac:dyDescent="0.25">
      <c r="A1194" s="5">
        <f t="shared" si="94"/>
        <v>1193</v>
      </c>
      <c r="B1194" s="4">
        <f t="shared" ca="1" si="90"/>
        <v>2</v>
      </c>
      <c r="C1194" s="4">
        <f t="shared" ca="1" si="91"/>
        <v>2028</v>
      </c>
      <c r="D1194" s="13">
        <f t="shared" ca="1" si="92"/>
        <v>5326704772556993</v>
      </c>
      <c r="E1194" s="4">
        <f t="shared" ca="1" si="93"/>
        <v>252</v>
      </c>
    </row>
    <row r="1195" spans="1:5" x14ac:dyDescent="0.25">
      <c r="A1195" s="5">
        <f t="shared" si="94"/>
        <v>1194</v>
      </c>
      <c r="B1195" s="4">
        <f t="shared" ca="1" si="90"/>
        <v>2</v>
      </c>
      <c r="C1195" s="4">
        <f t="shared" ca="1" si="91"/>
        <v>2028</v>
      </c>
      <c r="D1195" s="13">
        <f t="shared" ca="1" si="92"/>
        <v>5148881766583841</v>
      </c>
      <c r="E1195" s="4">
        <f t="shared" ca="1" si="93"/>
        <v>1010</v>
      </c>
    </row>
    <row r="1196" spans="1:5" x14ac:dyDescent="0.25">
      <c r="A1196" s="5">
        <f t="shared" si="94"/>
        <v>1195</v>
      </c>
      <c r="B1196" s="4">
        <f t="shared" ca="1" si="90"/>
        <v>8</v>
      </c>
      <c r="C1196" s="4">
        <f t="shared" ca="1" si="91"/>
        <v>2019</v>
      </c>
      <c r="D1196" s="13">
        <f t="shared" ca="1" si="92"/>
        <v>5229218133054577</v>
      </c>
      <c r="E1196" s="4">
        <f t="shared" ca="1" si="93"/>
        <v>1159</v>
      </c>
    </row>
    <row r="1197" spans="1:5" x14ac:dyDescent="0.25">
      <c r="A1197" s="5">
        <f t="shared" si="94"/>
        <v>1196</v>
      </c>
      <c r="B1197" s="4">
        <f t="shared" ca="1" si="90"/>
        <v>6</v>
      </c>
      <c r="C1197" s="4">
        <f t="shared" ca="1" si="91"/>
        <v>2022</v>
      </c>
      <c r="D1197" s="13">
        <f t="shared" ca="1" si="92"/>
        <v>4479586236713872</v>
      </c>
      <c r="E1197" s="4">
        <f t="shared" ca="1" si="93"/>
        <v>1790</v>
      </c>
    </row>
    <row r="1198" spans="1:5" x14ac:dyDescent="0.25">
      <c r="A1198" s="5">
        <f t="shared" si="94"/>
        <v>1197</v>
      </c>
      <c r="B1198" s="4">
        <f t="shared" ca="1" si="90"/>
        <v>12</v>
      </c>
      <c r="C1198" s="4">
        <f t="shared" ca="1" si="91"/>
        <v>2023</v>
      </c>
      <c r="D1198" s="13">
        <f t="shared" ca="1" si="92"/>
        <v>4492757052489097</v>
      </c>
      <c r="E1198" s="4">
        <f t="shared" ca="1" si="93"/>
        <v>1439</v>
      </c>
    </row>
    <row r="1199" spans="1:5" x14ac:dyDescent="0.25">
      <c r="A1199" s="5">
        <f t="shared" si="94"/>
        <v>1198</v>
      </c>
      <c r="B1199" s="4">
        <f t="shared" ca="1" si="90"/>
        <v>6</v>
      </c>
      <c r="C1199" s="4">
        <f t="shared" ca="1" si="91"/>
        <v>2022</v>
      </c>
      <c r="D1199" s="13">
        <f t="shared" ca="1" si="92"/>
        <v>6184654080779419</v>
      </c>
      <c r="E1199" s="4">
        <f t="shared" ca="1" si="93"/>
        <v>357</v>
      </c>
    </row>
    <row r="1200" spans="1:5" x14ac:dyDescent="0.25">
      <c r="A1200" s="5">
        <f t="shared" si="94"/>
        <v>1199</v>
      </c>
      <c r="B1200" s="4">
        <f t="shared" ca="1" si="90"/>
        <v>7</v>
      </c>
      <c r="C1200" s="4">
        <f t="shared" ca="1" si="91"/>
        <v>2024</v>
      </c>
      <c r="D1200" s="13">
        <f t="shared" ca="1" si="92"/>
        <v>4823855070809715</v>
      </c>
      <c r="E1200" s="4">
        <f t="shared" ca="1" si="93"/>
        <v>1263</v>
      </c>
    </row>
    <row r="1201" spans="1:5" x14ac:dyDescent="0.25">
      <c r="A1201" s="5">
        <f t="shared" si="94"/>
        <v>1200</v>
      </c>
      <c r="B1201" s="4">
        <f t="shared" ca="1" si="90"/>
        <v>1</v>
      </c>
      <c r="C1201" s="4">
        <f t="shared" ca="1" si="91"/>
        <v>2026</v>
      </c>
      <c r="D1201" s="13">
        <f t="shared" ca="1" si="92"/>
        <v>3943275181245820</v>
      </c>
      <c r="E1201" s="4">
        <f t="shared" ca="1" si="93"/>
        <v>229</v>
      </c>
    </row>
    <row r="1202" spans="1:5" x14ac:dyDescent="0.25">
      <c r="A1202" s="5">
        <f t="shared" si="94"/>
        <v>1201</v>
      </c>
      <c r="B1202" s="4">
        <f t="shared" ca="1" si="90"/>
        <v>2</v>
      </c>
      <c r="C1202" s="4">
        <f t="shared" ca="1" si="91"/>
        <v>2025</v>
      </c>
      <c r="D1202" s="13">
        <f t="shared" ca="1" si="92"/>
        <v>4430587597785938</v>
      </c>
      <c r="E1202" s="4">
        <f t="shared" ca="1" si="93"/>
        <v>1030</v>
      </c>
    </row>
    <row r="1203" spans="1:5" x14ac:dyDescent="0.25">
      <c r="A1203" s="5">
        <f t="shared" si="94"/>
        <v>1202</v>
      </c>
      <c r="B1203" s="4">
        <f t="shared" ca="1" si="90"/>
        <v>5</v>
      </c>
      <c r="C1203" s="4">
        <f t="shared" ca="1" si="91"/>
        <v>2027</v>
      </c>
      <c r="D1203" s="13">
        <f t="shared" ca="1" si="92"/>
        <v>4841500744174707</v>
      </c>
      <c r="E1203" s="4">
        <f t="shared" ca="1" si="93"/>
        <v>1294</v>
      </c>
    </row>
    <row r="1204" spans="1:5" x14ac:dyDescent="0.25">
      <c r="A1204" s="5">
        <f t="shared" si="94"/>
        <v>1203</v>
      </c>
      <c r="B1204" s="4">
        <f t="shared" ca="1" si="90"/>
        <v>12</v>
      </c>
      <c r="C1204" s="4">
        <f t="shared" ca="1" si="91"/>
        <v>2018</v>
      </c>
      <c r="D1204" s="13">
        <f t="shared" ca="1" si="92"/>
        <v>3669484398343969</v>
      </c>
      <c r="E1204" s="4">
        <f t="shared" ca="1" si="93"/>
        <v>212</v>
      </c>
    </row>
    <row r="1205" spans="1:5" x14ac:dyDescent="0.25">
      <c r="A1205" s="5">
        <f t="shared" si="94"/>
        <v>1204</v>
      </c>
      <c r="B1205" s="4">
        <f t="shared" ca="1" si="90"/>
        <v>4</v>
      </c>
      <c r="C1205" s="4">
        <f t="shared" ca="1" si="91"/>
        <v>2022</v>
      </c>
      <c r="D1205" s="13">
        <f t="shared" ca="1" si="92"/>
        <v>3959779172765321</v>
      </c>
      <c r="E1205" s="4">
        <f t="shared" ca="1" si="93"/>
        <v>192</v>
      </c>
    </row>
    <row r="1206" spans="1:5" x14ac:dyDescent="0.25">
      <c r="A1206" s="5">
        <f t="shared" si="94"/>
        <v>1205</v>
      </c>
      <c r="B1206" s="4">
        <f t="shared" ca="1" si="90"/>
        <v>12</v>
      </c>
      <c r="C1206" s="4">
        <f t="shared" ca="1" si="91"/>
        <v>2021</v>
      </c>
      <c r="D1206" s="13">
        <f t="shared" ca="1" si="92"/>
        <v>5219970976090317</v>
      </c>
      <c r="E1206" s="4">
        <f t="shared" ca="1" si="93"/>
        <v>71</v>
      </c>
    </row>
    <row r="1207" spans="1:5" x14ac:dyDescent="0.25">
      <c r="A1207" s="5">
        <f t="shared" si="94"/>
        <v>1206</v>
      </c>
      <c r="B1207" s="4">
        <f t="shared" ca="1" si="90"/>
        <v>2</v>
      </c>
      <c r="C1207" s="4">
        <f t="shared" ca="1" si="91"/>
        <v>2026</v>
      </c>
      <c r="D1207" s="13">
        <f t="shared" ca="1" si="92"/>
        <v>3316718592467879</v>
      </c>
      <c r="E1207" s="4">
        <f t="shared" ca="1" si="93"/>
        <v>1944</v>
      </c>
    </row>
    <row r="1208" spans="1:5" x14ac:dyDescent="0.25">
      <c r="A1208" s="5">
        <f t="shared" si="94"/>
        <v>1207</v>
      </c>
      <c r="B1208" s="4">
        <f t="shared" ca="1" si="90"/>
        <v>2</v>
      </c>
      <c r="C1208" s="4">
        <f t="shared" ca="1" si="91"/>
        <v>2024</v>
      </c>
      <c r="D1208" s="13">
        <f t="shared" ca="1" si="92"/>
        <v>4303108576841301</v>
      </c>
      <c r="E1208" s="4">
        <f t="shared" ca="1" si="93"/>
        <v>1707</v>
      </c>
    </row>
    <row r="1209" spans="1:5" x14ac:dyDescent="0.25">
      <c r="A1209" s="5">
        <f t="shared" si="94"/>
        <v>1208</v>
      </c>
      <c r="B1209" s="4">
        <f t="shared" ca="1" si="90"/>
        <v>1</v>
      </c>
      <c r="C1209" s="4">
        <f t="shared" ca="1" si="91"/>
        <v>2024</v>
      </c>
      <c r="D1209" s="13">
        <f t="shared" ca="1" si="92"/>
        <v>3957039281772922</v>
      </c>
      <c r="E1209" s="4">
        <f t="shared" ca="1" si="93"/>
        <v>1215</v>
      </c>
    </row>
    <row r="1210" spans="1:5" x14ac:dyDescent="0.25">
      <c r="A1210" s="5">
        <f t="shared" si="94"/>
        <v>1209</v>
      </c>
      <c r="B1210" s="4">
        <f t="shared" ca="1" si="90"/>
        <v>8</v>
      </c>
      <c r="C1210" s="4">
        <f t="shared" ca="1" si="91"/>
        <v>2024</v>
      </c>
      <c r="D1210" s="13">
        <f t="shared" ca="1" si="92"/>
        <v>6138975818701505</v>
      </c>
      <c r="E1210" s="4">
        <f t="shared" ca="1" si="93"/>
        <v>1489</v>
      </c>
    </row>
    <row r="1211" spans="1:5" x14ac:dyDescent="0.25">
      <c r="A1211" s="5">
        <f t="shared" si="94"/>
        <v>1210</v>
      </c>
      <c r="B1211" s="4">
        <f t="shared" ca="1" si="90"/>
        <v>4</v>
      </c>
      <c r="C1211" s="4">
        <f t="shared" ca="1" si="91"/>
        <v>2026</v>
      </c>
      <c r="D1211" s="13">
        <f t="shared" ca="1" si="92"/>
        <v>3727338744702340</v>
      </c>
      <c r="E1211" s="4">
        <f t="shared" ca="1" si="93"/>
        <v>1433</v>
      </c>
    </row>
    <row r="1212" spans="1:5" x14ac:dyDescent="0.25">
      <c r="A1212" s="5">
        <f t="shared" si="94"/>
        <v>1211</v>
      </c>
      <c r="B1212" s="4">
        <f t="shared" ca="1" si="90"/>
        <v>3</v>
      </c>
      <c r="C1212" s="4">
        <f t="shared" ca="1" si="91"/>
        <v>2020</v>
      </c>
      <c r="D1212" s="13">
        <f t="shared" ca="1" si="92"/>
        <v>6883225075244541</v>
      </c>
      <c r="E1212" s="4">
        <f t="shared" ca="1" si="93"/>
        <v>1583</v>
      </c>
    </row>
    <row r="1213" spans="1:5" x14ac:dyDescent="0.25">
      <c r="A1213" s="5">
        <f t="shared" si="94"/>
        <v>1212</v>
      </c>
      <c r="B1213" s="4">
        <f t="shared" ca="1" si="90"/>
        <v>1</v>
      </c>
      <c r="C1213" s="4">
        <f t="shared" ca="1" si="91"/>
        <v>2018</v>
      </c>
      <c r="D1213" s="13">
        <f t="shared" ca="1" si="92"/>
        <v>3564398762822354</v>
      </c>
      <c r="E1213" s="4">
        <f t="shared" ca="1" si="93"/>
        <v>382</v>
      </c>
    </row>
    <row r="1214" spans="1:5" x14ac:dyDescent="0.25">
      <c r="A1214" s="5">
        <f t="shared" si="94"/>
        <v>1213</v>
      </c>
      <c r="B1214" s="4">
        <f t="shared" ca="1" si="90"/>
        <v>5</v>
      </c>
      <c r="C1214" s="4">
        <f t="shared" ca="1" si="91"/>
        <v>2028</v>
      </c>
      <c r="D1214" s="13">
        <f t="shared" ca="1" si="92"/>
        <v>3627905962267047</v>
      </c>
      <c r="E1214" s="4">
        <f t="shared" ca="1" si="93"/>
        <v>1301</v>
      </c>
    </row>
    <row r="1215" spans="1:5" x14ac:dyDescent="0.25">
      <c r="A1215" s="5">
        <f t="shared" si="94"/>
        <v>1214</v>
      </c>
      <c r="B1215" s="4">
        <f t="shared" ca="1" si="90"/>
        <v>9</v>
      </c>
      <c r="C1215" s="4">
        <f t="shared" ca="1" si="91"/>
        <v>2027</v>
      </c>
      <c r="D1215" s="13">
        <f t="shared" ca="1" si="92"/>
        <v>4887591755555737</v>
      </c>
      <c r="E1215" s="4">
        <f t="shared" ca="1" si="93"/>
        <v>531</v>
      </c>
    </row>
    <row r="1216" spans="1:5" x14ac:dyDescent="0.25">
      <c r="A1216" s="5">
        <f t="shared" si="94"/>
        <v>1215</v>
      </c>
      <c r="B1216" s="4">
        <f t="shared" ca="1" si="90"/>
        <v>3</v>
      </c>
      <c r="C1216" s="4">
        <f t="shared" ca="1" si="91"/>
        <v>2019</v>
      </c>
      <c r="D1216" s="13">
        <f t="shared" ca="1" si="92"/>
        <v>4209115436893136</v>
      </c>
      <c r="E1216" s="4">
        <f t="shared" ca="1" si="93"/>
        <v>953</v>
      </c>
    </row>
    <row r="1217" spans="1:5" x14ac:dyDescent="0.25">
      <c r="A1217" s="5">
        <f t="shared" si="94"/>
        <v>1216</v>
      </c>
      <c r="B1217" s="4">
        <f t="shared" ca="1" si="90"/>
        <v>12</v>
      </c>
      <c r="C1217" s="4">
        <f t="shared" ca="1" si="91"/>
        <v>2028</v>
      </c>
      <c r="D1217" s="13">
        <f t="shared" ca="1" si="92"/>
        <v>3540156319311246</v>
      </c>
      <c r="E1217" s="4">
        <f t="shared" ca="1" si="93"/>
        <v>333</v>
      </c>
    </row>
    <row r="1218" spans="1:5" x14ac:dyDescent="0.25">
      <c r="A1218" s="5">
        <f t="shared" si="94"/>
        <v>1217</v>
      </c>
      <c r="B1218" s="4">
        <f t="shared" ca="1" si="90"/>
        <v>10</v>
      </c>
      <c r="C1218" s="4">
        <f t="shared" ca="1" si="91"/>
        <v>2024</v>
      </c>
      <c r="D1218" s="13">
        <f t="shared" ca="1" si="92"/>
        <v>6695668681627943</v>
      </c>
      <c r="E1218" s="4">
        <f t="shared" ca="1" si="93"/>
        <v>218</v>
      </c>
    </row>
    <row r="1219" spans="1:5" x14ac:dyDescent="0.25">
      <c r="A1219" s="5">
        <f t="shared" si="94"/>
        <v>1218</v>
      </c>
      <c r="B1219" s="4">
        <f t="shared" ref="B1219:B1282" ca="1" si="95">RANDBETWEEN(1,12)</f>
        <v>8</v>
      </c>
      <c r="C1219" s="4">
        <f t="shared" ref="C1219:C1282" ca="1" si="96">RANDBETWEEN(2018,2028)</f>
        <v>2027</v>
      </c>
      <c r="D1219" s="13">
        <f t="shared" ref="D1219:D1282" ca="1" si="97">RANDBETWEEN(3,6)*1000000000000000+RANDBETWEEN(100000000000000,999999999999999)</f>
        <v>3720367490509376</v>
      </c>
      <c r="E1219" s="4">
        <f t="shared" ref="E1219:E1282" ca="1" si="98">RANDBETWEEN(1,2000)</f>
        <v>674</v>
      </c>
    </row>
    <row r="1220" spans="1:5" x14ac:dyDescent="0.25">
      <c r="A1220" s="5">
        <f t="shared" ref="A1220:A1283" si="99">A1219+1</f>
        <v>1219</v>
      </c>
      <c r="B1220" s="4">
        <f t="shared" ca="1" si="95"/>
        <v>7</v>
      </c>
      <c r="C1220" s="4">
        <f t="shared" ca="1" si="96"/>
        <v>2026</v>
      </c>
      <c r="D1220" s="13">
        <f t="shared" ca="1" si="97"/>
        <v>5227644684797399</v>
      </c>
      <c r="E1220" s="4">
        <f t="shared" ca="1" si="98"/>
        <v>996</v>
      </c>
    </row>
    <row r="1221" spans="1:5" x14ac:dyDescent="0.25">
      <c r="A1221" s="5">
        <f t="shared" si="99"/>
        <v>1220</v>
      </c>
      <c r="B1221" s="4">
        <f t="shared" ca="1" si="95"/>
        <v>12</v>
      </c>
      <c r="C1221" s="4">
        <f t="shared" ca="1" si="96"/>
        <v>2022</v>
      </c>
      <c r="D1221" s="13">
        <f t="shared" ca="1" si="97"/>
        <v>6122090696515100</v>
      </c>
      <c r="E1221" s="4">
        <f t="shared" ca="1" si="98"/>
        <v>1632</v>
      </c>
    </row>
    <row r="1222" spans="1:5" x14ac:dyDescent="0.25">
      <c r="A1222" s="5">
        <f t="shared" si="99"/>
        <v>1221</v>
      </c>
      <c r="B1222" s="4">
        <f t="shared" ca="1" si="95"/>
        <v>9</v>
      </c>
      <c r="C1222" s="4">
        <f t="shared" ca="1" si="96"/>
        <v>2019</v>
      </c>
      <c r="D1222" s="13">
        <f t="shared" ca="1" si="97"/>
        <v>5206095249209802</v>
      </c>
      <c r="E1222" s="4">
        <f t="shared" ca="1" si="98"/>
        <v>1726</v>
      </c>
    </row>
    <row r="1223" spans="1:5" x14ac:dyDescent="0.25">
      <c r="A1223" s="5">
        <f t="shared" si="99"/>
        <v>1222</v>
      </c>
      <c r="B1223" s="4">
        <f t="shared" ca="1" si="95"/>
        <v>6</v>
      </c>
      <c r="C1223" s="4">
        <f t="shared" ca="1" si="96"/>
        <v>2019</v>
      </c>
      <c r="D1223" s="13">
        <f t="shared" ca="1" si="97"/>
        <v>6603082239676130</v>
      </c>
      <c r="E1223" s="4">
        <f t="shared" ca="1" si="98"/>
        <v>780</v>
      </c>
    </row>
    <row r="1224" spans="1:5" x14ac:dyDescent="0.25">
      <c r="A1224" s="5">
        <f t="shared" si="99"/>
        <v>1223</v>
      </c>
      <c r="B1224" s="4">
        <f t="shared" ca="1" si="95"/>
        <v>1</v>
      </c>
      <c r="C1224" s="4">
        <f t="shared" ca="1" si="96"/>
        <v>2025</v>
      </c>
      <c r="D1224" s="13">
        <f t="shared" ca="1" si="97"/>
        <v>4173521249539761</v>
      </c>
      <c r="E1224" s="4">
        <f t="shared" ca="1" si="98"/>
        <v>317</v>
      </c>
    </row>
    <row r="1225" spans="1:5" x14ac:dyDescent="0.25">
      <c r="A1225" s="5">
        <f t="shared" si="99"/>
        <v>1224</v>
      </c>
      <c r="B1225" s="4">
        <f t="shared" ca="1" si="95"/>
        <v>4</v>
      </c>
      <c r="C1225" s="4">
        <f t="shared" ca="1" si="96"/>
        <v>2028</v>
      </c>
      <c r="D1225" s="13">
        <f t="shared" ca="1" si="97"/>
        <v>3458401440686402</v>
      </c>
      <c r="E1225" s="4">
        <f t="shared" ca="1" si="98"/>
        <v>1952</v>
      </c>
    </row>
    <row r="1226" spans="1:5" x14ac:dyDescent="0.25">
      <c r="A1226" s="5">
        <f t="shared" si="99"/>
        <v>1225</v>
      </c>
      <c r="B1226" s="4">
        <f t="shared" ca="1" si="95"/>
        <v>7</v>
      </c>
      <c r="C1226" s="4">
        <f t="shared" ca="1" si="96"/>
        <v>2026</v>
      </c>
      <c r="D1226" s="13">
        <f t="shared" ca="1" si="97"/>
        <v>3412690441225262</v>
      </c>
      <c r="E1226" s="4">
        <f t="shared" ca="1" si="98"/>
        <v>633</v>
      </c>
    </row>
    <row r="1227" spans="1:5" x14ac:dyDescent="0.25">
      <c r="A1227" s="5">
        <f t="shared" si="99"/>
        <v>1226</v>
      </c>
      <c r="B1227" s="4">
        <f t="shared" ca="1" si="95"/>
        <v>3</v>
      </c>
      <c r="C1227" s="4">
        <f t="shared" ca="1" si="96"/>
        <v>2025</v>
      </c>
      <c r="D1227" s="13">
        <f t="shared" ca="1" si="97"/>
        <v>4433698360553822</v>
      </c>
      <c r="E1227" s="4">
        <f t="shared" ca="1" si="98"/>
        <v>456</v>
      </c>
    </row>
    <row r="1228" spans="1:5" x14ac:dyDescent="0.25">
      <c r="A1228" s="5">
        <f t="shared" si="99"/>
        <v>1227</v>
      </c>
      <c r="B1228" s="4">
        <f t="shared" ca="1" si="95"/>
        <v>9</v>
      </c>
      <c r="C1228" s="4">
        <f t="shared" ca="1" si="96"/>
        <v>2028</v>
      </c>
      <c r="D1228" s="13">
        <f t="shared" ca="1" si="97"/>
        <v>6659236874174827</v>
      </c>
      <c r="E1228" s="4">
        <f t="shared" ca="1" si="98"/>
        <v>469</v>
      </c>
    </row>
    <row r="1229" spans="1:5" x14ac:dyDescent="0.25">
      <c r="A1229" s="5">
        <f t="shared" si="99"/>
        <v>1228</v>
      </c>
      <c r="B1229" s="4">
        <f t="shared" ca="1" si="95"/>
        <v>6</v>
      </c>
      <c r="C1229" s="4">
        <f t="shared" ca="1" si="96"/>
        <v>2018</v>
      </c>
      <c r="D1229" s="13">
        <f t="shared" ca="1" si="97"/>
        <v>5597541710034554</v>
      </c>
      <c r="E1229" s="4">
        <f t="shared" ca="1" si="98"/>
        <v>1091</v>
      </c>
    </row>
    <row r="1230" spans="1:5" x14ac:dyDescent="0.25">
      <c r="A1230" s="5">
        <f t="shared" si="99"/>
        <v>1229</v>
      </c>
      <c r="B1230" s="4">
        <f t="shared" ca="1" si="95"/>
        <v>5</v>
      </c>
      <c r="C1230" s="4">
        <f t="shared" ca="1" si="96"/>
        <v>2028</v>
      </c>
      <c r="D1230" s="13">
        <f t="shared" ca="1" si="97"/>
        <v>6601545018008272</v>
      </c>
      <c r="E1230" s="4">
        <f t="shared" ca="1" si="98"/>
        <v>481</v>
      </c>
    </row>
    <row r="1231" spans="1:5" x14ac:dyDescent="0.25">
      <c r="A1231" s="5">
        <f t="shared" si="99"/>
        <v>1230</v>
      </c>
      <c r="B1231" s="4">
        <f t="shared" ca="1" si="95"/>
        <v>10</v>
      </c>
      <c r="C1231" s="4">
        <f t="shared" ca="1" si="96"/>
        <v>2028</v>
      </c>
      <c r="D1231" s="13">
        <f t="shared" ca="1" si="97"/>
        <v>3686487508887556</v>
      </c>
      <c r="E1231" s="4">
        <f t="shared" ca="1" si="98"/>
        <v>896</v>
      </c>
    </row>
    <row r="1232" spans="1:5" x14ac:dyDescent="0.25">
      <c r="A1232" s="5">
        <f t="shared" si="99"/>
        <v>1231</v>
      </c>
      <c r="B1232" s="4">
        <f t="shared" ca="1" si="95"/>
        <v>3</v>
      </c>
      <c r="C1232" s="4">
        <f t="shared" ca="1" si="96"/>
        <v>2027</v>
      </c>
      <c r="D1232" s="13">
        <f t="shared" ca="1" si="97"/>
        <v>3749704519982868</v>
      </c>
      <c r="E1232" s="4">
        <f t="shared" ca="1" si="98"/>
        <v>1671</v>
      </c>
    </row>
    <row r="1233" spans="1:5" x14ac:dyDescent="0.25">
      <c r="A1233" s="5">
        <f t="shared" si="99"/>
        <v>1232</v>
      </c>
      <c r="B1233" s="4">
        <f t="shared" ca="1" si="95"/>
        <v>4</v>
      </c>
      <c r="C1233" s="4">
        <f t="shared" ca="1" si="96"/>
        <v>2020</v>
      </c>
      <c r="D1233" s="13">
        <f t="shared" ca="1" si="97"/>
        <v>4605913067766775</v>
      </c>
      <c r="E1233" s="4">
        <f t="shared" ca="1" si="98"/>
        <v>1620</v>
      </c>
    </row>
    <row r="1234" spans="1:5" x14ac:dyDescent="0.25">
      <c r="A1234" s="5">
        <f t="shared" si="99"/>
        <v>1233</v>
      </c>
      <c r="B1234" s="4">
        <f t="shared" ca="1" si="95"/>
        <v>2</v>
      </c>
      <c r="C1234" s="4">
        <f t="shared" ca="1" si="96"/>
        <v>2027</v>
      </c>
      <c r="D1234" s="13">
        <f t="shared" ca="1" si="97"/>
        <v>6400390681197199</v>
      </c>
      <c r="E1234" s="4">
        <f t="shared" ca="1" si="98"/>
        <v>851</v>
      </c>
    </row>
    <row r="1235" spans="1:5" x14ac:dyDescent="0.25">
      <c r="A1235" s="5">
        <f t="shared" si="99"/>
        <v>1234</v>
      </c>
      <c r="B1235" s="4">
        <f t="shared" ca="1" si="95"/>
        <v>10</v>
      </c>
      <c r="C1235" s="4">
        <f t="shared" ca="1" si="96"/>
        <v>2020</v>
      </c>
      <c r="D1235" s="13">
        <f t="shared" ca="1" si="97"/>
        <v>6563650230845084</v>
      </c>
      <c r="E1235" s="4">
        <f t="shared" ca="1" si="98"/>
        <v>851</v>
      </c>
    </row>
    <row r="1236" spans="1:5" x14ac:dyDescent="0.25">
      <c r="A1236" s="5">
        <f t="shared" si="99"/>
        <v>1235</v>
      </c>
      <c r="B1236" s="4">
        <f t="shared" ca="1" si="95"/>
        <v>12</v>
      </c>
      <c r="C1236" s="4">
        <f t="shared" ca="1" si="96"/>
        <v>2028</v>
      </c>
      <c r="D1236" s="13">
        <f t="shared" ca="1" si="97"/>
        <v>4449715002017734</v>
      </c>
      <c r="E1236" s="4">
        <f t="shared" ca="1" si="98"/>
        <v>1853</v>
      </c>
    </row>
    <row r="1237" spans="1:5" x14ac:dyDescent="0.25">
      <c r="A1237" s="5">
        <f t="shared" si="99"/>
        <v>1236</v>
      </c>
      <c r="B1237" s="4">
        <f t="shared" ca="1" si="95"/>
        <v>11</v>
      </c>
      <c r="C1237" s="4">
        <f t="shared" ca="1" si="96"/>
        <v>2028</v>
      </c>
      <c r="D1237" s="13">
        <f t="shared" ca="1" si="97"/>
        <v>6424293032961869</v>
      </c>
      <c r="E1237" s="4">
        <f t="shared" ca="1" si="98"/>
        <v>654</v>
      </c>
    </row>
    <row r="1238" spans="1:5" x14ac:dyDescent="0.25">
      <c r="A1238" s="5">
        <f t="shared" si="99"/>
        <v>1237</v>
      </c>
      <c r="B1238" s="4">
        <f t="shared" ca="1" si="95"/>
        <v>6</v>
      </c>
      <c r="C1238" s="4">
        <f t="shared" ca="1" si="96"/>
        <v>2021</v>
      </c>
      <c r="D1238" s="13">
        <f t="shared" ca="1" si="97"/>
        <v>3246671613328747</v>
      </c>
      <c r="E1238" s="4">
        <f t="shared" ca="1" si="98"/>
        <v>1898</v>
      </c>
    </row>
    <row r="1239" spans="1:5" x14ac:dyDescent="0.25">
      <c r="A1239" s="5">
        <f t="shared" si="99"/>
        <v>1238</v>
      </c>
      <c r="B1239" s="4">
        <f t="shared" ca="1" si="95"/>
        <v>1</v>
      </c>
      <c r="C1239" s="4">
        <f t="shared" ca="1" si="96"/>
        <v>2018</v>
      </c>
      <c r="D1239" s="13">
        <f t="shared" ca="1" si="97"/>
        <v>3205828019289067</v>
      </c>
      <c r="E1239" s="4">
        <f t="shared" ca="1" si="98"/>
        <v>205</v>
      </c>
    </row>
    <row r="1240" spans="1:5" x14ac:dyDescent="0.25">
      <c r="A1240" s="5">
        <f t="shared" si="99"/>
        <v>1239</v>
      </c>
      <c r="B1240" s="4">
        <f t="shared" ca="1" si="95"/>
        <v>1</v>
      </c>
      <c r="C1240" s="4">
        <f t="shared" ca="1" si="96"/>
        <v>2020</v>
      </c>
      <c r="D1240" s="13">
        <f t="shared" ca="1" si="97"/>
        <v>3586062376911887</v>
      </c>
      <c r="E1240" s="4">
        <f t="shared" ca="1" si="98"/>
        <v>435</v>
      </c>
    </row>
    <row r="1241" spans="1:5" x14ac:dyDescent="0.25">
      <c r="A1241" s="5">
        <f t="shared" si="99"/>
        <v>1240</v>
      </c>
      <c r="B1241" s="4">
        <f t="shared" ca="1" si="95"/>
        <v>10</v>
      </c>
      <c r="C1241" s="4">
        <f t="shared" ca="1" si="96"/>
        <v>2026</v>
      </c>
      <c r="D1241" s="13">
        <f t="shared" ca="1" si="97"/>
        <v>6922355169640960</v>
      </c>
      <c r="E1241" s="4">
        <f t="shared" ca="1" si="98"/>
        <v>1367</v>
      </c>
    </row>
    <row r="1242" spans="1:5" x14ac:dyDescent="0.25">
      <c r="A1242" s="5">
        <f t="shared" si="99"/>
        <v>1241</v>
      </c>
      <c r="B1242" s="4">
        <f t="shared" ca="1" si="95"/>
        <v>10</v>
      </c>
      <c r="C1242" s="4">
        <f t="shared" ca="1" si="96"/>
        <v>2021</v>
      </c>
      <c r="D1242" s="13">
        <f t="shared" ca="1" si="97"/>
        <v>6722707856320093</v>
      </c>
      <c r="E1242" s="4">
        <f t="shared" ca="1" si="98"/>
        <v>1161</v>
      </c>
    </row>
    <row r="1243" spans="1:5" x14ac:dyDescent="0.25">
      <c r="A1243" s="5">
        <f t="shared" si="99"/>
        <v>1242</v>
      </c>
      <c r="B1243" s="4">
        <f t="shared" ca="1" si="95"/>
        <v>8</v>
      </c>
      <c r="C1243" s="4">
        <f t="shared" ca="1" si="96"/>
        <v>2027</v>
      </c>
      <c r="D1243" s="13">
        <f t="shared" ca="1" si="97"/>
        <v>5171715341757590</v>
      </c>
      <c r="E1243" s="4">
        <f t="shared" ca="1" si="98"/>
        <v>982</v>
      </c>
    </row>
    <row r="1244" spans="1:5" x14ac:dyDescent="0.25">
      <c r="A1244" s="5">
        <f t="shared" si="99"/>
        <v>1243</v>
      </c>
      <c r="B1244" s="4">
        <f t="shared" ca="1" si="95"/>
        <v>1</v>
      </c>
      <c r="C1244" s="4">
        <f t="shared" ca="1" si="96"/>
        <v>2020</v>
      </c>
      <c r="D1244" s="13">
        <f t="shared" ca="1" si="97"/>
        <v>3394775587744770</v>
      </c>
      <c r="E1244" s="4">
        <f t="shared" ca="1" si="98"/>
        <v>823</v>
      </c>
    </row>
    <row r="1245" spans="1:5" x14ac:dyDescent="0.25">
      <c r="A1245" s="5">
        <f t="shared" si="99"/>
        <v>1244</v>
      </c>
      <c r="B1245" s="4">
        <f t="shared" ca="1" si="95"/>
        <v>9</v>
      </c>
      <c r="C1245" s="4">
        <f t="shared" ca="1" si="96"/>
        <v>2021</v>
      </c>
      <c r="D1245" s="13">
        <f t="shared" ca="1" si="97"/>
        <v>3254059804305526</v>
      </c>
      <c r="E1245" s="4">
        <f t="shared" ca="1" si="98"/>
        <v>680</v>
      </c>
    </row>
    <row r="1246" spans="1:5" x14ac:dyDescent="0.25">
      <c r="A1246" s="5">
        <f t="shared" si="99"/>
        <v>1245</v>
      </c>
      <c r="B1246" s="4">
        <f t="shared" ca="1" si="95"/>
        <v>1</v>
      </c>
      <c r="C1246" s="4">
        <f t="shared" ca="1" si="96"/>
        <v>2026</v>
      </c>
      <c r="D1246" s="13">
        <f t="shared" ca="1" si="97"/>
        <v>5396547362519827</v>
      </c>
      <c r="E1246" s="4">
        <f t="shared" ca="1" si="98"/>
        <v>1780</v>
      </c>
    </row>
    <row r="1247" spans="1:5" x14ac:dyDescent="0.25">
      <c r="A1247" s="5">
        <f t="shared" si="99"/>
        <v>1246</v>
      </c>
      <c r="B1247" s="4">
        <f t="shared" ca="1" si="95"/>
        <v>6</v>
      </c>
      <c r="C1247" s="4">
        <f t="shared" ca="1" si="96"/>
        <v>2028</v>
      </c>
      <c r="D1247" s="13">
        <f t="shared" ca="1" si="97"/>
        <v>6837449274066941</v>
      </c>
      <c r="E1247" s="4">
        <f t="shared" ca="1" si="98"/>
        <v>113</v>
      </c>
    </row>
    <row r="1248" spans="1:5" x14ac:dyDescent="0.25">
      <c r="A1248" s="5">
        <f t="shared" si="99"/>
        <v>1247</v>
      </c>
      <c r="B1248" s="4">
        <f t="shared" ca="1" si="95"/>
        <v>7</v>
      </c>
      <c r="C1248" s="4">
        <f t="shared" ca="1" si="96"/>
        <v>2022</v>
      </c>
      <c r="D1248" s="13">
        <f t="shared" ca="1" si="97"/>
        <v>5278027264263907</v>
      </c>
      <c r="E1248" s="4">
        <f t="shared" ca="1" si="98"/>
        <v>448</v>
      </c>
    </row>
    <row r="1249" spans="1:5" x14ac:dyDescent="0.25">
      <c r="A1249" s="5">
        <f t="shared" si="99"/>
        <v>1248</v>
      </c>
      <c r="B1249" s="4">
        <f t="shared" ca="1" si="95"/>
        <v>2</v>
      </c>
      <c r="C1249" s="4">
        <f t="shared" ca="1" si="96"/>
        <v>2019</v>
      </c>
      <c r="D1249" s="13">
        <f t="shared" ca="1" si="97"/>
        <v>3742331219455991</v>
      </c>
      <c r="E1249" s="4">
        <f t="shared" ca="1" si="98"/>
        <v>1426</v>
      </c>
    </row>
    <row r="1250" spans="1:5" x14ac:dyDescent="0.25">
      <c r="A1250" s="5">
        <f t="shared" si="99"/>
        <v>1249</v>
      </c>
      <c r="B1250" s="4">
        <f t="shared" ca="1" si="95"/>
        <v>5</v>
      </c>
      <c r="C1250" s="4">
        <f t="shared" ca="1" si="96"/>
        <v>2024</v>
      </c>
      <c r="D1250" s="13">
        <f t="shared" ca="1" si="97"/>
        <v>3683598770179372</v>
      </c>
      <c r="E1250" s="4">
        <f t="shared" ca="1" si="98"/>
        <v>1026</v>
      </c>
    </row>
    <row r="1251" spans="1:5" x14ac:dyDescent="0.25">
      <c r="A1251" s="5">
        <f t="shared" si="99"/>
        <v>1250</v>
      </c>
      <c r="B1251" s="4">
        <f t="shared" ca="1" si="95"/>
        <v>8</v>
      </c>
      <c r="C1251" s="4">
        <f t="shared" ca="1" si="96"/>
        <v>2025</v>
      </c>
      <c r="D1251" s="13">
        <f t="shared" ca="1" si="97"/>
        <v>4120397106767017</v>
      </c>
      <c r="E1251" s="4">
        <f t="shared" ca="1" si="98"/>
        <v>1858</v>
      </c>
    </row>
    <row r="1252" spans="1:5" x14ac:dyDescent="0.25">
      <c r="A1252" s="5">
        <f t="shared" si="99"/>
        <v>1251</v>
      </c>
      <c r="B1252" s="4">
        <f t="shared" ca="1" si="95"/>
        <v>6</v>
      </c>
      <c r="C1252" s="4">
        <f t="shared" ca="1" si="96"/>
        <v>2028</v>
      </c>
      <c r="D1252" s="13">
        <f t="shared" ca="1" si="97"/>
        <v>4482826039981218</v>
      </c>
      <c r="E1252" s="4">
        <f t="shared" ca="1" si="98"/>
        <v>1512</v>
      </c>
    </row>
    <row r="1253" spans="1:5" x14ac:dyDescent="0.25">
      <c r="A1253" s="5">
        <f t="shared" si="99"/>
        <v>1252</v>
      </c>
      <c r="B1253" s="4">
        <f t="shared" ca="1" si="95"/>
        <v>11</v>
      </c>
      <c r="C1253" s="4">
        <f t="shared" ca="1" si="96"/>
        <v>2023</v>
      </c>
      <c r="D1253" s="13">
        <f t="shared" ca="1" si="97"/>
        <v>5130914988216005</v>
      </c>
      <c r="E1253" s="4">
        <f t="shared" ca="1" si="98"/>
        <v>1402</v>
      </c>
    </row>
    <row r="1254" spans="1:5" x14ac:dyDescent="0.25">
      <c r="A1254" s="5">
        <f t="shared" si="99"/>
        <v>1253</v>
      </c>
      <c r="B1254" s="4">
        <f t="shared" ca="1" si="95"/>
        <v>4</v>
      </c>
      <c r="C1254" s="4">
        <f t="shared" ca="1" si="96"/>
        <v>2027</v>
      </c>
      <c r="D1254" s="13">
        <f t="shared" ca="1" si="97"/>
        <v>3285330809298083</v>
      </c>
      <c r="E1254" s="4">
        <f t="shared" ca="1" si="98"/>
        <v>192</v>
      </c>
    </row>
    <row r="1255" spans="1:5" x14ac:dyDescent="0.25">
      <c r="A1255" s="5">
        <f t="shared" si="99"/>
        <v>1254</v>
      </c>
      <c r="B1255" s="4">
        <f t="shared" ca="1" si="95"/>
        <v>11</v>
      </c>
      <c r="C1255" s="4">
        <f t="shared" ca="1" si="96"/>
        <v>2020</v>
      </c>
      <c r="D1255" s="13">
        <f t="shared" ca="1" si="97"/>
        <v>5990263049775473</v>
      </c>
      <c r="E1255" s="4">
        <f t="shared" ca="1" si="98"/>
        <v>320</v>
      </c>
    </row>
    <row r="1256" spans="1:5" x14ac:dyDescent="0.25">
      <c r="A1256" s="5">
        <f t="shared" si="99"/>
        <v>1255</v>
      </c>
      <c r="B1256" s="4">
        <f t="shared" ca="1" si="95"/>
        <v>10</v>
      </c>
      <c r="C1256" s="4">
        <f t="shared" ca="1" si="96"/>
        <v>2028</v>
      </c>
      <c r="D1256" s="13">
        <f t="shared" ca="1" si="97"/>
        <v>3334973159557249</v>
      </c>
      <c r="E1256" s="4">
        <f t="shared" ca="1" si="98"/>
        <v>877</v>
      </c>
    </row>
    <row r="1257" spans="1:5" x14ac:dyDescent="0.25">
      <c r="A1257" s="5">
        <f t="shared" si="99"/>
        <v>1256</v>
      </c>
      <c r="B1257" s="4">
        <f t="shared" ca="1" si="95"/>
        <v>10</v>
      </c>
      <c r="C1257" s="4">
        <f t="shared" ca="1" si="96"/>
        <v>2020</v>
      </c>
      <c r="D1257" s="13">
        <f t="shared" ca="1" si="97"/>
        <v>6810854335941853</v>
      </c>
      <c r="E1257" s="4">
        <f t="shared" ca="1" si="98"/>
        <v>753</v>
      </c>
    </row>
    <row r="1258" spans="1:5" x14ac:dyDescent="0.25">
      <c r="A1258" s="5">
        <f t="shared" si="99"/>
        <v>1257</v>
      </c>
      <c r="B1258" s="4">
        <f t="shared" ca="1" si="95"/>
        <v>1</v>
      </c>
      <c r="C1258" s="4">
        <f t="shared" ca="1" si="96"/>
        <v>2023</v>
      </c>
      <c r="D1258" s="13">
        <f t="shared" ca="1" si="97"/>
        <v>3123794760755028</v>
      </c>
      <c r="E1258" s="4">
        <f t="shared" ca="1" si="98"/>
        <v>1604</v>
      </c>
    </row>
    <row r="1259" spans="1:5" x14ac:dyDescent="0.25">
      <c r="A1259" s="5">
        <f t="shared" si="99"/>
        <v>1258</v>
      </c>
      <c r="B1259" s="4">
        <f t="shared" ca="1" si="95"/>
        <v>8</v>
      </c>
      <c r="C1259" s="4">
        <f t="shared" ca="1" si="96"/>
        <v>2023</v>
      </c>
      <c r="D1259" s="13">
        <f t="shared" ca="1" si="97"/>
        <v>6996830347971693</v>
      </c>
      <c r="E1259" s="4">
        <f t="shared" ca="1" si="98"/>
        <v>613</v>
      </c>
    </row>
    <row r="1260" spans="1:5" x14ac:dyDescent="0.25">
      <c r="A1260" s="5">
        <f t="shared" si="99"/>
        <v>1259</v>
      </c>
      <c r="B1260" s="4">
        <f t="shared" ca="1" si="95"/>
        <v>3</v>
      </c>
      <c r="C1260" s="4">
        <f t="shared" ca="1" si="96"/>
        <v>2027</v>
      </c>
      <c r="D1260" s="13">
        <f t="shared" ca="1" si="97"/>
        <v>6978646909003028</v>
      </c>
      <c r="E1260" s="4">
        <f t="shared" ca="1" si="98"/>
        <v>1472</v>
      </c>
    </row>
    <row r="1261" spans="1:5" x14ac:dyDescent="0.25">
      <c r="A1261" s="5">
        <f t="shared" si="99"/>
        <v>1260</v>
      </c>
      <c r="B1261" s="4">
        <f t="shared" ca="1" si="95"/>
        <v>9</v>
      </c>
      <c r="C1261" s="4">
        <f t="shared" ca="1" si="96"/>
        <v>2027</v>
      </c>
      <c r="D1261" s="13">
        <f t="shared" ca="1" si="97"/>
        <v>5878854556554328</v>
      </c>
      <c r="E1261" s="4">
        <f t="shared" ca="1" si="98"/>
        <v>1886</v>
      </c>
    </row>
    <row r="1262" spans="1:5" x14ac:dyDescent="0.25">
      <c r="A1262" s="5">
        <f t="shared" si="99"/>
        <v>1261</v>
      </c>
      <c r="B1262" s="4">
        <f t="shared" ca="1" si="95"/>
        <v>10</v>
      </c>
      <c r="C1262" s="4">
        <f t="shared" ca="1" si="96"/>
        <v>2027</v>
      </c>
      <c r="D1262" s="13">
        <f t="shared" ca="1" si="97"/>
        <v>6105148682441262</v>
      </c>
      <c r="E1262" s="4">
        <f t="shared" ca="1" si="98"/>
        <v>1177</v>
      </c>
    </row>
    <row r="1263" spans="1:5" x14ac:dyDescent="0.25">
      <c r="A1263" s="5">
        <f t="shared" si="99"/>
        <v>1262</v>
      </c>
      <c r="B1263" s="4">
        <f t="shared" ca="1" si="95"/>
        <v>6</v>
      </c>
      <c r="C1263" s="4">
        <f t="shared" ca="1" si="96"/>
        <v>2021</v>
      </c>
      <c r="D1263" s="13">
        <f t="shared" ca="1" si="97"/>
        <v>3171680426945120</v>
      </c>
      <c r="E1263" s="4">
        <f t="shared" ca="1" si="98"/>
        <v>91</v>
      </c>
    </row>
    <row r="1264" spans="1:5" x14ac:dyDescent="0.25">
      <c r="A1264" s="5">
        <f t="shared" si="99"/>
        <v>1263</v>
      </c>
      <c r="B1264" s="4">
        <f t="shared" ca="1" si="95"/>
        <v>4</v>
      </c>
      <c r="C1264" s="4">
        <f t="shared" ca="1" si="96"/>
        <v>2019</v>
      </c>
      <c r="D1264" s="13">
        <f t="shared" ca="1" si="97"/>
        <v>6117269084374314</v>
      </c>
      <c r="E1264" s="4">
        <f t="shared" ca="1" si="98"/>
        <v>1856</v>
      </c>
    </row>
    <row r="1265" spans="1:5" x14ac:dyDescent="0.25">
      <c r="A1265" s="5">
        <f t="shared" si="99"/>
        <v>1264</v>
      </c>
      <c r="B1265" s="4">
        <f t="shared" ca="1" si="95"/>
        <v>5</v>
      </c>
      <c r="C1265" s="4">
        <f t="shared" ca="1" si="96"/>
        <v>2024</v>
      </c>
      <c r="D1265" s="13">
        <f t="shared" ca="1" si="97"/>
        <v>4604875135616467</v>
      </c>
      <c r="E1265" s="4">
        <f t="shared" ca="1" si="98"/>
        <v>1339</v>
      </c>
    </row>
    <row r="1266" spans="1:5" x14ac:dyDescent="0.25">
      <c r="A1266" s="5">
        <f t="shared" si="99"/>
        <v>1265</v>
      </c>
      <c r="B1266" s="4">
        <f t="shared" ca="1" si="95"/>
        <v>9</v>
      </c>
      <c r="C1266" s="4">
        <f t="shared" ca="1" si="96"/>
        <v>2021</v>
      </c>
      <c r="D1266" s="13">
        <f t="shared" ca="1" si="97"/>
        <v>6662293250961892</v>
      </c>
      <c r="E1266" s="4">
        <f t="shared" ca="1" si="98"/>
        <v>232</v>
      </c>
    </row>
    <row r="1267" spans="1:5" x14ac:dyDescent="0.25">
      <c r="A1267" s="5">
        <f t="shared" si="99"/>
        <v>1266</v>
      </c>
      <c r="B1267" s="4">
        <f t="shared" ca="1" si="95"/>
        <v>8</v>
      </c>
      <c r="C1267" s="4">
        <f t="shared" ca="1" si="96"/>
        <v>2026</v>
      </c>
      <c r="D1267" s="13">
        <f t="shared" ca="1" si="97"/>
        <v>3692638096329407</v>
      </c>
      <c r="E1267" s="4">
        <f t="shared" ca="1" si="98"/>
        <v>1594</v>
      </c>
    </row>
    <row r="1268" spans="1:5" x14ac:dyDescent="0.25">
      <c r="A1268" s="5">
        <f t="shared" si="99"/>
        <v>1267</v>
      </c>
      <c r="B1268" s="4">
        <f t="shared" ca="1" si="95"/>
        <v>6</v>
      </c>
      <c r="C1268" s="4">
        <f t="shared" ca="1" si="96"/>
        <v>2024</v>
      </c>
      <c r="D1268" s="13">
        <f t="shared" ca="1" si="97"/>
        <v>4719788944144301</v>
      </c>
      <c r="E1268" s="4">
        <f t="shared" ca="1" si="98"/>
        <v>1617</v>
      </c>
    </row>
    <row r="1269" spans="1:5" x14ac:dyDescent="0.25">
      <c r="A1269" s="5">
        <f t="shared" si="99"/>
        <v>1268</v>
      </c>
      <c r="B1269" s="4">
        <f t="shared" ca="1" si="95"/>
        <v>4</v>
      </c>
      <c r="C1269" s="4">
        <f t="shared" ca="1" si="96"/>
        <v>2028</v>
      </c>
      <c r="D1269" s="13">
        <f t="shared" ca="1" si="97"/>
        <v>4305169231480506</v>
      </c>
      <c r="E1269" s="4">
        <f t="shared" ca="1" si="98"/>
        <v>582</v>
      </c>
    </row>
    <row r="1270" spans="1:5" x14ac:dyDescent="0.25">
      <c r="A1270" s="5">
        <f t="shared" si="99"/>
        <v>1269</v>
      </c>
      <c r="B1270" s="4">
        <f t="shared" ca="1" si="95"/>
        <v>6</v>
      </c>
      <c r="C1270" s="4">
        <f t="shared" ca="1" si="96"/>
        <v>2028</v>
      </c>
      <c r="D1270" s="13">
        <f t="shared" ca="1" si="97"/>
        <v>4596568220231417</v>
      </c>
      <c r="E1270" s="4">
        <f t="shared" ca="1" si="98"/>
        <v>1777</v>
      </c>
    </row>
    <row r="1271" spans="1:5" x14ac:dyDescent="0.25">
      <c r="A1271" s="5">
        <f t="shared" si="99"/>
        <v>1270</v>
      </c>
      <c r="B1271" s="4">
        <f t="shared" ca="1" si="95"/>
        <v>7</v>
      </c>
      <c r="C1271" s="4">
        <f t="shared" ca="1" si="96"/>
        <v>2027</v>
      </c>
      <c r="D1271" s="13">
        <f t="shared" ca="1" si="97"/>
        <v>3912857240000217</v>
      </c>
      <c r="E1271" s="4">
        <f t="shared" ca="1" si="98"/>
        <v>1637</v>
      </c>
    </row>
    <row r="1272" spans="1:5" x14ac:dyDescent="0.25">
      <c r="A1272" s="5">
        <f t="shared" si="99"/>
        <v>1271</v>
      </c>
      <c r="B1272" s="4">
        <f t="shared" ca="1" si="95"/>
        <v>2</v>
      </c>
      <c r="C1272" s="4">
        <f t="shared" ca="1" si="96"/>
        <v>2025</v>
      </c>
      <c r="D1272" s="13">
        <f t="shared" ca="1" si="97"/>
        <v>3802546688266020</v>
      </c>
      <c r="E1272" s="4">
        <f t="shared" ca="1" si="98"/>
        <v>345</v>
      </c>
    </row>
    <row r="1273" spans="1:5" x14ac:dyDescent="0.25">
      <c r="A1273" s="5">
        <f t="shared" si="99"/>
        <v>1272</v>
      </c>
      <c r="B1273" s="4">
        <f t="shared" ca="1" si="95"/>
        <v>9</v>
      </c>
      <c r="C1273" s="4">
        <f t="shared" ca="1" si="96"/>
        <v>2025</v>
      </c>
      <c r="D1273" s="13">
        <f t="shared" ca="1" si="97"/>
        <v>6850664778352856</v>
      </c>
      <c r="E1273" s="4">
        <f t="shared" ca="1" si="98"/>
        <v>1011</v>
      </c>
    </row>
    <row r="1274" spans="1:5" x14ac:dyDescent="0.25">
      <c r="A1274" s="5">
        <f t="shared" si="99"/>
        <v>1273</v>
      </c>
      <c r="B1274" s="4">
        <f t="shared" ca="1" si="95"/>
        <v>12</v>
      </c>
      <c r="C1274" s="4">
        <f t="shared" ca="1" si="96"/>
        <v>2028</v>
      </c>
      <c r="D1274" s="13">
        <f t="shared" ca="1" si="97"/>
        <v>4680177437555180</v>
      </c>
      <c r="E1274" s="4">
        <f t="shared" ca="1" si="98"/>
        <v>1942</v>
      </c>
    </row>
    <row r="1275" spans="1:5" x14ac:dyDescent="0.25">
      <c r="A1275" s="5">
        <f t="shared" si="99"/>
        <v>1274</v>
      </c>
      <c r="B1275" s="4">
        <f t="shared" ca="1" si="95"/>
        <v>8</v>
      </c>
      <c r="C1275" s="4">
        <f t="shared" ca="1" si="96"/>
        <v>2025</v>
      </c>
      <c r="D1275" s="13">
        <f t="shared" ca="1" si="97"/>
        <v>4492914460697249</v>
      </c>
      <c r="E1275" s="4">
        <f t="shared" ca="1" si="98"/>
        <v>1243</v>
      </c>
    </row>
    <row r="1276" spans="1:5" x14ac:dyDescent="0.25">
      <c r="A1276" s="5">
        <f t="shared" si="99"/>
        <v>1275</v>
      </c>
      <c r="B1276" s="4">
        <f t="shared" ca="1" si="95"/>
        <v>5</v>
      </c>
      <c r="C1276" s="4">
        <f t="shared" ca="1" si="96"/>
        <v>2023</v>
      </c>
      <c r="D1276" s="13">
        <f t="shared" ca="1" si="97"/>
        <v>4438028117008461</v>
      </c>
      <c r="E1276" s="4">
        <f t="shared" ca="1" si="98"/>
        <v>906</v>
      </c>
    </row>
    <row r="1277" spans="1:5" x14ac:dyDescent="0.25">
      <c r="A1277" s="5">
        <f t="shared" si="99"/>
        <v>1276</v>
      </c>
      <c r="B1277" s="4">
        <f t="shared" ca="1" si="95"/>
        <v>9</v>
      </c>
      <c r="C1277" s="4">
        <f t="shared" ca="1" si="96"/>
        <v>2024</v>
      </c>
      <c r="D1277" s="13">
        <f t="shared" ca="1" si="97"/>
        <v>6936259857127072</v>
      </c>
      <c r="E1277" s="4">
        <f t="shared" ca="1" si="98"/>
        <v>683</v>
      </c>
    </row>
    <row r="1278" spans="1:5" x14ac:dyDescent="0.25">
      <c r="A1278" s="5">
        <f t="shared" si="99"/>
        <v>1277</v>
      </c>
      <c r="B1278" s="4">
        <f t="shared" ca="1" si="95"/>
        <v>3</v>
      </c>
      <c r="C1278" s="4">
        <f t="shared" ca="1" si="96"/>
        <v>2024</v>
      </c>
      <c r="D1278" s="13">
        <f t="shared" ca="1" si="97"/>
        <v>6360955921408393</v>
      </c>
      <c r="E1278" s="4">
        <f t="shared" ca="1" si="98"/>
        <v>684</v>
      </c>
    </row>
    <row r="1279" spans="1:5" x14ac:dyDescent="0.25">
      <c r="A1279" s="5">
        <f t="shared" si="99"/>
        <v>1278</v>
      </c>
      <c r="B1279" s="4">
        <f t="shared" ca="1" si="95"/>
        <v>6</v>
      </c>
      <c r="C1279" s="4">
        <f t="shared" ca="1" si="96"/>
        <v>2019</v>
      </c>
      <c r="D1279" s="13">
        <f t="shared" ca="1" si="97"/>
        <v>5522465181755643</v>
      </c>
      <c r="E1279" s="4">
        <f t="shared" ca="1" si="98"/>
        <v>1583</v>
      </c>
    </row>
    <row r="1280" spans="1:5" x14ac:dyDescent="0.25">
      <c r="A1280" s="5">
        <f t="shared" si="99"/>
        <v>1279</v>
      </c>
      <c r="B1280" s="4">
        <f t="shared" ca="1" si="95"/>
        <v>11</v>
      </c>
      <c r="C1280" s="4">
        <f t="shared" ca="1" si="96"/>
        <v>2018</v>
      </c>
      <c r="D1280" s="13">
        <f t="shared" ca="1" si="97"/>
        <v>3643625634771474</v>
      </c>
      <c r="E1280" s="4">
        <f t="shared" ca="1" si="98"/>
        <v>1648</v>
      </c>
    </row>
    <row r="1281" spans="1:5" x14ac:dyDescent="0.25">
      <c r="A1281" s="5">
        <f t="shared" si="99"/>
        <v>1280</v>
      </c>
      <c r="B1281" s="4">
        <f t="shared" ca="1" si="95"/>
        <v>4</v>
      </c>
      <c r="C1281" s="4">
        <f t="shared" ca="1" si="96"/>
        <v>2023</v>
      </c>
      <c r="D1281" s="13">
        <f t="shared" ca="1" si="97"/>
        <v>6295916902835847</v>
      </c>
      <c r="E1281" s="4">
        <f t="shared" ca="1" si="98"/>
        <v>140</v>
      </c>
    </row>
    <row r="1282" spans="1:5" x14ac:dyDescent="0.25">
      <c r="A1282" s="5">
        <f t="shared" si="99"/>
        <v>1281</v>
      </c>
      <c r="B1282" s="4">
        <f t="shared" ca="1" si="95"/>
        <v>2</v>
      </c>
      <c r="C1282" s="4">
        <f t="shared" ca="1" si="96"/>
        <v>2022</v>
      </c>
      <c r="D1282" s="13">
        <f t="shared" ca="1" si="97"/>
        <v>3667371736781680</v>
      </c>
      <c r="E1282" s="4">
        <f t="shared" ca="1" si="98"/>
        <v>184</v>
      </c>
    </row>
    <row r="1283" spans="1:5" x14ac:dyDescent="0.25">
      <c r="A1283" s="5">
        <f t="shared" si="99"/>
        <v>1282</v>
      </c>
      <c r="B1283" s="4">
        <f t="shared" ref="B1283:B1346" ca="1" si="100">RANDBETWEEN(1,12)</f>
        <v>5</v>
      </c>
      <c r="C1283" s="4">
        <f t="shared" ref="C1283:C1346" ca="1" si="101">RANDBETWEEN(2018,2028)</f>
        <v>2021</v>
      </c>
      <c r="D1283" s="13">
        <f t="shared" ref="D1283:D1346" ca="1" si="102">RANDBETWEEN(3,6)*1000000000000000+RANDBETWEEN(100000000000000,999999999999999)</f>
        <v>3333642210737615</v>
      </c>
      <c r="E1283" s="4">
        <f t="shared" ref="E1283:E1346" ca="1" si="103">RANDBETWEEN(1,2000)</f>
        <v>20</v>
      </c>
    </row>
    <row r="1284" spans="1:5" x14ac:dyDescent="0.25">
      <c r="A1284" s="5">
        <f t="shared" ref="A1284:A1347" si="104">A1283+1</f>
        <v>1283</v>
      </c>
      <c r="B1284" s="4">
        <f t="shared" ca="1" si="100"/>
        <v>11</v>
      </c>
      <c r="C1284" s="4">
        <f t="shared" ca="1" si="101"/>
        <v>2018</v>
      </c>
      <c r="D1284" s="13">
        <f t="shared" ca="1" si="102"/>
        <v>4259150528510051</v>
      </c>
      <c r="E1284" s="4">
        <f t="shared" ca="1" si="103"/>
        <v>1759</v>
      </c>
    </row>
    <row r="1285" spans="1:5" x14ac:dyDescent="0.25">
      <c r="A1285" s="5">
        <f t="shared" si="104"/>
        <v>1284</v>
      </c>
      <c r="B1285" s="4">
        <f t="shared" ca="1" si="100"/>
        <v>7</v>
      </c>
      <c r="C1285" s="4">
        <f t="shared" ca="1" si="101"/>
        <v>2022</v>
      </c>
      <c r="D1285" s="13">
        <f t="shared" ca="1" si="102"/>
        <v>3413941439119643</v>
      </c>
      <c r="E1285" s="4">
        <f t="shared" ca="1" si="103"/>
        <v>1386</v>
      </c>
    </row>
    <row r="1286" spans="1:5" x14ac:dyDescent="0.25">
      <c r="A1286" s="5">
        <f t="shared" si="104"/>
        <v>1285</v>
      </c>
      <c r="B1286" s="4">
        <f t="shared" ca="1" si="100"/>
        <v>2</v>
      </c>
      <c r="C1286" s="4">
        <f t="shared" ca="1" si="101"/>
        <v>2026</v>
      </c>
      <c r="D1286" s="13">
        <f t="shared" ca="1" si="102"/>
        <v>4758714295636189</v>
      </c>
      <c r="E1286" s="4">
        <f t="shared" ca="1" si="103"/>
        <v>942</v>
      </c>
    </row>
    <row r="1287" spans="1:5" x14ac:dyDescent="0.25">
      <c r="A1287" s="5">
        <f t="shared" si="104"/>
        <v>1286</v>
      </c>
      <c r="B1287" s="4">
        <f t="shared" ca="1" si="100"/>
        <v>8</v>
      </c>
      <c r="C1287" s="4">
        <f t="shared" ca="1" si="101"/>
        <v>2022</v>
      </c>
      <c r="D1287" s="13">
        <f t="shared" ca="1" si="102"/>
        <v>5764441692198833</v>
      </c>
      <c r="E1287" s="4">
        <f t="shared" ca="1" si="103"/>
        <v>1543</v>
      </c>
    </row>
    <row r="1288" spans="1:5" x14ac:dyDescent="0.25">
      <c r="A1288" s="5">
        <f t="shared" si="104"/>
        <v>1287</v>
      </c>
      <c r="B1288" s="4">
        <f t="shared" ca="1" si="100"/>
        <v>1</v>
      </c>
      <c r="C1288" s="4">
        <f t="shared" ca="1" si="101"/>
        <v>2023</v>
      </c>
      <c r="D1288" s="13">
        <f t="shared" ca="1" si="102"/>
        <v>6176170783125516</v>
      </c>
      <c r="E1288" s="4">
        <f t="shared" ca="1" si="103"/>
        <v>154</v>
      </c>
    </row>
    <row r="1289" spans="1:5" x14ac:dyDescent="0.25">
      <c r="A1289" s="5">
        <f t="shared" si="104"/>
        <v>1288</v>
      </c>
      <c r="B1289" s="4">
        <f t="shared" ca="1" si="100"/>
        <v>11</v>
      </c>
      <c r="C1289" s="4">
        <f t="shared" ca="1" si="101"/>
        <v>2021</v>
      </c>
      <c r="D1289" s="13">
        <f t="shared" ca="1" si="102"/>
        <v>6173250592580184</v>
      </c>
      <c r="E1289" s="4">
        <f t="shared" ca="1" si="103"/>
        <v>518</v>
      </c>
    </row>
    <row r="1290" spans="1:5" x14ac:dyDescent="0.25">
      <c r="A1290" s="5">
        <f t="shared" si="104"/>
        <v>1289</v>
      </c>
      <c r="B1290" s="4">
        <f t="shared" ca="1" si="100"/>
        <v>8</v>
      </c>
      <c r="C1290" s="4">
        <f t="shared" ca="1" si="101"/>
        <v>2028</v>
      </c>
      <c r="D1290" s="13">
        <f t="shared" ca="1" si="102"/>
        <v>4780021490478694</v>
      </c>
      <c r="E1290" s="4">
        <f t="shared" ca="1" si="103"/>
        <v>889</v>
      </c>
    </row>
    <row r="1291" spans="1:5" x14ac:dyDescent="0.25">
      <c r="A1291" s="5">
        <f t="shared" si="104"/>
        <v>1290</v>
      </c>
      <c r="B1291" s="4">
        <f t="shared" ca="1" si="100"/>
        <v>5</v>
      </c>
      <c r="C1291" s="4">
        <f t="shared" ca="1" si="101"/>
        <v>2022</v>
      </c>
      <c r="D1291" s="13">
        <f t="shared" ca="1" si="102"/>
        <v>6248908627700604</v>
      </c>
      <c r="E1291" s="4">
        <f t="shared" ca="1" si="103"/>
        <v>171</v>
      </c>
    </row>
    <row r="1292" spans="1:5" x14ac:dyDescent="0.25">
      <c r="A1292" s="5">
        <f t="shared" si="104"/>
        <v>1291</v>
      </c>
      <c r="B1292" s="4">
        <f t="shared" ca="1" si="100"/>
        <v>12</v>
      </c>
      <c r="C1292" s="4">
        <f t="shared" ca="1" si="101"/>
        <v>2024</v>
      </c>
      <c r="D1292" s="13">
        <f t="shared" ca="1" si="102"/>
        <v>6563872120590841</v>
      </c>
      <c r="E1292" s="4">
        <f t="shared" ca="1" si="103"/>
        <v>1202</v>
      </c>
    </row>
    <row r="1293" spans="1:5" x14ac:dyDescent="0.25">
      <c r="A1293" s="5">
        <f t="shared" si="104"/>
        <v>1292</v>
      </c>
      <c r="B1293" s="4">
        <f t="shared" ca="1" si="100"/>
        <v>4</v>
      </c>
      <c r="C1293" s="4">
        <f t="shared" ca="1" si="101"/>
        <v>2026</v>
      </c>
      <c r="D1293" s="13">
        <f t="shared" ca="1" si="102"/>
        <v>3766465100484381</v>
      </c>
      <c r="E1293" s="4">
        <f t="shared" ca="1" si="103"/>
        <v>114</v>
      </c>
    </row>
    <row r="1294" spans="1:5" x14ac:dyDescent="0.25">
      <c r="A1294" s="5">
        <f t="shared" si="104"/>
        <v>1293</v>
      </c>
      <c r="B1294" s="4">
        <f t="shared" ca="1" si="100"/>
        <v>8</v>
      </c>
      <c r="C1294" s="4">
        <f t="shared" ca="1" si="101"/>
        <v>2028</v>
      </c>
      <c r="D1294" s="13">
        <f t="shared" ca="1" si="102"/>
        <v>5519810948177382</v>
      </c>
      <c r="E1294" s="4">
        <f t="shared" ca="1" si="103"/>
        <v>862</v>
      </c>
    </row>
    <row r="1295" spans="1:5" x14ac:dyDescent="0.25">
      <c r="A1295" s="5">
        <f t="shared" si="104"/>
        <v>1294</v>
      </c>
      <c r="B1295" s="4">
        <f t="shared" ca="1" si="100"/>
        <v>3</v>
      </c>
      <c r="C1295" s="4">
        <f t="shared" ca="1" si="101"/>
        <v>2023</v>
      </c>
      <c r="D1295" s="13">
        <f t="shared" ca="1" si="102"/>
        <v>3108790692566583</v>
      </c>
      <c r="E1295" s="4">
        <f t="shared" ca="1" si="103"/>
        <v>1985</v>
      </c>
    </row>
    <row r="1296" spans="1:5" x14ac:dyDescent="0.25">
      <c r="A1296" s="5">
        <f t="shared" si="104"/>
        <v>1295</v>
      </c>
      <c r="B1296" s="4">
        <f t="shared" ca="1" si="100"/>
        <v>1</v>
      </c>
      <c r="C1296" s="4">
        <f t="shared" ca="1" si="101"/>
        <v>2026</v>
      </c>
      <c r="D1296" s="13">
        <f t="shared" ca="1" si="102"/>
        <v>6177807383054417</v>
      </c>
      <c r="E1296" s="4">
        <f t="shared" ca="1" si="103"/>
        <v>584</v>
      </c>
    </row>
    <row r="1297" spans="1:5" x14ac:dyDescent="0.25">
      <c r="A1297" s="5">
        <f t="shared" si="104"/>
        <v>1296</v>
      </c>
      <c r="B1297" s="4">
        <f t="shared" ca="1" si="100"/>
        <v>5</v>
      </c>
      <c r="C1297" s="4">
        <f t="shared" ca="1" si="101"/>
        <v>2025</v>
      </c>
      <c r="D1297" s="13">
        <f t="shared" ca="1" si="102"/>
        <v>4151879926438674</v>
      </c>
      <c r="E1297" s="4">
        <f t="shared" ca="1" si="103"/>
        <v>1600</v>
      </c>
    </row>
    <row r="1298" spans="1:5" x14ac:dyDescent="0.25">
      <c r="A1298" s="5">
        <f t="shared" si="104"/>
        <v>1297</v>
      </c>
      <c r="B1298" s="4">
        <f t="shared" ca="1" si="100"/>
        <v>4</v>
      </c>
      <c r="C1298" s="4">
        <f t="shared" ca="1" si="101"/>
        <v>2027</v>
      </c>
      <c r="D1298" s="13">
        <f t="shared" ca="1" si="102"/>
        <v>3821927265595982</v>
      </c>
      <c r="E1298" s="4">
        <f t="shared" ca="1" si="103"/>
        <v>1620</v>
      </c>
    </row>
    <row r="1299" spans="1:5" x14ac:dyDescent="0.25">
      <c r="A1299" s="5">
        <f t="shared" si="104"/>
        <v>1298</v>
      </c>
      <c r="B1299" s="4">
        <f t="shared" ca="1" si="100"/>
        <v>1</v>
      </c>
      <c r="C1299" s="4">
        <f t="shared" ca="1" si="101"/>
        <v>2019</v>
      </c>
      <c r="D1299" s="13">
        <f t="shared" ca="1" si="102"/>
        <v>4257597431654561</v>
      </c>
      <c r="E1299" s="4">
        <f t="shared" ca="1" si="103"/>
        <v>809</v>
      </c>
    </row>
    <row r="1300" spans="1:5" x14ac:dyDescent="0.25">
      <c r="A1300" s="5">
        <f t="shared" si="104"/>
        <v>1299</v>
      </c>
      <c r="B1300" s="4">
        <f t="shared" ca="1" si="100"/>
        <v>1</v>
      </c>
      <c r="C1300" s="4">
        <f t="shared" ca="1" si="101"/>
        <v>2024</v>
      </c>
      <c r="D1300" s="13">
        <f t="shared" ca="1" si="102"/>
        <v>3946416516808086</v>
      </c>
      <c r="E1300" s="4">
        <f t="shared" ca="1" si="103"/>
        <v>1378</v>
      </c>
    </row>
    <row r="1301" spans="1:5" x14ac:dyDescent="0.25">
      <c r="A1301" s="5">
        <f t="shared" si="104"/>
        <v>1300</v>
      </c>
      <c r="B1301" s="4">
        <f t="shared" ca="1" si="100"/>
        <v>8</v>
      </c>
      <c r="C1301" s="4">
        <f t="shared" ca="1" si="101"/>
        <v>2022</v>
      </c>
      <c r="D1301" s="13">
        <f t="shared" ca="1" si="102"/>
        <v>4403841640501214</v>
      </c>
      <c r="E1301" s="4">
        <f t="shared" ca="1" si="103"/>
        <v>1930</v>
      </c>
    </row>
    <row r="1302" spans="1:5" x14ac:dyDescent="0.25">
      <c r="A1302" s="5">
        <f t="shared" si="104"/>
        <v>1301</v>
      </c>
      <c r="B1302" s="4">
        <f t="shared" ca="1" si="100"/>
        <v>1</v>
      </c>
      <c r="C1302" s="4">
        <f t="shared" ca="1" si="101"/>
        <v>2028</v>
      </c>
      <c r="D1302" s="13">
        <f t="shared" ca="1" si="102"/>
        <v>3950086833339576</v>
      </c>
      <c r="E1302" s="4">
        <f t="shared" ca="1" si="103"/>
        <v>1250</v>
      </c>
    </row>
    <row r="1303" spans="1:5" x14ac:dyDescent="0.25">
      <c r="A1303" s="5">
        <f t="shared" si="104"/>
        <v>1302</v>
      </c>
      <c r="B1303" s="4">
        <f t="shared" ca="1" si="100"/>
        <v>2</v>
      </c>
      <c r="C1303" s="4">
        <f t="shared" ca="1" si="101"/>
        <v>2018</v>
      </c>
      <c r="D1303" s="13">
        <f t="shared" ca="1" si="102"/>
        <v>5740944071400380</v>
      </c>
      <c r="E1303" s="4">
        <f t="shared" ca="1" si="103"/>
        <v>1816</v>
      </c>
    </row>
    <row r="1304" spans="1:5" x14ac:dyDescent="0.25">
      <c r="A1304" s="5">
        <f t="shared" si="104"/>
        <v>1303</v>
      </c>
      <c r="B1304" s="4">
        <f t="shared" ca="1" si="100"/>
        <v>10</v>
      </c>
      <c r="C1304" s="4">
        <f t="shared" ca="1" si="101"/>
        <v>2024</v>
      </c>
      <c r="D1304" s="13">
        <f t="shared" ca="1" si="102"/>
        <v>6305586319328018</v>
      </c>
      <c r="E1304" s="4">
        <f t="shared" ca="1" si="103"/>
        <v>1330</v>
      </c>
    </row>
    <row r="1305" spans="1:5" x14ac:dyDescent="0.25">
      <c r="A1305" s="5">
        <f t="shared" si="104"/>
        <v>1304</v>
      </c>
      <c r="B1305" s="4">
        <f t="shared" ca="1" si="100"/>
        <v>4</v>
      </c>
      <c r="C1305" s="4">
        <f t="shared" ca="1" si="101"/>
        <v>2024</v>
      </c>
      <c r="D1305" s="13">
        <f t="shared" ca="1" si="102"/>
        <v>6681193127115735</v>
      </c>
      <c r="E1305" s="4">
        <f t="shared" ca="1" si="103"/>
        <v>439</v>
      </c>
    </row>
    <row r="1306" spans="1:5" x14ac:dyDescent="0.25">
      <c r="A1306" s="5">
        <f t="shared" si="104"/>
        <v>1305</v>
      </c>
      <c r="B1306" s="4">
        <f t="shared" ca="1" si="100"/>
        <v>10</v>
      </c>
      <c r="C1306" s="4">
        <f t="shared" ca="1" si="101"/>
        <v>2026</v>
      </c>
      <c r="D1306" s="13">
        <f t="shared" ca="1" si="102"/>
        <v>6419452629431897</v>
      </c>
      <c r="E1306" s="4">
        <f t="shared" ca="1" si="103"/>
        <v>1414</v>
      </c>
    </row>
    <row r="1307" spans="1:5" x14ac:dyDescent="0.25">
      <c r="A1307" s="5">
        <f t="shared" si="104"/>
        <v>1306</v>
      </c>
      <c r="B1307" s="4">
        <f t="shared" ca="1" si="100"/>
        <v>9</v>
      </c>
      <c r="C1307" s="4">
        <f t="shared" ca="1" si="101"/>
        <v>2027</v>
      </c>
      <c r="D1307" s="13">
        <f t="shared" ca="1" si="102"/>
        <v>6175524214214320</v>
      </c>
      <c r="E1307" s="4">
        <f t="shared" ca="1" si="103"/>
        <v>1753</v>
      </c>
    </row>
    <row r="1308" spans="1:5" x14ac:dyDescent="0.25">
      <c r="A1308" s="5">
        <f t="shared" si="104"/>
        <v>1307</v>
      </c>
      <c r="B1308" s="4">
        <f t="shared" ca="1" si="100"/>
        <v>3</v>
      </c>
      <c r="C1308" s="4">
        <f t="shared" ca="1" si="101"/>
        <v>2020</v>
      </c>
      <c r="D1308" s="13">
        <f t="shared" ca="1" si="102"/>
        <v>6530351155737794</v>
      </c>
      <c r="E1308" s="4">
        <f t="shared" ca="1" si="103"/>
        <v>629</v>
      </c>
    </row>
    <row r="1309" spans="1:5" x14ac:dyDescent="0.25">
      <c r="A1309" s="5">
        <f t="shared" si="104"/>
        <v>1308</v>
      </c>
      <c r="B1309" s="4">
        <f t="shared" ca="1" si="100"/>
        <v>2</v>
      </c>
      <c r="C1309" s="4">
        <f t="shared" ca="1" si="101"/>
        <v>2027</v>
      </c>
      <c r="D1309" s="13">
        <f t="shared" ca="1" si="102"/>
        <v>3728797637960714</v>
      </c>
      <c r="E1309" s="4">
        <f t="shared" ca="1" si="103"/>
        <v>892</v>
      </c>
    </row>
    <row r="1310" spans="1:5" x14ac:dyDescent="0.25">
      <c r="A1310" s="5">
        <f t="shared" si="104"/>
        <v>1309</v>
      </c>
      <c r="B1310" s="4">
        <f t="shared" ca="1" si="100"/>
        <v>3</v>
      </c>
      <c r="C1310" s="4">
        <f t="shared" ca="1" si="101"/>
        <v>2018</v>
      </c>
      <c r="D1310" s="13">
        <f t="shared" ca="1" si="102"/>
        <v>6453806517983788</v>
      </c>
      <c r="E1310" s="4">
        <f t="shared" ca="1" si="103"/>
        <v>1766</v>
      </c>
    </row>
    <row r="1311" spans="1:5" x14ac:dyDescent="0.25">
      <c r="A1311" s="5">
        <f t="shared" si="104"/>
        <v>1310</v>
      </c>
      <c r="B1311" s="4">
        <f t="shared" ca="1" si="100"/>
        <v>3</v>
      </c>
      <c r="C1311" s="4">
        <f t="shared" ca="1" si="101"/>
        <v>2019</v>
      </c>
      <c r="D1311" s="13">
        <f t="shared" ca="1" si="102"/>
        <v>6539283577536085</v>
      </c>
      <c r="E1311" s="4">
        <f t="shared" ca="1" si="103"/>
        <v>589</v>
      </c>
    </row>
    <row r="1312" spans="1:5" x14ac:dyDescent="0.25">
      <c r="A1312" s="5">
        <f t="shared" si="104"/>
        <v>1311</v>
      </c>
      <c r="B1312" s="4">
        <f t="shared" ca="1" si="100"/>
        <v>3</v>
      </c>
      <c r="C1312" s="4">
        <f t="shared" ca="1" si="101"/>
        <v>2028</v>
      </c>
      <c r="D1312" s="13">
        <f t="shared" ca="1" si="102"/>
        <v>4639264836451107</v>
      </c>
      <c r="E1312" s="4">
        <f t="shared" ca="1" si="103"/>
        <v>1674</v>
      </c>
    </row>
    <row r="1313" spans="1:5" x14ac:dyDescent="0.25">
      <c r="A1313" s="5">
        <f t="shared" si="104"/>
        <v>1312</v>
      </c>
      <c r="B1313" s="4">
        <f t="shared" ca="1" si="100"/>
        <v>9</v>
      </c>
      <c r="C1313" s="4">
        <f t="shared" ca="1" si="101"/>
        <v>2021</v>
      </c>
      <c r="D1313" s="13">
        <f t="shared" ca="1" si="102"/>
        <v>5328219494152043</v>
      </c>
      <c r="E1313" s="4">
        <f t="shared" ca="1" si="103"/>
        <v>878</v>
      </c>
    </row>
    <row r="1314" spans="1:5" x14ac:dyDescent="0.25">
      <c r="A1314" s="5">
        <f t="shared" si="104"/>
        <v>1313</v>
      </c>
      <c r="B1314" s="4">
        <f t="shared" ca="1" si="100"/>
        <v>1</v>
      </c>
      <c r="C1314" s="4">
        <f t="shared" ca="1" si="101"/>
        <v>2020</v>
      </c>
      <c r="D1314" s="13">
        <f t="shared" ca="1" si="102"/>
        <v>3677350234667171</v>
      </c>
      <c r="E1314" s="4">
        <f t="shared" ca="1" si="103"/>
        <v>363</v>
      </c>
    </row>
    <row r="1315" spans="1:5" x14ac:dyDescent="0.25">
      <c r="A1315" s="5">
        <f t="shared" si="104"/>
        <v>1314</v>
      </c>
      <c r="B1315" s="4">
        <f t="shared" ca="1" si="100"/>
        <v>6</v>
      </c>
      <c r="C1315" s="4">
        <f t="shared" ca="1" si="101"/>
        <v>2022</v>
      </c>
      <c r="D1315" s="13">
        <f t="shared" ca="1" si="102"/>
        <v>4447164234448351</v>
      </c>
      <c r="E1315" s="4">
        <f t="shared" ca="1" si="103"/>
        <v>680</v>
      </c>
    </row>
    <row r="1316" spans="1:5" x14ac:dyDescent="0.25">
      <c r="A1316" s="5">
        <f t="shared" si="104"/>
        <v>1315</v>
      </c>
      <c r="B1316" s="4">
        <f t="shared" ca="1" si="100"/>
        <v>7</v>
      </c>
      <c r="C1316" s="4">
        <f t="shared" ca="1" si="101"/>
        <v>2018</v>
      </c>
      <c r="D1316" s="13">
        <f t="shared" ca="1" si="102"/>
        <v>4510641516658226</v>
      </c>
      <c r="E1316" s="4">
        <f t="shared" ca="1" si="103"/>
        <v>1035</v>
      </c>
    </row>
    <row r="1317" spans="1:5" x14ac:dyDescent="0.25">
      <c r="A1317" s="5">
        <f t="shared" si="104"/>
        <v>1316</v>
      </c>
      <c r="B1317" s="4">
        <f t="shared" ca="1" si="100"/>
        <v>8</v>
      </c>
      <c r="C1317" s="4">
        <f t="shared" ca="1" si="101"/>
        <v>2019</v>
      </c>
      <c r="D1317" s="13">
        <f t="shared" ca="1" si="102"/>
        <v>3702712440132068</v>
      </c>
      <c r="E1317" s="4">
        <f t="shared" ca="1" si="103"/>
        <v>540</v>
      </c>
    </row>
    <row r="1318" spans="1:5" x14ac:dyDescent="0.25">
      <c r="A1318" s="5">
        <f t="shared" si="104"/>
        <v>1317</v>
      </c>
      <c r="B1318" s="4">
        <f t="shared" ca="1" si="100"/>
        <v>10</v>
      </c>
      <c r="C1318" s="4">
        <f t="shared" ca="1" si="101"/>
        <v>2018</v>
      </c>
      <c r="D1318" s="13">
        <f t="shared" ca="1" si="102"/>
        <v>4617626912575471</v>
      </c>
      <c r="E1318" s="4">
        <f t="shared" ca="1" si="103"/>
        <v>537</v>
      </c>
    </row>
    <row r="1319" spans="1:5" x14ac:dyDescent="0.25">
      <c r="A1319" s="5">
        <f t="shared" si="104"/>
        <v>1318</v>
      </c>
      <c r="B1319" s="4">
        <f t="shared" ca="1" si="100"/>
        <v>10</v>
      </c>
      <c r="C1319" s="4">
        <f t="shared" ca="1" si="101"/>
        <v>2020</v>
      </c>
      <c r="D1319" s="13">
        <f t="shared" ca="1" si="102"/>
        <v>3293118774146680</v>
      </c>
      <c r="E1319" s="4">
        <f t="shared" ca="1" si="103"/>
        <v>854</v>
      </c>
    </row>
    <row r="1320" spans="1:5" x14ac:dyDescent="0.25">
      <c r="A1320" s="5">
        <f t="shared" si="104"/>
        <v>1319</v>
      </c>
      <c r="B1320" s="4">
        <f t="shared" ca="1" si="100"/>
        <v>1</v>
      </c>
      <c r="C1320" s="4">
        <f t="shared" ca="1" si="101"/>
        <v>2027</v>
      </c>
      <c r="D1320" s="13">
        <f t="shared" ca="1" si="102"/>
        <v>5366742162794366</v>
      </c>
      <c r="E1320" s="4">
        <f t="shared" ca="1" si="103"/>
        <v>1370</v>
      </c>
    </row>
    <row r="1321" spans="1:5" x14ac:dyDescent="0.25">
      <c r="A1321" s="5">
        <f t="shared" si="104"/>
        <v>1320</v>
      </c>
      <c r="B1321" s="4">
        <f t="shared" ca="1" si="100"/>
        <v>9</v>
      </c>
      <c r="C1321" s="4">
        <f t="shared" ca="1" si="101"/>
        <v>2018</v>
      </c>
      <c r="D1321" s="13">
        <f t="shared" ca="1" si="102"/>
        <v>6766825044545845</v>
      </c>
      <c r="E1321" s="4">
        <f t="shared" ca="1" si="103"/>
        <v>1014</v>
      </c>
    </row>
    <row r="1322" spans="1:5" x14ac:dyDescent="0.25">
      <c r="A1322" s="5">
        <f t="shared" si="104"/>
        <v>1321</v>
      </c>
      <c r="B1322" s="4">
        <f t="shared" ca="1" si="100"/>
        <v>11</v>
      </c>
      <c r="C1322" s="4">
        <f t="shared" ca="1" si="101"/>
        <v>2027</v>
      </c>
      <c r="D1322" s="13">
        <f t="shared" ca="1" si="102"/>
        <v>6776348152335818</v>
      </c>
      <c r="E1322" s="4">
        <f t="shared" ca="1" si="103"/>
        <v>1376</v>
      </c>
    </row>
    <row r="1323" spans="1:5" x14ac:dyDescent="0.25">
      <c r="A1323" s="5">
        <f t="shared" si="104"/>
        <v>1322</v>
      </c>
      <c r="B1323" s="4">
        <f t="shared" ca="1" si="100"/>
        <v>12</v>
      </c>
      <c r="C1323" s="4">
        <f t="shared" ca="1" si="101"/>
        <v>2021</v>
      </c>
      <c r="D1323" s="13">
        <f t="shared" ca="1" si="102"/>
        <v>6504547235733189</v>
      </c>
      <c r="E1323" s="4">
        <f t="shared" ca="1" si="103"/>
        <v>484</v>
      </c>
    </row>
    <row r="1324" spans="1:5" x14ac:dyDescent="0.25">
      <c r="A1324" s="5">
        <f t="shared" si="104"/>
        <v>1323</v>
      </c>
      <c r="B1324" s="4">
        <f t="shared" ca="1" si="100"/>
        <v>2</v>
      </c>
      <c r="C1324" s="4">
        <f t="shared" ca="1" si="101"/>
        <v>2025</v>
      </c>
      <c r="D1324" s="13">
        <f t="shared" ca="1" si="102"/>
        <v>4208563496283429</v>
      </c>
      <c r="E1324" s="4">
        <f t="shared" ca="1" si="103"/>
        <v>801</v>
      </c>
    </row>
    <row r="1325" spans="1:5" x14ac:dyDescent="0.25">
      <c r="A1325" s="5">
        <f t="shared" si="104"/>
        <v>1324</v>
      </c>
      <c r="B1325" s="4">
        <f t="shared" ca="1" si="100"/>
        <v>4</v>
      </c>
      <c r="C1325" s="4">
        <f t="shared" ca="1" si="101"/>
        <v>2027</v>
      </c>
      <c r="D1325" s="13">
        <f t="shared" ca="1" si="102"/>
        <v>6756993317768313</v>
      </c>
      <c r="E1325" s="4">
        <f t="shared" ca="1" si="103"/>
        <v>1045</v>
      </c>
    </row>
    <row r="1326" spans="1:5" x14ac:dyDescent="0.25">
      <c r="A1326" s="5">
        <f t="shared" si="104"/>
        <v>1325</v>
      </c>
      <c r="B1326" s="4">
        <f t="shared" ca="1" si="100"/>
        <v>12</v>
      </c>
      <c r="C1326" s="4">
        <f t="shared" ca="1" si="101"/>
        <v>2026</v>
      </c>
      <c r="D1326" s="13">
        <f t="shared" ca="1" si="102"/>
        <v>3570086817594727</v>
      </c>
      <c r="E1326" s="4">
        <f t="shared" ca="1" si="103"/>
        <v>1525</v>
      </c>
    </row>
    <row r="1327" spans="1:5" x14ac:dyDescent="0.25">
      <c r="A1327" s="5">
        <f t="shared" si="104"/>
        <v>1326</v>
      </c>
      <c r="B1327" s="4">
        <f t="shared" ca="1" si="100"/>
        <v>11</v>
      </c>
      <c r="C1327" s="4">
        <f t="shared" ca="1" si="101"/>
        <v>2028</v>
      </c>
      <c r="D1327" s="13">
        <f t="shared" ca="1" si="102"/>
        <v>5665354550050328</v>
      </c>
      <c r="E1327" s="4">
        <f t="shared" ca="1" si="103"/>
        <v>1946</v>
      </c>
    </row>
    <row r="1328" spans="1:5" x14ac:dyDescent="0.25">
      <c r="A1328" s="5">
        <f t="shared" si="104"/>
        <v>1327</v>
      </c>
      <c r="B1328" s="4">
        <f t="shared" ca="1" si="100"/>
        <v>10</v>
      </c>
      <c r="C1328" s="4">
        <f t="shared" ca="1" si="101"/>
        <v>2019</v>
      </c>
      <c r="D1328" s="13">
        <f t="shared" ca="1" si="102"/>
        <v>5497397855692325</v>
      </c>
      <c r="E1328" s="4">
        <f t="shared" ca="1" si="103"/>
        <v>841</v>
      </c>
    </row>
    <row r="1329" spans="1:5" x14ac:dyDescent="0.25">
      <c r="A1329" s="5">
        <f t="shared" si="104"/>
        <v>1328</v>
      </c>
      <c r="B1329" s="4">
        <f t="shared" ca="1" si="100"/>
        <v>3</v>
      </c>
      <c r="C1329" s="4">
        <f t="shared" ca="1" si="101"/>
        <v>2018</v>
      </c>
      <c r="D1329" s="13">
        <f t="shared" ca="1" si="102"/>
        <v>6655402332291251</v>
      </c>
      <c r="E1329" s="4">
        <f t="shared" ca="1" si="103"/>
        <v>1139</v>
      </c>
    </row>
    <row r="1330" spans="1:5" x14ac:dyDescent="0.25">
      <c r="A1330" s="5">
        <f t="shared" si="104"/>
        <v>1329</v>
      </c>
      <c r="B1330" s="4">
        <f t="shared" ca="1" si="100"/>
        <v>1</v>
      </c>
      <c r="C1330" s="4">
        <f t="shared" ca="1" si="101"/>
        <v>2020</v>
      </c>
      <c r="D1330" s="13">
        <f t="shared" ca="1" si="102"/>
        <v>4142817241979602</v>
      </c>
      <c r="E1330" s="4">
        <f t="shared" ca="1" si="103"/>
        <v>996</v>
      </c>
    </row>
    <row r="1331" spans="1:5" x14ac:dyDescent="0.25">
      <c r="A1331" s="5">
        <f t="shared" si="104"/>
        <v>1330</v>
      </c>
      <c r="B1331" s="4">
        <f t="shared" ca="1" si="100"/>
        <v>2</v>
      </c>
      <c r="C1331" s="4">
        <f t="shared" ca="1" si="101"/>
        <v>2019</v>
      </c>
      <c r="D1331" s="13">
        <f t="shared" ca="1" si="102"/>
        <v>4426798478762765</v>
      </c>
      <c r="E1331" s="4">
        <f t="shared" ca="1" si="103"/>
        <v>419</v>
      </c>
    </row>
    <row r="1332" spans="1:5" x14ac:dyDescent="0.25">
      <c r="A1332" s="5">
        <f t="shared" si="104"/>
        <v>1331</v>
      </c>
      <c r="B1332" s="4">
        <f t="shared" ca="1" si="100"/>
        <v>12</v>
      </c>
      <c r="C1332" s="4">
        <f t="shared" ca="1" si="101"/>
        <v>2021</v>
      </c>
      <c r="D1332" s="13">
        <f t="shared" ca="1" si="102"/>
        <v>4281569176569014</v>
      </c>
      <c r="E1332" s="4">
        <f t="shared" ca="1" si="103"/>
        <v>1541</v>
      </c>
    </row>
    <row r="1333" spans="1:5" x14ac:dyDescent="0.25">
      <c r="A1333" s="5">
        <f t="shared" si="104"/>
        <v>1332</v>
      </c>
      <c r="B1333" s="4">
        <f t="shared" ca="1" si="100"/>
        <v>7</v>
      </c>
      <c r="C1333" s="4">
        <f t="shared" ca="1" si="101"/>
        <v>2020</v>
      </c>
      <c r="D1333" s="13">
        <f t="shared" ca="1" si="102"/>
        <v>6235216976980655</v>
      </c>
      <c r="E1333" s="4">
        <f t="shared" ca="1" si="103"/>
        <v>805</v>
      </c>
    </row>
    <row r="1334" spans="1:5" x14ac:dyDescent="0.25">
      <c r="A1334" s="5">
        <f t="shared" si="104"/>
        <v>1333</v>
      </c>
      <c r="B1334" s="4">
        <f t="shared" ca="1" si="100"/>
        <v>6</v>
      </c>
      <c r="C1334" s="4">
        <f t="shared" ca="1" si="101"/>
        <v>2024</v>
      </c>
      <c r="D1334" s="13">
        <f t="shared" ca="1" si="102"/>
        <v>5607249193153954</v>
      </c>
      <c r="E1334" s="4">
        <f t="shared" ca="1" si="103"/>
        <v>160</v>
      </c>
    </row>
    <row r="1335" spans="1:5" x14ac:dyDescent="0.25">
      <c r="A1335" s="5">
        <f t="shared" si="104"/>
        <v>1334</v>
      </c>
      <c r="B1335" s="4">
        <f t="shared" ca="1" si="100"/>
        <v>5</v>
      </c>
      <c r="C1335" s="4">
        <f t="shared" ca="1" si="101"/>
        <v>2027</v>
      </c>
      <c r="D1335" s="13">
        <f t="shared" ca="1" si="102"/>
        <v>4833923761427521</v>
      </c>
      <c r="E1335" s="4">
        <f t="shared" ca="1" si="103"/>
        <v>1512</v>
      </c>
    </row>
    <row r="1336" spans="1:5" x14ac:dyDescent="0.25">
      <c r="A1336" s="5">
        <f t="shared" si="104"/>
        <v>1335</v>
      </c>
      <c r="B1336" s="4">
        <f t="shared" ca="1" si="100"/>
        <v>9</v>
      </c>
      <c r="C1336" s="4">
        <f t="shared" ca="1" si="101"/>
        <v>2019</v>
      </c>
      <c r="D1336" s="13">
        <f t="shared" ca="1" si="102"/>
        <v>3144088484538997</v>
      </c>
      <c r="E1336" s="4">
        <f t="shared" ca="1" si="103"/>
        <v>1784</v>
      </c>
    </row>
    <row r="1337" spans="1:5" x14ac:dyDescent="0.25">
      <c r="A1337" s="5">
        <f t="shared" si="104"/>
        <v>1336</v>
      </c>
      <c r="B1337" s="4">
        <f t="shared" ca="1" si="100"/>
        <v>1</v>
      </c>
      <c r="C1337" s="4">
        <f t="shared" ca="1" si="101"/>
        <v>2019</v>
      </c>
      <c r="D1337" s="13">
        <f t="shared" ca="1" si="102"/>
        <v>3581634808887360</v>
      </c>
      <c r="E1337" s="4">
        <f t="shared" ca="1" si="103"/>
        <v>1061</v>
      </c>
    </row>
    <row r="1338" spans="1:5" x14ac:dyDescent="0.25">
      <c r="A1338" s="5">
        <f t="shared" si="104"/>
        <v>1337</v>
      </c>
      <c r="B1338" s="4">
        <f t="shared" ca="1" si="100"/>
        <v>3</v>
      </c>
      <c r="C1338" s="4">
        <f t="shared" ca="1" si="101"/>
        <v>2020</v>
      </c>
      <c r="D1338" s="13">
        <f t="shared" ca="1" si="102"/>
        <v>5567867259991325</v>
      </c>
      <c r="E1338" s="4">
        <f t="shared" ca="1" si="103"/>
        <v>1813</v>
      </c>
    </row>
    <row r="1339" spans="1:5" x14ac:dyDescent="0.25">
      <c r="A1339" s="5">
        <f t="shared" si="104"/>
        <v>1338</v>
      </c>
      <c r="B1339" s="4">
        <f t="shared" ca="1" si="100"/>
        <v>7</v>
      </c>
      <c r="C1339" s="4">
        <f t="shared" ca="1" si="101"/>
        <v>2020</v>
      </c>
      <c r="D1339" s="13">
        <f t="shared" ca="1" si="102"/>
        <v>5432327413405922</v>
      </c>
      <c r="E1339" s="4">
        <f t="shared" ca="1" si="103"/>
        <v>929</v>
      </c>
    </row>
    <row r="1340" spans="1:5" x14ac:dyDescent="0.25">
      <c r="A1340" s="5">
        <f t="shared" si="104"/>
        <v>1339</v>
      </c>
      <c r="B1340" s="4">
        <f t="shared" ca="1" si="100"/>
        <v>3</v>
      </c>
      <c r="C1340" s="4">
        <f t="shared" ca="1" si="101"/>
        <v>2025</v>
      </c>
      <c r="D1340" s="13">
        <f t="shared" ca="1" si="102"/>
        <v>4768438199829103</v>
      </c>
      <c r="E1340" s="4">
        <f t="shared" ca="1" si="103"/>
        <v>1362</v>
      </c>
    </row>
    <row r="1341" spans="1:5" x14ac:dyDescent="0.25">
      <c r="A1341" s="5">
        <f t="shared" si="104"/>
        <v>1340</v>
      </c>
      <c r="B1341" s="4">
        <f t="shared" ca="1" si="100"/>
        <v>3</v>
      </c>
      <c r="C1341" s="4">
        <f t="shared" ca="1" si="101"/>
        <v>2023</v>
      </c>
      <c r="D1341" s="13">
        <f t="shared" ca="1" si="102"/>
        <v>5972595400598800</v>
      </c>
      <c r="E1341" s="4">
        <f t="shared" ca="1" si="103"/>
        <v>1931</v>
      </c>
    </row>
    <row r="1342" spans="1:5" x14ac:dyDescent="0.25">
      <c r="A1342" s="5">
        <f t="shared" si="104"/>
        <v>1341</v>
      </c>
      <c r="B1342" s="4">
        <f t="shared" ca="1" si="100"/>
        <v>10</v>
      </c>
      <c r="C1342" s="4">
        <f t="shared" ca="1" si="101"/>
        <v>2027</v>
      </c>
      <c r="D1342" s="13">
        <f t="shared" ca="1" si="102"/>
        <v>5529191663138954</v>
      </c>
      <c r="E1342" s="4">
        <f t="shared" ca="1" si="103"/>
        <v>43</v>
      </c>
    </row>
    <row r="1343" spans="1:5" x14ac:dyDescent="0.25">
      <c r="A1343" s="5">
        <f t="shared" si="104"/>
        <v>1342</v>
      </c>
      <c r="B1343" s="4">
        <f t="shared" ca="1" si="100"/>
        <v>3</v>
      </c>
      <c r="C1343" s="4">
        <f t="shared" ca="1" si="101"/>
        <v>2021</v>
      </c>
      <c r="D1343" s="13">
        <f t="shared" ca="1" si="102"/>
        <v>6257322793262433</v>
      </c>
      <c r="E1343" s="4">
        <f t="shared" ca="1" si="103"/>
        <v>264</v>
      </c>
    </row>
    <row r="1344" spans="1:5" x14ac:dyDescent="0.25">
      <c r="A1344" s="5">
        <f t="shared" si="104"/>
        <v>1343</v>
      </c>
      <c r="B1344" s="4">
        <f t="shared" ca="1" si="100"/>
        <v>6</v>
      </c>
      <c r="C1344" s="4">
        <f t="shared" ca="1" si="101"/>
        <v>2025</v>
      </c>
      <c r="D1344" s="13">
        <f t="shared" ca="1" si="102"/>
        <v>6235506080245134</v>
      </c>
      <c r="E1344" s="4">
        <f t="shared" ca="1" si="103"/>
        <v>1320</v>
      </c>
    </row>
    <row r="1345" spans="1:5" x14ac:dyDescent="0.25">
      <c r="A1345" s="5">
        <f t="shared" si="104"/>
        <v>1344</v>
      </c>
      <c r="B1345" s="4">
        <f t="shared" ca="1" si="100"/>
        <v>11</v>
      </c>
      <c r="C1345" s="4">
        <f t="shared" ca="1" si="101"/>
        <v>2020</v>
      </c>
      <c r="D1345" s="13">
        <f t="shared" ca="1" si="102"/>
        <v>6171355828489341</v>
      </c>
      <c r="E1345" s="4">
        <f t="shared" ca="1" si="103"/>
        <v>1788</v>
      </c>
    </row>
    <row r="1346" spans="1:5" x14ac:dyDescent="0.25">
      <c r="A1346" s="5">
        <f t="shared" si="104"/>
        <v>1345</v>
      </c>
      <c r="B1346" s="4">
        <f t="shared" ca="1" si="100"/>
        <v>1</v>
      </c>
      <c r="C1346" s="4">
        <f t="shared" ca="1" si="101"/>
        <v>2018</v>
      </c>
      <c r="D1346" s="13">
        <f t="shared" ca="1" si="102"/>
        <v>5830057139609814</v>
      </c>
      <c r="E1346" s="4">
        <f t="shared" ca="1" si="103"/>
        <v>387</v>
      </c>
    </row>
    <row r="1347" spans="1:5" x14ac:dyDescent="0.25">
      <c r="A1347" s="5">
        <f t="shared" si="104"/>
        <v>1346</v>
      </c>
      <c r="B1347" s="4">
        <f t="shared" ref="B1347:B1410" ca="1" si="105">RANDBETWEEN(1,12)</f>
        <v>8</v>
      </c>
      <c r="C1347" s="4">
        <f t="shared" ref="C1347:C1410" ca="1" si="106">RANDBETWEEN(2018,2028)</f>
        <v>2022</v>
      </c>
      <c r="D1347" s="13">
        <f t="shared" ref="D1347:D1410" ca="1" si="107">RANDBETWEEN(3,6)*1000000000000000+RANDBETWEEN(100000000000000,999999999999999)</f>
        <v>6867490335805478</v>
      </c>
      <c r="E1347" s="4">
        <f t="shared" ref="E1347:E1410" ca="1" si="108">RANDBETWEEN(1,2000)</f>
        <v>645</v>
      </c>
    </row>
    <row r="1348" spans="1:5" x14ac:dyDescent="0.25">
      <c r="A1348" s="5">
        <f t="shared" ref="A1348:A1411" si="109">A1347+1</f>
        <v>1347</v>
      </c>
      <c r="B1348" s="4">
        <f t="shared" ca="1" si="105"/>
        <v>6</v>
      </c>
      <c r="C1348" s="4">
        <f t="shared" ca="1" si="106"/>
        <v>2025</v>
      </c>
      <c r="D1348" s="13">
        <f t="shared" ca="1" si="107"/>
        <v>3204686087847342</v>
      </c>
      <c r="E1348" s="4">
        <f t="shared" ca="1" si="108"/>
        <v>1537</v>
      </c>
    </row>
    <row r="1349" spans="1:5" x14ac:dyDescent="0.25">
      <c r="A1349" s="5">
        <f t="shared" si="109"/>
        <v>1348</v>
      </c>
      <c r="B1349" s="4">
        <f t="shared" ca="1" si="105"/>
        <v>11</v>
      </c>
      <c r="C1349" s="4">
        <f t="shared" ca="1" si="106"/>
        <v>2021</v>
      </c>
      <c r="D1349" s="13">
        <f t="shared" ca="1" si="107"/>
        <v>3863207738329338</v>
      </c>
      <c r="E1349" s="4">
        <f t="shared" ca="1" si="108"/>
        <v>1877</v>
      </c>
    </row>
    <row r="1350" spans="1:5" x14ac:dyDescent="0.25">
      <c r="A1350" s="5">
        <f t="shared" si="109"/>
        <v>1349</v>
      </c>
      <c r="B1350" s="4">
        <f t="shared" ca="1" si="105"/>
        <v>7</v>
      </c>
      <c r="C1350" s="4">
        <f t="shared" ca="1" si="106"/>
        <v>2020</v>
      </c>
      <c r="D1350" s="13">
        <f t="shared" ca="1" si="107"/>
        <v>6319618589402751</v>
      </c>
      <c r="E1350" s="4">
        <f t="shared" ca="1" si="108"/>
        <v>752</v>
      </c>
    </row>
    <row r="1351" spans="1:5" x14ac:dyDescent="0.25">
      <c r="A1351" s="5">
        <f t="shared" si="109"/>
        <v>1350</v>
      </c>
      <c r="B1351" s="4">
        <f t="shared" ca="1" si="105"/>
        <v>10</v>
      </c>
      <c r="C1351" s="4">
        <f t="shared" ca="1" si="106"/>
        <v>2025</v>
      </c>
      <c r="D1351" s="13">
        <f t="shared" ca="1" si="107"/>
        <v>5959730991699413</v>
      </c>
      <c r="E1351" s="4">
        <f t="shared" ca="1" si="108"/>
        <v>702</v>
      </c>
    </row>
    <row r="1352" spans="1:5" x14ac:dyDescent="0.25">
      <c r="A1352" s="5">
        <f t="shared" si="109"/>
        <v>1351</v>
      </c>
      <c r="B1352" s="4">
        <f t="shared" ca="1" si="105"/>
        <v>5</v>
      </c>
      <c r="C1352" s="4">
        <f t="shared" ca="1" si="106"/>
        <v>2020</v>
      </c>
      <c r="D1352" s="13">
        <f t="shared" ca="1" si="107"/>
        <v>6575158312760793</v>
      </c>
      <c r="E1352" s="4">
        <f t="shared" ca="1" si="108"/>
        <v>130</v>
      </c>
    </row>
    <row r="1353" spans="1:5" x14ac:dyDescent="0.25">
      <c r="A1353" s="5">
        <f t="shared" si="109"/>
        <v>1352</v>
      </c>
      <c r="B1353" s="4">
        <f t="shared" ca="1" si="105"/>
        <v>9</v>
      </c>
      <c r="C1353" s="4">
        <f t="shared" ca="1" si="106"/>
        <v>2023</v>
      </c>
      <c r="D1353" s="13">
        <f t="shared" ca="1" si="107"/>
        <v>3356808436485716</v>
      </c>
      <c r="E1353" s="4">
        <f t="shared" ca="1" si="108"/>
        <v>1756</v>
      </c>
    </row>
    <row r="1354" spans="1:5" x14ac:dyDescent="0.25">
      <c r="A1354" s="5">
        <f t="shared" si="109"/>
        <v>1353</v>
      </c>
      <c r="B1354" s="4">
        <f t="shared" ca="1" si="105"/>
        <v>3</v>
      </c>
      <c r="C1354" s="4">
        <f t="shared" ca="1" si="106"/>
        <v>2020</v>
      </c>
      <c r="D1354" s="13">
        <f t="shared" ca="1" si="107"/>
        <v>6254545339194212</v>
      </c>
      <c r="E1354" s="4">
        <f t="shared" ca="1" si="108"/>
        <v>532</v>
      </c>
    </row>
    <row r="1355" spans="1:5" x14ac:dyDescent="0.25">
      <c r="A1355" s="5">
        <f t="shared" si="109"/>
        <v>1354</v>
      </c>
      <c r="B1355" s="4">
        <f t="shared" ca="1" si="105"/>
        <v>3</v>
      </c>
      <c r="C1355" s="4">
        <f t="shared" ca="1" si="106"/>
        <v>2020</v>
      </c>
      <c r="D1355" s="13">
        <f t="shared" ca="1" si="107"/>
        <v>5679575000242636</v>
      </c>
      <c r="E1355" s="4">
        <f t="shared" ca="1" si="108"/>
        <v>1542</v>
      </c>
    </row>
    <row r="1356" spans="1:5" x14ac:dyDescent="0.25">
      <c r="A1356" s="5">
        <f t="shared" si="109"/>
        <v>1355</v>
      </c>
      <c r="B1356" s="4">
        <f t="shared" ca="1" si="105"/>
        <v>4</v>
      </c>
      <c r="C1356" s="4">
        <f t="shared" ca="1" si="106"/>
        <v>2024</v>
      </c>
      <c r="D1356" s="13">
        <f t="shared" ca="1" si="107"/>
        <v>3316269873609484</v>
      </c>
      <c r="E1356" s="4">
        <f t="shared" ca="1" si="108"/>
        <v>844</v>
      </c>
    </row>
    <row r="1357" spans="1:5" x14ac:dyDescent="0.25">
      <c r="A1357" s="5">
        <f t="shared" si="109"/>
        <v>1356</v>
      </c>
      <c r="B1357" s="4">
        <f t="shared" ca="1" si="105"/>
        <v>9</v>
      </c>
      <c r="C1357" s="4">
        <f t="shared" ca="1" si="106"/>
        <v>2028</v>
      </c>
      <c r="D1357" s="13">
        <f t="shared" ca="1" si="107"/>
        <v>6745312035294666</v>
      </c>
      <c r="E1357" s="4">
        <f t="shared" ca="1" si="108"/>
        <v>488</v>
      </c>
    </row>
    <row r="1358" spans="1:5" x14ac:dyDescent="0.25">
      <c r="A1358" s="5">
        <f t="shared" si="109"/>
        <v>1357</v>
      </c>
      <c r="B1358" s="4">
        <f t="shared" ca="1" si="105"/>
        <v>12</v>
      </c>
      <c r="C1358" s="4">
        <f t="shared" ca="1" si="106"/>
        <v>2022</v>
      </c>
      <c r="D1358" s="13">
        <f t="shared" ca="1" si="107"/>
        <v>3334074183849339</v>
      </c>
      <c r="E1358" s="4">
        <f t="shared" ca="1" si="108"/>
        <v>691</v>
      </c>
    </row>
    <row r="1359" spans="1:5" x14ac:dyDescent="0.25">
      <c r="A1359" s="5">
        <f t="shared" si="109"/>
        <v>1358</v>
      </c>
      <c r="B1359" s="4">
        <f t="shared" ca="1" si="105"/>
        <v>3</v>
      </c>
      <c r="C1359" s="4">
        <f t="shared" ca="1" si="106"/>
        <v>2027</v>
      </c>
      <c r="D1359" s="13">
        <f t="shared" ca="1" si="107"/>
        <v>4536110373576677</v>
      </c>
      <c r="E1359" s="4">
        <f t="shared" ca="1" si="108"/>
        <v>268</v>
      </c>
    </row>
    <row r="1360" spans="1:5" x14ac:dyDescent="0.25">
      <c r="A1360" s="5">
        <f t="shared" si="109"/>
        <v>1359</v>
      </c>
      <c r="B1360" s="4">
        <f t="shared" ca="1" si="105"/>
        <v>8</v>
      </c>
      <c r="C1360" s="4">
        <f t="shared" ca="1" si="106"/>
        <v>2025</v>
      </c>
      <c r="D1360" s="13">
        <f t="shared" ca="1" si="107"/>
        <v>6885725422117563</v>
      </c>
      <c r="E1360" s="4">
        <f t="shared" ca="1" si="108"/>
        <v>389</v>
      </c>
    </row>
    <row r="1361" spans="1:5" x14ac:dyDescent="0.25">
      <c r="A1361" s="5">
        <f t="shared" si="109"/>
        <v>1360</v>
      </c>
      <c r="B1361" s="4">
        <f t="shared" ca="1" si="105"/>
        <v>12</v>
      </c>
      <c r="C1361" s="4">
        <f t="shared" ca="1" si="106"/>
        <v>2023</v>
      </c>
      <c r="D1361" s="13">
        <f t="shared" ca="1" si="107"/>
        <v>5312045858725038</v>
      </c>
      <c r="E1361" s="4">
        <f t="shared" ca="1" si="108"/>
        <v>833</v>
      </c>
    </row>
    <row r="1362" spans="1:5" x14ac:dyDescent="0.25">
      <c r="A1362" s="5">
        <f t="shared" si="109"/>
        <v>1361</v>
      </c>
      <c r="B1362" s="4">
        <f t="shared" ca="1" si="105"/>
        <v>4</v>
      </c>
      <c r="C1362" s="4">
        <f t="shared" ca="1" si="106"/>
        <v>2019</v>
      </c>
      <c r="D1362" s="13">
        <f t="shared" ca="1" si="107"/>
        <v>4775764896710165</v>
      </c>
      <c r="E1362" s="4">
        <f t="shared" ca="1" si="108"/>
        <v>241</v>
      </c>
    </row>
    <row r="1363" spans="1:5" x14ac:dyDescent="0.25">
      <c r="A1363" s="5">
        <f t="shared" si="109"/>
        <v>1362</v>
      </c>
      <c r="B1363" s="4">
        <f t="shared" ca="1" si="105"/>
        <v>7</v>
      </c>
      <c r="C1363" s="4">
        <f t="shared" ca="1" si="106"/>
        <v>2021</v>
      </c>
      <c r="D1363" s="13">
        <f t="shared" ca="1" si="107"/>
        <v>6849375454785284</v>
      </c>
      <c r="E1363" s="4">
        <f t="shared" ca="1" si="108"/>
        <v>154</v>
      </c>
    </row>
    <row r="1364" spans="1:5" x14ac:dyDescent="0.25">
      <c r="A1364" s="5">
        <f t="shared" si="109"/>
        <v>1363</v>
      </c>
      <c r="B1364" s="4">
        <f t="shared" ca="1" si="105"/>
        <v>6</v>
      </c>
      <c r="C1364" s="4">
        <f t="shared" ca="1" si="106"/>
        <v>2022</v>
      </c>
      <c r="D1364" s="13">
        <f t="shared" ca="1" si="107"/>
        <v>6793023382999690</v>
      </c>
      <c r="E1364" s="4">
        <f t="shared" ca="1" si="108"/>
        <v>461</v>
      </c>
    </row>
    <row r="1365" spans="1:5" x14ac:dyDescent="0.25">
      <c r="A1365" s="5">
        <f t="shared" si="109"/>
        <v>1364</v>
      </c>
      <c r="B1365" s="4">
        <f t="shared" ca="1" si="105"/>
        <v>11</v>
      </c>
      <c r="C1365" s="4">
        <f t="shared" ca="1" si="106"/>
        <v>2028</v>
      </c>
      <c r="D1365" s="13">
        <f t="shared" ca="1" si="107"/>
        <v>5980465932364377</v>
      </c>
      <c r="E1365" s="4">
        <f t="shared" ca="1" si="108"/>
        <v>1343</v>
      </c>
    </row>
    <row r="1366" spans="1:5" x14ac:dyDescent="0.25">
      <c r="A1366" s="5">
        <f t="shared" si="109"/>
        <v>1365</v>
      </c>
      <c r="B1366" s="4">
        <f t="shared" ca="1" si="105"/>
        <v>3</v>
      </c>
      <c r="C1366" s="4">
        <f t="shared" ca="1" si="106"/>
        <v>2019</v>
      </c>
      <c r="D1366" s="13">
        <f t="shared" ca="1" si="107"/>
        <v>6833520373813500</v>
      </c>
      <c r="E1366" s="4">
        <f t="shared" ca="1" si="108"/>
        <v>1423</v>
      </c>
    </row>
    <row r="1367" spans="1:5" x14ac:dyDescent="0.25">
      <c r="A1367" s="5">
        <f t="shared" si="109"/>
        <v>1366</v>
      </c>
      <c r="B1367" s="4">
        <f t="shared" ca="1" si="105"/>
        <v>3</v>
      </c>
      <c r="C1367" s="4">
        <f t="shared" ca="1" si="106"/>
        <v>2027</v>
      </c>
      <c r="D1367" s="13">
        <f t="shared" ca="1" si="107"/>
        <v>6945784049932479</v>
      </c>
      <c r="E1367" s="4">
        <f t="shared" ca="1" si="108"/>
        <v>1075</v>
      </c>
    </row>
    <row r="1368" spans="1:5" x14ac:dyDescent="0.25">
      <c r="A1368" s="5">
        <f t="shared" si="109"/>
        <v>1367</v>
      </c>
      <c r="B1368" s="4">
        <f t="shared" ca="1" si="105"/>
        <v>7</v>
      </c>
      <c r="C1368" s="4">
        <f t="shared" ca="1" si="106"/>
        <v>2018</v>
      </c>
      <c r="D1368" s="13">
        <f t="shared" ca="1" si="107"/>
        <v>5873800761682583</v>
      </c>
      <c r="E1368" s="4">
        <f t="shared" ca="1" si="108"/>
        <v>703</v>
      </c>
    </row>
    <row r="1369" spans="1:5" x14ac:dyDescent="0.25">
      <c r="A1369" s="5">
        <f t="shared" si="109"/>
        <v>1368</v>
      </c>
      <c r="B1369" s="4">
        <f t="shared" ca="1" si="105"/>
        <v>8</v>
      </c>
      <c r="C1369" s="4">
        <f t="shared" ca="1" si="106"/>
        <v>2028</v>
      </c>
      <c r="D1369" s="13">
        <f t="shared" ca="1" si="107"/>
        <v>6273678838309912</v>
      </c>
      <c r="E1369" s="4">
        <f t="shared" ca="1" si="108"/>
        <v>513</v>
      </c>
    </row>
    <row r="1370" spans="1:5" x14ac:dyDescent="0.25">
      <c r="A1370" s="5">
        <f t="shared" si="109"/>
        <v>1369</v>
      </c>
      <c r="B1370" s="4">
        <f t="shared" ca="1" si="105"/>
        <v>11</v>
      </c>
      <c r="C1370" s="4">
        <f t="shared" ca="1" si="106"/>
        <v>2026</v>
      </c>
      <c r="D1370" s="13">
        <f t="shared" ca="1" si="107"/>
        <v>4606994941944506</v>
      </c>
      <c r="E1370" s="4">
        <f t="shared" ca="1" si="108"/>
        <v>1265</v>
      </c>
    </row>
    <row r="1371" spans="1:5" x14ac:dyDescent="0.25">
      <c r="A1371" s="5">
        <f t="shared" si="109"/>
        <v>1370</v>
      </c>
      <c r="B1371" s="4">
        <f t="shared" ca="1" si="105"/>
        <v>8</v>
      </c>
      <c r="C1371" s="4">
        <f t="shared" ca="1" si="106"/>
        <v>2028</v>
      </c>
      <c r="D1371" s="13">
        <f t="shared" ca="1" si="107"/>
        <v>6184858860367822</v>
      </c>
      <c r="E1371" s="4">
        <f t="shared" ca="1" si="108"/>
        <v>1004</v>
      </c>
    </row>
    <row r="1372" spans="1:5" x14ac:dyDescent="0.25">
      <c r="A1372" s="5">
        <f t="shared" si="109"/>
        <v>1371</v>
      </c>
      <c r="B1372" s="4">
        <f t="shared" ca="1" si="105"/>
        <v>2</v>
      </c>
      <c r="C1372" s="4">
        <f t="shared" ca="1" si="106"/>
        <v>2018</v>
      </c>
      <c r="D1372" s="13">
        <f t="shared" ca="1" si="107"/>
        <v>6280259446263852</v>
      </c>
      <c r="E1372" s="4">
        <f t="shared" ca="1" si="108"/>
        <v>381</v>
      </c>
    </row>
    <row r="1373" spans="1:5" x14ac:dyDescent="0.25">
      <c r="A1373" s="5">
        <f t="shared" si="109"/>
        <v>1372</v>
      </c>
      <c r="B1373" s="4">
        <f t="shared" ca="1" si="105"/>
        <v>10</v>
      </c>
      <c r="C1373" s="4">
        <f t="shared" ca="1" si="106"/>
        <v>2018</v>
      </c>
      <c r="D1373" s="13">
        <f t="shared" ca="1" si="107"/>
        <v>3147260118712746</v>
      </c>
      <c r="E1373" s="4">
        <f t="shared" ca="1" si="108"/>
        <v>207</v>
      </c>
    </row>
    <row r="1374" spans="1:5" x14ac:dyDescent="0.25">
      <c r="A1374" s="5">
        <f t="shared" si="109"/>
        <v>1373</v>
      </c>
      <c r="B1374" s="4">
        <f t="shared" ca="1" si="105"/>
        <v>2</v>
      </c>
      <c r="C1374" s="4">
        <f t="shared" ca="1" si="106"/>
        <v>2025</v>
      </c>
      <c r="D1374" s="13">
        <f t="shared" ca="1" si="107"/>
        <v>5488603949838668</v>
      </c>
      <c r="E1374" s="4">
        <f t="shared" ca="1" si="108"/>
        <v>929</v>
      </c>
    </row>
    <row r="1375" spans="1:5" x14ac:dyDescent="0.25">
      <c r="A1375" s="5">
        <f t="shared" si="109"/>
        <v>1374</v>
      </c>
      <c r="B1375" s="4">
        <f t="shared" ca="1" si="105"/>
        <v>7</v>
      </c>
      <c r="C1375" s="4">
        <f t="shared" ca="1" si="106"/>
        <v>2021</v>
      </c>
      <c r="D1375" s="13">
        <f t="shared" ca="1" si="107"/>
        <v>3140231894346722</v>
      </c>
      <c r="E1375" s="4">
        <f t="shared" ca="1" si="108"/>
        <v>348</v>
      </c>
    </row>
    <row r="1376" spans="1:5" x14ac:dyDescent="0.25">
      <c r="A1376" s="5">
        <f t="shared" si="109"/>
        <v>1375</v>
      </c>
      <c r="B1376" s="4">
        <f t="shared" ca="1" si="105"/>
        <v>9</v>
      </c>
      <c r="C1376" s="4">
        <f t="shared" ca="1" si="106"/>
        <v>2019</v>
      </c>
      <c r="D1376" s="13">
        <f t="shared" ca="1" si="107"/>
        <v>4712669939029106</v>
      </c>
      <c r="E1376" s="4">
        <f t="shared" ca="1" si="108"/>
        <v>465</v>
      </c>
    </row>
    <row r="1377" spans="1:5" x14ac:dyDescent="0.25">
      <c r="A1377" s="5">
        <f t="shared" si="109"/>
        <v>1376</v>
      </c>
      <c r="B1377" s="4">
        <f t="shared" ca="1" si="105"/>
        <v>10</v>
      </c>
      <c r="C1377" s="4">
        <f t="shared" ca="1" si="106"/>
        <v>2028</v>
      </c>
      <c r="D1377" s="13">
        <f t="shared" ca="1" si="107"/>
        <v>6251616257015615</v>
      </c>
      <c r="E1377" s="4">
        <f t="shared" ca="1" si="108"/>
        <v>809</v>
      </c>
    </row>
    <row r="1378" spans="1:5" x14ac:dyDescent="0.25">
      <c r="A1378" s="5">
        <f t="shared" si="109"/>
        <v>1377</v>
      </c>
      <c r="B1378" s="4">
        <f t="shared" ca="1" si="105"/>
        <v>9</v>
      </c>
      <c r="C1378" s="4">
        <f t="shared" ca="1" si="106"/>
        <v>2018</v>
      </c>
      <c r="D1378" s="13">
        <f t="shared" ca="1" si="107"/>
        <v>3927635362813680</v>
      </c>
      <c r="E1378" s="4">
        <f t="shared" ca="1" si="108"/>
        <v>1336</v>
      </c>
    </row>
    <row r="1379" spans="1:5" x14ac:dyDescent="0.25">
      <c r="A1379" s="5">
        <f t="shared" si="109"/>
        <v>1378</v>
      </c>
      <c r="B1379" s="4">
        <f t="shared" ca="1" si="105"/>
        <v>10</v>
      </c>
      <c r="C1379" s="4">
        <f t="shared" ca="1" si="106"/>
        <v>2018</v>
      </c>
      <c r="D1379" s="13">
        <f t="shared" ca="1" si="107"/>
        <v>6276901111291715</v>
      </c>
      <c r="E1379" s="4">
        <f t="shared" ca="1" si="108"/>
        <v>418</v>
      </c>
    </row>
    <row r="1380" spans="1:5" x14ac:dyDescent="0.25">
      <c r="A1380" s="5">
        <f t="shared" si="109"/>
        <v>1379</v>
      </c>
      <c r="B1380" s="4">
        <f t="shared" ca="1" si="105"/>
        <v>5</v>
      </c>
      <c r="C1380" s="4">
        <f t="shared" ca="1" si="106"/>
        <v>2027</v>
      </c>
      <c r="D1380" s="13">
        <f t="shared" ca="1" si="107"/>
        <v>5150161216373523</v>
      </c>
      <c r="E1380" s="4">
        <f t="shared" ca="1" si="108"/>
        <v>529</v>
      </c>
    </row>
    <row r="1381" spans="1:5" x14ac:dyDescent="0.25">
      <c r="A1381" s="5">
        <f t="shared" si="109"/>
        <v>1380</v>
      </c>
      <c r="B1381" s="4">
        <f t="shared" ca="1" si="105"/>
        <v>9</v>
      </c>
      <c r="C1381" s="4">
        <f t="shared" ca="1" si="106"/>
        <v>2025</v>
      </c>
      <c r="D1381" s="13">
        <f t="shared" ca="1" si="107"/>
        <v>3960533006705726</v>
      </c>
      <c r="E1381" s="4">
        <f t="shared" ca="1" si="108"/>
        <v>567</v>
      </c>
    </row>
    <row r="1382" spans="1:5" x14ac:dyDescent="0.25">
      <c r="A1382" s="5">
        <f t="shared" si="109"/>
        <v>1381</v>
      </c>
      <c r="B1382" s="4">
        <f t="shared" ca="1" si="105"/>
        <v>7</v>
      </c>
      <c r="C1382" s="4">
        <f t="shared" ca="1" si="106"/>
        <v>2022</v>
      </c>
      <c r="D1382" s="13">
        <f t="shared" ca="1" si="107"/>
        <v>3973579781798561</v>
      </c>
      <c r="E1382" s="4">
        <f t="shared" ca="1" si="108"/>
        <v>1149</v>
      </c>
    </row>
    <row r="1383" spans="1:5" x14ac:dyDescent="0.25">
      <c r="A1383" s="5">
        <f t="shared" si="109"/>
        <v>1382</v>
      </c>
      <c r="B1383" s="4">
        <f t="shared" ca="1" si="105"/>
        <v>3</v>
      </c>
      <c r="C1383" s="4">
        <f t="shared" ca="1" si="106"/>
        <v>2018</v>
      </c>
      <c r="D1383" s="13">
        <f t="shared" ca="1" si="107"/>
        <v>6258846625353336</v>
      </c>
      <c r="E1383" s="4">
        <f t="shared" ca="1" si="108"/>
        <v>1800</v>
      </c>
    </row>
    <row r="1384" spans="1:5" x14ac:dyDescent="0.25">
      <c r="A1384" s="5">
        <f t="shared" si="109"/>
        <v>1383</v>
      </c>
      <c r="B1384" s="4">
        <f t="shared" ca="1" si="105"/>
        <v>1</v>
      </c>
      <c r="C1384" s="4">
        <f t="shared" ca="1" si="106"/>
        <v>2028</v>
      </c>
      <c r="D1384" s="13">
        <f t="shared" ca="1" si="107"/>
        <v>3246744284123646</v>
      </c>
      <c r="E1384" s="4">
        <f t="shared" ca="1" si="108"/>
        <v>1051</v>
      </c>
    </row>
    <row r="1385" spans="1:5" x14ac:dyDescent="0.25">
      <c r="A1385" s="5">
        <f t="shared" si="109"/>
        <v>1384</v>
      </c>
      <c r="B1385" s="4">
        <f t="shared" ca="1" si="105"/>
        <v>8</v>
      </c>
      <c r="C1385" s="4">
        <f t="shared" ca="1" si="106"/>
        <v>2020</v>
      </c>
      <c r="D1385" s="13">
        <f t="shared" ca="1" si="107"/>
        <v>4312161940983965</v>
      </c>
      <c r="E1385" s="4">
        <f t="shared" ca="1" si="108"/>
        <v>619</v>
      </c>
    </row>
    <row r="1386" spans="1:5" x14ac:dyDescent="0.25">
      <c r="A1386" s="5">
        <f t="shared" si="109"/>
        <v>1385</v>
      </c>
      <c r="B1386" s="4">
        <f t="shared" ca="1" si="105"/>
        <v>5</v>
      </c>
      <c r="C1386" s="4">
        <f t="shared" ca="1" si="106"/>
        <v>2022</v>
      </c>
      <c r="D1386" s="13">
        <f t="shared" ca="1" si="107"/>
        <v>3133520124127165</v>
      </c>
      <c r="E1386" s="4">
        <f t="shared" ca="1" si="108"/>
        <v>1988</v>
      </c>
    </row>
    <row r="1387" spans="1:5" x14ac:dyDescent="0.25">
      <c r="A1387" s="5">
        <f t="shared" si="109"/>
        <v>1386</v>
      </c>
      <c r="B1387" s="4">
        <f t="shared" ca="1" si="105"/>
        <v>4</v>
      </c>
      <c r="C1387" s="4">
        <f t="shared" ca="1" si="106"/>
        <v>2018</v>
      </c>
      <c r="D1387" s="13">
        <f t="shared" ca="1" si="107"/>
        <v>4461659378128381</v>
      </c>
      <c r="E1387" s="4">
        <f t="shared" ca="1" si="108"/>
        <v>999</v>
      </c>
    </row>
    <row r="1388" spans="1:5" x14ac:dyDescent="0.25">
      <c r="A1388" s="5">
        <f t="shared" si="109"/>
        <v>1387</v>
      </c>
      <c r="B1388" s="4">
        <f t="shared" ca="1" si="105"/>
        <v>10</v>
      </c>
      <c r="C1388" s="4">
        <f t="shared" ca="1" si="106"/>
        <v>2025</v>
      </c>
      <c r="D1388" s="13">
        <f t="shared" ca="1" si="107"/>
        <v>3429351280667067</v>
      </c>
      <c r="E1388" s="4">
        <f t="shared" ca="1" si="108"/>
        <v>1753</v>
      </c>
    </row>
    <row r="1389" spans="1:5" x14ac:dyDescent="0.25">
      <c r="A1389" s="5">
        <f t="shared" si="109"/>
        <v>1388</v>
      </c>
      <c r="B1389" s="4">
        <f t="shared" ca="1" si="105"/>
        <v>12</v>
      </c>
      <c r="C1389" s="4">
        <f t="shared" ca="1" si="106"/>
        <v>2018</v>
      </c>
      <c r="D1389" s="13">
        <f t="shared" ca="1" si="107"/>
        <v>6614168080178690</v>
      </c>
      <c r="E1389" s="4">
        <f t="shared" ca="1" si="108"/>
        <v>1364</v>
      </c>
    </row>
    <row r="1390" spans="1:5" x14ac:dyDescent="0.25">
      <c r="A1390" s="5">
        <f t="shared" si="109"/>
        <v>1389</v>
      </c>
      <c r="B1390" s="4">
        <f t="shared" ca="1" si="105"/>
        <v>7</v>
      </c>
      <c r="C1390" s="4">
        <f t="shared" ca="1" si="106"/>
        <v>2023</v>
      </c>
      <c r="D1390" s="13">
        <f t="shared" ca="1" si="107"/>
        <v>6894288704202418</v>
      </c>
      <c r="E1390" s="4">
        <f t="shared" ca="1" si="108"/>
        <v>944</v>
      </c>
    </row>
    <row r="1391" spans="1:5" x14ac:dyDescent="0.25">
      <c r="A1391" s="5">
        <f t="shared" si="109"/>
        <v>1390</v>
      </c>
      <c r="B1391" s="4">
        <f t="shared" ca="1" si="105"/>
        <v>3</v>
      </c>
      <c r="C1391" s="4">
        <f t="shared" ca="1" si="106"/>
        <v>2019</v>
      </c>
      <c r="D1391" s="13">
        <f t="shared" ca="1" si="107"/>
        <v>4448547137026174</v>
      </c>
      <c r="E1391" s="4">
        <f t="shared" ca="1" si="108"/>
        <v>1772</v>
      </c>
    </row>
    <row r="1392" spans="1:5" x14ac:dyDescent="0.25">
      <c r="A1392" s="5">
        <f t="shared" si="109"/>
        <v>1391</v>
      </c>
      <c r="B1392" s="4">
        <f t="shared" ca="1" si="105"/>
        <v>11</v>
      </c>
      <c r="C1392" s="4">
        <f t="shared" ca="1" si="106"/>
        <v>2027</v>
      </c>
      <c r="D1392" s="13">
        <f t="shared" ca="1" si="107"/>
        <v>6946551709692949</v>
      </c>
      <c r="E1392" s="4">
        <f t="shared" ca="1" si="108"/>
        <v>146</v>
      </c>
    </row>
    <row r="1393" spans="1:5" x14ac:dyDescent="0.25">
      <c r="A1393" s="5">
        <f t="shared" si="109"/>
        <v>1392</v>
      </c>
      <c r="B1393" s="4">
        <f t="shared" ca="1" si="105"/>
        <v>3</v>
      </c>
      <c r="C1393" s="4">
        <f t="shared" ca="1" si="106"/>
        <v>2026</v>
      </c>
      <c r="D1393" s="13">
        <f t="shared" ca="1" si="107"/>
        <v>5583094510930303</v>
      </c>
      <c r="E1393" s="4">
        <f t="shared" ca="1" si="108"/>
        <v>1628</v>
      </c>
    </row>
    <row r="1394" spans="1:5" x14ac:dyDescent="0.25">
      <c r="A1394" s="5">
        <f t="shared" si="109"/>
        <v>1393</v>
      </c>
      <c r="B1394" s="4">
        <f t="shared" ca="1" si="105"/>
        <v>8</v>
      </c>
      <c r="C1394" s="4">
        <f t="shared" ca="1" si="106"/>
        <v>2028</v>
      </c>
      <c r="D1394" s="13">
        <f t="shared" ca="1" si="107"/>
        <v>5860465548773720</v>
      </c>
      <c r="E1394" s="4">
        <f t="shared" ca="1" si="108"/>
        <v>914</v>
      </c>
    </row>
    <row r="1395" spans="1:5" x14ac:dyDescent="0.25">
      <c r="A1395" s="5">
        <f t="shared" si="109"/>
        <v>1394</v>
      </c>
      <c r="B1395" s="4">
        <f t="shared" ca="1" si="105"/>
        <v>9</v>
      </c>
      <c r="C1395" s="4">
        <f t="shared" ca="1" si="106"/>
        <v>2020</v>
      </c>
      <c r="D1395" s="13">
        <f t="shared" ca="1" si="107"/>
        <v>6527045211219931</v>
      </c>
      <c r="E1395" s="4">
        <f t="shared" ca="1" si="108"/>
        <v>933</v>
      </c>
    </row>
    <row r="1396" spans="1:5" x14ac:dyDescent="0.25">
      <c r="A1396" s="5">
        <f t="shared" si="109"/>
        <v>1395</v>
      </c>
      <c r="B1396" s="4">
        <f t="shared" ca="1" si="105"/>
        <v>3</v>
      </c>
      <c r="C1396" s="4">
        <f t="shared" ca="1" si="106"/>
        <v>2018</v>
      </c>
      <c r="D1396" s="13">
        <f t="shared" ca="1" si="107"/>
        <v>4740309182136406</v>
      </c>
      <c r="E1396" s="4">
        <f t="shared" ca="1" si="108"/>
        <v>866</v>
      </c>
    </row>
    <row r="1397" spans="1:5" x14ac:dyDescent="0.25">
      <c r="A1397" s="5">
        <f t="shared" si="109"/>
        <v>1396</v>
      </c>
      <c r="B1397" s="4">
        <f t="shared" ca="1" si="105"/>
        <v>2</v>
      </c>
      <c r="C1397" s="4">
        <f t="shared" ca="1" si="106"/>
        <v>2028</v>
      </c>
      <c r="D1397" s="13">
        <f t="shared" ca="1" si="107"/>
        <v>3295319546206736</v>
      </c>
      <c r="E1397" s="4">
        <f t="shared" ca="1" si="108"/>
        <v>188</v>
      </c>
    </row>
    <row r="1398" spans="1:5" x14ac:dyDescent="0.25">
      <c r="A1398" s="5">
        <f t="shared" si="109"/>
        <v>1397</v>
      </c>
      <c r="B1398" s="4">
        <f t="shared" ca="1" si="105"/>
        <v>1</v>
      </c>
      <c r="C1398" s="4">
        <f t="shared" ca="1" si="106"/>
        <v>2025</v>
      </c>
      <c r="D1398" s="13">
        <f t="shared" ca="1" si="107"/>
        <v>5845615682030114</v>
      </c>
      <c r="E1398" s="4">
        <f t="shared" ca="1" si="108"/>
        <v>1812</v>
      </c>
    </row>
    <row r="1399" spans="1:5" x14ac:dyDescent="0.25">
      <c r="A1399" s="5">
        <f t="shared" si="109"/>
        <v>1398</v>
      </c>
      <c r="B1399" s="4">
        <f t="shared" ca="1" si="105"/>
        <v>5</v>
      </c>
      <c r="C1399" s="4">
        <f t="shared" ca="1" si="106"/>
        <v>2028</v>
      </c>
      <c r="D1399" s="13">
        <f t="shared" ca="1" si="107"/>
        <v>5419854487418321</v>
      </c>
      <c r="E1399" s="4">
        <f t="shared" ca="1" si="108"/>
        <v>1275</v>
      </c>
    </row>
    <row r="1400" spans="1:5" x14ac:dyDescent="0.25">
      <c r="A1400" s="5">
        <f t="shared" si="109"/>
        <v>1399</v>
      </c>
      <c r="B1400" s="4">
        <f t="shared" ca="1" si="105"/>
        <v>11</v>
      </c>
      <c r="C1400" s="4">
        <f t="shared" ca="1" si="106"/>
        <v>2021</v>
      </c>
      <c r="D1400" s="13">
        <f t="shared" ca="1" si="107"/>
        <v>4488825970247002</v>
      </c>
      <c r="E1400" s="4">
        <f t="shared" ca="1" si="108"/>
        <v>387</v>
      </c>
    </row>
    <row r="1401" spans="1:5" x14ac:dyDescent="0.25">
      <c r="A1401" s="5">
        <f t="shared" si="109"/>
        <v>1400</v>
      </c>
      <c r="B1401" s="4">
        <f t="shared" ca="1" si="105"/>
        <v>7</v>
      </c>
      <c r="C1401" s="4">
        <f t="shared" ca="1" si="106"/>
        <v>2028</v>
      </c>
      <c r="D1401" s="13">
        <f t="shared" ca="1" si="107"/>
        <v>3189291218954651</v>
      </c>
      <c r="E1401" s="4">
        <f t="shared" ca="1" si="108"/>
        <v>880</v>
      </c>
    </row>
    <row r="1402" spans="1:5" x14ac:dyDescent="0.25">
      <c r="A1402" s="5">
        <f t="shared" si="109"/>
        <v>1401</v>
      </c>
      <c r="B1402" s="4">
        <f t="shared" ca="1" si="105"/>
        <v>9</v>
      </c>
      <c r="C1402" s="4">
        <f t="shared" ca="1" si="106"/>
        <v>2020</v>
      </c>
      <c r="D1402" s="13">
        <f t="shared" ca="1" si="107"/>
        <v>6886013901444091</v>
      </c>
      <c r="E1402" s="4">
        <f t="shared" ca="1" si="108"/>
        <v>333</v>
      </c>
    </row>
    <row r="1403" spans="1:5" x14ac:dyDescent="0.25">
      <c r="A1403" s="5">
        <f t="shared" si="109"/>
        <v>1402</v>
      </c>
      <c r="B1403" s="4">
        <f t="shared" ca="1" si="105"/>
        <v>8</v>
      </c>
      <c r="C1403" s="4">
        <f t="shared" ca="1" si="106"/>
        <v>2019</v>
      </c>
      <c r="D1403" s="13">
        <f t="shared" ca="1" si="107"/>
        <v>6349743613414991</v>
      </c>
      <c r="E1403" s="4">
        <f t="shared" ca="1" si="108"/>
        <v>941</v>
      </c>
    </row>
    <row r="1404" spans="1:5" x14ac:dyDescent="0.25">
      <c r="A1404" s="5">
        <f t="shared" si="109"/>
        <v>1403</v>
      </c>
      <c r="B1404" s="4">
        <f t="shared" ca="1" si="105"/>
        <v>2</v>
      </c>
      <c r="C1404" s="4">
        <f t="shared" ca="1" si="106"/>
        <v>2019</v>
      </c>
      <c r="D1404" s="13">
        <f t="shared" ca="1" si="107"/>
        <v>6127289031574230</v>
      </c>
      <c r="E1404" s="4">
        <f t="shared" ca="1" si="108"/>
        <v>1211</v>
      </c>
    </row>
    <row r="1405" spans="1:5" x14ac:dyDescent="0.25">
      <c r="A1405" s="5">
        <f t="shared" si="109"/>
        <v>1404</v>
      </c>
      <c r="B1405" s="4">
        <f t="shared" ca="1" si="105"/>
        <v>9</v>
      </c>
      <c r="C1405" s="4">
        <f t="shared" ca="1" si="106"/>
        <v>2019</v>
      </c>
      <c r="D1405" s="13">
        <f t="shared" ca="1" si="107"/>
        <v>4622458746668939</v>
      </c>
      <c r="E1405" s="4">
        <f t="shared" ca="1" si="108"/>
        <v>987</v>
      </c>
    </row>
    <row r="1406" spans="1:5" x14ac:dyDescent="0.25">
      <c r="A1406" s="5">
        <f t="shared" si="109"/>
        <v>1405</v>
      </c>
      <c r="B1406" s="4">
        <f t="shared" ca="1" si="105"/>
        <v>3</v>
      </c>
      <c r="C1406" s="4">
        <f t="shared" ca="1" si="106"/>
        <v>2020</v>
      </c>
      <c r="D1406" s="13">
        <f t="shared" ca="1" si="107"/>
        <v>4590582479018271</v>
      </c>
      <c r="E1406" s="4">
        <f t="shared" ca="1" si="108"/>
        <v>469</v>
      </c>
    </row>
    <row r="1407" spans="1:5" x14ac:dyDescent="0.25">
      <c r="A1407" s="5">
        <f t="shared" si="109"/>
        <v>1406</v>
      </c>
      <c r="B1407" s="4">
        <f t="shared" ca="1" si="105"/>
        <v>5</v>
      </c>
      <c r="C1407" s="4">
        <f t="shared" ca="1" si="106"/>
        <v>2021</v>
      </c>
      <c r="D1407" s="13">
        <f t="shared" ca="1" si="107"/>
        <v>5240581914186159</v>
      </c>
      <c r="E1407" s="4">
        <f t="shared" ca="1" si="108"/>
        <v>1887</v>
      </c>
    </row>
    <row r="1408" spans="1:5" x14ac:dyDescent="0.25">
      <c r="A1408" s="5">
        <f t="shared" si="109"/>
        <v>1407</v>
      </c>
      <c r="B1408" s="4">
        <f t="shared" ca="1" si="105"/>
        <v>6</v>
      </c>
      <c r="C1408" s="4">
        <f t="shared" ca="1" si="106"/>
        <v>2018</v>
      </c>
      <c r="D1408" s="13">
        <f t="shared" ca="1" si="107"/>
        <v>5726338487332521</v>
      </c>
      <c r="E1408" s="4">
        <f t="shared" ca="1" si="108"/>
        <v>1920</v>
      </c>
    </row>
    <row r="1409" spans="1:5" x14ac:dyDescent="0.25">
      <c r="A1409" s="5">
        <f t="shared" si="109"/>
        <v>1408</v>
      </c>
      <c r="B1409" s="4">
        <f t="shared" ca="1" si="105"/>
        <v>5</v>
      </c>
      <c r="C1409" s="4">
        <f t="shared" ca="1" si="106"/>
        <v>2027</v>
      </c>
      <c r="D1409" s="13">
        <f t="shared" ca="1" si="107"/>
        <v>6776228689195269</v>
      </c>
      <c r="E1409" s="4">
        <f t="shared" ca="1" si="108"/>
        <v>14</v>
      </c>
    </row>
    <row r="1410" spans="1:5" x14ac:dyDescent="0.25">
      <c r="A1410" s="5">
        <f t="shared" si="109"/>
        <v>1409</v>
      </c>
      <c r="B1410" s="4">
        <f t="shared" ca="1" si="105"/>
        <v>6</v>
      </c>
      <c r="C1410" s="4">
        <f t="shared" ca="1" si="106"/>
        <v>2019</v>
      </c>
      <c r="D1410" s="13">
        <f t="shared" ca="1" si="107"/>
        <v>5368297992964325</v>
      </c>
      <c r="E1410" s="4">
        <f t="shared" ca="1" si="108"/>
        <v>1357</v>
      </c>
    </row>
    <row r="1411" spans="1:5" x14ac:dyDescent="0.25">
      <c r="A1411" s="5">
        <f t="shared" si="109"/>
        <v>1410</v>
      </c>
      <c r="B1411" s="4">
        <f t="shared" ref="B1411:B1474" ca="1" si="110">RANDBETWEEN(1,12)</f>
        <v>5</v>
      </c>
      <c r="C1411" s="4">
        <f t="shared" ref="C1411:C1474" ca="1" si="111">RANDBETWEEN(2018,2028)</f>
        <v>2020</v>
      </c>
      <c r="D1411" s="13">
        <f t="shared" ref="D1411:D1474" ca="1" si="112">RANDBETWEEN(3,6)*1000000000000000+RANDBETWEEN(100000000000000,999999999999999)</f>
        <v>5145825470628630</v>
      </c>
      <c r="E1411" s="4">
        <f t="shared" ref="E1411:E1474" ca="1" si="113">RANDBETWEEN(1,2000)</f>
        <v>152</v>
      </c>
    </row>
    <row r="1412" spans="1:5" x14ac:dyDescent="0.25">
      <c r="A1412" s="5">
        <f t="shared" ref="A1412:A1475" si="114">A1411+1</f>
        <v>1411</v>
      </c>
      <c r="B1412" s="4">
        <f t="shared" ca="1" si="110"/>
        <v>2</v>
      </c>
      <c r="C1412" s="4">
        <f t="shared" ca="1" si="111"/>
        <v>2018</v>
      </c>
      <c r="D1412" s="13">
        <f t="shared" ca="1" si="112"/>
        <v>6371952733787048</v>
      </c>
      <c r="E1412" s="4">
        <f t="shared" ca="1" si="113"/>
        <v>1315</v>
      </c>
    </row>
    <row r="1413" spans="1:5" x14ac:dyDescent="0.25">
      <c r="A1413" s="5">
        <f t="shared" si="114"/>
        <v>1412</v>
      </c>
      <c r="B1413" s="4">
        <f t="shared" ca="1" si="110"/>
        <v>9</v>
      </c>
      <c r="C1413" s="4">
        <f t="shared" ca="1" si="111"/>
        <v>2018</v>
      </c>
      <c r="D1413" s="13">
        <f t="shared" ca="1" si="112"/>
        <v>4453164791889144</v>
      </c>
      <c r="E1413" s="4">
        <f t="shared" ca="1" si="113"/>
        <v>911</v>
      </c>
    </row>
    <row r="1414" spans="1:5" x14ac:dyDescent="0.25">
      <c r="A1414" s="5">
        <f t="shared" si="114"/>
        <v>1413</v>
      </c>
      <c r="B1414" s="4">
        <f t="shared" ca="1" si="110"/>
        <v>10</v>
      </c>
      <c r="C1414" s="4">
        <f t="shared" ca="1" si="111"/>
        <v>2019</v>
      </c>
      <c r="D1414" s="13">
        <f t="shared" ca="1" si="112"/>
        <v>6464161927194653</v>
      </c>
      <c r="E1414" s="4">
        <f t="shared" ca="1" si="113"/>
        <v>432</v>
      </c>
    </row>
    <row r="1415" spans="1:5" x14ac:dyDescent="0.25">
      <c r="A1415" s="5">
        <f t="shared" si="114"/>
        <v>1414</v>
      </c>
      <c r="B1415" s="4">
        <f t="shared" ca="1" si="110"/>
        <v>6</v>
      </c>
      <c r="C1415" s="4">
        <f t="shared" ca="1" si="111"/>
        <v>2025</v>
      </c>
      <c r="D1415" s="13">
        <f t="shared" ca="1" si="112"/>
        <v>4102631414002518</v>
      </c>
      <c r="E1415" s="4">
        <f t="shared" ca="1" si="113"/>
        <v>1522</v>
      </c>
    </row>
    <row r="1416" spans="1:5" x14ac:dyDescent="0.25">
      <c r="A1416" s="5">
        <f t="shared" si="114"/>
        <v>1415</v>
      </c>
      <c r="B1416" s="4">
        <f t="shared" ca="1" si="110"/>
        <v>6</v>
      </c>
      <c r="C1416" s="4">
        <f t="shared" ca="1" si="111"/>
        <v>2021</v>
      </c>
      <c r="D1416" s="13">
        <f t="shared" ca="1" si="112"/>
        <v>4964885361564831</v>
      </c>
      <c r="E1416" s="4">
        <f t="shared" ca="1" si="113"/>
        <v>344</v>
      </c>
    </row>
    <row r="1417" spans="1:5" x14ac:dyDescent="0.25">
      <c r="A1417" s="5">
        <f t="shared" si="114"/>
        <v>1416</v>
      </c>
      <c r="B1417" s="4">
        <f t="shared" ca="1" si="110"/>
        <v>6</v>
      </c>
      <c r="C1417" s="4">
        <f t="shared" ca="1" si="111"/>
        <v>2018</v>
      </c>
      <c r="D1417" s="13">
        <f t="shared" ca="1" si="112"/>
        <v>6853417004250075</v>
      </c>
      <c r="E1417" s="4">
        <f t="shared" ca="1" si="113"/>
        <v>421</v>
      </c>
    </row>
    <row r="1418" spans="1:5" x14ac:dyDescent="0.25">
      <c r="A1418" s="5">
        <f t="shared" si="114"/>
        <v>1417</v>
      </c>
      <c r="B1418" s="4">
        <f t="shared" ca="1" si="110"/>
        <v>2</v>
      </c>
      <c r="C1418" s="4">
        <f t="shared" ca="1" si="111"/>
        <v>2026</v>
      </c>
      <c r="D1418" s="13">
        <f t="shared" ca="1" si="112"/>
        <v>5375190843899599</v>
      </c>
      <c r="E1418" s="4">
        <f t="shared" ca="1" si="113"/>
        <v>1669</v>
      </c>
    </row>
    <row r="1419" spans="1:5" x14ac:dyDescent="0.25">
      <c r="A1419" s="5">
        <f t="shared" si="114"/>
        <v>1418</v>
      </c>
      <c r="B1419" s="4">
        <f t="shared" ca="1" si="110"/>
        <v>6</v>
      </c>
      <c r="C1419" s="4">
        <f t="shared" ca="1" si="111"/>
        <v>2018</v>
      </c>
      <c r="D1419" s="13">
        <f t="shared" ca="1" si="112"/>
        <v>3293688512300076</v>
      </c>
      <c r="E1419" s="4">
        <f t="shared" ca="1" si="113"/>
        <v>296</v>
      </c>
    </row>
    <row r="1420" spans="1:5" x14ac:dyDescent="0.25">
      <c r="A1420" s="5">
        <f t="shared" si="114"/>
        <v>1419</v>
      </c>
      <c r="B1420" s="4">
        <f t="shared" ca="1" si="110"/>
        <v>2</v>
      </c>
      <c r="C1420" s="4">
        <f t="shared" ca="1" si="111"/>
        <v>2023</v>
      </c>
      <c r="D1420" s="13">
        <f t="shared" ca="1" si="112"/>
        <v>6455971648324114</v>
      </c>
      <c r="E1420" s="4">
        <f t="shared" ca="1" si="113"/>
        <v>298</v>
      </c>
    </row>
    <row r="1421" spans="1:5" x14ac:dyDescent="0.25">
      <c r="A1421" s="5">
        <f t="shared" si="114"/>
        <v>1420</v>
      </c>
      <c r="B1421" s="4">
        <f t="shared" ca="1" si="110"/>
        <v>11</v>
      </c>
      <c r="C1421" s="4">
        <f t="shared" ca="1" si="111"/>
        <v>2024</v>
      </c>
      <c r="D1421" s="13">
        <f t="shared" ca="1" si="112"/>
        <v>5189904030557980</v>
      </c>
      <c r="E1421" s="4">
        <f t="shared" ca="1" si="113"/>
        <v>790</v>
      </c>
    </row>
    <row r="1422" spans="1:5" x14ac:dyDescent="0.25">
      <c r="A1422" s="5">
        <f t="shared" si="114"/>
        <v>1421</v>
      </c>
      <c r="B1422" s="4">
        <f t="shared" ca="1" si="110"/>
        <v>8</v>
      </c>
      <c r="C1422" s="4">
        <f t="shared" ca="1" si="111"/>
        <v>2025</v>
      </c>
      <c r="D1422" s="13">
        <f t="shared" ca="1" si="112"/>
        <v>5643583420046671</v>
      </c>
      <c r="E1422" s="4">
        <f t="shared" ca="1" si="113"/>
        <v>1256</v>
      </c>
    </row>
    <row r="1423" spans="1:5" x14ac:dyDescent="0.25">
      <c r="A1423" s="5">
        <f t="shared" si="114"/>
        <v>1422</v>
      </c>
      <c r="B1423" s="4">
        <f t="shared" ca="1" si="110"/>
        <v>10</v>
      </c>
      <c r="C1423" s="4">
        <f t="shared" ca="1" si="111"/>
        <v>2026</v>
      </c>
      <c r="D1423" s="13">
        <f t="shared" ca="1" si="112"/>
        <v>6394410705626323</v>
      </c>
      <c r="E1423" s="4">
        <f t="shared" ca="1" si="113"/>
        <v>124</v>
      </c>
    </row>
    <row r="1424" spans="1:5" x14ac:dyDescent="0.25">
      <c r="A1424" s="5">
        <f t="shared" si="114"/>
        <v>1423</v>
      </c>
      <c r="B1424" s="4">
        <f t="shared" ca="1" si="110"/>
        <v>9</v>
      </c>
      <c r="C1424" s="4">
        <f t="shared" ca="1" si="111"/>
        <v>2025</v>
      </c>
      <c r="D1424" s="13">
        <f t="shared" ca="1" si="112"/>
        <v>6882857390660611</v>
      </c>
      <c r="E1424" s="4">
        <f t="shared" ca="1" si="113"/>
        <v>1657</v>
      </c>
    </row>
    <row r="1425" spans="1:5" x14ac:dyDescent="0.25">
      <c r="A1425" s="5">
        <f t="shared" si="114"/>
        <v>1424</v>
      </c>
      <c r="B1425" s="4">
        <f t="shared" ca="1" si="110"/>
        <v>10</v>
      </c>
      <c r="C1425" s="4">
        <f t="shared" ca="1" si="111"/>
        <v>2025</v>
      </c>
      <c r="D1425" s="13">
        <f t="shared" ca="1" si="112"/>
        <v>6802574239797081</v>
      </c>
      <c r="E1425" s="4">
        <f t="shared" ca="1" si="113"/>
        <v>573</v>
      </c>
    </row>
    <row r="1426" spans="1:5" x14ac:dyDescent="0.25">
      <c r="A1426" s="5">
        <f t="shared" si="114"/>
        <v>1425</v>
      </c>
      <c r="B1426" s="4">
        <f t="shared" ca="1" si="110"/>
        <v>1</v>
      </c>
      <c r="C1426" s="4">
        <f t="shared" ca="1" si="111"/>
        <v>2024</v>
      </c>
      <c r="D1426" s="13">
        <f t="shared" ca="1" si="112"/>
        <v>5908495184629565</v>
      </c>
      <c r="E1426" s="4">
        <f t="shared" ca="1" si="113"/>
        <v>1615</v>
      </c>
    </row>
    <row r="1427" spans="1:5" x14ac:dyDescent="0.25">
      <c r="A1427" s="5">
        <f t="shared" si="114"/>
        <v>1426</v>
      </c>
      <c r="B1427" s="4">
        <f t="shared" ca="1" si="110"/>
        <v>7</v>
      </c>
      <c r="C1427" s="4">
        <f t="shared" ca="1" si="111"/>
        <v>2019</v>
      </c>
      <c r="D1427" s="13">
        <f t="shared" ca="1" si="112"/>
        <v>4575701115009231</v>
      </c>
      <c r="E1427" s="4">
        <f t="shared" ca="1" si="113"/>
        <v>1533</v>
      </c>
    </row>
    <row r="1428" spans="1:5" x14ac:dyDescent="0.25">
      <c r="A1428" s="5">
        <f t="shared" si="114"/>
        <v>1427</v>
      </c>
      <c r="B1428" s="4">
        <f t="shared" ca="1" si="110"/>
        <v>5</v>
      </c>
      <c r="C1428" s="4">
        <f t="shared" ca="1" si="111"/>
        <v>2028</v>
      </c>
      <c r="D1428" s="13">
        <f t="shared" ca="1" si="112"/>
        <v>5346535052643359</v>
      </c>
      <c r="E1428" s="4">
        <f t="shared" ca="1" si="113"/>
        <v>1308</v>
      </c>
    </row>
    <row r="1429" spans="1:5" x14ac:dyDescent="0.25">
      <c r="A1429" s="5">
        <f t="shared" si="114"/>
        <v>1428</v>
      </c>
      <c r="B1429" s="4">
        <f t="shared" ca="1" si="110"/>
        <v>6</v>
      </c>
      <c r="C1429" s="4">
        <f t="shared" ca="1" si="111"/>
        <v>2028</v>
      </c>
      <c r="D1429" s="13">
        <f t="shared" ca="1" si="112"/>
        <v>6484055459906390</v>
      </c>
      <c r="E1429" s="4">
        <f t="shared" ca="1" si="113"/>
        <v>1566</v>
      </c>
    </row>
    <row r="1430" spans="1:5" x14ac:dyDescent="0.25">
      <c r="A1430" s="5">
        <f t="shared" si="114"/>
        <v>1429</v>
      </c>
      <c r="B1430" s="4">
        <f t="shared" ca="1" si="110"/>
        <v>9</v>
      </c>
      <c r="C1430" s="4">
        <f t="shared" ca="1" si="111"/>
        <v>2024</v>
      </c>
      <c r="D1430" s="13">
        <f t="shared" ca="1" si="112"/>
        <v>4648058194377383</v>
      </c>
      <c r="E1430" s="4">
        <f t="shared" ca="1" si="113"/>
        <v>132</v>
      </c>
    </row>
    <row r="1431" spans="1:5" x14ac:dyDescent="0.25">
      <c r="A1431" s="5">
        <f t="shared" si="114"/>
        <v>1430</v>
      </c>
      <c r="B1431" s="4">
        <f t="shared" ca="1" si="110"/>
        <v>3</v>
      </c>
      <c r="C1431" s="4">
        <f t="shared" ca="1" si="111"/>
        <v>2028</v>
      </c>
      <c r="D1431" s="13">
        <f t="shared" ca="1" si="112"/>
        <v>3710638140140307</v>
      </c>
      <c r="E1431" s="4">
        <f t="shared" ca="1" si="113"/>
        <v>1221</v>
      </c>
    </row>
    <row r="1432" spans="1:5" x14ac:dyDescent="0.25">
      <c r="A1432" s="5">
        <f t="shared" si="114"/>
        <v>1431</v>
      </c>
      <c r="B1432" s="4">
        <f t="shared" ca="1" si="110"/>
        <v>4</v>
      </c>
      <c r="C1432" s="4">
        <f t="shared" ca="1" si="111"/>
        <v>2021</v>
      </c>
      <c r="D1432" s="13">
        <f t="shared" ca="1" si="112"/>
        <v>5625251572080788</v>
      </c>
      <c r="E1432" s="4">
        <f t="shared" ca="1" si="113"/>
        <v>108</v>
      </c>
    </row>
    <row r="1433" spans="1:5" x14ac:dyDescent="0.25">
      <c r="A1433" s="5">
        <f t="shared" si="114"/>
        <v>1432</v>
      </c>
      <c r="B1433" s="4">
        <f t="shared" ca="1" si="110"/>
        <v>1</v>
      </c>
      <c r="C1433" s="4">
        <f t="shared" ca="1" si="111"/>
        <v>2027</v>
      </c>
      <c r="D1433" s="13">
        <f t="shared" ca="1" si="112"/>
        <v>5571800675231631</v>
      </c>
      <c r="E1433" s="4">
        <f t="shared" ca="1" si="113"/>
        <v>575</v>
      </c>
    </row>
    <row r="1434" spans="1:5" x14ac:dyDescent="0.25">
      <c r="A1434" s="5">
        <f t="shared" si="114"/>
        <v>1433</v>
      </c>
      <c r="B1434" s="4">
        <f t="shared" ca="1" si="110"/>
        <v>8</v>
      </c>
      <c r="C1434" s="4">
        <f t="shared" ca="1" si="111"/>
        <v>2019</v>
      </c>
      <c r="D1434" s="13">
        <f t="shared" ca="1" si="112"/>
        <v>6261006439544497</v>
      </c>
      <c r="E1434" s="4">
        <f t="shared" ca="1" si="113"/>
        <v>1638</v>
      </c>
    </row>
    <row r="1435" spans="1:5" x14ac:dyDescent="0.25">
      <c r="A1435" s="5">
        <f t="shared" si="114"/>
        <v>1434</v>
      </c>
      <c r="B1435" s="4">
        <f t="shared" ca="1" si="110"/>
        <v>11</v>
      </c>
      <c r="C1435" s="4">
        <f t="shared" ca="1" si="111"/>
        <v>2026</v>
      </c>
      <c r="D1435" s="13">
        <f t="shared" ca="1" si="112"/>
        <v>6580872459275959</v>
      </c>
      <c r="E1435" s="4">
        <f t="shared" ca="1" si="113"/>
        <v>438</v>
      </c>
    </row>
    <row r="1436" spans="1:5" x14ac:dyDescent="0.25">
      <c r="A1436" s="5">
        <f t="shared" si="114"/>
        <v>1435</v>
      </c>
      <c r="B1436" s="4">
        <f t="shared" ca="1" si="110"/>
        <v>8</v>
      </c>
      <c r="C1436" s="4">
        <f t="shared" ca="1" si="111"/>
        <v>2022</v>
      </c>
      <c r="D1436" s="13">
        <f t="shared" ca="1" si="112"/>
        <v>5303396023478787</v>
      </c>
      <c r="E1436" s="4">
        <f t="shared" ca="1" si="113"/>
        <v>404</v>
      </c>
    </row>
    <row r="1437" spans="1:5" x14ac:dyDescent="0.25">
      <c r="A1437" s="5">
        <f t="shared" si="114"/>
        <v>1436</v>
      </c>
      <c r="B1437" s="4">
        <f t="shared" ca="1" si="110"/>
        <v>3</v>
      </c>
      <c r="C1437" s="4">
        <f t="shared" ca="1" si="111"/>
        <v>2023</v>
      </c>
      <c r="D1437" s="13">
        <f t="shared" ca="1" si="112"/>
        <v>5476537036853234</v>
      </c>
      <c r="E1437" s="4">
        <f t="shared" ca="1" si="113"/>
        <v>1424</v>
      </c>
    </row>
    <row r="1438" spans="1:5" x14ac:dyDescent="0.25">
      <c r="A1438" s="5">
        <f t="shared" si="114"/>
        <v>1437</v>
      </c>
      <c r="B1438" s="4">
        <f t="shared" ca="1" si="110"/>
        <v>9</v>
      </c>
      <c r="C1438" s="4">
        <f t="shared" ca="1" si="111"/>
        <v>2027</v>
      </c>
      <c r="D1438" s="13">
        <f t="shared" ca="1" si="112"/>
        <v>3262070244793343</v>
      </c>
      <c r="E1438" s="4">
        <f t="shared" ca="1" si="113"/>
        <v>1654</v>
      </c>
    </row>
    <row r="1439" spans="1:5" x14ac:dyDescent="0.25">
      <c r="A1439" s="5">
        <f t="shared" si="114"/>
        <v>1438</v>
      </c>
      <c r="B1439" s="4">
        <f t="shared" ca="1" si="110"/>
        <v>4</v>
      </c>
      <c r="C1439" s="4">
        <f t="shared" ca="1" si="111"/>
        <v>2028</v>
      </c>
      <c r="D1439" s="13">
        <f t="shared" ca="1" si="112"/>
        <v>3428591087004642</v>
      </c>
      <c r="E1439" s="4">
        <f t="shared" ca="1" si="113"/>
        <v>1620</v>
      </c>
    </row>
    <row r="1440" spans="1:5" x14ac:dyDescent="0.25">
      <c r="A1440" s="5">
        <f t="shared" si="114"/>
        <v>1439</v>
      </c>
      <c r="B1440" s="4">
        <f t="shared" ca="1" si="110"/>
        <v>7</v>
      </c>
      <c r="C1440" s="4">
        <f t="shared" ca="1" si="111"/>
        <v>2021</v>
      </c>
      <c r="D1440" s="13">
        <f t="shared" ca="1" si="112"/>
        <v>4464099211162620</v>
      </c>
      <c r="E1440" s="4">
        <f t="shared" ca="1" si="113"/>
        <v>514</v>
      </c>
    </row>
    <row r="1441" spans="1:5" x14ac:dyDescent="0.25">
      <c r="A1441" s="5">
        <f t="shared" si="114"/>
        <v>1440</v>
      </c>
      <c r="B1441" s="4">
        <f t="shared" ca="1" si="110"/>
        <v>12</v>
      </c>
      <c r="C1441" s="4">
        <f t="shared" ca="1" si="111"/>
        <v>2026</v>
      </c>
      <c r="D1441" s="13">
        <f t="shared" ca="1" si="112"/>
        <v>3803918965177432</v>
      </c>
      <c r="E1441" s="4">
        <f t="shared" ca="1" si="113"/>
        <v>414</v>
      </c>
    </row>
    <row r="1442" spans="1:5" x14ac:dyDescent="0.25">
      <c r="A1442" s="5">
        <f t="shared" si="114"/>
        <v>1441</v>
      </c>
      <c r="B1442" s="4">
        <f t="shared" ca="1" si="110"/>
        <v>8</v>
      </c>
      <c r="C1442" s="4">
        <f t="shared" ca="1" si="111"/>
        <v>2021</v>
      </c>
      <c r="D1442" s="13">
        <f t="shared" ca="1" si="112"/>
        <v>6683513617451661</v>
      </c>
      <c r="E1442" s="4">
        <f t="shared" ca="1" si="113"/>
        <v>1709</v>
      </c>
    </row>
    <row r="1443" spans="1:5" x14ac:dyDescent="0.25">
      <c r="A1443" s="5">
        <f t="shared" si="114"/>
        <v>1442</v>
      </c>
      <c r="B1443" s="4">
        <f t="shared" ca="1" si="110"/>
        <v>8</v>
      </c>
      <c r="C1443" s="4">
        <f t="shared" ca="1" si="111"/>
        <v>2028</v>
      </c>
      <c r="D1443" s="13">
        <f t="shared" ca="1" si="112"/>
        <v>3632253634234755</v>
      </c>
      <c r="E1443" s="4">
        <f t="shared" ca="1" si="113"/>
        <v>1018</v>
      </c>
    </row>
    <row r="1444" spans="1:5" x14ac:dyDescent="0.25">
      <c r="A1444" s="5">
        <f t="shared" si="114"/>
        <v>1443</v>
      </c>
      <c r="B1444" s="4">
        <f t="shared" ca="1" si="110"/>
        <v>6</v>
      </c>
      <c r="C1444" s="4">
        <f t="shared" ca="1" si="111"/>
        <v>2022</v>
      </c>
      <c r="D1444" s="13">
        <f t="shared" ca="1" si="112"/>
        <v>4682121897927796</v>
      </c>
      <c r="E1444" s="4">
        <f t="shared" ca="1" si="113"/>
        <v>129</v>
      </c>
    </row>
    <row r="1445" spans="1:5" x14ac:dyDescent="0.25">
      <c r="A1445" s="5">
        <f t="shared" si="114"/>
        <v>1444</v>
      </c>
      <c r="B1445" s="4">
        <f t="shared" ca="1" si="110"/>
        <v>3</v>
      </c>
      <c r="C1445" s="4">
        <f t="shared" ca="1" si="111"/>
        <v>2025</v>
      </c>
      <c r="D1445" s="13">
        <f t="shared" ca="1" si="112"/>
        <v>4853930409108445</v>
      </c>
      <c r="E1445" s="4">
        <f t="shared" ca="1" si="113"/>
        <v>308</v>
      </c>
    </row>
    <row r="1446" spans="1:5" x14ac:dyDescent="0.25">
      <c r="A1446" s="5">
        <f t="shared" si="114"/>
        <v>1445</v>
      </c>
      <c r="B1446" s="4">
        <f t="shared" ca="1" si="110"/>
        <v>7</v>
      </c>
      <c r="C1446" s="4">
        <f t="shared" ca="1" si="111"/>
        <v>2028</v>
      </c>
      <c r="D1446" s="13">
        <f t="shared" ca="1" si="112"/>
        <v>3599929733497295</v>
      </c>
      <c r="E1446" s="4">
        <f t="shared" ca="1" si="113"/>
        <v>1241</v>
      </c>
    </row>
    <row r="1447" spans="1:5" x14ac:dyDescent="0.25">
      <c r="A1447" s="5">
        <f t="shared" si="114"/>
        <v>1446</v>
      </c>
      <c r="B1447" s="4">
        <f t="shared" ca="1" si="110"/>
        <v>11</v>
      </c>
      <c r="C1447" s="4">
        <f t="shared" ca="1" si="111"/>
        <v>2020</v>
      </c>
      <c r="D1447" s="13">
        <f t="shared" ca="1" si="112"/>
        <v>3324382536728525</v>
      </c>
      <c r="E1447" s="4">
        <f t="shared" ca="1" si="113"/>
        <v>1566</v>
      </c>
    </row>
    <row r="1448" spans="1:5" x14ac:dyDescent="0.25">
      <c r="A1448" s="5">
        <f t="shared" si="114"/>
        <v>1447</v>
      </c>
      <c r="B1448" s="4">
        <f t="shared" ca="1" si="110"/>
        <v>4</v>
      </c>
      <c r="C1448" s="4">
        <f t="shared" ca="1" si="111"/>
        <v>2026</v>
      </c>
      <c r="D1448" s="13">
        <f t="shared" ca="1" si="112"/>
        <v>4724036688869575</v>
      </c>
      <c r="E1448" s="4">
        <f t="shared" ca="1" si="113"/>
        <v>1938</v>
      </c>
    </row>
    <row r="1449" spans="1:5" x14ac:dyDescent="0.25">
      <c r="A1449" s="5">
        <f t="shared" si="114"/>
        <v>1448</v>
      </c>
      <c r="B1449" s="4">
        <f t="shared" ca="1" si="110"/>
        <v>3</v>
      </c>
      <c r="C1449" s="4">
        <f t="shared" ca="1" si="111"/>
        <v>2028</v>
      </c>
      <c r="D1449" s="13">
        <f t="shared" ca="1" si="112"/>
        <v>5685313001588498</v>
      </c>
      <c r="E1449" s="4">
        <f t="shared" ca="1" si="113"/>
        <v>586</v>
      </c>
    </row>
    <row r="1450" spans="1:5" x14ac:dyDescent="0.25">
      <c r="A1450" s="5">
        <f t="shared" si="114"/>
        <v>1449</v>
      </c>
      <c r="B1450" s="4">
        <f t="shared" ca="1" si="110"/>
        <v>1</v>
      </c>
      <c r="C1450" s="4">
        <f t="shared" ca="1" si="111"/>
        <v>2027</v>
      </c>
      <c r="D1450" s="13">
        <f t="shared" ca="1" si="112"/>
        <v>5442119327771039</v>
      </c>
      <c r="E1450" s="4">
        <f t="shared" ca="1" si="113"/>
        <v>1955</v>
      </c>
    </row>
    <row r="1451" spans="1:5" x14ac:dyDescent="0.25">
      <c r="A1451" s="5">
        <f t="shared" si="114"/>
        <v>1450</v>
      </c>
      <c r="B1451" s="4">
        <f t="shared" ca="1" si="110"/>
        <v>6</v>
      </c>
      <c r="C1451" s="4">
        <f t="shared" ca="1" si="111"/>
        <v>2025</v>
      </c>
      <c r="D1451" s="13">
        <f t="shared" ca="1" si="112"/>
        <v>4870852643561255</v>
      </c>
      <c r="E1451" s="4">
        <f t="shared" ca="1" si="113"/>
        <v>1563</v>
      </c>
    </row>
    <row r="1452" spans="1:5" x14ac:dyDescent="0.25">
      <c r="A1452" s="5">
        <f t="shared" si="114"/>
        <v>1451</v>
      </c>
      <c r="B1452" s="4">
        <f t="shared" ca="1" si="110"/>
        <v>7</v>
      </c>
      <c r="C1452" s="4">
        <f t="shared" ca="1" si="111"/>
        <v>2023</v>
      </c>
      <c r="D1452" s="13">
        <f t="shared" ca="1" si="112"/>
        <v>4398513514978483</v>
      </c>
      <c r="E1452" s="4">
        <f t="shared" ca="1" si="113"/>
        <v>398</v>
      </c>
    </row>
    <row r="1453" spans="1:5" x14ac:dyDescent="0.25">
      <c r="A1453" s="5">
        <f t="shared" si="114"/>
        <v>1452</v>
      </c>
      <c r="B1453" s="4">
        <f t="shared" ca="1" si="110"/>
        <v>4</v>
      </c>
      <c r="C1453" s="4">
        <f t="shared" ca="1" si="111"/>
        <v>2023</v>
      </c>
      <c r="D1453" s="13">
        <f t="shared" ca="1" si="112"/>
        <v>4690066311714505</v>
      </c>
      <c r="E1453" s="4">
        <f t="shared" ca="1" si="113"/>
        <v>1561</v>
      </c>
    </row>
    <row r="1454" spans="1:5" x14ac:dyDescent="0.25">
      <c r="A1454" s="5">
        <f t="shared" si="114"/>
        <v>1453</v>
      </c>
      <c r="B1454" s="4">
        <f t="shared" ca="1" si="110"/>
        <v>4</v>
      </c>
      <c r="C1454" s="4">
        <f t="shared" ca="1" si="111"/>
        <v>2025</v>
      </c>
      <c r="D1454" s="13">
        <f t="shared" ca="1" si="112"/>
        <v>4163108093924053</v>
      </c>
      <c r="E1454" s="4">
        <f t="shared" ca="1" si="113"/>
        <v>424</v>
      </c>
    </row>
    <row r="1455" spans="1:5" x14ac:dyDescent="0.25">
      <c r="A1455" s="5">
        <f t="shared" si="114"/>
        <v>1454</v>
      </c>
      <c r="B1455" s="4">
        <f t="shared" ca="1" si="110"/>
        <v>5</v>
      </c>
      <c r="C1455" s="4">
        <f t="shared" ca="1" si="111"/>
        <v>2023</v>
      </c>
      <c r="D1455" s="13">
        <f t="shared" ca="1" si="112"/>
        <v>4537458073949101</v>
      </c>
      <c r="E1455" s="4">
        <f t="shared" ca="1" si="113"/>
        <v>1541</v>
      </c>
    </row>
    <row r="1456" spans="1:5" x14ac:dyDescent="0.25">
      <c r="A1456" s="5">
        <f t="shared" si="114"/>
        <v>1455</v>
      </c>
      <c r="B1456" s="4">
        <f t="shared" ca="1" si="110"/>
        <v>6</v>
      </c>
      <c r="C1456" s="4">
        <f t="shared" ca="1" si="111"/>
        <v>2023</v>
      </c>
      <c r="D1456" s="13">
        <f t="shared" ca="1" si="112"/>
        <v>5954022535878736</v>
      </c>
      <c r="E1456" s="4">
        <f t="shared" ca="1" si="113"/>
        <v>981</v>
      </c>
    </row>
    <row r="1457" spans="1:5" x14ac:dyDescent="0.25">
      <c r="A1457" s="5">
        <f t="shared" si="114"/>
        <v>1456</v>
      </c>
      <c r="B1457" s="4">
        <f t="shared" ca="1" si="110"/>
        <v>8</v>
      </c>
      <c r="C1457" s="4">
        <f t="shared" ca="1" si="111"/>
        <v>2024</v>
      </c>
      <c r="D1457" s="13">
        <f t="shared" ca="1" si="112"/>
        <v>3469693086535103</v>
      </c>
      <c r="E1457" s="4">
        <f t="shared" ca="1" si="113"/>
        <v>986</v>
      </c>
    </row>
    <row r="1458" spans="1:5" x14ac:dyDescent="0.25">
      <c r="A1458" s="5">
        <f t="shared" si="114"/>
        <v>1457</v>
      </c>
      <c r="B1458" s="4">
        <f t="shared" ca="1" si="110"/>
        <v>1</v>
      </c>
      <c r="C1458" s="4">
        <f t="shared" ca="1" si="111"/>
        <v>2020</v>
      </c>
      <c r="D1458" s="13">
        <f t="shared" ca="1" si="112"/>
        <v>6436681212486937</v>
      </c>
      <c r="E1458" s="4">
        <f t="shared" ca="1" si="113"/>
        <v>197</v>
      </c>
    </row>
    <row r="1459" spans="1:5" x14ac:dyDescent="0.25">
      <c r="A1459" s="5">
        <f t="shared" si="114"/>
        <v>1458</v>
      </c>
      <c r="B1459" s="4">
        <f t="shared" ca="1" si="110"/>
        <v>5</v>
      </c>
      <c r="C1459" s="4">
        <f t="shared" ca="1" si="111"/>
        <v>2022</v>
      </c>
      <c r="D1459" s="13">
        <f t="shared" ca="1" si="112"/>
        <v>6489827624658977</v>
      </c>
      <c r="E1459" s="4">
        <f t="shared" ca="1" si="113"/>
        <v>1882</v>
      </c>
    </row>
    <row r="1460" spans="1:5" x14ac:dyDescent="0.25">
      <c r="A1460" s="5">
        <f t="shared" si="114"/>
        <v>1459</v>
      </c>
      <c r="B1460" s="4">
        <f t="shared" ca="1" si="110"/>
        <v>1</v>
      </c>
      <c r="C1460" s="4">
        <f t="shared" ca="1" si="111"/>
        <v>2018</v>
      </c>
      <c r="D1460" s="13">
        <f t="shared" ca="1" si="112"/>
        <v>3970458676971399</v>
      </c>
      <c r="E1460" s="4">
        <f t="shared" ca="1" si="113"/>
        <v>1299</v>
      </c>
    </row>
    <row r="1461" spans="1:5" x14ac:dyDescent="0.25">
      <c r="A1461" s="5">
        <f t="shared" si="114"/>
        <v>1460</v>
      </c>
      <c r="B1461" s="4">
        <f t="shared" ca="1" si="110"/>
        <v>9</v>
      </c>
      <c r="C1461" s="4">
        <f t="shared" ca="1" si="111"/>
        <v>2019</v>
      </c>
      <c r="D1461" s="13">
        <f t="shared" ca="1" si="112"/>
        <v>4386266461171564</v>
      </c>
      <c r="E1461" s="4">
        <f t="shared" ca="1" si="113"/>
        <v>1250</v>
      </c>
    </row>
    <row r="1462" spans="1:5" x14ac:dyDescent="0.25">
      <c r="A1462" s="5">
        <f t="shared" si="114"/>
        <v>1461</v>
      </c>
      <c r="B1462" s="4">
        <f t="shared" ca="1" si="110"/>
        <v>12</v>
      </c>
      <c r="C1462" s="4">
        <f t="shared" ca="1" si="111"/>
        <v>2018</v>
      </c>
      <c r="D1462" s="13">
        <f t="shared" ca="1" si="112"/>
        <v>5797864714807237</v>
      </c>
      <c r="E1462" s="4">
        <f t="shared" ca="1" si="113"/>
        <v>1207</v>
      </c>
    </row>
    <row r="1463" spans="1:5" x14ac:dyDescent="0.25">
      <c r="A1463" s="5">
        <f t="shared" si="114"/>
        <v>1462</v>
      </c>
      <c r="B1463" s="4">
        <f t="shared" ca="1" si="110"/>
        <v>8</v>
      </c>
      <c r="C1463" s="4">
        <f t="shared" ca="1" si="111"/>
        <v>2020</v>
      </c>
      <c r="D1463" s="13">
        <f t="shared" ca="1" si="112"/>
        <v>5986335249866970</v>
      </c>
      <c r="E1463" s="4">
        <f t="shared" ca="1" si="113"/>
        <v>1477</v>
      </c>
    </row>
    <row r="1464" spans="1:5" x14ac:dyDescent="0.25">
      <c r="A1464" s="5">
        <f t="shared" si="114"/>
        <v>1463</v>
      </c>
      <c r="B1464" s="4">
        <f t="shared" ca="1" si="110"/>
        <v>6</v>
      </c>
      <c r="C1464" s="4">
        <f t="shared" ca="1" si="111"/>
        <v>2022</v>
      </c>
      <c r="D1464" s="13">
        <f t="shared" ca="1" si="112"/>
        <v>3637501727798840</v>
      </c>
      <c r="E1464" s="4">
        <f t="shared" ca="1" si="113"/>
        <v>1660</v>
      </c>
    </row>
    <row r="1465" spans="1:5" x14ac:dyDescent="0.25">
      <c r="A1465" s="5">
        <f t="shared" si="114"/>
        <v>1464</v>
      </c>
      <c r="B1465" s="4">
        <f t="shared" ca="1" si="110"/>
        <v>3</v>
      </c>
      <c r="C1465" s="4">
        <f t="shared" ca="1" si="111"/>
        <v>2024</v>
      </c>
      <c r="D1465" s="13">
        <f t="shared" ca="1" si="112"/>
        <v>5219586396584368</v>
      </c>
      <c r="E1465" s="4">
        <f t="shared" ca="1" si="113"/>
        <v>1172</v>
      </c>
    </row>
    <row r="1466" spans="1:5" x14ac:dyDescent="0.25">
      <c r="A1466" s="5">
        <f t="shared" si="114"/>
        <v>1465</v>
      </c>
      <c r="B1466" s="4">
        <f t="shared" ca="1" si="110"/>
        <v>8</v>
      </c>
      <c r="C1466" s="4">
        <f t="shared" ca="1" si="111"/>
        <v>2018</v>
      </c>
      <c r="D1466" s="13">
        <f t="shared" ca="1" si="112"/>
        <v>3796195967601467</v>
      </c>
      <c r="E1466" s="4">
        <f t="shared" ca="1" si="113"/>
        <v>1270</v>
      </c>
    </row>
    <row r="1467" spans="1:5" x14ac:dyDescent="0.25">
      <c r="A1467" s="5">
        <f t="shared" si="114"/>
        <v>1466</v>
      </c>
      <c r="B1467" s="4">
        <f t="shared" ca="1" si="110"/>
        <v>7</v>
      </c>
      <c r="C1467" s="4">
        <f t="shared" ca="1" si="111"/>
        <v>2021</v>
      </c>
      <c r="D1467" s="13">
        <f t="shared" ca="1" si="112"/>
        <v>5534604209328519</v>
      </c>
      <c r="E1467" s="4">
        <f t="shared" ca="1" si="113"/>
        <v>1402</v>
      </c>
    </row>
    <row r="1468" spans="1:5" x14ac:dyDescent="0.25">
      <c r="A1468" s="5">
        <f t="shared" si="114"/>
        <v>1467</v>
      </c>
      <c r="B1468" s="4">
        <f t="shared" ca="1" si="110"/>
        <v>5</v>
      </c>
      <c r="C1468" s="4">
        <f t="shared" ca="1" si="111"/>
        <v>2028</v>
      </c>
      <c r="D1468" s="13">
        <f t="shared" ca="1" si="112"/>
        <v>5537858866273766</v>
      </c>
      <c r="E1468" s="4">
        <f t="shared" ca="1" si="113"/>
        <v>561</v>
      </c>
    </row>
    <row r="1469" spans="1:5" x14ac:dyDescent="0.25">
      <c r="A1469" s="5">
        <f t="shared" si="114"/>
        <v>1468</v>
      </c>
      <c r="B1469" s="4">
        <f t="shared" ca="1" si="110"/>
        <v>5</v>
      </c>
      <c r="C1469" s="4">
        <f t="shared" ca="1" si="111"/>
        <v>2023</v>
      </c>
      <c r="D1469" s="13">
        <f t="shared" ca="1" si="112"/>
        <v>6596917183230215</v>
      </c>
      <c r="E1469" s="4">
        <f t="shared" ca="1" si="113"/>
        <v>1111</v>
      </c>
    </row>
    <row r="1470" spans="1:5" x14ac:dyDescent="0.25">
      <c r="A1470" s="5">
        <f t="shared" si="114"/>
        <v>1469</v>
      </c>
      <c r="B1470" s="4">
        <f t="shared" ca="1" si="110"/>
        <v>4</v>
      </c>
      <c r="C1470" s="4">
        <f t="shared" ca="1" si="111"/>
        <v>2022</v>
      </c>
      <c r="D1470" s="13">
        <f t="shared" ca="1" si="112"/>
        <v>6464676063537910</v>
      </c>
      <c r="E1470" s="4">
        <f t="shared" ca="1" si="113"/>
        <v>985</v>
      </c>
    </row>
    <row r="1471" spans="1:5" x14ac:dyDescent="0.25">
      <c r="A1471" s="5">
        <f t="shared" si="114"/>
        <v>1470</v>
      </c>
      <c r="B1471" s="4">
        <f t="shared" ca="1" si="110"/>
        <v>2</v>
      </c>
      <c r="C1471" s="4">
        <f t="shared" ca="1" si="111"/>
        <v>2018</v>
      </c>
      <c r="D1471" s="13">
        <f t="shared" ca="1" si="112"/>
        <v>6536081904343460</v>
      </c>
      <c r="E1471" s="4">
        <f t="shared" ca="1" si="113"/>
        <v>1248</v>
      </c>
    </row>
    <row r="1472" spans="1:5" x14ac:dyDescent="0.25">
      <c r="A1472" s="5">
        <f t="shared" si="114"/>
        <v>1471</v>
      </c>
      <c r="B1472" s="4">
        <f t="shared" ca="1" si="110"/>
        <v>11</v>
      </c>
      <c r="C1472" s="4">
        <f t="shared" ca="1" si="111"/>
        <v>2028</v>
      </c>
      <c r="D1472" s="13">
        <f t="shared" ca="1" si="112"/>
        <v>6943386111863045</v>
      </c>
      <c r="E1472" s="4">
        <f t="shared" ca="1" si="113"/>
        <v>94</v>
      </c>
    </row>
    <row r="1473" spans="1:5" x14ac:dyDescent="0.25">
      <c r="A1473" s="5">
        <f t="shared" si="114"/>
        <v>1472</v>
      </c>
      <c r="B1473" s="4">
        <f t="shared" ca="1" si="110"/>
        <v>6</v>
      </c>
      <c r="C1473" s="4">
        <f t="shared" ca="1" si="111"/>
        <v>2022</v>
      </c>
      <c r="D1473" s="13">
        <f t="shared" ca="1" si="112"/>
        <v>6117130567256414</v>
      </c>
      <c r="E1473" s="4">
        <f t="shared" ca="1" si="113"/>
        <v>774</v>
      </c>
    </row>
    <row r="1474" spans="1:5" x14ac:dyDescent="0.25">
      <c r="A1474" s="5">
        <f t="shared" si="114"/>
        <v>1473</v>
      </c>
      <c r="B1474" s="4">
        <f t="shared" ca="1" si="110"/>
        <v>8</v>
      </c>
      <c r="C1474" s="4">
        <f t="shared" ca="1" si="111"/>
        <v>2024</v>
      </c>
      <c r="D1474" s="13">
        <f t="shared" ca="1" si="112"/>
        <v>5342463121753054</v>
      </c>
      <c r="E1474" s="4">
        <f t="shared" ca="1" si="113"/>
        <v>97</v>
      </c>
    </row>
    <row r="1475" spans="1:5" x14ac:dyDescent="0.25">
      <c r="A1475" s="5">
        <f t="shared" si="114"/>
        <v>1474</v>
      </c>
      <c r="B1475" s="4">
        <f t="shared" ref="B1475:B1538" ca="1" si="115">RANDBETWEEN(1,12)</f>
        <v>10</v>
      </c>
      <c r="C1475" s="4">
        <f t="shared" ref="C1475:C1538" ca="1" si="116">RANDBETWEEN(2018,2028)</f>
        <v>2024</v>
      </c>
      <c r="D1475" s="13">
        <f t="shared" ref="D1475:D1538" ca="1" si="117">RANDBETWEEN(3,6)*1000000000000000+RANDBETWEEN(100000000000000,999999999999999)</f>
        <v>6753007688794905</v>
      </c>
      <c r="E1475" s="4">
        <f t="shared" ref="E1475:E1538" ca="1" si="118">RANDBETWEEN(1,2000)</f>
        <v>499</v>
      </c>
    </row>
    <row r="1476" spans="1:5" x14ac:dyDescent="0.25">
      <c r="A1476" s="5">
        <f t="shared" ref="A1476:A1539" si="119">A1475+1</f>
        <v>1475</v>
      </c>
      <c r="B1476" s="4">
        <f t="shared" ca="1" si="115"/>
        <v>11</v>
      </c>
      <c r="C1476" s="4">
        <f t="shared" ca="1" si="116"/>
        <v>2018</v>
      </c>
      <c r="D1476" s="13">
        <f t="shared" ca="1" si="117"/>
        <v>3532593152093057</v>
      </c>
      <c r="E1476" s="4">
        <f t="shared" ca="1" si="118"/>
        <v>77</v>
      </c>
    </row>
    <row r="1477" spans="1:5" x14ac:dyDescent="0.25">
      <c r="A1477" s="5">
        <f t="shared" si="119"/>
        <v>1476</v>
      </c>
      <c r="B1477" s="4">
        <f t="shared" ca="1" si="115"/>
        <v>10</v>
      </c>
      <c r="C1477" s="4">
        <f t="shared" ca="1" si="116"/>
        <v>2024</v>
      </c>
      <c r="D1477" s="13">
        <f t="shared" ca="1" si="117"/>
        <v>3889417929348996</v>
      </c>
      <c r="E1477" s="4">
        <f t="shared" ca="1" si="118"/>
        <v>1889</v>
      </c>
    </row>
    <row r="1478" spans="1:5" x14ac:dyDescent="0.25">
      <c r="A1478" s="5">
        <f t="shared" si="119"/>
        <v>1477</v>
      </c>
      <c r="B1478" s="4">
        <f t="shared" ca="1" si="115"/>
        <v>11</v>
      </c>
      <c r="C1478" s="4">
        <f t="shared" ca="1" si="116"/>
        <v>2025</v>
      </c>
      <c r="D1478" s="13">
        <f t="shared" ca="1" si="117"/>
        <v>5518845135526702</v>
      </c>
      <c r="E1478" s="4">
        <f t="shared" ca="1" si="118"/>
        <v>1933</v>
      </c>
    </row>
    <row r="1479" spans="1:5" x14ac:dyDescent="0.25">
      <c r="A1479" s="5">
        <f t="shared" si="119"/>
        <v>1478</v>
      </c>
      <c r="B1479" s="4">
        <f t="shared" ca="1" si="115"/>
        <v>11</v>
      </c>
      <c r="C1479" s="4">
        <f t="shared" ca="1" si="116"/>
        <v>2018</v>
      </c>
      <c r="D1479" s="13">
        <f t="shared" ca="1" si="117"/>
        <v>4110089003816480</v>
      </c>
      <c r="E1479" s="4">
        <f t="shared" ca="1" si="118"/>
        <v>1439</v>
      </c>
    </row>
    <row r="1480" spans="1:5" x14ac:dyDescent="0.25">
      <c r="A1480" s="5">
        <f t="shared" si="119"/>
        <v>1479</v>
      </c>
      <c r="B1480" s="4">
        <f t="shared" ca="1" si="115"/>
        <v>4</v>
      </c>
      <c r="C1480" s="4">
        <f t="shared" ca="1" si="116"/>
        <v>2027</v>
      </c>
      <c r="D1480" s="13">
        <f t="shared" ca="1" si="117"/>
        <v>3751552684746387</v>
      </c>
      <c r="E1480" s="4">
        <f t="shared" ca="1" si="118"/>
        <v>1350</v>
      </c>
    </row>
    <row r="1481" spans="1:5" x14ac:dyDescent="0.25">
      <c r="A1481" s="5">
        <f t="shared" si="119"/>
        <v>1480</v>
      </c>
      <c r="B1481" s="4">
        <f t="shared" ca="1" si="115"/>
        <v>2</v>
      </c>
      <c r="C1481" s="4">
        <f t="shared" ca="1" si="116"/>
        <v>2021</v>
      </c>
      <c r="D1481" s="13">
        <f t="shared" ca="1" si="117"/>
        <v>5961595020332715</v>
      </c>
      <c r="E1481" s="4">
        <f t="shared" ca="1" si="118"/>
        <v>1998</v>
      </c>
    </row>
    <row r="1482" spans="1:5" x14ac:dyDescent="0.25">
      <c r="A1482" s="5">
        <f t="shared" si="119"/>
        <v>1481</v>
      </c>
      <c r="B1482" s="4">
        <f t="shared" ca="1" si="115"/>
        <v>1</v>
      </c>
      <c r="C1482" s="4">
        <f t="shared" ca="1" si="116"/>
        <v>2021</v>
      </c>
      <c r="D1482" s="13">
        <f t="shared" ca="1" si="117"/>
        <v>6140085359052750</v>
      </c>
      <c r="E1482" s="4">
        <f t="shared" ca="1" si="118"/>
        <v>1081</v>
      </c>
    </row>
    <row r="1483" spans="1:5" x14ac:dyDescent="0.25">
      <c r="A1483" s="5">
        <f t="shared" si="119"/>
        <v>1482</v>
      </c>
      <c r="B1483" s="4">
        <f t="shared" ca="1" si="115"/>
        <v>1</v>
      </c>
      <c r="C1483" s="4">
        <f t="shared" ca="1" si="116"/>
        <v>2026</v>
      </c>
      <c r="D1483" s="13">
        <f t="shared" ca="1" si="117"/>
        <v>3555899906695040</v>
      </c>
      <c r="E1483" s="4">
        <f t="shared" ca="1" si="118"/>
        <v>729</v>
      </c>
    </row>
    <row r="1484" spans="1:5" x14ac:dyDescent="0.25">
      <c r="A1484" s="5">
        <f t="shared" si="119"/>
        <v>1483</v>
      </c>
      <c r="B1484" s="4">
        <f t="shared" ca="1" si="115"/>
        <v>4</v>
      </c>
      <c r="C1484" s="4">
        <f t="shared" ca="1" si="116"/>
        <v>2027</v>
      </c>
      <c r="D1484" s="13">
        <f t="shared" ca="1" si="117"/>
        <v>6933231585027683</v>
      </c>
      <c r="E1484" s="4">
        <f t="shared" ca="1" si="118"/>
        <v>1203</v>
      </c>
    </row>
    <row r="1485" spans="1:5" x14ac:dyDescent="0.25">
      <c r="A1485" s="5">
        <f t="shared" si="119"/>
        <v>1484</v>
      </c>
      <c r="B1485" s="4">
        <f t="shared" ca="1" si="115"/>
        <v>5</v>
      </c>
      <c r="C1485" s="4">
        <f t="shared" ca="1" si="116"/>
        <v>2026</v>
      </c>
      <c r="D1485" s="13">
        <f t="shared" ca="1" si="117"/>
        <v>6808600792070542</v>
      </c>
      <c r="E1485" s="4">
        <f t="shared" ca="1" si="118"/>
        <v>569</v>
      </c>
    </row>
    <row r="1486" spans="1:5" x14ac:dyDescent="0.25">
      <c r="A1486" s="5">
        <f t="shared" si="119"/>
        <v>1485</v>
      </c>
      <c r="B1486" s="4">
        <f t="shared" ca="1" si="115"/>
        <v>9</v>
      </c>
      <c r="C1486" s="4">
        <f t="shared" ca="1" si="116"/>
        <v>2027</v>
      </c>
      <c r="D1486" s="13">
        <f t="shared" ca="1" si="117"/>
        <v>5292592544560144</v>
      </c>
      <c r="E1486" s="4">
        <f t="shared" ca="1" si="118"/>
        <v>87</v>
      </c>
    </row>
    <row r="1487" spans="1:5" x14ac:dyDescent="0.25">
      <c r="A1487" s="5">
        <f t="shared" si="119"/>
        <v>1486</v>
      </c>
      <c r="B1487" s="4">
        <f t="shared" ca="1" si="115"/>
        <v>12</v>
      </c>
      <c r="C1487" s="4">
        <f t="shared" ca="1" si="116"/>
        <v>2018</v>
      </c>
      <c r="D1487" s="13">
        <f t="shared" ca="1" si="117"/>
        <v>6594135010366944</v>
      </c>
      <c r="E1487" s="4">
        <f t="shared" ca="1" si="118"/>
        <v>320</v>
      </c>
    </row>
    <row r="1488" spans="1:5" x14ac:dyDescent="0.25">
      <c r="A1488" s="5">
        <f t="shared" si="119"/>
        <v>1487</v>
      </c>
      <c r="B1488" s="4">
        <f t="shared" ca="1" si="115"/>
        <v>3</v>
      </c>
      <c r="C1488" s="4">
        <f t="shared" ca="1" si="116"/>
        <v>2025</v>
      </c>
      <c r="D1488" s="13">
        <f t="shared" ca="1" si="117"/>
        <v>5934044686150505</v>
      </c>
      <c r="E1488" s="4">
        <f t="shared" ca="1" si="118"/>
        <v>1776</v>
      </c>
    </row>
    <row r="1489" spans="1:5" x14ac:dyDescent="0.25">
      <c r="A1489" s="5">
        <f t="shared" si="119"/>
        <v>1488</v>
      </c>
      <c r="B1489" s="4">
        <f t="shared" ca="1" si="115"/>
        <v>6</v>
      </c>
      <c r="C1489" s="4">
        <f t="shared" ca="1" si="116"/>
        <v>2027</v>
      </c>
      <c r="D1489" s="13">
        <f t="shared" ca="1" si="117"/>
        <v>4249459788074939</v>
      </c>
      <c r="E1489" s="4">
        <f t="shared" ca="1" si="118"/>
        <v>1771</v>
      </c>
    </row>
    <row r="1490" spans="1:5" x14ac:dyDescent="0.25">
      <c r="A1490" s="5">
        <f t="shared" si="119"/>
        <v>1489</v>
      </c>
      <c r="B1490" s="4">
        <f t="shared" ca="1" si="115"/>
        <v>3</v>
      </c>
      <c r="C1490" s="4">
        <f t="shared" ca="1" si="116"/>
        <v>2023</v>
      </c>
      <c r="D1490" s="13">
        <f t="shared" ca="1" si="117"/>
        <v>3784352893292075</v>
      </c>
      <c r="E1490" s="4">
        <f t="shared" ca="1" si="118"/>
        <v>712</v>
      </c>
    </row>
    <row r="1491" spans="1:5" x14ac:dyDescent="0.25">
      <c r="A1491" s="5">
        <f t="shared" si="119"/>
        <v>1490</v>
      </c>
      <c r="B1491" s="4">
        <f t="shared" ca="1" si="115"/>
        <v>8</v>
      </c>
      <c r="C1491" s="4">
        <f t="shared" ca="1" si="116"/>
        <v>2025</v>
      </c>
      <c r="D1491" s="13">
        <f t="shared" ca="1" si="117"/>
        <v>4184525064147812</v>
      </c>
      <c r="E1491" s="4">
        <f t="shared" ca="1" si="118"/>
        <v>1354</v>
      </c>
    </row>
    <row r="1492" spans="1:5" x14ac:dyDescent="0.25">
      <c r="A1492" s="5">
        <f t="shared" si="119"/>
        <v>1491</v>
      </c>
      <c r="B1492" s="4">
        <f t="shared" ca="1" si="115"/>
        <v>3</v>
      </c>
      <c r="C1492" s="4">
        <f t="shared" ca="1" si="116"/>
        <v>2019</v>
      </c>
      <c r="D1492" s="13">
        <f t="shared" ca="1" si="117"/>
        <v>5662315370947418</v>
      </c>
      <c r="E1492" s="4">
        <f t="shared" ca="1" si="118"/>
        <v>945</v>
      </c>
    </row>
    <row r="1493" spans="1:5" x14ac:dyDescent="0.25">
      <c r="A1493" s="5">
        <f t="shared" si="119"/>
        <v>1492</v>
      </c>
      <c r="B1493" s="4">
        <f t="shared" ca="1" si="115"/>
        <v>4</v>
      </c>
      <c r="C1493" s="4">
        <f t="shared" ca="1" si="116"/>
        <v>2024</v>
      </c>
      <c r="D1493" s="13">
        <f t="shared" ca="1" si="117"/>
        <v>4621450339648394</v>
      </c>
      <c r="E1493" s="4">
        <f t="shared" ca="1" si="118"/>
        <v>1343</v>
      </c>
    </row>
    <row r="1494" spans="1:5" x14ac:dyDescent="0.25">
      <c r="A1494" s="5">
        <f t="shared" si="119"/>
        <v>1493</v>
      </c>
      <c r="B1494" s="4">
        <f t="shared" ca="1" si="115"/>
        <v>10</v>
      </c>
      <c r="C1494" s="4">
        <f t="shared" ca="1" si="116"/>
        <v>2023</v>
      </c>
      <c r="D1494" s="13">
        <f t="shared" ca="1" si="117"/>
        <v>6454613668244927</v>
      </c>
      <c r="E1494" s="4">
        <f t="shared" ca="1" si="118"/>
        <v>911</v>
      </c>
    </row>
    <row r="1495" spans="1:5" x14ac:dyDescent="0.25">
      <c r="A1495" s="5">
        <f t="shared" si="119"/>
        <v>1494</v>
      </c>
      <c r="B1495" s="4">
        <f t="shared" ca="1" si="115"/>
        <v>10</v>
      </c>
      <c r="C1495" s="4">
        <f t="shared" ca="1" si="116"/>
        <v>2019</v>
      </c>
      <c r="D1495" s="13">
        <f t="shared" ca="1" si="117"/>
        <v>6689403663391823</v>
      </c>
      <c r="E1495" s="4">
        <f t="shared" ca="1" si="118"/>
        <v>847</v>
      </c>
    </row>
    <row r="1496" spans="1:5" x14ac:dyDescent="0.25">
      <c r="A1496" s="5">
        <f t="shared" si="119"/>
        <v>1495</v>
      </c>
      <c r="B1496" s="4">
        <f t="shared" ca="1" si="115"/>
        <v>3</v>
      </c>
      <c r="C1496" s="4">
        <f t="shared" ca="1" si="116"/>
        <v>2020</v>
      </c>
      <c r="D1496" s="13">
        <f t="shared" ca="1" si="117"/>
        <v>4665337286055183</v>
      </c>
      <c r="E1496" s="4">
        <f t="shared" ca="1" si="118"/>
        <v>888</v>
      </c>
    </row>
    <row r="1497" spans="1:5" x14ac:dyDescent="0.25">
      <c r="A1497" s="5">
        <f t="shared" si="119"/>
        <v>1496</v>
      </c>
      <c r="B1497" s="4">
        <f t="shared" ca="1" si="115"/>
        <v>8</v>
      </c>
      <c r="C1497" s="4">
        <f t="shared" ca="1" si="116"/>
        <v>2018</v>
      </c>
      <c r="D1497" s="13">
        <f t="shared" ca="1" si="117"/>
        <v>6178837463725235</v>
      </c>
      <c r="E1497" s="4">
        <f t="shared" ca="1" si="118"/>
        <v>327</v>
      </c>
    </row>
    <row r="1498" spans="1:5" x14ac:dyDescent="0.25">
      <c r="A1498" s="5">
        <f t="shared" si="119"/>
        <v>1497</v>
      </c>
      <c r="B1498" s="4">
        <f t="shared" ca="1" si="115"/>
        <v>12</v>
      </c>
      <c r="C1498" s="4">
        <f t="shared" ca="1" si="116"/>
        <v>2019</v>
      </c>
      <c r="D1498" s="13">
        <f t="shared" ca="1" si="117"/>
        <v>4585729633333590</v>
      </c>
      <c r="E1498" s="4">
        <f t="shared" ca="1" si="118"/>
        <v>1572</v>
      </c>
    </row>
    <row r="1499" spans="1:5" x14ac:dyDescent="0.25">
      <c r="A1499" s="5">
        <f t="shared" si="119"/>
        <v>1498</v>
      </c>
      <c r="B1499" s="4">
        <f t="shared" ca="1" si="115"/>
        <v>5</v>
      </c>
      <c r="C1499" s="4">
        <f t="shared" ca="1" si="116"/>
        <v>2028</v>
      </c>
      <c r="D1499" s="13">
        <f t="shared" ca="1" si="117"/>
        <v>4661310066760799</v>
      </c>
      <c r="E1499" s="4">
        <f t="shared" ca="1" si="118"/>
        <v>435</v>
      </c>
    </row>
    <row r="1500" spans="1:5" x14ac:dyDescent="0.25">
      <c r="A1500" s="5">
        <f t="shared" si="119"/>
        <v>1499</v>
      </c>
      <c r="B1500" s="4">
        <f t="shared" ca="1" si="115"/>
        <v>7</v>
      </c>
      <c r="C1500" s="4">
        <f t="shared" ca="1" si="116"/>
        <v>2022</v>
      </c>
      <c r="D1500" s="13">
        <f t="shared" ca="1" si="117"/>
        <v>5197588764423537</v>
      </c>
      <c r="E1500" s="4">
        <f t="shared" ca="1" si="118"/>
        <v>293</v>
      </c>
    </row>
    <row r="1501" spans="1:5" x14ac:dyDescent="0.25">
      <c r="A1501" s="5">
        <f t="shared" si="119"/>
        <v>1500</v>
      </c>
      <c r="B1501" s="4">
        <f t="shared" ca="1" si="115"/>
        <v>4</v>
      </c>
      <c r="C1501" s="4">
        <f t="shared" ca="1" si="116"/>
        <v>2018</v>
      </c>
      <c r="D1501" s="13">
        <f t="shared" ca="1" si="117"/>
        <v>5519047119497630</v>
      </c>
      <c r="E1501" s="4">
        <f t="shared" ca="1" si="118"/>
        <v>1587</v>
      </c>
    </row>
    <row r="1502" spans="1:5" x14ac:dyDescent="0.25">
      <c r="A1502" s="5">
        <f t="shared" si="119"/>
        <v>1501</v>
      </c>
      <c r="B1502" s="4">
        <f t="shared" ca="1" si="115"/>
        <v>1</v>
      </c>
      <c r="C1502" s="4">
        <f t="shared" ca="1" si="116"/>
        <v>2021</v>
      </c>
      <c r="D1502" s="13">
        <f t="shared" ca="1" si="117"/>
        <v>5121109764119216</v>
      </c>
      <c r="E1502" s="4">
        <f t="shared" ca="1" si="118"/>
        <v>1163</v>
      </c>
    </row>
    <row r="1503" spans="1:5" x14ac:dyDescent="0.25">
      <c r="A1503" s="5">
        <f t="shared" si="119"/>
        <v>1502</v>
      </c>
      <c r="B1503" s="4">
        <f t="shared" ca="1" si="115"/>
        <v>7</v>
      </c>
      <c r="C1503" s="4">
        <f t="shared" ca="1" si="116"/>
        <v>2022</v>
      </c>
      <c r="D1503" s="13">
        <f t="shared" ca="1" si="117"/>
        <v>3346463991663759</v>
      </c>
      <c r="E1503" s="4">
        <f t="shared" ca="1" si="118"/>
        <v>1913</v>
      </c>
    </row>
    <row r="1504" spans="1:5" x14ac:dyDescent="0.25">
      <c r="A1504" s="5">
        <f t="shared" si="119"/>
        <v>1503</v>
      </c>
      <c r="B1504" s="4">
        <f t="shared" ca="1" si="115"/>
        <v>6</v>
      </c>
      <c r="C1504" s="4">
        <f t="shared" ca="1" si="116"/>
        <v>2026</v>
      </c>
      <c r="D1504" s="13">
        <f t="shared" ca="1" si="117"/>
        <v>4991058291466304</v>
      </c>
      <c r="E1504" s="4">
        <f t="shared" ca="1" si="118"/>
        <v>1229</v>
      </c>
    </row>
    <row r="1505" spans="1:5" x14ac:dyDescent="0.25">
      <c r="A1505" s="5">
        <f t="shared" si="119"/>
        <v>1504</v>
      </c>
      <c r="B1505" s="4">
        <f t="shared" ca="1" si="115"/>
        <v>2</v>
      </c>
      <c r="C1505" s="4">
        <f t="shared" ca="1" si="116"/>
        <v>2028</v>
      </c>
      <c r="D1505" s="13">
        <f t="shared" ca="1" si="117"/>
        <v>4431916700077469</v>
      </c>
      <c r="E1505" s="4">
        <f t="shared" ca="1" si="118"/>
        <v>862</v>
      </c>
    </row>
    <row r="1506" spans="1:5" x14ac:dyDescent="0.25">
      <c r="A1506" s="5">
        <f t="shared" si="119"/>
        <v>1505</v>
      </c>
      <c r="B1506" s="4">
        <f t="shared" ca="1" si="115"/>
        <v>1</v>
      </c>
      <c r="C1506" s="4">
        <f t="shared" ca="1" si="116"/>
        <v>2019</v>
      </c>
      <c r="D1506" s="13">
        <f t="shared" ca="1" si="117"/>
        <v>6133108827615324</v>
      </c>
      <c r="E1506" s="4">
        <f t="shared" ca="1" si="118"/>
        <v>1191</v>
      </c>
    </row>
    <row r="1507" spans="1:5" x14ac:dyDescent="0.25">
      <c r="A1507" s="5">
        <f t="shared" si="119"/>
        <v>1506</v>
      </c>
      <c r="B1507" s="4">
        <f t="shared" ca="1" si="115"/>
        <v>5</v>
      </c>
      <c r="C1507" s="4">
        <f t="shared" ca="1" si="116"/>
        <v>2019</v>
      </c>
      <c r="D1507" s="13">
        <f t="shared" ca="1" si="117"/>
        <v>4859519988183456</v>
      </c>
      <c r="E1507" s="4">
        <f t="shared" ca="1" si="118"/>
        <v>1996</v>
      </c>
    </row>
    <row r="1508" spans="1:5" x14ac:dyDescent="0.25">
      <c r="A1508" s="5">
        <f t="shared" si="119"/>
        <v>1507</v>
      </c>
      <c r="B1508" s="4">
        <f t="shared" ca="1" si="115"/>
        <v>6</v>
      </c>
      <c r="C1508" s="4">
        <f t="shared" ca="1" si="116"/>
        <v>2018</v>
      </c>
      <c r="D1508" s="13">
        <f t="shared" ca="1" si="117"/>
        <v>4350199568699521</v>
      </c>
      <c r="E1508" s="4">
        <f t="shared" ca="1" si="118"/>
        <v>1816</v>
      </c>
    </row>
    <row r="1509" spans="1:5" x14ac:dyDescent="0.25">
      <c r="A1509" s="5">
        <f t="shared" si="119"/>
        <v>1508</v>
      </c>
      <c r="B1509" s="4">
        <f t="shared" ca="1" si="115"/>
        <v>9</v>
      </c>
      <c r="C1509" s="4">
        <f t="shared" ca="1" si="116"/>
        <v>2018</v>
      </c>
      <c r="D1509" s="13">
        <f t="shared" ca="1" si="117"/>
        <v>3577663739451232</v>
      </c>
      <c r="E1509" s="4">
        <f t="shared" ca="1" si="118"/>
        <v>1792</v>
      </c>
    </row>
    <row r="1510" spans="1:5" x14ac:dyDescent="0.25">
      <c r="A1510" s="5">
        <f t="shared" si="119"/>
        <v>1509</v>
      </c>
      <c r="B1510" s="4">
        <f t="shared" ca="1" si="115"/>
        <v>4</v>
      </c>
      <c r="C1510" s="4">
        <f t="shared" ca="1" si="116"/>
        <v>2019</v>
      </c>
      <c r="D1510" s="13">
        <f t="shared" ca="1" si="117"/>
        <v>6102643656011350</v>
      </c>
      <c r="E1510" s="4">
        <f t="shared" ca="1" si="118"/>
        <v>277</v>
      </c>
    </row>
    <row r="1511" spans="1:5" x14ac:dyDescent="0.25">
      <c r="A1511" s="5">
        <f t="shared" si="119"/>
        <v>1510</v>
      </c>
      <c r="B1511" s="4">
        <f t="shared" ca="1" si="115"/>
        <v>1</v>
      </c>
      <c r="C1511" s="4">
        <f t="shared" ca="1" si="116"/>
        <v>2022</v>
      </c>
      <c r="D1511" s="13">
        <f t="shared" ca="1" si="117"/>
        <v>4124618875880608</v>
      </c>
      <c r="E1511" s="4">
        <f t="shared" ca="1" si="118"/>
        <v>148</v>
      </c>
    </row>
    <row r="1512" spans="1:5" x14ac:dyDescent="0.25">
      <c r="A1512" s="5">
        <f t="shared" si="119"/>
        <v>1511</v>
      </c>
      <c r="B1512" s="4">
        <f t="shared" ca="1" si="115"/>
        <v>8</v>
      </c>
      <c r="C1512" s="4">
        <f t="shared" ca="1" si="116"/>
        <v>2027</v>
      </c>
      <c r="D1512" s="13">
        <f t="shared" ca="1" si="117"/>
        <v>4978887632265117</v>
      </c>
      <c r="E1512" s="4">
        <f t="shared" ca="1" si="118"/>
        <v>487</v>
      </c>
    </row>
    <row r="1513" spans="1:5" x14ac:dyDescent="0.25">
      <c r="A1513" s="5">
        <f t="shared" si="119"/>
        <v>1512</v>
      </c>
      <c r="B1513" s="4">
        <f t="shared" ca="1" si="115"/>
        <v>6</v>
      </c>
      <c r="C1513" s="4">
        <f t="shared" ca="1" si="116"/>
        <v>2023</v>
      </c>
      <c r="D1513" s="13">
        <f t="shared" ca="1" si="117"/>
        <v>4372656390642833</v>
      </c>
      <c r="E1513" s="4">
        <f t="shared" ca="1" si="118"/>
        <v>1771</v>
      </c>
    </row>
    <row r="1514" spans="1:5" x14ac:dyDescent="0.25">
      <c r="A1514" s="5">
        <f t="shared" si="119"/>
        <v>1513</v>
      </c>
      <c r="B1514" s="4">
        <f t="shared" ca="1" si="115"/>
        <v>10</v>
      </c>
      <c r="C1514" s="4">
        <f t="shared" ca="1" si="116"/>
        <v>2026</v>
      </c>
      <c r="D1514" s="13">
        <f t="shared" ca="1" si="117"/>
        <v>5854256614764412</v>
      </c>
      <c r="E1514" s="4">
        <f t="shared" ca="1" si="118"/>
        <v>504</v>
      </c>
    </row>
    <row r="1515" spans="1:5" x14ac:dyDescent="0.25">
      <c r="A1515" s="5">
        <f t="shared" si="119"/>
        <v>1514</v>
      </c>
      <c r="B1515" s="4">
        <f t="shared" ca="1" si="115"/>
        <v>12</v>
      </c>
      <c r="C1515" s="4">
        <f t="shared" ca="1" si="116"/>
        <v>2018</v>
      </c>
      <c r="D1515" s="13">
        <f t="shared" ca="1" si="117"/>
        <v>3239554241822715</v>
      </c>
      <c r="E1515" s="4">
        <f t="shared" ca="1" si="118"/>
        <v>872</v>
      </c>
    </row>
    <row r="1516" spans="1:5" x14ac:dyDescent="0.25">
      <c r="A1516" s="5">
        <f t="shared" si="119"/>
        <v>1515</v>
      </c>
      <c r="B1516" s="4">
        <f t="shared" ca="1" si="115"/>
        <v>12</v>
      </c>
      <c r="C1516" s="4">
        <f t="shared" ca="1" si="116"/>
        <v>2025</v>
      </c>
      <c r="D1516" s="13">
        <f t="shared" ca="1" si="117"/>
        <v>4962465804567841</v>
      </c>
      <c r="E1516" s="4">
        <f t="shared" ca="1" si="118"/>
        <v>856</v>
      </c>
    </row>
    <row r="1517" spans="1:5" x14ac:dyDescent="0.25">
      <c r="A1517" s="5">
        <f t="shared" si="119"/>
        <v>1516</v>
      </c>
      <c r="B1517" s="4">
        <f t="shared" ca="1" si="115"/>
        <v>5</v>
      </c>
      <c r="C1517" s="4">
        <f t="shared" ca="1" si="116"/>
        <v>2028</v>
      </c>
      <c r="D1517" s="13">
        <f t="shared" ca="1" si="117"/>
        <v>3822180024352512</v>
      </c>
      <c r="E1517" s="4">
        <f t="shared" ca="1" si="118"/>
        <v>1710</v>
      </c>
    </row>
    <row r="1518" spans="1:5" x14ac:dyDescent="0.25">
      <c r="A1518" s="5">
        <f t="shared" si="119"/>
        <v>1517</v>
      </c>
      <c r="B1518" s="4">
        <f t="shared" ca="1" si="115"/>
        <v>1</v>
      </c>
      <c r="C1518" s="4">
        <f t="shared" ca="1" si="116"/>
        <v>2020</v>
      </c>
      <c r="D1518" s="13">
        <f t="shared" ca="1" si="117"/>
        <v>4615415117405455</v>
      </c>
      <c r="E1518" s="4">
        <f t="shared" ca="1" si="118"/>
        <v>1321</v>
      </c>
    </row>
    <row r="1519" spans="1:5" x14ac:dyDescent="0.25">
      <c r="A1519" s="5">
        <f t="shared" si="119"/>
        <v>1518</v>
      </c>
      <c r="B1519" s="4">
        <f t="shared" ca="1" si="115"/>
        <v>4</v>
      </c>
      <c r="C1519" s="4">
        <f t="shared" ca="1" si="116"/>
        <v>2021</v>
      </c>
      <c r="D1519" s="13">
        <f t="shared" ca="1" si="117"/>
        <v>3255934397114985</v>
      </c>
      <c r="E1519" s="4">
        <f t="shared" ca="1" si="118"/>
        <v>528</v>
      </c>
    </row>
    <row r="1520" spans="1:5" x14ac:dyDescent="0.25">
      <c r="A1520" s="5">
        <f t="shared" si="119"/>
        <v>1519</v>
      </c>
      <c r="B1520" s="4">
        <f t="shared" ca="1" si="115"/>
        <v>11</v>
      </c>
      <c r="C1520" s="4">
        <f t="shared" ca="1" si="116"/>
        <v>2018</v>
      </c>
      <c r="D1520" s="13">
        <f t="shared" ca="1" si="117"/>
        <v>4638597718766049</v>
      </c>
      <c r="E1520" s="4">
        <f t="shared" ca="1" si="118"/>
        <v>669</v>
      </c>
    </row>
    <row r="1521" spans="1:5" x14ac:dyDescent="0.25">
      <c r="A1521" s="5">
        <f t="shared" si="119"/>
        <v>1520</v>
      </c>
      <c r="B1521" s="4">
        <f t="shared" ca="1" si="115"/>
        <v>1</v>
      </c>
      <c r="C1521" s="4">
        <f t="shared" ca="1" si="116"/>
        <v>2025</v>
      </c>
      <c r="D1521" s="13">
        <f t="shared" ca="1" si="117"/>
        <v>4771510335403958</v>
      </c>
      <c r="E1521" s="4">
        <f t="shared" ca="1" si="118"/>
        <v>86</v>
      </c>
    </row>
    <row r="1522" spans="1:5" x14ac:dyDescent="0.25">
      <c r="A1522" s="5">
        <f t="shared" si="119"/>
        <v>1521</v>
      </c>
      <c r="B1522" s="4">
        <f t="shared" ca="1" si="115"/>
        <v>10</v>
      </c>
      <c r="C1522" s="4">
        <f t="shared" ca="1" si="116"/>
        <v>2025</v>
      </c>
      <c r="D1522" s="13">
        <f t="shared" ca="1" si="117"/>
        <v>5860944253314718</v>
      </c>
      <c r="E1522" s="4">
        <f t="shared" ca="1" si="118"/>
        <v>385</v>
      </c>
    </row>
    <row r="1523" spans="1:5" x14ac:dyDescent="0.25">
      <c r="A1523" s="5">
        <f t="shared" si="119"/>
        <v>1522</v>
      </c>
      <c r="B1523" s="4">
        <f t="shared" ca="1" si="115"/>
        <v>10</v>
      </c>
      <c r="C1523" s="4">
        <f t="shared" ca="1" si="116"/>
        <v>2018</v>
      </c>
      <c r="D1523" s="13">
        <f t="shared" ca="1" si="117"/>
        <v>5280128851558741</v>
      </c>
      <c r="E1523" s="4">
        <f t="shared" ca="1" si="118"/>
        <v>1740</v>
      </c>
    </row>
    <row r="1524" spans="1:5" x14ac:dyDescent="0.25">
      <c r="A1524" s="5">
        <f t="shared" si="119"/>
        <v>1523</v>
      </c>
      <c r="B1524" s="4">
        <f t="shared" ca="1" si="115"/>
        <v>10</v>
      </c>
      <c r="C1524" s="4">
        <f t="shared" ca="1" si="116"/>
        <v>2028</v>
      </c>
      <c r="D1524" s="13">
        <f t="shared" ca="1" si="117"/>
        <v>6956288765677900</v>
      </c>
      <c r="E1524" s="4">
        <f t="shared" ca="1" si="118"/>
        <v>109</v>
      </c>
    </row>
    <row r="1525" spans="1:5" x14ac:dyDescent="0.25">
      <c r="A1525" s="5">
        <f t="shared" si="119"/>
        <v>1524</v>
      </c>
      <c r="B1525" s="4">
        <f t="shared" ca="1" si="115"/>
        <v>1</v>
      </c>
      <c r="C1525" s="4">
        <f t="shared" ca="1" si="116"/>
        <v>2022</v>
      </c>
      <c r="D1525" s="13">
        <f t="shared" ca="1" si="117"/>
        <v>3538415983344643</v>
      </c>
      <c r="E1525" s="4">
        <f t="shared" ca="1" si="118"/>
        <v>1961</v>
      </c>
    </row>
    <row r="1526" spans="1:5" x14ac:dyDescent="0.25">
      <c r="A1526" s="5">
        <f t="shared" si="119"/>
        <v>1525</v>
      </c>
      <c r="B1526" s="4">
        <f t="shared" ca="1" si="115"/>
        <v>5</v>
      </c>
      <c r="C1526" s="4">
        <f t="shared" ca="1" si="116"/>
        <v>2020</v>
      </c>
      <c r="D1526" s="13">
        <f t="shared" ca="1" si="117"/>
        <v>3882624173757488</v>
      </c>
      <c r="E1526" s="4">
        <f t="shared" ca="1" si="118"/>
        <v>1539</v>
      </c>
    </row>
    <row r="1527" spans="1:5" x14ac:dyDescent="0.25">
      <c r="A1527" s="5">
        <f t="shared" si="119"/>
        <v>1526</v>
      </c>
      <c r="B1527" s="4">
        <f t="shared" ca="1" si="115"/>
        <v>4</v>
      </c>
      <c r="C1527" s="4">
        <f t="shared" ca="1" si="116"/>
        <v>2019</v>
      </c>
      <c r="D1527" s="13">
        <f t="shared" ca="1" si="117"/>
        <v>4343914158152643</v>
      </c>
      <c r="E1527" s="4">
        <f t="shared" ca="1" si="118"/>
        <v>968</v>
      </c>
    </row>
    <row r="1528" spans="1:5" x14ac:dyDescent="0.25">
      <c r="A1528" s="5">
        <f t="shared" si="119"/>
        <v>1527</v>
      </c>
      <c r="B1528" s="4">
        <f t="shared" ca="1" si="115"/>
        <v>2</v>
      </c>
      <c r="C1528" s="4">
        <f t="shared" ca="1" si="116"/>
        <v>2020</v>
      </c>
      <c r="D1528" s="13">
        <f t="shared" ca="1" si="117"/>
        <v>3718754935388186</v>
      </c>
      <c r="E1528" s="4">
        <f t="shared" ca="1" si="118"/>
        <v>1647</v>
      </c>
    </row>
    <row r="1529" spans="1:5" x14ac:dyDescent="0.25">
      <c r="A1529" s="5">
        <f t="shared" si="119"/>
        <v>1528</v>
      </c>
      <c r="B1529" s="4">
        <f t="shared" ca="1" si="115"/>
        <v>12</v>
      </c>
      <c r="C1529" s="4">
        <f t="shared" ca="1" si="116"/>
        <v>2020</v>
      </c>
      <c r="D1529" s="13">
        <f t="shared" ca="1" si="117"/>
        <v>4230391219607763</v>
      </c>
      <c r="E1529" s="4">
        <f t="shared" ca="1" si="118"/>
        <v>458</v>
      </c>
    </row>
    <row r="1530" spans="1:5" x14ac:dyDescent="0.25">
      <c r="A1530" s="5">
        <f t="shared" si="119"/>
        <v>1529</v>
      </c>
      <c r="B1530" s="4">
        <f t="shared" ca="1" si="115"/>
        <v>9</v>
      </c>
      <c r="C1530" s="4">
        <f t="shared" ca="1" si="116"/>
        <v>2027</v>
      </c>
      <c r="D1530" s="13">
        <f t="shared" ca="1" si="117"/>
        <v>4400829308609242</v>
      </c>
      <c r="E1530" s="4">
        <f t="shared" ca="1" si="118"/>
        <v>1653</v>
      </c>
    </row>
    <row r="1531" spans="1:5" x14ac:dyDescent="0.25">
      <c r="A1531" s="5">
        <f t="shared" si="119"/>
        <v>1530</v>
      </c>
      <c r="B1531" s="4">
        <f t="shared" ca="1" si="115"/>
        <v>1</v>
      </c>
      <c r="C1531" s="4">
        <f t="shared" ca="1" si="116"/>
        <v>2019</v>
      </c>
      <c r="D1531" s="13">
        <f t="shared" ca="1" si="117"/>
        <v>5844156166725351</v>
      </c>
      <c r="E1531" s="4">
        <f t="shared" ca="1" si="118"/>
        <v>1738</v>
      </c>
    </row>
    <row r="1532" spans="1:5" x14ac:dyDescent="0.25">
      <c r="A1532" s="5">
        <f t="shared" si="119"/>
        <v>1531</v>
      </c>
      <c r="B1532" s="4">
        <f t="shared" ca="1" si="115"/>
        <v>3</v>
      </c>
      <c r="C1532" s="4">
        <f t="shared" ca="1" si="116"/>
        <v>2028</v>
      </c>
      <c r="D1532" s="13">
        <f t="shared" ca="1" si="117"/>
        <v>5572129930487457</v>
      </c>
      <c r="E1532" s="4">
        <f t="shared" ca="1" si="118"/>
        <v>1201</v>
      </c>
    </row>
    <row r="1533" spans="1:5" x14ac:dyDescent="0.25">
      <c r="A1533" s="5">
        <f t="shared" si="119"/>
        <v>1532</v>
      </c>
      <c r="B1533" s="4">
        <f t="shared" ca="1" si="115"/>
        <v>5</v>
      </c>
      <c r="C1533" s="4">
        <f t="shared" ca="1" si="116"/>
        <v>2028</v>
      </c>
      <c r="D1533" s="13">
        <f t="shared" ca="1" si="117"/>
        <v>4589967957305477</v>
      </c>
      <c r="E1533" s="4">
        <f t="shared" ca="1" si="118"/>
        <v>738</v>
      </c>
    </row>
    <row r="1534" spans="1:5" x14ac:dyDescent="0.25">
      <c r="A1534" s="5">
        <f t="shared" si="119"/>
        <v>1533</v>
      </c>
      <c r="B1534" s="4">
        <f t="shared" ca="1" si="115"/>
        <v>12</v>
      </c>
      <c r="C1534" s="4">
        <f t="shared" ca="1" si="116"/>
        <v>2021</v>
      </c>
      <c r="D1534" s="13">
        <f t="shared" ca="1" si="117"/>
        <v>6463238137990776</v>
      </c>
      <c r="E1534" s="4">
        <f t="shared" ca="1" si="118"/>
        <v>1292</v>
      </c>
    </row>
    <row r="1535" spans="1:5" x14ac:dyDescent="0.25">
      <c r="A1535" s="5">
        <f t="shared" si="119"/>
        <v>1534</v>
      </c>
      <c r="B1535" s="4">
        <f t="shared" ca="1" si="115"/>
        <v>2</v>
      </c>
      <c r="C1535" s="4">
        <f t="shared" ca="1" si="116"/>
        <v>2027</v>
      </c>
      <c r="D1535" s="13">
        <f t="shared" ca="1" si="117"/>
        <v>4575949567114455</v>
      </c>
      <c r="E1535" s="4">
        <f t="shared" ca="1" si="118"/>
        <v>168</v>
      </c>
    </row>
    <row r="1536" spans="1:5" x14ac:dyDescent="0.25">
      <c r="A1536" s="5">
        <f t="shared" si="119"/>
        <v>1535</v>
      </c>
      <c r="B1536" s="4">
        <f t="shared" ca="1" si="115"/>
        <v>2</v>
      </c>
      <c r="C1536" s="4">
        <f t="shared" ca="1" si="116"/>
        <v>2027</v>
      </c>
      <c r="D1536" s="13">
        <f t="shared" ca="1" si="117"/>
        <v>6536042450841835</v>
      </c>
      <c r="E1536" s="4">
        <f t="shared" ca="1" si="118"/>
        <v>1042</v>
      </c>
    </row>
    <row r="1537" spans="1:5" x14ac:dyDescent="0.25">
      <c r="A1537" s="5">
        <f t="shared" si="119"/>
        <v>1536</v>
      </c>
      <c r="B1537" s="4">
        <f t="shared" ca="1" si="115"/>
        <v>2</v>
      </c>
      <c r="C1537" s="4">
        <f t="shared" ca="1" si="116"/>
        <v>2027</v>
      </c>
      <c r="D1537" s="13">
        <f t="shared" ca="1" si="117"/>
        <v>4917623788955201</v>
      </c>
      <c r="E1537" s="4">
        <f t="shared" ca="1" si="118"/>
        <v>379</v>
      </c>
    </row>
    <row r="1538" spans="1:5" x14ac:dyDescent="0.25">
      <c r="A1538" s="5">
        <f t="shared" si="119"/>
        <v>1537</v>
      </c>
      <c r="B1538" s="4">
        <f t="shared" ca="1" si="115"/>
        <v>7</v>
      </c>
      <c r="C1538" s="4">
        <f t="shared" ca="1" si="116"/>
        <v>2028</v>
      </c>
      <c r="D1538" s="13">
        <f t="shared" ca="1" si="117"/>
        <v>6518915382831957</v>
      </c>
      <c r="E1538" s="4">
        <f t="shared" ca="1" si="118"/>
        <v>1120</v>
      </c>
    </row>
    <row r="1539" spans="1:5" x14ac:dyDescent="0.25">
      <c r="A1539" s="5">
        <f t="shared" si="119"/>
        <v>1538</v>
      </c>
      <c r="B1539" s="4">
        <f t="shared" ref="B1539:B1602" ca="1" si="120">RANDBETWEEN(1,12)</f>
        <v>6</v>
      </c>
      <c r="C1539" s="4">
        <f t="shared" ref="C1539:C1602" ca="1" si="121">RANDBETWEEN(2018,2028)</f>
        <v>2024</v>
      </c>
      <c r="D1539" s="13">
        <f t="shared" ref="D1539:D1602" ca="1" si="122">RANDBETWEEN(3,6)*1000000000000000+RANDBETWEEN(100000000000000,999999999999999)</f>
        <v>6632914494969082</v>
      </c>
      <c r="E1539" s="4">
        <f t="shared" ref="E1539:E1602" ca="1" si="123">RANDBETWEEN(1,2000)</f>
        <v>1918</v>
      </c>
    </row>
    <row r="1540" spans="1:5" x14ac:dyDescent="0.25">
      <c r="A1540" s="5">
        <f t="shared" ref="A1540:A1603" si="124">A1539+1</f>
        <v>1539</v>
      </c>
      <c r="B1540" s="4">
        <f t="shared" ca="1" si="120"/>
        <v>10</v>
      </c>
      <c r="C1540" s="4">
        <f t="shared" ca="1" si="121"/>
        <v>2024</v>
      </c>
      <c r="D1540" s="13">
        <f t="shared" ca="1" si="122"/>
        <v>6731895564118519</v>
      </c>
      <c r="E1540" s="4">
        <f t="shared" ca="1" si="123"/>
        <v>472</v>
      </c>
    </row>
    <row r="1541" spans="1:5" x14ac:dyDescent="0.25">
      <c r="A1541" s="5">
        <f t="shared" si="124"/>
        <v>1540</v>
      </c>
      <c r="B1541" s="4">
        <f t="shared" ca="1" si="120"/>
        <v>2</v>
      </c>
      <c r="C1541" s="4">
        <f t="shared" ca="1" si="121"/>
        <v>2027</v>
      </c>
      <c r="D1541" s="13">
        <f t="shared" ca="1" si="122"/>
        <v>4658242129685468</v>
      </c>
      <c r="E1541" s="4">
        <f t="shared" ca="1" si="123"/>
        <v>1585</v>
      </c>
    </row>
    <row r="1542" spans="1:5" x14ac:dyDescent="0.25">
      <c r="A1542" s="5">
        <f t="shared" si="124"/>
        <v>1541</v>
      </c>
      <c r="B1542" s="4">
        <f t="shared" ca="1" si="120"/>
        <v>6</v>
      </c>
      <c r="C1542" s="4">
        <f t="shared" ca="1" si="121"/>
        <v>2020</v>
      </c>
      <c r="D1542" s="13">
        <f t="shared" ca="1" si="122"/>
        <v>3803576626601949</v>
      </c>
      <c r="E1542" s="4">
        <f t="shared" ca="1" si="123"/>
        <v>1996</v>
      </c>
    </row>
    <row r="1543" spans="1:5" x14ac:dyDescent="0.25">
      <c r="A1543" s="5">
        <f t="shared" si="124"/>
        <v>1542</v>
      </c>
      <c r="B1543" s="4">
        <f t="shared" ca="1" si="120"/>
        <v>12</v>
      </c>
      <c r="C1543" s="4">
        <f t="shared" ca="1" si="121"/>
        <v>2020</v>
      </c>
      <c r="D1543" s="13">
        <f t="shared" ca="1" si="122"/>
        <v>5408668270589108</v>
      </c>
      <c r="E1543" s="4">
        <f t="shared" ca="1" si="123"/>
        <v>1565</v>
      </c>
    </row>
    <row r="1544" spans="1:5" x14ac:dyDescent="0.25">
      <c r="A1544" s="5">
        <f t="shared" si="124"/>
        <v>1543</v>
      </c>
      <c r="B1544" s="4">
        <f t="shared" ca="1" si="120"/>
        <v>9</v>
      </c>
      <c r="C1544" s="4">
        <f t="shared" ca="1" si="121"/>
        <v>2025</v>
      </c>
      <c r="D1544" s="13">
        <f t="shared" ca="1" si="122"/>
        <v>6984173450745693</v>
      </c>
      <c r="E1544" s="4">
        <f t="shared" ca="1" si="123"/>
        <v>301</v>
      </c>
    </row>
    <row r="1545" spans="1:5" x14ac:dyDescent="0.25">
      <c r="A1545" s="5">
        <f t="shared" si="124"/>
        <v>1544</v>
      </c>
      <c r="B1545" s="4">
        <f t="shared" ca="1" si="120"/>
        <v>6</v>
      </c>
      <c r="C1545" s="4">
        <f t="shared" ca="1" si="121"/>
        <v>2018</v>
      </c>
      <c r="D1545" s="13">
        <f t="shared" ca="1" si="122"/>
        <v>6734544797800874</v>
      </c>
      <c r="E1545" s="4">
        <f t="shared" ca="1" si="123"/>
        <v>1182</v>
      </c>
    </row>
    <row r="1546" spans="1:5" x14ac:dyDescent="0.25">
      <c r="A1546" s="5">
        <f t="shared" si="124"/>
        <v>1545</v>
      </c>
      <c r="B1546" s="4">
        <f t="shared" ca="1" si="120"/>
        <v>5</v>
      </c>
      <c r="C1546" s="4">
        <f t="shared" ca="1" si="121"/>
        <v>2028</v>
      </c>
      <c r="D1546" s="13">
        <f t="shared" ca="1" si="122"/>
        <v>6968143888731401</v>
      </c>
      <c r="E1546" s="4">
        <f t="shared" ca="1" si="123"/>
        <v>1448</v>
      </c>
    </row>
    <row r="1547" spans="1:5" x14ac:dyDescent="0.25">
      <c r="A1547" s="5">
        <f t="shared" si="124"/>
        <v>1546</v>
      </c>
      <c r="B1547" s="4">
        <f t="shared" ca="1" si="120"/>
        <v>1</v>
      </c>
      <c r="C1547" s="4">
        <f t="shared" ca="1" si="121"/>
        <v>2020</v>
      </c>
      <c r="D1547" s="13">
        <f t="shared" ca="1" si="122"/>
        <v>3412794728561730</v>
      </c>
      <c r="E1547" s="4">
        <f t="shared" ca="1" si="123"/>
        <v>499</v>
      </c>
    </row>
    <row r="1548" spans="1:5" x14ac:dyDescent="0.25">
      <c r="A1548" s="5">
        <f t="shared" si="124"/>
        <v>1547</v>
      </c>
      <c r="B1548" s="4">
        <f t="shared" ca="1" si="120"/>
        <v>7</v>
      </c>
      <c r="C1548" s="4">
        <f t="shared" ca="1" si="121"/>
        <v>2019</v>
      </c>
      <c r="D1548" s="13">
        <f t="shared" ca="1" si="122"/>
        <v>4818342555183560</v>
      </c>
      <c r="E1548" s="4">
        <f t="shared" ca="1" si="123"/>
        <v>1154</v>
      </c>
    </row>
    <row r="1549" spans="1:5" x14ac:dyDescent="0.25">
      <c r="A1549" s="5">
        <f t="shared" si="124"/>
        <v>1548</v>
      </c>
      <c r="B1549" s="4">
        <f t="shared" ca="1" si="120"/>
        <v>4</v>
      </c>
      <c r="C1549" s="4">
        <f t="shared" ca="1" si="121"/>
        <v>2021</v>
      </c>
      <c r="D1549" s="13">
        <f t="shared" ca="1" si="122"/>
        <v>3967139112536498</v>
      </c>
      <c r="E1549" s="4">
        <f t="shared" ca="1" si="123"/>
        <v>1128</v>
      </c>
    </row>
    <row r="1550" spans="1:5" x14ac:dyDescent="0.25">
      <c r="A1550" s="5">
        <f t="shared" si="124"/>
        <v>1549</v>
      </c>
      <c r="B1550" s="4">
        <f t="shared" ca="1" si="120"/>
        <v>2</v>
      </c>
      <c r="C1550" s="4">
        <f t="shared" ca="1" si="121"/>
        <v>2021</v>
      </c>
      <c r="D1550" s="13">
        <f t="shared" ca="1" si="122"/>
        <v>6470151247603695</v>
      </c>
      <c r="E1550" s="4">
        <f t="shared" ca="1" si="123"/>
        <v>587</v>
      </c>
    </row>
    <row r="1551" spans="1:5" x14ac:dyDescent="0.25">
      <c r="A1551" s="5">
        <f t="shared" si="124"/>
        <v>1550</v>
      </c>
      <c r="B1551" s="4">
        <f t="shared" ca="1" si="120"/>
        <v>9</v>
      </c>
      <c r="C1551" s="4">
        <f t="shared" ca="1" si="121"/>
        <v>2025</v>
      </c>
      <c r="D1551" s="13">
        <f t="shared" ca="1" si="122"/>
        <v>3856456232761220</v>
      </c>
      <c r="E1551" s="4">
        <f t="shared" ca="1" si="123"/>
        <v>1944</v>
      </c>
    </row>
    <row r="1552" spans="1:5" x14ac:dyDescent="0.25">
      <c r="A1552" s="5">
        <f t="shared" si="124"/>
        <v>1551</v>
      </c>
      <c r="B1552" s="4">
        <f t="shared" ca="1" si="120"/>
        <v>1</v>
      </c>
      <c r="C1552" s="4">
        <f t="shared" ca="1" si="121"/>
        <v>2018</v>
      </c>
      <c r="D1552" s="13">
        <f t="shared" ca="1" si="122"/>
        <v>3246029570177238</v>
      </c>
      <c r="E1552" s="4">
        <f t="shared" ca="1" si="123"/>
        <v>1041</v>
      </c>
    </row>
    <row r="1553" spans="1:5" x14ac:dyDescent="0.25">
      <c r="A1553" s="5">
        <f t="shared" si="124"/>
        <v>1552</v>
      </c>
      <c r="B1553" s="4">
        <f t="shared" ca="1" si="120"/>
        <v>4</v>
      </c>
      <c r="C1553" s="4">
        <f t="shared" ca="1" si="121"/>
        <v>2027</v>
      </c>
      <c r="D1553" s="13">
        <f t="shared" ca="1" si="122"/>
        <v>5262713085741500</v>
      </c>
      <c r="E1553" s="4">
        <f t="shared" ca="1" si="123"/>
        <v>1176</v>
      </c>
    </row>
    <row r="1554" spans="1:5" x14ac:dyDescent="0.25">
      <c r="A1554" s="5">
        <f t="shared" si="124"/>
        <v>1553</v>
      </c>
      <c r="B1554" s="4">
        <f t="shared" ca="1" si="120"/>
        <v>7</v>
      </c>
      <c r="C1554" s="4">
        <f t="shared" ca="1" si="121"/>
        <v>2028</v>
      </c>
      <c r="D1554" s="13">
        <f t="shared" ca="1" si="122"/>
        <v>6977469647505015</v>
      </c>
      <c r="E1554" s="4">
        <f t="shared" ca="1" si="123"/>
        <v>1163</v>
      </c>
    </row>
    <row r="1555" spans="1:5" x14ac:dyDescent="0.25">
      <c r="A1555" s="5">
        <f t="shared" si="124"/>
        <v>1554</v>
      </c>
      <c r="B1555" s="4">
        <f t="shared" ca="1" si="120"/>
        <v>12</v>
      </c>
      <c r="C1555" s="4">
        <f t="shared" ca="1" si="121"/>
        <v>2025</v>
      </c>
      <c r="D1555" s="13">
        <f t="shared" ca="1" si="122"/>
        <v>4289170027051451</v>
      </c>
      <c r="E1555" s="4">
        <f t="shared" ca="1" si="123"/>
        <v>1108</v>
      </c>
    </row>
    <row r="1556" spans="1:5" x14ac:dyDescent="0.25">
      <c r="A1556" s="5">
        <f t="shared" si="124"/>
        <v>1555</v>
      </c>
      <c r="B1556" s="4">
        <f t="shared" ca="1" si="120"/>
        <v>12</v>
      </c>
      <c r="C1556" s="4">
        <f t="shared" ca="1" si="121"/>
        <v>2021</v>
      </c>
      <c r="D1556" s="13">
        <f t="shared" ca="1" si="122"/>
        <v>3866661180680412</v>
      </c>
      <c r="E1556" s="4">
        <f t="shared" ca="1" si="123"/>
        <v>881</v>
      </c>
    </row>
    <row r="1557" spans="1:5" x14ac:dyDescent="0.25">
      <c r="A1557" s="5">
        <f t="shared" si="124"/>
        <v>1556</v>
      </c>
      <c r="B1557" s="4">
        <f t="shared" ca="1" si="120"/>
        <v>12</v>
      </c>
      <c r="C1557" s="4">
        <f t="shared" ca="1" si="121"/>
        <v>2022</v>
      </c>
      <c r="D1557" s="13">
        <f t="shared" ca="1" si="122"/>
        <v>3442659105942092</v>
      </c>
      <c r="E1557" s="4">
        <f t="shared" ca="1" si="123"/>
        <v>1866</v>
      </c>
    </row>
    <row r="1558" spans="1:5" x14ac:dyDescent="0.25">
      <c r="A1558" s="5">
        <f t="shared" si="124"/>
        <v>1557</v>
      </c>
      <c r="B1558" s="4">
        <f t="shared" ca="1" si="120"/>
        <v>7</v>
      </c>
      <c r="C1558" s="4">
        <f t="shared" ca="1" si="121"/>
        <v>2020</v>
      </c>
      <c r="D1558" s="13">
        <f t="shared" ca="1" si="122"/>
        <v>6471148311183984</v>
      </c>
      <c r="E1558" s="4">
        <f t="shared" ca="1" si="123"/>
        <v>1833</v>
      </c>
    </row>
    <row r="1559" spans="1:5" x14ac:dyDescent="0.25">
      <c r="A1559" s="5">
        <f t="shared" si="124"/>
        <v>1558</v>
      </c>
      <c r="B1559" s="4">
        <f t="shared" ca="1" si="120"/>
        <v>2</v>
      </c>
      <c r="C1559" s="4">
        <f t="shared" ca="1" si="121"/>
        <v>2024</v>
      </c>
      <c r="D1559" s="13">
        <f t="shared" ca="1" si="122"/>
        <v>5569744146767307</v>
      </c>
      <c r="E1559" s="4">
        <f t="shared" ca="1" si="123"/>
        <v>1575</v>
      </c>
    </row>
    <row r="1560" spans="1:5" x14ac:dyDescent="0.25">
      <c r="A1560" s="5">
        <f t="shared" si="124"/>
        <v>1559</v>
      </c>
      <c r="B1560" s="4">
        <f t="shared" ca="1" si="120"/>
        <v>8</v>
      </c>
      <c r="C1560" s="4">
        <f t="shared" ca="1" si="121"/>
        <v>2022</v>
      </c>
      <c r="D1560" s="13">
        <f t="shared" ca="1" si="122"/>
        <v>6370758929940597</v>
      </c>
      <c r="E1560" s="4">
        <f t="shared" ca="1" si="123"/>
        <v>840</v>
      </c>
    </row>
    <row r="1561" spans="1:5" x14ac:dyDescent="0.25">
      <c r="A1561" s="5">
        <f t="shared" si="124"/>
        <v>1560</v>
      </c>
      <c r="B1561" s="4">
        <f t="shared" ca="1" si="120"/>
        <v>4</v>
      </c>
      <c r="C1561" s="4">
        <f t="shared" ca="1" si="121"/>
        <v>2023</v>
      </c>
      <c r="D1561" s="13">
        <f t="shared" ca="1" si="122"/>
        <v>4999850750314173</v>
      </c>
      <c r="E1561" s="4">
        <f t="shared" ca="1" si="123"/>
        <v>1231</v>
      </c>
    </row>
    <row r="1562" spans="1:5" x14ac:dyDescent="0.25">
      <c r="A1562" s="5">
        <f t="shared" si="124"/>
        <v>1561</v>
      </c>
      <c r="B1562" s="4">
        <f t="shared" ca="1" si="120"/>
        <v>6</v>
      </c>
      <c r="C1562" s="4">
        <f t="shared" ca="1" si="121"/>
        <v>2018</v>
      </c>
      <c r="D1562" s="13">
        <f t="shared" ca="1" si="122"/>
        <v>6125487895603237</v>
      </c>
      <c r="E1562" s="4">
        <f t="shared" ca="1" si="123"/>
        <v>1476</v>
      </c>
    </row>
    <row r="1563" spans="1:5" x14ac:dyDescent="0.25">
      <c r="A1563" s="5">
        <f t="shared" si="124"/>
        <v>1562</v>
      </c>
      <c r="B1563" s="4">
        <f t="shared" ca="1" si="120"/>
        <v>7</v>
      </c>
      <c r="C1563" s="4">
        <f t="shared" ca="1" si="121"/>
        <v>2020</v>
      </c>
      <c r="D1563" s="13">
        <f t="shared" ca="1" si="122"/>
        <v>6477915347981253</v>
      </c>
      <c r="E1563" s="4">
        <f t="shared" ca="1" si="123"/>
        <v>554</v>
      </c>
    </row>
    <row r="1564" spans="1:5" x14ac:dyDescent="0.25">
      <c r="A1564" s="5">
        <f t="shared" si="124"/>
        <v>1563</v>
      </c>
      <c r="B1564" s="4">
        <f t="shared" ca="1" si="120"/>
        <v>8</v>
      </c>
      <c r="C1564" s="4">
        <f t="shared" ca="1" si="121"/>
        <v>2024</v>
      </c>
      <c r="D1564" s="13">
        <f t="shared" ca="1" si="122"/>
        <v>3188507287308179</v>
      </c>
      <c r="E1564" s="4">
        <f t="shared" ca="1" si="123"/>
        <v>1026</v>
      </c>
    </row>
    <row r="1565" spans="1:5" x14ac:dyDescent="0.25">
      <c r="A1565" s="5">
        <f t="shared" si="124"/>
        <v>1564</v>
      </c>
      <c r="B1565" s="4">
        <f t="shared" ca="1" si="120"/>
        <v>12</v>
      </c>
      <c r="C1565" s="4">
        <f t="shared" ca="1" si="121"/>
        <v>2028</v>
      </c>
      <c r="D1565" s="13">
        <f t="shared" ca="1" si="122"/>
        <v>5283364613193017</v>
      </c>
      <c r="E1565" s="4">
        <f t="shared" ca="1" si="123"/>
        <v>331</v>
      </c>
    </row>
    <row r="1566" spans="1:5" x14ac:dyDescent="0.25">
      <c r="A1566" s="5">
        <f t="shared" si="124"/>
        <v>1565</v>
      </c>
      <c r="B1566" s="4">
        <f t="shared" ca="1" si="120"/>
        <v>10</v>
      </c>
      <c r="C1566" s="4">
        <f t="shared" ca="1" si="121"/>
        <v>2021</v>
      </c>
      <c r="D1566" s="13">
        <f t="shared" ca="1" si="122"/>
        <v>5193097662833211</v>
      </c>
      <c r="E1566" s="4">
        <f t="shared" ca="1" si="123"/>
        <v>1445</v>
      </c>
    </row>
    <row r="1567" spans="1:5" x14ac:dyDescent="0.25">
      <c r="A1567" s="5">
        <f t="shared" si="124"/>
        <v>1566</v>
      </c>
      <c r="B1567" s="4">
        <f t="shared" ca="1" si="120"/>
        <v>3</v>
      </c>
      <c r="C1567" s="4">
        <f t="shared" ca="1" si="121"/>
        <v>2020</v>
      </c>
      <c r="D1567" s="13">
        <f t="shared" ca="1" si="122"/>
        <v>6745016006715899</v>
      </c>
      <c r="E1567" s="4">
        <f t="shared" ca="1" si="123"/>
        <v>388</v>
      </c>
    </row>
    <row r="1568" spans="1:5" x14ac:dyDescent="0.25">
      <c r="A1568" s="5">
        <f t="shared" si="124"/>
        <v>1567</v>
      </c>
      <c r="B1568" s="4">
        <f t="shared" ca="1" si="120"/>
        <v>11</v>
      </c>
      <c r="C1568" s="4">
        <f t="shared" ca="1" si="121"/>
        <v>2028</v>
      </c>
      <c r="D1568" s="13">
        <f t="shared" ca="1" si="122"/>
        <v>5896695372776178</v>
      </c>
      <c r="E1568" s="4">
        <f t="shared" ca="1" si="123"/>
        <v>1716</v>
      </c>
    </row>
    <row r="1569" spans="1:5" x14ac:dyDescent="0.25">
      <c r="A1569" s="5">
        <f t="shared" si="124"/>
        <v>1568</v>
      </c>
      <c r="B1569" s="4">
        <f t="shared" ca="1" si="120"/>
        <v>5</v>
      </c>
      <c r="C1569" s="4">
        <f t="shared" ca="1" si="121"/>
        <v>2018</v>
      </c>
      <c r="D1569" s="13">
        <f t="shared" ca="1" si="122"/>
        <v>6676671252633664</v>
      </c>
      <c r="E1569" s="4">
        <f t="shared" ca="1" si="123"/>
        <v>359</v>
      </c>
    </row>
    <row r="1570" spans="1:5" x14ac:dyDescent="0.25">
      <c r="A1570" s="5">
        <f t="shared" si="124"/>
        <v>1569</v>
      </c>
      <c r="B1570" s="4">
        <f t="shared" ca="1" si="120"/>
        <v>7</v>
      </c>
      <c r="C1570" s="4">
        <f t="shared" ca="1" si="121"/>
        <v>2027</v>
      </c>
      <c r="D1570" s="13">
        <f t="shared" ca="1" si="122"/>
        <v>5451132732767240</v>
      </c>
      <c r="E1570" s="4">
        <f t="shared" ca="1" si="123"/>
        <v>184</v>
      </c>
    </row>
    <row r="1571" spans="1:5" x14ac:dyDescent="0.25">
      <c r="A1571" s="5">
        <f t="shared" si="124"/>
        <v>1570</v>
      </c>
      <c r="B1571" s="4">
        <f t="shared" ca="1" si="120"/>
        <v>9</v>
      </c>
      <c r="C1571" s="4">
        <f t="shared" ca="1" si="121"/>
        <v>2022</v>
      </c>
      <c r="D1571" s="13">
        <f t="shared" ca="1" si="122"/>
        <v>4830617573501264</v>
      </c>
      <c r="E1571" s="4">
        <f t="shared" ca="1" si="123"/>
        <v>114</v>
      </c>
    </row>
    <row r="1572" spans="1:5" x14ac:dyDescent="0.25">
      <c r="A1572" s="5">
        <f t="shared" si="124"/>
        <v>1571</v>
      </c>
      <c r="B1572" s="4">
        <f t="shared" ca="1" si="120"/>
        <v>7</v>
      </c>
      <c r="C1572" s="4">
        <f t="shared" ca="1" si="121"/>
        <v>2019</v>
      </c>
      <c r="D1572" s="13">
        <f t="shared" ca="1" si="122"/>
        <v>6636227007991684</v>
      </c>
      <c r="E1572" s="4">
        <f t="shared" ca="1" si="123"/>
        <v>1018</v>
      </c>
    </row>
    <row r="1573" spans="1:5" x14ac:dyDescent="0.25">
      <c r="A1573" s="5">
        <f t="shared" si="124"/>
        <v>1572</v>
      </c>
      <c r="B1573" s="4">
        <f t="shared" ca="1" si="120"/>
        <v>12</v>
      </c>
      <c r="C1573" s="4">
        <f t="shared" ca="1" si="121"/>
        <v>2023</v>
      </c>
      <c r="D1573" s="13">
        <f t="shared" ca="1" si="122"/>
        <v>5549145096541592</v>
      </c>
      <c r="E1573" s="4">
        <f t="shared" ca="1" si="123"/>
        <v>1890</v>
      </c>
    </row>
    <row r="1574" spans="1:5" x14ac:dyDescent="0.25">
      <c r="A1574" s="5">
        <f t="shared" si="124"/>
        <v>1573</v>
      </c>
      <c r="B1574" s="4">
        <f t="shared" ca="1" si="120"/>
        <v>7</v>
      </c>
      <c r="C1574" s="4">
        <f t="shared" ca="1" si="121"/>
        <v>2021</v>
      </c>
      <c r="D1574" s="13">
        <f t="shared" ca="1" si="122"/>
        <v>4372815051612167</v>
      </c>
      <c r="E1574" s="4">
        <f t="shared" ca="1" si="123"/>
        <v>166</v>
      </c>
    </row>
    <row r="1575" spans="1:5" x14ac:dyDescent="0.25">
      <c r="A1575" s="5">
        <f t="shared" si="124"/>
        <v>1574</v>
      </c>
      <c r="B1575" s="4">
        <f t="shared" ca="1" si="120"/>
        <v>12</v>
      </c>
      <c r="C1575" s="4">
        <f t="shared" ca="1" si="121"/>
        <v>2026</v>
      </c>
      <c r="D1575" s="13">
        <f t="shared" ca="1" si="122"/>
        <v>4471966923411153</v>
      </c>
      <c r="E1575" s="4">
        <f t="shared" ca="1" si="123"/>
        <v>1944</v>
      </c>
    </row>
    <row r="1576" spans="1:5" x14ac:dyDescent="0.25">
      <c r="A1576" s="5">
        <f t="shared" si="124"/>
        <v>1575</v>
      </c>
      <c r="B1576" s="4">
        <f t="shared" ca="1" si="120"/>
        <v>11</v>
      </c>
      <c r="C1576" s="4">
        <f t="shared" ca="1" si="121"/>
        <v>2024</v>
      </c>
      <c r="D1576" s="13">
        <f t="shared" ca="1" si="122"/>
        <v>3349741911234759</v>
      </c>
      <c r="E1576" s="4">
        <f t="shared" ca="1" si="123"/>
        <v>199</v>
      </c>
    </row>
    <row r="1577" spans="1:5" x14ac:dyDescent="0.25">
      <c r="A1577" s="5">
        <f t="shared" si="124"/>
        <v>1576</v>
      </c>
      <c r="B1577" s="4">
        <f t="shared" ca="1" si="120"/>
        <v>1</v>
      </c>
      <c r="C1577" s="4">
        <f t="shared" ca="1" si="121"/>
        <v>2023</v>
      </c>
      <c r="D1577" s="13">
        <f t="shared" ca="1" si="122"/>
        <v>5722163564163244</v>
      </c>
      <c r="E1577" s="4">
        <f t="shared" ca="1" si="123"/>
        <v>1323</v>
      </c>
    </row>
    <row r="1578" spans="1:5" x14ac:dyDescent="0.25">
      <c r="A1578" s="5">
        <f t="shared" si="124"/>
        <v>1577</v>
      </c>
      <c r="B1578" s="4">
        <f t="shared" ca="1" si="120"/>
        <v>5</v>
      </c>
      <c r="C1578" s="4">
        <f t="shared" ca="1" si="121"/>
        <v>2021</v>
      </c>
      <c r="D1578" s="13">
        <f t="shared" ca="1" si="122"/>
        <v>4816353179852297</v>
      </c>
      <c r="E1578" s="4">
        <f t="shared" ca="1" si="123"/>
        <v>803</v>
      </c>
    </row>
    <row r="1579" spans="1:5" x14ac:dyDescent="0.25">
      <c r="A1579" s="5">
        <f t="shared" si="124"/>
        <v>1578</v>
      </c>
      <c r="B1579" s="4">
        <f t="shared" ca="1" si="120"/>
        <v>4</v>
      </c>
      <c r="C1579" s="4">
        <f t="shared" ca="1" si="121"/>
        <v>2028</v>
      </c>
      <c r="D1579" s="13">
        <f t="shared" ca="1" si="122"/>
        <v>3291466037955663</v>
      </c>
      <c r="E1579" s="4">
        <f t="shared" ca="1" si="123"/>
        <v>704</v>
      </c>
    </row>
    <row r="1580" spans="1:5" x14ac:dyDescent="0.25">
      <c r="A1580" s="5">
        <f t="shared" si="124"/>
        <v>1579</v>
      </c>
      <c r="B1580" s="4">
        <f t="shared" ca="1" si="120"/>
        <v>4</v>
      </c>
      <c r="C1580" s="4">
        <f t="shared" ca="1" si="121"/>
        <v>2022</v>
      </c>
      <c r="D1580" s="13">
        <f t="shared" ca="1" si="122"/>
        <v>3271911603873880</v>
      </c>
      <c r="E1580" s="4">
        <f t="shared" ca="1" si="123"/>
        <v>747</v>
      </c>
    </row>
    <row r="1581" spans="1:5" x14ac:dyDescent="0.25">
      <c r="A1581" s="5">
        <f t="shared" si="124"/>
        <v>1580</v>
      </c>
      <c r="B1581" s="4">
        <f t="shared" ca="1" si="120"/>
        <v>5</v>
      </c>
      <c r="C1581" s="4">
        <f t="shared" ca="1" si="121"/>
        <v>2020</v>
      </c>
      <c r="D1581" s="13">
        <f t="shared" ca="1" si="122"/>
        <v>4833721692946293</v>
      </c>
      <c r="E1581" s="4">
        <f t="shared" ca="1" si="123"/>
        <v>769</v>
      </c>
    </row>
    <row r="1582" spans="1:5" x14ac:dyDescent="0.25">
      <c r="A1582" s="5">
        <f t="shared" si="124"/>
        <v>1581</v>
      </c>
      <c r="B1582" s="4">
        <f t="shared" ca="1" si="120"/>
        <v>2</v>
      </c>
      <c r="C1582" s="4">
        <f t="shared" ca="1" si="121"/>
        <v>2019</v>
      </c>
      <c r="D1582" s="13">
        <f t="shared" ca="1" si="122"/>
        <v>4379004230159507</v>
      </c>
      <c r="E1582" s="4">
        <f t="shared" ca="1" si="123"/>
        <v>1193</v>
      </c>
    </row>
    <row r="1583" spans="1:5" x14ac:dyDescent="0.25">
      <c r="A1583" s="5">
        <f t="shared" si="124"/>
        <v>1582</v>
      </c>
      <c r="B1583" s="4">
        <f t="shared" ca="1" si="120"/>
        <v>2</v>
      </c>
      <c r="C1583" s="4">
        <f t="shared" ca="1" si="121"/>
        <v>2025</v>
      </c>
      <c r="D1583" s="13">
        <f t="shared" ca="1" si="122"/>
        <v>5456418666309032</v>
      </c>
      <c r="E1583" s="4">
        <f t="shared" ca="1" si="123"/>
        <v>896</v>
      </c>
    </row>
    <row r="1584" spans="1:5" x14ac:dyDescent="0.25">
      <c r="A1584" s="5">
        <f t="shared" si="124"/>
        <v>1583</v>
      </c>
      <c r="B1584" s="4">
        <f t="shared" ca="1" si="120"/>
        <v>10</v>
      </c>
      <c r="C1584" s="4">
        <f t="shared" ca="1" si="121"/>
        <v>2023</v>
      </c>
      <c r="D1584" s="13">
        <f t="shared" ca="1" si="122"/>
        <v>6383551447836247</v>
      </c>
      <c r="E1584" s="4">
        <f t="shared" ca="1" si="123"/>
        <v>1022</v>
      </c>
    </row>
    <row r="1585" spans="1:5" x14ac:dyDescent="0.25">
      <c r="A1585" s="5">
        <f t="shared" si="124"/>
        <v>1584</v>
      </c>
      <c r="B1585" s="4">
        <f t="shared" ca="1" si="120"/>
        <v>9</v>
      </c>
      <c r="C1585" s="4">
        <f t="shared" ca="1" si="121"/>
        <v>2018</v>
      </c>
      <c r="D1585" s="13">
        <f t="shared" ca="1" si="122"/>
        <v>4457274531888674</v>
      </c>
      <c r="E1585" s="4">
        <f t="shared" ca="1" si="123"/>
        <v>1411</v>
      </c>
    </row>
    <row r="1586" spans="1:5" x14ac:dyDescent="0.25">
      <c r="A1586" s="5">
        <f t="shared" si="124"/>
        <v>1585</v>
      </c>
      <c r="B1586" s="4">
        <f t="shared" ca="1" si="120"/>
        <v>7</v>
      </c>
      <c r="C1586" s="4">
        <f t="shared" ca="1" si="121"/>
        <v>2018</v>
      </c>
      <c r="D1586" s="13">
        <f t="shared" ca="1" si="122"/>
        <v>3364675283192442</v>
      </c>
      <c r="E1586" s="4">
        <f t="shared" ca="1" si="123"/>
        <v>1680</v>
      </c>
    </row>
    <row r="1587" spans="1:5" x14ac:dyDescent="0.25">
      <c r="A1587" s="5">
        <f t="shared" si="124"/>
        <v>1586</v>
      </c>
      <c r="B1587" s="4">
        <f t="shared" ca="1" si="120"/>
        <v>5</v>
      </c>
      <c r="C1587" s="4">
        <f t="shared" ca="1" si="121"/>
        <v>2023</v>
      </c>
      <c r="D1587" s="13">
        <f t="shared" ca="1" si="122"/>
        <v>6467231710074285</v>
      </c>
      <c r="E1587" s="4">
        <f t="shared" ca="1" si="123"/>
        <v>37</v>
      </c>
    </row>
    <row r="1588" spans="1:5" x14ac:dyDescent="0.25">
      <c r="A1588" s="5">
        <f t="shared" si="124"/>
        <v>1587</v>
      </c>
      <c r="B1588" s="4">
        <f t="shared" ca="1" si="120"/>
        <v>5</v>
      </c>
      <c r="C1588" s="4">
        <f t="shared" ca="1" si="121"/>
        <v>2018</v>
      </c>
      <c r="D1588" s="13">
        <f t="shared" ca="1" si="122"/>
        <v>3287166861861972</v>
      </c>
      <c r="E1588" s="4">
        <f t="shared" ca="1" si="123"/>
        <v>703</v>
      </c>
    </row>
    <row r="1589" spans="1:5" x14ac:dyDescent="0.25">
      <c r="A1589" s="5">
        <f t="shared" si="124"/>
        <v>1588</v>
      </c>
      <c r="B1589" s="4">
        <f t="shared" ca="1" si="120"/>
        <v>3</v>
      </c>
      <c r="C1589" s="4">
        <f t="shared" ca="1" si="121"/>
        <v>2026</v>
      </c>
      <c r="D1589" s="13">
        <f t="shared" ca="1" si="122"/>
        <v>3137585474995826</v>
      </c>
      <c r="E1589" s="4">
        <f t="shared" ca="1" si="123"/>
        <v>1192</v>
      </c>
    </row>
    <row r="1590" spans="1:5" x14ac:dyDescent="0.25">
      <c r="A1590" s="5">
        <f t="shared" si="124"/>
        <v>1589</v>
      </c>
      <c r="B1590" s="4">
        <f t="shared" ca="1" si="120"/>
        <v>10</v>
      </c>
      <c r="C1590" s="4">
        <f t="shared" ca="1" si="121"/>
        <v>2019</v>
      </c>
      <c r="D1590" s="13">
        <f t="shared" ca="1" si="122"/>
        <v>4728470866933147</v>
      </c>
      <c r="E1590" s="4">
        <f t="shared" ca="1" si="123"/>
        <v>173</v>
      </c>
    </row>
    <row r="1591" spans="1:5" x14ac:dyDescent="0.25">
      <c r="A1591" s="5">
        <f t="shared" si="124"/>
        <v>1590</v>
      </c>
      <c r="B1591" s="4">
        <f t="shared" ca="1" si="120"/>
        <v>8</v>
      </c>
      <c r="C1591" s="4">
        <f t="shared" ca="1" si="121"/>
        <v>2022</v>
      </c>
      <c r="D1591" s="13">
        <f t="shared" ca="1" si="122"/>
        <v>6394426900501523</v>
      </c>
      <c r="E1591" s="4">
        <f t="shared" ca="1" si="123"/>
        <v>1536</v>
      </c>
    </row>
    <row r="1592" spans="1:5" x14ac:dyDescent="0.25">
      <c r="A1592" s="5">
        <f t="shared" si="124"/>
        <v>1591</v>
      </c>
      <c r="B1592" s="4">
        <f t="shared" ca="1" si="120"/>
        <v>12</v>
      </c>
      <c r="C1592" s="4">
        <f t="shared" ca="1" si="121"/>
        <v>2018</v>
      </c>
      <c r="D1592" s="13">
        <f t="shared" ca="1" si="122"/>
        <v>3366198294353599</v>
      </c>
      <c r="E1592" s="4">
        <f t="shared" ca="1" si="123"/>
        <v>834</v>
      </c>
    </row>
    <row r="1593" spans="1:5" x14ac:dyDescent="0.25">
      <c r="A1593" s="5">
        <f t="shared" si="124"/>
        <v>1592</v>
      </c>
      <c r="B1593" s="4">
        <f t="shared" ca="1" si="120"/>
        <v>12</v>
      </c>
      <c r="C1593" s="4">
        <f t="shared" ca="1" si="121"/>
        <v>2024</v>
      </c>
      <c r="D1593" s="13">
        <f t="shared" ca="1" si="122"/>
        <v>4764755696836593</v>
      </c>
      <c r="E1593" s="4">
        <f t="shared" ca="1" si="123"/>
        <v>186</v>
      </c>
    </row>
    <row r="1594" spans="1:5" x14ac:dyDescent="0.25">
      <c r="A1594" s="5">
        <f t="shared" si="124"/>
        <v>1593</v>
      </c>
      <c r="B1594" s="4">
        <f t="shared" ca="1" si="120"/>
        <v>1</v>
      </c>
      <c r="C1594" s="4">
        <f t="shared" ca="1" si="121"/>
        <v>2020</v>
      </c>
      <c r="D1594" s="13">
        <f t="shared" ca="1" si="122"/>
        <v>5979022022122691</v>
      </c>
      <c r="E1594" s="4">
        <f t="shared" ca="1" si="123"/>
        <v>1624</v>
      </c>
    </row>
    <row r="1595" spans="1:5" x14ac:dyDescent="0.25">
      <c r="A1595" s="5">
        <f t="shared" si="124"/>
        <v>1594</v>
      </c>
      <c r="B1595" s="4">
        <f t="shared" ca="1" si="120"/>
        <v>6</v>
      </c>
      <c r="C1595" s="4">
        <f t="shared" ca="1" si="121"/>
        <v>2022</v>
      </c>
      <c r="D1595" s="13">
        <f t="shared" ca="1" si="122"/>
        <v>5910729332066053</v>
      </c>
      <c r="E1595" s="4">
        <f t="shared" ca="1" si="123"/>
        <v>447</v>
      </c>
    </row>
    <row r="1596" spans="1:5" x14ac:dyDescent="0.25">
      <c r="A1596" s="5">
        <f t="shared" si="124"/>
        <v>1595</v>
      </c>
      <c r="B1596" s="4">
        <f t="shared" ca="1" si="120"/>
        <v>8</v>
      </c>
      <c r="C1596" s="4">
        <f t="shared" ca="1" si="121"/>
        <v>2022</v>
      </c>
      <c r="D1596" s="13">
        <f t="shared" ca="1" si="122"/>
        <v>5292804156791376</v>
      </c>
      <c r="E1596" s="4">
        <f t="shared" ca="1" si="123"/>
        <v>798</v>
      </c>
    </row>
    <row r="1597" spans="1:5" x14ac:dyDescent="0.25">
      <c r="A1597" s="5">
        <f t="shared" si="124"/>
        <v>1596</v>
      </c>
      <c r="B1597" s="4">
        <f t="shared" ca="1" si="120"/>
        <v>7</v>
      </c>
      <c r="C1597" s="4">
        <f t="shared" ca="1" si="121"/>
        <v>2021</v>
      </c>
      <c r="D1597" s="13">
        <f t="shared" ca="1" si="122"/>
        <v>6930252780300131</v>
      </c>
      <c r="E1597" s="4">
        <f t="shared" ca="1" si="123"/>
        <v>1700</v>
      </c>
    </row>
    <row r="1598" spans="1:5" x14ac:dyDescent="0.25">
      <c r="A1598" s="5">
        <f t="shared" si="124"/>
        <v>1597</v>
      </c>
      <c r="B1598" s="4">
        <f t="shared" ca="1" si="120"/>
        <v>9</v>
      </c>
      <c r="C1598" s="4">
        <f t="shared" ca="1" si="121"/>
        <v>2019</v>
      </c>
      <c r="D1598" s="13">
        <f t="shared" ca="1" si="122"/>
        <v>4437969368756462</v>
      </c>
      <c r="E1598" s="4">
        <f t="shared" ca="1" si="123"/>
        <v>745</v>
      </c>
    </row>
    <row r="1599" spans="1:5" x14ac:dyDescent="0.25">
      <c r="A1599" s="5">
        <f t="shared" si="124"/>
        <v>1598</v>
      </c>
      <c r="B1599" s="4">
        <f t="shared" ca="1" si="120"/>
        <v>9</v>
      </c>
      <c r="C1599" s="4">
        <f t="shared" ca="1" si="121"/>
        <v>2026</v>
      </c>
      <c r="D1599" s="13">
        <f t="shared" ca="1" si="122"/>
        <v>5895769560805743</v>
      </c>
      <c r="E1599" s="4">
        <f t="shared" ca="1" si="123"/>
        <v>409</v>
      </c>
    </row>
    <row r="1600" spans="1:5" x14ac:dyDescent="0.25">
      <c r="A1600" s="5">
        <f t="shared" si="124"/>
        <v>1599</v>
      </c>
      <c r="B1600" s="4">
        <f t="shared" ca="1" si="120"/>
        <v>5</v>
      </c>
      <c r="C1600" s="4">
        <f t="shared" ca="1" si="121"/>
        <v>2024</v>
      </c>
      <c r="D1600" s="13">
        <f t="shared" ca="1" si="122"/>
        <v>3270706016637068</v>
      </c>
      <c r="E1600" s="4">
        <f t="shared" ca="1" si="123"/>
        <v>482</v>
      </c>
    </row>
    <row r="1601" spans="1:5" x14ac:dyDescent="0.25">
      <c r="A1601" s="5">
        <f t="shared" si="124"/>
        <v>1600</v>
      </c>
      <c r="B1601" s="4">
        <f t="shared" ca="1" si="120"/>
        <v>5</v>
      </c>
      <c r="C1601" s="4">
        <f t="shared" ca="1" si="121"/>
        <v>2018</v>
      </c>
      <c r="D1601" s="13">
        <f t="shared" ca="1" si="122"/>
        <v>4932839760338698</v>
      </c>
      <c r="E1601" s="4">
        <f t="shared" ca="1" si="123"/>
        <v>1628</v>
      </c>
    </row>
    <row r="1602" spans="1:5" x14ac:dyDescent="0.25">
      <c r="A1602" s="5">
        <f t="shared" si="124"/>
        <v>1601</v>
      </c>
      <c r="B1602" s="4">
        <f t="shared" ca="1" si="120"/>
        <v>12</v>
      </c>
      <c r="C1602" s="4">
        <f t="shared" ca="1" si="121"/>
        <v>2020</v>
      </c>
      <c r="D1602" s="13">
        <f t="shared" ca="1" si="122"/>
        <v>4132617254727524</v>
      </c>
      <c r="E1602" s="4">
        <f t="shared" ca="1" si="123"/>
        <v>1462</v>
      </c>
    </row>
    <row r="1603" spans="1:5" x14ac:dyDescent="0.25">
      <c r="A1603" s="5">
        <f t="shared" si="124"/>
        <v>1602</v>
      </c>
      <c r="B1603" s="4">
        <f t="shared" ref="B1603:B1666" ca="1" si="125">RANDBETWEEN(1,12)</f>
        <v>8</v>
      </c>
      <c r="C1603" s="4">
        <f t="shared" ref="C1603:C1666" ca="1" si="126">RANDBETWEEN(2018,2028)</f>
        <v>2028</v>
      </c>
      <c r="D1603" s="13">
        <f t="shared" ref="D1603:D1666" ca="1" si="127">RANDBETWEEN(3,6)*1000000000000000+RANDBETWEEN(100000000000000,999999999999999)</f>
        <v>3539996409249164</v>
      </c>
      <c r="E1603" s="4">
        <f t="shared" ref="E1603:E1666" ca="1" si="128">RANDBETWEEN(1,2000)</f>
        <v>571</v>
      </c>
    </row>
    <row r="1604" spans="1:5" x14ac:dyDescent="0.25">
      <c r="A1604" s="5">
        <f t="shared" ref="A1604:A1667" si="129">A1603+1</f>
        <v>1603</v>
      </c>
      <c r="B1604" s="4">
        <f t="shared" ca="1" si="125"/>
        <v>2</v>
      </c>
      <c r="C1604" s="4">
        <f t="shared" ca="1" si="126"/>
        <v>2027</v>
      </c>
      <c r="D1604" s="13">
        <f t="shared" ca="1" si="127"/>
        <v>6648892521609226</v>
      </c>
      <c r="E1604" s="4">
        <f t="shared" ca="1" si="128"/>
        <v>758</v>
      </c>
    </row>
    <row r="1605" spans="1:5" x14ac:dyDescent="0.25">
      <c r="A1605" s="5">
        <f t="shared" si="129"/>
        <v>1604</v>
      </c>
      <c r="B1605" s="4">
        <f t="shared" ca="1" si="125"/>
        <v>5</v>
      </c>
      <c r="C1605" s="4">
        <f t="shared" ca="1" si="126"/>
        <v>2022</v>
      </c>
      <c r="D1605" s="13">
        <f t="shared" ca="1" si="127"/>
        <v>5794234899650604</v>
      </c>
      <c r="E1605" s="4">
        <f t="shared" ca="1" si="128"/>
        <v>1039</v>
      </c>
    </row>
    <row r="1606" spans="1:5" x14ac:dyDescent="0.25">
      <c r="A1606" s="5">
        <f t="shared" si="129"/>
        <v>1605</v>
      </c>
      <c r="B1606" s="4">
        <f t="shared" ca="1" si="125"/>
        <v>5</v>
      </c>
      <c r="C1606" s="4">
        <f t="shared" ca="1" si="126"/>
        <v>2024</v>
      </c>
      <c r="D1606" s="13">
        <f t="shared" ca="1" si="127"/>
        <v>5173458996592473</v>
      </c>
      <c r="E1606" s="4">
        <f t="shared" ca="1" si="128"/>
        <v>1103</v>
      </c>
    </row>
    <row r="1607" spans="1:5" x14ac:dyDescent="0.25">
      <c r="A1607" s="5">
        <f t="shared" si="129"/>
        <v>1606</v>
      </c>
      <c r="B1607" s="4">
        <f t="shared" ca="1" si="125"/>
        <v>7</v>
      </c>
      <c r="C1607" s="4">
        <f t="shared" ca="1" si="126"/>
        <v>2019</v>
      </c>
      <c r="D1607" s="13">
        <f t="shared" ca="1" si="127"/>
        <v>4483945076850141</v>
      </c>
      <c r="E1607" s="4">
        <f t="shared" ca="1" si="128"/>
        <v>941</v>
      </c>
    </row>
    <row r="1608" spans="1:5" x14ac:dyDescent="0.25">
      <c r="A1608" s="5">
        <f t="shared" si="129"/>
        <v>1607</v>
      </c>
      <c r="B1608" s="4">
        <f t="shared" ca="1" si="125"/>
        <v>10</v>
      </c>
      <c r="C1608" s="4">
        <f t="shared" ca="1" si="126"/>
        <v>2022</v>
      </c>
      <c r="D1608" s="13">
        <f t="shared" ca="1" si="127"/>
        <v>4974869520713499</v>
      </c>
      <c r="E1608" s="4">
        <f t="shared" ca="1" si="128"/>
        <v>212</v>
      </c>
    </row>
    <row r="1609" spans="1:5" x14ac:dyDescent="0.25">
      <c r="A1609" s="5">
        <f t="shared" si="129"/>
        <v>1608</v>
      </c>
      <c r="B1609" s="4">
        <f t="shared" ca="1" si="125"/>
        <v>5</v>
      </c>
      <c r="C1609" s="4">
        <f t="shared" ca="1" si="126"/>
        <v>2022</v>
      </c>
      <c r="D1609" s="13">
        <f t="shared" ca="1" si="127"/>
        <v>6454229054272993</v>
      </c>
      <c r="E1609" s="4">
        <f t="shared" ca="1" si="128"/>
        <v>1413</v>
      </c>
    </row>
    <row r="1610" spans="1:5" x14ac:dyDescent="0.25">
      <c r="A1610" s="5">
        <f t="shared" si="129"/>
        <v>1609</v>
      </c>
      <c r="B1610" s="4">
        <f t="shared" ca="1" si="125"/>
        <v>8</v>
      </c>
      <c r="C1610" s="4">
        <f t="shared" ca="1" si="126"/>
        <v>2018</v>
      </c>
      <c r="D1610" s="13">
        <f t="shared" ca="1" si="127"/>
        <v>6390877883979538</v>
      </c>
      <c r="E1610" s="4">
        <f t="shared" ca="1" si="128"/>
        <v>729</v>
      </c>
    </row>
    <row r="1611" spans="1:5" x14ac:dyDescent="0.25">
      <c r="A1611" s="5">
        <f t="shared" si="129"/>
        <v>1610</v>
      </c>
      <c r="B1611" s="4">
        <f t="shared" ca="1" si="125"/>
        <v>7</v>
      </c>
      <c r="C1611" s="4">
        <f t="shared" ca="1" si="126"/>
        <v>2022</v>
      </c>
      <c r="D1611" s="13">
        <f t="shared" ca="1" si="127"/>
        <v>5422197664427572</v>
      </c>
      <c r="E1611" s="4">
        <f t="shared" ca="1" si="128"/>
        <v>1585</v>
      </c>
    </row>
    <row r="1612" spans="1:5" x14ac:dyDescent="0.25">
      <c r="A1612" s="5">
        <f t="shared" si="129"/>
        <v>1611</v>
      </c>
      <c r="B1612" s="4">
        <f t="shared" ca="1" si="125"/>
        <v>4</v>
      </c>
      <c r="C1612" s="4">
        <f t="shared" ca="1" si="126"/>
        <v>2023</v>
      </c>
      <c r="D1612" s="13">
        <f t="shared" ca="1" si="127"/>
        <v>5632099971265584</v>
      </c>
      <c r="E1612" s="4">
        <f t="shared" ca="1" si="128"/>
        <v>591</v>
      </c>
    </row>
    <row r="1613" spans="1:5" x14ac:dyDescent="0.25">
      <c r="A1613" s="5">
        <f t="shared" si="129"/>
        <v>1612</v>
      </c>
      <c r="B1613" s="4">
        <f t="shared" ca="1" si="125"/>
        <v>7</v>
      </c>
      <c r="C1613" s="4">
        <f t="shared" ca="1" si="126"/>
        <v>2020</v>
      </c>
      <c r="D1613" s="13">
        <f t="shared" ca="1" si="127"/>
        <v>6368172947795338</v>
      </c>
      <c r="E1613" s="4">
        <f t="shared" ca="1" si="128"/>
        <v>508</v>
      </c>
    </row>
    <row r="1614" spans="1:5" x14ac:dyDescent="0.25">
      <c r="A1614" s="5">
        <f t="shared" si="129"/>
        <v>1613</v>
      </c>
      <c r="B1614" s="4">
        <f t="shared" ca="1" si="125"/>
        <v>12</v>
      </c>
      <c r="C1614" s="4">
        <f t="shared" ca="1" si="126"/>
        <v>2018</v>
      </c>
      <c r="D1614" s="13">
        <f t="shared" ca="1" si="127"/>
        <v>5421573024607326</v>
      </c>
      <c r="E1614" s="4">
        <f t="shared" ca="1" si="128"/>
        <v>629</v>
      </c>
    </row>
    <row r="1615" spans="1:5" x14ac:dyDescent="0.25">
      <c r="A1615" s="5">
        <f t="shared" si="129"/>
        <v>1614</v>
      </c>
      <c r="B1615" s="4">
        <f t="shared" ca="1" si="125"/>
        <v>6</v>
      </c>
      <c r="C1615" s="4">
        <f t="shared" ca="1" si="126"/>
        <v>2020</v>
      </c>
      <c r="D1615" s="13">
        <f t="shared" ca="1" si="127"/>
        <v>5842219696632000</v>
      </c>
      <c r="E1615" s="4">
        <f t="shared" ca="1" si="128"/>
        <v>572</v>
      </c>
    </row>
    <row r="1616" spans="1:5" x14ac:dyDescent="0.25">
      <c r="A1616" s="5">
        <f t="shared" si="129"/>
        <v>1615</v>
      </c>
      <c r="B1616" s="4">
        <f t="shared" ca="1" si="125"/>
        <v>10</v>
      </c>
      <c r="C1616" s="4">
        <f t="shared" ca="1" si="126"/>
        <v>2018</v>
      </c>
      <c r="D1616" s="13">
        <f t="shared" ca="1" si="127"/>
        <v>6274858313449201</v>
      </c>
      <c r="E1616" s="4">
        <f t="shared" ca="1" si="128"/>
        <v>1075</v>
      </c>
    </row>
    <row r="1617" spans="1:5" x14ac:dyDescent="0.25">
      <c r="A1617" s="5">
        <f t="shared" si="129"/>
        <v>1616</v>
      </c>
      <c r="B1617" s="4">
        <f t="shared" ca="1" si="125"/>
        <v>1</v>
      </c>
      <c r="C1617" s="4">
        <f t="shared" ca="1" si="126"/>
        <v>2024</v>
      </c>
      <c r="D1617" s="13">
        <f t="shared" ca="1" si="127"/>
        <v>4962359245504568</v>
      </c>
      <c r="E1617" s="4">
        <f t="shared" ca="1" si="128"/>
        <v>186</v>
      </c>
    </row>
    <row r="1618" spans="1:5" x14ac:dyDescent="0.25">
      <c r="A1618" s="5">
        <f t="shared" si="129"/>
        <v>1617</v>
      </c>
      <c r="B1618" s="4">
        <f t="shared" ca="1" si="125"/>
        <v>7</v>
      </c>
      <c r="C1618" s="4">
        <f t="shared" ca="1" si="126"/>
        <v>2022</v>
      </c>
      <c r="D1618" s="13">
        <f t="shared" ca="1" si="127"/>
        <v>6686988110897976</v>
      </c>
      <c r="E1618" s="4">
        <f t="shared" ca="1" si="128"/>
        <v>154</v>
      </c>
    </row>
    <row r="1619" spans="1:5" x14ac:dyDescent="0.25">
      <c r="A1619" s="5">
        <f t="shared" si="129"/>
        <v>1618</v>
      </c>
      <c r="B1619" s="4">
        <f t="shared" ca="1" si="125"/>
        <v>9</v>
      </c>
      <c r="C1619" s="4">
        <f t="shared" ca="1" si="126"/>
        <v>2027</v>
      </c>
      <c r="D1619" s="13">
        <f t="shared" ca="1" si="127"/>
        <v>6669230785480526</v>
      </c>
      <c r="E1619" s="4">
        <f t="shared" ca="1" si="128"/>
        <v>690</v>
      </c>
    </row>
    <row r="1620" spans="1:5" x14ac:dyDescent="0.25">
      <c r="A1620" s="5">
        <f t="shared" si="129"/>
        <v>1619</v>
      </c>
      <c r="B1620" s="4">
        <f t="shared" ca="1" si="125"/>
        <v>1</v>
      </c>
      <c r="C1620" s="4">
        <f t="shared" ca="1" si="126"/>
        <v>2026</v>
      </c>
      <c r="D1620" s="13">
        <f t="shared" ca="1" si="127"/>
        <v>5785862157077651</v>
      </c>
      <c r="E1620" s="4">
        <f t="shared" ca="1" si="128"/>
        <v>1341</v>
      </c>
    </row>
    <row r="1621" spans="1:5" x14ac:dyDescent="0.25">
      <c r="A1621" s="5">
        <f t="shared" si="129"/>
        <v>1620</v>
      </c>
      <c r="B1621" s="4">
        <f t="shared" ca="1" si="125"/>
        <v>8</v>
      </c>
      <c r="C1621" s="4">
        <f t="shared" ca="1" si="126"/>
        <v>2024</v>
      </c>
      <c r="D1621" s="13">
        <f t="shared" ca="1" si="127"/>
        <v>6769683964242039</v>
      </c>
      <c r="E1621" s="4">
        <f t="shared" ca="1" si="128"/>
        <v>1678</v>
      </c>
    </row>
    <row r="1622" spans="1:5" x14ac:dyDescent="0.25">
      <c r="A1622" s="5">
        <f t="shared" si="129"/>
        <v>1621</v>
      </c>
      <c r="B1622" s="4">
        <f t="shared" ca="1" si="125"/>
        <v>4</v>
      </c>
      <c r="C1622" s="4">
        <f t="shared" ca="1" si="126"/>
        <v>2023</v>
      </c>
      <c r="D1622" s="13">
        <f t="shared" ca="1" si="127"/>
        <v>5800724309735817</v>
      </c>
      <c r="E1622" s="4">
        <f t="shared" ca="1" si="128"/>
        <v>635</v>
      </c>
    </row>
    <row r="1623" spans="1:5" x14ac:dyDescent="0.25">
      <c r="A1623" s="5">
        <f t="shared" si="129"/>
        <v>1622</v>
      </c>
      <c r="B1623" s="4">
        <f t="shared" ca="1" si="125"/>
        <v>6</v>
      </c>
      <c r="C1623" s="4">
        <f t="shared" ca="1" si="126"/>
        <v>2021</v>
      </c>
      <c r="D1623" s="13">
        <f t="shared" ca="1" si="127"/>
        <v>4990783618757917</v>
      </c>
      <c r="E1623" s="4">
        <f t="shared" ca="1" si="128"/>
        <v>191</v>
      </c>
    </row>
    <row r="1624" spans="1:5" x14ac:dyDescent="0.25">
      <c r="A1624" s="5">
        <f t="shared" si="129"/>
        <v>1623</v>
      </c>
      <c r="B1624" s="4">
        <f t="shared" ca="1" si="125"/>
        <v>3</v>
      </c>
      <c r="C1624" s="4">
        <f t="shared" ca="1" si="126"/>
        <v>2022</v>
      </c>
      <c r="D1624" s="13">
        <f t="shared" ca="1" si="127"/>
        <v>5164402563157025</v>
      </c>
      <c r="E1624" s="4">
        <f t="shared" ca="1" si="128"/>
        <v>304</v>
      </c>
    </row>
    <row r="1625" spans="1:5" x14ac:dyDescent="0.25">
      <c r="A1625" s="5">
        <f t="shared" si="129"/>
        <v>1624</v>
      </c>
      <c r="B1625" s="4">
        <f t="shared" ca="1" si="125"/>
        <v>6</v>
      </c>
      <c r="C1625" s="4">
        <f t="shared" ca="1" si="126"/>
        <v>2022</v>
      </c>
      <c r="D1625" s="13">
        <f t="shared" ca="1" si="127"/>
        <v>3874713971662303</v>
      </c>
      <c r="E1625" s="4">
        <f t="shared" ca="1" si="128"/>
        <v>183</v>
      </c>
    </row>
    <row r="1626" spans="1:5" x14ac:dyDescent="0.25">
      <c r="A1626" s="5">
        <f t="shared" si="129"/>
        <v>1625</v>
      </c>
      <c r="B1626" s="4">
        <f t="shared" ca="1" si="125"/>
        <v>10</v>
      </c>
      <c r="C1626" s="4">
        <f t="shared" ca="1" si="126"/>
        <v>2028</v>
      </c>
      <c r="D1626" s="13">
        <f t="shared" ca="1" si="127"/>
        <v>4978044308290467</v>
      </c>
      <c r="E1626" s="4">
        <f t="shared" ca="1" si="128"/>
        <v>1788</v>
      </c>
    </row>
    <row r="1627" spans="1:5" x14ac:dyDescent="0.25">
      <c r="A1627" s="5">
        <f t="shared" si="129"/>
        <v>1626</v>
      </c>
      <c r="B1627" s="4">
        <f t="shared" ca="1" si="125"/>
        <v>9</v>
      </c>
      <c r="C1627" s="4">
        <f t="shared" ca="1" si="126"/>
        <v>2022</v>
      </c>
      <c r="D1627" s="13">
        <f t="shared" ca="1" si="127"/>
        <v>3989015716529358</v>
      </c>
      <c r="E1627" s="4">
        <f t="shared" ca="1" si="128"/>
        <v>215</v>
      </c>
    </row>
    <row r="1628" spans="1:5" x14ac:dyDescent="0.25">
      <c r="A1628" s="5">
        <f t="shared" si="129"/>
        <v>1627</v>
      </c>
      <c r="B1628" s="4">
        <f t="shared" ca="1" si="125"/>
        <v>7</v>
      </c>
      <c r="C1628" s="4">
        <f t="shared" ca="1" si="126"/>
        <v>2018</v>
      </c>
      <c r="D1628" s="13">
        <f t="shared" ca="1" si="127"/>
        <v>4504278047978112</v>
      </c>
      <c r="E1628" s="4">
        <f t="shared" ca="1" si="128"/>
        <v>306</v>
      </c>
    </row>
    <row r="1629" spans="1:5" x14ac:dyDescent="0.25">
      <c r="A1629" s="5">
        <f t="shared" si="129"/>
        <v>1628</v>
      </c>
      <c r="B1629" s="4">
        <f t="shared" ca="1" si="125"/>
        <v>1</v>
      </c>
      <c r="C1629" s="4">
        <f t="shared" ca="1" si="126"/>
        <v>2025</v>
      </c>
      <c r="D1629" s="13">
        <f t="shared" ca="1" si="127"/>
        <v>3825268232926507</v>
      </c>
      <c r="E1629" s="4">
        <f t="shared" ca="1" si="128"/>
        <v>1954</v>
      </c>
    </row>
    <row r="1630" spans="1:5" x14ac:dyDescent="0.25">
      <c r="A1630" s="5">
        <f t="shared" si="129"/>
        <v>1629</v>
      </c>
      <c r="B1630" s="4">
        <f t="shared" ca="1" si="125"/>
        <v>6</v>
      </c>
      <c r="C1630" s="4">
        <f t="shared" ca="1" si="126"/>
        <v>2023</v>
      </c>
      <c r="D1630" s="13">
        <f t="shared" ca="1" si="127"/>
        <v>5802555883869563</v>
      </c>
      <c r="E1630" s="4">
        <f t="shared" ca="1" si="128"/>
        <v>317</v>
      </c>
    </row>
    <row r="1631" spans="1:5" x14ac:dyDescent="0.25">
      <c r="A1631" s="5">
        <f t="shared" si="129"/>
        <v>1630</v>
      </c>
      <c r="B1631" s="4">
        <f t="shared" ca="1" si="125"/>
        <v>2</v>
      </c>
      <c r="C1631" s="4">
        <f t="shared" ca="1" si="126"/>
        <v>2026</v>
      </c>
      <c r="D1631" s="13">
        <f t="shared" ca="1" si="127"/>
        <v>6355148097550891</v>
      </c>
      <c r="E1631" s="4">
        <f t="shared" ca="1" si="128"/>
        <v>166</v>
      </c>
    </row>
    <row r="1632" spans="1:5" x14ac:dyDescent="0.25">
      <c r="A1632" s="5">
        <f t="shared" si="129"/>
        <v>1631</v>
      </c>
      <c r="B1632" s="4">
        <f t="shared" ca="1" si="125"/>
        <v>11</v>
      </c>
      <c r="C1632" s="4">
        <f t="shared" ca="1" si="126"/>
        <v>2023</v>
      </c>
      <c r="D1632" s="13">
        <f t="shared" ca="1" si="127"/>
        <v>6132746185520905</v>
      </c>
      <c r="E1632" s="4">
        <f t="shared" ca="1" si="128"/>
        <v>1836</v>
      </c>
    </row>
    <row r="1633" spans="1:5" x14ac:dyDescent="0.25">
      <c r="A1633" s="5">
        <f t="shared" si="129"/>
        <v>1632</v>
      </c>
      <c r="B1633" s="4">
        <f t="shared" ca="1" si="125"/>
        <v>5</v>
      </c>
      <c r="C1633" s="4">
        <f t="shared" ca="1" si="126"/>
        <v>2021</v>
      </c>
      <c r="D1633" s="13">
        <f t="shared" ca="1" si="127"/>
        <v>6990845043895706</v>
      </c>
      <c r="E1633" s="4">
        <f t="shared" ca="1" si="128"/>
        <v>1118</v>
      </c>
    </row>
    <row r="1634" spans="1:5" x14ac:dyDescent="0.25">
      <c r="A1634" s="5">
        <f t="shared" si="129"/>
        <v>1633</v>
      </c>
      <c r="B1634" s="4">
        <f t="shared" ca="1" si="125"/>
        <v>3</v>
      </c>
      <c r="C1634" s="4">
        <f t="shared" ca="1" si="126"/>
        <v>2025</v>
      </c>
      <c r="D1634" s="13">
        <f t="shared" ca="1" si="127"/>
        <v>4347274139310671</v>
      </c>
      <c r="E1634" s="4">
        <f t="shared" ca="1" si="128"/>
        <v>1140</v>
      </c>
    </row>
    <row r="1635" spans="1:5" x14ac:dyDescent="0.25">
      <c r="A1635" s="5">
        <f t="shared" si="129"/>
        <v>1634</v>
      </c>
      <c r="B1635" s="4">
        <f t="shared" ca="1" si="125"/>
        <v>1</v>
      </c>
      <c r="C1635" s="4">
        <f t="shared" ca="1" si="126"/>
        <v>2019</v>
      </c>
      <c r="D1635" s="13">
        <f t="shared" ca="1" si="127"/>
        <v>6685686178669228</v>
      </c>
      <c r="E1635" s="4">
        <f t="shared" ca="1" si="128"/>
        <v>455</v>
      </c>
    </row>
    <row r="1636" spans="1:5" x14ac:dyDescent="0.25">
      <c r="A1636" s="5">
        <f t="shared" si="129"/>
        <v>1635</v>
      </c>
      <c r="B1636" s="4">
        <f t="shared" ca="1" si="125"/>
        <v>7</v>
      </c>
      <c r="C1636" s="4">
        <f t="shared" ca="1" si="126"/>
        <v>2027</v>
      </c>
      <c r="D1636" s="13">
        <f t="shared" ca="1" si="127"/>
        <v>4702702335491654</v>
      </c>
      <c r="E1636" s="4">
        <f t="shared" ca="1" si="128"/>
        <v>153</v>
      </c>
    </row>
    <row r="1637" spans="1:5" x14ac:dyDescent="0.25">
      <c r="A1637" s="5">
        <f t="shared" si="129"/>
        <v>1636</v>
      </c>
      <c r="B1637" s="4">
        <f t="shared" ca="1" si="125"/>
        <v>10</v>
      </c>
      <c r="C1637" s="4">
        <f t="shared" ca="1" si="126"/>
        <v>2019</v>
      </c>
      <c r="D1637" s="13">
        <f t="shared" ca="1" si="127"/>
        <v>5478500408771959</v>
      </c>
      <c r="E1637" s="4">
        <f t="shared" ca="1" si="128"/>
        <v>742</v>
      </c>
    </row>
    <row r="1638" spans="1:5" x14ac:dyDescent="0.25">
      <c r="A1638" s="5">
        <f t="shared" si="129"/>
        <v>1637</v>
      </c>
      <c r="B1638" s="4">
        <f t="shared" ca="1" si="125"/>
        <v>6</v>
      </c>
      <c r="C1638" s="4">
        <f t="shared" ca="1" si="126"/>
        <v>2021</v>
      </c>
      <c r="D1638" s="13">
        <f t="shared" ca="1" si="127"/>
        <v>5100992943478343</v>
      </c>
      <c r="E1638" s="4">
        <f t="shared" ca="1" si="128"/>
        <v>1320</v>
      </c>
    </row>
    <row r="1639" spans="1:5" x14ac:dyDescent="0.25">
      <c r="A1639" s="5">
        <f t="shared" si="129"/>
        <v>1638</v>
      </c>
      <c r="B1639" s="4">
        <f t="shared" ca="1" si="125"/>
        <v>11</v>
      </c>
      <c r="C1639" s="4">
        <f t="shared" ca="1" si="126"/>
        <v>2023</v>
      </c>
      <c r="D1639" s="13">
        <f t="shared" ca="1" si="127"/>
        <v>6623044603426904</v>
      </c>
      <c r="E1639" s="4">
        <f t="shared" ca="1" si="128"/>
        <v>1259</v>
      </c>
    </row>
    <row r="1640" spans="1:5" x14ac:dyDescent="0.25">
      <c r="A1640" s="5">
        <f t="shared" si="129"/>
        <v>1639</v>
      </c>
      <c r="B1640" s="4">
        <f t="shared" ca="1" si="125"/>
        <v>8</v>
      </c>
      <c r="C1640" s="4">
        <f t="shared" ca="1" si="126"/>
        <v>2019</v>
      </c>
      <c r="D1640" s="13">
        <f t="shared" ca="1" si="127"/>
        <v>5754869817994837</v>
      </c>
      <c r="E1640" s="4">
        <f t="shared" ca="1" si="128"/>
        <v>748</v>
      </c>
    </row>
    <row r="1641" spans="1:5" x14ac:dyDescent="0.25">
      <c r="A1641" s="5">
        <f t="shared" si="129"/>
        <v>1640</v>
      </c>
      <c r="B1641" s="4">
        <f t="shared" ca="1" si="125"/>
        <v>8</v>
      </c>
      <c r="C1641" s="4">
        <f t="shared" ca="1" si="126"/>
        <v>2023</v>
      </c>
      <c r="D1641" s="13">
        <f t="shared" ca="1" si="127"/>
        <v>5950282014546986</v>
      </c>
      <c r="E1641" s="4">
        <f t="shared" ca="1" si="128"/>
        <v>1927</v>
      </c>
    </row>
    <row r="1642" spans="1:5" x14ac:dyDescent="0.25">
      <c r="A1642" s="5">
        <f t="shared" si="129"/>
        <v>1641</v>
      </c>
      <c r="B1642" s="4">
        <f t="shared" ca="1" si="125"/>
        <v>11</v>
      </c>
      <c r="C1642" s="4">
        <f t="shared" ca="1" si="126"/>
        <v>2028</v>
      </c>
      <c r="D1642" s="13">
        <f t="shared" ca="1" si="127"/>
        <v>5415822139414818</v>
      </c>
      <c r="E1642" s="4">
        <f t="shared" ca="1" si="128"/>
        <v>670</v>
      </c>
    </row>
    <row r="1643" spans="1:5" x14ac:dyDescent="0.25">
      <c r="A1643" s="5">
        <f t="shared" si="129"/>
        <v>1642</v>
      </c>
      <c r="B1643" s="4">
        <f t="shared" ca="1" si="125"/>
        <v>10</v>
      </c>
      <c r="C1643" s="4">
        <f t="shared" ca="1" si="126"/>
        <v>2028</v>
      </c>
      <c r="D1643" s="13">
        <f t="shared" ca="1" si="127"/>
        <v>6951380041884794</v>
      </c>
      <c r="E1643" s="4">
        <f t="shared" ca="1" si="128"/>
        <v>1913</v>
      </c>
    </row>
    <row r="1644" spans="1:5" x14ac:dyDescent="0.25">
      <c r="A1644" s="5">
        <f t="shared" si="129"/>
        <v>1643</v>
      </c>
      <c r="B1644" s="4">
        <f t="shared" ca="1" si="125"/>
        <v>4</v>
      </c>
      <c r="C1644" s="4">
        <f t="shared" ca="1" si="126"/>
        <v>2023</v>
      </c>
      <c r="D1644" s="13">
        <f t="shared" ca="1" si="127"/>
        <v>4299609790552729</v>
      </c>
      <c r="E1644" s="4">
        <f t="shared" ca="1" si="128"/>
        <v>668</v>
      </c>
    </row>
    <row r="1645" spans="1:5" x14ac:dyDescent="0.25">
      <c r="A1645" s="5">
        <f t="shared" si="129"/>
        <v>1644</v>
      </c>
      <c r="B1645" s="4">
        <f t="shared" ca="1" si="125"/>
        <v>9</v>
      </c>
      <c r="C1645" s="4">
        <f t="shared" ca="1" si="126"/>
        <v>2023</v>
      </c>
      <c r="D1645" s="13">
        <f t="shared" ca="1" si="127"/>
        <v>5177839680893181</v>
      </c>
      <c r="E1645" s="4">
        <f t="shared" ca="1" si="128"/>
        <v>1948</v>
      </c>
    </row>
    <row r="1646" spans="1:5" x14ac:dyDescent="0.25">
      <c r="A1646" s="5">
        <f t="shared" si="129"/>
        <v>1645</v>
      </c>
      <c r="B1646" s="4">
        <f t="shared" ca="1" si="125"/>
        <v>6</v>
      </c>
      <c r="C1646" s="4">
        <f t="shared" ca="1" si="126"/>
        <v>2022</v>
      </c>
      <c r="D1646" s="13">
        <f t="shared" ca="1" si="127"/>
        <v>3188689309394759</v>
      </c>
      <c r="E1646" s="4">
        <f t="shared" ca="1" si="128"/>
        <v>1451</v>
      </c>
    </row>
    <row r="1647" spans="1:5" x14ac:dyDescent="0.25">
      <c r="A1647" s="5">
        <f t="shared" si="129"/>
        <v>1646</v>
      </c>
      <c r="B1647" s="4">
        <f t="shared" ca="1" si="125"/>
        <v>7</v>
      </c>
      <c r="C1647" s="4">
        <f t="shared" ca="1" si="126"/>
        <v>2022</v>
      </c>
      <c r="D1647" s="13">
        <f t="shared" ca="1" si="127"/>
        <v>3638124942300391</v>
      </c>
      <c r="E1647" s="4">
        <f t="shared" ca="1" si="128"/>
        <v>1998</v>
      </c>
    </row>
    <row r="1648" spans="1:5" x14ac:dyDescent="0.25">
      <c r="A1648" s="5">
        <f t="shared" si="129"/>
        <v>1647</v>
      </c>
      <c r="B1648" s="4">
        <f t="shared" ca="1" si="125"/>
        <v>6</v>
      </c>
      <c r="C1648" s="4">
        <f t="shared" ca="1" si="126"/>
        <v>2026</v>
      </c>
      <c r="D1648" s="13">
        <f t="shared" ca="1" si="127"/>
        <v>4534677050836327</v>
      </c>
      <c r="E1648" s="4">
        <f t="shared" ca="1" si="128"/>
        <v>1646</v>
      </c>
    </row>
    <row r="1649" spans="1:5" x14ac:dyDescent="0.25">
      <c r="A1649" s="5">
        <f t="shared" si="129"/>
        <v>1648</v>
      </c>
      <c r="B1649" s="4">
        <f t="shared" ca="1" si="125"/>
        <v>1</v>
      </c>
      <c r="C1649" s="4">
        <f t="shared" ca="1" si="126"/>
        <v>2023</v>
      </c>
      <c r="D1649" s="13">
        <f t="shared" ca="1" si="127"/>
        <v>3606483714897023</v>
      </c>
      <c r="E1649" s="4">
        <f t="shared" ca="1" si="128"/>
        <v>1604</v>
      </c>
    </row>
    <row r="1650" spans="1:5" x14ac:dyDescent="0.25">
      <c r="A1650" s="5">
        <f t="shared" si="129"/>
        <v>1649</v>
      </c>
      <c r="B1650" s="4">
        <f t="shared" ca="1" si="125"/>
        <v>2</v>
      </c>
      <c r="C1650" s="4">
        <f t="shared" ca="1" si="126"/>
        <v>2026</v>
      </c>
      <c r="D1650" s="13">
        <f t="shared" ca="1" si="127"/>
        <v>5208154815107307</v>
      </c>
      <c r="E1650" s="4">
        <f t="shared" ca="1" si="128"/>
        <v>1095</v>
      </c>
    </row>
    <row r="1651" spans="1:5" x14ac:dyDescent="0.25">
      <c r="A1651" s="5">
        <f t="shared" si="129"/>
        <v>1650</v>
      </c>
      <c r="B1651" s="4">
        <f t="shared" ca="1" si="125"/>
        <v>2</v>
      </c>
      <c r="C1651" s="4">
        <f t="shared" ca="1" si="126"/>
        <v>2021</v>
      </c>
      <c r="D1651" s="13">
        <f t="shared" ca="1" si="127"/>
        <v>4688200390655950</v>
      </c>
      <c r="E1651" s="4">
        <f t="shared" ca="1" si="128"/>
        <v>201</v>
      </c>
    </row>
    <row r="1652" spans="1:5" x14ac:dyDescent="0.25">
      <c r="A1652" s="5">
        <f t="shared" si="129"/>
        <v>1651</v>
      </c>
      <c r="B1652" s="4">
        <f t="shared" ca="1" si="125"/>
        <v>1</v>
      </c>
      <c r="C1652" s="4">
        <f t="shared" ca="1" si="126"/>
        <v>2024</v>
      </c>
      <c r="D1652" s="13">
        <f t="shared" ca="1" si="127"/>
        <v>6325065303273708</v>
      </c>
      <c r="E1652" s="4">
        <f t="shared" ca="1" si="128"/>
        <v>1257</v>
      </c>
    </row>
    <row r="1653" spans="1:5" x14ac:dyDescent="0.25">
      <c r="A1653" s="5">
        <f t="shared" si="129"/>
        <v>1652</v>
      </c>
      <c r="B1653" s="4">
        <f t="shared" ca="1" si="125"/>
        <v>4</v>
      </c>
      <c r="C1653" s="4">
        <f t="shared" ca="1" si="126"/>
        <v>2025</v>
      </c>
      <c r="D1653" s="13">
        <f t="shared" ca="1" si="127"/>
        <v>5609051647547245</v>
      </c>
      <c r="E1653" s="4">
        <f t="shared" ca="1" si="128"/>
        <v>693</v>
      </c>
    </row>
    <row r="1654" spans="1:5" x14ac:dyDescent="0.25">
      <c r="A1654" s="5">
        <f t="shared" si="129"/>
        <v>1653</v>
      </c>
      <c r="B1654" s="4">
        <f t="shared" ca="1" si="125"/>
        <v>11</v>
      </c>
      <c r="C1654" s="4">
        <f t="shared" ca="1" si="126"/>
        <v>2027</v>
      </c>
      <c r="D1654" s="13">
        <f t="shared" ca="1" si="127"/>
        <v>5666856154787832</v>
      </c>
      <c r="E1654" s="4">
        <f t="shared" ca="1" si="128"/>
        <v>1569</v>
      </c>
    </row>
    <row r="1655" spans="1:5" x14ac:dyDescent="0.25">
      <c r="A1655" s="5">
        <f t="shared" si="129"/>
        <v>1654</v>
      </c>
      <c r="B1655" s="4">
        <f t="shared" ca="1" si="125"/>
        <v>6</v>
      </c>
      <c r="C1655" s="4">
        <f t="shared" ca="1" si="126"/>
        <v>2021</v>
      </c>
      <c r="D1655" s="13">
        <f t="shared" ca="1" si="127"/>
        <v>3611331583413756</v>
      </c>
      <c r="E1655" s="4">
        <f t="shared" ca="1" si="128"/>
        <v>249</v>
      </c>
    </row>
    <row r="1656" spans="1:5" x14ac:dyDescent="0.25">
      <c r="A1656" s="5">
        <f t="shared" si="129"/>
        <v>1655</v>
      </c>
      <c r="B1656" s="4">
        <f t="shared" ca="1" si="125"/>
        <v>4</v>
      </c>
      <c r="C1656" s="4">
        <f t="shared" ca="1" si="126"/>
        <v>2023</v>
      </c>
      <c r="D1656" s="13">
        <f t="shared" ca="1" si="127"/>
        <v>4666093043978513</v>
      </c>
      <c r="E1656" s="4">
        <f t="shared" ca="1" si="128"/>
        <v>1582</v>
      </c>
    </row>
    <row r="1657" spans="1:5" x14ac:dyDescent="0.25">
      <c r="A1657" s="5">
        <f t="shared" si="129"/>
        <v>1656</v>
      </c>
      <c r="B1657" s="4">
        <f t="shared" ca="1" si="125"/>
        <v>8</v>
      </c>
      <c r="C1657" s="4">
        <f t="shared" ca="1" si="126"/>
        <v>2023</v>
      </c>
      <c r="D1657" s="13">
        <f t="shared" ca="1" si="127"/>
        <v>4998499178003231</v>
      </c>
      <c r="E1657" s="4">
        <f t="shared" ca="1" si="128"/>
        <v>653</v>
      </c>
    </row>
    <row r="1658" spans="1:5" x14ac:dyDescent="0.25">
      <c r="A1658" s="5">
        <f t="shared" si="129"/>
        <v>1657</v>
      </c>
      <c r="B1658" s="4">
        <f t="shared" ca="1" si="125"/>
        <v>7</v>
      </c>
      <c r="C1658" s="4">
        <f t="shared" ca="1" si="126"/>
        <v>2022</v>
      </c>
      <c r="D1658" s="13">
        <f t="shared" ca="1" si="127"/>
        <v>6604155866312078</v>
      </c>
      <c r="E1658" s="4">
        <f t="shared" ca="1" si="128"/>
        <v>201</v>
      </c>
    </row>
    <row r="1659" spans="1:5" x14ac:dyDescent="0.25">
      <c r="A1659" s="5">
        <f t="shared" si="129"/>
        <v>1658</v>
      </c>
      <c r="B1659" s="4">
        <f t="shared" ca="1" si="125"/>
        <v>11</v>
      </c>
      <c r="C1659" s="4">
        <f t="shared" ca="1" si="126"/>
        <v>2026</v>
      </c>
      <c r="D1659" s="13">
        <f t="shared" ca="1" si="127"/>
        <v>6219884209479858</v>
      </c>
      <c r="E1659" s="4">
        <f t="shared" ca="1" si="128"/>
        <v>1159</v>
      </c>
    </row>
    <row r="1660" spans="1:5" x14ac:dyDescent="0.25">
      <c r="A1660" s="5">
        <f t="shared" si="129"/>
        <v>1659</v>
      </c>
      <c r="B1660" s="4">
        <f t="shared" ca="1" si="125"/>
        <v>2</v>
      </c>
      <c r="C1660" s="4">
        <f t="shared" ca="1" si="126"/>
        <v>2026</v>
      </c>
      <c r="D1660" s="13">
        <f t="shared" ca="1" si="127"/>
        <v>3575319836708584</v>
      </c>
      <c r="E1660" s="4">
        <f t="shared" ca="1" si="128"/>
        <v>1637</v>
      </c>
    </row>
    <row r="1661" spans="1:5" x14ac:dyDescent="0.25">
      <c r="A1661" s="5">
        <f t="shared" si="129"/>
        <v>1660</v>
      </c>
      <c r="B1661" s="4">
        <f t="shared" ca="1" si="125"/>
        <v>3</v>
      </c>
      <c r="C1661" s="4">
        <f t="shared" ca="1" si="126"/>
        <v>2028</v>
      </c>
      <c r="D1661" s="13">
        <f t="shared" ca="1" si="127"/>
        <v>6355283171052382</v>
      </c>
      <c r="E1661" s="4">
        <f t="shared" ca="1" si="128"/>
        <v>1180</v>
      </c>
    </row>
    <row r="1662" spans="1:5" x14ac:dyDescent="0.25">
      <c r="A1662" s="5">
        <f t="shared" si="129"/>
        <v>1661</v>
      </c>
      <c r="B1662" s="4">
        <f t="shared" ca="1" si="125"/>
        <v>11</v>
      </c>
      <c r="C1662" s="4">
        <f t="shared" ca="1" si="126"/>
        <v>2026</v>
      </c>
      <c r="D1662" s="13">
        <f t="shared" ca="1" si="127"/>
        <v>6639423906061238</v>
      </c>
      <c r="E1662" s="4">
        <f t="shared" ca="1" si="128"/>
        <v>1313</v>
      </c>
    </row>
    <row r="1663" spans="1:5" x14ac:dyDescent="0.25">
      <c r="A1663" s="5">
        <f t="shared" si="129"/>
        <v>1662</v>
      </c>
      <c r="B1663" s="4">
        <f t="shared" ca="1" si="125"/>
        <v>5</v>
      </c>
      <c r="C1663" s="4">
        <f t="shared" ca="1" si="126"/>
        <v>2027</v>
      </c>
      <c r="D1663" s="13">
        <f t="shared" ca="1" si="127"/>
        <v>3470976890111567</v>
      </c>
      <c r="E1663" s="4">
        <f t="shared" ca="1" si="128"/>
        <v>667</v>
      </c>
    </row>
    <row r="1664" spans="1:5" x14ac:dyDescent="0.25">
      <c r="A1664" s="5">
        <f t="shared" si="129"/>
        <v>1663</v>
      </c>
      <c r="B1664" s="4">
        <f t="shared" ca="1" si="125"/>
        <v>3</v>
      </c>
      <c r="C1664" s="4">
        <f t="shared" ca="1" si="126"/>
        <v>2025</v>
      </c>
      <c r="D1664" s="13">
        <f t="shared" ca="1" si="127"/>
        <v>3614322648485357</v>
      </c>
      <c r="E1664" s="4">
        <f t="shared" ca="1" si="128"/>
        <v>1801</v>
      </c>
    </row>
    <row r="1665" spans="1:5" x14ac:dyDescent="0.25">
      <c r="A1665" s="5">
        <f t="shared" si="129"/>
        <v>1664</v>
      </c>
      <c r="B1665" s="4">
        <f t="shared" ca="1" si="125"/>
        <v>3</v>
      </c>
      <c r="C1665" s="4">
        <f t="shared" ca="1" si="126"/>
        <v>2021</v>
      </c>
      <c r="D1665" s="13">
        <f t="shared" ca="1" si="127"/>
        <v>4892633546010233</v>
      </c>
      <c r="E1665" s="4">
        <f t="shared" ca="1" si="128"/>
        <v>881</v>
      </c>
    </row>
    <row r="1666" spans="1:5" x14ac:dyDescent="0.25">
      <c r="A1666" s="5">
        <f t="shared" si="129"/>
        <v>1665</v>
      </c>
      <c r="B1666" s="4">
        <f t="shared" ca="1" si="125"/>
        <v>12</v>
      </c>
      <c r="C1666" s="4">
        <f t="shared" ca="1" si="126"/>
        <v>2024</v>
      </c>
      <c r="D1666" s="13">
        <f t="shared" ca="1" si="127"/>
        <v>4141409043571423</v>
      </c>
      <c r="E1666" s="4">
        <f t="shared" ca="1" si="128"/>
        <v>832</v>
      </c>
    </row>
    <row r="1667" spans="1:5" x14ac:dyDescent="0.25">
      <c r="A1667" s="5">
        <f t="shared" si="129"/>
        <v>1666</v>
      </c>
      <c r="B1667" s="4">
        <f t="shared" ref="B1667:B1730" ca="1" si="130">RANDBETWEEN(1,12)</f>
        <v>6</v>
      </c>
      <c r="C1667" s="4">
        <f t="shared" ref="C1667:C1730" ca="1" si="131">RANDBETWEEN(2018,2028)</f>
        <v>2028</v>
      </c>
      <c r="D1667" s="13">
        <f t="shared" ref="D1667:D1730" ca="1" si="132">RANDBETWEEN(3,6)*1000000000000000+RANDBETWEEN(100000000000000,999999999999999)</f>
        <v>6743908051709190</v>
      </c>
      <c r="E1667" s="4">
        <f t="shared" ref="E1667:E1730" ca="1" si="133">RANDBETWEEN(1,2000)</f>
        <v>712</v>
      </c>
    </row>
    <row r="1668" spans="1:5" x14ac:dyDescent="0.25">
      <c r="A1668" s="5">
        <f t="shared" ref="A1668:A1731" si="134">A1667+1</f>
        <v>1667</v>
      </c>
      <c r="B1668" s="4">
        <f t="shared" ca="1" si="130"/>
        <v>12</v>
      </c>
      <c r="C1668" s="4">
        <f t="shared" ca="1" si="131"/>
        <v>2024</v>
      </c>
      <c r="D1668" s="13">
        <f t="shared" ca="1" si="132"/>
        <v>5656044044963203</v>
      </c>
      <c r="E1668" s="4">
        <f t="shared" ca="1" si="133"/>
        <v>621</v>
      </c>
    </row>
    <row r="1669" spans="1:5" x14ac:dyDescent="0.25">
      <c r="A1669" s="5">
        <f t="shared" si="134"/>
        <v>1668</v>
      </c>
      <c r="B1669" s="4">
        <f t="shared" ca="1" si="130"/>
        <v>6</v>
      </c>
      <c r="C1669" s="4">
        <f t="shared" ca="1" si="131"/>
        <v>2019</v>
      </c>
      <c r="D1669" s="13">
        <f t="shared" ca="1" si="132"/>
        <v>6123842792761770</v>
      </c>
      <c r="E1669" s="4">
        <f t="shared" ca="1" si="133"/>
        <v>414</v>
      </c>
    </row>
    <row r="1670" spans="1:5" x14ac:dyDescent="0.25">
      <c r="A1670" s="5">
        <f t="shared" si="134"/>
        <v>1669</v>
      </c>
      <c r="B1670" s="4">
        <f t="shared" ca="1" si="130"/>
        <v>5</v>
      </c>
      <c r="C1670" s="4">
        <f t="shared" ca="1" si="131"/>
        <v>2021</v>
      </c>
      <c r="D1670" s="13">
        <f t="shared" ca="1" si="132"/>
        <v>3390436072679334</v>
      </c>
      <c r="E1670" s="4">
        <f t="shared" ca="1" si="133"/>
        <v>1475</v>
      </c>
    </row>
    <row r="1671" spans="1:5" x14ac:dyDescent="0.25">
      <c r="A1671" s="5">
        <f t="shared" si="134"/>
        <v>1670</v>
      </c>
      <c r="B1671" s="4">
        <f t="shared" ca="1" si="130"/>
        <v>2</v>
      </c>
      <c r="C1671" s="4">
        <f t="shared" ca="1" si="131"/>
        <v>2021</v>
      </c>
      <c r="D1671" s="13">
        <f t="shared" ca="1" si="132"/>
        <v>3834224174840856</v>
      </c>
      <c r="E1671" s="4">
        <f t="shared" ca="1" si="133"/>
        <v>1271</v>
      </c>
    </row>
    <row r="1672" spans="1:5" x14ac:dyDescent="0.25">
      <c r="A1672" s="5">
        <f t="shared" si="134"/>
        <v>1671</v>
      </c>
      <c r="B1672" s="4">
        <f t="shared" ca="1" si="130"/>
        <v>4</v>
      </c>
      <c r="C1672" s="4">
        <f t="shared" ca="1" si="131"/>
        <v>2019</v>
      </c>
      <c r="D1672" s="13">
        <f t="shared" ca="1" si="132"/>
        <v>5536090887809704</v>
      </c>
      <c r="E1672" s="4">
        <f t="shared" ca="1" si="133"/>
        <v>1287</v>
      </c>
    </row>
    <row r="1673" spans="1:5" x14ac:dyDescent="0.25">
      <c r="A1673" s="5">
        <f t="shared" si="134"/>
        <v>1672</v>
      </c>
      <c r="B1673" s="4">
        <f t="shared" ca="1" si="130"/>
        <v>9</v>
      </c>
      <c r="C1673" s="4">
        <f t="shared" ca="1" si="131"/>
        <v>2019</v>
      </c>
      <c r="D1673" s="13">
        <f t="shared" ca="1" si="132"/>
        <v>4599562639831869</v>
      </c>
      <c r="E1673" s="4">
        <f t="shared" ca="1" si="133"/>
        <v>251</v>
      </c>
    </row>
    <row r="1674" spans="1:5" x14ac:dyDescent="0.25">
      <c r="A1674" s="5">
        <f t="shared" si="134"/>
        <v>1673</v>
      </c>
      <c r="B1674" s="4">
        <f t="shared" ca="1" si="130"/>
        <v>4</v>
      </c>
      <c r="C1674" s="4">
        <f t="shared" ca="1" si="131"/>
        <v>2021</v>
      </c>
      <c r="D1674" s="13">
        <f t="shared" ca="1" si="132"/>
        <v>6448870668089860</v>
      </c>
      <c r="E1674" s="4">
        <f t="shared" ca="1" si="133"/>
        <v>276</v>
      </c>
    </row>
    <row r="1675" spans="1:5" x14ac:dyDescent="0.25">
      <c r="A1675" s="5">
        <f t="shared" si="134"/>
        <v>1674</v>
      </c>
      <c r="B1675" s="4">
        <f t="shared" ca="1" si="130"/>
        <v>12</v>
      </c>
      <c r="C1675" s="4">
        <f t="shared" ca="1" si="131"/>
        <v>2020</v>
      </c>
      <c r="D1675" s="13">
        <f t="shared" ca="1" si="132"/>
        <v>3776256019887464</v>
      </c>
      <c r="E1675" s="4">
        <f t="shared" ca="1" si="133"/>
        <v>1718</v>
      </c>
    </row>
    <row r="1676" spans="1:5" x14ac:dyDescent="0.25">
      <c r="A1676" s="5">
        <f t="shared" si="134"/>
        <v>1675</v>
      </c>
      <c r="B1676" s="4">
        <f t="shared" ca="1" si="130"/>
        <v>11</v>
      </c>
      <c r="C1676" s="4">
        <f t="shared" ca="1" si="131"/>
        <v>2027</v>
      </c>
      <c r="D1676" s="13">
        <f t="shared" ca="1" si="132"/>
        <v>6413455505314740</v>
      </c>
      <c r="E1676" s="4">
        <f t="shared" ca="1" si="133"/>
        <v>1854</v>
      </c>
    </row>
    <row r="1677" spans="1:5" x14ac:dyDescent="0.25">
      <c r="A1677" s="5">
        <f t="shared" si="134"/>
        <v>1676</v>
      </c>
      <c r="B1677" s="4">
        <f t="shared" ca="1" si="130"/>
        <v>7</v>
      </c>
      <c r="C1677" s="4">
        <f t="shared" ca="1" si="131"/>
        <v>2019</v>
      </c>
      <c r="D1677" s="13">
        <f t="shared" ca="1" si="132"/>
        <v>4986537344732989</v>
      </c>
      <c r="E1677" s="4">
        <f t="shared" ca="1" si="133"/>
        <v>1955</v>
      </c>
    </row>
    <row r="1678" spans="1:5" x14ac:dyDescent="0.25">
      <c r="A1678" s="5">
        <f t="shared" si="134"/>
        <v>1677</v>
      </c>
      <c r="B1678" s="4">
        <f t="shared" ca="1" si="130"/>
        <v>6</v>
      </c>
      <c r="C1678" s="4">
        <f t="shared" ca="1" si="131"/>
        <v>2019</v>
      </c>
      <c r="D1678" s="13">
        <f t="shared" ca="1" si="132"/>
        <v>6444702760737162</v>
      </c>
      <c r="E1678" s="4">
        <f t="shared" ca="1" si="133"/>
        <v>1966</v>
      </c>
    </row>
    <row r="1679" spans="1:5" x14ac:dyDescent="0.25">
      <c r="A1679" s="5">
        <f t="shared" si="134"/>
        <v>1678</v>
      </c>
      <c r="B1679" s="4">
        <f t="shared" ca="1" si="130"/>
        <v>6</v>
      </c>
      <c r="C1679" s="4">
        <f t="shared" ca="1" si="131"/>
        <v>2025</v>
      </c>
      <c r="D1679" s="13">
        <f t="shared" ca="1" si="132"/>
        <v>5749303464717672</v>
      </c>
      <c r="E1679" s="4">
        <f t="shared" ca="1" si="133"/>
        <v>1035</v>
      </c>
    </row>
    <row r="1680" spans="1:5" x14ac:dyDescent="0.25">
      <c r="A1680" s="5">
        <f t="shared" si="134"/>
        <v>1679</v>
      </c>
      <c r="B1680" s="4">
        <f t="shared" ca="1" si="130"/>
        <v>3</v>
      </c>
      <c r="C1680" s="4">
        <f t="shared" ca="1" si="131"/>
        <v>2022</v>
      </c>
      <c r="D1680" s="13">
        <f t="shared" ca="1" si="132"/>
        <v>5785243197871946</v>
      </c>
      <c r="E1680" s="4">
        <f t="shared" ca="1" si="133"/>
        <v>72</v>
      </c>
    </row>
    <row r="1681" spans="1:5" x14ac:dyDescent="0.25">
      <c r="A1681" s="5">
        <f t="shared" si="134"/>
        <v>1680</v>
      </c>
      <c r="B1681" s="4">
        <f t="shared" ca="1" si="130"/>
        <v>9</v>
      </c>
      <c r="C1681" s="4">
        <f t="shared" ca="1" si="131"/>
        <v>2022</v>
      </c>
      <c r="D1681" s="13">
        <f t="shared" ca="1" si="132"/>
        <v>5699047162585162</v>
      </c>
      <c r="E1681" s="4">
        <f t="shared" ca="1" si="133"/>
        <v>479</v>
      </c>
    </row>
    <row r="1682" spans="1:5" x14ac:dyDescent="0.25">
      <c r="A1682" s="5">
        <f t="shared" si="134"/>
        <v>1681</v>
      </c>
      <c r="B1682" s="4">
        <f t="shared" ca="1" si="130"/>
        <v>4</v>
      </c>
      <c r="C1682" s="4">
        <f t="shared" ca="1" si="131"/>
        <v>2026</v>
      </c>
      <c r="D1682" s="13">
        <f t="shared" ca="1" si="132"/>
        <v>5341533601702875</v>
      </c>
      <c r="E1682" s="4">
        <f t="shared" ca="1" si="133"/>
        <v>1328</v>
      </c>
    </row>
    <row r="1683" spans="1:5" x14ac:dyDescent="0.25">
      <c r="A1683" s="5">
        <f t="shared" si="134"/>
        <v>1682</v>
      </c>
      <c r="B1683" s="4">
        <f t="shared" ca="1" si="130"/>
        <v>10</v>
      </c>
      <c r="C1683" s="4">
        <f t="shared" ca="1" si="131"/>
        <v>2021</v>
      </c>
      <c r="D1683" s="13">
        <f t="shared" ca="1" si="132"/>
        <v>6323412439911173</v>
      </c>
      <c r="E1683" s="4">
        <f t="shared" ca="1" si="133"/>
        <v>96</v>
      </c>
    </row>
    <row r="1684" spans="1:5" x14ac:dyDescent="0.25">
      <c r="A1684" s="5">
        <f t="shared" si="134"/>
        <v>1683</v>
      </c>
      <c r="B1684" s="4">
        <f t="shared" ca="1" si="130"/>
        <v>1</v>
      </c>
      <c r="C1684" s="4">
        <f t="shared" ca="1" si="131"/>
        <v>2025</v>
      </c>
      <c r="D1684" s="13">
        <f t="shared" ca="1" si="132"/>
        <v>4449730239459584</v>
      </c>
      <c r="E1684" s="4">
        <f t="shared" ca="1" si="133"/>
        <v>9</v>
      </c>
    </row>
    <row r="1685" spans="1:5" x14ac:dyDescent="0.25">
      <c r="A1685" s="5">
        <f t="shared" si="134"/>
        <v>1684</v>
      </c>
      <c r="B1685" s="4">
        <f t="shared" ca="1" si="130"/>
        <v>5</v>
      </c>
      <c r="C1685" s="4">
        <f t="shared" ca="1" si="131"/>
        <v>2026</v>
      </c>
      <c r="D1685" s="13">
        <f t="shared" ca="1" si="132"/>
        <v>4691553335834720</v>
      </c>
      <c r="E1685" s="4">
        <f t="shared" ca="1" si="133"/>
        <v>1801</v>
      </c>
    </row>
    <row r="1686" spans="1:5" x14ac:dyDescent="0.25">
      <c r="A1686" s="5">
        <f t="shared" si="134"/>
        <v>1685</v>
      </c>
      <c r="B1686" s="4">
        <f t="shared" ca="1" si="130"/>
        <v>5</v>
      </c>
      <c r="C1686" s="4">
        <f t="shared" ca="1" si="131"/>
        <v>2018</v>
      </c>
      <c r="D1686" s="13">
        <f t="shared" ca="1" si="132"/>
        <v>4691163197190456</v>
      </c>
      <c r="E1686" s="4">
        <f t="shared" ca="1" si="133"/>
        <v>942</v>
      </c>
    </row>
    <row r="1687" spans="1:5" x14ac:dyDescent="0.25">
      <c r="A1687" s="5">
        <f t="shared" si="134"/>
        <v>1686</v>
      </c>
      <c r="B1687" s="4">
        <f t="shared" ca="1" si="130"/>
        <v>7</v>
      </c>
      <c r="C1687" s="4">
        <f t="shared" ca="1" si="131"/>
        <v>2018</v>
      </c>
      <c r="D1687" s="13">
        <f t="shared" ca="1" si="132"/>
        <v>6568625207131200</v>
      </c>
      <c r="E1687" s="4">
        <f t="shared" ca="1" si="133"/>
        <v>1823</v>
      </c>
    </row>
    <row r="1688" spans="1:5" x14ac:dyDescent="0.25">
      <c r="A1688" s="5">
        <f t="shared" si="134"/>
        <v>1687</v>
      </c>
      <c r="B1688" s="4">
        <f t="shared" ca="1" si="130"/>
        <v>5</v>
      </c>
      <c r="C1688" s="4">
        <f t="shared" ca="1" si="131"/>
        <v>2026</v>
      </c>
      <c r="D1688" s="13">
        <f t="shared" ca="1" si="132"/>
        <v>5512839232856345</v>
      </c>
      <c r="E1688" s="4">
        <f t="shared" ca="1" si="133"/>
        <v>1030</v>
      </c>
    </row>
    <row r="1689" spans="1:5" x14ac:dyDescent="0.25">
      <c r="A1689" s="5">
        <f t="shared" si="134"/>
        <v>1688</v>
      </c>
      <c r="B1689" s="4">
        <f t="shared" ca="1" si="130"/>
        <v>4</v>
      </c>
      <c r="C1689" s="4">
        <f t="shared" ca="1" si="131"/>
        <v>2018</v>
      </c>
      <c r="D1689" s="13">
        <f t="shared" ca="1" si="132"/>
        <v>5384334423422656</v>
      </c>
      <c r="E1689" s="4">
        <f t="shared" ca="1" si="133"/>
        <v>277</v>
      </c>
    </row>
    <row r="1690" spans="1:5" x14ac:dyDescent="0.25">
      <c r="A1690" s="5">
        <f t="shared" si="134"/>
        <v>1689</v>
      </c>
      <c r="B1690" s="4">
        <f t="shared" ca="1" si="130"/>
        <v>5</v>
      </c>
      <c r="C1690" s="4">
        <f t="shared" ca="1" si="131"/>
        <v>2027</v>
      </c>
      <c r="D1690" s="13">
        <f t="shared" ca="1" si="132"/>
        <v>4107653542493497</v>
      </c>
      <c r="E1690" s="4">
        <f t="shared" ca="1" si="133"/>
        <v>466</v>
      </c>
    </row>
    <row r="1691" spans="1:5" x14ac:dyDescent="0.25">
      <c r="A1691" s="5">
        <f t="shared" si="134"/>
        <v>1690</v>
      </c>
      <c r="B1691" s="4">
        <f t="shared" ca="1" si="130"/>
        <v>3</v>
      </c>
      <c r="C1691" s="4">
        <f t="shared" ca="1" si="131"/>
        <v>2027</v>
      </c>
      <c r="D1691" s="13">
        <f t="shared" ca="1" si="132"/>
        <v>4737942941650625</v>
      </c>
      <c r="E1691" s="4">
        <f t="shared" ca="1" si="133"/>
        <v>808</v>
      </c>
    </row>
    <row r="1692" spans="1:5" x14ac:dyDescent="0.25">
      <c r="A1692" s="5">
        <f t="shared" si="134"/>
        <v>1691</v>
      </c>
      <c r="B1692" s="4">
        <f t="shared" ca="1" si="130"/>
        <v>2</v>
      </c>
      <c r="C1692" s="4">
        <f t="shared" ca="1" si="131"/>
        <v>2024</v>
      </c>
      <c r="D1692" s="13">
        <f t="shared" ca="1" si="132"/>
        <v>5808679783054355</v>
      </c>
      <c r="E1692" s="4">
        <f t="shared" ca="1" si="133"/>
        <v>234</v>
      </c>
    </row>
    <row r="1693" spans="1:5" x14ac:dyDescent="0.25">
      <c r="A1693" s="5">
        <f t="shared" si="134"/>
        <v>1692</v>
      </c>
      <c r="B1693" s="4">
        <f t="shared" ca="1" si="130"/>
        <v>10</v>
      </c>
      <c r="C1693" s="4">
        <f t="shared" ca="1" si="131"/>
        <v>2026</v>
      </c>
      <c r="D1693" s="13">
        <f t="shared" ca="1" si="132"/>
        <v>4208446468623027</v>
      </c>
      <c r="E1693" s="4">
        <f t="shared" ca="1" si="133"/>
        <v>354</v>
      </c>
    </row>
    <row r="1694" spans="1:5" x14ac:dyDescent="0.25">
      <c r="A1694" s="5">
        <f t="shared" si="134"/>
        <v>1693</v>
      </c>
      <c r="B1694" s="4">
        <f t="shared" ca="1" si="130"/>
        <v>11</v>
      </c>
      <c r="C1694" s="4">
        <f t="shared" ca="1" si="131"/>
        <v>2022</v>
      </c>
      <c r="D1694" s="13">
        <f t="shared" ca="1" si="132"/>
        <v>6261246684016014</v>
      </c>
      <c r="E1694" s="4">
        <f t="shared" ca="1" si="133"/>
        <v>1142</v>
      </c>
    </row>
    <row r="1695" spans="1:5" x14ac:dyDescent="0.25">
      <c r="A1695" s="5">
        <f t="shared" si="134"/>
        <v>1694</v>
      </c>
      <c r="B1695" s="4">
        <f t="shared" ca="1" si="130"/>
        <v>4</v>
      </c>
      <c r="C1695" s="4">
        <f t="shared" ca="1" si="131"/>
        <v>2021</v>
      </c>
      <c r="D1695" s="13">
        <f t="shared" ca="1" si="132"/>
        <v>3408105406278162</v>
      </c>
      <c r="E1695" s="4">
        <f t="shared" ca="1" si="133"/>
        <v>953</v>
      </c>
    </row>
    <row r="1696" spans="1:5" x14ac:dyDescent="0.25">
      <c r="A1696" s="5">
        <f t="shared" si="134"/>
        <v>1695</v>
      </c>
      <c r="B1696" s="4">
        <f t="shared" ca="1" si="130"/>
        <v>5</v>
      </c>
      <c r="C1696" s="4">
        <f t="shared" ca="1" si="131"/>
        <v>2027</v>
      </c>
      <c r="D1696" s="13">
        <f t="shared" ca="1" si="132"/>
        <v>4378115989248800</v>
      </c>
      <c r="E1696" s="4">
        <f t="shared" ca="1" si="133"/>
        <v>1925</v>
      </c>
    </row>
    <row r="1697" spans="1:5" x14ac:dyDescent="0.25">
      <c r="A1697" s="5">
        <f t="shared" si="134"/>
        <v>1696</v>
      </c>
      <c r="B1697" s="4">
        <f t="shared" ca="1" si="130"/>
        <v>8</v>
      </c>
      <c r="C1697" s="4">
        <f t="shared" ca="1" si="131"/>
        <v>2020</v>
      </c>
      <c r="D1697" s="13">
        <f t="shared" ca="1" si="132"/>
        <v>6485648174971833</v>
      </c>
      <c r="E1697" s="4">
        <f t="shared" ca="1" si="133"/>
        <v>127</v>
      </c>
    </row>
    <row r="1698" spans="1:5" x14ac:dyDescent="0.25">
      <c r="A1698" s="5">
        <f t="shared" si="134"/>
        <v>1697</v>
      </c>
      <c r="B1698" s="4">
        <f t="shared" ca="1" si="130"/>
        <v>7</v>
      </c>
      <c r="C1698" s="4">
        <f t="shared" ca="1" si="131"/>
        <v>2022</v>
      </c>
      <c r="D1698" s="13">
        <f t="shared" ca="1" si="132"/>
        <v>3702354859809597</v>
      </c>
      <c r="E1698" s="4">
        <f t="shared" ca="1" si="133"/>
        <v>1785</v>
      </c>
    </row>
    <row r="1699" spans="1:5" x14ac:dyDescent="0.25">
      <c r="A1699" s="5">
        <f t="shared" si="134"/>
        <v>1698</v>
      </c>
      <c r="B1699" s="4">
        <f t="shared" ca="1" si="130"/>
        <v>1</v>
      </c>
      <c r="C1699" s="4">
        <f t="shared" ca="1" si="131"/>
        <v>2019</v>
      </c>
      <c r="D1699" s="13">
        <f t="shared" ca="1" si="132"/>
        <v>3685174527166299</v>
      </c>
      <c r="E1699" s="4">
        <f t="shared" ca="1" si="133"/>
        <v>753</v>
      </c>
    </row>
    <row r="1700" spans="1:5" x14ac:dyDescent="0.25">
      <c r="A1700" s="5">
        <f t="shared" si="134"/>
        <v>1699</v>
      </c>
      <c r="B1700" s="4">
        <f t="shared" ca="1" si="130"/>
        <v>5</v>
      </c>
      <c r="C1700" s="4">
        <f t="shared" ca="1" si="131"/>
        <v>2025</v>
      </c>
      <c r="D1700" s="13">
        <f t="shared" ca="1" si="132"/>
        <v>6856154637844432</v>
      </c>
      <c r="E1700" s="4">
        <f t="shared" ca="1" si="133"/>
        <v>711</v>
      </c>
    </row>
    <row r="1701" spans="1:5" x14ac:dyDescent="0.25">
      <c r="A1701" s="5">
        <f t="shared" si="134"/>
        <v>1700</v>
      </c>
      <c r="B1701" s="4">
        <f t="shared" ca="1" si="130"/>
        <v>11</v>
      </c>
      <c r="C1701" s="4">
        <f t="shared" ca="1" si="131"/>
        <v>2022</v>
      </c>
      <c r="D1701" s="13">
        <f t="shared" ca="1" si="132"/>
        <v>3273774150787907</v>
      </c>
      <c r="E1701" s="4">
        <f t="shared" ca="1" si="133"/>
        <v>284</v>
      </c>
    </row>
    <row r="1702" spans="1:5" x14ac:dyDescent="0.25">
      <c r="A1702" s="5">
        <f t="shared" si="134"/>
        <v>1701</v>
      </c>
      <c r="B1702" s="4">
        <f t="shared" ca="1" si="130"/>
        <v>7</v>
      </c>
      <c r="C1702" s="4">
        <f t="shared" ca="1" si="131"/>
        <v>2027</v>
      </c>
      <c r="D1702" s="13">
        <f t="shared" ca="1" si="132"/>
        <v>4872522262451153</v>
      </c>
      <c r="E1702" s="4">
        <f t="shared" ca="1" si="133"/>
        <v>40</v>
      </c>
    </row>
    <row r="1703" spans="1:5" x14ac:dyDescent="0.25">
      <c r="A1703" s="5">
        <f t="shared" si="134"/>
        <v>1702</v>
      </c>
      <c r="B1703" s="4">
        <f t="shared" ca="1" si="130"/>
        <v>2</v>
      </c>
      <c r="C1703" s="4">
        <f t="shared" ca="1" si="131"/>
        <v>2023</v>
      </c>
      <c r="D1703" s="13">
        <f t="shared" ca="1" si="132"/>
        <v>3290151940681168</v>
      </c>
      <c r="E1703" s="4">
        <f t="shared" ca="1" si="133"/>
        <v>404</v>
      </c>
    </row>
    <row r="1704" spans="1:5" x14ac:dyDescent="0.25">
      <c r="A1704" s="5">
        <f t="shared" si="134"/>
        <v>1703</v>
      </c>
      <c r="B1704" s="4">
        <f t="shared" ca="1" si="130"/>
        <v>3</v>
      </c>
      <c r="C1704" s="4">
        <f t="shared" ca="1" si="131"/>
        <v>2025</v>
      </c>
      <c r="D1704" s="13">
        <f t="shared" ca="1" si="132"/>
        <v>5891902851622046</v>
      </c>
      <c r="E1704" s="4">
        <f t="shared" ca="1" si="133"/>
        <v>1664</v>
      </c>
    </row>
    <row r="1705" spans="1:5" x14ac:dyDescent="0.25">
      <c r="A1705" s="5">
        <f t="shared" si="134"/>
        <v>1704</v>
      </c>
      <c r="B1705" s="4">
        <f t="shared" ca="1" si="130"/>
        <v>2</v>
      </c>
      <c r="C1705" s="4">
        <f t="shared" ca="1" si="131"/>
        <v>2018</v>
      </c>
      <c r="D1705" s="13">
        <f t="shared" ca="1" si="132"/>
        <v>6129756693634777</v>
      </c>
      <c r="E1705" s="4">
        <f t="shared" ca="1" si="133"/>
        <v>677</v>
      </c>
    </row>
    <row r="1706" spans="1:5" x14ac:dyDescent="0.25">
      <c r="A1706" s="5">
        <f t="shared" si="134"/>
        <v>1705</v>
      </c>
      <c r="B1706" s="4">
        <f t="shared" ca="1" si="130"/>
        <v>10</v>
      </c>
      <c r="C1706" s="4">
        <f t="shared" ca="1" si="131"/>
        <v>2026</v>
      </c>
      <c r="D1706" s="13">
        <f t="shared" ca="1" si="132"/>
        <v>6683553926628589</v>
      </c>
      <c r="E1706" s="4">
        <f t="shared" ca="1" si="133"/>
        <v>1869</v>
      </c>
    </row>
    <row r="1707" spans="1:5" x14ac:dyDescent="0.25">
      <c r="A1707" s="5">
        <f t="shared" si="134"/>
        <v>1706</v>
      </c>
      <c r="B1707" s="4">
        <f t="shared" ca="1" si="130"/>
        <v>6</v>
      </c>
      <c r="C1707" s="4">
        <f t="shared" ca="1" si="131"/>
        <v>2023</v>
      </c>
      <c r="D1707" s="13">
        <f t="shared" ca="1" si="132"/>
        <v>3939034531446290</v>
      </c>
      <c r="E1707" s="4">
        <f t="shared" ca="1" si="133"/>
        <v>1985</v>
      </c>
    </row>
    <row r="1708" spans="1:5" x14ac:dyDescent="0.25">
      <c r="A1708" s="5">
        <f t="shared" si="134"/>
        <v>1707</v>
      </c>
      <c r="B1708" s="4">
        <f t="shared" ca="1" si="130"/>
        <v>8</v>
      </c>
      <c r="C1708" s="4">
        <f t="shared" ca="1" si="131"/>
        <v>2028</v>
      </c>
      <c r="D1708" s="13">
        <f t="shared" ca="1" si="132"/>
        <v>4545095002086358</v>
      </c>
      <c r="E1708" s="4">
        <f t="shared" ca="1" si="133"/>
        <v>1059</v>
      </c>
    </row>
    <row r="1709" spans="1:5" x14ac:dyDescent="0.25">
      <c r="A1709" s="5">
        <f t="shared" si="134"/>
        <v>1708</v>
      </c>
      <c r="B1709" s="4">
        <f t="shared" ca="1" si="130"/>
        <v>6</v>
      </c>
      <c r="C1709" s="4">
        <f t="shared" ca="1" si="131"/>
        <v>2019</v>
      </c>
      <c r="D1709" s="13">
        <f t="shared" ca="1" si="132"/>
        <v>6956913820197226</v>
      </c>
      <c r="E1709" s="4">
        <f t="shared" ca="1" si="133"/>
        <v>992</v>
      </c>
    </row>
    <row r="1710" spans="1:5" x14ac:dyDescent="0.25">
      <c r="A1710" s="5">
        <f t="shared" si="134"/>
        <v>1709</v>
      </c>
      <c r="B1710" s="4">
        <f t="shared" ca="1" si="130"/>
        <v>8</v>
      </c>
      <c r="C1710" s="4">
        <f t="shared" ca="1" si="131"/>
        <v>2019</v>
      </c>
      <c r="D1710" s="13">
        <f t="shared" ca="1" si="132"/>
        <v>3539052263381646</v>
      </c>
      <c r="E1710" s="4">
        <f t="shared" ca="1" si="133"/>
        <v>254</v>
      </c>
    </row>
    <row r="1711" spans="1:5" x14ac:dyDescent="0.25">
      <c r="A1711" s="5">
        <f t="shared" si="134"/>
        <v>1710</v>
      </c>
      <c r="B1711" s="4">
        <f t="shared" ca="1" si="130"/>
        <v>9</v>
      </c>
      <c r="C1711" s="4">
        <f t="shared" ca="1" si="131"/>
        <v>2020</v>
      </c>
      <c r="D1711" s="13">
        <f t="shared" ca="1" si="132"/>
        <v>3112117291238359</v>
      </c>
      <c r="E1711" s="4">
        <f t="shared" ca="1" si="133"/>
        <v>1221</v>
      </c>
    </row>
    <row r="1712" spans="1:5" x14ac:dyDescent="0.25">
      <c r="A1712" s="5">
        <f t="shared" si="134"/>
        <v>1711</v>
      </c>
      <c r="B1712" s="4">
        <f t="shared" ca="1" si="130"/>
        <v>1</v>
      </c>
      <c r="C1712" s="4">
        <f t="shared" ca="1" si="131"/>
        <v>2023</v>
      </c>
      <c r="D1712" s="13">
        <f t="shared" ca="1" si="132"/>
        <v>4525558928815334</v>
      </c>
      <c r="E1712" s="4">
        <f t="shared" ca="1" si="133"/>
        <v>1634</v>
      </c>
    </row>
    <row r="1713" spans="1:5" x14ac:dyDescent="0.25">
      <c r="A1713" s="5">
        <f t="shared" si="134"/>
        <v>1712</v>
      </c>
      <c r="B1713" s="4">
        <f t="shared" ca="1" si="130"/>
        <v>11</v>
      </c>
      <c r="C1713" s="4">
        <f t="shared" ca="1" si="131"/>
        <v>2026</v>
      </c>
      <c r="D1713" s="13">
        <f t="shared" ca="1" si="132"/>
        <v>3917773370833674</v>
      </c>
      <c r="E1713" s="4">
        <f t="shared" ca="1" si="133"/>
        <v>412</v>
      </c>
    </row>
    <row r="1714" spans="1:5" x14ac:dyDescent="0.25">
      <c r="A1714" s="5">
        <f t="shared" si="134"/>
        <v>1713</v>
      </c>
      <c r="B1714" s="4">
        <f t="shared" ca="1" si="130"/>
        <v>7</v>
      </c>
      <c r="C1714" s="4">
        <f t="shared" ca="1" si="131"/>
        <v>2027</v>
      </c>
      <c r="D1714" s="13">
        <f t="shared" ca="1" si="132"/>
        <v>5897731641823034</v>
      </c>
      <c r="E1714" s="4">
        <f t="shared" ca="1" si="133"/>
        <v>183</v>
      </c>
    </row>
    <row r="1715" spans="1:5" x14ac:dyDescent="0.25">
      <c r="A1715" s="5">
        <f t="shared" si="134"/>
        <v>1714</v>
      </c>
      <c r="B1715" s="4">
        <f t="shared" ca="1" si="130"/>
        <v>3</v>
      </c>
      <c r="C1715" s="4">
        <f t="shared" ca="1" si="131"/>
        <v>2024</v>
      </c>
      <c r="D1715" s="13">
        <f t="shared" ca="1" si="132"/>
        <v>4616849474467122</v>
      </c>
      <c r="E1715" s="4">
        <f t="shared" ca="1" si="133"/>
        <v>491</v>
      </c>
    </row>
    <row r="1716" spans="1:5" x14ac:dyDescent="0.25">
      <c r="A1716" s="5">
        <f t="shared" si="134"/>
        <v>1715</v>
      </c>
      <c r="B1716" s="4">
        <f t="shared" ca="1" si="130"/>
        <v>10</v>
      </c>
      <c r="C1716" s="4">
        <f t="shared" ca="1" si="131"/>
        <v>2018</v>
      </c>
      <c r="D1716" s="13">
        <f t="shared" ca="1" si="132"/>
        <v>4653249888725300</v>
      </c>
      <c r="E1716" s="4">
        <f t="shared" ca="1" si="133"/>
        <v>1519</v>
      </c>
    </row>
    <row r="1717" spans="1:5" x14ac:dyDescent="0.25">
      <c r="A1717" s="5">
        <f t="shared" si="134"/>
        <v>1716</v>
      </c>
      <c r="B1717" s="4">
        <f t="shared" ca="1" si="130"/>
        <v>12</v>
      </c>
      <c r="C1717" s="4">
        <f t="shared" ca="1" si="131"/>
        <v>2026</v>
      </c>
      <c r="D1717" s="13">
        <f t="shared" ca="1" si="132"/>
        <v>3241691438915782</v>
      </c>
      <c r="E1717" s="4">
        <f t="shared" ca="1" si="133"/>
        <v>744</v>
      </c>
    </row>
    <row r="1718" spans="1:5" x14ac:dyDescent="0.25">
      <c r="A1718" s="5">
        <f t="shared" si="134"/>
        <v>1717</v>
      </c>
      <c r="B1718" s="4">
        <f t="shared" ca="1" si="130"/>
        <v>10</v>
      </c>
      <c r="C1718" s="4">
        <f t="shared" ca="1" si="131"/>
        <v>2018</v>
      </c>
      <c r="D1718" s="13">
        <f t="shared" ca="1" si="132"/>
        <v>4832109393344280</v>
      </c>
      <c r="E1718" s="4">
        <f t="shared" ca="1" si="133"/>
        <v>124</v>
      </c>
    </row>
    <row r="1719" spans="1:5" x14ac:dyDescent="0.25">
      <c r="A1719" s="5">
        <f t="shared" si="134"/>
        <v>1718</v>
      </c>
      <c r="B1719" s="4">
        <f t="shared" ca="1" si="130"/>
        <v>5</v>
      </c>
      <c r="C1719" s="4">
        <f t="shared" ca="1" si="131"/>
        <v>2019</v>
      </c>
      <c r="D1719" s="13">
        <f t="shared" ca="1" si="132"/>
        <v>3913045960902047</v>
      </c>
      <c r="E1719" s="4">
        <f t="shared" ca="1" si="133"/>
        <v>855</v>
      </c>
    </row>
    <row r="1720" spans="1:5" x14ac:dyDescent="0.25">
      <c r="A1720" s="5">
        <f t="shared" si="134"/>
        <v>1719</v>
      </c>
      <c r="B1720" s="4">
        <f t="shared" ca="1" si="130"/>
        <v>11</v>
      </c>
      <c r="C1720" s="4">
        <f t="shared" ca="1" si="131"/>
        <v>2027</v>
      </c>
      <c r="D1720" s="13">
        <f t="shared" ca="1" si="132"/>
        <v>5950658982066528</v>
      </c>
      <c r="E1720" s="4">
        <f t="shared" ca="1" si="133"/>
        <v>399</v>
      </c>
    </row>
    <row r="1721" spans="1:5" x14ac:dyDescent="0.25">
      <c r="A1721" s="5">
        <f t="shared" si="134"/>
        <v>1720</v>
      </c>
      <c r="B1721" s="4">
        <f t="shared" ca="1" si="130"/>
        <v>9</v>
      </c>
      <c r="C1721" s="4">
        <f t="shared" ca="1" si="131"/>
        <v>2023</v>
      </c>
      <c r="D1721" s="13">
        <f t="shared" ca="1" si="132"/>
        <v>6124707978456287</v>
      </c>
      <c r="E1721" s="4">
        <f t="shared" ca="1" si="133"/>
        <v>1715</v>
      </c>
    </row>
    <row r="1722" spans="1:5" x14ac:dyDescent="0.25">
      <c r="A1722" s="5">
        <f t="shared" si="134"/>
        <v>1721</v>
      </c>
      <c r="B1722" s="4">
        <f t="shared" ca="1" si="130"/>
        <v>12</v>
      </c>
      <c r="C1722" s="4">
        <f t="shared" ca="1" si="131"/>
        <v>2021</v>
      </c>
      <c r="D1722" s="13">
        <f t="shared" ca="1" si="132"/>
        <v>4233305472374942</v>
      </c>
      <c r="E1722" s="4">
        <f t="shared" ca="1" si="133"/>
        <v>775</v>
      </c>
    </row>
    <row r="1723" spans="1:5" x14ac:dyDescent="0.25">
      <c r="A1723" s="5">
        <f t="shared" si="134"/>
        <v>1722</v>
      </c>
      <c r="B1723" s="4">
        <f t="shared" ca="1" si="130"/>
        <v>6</v>
      </c>
      <c r="C1723" s="4">
        <f t="shared" ca="1" si="131"/>
        <v>2021</v>
      </c>
      <c r="D1723" s="13">
        <f t="shared" ca="1" si="132"/>
        <v>6374683452538166</v>
      </c>
      <c r="E1723" s="4">
        <f t="shared" ca="1" si="133"/>
        <v>1093</v>
      </c>
    </row>
    <row r="1724" spans="1:5" x14ac:dyDescent="0.25">
      <c r="A1724" s="5">
        <f t="shared" si="134"/>
        <v>1723</v>
      </c>
      <c r="B1724" s="4">
        <f t="shared" ca="1" si="130"/>
        <v>1</v>
      </c>
      <c r="C1724" s="4">
        <f t="shared" ca="1" si="131"/>
        <v>2021</v>
      </c>
      <c r="D1724" s="13">
        <f t="shared" ca="1" si="132"/>
        <v>3684307082498372</v>
      </c>
      <c r="E1724" s="4">
        <f t="shared" ca="1" si="133"/>
        <v>1509</v>
      </c>
    </row>
    <row r="1725" spans="1:5" x14ac:dyDescent="0.25">
      <c r="A1725" s="5">
        <f t="shared" si="134"/>
        <v>1724</v>
      </c>
      <c r="B1725" s="4">
        <f t="shared" ca="1" si="130"/>
        <v>11</v>
      </c>
      <c r="C1725" s="4">
        <f t="shared" ca="1" si="131"/>
        <v>2021</v>
      </c>
      <c r="D1725" s="13">
        <f t="shared" ca="1" si="132"/>
        <v>6679813465713541</v>
      </c>
      <c r="E1725" s="4">
        <f t="shared" ca="1" si="133"/>
        <v>859</v>
      </c>
    </row>
    <row r="1726" spans="1:5" x14ac:dyDescent="0.25">
      <c r="A1726" s="5">
        <f t="shared" si="134"/>
        <v>1725</v>
      </c>
      <c r="B1726" s="4">
        <f t="shared" ca="1" si="130"/>
        <v>7</v>
      </c>
      <c r="C1726" s="4">
        <f t="shared" ca="1" si="131"/>
        <v>2027</v>
      </c>
      <c r="D1726" s="13">
        <f t="shared" ca="1" si="132"/>
        <v>3336261959070642</v>
      </c>
      <c r="E1726" s="4">
        <f t="shared" ca="1" si="133"/>
        <v>518</v>
      </c>
    </row>
    <row r="1727" spans="1:5" x14ac:dyDescent="0.25">
      <c r="A1727" s="5">
        <f t="shared" si="134"/>
        <v>1726</v>
      </c>
      <c r="B1727" s="4">
        <f t="shared" ca="1" si="130"/>
        <v>11</v>
      </c>
      <c r="C1727" s="4">
        <f t="shared" ca="1" si="131"/>
        <v>2025</v>
      </c>
      <c r="D1727" s="13">
        <f t="shared" ca="1" si="132"/>
        <v>3694870957039294</v>
      </c>
      <c r="E1727" s="4">
        <f t="shared" ca="1" si="133"/>
        <v>304</v>
      </c>
    </row>
    <row r="1728" spans="1:5" x14ac:dyDescent="0.25">
      <c r="A1728" s="5">
        <f t="shared" si="134"/>
        <v>1727</v>
      </c>
      <c r="B1728" s="4">
        <f t="shared" ca="1" si="130"/>
        <v>9</v>
      </c>
      <c r="C1728" s="4">
        <f t="shared" ca="1" si="131"/>
        <v>2024</v>
      </c>
      <c r="D1728" s="13">
        <f t="shared" ca="1" si="132"/>
        <v>5739450808786399</v>
      </c>
      <c r="E1728" s="4">
        <f t="shared" ca="1" si="133"/>
        <v>850</v>
      </c>
    </row>
    <row r="1729" spans="1:5" x14ac:dyDescent="0.25">
      <c r="A1729" s="5">
        <f t="shared" si="134"/>
        <v>1728</v>
      </c>
      <c r="B1729" s="4">
        <f t="shared" ca="1" si="130"/>
        <v>6</v>
      </c>
      <c r="C1729" s="4">
        <f t="shared" ca="1" si="131"/>
        <v>2021</v>
      </c>
      <c r="D1729" s="13">
        <f t="shared" ca="1" si="132"/>
        <v>4574867337058590</v>
      </c>
      <c r="E1729" s="4">
        <f t="shared" ca="1" si="133"/>
        <v>947</v>
      </c>
    </row>
    <row r="1730" spans="1:5" x14ac:dyDescent="0.25">
      <c r="A1730" s="5">
        <f t="shared" si="134"/>
        <v>1729</v>
      </c>
      <c r="B1730" s="4">
        <f t="shared" ca="1" si="130"/>
        <v>7</v>
      </c>
      <c r="C1730" s="4">
        <f t="shared" ca="1" si="131"/>
        <v>2019</v>
      </c>
      <c r="D1730" s="13">
        <f t="shared" ca="1" si="132"/>
        <v>3110428901387062</v>
      </c>
      <c r="E1730" s="4">
        <f t="shared" ca="1" si="133"/>
        <v>537</v>
      </c>
    </row>
    <row r="1731" spans="1:5" x14ac:dyDescent="0.25">
      <c r="A1731" s="5">
        <f t="shared" si="134"/>
        <v>1730</v>
      </c>
      <c r="B1731" s="4">
        <f t="shared" ref="B1731:B1794" ca="1" si="135">RANDBETWEEN(1,12)</f>
        <v>6</v>
      </c>
      <c r="C1731" s="4">
        <f t="shared" ref="C1731:C1794" ca="1" si="136">RANDBETWEEN(2018,2028)</f>
        <v>2018</v>
      </c>
      <c r="D1731" s="13">
        <f t="shared" ref="D1731:D1794" ca="1" si="137">RANDBETWEEN(3,6)*1000000000000000+RANDBETWEEN(100000000000000,999999999999999)</f>
        <v>3303334144833123</v>
      </c>
      <c r="E1731" s="4">
        <f t="shared" ref="E1731:E1794" ca="1" si="138">RANDBETWEEN(1,2000)</f>
        <v>1545</v>
      </c>
    </row>
    <row r="1732" spans="1:5" x14ac:dyDescent="0.25">
      <c r="A1732" s="5">
        <f t="shared" ref="A1732:A1795" si="139">A1731+1</f>
        <v>1731</v>
      </c>
      <c r="B1732" s="4">
        <f t="shared" ca="1" si="135"/>
        <v>2</v>
      </c>
      <c r="C1732" s="4">
        <f t="shared" ca="1" si="136"/>
        <v>2023</v>
      </c>
      <c r="D1732" s="13">
        <f t="shared" ca="1" si="137"/>
        <v>4803297417344442</v>
      </c>
      <c r="E1732" s="4">
        <f t="shared" ca="1" si="138"/>
        <v>1528</v>
      </c>
    </row>
    <row r="1733" spans="1:5" x14ac:dyDescent="0.25">
      <c r="A1733" s="5">
        <f t="shared" si="139"/>
        <v>1732</v>
      </c>
      <c r="B1733" s="4">
        <f t="shared" ca="1" si="135"/>
        <v>10</v>
      </c>
      <c r="C1733" s="4">
        <f t="shared" ca="1" si="136"/>
        <v>2021</v>
      </c>
      <c r="D1733" s="13">
        <f t="shared" ca="1" si="137"/>
        <v>4266479329197464</v>
      </c>
      <c r="E1733" s="4">
        <f t="shared" ca="1" si="138"/>
        <v>1487</v>
      </c>
    </row>
    <row r="1734" spans="1:5" x14ac:dyDescent="0.25">
      <c r="A1734" s="5">
        <f t="shared" si="139"/>
        <v>1733</v>
      </c>
      <c r="B1734" s="4">
        <f t="shared" ca="1" si="135"/>
        <v>9</v>
      </c>
      <c r="C1734" s="4">
        <f t="shared" ca="1" si="136"/>
        <v>2021</v>
      </c>
      <c r="D1734" s="13">
        <f t="shared" ca="1" si="137"/>
        <v>4923671080092075</v>
      </c>
      <c r="E1734" s="4">
        <f t="shared" ca="1" si="138"/>
        <v>1492</v>
      </c>
    </row>
    <row r="1735" spans="1:5" x14ac:dyDescent="0.25">
      <c r="A1735" s="5">
        <f t="shared" si="139"/>
        <v>1734</v>
      </c>
      <c r="B1735" s="4">
        <f t="shared" ca="1" si="135"/>
        <v>10</v>
      </c>
      <c r="C1735" s="4">
        <f t="shared" ca="1" si="136"/>
        <v>2023</v>
      </c>
      <c r="D1735" s="13">
        <f t="shared" ca="1" si="137"/>
        <v>3251344214944588</v>
      </c>
      <c r="E1735" s="4">
        <f t="shared" ca="1" si="138"/>
        <v>983</v>
      </c>
    </row>
    <row r="1736" spans="1:5" x14ac:dyDescent="0.25">
      <c r="A1736" s="5">
        <f t="shared" si="139"/>
        <v>1735</v>
      </c>
      <c r="B1736" s="4">
        <f t="shared" ca="1" si="135"/>
        <v>2</v>
      </c>
      <c r="C1736" s="4">
        <f t="shared" ca="1" si="136"/>
        <v>2024</v>
      </c>
      <c r="D1736" s="13">
        <f t="shared" ca="1" si="137"/>
        <v>4936007135604464</v>
      </c>
      <c r="E1736" s="4">
        <f t="shared" ca="1" si="138"/>
        <v>625</v>
      </c>
    </row>
    <row r="1737" spans="1:5" x14ac:dyDescent="0.25">
      <c r="A1737" s="5">
        <f t="shared" si="139"/>
        <v>1736</v>
      </c>
      <c r="B1737" s="4">
        <f t="shared" ca="1" si="135"/>
        <v>4</v>
      </c>
      <c r="C1737" s="4">
        <f t="shared" ca="1" si="136"/>
        <v>2022</v>
      </c>
      <c r="D1737" s="13">
        <f t="shared" ca="1" si="137"/>
        <v>4977308047822725</v>
      </c>
      <c r="E1737" s="4">
        <f t="shared" ca="1" si="138"/>
        <v>175</v>
      </c>
    </row>
    <row r="1738" spans="1:5" x14ac:dyDescent="0.25">
      <c r="A1738" s="5">
        <f t="shared" si="139"/>
        <v>1737</v>
      </c>
      <c r="B1738" s="4">
        <f t="shared" ca="1" si="135"/>
        <v>3</v>
      </c>
      <c r="C1738" s="4">
        <f t="shared" ca="1" si="136"/>
        <v>2025</v>
      </c>
      <c r="D1738" s="13">
        <f t="shared" ca="1" si="137"/>
        <v>3999120349329817</v>
      </c>
      <c r="E1738" s="4">
        <f t="shared" ca="1" si="138"/>
        <v>9</v>
      </c>
    </row>
    <row r="1739" spans="1:5" x14ac:dyDescent="0.25">
      <c r="A1739" s="5">
        <f t="shared" si="139"/>
        <v>1738</v>
      </c>
      <c r="B1739" s="4">
        <f t="shared" ca="1" si="135"/>
        <v>2</v>
      </c>
      <c r="C1739" s="4">
        <f t="shared" ca="1" si="136"/>
        <v>2025</v>
      </c>
      <c r="D1739" s="13">
        <f t="shared" ca="1" si="137"/>
        <v>3892372320440220</v>
      </c>
      <c r="E1739" s="4">
        <f t="shared" ca="1" si="138"/>
        <v>133</v>
      </c>
    </row>
    <row r="1740" spans="1:5" x14ac:dyDescent="0.25">
      <c r="A1740" s="5">
        <f t="shared" si="139"/>
        <v>1739</v>
      </c>
      <c r="B1740" s="4">
        <f t="shared" ca="1" si="135"/>
        <v>11</v>
      </c>
      <c r="C1740" s="4">
        <f t="shared" ca="1" si="136"/>
        <v>2027</v>
      </c>
      <c r="D1740" s="13">
        <f t="shared" ca="1" si="137"/>
        <v>4954815693537643</v>
      </c>
      <c r="E1740" s="4">
        <f t="shared" ca="1" si="138"/>
        <v>60</v>
      </c>
    </row>
    <row r="1741" spans="1:5" x14ac:dyDescent="0.25">
      <c r="A1741" s="5">
        <f t="shared" si="139"/>
        <v>1740</v>
      </c>
      <c r="B1741" s="4">
        <f t="shared" ca="1" si="135"/>
        <v>4</v>
      </c>
      <c r="C1741" s="4">
        <f t="shared" ca="1" si="136"/>
        <v>2020</v>
      </c>
      <c r="D1741" s="13">
        <f t="shared" ca="1" si="137"/>
        <v>5972792783272398</v>
      </c>
      <c r="E1741" s="4">
        <f t="shared" ca="1" si="138"/>
        <v>1785</v>
      </c>
    </row>
    <row r="1742" spans="1:5" x14ac:dyDescent="0.25">
      <c r="A1742" s="5">
        <f t="shared" si="139"/>
        <v>1741</v>
      </c>
      <c r="B1742" s="4">
        <f t="shared" ca="1" si="135"/>
        <v>7</v>
      </c>
      <c r="C1742" s="4">
        <f t="shared" ca="1" si="136"/>
        <v>2025</v>
      </c>
      <c r="D1742" s="13">
        <f t="shared" ca="1" si="137"/>
        <v>3669022894079576</v>
      </c>
      <c r="E1742" s="4">
        <f t="shared" ca="1" si="138"/>
        <v>499</v>
      </c>
    </row>
    <row r="1743" spans="1:5" x14ac:dyDescent="0.25">
      <c r="A1743" s="5">
        <f t="shared" si="139"/>
        <v>1742</v>
      </c>
      <c r="B1743" s="4">
        <f t="shared" ca="1" si="135"/>
        <v>3</v>
      </c>
      <c r="C1743" s="4">
        <f t="shared" ca="1" si="136"/>
        <v>2022</v>
      </c>
      <c r="D1743" s="13">
        <f t="shared" ca="1" si="137"/>
        <v>5539460273981455</v>
      </c>
      <c r="E1743" s="4">
        <f t="shared" ca="1" si="138"/>
        <v>1007</v>
      </c>
    </row>
    <row r="1744" spans="1:5" x14ac:dyDescent="0.25">
      <c r="A1744" s="5">
        <f t="shared" si="139"/>
        <v>1743</v>
      </c>
      <c r="B1744" s="4">
        <f t="shared" ca="1" si="135"/>
        <v>1</v>
      </c>
      <c r="C1744" s="4">
        <f t="shared" ca="1" si="136"/>
        <v>2024</v>
      </c>
      <c r="D1744" s="13">
        <f t="shared" ca="1" si="137"/>
        <v>3347969291757265</v>
      </c>
      <c r="E1744" s="4">
        <f t="shared" ca="1" si="138"/>
        <v>1527</v>
      </c>
    </row>
    <row r="1745" spans="1:5" x14ac:dyDescent="0.25">
      <c r="A1745" s="5">
        <f t="shared" si="139"/>
        <v>1744</v>
      </c>
      <c r="B1745" s="4">
        <f t="shared" ca="1" si="135"/>
        <v>11</v>
      </c>
      <c r="C1745" s="4">
        <f t="shared" ca="1" si="136"/>
        <v>2025</v>
      </c>
      <c r="D1745" s="13">
        <f t="shared" ca="1" si="137"/>
        <v>6846261395872191</v>
      </c>
      <c r="E1745" s="4">
        <f t="shared" ca="1" si="138"/>
        <v>976</v>
      </c>
    </row>
    <row r="1746" spans="1:5" x14ac:dyDescent="0.25">
      <c r="A1746" s="5">
        <f t="shared" si="139"/>
        <v>1745</v>
      </c>
      <c r="B1746" s="4">
        <f t="shared" ca="1" si="135"/>
        <v>4</v>
      </c>
      <c r="C1746" s="4">
        <f t="shared" ca="1" si="136"/>
        <v>2026</v>
      </c>
      <c r="D1746" s="13">
        <f t="shared" ca="1" si="137"/>
        <v>5570231434926722</v>
      </c>
      <c r="E1746" s="4">
        <f t="shared" ca="1" si="138"/>
        <v>8</v>
      </c>
    </row>
    <row r="1747" spans="1:5" x14ac:dyDescent="0.25">
      <c r="A1747" s="5">
        <f t="shared" si="139"/>
        <v>1746</v>
      </c>
      <c r="B1747" s="4">
        <f t="shared" ca="1" si="135"/>
        <v>9</v>
      </c>
      <c r="C1747" s="4">
        <f t="shared" ca="1" si="136"/>
        <v>2019</v>
      </c>
      <c r="D1747" s="13">
        <f t="shared" ca="1" si="137"/>
        <v>3221018330141541</v>
      </c>
      <c r="E1747" s="4">
        <f t="shared" ca="1" si="138"/>
        <v>1543</v>
      </c>
    </row>
    <row r="1748" spans="1:5" x14ac:dyDescent="0.25">
      <c r="A1748" s="5">
        <f t="shared" si="139"/>
        <v>1747</v>
      </c>
      <c r="B1748" s="4">
        <f t="shared" ca="1" si="135"/>
        <v>2</v>
      </c>
      <c r="C1748" s="4">
        <f t="shared" ca="1" si="136"/>
        <v>2022</v>
      </c>
      <c r="D1748" s="13">
        <f t="shared" ca="1" si="137"/>
        <v>5664361816107810</v>
      </c>
      <c r="E1748" s="4">
        <f t="shared" ca="1" si="138"/>
        <v>560</v>
      </c>
    </row>
    <row r="1749" spans="1:5" x14ac:dyDescent="0.25">
      <c r="A1749" s="5">
        <f t="shared" si="139"/>
        <v>1748</v>
      </c>
      <c r="B1749" s="4">
        <f t="shared" ca="1" si="135"/>
        <v>9</v>
      </c>
      <c r="C1749" s="4">
        <f t="shared" ca="1" si="136"/>
        <v>2024</v>
      </c>
      <c r="D1749" s="13">
        <f t="shared" ca="1" si="137"/>
        <v>3990942403096133</v>
      </c>
      <c r="E1749" s="4">
        <f t="shared" ca="1" si="138"/>
        <v>1038</v>
      </c>
    </row>
    <row r="1750" spans="1:5" x14ac:dyDescent="0.25">
      <c r="A1750" s="5">
        <f t="shared" si="139"/>
        <v>1749</v>
      </c>
      <c r="B1750" s="4">
        <f t="shared" ca="1" si="135"/>
        <v>9</v>
      </c>
      <c r="C1750" s="4">
        <f t="shared" ca="1" si="136"/>
        <v>2020</v>
      </c>
      <c r="D1750" s="13">
        <f t="shared" ca="1" si="137"/>
        <v>6564638848001673</v>
      </c>
      <c r="E1750" s="4">
        <f t="shared" ca="1" si="138"/>
        <v>1939</v>
      </c>
    </row>
    <row r="1751" spans="1:5" x14ac:dyDescent="0.25">
      <c r="A1751" s="5">
        <f t="shared" si="139"/>
        <v>1750</v>
      </c>
      <c r="B1751" s="4">
        <f t="shared" ca="1" si="135"/>
        <v>11</v>
      </c>
      <c r="C1751" s="4">
        <f t="shared" ca="1" si="136"/>
        <v>2021</v>
      </c>
      <c r="D1751" s="13">
        <f t="shared" ca="1" si="137"/>
        <v>3498707605241040</v>
      </c>
      <c r="E1751" s="4">
        <f t="shared" ca="1" si="138"/>
        <v>445</v>
      </c>
    </row>
    <row r="1752" spans="1:5" x14ac:dyDescent="0.25">
      <c r="A1752" s="5">
        <f t="shared" si="139"/>
        <v>1751</v>
      </c>
      <c r="B1752" s="4">
        <f t="shared" ca="1" si="135"/>
        <v>2</v>
      </c>
      <c r="C1752" s="4">
        <f t="shared" ca="1" si="136"/>
        <v>2019</v>
      </c>
      <c r="D1752" s="13">
        <f t="shared" ca="1" si="137"/>
        <v>4934693450937083</v>
      </c>
      <c r="E1752" s="4">
        <f t="shared" ca="1" si="138"/>
        <v>1452</v>
      </c>
    </row>
    <row r="1753" spans="1:5" x14ac:dyDescent="0.25">
      <c r="A1753" s="5">
        <f t="shared" si="139"/>
        <v>1752</v>
      </c>
      <c r="B1753" s="4">
        <f t="shared" ca="1" si="135"/>
        <v>6</v>
      </c>
      <c r="C1753" s="4">
        <f t="shared" ca="1" si="136"/>
        <v>2019</v>
      </c>
      <c r="D1753" s="13">
        <f t="shared" ca="1" si="137"/>
        <v>4598270185137080</v>
      </c>
      <c r="E1753" s="4">
        <f t="shared" ca="1" si="138"/>
        <v>1339</v>
      </c>
    </row>
    <row r="1754" spans="1:5" x14ac:dyDescent="0.25">
      <c r="A1754" s="5">
        <f t="shared" si="139"/>
        <v>1753</v>
      </c>
      <c r="B1754" s="4">
        <f t="shared" ca="1" si="135"/>
        <v>1</v>
      </c>
      <c r="C1754" s="4">
        <f t="shared" ca="1" si="136"/>
        <v>2024</v>
      </c>
      <c r="D1754" s="13">
        <f t="shared" ca="1" si="137"/>
        <v>4891996278456220</v>
      </c>
      <c r="E1754" s="4">
        <f t="shared" ca="1" si="138"/>
        <v>136</v>
      </c>
    </row>
    <row r="1755" spans="1:5" x14ac:dyDescent="0.25">
      <c r="A1755" s="5">
        <f t="shared" si="139"/>
        <v>1754</v>
      </c>
      <c r="B1755" s="4">
        <f t="shared" ca="1" si="135"/>
        <v>11</v>
      </c>
      <c r="C1755" s="4">
        <f t="shared" ca="1" si="136"/>
        <v>2020</v>
      </c>
      <c r="D1755" s="13">
        <f t="shared" ca="1" si="137"/>
        <v>5136529379314717</v>
      </c>
      <c r="E1755" s="4">
        <f t="shared" ca="1" si="138"/>
        <v>211</v>
      </c>
    </row>
    <row r="1756" spans="1:5" x14ac:dyDescent="0.25">
      <c r="A1756" s="5">
        <f t="shared" si="139"/>
        <v>1755</v>
      </c>
      <c r="B1756" s="4">
        <f t="shared" ca="1" si="135"/>
        <v>11</v>
      </c>
      <c r="C1756" s="4">
        <f t="shared" ca="1" si="136"/>
        <v>2025</v>
      </c>
      <c r="D1756" s="13">
        <f t="shared" ca="1" si="137"/>
        <v>4217926410140187</v>
      </c>
      <c r="E1756" s="4">
        <f t="shared" ca="1" si="138"/>
        <v>1795</v>
      </c>
    </row>
    <row r="1757" spans="1:5" x14ac:dyDescent="0.25">
      <c r="A1757" s="5">
        <f t="shared" si="139"/>
        <v>1756</v>
      </c>
      <c r="B1757" s="4">
        <f t="shared" ca="1" si="135"/>
        <v>6</v>
      </c>
      <c r="C1757" s="4">
        <f t="shared" ca="1" si="136"/>
        <v>2020</v>
      </c>
      <c r="D1757" s="13">
        <f t="shared" ca="1" si="137"/>
        <v>3987510684519085</v>
      </c>
      <c r="E1757" s="4">
        <f t="shared" ca="1" si="138"/>
        <v>1151</v>
      </c>
    </row>
    <row r="1758" spans="1:5" x14ac:dyDescent="0.25">
      <c r="A1758" s="5">
        <f t="shared" si="139"/>
        <v>1757</v>
      </c>
      <c r="B1758" s="4">
        <f t="shared" ca="1" si="135"/>
        <v>10</v>
      </c>
      <c r="C1758" s="4">
        <f t="shared" ca="1" si="136"/>
        <v>2021</v>
      </c>
      <c r="D1758" s="13">
        <f t="shared" ca="1" si="137"/>
        <v>6973594697751768</v>
      </c>
      <c r="E1758" s="4">
        <f t="shared" ca="1" si="138"/>
        <v>717</v>
      </c>
    </row>
    <row r="1759" spans="1:5" x14ac:dyDescent="0.25">
      <c r="A1759" s="5">
        <f t="shared" si="139"/>
        <v>1758</v>
      </c>
      <c r="B1759" s="4">
        <f t="shared" ca="1" si="135"/>
        <v>12</v>
      </c>
      <c r="C1759" s="4">
        <f t="shared" ca="1" si="136"/>
        <v>2028</v>
      </c>
      <c r="D1759" s="13">
        <f t="shared" ca="1" si="137"/>
        <v>6996296924186345</v>
      </c>
      <c r="E1759" s="4">
        <f t="shared" ca="1" si="138"/>
        <v>1458</v>
      </c>
    </row>
    <row r="1760" spans="1:5" x14ac:dyDescent="0.25">
      <c r="A1760" s="5">
        <f t="shared" si="139"/>
        <v>1759</v>
      </c>
      <c r="B1760" s="4">
        <f t="shared" ca="1" si="135"/>
        <v>3</v>
      </c>
      <c r="C1760" s="4">
        <f t="shared" ca="1" si="136"/>
        <v>2021</v>
      </c>
      <c r="D1760" s="13">
        <f t="shared" ca="1" si="137"/>
        <v>4278494452341249</v>
      </c>
      <c r="E1760" s="4">
        <f t="shared" ca="1" si="138"/>
        <v>1029</v>
      </c>
    </row>
    <row r="1761" spans="1:5" x14ac:dyDescent="0.25">
      <c r="A1761" s="5">
        <f t="shared" si="139"/>
        <v>1760</v>
      </c>
      <c r="B1761" s="4">
        <f t="shared" ca="1" si="135"/>
        <v>8</v>
      </c>
      <c r="C1761" s="4">
        <f t="shared" ca="1" si="136"/>
        <v>2019</v>
      </c>
      <c r="D1761" s="13">
        <f t="shared" ca="1" si="137"/>
        <v>4653955596385932</v>
      </c>
      <c r="E1761" s="4">
        <f t="shared" ca="1" si="138"/>
        <v>166</v>
      </c>
    </row>
    <row r="1762" spans="1:5" x14ac:dyDescent="0.25">
      <c r="A1762" s="5">
        <f t="shared" si="139"/>
        <v>1761</v>
      </c>
      <c r="B1762" s="4">
        <f t="shared" ca="1" si="135"/>
        <v>12</v>
      </c>
      <c r="C1762" s="4">
        <f t="shared" ca="1" si="136"/>
        <v>2025</v>
      </c>
      <c r="D1762" s="13">
        <f t="shared" ca="1" si="137"/>
        <v>6352941983138234</v>
      </c>
      <c r="E1762" s="4">
        <f t="shared" ca="1" si="138"/>
        <v>1675</v>
      </c>
    </row>
    <row r="1763" spans="1:5" x14ac:dyDescent="0.25">
      <c r="A1763" s="5">
        <f t="shared" si="139"/>
        <v>1762</v>
      </c>
      <c r="B1763" s="4">
        <f t="shared" ca="1" si="135"/>
        <v>7</v>
      </c>
      <c r="C1763" s="4">
        <f t="shared" ca="1" si="136"/>
        <v>2020</v>
      </c>
      <c r="D1763" s="13">
        <f t="shared" ca="1" si="137"/>
        <v>6499779957614036</v>
      </c>
      <c r="E1763" s="4">
        <f t="shared" ca="1" si="138"/>
        <v>1542</v>
      </c>
    </row>
    <row r="1764" spans="1:5" x14ac:dyDescent="0.25">
      <c r="A1764" s="5">
        <f t="shared" si="139"/>
        <v>1763</v>
      </c>
      <c r="B1764" s="4">
        <f t="shared" ca="1" si="135"/>
        <v>4</v>
      </c>
      <c r="C1764" s="4">
        <f t="shared" ca="1" si="136"/>
        <v>2027</v>
      </c>
      <c r="D1764" s="13">
        <f t="shared" ca="1" si="137"/>
        <v>4983043735835875</v>
      </c>
      <c r="E1764" s="4">
        <f t="shared" ca="1" si="138"/>
        <v>1121</v>
      </c>
    </row>
    <row r="1765" spans="1:5" x14ac:dyDescent="0.25">
      <c r="A1765" s="5">
        <f t="shared" si="139"/>
        <v>1764</v>
      </c>
      <c r="B1765" s="4">
        <f t="shared" ca="1" si="135"/>
        <v>7</v>
      </c>
      <c r="C1765" s="4">
        <f t="shared" ca="1" si="136"/>
        <v>2021</v>
      </c>
      <c r="D1765" s="13">
        <f t="shared" ca="1" si="137"/>
        <v>6105197783135356</v>
      </c>
      <c r="E1765" s="4">
        <f t="shared" ca="1" si="138"/>
        <v>1304</v>
      </c>
    </row>
    <row r="1766" spans="1:5" x14ac:dyDescent="0.25">
      <c r="A1766" s="5">
        <f t="shared" si="139"/>
        <v>1765</v>
      </c>
      <c r="B1766" s="4">
        <f t="shared" ca="1" si="135"/>
        <v>7</v>
      </c>
      <c r="C1766" s="4">
        <f t="shared" ca="1" si="136"/>
        <v>2019</v>
      </c>
      <c r="D1766" s="13">
        <f t="shared" ca="1" si="137"/>
        <v>3123289635632593</v>
      </c>
      <c r="E1766" s="4">
        <f t="shared" ca="1" si="138"/>
        <v>205</v>
      </c>
    </row>
    <row r="1767" spans="1:5" x14ac:dyDescent="0.25">
      <c r="A1767" s="5">
        <f t="shared" si="139"/>
        <v>1766</v>
      </c>
      <c r="B1767" s="4">
        <f t="shared" ca="1" si="135"/>
        <v>10</v>
      </c>
      <c r="C1767" s="4">
        <f t="shared" ca="1" si="136"/>
        <v>2019</v>
      </c>
      <c r="D1767" s="13">
        <f t="shared" ca="1" si="137"/>
        <v>6798921928386926</v>
      </c>
      <c r="E1767" s="4">
        <f t="shared" ca="1" si="138"/>
        <v>1118</v>
      </c>
    </row>
    <row r="1768" spans="1:5" x14ac:dyDescent="0.25">
      <c r="A1768" s="5">
        <f t="shared" si="139"/>
        <v>1767</v>
      </c>
      <c r="B1768" s="4">
        <f t="shared" ca="1" si="135"/>
        <v>9</v>
      </c>
      <c r="C1768" s="4">
        <f t="shared" ca="1" si="136"/>
        <v>2027</v>
      </c>
      <c r="D1768" s="13">
        <f t="shared" ca="1" si="137"/>
        <v>3216792231253559</v>
      </c>
      <c r="E1768" s="4">
        <f t="shared" ca="1" si="138"/>
        <v>205</v>
      </c>
    </row>
    <row r="1769" spans="1:5" x14ac:dyDescent="0.25">
      <c r="A1769" s="5">
        <f t="shared" si="139"/>
        <v>1768</v>
      </c>
      <c r="B1769" s="4">
        <f t="shared" ca="1" si="135"/>
        <v>1</v>
      </c>
      <c r="C1769" s="4">
        <f t="shared" ca="1" si="136"/>
        <v>2022</v>
      </c>
      <c r="D1769" s="13">
        <f t="shared" ca="1" si="137"/>
        <v>5679527225568969</v>
      </c>
      <c r="E1769" s="4">
        <f t="shared" ca="1" si="138"/>
        <v>1405</v>
      </c>
    </row>
    <row r="1770" spans="1:5" x14ac:dyDescent="0.25">
      <c r="A1770" s="5">
        <f t="shared" si="139"/>
        <v>1769</v>
      </c>
      <c r="B1770" s="4">
        <f t="shared" ca="1" si="135"/>
        <v>2</v>
      </c>
      <c r="C1770" s="4">
        <f t="shared" ca="1" si="136"/>
        <v>2018</v>
      </c>
      <c r="D1770" s="13">
        <f t="shared" ca="1" si="137"/>
        <v>3985303116832920</v>
      </c>
      <c r="E1770" s="4">
        <f t="shared" ca="1" si="138"/>
        <v>886</v>
      </c>
    </row>
    <row r="1771" spans="1:5" x14ac:dyDescent="0.25">
      <c r="A1771" s="5">
        <f t="shared" si="139"/>
        <v>1770</v>
      </c>
      <c r="B1771" s="4">
        <f t="shared" ca="1" si="135"/>
        <v>4</v>
      </c>
      <c r="C1771" s="4">
        <f t="shared" ca="1" si="136"/>
        <v>2025</v>
      </c>
      <c r="D1771" s="13">
        <f t="shared" ca="1" si="137"/>
        <v>3992202417385067</v>
      </c>
      <c r="E1771" s="4">
        <f t="shared" ca="1" si="138"/>
        <v>483</v>
      </c>
    </row>
    <row r="1772" spans="1:5" x14ac:dyDescent="0.25">
      <c r="A1772" s="5">
        <f t="shared" si="139"/>
        <v>1771</v>
      </c>
      <c r="B1772" s="4">
        <f t="shared" ca="1" si="135"/>
        <v>10</v>
      </c>
      <c r="C1772" s="4">
        <f t="shared" ca="1" si="136"/>
        <v>2018</v>
      </c>
      <c r="D1772" s="13">
        <f t="shared" ca="1" si="137"/>
        <v>5476228247300655</v>
      </c>
      <c r="E1772" s="4">
        <f t="shared" ca="1" si="138"/>
        <v>1707</v>
      </c>
    </row>
    <row r="1773" spans="1:5" x14ac:dyDescent="0.25">
      <c r="A1773" s="5">
        <f t="shared" si="139"/>
        <v>1772</v>
      </c>
      <c r="B1773" s="4">
        <f t="shared" ca="1" si="135"/>
        <v>2</v>
      </c>
      <c r="C1773" s="4">
        <f t="shared" ca="1" si="136"/>
        <v>2022</v>
      </c>
      <c r="D1773" s="13">
        <f t="shared" ca="1" si="137"/>
        <v>6600014877432710</v>
      </c>
      <c r="E1773" s="4">
        <f t="shared" ca="1" si="138"/>
        <v>1186</v>
      </c>
    </row>
    <row r="1774" spans="1:5" x14ac:dyDescent="0.25">
      <c r="A1774" s="5">
        <f t="shared" si="139"/>
        <v>1773</v>
      </c>
      <c r="B1774" s="4">
        <f t="shared" ca="1" si="135"/>
        <v>2</v>
      </c>
      <c r="C1774" s="4">
        <f t="shared" ca="1" si="136"/>
        <v>2024</v>
      </c>
      <c r="D1774" s="13">
        <f t="shared" ca="1" si="137"/>
        <v>4551915557058606</v>
      </c>
      <c r="E1774" s="4">
        <f t="shared" ca="1" si="138"/>
        <v>926</v>
      </c>
    </row>
    <row r="1775" spans="1:5" x14ac:dyDescent="0.25">
      <c r="A1775" s="5">
        <f t="shared" si="139"/>
        <v>1774</v>
      </c>
      <c r="B1775" s="4">
        <f t="shared" ca="1" si="135"/>
        <v>10</v>
      </c>
      <c r="C1775" s="4">
        <f t="shared" ca="1" si="136"/>
        <v>2027</v>
      </c>
      <c r="D1775" s="13">
        <f t="shared" ca="1" si="137"/>
        <v>5540314374824137</v>
      </c>
      <c r="E1775" s="4">
        <f t="shared" ca="1" si="138"/>
        <v>129</v>
      </c>
    </row>
    <row r="1776" spans="1:5" x14ac:dyDescent="0.25">
      <c r="A1776" s="5">
        <f t="shared" si="139"/>
        <v>1775</v>
      </c>
      <c r="B1776" s="4">
        <f t="shared" ca="1" si="135"/>
        <v>4</v>
      </c>
      <c r="C1776" s="4">
        <f t="shared" ca="1" si="136"/>
        <v>2028</v>
      </c>
      <c r="D1776" s="13">
        <f t="shared" ca="1" si="137"/>
        <v>3200809728798861</v>
      </c>
      <c r="E1776" s="4">
        <f t="shared" ca="1" si="138"/>
        <v>692</v>
      </c>
    </row>
    <row r="1777" spans="1:5" x14ac:dyDescent="0.25">
      <c r="A1777" s="5">
        <f t="shared" si="139"/>
        <v>1776</v>
      </c>
      <c r="B1777" s="4">
        <f t="shared" ca="1" si="135"/>
        <v>2</v>
      </c>
      <c r="C1777" s="4">
        <f t="shared" ca="1" si="136"/>
        <v>2028</v>
      </c>
      <c r="D1777" s="13">
        <f t="shared" ca="1" si="137"/>
        <v>6671842998644582</v>
      </c>
      <c r="E1777" s="4">
        <f t="shared" ca="1" si="138"/>
        <v>1943</v>
      </c>
    </row>
    <row r="1778" spans="1:5" x14ac:dyDescent="0.25">
      <c r="A1778" s="5">
        <f t="shared" si="139"/>
        <v>1777</v>
      </c>
      <c r="B1778" s="4">
        <f t="shared" ca="1" si="135"/>
        <v>11</v>
      </c>
      <c r="C1778" s="4">
        <f t="shared" ca="1" si="136"/>
        <v>2024</v>
      </c>
      <c r="D1778" s="13">
        <f t="shared" ca="1" si="137"/>
        <v>4586259794621798</v>
      </c>
      <c r="E1778" s="4">
        <f t="shared" ca="1" si="138"/>
        <v>35</v>
      </c>
    </row>
    <row r="1779" spans="1:5" x14ac:dyDescent="0.25">
      <c r="A1779" s="5">
        <f t="shared" si="139"/>
        <v>1778</v>
      </c>
      <c r="B1779" s="4">
        <f t="shared" ca="1" si="135"/>
        <v>2</v>
      </c>
      <c r="C1779" s="4">
        <f t="shared" ca="1" si="136"/>
        <v>2024</v>
      </c>
      <c r="D1779" s="13">
        <f t="shared" ca="1" si="137"/>
        <v>3633877995139067</v>
      </c>
      <c r="E1779" s="4">
        <f t="shared" ca="1" si="138"/>
        <v>374</v>
      </c>
    </row>
    <row r="1780" spans="1:5" x14ac:dyDescent="0.25">
      <c r="A1780" s="5">
        <f t="shared" si="139"/>
        <v>1779</v>
      </c>
      <c r="B1780" s="4">
        <f t="shared" ca="1" si="135"/>
        <v>6</v>
      </c>
      <c r="C1780" s="4">
        <f t="shared" ca="1" si="136"/>
        <v>2024</v>
      </c>
      <c r="D1780" s="13">
        <f t="shared" ca="1" si="137"/>
        <v>6611724496411811</v>
      </c>
      <c r="E1780" s="4">
        <f t="shared" ca="1" si="138"/>
        <v>1534</v>
      </c>
    </row>
    <row r="1781" spans="1:5" x14ac:dyDescent="0.25">
      <c r="A1781" s="5">
        <f t="shared" si="139"/>
        <v>1780</v>
      </c>
      <c r="B1781" s="4">
        <f t="shared" ca="1" si="135"/>
        <v>8</v>
      </c>
      <c r="C1781" s="4">
        <f t="shared" ca="1" si="136"/>
        <v>2019</v>
      </c>
      <c r="D1781" s="13">
        <f t="shared" ca="1" si="137"/>
        <v>6260332861484709</v>
      </c>
      <c r="E1781" s="4">
        <f t="shared" ca="1" si="138"/>
        <v>522</v>
      </c>
    </row>
    <row r="1782" spans="1:5" x14ac:dyDescent="0.25">
      <c r="A1782" s="5">
        <f t="shared" si="139"/>
        <v>1781</v>
      </c>
      <c r="B1782" s="4">
        <f t="shared" ca="1" si="135"/>
        <v>8</v>
      </c>
      <c r="C1782" s="4">
        <f t="shared" ca="1" si="136"/>
        <v>2021</v>
      </c>
      <c r="D1782" s="13">
        <f t="shared" ca="1" si="137"/>
        <v>3679981306747410</v>
      </c>
      <c r="E1782" s="4">
        <f t="shared" ca="1" si="138"/>
        <v>1834</v>
      </c>
    </row>
    <row r="1783" spans="1:5" x14ac:dyDescent="0.25">
      <c r="A1783" s="5">
        <f t="shared" si="139"/>
        <v>1782</v>
      </c>
      <c r="B1783" s="4">
        <f t="shared" ca="1" si="135"/>
        <v>6</v>
      </c>
      <c r="C1783" s="4">
        <f t="shared" ca="1" si="136"/>
        <v>2018</v>
      </c>
      <c r="D1783" s="13">
        <f t="shared" ca="1" si="137"/>
        <v>5816394598030955</v>
      </c>
      <c r="E1783" s="4">
        <f t="shared" ca="1" si="138"/>
        <v>330</v>
      </c>
    </row>
    <row r="1784" spans="1:5" x14ac:dyDescent="0.25">
      <c r="A1784" s="5">
        <f t="shared" si="139"/>
        <v>1783</v>
      </c>
      <c r="B1784" s="4">
        <f t="shared" ca="1" si="135"/>
        <v>3</v>
      </c>
      <c r="C1784" s="4">
        <f t="shared" ca="1" si="136"/>
        <v>2023</v>
      </c>
      <c r="D1784" s="13">
        <f t="shared" ca="1" si="137"/>
        <v>6587163122305149</v>
      </c>
      <c r="E1784" s="4">
        <f t="shared" ca="1" si="138"/>
        <v>231</v>
      </c>
    </row>
    <row r="1785" spans="1:5" x14ac:dyDescent="0.25">
      <c r="A1785" s="5">
        <f t="shared" si="139"/>
        <v>1784</v>
      </c>
      <c r="B1785" s="4">
        <f t="shared" ca="1" si="135"/>
        <v>11</v>
      </c>
      <c r="C1785" s="4">
        <f t="shared" ca="1" si="136"/>
        <v>2028</v>
      </c>
      <c r="D1785" s="13">
        <f t="shared" ca="1" si="137"/>
        <v>6156548919448958</v>
      </c>
      <c r="E1785" s="4">
        <f t="shared" ca="1" si="138"/>
        <v>1744</v>
      </c>
    </row>
    <row r="1786" spans="1:5" x14ac:dyDescent="0.25">
      <c r="A1786" s="5">
        <f t="shared" si="139"/>
        <v>1785</v>
      </c>
      <c r="B1786" s="4">
        <f t="shared" ca="1" si="135"/>
        <v>2</v>
      </c>
      <c r="C1786" s="4">
        <f t="shared" ca="1" si="136"/>
        <v>2024</v>
      </c>
      <c r="D1786" s="13">
        <f t="shared" ca="1" si="137"/>
        <v>6125034498177269</v>
      </c>
      <c r="E1786" s="4">
        <f t="shared" ca="1" si="138"/>
        <v>1665</v>
      </c>
    </row>
    <row r="1787" spans="1:5" x14ac:dyDescent="0.25">
      <c r="A1787" s="5">
        <f t="shared" si="139"/>
        <v>1786</v>
      </c>
      <c r="B1787" s="4">
        <f t="shared" ca="1" si="135"/>
        <v>5</v>
      </c>
      <c r="C1787" s="4">
        <f t="shared" ca="1" si="136"/>
        <v>2024</v>
      </c>
      <c r="D1787" s="13">
        <f t="shared" ca="1" si="137"/>
        <v>3891604413171612</v>
      </c>
      <c r="E1787" s="4">
        <f t="shared" ca="1" si="138"/>
        <v>1753</v>
      </c>
    </row>
    <row r="1788" spans="1:5" x14ac:dyDescent="0.25">
      <c r="A1788" s="5">
        <f t="shared" si="139"/>
        <v>1787</v>
      </c>
      <c r="B1788" s="4">
        <f t="shared" ca="1" si="135"/>
        <v>5</v>
      </c>
      <c r="C1788" s="4">
        <f t="shared" ca="1" si="136"/>
        <v>2025</v>
      </c>
      <c r="D1788" s="13">
        <f t="shared" ca="1" si="137"/>
        <v>3208230615234015</v>
      </c>
      <c r="E1788" s="4">
        <f t="shared" ca="1" si="138"/>
        <v>1460</v>
      </c>
    </row>
    <row r="1789" spans="1:5" x14ac:dyDescent="0.25">
      <c r="A1789" s="5">
        <f t="shared" si="139"/>
        <v>1788</v>
      </c>
      <c r="B1789" s="4">
        <f t="shared" ca="1" si="135"/>
        <v>1</v>
      </c>
      <c r="C1789" s="4">
        <f t="shared" ca="1" si="136"/>
        <v>2019</v>
      </c>
      <c r="D1789" s="13">
        <f t="shared" ca="1" si="137"/>
        <v>3120177579451164</v>
      </c>
      <c r="E1789" s="4">
        <f t="shared" ca="1" si="138"/>
        <v>1619</v>
      </c>
    </row>
    <row r="1790" spans="1:5" x14ac:dyDescent="0.25">
      <c r="A1790" s="5">
        <f t="shared" si="139"/>
        <v>1789</v>
      </c>
      <c r="B1790" s="4">
        <f t="shared" ca="1" si="135"/>
        <v>3</v>
      </c>
      <c r="C1790" s="4">
        <f t="shared" ca="1" si="136"/>
        <v>2028</v>
      </c>
      <c r="D1790" s="13">
        <f t="shared" ca="1" si="137"/>
        <v>5893006575692335</v>
      </c>
      <c r="E1790" s="4">
        <f t="shared" ca="1" si="138"/>
        <v>4</v>
      </c>
    </row>
    <row r="1791" spans="1:5" x14ac:dyDescent="0.25">
      <c r="A1791" s="5">
        <f t="shared" si="139"/>
        <v>1790</v>
      </c>
      <c r="B1791" s="4">
        <f t="shared" ca="1" si="135"/>
        <v>6</v>
      </c>
      <c r="C1791" s="4">
        <f t="shared" ca="1" si="136"/>
        <v>2019</v>
      </c>
      <c r="D1791" s="13">
        <f t="shared" ca="1" si="137"/>
        <v>4962318281506367</v>
      </c>
      <c r="E1791" s="4">
        <f t="shared" ca="1" si="138"/>
        <v>503</v>
      </c>
    </row>
    <row r="1792" spans="1:5" x14ac:dyDescent="0.25">
      <c r="A1792" s="5">
        <f t="shared" si="139"/>
        <v>1791</v>
      </c>
      <c r="B1792" s="4">
        <f t="shared" ca="1" si="135"/>
        <v>9</v>
      </c>
      <c r="C1792" s="4">
        <f t="shared" ca="1" si="136"/>
        <v>2027</v>
      </c>
      <c r="D1792" s="13">
        <f t="shared" ca="1" si="137"/>
        <v>4297779612501605</v>
      </c>
      <c r="E1792" s="4">
        <f t="shared" ca="1" si="138"/>
        <v>1686</v>
      </c>
    </row>
    <row r="1793" spans="1:5" x14ac:dyDescent="0.25">
      <c r="A1793" s="5">
        <f t="shared" si="139"/>
        <v>1792</v>
      </c>
      <c r="B1793" s="4">
        <f t="shared" ca="1" si="135"/>
        <v>10</v>
      </c>
      <c r="C1793" s="4">
        <f t="shared" ca="1" si="136"/>
        <v>2018</v>
      </c>
      <c r="D1793" s="13">
        <f t="shared" ca="1" si="137"/>
        <v>6862069527733156</v>
      </c>
      <c r="E1793" s="4">
        <f t="shared" ca="1" si="138"/>
        <v>391</v>
      </c>
    </row>
    <row r="1794" spans="1:5" x14ac:dyDescent="0.25">
      <c r="A1794" s="5">
        <f t="shared" si="139"/>
        <v>1793</v>
      </c>
      <c r="B1794" s="4">
        <f t="shared" ca="1" si="135"/>
        <v>9</v>
      </c>
      <c r="C1794" s="4">
        <f t="shared" ca="1" si="136"/>
        <v>2022</v>
      </c>
      <c r="D1794" s="13">
        <f t="shared" ca="1" si="137"/>
        <v>3395020490208063</v>
      </c>
      <c r="E1794" s="4">
        <f t="shared" ca="1" si="138"/>
        <v>1484</v>
      </c>
    </row>
    <row r="1795" spans="1:5" x14ac:dyDescent="0.25">
      <c r="A1795" s="5">
        <f t="shared" si="139"/>
        <v>1794</v>
      </c>
      <c r="B1795" s="4">
        <f t="shared" ref="B1795:B1858" ca="1" si="140">RANDBETWEEN(1,12)</f>
        <v>3</v>
      </c>
      <c r="C1795" s="4">
        <f t="shared" ref="C1795:C1858" ca="1" si="141">RANDBETWEEN(2018,2028)</f>
        <v>2019</v>
      </c>
      <c r="D1795" s="13">
        <f t="shared" ref="D1795:D1858" ca="1" si="142">RANDBETWEEN(3,6)*1000000000000000+RANDBETWEEN(100000000000000,999999999999999)</f>
        <v>3963679844488769</v>
      </c>
      <c r="E1795" s="4">
        <f t="shared" ref="E1795:E1858" ca="1" si="143">RANDBETWEEN(1,2000)</f>
        <v>1098</v>
      </c>
    </row>
    <row r="1796" spans="1:5" x14ac:dyDescent="0.25">
      <c r="A1796" s="5">
        <f t="shared" ref="A1796:A1859" si="144">A1795+1</f>
        <v>1795</v>
      </c>
      <c r="B1796" s="4">
        <f t="shared" ca="1" si="140"/>
        <v>9</v>
      </c>
      <c r="C1796" s="4">
        <f t="shared" ca="1" si="141"/>
        <v>2027</v>
      </c>
      <c r="D1796" s="13">
        <f t="shared" ca="1" si="142"/>
        <v>4717369249998233</v>
      </c>
      <c r="E1796" s="4">
        <f t="shared" ca="1" si="143"/>
        <v>1781</v>
      </c>
    </row>
    <row r="1797" spans="1:5" x14ac:dyDescent="0.25">
      <c r="A1797" s="5">
        <f t="shared" si="144"/>
        <v>1796</v>
      </c>
      <c r="B1797" s="4">
        <f t="shared" ca="1" si="140"/>
        <v>9</v>
      </c>
      <c r="C1797" s="4">
        <f t="shared" ca="1" si="141"/>
        <v>2027</v>
      </c>
      <c r="D1797" s="13">
        <f t="shared" ca="1" si="142"/>
        <v>6466811651171106</v>
      </c>
      <c r="E1797" s="4">
        <f t="shared" ca="1" si="143"/>
        <v>451</v>
      </c>
    </row>
    <row r="1798" spans="1:5" x14ac:dyDescent="0.25">
      <c r="A1798" s="5">
        <f t="shared" si="144"/>
        <v>1797</v>
      </c>
      <c r="B1798" s="4">
        <f t="shared" ca="1" si="140"/>
        <v>12</v>
      </c>
      <c r="C1798" s="4">
        <f t="shared" ca="1" si="141"/>
        <v>2020</v>
      </c>
      <c r="D1798" s="13">
        <f t="shared" ca="1" si="142"/>
        <v>3633487583193393</v>
      </c>
      <c r="E1798" s="4">
        <f t="shared" ca="1" si="143"/>
        <v>1364</v>
      </c>
    </row>
    <row r="1799" spans="1:5" x14ac:dyDescent="0.25">
      <c r="A1799" s="5">
        <f t="shared" si="144"/>
        <v>1798</v>
      </c>
      <c r="B1799" s="4">
        <f t="shared" ca="1" si="140"/>
        <v>4</v>
      </c>
      <c r="C1799" s="4">
        <f t="shared" ca="1" si="141"/>
        <v>2028</v>
      </c>
      <c r="D1799" s="13">
        <f t="shared" ca="1" si="142"/>
        <v>3297688411632121</v>
      </c>
      <c r="E1799" s="4">
        <f t="shared" ca="1" si="143"/>
        <v>1155</v>
      </c>
    </row>
    <row r="1800" spans="1:5" x14ac:dyDescent="0.25">
      <c r="A1800" s="5">
        <f t="shared" si="144"/>
        <v>1799</v>
      </c>
      <c r="B1800" s="4">
        <f t="shared" ca="1" si="140"/>
        <v>12</v>
      </c>
      <c r="C1800" s="4">
        <f t="shared" ca="1" si="141"/>
        <v>2020</v>
      </c>
      <c r="D1800" s="13">
        <f t="shared" ca="1" si="142"/>
        <v>5815230144512640</v>
      </c>
      <c r="E1800" s="4">
        <f t="shared" ca="1" si="143"/>
        <v>556</v>
      </c>
    </row>
    <row r="1801" spans="1:5" x14ac:dyDescent="0.25">
      <c r="A1801" s="5">
        <f t="shared" si="144"/>
        <v>1800</v>
      </c>
      <c r="B1801" s="4">
        <f t="shared" ca="1" si="140"/>
        <v>11</v>
      </c>
      <c r="C1801" s="4">
        <f t="shared" ca="1" si="141"/>
        <v>2018</v>
      </c>
      <c r="D1801" s="13">
        <f t="shared" ca="1" si="142"/>
        <v>4635659570193516</v>
      </c>
      <c r="E1801" s="4">
        <f t="shared" ca="1" si="143"/>
        <v>1971</v>
      </c>
    </row>
    <row r="1802" spans="1:5" x14ac:dyDescent="0.25">
      <c r="A1802" s="5">
        <f t="shared" si="144"/>
        <v>1801</v>
      </c>
      <c r="B1802" s="4">
        <f t="shared" ca="1" si="140"/>
        <v>5</v>
      </c>
      <c r="C1802" s="4">
        <f t="shared" ca="1" si="141"/>
        <v>2023</v>
      </c>
      <c r="D1802" s="13">
        <f t="shared" ca="1" si="142"/>
        <v>3323992672763049</v>
      </c>
      <c r="E1802" s="4">
        <f t="shared" ca="1" si="143"/>
        <v>1953</v>
      </c>
    </row>
    <row r="1803" spans="1:5" x14ac:dyDescent="0.25">
      <c r="A1803" s="5">
        <f t="shared" si="144"/>
        <v>1802</v>
      </c>
      <c r="B1803" s="4">
        <f t="shared" ca="1" si="140"/>
        <v>5</v>
      </c>
      <c r="C1803" s="4">
        <f t="shared" ca="1" si="141"/>
        <v>2025</v>
      </c>
      <c r="D1803" s="13">
        <f t="shared" ca="1" si="142"/>
        <v>5203855934207864</v>
      </c>
      <c r="E1803" s="4">
        <f t="shared" ca="1" si="143"/>
        <v>1073</v>
      </c>
    </row>
    <row r="1804" spans="1:5" x14ac:dyDescent="0.25">
      <c r="A1804" s="5">
        <f t="shared" si="144"/>
        <v>1803</v>
      </c>
      <c r="B1804" s="4">
        <f t="shared" ca="1" si="140"/>
        <v>1</v>
      </c>
      <c r="C1804" s="4">
        <f t="shared" ca="1" si="141"/>
        <v>2023</v>
      </c>
      <c r="D1804" s="13">
        <f t="shared" ca="1" si="142"/>
        <v>5635000720968513</v>
      </c>
      <c r="E1804" s="4">
        <f t="shared" ca="1" si="143"/>
        <v>735</v>
      </c>
    </row>
    <row r="1805" spans="1:5" x14ac:dyDescent="0.25">
      <c r="A1805" s="5">
        <f t="shared" si="144"/>
        <v>1804</v>
      </c>
      <c r="B1805" s="4">
        <f t="shared" ca="1" si="140"/>
        <v>3</v>
      </c>
      <c r="C1805" s="4">
        <f t="shared" ca="1" si="141"/>
        <v>2026</v>
      </c>
      <c r="D1805" s="13">
        <f t="shared" ca="1" si="142"/>
        <v>4987811704417698</v>
      </c>
      <c r="E1805" s="4">
        <f t="shared" ca="1" si="143"/>
        <v>1181</v>
      </c>
    </row>
    <row r="1806" spans="1:5" x14ac:dyDescent="0.25">
      <c r="A1806" s="5">
        <f t="shared" si="144"/>
        <v>1805</v>
      </c>
      <c r="B1806" s="4">
        <f t="shared" ca="1" si="140"/>
        <v>8</v>
      </c>
      <c r="C1806" s="4">
        <f t="shared" ca="1" si="141"/>
        <v>2022</v>
      </c>
      <c r="D1806" s="13">
        <f t="shared" ca="1" si="142"/>
        <v>4151980668581450</v>
      </c>
      <c r="E1806" s="4">
        <f t="shared" ca="1" si="143"/>
        <v>342</v>
      </c>
    </row>
    <row r="1807" spans="1:5" x14ac:dyDescent="0.25">
      <c r="A1807" s="5">
        <f t="shared" si="144"/>
        <v>1806</v>
      </c>
      <c r="B1807" s="4">
        <f t="shared" ca="1" si="140"/>
        <v>5</v>
      </c>
      <c r="C1807" s="4">
        <f t="shared" ca="1" si="141"/>
        <v>2025</v>
      </c>
      <c r="D1807" s="13">
        <f t="shared" ca="1" si="142"/>
        <v>4653483041429401</v>
      </c>
      <c r="E1807" s="4">
        <f t="shared" ca="1" si="143"/>
        <v>472</v>
      </c>
    </row>
    <row r="1808" spans="1:5" x14ac:dyDescent="0.25">
      <c r="A1808" s="5">
        <f t="shared" si="144"/>
        <v>1807</v>
      </c>
      <c r="B1808" s="4">
        <f t="shared" ca="1" si="140"/>
        <v>5</v>
      </c>
      <c r="C1808" s="4">
        <f t="shared" ca="1" si="141"/>
        <v>2021</v>
      </c>
      <c r="D1808" s="13">
        <f t="shared" ca="1" si="142"/>
        <v>5244075450992179</v>
      </c>
      <c r="E1808" s="4">
        <f t="shared" ca="1" si="143"/>
        <v>354</v>
      </c>
    </row>
    <row r="1809" spans="1:5" x14ac:dyDescent="0.25">
      <c r="A1809" s="5">
        <f t="shared" si="144"/>
        <v>1808</v>
      </c>
      <c r="B1809" s="4">
        <f t="shared" ca="1" si="140"/>
        <v>8</v>
      </c>
      <c r="C1809" s="4">
        <f t="shared" ca="1" si="141"/>
        <v>2022</v>
      </c>
      <c r="D1809" s="13">
        <f t="shared" ca="1" si="142"/>
        <v>5128285070802951</v>
      </c>
      <c r="E1809" s="4">
        <f t="shared" ca="1" si="143"/>
        <v>1142</v>
      </c>
    </row>
    <row r="1810" spans="1:5" x14ac:dyDescent="0.25">
      <c r="A1810" s="5">
        <f t="shared" si="144"/>
        <v>1809</v>
      </c>
      <c r="B1810" s="4">
        <f t="shared" ca="1" si="140"/>
        <v>10</v>
      </c>
      <c r="C1810" s="4">
        <f t="shared" ca="1" si="141"/>
        <v>2019</v>
      </c>
      <c r="D1810" s="13">
        <f t="shared" ca="1" si="142"/>
        <v>6464059832999269</v>
      </c>
      <c r="E1810" s="4">
        <f t="shared" ca="1" si="143"/>
        <v>297</v>
      </c>
    </row>
    <row r="1811" spans="1:5" x14ac:dyDescent="0.25">
      <c r="A1811" s="5">
        <f t="shared" si="144"/>
        <v>1810</v>
      </c>
      <c r="B1811" s="4">
        <f t="shared" ca="1" si="140"/>
        <v>8</v>
      </c>
      <c r="C1811" s="4">
        <f t="shared" ca="1" si="141"/>
        <v>2023</v>
      </c>
      <c r="D1811" s="13">
        <f t="shared" ca="1" si="142"/>
        <v>3481788744869307</v>
      </c>
      <c r="E1811" s="4">
        <f t="shared" ca="1" si="143"/>
        <v>817</v>
      </c>
    </row>
    <row r="1812" spans="1:5" x14ac:dyDescent="0.25">
      <c r="A1812" s="5">
        <f t="shared" si="144"/>
        <v>1811</v>
      </c>
      <c r="B1812" s="4">
        <f t="shared" ca="1" si="140"/>
        <v>12</v>
      </c>
      <c r="C1812" s="4">
        <f t="shared" ca="1" si="141"/>
        <v>2028</v>
      </c>
      <c r="D1812" s="13">
        <f t="shared" ca="1" si="142"/>
        <v>6570115014441319</v>
      </c>
      <c r="E1812" s="4">
        <f t="shared" ca="1" si="143"/>
        <v>1490</v>
      </c>
    </row>
    <row r="1813" spans="1:5" x14ac:dyDescent="0.25">
      <c r="A1813" s="5">
        <f t="shared" si="144"/>
        <v>1812</v>
      </c>
      <c r="B1813" s="4">
        <f t="shared" ca="1" si="140"/>
        <v>4</v>
      </c>
      <c r="C1813" s="4">
        <f t="shared" ca="1" si="141"/>
        <v>2019</v>
      </c>
      <c r="D1813" s="13">
        <f t="shared" ca="1" si="142"/>
        <v>3292201205519597</v>
      </c>
      <c r="E1813" s="4">
        <f t="shared" ca="1" si="143"/>
        <v>1215</v>
      </c>
    </row>
    <row r="1814" spans="1:5" x14ac:dyDescent="0.25">
      <c r="A1814" s="5">
        <f t="shared" si="144"/>
        <v>1813</v>
      </c>
      <c r="B1814" s="4">
        <f t="shared" ca="1" si="140"/>
        <v>3</v>
      </c>
      <c r="C1814" s="4">
        <f t="shared" ca="1" si="141"/>
        <v>2023</v>
      </c>
      <c r="D1814" s="13">
        <f t="shared" ca="1" si="142"/>
        <v>4294252230458478</v>
      </c>
      <c r="E1814" s="4">
        <f t="shared" ca="1" si="143"/>
        <v>1256</v>
      </c>
    </row>
    <row r="1815" spans="1:5" x14ac:dyDescent="0.25">
      <c r="A1815" s="5">
        <f t="shared" si="144"/>
        <v>1814</v>
      </c>
      <c r="B1815" s="4">
        <f t="shared" ca="1" si="140"/>
        <v>10</v>
      </c>
      <c r="C1815" s="4">
        <f t="shared" ca="1" si="141"/>
        <v>2022</v>
      </c>
      <c r="D1815" s="13">
        <f t="shared" ca="1" si="142"/>
        <v>5273961350104039</v>
      </c>
      <c r="E1815" s="4">
        <f t="shared" ca="1" si="143"/>
        <v>21</v>
      </c>
    </row>
    <row r="1816" spans="1:5" x14ac:dyDescent="0.25">
      <c r="A1816" s="5">
        <f t="shared" si="144"/>
        <v>1815</v>
      </c>
      <c r="B1816" s="4">
        <f t="shared" ca="1" si="140"/>
        <v>12</v>
      </c>
      <c r="C1816" s="4">
        <f t="shared" ca="1" si="141"/>
        <v>2024</v>
      </c>
      <c r="D1816" s="13">
        <f t="shared" ca="1" si="142"/>
        <v>4932655215563604</v>
      </c>
      <c r="E1816" s="4">
        <f t="shared" ca="1" si="143"/>
        <v>960</v>
      </c>
    </row>
    <row r="1817" spans="1:5" x14ac:dyDescent="0.25">
      <c r="A1817" s="5">
        <f t="shared" si="144"/>
        <v>1816</v>
      </c>
      <c r="B1817" s="4">
        <f t="shared" ca="1" si="140"/>
        <v>12</v>
      </c>
      <c r="C1817" s="4">
        <f t="shared" ca="1" si="141"/>
        <v>2028</v>
      </c>
      <c r="D1817" s="13">
        <f t="shared" ca="1" si="142"/>
        <v>4174323456771467</v>
      </c>
      <c r="E1817" s="4">
        <f t="shared" ca="1" si="143"/>
        <v>612</v>
      </c>
    </row>
    <row r="1818" spans="1:5" x14ac:dyDescent="0.25">
      <c r="A1818" s="5">
        <f t="shared" si="144"/>
        <v>1817</v>
      </c>
      <c r="B1818" s="4">
        <f t="shared" ca="1" si="140"/>
        <v>2</v>
      </c>
      <c r="C1818" s="4">
        <f t="shared" ca="1" si="141"/>
        <v>2022</v>
      </c>
      <c r="D1818" s="13">
        <f t="shared" ca="1" si="142"/>
        <v>3271447598484740</v>
      </c>
      <c r="E1818" s="4">
        <f t="shared" ca="1" si="143"/>
        <v>1257</v>
      </c>
    </row>
    <row r="1819" spans="1:5" x14ac:dyDescent="0.25">
      <c r="A1819" s="5">
        <f t="shared" si="144"/>
        <v>1818</v>
      </c>
      <c r="B1819" s="4">
        <f t="shared" ca="1" si="140"/>
        <v>9</v>
      </c>
      <c r="C1819" s="4">
        <f t="shared" ca="1" si="141"/>
        <v>2021</v>
      </c>
      <c r="D1819" s="13">
        <f t="shared" ca="1" si="142"/>
        <v>4720978675922492</v>
      </c>
      <c r="E1819" s="4">
        <f t="shared" ca="1" si="143"/>
        <v>1126</v>
      </c>
    </row>
    <row r="1820" spans="1:5" x14ac:dyDescent="0.25">
      <c r="A1820" s="5">
        <f t="shared" si="144"/>
        <v>1819</v>
      </c>
      <c r="B1820" s="4">
        <f t="shared" ca="1" si="140"/>
        <v>11</v>
      </c>
      <c r="C1820" s="4">
        <f t="shared" ca="1" si="141"/>
        <v>2026</v>
      </c>
      <c r="D1820" s="13">
        <f t="shared" ca="1" si="142"/>
        <v>4737790261803802</v>
      </c>
      <c r="E1820" s="4">
        <f t="shared" ca="1" si="143"/>
        <v>1337</v>
      </c>
    </row>
    <row r="1821" spans="1:5" x14ac:dyDescent="0.25">
      <c r="A1821" s="5">
        <f t="shared" si="144"/>
        <v>1820</v>
      </c>
      <c r="B1821" s="4">
        <f t="shared" ca="1" si="140"/>
        <v>1</v>
      </c>
      <c r="C1821" s="4">
        <f t="shared" ca="1" si="141"/>
        <v>2024</v>
      </c>
      <c r="D1821" s="13">
        <f t="shared" ca="1" si="142"/>
        <v>6607521465478886</v>
      </c>
      <c r="E1821" s="4">
        <f t="shared" ca="1" si="143"/>
        <v>590</v>
      </c>
    </row>
    <row r="1822" spans="1:5" x14ac:dyDescent="0.25">
      <c r="A1822" s="5">
        <f t="shared" si="144"/>
        <v>1821</v>
      </c>
      <c r="B1822" s="4">
        <f t="shared" ca="1" si="140"/>
        <v>7</v>
      </c>
      <c r="C1822" s="4">
        <f t="shared" ca="1" si="141"/>
        <v>2020</v>
      </c>
      <c r="D1822" s="13">
        <f t="shared" ca="1" si="142"/>
        <v>4844718440753638</v>
      </c>
      <c r="E1822" s="4">
        <f t="shared" ca="1" si="143"/>
        <v>492</v>
      </c>
    </row>
    <row r="1823" spans="1:5" x14ac:dyDescent="0.25">
      <c r="A1823" s="5">
        <f t="shared" si="144"/>
        <v>1822</v>
      </c>
      <c r="B1823" s="4">
        <f t="shared" ca="1" si="140"/>
        <v>5</v>
      </c>
      <c r="C1823" s="4">
        <f t="shared" ca="1" si="141"/>
        <v>2019</v>
      </c>
      <c r="D1823" s="13">
        <f t="shared" ca="1" si="142"/>
        <v>6687755524460726</v>
      </c>
      <c r="E1823" s="4">
        <f t="shared" ca="1" si="143"/>
        <v>1461</v>
      </c>
    </row>
    <row r="1824" spans="1:5" x14ac:dyDescent="0.25">
      <c r="A1824" s="5">
        <f t="shared" si="144"/>
        <v>1823</v>
      </c>
      <c r="B1824" s="4">
        <f t="shared" ca="1" si="140"/>
        <v>1</v>
      </c>
      <c r="C1824" s="4">
        <f t="shared" ca="1" si="141"/>
        <v>2018</v>
      </c>
      <c r="D1824" s="13">
        <f t="shared" ca="1" si="142"/>
        <v>6326281625320714</v>
      </c>
      <c r="E1824" s="4">
        <f t="shared" ca="1" si="143"/>
        <v>539</v>
      </c>
    </row>
    <row r="1825" spans="1:5" x14ac:dyDescent="0.25">
      <c r="A1825" s="5">
        <f t="shared" si="144"/>
        <v>1824</v>
      </c>
      <c r="B1825" s="4">
        <f t="shared" ca="1" si="140"/>
        <v>6</v>
      </c>
      <c r="C1825" s="4">
        <f t="shared" ca="1" si="141"/>
        <v>2023</v>
      </c>
      <c r="D1825" s="13">
        <f t="shared" ca="1" si="142"/>
        <v>6876523607740091</v>
      </c>
      <c r="E1825" s="4">
        <f t="shared" ca="1" si="143"/>
        <v>1314</v>
      </c>
    </row>
    <row r="1826" spans="1:5" x14ac:dyDescent="0.25">
      <c r="A1826" s="5">
        <f t="shared" si="144"/>
        <v>1825</v>
      </c>
      <c r="B1826" s="4">
        <f t="shared" ca="1" si="140"/>
        <v>3</v>
      </c>
      <c r="C1826" s="4">
        <f t="shared" ca="1" si="141"/>
        <v>2028</v>
      </c>
      <c r="D1826" s="13">
        <f t="shared" ca="1" si="142"/>
        <v>5754743823638694</v>
      </c>
      <c r="E1826" s="4">
        <f t="shared" ca="1" si="143"/>
        <v>1196</v>
      </c>
    </row>
    <row r="1827" spans="1:5" x14ac:dyDescent="0.25">
      <c r="A1827" s="5">
        <f t="shared" si="144"/>
        <v>1826</v>
      </c>
      <c r="B1827" s="4">
        <f t="shared" ca="1" si="140"/>
        <v>9</v>
      </c>
      <c r="C1827" s="4">
        <f t="shared" ca="1" si="141"/>
        <v>2026</v>
      </c>
      <c r="D1827" s="13">
        <f t="shared" ca="1" si="142"/>
        <v>6524147183465542</v>
      </c>
      <c r="E1827" s="4">
        <f t="shared" ca="1" si="143"/>
        <v>1051</v>
      </c>
    </row>
    <row r="1828" spans="1:5" x14ac:dyDescent="0.25">
      <c r="A1828" s="5">
        <f t="shared" si="144"/>
        <v>1827</v>
      </c>
      <c r="B1828" s="4">
        <f t="shared" ca="1" si="140"/>
        <v>2</v>
      </c>
      <c r="C1828" s="4">
        <f t="shared" ca="1" si="141"/>
        <v>2021</v>
      </c>
      <c r="D1828" s="13">
        <f t="shared" ca="1" si="142"/>
        <v>6952229541758352</v>
      </c>
      <c r="E1828" s="4">
        <f t="shared" ca="1" si="143"/>
        <v>1076</v>
      </c>
    </row>
    <row r="1829" spans="1:5" x14ac:dyDescent="0.25">
      <c r="A1829" s="5">
        <f t="shared" si="144"/>
        <v>1828</v>
      </c>
      <c r="B1829" s="4">
        <f t="shared" ca="1" si="140"/>
        <v>9</v>
      </c>
      <c r="C1829" s="4">
        <f t="shared" ca="1" si="141"/>
        <v>2022</v>
      </c>
      <c r="D1829" s="13">
        <f t="shared" ca="1" si="142"/>
        <v>5616782138074766</v>
      </c>
      <c r="E1829" s="4">
        <f t="shared" ca="1" si="143"/>
        <v>147</v>
      </c>
    </row>
    <row r="1830" spans="1:5" x14ac:dyDescent="0.25">
      <c r="A1830" s="5">
        <f t="shared" si="144"/>
        <v>1829</v>
      </c>
      <c r="B1830" s="4">
        <f t="shared" ca="1" si="140"/>
        <v>4</v>
      </c>
      <c r="C1830" s="4">
        <f t="shared" ca="1" si="141"/>
        <v>2025</v>
      </c>
      <c r="D1830" s="13">
        <f t="shared" ca="1" si="142"/>
        <v>5114275225907458</v>
      </c>
      <c r="E1830" s="4">
        <f t="shared" ca="1" si="143"/>
        <v>1248</v>
      </c>
    </row>
    <row r="1831" spans="1:5" x14ac:dyDescent="0.25">
      <c r="A1831" s="5">
        <f t="shared" si="144"/>
        <v>1830</v>
      </c>
      <c r="B1831" s="4">
        <f t="shared" ca="1" si="140"/>
        <v>2</v>
      </c>
      <c r="C1831" s="4">
        <f t="shared" ca="1" si="141"/>
        <v>2018</v>
      </c>
      <c r="D1831" s="13">
        <f t="shared" ca="1" si="142"/>
        <v>6478324355667845</v>
      </c>
      <c r="E1831" s="4">
        <f t="shared" ca="1" si="143"/>
        <v>1632</v>
      </c>
    </row>
    <row r="1832" spans="1:5" x14ac:dyDescent="0.25">
      <c r="A1832" s="5">
        <f t="shared" si="144"/>
        <v>1831</v>
      </c>
      <c r="B1832" s="4">
        <f t="shared" ca="1" si="140"/>
        <v>1</v>
      </c>
      <c r="C1832" s="4">
        <f t="shared" ca="1" si="141"/>
        <v>2021</v>
      </c>
      <c r="D1832" s="13">
        <f t="shared" ca="1" si="142"/>
        <v>4982985029156167</v>
      </c>
      <c r="E1832" s="4">
        <f t="shared" ca="1" si="143"/>
        <v>499</v>
      </c>
    </row>
    <row r="1833" spans="1:5" x14ac:dyDescent="0.25">
      <c r="A1833" s="5">
        <f t="shared" si="144"/>
        <v>1832</v>
      </c>
      <c r="B1833" s="4">
        <f t="shared" ca="1" si="140"/>
        <v>8</v>
      </c>
      <c r="C1833" s="4">
        <f t="shared" ca="1" si="141"/>
        <v>2025</v>
      </c>
      <c r="D1833" s="13">
        <f t="shared" ca="1" si="142"/>
        <v>4710392626801380</v>
      </c>
      <c r="E1833" s="4">
        <f t="shared" ca="1" si="143"/>
        <v>1404</v>
      </c>
    </row>
    <row r="1834" spans="1:5" x14ac:dyDescent="0.25">
      <c r="A1834" s="5">
        <f t="shared" si="144"/>
        <v>1833</v>
      </c>
      <c r="B1834" s="4">
        <f t="shared" ca="1" si="140"/>
        <v>12</v>
      </c>
      <c r="C1834" s="4">
        <f t="shared" ca="1" si="141"/>
        <v>2028</v>
      </c>
      <c r="D1834" s="13">
        <f t="shared" ca="1" si="142"/>
        <v>4997337932071139</v>
      </c>
      <c r="E1834" s="4">
        <f t="shared" ca="1" si="143"/>
        <v>566</v>
      </c>
    </row>
    <row r="1835" spans="1:5" x14ac:dyDescent="0.25">
      <c r="A1835" s="5">
        <f t="shared" si="144"/>
        <v>1834</v>
      </c>
      <c r="B1835" s="4">
        <f t="shared" ca="1" si="140"/>
        <v>10</v>
      </c>
      <c r="C1835" s="4">
        <f t="shared" ca="1" si="141"/>
        <v>2021</v>
      </c>
      <c r="D1835" s="13">
        <f t="shared" ca="1" si="142"/>
        <v>5213497514642879</v>
      </c>
      <c r="E1835" s="4">
        <f t="shared" ca="1" si="143"/>
        <v>1568</v>
      </c>
    </row>
    <row r="1836" spans="1:5" x14ac:dyDescent="0.25">
      <c r="A1836" s="5">
        <f t="shared" si="144"/>
        <v>1835</v>
      </c>
      <c r="B1836" s="4">
        <f t="shared" ca="1" si="140"/>
        <v>4</v>
      </c>
      <c r="C1836" s="4">
        <f t="shared" ca="1" si="141"/>
        <v>2019</v>
      </c>
      <c r="D1836" s="13">
        <f t="shared" ca="1" si="142"/>
        <v>5387600575025657</v>
      </c>
      <c r="E1836" s="4">
        <f t="shared" ca="1" si="143"/>
        <v>1455</v>
      </c>
    </row>
    <row r="1837" spans="1:5" x14ac:dyDescent="0.25">
      <c r="A1837" s="5">
        <f t="shared" si="144"/>
        <v>1836</v>
      </c>
      <c r="B1837" s="4">
        <f t="shared" ca="1" si="140"/>
        <v>7</v>
      </c>
      <c r="C1837" s="4">
        <f t="shared" ca="1" si="141"/>
        <v>2019</v>
      </c>
      <c r="D1837" s="13">
        <f t="shared" ca="1" si="142"/>
        <v>3563081551152205</v>
      </c>
      <c r="E1837" s="4">
        <f t="shared" ca="1" si="143"/>
        <v>520</v>
      </c>
    </row>
    <row r="1838" spans="1:5" x14ac:dyDescent="0.25">
      <c r="A1838" s="5">
        <f t="shared" si="144"/>
        <v>1837</v>
      </c>
      <c r="B1838" s="4">
        <f t="shared" ca="1" si="140"/>
        <v>1</v>
      </c>
      <c r="C1838" s="4">
        <f t="shared" ca="1" si="141"/>
        <v>2024</v>
      </c>
      <c r="D1838" s="13">
        <f t="shared" ca="1" si="142"/>
        <v>4971529909048193</v>
      </c>
      <c r="E1838" s="4">
        <f t="shared" ca="1" si="143"/>
        <v>563</v>
      </c>
    </row>
    <row r="1839" spans="1:5" x14ac:dyDescent="0.25">
      <c r="A1839" s="5">
        <f t="shared" si="144"/>
        <v>1838</v>
      </c>
      <c r="B1839" s="4">
        <f t="shared" ca="1" si="140"/>
        <v>11</v>
      </c>
      <c r="C1839" s="4">
        <f t="shared" ca="1" si="141"/>
        <v>2024</v>
      </c>
      <c r="D1839" s="13">
        <f t="shared" ca="1" si="142"/>
        <v>4295749377784234</v>
      </c>
      <c r="E1839" s="4">
        <f t="shared" ca="1" si="143"/>
        <v>1064</v>
      </c>
    </row>
    <row r="1840" spans="1:5" x14ac:dyDescent="0.25">
      <c r="A1840" s="5">
        <f t="shared" si="144"/>
        <v>1839</v>
      </c>
      <c r="B1840" s="4">
        <f t="shared" ca="1" si="140"/>
        <v>10</v>
      </c>
      <c r="C1840" s="4">
        <f t="shared" ca="1" si="141"/>
        <v>2020</v>
      </c>
      <c r="D1840" s="13">
        <f t="shared" ca="1" si="142"/>
        <v>3632712108910268</v>
      </c>
      <c r="E1840" s="4">
        <f t="shared" ca="1" si="143"/>
        <v>1048</v>
      </c>
    </row>
    <row r="1841" spans="1:5" x14ac:dyDescent="0.25">
      <c r="A1841" s="5">
        <f t="shared" si="144"/>
        <v>1840</v>
      </c>
      <c r="B1841" s="4">
        <f t="shared" ca="1" si="140"/>
        <v>2</v>
      </c>
      <c r="C1841" s="4">
        <f t="shared" ca="1" si="141"/>
        <v>2018</v>
      </c>
      <c r="D1841" s="13">
        <f t="shared" ca="1" si="142"/>
        <v>6153826094460892</v>
      </c>
      <c r="E1841" s="4">
        <f t="shared" ca="1" si="143"/>
        <v>1141</v>
      </c>
    </row>
    <row r="1842" spans="1:5" x14ac:dyDescent="0.25">
      <c r="A1842" s="5">
        <f t="shared" si="144"/>
        <v>1841</v>
      </c>
      <c r="B1842" s="4">
        <f t="shared" ca="1" si="140"/>
        <v>8</v>
      </c>
      <c r="C1842" s="4">
        <f t="shared" ca="1" si="141"/>
        <v>2024</v>
      </c>
      <c r="D1842" s="13">
        <f t="shared" ca="1" si="142"/>
        <v>6538598418796849</v>
      </c>
      <c r="E1842" s="4">
        <f t="shared" ca="1" si="143"/>
        <v>1208</v>
      </c>
    </row>
    <row r="1843" spans="1:5" x14ac:dyDescent="0.25">
      <c r="A1843" s="5">
        <f t="shared" si="144"/>
        <v>1842</v>
      </c>
      <c r="B1843" s="4">
        <f t="shared" ca="1" si="140"/>
        <v>1</v>
      </c>
      <c r="C1843" s="4">
        <f t="shared" ca="1" si="141"/>
        <v>2019</v>
      </c>
      <c r="D1843" s="13">
        <f t="shared" ca="1" si="142"/>
        <v>6282108279582804</v>
      </c>
      <c r="E1843" s="4">
        <f t="shared" ca="1" si="143"/>
        <v>284</v>
      </c>
    </row>
    <row r="1844" spans="1:5" x14ac:dyDescent="0.25">
      <c r="A1844" s="5">
        <f t="shared" si="144"/>
        <v>1843</v>
      </c>
      <c r="B1844" s="4">
        <f t="shared" ca="1" si="140"/>
        <v>12</v>
      </c>
      <c r="C1844" s="4">
        <f t="shared" ca="1" si="141"/>
        <v>2019</v>
      </c>
      <c r="D1844" s="13">
        <f t="shared" ca="1" si="142"/>
        <v>6648582273584709</v>
      </c>
      <c r="E1844" s="4">
        <f t="shared" ca="1" si="143"/>
        <v>1672</v>
      </c>
    </row>
    <row r="1845" spans="1:5" x14ac:dyDescent="0.25">
      <c r="A1845" s="5">
        <f t="shared" si="144"/>
        <v>1844</v>
      </c>
      <c r="B1845" s="4">
        <f t="shared" ca="1" si="140"/>
        <v>2</v>
      </c>
      <c r="C1845" s="4">
        <f t="shared" ca="1" si="141"/>
        <v>2023</v>
      </c>
      <c r="D1845" s="13">
        <f t="shared" ca="1" si="142"/>
        <v>5696226368378082</v>
      </c>
      <c r="E1845" s="4">
        <f t="shared" ca="1" si="143"/>
        <v>1131</v>
      </c>
    </row>
    <row r="1846" spans="1:5" x14ac:dyDescent="0.25">
      <c r="A1846" s="5">
        <f t="shared" si="144"/>
        <v>1845</v>
      </c>
      <c r="B1846" s="4">
        <f t="shared" ca="1" si="140"/>
        <v>7</v>
      </c>
      <c r="C1846" s="4">
        <f t="shared" ca="1" si="141"/>
        <v>2019</v>
      </c>
      <c r="D1846" s="13">
        <f t="shared" ca="1" si="142"/>
        <v>4220396463734590</v>
      </c>
      <c r="E1846" s="4">
        <f t="shared" ca="1" si="143"/>
        <v>769</v>
      </c>
    </row>
    <row r="1847" spans="1:5" x14ac:dyDescent="0.25">
      <c r="A1847" s="5">
        <f t="shared" si="144"/>
        <v>1846</v>
      </c>
      <c r="B1847" s="4">
        <f t="shared" ca="1" si="140"/>
        <v>7</v>
      </c>
      <c r="C1847" s="4">
        <f t="shared" ca="1" si="141"/>
        <v>2027</v>
      </c>
      <c r="D1847" s="13">
        <f t="shared" ca="1" si="142"/>
        <v>5538649890436642</v>
      </c>
      <c r="E1847" s="4">
        <f t="shared" ca="1" si="143"/>
        <v>551</v>
      </c>
    </row>
    <row r="1848" spans="1:5" x14ac:dyDescent="0.25">
      <c r="A1848" s="5">
        <f t="shared" si="144"/>
        <v>1847</v>
      </c>
      <c r="B1848" s="4">
        <f t="shared" ca="1" si="140"/>
        <v>6</v>
      </c>
      <c r="C1848" s="4">
        <f t="shared" ca="1" si="141"/>
        <v>2025</v>
      </c>
      <c r="D1848" s="13">
        <f t="shared" ca="1" si="142"/>
        <v>5570027608846786</v>
      </c>
      <c r="E1848" s="4">
        <f t="shared" ca="1" si="143"/>
        <v>981</v>
      </c>
    </row>
    <row r="1849" spans="1:5" x14ac:dyDescent="0.25">
      <c r="A1849" s="5">
        <f t="shared" si="144"/>
        <v>1848</v>
      </c>
      <c r="B1849" s="4">
        <f t="shared" ca="1" si="140"/>
        <v>10</v>
      </c>
      <c r="C1849" s="4">
        <f t="shared" ca="1" si="141"/>
        <v>2021</v>
      </c>
      <c r="D1849" s="13">
        <f t="shared" ca="1" si="142"/>
        <v>3728294539719368</v>
      </c>
      <c r="E1849" s="4">
        <f t="shared" ca="1" si="143"/>
        <v>691</v>
      </c>
    </row>
    <row r="1850" spans="1:5" x14ac:dyDescent="0.25">
      <c r="A1850" s="5">
        <f t="shared" si="144"/>
        <v>1849</v>
      </c>
      <c r="B1850" s="4">
        <f t="shared" ca="1" si="140"/>
        <v>3</v>
      </c>
      <c r="C1850" s="4">
        <f t="shared" ca="1" si="141"/>
        <v>2019</v>
      </c>
      <c r="D1850" s="13">
        <f t="shared" ca="1" si="142"/>
        <v>4629504615418406</v>
      </c>
      <c r="E1850" s="4">
        <f t="shared" ca="1" si="143"/>
        <v>43</v>
      </c>
    </row>
    <row r="1851" spans="1:5" x14ac:dyDescent="0.25">
      <c r="A1851" s="5">
        <f t="shared" si="144"/>
        <v>1850</v>
      </c>
      <c r="B1851" s="4">
        <f t="shared" ca="1" si="140"/>
        <v>5</v>
      </c>
      <c r="C1851" s="4">
        <f t="shared" ca="1" si="141"/>
        <v>2024</v>
      </c>
      <c r="D1851" s="13">
        <f t="shared" ca="1" si="142"/>
        <v>5333632021964188</v>
      </c>
      <c r="E1851" s="4">
        <f t="shared" ca="1" si="143"/>
        <v>809</v>
      </c>
    </row>
    <row r="1852" spans="1:5" x14ac:dyDescent="0.25">
      <c r="A1852" s="5">
        <f t="shared" si="144"/>
        <v>1851</v>
      </c>
      <c r="B1852" s="4">
        <f t="shared" ca="1" si="140"/>
        <v>4</v>
      </c>
      <c r="C1852" s="4">
        <f t="shared" ca="1" si="141"/>
        <v>2025</v>
      </c>
      <c r="D1852" s="13">
        <f t="shared" ca="1" si="142"/>
        <v>6840815239890469</v>
      </c>
      <c r="E1852" s="4">
        <f t="shared" ca="1" si="143"/>
        <v>823</v>
      </c>
    </row>
    <row r="1853" spans="1:5" x14ac:dyDescent="0.25">
      <c r="A1853" s="5">
        <f t="shared" si="144"/>
        <v>1852</v>
      </c>
      <c r="B1853" s="4">
        <f t="shared" ca="1" si="140"/>
        <v>9</v>
      </c>
      <c r="C1853" s="4">
        <f t="shared" ca="1" si="141"/>
        <v>2020</v>
      </c>
      <c r="D1853" s="13">
        <f t="shared" ca="1" si="142"/>
        <v>3804067684339762</v>
      </c>
      <c r="E1853" s="4">
        <f t="shared" ca="1" si="143"/>
        <v>1598</v>
      </c>
    </row>
    <row r="1854" spans="1:5" x14ac:dyDescent="0.25">
      <c r="A1854" s="5">
        <f t="shared" si="144"/>
        <v>1853</v>
      </c>
      <c r="B1854" s="4">
        <f t="shared" ca="1" si="140"/>
        <v>1</v>
      </c>
      <c r="C1854" s="4">
        <f t="shared" ca="1" si="141"/>
        <v>2023</v>
      </c>
      <c r="D1854" s="13">
        <f t="shared" ca="1" si="142"/>
        <v>3503493925044902</v>
      </c>
      <c r="E1854" s="4">
        <f t="shared" ca="1" si="143"/>
        <v>1714</v>
      </c>
    </row>
    <row r="1855" spans="1:5" x14ac:dyDescent="0.25">
      <c r="A1855" s="5">
        <f t="shared" si="144"/>
        <v>1854</v>
      </c>
      <c r="B1855" s="4">
        <f t="shared" ca="1" si="140"/>
        <v>2</v>
      </c>
      <c r="C1855" s="4">
        <f t="shared" ca="1" si="141"/>
        <v>2020</v>
      </c>
      <c r="D1855" s="13">
        <f t="shared" ca="1" si="142"/>
        <v>4853475634083610</v>
      </c>
      <c r="E1855" s="4">
        <f t="shared" ca="1" si="143"/>
        <v>672</v>
      </c>
    </row>
    <row r="1856" spans="1:5" x14ac:dyDescent="0.25">
      <c r="A1856" s="5">
        <f t="shared" si="144"/>
        <v>1855</v>
      </c>
      <c r="B1856" s="4">
        <f t="shared" ca="1" si="140"/>
        <v>12</v>
      </c>
      <c r="C1856" s="4">
        <f t="shared" ca="1" si="141"/>
        <v>2024</v>
      </c>
      <c r="D1856" s="13">
        <f t="shared" ca="1" si="142"/>
        <v>3568744186506527</v>
      </c>
      <c r="E1856" s="4">
        <f t="shared" ca="1" si="143"/>
        <v>819</v>
      </c>
    </row>
    <row r="1857" spans="1:5" x14ac:dyDescent="0.25">
      <c r="A1857" s="5">
        <f t="shared" si="144"/>
        <v>1856</v>
      </c>
      <c r="B1857" s="4">
        <f t="shared" ca="1" si="140"/>
        <v>8</v>
      </c>
      <c r="C1857" s="4">
        <f t="shared" ca="1" si="141"/>
        <v>2019</v>
      </c>
      <c r="D1857" s="13">
        <f t="shared" ca="1" si="142"/>
        <v>5393744147470195</v>
      </c>
      <c r="E1857" s="4">
        <f t="shared" ca="1" si="143"/>
        <v>1577</v>
      </c>
    </row>
    <row r="1858" spans="1:5" x14ac:dyDescent="0.25">
      <c r="A1858" s="5">
        <f t="shared" si="144"/>
        <v>1857</v>
      </c>
      <c r="B1858" s="4">
        <f t="shared" ca="1" si="140"/>
        <v>11</v>
      </c>
      <c r="C1858" s="4">
        <f t="shared" ca="1" si="141"/>
        <v>2018</v>
      </c>
      <c r="D1858" s="13">
        <f t="shared" ca="1" si="142"/>
        <v>3610636449882536</v>
      </c>
      <c r="E1858" s="4">
        <f t="shared" ca="1" si="143"/>
        <v>503</v>
      </c>
    </row>
    <row r="1859" spans="1:5" x14ac:dyDescent="0.25">
      <c r="A1859" s="5">
        <f t="shared" si="144"/>
        <v>1858</v>
      </c>
      <c r="B1859" s="4">
        <f t="shared" ref="B1859:B1922" ca="1" si="145">RANDBETWEEN(1,12)</f>
        <v>8</v>
      </c>
      <c r="C1859" s="4">
        <f t="shared" ref="C1859:C1922" ca="1" si="146">RANDBETWEEN(2018,2028)</f>
        <v>2021</v>
      </c>
      <c r="D1859" s="13">
        <f t="shared" ref="D1859:D1922" ca="1" si="147">RANDBETWEEN(3,6)*1000000000000000+RANDBETWEEN(100000000000000,999999999999999)</f>
        <v>5735388186902955</v>
      </c>
      <c r="E1859" s="4">
        <f t="shared" ref="E1859:E1922" ca="1" si="148">RANDBETWEEN(1,2000)</f>
        <v>247</v>
      </c>
    </row>
    <row r="1860" spans="1:5" x14ac:dyDescent="0.25">
      <c r="A1860" s="5">
        <f t="shared" ref="A1860:A1923" si="149">A1859+1</f>
        <v>1859</v>
      </c>
      <c r="B1860" s="4">
        <f t="shared" ca="1" si="145"/>
        <v>5</v>
      </c>
      <c r="C1860" s="4">
        <f t="shared" ca="1" si="146"/>
        <v>2025</v>
      </c>
      <c r="D1860" s="13">
        <f t="shared" ca="1" si="147"/>
        <v>6556916775365775</v>
      </c>
      <c r="E1860" s="4">
        <f t="shared" ca="1" si="148"/>
        <v>560</v>
      </c>
    </row>
    <row r="1861" spans="1:5" x14ac:dyDescent="0.25">
      <c r="A1861" s="5">
        <f t="shared" si="149"/>
        <v>1860</v>
      </c>
      <c r="B1861" s="4">
        <f t="shared" ca="1" si="145"/>
        <v>12</v>
      </c>
      <c r="C1861" s="4">
        <f t="shared" ca="1" si="146"/>
        <v>2020</v>
      </c>
      <c r="D1861" s="13">
        <f t="shared" ca="1" si="147"/>
        <v>3918402990329154</v>
      </c>
      <c r="E1861" s="4">
        <f t="shared" ca="1" si="148"/>
        <v>943</v>
      </c>
    </row>
    <row r="1862" spans="1:5" x14ac:dyDescent="0.25">
      <c r="A1862" s="5">
        <f t="shared" si="149"/>
        <v>1861</v>
      </c>
      <c r="B1862" s="4">
        <f t="shared" ca="1" si="145"/>
        <v>1</v>
      </c>
      <c r="C1862" s="4">
        <f t="shared" ca="1" si="146"/>
        <v>2025</v>
      </c>
      <c r="D1862" s="13">
        <f t="shared" ca="1" si="147"/>
        <v>6308098056921608</v>
      </c>
      <c r="E1862" s="4">
        <f t="shared" ca="1" si="148"/>
        <v>91</v>
      </c>
    </row>
    <row r="1863" spans="1:5" x14ac:dyDescent="0.25">
      <c r="A1863" s="5">
        <f t="shared" si="149"/>
        <v>1862</v>
      </c>
      <c r="B1863" s="4">
        <f t="shared" ca="1" si="145"/>
        <v>4</v>
      </c>
      <c r="C1863" s="4">
        <f t="shared" ca="1" si="146"/>
        <v>2019</v>
      </c>
      <c r="D1863" s="13">
        <f t="shared" ca="1" si="147"/>
        <v>3381665562016636</v>
      </c>
      <c r="E1863" s="4">
        <f t="shared" ca="1" si="148"/>
        <v>1212</v>
      </c>
    </row>
    <row r="1864" spans="1:5" x14ac:dyDescent="0.25">
      <c r="A1864" s="5">
        <f t="shared" si="149"/>
        <v>1863</v>
      </c>
      <c r="B1864" s="4">
        <f t="shared" ca="1" si="145"/>
        <v>4</v>
      </c>
      <c r="C1864" s="4">
        <f t="shared" ca="1" si="146"/>
        <v>2025</v>
      </c>
      <c r="D1864" s="13">
        <f t="shared" ca="1" si="147"/>
        <v>4592578987177272</v>
      </c>
      <c r="E1864" s="4">
        <f t="shared" ca="1" si="148"/>
        <v>1156</v>
      </c>
    </row>
    <row r="1865" spans="1:5" x14ac:dyDescent="0.25">
      <c r="A1865" s="5">
        <f t="shared" si="149"/>
        <v>1864</v>
      </c>
      <c r="B1865" s="4">
        <f t="shared" ca="1" si="145"/>
        <v>6</v>
      </c>
      <c r="C1865" s="4">
        <f t="shared" ca="1" si="146"/>
        <v>2019</v>
      </c>
      <c r="D1865" s="13">
        <f t="shared" ca="1" si="147"/>
        <v>3690243962988023</v>
      </c>
      <c r="E1865" s="4">
        <f t="shared" ca="1" si="148"/>
        <v>961</v>
      </c>
    </row>
    <row r="1866" spans="1:5" x14ac:dyDescent="0.25">
      <c r="A1866" s="5">
        <f t="shared" si="149"/>
        <v>1865</v>
      </c>
      <c r="B1866" s="4">
        <f t="shared" ca="1" si="145"/>
        <v>3</v>
      </c>
      <c r="C1866" s="4">
        <f t="shared" ca="1" si="146"/>
        <v>2025</v>
      </c>
      <c r="D1866" s="13">
        <f t="shared" ca="1" si="147"/>
        <v>6646763732869734</v>
      </c>
      <c r="E1866" s="4">
        <f t="shared" ca="1" si="148"/>
        <v>1597</v>
      </c>
    </row>
    <row r="1867" spans="1:5" x14ac:dyDescent="0.25">
      <c r="A1867" s="5">
        <f t="shared" si="149"/>
        <v>1866</v>
      </c>
      <c r="B1867" s="4">
        <f t="shared" ca="1" si="145"/>
        <v>2</v>
      </c>
      <c r="C1867" s="4">
        <f t="shared" ca="1" si="146"/>
        <v>2022</v>
      </c>
      <c r="D1867" s="13">
        <f t="shared" ca="1" si="147"/>
        <v>5166559241790222</v>
      </c>
      <c r="E1867" s="4">
        <f t="shared" ca="1" si="148"/>
        <v>58</v>
      </c>
    </row>
    <row r="1868" spans="1:5" x14ac:dyDescent="0.25">
      <c r="A1868" s="5">
        <f t="shared" si="149"/>
        <v>1867</v>
      </c>
      <c r="B1868" s="4">
        <f t="shared" ca="1" si="145"/>
        <v>5</v>
      </c>
      <c r="C1868" s="4">
        <f t="shared" ca="1" si="146"/>
        <v>2025</v>
      </c>
      <c r="D1868" s="13">
        <f t="shared" ca="1" si="147"/>
        <v>3252562337194515</v>
      </c>
      <c r="E1868" s="4">
        <f t="shared" ca="1" si="148"/>
        <v>15</v>
      </c>
    </row>
    <row r="1869" spans="1:5" x14ac:dyDescent="0.25">
      <c r="A1869" s="5">
        <f t="shared" si="149"/>
        <v>1868</v>
      </c>
      <c r="B1869" s="4">
        <f t="shared" ca="1" si="145"/>
        <v>1</v>
      </c>
      <c r="C1869" s="4">
        <f t="shared" ca="1" si="146"/>
        <v>2026</v>
      </c>
      <c r="D1869" s="13">
        <f t="shared" ca="1" si="147"/>
        <v>6110039260474912</v>
      </c>
      <c r="E1869" s="4">
        <f t="shared" ca="1" si="148"/>
        <v>1864</v>
      </c>
    </row>
    <row r="1870" spans="1:5" x14ac:dyDescent="0.25">
      <c r="A1870" s="5">
        <f t="shared" si="149"/>
        <v>1869</v>
      </c>
      <c r="B1870" s="4">
        <f t="shared" ca="1" si="145"/>
        <v>11</v>
      </c>
      <c r="C1870" s="4">
        <f t="shared" ca="1" si="146"/>
        <v>2023</v>
      </c>
      <c r="D1870" s="13">
        <f t="shared" ca="1" si="147"/>
        <v>6115895515793966</v>
      </c>
      <c r="E1870" s="4">
        <f t="shared" ca="1" si="148"/>
        <v>303</v>
      </c>
    </row>
    <row r="1871" spans="1:5" x14ac:dyDescent="0.25">
      <c r="A1871" s="5">
        <f t="shared" si="149"/>
        <v>1870</v>
      </c>
      <c r="B1871" s="4">
        <f t="shared" ca="1" si="145"/>
        <v>11</v>
      </c>
      <c r="C1871" s="4">
        <f t="shared" ca="1" si="146"/>
        <v>2018</v>
      </c>
      <c r="D1871" s="13">
        <f t="shared" ca="1" si="147"/>
        <v>3284431124910797</v>
      </c>
      <c r="E1871" s="4">
        <f t="shared" ca="1" si="148"/>
        <v>692</v>
      </c>
    </row>
    <row r="1872" spans="1:5" x14ac:dyDescent="0.25">
      <c r="A1872" s="5">
        <f t="shared" si="149"/>
        <v>1871</v>
      </c>
      <c r="B1872" s="4">
        <f t="shared" ca="1" si="145"/>
        <v>5</v>
      </c>
      <c r="C1872" s="4">
        <f t="shared" ca="1" si="146"/>
        <v>2019</v>
      </c>
      <c r="D1872" s="13">
        <f t="shared" ca="1" si="147"/>
        <v>3501342319784164</v>
      </c>
      <c r="E1872" s="4">
        <f t="shared" ca="1" si="148"/>
        <v>1137</v>
      </c>
    </row>
    <row r="1873" spans="1:5" x14ac:dyDescent="0.25">
      <c r="A1873" s="5">
        <f t="shared" si="149"/>
        <v>1872</v>
      </c>
      <c r="B1873" s="4">
        <f t="shared" ca="1" si="145"/>
        <v>3</v>
      </c>
      <c r="C1873" s="4">
        <f t="shared" ca="1" si="146"/>
        <v>2027</v>
      </c>
      <c r="D1873" s="13">
        <f t="shared" ca="1" si="147"/>
        <v>5603687486112782</v>
      </c>
      <c r="E1873" s="4">
        <f t="shared" ca="1" si="148"/>
        <v>558</v>
      </c>
    </row>
    <row r="1874" spans="1:5" x14ac:dyDescent="0.25">
      <c r="A1874" s="5">
        <f t="shared" si="149"/>
        <v>1873</v>
      </c>
      <c r="B1874" s="4">
        <f t="shared" ca="1" si="145"/>
        <v>8</v>
      </c>
      <c r="C1874" s="4">
        <f t="shared" ca="1" si="146"/>
        <v>2021</v>
      </c>
      <c r="D1874" s="13">
        <f t="shared" ca="1" si="147"/>
        <v>5151481651377919</v>
      </c>
      <c r="E1874" s="4">
        <f t="shared" ca="1" si="148"/>
        <v>44</v>
      </c>
    </row>
    <row r="1875" spans="1:5" x14ac:dyDescent="0.25">
      <c r="A1875" s="5">
        <f t="shared" si="149"/>
        <v>1874</v>
      </c>
      <c r="B1875" s="4">
        <f t="shared" ca="1" si="145"/>
        <v>4</v>
      </c>
      <c r="C1875" s="4">
        <f t="shared" ca="1" si="146"/>
        <v>2023</v>
      </c>
      <c r="D1875" s="13">
        <f t="shared" ca="1" si="147"/>
        <v>3421267138563631</v>
      </c>
      <c r="E1875" s="4">
        <f t="shared" ca="1" si="148"/>
        <v>505</v>
      </c>
    </row>
    <row r="1876" spans="1:5" x14ac:dyDescent="0.25">
      <c r="A1876" s="5">
        <f t="shared" si="149"/>
        <v>1875</v>
      </c>
      <c r="B1876" s="4">
        <f t="shared" ca="1" si="145"/>
        <v>3</v>
      </c>
      <c r="C1876" s="4">
        <f t="shared" ca="1" si="146"/>
        <v>2022</v>
      </c>
      <c r="D1876" s="13">
        <f t="shared" ca="1" si="147"/>
        <v>4739741022719285</v>
      </c>
      <c r="E1876" s="4">
        <f t="shared" ca="1" si="148"/>
        <v>714</v>
      </c>
    </row>
    <row r="1877" spans="1:5" x14ac:dyDescent="0.25">
      <c r="A1877" s="5">
        <f t="shared" si="149"/>
        <v>1876</v>
      </c>
      <c r="B1877" s="4">
        <f t="shared" ca="1" si="145"/>
        <v>1</v>
      </c>
      <c r="C1877" s="4">
        <f t="shared" ca="1" si="146"/>
        <v>2021</v>
      </c>
      <c r="D1877" s="13">
        <f t="shared" ca="1" si="147"/>
        <v>3549318411285871</v>
      </c>
      <c r="E1877" s="4">
        <f t="shared" ca="1" si="148"/>
        <v>1807</v>
      </c>
    </row>
    <row r="1878" spans="1:5" x14ac:dyDescent="0.25">
      <c r="A1878" s="5">
        <f t="shared" si="149"/>
        <v>1877</v>
      </c>
      <c r="B1878" s="4">
        <f t="shared" ca="1" si="145"/>
        <v>12</v>
      </c>
      <c r="C1878" s="4">
        <f t="shared" ca="1" si="146"/>
        <v>2020</v>
      </c>
      <c r="D1878" s="13">
        <f t="shared" ca="1" si="147"/>
        <v>5651733345725478</v>
      </c>
      <c r="E1878" s="4">
        <f t="shared" ca="1" si="148"/>
        <v>607</v>
      </c>
    </row>
    <row r="1879" spans="1:5" x14ac:dyDescent="0.25">
      <c r="A1879" s="5">
        <f t="shared" si="149"/>
        <v>1878</v>
      </c>
      <c r="B1879" s="4">
        <f t="shared" ca="1" si="145"/>
        <v>1</v>
      </c>
      <c r="C1879" s="4">
        <f t="shared" ca="1" si="146"/>
        <v>2025</v>
      </c>
      <c r="D1879" s="13">
        <f t="shared" ca="1" si="147"/>
        <v>6115169086791700</v>
      </c>
      <c r="E1879" s="4">
        <f t="shared" ca="1" si="148"/>
        <v>188</v>
      </c>
    </row>
    <row r="1880" spans="1:5" x14ac:dyDescent="0.25">
      <c r="A1880" s="5">
        <f t="shared" si="149"/>
        <v>1879</v>
      </c>
      <c r="B1880" s="4">
        <f t="shared" ca="1" si="145"/>
        <v>2</v>
      </c>
      <c r="C1880" s="4">
        <f t="shared" ca="1" si="146"/>
        <v>2020</v>
      </c>
      <c r="D1880" s="13">
        <f t="shared" ca="1" si="147"/>
        <v>6152960625655505</v>
      </c>
      <c r="E1880" s="4">
        <f t="shared" ca="1" si="148"/>
        <v>1249</v>
      </c>
    </row>
    <row r="1881" spans="1:5" x14ac:dyDescent="0.25">
      <c r="A1881" s="5">
        <f t="shared" si="149"/>
        <v>1880</v>
      </c>
      <c r="B1881" s="4">
        <f t="shared" ca="1" si="145"/>
        <v>5</v>
      </c>
      <c r="C1881" s="4">
        <f t="shared" ca="1" si="146"/>
        <v>2024</v>
      </c>
      <c r="D1881" s="13">
        <f t="shared" ca="1" si="147"/>
        <v>5159396093009271</v>
      </c>
      <c r="E1881" s="4">
        <f t="shared" ca="1" si="148"/>
        <v>1307</v>
      </c>
    </row>
    <row r="1882" spans="1:5" x14ac:dyDescent="0.25">
      <c r="A1882" s="5">
        <f t="shared" si="149"/>
        <v>1881</v>
      </c>
      <c r="B1882" s="4">
        <f t="shared" ca="1" si="145"/>
        <v>1</v>
      </c>
      <c r="C1882" s="4">
        <f t="shared" ca="1" si="146"/>
        <v>2019</v>
      </c>
      <c r="D1882" s="13">
        <f t="shared" ca="1" si="147"/>
        <v>4944325923883338</v>
      </c>
      <c r="E1882" s="4">
        <f t="shared" ca="1" si="148"/>
        <v>1739</v>
      </c>
    </row>
    <row r="1883" spans="1:5" x14ac:dyDescent="0.25">
      <c r="A1883" s="5">
        <f t="shared" si="149"/>
        <v>1882</v>
      </c>
      <c r="B1883" s="4">
        <f t="shared" ca="1" si="145"/>
        <v>10</v>
      </c>
      <c r="C1883" s="4">
        <f t="shared" ca="1" si="146"/>
        <v>2022</v>
      </c>
      <c r="D1883" s="13">
        <f t="shared" ca="1" si="147"/>
        <v>6598161704024797</v>
      </c>
      <c r="E1883" s="4">
        <f t="shared" ca="1" si="148"/>
        <v>1969</v>
      </c>
    </row>
    <row r="1884" spans="1:5" x14ac:dyDescent="0.25">
      <c r="A1884" s="5">
        <f t="shared" si="149"/>
        <v>1883</v>
      </c>
      <c r="B1884" s="4">
        <f t="shared" ca="1" si="145"/>
        <v>3</v>
      </c>
      <c r="C1884" s="4">
        <f t="shared" ca="1" si="146"/>
        <v>2019</v>
      </c>
      <c r="D1884" s="13">
        <f t="shared" ca="1" si="147"/>
        <v>3269733618643954</v>
      </c>
      <c r="E1884" s="4">
        <f t="shared" ca="1" si="148"/>
        <v>941</v>
      </c>
    </row>
    <row r="1885" spans="1:5" x14ac:dyDescent="0.25">
      <c r="A1885" s="5">
        <f t="shared" si="149"/>
        <v>1884</v>
      </c>
      <c r="B1885" s="4">
        <f t="shared" ca="1" si="145"/>
        <v>10</v>
      </c>
      <c r="C1885" s="4">
        <f t="shared" ca="1" si="146"/>
        <v>2019</v>
      </c>
      <c r="D1885" s="13">
        <f t="shared" ca="1" si="147"/>
        <v>3423623511536715</v>
      </c>
      <c r="E1885" s="4">
        <f t="shared" ca="1" si="148"/>
        <v>1587</v>
      </c>
    </row>
    <row r="1886" spans="1:5" x14ac:dyDescent="0.25">
      <c r="A1886" s="5">
        <f t="shared" si="149"/>
        <v>1885</v>
      </c>
      <c r="B1886" s="4">
        <f t="shared" ca="1" si="145"/>
        <v>1</v>
      </c>
      <c r="C1886" s="4">
        <f t="shared" ca="1" si="146"/>
        <v>2022</v>
      </c>
      <c r="D1886" s="13">
        <f t="shared" ca="1" si="147"/>
        <v>3706600366256113</v>
      </c>
      <c r="E1886" s="4">
        <f t="shared" ca="1" si="148"/>
        <v>1582</v>
      </c>
    </row>
    <row r="1887" spans="1:5" x14ac:dyDescent="0.25">
      <c r="A1887" s="5">
        <f t="shared" si="149"/>
        <v>1886</v>
      </c>
      <c r="B1887" s="4">
        <f t="shared" ca="1" si="145"/>
        <v>10</v>
      </c>
      <c r="C1887" s="4">
        <f t="shared" ca="1" si="146"/>
        <v>2018</v>
      </c>
      <c r="D1887" s="13">
        <f t="shared" ca="1" si="147"/>
        <v>5350158096408583</v>
      </c>
      <c r="E1887" s="4">
        <f t="shared" ca="1" si="148"/>
        <v>1185</v>
      </c>
    </row>
    <row r="1888" spans="1:5" x14ac:dyDescent="0.25">
      <c r="A1888" s="5">
        <f t="shared" si="149"/>
        <v>1887</v>
      </c>
      <c r="B1888" s="4">
        <f t="shared" ca="1" si="145"/>
        <v>12</v>
      </c>
      <c r="C1888" s="4">
        <f t="shared" ca="1" si="146"/>
        <v>2028</v>
      </c>
      <c r="D1888" s="13">
        <f t="shared" ca="1" si="147"/>
        <v>6396587993854550</v>
      </c>
      <c r="E1888" s="4">
        <f t="shared" ca="1" si="148"/>
        <v>1938</v>
      </c>
    </row>
    <row r="1889" spans="1:5" x14ac:dyDescent="0.25">
      <c r="A1889" s="5">
        <f t="shared" si="149"/>
        <v>1888</v>
      </c>
      <c r="B1889" s="4">
        <f t="shared" ca="1" si="145"/>
        <v>2</v>
      </c>
      <c r="C1889" s="4">
        <f t="shared" ca="1" si="146"/>
        <v>2026</v>
      </c>
      <c r="D1889" s="13">
        <f t="shared" ca="1" si="147"/>
        <v>5158281161779711</v>
      </c>
      <c r="E1889" s="4">
        <f t="shared" ca="1" si="148"/>
        <v>1915</v>
      </c>
    </row>
    <row r="1890" spans="1:5" x14ac:dyDescent="0.25">
      <c r="A1890" s="5">
        <f t="shared" si="149"/>
        <v>1889</v>
      </c>
      <c r="B1890" s="4">
        <f t="shared" ca="1" si="145"/>
        <v>4</v>
      </c>
      <c r="C1890" s="4">
        <f t="shared" ca="1" si="146"/>
        <v>2025</v>
      </c>
      <c r="D1890" s="13">
        <f t="shared" ca="1" si="147"/>
        <v>3321416524784741</v>
      </c>
      <c r="E1890" s="4">
        <f t="shared" ca="1" si="148"/>
        <v>434</v>
      </c>
    </row>
    <row r="1891" spans="1:5" x14ac:dyDescent="0.25">
      <c r="A1891" s="5">
        <f t="shared" si="149"/>
        <v>1890</v>
      </c>
      <c r="B1891" s="4">
        <f t="shared" ca="1" si="145"/>
        <v>11</v>
      </c>
      <c r="C1891" s="4">
        <f t="shared" ca="1" si="146"/>
        <v>2024</v>
      </c>
      <c r="D1891" s="13">
        <f t="shared" ca="1" si="147"/>
        <v>3632358024182306</v>
      </c>
      <c r="E1891" s="4">
        <f t="shared" ca="1" si="148"/>
        <v>1298</v>
      </c>
    </row>
    <row r="1892" spans="1:5" x14ac:dyDescent="0.25">
      <c r="A1892" s="5">
        <f t="shared" si="149"/>
        <v>1891</v>
      </c>
      <c r="B1892" s="4">
        <f t="shared" ca="1" si="145"/>
        <v>7</v>
      </c>
      <c r="C1892" s="4">
        <f t="shared" ca="1" si="146"/>
        <v>2023</v>
      </c>
      <c r="D1892" s="13">
        <f t="shared" ca="1" si="147"/>
        <v>6732327906484622</v>
      </c>
      <c r="E1892" s="4">
        <f t="shared" ca="1" si="148"/>
        <v>457</v>
      </c>
    </row>
    <row r="1893" spans="1:5" x14ac:dyDescent="0.25">
      <c r="A1893" s="5">
        <f t="shared" si="149"/>
        <v>1892</v>
      </c>
      <c r="B1893" s="4">
        <f t="shared" ca="1" si="145"/>
        <v>9</v>
      </c>
      <c r="C1893" s="4">
        <f t="shared" ca="1" si="146"/>
        <v>2020</v>
      </c>
      <c r="D1893" s="13">
        <f t="shared" ca="1" si="147"/>
        <v>5710889447032261</v>
      </c>
      <c r="E1893" s="4">
        <f t="shared" ca="1" si="148"/>
        <v>1242</v>
      </c>
    </row>
    <row r="1894" spans="1:5" x14ac:dyDescent="0.25">
      <c r="A1894" s="5">
        <f t="shared" si="149"/>
        <v>1893</v>
      </c>
      <c r="B1894" s="4">
        <f t="shared" ca="1" si="145"/>
        <v>7</v>
      </c>
      <c r="C1894" s="4">
        <f t="shared" ca="1" si="146"/>
        <v>2020</v>
      </c>
      <c r="D1894" s="13">
        <f t="shared" ca="1" si="147"/>
        <v>5216867690058940</v>
      </c>
      <c r="E1894" s="4">
        <f t="shared" ca="1" si="148"/>
        <v>1134</v>
      </c>
    </row>
    <row r="1895" spans="1:5" x14ac:dyDescent="0.25">
      <c r="A1895" s="5">
        <f t="shared" si="149"/>
        <v>1894</v>
      </c>
      <c r="B1895" s="4">
        <f t="shared" ca="1" si="145"/>
        <v>9</v>
      </c>
      <c r="C1895" s="4">
        <f t="shared" ca="1" si="146"/>
        <v>2019</v>
      </c>
      <c r="D1895" s="13">
        <f t="shared" ca="1" si="147"/>
        <v>4894152830630341</v>
      </c>
      <c r="E1895" s="4">
        <f t="shared" ca="1" si="148"/>
        <v>1911</v>
      </c>
    </row>
    <row r="1896" spans="1:5" x14ac:dyDescent="0.25">
      <c r="A1896" s="5">
        <f t="shared" si="149"/>
        <v>1895</v>
      </c>
      <c r="B1896" s="4">
        <f t="shared" ca="1" si="145"/>
        <v>9</v>
      </c>
      <c r="C1896" s="4">
        <f t="shared" ca="1" si="146"/>
        <v>2023</v>
      </c>
      <c r="D1896" s="13">
        <f t="shared" ca="1" si="147"/>
        <v>4332877281991474</v>
      </c>
      <c r="E1896" s="4">
        <f t="shared" ca="1" si="148"/>
        <v>1111</v>
      </c>
    </row>
    <row r="1897" spans="1:5" x14ac:dyDescent="0.25">
      <c r="A1897" s="5">
        <f t="shared" si="149"/>
        <v>1896</v>
      </c>
      <c r="B1897" s="4">
        <f t="shared" ca="1" si="145"/>
        <v>7</v>
      </c>
      <c r="C1897" s="4">
        <f t="shared" ca="1" si="146"/>
        <v>2019</v>
      </c>
      <c r="D1897" s="13">
        <f t="shared" ca="1" si="147"/>
        <v>4460383768419008</v>
      </c>
      <c r="E1897" s="4">
        <f t="shared" ca="1" si="148"/>
        <v>859</v>
      </c>
    </row>
    <row r="1898" spans="1:5" x14ac:dyDescent="0.25">
      <c r="A1898" s="5">
        <f t="shared" si="149"/>
        <v>1897</v>
      </c>
      <c r="B1898" s="4">
        <f t="shared" ca="1" si="145"/>
        <v>10</v>
      </c>
      <c r="C1898" s="4">
        <f t="shared" ca="1" si="146"/>
        <v>2019</v>
      </c>
      <c r="D1898" s="13">
        <f t="shared" ca="1" si="147"/>
        <v>3330731095321430</v>
      </c>
      <c r="E1898" s="4">
        <f t="shared" ca="1" si="148"/>
        <v>489</v>
      </c>
    </row>
    <row r="1899" spans="1:5" x14ac:dyDescent="0.25">
      <c r="A1899" s="5">
        <f t="shared" si="149"/>
        <v>1898</v>
      </c>
      <c r="B1899" s="4">
        <f t="shared" ca="1" si="145"/>
        <v>10</v>
      </c>
      <c r="C1899" s="4">
        <f t="shared" ca="1" si="146"/>
        <v>2026</v>
      </c>
      <c r="D1899" s="13">
        <f t="shared" ca="1" si="147"/>
        <v>3173355697372629</v>
      </c>
      <c r="E1899" s="4">
        <f t="shared" ca="1" si="148"/>
        <v>955</v>
      </c>
    </row>
    <row r="1900" spans="1:5" x14ac:dyDescent="0.25">
      <c r="A1900" s="5">
        <f t="shared" si="149"/>
        <v>1899</v>
      </c>
      <c r="B1900" s="4">
        <f t="shared" ca="1" si="145"/>
        <v>11</v>
      </c>
      <c r="C1900" s="4">
        <f t="shared" ca="1" si="146"/>
        <v>2022</v>
      </c>
      <c r="D1900" s="13">
        <f t="shared" ca="1" si="147"/>
        <v>3559952084619118</v>
      </c>
      <c r="E1900" s="4">
        <f t="shared" ca="1" si="148"/>
        <v>353</v>
      </c>
    </row>
    <row r="1901" spans="1:5" x14ac:dyDescent="0.25">
      <c r="A1901" s="5">
        <f t="shared" si="149"/>
        <v>1900</v>
      </c>
      <c r="B1901" s="4">
        <f t="shared" ca="1" si="145"/>
        <v>12</v>
      </c>
      <c r="C1901" s="4">
        <f t="shared" ca="1" si="146"/>
        <v>2028</v>
      </c>
      <c r="D1901" s="13">
        <f t="shared" ca="1" si="147"/>
        <v>4809049613349629</v>
      </c>
      <c r="E1901" s="4">
        <f t="shared" ca="1" si="148"/>
        <v>899</v>
      </c>
    </row>
    <row r="1902" spans="1:5" x14ac:dyDescent="0.25">
      <c r="A1902" s="5">
        <f t="shared" si="149"/>
        <v>1901</v>
      </c>
      <c r="B1902" s="4">
        <f t="shared" ca="1" si="145"/>
        <v>3</v>
      </c>
      <c r="C1902" s="4">
        <f t="shared" ca="1" si="146"/>
        <v>2023</v>
      </c>
      <c r="D1902" s="13">
        <f t="shared" ca="1" si="147"/>
        <v>5208275774696816</v>
      </c>
      <c r="E1902" s="4">
        <f t="shared" ca="1" si="148"/>
        <v>963</v>
      </c>
    </row>
    <row r="1903" spans="1:5" x14ac:dyDescent="0.25">
      <c r="A1903" s="5">
        <f t="shared" si="149"/>
        <v>1902</v>
      </c>
      <c r="B1903" s="4">
        <f t="shared" ca="1" si="145"/>
        <v>3</v>
      </c>
      <c r="C1903" s="4">
        <f t="shared" ca="1" si="146"/>
        <v>2019</v>
      </c>
      <c r="D1903" s="13">
        <f t="shared" ca="1" si="147"/>
        <v>6234587266289526</v>
      </c>
      <c r="E1903" s="4">
        <f t="shared" ca="1" si="148"/>
        <v>885</v>
      </c>
    </row>
    <row r="1904" spans="1:5" x14ac:dyDescent="0.25">
      <c r="A1904" s="5">
        <f t="shared" si="149"/>
        <v>1903</v>
      </c>
      <c r="B1904" s="4">
        <f t="shared" ca="1" si="145"/>
        <v>9</v>
      </c>
      <c r="C1904" s="4">
        <f t="shared" ca="1" si="146"/>
        <v>2028</v>
      </c>
      <c r="D1904" s="13">
        <f t="shared" ca="1" si="147"/>
        <v>3622846120140570</v>
      </c>
      <c r="E1904" s="4">
        <f t="shared" ca="1" si="148"/>
        <v>605</v>
      </c>
    </row>
    <row r="1905" spans="1:5" x14ac:dyDescent="0.25">
      <c r="A1905" s="5">
        <f t="shared" si="149"/>
        <v>1904</v>
      </c>
      <c r="B1905" s="4">
        <f t="shared" ca="1" si="145"/>
        <v>9</v>
      </c>
      <c r="C1905" s="4">
        <f t="shared" ca="1" si="146"/>
        <v>2018</v>
      </c>
      <c r="D1905" s="13">
        <f t="shared" ca="1" si="147"/>
        <v>6130448206585478</v>
      </c>
      <c r="E1905" s="4">
        <f t="shared" ca="1" si="148"/>
        <v>1065</v>
      </c>
    </row>
    <row r="1906" spans="1:5" x14ac:dyDescent="0.25">
      <c r="A1906" s="5">
        <f t="shared" si="149"/>
        <v>1905</v>
      </c>
      <c r="B1906" s="4">
        <f t="shared" ca="1" si="145"/>
        <v>4</v>
      </c>
      <c r="C1906" s="4">
        <f t="shared" ca="1" si="146"/>
        <v>2025</v>
      </c>
      <c r="D1906" s="13">
        <f t="shared" ca="1" si="147"/>
        <v>5994836414672093</v>
      </c>
      <c r="E1906" s="4">
        <f t="shared" ca="1" si="148"/>
        <v>848</v>
      </c>
    </row>
    <row r="1907" spans="1:5" x14ac:dyDescent="0.25">
      <c r="A1907" s="5">
        <f t="shared" si="149"/>
        <v>1906</v>
      </c>
      <c r="B1907" s="4">
        <f t="shared" ca="1" si="145"/>
        <v>7</v>
      </c>
      <c r="C1907" s="4">
        <f t="shared" ca="1" si="146"/>
        <v>2026</v>
      </c>
      <c r="D1907" s="13">
        <f t="shared" ca="1" si="147"/>
        <v>5389265508329797</v>
      </c>
      <c r="E1907" s="4">
        <f t="shared" ca="1" si="148"/>
        <v>669</v>
      </c>
    </row>
    <row r="1908" spans="1:5" x14ac:dyDescent="0.25">
      <c r="A1908" s="5">
        <f t="shared" si="149"/>
        <v>1907</v>
      </c>
      <c r="B1908" s="4">
        <f t="shared" ca="1" si="145"/>
        <v>1</v>
      </c>
      <c r="C1908" s="4">
        <f t="shared" ca="1" si="146"/>
        <v>2019</v>
      </c>
      <c r="D1908" s="13">
        <f t="shared" ca="1" si="147"/>
        <v>6749714665147942</v>
      </c>
      <c r="E1908" s="4">
        <f t="shared" ca="1" si="148"/>
        <v>1353</v>
      </c>
    </row>
    <row r="1909" spans="1:5" x14ac:dyDescent="0.25">
      <c r="A1909" s="5">
        <f t="shared" si="149"/>
        <v>1908</v>
      </c>
      <c r="B1909" s="4">
        <f t="shared" ca="1" si="145"/>
        <v>11</v>
      </c>
      <c r="C1909" s="4">
        <f t="shared" ca="1" si="146"/>
        <v>2023</v>
      </c>
      <c r="D1909" s="13">
        <f t="shared" ca="1" si="147"/>
        <v>6419379581210331</v>
      </c>
      <c r="E1909" s="4">
        <f t="shared" ca="1" si="148"/>
        <v>1225</v>
      </c>
    </row>
    <row r="1910" spans="1:5" x14ac:dyDescent="0.25">
      <c r="A1910" s="5">
        <f t="shared" si="149"/>
        <v>1909</v>
      </c>
      <c r="B1910" s="4">
        <f t="shared" ca="1" si="145"/>
        <v>7</v>
      </c>
      <c r="C1910" s="4">
        <f t="shared" ca="1" si="146"/>
        <v>2021</v>
      </c>
      <c r="D1910" s="13">
        <f t="shared" ca="1" si="147"/>
        <v>6641033690809811</v>
      </c>
      <c r="E1910" s="4">
        <f t="shared" ca="1" si="148"/>
        <v>327</v>
      </c>
    </row>
    <row r="1911" spans="1:5" x14ac:dyDescent="0.25">
      <c r="A1911" s="5">
        <f t="shared" si="149"/>
        <v>1910</v>
      </c>
      <c r="B1911" s="4">
        <f t="shared" ca="1" si="145"/>
        <v>7</v>
      </c>
      <c r="C1911" s="4">
        <f t="shared" ca="1" si="146"/>
        <v>2024</v>
      </c>
      <c r="D1911" s="13">
        <f t="shared" ca="1" si="147"/>
        <v>6534055495985801</v>
      </c>
      <c r="E1911" s="4">
        <f t="shared" ca="1" si="148"/>
        <v>632</v>
      </c>
    </row>
    <row r="1912" spans="1:5" x14ac:dyDescent="0.25">
      <c r="A1912" s="5">
        <f t="shared" si="149"/>
        <v>1911</v>
      </c>
      <c r="B1912" s="4">
        <f t="shared" ca="1" si="145"/>
        <v>9</v>
      </c>
      <c r="C1912" s="4">
        <f t="shared" ca="1" si="146"/>
        <v>2019</v>
      </c>
      <c r="D1912" s="13">
        <f t="shared" ca="1" si="147"/>
        <v>5895149556211370</v>
      </c>
      <c r="E1912" s="4">
        <f t="shared" ca="1" si="148"/>
        <v>468</v>
      </c>
    </row>
    <row r="1913" spans="1:5" x14ac:dyDescent="0.25">
      <c r="A1913" s="5">
        <f t="shared" si="149"/>
        <v>1912</v>
      </c>
      <c r="B1913" s="4">
        <f t="shared" ca="1" si="145"/>
        <v>11</v>
      </c>
      <c r="C1913" s="4">
        <f t="shared" ca="1" si="146"/>
        <v>2023</v>
      </c>
      <c r="D1913" s="13">
        <f t="shared" ca="1" si="147"/>
        <v>3346191147703313</v>
      </c>
      <c r="E1913" s="4">
        <f t="shared" ca="1" si="148"/>
        <v>1081</v>
      </c>
    </row>
    <row r="1914" spans="1:5" x14ac:dyDescent="0.25">
      <c r="A1914" s="5">
        <f t="shared" si="149"/>
        <v>1913</v>
      </c>
      <c r="B1914" s="4">
        <f t="shared" ca="1" si="145"/>
        <v>10</v>
      </c>
      <c r="C1914" s="4">
        <f t="shared" ca="1" si="146"/>
        <v>2018</v>
      </c>
      <c r="D1914" s="13">
        <f t="shared" ca="1" si="147"/>
        <v>6365465003934035</v>
      </c>
      <c r="E1914" s="4">
        <f t="shared" ca="1" si="148"/>
        <v>1590</v>
      </c>
    </row>
    <row r="1915" spans="1:5" x14ac:dyDescent="0.25">
      <c r="A1915" s="5">
        <f t="shared" si="149"/>
        <v>1914</v>
      </c>
      <c r="B1915" s="4">
        <f t="shared" ca="1" si="145"/>
        <v>2</v>
      </c>
      <c r="C1915" s="4">
        <f t="shared" ca="1" si="146"/>
        <v>2025</v>
      </c>
      <c r="D1915" s="13">
        <f t="shared" ca="1" si="147"/>
        <v>3991670984668047</v>
      </c>
      <c r="E1915" s="4">
        <f t="shared" ca="1" si="148"/>
        <v>1475</v>
      </c>
    </row>
    <row r="1916" spans="1:5" x14ac:dyDescent="0.25">
      <c r="A1916" s="5">
        <f t="shared" si="149"/>
        <v>1915</v>
      </c>
      <c r="B1916" s="4">
        <f t="shared" ca="1" si="145"/>
        <v>2</v>
      </c>
      <c r="C1916" s="4">
        <f t="shared" ca="1" si="146"/>
        <v>2021</v>
      </c>
      <c r="D1916" s="13">
        <f t="shared" ca="1" si="147"/>
        <v>3377586726615406</v>
      </c>
      <c r="E1916" s="4">
        <f t="shared" ca="1" si="148"/>
        <v>563</v>
      </c>
    </row>
    <row r="1917" spans="1:5" x14ac:dyDescent="0.25">
      <c r="A1917" s="5">
        <f t="shared" si="149"/>
        <v>1916</v>
      </c>
      <c r="B1917" s="4">
        <f t="shared" ca="1" si="145"/>
        <v>8</v>
      </c>
      <c r="C1917" s="4">
        <f t="shared" ca="1" si="146"/>
        <v>2022</v>
      </c>
      <c r="D1917" s="13">
        <f t="shared" ca="1" si="147"/>
        <v>3803631303954304</v>
      </c>
      <c r="E1917" s="4">
        <f t="shared" ca="1" si="148"/>
        <v>1087</v>
      </c>
    </row>
    <row r="1918" spans="1:5" x14ac:dyDescent="0.25">
      <c r="A1918" s="5">
        <f t="shared" si="149"/>
        <v>1917</v>
      </c>
      <c r="B1918" s="4">
        <f t="shared" ca="1" si="145"/>
        <v>8</v>
      </c>
      <c r="C1918" s="4">
        <f t="shared" ca="1" si="146"/>
        <v>2027</v>
      </c>
      <c r="D1918" s="13">
        <f t="shared" ca="1" si="147"/>
        <v>4536496496823408</v>
      </c>
      <c r="E1918" s="4">
        <f t="shared" ca="1" si="148"/>
        <v>1062</v>
      </c>
    </row>
    <row r="1919" spans="1:5" x14ac:dyDescent="0.25">
      <c r="A1919" s="5">
        <f t="shared" si="149"/>
        <v>1918</v>
      </c>
      <c r="B1919" s="4">
        <f t="shared" ca="1" si="145"/>
        <v>1</v>
      </c>
      <c r="C1919" s="4">
        <f t="shared" ca="1" si="146"/>
        <v>2028</v>
      </c>
      <c r="D1919" s="13">
        <f t="shared" ca="1" si="147"/>
        <v>6390622626214668</v>
      </c>
      <c r="E1919" s="4">
        <f t="shared" ca="1" si="148"/>
        <v>979</v>
      </c>
    </row>
    <row r="1920" spans="1:5" x14ac:dyDescent="0.25">
      <c r="A1920" s="5">
        <f t="shared" si="149"/>
        <v>1919</v>
      </c>
      <c r="B1920" s="4">
        <f t="shared" ca="1" si="145"/>
        <v>9</v>
      </c>
      <c r="C1920" s="4">
        <f t="shared" ca="1" si="146"/>
        <v>2023</v>
      </c>
      <c r="D1920" s="13">
        <f t="shared" ca="1" si="147"/>
        <v>6929381309848456</v>
      </c>
      <c r="E1920" s="4">
        <f t="shared" ca="1" si="148"/>
        <v>173</v>
      </c>
    </row>
    <row r="1921" spans="1:5" x14ac:dyDescent="0.25">
      <c r="A1921" s="5">
        <f t="shared" si="149"/>
        <v>1920</v>
      </c>
      <c r="B1921" s="4">
        <f t="shared" ca="1" si="145"/>
        <v>3</v>
      </c>
      <c r="C1921" s="4">
        <f t="shared" ca="1" si="146"/>
        <v>2023</v>
      </c>
      <c r="D1921" s="13">
        <f t="shared" ca="1" si="147"/>
        <v>4707716024408408</v>
      </c>
      <c r="E1921" s="4">
        <f t="shared" ca="1" si="148"/>
        <v>295</v>
      </c>
    </row>
    <row r="1922" spans="1:5" x14ac:dyDescent="0.25">
      <c r="A1922" s="5">
        <f t="shared" si="149"/>
        <v>1921</v>
      </c>
      <c r="B1922" s="4">
        <f t="shared" ca="1" si="145"/>
        <v>2</v>
      </c>
      <c r="C1922" s="4">
        <f t="shared" ca="1" si="146"/>
        <v>2018</v>
      </c>
      <c r="D1922" s="13">
        <f t="shared" ca="1" si="147"/>
        <v>5848606619774820</v>
      </c>
      <c r="E1922" s="4">
        <f t="shared" ca="1" si="148"/>
        <v>634</v>
      </c>
    </row>
    <row r="1923" spans="1:5" x14ac:dyDescent="0.25">
      <c r="A1923" s="5">
        <f t="shared" si="149"/>
        <v>1922</v>
      </c>
      <c r="B1923" s="4">
        <f t="shared" ref="B1923:B1986" ca="1" si="150">RANDBETWEEN(1,12)</f>
        <v>10</v>
      </c>
      <c r="C1923" s="4">
        <f t="shared" ref="C1923:C1986" ca="1" si="151">RANDBETWEEN(2018,2028)</f>
        <v>2021</v>
      </c>
      <c r="D1923" s="13">
        <f t="shared" ref="D1923:D1986" ca="1" si="152">RANDBETWEEN(3,6)*1000000000000000+RANDBETWEEN(100000000000000,999999999999999)</f>
        <v>6751053733895459</v>
      </c>
      <c r="E1923" s="4">
        <f t="shared" ref="E1923:E1986" ca="1" si="153">RANDBETWEEN(1,2000)</f>
        <v>1423</v>
      </c>
    </row>
    <row r="1924" spans="1:5" x14ac:dyDescent="0.25">
      <c r="A1924" s="5">
        <f t="shared" ref="A1924:A1987" si="154">A1923+1</f>
        <v>1923</v>
      </c>
      <c r="B1924" s="4">
        <f t="shared" ca="1" si="150"/>
        <v>8</v>
      </c>
      <c r="C1924" s="4">
        <f t="shared" ca="1" si="151"/>
        <v>2022</v>
      </c>
      <c r="D1924" s="13">
        <f t="shared" ca="1" si="152"/>
        <v>4351954010190921</v>
      </c>
      <c r="E1924" s="4">
        <f t="shared" ca="1" si="153"/>
        <v>617</v>
      </c>
    </row>
    <row r="1925" spans="1:5" x14ac:dyDescent="0.25">
      <c r="A1925" s="5">
        <f t="shared" si="154"/>
        <v>1924</v>
      </c>
      <c r="B1925" s="4">
        <f t="shared" ca="1" si="150"/>
        <v>12</v>
      </c>
      <c r="C1925" s="4">
        <f t="shared" ca="1" si="151"/>
        <v>2027</v>
      </c>
      <c r="D1925" s="13">
        <f t="shared" ca="1" si="152"/>
        <v>3330820740000098</v>
      </c>
      <c r="E1925" s="4">
        <f t="shared" ca="1" si="153"/>
        <v>1354</v>
      </c>
    </row>
    <row r="1926" spans="1:5" x14ac:dyDescent="0.25">
      <c r="A1926" s="5">
        <f t="shared" si="154"/>
        <v>1925</v>
      </c>
      <c r="B1926" s="4">
        <f t="shared" ca="1" si="150"/>
        <v>8</v>
      </c>
      <c r="C1926" s="4">
        <f t="shared" ca="1" si="151"/>
        <v>2028</v>
      </c>
      <c r="D1926" s="13">
        <f t="shared" ca="1" si="152"/>
        <v>4318849852924768</v>
      </c>
      <c r="E1926" s="4">
        <f t="shared" ca="1" si="153"/>
        <v>84</v>
      </c>
    </row>
    <row r="1927" spans="1:5" x14ac:dyDescent="0.25">
      <c r="A1927" s="5">
        <f t="shared" si="154"/>
        <v>1926</v>
      </c>
      <c r="B1927" s="4">
        <f t="shared" ca="1" si="150"/>
        <v>11</v>
      </c>
      <c r="C1927" s="4">
        <f t="shared" ca="1" si="151"/>
        <v>2019</v>
      </c>
      <c r="D1927" s="13">
        <f t="shared" ca="1" si="152"/>
        <v>4847422989539038</v>
      </c>
      <c r="E1927" s="4">
        <f t="shared" ca="1" si="153"/>
        <v>1156</v>
      </c>
    </row>
    <row r="1928" spans="1:5" x14ac:dyDescent="0.25">
      <c r="A1928" s="5">
        <f t="shared" si="154"/>
        <v>1927</v>
      </c>
      <c r="B1928" s="4">
        <f t="shared" ca="1" si="150"/>
        <v>8</v>
      </c>
      <c r="C1928" s="4">
        <f t="shared" ca="1" si="151"/>
        <v>2022</v>
      </c>
      <c r="D1928" s="13">
        <f t="shared" ca="1" si="152"/>
        <v>5961663990596701</v>
      </c>
      <c r="E1928" s="4">
        <f t="shared" ca="1" si="153"/>
        <v>1176</v>
      </c>
    </row>
    <row r="1929" spans="1:5" x14ac:dyDescent="0.25">
      <c r="A1929" s="5">
        <f t="shared" si="154"/>
        <v>1928</v>
      </c>
      <c r="B1929" s="4">
        <f t="shared" ca="1" si="150"/>
        <v>4</v>
      </c>
      <c r="C1929" s="4">
        <f t="shared" ca="1" si="151"/>
        <v>2027</v>
      </c>
      <c r="D1929" s="13">
        <f t="shared" ca="1" si="152"/>
        <v>5957529718801965</v>
      </c>
      <c r="E1929" s="4">
        <f t="shared" ca="1" si="153"/>
        <v>1799</v>
      </c>
    </row>
    <row r="1930" spans="1:5" x14ac:dyDescent="0.25">
      <c r="A1930" s="5">
        <f t="shared" si="154"/>
        <v>1929</v>
      </c>
      <c r="B1930" s="4">
        <f t="shared" ca="1" si="150"/>
        <v>10</v>
      </c>
      <c r="C1930" s="4">
        <f t="shared" ca="1" si="151"/>
        <v>2020</v>
      </c>
      <c r="D1930" s="13">
        <f t="shared" ca="1" si="152"/>
        <v>4424370909504106</v>
      </c>
      <c r="E1930" s="4">
        <f t="shared" ca="1" si="153"/>
        <v>482</v>
      </c>
    </row>
    <row r="1931" spans="1:5" x14ac:dyDescent="0.25">
      <c r="A1931" s="5">
        <f t="shared" si="154"/>
        <v>1930</v>
      </c>
      <c r="B1931" s="4">
        <f t="shared" ca="1" si="150"/>
        <v>3</v>
      </c>
      <c r="C1931" s="4">
        <f t="shared" ca="1" si="151"/>
        <v>2021</v>
      </c>
      <c r="D1931" s="13">
        <f t="shared" ca="1" si="152"/>
        <v>6653457874061961</v>
      </c>
      <c r="E1931" s="4">
        <f t="shared" ca="1" si="153"/>
        <v>319</v>
      </c>
    </row>
    <row r="1932" spans="1:5" x14ac:dyDescent="0.25">
      <c r="A1932" s="5">
        <f t="shared" si="154"/>
        <v>1931</v>
      </c>
      <c r="B1932" s="4">
        <f t="shared" ca="1" si="150"/>
        <v>3</v>
      </c>
      <c r="C1932" s="4">
        <f t="shared" ca="1" si="151"/>
        <v>2026</v>
      </c>
      <c r="D1932" s="13">
        <f t="shared" ca="1" si="152"/>
        <v>5297291594503236</v>
      </c>
      <c r="E1932" s="4">
        <f t="shared" ca="1" si="153"/>
        <v>1743</v>
      </c>
    </row>
    <row r="1933" spans="1:5" x14ac:dyDescent="0.25">
      <c r="A1933" s="5">
        <f t="shared" si="154"/>
        <v>1932</v>
      </c>
      <c r="B1933" s="4">
        <f t="shared" ca="1" si="150"/>
        <v>2</v>
      </c>
      <c r="C1933" s="4">
        <f t="shared" ca="1" si="151"/>
        <v>2018</v>
      </c>
      <c r="D1933" s="13">
        <f t="shared" ca="1" si="152"/>
        <v>6864113175486983</v>
      </c>
      <c r="E1933" s="4">
        <f t="shared" ca="1" si="153"/>
        <v>611</v>
      </c>
    </row>
    <row r="1934" spans="1:5" x14ac:dyDescent="0.25">
      <c r="A1934" s="5">
        <f t="shared" si="154"/>
        <v>1933</v>
      </c>
      <c r="B1934" s="4">
        <f t="shared" ca="1" si="150"/>
        <v>10</v>
      </c>
      <c r="C1934" s="4">
        <f t="shared" ca="1" si="151"/>
        <v>2028</v>
      </c>
      <c r="D1934" s="13">
        <f t="shared" ca="1" si="152"/>
        <v>4173773177050215</v>
      </c>
      <c r="E1934" s="4">
        <f t="shared" ca="1" si="153"/>
        <v>1987</v>
      </c>
    </row>
    <row r="1935" spans="1:5" x14ac:dyDescent="0.25">
      <c r="A1935" s="5">
        <f t="shared" si="154"/>
        <v>1934</v>
      </c>
      <c r="B1935" s="4">
        <f t="shared" ca="1" si="150"/>
        <v>2</v>
      </c>
      <c r="C1935" s="4">
        <f t="shared" ca="1" si="151"/>
        <v>2027</v>
      </c>
      <c r="D1935" s="13">
        <f t="shared" ca="1" si="152"/>
        <v>5280179025606755</v>
      </c>
      <c r="E1935" s="4">
        <f t="shared" ca="1" si="153"/>
        <v>1994</v>
      </c>
    </row>
    <row r="1936" spans="1:5" x14ac:dyDescent="0.25">
      <c r="A1936" s="5">
        <f t="shared" si="154"/>
        <v>1935</v>
      </c>
      <c r="B1936" s="4">
        <f t="shared" ca="1" si="150"/>
        <v>7</v>
      </c>
      <c r="C1936" s="4">
        <f t="shared" ca="1" si="151"/>
        <v>2021</v>
      </c>
      <c r="D1936" s="13">
        <f t="shared" ca="1" si="152"/>
        <v>6586396376795233</v>
      </c>
      <c r="E1936" s="4">
        <f t="shared" ca="1" si="153"/>
        <v>785</v>
      </c>
    </row>
    <row r="1937" spans="1:5" x14ac:dyDescent="0.25">
      <c r="A1937" s="5">
        <f t="shared" si="154"/>
        <v>1936</v>
      </c>
      <c r="B1937" s="4">
        <f t="shared" ca="1" si="150"/>
        <v>11</v>
      </c>
      <c r="C1937" s="4">
        <f t="shared" ca="1" si="151"/>
        <v>2023</v>
      </c>
      <c r="D1937" s="13">
        <f t="shared" ca="1" si="152"/>
        <v>5212309929505545</v>
      </c>
      <c r="E1937" s="4">
        <f t="shared" ca="1" si="153"/>
        <v>1139</v>
      </c>
    </row>
    <row r="1938" spans="1:5" x14ac:dyDescent="0.25">
      <c r="A1938" s="5">
        <f t="shared" si="154"/>
        <v>1937</v>
      </c>
      <c r="B1938" s="4">
        <f t="shared" ca="1" si="150"/>
        <v>8</v>
      </c>
      <c r="C1938" s="4">
        <f t="shared" ca="1" si="151"/>
        <v>2019</v>
      </c>
      <c r="D1938" s="13">
        <f t="shared" ca="1" si="152"/>
        <v>5154043135932103</v>
      </c>
      <c r="E1938" s="4">
        <f t="shared" ca="1" si="153"/>
        <v>1279</v>
      </c>
    </row>
    <row r="1939" spans="1:5" x14ac:dyDescent="0.25">
      <c r="A1939" s="5">
        <f t="shared" si="154"/>
        <v>1938</v>
      </c>
      <c r="B1939" s="4">
        <f t="shared" ca="1" si="150"/>
        <v>5</v>
      </c>
      <c r="C1939" s="4">
        <f t="shared" ca="1" si="151"/>
        <v>2027</v>
      </c>
      <c r="D1939" s="13">
        <f t="shared" ca="1" si="152"/>
        <v>5111322077760999</v>
      </c>
      <c r="E1939" s="4">
        <f t="shared" ca="1" si="153"/>
        <v>867</v>
      </c>
    </row>
    <row r="1940" spans="1:5" x14ac:dyDescent="0.25">
      <c r="A1940" s="5">
        <f t="shared" si="154"/>
        <v>1939</v>
      </c>
      <c r="B1940" s="4">
        <f t="shared" ca="1" si="150"/>
        <v>1</v>
      </c>
      <c r="C1940" s="4">
        <f t="shared" ca="1" si="151"/>
        <v>2027</v>
      </c>
      <c r="D1940" s="13">
        <f t="shared" ca="1" si="152"/>
        <v>5909761579295363</v>
      </c>
      <c r="E1940" s="4">
        <f t="shared" ca="1" si="153"/>
        <v>91</v>
      </c>
    </row>
    <row r="1941" spans="1:5" x14ac:dyDescent="0.25">
      <c r="A1941" s="5">
        <f t="shared" si="154"/>
        <v>1940</v>
      </c>
      <c r="B1941" s="4">
        <f t="shared" ca="1" si="150"/>
        <v>5</v>
      </c>
      <c r="C1941" s="4">
        <f t="shared" ca="1" si="151"/>
        <v>2022</v>
      </c>
      <c r="D1941" s="13">
        <f t="shared" ca="1" si="152"/>
        <v>5576537926864221</v>
      </c>
      <c r="E1941" s="4">
        <f t="shared" ca="1" si="153"/>
        <v>92</v>
      </c>
    </row>
    <row r="1942" spans="1:5" x14ac:dyDescent="0.25">
      <c r="A1942" s="5">
        <f t="shared" si="154"/>
        <v>1941</v>
      </c>
      <c r="B1942" s="4">
        <f t="shared" ca="1" si="150"/>
        <v>7</v>
      </c>
      <c r="C1942" s="4">
        <f t="shared" ca="1" si="151"/>
        <v>2019</v>
      </c>
      <c r="D1942" s="13">
        <f t="shared" ca="1" si="152"/>
        <v>4403920109721947</v>
      </c>
      <c r="E1942" s="4">
        <f t="shared" ca="1" si="153"/>
        <v>446</v>
      </c>
    </row>
    <row r="1943" spans="1:5" x14ac:dyDescent="0.25">
      <c r="A1943" s="5">
        <f t="shared" si="154"/>
        <v>1942</v>
      </c>
      <c r="B1943" s="4">
        <f t="shared" ca="1" si="150"/>
        <v>8</v>
      </c>
      <c r="C1943" s="4">
        <f t="shared" ca="1" si="151"/>
        <v>2024</v>
      </c>
      <c r="D1943" s="13">
        <f t="shared" ca="1" si="152"/>
        <v>3522972240098163</v>
      </c>
      <c r="E1943" s="4">
        <f t="shared" ca="1" si="153"/>
        <v>460</v>
      </c>
    </row>
    <row r="1944" spans="1:5" x14ac:dyDescent="0.25">
      <c r="A1944" s="5">
        <f t="shared" si="154"/>
        <v>1943</v>
      </c>
      <c r="B1944" s="4">
        <f t="shared" ca="1" si="150"/>
        <v>10</v>
      </c>
      <c r="C1944" s="4">
        <f t="shared" ca="1" si="151"/>
        <v>2028</v>
      </c>
      <c r="D1944" s="13">
        <f t="shared" ca="1" si="152"/>
        <v>4510295893928113</v>
      </c>
      <c r="E1944" s="4">
        <f t="shared" ca="1" si="153"/>
        <v>108</v>
      </c>
    </row>
    <row r="1945" spans="1:5" x14ac:dyDescent="0.25">
      <c r="A1945" s="5">
        <f t="shared" si="154"/>
        <v>1944</v>
      </c>
      <c r="B1945" s="4">
        <f t="shared" ca="1" si="150"/>
        <v>2</v>
      </c>
      <c r="C1945" s="4">
        <f t="shared" ca="1" si="151"/>
        <v>2026</v>
      </c>
      <c r="D1945" s="13">
        <f t="shared" ca="1" si="152"/>
        <v>5993769299075876</v>
      </c>
      <c r="E1945" s="4">
        <f t="shared" ca="1" si="153"/>
        <v>1669</v>
      </c>
    </row>
    <row r="1946" spans="1:5" x14ac:dyDescent="0.25">
      <c r="A1946" s="5">
        <f t="shared" si="154"/>
        <v>1945</v>
      </c>
      <c r="B1946" s="4">
        <f t="shared" ca="1" si="150"/>
        <v>9</v>
      </c>
      <c r="C1946" s="4">
        <f t="shared" ca="1" si="151"/>
        <v>2019</v>
      </c>
      <c r="D1946" s="13">
        <f t="shared" ca="1" si="152"/>
        <v>5524634739256492</v>
      </c>
      <c r="E1946" s="4">
        <f t="shared" ca="1" si="153"/>
        <v>123</v>
      </c>
    </row>
    <row r="1947" spans="1:5" x14ac:dyDescent="0.25">
      <c r="A1947" s="5">
        <f t="shared" si="154"/>
        <v>1946</v>
      </c>
      <c r="B1947" s="4">
        <f t="shared" ca="1" si="150"/>
        <v>10</v>
      </c>
      <c r="C1947" s="4">
        <f t="shared" ca="1" si="151"/>
        <v>2026</v>
      </c>
      <c r="D1947" s="13">
        <f t="shared" ca="1" si="152"/>
        <v>5118531648772555</v>
      </c>
      <c r="E1947" s="4">
        <f t="shared" ca="1" si="153"/>
        <v>1424</v>
      </c>
    </row>
    <row r="1948" spans="1:5" x14ac:dyDescent="0.25">
      <c r="A1948" s="5">
        <f t="shared" si="154"/>
        <v>1947</v>
      </c>
      <c r="B1948" s="4">
        <f t="shared" ca="1" si="150"/>
        <v>4</v>
      </c>
      <c r="C1948" s="4">
        <f t="shared" ca="1" si="151"/>
        <v>2025</v>
      </c>
      <c r="D1948" s="13">
        <f t="shared" ca="1" si="152"/>
        <v>4598994091403156</v>
      </c>
      <c r="E1948" s="4">
        <f t="shared" ca="1" si="153"/>
        <v>1014</v>
      </c>
    </row>
    <row r="1949" spans="1:5" x14ac:dyDescent="0.25">
      <c r="A1949" s="5">
        <f t="shared" si="154"/>
        <v>1948</v>
      </c>
      <c r="B1949" s="4">
        <f t="shared" ca="1" si="150"/>
        <v>3</v>
      </c>
      <c r="C1949" s="4">
        <f t="shared" ca="1" si="151"/>
        <v>2024</v>
      </c>
      <c r="D1949" s="13">
        <f t="shared" ca="1" si="152"/>
        <v>4716329044238796</v>
      </c>
      <c r="E1949" s="4">
        <f t="shared" ca="1" si="153"/>
        <v>1508</v>
      </c>
    </row>
    <row r="1950" spans="1:5" x14ac:dyDescent="0.25">
      <c r="A1950" s="5">
        <f t="shared" si="154"/>
        <v>1949</v>
      </c>
      <c r="B1950" s="4">
        <f t="shared" ca="1" si="150"/>
        <v>8</v>
      </c>
      <c r="C1950" s="4">
        <f t="shared" ca="1" si="151"/>
        <v>2020</v>
      </c>
      <c r="D1950" s="13">
        <f t="shared" ca="1" si="152"/>
        <v>6228101613357792</v>
      </c>
      <c r="E1950" s="4">
        <f t="shared" ca="1" si="153"/>
        <v>673</v>
      </c>
    </row>
    <row r="1951" spans="1:5" x14ac:dyDescent="0.25">
      <c r="A1951" s="5">
        <f t="shared" si="154"/>
        <v>1950</v>
      </c>
      <c r="B1951" s="4">
        <f t="shared" ca="1" si="150"/>
        <v>6</v>
      </c>
      <c r="C1951" s="4">
        <f t="shared" ca="1" si="151"/>
        <v>2028</v>
      </c>
      <c r="D1951" s="13">
        <f t="shared" ca="1" si="152"/>
        <v>5780266266734710</v>
      </c>
      <c r="E1951" s="4">
        <f t="shared" ca="1" si="153"/>
        <v>296</v>
      </c>
    </row>
    <row r="1952" spans="1:5" x14ac:dyDescent="0.25">
      <c r="A1952" s="5">
        <f t="shared" si="154"/>
        <v>1951</v>
      </c>
      <c r="B1952" s="4">
        <f t="shared" ca="1" si="150"/>
        <v>1</v>
      </c>
      <c r="C1952" s="4">
        <f t="shared" ca="1" si="151"/>
        <v>2025</v>
      </c>
      <c r="D1952" s="13">
        <f t="shared" ca="1" si="152"/>
        <v>4519114710781725</v>
      </c>
      <c r="E1952" s="4">
        <f t="shared" ca="1" si="153"/>
        <v>1569</v>
      </c>
    </row>
    <row r="1953" spans="1:5" x14ac:dyDescent="0.25">
      <c r="A1953" s="5">
        <f t="shared" si="154"/>
        <v>1952</v>
      </c>
      <c r="B1953" s="4">
        <f t="shared" ca="1" si="150"/>
        <v>8</v>
      </c>
      <c r="C1953" s="4">
        <f t="shared" ca="1" si="151"/>
        <v>2018</v>
      </c>
      <c r="D1953" s="13">
        <f t="shared" ca="1" si="152"/>
        <v>3332420760166520</v>
      </c>
      <c r="E1953" s="4">
        <f t="shared" ca="1" si="153"/>
        <v>260</v>
      </c>
    </row>
    <row r="1954" spans="1:5" x14ac:dyDescent="0.25">
      <c r="A1954" s="5">
        <f t="shared" si="154"/>
        <v>1953</v>
      </c>
      <c r="B1954" s="4">
        <f t="shared" ca="1" si="150"/>
        <v>3</v>
      </c>
      <c r="C1954" s="4">
        <f t="shared" ca="1" si="151"/>
        <v>2022</v>
      </c>
      <c r="D1954" s="13">
        <f t="shared" ca="1" si="152"/>
        <v>5587370565221515</v>
      </c>
      <c r="E1954" s="4">
        <f t="shared" ca="1" si="153"/>
        <v>1216</v>
      </c>
    </row>
    <row r="1955" spans="1:5" x14ac:dyDescent="0.25">
      <c r="A1955" s="5">
        <f t="shared" si="154"/>
        <v>1954</v>
      </c>
      <c r="B1955" s="4">
        <f t="shared" ca="1" si="150"/>
        <v>7</v>
      </c>
      <c r="C1955" s="4">
        <f t="shared" ca="1" si="151"/>
        <v>2026</v>
      </c>
      <c r="D1955" s="13">
        <f t="shared" ca="1" si="152"/>
        <v>6697578216636587</v>
      </c>
      <c r="E1955" s="4">
        <f t="shared" ca="1" si="153"/>
        <v>668</v>
      </c>
    </row>
    <row r="1956" spans="1:5" x14ac:dyDescent="0.25">
      <c r="A1956" s="5">
        <f t="shared" si="154"/>
        <v>1955</v>
      </c>
      <c r="B1956" s="4">
        <f t="shared" ca="1" si="150"/>
        <v>10</v>
      </c>
      <c r="C1956" s="4">
        <f t="shared" ca="1" si="151"/>
        <v>2018</v>
      </c>
      <c r="D1956" s="13">
        <f t="shared" ca="1" si="152"/>
        <v>6637749589773203</v>
      </c>
      <c r="E1956" s="4">
        <f t="shared" ca="1" si="153"/>
        <v>811</v>
      </c>
    </row>
    <row r="1957" spans="1:5" x14ac:dyDescent="0.25">
      <c r="A1957" s="5">
        <f t="shared" si="154"/>
        <v>1956</v>
      </c>
      <c r="B1957" s="4">
        <f t="shared" ca="1" si="150"/>
        <v>10</v>
      </c>
      <c r="C1957" s="4">
        <f t="shared" ca="1" si="151"/>
        <v>2028</v>
      </c>
      <c r="D1957" s="13">
        <f t="shared" ca="1" si="152"/>
        <v>3359786716108681</v>
      </c>
      <c r="E1957" s="4">
        <f t="shared" ca="1" si="153"/>
        <v>430</v>
      </c>
    </row>
    <row r="1958" spans="1:5" x14ac:dyDescent="0.25">
      <c r="A1958" s="5">
        <f t="shared" si="154"/>
        <v>1957</v>
      </c>
      <c r="B1958" s="4">
        <f t="shared" ca="1" si="150"/>
        <v>3</v>
      </c>
      <c r="C1958" s="4">
        <f t="shared" ca="1" si="151"/>
        <v>2018</v>
      </c>
      <c r="D1958" s="13">
        <f t="shared" ca="1" si="152"/>
        <v>4553161677196536</v>
      </c>
      <c r="E1958" s="4">
        <f t="shared" ca="1" si="153"/>
        <v>500</v>
      </c>
    </row>
    <row r="1959" spans="1:5" x14ac:dyDescent="0.25">
      <c r="A1959" s="5">
        <f t="shared" si="154"/>
        <v>1958</v>
      </c>
      <c r="B1959" s="4">
        <f t="shared" ca="1" si="150"/>
        <v>4</v>
      </c>
      <c r="C1959" s="4">
        <f t="shared" ca="1" si="151"/>
        <v>2020</v>
      </c>
      <c r="D1959" s="13">
        <f t="shared" ca="1" si="152"/>
        <v>3327345848841563</v>
      </c>
      <c r="E1959" s="4">
        <f t="shared" ca="1" si="153"/>
        <v>1201</v>
      </c>
    </row>
    <row r="1960" spans="1:5" x14ac:dyDescent="0.25">
      <c r="A1960" s="5">
        <f t="shared" si="154"/>
        <v>1959</v>
      </c>
      <c r="B1960" s="4">
        <f t="shared" ca="1" si="150"/>
        <v>10</v>
      </c>
      <c r="C1960" s="4">
        <f t="shared" ca="1" si="151"/>
        <v>2018</v>
      </c>
      <c r="D1960" s="13">
        <f t="shared" ca="1" si="152"/>
        <v>6686454123067903</v>
      </c>
      <c r="E1960" s="4">
        <f t="shared" ca="1" si="153"/>
        <v>1223</v>
      </c>
    </row>
    <row r="1961" spans="1:5" x14ac:dyDescent="0.25">
      <c r="A1961" s="5">
        <f t="shared" si="154"/>
        <v>1960</v>
      </c>
      <c r="B1961" s="4">
        <f t="shared" ca="1" si="150"/>
        <v>3</v>
      </c>
      <c r="C1961" s="4">
        <f t="shared" ca="1" si="151"/>
        <v>2022</v>
      </c>
      <c r="D1961" s="13">
        <f t="shared" ca="1" si="152"/>
        <v>3129846202191944</v>
      </c>
      <c r="E1961" s="4">
        <f t="shared" ca="1" si="153"/>
        <v>1691</v>
      </c>
    </row>
    <row r="1962" spans="1:5" x14ac:dyDescent="0.25">
      <c r="A1962" s="5">
        <f t="shared" si="154"/>
        <v>1961</v>
      </c>
      <c r="B1962" s="4">
        <f t="shared" ca="1" si="150"/>
        <v>8</v>
      </c>
      <c r="C1962" s="4">
        <f t="shared" ca="1" si="151"/>
        <v>2021</v>
      </c>
      <c r="D1962" s="13">
        <f t="shared" ca="1" si="152"/>
        <v>5519457801202717</v>
      </c>
      <c r="E1962" s="4">
        <f t="shared" ca="1" si="153"/>
        <v>991</v>
      </c>
    </row>
    <row r="1963" spans="1:5" x14ac:dyDescent="0.25">
      <c r="A1963" s="5">
        <f t="shared" si="154"/>
        <v>1962</v>
      </c>
      <c r="B1963" s="4">
        <f t="shared" ca="1" si="150"/>
        <v>3</v>
      </c>
      <c r="C1963" s="4">
        <f t="shared" ca="1" si="151"/>
        <v>2025</v>
      </c>
      <c r="D1963" s="13">
        <f t="shared" ca="1" si="152"/>
        <v>3942432243222910</v>
      </c>
      <c r="E1963" s="4">
        <f t="shared" ca="1" si="153"/>
        <v>702</v>
      </c>
    </row>
    <row r="1964" spans="1:5" x14ac:dyDescent="0.25">
      <c r="A1964" s="5">
        <f t="shared" si="154"/>
        <v>1963</v>
      </c>
      <c r="B1964" s="4">
        <f t="shared" ca="1" si="150"/>
        <v>10</v>
      </c>
      <c r="C1964" s="4">
        <f t="shared" ca="1" si="151"/>
        <v>2021</v>
      </c>
      <c r="D1964" s="13">
        <f t="shared" ca="1" si="152"/>
        <v>4440803968357874</v>
      </c>
      <c r="E1964" s="4">
        <f t="shared" ca="1" si="153"/>
        <v>1170</v>
      </c>
    </row>
    <row r="1965" spans="1:5" x14ac:dyDescent="0.25">
      <c r="A1965" s="5">
        <f t="shared" si="154"/>
        <v>1964</v>
      </c>
      <c r="B1965" s="4">
        <f t="shared" ca="1" si="150"/>
        <v>4</v>
      </c>
      <c r="C1965" s="4">
        <f t="shared" ca="1" si="151"/>
        <v>2026</v>
      </c>
      <c r="D1965" s="13">
        <f t="shared" ca="1" si="152"/>
        <v>4325869564517518</v>
      </c>
      <c r="E1965" s="4">
        <f t="shared" ca="1" si="153"/>
        <v>1873</v>
      </c>
    </row>
    <row r="1966" spans="1:5" x14ac:dyDescent="0.25">
      <c r="A1966" s="5">
        <f t="shared" si="154"/>
        <v>1965</v>
      </c>
      <c r="B1966" s="4">
        <f t="shared" ca="1" si="150"/>
        <v>6</v>
      </c>
      <c r="C1966" s="4">
        <f t="shared" ca="1" si="151"/>
        <v>2028</v>
      </c>
      <c r="D1966" s="13">
        <f t="shared" ca="1" si="152"/>
        <v>4980793338658996</v>
      </c>
      <c r="E1966" s="4">
        <f t="shared" ca="1" si="153"/>
        <v>1473</v>
      </c>
    </row>
    <row r="1967" spans="1:5" x14ac:dyDescent="0.25">
      <c r="A1967" s="5">
        <f t="shared" si="154"/>
        <v>1966</v>
      </c>
      <c r="B1967" s="4">
        <f t="shared" ca="1" si="150"/>
        <v>3</v>
      </c>
      <c r="C1967" s="4">
        <f t="shared" ca="1" si="151"/>
        <v>2025</v>
      </c>
      <c r="D1967" s="13">
        <f t="shared" ca="1" si="152"/>
        <v>4288801135430459</v>
      </c>
      <c r="E1967" s="4">
        <f t="shared" ca="1" si="153"/>
        <v>1228</v>
      </c>
    </row>
    <row r="1968" spans="1:5" x14ac:dyDescent="0.25">
      <c r="A1968" s="5">
        <f t="shared" si="154"/>
        <v>1967</v>
      </c>
      <c r="B1968" s="4">
        <f t="shared" ca="1" si="150"/>
        <v>5</v>
      </c>
      <c r="C1968" s="4">
        <f t="shared" ca="1" si="151"/>
        <v>2026</v>
      </c>
      <c r="D1968" s="13">
        <f t="shared" ca="1" si="152"/>
        <v>4131291906661838</v>
      </c>
      <c r="E1968" s="4">
        <f t="shared" ca="1" si="153"/>
        <v>1601</v>
      </c>
    </row>
    <row r="1969" spans="1:5" x14ac:dyDescent="0.25">
      <c r="A1969" s="5">
        <f t="shared" si="154"/>
        <v>1968</v>
      </c>
      <c r="B1969" s="4">
        <f t="shared" ca="1" si="150"/>
        <v>9</v>
      </c>
      <c r="C1969" s="4">
        <f t="shared" ca="1" si="151"/>
        <v>2028</v>
      </c>
      <c r="D1969" s="13">
        <f t="shared" ca="1" si="152"/>
        <v>4883124012535617</v>
      </c>
      <c r="E1969" s="4">
        <f t="shared" ca="1" si="153"/>
        <v>432</v>
      </c>
    </row>
    <row r="1970" spans="1:5" x14ac:dyDescent="0.25">
      <c r="A1970" s="5">
        <f t="shared" si="154"/>
        <v>1969</v>
      </c>
      <c r="B1970" s="4">
        <f t="shared" ca="1" si="150"/>
        <v>6</v>
      </c>
      <c r="C1970" s="4">
        <f t="shared" ca="1" si="151"/>
        <v>2018</v>
      </c>
      <c r="D1970" s="13">
        <f t="shared" ca="1" si="152"/>
        <v>5649800859483052</v>
      </c>
      <c r="E1970" s="4">
        <f t="shared" ca="1" si="153"/>
        <v>73</v>
      </c>
    </row>
    <row r="1971" spans="1:5" x14ac:dyDescent="0.25">
      <c r="A1971" s="5">
        <f t="shared" si="154"/>
        <v>1970</v>
      </c>
      <c r="B1971" s="4">
        <f t="shared" ca="1" si="150"/>
        <v>8</v>
      </c>
      <c r="C1971" s="4">
        <f t="shared" ca="1" si="151"/>
        <v>2022</v>
      </c>
      <c r="D1971" s="13">
        <f t="shared" ca="1" si="152"/>
        <v>6728959587309104</v>
      </c>
      <c r="E1971" s="4">
        <f t="shared" ca="1" si="153"/>
        <v>1133</v>
      </c>
    </row>
    <row r="1972" spans="1:5" x14ac:dyDescent="0.25">
      <c r="A1972" s="5">
        <f t="shared" si="154"/>
        <v>1971</v>
      </c>
      <c r="B1972" s="4">
        <f t="shared" ca="1" si="150"/>
        <v>9</v>
      </c>
      <c r="C1972" s="4">
        <f t="shared" ca="1" si="151"/>
        <v>2027</v>
      </c>
      <c r="D1972" s="13">
        <f t="shared" ca="1" si="152"/>
        <v>4193067544012659</v>
      </c>
      <c r="E1972" s="4">
        <f t="shared" ca="1" si="153"/>
        <v>228</v>
      </c>
    </row>
    <row r="1973" spans="1:5" x14ac:dyDescent="0.25">
      <c r="A1973" s="5">
        <f t="shared" si="154"/>
        <v>1972</v>
      </c>
      <c r="B1973" s="4">
        <f t="shared" ca="1" si="150"/>
        <v>11</v>
      </c>
      <c r="C1973" s="4">
        <f t="shared" ca="1" si="151"/>
        <v>2028</v>
      </c>
      <c r="D1973" s="13">
        <f t="shared" ca="1" si="152"/>
        <v>6112904115071424</v>
      </c>
      <c r="E1973" s="4">
        <f t="shared" ca="1" si="153"/>
        <v>399</v>
      </c>
    </row>
    <row r="1974" spans="1:5" x14ac:dyDescent="0.25">
      <c r="A1974" s="5">
        <f t="shared" si="154"/>
        <v>1973</v>
      </c>
      <c r="B1974" s="4">
        <f t="shared" ca="1" si="150"/>
        <v>2</v>
      </c>
      <c r="C1974" s="4">
        <f t="shared" ca="1" si="151"/>
        <v>2023</v>
      </c>
      <c r="D1974" s="13">
        <f t="shared" ca="1" si="152"/>
        <v>3800483781201938</v>
      </c>
      <c r="E1974" s="4">
        <f t="shared" ca="1" si="153"/>
        <v>91</v>
      </c>
    </row>
    <row r="1975" spans="1:5" x14ac:dyDescent="0.25">
      <c r="A1975" s="5">
        <f t="shared" si="154"/>
        <v>1974</v>
      </c>
      <c r="B1975" s="4">
        <f t="shared" ca="1" si="150"/>
        <v>1</v>
      </c>
      <c r="C1975" s="4">
        <f t="shared" ca="1" si="151"/>
        <v>2026</v>
      </c>
      <c r="D1975" s="13">
        <f t="shared" ca="1" si="152"/>
        <v>5535419764295747</v>
      </c>
      <c r="E1975" s="4">
        <f t="shared" ca="1" si="153"/>
        <v>818</v>
      </c>
    </row>
    <row r="1976" spans="1:5" x14ac:dyDescent="0.25">
      <c r="A1976" s="5">
        <f t="shared" si="154"/>
        <v>1975</v>
      </c>
      <c r="B1976" s="4">
        <f t="shared" ca="1" si="150"/>
        <v>3</v>
      </c>
      <c r="C1976" s="4">
        <f t="shared" ca="1" si="151"/>
        <v>2020</v>
      </c>
      <c r="D1976" s="13">
        <f t="shared" ca="1" si="152"/>
        <v>3985011190933193</v>
      </c>
      <c r="E1976" s="4">
        <f t="shared" ca="1" si="153"/>
        <v>1087</v>
      </c>
    </row>
    <row r="1977" spans="1:5" x14ac:dyDescent="0.25">
      <c r="A1977" s="5">
        <f t="shared" si="154"/>
        <v>1976</v>
      </c>
      <c r="B1977" s="4">
        <f t="shared" ca="1" si="150"/>
        <v>1</v>
      </c>
      <c r="C1977" s="4">
        <f t="shared" ca="1" si="151"/>
        <v>2020</v>
      </c>
      <c r="D1977" s="13">
        <f t="shared" ca="1" si="152"/>
        <v>5328264396086916</v>
      </c>
      <c r="E1977" s="4">
        <f t="shared" ca="1" si="153"/>
        <v>1340</v>
      </c>
    </row>
    <row r="1978" spans="1:5" x14ac:dyDescent="0.25">
      <c r="A1978" s="5">
        <f t="shared" si="154"/>
        <v>1977</v>
      </c>
      <c r="B1978" s="4">
        <f t="shared" ca="1" si="150"/>
        <v>2</v>
      </c>
      <c r="C1978" s="4">
        <f t="shared" ca="1" si="151"/>
        <v>2028</v>
      </c>
      <c r="D1978" s="13">
        <f t="shared" ca="1" si="152"/>
        <v>6558508265666960</v>
      </c>
      <c r="E1978" s="4">
        <f t="shared" ca="1" si="153"/>
        <v>1401</v>
      </c>
    </row>
    <row r="1979" spans="1:5" x14ac:dyDescent="0.25">
      <c r="A1979" s="5">
        <f t="shared" si="154"/>
        <v>1978</v>
      </c>
      <c r="B1979" s="4">
        <f t="shared" ca="1" si="150"/>
        <v>7</v>
      </c>
      <c r="C1979" s="4">
        <f t="shared" ca="1" si="151"/>
        <v>2027</v>
      </c>
      <c r="D1979" s="13">
        <f t="shared" ca="1" si="152"/>
        <v>5317148638208781</v>
      </c>
      <c r="E1979" s="4">
        <f t="shared" ca="1" si="153"/>
        <v>210</v>
      </c>
    </row>
    <row r="1980" spans="1:5" x14ac:dyDescent="0.25">
      <c r="A1980" s="5">
        <f t="shared" si="154"/>
        <v>1979</v>
      </c>
      <c r="B1980" s="4">
        <f t="shared" ca="1" si="150"/>
        <v>1</v>
      </c>
      <c r="C1980" s="4">
        <f t="shared" ca="1" si="151"/>
        <v>2022</v>
      </c>
      <c r="D1980" s="13">
        <f t="shared" ca="1" si="152"/>
        <v>4308802029853877</v>
      </c>
      <c r="E1980" s="4">
        <f t="shared" ca="1" si="153"/>
        <v>41</v>
      </c>
    </row>
    <row r="1981" spans="1:5" x14ac:dyDescent="0.25">
      <c r="A1981" s="5">
        <f t="shared" si="154"/>
        <v>1980</v>
      </c>
      <c r="B1981" s="4">
        <f t="shared" ca="1" si="150"/>
        <v>4</v>
      </c>
      <c r="C1981" s="4">
        <f t="shared" ca="1" si="151"/>
        <v>2020</v>
      </c>
      <c r="D1981" s="13">
        <f t="shared" ca="1" si="152"/>
        <v>4810103129480886</v>
      </c>
      <c r="E1981" s="4">
        <f t="shared" ca="1" si="153"/>
        <v>396</v>
      </c>
    </row>
    <row r="1982" spans="1:5" x14ac:dyDescent="0.25">
      <c r="A1982" s="5">
        <f t="shared" si="154"/>
        <v>1981</v>
      </c>
      <c r="B1982" s="4">
        <f t="shared" ca="1" si="150"/>
        <v>7</v>
      </c>
      <c r="C1982" s="4">
        <f t="shared" ca="1" si="151"/>
        <v>2024</v>
      </c>
      <c r="D1982" s="13">
        <f t="shared" ca="1" si="152"/>
        <v>3427710057088005</v>
      </c>
      <c r="E1982" s="4">
        <f t="shared" ca="1" si="153"/>
        <v>74</v>
      </c>
    </row>
    <row r="1983" spans="1:5" x14ac:dyDescent="0.25">
      <c r="A1983" s="5">
        <f t="shared" si="154"/>
        <v>1982</v>
      </c>
      <c r="B1983" s="4">
        <f t="shared" ca="1" si="150"/>
        <v>7</v>
      </c>
      <c r="C1983" s="4">
        <f t="shared" ca="1" si="151"/>
        <v>2018</v>
      </c>
      <c r="D1983" s="13">
        <f t="shared" ca="1" si="152"/>
        <v>3750488298494040</v>
      </c>
      <c r="E1983" s="4">
        <f t="shared" ca="1" si="153"/>
        <v>793</v>
      </c>
    </row>
    <row r="1984" spans="1:5" x14ac:dyDescent="0.25">
      <c r="A1984" s="5">
        <f t="shared" si="154"/>
        <v>1983</v>
      </c>
      <c r="B1984" s="4">
        <f t="shared" ca="1" si="150"/>
        <v>5</v>
      </c>
      <c r="C1984" s="4">
        <f t="shared" ca="1" si="151"/>
        <v>2024</v>
      </c>
      <c r="D1984" s="13">
        <f t="shared" ca="1" si="152"/>
        <v>5671378152788677</v>
      </c>
      <c r="E1984" s="4">
        <f t="shared" ca="1" si="153"/>
        <v>1375</v>
      </c>
    </row>
    <row r="1985" spans="1:5" x14ac:dyDescent="0.25">
      <c r="A1985" s="5">
        <f t="shared" si="154"/>
        <v>1984</v>
      </c>
      <c r="B1985" s="4">
        <f t="shared" ca="1" si="150"/>
        <v>5</v>
      </c>
      <c r="C1985" s="4">
        <f t="shared" ca="1" si="151"/>
        <v>2023</v>
      </c>
      <c r="D1985" s="13">
        <f t="shared" ca="1" si="152"/>
        <v>5631913431681983</v>
      </c>
      <c r="E1985" s="4">
        <f t="shared" ca="1" si="153"/>
        <v>1699</v>
      </c>
    </row>
    <row r="1986" spans="1:5" x14ac:dyDescent="0.25">
      <c r="A1986" s="5">
        <f t="shared" si="154"/>
        <v>1985</v>
      </c>
      <c r="B1986" s="4">
        <f t="shared" ca="1" si="150"/>
        <v>8</v>
      </c>
      <c r="C1986" s="4">
        <f t="shared" ca="1" si="151"/>
        <v>2026</v>
      </c>
      <c r="D1986" s="13">
        <f t="shared" ca="1" si="152"/>
        <v>6268929564882518</v>
      </c>
      <c r="E1986" s="4">
        <f t="shared" ca="1" si="153"/>
        <v>1617</v>
      </c>
    </row>
    <row r="1987" spans="1:5" x14ac:dyDescent="0.25">
      <c r="A1987" s="5">
        <f t="shared" si="154"/>
        <v>1986</v>
      </c>
      <c r="B1987" s="4">
        <f t="shared" ref="B1987:B2001" ca="1" si="155">RANDBETWEEN(1,12)</f>
        <v>3</v>
      </c>
      <c r="C1987" s="4">
        <f t="shared" ref="C1987:C2001" ca="1" si="156">RANDBETWEEN(2018,2028)</f>
        <v>2020</v>
      </c>
      <c r="D1987" s="13">
        <f t="shared" ref="D1987:D2001" ca="1" si="157">RANDBETWEEN(3,6)*1000000000000000+RANDBETWEEN(100000000000000,999999999999999)</f>
        <v>6962338843976451</v>
      </c>
      <c r="E1987" s="4">
        <f t="shared" ref="E1987:E2001" ca="1" si="158">RANDBETWEEN(1,2000)</f>
        <v>1913</v>
      </c>
    </row>
    <row r="1988" spans="1:5" x14ac:dyDescent="0.25">
      <c r="A1988" s="5">
        <f t="shared" ref="A1988:A2001" si="159">A1987+1</f>
        <v>1987</v>
      </c>
      <c r="B1988" s="4">
        <f t="shared" ca="1" si="155"/>
        <v>9</v>
      </c>
      <c r="C1988" s="4">
        <f t="shared" ca="1" si="156"/>
        <v>2023</v>
      </c>
      <c r="D1988" s="13">
        <f t="shared" ca="1" si="157"/>
        <v>3838718327386324</v>
      </c>
      <c r="E1988" s="4">
        <f t="shared" ca="1" si="158"/>
        <v>838</v>
      </c>
    </row>
    <row r="1989" spans="1:5" x14ac:dyDescent="0.25">
      <c r="A1989" s="5">
        <f t="shared" si="159"/>
        <v>1988</v>
      </c>
      <c r="B1989" s="4">
        <f t="shared" ca="1" si="155"/>
        <v>3</v>
      </c>
      <c r="C1989" s="4">
        <f t="shared" ca="1" si="156"/>
        <v>2023</v>
      </c>
      <c r="D1989" s="13">
        <f t="shared" ca="1" si="157"/>
        <v>6680142271748681</v>
      </c>
      <c r="E1989" s="4">
        <f t="shared" ca="1" si="158"/>
        <v>92</v>
      </c>
    </row>
    <row r="1990" spans="1:5" x14ac:dyDescent="0.25">
      <c r="A1990" s="5">
        <f t="shared" si="159"/>
        <v>1989</v>
      </c>
      <c r="B1990" s="4">
        <f t="shared" ca="1" si="155"/>
        <v>12</v>
      </c>
      <c r="C1990" s="4">
        <f t="shared" ca="1" si="156"/>
        <v>2023</v>
      </c>
      <c r="D1990" s="13">
        <f t="shared" ca="1" si="157"/>
        <v>5317831911562854</v>
      </c>
      <c r="E1990" s="4">
        <f t="shared" ca="1" si="158"/>
        <v>1435</v>
      </c>
    </row>
    <row r="1991" spans="1:5" x14ac:dyDescent="0.25">
      <c r="A1991" s="5">
        <f t="shared" si="159"/>
        <v>1990</v>
      </c>
      <c r="B1991" s="4">
        <f t="shared" ca="1" si="155"/>
        <v>10</v>
      </c>
      <c r="C1991" s="4">
        <f t="shared" ca="1" si="156"/>
        <v>2020</v>
      </c>
      <c r="D1991" s="13">
        <f t="shared" ca="1" si="157"/>
        <v>4580579404441106</v>
      </c>
      <c r="E1991" s="4">
        <f t="shared" ca="1" si="158"/>
        <v>406</v>
      </c>
    </row>
    <row r="1992" spans="1:5" x14ac:dyDescent="0.25">
      <c r="A1992" s="5">
        <f t="shared" si="159"/>
        <v>1991</v>
      </c>
      <c r="B1992" s="4">
        <f t="shared" ca="1" si="155"/>
        <v>8</v>
      </c>
      <c r="C1992" s="4">
        <f t="shared" ca="1" si="156"/>
        <v>2026</v>
      </c>
      <c r="D1992" s="13">
        <f t="shared" ca="1" si="157"/>
        <v>4848355023774265</v>
      </c>
      <c r="E1992" s="4">
        <f t="shared" ca="1" si="158"/>
        <v>402</v>
      </c>
    </row>
    <row r="1993" spans="1:5" x14ac:dyDescent="0.25">
      <c r="A1993" s="5">
        <f t="shared" si="159"/>
        <v>1992</v>
      </c>
      <c r="B1993" s="4">
        <f t="shared" ca="1" si="155"/>
        <v>12</v>
      </c>
      <c r="C1993" s="4">
        <f t="shared" ca="1" si="156"/>
        <v>2021</v>
      </c>
      <c r="D1993" s="13">
        <f t="shared" ca="1" si="157"/>
        <v>6995542311698795</v>
      </c>
      <c r="E1993" s="4">
        <f t="shared" ca="1" si="158"/>
        <v>1866</v>
      </c>
    </row>
    <row r="1994" spans="1:5" x14ac:dyDescent="0.25">
      <c r="A1994" s="5">
        <f t="shared" si="159"/>
        <v>1993</v>
      </c>
      <c r="B1994" s="4">
        <f t="shared" ca="1" si="155"/>
        <v>6</v>
      </c>
      <c r="C1994" s="4">
        <f t="shared" ca="1" si="156"/>
        <v>2025</v>
      </c>
      <c r="D1994" s="13">
        <f t="shared" ca="1" si="157"/>
        <v>3937913737111528</v>
      </c>
      <c r="E1994" s="4">
        <f t="shared" ca="1" si="158"/>
        <v>1642</v>
      </c>
    </row>
    <row r="1995" spans="1:5" x14ac:dyDescent="0.25">
      <c r="A1995" s="5">
        <f t="shared" si="159"/>
        <v>1994</v>
      </c>
      <c r="B1995" s="4">
        <f t="shared" ca="1" si="155"/>
        <v>2</v>
      </c>
      <c r="C1995" s="4">
        <f t="shared" ca="1" si="156"/>
        <v>2020</v>
      </c>
      <c r="D1995" s="13">
        <f t="shared" ca="1" si="157"/>
        <v>6638997522238147</v>
      </c>
      <c r="E1995" s="4">
        <f t="shared" ca="1" si="158"/>
        <v>427</v>
      </c>
    </row>
    <row r="1996" spans="1:5" x14ac:dyDescent="0.25">
      <c r="A1996" s="5">
        <f t="shared" si="159"/>
        <v>1995</v>
      </c>
      <c r="B1996" s="4">
        <f t="shared" ca="1" si="155"/>
        <v>1</v>
      </c>
      <c r="C1996" s="4">
        <f t="shared" ca="1" si="156"/>
        <v>2021</v>
      </c>
      <c r="D1996" s="13">
        <f t="shared" ca="1" si="157"/>
        <v>4753936342355388</v>
      </c>
      <c r="E1996" s="4">
        <f t="shared" ca="1" si="158"/>
        <v>882</v>
      </c>
    </row>
    <row r="1997" spans="1:5" x14ac:dyDescent="0.25">
      <c r="A1997" s="5">
        <f t="shared" si="159"/>
        <v>1996</v>
      </c>
      <c r="B1997" s="4">
        <f t="shared" ca="1" si="155"/>
        <v>8</v>
      </c>
      <c r="C1997" s="4">
        <f t="shared" ca="1" si="156"/>
        <v>2018</v>
      </c>
      <c r="D1997" s="13">
        <f t="shared" ca="1" si="157"/>
        <v>3461193662037031</v>
      </c>
      <c r="E1997" s="4">
        <f t="shared" ca="1" si="158"/>
        <v>401</v>
      </c>
    </row>
    <row r="1998" spans="1:5" x14ac:dyDescent="0.25">
      <c r="A1998" s="5">
        <f t="shared" si="159"/>
        <v>1997</v>
      </c>
      <c r="B1998" s="4">
        <f t="shared" ca="1" si="155"/>
        <v>6</v>
      </c>
      <c r="C1998" s="4">
        <f t="shared" ca="1" si="156"/>
        <v>2023</v>
      </c>
      <c r="D1998" s="13">
        <f t="shared" ca="1" si="157"/>
        <v>3473558822520903</v>
      </c>
      <c r="E1998" s="4">
        <f t="shared" ca="1" si="158"/>
        <v>277</v>
      </c>
    </row>
    <row r="1999" spans="1:5" x14ac:dyDescent="0.25">
      <c r="A1999" s="5">
        <f t="shared" si="159"/>
        <v>1998</v>
      </c>
      <c r="B1999" s="4">
        <f t="shared" ca="1" si="155"/>
        <v>12</v>
      </c>
      <c r="C1999" s="4">
        <f t="shared" ca="1" si="156"/>
        <v>2026</v>
      </c>
      <c r="D1999" s="13">
        <f t="shared" ca="1" si="157"/>
        <v>5418303154082879</v>
      </c>
      <c r="E1999" s="4">
        <f t="shared" ca="1" si="158"/>
        <v>1485</v>
      </c>
    </row>
    <row r="2000" spans="1:5" x14ac:dyDescent="0.25">
      <c r="A2000" s="5">
        <f t="shared" si="159"/>
        <v>1999</v>
      </c>
      <c r="B2000" s="4">
        <f t="shared" ca="1" si="155"/>
        <v>1</v>
      </c>
      <c r="C2000" s="4">
        <f t="shared" ca="1" si="156"/>
        <v>2021</v>
      </c>
      <c r="D2000" s="13">
        <f t="shared" ca="1" si="157"/>
        <v>5668524377622637</v>
      </c>
      <c r="E2000" s="4">
        <f t="shared" ca="1" si="158"/>
        <v>632</v>
      </c>
    </row>
    <row r="2001" spans="1:5" x14ac:dyDescent="0.25">
      <c r="A2001" s="5">
        <f t="shared" si="159"/>
        <v>2000</v>
      </c>
      <c r="B2001" s="4">
        <f t="shared" ca="1" si="155"/>
        <v>12</v>
      </c>
      <c r="C2001" s="4">
        <f t="shared" ca="1" si="156"/>
        <v>2023</v>
      </c>
      <c r="D2001" s="13">
        <f t="shared" ca="1" si="157"/>
        <v>3316734845098997</v>
      </c>
      <c r="E2001" s="4">
        <f t="shared" ca="1" si="158"/>
        <v>636</v>
      </c>
    </row>
    <row r="2002" spans="1:5" x14ac:dyDescent="0.25">
      <c r="A2002" s="5"/>
    </row>
    <row r="2003" spans="1:5" x14ac:dyDescent="0.25">
      <c r="A2003" s="5"/>
    </row>
    <row r="2004" spans="1:5" x14ac:dyDescent="0.25">
      <c r="A2004" s="5"/>
    </row>
    <row r="2005" spans="1:5" x14ac:dyDescent="0.25">
      <c r="A2005" s="5"/>
    </row>
    <row r="2006" spans="1:5" x14ac:dyDescent="0.25">
      <c r="A2006" s="5"/>
    </row>
    <row r="2007" spans="1:5" x14ac:dyDescent="0.25">
      <c r="A2007" s="5"/>
    </row>
    <row r="2008" spans="1:5" x14ac:dyDescent="0.25">
      <c r="A2008" s="5"/>
    </row>
    <row r="2009" spans="1:5" x14ac:dyDescent="0.25">
      <c r="A2009" s="5"/>
    </row>
    <row r="2010" spans="1:5" x14ac:dyDescent="0.25">
      <c r="A2010" s="5"/>
    </row>
    <row r="2011" spans="1:5" x14ac:dyDescent="0.25">
      <c r="A2011" s="5"/>
    </row>
    <row r="2012" spans="1:5" x14ac:dyDescent="0.25">
      <c r="A2012" s="5"/>
    </row>
    <row r="2013" spans="1:5" x14ac:dyDescent="0.25">
      <c r="A2013" s="5"/>
    </row>
    <row r="2014" spans="1:5" x14ac:dyDescent="0.25">
      <c r="A2014" s="5"/>
    </row>
    <row r="2015" spans="1:5" x14ac:dyDescent="0.25">
      <c r="A2015" s="5"/>
    </row>
    <row r="2016" spans="1:5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</sheetData>
  <sheetProtection formatCells="0" formatColumns="0" deleteRows="0"/>
  <pageMargins left="0.7" right="0.7" top="0.75" bottom="0.75" header="0.3" footer="0.3"/>
  <ignoredErrors>
    <ignoredError sqref="B3:C2001 E2:E2001 B2:C2 D2:D200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2601"/>
  <sheetViews>
    <sheetView showGridLines="0" tabSelected="1" workbookViewId="0">
      <selection activeCell="B1" sqref="B1"/>
    </sheetView>
  </sheetViews>
  <sheetFormatPr defaultRowHeight="15" x14ac:dyDescent="0.25"/>
  <cols>
    <col min="1" max="1" width="11" bestFit="1" customWidth="1"/>
    <col min="2" max="2" width="7.85546875" bestFit="1" customWidth="1"/>
  </cols>
  <sheetData>
    <row r="1" spans="1:2" s="1" customFormat="1" x14ac:dyDescent="0.25">
      <c r="A1" s="7" t="s">
        <v>3124</v>
      </c>
      <c r="B1" s="7" t="s">
        <v>3143</v>
      </c>
    </row>
    <row r="2" spans="1:2" s="6" customFormat="1" x14ac:dyDescent="0.25">
      <c r="A2" s="4">
        <v>1</v>
      </c>
      <c r="B2" s="4">
        <f ca="1">RANDBETWEEN(1,2000)</f>
        <v>1106</v>
      </c>
    </row>
    <row r="3" spans="1:2" x14ac:dyDescent="0.25">
      <c r="A3">
        <v>2</v>
      </c>
      <c r="B3" s="4">
        <f t="shared" ref="B3:B66" ca="1" si="0">RANDBETWEEN(1,2000)</f>
        <v>189</v>
      </c>
    </row>
    <row r="4" spans="1:2" x14ac:dyDescent="0.25">
      <c r="A4">
        <v>3</v>
      </c>
      <c r="B4" s="4">
        <f t="shared" ca="1" si="0"/>
        <v>905</v>
      </c>
    </row>
    <row r="5" spans="1:2" x14ac:dyDescent="0.25">
      <c r="A5">
        <v>4</v>
      </c>
      <c r="B5" s="4">
        <f t="shared" ca="1" si="0"/>
        <v>32</v>
      </c>
    </row>
    <row r="6" spans="1:2" x14ac:dyDescent="0.25">
      <c r="A6">
        <v>5</v>
      </c>
      <c r="B6" s="4">
        <f t="shared" ca="1" si="0"/>
        <v>956</v>
      </c>
    </row>
    <row r="7" spans="1:2" x14ac:dyDescent="0.25">
      <c r="A7">
        <v>6</v>
      </c>
      <c r="B7" s="4">
        <f t="shared" ca="1" si="0"/>
        <v>1731</v>
      </c>
    </row>
    <row r="8" spans="1:2" x14ac:dyDescent="0.25">
      <c r="A8">
        <v>7</v>
      </c>
      <c r="B8" s="4">
        <f t="shared" ca="1" si="0"/>
        <v>1183</v>
      </c>
    </row>
    <row r="9" spans="1:2" x14ac:dyDescent="0.25">
      <c r="A9">
        <v>8</v>
      </c>
      <c r="B9" s="4">
        <f t="shared" ca="1" si="0"/>
        <v>1466</v>
      </c>
    </row>
    <row r="10" spans="1:2" x14ac:dyDescent="0.25">
      <c r="A10">
        <v>9</v>
      </c>
      <c r="B10" s="4">
        <f t="shared" ca="1" si="0"/>
        <v>131</v>
      </c>
    </row>
    <row r="11" spans="1:2" x14ac:dyDescent="0.25">
      <c r="A11">
        <v>10</v>
      </c>
      <c r="B11" s="4">
        <f t="shared" ca="1" si="0"/>
        <v>1366</v>
      </c>
    </row>
    <row r="12" spans="1:2" x14ac:dyDescent="0.25">
      <c r="A12">
        <v>11</v>
      </c>
      <c r="B12" s="4">
        <f t="shared" ca="1" si="0"/>
        <v>1117</v>
      </c>
    </row>
    <row r="13" spans="1:2" x14ac:dyDescent="0.25">
      <c r="A13">
        <v>12</v>
      </c>
      <c r="B13" s="4">
        <f t="shared" ca="1" si="0"/>
        <v>117</v>
      </c>
    </row>
    <row r="14" spans="1:2" x14ac:dyDescent="0.25">
      <c r="A14">
        <v>13</v>
      </c>
      <c r="B14" s="4">
        <f t="shared" ca="1" si="0"/>
        <v>1782</v>
      </c>
    </row>
    <row r="15" spans="1:2" x14ac:dyDescent="0.25">
      <c r="A15">
        <v>14</v>
      </c>
      <c r="B15" s="4">
        <f t="shared" ca="1" si="0"/>
        <v>998</v>
      </c>
    </row>
    <row r="16" spans="1:2" x14ac:dyDescent="0.25">
      <c r="A16">
        <v>15</v>
      </c>
      <c r="B16" s="4">
        <f t="shared" ca="1" si="0"/>
        <v>509</v>
      </c>
    </row>
    <row r="17" spans="1:2" x14ac:dyDescent="0.25">
      <c r="A17">
        <v>16</v>
      </c>
      <c r="B17" s="4">
        <f t="shared" ca="1" si="0"/>
        <v>262</v>
      </c>
    </row>
    <row r="18" spans="1:2" x14ac:dyDescent="0.25">
      <c r="A18">
        <v>17</v>
      </c>
      <c r="B18" s="4">
        <f t="shared" ca="1" si="0"/>
        <v>971</v>
      </c>
    </row>
    <row r="19" spans="1:2" x14ac:dyDescent="0.25">
      <c r="A19">
        <v>18</v>
      </c>
      <c r="B19" s="4">
        <f t="shared" ca="1" si="0"/>
        <v>1323</v>
      </c>
    </row>
    <row r="20" spans="1:2" x14ac:dyDescent="0.25">
      <c r="A20">
        <v>19</v>
      </c>
      <c r="B20" s="4">
        <f t="shared" ca="1" si="0"/>
        <v>403</v>
      </c>
    </row>
    <row r="21" spans="1:2" x14ac:dyDescent="0.25">
      <c r="A21">
        <v>20</v>
      </c>
      <c r="B21" s="4">
        <f t="shared" ca="1" si="0"/>
        <v>1573</v>
      </c>
    </row>
    <row r="22" spans="1:2" x14ac:dyDescent="0.25">
      <c r="A22">
        <v>21</v>
      </c>
      <c r="B22" s="4">
        <f t="shared" ca="1" si="0"/>
        <v>694</v>
      </c>
    </row>
    <row r="23" spans="1:2" x14ac:dyDescent="0.25">
      <c r="A23">
        <v>22</v>
      </c>
      <c r="B23" s="4">
        <f t="shared" ca="1" si="0"/>
        <v>1226</v>
      </c>
    </row>
    <row r="24" spans="1:2" x14ac:dyDescent="0.25">
      <c r="A24">
        <v>23</v>
      </c>
      <c r="B24" s="4">
        <f t="shared" ca="1" si="0"/>
        <v>566</v>
      </c>
    </row>
    <row r="25" spans="1:2" x14ac:dyDescent="0.25">
      <c r="A25">
        <v>24</v>
      </c>
      <c r="B25" s="4">
        <f t="shared" ca="1" si="0"/>
        <v>892</v>
      </c>
    </row>
    <row r="26" spans="1:2" x14ac:dyDescent="0.25">
      <c r="A26">
        <v>25</v>
      </c>
      <c r="B26" s="4">
        <f t="shared" ca="1" si="0"/>
        <v>1264</v>
      </c>
    </row>
    <row r="27" spans="1:2" x14ac:dyDescent="0.25">
      <c r="A27">
        <v>26</v>
      </c>
      <c r="B27" s="4">
        <f t="shared" ca="1" si="0"/>
        <v>1160</v>
      </c>
    </row>
    <row r="28" spans="1:2" x14ac:dyDescent="0.25">
      <c r="A28">
        <v>27</v>
      </c>
      <c r="B28" s="4">
        <f t="shared" ca="1" si="0"/>
        <v>677</v>
      </c>
    </row>
    <row r="29" spans="1:2" x14ac:dyDescent="0.25">
      <c r="A29">
        <v>28</v>
      </c>
      <c r="B29" s="4">
        <f t="shared" ca="1" si="0"/>
        <v>1600</v>
      </c>
    </row>
    <row r="30" spans="1:2" x14ac:dyDescent="0.25">
      <c r="A30">
        <v>29</v>
      </c>
      <c r="B30" s="4">
        <f t="shared" ca="1" si="0"/>
        <v>618</v>
      </c>
    </row>
    <row r="31" spans="1:2" x14ac:dyDescent="0.25">
      <c r="A31">
        <v>30</v>
      </c>
      <c r="B31" s="4">
        <f t="shared" ca="1" si="0"/>
        <v>709</v>
      </c>
    </row>
    <row r="32" spans="1:2" x14ac:dyDescent="0.25">
      <c r="A32">
        <v>31</v>
      </c>
      <c r="B32" s="4">
        <f t="shared" ca="1" si="0"/>
        <v>1276</v>
      </c>
    </row>
    <row r="33" spans="1:2" x14ac:dyDescent="0.25">
      <c r="A33">
        <v>32</v>
      </c>
      <c r="B33" s="4">
        <f t="shared" ca="1" si="0"/>
        <v>569</v>
      </c>
    </row>
    <row r="34" spans="1:2" x14ac:dyDescent="0.25">
      <c r="A34">
        <v>33</v>
      </c>
      <c r="B34" s="4">
        <f t="shared" ca="1" si="0"/>
        <v>1203</v>
      </c>
    </row>
    <row r="35" spans="1:2" x14ac:dyDescent="0.25">
      <c r="A35">
        <v>34</v>
      </c>
      <c r="B35" s="4">
        <f t="shared" ca="1" si="0"/>
        <v>1591</v>
      </c>
    </row>
    <row r="36" spans="1:2" x14ac:dyDescent="0.25">
      <c r="A36">
        <v>35</v>
      </c>
      <c r="B36" s="4">
        <f t="shared" ca="1" si="0"/>
        <v>1061</v>
      </c>
    </row>
    <row r="37" spans="1:2" x14ac:dyDescent="0.25">
      <c r="A37">
        <v>36</v>
      </c>
      <c r="B37" s="4">
        <f t="shared" ca="1" si="0"/>
        <v>1912</v>
      </c>
    </row>
    <row r="38" spans="1:2" x14ac:dyDescent="0.25">
      <c r="A38">
        <v>37</v>
      </c>
      <c r="B38" s="4">
        <f t="shared" ca="1" si="0"/>
        <v>5</v>
      </c>
    </row>
    <row r="39" spans="1:2" x14ac:dyDescent="0.25">
      <c r="A39">
        <v>38</v>
      </c>
      <c r="B39" s="4">
        <f t="shared" ca="1" si="0"/>
        <v>635</v>
      </c>
    </row>
    <row r="40" spans="1:2" x14ac:dyDescent="0.25">
      <c r="A40">
        <v>39</v>
      </c>
      <c r="B40" s="4">
        <f t="shared" ca="1" si="0"/>
        <v>706</v>
      </c>
    </row>
    <row r="41" spans="1:2" x14ac:dyDescent="0.25">
      <c r="A41">
        <v>40</v>
      </c>
      <c r="B41" s="4">
        <f t="shared" ca="1" si="0"/>
        <v>167</v>
      </c>
    </row>
    <row r="42" spans="1:2" x14ac:dyDescent="0.25">
      <c r="A42">
        <v>41</v>
      </c>
      <c r="B42" s="4">
        <f t="shared" ca="1" si="0"/>
        <v>1859</v>
      </c>
    </row>
    <row r="43" spans="1:2" x14ac:dyDescent="0.25">
      <c r="A43">
        <v>42</v>
      </c>
      <c r="B43" s="4">
        <f t="shared" ca="1" si="0"/>
        <v>1534</v>
      </c>
    </row>
    <row r="44" spans="1:2" x14ac:dyDescent="0.25">
      <c r="A44">
        <v>43</v>
      </c>
      <c r="B44" s="4">
        <f t="shared" ca="1" si="0"/>
        <v>769</v>
      </c>
    </row>
    <row r="45" spans="1:2" x14ac:dyDescent="0.25">
      <c r="A45">
        <v>44</v>
      </c>
      <c r="B45" s="4">
        <f t="shared" ca="1" si="0"/>
        <v>509</v>
      </c>
    </row>
    <row r="46" spans="1:2" x14ac:dyDescent="0.25">
      <c r="A46">
        <v>45</v>
      </c>
      <c r="B46" s="4">
        <f t="shared" ca="1" si="0"/>
        <v>689</v>
      </c>
    </row>
    <row r="47" spans="1:2" x14ac:dyDescent="0.25">
      <c r="A47">
        <v>46</v>
      </c>
      <c r="B47" s="4">
        <f t="shared" ca="1" si="0"/>
        <v>1542</v>
      </c>
    </row>
    <row r="48" spans="1:2" x14ac:dyDescent="0.25">
      <c r="A48">
        <v>47</v>
      </c>
      <c r="B48" s="4">
        <f t="shared" ca="1" si="0"/>
        <v>86</v>
      </c>
    </row>
    <row r="49" spans="1:2" x14ac:dyDescent="0.25">
      <c r="A49">
        <v>48</v>
      </c>
      <c r="B49" s="4">
        <f t="shared" ca="1" si="0"/>
        <v>851</v>
      </c>
    </row>
    <row r="50" spans="1:2" x14ac:dyDescent="0.25">
      <c r="A50">
        <v>49</v>
      </c>
      <c r="B50" s="4">
        <f t="shared" ca="1" si="0"/>
        <v>895</v>
      </c>
    </row>
    <row r="51" spans="1:2" x14ac:dyDescent="0.25">
      <c r="A51">
        <v>50</v>
      </c>
      <c r="B51" s="4">
        <f t="shared" ca="1" si="0"/>
        <v>1644</v>
      </c>
    </row>
    <row r="52" spans="1:2" x14ac:dyDescent="0.25">
      <c r="A52">
        <v>51</v>
      </c>
      <c r="B52" s="4">
        <f t="shared" ca="1" si="0"/>
        <v>1604</v>
      </c>
    </row>
    <row r="53" spans="1:2" x14ac:dyDescent="0.25">
      <c r="A53">
        <v>52</v>
      </c>
      <c r="B53" s="4">
        <f t="shared" ca="1" si="0"/>
        <v>489</v>
      </c>
    </row>
    <row r="54" spans="1:2" x14ac:dyDescent="0.25">
      <c r="A54">
        <v>53</v>
      </c>
      <c r="B54" s="4">
        <f t="shared" ca="1" si="0"/>
        <v>1370</v>
      </c>
    </row>
    <row r="55" spans="1:2" x14ac:dyDescent="0.25">
      <c r="A55">
        <v>54</v>
      </c>
      <c r="B55" s="4">
        <f t="shared" ca="1" si="0"/>
        <v>1132</v>
      </c>
    </row>
    <row r="56" spans="1:2" x14ac:dyDescent="0.25">
      <c r="A56">
        <v>55</v>
      </c>
      <c r="B56" s="4">
        <f t="shared" ca="1" si="0"/>
        <v>1491</v>
      </c>
    </row>
    <row r="57" spans="1:2" x14ac:dyDescent="0.25">
      <c r="A57">
        <v>56</v>
      </c>
      <c r="B57" s="4">
        <f t="shared" ca="1" si="0"/>
        <v>938</v>
      </c>
    </row>
    <row r="58" spans="1:2" x14ac:dyDescent="0.25">
      <c r="A58">
        <v>57</v>
      </c>
      <c r="B58" s="4">
        <f t="shared" ca="1" si="0"/>
        <v>1805</v>
      </c>
    </row>
    <row r="59" spans="1:2" x14ac:dyDescent="0.25">
      <c r="A59">
        <v>58</v>
      </c>
      <c r="B59" s="4">
        <f t="shared" ca="1" si="0"/>
        <v>1538</v>
      </c>
    </row>
    <row r="60" spans="1:2" x14ac:dyDescent="0.25">
      <c r="A60">
        <v>59</v>
      </c>
      <c r="B60" s="4">
        <f t="shared" ca="1" si="0"/>
        <v>873</v>
      </c>
    </row>
    <row r="61" spans="1:2" x14ac:dyDescent="0.25">
      <c r="A61">
        <v>60</v>
      </c>
      <c r="B61" s="4">
        <f t="shared" ca="1" si="0"/>
        <v>884</v>
      </c>
    </row>
    <row r="62" spans="1:2" x14ac:dyDescent="0.25">
      <c r="A62">
        <v>61</v>
      </c>
      <c r="B62" s="4">
        <f t="shared" ca="1" si="0"/>
        <v>27</v>
      </c>
    </row>
    <row r="63" spans="1:2" x14ac:dyDescent="0.25">
      <c r="A63">
        <v>62</v>
      </c>
      <c r="B63" s="4">
        <f t="shared" ca="1" si="0"/>
        <v>1513</v>
      </c>
    </row>
    <row r="64" spans="1:2" x14ac:dyDescent="0.25">
      <c r="A64">
        <v>63</v>
      </c>
      <c r="B64" s="4">
        <f t="shared" ca="1" si="0"/>
        <v>318</v>
      </c>
    </row>
    <row r="65" spans="1:2" x14ac:dyDescent="0.25">
      <c r="A65">
        <v>64</v>
      </c>
      <c r="B65" s="4">
        <f t="shared" ca="1" si="0"/>
        <v>31</v>
      </c>
    </row>
    <row r="66" spans="1:2" x14ac:dyDescent="0.25">
      <c r="A66">
        <v>65</v>
      </c>
      <c r="B66" s="4">
        <f t="shared" ca="1" si="0"/>
        <v>752</v>
      </c>
    </row>
    <row r="67" spans="1:2" x14ac:dyDescent="0.25">
      <c r="A67">
        <v>66</v>
      </c>
      <c r="B67" s="4">
        <f t="shared" ref="B67:B130" ca="1" si="1">RANDBETWEEN(1,2000)</f>
        <v>423</v>
      </c>
    </row>
    <row r="68" spans="1:2" x14ac:dyDescent="0.25">
      <c r="A68">
        <v>67</v>
      </c>
      <c r="B68" s="4">
        <f t="shared" ca="1" si="1"/>
        <v>1048</v>
      </c>
    </row>
    <row r="69" spans="1:2" x14ac:dyDescent="0.25">
      <c r="A69">
        <v>68</v>
      </c>
      <c r="B69" s="4">
        <f t="shared" ca="1" si="1"/>
        <v>1307</v>
      </c>
    </row>
    <row r="70" spans="1:2" x14ac:dyDescent="0.25">
      <c r="A70">
        <v>69</v>
      </c>
      <c r="B70" s="4">
        <f t="shared" ca="1" si="1"/>
        <v>1100</v>
      </c>
    </row>
    <row r="71" spans="1:2" x14ac:dyDescent="0.25">
      <c r="A71">
        <v>70</v>
      </c>
      <c r="B71" s="4">
        <f t="shared" ca="1" si="1"/>
        <v>169</v>
      </c>
    </row>
    <row r="72" spans="1:2" x14ac:dyDescent="0.25">
      <c r="A72">
        <v>71</v>
      </c>
      <c r="B72" s="4">
        <f t="shared" ca="1" si="1"/>
        <v>1155</v>
      </c>
    </row>
    <row r="73" spans="1:2" x14ac:dyDescent="0.25">
      <c r="A73">
        <v>72</v>
      </c>
      <c r="B73" s="4">
        <f t="shared" ca="1" si="1"/>
        <v>1328</v>
      </c>
    </row>
    <row r="74" spans="1:2" x14ac:dyDescent="0.25">
      <c r="A74">
        <v>73</v>
      </c>
      <c r="B74" s="4">
        <f t="shared" ca="1" si="1"/>
        <v>482</v>
      </c>
    </row>
    <row r="75" spans="1:2" x14ac:dyDescent="0.25">
      <c r="A75">
        <v>74</v>
      </c>
      <c r="B75" s="4">
        <f t="shared" ca="1" si="1"/>
        <v>304</v>
      </c>
    </row>
    <row r="76" spans="1:2" x14ac:dyDescent="0.25">
      <c r="A76">
        <v>75</v>
      </c>
      <c r="B76" s="4">
        <f t="shared" ca="1" si="1"/>
        <v>359</v>
      </c>
    </row>
    <row r="77" spans="1:2" x14ac:dyDescent="0.25">
      <c r="A77">
        <v>76</v>
      </c>
      <c r="B77" s="4">
        <f t="shared" ca="1" si="1"/>
        <v>211</v>
      </c>
    </row>
    <row r="78" spans="1:2" x14ac:dyDescent="0.25">
      <c r="A78">
        <v>77</v>
      </c>
      <c r="B78" s="4">
        <f t="shared" ca="1" si="1"/>
        <v>1721</v>
      </c>
    </row>
    <row r="79" spans="1:2" x14ac:dyDescent="0.25">
      <c r="A79">
        <v>78</v>
      </c>
      <c r="B79" s="4">
        <f t="shared" ca="1" si="1"/>
        <v>1916</v>
      </c>
    </row>
    <row r="80" spans="1:2" x14ac:dyDescent="0.25">
      <c r="A80">
        <v>79</v>
      </c>
      <c r="B80" s="4">
        <f t="shared" ca="1" si="1"/>
        <v>1128</v>
      </c>
    </row>
    <row r="81" spans="1:2" x14ac:dyDescent="0.25">
      <c r="A81">
        <v>80</v>
      </c>
      <c r="B81" s="4">
        <f t="shared" ca="1" si="1"/>
        <v>1634</v>
      </c>
    </row>
    <row r="82" spans="1:2" x14ac:dyDescent="0.25">
      <c r="A82">
        <v>81</v>
      </c>
      <c r="B82" s="4">
        <f t="shared" ca="1" si="1"/>
        <v>1858</v>
      </c>
    </row>
    <row r="83" spans="1:2" x14ac:dyDescent="0.25">
      <c r="A83">
        <v>82</v>
      </c>
      <c r="B83" s="4">
        <f t="shared" ca="1" si="1"/>
        <v>44</v>
      </c>
    </row>
    <row r="84" spans="1:2" x14ac:dyDescent="0.25">
      <c r="A84">
        <v>83</v>
      </c>
      <c r="B84" s="4">
        <f t="shared" ca="1" si="1"/>
        <v>1741</v>
      </c>
    </row>
    <row r="85" spans="1:2" x14ac:dyDescent="0.25">
      <c r="A85">
        <v>84</v>
      </c>
      <c r="B85" s="4">
        <f t="shared" ca="1" si="1"/>
        <v>21</v>
      </c>
    </row>
    <row r="86" spans="1:2" x14ac:dyDescent="0.25">
      <c r="A86">
        <v>85</v>
      </c>
      <c r="B86" s="4">
        <f t="shared" ca="1" si="1"/>
        <v>1459</v>
      </c>
    </row>
    <row r="87" spans="1:2" x14ac:dyDescent="0.25">
      <c r="A87">
        <v>86</v>
      </c>
      <c r="B87" s="4">
        <f t="shared" ca="1" si="1"/>
        <v>1164</v>
      </c>
    </row>
    <row r="88" spans="1:2" x14ac:dyDescent="0.25">
      <c r="A88">
        <v>87</v>
      </c>
      <c r="B88" s="4">
        <f t="shared" ca="1" si="1"/>
        <v>1741</v>
      </c>
    </row>
    <row r="89" spans="1:2" x14ac:dyDescent="0.25">
      <c r="A89">
        <v>88</v>
      </c>
      <c r="B89" s="4">
        <f t="shared" ca="1" si="1"/>
        <v>233</v>
      </c>
    </row>
    <row r="90" spans="1:2" x14ac:dyDescent="0.25">
      <c r="A90">
        <v>89</v>
      </c>
      <c r="B90" s="4">
        <f t="shared" ca="1" si="1"/>
        <v>336</v>
      </c>
    </row>
    <row r="91" spans="1:2" x14ac:dyDescent="0.25">
      <c r="A91">
        <v>90</v>
      </c>
      <c r="B91" s="4">
        <f t="shared" ca="1" si="1"/>
        <v>1772</v>
      </c>
    </row>
    <row r="92" spans="1:2" x14ac:dyDescent="0.25">
      <c r="A92">
        <v>91</v>
      </c>
      <c r="B92" s="4">
        <f t="shared" ca="1" si="1"/>
        <v>842</v>
      </c>
    </row>
    <row r="93" spans="1:2" x14ac:dyDescent="0.25">
      <c r="A93">
        <v>92</v>
      </c>
      <c r="B93" s="4">
        <f t="shared" ca="1" si="1"/>
        <v>1462</v>
      </c>
    </row>
    <row r="94" spans="1:2" x14ac:dyDescent="0.25">
      <c r="A94">
        <v>93</v>
      </c>
      <c r="B94" s="4">
        <f t="shared" ca="1" si="1"/>
        <v>1257</v>
      </c>
    </row>
    <row r="95" spans="1:2" x14ac:dyDescent="0.25">
      <c r="A95">
        <v>94</v>
      </c>
      <c r="B95" s="4">
        <f t="shared" ca="1" si="1"/>
        <v>1344</v>
      </c>
    </row>
    <row r="96" spans="1:2" x14ac:dyDescent="0.25">
      <c r="A96">
        <v>95</v>
      </c>
      <c r="B96" s="4">
        <f t="shared" ca="1" si="1"/>
        <v>906</v>
      </c>
    </row>
    <row r="97" spans="1:2" x14ac:dyDescent="0.25">
      <c r="A97">
        <v>96</v>
      </c>
      <c r="B97" s="4">
        <f t="shared" ca="1" si="1"/>
        <v>1888</v>
      </c>
    </row>
    <row r="98" spans="1:2" x14ac:dyDescent="0.25">
      <c r="A98">
        <v>97</v>
      </c>
      <c r="B98" s="4">
        <f t="shared" ca="1" si="1"/>
        <v>582</v>
      </c>
    </row>
    <row r="99" spans="1:2" x14ac:dyDescent="0.25">
      <c r="A99">
        <v>98</v>
      </c>
      <c r="B99" s="4">
        <f t="shared" ca="1" si="1"/>
        <v>961</v>
      </c>
    </row>
    <row r="100" spans="1:2" x14ac:dyDescent="0.25">
      <c r="A100">
        <v>99</v>
      </c>
      <c r="B100" s="4">
        <f t="shared" ca="1" si="1"/>
        <v>293</v>
      </c>
    </row>
    <row r="101" spans="1:2" x14ac:dyDescent="0.25">
      <c r="A101">
        <v>100</v>
      </c>
      <c r="B101" s="4">
        <f t="shared" ca="1" si="1"/>
        <v>1123</v>
      </c>
    </row>
    <row r="102" spans="1:2" x14ac:dyDescent="0.25">
      <c r="A102">
        <v>101</v>
      </c>
      <c r="B102" s="4">
        <f t="shared" ca="1" si="1"/>
        <v>1036</v>
      </c>
    </row>
    <row r="103" spans="1:2" x14ac:dyDescent="0.25">
      <c r="A103">
        <v>102</v>
      </c>
      <c r="B103" s="4">
        <f t="shared" ca="1" si="1"/>
        <v>1070</v>
      </c>
    </row>
    <row r="104" spans="1:2" x14ac:dyDescent="0.25">
      <c r="A104">
        <v>103</v>
      </c>
      <c r="B104" s="4">
        <f t="shared" ca="1" si="1"/>
        <v>1352</v>
      </c>
    </row>
    <row r="105" spans="1:2" x14ac:dyDescent="0.25">
      <c r="A105">
        <v>104</v>
      </c>
      <c r="B105" s="4">
        <f t="shared" ca="1" si="1"/>
        <v>1489</v>
      </c>
    </row>
    <row r="106" spans="1:2" x14ac:dyDescent="0.25">
      <c r="A106">
        <v>105</v>
      </c>
      <c r="B106" s="4">
        <f t="shared" ca="1" si="1"/>
        <v>1357</v>
      </c>
    </row>
    <row r="107" spans="1:2" x14ac:dyDescent="0.25">
      <c r="A107">
        <v>106</v>
      </c>
      <c r="B107" s="4">
        <f t="shared" ca="1" si="1"/>
        <v>1497</v>
      </c>
    </row>
    <row r="108" spans="1:2" x14ac:dyDescent="0.25">
      <c r="A108">
        <v>107</v>
      </c>
      <c r="B108" s="4">
        <f t="shared" ca="1" si="1"/>
        <v>1572</v>
      </c>
    </row>
    <row r="109" spans="1:2" x14ac:dyDescent="0.25">
      <c r="A109">
        <v>108</v>
      </c>
      <c r="B109" s="4">
        <f t="shared" ca="1" si="1"/>
        <v>1908</v>
      </c>
    </row>
    <row r="110" spans="1:2" x14ac:dyDescent="0.25">
      <c r="A110">
        <v>109</v>
      </c>
      <c r="B110" s="4">
        <f t="shared" ca="1" si="1"/>
        <v>672</v>
      </c>
    </row>
    <row r="111" spans="1:2" x14ac:dyDescent="0.25">
      <c r="A111">
        <v>110</v>
      </c>
      <c r="B111" s="4">
        <f t="shared" ca="1" si="1"/>
        <v>323</v>
      </c>
    </row>
    <row r="112" spans="1:2" x14ac:dyDescent="0.25">
      <c r="A112">
        <v>111</v>
      </c>
      <c r="B112" s="4">
        <f t="shared" ca="1" si="1"/>
        <v>1579</v>
      </c>
    </row>
    <row r="113" spans="1:2" x14ac:dyDescent="0.25">
      <c r="A113">
        <v>112</v>
      </c>
      <c r="B113" s="4">
        <f t="shared" ca="1" si="1"/>
        <v>1813</v>
      </c>
    </row>
    <row r="114" spans="1:2" x14ac:dyDescent="0.25">
      <c r="A114">
        <v>113</v>
      </c>
      <c r="B114" s="4">
        <f t="shared" ca="1" si="1"/>
        <v>83</v>
      </c>
    </row>
    <row r="115" spans="1:2" x14ac:dyDescent="0.25">
      <c r="A115">
        <v>114</v>
      </c>
      <c r="B115" s="4">
        <f t="shared" ca="1" si="1"/>
        <v>761</v>
      </c>
    </row>
    <row r="116" spans="1:2" x14ac:dyDescent="0.25">
      <c r="A116">
        <v>115</v>
      </c>
      <c r="B116" s="4">
        <f t="shared" ca="1" si="1"/>
        <v>1559</v>
      </c>
    </row>
    <row r="117" spans="1:2" x14ac:dyDescent="0.25">
      <c r="A117">
        <v>116</v>
      </c>
      <c r="B117" s="4">
        <f t="shared" ca="1" si="1"/>
        <v>1652</v>
      </c>
    </row>
    <row r="118" spans="1:2" x14ac:dyDescent="0.25">
      <c r="A118">
        <v>117</v>
      </c>
      <c r="B118" s="4">
        <f t="shared" ca="1" si="1"/>
        <v>1786</v>
      </c>
    </row>
    <row r="119" spans="1:2" x14ac:dyDescent="0.25">
      <c r="A119">
        <v>118</v>
      </c>
      <c r="B119" s="4">
        <f t="shared" ca="1" si="1"/>
        <v>1663</v>
      </c>
    </row>
    <row r="120" spans="1:2" x14ac:dyDescent="0.25">
      <c r="A120">
        <v>119</v>
      </c>
      <c r="B120" s="4">
        <f t="shared" ca="1" si="1"/>
        <v>630</v>
      </c>
    </row>
    <row r="121" spans="1:2" x14ac:dyDescent="0.25">
      <c r="A121">
        <v>120</v>
      </c>
      <c r="B121" s="4">
        <f t="shared" ca="1" si="1"/>
        <v>1072</v>
      </c>
    </row>
    <row r="122" spans="1:2" x14ac:dyDescent="0.25">
      <c r="A122">
        <v>121</v>
      </c>
      <c r="B122" s="4">
        <f t="shared" ca="1" si="1"/>
        <v>715</v>
      </c>
    </row>
    <row r="123" spans="1:2" x14ac:dyDescent="0.25">
      <c r="A123">
        <v>122</v>
      </c>
      <c r="B123" s="4">
        <f t="shared" ca="1" si="1"/>
        <v>145</v>
      </c>
    </row>
    <row r="124" spans="1:2" x14ac:dyDescent="0.25">
      <c r="A124">
        <v>123</v>
      </c>
      <c r="B124" s="4">
        <f t="shared" ca="1" si="1"/>
        <v>747</v>
      </c>
    </row>
    <row r="125" spans="1:2" x14ac:dyDescent="0.25">
      <c r="A125">
        <v>124</v>
      </c>
      <c r="B125" s="4">
        <f t="shared" ca="1" si="1"/>
        <v>124</v>
      </c>
    </row>
    <row r="126" spans="1:2" x14ac:dyDescent="0.25">
      <c r="A126">
        <v>125</v>
      </c>
      <c r="B126" s="4">
        <f t="shared" ca="1" si="1"/>
        <v>1381</v>
      </c>
    </row>
    <row r="127" spans="1:2" x14ac:dyDescent="0.25">
      <c r="A127">
        <v>126</v>
      </c>
      <c r="B127" s="4">
        <f t="shared" ca="1" si="1"/>
        <v>1517</v>
      </c>
    </row>
    <row r="128" spans="1:2" x14ac:dyDescent="0.25">
      <c r="A128">
        <v>127</v>
      </c>
      <c r="B128" s="4">
        <f t="shared" ca="1" si="1"/>
        <v>571</v>
      </c>
    </row>
    <row r="129" spans="1:2" x14ac:dyDescent="0.25">
      <c r="A129">
        <v>128</v>
      </c>
      <c r="B129" s="4">
        <f t="shared" ca="1" si="1"/>
        <v>1648</v>
      </c>
    </row>
    <row r="130" spans="1:2" x14ac:dyDescent="0.25">
      <c r="A130">
        <v>129</v>
      </c>
      <c r="B130" s="4">
        <f t="shared" ca="1" si="1"/>
        <v>1715</v>
      </c>
    </row>
    <row r="131" spans="1:2" x14ac:dyDescent="0.25">
      <c r="A131">
        <v>130</v>
      </c>
      <c r="B131" s="4">
        <f t="shared" ref="B131:B194" ca="1" si="2">RANDBETWEEN(1,2000)</f>
        <v>1724</v>
      </c>
    </row>
    <row r="132" spans="1:2" x14ac:dyDescent="0.25">
      <c r="A132">
        <v>131</v>
      </c>
      <c r="B132" s="4">
        <f t="shared" ca="1" si="2"/>
        <v>1248</v>
      </c>
    </row>
    <row r="133" spans="1:2" x14ac:dyDescent="0.25">
      <c r="A133">
        <v>132</v>
      </c>
      <c r="B133" s="4">
        <f t="shared" ca="1" si="2"/>
        <v>1919</v>
      </c>
    </row>
    <row r="134" spans="1:2" x14ac:dyDescent="0.25">
      <c r="A134">
        <v>133</v>
      </c>
      <c r="B134" s="4">
        <f t="shared" ca="1" si="2"/>
        <v>169</v>
      </c>
    </row>
    <row r="135" spans="1:2" x14ac:dyDescent="0.25">
      <c r="A135">
        <v>134</v>
      </c>
      <c r="B135" s="4">
        <f t="shared" ca="1" si="2"/>
        <v>1533</v>
      </c>
    </row>
    <row r="136" spans="1:2" x14ac:dyDescent="0.25">
      <c r="A136">
        <v>135</v>
      </c>
      <c r="B136" s="4">
        <f t="shared" ca="1" si="2"/>
        <v>1275</v>
      </c>
    </row>
    <row r="137" spans="1:2" x14ac:dyDescent="0.25">
      <c r="A137">
        <v>136</v>
      </c>
      <c r="B137" s="4">
        <f t="shared" ca="1" si="2"/>
        <v>1826</v>
      </c>
    </row>
    <row r="138" spans="1:2" x14ac:dyDescent="0.25">
      <c r="A138">
        <v>137</v>
      </c>
      <c r="B138" s="4">
        <f t="shared" ca="1" si="2"/>
        <v>1624</v>
      </c>
    </row>
    <row r="139" spans="1:2" x14ac:dyDescent="0.25">
      <c r="A139">
        <v>138</v>
      </c>
      <c r="B139" s="4">
        <f t="shared" ca="1" si="2"/>
        <v>722</v>
      </c>
    </row>
    <row r="140" spans="1:2" x14ac:dyDescent="0.25">
      <c r="A140">
        <v>139</v>
      </c>
      <c r="B140" s="4">
        <f t="shared" ca="1" si="2"/>
        <v>442</v>
      </c>
    </row>
    <row r="141" spans="1:2" x14ac:dyDescent="0.25">
      <c r="A141">
        <v>140</v>
      </c>
      <c r="B141" s="4">
        <f t="shared" ca="1" si="2"/>
        <v>1098</v>
      </c>
    </row>
    <row r="142" spans="1:2" x14ac:dyDescent="0.25">
      <c r="A142">
        <v>141</v>
      </c>
      <c r="B142" s="4">
        <f t="shared" ca="1" si="2"/>
        <v>580</v>
      </c>
    </row>
    <row r="143" spans="1:2" x14ac:dyDescent="0.25">
      <c r="A143">
        <v>142</v>
      </c>
      <c r="B143" s="4">
        <f t="shared" ca="1" si="2"/>
        <v>1125</v>
      </c>
    </row>
    <row r="144" spans="1:2" x14ac:dyDescent="0.25">
      <c r="A144">
        <v>143</v>
      </c>
      <c r="B144" s="4">
        <f t="shared" ca="1" si="2"/>
        <v>946</v>
      </c>
    </row>
    <row r="145" spans="1:2" x14ac:dyDescent="0.25">
      <c r="A145">
        <v>144</v>
      </c>
      <c r="B145" s="4">
        <f t="shared" ca="1" si="2"/>
        <v>863</v>
      </c>
    </row>
    <row r="146" spans="1:2" x14ac:dyDescent="0.25">
      <c r="A146">
        <v>145</v>
      </c>
      <c r="B146" s="4">
        <f t="shared" ca="1" si="2"/>
        <v>1387</v>
      </c>
    </row>
    <row r="147" spans="1:2" x14ac:dyDescent="0.25">
      <c r="A147">
        <v>146</v>
      </c>
      <c r="B147" s="4">
        <f t="shared" ca="1" si="2"/>
        <v>429</v>
      </c>
    </row>
    <row r="148" spans="1:2" x14ac:dyDescent="0.25">
      <c r="A148">
        <v>147</v>
      </c>
      <c r="B148" s="4">
        <f t="shared" ca="1" si="2"/>
        <v>1496</v>
      </c>
    </row>
    <row r="149" spans="1:2" x14ac:dyDescent="0.25">
      <c r="A149">
        <v>148</v>
      </c>
      <c r="B149" s="4">
        <f t="shared" ca="1" si="2"/>
        <v>86</v>
      </c>
    </row>
    <row r="150" spans="1:2" x14ac:dyDescent="0.25">
      <c r="A150">
        <v>149</v>
      </c>
      <c r="B150" s="4">
        <f t="shared" ca="1" si="2"/>
        <v>1958</v>
      </c>
    </row>
    <row r="151" spans="1:2" x14ac:dyDescent="0.25">
      <c r="A151">
        <v>150</v>
      </c>
      <c r="B151" s="4">
        <f t="shared" ca="1" si="2"/>
        <v>1009</v>
      </c>
    </row>
    <row r="152" spans="1:2" x14ac:dyDescent="0.25">
      <c r="A152">
        <v>151</v>
      </c>
      <c r="B152" s="4">
        <f t="shared" ca="1" si="2"/>
        <v>1822</v>
      </c>
    </row>
    <row r="153" spans="1:2" x14ac:dyDescent="0.25">
      <c r="A153">
        <v>152</v>
      </c>
      <c r="B153" s="4">
        <f t="shared" ca="1" si="2"/>
        <v>612</v>
      </c>
    </row>
    <row r="154" spans="1:2" x14ac:dyDescent="0.25">
      <c r="A154">
        <v>153</v>
      </c>
      <c r="B154" s="4">
        <f t="shared" ca="1" si="2"/>
        <v>744</v>
      </c>
    </row>
    <row r="155" spans="1:2" x14ac:dyDescent="0.25">
      <c r="A155">
        <v>154</v>
      </c>
      <c r="B155" s="4">
        <f t="shared" ca="1" si="2"/>
        <v>307</v>
      </c>
    </row>
    <row r="156" spans="1:2" x14ac:dyDescent="0.25">
      <c r="A156">
        <v>155</v>
      </c>
      <c r="B156" s="4">
        <f t="shared" ca="1" si="2"/>
        <v>1175</v>
      </c>
    </row>
    <row r="157" spans="1:2" x14ac:dyDescent="0.25">
      <c r="A157">
        <v>156</v>
      </c>
      <c r="B157" s="4">
        <f t="shared" ca="1" si="2"/>
        <v>200</v>
      </c>
    </row>
    <row r="158" spans="1:2" x14ac:dyDescent="0.25">
      <c r="A158">
        <v>157</v>
      </c>
      <c r="B158" s="4">
        <f t="shared" ca="1" si="2"/>
        <v>1656</v>
      </c>
    </row>
    <row r="159" spans="1:2" x14ac:dyDescent="0.25">
      <c r="A159">
        <v>158</v>
      </c>
      <c r="B159" s="4">
        <f t="shared" ca="1" si="2"/>
        <v>1104</v>
      </c>
    </row>
    <row r="160" spans="1:2" x14ac:dyDescent="0.25">
      <c r="A160">
        <v>159</v>
      </c>
      <c r="B160" s="4">
        <f t="shared" ca="1" si="2"/>
        <v>1136</v>
      </c>
    </row>
    <row r="161" spans="1:2" x14ac:dyDescent="0.25">
      <c r="A161">
        <v>160</v>
      </c>
      <c r="B161" s="4">
        <f t="shared" ca="1" si="2"/>
        <v>67</v>
      </c>
    </row>
    <row r="162" spans="1:2" x14ac:dyDescent="0.25">
      <c r="A162">
        <v>161</v>
      </c>
      <c r="B162" s="4">
        <f t="shared" ca="1" si="2"/>
        <v>1430</v>
      </c>
    </row>
    <row r="163" spans="1:2" x14ac:dyDescent="0.25">
      <c r="A163">
        <v>162</v>
      </c>
      <c r="B163" s="4">
        <f t="shared" ca="1" si="2"/>
        <v>327</v>
      </c>
    </row>
    <row r="164" spans="1:2" x14ac:dyDescent="0.25">
      <c r="A164">
        <v>163</v>
      </c>
      <c r="B164" s="4">
        <f t="shared" ca="1" si="2"/>
        <v>1861</v>
      </c>
    </row>
    <row r="165" spans="1:2" x14ac:dyDescent="0.25">
      <c r="A165">
        <v>164</v>
      </c>
      <c r="B165" s="4">
        <f t="shared" ca="1" si="2"/>
        <v>1705</v>
      </c>
    </row>
    <row r="166" spans="1:2" x14ac:dyDescent="0.25">
      <c r="A166">
        <v>165</v>
      </c>
      <c r="B166" s="4">
        <f t="shared" ca="1" si="2"/>
        <v>933</v>
      </c>
    </row>
    <row r="167" spans="1:2" x14ac:dyDescent="0.25">
      <c r="A167">
        <v>166</v>
      </c>
      <c r="B167" s="4">
        <f t="shared" ca="1" si="2"/>
        <v>669</v>
      </c>
    </row>
    <row r="168" spans="1:2" x14ac:dyDescent="0.25">
      <c r="A168">
        <v>167</v>
      </c>
      <c r="B168" s="4">
        <f t="shared" ca="1" si="2"/>
        <v>719</v>
      </c>
    </row>
    <row r="169" spans="1:2" x14ac:dyDescent="0.25">
      <c r="A169">
        <v>168</v>
      </c>
      <c r="B169" s="4">
        <f t="shared" ca="1" si="2"/>
        <v>1784</v>
      </c>
    </row>
    <row r="170" spans="1:2" x14ac:dyDescent="0.25">
      <c r="A170">
        <v>169</v>
      </c>
      <c r="B170" s="4">
        <f t="shared" ca="1" si="2"/>
        <v>1988</v>
      </c>
    </row>
    <row r="171" spans="1:2" x14ac:dyDescent="0.25">
      <c r="A171">
        <v>170</v>
      </c>
      <c r="B171" s="4">
        <f t="shared" ca="1" si="2"/>
        <v>1437</v>
      </c>
    </row>
    <row r="172" spans="1:2" x14ac:dyDescent="0.25">
      <c r="A172">
        <v>171</v>
      </c>
      <c r="B172" s="4">
        <f t="shared" ca="1" si="2"/>
        <v>919</v>
      </c>
    </row>
    <row r="173" spans="1:2" x14ac:dyDescent="0.25">
      <c r="A173">
        <v>172</v>
      </c>
      <c r="B173" s="4">
        <f t="shared" ca="1" si="2"/>
        <v>538</v>
      </c>
    </row>
    <row r="174" spans="1:2" x14ac:dyDescent="0.25">
      <c r="A174">
        <v>173</v>
      </c>
      <c r="B174" s="4">
        <f t="shared" ca="1" si="2"/>
        <v>1853</v>
      </c>
    </row>
    <row r="175" spans="1:2" x14ac:dyDescent="0.25">
      <c r="A175">
        <v>174</v>
      </c>
      <c r="B175" s="4">
        <f t="shared" ca="1" si="2"/>
        <v>320</v>
      </c>
    </row>
    <row r="176" spans="1:2" x14ac:dyDescent="0.25">
      <c r="A176">
        <v>175</v>
      </c>
      <c r="B176" s="4">
        <f t="shared" ca="1" si="2"/>
        <v>1684</v>
      </c>
    </row>
    <row r="177" spans="1:2" x14ac:dyDescent="0.25">
      <c r="A177">
        <v>176</v>
      </c>
      <c r="B177" s="4">
        <f t="shared" ca="1" si="2"/>
        <v>797</v>
      </c>
    </row>
    <row r="178" spans="1:2" x14ac:dyDescent="0.25">
      <c r="A178">
        <v>177</v>
      </c>
      <c r="B178" s="4">
        <f t="shared" ca="1" si="2"/>
        <v>481</v>
      </c>
    </row>
    <row r="179" spans="1:2" x14ac:dyDescent="0.25">
      <c r="A179">
        <v>178</v>
      </c>
      <c r="B179" s="4">
        <f t="shared" ca="1" si="2"/>
        <v>510</v>
      </c>
    </row>
    <row r="180" spans="1:2" x14ac:dyDescent="0.25">
      <c r="A180">
        <v>179</v>
      </c>
      <c r="B180" s="4">
        <f t="shared" ca="1" si="2"/>
        <v>1345</v>
      </c>
    </row>
    <row r="181" spans="1:2" x14ac:dyDescent="0.25">
      <c r="A181">
        <v>180</v>
      </c>
      <c r="B181" s="4">
        <f t="shared" ca="1" si="2"/>
        <v>1669</v>
      </c>
    </row>
    <row r="182" spans="1:2" x14ac:dyDescent="0.25">
      <c r="A182">
        <v>181</v>
      </c>
      <c r="B182" s="4">
        <f t="shared" ca="1" si="2"/>
        <v>564</v>
      </c>
    </row>
    <row r="183" spans="1:2" x14ac:dyDescent="0.25">
      <c r="A183">
        <v>182</v>
      </c>
      <c r="B183" s="4">
        <f t="shared" ca="1" si="2"/>
        <v>433</v>
      </c>
    </row>
    <row r="184" spans="1:2" x14ac:dyDescent="0.25">
      <c r="A184">
        <v>183</v>
      </c>
      <c r="B184" s="4">
        <f t="shared" ca="1" si="2"/>
        <v>928</v>
      </c>
    </row>
    <row r="185" spans="1:2" x14ac:dyDescent="0.25">
      <c r="A185">
        <v>184</v>
      </c>
      <c r="B185" s="4">
        <f t="shared" ca="1" si="2"/>
        <v>834</v>
      </c>
    </row>
    <row r="186" spans="1:2" x14ac:dyDescent="0.25">
      <c r="A186">
        <v>185</v>
      </c>
      <c r="B186" s="4">
        <f t="shared" ca="1" si="2"/>
        <v>1196</v>
      </c>
    </row>
    <row r="187" spans="1:2" x14ac:dyDescent="0.25">
      <c r="A187">
        <v>186</v>
      </c>
      <c r="B187" s="4">
        <f t="shared" ca="1" si="2"/>
        <v>487</v>
      </c>
    </row>
    <row r="188" spans="1:2" x14ac:dyDescent="0.25">
      <c r="A188">
        <v>187</v>
      </c>
      <c r="B188" s="4">
        <f t="shared" ca="1" si="2"/>
        <v>754</v>
      </c>
    </row>
    <row r="189" spans="1:2" x14ac:dyDescent="0.25">
      <c r="A189">
        <v>188</v>
      </c>
      <c r="B189" s="4">
        <f t="shared" ca="1" si="2"/>
        <v>647</v>
      </c>
    </row>
    <row r="190" spans="1:2" x14ac:dyDescent="0.25">
      <c r="A190">
        <v>189</v>
      </c>
      <c r="B190" s="4">
        <f t="shared" ca="1" si="2"/>
        <v>693</v>
      </c>
    </row>
    <row r="191" spans="1:2" x14ac:dyDescent="0.25">
      <c r="A191">
        <v>190</v>
      </c>
      <c r="B191" s="4">
        <f t="shared" ca="1" si="2"/>
        <v>1215</v>
      </c>
    </row>
    <row r="192" spans="1:2" x14ac:dyDescent="0.25">
      <c r="A192">
        <v>191</v>
      </c>
      <c r="B192" s="4">
        <f t="shared" ca="1" si="2"/>
        <v>383</v>
      </c>
    </row>
    <row r="193" spans="1:2" x14ac:dyDescent="0.25">
      <c r="A193">
        <v>192</v>
      </c>
      <c r="B193" s="4">
        <f t="shared" ca="1" si="2"/>
        <v>1002</v>
      </c>
    </row>
    <row r="194" spans="1:2" x14ac:dyDescent="0.25">
      <c r="A194">
        <v>193</v>
      </c>
      <c r="B194" s="4">
        <f t="shared" ca="1" si="2"/>
        <v>535</v>
      </c>
    </row>
    <row r="195" spans="1:2" x14ac:dyDescent="0.25">
      <c r="A195">
        <v>194</v>
      </c>
      <c r="B195" s="4">
        <f t="shared" ref="B195:B258" ca="1" si="3">RANDBETWEEN(1,2000)</f>
        <v>551</v>
      </c>
    </row>
    <row r="196" spans="1:2" x14ac:dyDescent="0.25">
      <c r="A196">
        <v>195</v>
      </c>
      <c r="B196" s="4">
        <f t="shared" ca="1" si="3"/>
        <v>263</v>
      </c>
    </row>
    <row r="197" spans="1:2" x14ac:dyDescent="0.25">
      <c r="A197">
        <v>196</v>
      </c>
      <c r="B197" s="4">
        <f t="shared" ca="1" si="3"/>
        <v>670</v>
      </c>
    </row>
    <row r="198" spans="1:2" x14ac:dyDescent="0.25">
      <c r="A198">
        <v>197</v>
      </c>
      <c r="B198" s="4">
        <f t="shared" ca="1" si="3"/>
        <v>1605</v>
      </c>
    </row>
    <row r="199" spans="1:2" x14ac:dyDescent="0.25">
      <c r="A199">
        <v>198</v>
      </c>
      <c r="B199" s="4">
        <f t="shared" ca="1" si="3"/>
        <v>140</v>
      </c>
    </row>
    <row r="200" spans="1:2" x14ac:dyDescent="0.25">
      <c r="A200">
        <v>199</v>
      </c>
      <c r="B200" s="4">
        <f t="shared" ca="1" si="3"/>
        <v>136</v>
      </c>
    </row>
    <row r="201" spans="1:2" x14ac:dyDescent="0.25">
      <c r="A201">
        <v>200</v>
      </c>
      <c r="B201" s="4">
        <f t="shared" ca="1" si="3"/>
        <v>1192</v>
      </c>
    </row>
    <row r="202" spans="1:2" x14ac:dyDescent="0.25">
      <c r="A202">
        <v>201</v>
      </c>
      <c r="B202" s="4">
        <f t="shared" ca="1" si="3"/>
        <v>1784</v>
      </c>
    </row>
    <row r="203" spans="1:2" x14ac:dyDescent="0.25">
      <c r="A203">
        <v>202</v>
      </c>
      <c r="B203" s="4">
        <f t="shared" ca="1" si="3"/>
        <v>825</v>
      </c>
    </row>
    <row r="204" spans="1:2" x14ac:dyDescent="0.25">
      <c r="A204">
        <v>203</v>
      </c>
      <c r="B204" s="4">
        <f t="shared" ca="1" si="3"/>
        <v>944</v>
      </c>
    </row>
    <row r="205" spans="1:2" x14ac:dyDescent="0.25">
      <c r="A205">
        <v>204</v>
      </c>
      <c r="B205" s="4">
        <f t="shared" ca="1" si="3"/>
        <v>1153</v>
      </c>
    </row>
    <row r="206" spans="1:2" x14ac:dyDescent="0.25">
      <c r="A206">
        <v>205</v>
      </c>
      <c r="B206" s="4">
        <f t="shared" ca="1" si="3"/>
        <v>497</v>
      </c>
    </row>
    <row r="207" spans="1:2" x14ac:dyDescent="0.25">
      <c r="A207">
        <v>206</v>
      </c>
      <c r="B207" s="4">
        <f t="shared" ca="1" si="3"/>
        <v>471</v>
      </c>
    </row>
    <row r="208" spans="1:2" x14ac:dyDescent="0.25">
      <c r="A208">
        <v>207</v>
      </c>
      <c r="B208" s="4">
        <f t="shared" ca="1" si="3"/>
        <v>1074</v>
      </c>
    </row>
    <row r="209" spans="1:2" x14ac:dyDescent="0.25">
      <c r="A209">
        <v>208</v>
      </c>
      <c r="B209" s="4">
        <f t="shared" ca="1" si="3"/>
        <v>1159</v>
      </c>
    </row>
    <row r="210" spans="1:2" x14ac:dyDescent="0.25">
      <c r="A210">
        <v>209</v>
      </c>
      <c r="B210" s="4">
        <f t="shared" ca="1" si="3"/>
        <v>784</v>
      </c>
    </row>
    <row r="211" spans="1:2" x14ac:dyDescent="0.25">
      <c r="A211">
        <v>210</v>
      </c>
      <c r="B211" s="4">
        <f t="shared" ca="1" si="3"/>
        <v>324</v>
      </c>
    </row>
    <row r="212" spans="1:2" x14ac:dyDescent="0.25">
      <c r="A212">
        <v>211</v>
      </c>
      <c r="B212" s="4">
        <f t="shared" ca="1" si="3"/>
        <v>600</v>
      </c>
    </row>
    <row r="213" spans="1:2" x14ac:dyDescent="0.25">
      <c r="A213">
        <v>212</v>
      </c>
      <c r="B213" s="4">
        <f t="shared" ca="1" si="3"/>
        <v>960</v>
      </c>
    </row>
    <row r="214" spans="1:2" x14ac:dyDescent="0.25">
      <c r="A214">
        <v>213</v>
      </c>
      <c r="B214" s="4">
        <f t="shared" ca="1" si="3"/>
        <v>978</v>
      </c>
    </row>
    <row r="215" spans="1:2" x14ac:dyDescent="0.25">
      <c r="A215">
        <v>214</v>
      </c>
      <c r="B215" s="4">
        <f t="shared" ca="1" si="3"/>
        <v>1143</v>
      </c>
    </row>
    <row r="216" spans="1:2" x14ac:dyDescent="0.25">
      <c r="A216">
        <v>215</v>
      </c>
      <c r="B216" s="4">
        <f t="shared" ca="1" si="3"/>
        <v>1050</v>
      </c>
    </row>
    <row r="217" spans="1:2" x14ac:dyDescent="0.25">
      <c r="A217">
        <v>216</v>
      </c>
      <c r="B217" s="4">
        <f t="shared" ca="1" si="3"/>
        <v>1426</v>
      </c>
    </row>
    <row r="218" spans="1:2" x14ac:dyDescent="0.25">
      <c r="A218">
        <v>217</v>
      </c>
      <c r="B218" s="4">
        <f t="shared" ca="1" si="3"/>
        <v>1120</v>
      </c>
    </row>
    <row r="219" spans="1:2" x14ac:dyDescent="0.25">
      <c r="A219">
        <v>218</v>
      </c>
      <c r="B219" s="4">
        <f t="shared" ca="1" si="3"/>
        <v>524</v>
      </c>
    </row>
    <row r="220" spans="1:2" x14ac:dyDescent="0.25">
      <c r="A220">
        <v>219</v>
      </c>
      <c r="B220" s="4">
        <f t="shared" ca="1" si="3"/>
        <v>1072</v>
      </c>
    </row>
    <row r="221" spans="1:2" x14ac:dyDescent="0.25">
      <c r="A221">
        <v>220</v>
      </c>
      <c r="B221" s="4">
        <f t="shared" ca="1" si="3"/>
        <v>1524</v>
      </c>
    </row>
    <row r="222" spans="1:2" x14ac:dyDescent="0.25">
      <c r="A222">
        <v>221</v>
      </c>
      <c r="B222" s="4">
        <f t="shared" ca="1" si="3"/>
        <v>880</v>
      </c>
    </row>
    <row r="223" spans="1:2" x14ac:dyDescent="0.25">
      <c r="A223">
        <v>222</v>
      </c>
      <c r="B223" s="4">
        <f t="shared" ca="1" si="3"/>
        <v>59</v>
      </c>
    </row>
    <row r="224" spans="1:2" x14ac:dyDescent="0.25">
      <c r="A224">
        <v>223</v>
      </c>
      <c r="B224" s="4">
        <f t="shared" ca="1" si="3"/>
        <v>885</v>
      </c>
    </row>
    <row r="225" spans="1:2" x14ac:dyDescent="0.25">
      <c r="A225">
        <v>224</v>
      </c>
      <c r="B225" s="4">
        <f t="shared" ca="1" si="3"/>
        <v>1820</v>
      </c>
    </row>
    <row r="226" spans="1:2" x14ac:dyDescent="0.25">
      <c r="A226">
        <v>225</v>
      </c>
      <c r="B226" s="4">
        <f t="shared" ca="1" si="3"/>
        <v>1401</v>
      </c>
    </row>
    <row r="227" spans="1:2" x14ac:dyDescent="0.25">
      <c r="A227">
        <v>226</v>
      </c>
      <c r="B227" s="4">
        <f t="shared" ca="1" si="3"/>
        <v>1298</v>
      </c>
    </row>
    <row r="228" spans="1:2" x14ac:dyDescent="0.25">
      <c r="A228">
        <v>227</v>
      </c>
      <c r="B228" s="4">
        <f t="shared" ca="1" si="3"/>
        <v>804</v>
      </c>
    </row>
    <row r="229" spans="1:2" x14ac:dyDescent="0.25">
      <c r="A229">
        <v>228</v>
      </c>
      <c r="B229" s="4">
        <f t="shared" ca="1" si="3"/>
        <v>1551</v>
      </c>
    </row>
    <row r="230" spans="1:2" x14ac:dyDescent="0.25">
      <c r="A230">
        <v>229</v>
      </c>
      <c r="B230" s="4">
        <f t="shared" ca="1" si="3"/>
        <v>96</v>
      </c>
    </row>
    <row r="231" spans="1:2" x14ac:dyDescent="0.25">
      <c r="A231">
        <v>230</v>
      </c>
      <c r="B231" s="4">
        <f t="shared" ca="1" si="3"/>
        <v>72</v>
      </c>
    </row>
    <row r="232" spans="1:2" x14ac:dyDescent="0.25">
      <c r="A232">
        <v>231</v>
      </c>
      <c r="B232" s="4">
        <f t="shared" ca="1" si="3"/>
        <v>202</v>
      </c>
    </row>
    <row r="233" spans="1:2" x14ac:dyDescent="0.25">
      <c r="A233">
        <v>232</v>
      </c>
      <c r="B233" s="4">
        <f t="shared" ca="1" si="3"/>
        <v>1126</v>
      </c>
    </row>
    <row r="234" spans="1:2" x14ac:dyDescent="0.25">
      <c r="A234">
        <v>233</v>
      </c>
      <c r="B234" s="4">
        <f t="shared" ca="1" si="3"/>
        <v>1531</v>
      </c>
    </row>
    <row r="235" spans="1:2" x14ac:dyDescent="0.25">
      <c r="A235">
        <v>234</v>
      </c>
      <c r="B235" s="4">
        <f t="shared" ca="1" si="3"/>
        <v>1634</v>
      </c>
    </row>
    <row r="236" spans="1:2" x14ac:dyDescent="0.25">
      <c r="A236">
        <v>235</v>
      </c>
      <c r="B236" s="4">
        <f t="shared" ca="1" si="3"/>
        <v>1818</v>
      </c>
    </row>
    <row r="237" spans="1:2" x14ac:dyDescent="0.25">
      <c r="A237">
        <v>236</v>
      </c>
      <c r="B237" s="4">
        <f t="shared" ca="1" si="3"/>
        <v>1049</v>
      </c>
    </row>
    <row r="238" spans="1:2" x14ac:dyDescent="0.25">
      <c r="A238">
        <v>237</v>
      </c>
      <c r="B238" s="4">
        <f t="shared" ca="1" si="3"/>
        <v>1922</v>
      </c>
    </row>
    <row r="239" spans="1:2" x14ac:dyDescent="0.25">
      <c r="A239">
        <v>238</v>
      </c>
      <c r="B239" s="4">
        <f t="shared" ca="1" si="3"/>
        <v>1125</v>
      </c>
    </row>
    <row r="240" spans="1:2" x14ac:dyDescent="0.25">
      <c r="A240">
        <v>239</v>
      </c>
      <c r="B240" s="4">
        <f t="shared" ca="1" si="3"/>
        <v>768</v>
      </c>
    </row>
    <row r="241" spans="1:2" x14ac:dyDescent="0.25">
      <c r="A241">
        <v>240</v>
      </c>
      <c r="B241" s="4">
        <f t="shared" ca="1" si="3"/>
        <v>485</v>
      </c>
    </row>
    <row r="242" spans="1:2" x14ac:dyDescent="0.25">
      <c r="A242">
        <v>241</v>
      </c>
      <c r="B242" s="4">
        <f t="shared" ca="1" si="3"/>
        <v>923</v>
      </c>
    </row>
    <row r="243" spans="1:2" x14ac:dyDescent="0.25">
      <c r="A243">
        <v>242</v>
      </c>
      <c r="B243" s="4">
        <f t="shared" ca="1" si="3"/>
        <v>1747</v>
      </c>
    </row>
    <row r="244" spans="1:2" x14ac:dyDescent="0.25">
      <c r="A244">
        <v>243</v>
      </c>
      <c r="B244" s="4">
        <f t="shared" ca="1" si="3"/>
        <v>482</v>
      </c>
    </row>
    <row r="245" spans="1:2" x14ac:dyDescent="0.25">
      <c r="A245">
        <v>244</v>
      </c>
      <c r="B245" s="4">
        <f t="shared" ca="1" si="3"/>
        <v>1739</v>
      </c>
    </row>
    <row r="246" spans="1:2" x14ac:dyDescent="0.25">
      <c r="A246">
        <v>245</v>
      </c>
      <c r="B246" s="4">
        <f t="shared" ca="1" si="3"/>
        <v>1599</v>
      </c>
    </row>
    <row r="247" spans="1:2" x14ac:dyDescent="0.25">
      <c r="A247">
        <v>246</v>
      </c>
      <c r="B247" s="4">
        <f t="shared" ca="1" si="3"/>
        <v>1968</v>
      </c>
    </row>
    <row r="248" spans="1:2" x14ac:dyDescent="0.25">
      <c r="A248">
        <v>247</v>
      </c>
      <c r="B248" s="4">
        <f t="shared" ca="1" si="3"/>
        <v>1405</v>
      </c>
    </row>
    <row r="249" spans="1:2" x14ac:dyDescent="0.25">
      <c r="A249">
        <v>248</v>
      </c>
      <c r="B249" s="4">
        <f t="shared" ca="1" si="3"/>
        <v>325</v>
      </c>
    </row>
    <row r="250" spans="1:2" x14ac:dyDescent="0.25">
      <c r="A250">
        <v>249</v>
      </c>
      <c r="B250" s="4">
        <f t="shared" ca="1" si="3"/>
        <v>304</v>
      </c>
    </row>
    <row r="251" spans="1:2" x14ac:dyDescent="0.25">
      <c r="A251">
        <v>250</v>
      </c>
      <c r="B251" s="4">
        <f t="shared" ca="1" si="3"/>
        <v>208</v>
      </c>
    </row>
    <row r="252" spans="1:2" x14ac:dyDescent="0.25">
      <c r="A252">
        <v>251</v>
      </c>
      <c r="B252" s="4">
        <f t="shared" ca="1" si="3"/>
        <v>496</v>
      </c>
    </row>
    <row r="253" spans="1:2" x14ac:dyDescent="0.25">
      <c r="A253">
        <v>252</v>
      </c>
      <c r="B253" s="4">
        <f t="shared" ca="1" si="3"/>
        <v>1847</v>
      </c>
    </row>
    <row r="254" spans="1:2" x14ac:dyDescent="0.25">
      <c r="A254">
        <v>253</v>
      </c>
      <c r="B254" s="4">
        <f t="shared" ca="1" si="3"/>
        <v>1448</v>
      </c>
    </row>
    <row r="255" spans="1:2" x14ac:dyDescent="0.25">
      <c r="A255">
        <v>254</v>
      </c>
      <c r="B255" s="4">
        <f t="shared" ca="1" si="3"/>
        <v>633</v>
      </c>
    </row>
    <row r="256" spans="1:2" x14ac:dyDescent="0.25">
      <c r="A256">
        <v>255</v>
      </c>
      <c r="B256" s="4">
        <f t="shared" ca="1" si="3"/>
        <v>1650</v>
      </c>
    </row>
    <row r="257" spans="1:2" x14ac:dyDescent="0.25">
      <c r="A257">
        <v>256</v>
      </c>
      <c r="B257" s="4">
        <f t="shared" ca="1" si="3"/>
        <v>615</v>
      </c>
    </row>
    <row r="258" spans="1:2" x14ac:dyDescent="0.25">
      <c r="A258">
        <v>257</v>
      </c>
      <c r="B258" s="4">
        <f t="shared" ca="1" si="3"/>
        <v>530</v>
      </c>
    </row>
    <row r="259" spans="1:2" x14ac:dyDescent="0.25">
      <c r="A259">
        <v>258</v>
      </c>
      <c r="B259" s="4">
        <f t="shared" ref="B259:B322" ca="1" si="4">RANDBETWEEN(1,2000)</f>
        <v>307</v>
      </c>
    </row>
    <row r="260" spans="1:2" x14ac:dyDescent="0.25">
      <c r="A260">
        <v>259</v>
      </c>
      <c r="B260" s="4">
        <f t="shared" ca="1" si="4"/>
        <v>867</v>
      </c>
    </row>
    <row r="261" spans="1:2" x14ac:dyDescent="0.25">
      <c r="A261">
        <v>260</v>
      </c>
      <c r="B261" s="4">
        <f t="shared" ca="1" si="4"/>
        <v>393</v>
      </c>
    </row>
    <row r="262" spans="1:2" x14ac:dyDescent="0.25">
      <c r="A262">
        <v>261</v>
      </c>
      <c r="B262" s="4">
        <f t="shared" ca="1" si="4"/>
        <v>1018</v>
      </c>
    </row>
    <row r="263" spans="1:2" x14ac:dyDescent="0.25">
      <c r="A263">
        <v>262</v>
      </c>
      <c r="B263" s="4">
        <f t="shared" ca="1" si="4"/>
        <v>1759</v>
      </c>
    </row>
    <row r="264" spans="1:2" x14ac:dyDescent="0.25">
      <c r="A264">
        <v>263</v>
      </c>
      <c r="B264" s="4">
        <f t="shared" ca="1" si="4"/>
        <v>1406</v>
      </c>
    </row>
    <row r="265" spans="1:2" x14ac:dyDescent="0.25">
      <c r="A265">
        <v>264</v>
      </c>
      <c r="B265" s="4">
        <f t="shared" ca="1" si="4"/>
        <v>1901</v>
      </c>
    </row>
    <row r="266" spans="1:2" x14ac:dyDescent="0.25">
      <c r="A266">
        <v>265</v>
      </c>
      <c r="B266" s="4">
        <f t="shared" ca="1" si="4"/>
        <v>599</v>
      </c>
    </row>
    <row r="267" spans="1:2" x14ac:dyDescent="0.25">
      <c r="A267">
        <v>266</v>
      </c>
      <c r="B267" s="4">
        <f t="shared" ca="1" si="4"/>
        <v>737</v>
      </c>
    </row>
    <row r="268" spans="1:2" x14ac:dyDescent="0.25">
      <c r="A268">
        <v>267</v>
      </c>
      <c r="B268" s="4">
        <f t="shared" ca="1" si="4"/>
        <v>1943</v>
      </c>
    </row>
    <row r="269" spans="1:2" x14ac:dyDescent="0.25">
      <c r="A269">
        <v>268</v>
      </c>
      <c r="B269" s="4">
        <f t="shared" ca="1" si="4"/>
        <v>955</v>
      </c>
    </row>
    <row r="270" spans="1:2" x14ac:dyDescent="0.25">
      <c r="A270">
        <v>269</v>
      </c>
      <c r="B270" s="4">
        <f t="shared" ca="1" si="4"/>
        <v>156</v>
      </c>
    </row>
    <row r="271" spans="1:2" x14ac:dyDescent="0.25">
      <c r="A271">
        <v>270</v>
      </c>
      <c r="B271" s="4">
        <f t="shared" ca="1" si="4"/>
        <v>1634</v>
      </c>
    </row>
    <row r="272" spans="1:2" x14ac:dyDescent="0.25">
      <c r="A272">
        <v>271</v>
      </c>
      <c r="B272" s="4">
        <f t="shared" ca="1" si="4"/>
        <v>235</v>
      </c>
    </row>
    <row r="273" spans="1:2" x14ac:dyDescent="0.25">
      <c r="A273">
        <v>272</v>
      </c>
      <c r="B273" s="4">
        <f t="shared" ca="1" si="4"/>
        <v>1641</v>
      </c>
    </row>
    <row r="274" spans="1:2" x14ac:dyDescent="0.25">
      <c r="A274">
        <v>273</v>
      </c>
      <c r="B274" s="4">
        <f t="shared" ca="1" si="4"/>
        <v>1789</v>
      </c>
    </row>
    <row r="275" spans="1:2" x14ac:dyDescent="0.25">
      <c r="A275">
        <v>274</v>
      </c>
      <c r="B275" s="4">
        <f t="shared" ca="1" si="4"/>
        <v>844</v>
      </c>
    </row>
    <row r="276" spans="1:2" x14ac:dyDescent="0.25">
      <c r="A276">
        <v>275</v>
      </c>
      <c r="B276" s="4">
        <f t="shared" ca="1" si="4"/>
        <v>656</v>
      </c>
    </row>
    <row r="277" spans="1:2" x14ac:dyDescent="0.25">
      <c r="A277">
        <v>276</v>
      </c>
      <c r="B277" s="4">
        <f t="shared" ca="1" si="4"/>
        <v>1224</v>
      </c>
    </row>
    <row r="278" spans="1:2" x14ac:dyDescent="0.25">
      <c r="A278">
        <v>277</v>
      </c>
      <c r="B278" s="4">
        <f t="shared" ca="1" si="4"/>
        <v>589</v>
      </c>
    </row>
    <row r="279" spans="1:2" x14ac:dyDescent="0.25">
      <c r="A279">
        <v>278</v>
      </c>
      <c r="B279" s="4">
        <f t="shared" ca="1" si="4"/>
        <v>1291</v>
      </c>
    </row>
    <row r="280" spans="1:2" x14ac:dyDescent="0.25">
      <c r="A280">
        <v>279</v>
      </c>
      <c r="B280" s="4">
        <f t="shared" ca="1" si="4"/>
        <v>20</v>
      </c>
    </row>
    <row r="281" spans="1:2" x14ac:dyDescent="0.25">
      <c r="A281">
        <v>280</v>
      </c>
      <c r="B281" s="4">
        <f t="shared" ca="1" si="4"/>
        <v>575</v>
      </c>
    </row>
    <row r="282" spans="1:2" x14ac:dyDescent="0.25">
      <c r="A282">
        <v>281</v>
      </c>
      <c r="B282" s="4">
        <f t="shared" ca="1" si="4"/>
        <v>481</v>
      </c>
    </row>
    <row r="283" spans="1:2" x14ac:dyDescent="0.25">
      <c r="A283">
        <v>282</v>
      </c>
      <c r="B283" s="4">
        <f t="shared" ca="1" si="4"/>
        <v>1363</v>
      </c>
    </row>
    <row r="284" spans="1:2" x14ac:dyDescent="0.25">
      <c r="A284">
        <v>283</v>
      </c>
      <c r="B284" s="4">
        <f t="shared" ca="1" si="4"/>
        <v>1860</v>
      </c>
    </row>
    <row r="285" spans="1:2" x14ac:dyDescent="0.25">
      <c r="A285">
        <v>284</v>
      </c>
      <c r="B285" s="4">
        <f t="shared" ca="1" si="4"/>
        <v>1558</v>
      </c>
    </row>
    <row r="286" spans="1:2" x14ac:dyDescent="0.25">
      <c r="A286">
        <v>285</v>
      </c>
      <c r="B286" s="4">
        <f t="shared" ca="1" si="4"/>
        <v>587</v>
      </c>
    </row>
    <row r="287" spans="1:2" x14ac:dyDescent="0.25">
      <c r="A287">
        <v>286</v>
      </c>
      <c r="B287" s="4">
        <f t="shared" ca="1" si="4"/>
        <v>1610</v>
      </c>
    </row>
    <row r="288" spans="1:2" x14ac:dyDescent="0.25">
      <c r="A288">
        <v>287</v>
      </c>
      <c r="B288" s="4">
        <f t="shared" ca="1" si="4"/>
        <v>73</v>
      </c>
    </row>
    <row r="289" spans="1:2" x14ac:dyDescent="0.25">
      <c r="A289">
        <v>288</v>
      </c>
      <c r="B289" s="4">
        <f t="shared" ca="1" si="4"/>
        <v>340</v>
      </c>
    </row>
    <row r="290" spans="1:2" x14ac:dyDescent="0.25">
      <c r="A290">
        <v>289</v>
      </c>
      <c r="B290" s="4">
        <f t="shared" ca="1" si="4"/>
        <v>1531</v>
      </c>
    </row>
    <row r="291" spans="1:2" x14ac:dyDescent="0.25">
      <c r="A291">
        <v>290</v>
      </c>
      <c r="B291" s="4">
        <f t="shared" ca="1" si="4"/>
        <v>335</v>
      </c>
    </row>
    <row r="292" spans="1:2" x14ac:dyDescent="0.25">
      <c r="A292">
        <v>291</v>
      </c>
      <c r="B292" s="4">
        <f t="shared" ca="1" si="4"/>
        <v>1770</v>
      </c>
    </row>
    <row r="293" spans="1:2" x14ac:dyDescent="0.25">
      <c r="A293">
        <v>292</v>
      </c>
      <c r="B293" s="4">
        <f t="shared" ca="1" si="4"/>
        <v>1137</v>
      </c>
    </row>
    <row r="294" spans="1:2" x14ac:dyDescent="0.25">
      <c r="A294">
        <v>293</v>
      </c>
      <c r="B294" s="4">
        <f t="shared" ca="1" si="4"/>
        <v>1027</v>
      </c>
    </row>
    <row r="295" spans="1:2" x14ac:dyDescent="0.25">
      <c r="A295">
        <v>294</v>
      </c>
      <c r="B295" s="4">
        <f t="shared" ca="1" si="4"/>
        <v>627</v>
      </c>
    </row>
    <row r="296" spans="1:2" x14ac:dyDescent="0.25">
      <c r="A296">
        <v>295</v>
      </c>
      <c r="B296" s="4">
        <f t="shared" ca="1" si="4"/>
        <v>361</v>
      </c>
    </row>
    <row r="297" spans="1:2" x14ac:dyDescent="0.25">
      <c r="A297">
        <v>296</v>
      </c>
      <c r="B297" s="4">
        <f t="shared" ca="1" si="4"/>
        <v>1874</v>
      </c>
    </row>
    <row r="298" spans="1:2" x14ac:dyDescent="0.25">
      <c r="A298">
        <v>297</v>
      </c>
      <c r="B298" s="4">
        <f t="shared" ca="1" si="4"/>
        <v>437</v>
      </c>
    </row>
    <row r="299" spans="1:2" x14ac:dyDescent="0.25">
      <c r="A299">
        <v>298</v>
      </c>
      <c r="B299" s="4">
        <f t="shared" ca="1" si="4"/>
        <v>1151</v>
      </c>
    </row>
    <row r="300" spans="1:2" x14ac:dyDescent="0.25">
      <c r="A300">
        <v>299</v>
      </c>
      <c r="B300" s="4">
        <f t="shared" ca="1" si="4"/>
        <v>872</v>
      </c>
    </row>
    <row r="301" spans="1:2" x14ac:dyDescent="0.25">
      <c r="A301">
        <v>300</v>
      </c>
      <c r="B301" s="4">
        <f t="shared" ca="1" si="4"/>
        <v>888</v>
      </c>
    </row>
    <row r="302" spans="1:2" x14ac:dyDescent="0.25">
      <c r="A302">
        <v>301</v>
      </c>
      <c r="B302" s="4">
        <f t="shared" ca="1" si="4"/>
        <v>1946</v>
      </c>
    </row>
    <row r="303" spans="1:2" x14ac:dyDescent="0.25">
      <c r="A303">
        <v>302</v>
      </c>
      <c r="B303" s="4">
        <f t="shared" ca="1" si="4"/>
        <v>1562</v>
      </c>
    </row>
    <row r="304" spans="1:2" x14ac:dyDescent="0.25">
      <c r="A304">
        <v>303</v>
      </c>
      <c r="B304" s="4">
        <f t="shared" ca="1" si="4"/>
        <v>1006</v>
      </c>
    </row>
    <row r="305" spans="1:2" x14ac:dyDescent="0.25">
      <c r="A305">
        <v>304</v>
      </c>
      <c r="B305" s="4">
        <f t="shared" ca="1" si="4"/>
        <v>1777</v>
      </c>
    </row>
    <row r="306" spans="1:2" x14ac:dyDescent="0.25">
      <c r="A306">
        <v>305</v>
      </c>
      <c r="B306" s="4">
        <f t="shared" ca="1" si="4"/>
        <v>606</v>
      </c>
    </row>
    <row r="307" spans="1:2" x14ac:dyDescent="0.25">
      <c r="A307">
        <v>306</v>
      </c>
      <c r="B307" s="4">
        <f t="shared" ca="1" si="4"/>
        <v>1809</v>
      </c>
    </row>
    <row r="308" spans="1:2" x14ac:dyDescent="0.25">
      <c r="A308">
        <v>307</v>
      </c>
      <c r="B308" s="4">
        <f t="shared" ca="1" si="4"/>
        <v>148</v>
      </c>
    </row>
    <row r="309" spans="1:2" x14ac:dyDescent="0.25">
      <c r="A309">
        <v>308</v>
      </c>
      <c r="B309" s="4">
        <f t="shared" ca="1" si="4"/>
        <v>1449</v>
      </c>
    </row>
    <row r="310" spans="1:2" x14ac:dyDescent="0.25">
      <c r="A310">
        <v>309</v>
      </c>
      <c r="B310" s="4">
        <f t="shared" ca="1" si="4"/>
        <v>743</v>
      </c>
    </row>
    <row r="311" spans="1:2" x14ac:dyDescent="0.25">
      <c r="A311">
        <v>310</v>
      </c>
      <c r="B311" s="4">
        <f t="shared" ca="1" si="4"/>
        <v>1654</v>
      </c>
    </row>
    <row r="312" spans="1:2" x14ac:dyDescent="0.25">
      <c r="A312">
        <v>311</v>
      </c>
      <c r="B312" s="4">
        <f t="shared" ca="1" si="4"/>
        <v>1708</v>
      </c>
    </row>
    <row r="313" spans="1:2" x14ac:dyDescent="0.25">
      <c r="A313">
        <v>312</v>
      </c>
      <c r="B313" s="4">
        <f t="shared" ca="1" si="4"/>
        <v>1852</v>
      </c>
    </row>
    <row r="314" spans="1:2" x14ac:dyDescent="0.25">
      <c r="A314">
        <v>313</v>
      </c>
      <c r="B314" s="4">
        <f t="shared" ca="1" si="4"/>
        <v>36</v>
      </c>
    </row>
    <row r="315" spans="1:2" x14ac:dyDescent="0.25">
      <c r="A315">
        <v>314</v>
      </c>
      <c r="B315" s="4">
        <f t="shared" ca="1" si="4"/>
        <v>104</v>
      </c>
    </row>
    <row r="316" spans="1:2" x14ac:dyDescent="0.25">
      <c r="A316">
        <v>315</v>
      </c>
      <c r="B316" s="4">
        <f t="shared" ca="1" si="4"/>
        <v>1320</v>
      </c>
    </row>
    <row r="317" spans="1:2" x14ac:dyDescent="0.25">
      <c r="A317">
        <v>316</v>
      </c>
      <c r="B317" s="4">
        <f t="shared" ca="1" si="4"/>
        <v>1979</v>
      </c>
    </row>
    <row r="318" spans="1:2" x14ac:dyDescent="0.25">
      <c r="A318">
        <v>317</v>
      </c>
      <c r="B318" s="4">
        <f t="shared" ca="1" si="4"/>
        <v>1978</v>
      </c>
    </row>
    <row r="319" spans="1:2" x14ac:dyDescent="0.25">
      <c r="A319">
        <v>318</v>
      </c>
      <c r="B319" s="4">
        <f t="shared" ca="1" si="4"/>
        <v>1153</v>
      </c>
    </row>
    <row r="320" spans="1:2" x14ac:dyDescent="0.25">
      <c r="A320">
        <v>319</v>
      </c>
      <c r="B320" s="4">
        <f t="shared" ca="1" si="4"/>
        <v>906</v>
      </c>
    </row>
    <row r="321" spans="1:2" x14ac:dyDescent="0.25">
      <c r="A321">
        <v>320</v>
      </c>
      <c r="B321" s="4">
        <f t="shared" ca="1" si="4"/>
        <v>1642</v>
      </c>
    </row>
    <row r="322" spans="1:2" x14ac:dyDescent="0.25">
      <c r="A322">
        <v>321</v>
      </c>
      <c r="B322" s="4">
        <f t="shared" ca="1" si="4"/>
        <v>1072</v>
      </c>
    </row>
    <row r="323" spans="1:2" x14ac:dyDescent="0.25">
      <c r="A323">
        <v>322</v>
      </c>
      <c r="B323" s="4">
        <f t="shared" ref="B323:B386" ca="1" si="5">RANDBETWEEN(1,2000)</f>
        <v>9</v>
      </c>
    </row>
    <row r="324" spans="1:2" x14ac:dyDescent="0.25">
      <c r="A324">
        <v>323</v>
      </c>
      <c r="B324" s="4">
        <f t="shared" ca="1" si="5"/>
        <v>1355</v>
      </c>
    </row>
    <row r="325" spans="1:2" x14ac:dyDescent="0.25">
      <c r="A325">
        <v>324</v>
      </c>
      <c r="B325" s="4">
        <f t="shared" ca="1" si="5"/>
        <v>1532</v>
      </c>
    </row>
    <row r="326" spans="1:2" x14ac:dyDescent="0.25">
      <c r="A326">
        <v>325</v>
      </c>
      <c r="B326" s="4">
        <f t="shared" ca="1" si="5"/>
        <v>1888</v>
      </c>
    </row>
    <row r="327" spans="1:2" x14ac:dyDescent="0.25">
      <c r="A327">
        <v>326</v>
      </c>
      <c r="B327" s="4">
        <f t="shared" ca="1" si="5"/>
        <v>938</v>
      </c>
    </row>
    <row r="328" spans="1:2" x14ac:dyDescent="0.25">
      <c r="A328">
        <v>327</v>
      </c>
      <c r="B328" s="4">
        <f t="shared" ca="1" si="5"/>
        <v>513</v>
      </c>
    </row>
    <row r="329" spans="1:2" x14ac:dyDescent="0.25">
      <c r="A329">
        <v>328</v>
      </c>
      <c r="B329" s="4">
        <f t="shared" ca="1" si="5"/>
        <v>1887</v>
      </c>
    </row>
    <row r="330" spans="1:2" x14ac:dyDescent="0.25">
      <c r="A330">
        <v>329</v>
      </c>
      <c r="B330" s="4">
        <f t="shared" ca="1" si="5"/>
        <v>1212</v>
      </c>
    </row>
    <row r="331" spans="1:2" x14ac:dyDescent="0.25">
      <c r="A331">
        <v>330</v>
      </c>
      <c r="B331" s="4">
        <f t="shared" ca="1" si="5"/>
        <v>801</v>
      </c>
    </row>
    <row r="332" spans="1:2" x14ac:dyDescent="0.25">
      <c r="A332">
        <v>331</v>
      </c>
      <c r="B332" s="4">
        <f t="shared" ca="1" si="5"/>
        <v>223</v>
      </c>
    </row>
    <row r="333" spans="1:2" x14ac:dyDescent="0.25">
      <c r="A333">
        <v>332</v>
      </c>
      <c r="B333" s="4">
        <f t="shared" ca="1" si="5"/>
        <v>1883</v>
      </c>
    </row>
    <row r="334" spans="1:2" x14ac:dyDescent="0.25">
      <c r="A334">
        <v>333</v>
      </c>
      <c r="B334" s="4">
        <f t="shared" ca="1" si="5"/>
        <v>362</v>
      </c>
    </row>
    <row r="335" spans="1:2" x14ac:dyDescent="0.25">
      <c r="A335">
        <v>334</v>
      </c>
      <c r="B335" s="4">
        <f t="shared" ca="1" si="5"/>
        <v>1307</v>
      </c>
    </row>
    <row r="336" spans="1:2" x14ac:dyDescent="0.25">
      <c r="A336">
        <v>335</v>
      </c>
      <c r="B336" s="4">
        <f t="shared" ca="1" si="5"/>
        <v>843</v>
      </c>
    </row>
    <row r="337" spans="1:2" x14ac:dyDescent="0.25">
      <c r="A337">
        <v>336</v>
      </c>
      <c r="B337" s="4">
        <f t="shared" ca="1" si="5"/>
        <v>1282</v>
      </c>
    </row>
    <row r="338" spans="1:2" x14ac:dyDescent="0.25">
      <c r="A338">
        <v>337</v>
      </c>
      <c r="B338" s="4">
        <f t="shared" ca="1" si="5"/>
        <v>1427</v>
      </c>
    </row>
    <row r="339" spans="1:2" x14ac:dyDescent="0.25">
      <c r="A339">
        <v>338</v>
      </c>
      <c r="B339" s="4">
        <f t="shared" ca="1" si="5"/>
        <v>1140</v>
      </c>
    </row>
    <row r="340" spans="1:2" x14ac:dyDescent="0.25">
      <c r="A340">
        <v>339</v>
      </c>
      <c r="B340" s="4">
        <f t="shared" ca="1" si="5"/>
        <v>1875</v>
      </c>
    </row>
    <row r="341" spans="1:2" x14ac:dyDescent="0.25">
      <c r="A341">
        <v>340</v>
      </c>
      <c r="B341" s="4">
        <f t="shared" ca="1" si="5"/>
        <v>546</v>
      </c>
    </row>
    <row r="342" spans="1:2" x14ac:dyDescent="0.25">
      <c r="A342">
        <v>341</v>
      </c>
      <c r="B342" s="4">
        <f t="shared" ca="1" si="5"/>
        <v>273</v>
      </c>
    </row>
    <row r="343" spans="1:2" x14ac:dyDescent="0.25">
      <c r="A343">
        <v>342</v>
      </c>
      <c r="B343" s="4">
        <f t="shared" ca="1" si="5"/>
        <v>1859</v>
      </c>
    </row>
    <row r="344" spans="1:2" x14ac:dyDescent="0.25">
      <c r="A344">
        <v>343</v>
      </c>
      <c r="B344" s="4">
        <f t="shared" ca="1" si="5"/>
        <v>916</v>
      </c>
    </row>
    <row r="345" spans="1:2" x14ac:dyDescent="0.25">
      <c r="A345">
        <v>344</v>
      </c>
      <c r="B345" s="4">
        <f t="shared" ca="1" si="5"/>
        <v>426</v>
      </c>
    </row>
    <row r="346" spans="1:2" x14ac:dyDescent="0.25">
      <c r="A346">
        <v>345</v>
      </c>
      <c r="B346" s="4">
        <f t="shared" ca="1" si="5"/>
        <v>1264</v>
      </c>
    </row>
    <row r="347" spans="1:2" x14ac:dyDescent="0.25">
      <c r="A347">
        <v>346</v>
      </c>
      <c r="B347" s="4">
        <f t="shared" ca="1" si="5"/>
        <v>1890</v>
      </c>
    </row>
    <row r="348" spans="1:2" x14ac:dyDescent="0.25">
      <c r="A348">
        <v>347</v>
      </c>
      <c r="B348" s="4">
        <f t="shared" ca="1" si="5"/>
        <v>321</v>
      </c>
    </row>
    <row r="349" spans="1:2" x14ac:dyDescent="0.25">
      <c r="A349">
        <v>348</v>
      </c>
      <c r="B349" s="4">
        <f t="shared" ca="1" si="5"/>
        <v>1247</v>
      </c>
    </row>
    <row r="350" spans="1:2" x14ac:dyDescent="0.25">
      <c r="A350">
        <v>349</v>
      </c>
      <c r="B350" s="4">
        <f t="shared" ca="1" si="5"/>
        <v>1201</v>
      </c>
    </row>
    <row r="351" spans="1:2" x14ac:dyDescent="0.25">
      <c r="A351">
        <v>350</v>
      </c>
      <c r="B351" s="4">
        <f t="shared" ca="1" si="5"/>
        <v>2</v>
      </c>
    </row>
    <row r="352" spans="1:2" x14ac:dyDescent="0.25">
      <c r="A352">
        <v>351</v>
      </c>
      <c r="B352" s="4">
        <f t="shared" ca="1" si="5"/>
        <v>594</v>
      </c>
    </row>
    <row r="353" spans="1:2" x14ac:dyDescent="0.25">
      <c r="A353">
        <v>352</v>
      </c>
      <c r="B353" s="4">
        <f t="shared" ca="1" si="5"/>
        <v>1911</v>
      </c>
    </row>
    <row r="354" spans="1:2" x14ac:dyDescent="0.25">
      <c r="A354">
        <v>353</v>
      </c>
      <c r="B354" s="4">
        <f t="shared" ca="1" si="5"/>
        <v>1654</v>
      </c>
    </row>
    <row r="355" spans="1:2" x14ac:dyDescent="0.25">
      <c r="A355">
        <v>354</v>
      </c>
      <c r="B355" s="4">
        <f t="shared" ca="1" si="5"/>
        <v>1345</v>
      </c>
    </row>
    <row r="356" spans="1:2" x14ac:dyDescent="0.25">
      <c r="A356">
        <v>355</v>
      </c>
      <c r="B356" s="4">
        <f t="shared" ca="1" si="5"/>
        <v>412</v>
      </c>
    </row>
    <row r="357" spans="1:2" x14ac:dyDescent="0.25">
      <c r="A357">
        <v>356</v>
      </c>
      <c r="B357" s="4">
        <f t="shared" ca="1" si="5"/>
        <v>1473</v>
      </c>
    </row>
    <row r="358" spans="1:2" x14ac:dyDescent="0.25">
      <c r="A358">
        <v>357</v>
      </c>
      <c r="B358" s="4">
        <f t="shared" ca="1" si="5"/>
        <v>1909</v>
      </c>
    </row>
    <row r="359" spans="1:2" x14ac:dyDescent="0.25">
      <c r="A359">
        <v>358</v>
      </c>
      <c r="B359" s="4">
        <f t="shared" ca="1" si="5"/>
        <v>971</v>
      </c>
    </row>
    <row r="360" spans="1:2" x14ac:dyDescent="0.25">
      <c r="A360">
        <v>359</v>
      </c>
      <c r="B360" s="4">
        <f t="shared" ca="1" si="5"/>
        <v>1019</v>
      </c>
    </row>
    <row r="361" spans="1:2" x14ac:dyDescent="0.25">
      <c r="A361">
        <v>360</v>
      </c>
      <c r="B361" s="4">
        <f t="shared" ca="1" si="5"/>
        <v>835</v>
      </c>
    </row>
    <row r="362" spans="1:2" x14ac:dyDescent="0.25">
      <c r="A362">
        <v>361</v>
      </c>
      <c r="B362" s="4">
        <f t="shared" ca="1" si="5"/>
        <v>1811</v>
      </c>
    </row>
    <row r="363" spans="1:2" x14ac:dyDescent="0.25">
      <c r="A363">
        <v>362</v>
      </c>
      <c r="B363" s="4">
        <f t="shared" ca="1" si="5"/>
        <v>359</v>
      </c>
    </row>
    <row r="364" spans="1:2" x14ac:dyDescent="0.25">
      <c r="A364">
        <v>363</v>
      </c>
      <c r="B364" s="4">
        <f t="shared" ca="1" si="5"/>
        <v>363</v>
      </c>
    </row>
    <row r="365" spans="1:2" x14ac:dyDescent="0.25">
      <c r="A365">
        <v>364</v>
      </c>
      <c r="B365" s="4">
        <f t="shared" ca="1" si="5"/>
        <v>1899</v>
      </c>
    </row>
    <row r="366" spans="1:2" x14ac:dyDescent="0.25">
      <c r="A366">
        <v>365</v>
      </c>
      <c r="B366" s="4">
        <f t="shared" ca="1" si="5"/>
        <v>544</v>
      </c>
    </row>
    <row r="367" spans="1:2" x14ac:dyDescent="0.25">
      <c r="A367">
        <v>366</v>
      </c>
      <c r="B367" s="4">
        <f t="shared" ca="1" si="5"/>
        <v>831</v>
      </c>
    </row>
    <row r="368" spans="1:2" x14ac:dyDescent="0.25">
      <c r="A368">
        <v>367</v>
      </c>
      <c r="B368" s="4">
        <f t="shared" ca="1" si="5"/>
        <v>1356</v>
      </c>
    </row>
    <row r="369" spans="1:2" x14ac:dyDescent="0.25">
      <c r="A369">
        <v>368</v>
      </c>
      <c r="B369" s="4">
        <f t="shared" ca="1" si="5"/>
        <v>1963</v>
      </c>
    </row>
    <row r="370" spans="1:2" x14ac:dyDescent="0.25">
      <c r="A370">
        <v>369</v>
      </c>
      <c r="B370" s="4">
        <f t="shared" ca="1" si="5"/>
        <v>773</v>
      </c>
    </row>
    <row r="371" spans="1:2" x14ac:dyDescent="0.25">
      <c r="A371">
        <v>370</v>
      </c>
      <c r="B371" s="4">
        <f t="shared" ca="1" si="5"/>
        <v>674</v>
      </c>
    </row>
    <row r="372" spans="1:2" x14ac:dyDescent="0.25">
      <c r="A372">
        <v>371</v>
      </c>
      <c r="B372" s="4">
        <f t="shared" ca="1" si="5"/>
        <v>1302</v>
      </c>
    </row>
    <row r="373" spans="1:2" x14ac:dyDescent="0.25">
      <c r="A373">
        <v>372</v>
      </c>
      <c r="B373" s="4">
        <f t="shared" ca="1" si="5"/>
        <v>191</v>
      </c>
    </row>
    <row r="374" spans="1:2" x14ac:dyDescent="0.25">
      <c r="A374">
        <v>373</v>
      </c>
      <c r="B374" s="4">
        <f t="shared" ca="1" si="5"/>
        <v>691</v>
      </c>
    </row>
    <row r="375" spans="1:2" x14ac:dyDescent="0.25">
      <c r="A375">
        <v>374</v>
      </c>
      <c r="B375" s="4">
        <f t="shared" ca="1" si="5"/>
        <v>784</v>
      </c>
    </row>
    <row r="376" spans="1:2" x14ac:dyDescent="0.25">
      <c r="A376">
        <v>375</v>
      </c>
      <c r="B376" s="4">
        <f t="shared" ca="1" si="5"/>
        <v>1746</v>
      </c>
    </row>
    <row r="377" spans="1:2" x14ac:dyDescent="0.25">
      <c r="A377">
        <v>376</v>
      </c>
      <c r="B377" s="4">
        <f t="shared" ca="1" si="5"/>
        <v>587</v>
      </c>
    </row>
    <row r="378" spans="1:2" x14ac:dyDescent="0.25">
      <c r="A378">
        <v>377</v>
      </c>
      <c r="B378" s="4">
        <f t="shared" ca="1" si="5"/>
        <v>1456</v>
      </c>
    </row>
    <row r="379" spans="1:2" x14ac:dyDescent="0.25">
      <c r="A379">
        <v>378</v>
      </c>
      <c r="B379" s="4">
        <f t="shared" ca="1" si="5"/>
        <v>975</v>
      </c>
    </row>
    <row r="380" spans="1:2" x14ac:dyDescent="0.25">
      <c r="A380">
        <v>379</v>
      </c>
      <c r="B380" s="4">
        <f t="shared" ca="1" si="5"/>
        <v>544</v>
      </c>
    </row>
    <row r="381" spans="1:2" x14ac:dyDescent="0.25">
      <c r="A381">
        <v>380</v>
      </c>
      <c r="B381" s="4">
        <f t="shared" ca="1" si="5"/>
        <v>1861</v>
      </c>
    </row>
    <row r="382" spans="1:2" x14ac:dyDescent="0.25">
      <c r="A382">
        <v>381</v>
      </c>
      <c r="B382" s="4">
        <f t="shared" ca="1" si="5"/>
        <v>878</v>
      </c>
    </row>
    <row r="383" spans="1:2" x14ac:dyDescent="0.25">
      <c r="A383">
        <v>382</v>
      </c>
      <c r="B383" s="4">
        <f t="shared" ca="1" si="5"/>
        <v>1637</v>
      </c>
    </row>
    <row r="384" spans="1:2" x14ac:dyDescent="0.25">
      <c r="A384">
        <v>383</v>
      </c>
      <c r="B384" s="4">
        <f t="shared" ca="1" si="5"/>
        <v>867</v>
      </c>
    </row>
    <row r="385" spans="1:2" x14ac:dyDescent="0.25">
      <c r="A385">
        <v>384</v>
      </c>
      <c r="B385" s="4">
        <f t="shared" ca="1" si="5"/>
        <v>898</v>
      </c>
    </row>
    <row r="386" spans="1:2" x14ac:dyDescent="0.25">
      <c r="A386">
        <v>385</v>
      </c>
      <c r="B386" s="4">
        <f t="shared" ca="1" si="5"/>
        <v>1551</v>
      </c>
    </row>
    <row r="387" spans="1:2" x14ac:dyDescent="0.25">
      <c r="A387">
        <v>386</v>
      </c>
      <c r="B387" s="4">
        <f t="shared" ref="B387:B450" ca="1" si="6">RANDBETWEEN(1,2000)</f>
        <v>962</v>
      </c>
    </row>
    <row r="388" spans="1:2" x14ac:dyDescent="0.25">
      <c r="A388">
        <v>387</v>
      </c>
      <c r="B388" s="4">
        <f t="shared" ca="1" si="6"/>
        <v>1827</v>
      </c>
    </row>
    <row r="389" spans="1:2" x14ac:dyDescent="0.25">
      <c r="A389">
        <v>388</v>
      </c>
      <c r="B389" s="4">
        <f t="shared" ca="1" si="6"/>
        <v>1207</v>
      </c>
    </row>
    <row r="390" spans="1:2" x14ac:dyDescent="0.25">
      <c r="A390">
        <v>389</v>
      </c>
      <c r="B390" s="4">
        <f t="shared" ca="1" si="6"/>
        <v>264</v>
      </c>
    </row>
    <row r="391" spans="1:2" x14ac:dyDescent="0.25">
      <c r="A391">
        <v>390</v>
      </c>
      <c r="B391" s="4">
        <f t="shared" ca="1" si="6"/>
        <v>1453</v>
      </c>
    </row>
    <row r="392" spans="1:2" x14ac:dyDescent="0.25">
      <c r="A392">
        <v>391</v>
      </c>
      <c r="B392" s="4">
        <f t="shared" ca="1" si="6"/>
        <v>1945</v>
      </c>
    </row>
    <row r="393" spans="1:2" x14ac:dyDescent="0.25">
      <c r="A393">
        <v>392</v>
      </c>
      <c r="B393" s="4">
        <f t="shared" ca="1" si="6"/>
        <v>1866</v>
      </c>
    </row>
    <row r="394" spans="1:2" x14ac:dyDescent="0.25">
      <c r="A394">
        <v>393</v>
      </c>
      <c r="B394" s="4">
        <f t="shared" ca="1" si="6"/>
        <v>594</v>
      </c>
    </row>
    <row r="395" spans="1:2" x14ac:dyDescent="0.25">
      <c r="A395">
        <v>394</v>
      </c>
      <c r="B395" s="4">
        <f t="shared" ca="1" si="6"/>
        <v>63</v>
      </c>
    </row>
    <row r="396" spans="1:2" x14ac:dyDescent="0.25">
      <c r="A396">
        <v>395</v>
      </c>
      <c r="B396" s="4">
        <f t="shared" ca="1" si="6"/>
        <v>1383</v>
      </c>
    </row>
    <row r="397" spans="1:2" x14ac:dyDescent="0.25">
      <c r="A397">
        <v>396</v>
      </c>
      <c r="B397" s="4">
        <f t="shared" ca="1" si="6"/>
        <v>1604</v>
      </c>
    </row>
    <row r="398" spans="1:2" x14ac:dyDescent="0.25">
      <c r="A398">
        <v>397</v>
      </c>
      <c r="B398" s="4">
        <f t="shared" ca="1" si="6"/>
        <v>1005</v>
      </c>
    </row>
    <row r="399" spans="1:2" x14ac:dyDescent="0.25">
      <c r="A399">
        <v>398</v>
      </c>
      <c r="B399" s="4">
        <f t="shared" ca="1" si="6"/>
        <v>60</v>
      </c>
    </row>
    <row r="400" spans="1:2" x14ac:dyDescent="0.25">
      <c r="A400">
        <v>399</v>
      </c>
      <c r="B400" s="4">
        <f t="shared" ca="1" si="6"/>
        <v>1054</v>
      </c>
    </row>
    <row r="401" spans="1:2" x14ac:dyDescent="0.25">
      <c r="A401">
        <v>400</v>
      </c>
      <c r="B401" s="4">
        <f t="shared" ca="1" si="6"/>
        <v>585</v>
      </c>
    </row>
    <row r="402" spans="1:2" x14ac:dyDescent="0.25">
      <c r="A402">
        <v>401</v>
      </c>
      <c r="B402" s="4">
        <f t="shared" ca="1" si="6"/>
        <v>675</v>
      </c>
    </row>
    <row r="403" spans="1:2" x14ac:dyDescent="0.25">
      <c r="A403">
        <v>402</v>
      </c>
      <c r="B403" s="4">
        <f t="shared" ca="1" si="6"/>
        <v>1731</v>
      </c>
    </row>
    <row r="404" spans="1:2" x14ac:dyDescent="0.25">
      <c r="A404">
        <v>403</v>
      </c>
      <c r="B404" s="4">
        <f t="shared" ca="1" si="6"/>
        <v>731</v>
      </c>
    </row>
    <row r="405" spans="1:2" x14ac:dyDescent="0.25">
      <c r="A405">
        <v>404</v>
      </c>
      <c r="B405" s="4">
        <f t="shared" ca="1" si="6"/>
        <v>1618</v>
      </c>
    </row>
    <row r="406" spans="1:2" x14ac:dyDescent="0.25">
      <c r="A406">
        <v>405</v>
      </c>
      <c r="B406" s="4">
        <f t="shared" ca="1" si="6"/>
        <v>1477</v>
      </c>
    </row>
    <row r="407" spans="1:2" x14ac:dyDescent="0.25">
      <c r="A407">
        <v>406</v>
      </c>
      <c r="B407" s="4">
        <f t="shared" ca="1" si="6"/>
        <v>11</v>
      </c>
    </row>
    <row r="408" spans="1:2" x14ac:dyDescent="0.25">
      <c r="A408">
        <v>407</v>
      </c>
      <c r="B408" s="4">
        <f t="shared" ca="1" si="6"/>
        <v>647</v>
      </c>
    </row>
    <row r="409" spans="1:2" x14ac:dyDescent="0.25">
      <c r="A409">
        <v>408</v>
      </c>
      <c r="B409" s="4">
        <f t="shared" ca="1" si="6"/>
        <v>113</v>
      </c>
    </row>
    <row r="410" spans="1:2" x14ac:dyDescent="0.25">
      <c r="A410">
        <v>409</v>
      </c>
      <c r="B410" s="4">
        <f t="shared" ca="1" si="6"/>
        <v>1157</v>
      </c>
    </row>
    <row r="411" spans="1:2" x14ac:dyDescent="0.25">
      <c r="A411">
        <v>410</v>
      </c>
      <c r="B411" s="4">
        <f t="shared" ca="1" si="6"/>
        <v>334</v>
      </c>
    </row>
    <row r="412" spans="1:2" x14ac:dyDescent="0.25">
      <c r="A412">
        <v>411</v>
      </c>
      <c r="B412" s="4">
        <f t="shared" ca="1" si="6"/>
        <v>1946</v>
      </c>
    </row>
    <row r="413" spans="1:2" x14ac:dyDescent="0.25">
      <c r="A413">
        <v>412</v>
      </c>
      <c r="B413" s="4">
        <f t="shared" ca="1" si="6"/>
        <v>92</v>
      </c>
    </row>
    <row r="414" spans="1:2" x14ac:dyDescent="0.25">
      <c r="A414">
        <v>413</v>
      </c>
      <c r="B414" s="4">
        <f t="shared" ca="1" si="6"/>
        <v>7</v>
      </c>
    </row>
    <row r="415" spans="1:2" x14ac:dyDescent="0.25">
      <c r="A415">
        <v>414</v>
      </c>
      <c r="B415" s="4">
        <f t="shared" ca="1" si="6"/>
        <v>1585</v>
      </c>
    </row>
    <row r="416" spans="1:2" x14ac:dyDescent="0.25">
      <c r="A416">
        <v>415</v>
      </c>
      <c r="B416" s="4">
        <f t="shared" ca="1" si="6"/>
        <v>908</v>
      </c>
    </row>
    <row r="417" spans="1:2" x14ac:dyDescent="0.25">
      <c r="A417">
        <v>416</v>
      </c>
      <c r="B417" s="4">
        <f t="shared" ca="1" si="6"/>
        <v>534</v>
      </c>
    </row>
    <row r="418" spans="1:2" x14ac:dyDescent="0.25">
      <c r="A418">
        <v>417</v>
      </c>
      <c r="B418" s="4">
        <f t="shared" ca="1" si="6"/>
        <v>433</v>
      </c>
    </row>
    <row r="419" spans="1:2" x14ac:dyDescent="0.25">
      <c r="A419">
        <v>418</v>
      </c>
      <c r="B419" s="4">
        <f t="shared" ca="1" si="6"/>
        <v>1971</v>
      </c>
    </row>
    <row r="420" spans="1:2" x14ac:dyDescent="0.25">
      <c r="A420">
        <v>419</v>
      </c>
      <c r="B420" s="4">
        <f t="shared" ca="1" si="6"/>
        <v>1920</v>
      </c>
    </row>
    <row r="421" spans="1:2" x14ac:dyDescent="0.25">
      <c r="A421">
        <v>420</v>
      </c>
      <c r="B421" s="4">
        <f t="shared" ca="1" si="6"/>
        <v>1750</v>
      </c>
    </row>
    <row r="422" spans="1:2" x14ac:dyDescent="0.25">
      <c r="A422">
        <v>421</v>
      </c>
      <c r="B422" s="4">
        <f t="shared" ca="1" si="6"/>
        <v>1933</v>
      </c>
    </row>
    <row r="423" spans="1:2" x14ac:dyDescent="0.25">
      <c r="A423">
        <v>422</v>
      </c>
      <c r="B423" s="4">
        <f t="shared" ca="1" si="6"/>
        <v>1621</v>
      </c>
    </row>
    <row r="424" spans="1:2" x14ac:dyDescent="0.25">
      <c r="A424">
        <v>423</v>
      </c>
      <c r="B424" s="4">
        <f t="shared" ca="1" si="6"/>
        <v>447</v>
      </c>
    </row>
    <row r="425" spans="1:2" x14ac:dyDescent="0.25">
      <c r="A425">
        <v>424</v>
      </c>
      <c r="B425" s="4">
        <f t="shared" ca="1" si="6"/>
        <v>287</v>
      </c>
    </row>
    <row r="426" spans="1:2" x14ac:dyDescent="0.25">
      <c r="A426">
        <v>425</v>
      </c>
      <c r="B426" s="4">
        <f t="shared" ca="1" si="6"/>
        <v>1140</v>
      </c>
    </row>
    <row r="427" spans="1:2" x14ac:dyDescent="0.25">
      <c r="A427">
        <v>426</v>
      </c>
      <c r="B427" s="4">
        <f t="shared" ca="1" si="6"/>
        <v>1616</v>
      </c>
    </row>
    <row r="428" spans="1:2" x14ac:dyDescent="0.25">
      <c r="A428">
        <v>427</v>
      </c>
      <c r="B428" s="4">
        <f t="shared" ca="1" si="6"/>
        <v>1480</v>
      </c>
    </row>
    <row r="429" spans="1:2" x14ac:dyDescent="0.25">
      <c r="A429">
        <v>428</v>
      </c>
      <c r="B429" s="4">
        <f t="shared" ca="1" si="6"/>
        <v>1477</v>
      </c>
    </row>
    <row r="430" spans="1:2" x14ac:dyDescent="0.25">
      <c r="A430">
        <v>429</v>
      </c>
      <c r="B430" s="4">
        <f t="shared" ca="1" si="6"/>
        <v>94</v>
      </c>
    </row>
    <row r="431" spans="1:2" x14ac:dyDescent="0.25">
      <c r="A431">
        <v>430</v>
      </c>
      <c r="B431" s="4">
        <f t="shared" ca="1" si="6"/>
        <v>53</v>
      </c>
    </row>
    <row r="432" spans="1:2" x14ac:dyDescent="0.25">
      <c r="A432">
        <v>431</v>
      </c>
      <c r="B432" s="4">
        <f t="shared" ca="1" si="6"/>
        <v>709</v>
      </c>
    </row>
    <row r="433" spans="1:2" x14ac:dyDescent="0.25">
      <c r="A433">
        <v>432</v>
      </c>
      <c r="B433" s="4">
        <f t="shared" ca="1" si="6"/>
        <v>559</v>
      </c>
    </row>
    <row r="434" spans="1:2" x14ac:dyDescent="0.25">
      <c r="A434">
        <v>433</v>
      </c>
      <c r="B434" s="4">
        <f t="shared" ca="1" si="6"/>
        <v>999</v>
      </c>
    </row>
    <row r="435" spans="1:2" x14ac:dyDescent="0.25">
      <c r="A435">
        <v>434</v>
      </c>
      <c r="B435" s="4">
        <f t="shared" ca="1" si="6"/>
        <v>245</v>
      </c>
    </row>
    <row r="436" spans="1:2" x14ac:dyDescent="0.25">
      <c r="A436">
        <v>435</v>
      </c>
      <c r="B436" s="4">
        <f t="shared" ca="1" si="6"/>
        <v>567</v>
      </c>
    </row>
    <row r="437" spans="1:2" x14ac:dyDescent="0.25">
      <c r="A437">
        <v>436</v>
      </c>
      <c r="B437" s="4">
        <f t="shared" ca="1" si="6"/>
        <v>1645</v>
      </c>
    </row>
    <row r="438" spans="1:2" x14ac:dyDescent="0.25">
      <c r="A438">
        <v>437</v>
      </c>
      <c r="B438" s="4">
        <f t="shared" ca="1" si="6"/>
        <v>908</v>
      </c>
    </row>
    <row r="439" spans="1:2" x14ac:dyDescent="0.25">
      <c r="A439">
        <v>438</v>
      </c>
      <c r="B439" s="4">
        <f t="shared" ca="1" si="6"/>
        <v>370</v>
      </c>
    </row>
    <row r="440" spans="1:2" x14ac:dyDescent="0.25">
      <c r="A440">
        <v>439</v>
      </c>
      <c r="B440" s="4">
        <f t="shared" ca="1" si="6"/>
        <v>1896</v>
      </c>
    </row>
    <row r="441" spans="1:2" x14ac:dyDescent="0.25">
      <c r="A441">
        <v>440</v>
      </c>
      <c r="B441" s="4">
        <f t="shared" ca="1" si="6"/>
        <v>1370</v>
      </c>
    </row>
    <row r="442" spans="1:2" x14ac:dyDescent="0.25">
      <c r="A442">
        <v>441</v>
      </c>
      <c r="B442" s="4">
        <f t="shared" ca="1" si="6"/>
        <v>876</v>
      </c>
    </row>
    <row r="443" spans="1:2" x14ac:dyDescent="0.25">
      <c r="A443">
        <v>442</v>
      </c>
      <c r="B443" s="4">
        <f t="shared" ca="1" si="6"/>
        <v>1995</v>
      </c>
    </row>
    <row r="444" spans="1:2" x14ac:dyDescent="0.25">
      <c r="A444">
        <v>443</v>
      </c>
      <c r="B444" s="4">
        <f t="shared" ca="1" si="6"/>
        <v>1096</v>
      </c>
    </row>
    <row r="445" spans="1:2" x14ac:dyDescent="0.25">
      <c r="A445">
        <v>444</v>
      </c>
      <c r="B445" s="4">
        <f t="shared" ca="1" si="6"/>
        <v>232</v>
      </c>
    </row>
    <row r="446" spans="1:2" x14ac:dyDescent="0.25">
      <c r="A446">
        <v>445</v>
      </c>
      <c r="B446" s="4">
        <f t="shared" ca="1" si="6"/>
        <v>1912</v>
      </c>
    </row>
    <row r="447" spans="1:2" x14ac:dyDescent="0.25">
      <c r="A447">
        <v>446</v>
      </c>
      <c r="B447" s="4">
        <f t="shared" ca="1" si="6"/>
        <v>13</v>
      </c>
    </row>
    <row r="448" spans="1:2" x14ac:dyDescent="0.25">
      <c r="A448">
        <v>447</v>
      </c>
      <c r="B448" s="4">
        <f t="shared" ca="1" si="6"/>
        <v>586</v>
      </c>
    </row>
    <row r="449" spans="1:2" x14ac:dyDescent="0.25">
      <c r="A449">
        <v>448</v>
      </c>
      <c r="B449" s="4">
        <f t="shared" ca="1" si="6"/>
        <v>1875</v>
      </c>
    </row>
    <row r="450" spans="1:2" x14ac:dyDescent="0.25">
      <c r="A450">
        <v>449</v>
      </c>
      <c r="B450" s="4">
        <f t="shared" ca="1" si="6"/>
        <v>713</v>
      </c>
    </row>
    <row r="451" spans="1:2" x14ac:dyDescent="0.25">
      <c r="A451">
        <v>450</v>
      </c>
      <c r="B451" s="4">
        <f t="shared" ref="B451:B514" ca="1" si="7">RANDBETWEEN(1,2000)</f>
        <v>1028</v>
      </c>
    </row>
    <row r="452" spans="1:2" x14ac:dyDescent="0.25">
      <c r="A452">
        <v>451</v>
      </c>
      <c r="B452" s="4">
        <f t="shared" ca="1" si="7"/>
        <v>31</v>
      </c>
    </row>
    <row r="453" spans="1:2" x14ac:dyDescent="0.25">
      <c r="A453">
        <v>452</v>
      </c>
      <c r="B453" s="4">
        <f t="shared" ca="1" si="7"/>
        <v>234</v>
      </c>
    </row>
    <row r="454" spans="1:2" x14ac:dyDescent="0.25">
      <c r="A454">
        <v>453</v>
      </c>
      <c r="B454" s="4">
        <f t="shared" ca="1" si="7"/>
        <v>1395</v>
      </c>
    </row>
    <row r="455" spans="1:2" x14ac:dyDescent="0.25">
      <c r="A455">
        <v>454</v>
      </c>
      <c r="B455" s="4">
        <f t="shared" ca="1" si="7"/>
        <v>1984</v>
      </c>
    </row>
    <row r="456" spans="1:2" x14ac:dyDescent="0.25">
      <c r="A456">
        <v>455</v>
      </c>
      <c r="B456" s="4">
        <f t="shared" ca="1" si="7"/>
        <v>346</v>
      </c>
    </row>
    <row r="457" spans="1:2" x14ac:dyDescent="0.25">
      <c r="A457">
        <v>456</v>
      </c>
      <c r="B457" s="4">
        <f t="shared" ca="1" si="7"/>
        <v>1713</v>
      </c>
    </row>
    <row r="458" spans="1:2" x14ac:dyDescent="0.25">
      <c r="A458">
        <v>457</v>
      </c>
      <c r="B458" s="4">
        <f t="shared" ca="1" si="7"/>
        <v>94</v>
      </c>
    </row>
    <row r="459" spans="1:2" x14ac:dyDescent="0.25">
      <c r="A459">
        <v>458</v>
      </c>
      <c r="B459" s="4">
        <f t="shared" ca="1" si="7"/>
        <v>1853</v>
      </c>
    </row>
    <row r="460" spans="1:2" x14ac:dyDescent="0.25">
      <c r="A460">
        <v>459</v>
      </c>
      <c r="B460" s="4">
        <f t="shared" ca="1" si="7"/>
        <v>1662</v>
      </c>
    </row>
    <row r="461" spans="1:2" x14ac:dyDescent="0.25">
      <c r="A461">
        <v>460</v>
      </c>
      <c r="B461" s="4">
        <f t="shared" ca="1" si="7"/>
        <v>1071</v>
      </c>
    </row>
    <row r="462" spans="1:2" x14ac:dyDescent="0.25">
      <c r="A462">
        <v>461</v>
      </c>
      <c r="B462" s="4">
        <f t="shared" ca="1" si="7"/>
        <v>236</v>
      </c>
    </row>
    <row r="463" spans="1:2" x14ac:dyDescent="0.25">
      <c r="A463">
        <v>462</v>
      </c>
      <c r="B463" s="4">
        <f t="shared" ca="1" si="7"/>
        <v>1531</v>
      </c>
    </row>
    <row r="464" spans="1:2" x14ac:dyDescent="0.25">
      <c r="A464">
        <v>463</v>
      </c>
      <c r="B464" s="4">
        <f t="shared" ca="1" si="7"/>
        <v>1858</v>
      </c>
    </row>
    <row r="465" spans="1:2" x14ac:dyDescent="0.25">
      <c r="A465">
        <v>464</v>
      </c>
      <c r="B465" s="4">
        <f t="shared" ca="1" si="7"/>
        <v>1356</v>
      </c>
    </row>
    <row r="466" spans="1:2" x14ac:dyDescent="0.25">
      <c r="A466">
        <v>465</v>
      </c>
      <c r="B466" s="4">
        <f t="shared" ca="1" si="7"/>
        <v>777</v>
      </c>
    </row>
    <row r="467" spans="1:2" x14ac:dyDescent="0.25">
      <c r="A467">
        <v>466</v>
      </c>
      <c r="B467" s="4">
        <f t="shared" ca="1" si="7"/>
        <v>1840</v>
      </c>
    </row>
    <row r="468" spans="1:2" x14ac:dyDescent="0.25">
      <c r="A468">
        <v>467</v>
      </c>
      <c r="B468" s="4">
        <f t="shared" ca="1" si="7"/>
        <v>1228</v>
      </c>
    </row>
    <row r="469" spans="1:2" x14ac:dyDescent="0.25">
      <c r="A469">
        <v>468</v>
      </c>
      <c r="B469" s="4">
        <f t="shared" ca="1" si="7"/>
        <v>1351</v>
      </c>
    </row>
    <row r="470" spans="1:2" x14ac:dyDescent="0.25">
      <c r="A470">
        <v>469</v>
      </c>
      <c r="B470" s="4">
        <f t="shared" ca="1" si="7"/>
        <v>1097</v>
      </c>
    </row>
    <row r="471" spans="1:2" x14ac:dyDescent="0.25">
      <c r="A471">
        <v>470</v>
      </c>
      <c r="B471" s="4">
        <f t="shared" ca="1" si="7"/>
        <v>220</v>
      </c>
    </row>
    <row r="472" spans="1:2" x14ac:dyDescent="0.25">
      <c r="A472">
        <v>471</v>
      </c>
      <c r="B472" s="4">
        <f t="shared" ca="1" si="7"/>
        <v>1915</v>
      </c>
    </row>
    <row r="473" spans="1:2" x14ac:dyDescent="0.25">
      <c r="A473">
        <v>472</v>
      </c>
      <c r="B473" s="4">
        <f t="shared" ca="1" si="7"/>
        <v>1818</v>
      </c>
    </row>
    <row r="474" spans="1:2" x14ac:dyDescent="0.25">
      <c r="A474">
        <v>473</v>
      </c>
      <c r="B474" s="4">
        <f t="shared" ca="1" si="7"/>
        <v>925</v>
      </c>
    </row>
    <row r="475" spans="1:2" x14ac:dyDescent="0.25">
      <c r="A475">
        <v>474</v>
      </c>
      <c r="B475" s="4">
        <f t="shared" ca="1" si="7"/>
        <v>850</v>
      </c>
    </row>
    <row r="476" spans="1:2" x14ac:dyDescent="0.25">
      <c r="A476">
        <v>475</v>
      </c>
      <c r="B476" s="4">
        <f t="shared" ca="1" si="7"/>
        <v>228</v>
      </c>
    </row>
    <row r="477" spans="1:2" x14ac:dyDescent="0.25">
      <c r="A477">
        <v>476</v>
      </c>
      <c r="B477" s="4">
        <f t="shared" ca="1" si="7"/>
        <v>1340</v>
      </c>
    </row>
    <row r="478" spans="1:2" x14ac:dyDescent="0.25">
      <c r="A478">
        <v>477</v>
      </c>
      <c r="B478" s="4">
        <f t="shared" ca="1" si="7"/>
        <v>79</v>
      </c>
    </row>
    <row r="479" spans="1:2" x14ac:dyDescent="0.25">
      <c r="A479">
        <v>478</v>
      </c>
      <c r="B479" s="4">
        <f t="shared" ca="1" si="7"/>
        <v>340</v>
      </c>
    </row>
    <row r="480" spans="1:2" x14ac:dyDescent="0.25">
      <c r="A480">
        <v>479</v>
      </c>
      <c r="B480" s="4">
        <f t="shared" ca="1" si="7"/>
        <v>1098</v>
      </c>
    </row>
    <row r="481" spans="1:2" x14ac:dyDescent="0.25">
      <c r="A481">
        <v>480</v>
      </c>
      <c r="B481" s="4">
        <f t="shared" ca="1" si="7"/>
        <v>982</v>
      </c>
    </row>
    <row r="482" spans="1:2" x14ac:dyDescent="0.25">
      <c r="A482">
        <v>481</v>
      </c>
      <c r="B482" s="4">
        <f t="shared" ca="1" si="7"/>
        <v>1843</v>
      </c>
    </row>
    <row r="483" spans="1:2" x14ac:dyDescent="0.25">
      <c r="A483">
        <v>482</v>
      </c>
      <c r="B483" s="4">
        <f t="shared" ca="1" si="7"/>
        <v>1178</v>
      </c>
    </row>
    <row r="484" spans="1:2" x14ac:dyDescent="0.25">
      <c r="A484">
        <v>483</v>
      </c>
      <c r="B484" s="4">
        <f t="shared" ca="1" si="7"/>
        <v>1661</v>
      </c>
    </row>
    <row r="485" spans="1:2" x14ac:dyDescent="0.25">
      <c r="A485">
        <v>484</v>
      </c>
      <c r="B485" s="4">
        <f t="shared" ca="1" si="7"/>
        <v>1515</v>
      </c>
    </row>
    <row r="486" spans="1:2" x14ac:dyDescent="0.25">
      <c r="A486">
        <v>485</v>
      </c>
      <c r="B486" s="4">
        <f t="shared" ca="1" si="7"/>
        <v>1427</v>
      </c>
    </row>
    <row r="487" spans="1:2" x14ac:dyDescent="0.25">
      <c r="A487">
        <v>486</v>
      </c>
      <c r="B487" s="4">
        <f t="shared" ca="1" si="7"/>
        <v>1696</v>
      </c>
    </row>
    <row r="488" spans="1:2" x14ac:dyDescent="0.25">
      <c r="A488">
        <v>487</v>
      </c>
      <c r="B488" s="4">
        <f t="shared" ca="1" si="7"/>
        <v>27</v>
      </c>
    </row>
    <row r="489" spans="1:2" x14ac:dyDescent="0.25">
      <c r="A489">
        <v>488</v>
      </c>
      <c r="B489" s="4">
        <f t="shared" ca="1" si="7"/>
        <v>1202</v>
      </c>
    </row>
    <row r="490" spans="1:2" x14ac:dyDescent="0.25">
      <c r="A490">
        <v>489</v>
      </c>
      <c r="B490" s="4">
        <f t="shared" ca="1" si="7"/>
        <v>1680</v>
      </c>
    </row>
    <row r="491" spans="1:2" x14ac:dyDescent="0.25">
      <c r="A491">
        <v>490</v>
      </c>
      <c r="B491" s="4">
        <f t="shared" ca="1" si="7"/>
        <v>69</v>
      </c>
    </row>
    <row r="492" spans="1:2" x14ac:dyDescent="0.25">
      <c r="A492">
        <v>491</v>
      </c>
      <c r="B492" s="4">
        <f t="shared" ca="1" si="7"/>
        <v>557</v>
      </c>
    </row>
    <row r="493" spans="1:2" x14ac:dyDescent="0.25">
      <c r="A493">
        <v>492</v>
      </c>
      <c r="B493" s="4">
        <f t="shared" ca="1" si="7"/>
        <v>1622</v>
      </c>
    </row>
    <row r="494" spans="1:2" x14ac:dyDescent="0.25">
      <c r="A494">
        <v>493</v>
      </c>
      <c r="B494" s="4">
        <f t="shared" ca="1" si="7"/>
        <v>4</v>
      </c>
    </row>
    <row r="495" spans="1:2" x14ac:dyDescent="0.25">
      <c r="A495">
        <v>494</v>
      </c>
      <c r="B495" s="4">
        <f t="shared" ca="1" si="7"/>
        <v>787</v>
      </c>
    </row>
    <row r="496" spans="1:2" x14ac:dyDescent="0.25">
      <c r="A496">
        <v>495</v>
      </c>
      <c r="B496" s="4">
        <f t="shared" ca="1" si="7"/>
        <v>1545</v>
      </c>
    </row>
    <row r="497" spans="1:2" x14ac:dyDescent="0.25">
      <c r="A497">
        <v>496</v>
      </c>
      <c r="B497" s="4">
        <f t="shared" ca="1" si="7"/>
        <v>1546</v>
      </c>
    </row>
    <row r="498" spans="1:2" x14ac:dyDescent="0.25">
      <c r="A498">
        <v>497</v>
      </c>
      <c r="B498" s="4">
        <f t="shared" ca="1" si="7"/>
        <v>703</v>
      </c>
    </row>
    <row r="499" spans="1:2" x14ac:dyDescent="0.25">
      <c r="A499">
        <v>498</v>
      </c>
      <c r="B499" s="4">
        <f t="shared" ca="1" si="7"/>
        <v>1524</v>
      </c>
    </row>
    <row r="500" spans="1:2" x14ac:dyDescent="0.25">
      <c r="A500">
        <v>499</v>
      </c>
      <c r="B500" s="4">
        <f t="shared" ca="1" si="7"/>
        <v>1460</v>
      </c>
    </row>
    <row r="501" spans="1:2" x14ac:dyDescent="0.25">
      <c r="A501">
        <v>500</v>
      </c>
      <c r="B501" s="4">
        <f t="shared" ca="1" si="7"/>
        <v>1459</v>
      </c>
    </row>
    <row r="502" spans="1:2" x14ac:dyDescent="0.25">
      <c r="A502">
        <v>501</v>
      </c>
      <c r="B502" s="4">
        <f t="shared" ca="1" si="7"/>
        <v>1943</v>
      </c>
    </row>
    <row r="503" spans="1:2" x14ac:dyDescent="0.25">
      <c r="A503">
        <v>502</v>
      </c>
      <c r="B503" s="4">
        <f t="shared" ca="1" si="7"/>
        <v>1868</v>
      </c>
    </row>
    <row r="504" spans="1:2" x14ac:dyDescent="0.25">
      <c r="A504">
        <v>503</v>
      </c>
      <c r="B504" s="4">
        <f t="shared" ca="1" si="7"/>
        <v>1072</v>
      </c>
    </row>
    <row r="505" spans="1:2" x14ac:dyDescent="0.25">
      <c r="A505">
        <v>504</v>
      </c>
      <c r="B505" s="4">
        <f t="shared" ca="1" si="7"/>
        <v>1334</v>
      </c>
    </row>
    <row r="506" spans="1:2" x14ac:dyDescent="0.25">
      <c r="A506">
        <v>505</v>
      </c>
      <c r="B506" s="4">
        <f t="shared" ca="1" si="7"/>
        <v>233</v>
      </c>
    </row>
    <row r="507" spans="1:2" x14ac:dyDescent="0.25">
      <c r="A507">
        <v>506</v>
      </c>
      <c r="B507" s="4">
        <f t="shared" ca="1" si="7"/>
        <v>493</v>
      </c>
    </row>
    <row r="508" spans="1:2" x14ac:dyDescent="0.25">
      <c r="A508">
        <v>507</v>
      </c>
      <c r="B508" s="4">
        <f t="shared" ca="1" si="7"/>
        <v>168</v>
      </c>
    </row>
    <row r="509" spans="1:2" x14ac:dyDescent="0.25">
      <c r="A509">
        <v>508</v>
      </c>
      <c r="B509" s="4">
        <f t="shared" ca="1" si="7"/>
        <v>1506</v>
      </c>
    </row>
    <row r="510" spans="1:2" x14ac:dyDescent="0.25">
      <c r="A510">
        <v>509</v>
      </c>
      <c r="B510" s="4">
        <f t="shared" ca="1" si="7"/>
        <v>1967</v>
      </c>
    </row>
    <row r="511" spans="1:2" x14ac:dyDescent="0.25">
      <c r="A511">
        <v>510</v>
      </c>
      <c r="B511" s="4">
        <f t="shared" ca="1" si="7"/>
        <v>961</v>
      </c>
    </row>
    <row r="512" spans="1:2" x14ac:dyDescent="0.25">
      <c r="A512">
        <v>511</v>
      </c>
      <c r="B512" s="4">
        <f t="shared" ca="1" si="7"/>
        <v>127</v>
      </c>
    </row>
    <row r="513" spans="1:2" x14ac:dyDescent="0.25">
      <c r="A513">
        <v>512</v>
      </c>
      <c r="B513" s="4">
        <f t="shared" ca="1" si="7"/>
        <v>1417</v>
      </c>
    </row>
    <row r="514" spans="1:2" x14ac:dyDescent="0.25">
      <c r="A514">
        <v>513</v>
      </c>
      <c r="B514" s="4">
        <f t="shared" ca="1" si="7"/>
        <v>1845</v>
      </c>
    </row>
    <row r="515" spans="1:2" x14ac:dyDescent="0.25">
      <c r="A515">
        <v>514</v>
      </c>
      <c r="B515" s="4">
        <f t="shared" ref="B515:B578" ca="1" si="8">RANDBETWEEN(1,2000)</f>
        <v>1967</v>
      </c>
    </row>
    <row r="516" spans="1:2" x14ac:dyDescent="0.25">
      <c r="A516">
        <v>515</v>
      </c>
      <c r="B516" s="4">
        <f t="shared" ca="1" si="8"/>
        <v>984</v>
      </c>
    </row>
    <row r="517" spans="1:2" x14ac:dyDescent="0.25">
      <c r="A517">
        <v>516</v>
      </c>
      <c r="B517" s="4">
        <f t="shared" ca="1" si="8"/>
        <v>530</v>
      </c>
    </row>
    <row r="518" spans="1:2" x14ac:dyDescent="0.25">
      <c r="A518">
        <v>517</v>
      </c>
      <c r="B518" s="4">
        <f t="shared" ca="1" si="8"/>
        <v>249</v>
      </c>
    </row>
    <row r="519" spans="1:2" x14ac:dyDescent="0.25">
      <c r="A519">
        <v>518</v>
      </c>
      <c r="B519" s="4">
        <f t="shared" ca="1" si="8"/>
        <v>727</v>
      </c>
    </row>
    <row r="520" spans="1:2" x14ac:dyDescent="0.25">
      <c r="A520">
        <v>519</v>
      </c>
      <c r="B520" s="4">
        <f t="shared" ca="1" si="8"/>
        <v>1268</v>
      </c>
    </row>
    <row r="521" spans="1:2" x14ac:dyDescent="0.25">
      <c r="A521">
        <v>520</v>
      </c>
      <c r="B521" s="4">
        <f t="shared" ca="1" si="8"/>
        <v>1687</v>
      </c>
    </row>
    <row r="522" spans="1:2" x14ac:dyDescent="0.25">
      <c r="A522">
        <v>521</v>
      </c>
      <c r="B522" s="4">
        <f t="shared" ca="1" si="8"/>
        <v>374</v>
      </c>
    </row>
    <row r="523" spans="1:2" x14ac:dyDescent="0.25">
      <c r="A523">
        <v>522</v>
      </c>
      <c r="B523" s="4">
        <f t="shared" ca="1" si="8"/>
        <v>1826</v>
      </c>
    </row>
    <row r="524" spans="1:2" x14ac:dyDescent="0.25">
      <c r="A524">
        <v>523</v>
      </c>
      <c r="B524" s="4">
        <f t="shared" ca="1" si="8"/>
        <v>1224</v>
      </c>
    </row>
    <row r="525" spans="1:2" x14ac:dyDescent="0.25">
      <c r="A525">
        <v>524</v>
      </c>
      <c r="B525" s="4">
        <f t="shared" ca="1" si="8"/>
        <v>98</v>
      </c>
    </row>
    <row r="526" spans="1:2" x14ac:dyDescent="0.25">
      <c r="A526">
        <v>525</v>
      </c>
      <c r="B526" s="4">
        <f t="shared" ca="1" si="8"/>
        <v>1689</v>
      </c>
    </row>
    <row r="527" spans="1:2" x14ac:dyDescent="0.25">
      <c r="A527">
        <v>526</v>
      </c>
      <c r="B527" s="4">
        <f t="shared" ca="1" si="8"/>
        <v>1310</v>
      </c>
    </row>
    <row r="528" spans="1:2" x14ac:dyDescent="0.25">
      <c r="A528">
        <v>527</v>
      </c>
      <c r="B528" s="4">
        <f t="shared" ca="1" si="8"/>
        <v>1840</v>
      </c>
    </row>
    <row r="529" spans="1:2" x14ac:dyDescent="0.25">
      <c r="A529">
        <v>528</v>
      </c>
      <c r="B529" s="4">
        <f t="shared" ca="1" si="8"/>
        <v>351</v>
      </c>
    </row>
    <row r="530" spans="1:2" x14ac:dyDescent="0.25">
      <c r="A530">
        <v>529</v>
      </c>
      <c r="B530" s="4">
        <f t="shared" ca="1" si="8"/>
        <v>1711</v>
      </c>
    </row>
    <row r="531" spans="1:2" x14ac:dyDescent="0.25">
      <c r="A531">
        <v>530</v>
      </c>
      <c r="B531" s="4">
        <f t="shared" ca="1" si="8"/>
        <v>954</v>
      </c>
    </row>
    <row r="532" spans="1:2" x14ac:dyDescent="0.25">
      <c r="A532">
        <v>531</v>
      </c>
      <c r="B532" s="4">
        <f t="shared" ca="1" si="8"/>
        <v>672</v>
      </c>
    </row>
    <row r="533" spans="1:2" x14ac:dyDescent="0.25">
      <c r="A533">
        <v>532</v>
      </c>
      <c r="B533" s="4">
        <f t="shared" ca="1" si="8"/>
        <v>1224</v>
      </c>
    </row>
    <row r="534" spans="1:2" x14ac:dyDescent="0.25">
      <c r="A534">
        <v>533</v>
      </c>
      <c r="B534" s="4">
        <f t="shared" ca="1" si="8"/>
        <v>892</v>
      </c>
    </row>
    <row r="535" spans="1:2" x14ac:dyDescent="0.25">
      <c r="A535">
        <v>534</v>
      </c>
      <c r="B535" s="4">
        <f t="shared" ca="1" si="8"/>
        <v>1634</v>
      </c>
    </row>
    <row r="536" spans="1:2" x14ac:dyDescent="0.25">
      <c r="A536">
        <v>535</v>
      </c>
      <c r="B536" s="4">
        <f t="shared" ca="1" si="8"/>
        <v>1446</v>
      </c>
    </row>
    <row r="537" spans="1:2" x14ac:dyDescent="0.25">
      <c r="A537">
        <v>536</v>
      </c>
      <c r="B537" s="4">
        <f t="shared" ca="1" si="8"/>
        <v>1398</v>
      </c>
    </row>
    <row r="538" spans="1:2" x14ac:dyDescent="0.25">
      <c r="A538">
        <v>537</v>
      </c>
      <c r="B538" s="4">
        <f t="shared" ca="1" si="8"/>
        <v>631</v>
      </c>
    </row>
    <row r="539" spans="1:2" x14ac:dyDescent="0.25">
      <c r="A539">
        <v>538</v>
      </c>
      <c r="B539" s="4">
        <f t="shared" ca="1" si="8"/>
        <v>1161</v>
      </c>
    </row>
    <row r="540" spans="1:2" x14ac:dyDescent="0.25">
      <c r="A540">
        <v>539</v>
      </c>
      <c r="B540" s="4">
        <f t="shared" ca="1" si="8"/>
        <v>366</v>
      </c>
    </row>
    <row r="541" spans="1:2" x14ac:dyDescent="0.25">
      <c r="A541">
        <v>540</v>
      </c>
      <c r="B541" s="4">
        <f t="shared" ca="1" si="8"/>
        <v>1564</v>
      </c>
    </row>
    <row r="542" spans="1:2" x14ac:dyDescent="0.25">
      <c r="A542">
        <v>541</v>
      </c>
      <c r="B542" s="4">
        <f t="shared" ca="1" si="8"/>
        <v>1067</v>
      </c>
    </row>
    <row r="543" spans="1:2" x14ac:dyDescent="0.25">
      <c r="A543">
        <v>542</v>
      </c>
      <c r="B543" s="4">
        <f t="shared" ca="1" si="8"/>
        <v>1134</v>
      </c>
    </row>
    <row r="544" spans="1:2" x14ac:dyDescent="0.25">
      <c r="A544">
        <v>543</v>
      </c>
      <c r="B544" s="4">
        <f t="shared" ca="1" si="8"/>
        <v>275</v>
      </c>
    </row>
    <row r="545" spans="1:2" x14ac:dyDescent="0.25">
      <c r="A545">
        <v>544</v>
      </c>
      <c r="B545" s="4">
        <f t="shared" ca="1" si="8"/>
        <v>468</v>
      </c>
    </row>
    <row r="546" spans="1:2" x14ac:dyDescent="0.25">
      <c r="A546">
        <v>545</v>
      </c>
      <c r="B546" s="4">
        <f t="shared" ca="1" si="8"/>
        <v>764</v>
      </c>
    </row>
    <row r="547" spans="1:2" x14ac:dyDescent="0.25">
      <c r="A547">
        <v>546</v>
      </c>
      <c r="B547" s="4">
        <f t="shared" ca="1" si="8"/>
        <v>1655</v>
      </c>
    </row>
    <row r="548" spans="1:2" x14ac:dyDescent="0.25">
      <c r="A548">
        <v>547</v>
      </c>
      <c r="B548" s="4">
        <f t="shared" ca="1" si="8"/>
        <v>1112</v>
      </c>
    </row>
    <row r="549" spans="1:2" x14ac:dyDescent="0.25">
      <c r="A549">
        <v>548</v>
      </c>
      <c r="B549" s="4">
        <f t="shared" ca="1" si="8"/>
        <v>1773</v>
      </c>
    </row>
    <row r="550" spans="1:2" x14ac:dyDescent="0.25">
      <c r="A550">
        <v>549</v>
      </c>
      <c r="B550" s="4">
        <f t="shared" ca="1" si="8"/>
        <v>1966</v>
      </c>
    </row>
    <row r="551" spans="1:2" x14ac:dyDescent="0.25">
      <c r="A551">
        <v>550</v>
      </c>
      <c r="B551" s="4">
        <f t="shared" ca="1" si="8"/>
        <v>546</v>
      </c>
    </row>
    <row r="552" spans="1:2" x14ac:dyDescent="0.25">
      <c r="A552">
        <v>551</v>
      </c>
      <c r="B552" s="4">
        <f t="shared" ca="1" si="8"/>
        <v>1941</v>
      </c>
    </row>
    <row r="553" spans="1:2" x14ac:dyDescent="0.25">
      <c r="A553">
        <v>552</v>
      </c>
      <c r="B553" s="4">
        <f t="shared" ca="1" si="8"/>
        <v>1020</v>
      </c>
    </row>
    <row r="554" spans="1:2" x14ac:dyDescent="0.25">
      <c r="A554">
        <v>553</v>
      </c>
      <c r="B554" s="4">
        <f t="shared" ca="1" si="8"/>
        <v>364</v>
      </c>
    </row>
    <row r="555" spans="1:2" x14ac:dyDescent="0.25">
      <c r="A555">
        <v>554</v>
      </c>
      <c r="B555" s="4">
        <f t="shared" ca="1" si="8"/>
        <v>1645</v>
      </c>
    </row>
    <row r="556" spans="1:2" x14ac:dyDescent="0.25">
      <c r="A556">
        <v>555</v>
      </c>
      <c r="B556" s="4">
        <f t="shared" ca="1" si="8"/>
        <v>633</v>
      </c>
    </row>
    <row r="557" spans="1:2" x14ac:dyDescent="0.25">
      <c r="A557">
        <v>556</v>
      </c>
      <c r="B557" s="4">
        <f t="shared" ca="1" si="8"/>
        <v>44</v>
      </c>
    </row>
    <row r="558" spans="1:2" x14ac:dyDescent="0.25">
      <c r="A558">
        <v>557</v>
      </c>
      <c r="B558" s="4">
        <f t="shared" ca="1" si="8"/>
        <v>1969</v>
      </c>
    </row>
    <row r="559" spans="1:2" x14ac:dyDescent="0.25">
      <c r="A559">
        <v>558</v>
      </c>
      <c r="B559" s="4">
        <f t="shared" ca="1" si="8"/>
        <v>690</v>
      </c>
    </row>
    <row r="560" spans="1:2" x14ac:dyDescent="0.25">
      <c r="A560">
        <v>559</v>
      </c>
      <c r="B560" s="4">
        <f t="shared" ca="1" si="8"/>
        <v>1333</v>
      </c>
    </row>
    <row r="561" spans="1:2" x14ac:dyDescent="0.25">
      <c r="A561">
        <v>560</v>
      </c>
      <c r="B561" s="4">
        <f t="shared" ca="1" si="8"/>
        <v>735</v>
      </c>
    </row>
    <row r="562" spans="1:2" x14ac:dyDescent="0.25">
      <c r="A562">
        <v>561</v>
      </c>
      <c r="B562" s="4">
        <f t="shared" ca="1" si="8"/>
        <v>721</v>
      </c>
    </row>
    <row r="563" spans="1:2" x14ac:dyDescent="0.25">
      <c r="A563">
        <v>562</v>
      </c>
      <c r="B563" s="4">
        <f t="shared" ca="1" si="8"/>
        <v>1239</v>
      </c>
    </row>
    <row r="564" spans="1:2" x14ac:dyDescent="0.25">
      <c r="A564">
        <v>563</v>
      </c>
      <c r="B564" s="4">
        <f t="shared" ca="1" si="8"/>
        <v>44</v>
      </c>
    </row>
    <row r="565" spans="1:2" x14ac:dyDescent="0.25">
      <c r="A565">
        <v>564</v>
      </c>
      <c r="B565" s="4">
        <f t="shared" ca="1" si="8"/>
        <v>1116</v>
      </c>
    </row>
    <row r="566" spans="1:2" x14ac:dyDescent="0.25">
      <c r="A566">
        <v>565</v>
      </c>
      <c r="B566" s="4">
        <f t="shared" ca="1" si="8"/>
        <v>1523</v>
      </c>
    </row>
    <row r="567" spans="1:2" x14ac:dyDescent="0.25">
      <c r="A567">
        <v>566</v>
      </c>
      <c r="B567" s="4">
        <f t="shared" ca="1" si="8"/>
        <v>682</v>
      </c>
    </row>
    <row r="568" spans="1:2" x14ac:dyDescent="0.25">
      <c r="A568">
        <v>567</v>
      </c>
      <c r="B568" s="4">
        <f t="shared" ca="1" si="8"/>
        <v>1442</v>
      </c>
    </row>
    <row r="569" spans="1:2" x14ac:dyDescent="0.25">
      <c r="A569">
        <v>568</v>
      </c>
      <c r="B569" s="4">
        <f t="shared" ca="1" si="8"/>
        <v>281</v>
      </c>
    </row>
    <row r="570" spans="1:2" x14ac:dyDescent="0.25">
      <c r="A570">
        <v>569</v>
      </c>
      <c r="B570" s="4">
        <f t="shared" ca="1" si="8"/>
        <v>587</v>
      </c>
    </row>
    <row r="571" spans="1:2" x14ac:dyDescent="0.25">
      <c r="A571">
        <v>570</v>
      </c>
      <c r="B571" s="4">
        <f t="shared" ca="1" si="8"/>
        <v>131</v>
      </c>
    </row>
    <row r="572" spans="1:2" x14ac:dyDescent="0.25">
      <c r="A572">
        <v>571</v>
      </c>
      <c r="B572" s="4">
        <f t="shared" ca="1" si="8"/>
        <v>1311</v>
      </c>
    </row>
    <row r="573" spans="1:2" x14ac:dyDescent="0.25">
      <c r="A573">
        <v>572</v>
      </c>
      <c r="B573" s="4">
        <f t="shared" ca="1" si="8"/>
        <v>1653</v>
      </c>
    </row>
    <row r="574" spans="1:2" x14ac:dyDescent="0.25">
      <c r="A574">
        <v>573</v>
      </c>
      <c r="B574" s="4">
        <f t="shared" ca="1" si="8"/>
        <v>1921</v>
      </c>
    </row>
    <row r="575" spans="1:2" x14ac:dyDescent="0.25">
      <c r="A575">
        <v>574</v>
      </c>
      <c r="B575" s="4">
        <f t="shared" ca="1" si="8"/>
        <v>811</v>
      </c>
    </row>
    <row r="576" spans="1:2" x14ac:dyDescent="0.25">
      <c r="A576">
        <v>575</v>
      </c>
      <c r="B576" s="4">
        <f t="shared" ca="1" si="8"/>
        <v>1372</v>
      </c>
    </row>
    <row r="577" spans="1:2" x14ac:dyDescent="0.25">
      <c r="A577">
        <v>576</v>
      </c>
      <c r="B577" s="4">
        <f t="shared" ca="1" si="8"/>
        <v>1409</v>
      </c>
    </row>
    <row r="578" spans="1:2" x14ac:dyDescent="0.25">
      <c r="A578">
        <v>577</v>
      </c>
      <c r="B578" s="4">
        <f t="shared" ca="1" si="8"/>
        <v>275</v>
      </c>
    </row>
    <row r="579" spans="1:2" x14ac:dyDescent="0.25">
      <c r="A579">
        <v>578</v>
      </c>
      <c r="B579" s="4">
        <f t="shared" ref="B579:B642" ca="1" si="9">RANDBETWEEN(1,2000)</f>
        <v>1946</v>
      </c>
    </row>
    <row r="580" spans="1:2" x14ac:dyDescent="0.25">
      <c r="A580">
        <v>579</v>
      </c>
      <c r="B580" s="4">
        <f t="shared" ca="1" si="9"/>
        <v>642</v>
      </c>
    </row>
    <row r="581" spans="1:2" x14ac:dyDescent="0.25">
      <c r="A581">
        <v>580</v>
      </c>
      <c r="B581" s="4">
        <f t="shared" ca="1" si="9"/>
        <v>1502</v>
      </c>
    </row>
    <row r="582" spans="1:2" x14ac:dyDescent="0.25">
      <c r="A582">
        <v>581</v>
      </c>
      <c r="B582" s="4">
        <f t="shared" ca="1" si="9"/>
        <v>490</v>
      </c>
    </row>
    <row r="583" spans="1:2" x14ac:dyDescent="0.25">
      <c r="A583">
        <v>582</v>
      </c>
      <c r="B583" s="4">
        <f t="shared" ca="1" si="9"/>
        <v>501</v>
      </c>
    </row>
    <row r="584" spans="1:2" x14ac:dyDescent="0.25">
      <c r="A584">
        <v>583</v>
      </c>
      <c r="B584" s="4">
        <f t="shared" ca="1" si="9"/>
        <v>1845</v>
      </c>
    </row>
    <row r="585" spans="1:2" x14ac:dyDescent="0.25">
      <c r="A585">
        <v>584</v>
      </c>
      <c r="B585" s="4">
        <f t="shared" ca="1" si="9"/>
        <v>947</v>
      </c>
    </row>
    <row r="586" spans="1:2" x14ac:dyDescent="0.25">
      <c r="A586">
        <v>585</v>
      </c>
      <c r="B586" s="4">
        <f t="shared" ca="1" si="9"/>
        <v>503</v>
      </c>
    </row>
    <row r="587" spans="1:2" x14ac:dyDescent="0.25">
      <c r="A587">
        <v>586</v>
      </c>
      <c r="B587" s="4">
        <f t="shared" ca="1" si="9"/>
        <v>1823</v>
      </c>
    </row>
    <row r="588" spans="1:2" x14ac:dyDescent="0.25">
      <c r="A588">
        <v>587</v>
      </c>
      <c r="B588" s="4">
        <f t="shared" ca="1" si="9"/>
        <v>999</v>
      </c>
    </row>
    <row r="589" spans="1:2" x14ac:dyDescent="0.25">
      <c r="A589">
        <v>588</v>
      </c>
      <c r="B589" s="4">
        <f t="shared" ca="1" si="9"/>
        <v>1780</v>
      </c>
    </row>
    <row r="590" spans="1:2" x14ac:dyDescent="0.25">
      <c r="A590">
        <v>589</v>
      </c>
      <c r="B590" s="4">
        <f t="shared" ca="1" si="9"/>
        <v>1272</v>
      </c>
    </row>
    <row r="591" spans="1:2" x14ac:dyDescent="0.25">
      <c r="A591">
        <v>590</v>
      </c>
      <c r="B591" s="4">
        <f t="shared" ca="1" si="9"/>
        <v>961</v>
      </c>
    </row>
    <row r="592" spans="1:2" x14ac:dyDescent="0.25">
      <c r="A592">
        <v>591</v>
      </c>
      <c r="B592" s="4">
        <f t="shared" ca="1" si="9"/>
        <v>997</v>
      </c>
    </row>
    <row r="593" spans="1:2" x14ac:dyDescent="0.25">
      <c r="A593">
        <v>592</v>
      </c>
      <c r="B593" s="4">
        <f t="shared" ca="1" si="9"/>
        <v>512</v>
      </c>
    </row>
    <row r="594" spans="1:2" x14ac:dyDescent="0.25">
      <c r="A594">
        <v>593</v>
      </c>
      <c r="B594" s="4">
        <f t="shared" ca="1" si="9"/>
        <v>570</v>
      </c>
    </row>
    <row r="595" spans="1:2" x14ac:dyDescent="0.25">
      <c r="A595">
        <v>594</v>
      </c>
      <c r="B595" s="4">
        <f t="shared" ca="1" si="9"/>
        <v>1749</v>
      </c>
    </row>
    <row r="596" spans="1:2" x14ac:dyDescent="0.25">
      <c r="A596">
        <v>595</v>
      </c>
      <c r="B596" s="4">
        <f t="shared" ca="1" si="9"/>
        <v>1000</v>
      </c>
    </row>
    <row r="597" spans="1:2" x14ac:dyDescent="0.25">
      <c r="A597">
        <v>596</v>
      </c>
      <c r="B597" s="4">
        <f t="shared" ca="1" si="9"/>
        <v>1912</v>
      </c>
    </row>
    <row r="598" spans="1:2" x14ac:dyDescent="0.25">
      <c r="A598">
        <v>597</v>
      </c>
      <c r="B598" s="4">
        <f t="shared" ca="1" si="9"/>
        <v>113</v>
      </c>
    </row>
    <row r="599" spans="1:2" x14ac:dyDescent="0.25">
      <c r="A599">
        <v>598</v>
      </c>
      <c r="B599" s="4">
        <f t="shared" ca="1" si="9"/>
        <v>131</v>
      </c>
    </row>
    <row r="600" spans="1:2" x14ac:dyDescent="0.25">
      <c r="A600">
        <v>599</v>
      </c>
      <c r="B600" s="4">
        <f t="shared" ca="1" si="9"/>
        <v>626</v>
      </c>
    </row>
    <row r="601" spans="1:2" x14ac:dyDescent="0.25">
      <c r="A601">
        <v>600</v>
      </c>
      <c r="B601" s="4">
        <f t="shared" ca="1" si="9"/>
        <v>1666</v>
      </c>
    </row>
    <row r="602" spans="1:2" x14ac:dyDescent="0.25">
      <c r="A602">
        <v>601</v>
      </c>
      <c r="B602" s="4">
        <f t="shared" ca="1" si="9"/>
        <v>597</v>
      </c>
    </row>
    <row r="603" spans="1:2" x14ac:dyDescent="0.25">
      <c r="A603">
        <v>602</v>
      </c>
      <c r="B603" s="4">
        <f t="shared" ca="1" si="9"/>
        <v>1719</v>
      </c>
    </row>
    <row r="604" spans="1:2" x14ac:dyDescent="0.25">
      <c r="A604">
        <v>603</v>
      </c>
      <c r="B604" s="4">
        <f t="shared" ca="1" si="9"/>
        <v>998</v>
      </c>
    </row>
    <row r="605" spans="1:2" x14ac:dyDescent="0.25">
      <c r="A605">
        <v>604</v>
      </c>
      <c r="B605" s="4">
        <f t="shared" ca="1" si="9"/>
        <v>1922</v>
      </c>
    </row>
    <row r="606" spans="1:2" x14ac:dyDescent="0.25">
      <c r="A606">
        <v>605</v>
      </c>
      <c r="B606" s="4">
        <f t="shared" ca="1" si="9"/>
        <v>1383</v>
      </c>
    </row>
    <row r="607" spans="1:2" x14ac:dyDescent="0.25">
      <c r="A607">
        <v>606</v>
      </c>
      <c r="B607" s="4">
        <f t="shared" ca="1" si="9"/>
        <v>95</v>
      </c>
    </row>
    <row r="608" spans="1:2" x14ac:dyDescent="0.25">
      <c r="A608">
        <v>607</v>
      </c>
      <c r="B608" s="4">
        <f t="shared" ca="1" si="9"/>
        <v>1555</v>
      </c>
    </row>
    <row r="609" spans="1:2" x14ac:dyDescent="0.25">
      <c r="A609">
        <v>608</v>
      </c>
      <c r="B609" s="4">
        <f t="shared" ca="1" si="9"/>
        <v>634</v>
      </c>
    </row>
    <row r="610" spans="1:2" x14ac:dyDescent="0.25">
      <c r="A610">
        <v>609</v>
      </c>
      <c r="B610" s="4">
        <f t="shared" ca="1" si="9"/>
        <v>503</v>
      </c>
    </row>
    <row r="611" spans="1:2" x14ac:dyDescent="0.25">
      <c r="A611">
        <v>610</v>
      </c>
      <c r="B611" s="4">
        <f t="shared" ca="1" si="9"/>
        <v>415</v>
      </c>
    </row>
    <row r="612" spans="1:2" x14ac:dyDescent="0.25">
      <c r="A612">
        <v>611</v>
      </c>
      <c r="B612" s="4">
        <f t="shared" ca="1" si="9"/>
        <v>1498</v>
      </c>
    </row>
    <row r="613" spans="1:2" x14ac:dyDescent="0.25">
      <c r="A613">
        <v>612</v>
      </c>
      <c r="B613" s="4">
        <f t="shared" ca="1" si="9"/>
        <v>399</v>
      </c>
    </row>
    <row r="614" spans="1:2" x14ac:dyDescent="0.25">
      <c r="A614">
        <v>613</v>
      </c>
      <c r="B614" s="4">
        <f t="shared" ca="1" si="9"/>
        <v>1168</v>
      </c>
    </row>
    <row r="615" spans="1:2" x14ac:dyDescent="0.25">
      <c r="A615">
        <v>614</v>
      </c>
      <c r="B615" s="4">
        <f t="shared" ca="1" si="9"/>
        <v>133</v>
      </c>
    </row>
    <row r="616" spans="1:2" x14ac:dyDescent="0.25">
      <c r="A616">
        <v>615</v>
      </c>
      <c r="B616" s="4">
        <f t="shared" ca="1" si="9"/>
        <v>1307</v>
      </c>
    </row>
    <row r="617" spans="1:2" x14ac:dyDescent="0.25">
      <c r="A617">
        <v>616</v>
      </c>
      <c r="B617" s="4">
        <f t="shared" ca="1" si="9"/>
        <v>40</v>
      </c>
    </row>
    <row r="618" spans="1:2" x14ac:dyDescent="0.25">
      <c r="A618">
        <v>617</v>
      </c>
      <c r="B618" s="4">
        <f t="shared" ca="1" si="9"/>
        <v>52</v>
      </c>
    </row>
    <row r="619" spans="1:2" x14ac:dyDescent="0.25">
      <c r="A619">
        <v>618</v>
      </c>
      <c r="B619" s="4">
        <f t="shared" ca="1" si="9"/>
        <v>952</v>
      </c>
    </row>
    <row r="620" spans="1:2" x14ac:dyDescent="0.25">
      <c r="A620">
        <v>619</v>
      </c>
      <c r="B620" s="4">
        <f t="shared" ca="1" si="9"/>
        <v>331</v>
      </c>
    </row>
    <row r="621" spans="1:2" x14ac:dyDescent="0.25">
      <c r="A621">
        <v>620</v>
      </c>
      <c r="B621" s="4">
        <f t="shared" ca="1" si="9"/>
        <v>1344</v>
      </c>
    </row>
    <row r="622" spans="1:2" x14ac:dyDescent="0.25">
      <c r="A622">
        <v>621</v>
      </c>
      <c r="B622" s="4">
        <f t="shared" ca="1" si="9"/>
        <v>1463</v>
      </c>
    </row>
    <row r="623" spans="1:2" x14ac:dyDescent="0.25">
      <c r="A623">
        <v>622</v>
      </c>
      <c r="B623" s="4">
        <f t="shared" ca="1" si="9"/>
        <v>1627</v>
      </c>
    </row>
    <row r="624" spans="1:2" x14ac:dyDescent="0.25">
      <c r="A624">
        <v>623</v>
      </c>
      <c r="B624" s="4">
        <f t="shared" ca="1" si="9"/>
        <v>1478</v>
      </c>
    </row>
    <row r="625" spans="1:2" x14ac:dyDescent="0.25">
      <c r="A625">
        <v>624</v>
      </c>
      <c r="B625" s="4">
        <f t="shared" ca="1" si="9"/>
        <v>133</v>
      </c>
    </row>
    <row r="626" spans="1:2" x14ac:dyDescent="0.25">
      <c r="A626">
        <v>625</v>
      </c>
      <c r="B626" s="4">
        <f t="shared" ca="1" si="9"/>
        <v>1311</v>
      </c>
    </row>
    <row r="627" spans="1:2" x14ac:dyDescent="0.25">
      <c r="A627">
        <v>626</v>
      </c>
      <c r="B627" s="4">
        <f t="shared" ca="1" si="9"/>
        <v>1754</v>
      </c>
    </row>
    <row r="628" spans="1:2" x14ac:dyDescent="0.25">
      <c r="A628">
        <v>627</v>
      </c>
      <c r="B628" s="4">
        <f t="shared" ca="1" si="9"/>
        <v>953</v>
      </c>
    </row>
    <row r="629" spans="1:2" x14ac:dyDescent="0.25">
      <c r="A629">
        <v>628</v>
      </c>
      <c r="B629" s="4">
        <f t="shared" ca="1" si="9"/>
        <v>1915</v>
      </c>
    </row>
    <row r="630" spans="1:2" x14ac:dyDescent="0.25">
      <c r="A630">
        <v>629</v>
      </c>
      <c r="B630" s="4">
        <f t="shared" ca="1" si="9"/>
        <v>1536</v>
      </c>
    </row>
    <row r="631" spans="1:2" x14ac:dyDescent="0.25">
      <c r="A631">
        <v>630</v>
      </c>
      <c r="B631" s="4">
        <f t="shared" ca="1" si="9"/>
        <v>1941</v>
      </c>
    </row>
    <row r="632" spans="1:2" x14ac:dyDescent="0.25">
      <c r="A632">
        <v>631</v>
      </c>
      <c r="B632" s="4">
        <f t="shared" ca="1" si="9"/>
        <v>608</v>
      </c>
    </row>
    <row r="633" spans="1:2" x14ac:dyDescent="0.25">
      <c r="A633">
        <v>632</v>
      </c>
      <c r="B633" s="4">
        <f t="shared" ca="1" si="9"/>
        <v>517</v>
      </c>
    </row>
    <row r="634" spans="1:2" x14ac:dyDescent="0.25">
      <c r="A634">
        <v>633</v>
      </c>
      <c r="B634" s="4">
        <f t="shared" ca="1" si="9"/>
        <v>60</v>
      </c>
    </row>
    <row r="635" spans="1:2" x14ac:dyDescent="0.25">
      <c r="A635">
        <v>634</v>
      </c>
      <c r="B635" s="4">
        <f t="shared" ca="1" si="9"/>
        <v>1214</v>
      </c>
    </row>
    <row r="636" spans="1:2" x14ac:dyDescent="0.25">
      <c r="A636">
        <v>635</v>
      </c>
      <c r="B636" s="4">
        <f t="shared" ca="1" si="9"/>
        <v>1871</v>
      </c>
    </row>
    <row r="637" spans="1:2" x14ac:dyDescent="0.25">
      <c r="A637">
        <v>636</v>
      </c>
      <c r="B637" s="4">
        <f t="shared" ca="1" si="9"/>
        <v>465</v>
      </c>
    </row>
    <row r="638" spans="1:2" x14ac:dyDescent="0.25">
      <c r="A638">
        <v>637</v>
      </c>
      <c r="B638" s="4">
        <f t="shared" ca="1" si="9"/>
        <v>305</v>
      </c>
    </row>
    <row r="639" spans="1:2" x14ac:dyDescent="0.25">
      <c r="A639">
        <v>638</v>
      </c>
      <c r="B639" s="4">
        <f t="shared" ca="1" si="9"/>
        <v>1954</v>
      </c>
    </row>
    <row r="640" spans="1:2" x14ac:dyDescent="0.25">
      <c r="A640">
        <v>639</v>
      </c>
      <c r="B640" s="4">
        <f t="shared" ca="1" si="9"/>
        <v>1731</v>
      </c>
    </row>
    <row r="641" spans="1:2" x14ac:dyDescent="0.25">
      <c r="A641">
        <v>640</v>
      </c>
      <c r="B641" s="4">
        <f t="shared" ca="1" si="9"/>
        <v>1152</v>
      </c>
    </row>
    <row r="642" spans="1:2" x14ac:dyDescent="0.25">
      <c r="A642">
        <v>641</v>
      </c>
      <c r="B642" s="4">
        <f t="shared" ca="1" si="9"/>
        <v>336</v>
      </c>
    </row>
    <row r="643" spans="1:2" x14ac:dyDescent="0.25">
      <c r="A643">
        <v>642</v>
      </c>
      <c r="B643" s="4">
        <f t="shared" ref="B643:B706" ca="1" si="10">RANDBETWEEN(1,2000)</f>
        <v>1268</v>
      </c>
    </row>
    <row r="644" spans="1:2" x14ac:dyDescent="0.25">
      <c r="A644">
        <v>643</v>
      </c>
      <c r="B644" s="4">
        <f t="shared" ca="1" si="10"/>
        <v>1751</v>
      </c>
    </row>
    <row r="645" spans="1:2" x14ac:dyDescent="0.25">
      <c r="A645">
        <v>644</v>
      </c>
      <c r="B645" s="4">
        <f t="shared" ca="1" si="10"/>
        <v>956</v>
      </c>
    </row>
    <row r="646" spans="1:2" x14ac:dyDescent="0.25">
      <c r="A646">
        <v>645</v>
      </c>
      <c r="B646" s="4">
        <f t="shared" ca="1" si="10"/>
        <v>764</v>
      </c>
    </row>
    <row r="647" spans="1:2" x14ac:dyDescent="0.25">
      <c r="A647">
        <v>646</v>
      </c>
      <c r="B647" s="4">
        <f t="shared" ca="1" si="10"/>
        <v>48</v>
      </c>
    </row>
    <row r="648" spans="1:2" x14ac:dyDescent="0.25">
      <c r="A648">
        <v>647</v>
      </c>
      <c r="B648" s="4">
        <f t="shared" ca="1" si="10"/>
        <v>732</v>
      </c>
    </row>
    <row r="649" spans="1:2" x14ac:dyDescent="0.25">
      <c r="A649">
        <v>648</v>
      </c>
      <c r="B649" s="4">
        <f t="shared" ca="1" si="10"/>
        <v>1889</v>
      </c>
    </row>
    <row r="650" spans="1:2" x14ac:dyDescent="0.25">
      <c r="A650">
        <v>649</v>
      </c>
      <c r="B650" s="4">
        <f t="shared" ca="1" si="10"/>
        <v>1931</v>
      </c>
    </row>
    <row r="651" spans="1:2" x14ac:dyDescent="0.25">
      <c r="A651">
        <v>650</v>
      </c>
      <c r="B651" s="4">
        <f t="shared" ca="1" si="10"/>
        <v>148</v>
      </c>
    </row>
    <row r="652" spans="1:2" x14ac:dyDescent="0.25">
      <c r="A652">
        <v>651</v>
      </c>
      <c r="B652" s="4">
        <f t="shared" ca="1" si="10"/>
        <v>450</v>
      </c>
    </row>
    <row r="653" spans="1:2" x14ac:dyDescent="0.25">
      <c r="A653">
        <v>652</v>
      </c>
      <c r="B653" s="4">
        <f t="shared" ca="1" si="10"/>
        <v>290</v>
      </c>
    </row>
    <row r="654" spans="1:2" x14ac:dyDescent="0.25">
      <c r="A654">
        <v>653</v>
      </c>
      <c r="B654" s="4">
        <f t="shared" ca="1" si="10"/>
        <v>1264</v>
      </c>
    </row>
    <row r="655" spans="1:2" x14ac:dyDescent="0.25">
      <c r="A655">
        <v>654</v>
      </c>
      <c r="B655" s="4">
        <f t="shared" ca="1" si="10"/>
        <v>1390</v>
      </c>
    </row>
    <row r="656" spans="1:2" x14ac:dyDescent="0.25">
      <c r="A656">
        <v>655</v>
      </c>
      <c r="B656" s="4">
        <f t="shared" ca="1" si="10"/>
        <v>8</v>
      </c>
    </row>
    <row r="657" spans="1:2" x14ac:dyDescent="0.25">
      <c r="A657">
        <v>656</v>
      </c>
      <c r="B657" s="4">
        <f t="shared" ca="1" si="10"/>
        <v>671</v>
      </c>
    </row>
    <row r="658" spans="1:2" x14ac:dyDescent="0.25">
      <c r="A658">
        <v>657</v>
      </c>
      <c r="B658" s="4">
        <f t="shared" ca="1" si="10"/>
        <v>1878</v>
      </c>
    </row>
    <row r="659" spans="1:2" x14ac:dyDescent="0.25">
      <c r="A659">
        <v>658</v>
      </c>
      <c r="B659" s="4">
        <f t="shared" ca="1" si="10"/>
        <v>1699</v>
      </c>
    </row>
    <row r="660" spans="1:2" x14ac:dyDescent="0.25">
      <c r="A660">
        <v>659</v>
      </c>
      <c r="B660" s="4">
        <f t="shared" ca="1" si="10"/>
        <v>139</v>
      </c>
    </row>
    <row r="661" spans="1:2" x14ac:dyDescent="0.25">
      <c r="A661">
        <v>660</v>
      </c>
      <c r="B661" s="4">
        <f t="shared" ca="1" si="10"/>
        <v>1379</v>
      </c>
    </row>
    <row r="662" spans="1:2" x14ac:dyDescent="0.25">
      <c r="A662">
        <v>661</v>
      </c>
      <c r="B662" s="4">
        <f t="shared" ca="1" si="10"/>
        <v>1129</v>
      </c>
    </row>
    <row r="663" spans="1:2" x14ac:dyDescent="0.25">
      <c r="A663">
        <v>662</v>
      </c>
      <c r="B663" s="4">
        <f t="shared" ca="1" si="10"/>
        <v>625</v>
      </c>
    </row>
    <row r="664" spans="1:2" x14ac:dyDescent="0.25">
      <c r="A664">
        <v>663</v>
      </c>
      <c r="B664" s="4">
        <f t="shared" ca="1" si="10"/>
        <v>1185</v>
      </c>
    </row>
    <row r="665" spans="1:2" x14ac:dyDescent="0.25">
      <c r="A665">
        <v>664</v>
      </c>
      <c r="B665" s="4">
        <f t="shared" ca="1" si="10"/>
        <v>952</v>
      </c>
    </row>
    <row r="666" spans="1:2" x14ac:dyDescent="0.25">
      <c r="A666">
        <v>665</v>
      </c>
      <c r="B666" s="4">
        <f t="shared" ca="1" si="10"/>
        <v>563</v>
      </c>
    </row>
    <row r="667" spans="1:2" x14ac:dyDescent="0.25">
      <c r="A667">
        <v>666</v>
      </c>
      <c r="B667" s="4">
        <f t="shared" ca="1" si="10"/>
        <v>1294</v>
      </c>
    </row>
    <row r="668" spans="1:2" x14ac:dyDescent="0.25">
      <c r="A668">
        <v>667</v>
      </c>
      <c r="B668" s="4">
        <f t="shared" ca="1" si="10"/>
        <v>1018</v>
      </c>
    </row>
    <row r="669" spans="1:2" x14ac:dyDescent="0.25">
      <c r="A669">
        <v>668</v>
      </c>
      <c r="B669" s="4">
        <f t="shared" ca="1" si="10"/>
        <v>1899</v>
      </c>
    </row>
    <row r="670" spans="1:2" x14ac:dyDescent="0.25">
      <c r="A670">
        <v>669</v>
      </c>
      <c r="B670" s="4">
        <f t="shared" ca="1" si="10"/>
        <v>39</v>
      </c>
    </row>
    <row r="671" spans="1:2" x14ac:dyDescent="0.25">
      <c r="A671">
        <v>670</v>
      </c>
      <c r="B671" s="4">
        <f t="shared" ca="1" si="10"/>
        <v>759</v>
      </c>
    </row>
    <row r="672" spans="1:2" x14ac:dyDescent="0.25">
      <c r="A672">
        <v>671</v>
      </c>
      <c r="B672" s="4">
        <f t="shared" ca="1" si="10"/>
        <v>804</v>
      </c>
    </row>
    <row r="673" spans="1:2" x14ac:dyDescent="0.25">
      <c r="A673">
        <v>672</v>
      </c>
      <c r="B673" s="4">
        <f t="shared" ca="1" si="10"/>
        <v>69</v>
      </c>
    </row>
    <row r="674" spans="1:2" x14ac:dyDescent="0.25">
      <c r="A674">
        <v>673</v>
      </c>
      <c r="B674" s="4">
        <f t="shared" ca="1" si="10"/>
        <v>229</v>
      </c>
    </row>
    <row r="675" spans="1:2" x14ac:dyDescent="0.25">
      <c r="A675">
        <v>674</v>
      </c>
      <c r="B675" s="4">
        <f t="shared" ca="1" si="10"/>
        <v>81</v>
      </c>
    </row>
    <row r="676" spans="1:2" x14ac:dyDescent="0.25">
      <c r="A676">
        <v>675</v>
      </c>
      <c r="B676" s="4">
        <f t="shared" ca="1" si="10"/>
        <v>436</v>
      </c>
    </row>
    <row r="677" spans="1:2" x14ac:dyDescent="0.25">
      <c r="A677">
        <v>676</v>
      </c>
      <c r="B677" s="4">
        <f t="shared" ca="1" si="10"/>
        <v>878</v>
      </c>
    </row>
    <row r="678" spans="1:2" x14ac:dyDescent="0.25">
      <c r="A678">
        <v>677</v>
      </c>
      <c r="B678" s="4">
        <f t="shared" ca="1" si="10"/>
        <v>947</v>
      </c>
    </row>
    <row r="679" spans="1:2" x14ac:dyDescent="0.25">
      <c r="A679">
        <v>678</v>
      </c>
      <c r="B679" s="4">
        <f t="shared" ca="1" si="10"/>
        <v>718</v>
      </c>
    </row>
    <row r="680" spans="1:2" x14ac:dyDescent="0.25">
      <c r="A680">
        <v>679</v>
      </c>
      <c r="B680" s="4">
        <f t="shared" ca="1" si="10"/>
        <v>930</v>
      </c>
    </row>
    <row r="681" spans="1:2" x14ac:dyDescent="0.25">
      <c r="A681">
        <v>680</v>
      </c>
      <c r="B681" s="4">
        <f t="shared" ca="1" si="10"/>
        <v>1507</v>
      </c>
    </row>
    <row r="682" spans="1:2" x14ac:dyDescent="0.25">
      <c r="A682">
        <v>681</v>
      </c>
      <c r="B682" s="4">
        <f t="shared" ca="1" si="10"/>
        <v>1546</v>
      </c>
    </row>
    <row r="683" spans="1:2" x14ac:dyDescent="0.25">
      <c r="A683">
        <v>682</v>
      </c>
      <c r="B683" s="4">
        <f t="shared" ca="1" si="10"/>
        <v>221</v>
      </c>
    </row>
    <row r="684" spans="1:2" x14ac:dyDescent="0.25">
      <c r="A684">
        <v>683</v>
      </c>
      <c r="B684" s="4">
        <f t="shared" ca="1" si="10"/>
        <v>108</v>
      </c>
    </row>
    <row r="685" spans="1:2" x14ac:dyDescent="0.25">
      <c r="A685">
        <v>684</v>
      </c>
      <c r="B685" s="4">
        <f t="shared" ca="1" si="10"/>
        <v>1851</v>
      </c>
    </row>
    <row r="686" spans="1:2" x14ac:dyDescent="0.25">
      <c r="A686">
        <v>685</v>
      </c>
      <c r="B686" s="4">
        <f t="shared" ca="1" si="10"/>
        <v>1403</v>
      </c>
    </row>
    <row r="687" spans="1:2" x14ac:dyDescent="0.25">
      <c r="A687">
        <v>686</v>
      </c>
      <c r="B687" s="4">
        <f t="shared" ca="1" si="10"/>
        <v>1305</v>
      </c>
    </row>
    <row r="688" spans="1:2" x14ac:dyDescent="0.25">
      <c r="A688">
        <v>687</v>
      </c>
      <c r="B688" s="4">
        <f t="shared" ca="1" si="10"/>
        <v>203</v>
      </c>
    </row>
    <row r="689" spans="1:2" x14ac:dyDescent="0.25">
      <c r="A689">
        <v>688</v>
      </c>
      <c r="B689" s="4">
        <f t="shared" ca="1" si="10"/>
        <v>1418</v>
      </c>
    </row>
    <row r="690" spans="1:2" x14ac:dyDescent="0.25">
      <c r="A690">
        <v>689</v>
      </c>
      <c r="B690" s="4">
        <f t="shared" ca="1" si="10"/>
        <v>1358</v>
      </c>
    </row>
    <row r="691" spans="1:2" x14ac:dyDescent="0.25">
      <c r="A691">
        <v>690</v>
      </c>
      <c r="B691" s="4">
        <f t="shared" ca="1" si="10"/>
        <v>429</v>
      </c>
    </row>
    <row r="692" spans="1:2" x14ac:dyDescent="0.25">
      <c r="A692">
        <v>691</v>
      </c>
      <c r="B692" s="4">
        <f t="shared" ca="1" si="10"/>
        <v>775</v>
      </c>
    </row>
    <row r="693" spans="1:2" x14ac:dyDescent="0.25">
      <c r="A693">
        <v>692</v>
      </c>
      <c r="B693" s="4">
        <f t="shared" ca="1" si="10"/>
        <v>1697</v>
      </c>
    </row>
    <row r="694" spans="1:2" x14ac:dyDescent="0.25">
      <c r="A694">
        <v>693</v>
      </c>
      <c r="B694" s="4">
        <f t="shared" ca="1" si="10"/>
        <v>1393</v>
      </c>
    </row>
    <row r="695" spans="1:2" x14ac:dyDescent="0.25">
      <c r="A695">
        <v>694</v>
      </c>
      <c r="B695" s="4">
        <f t="shared" ca="1" si="10"/>
        <v>876</v>
      </c>
    </row>
    <row r="696" spans="1:2" x14ac:dyDescent="0.25">
      <c r="A696">
        <v>695</v>
      </c>
      <c r="B696" s="4">
        <f t="shared" ca="1" si="10"/>
        <v>438</v>
      </c>
    </row>
    <row r="697" spans="1:2" x14ac:dyDescent="0.25">
      <c r="A697">
        <v>696</v>
      </c>
      <c r="B697" s="4">
        <f t="shared" ca="1" si="10"/>
        <v>1697</v>
      </c>
    </row>
    <row r="698" spans="1:2" x14ac:dyDescent="0.25">
      <c r="A698">
        <v>697</v>
      </c>
      <c r="B698" s="4">
        <f t="shared" ca="1" si="10"/>
        <v>509</v>
      </c>
    </row>
    <row r="699" spans="1:2" x14ac:dyDescent="0.25">
      <c r="A699">
        <v>698</v>
      </c>
      <c r="B699" s="4">
        <f t="shared" ca="1" si="10"/>
        <v>1484</v>
      </c>
    </row>
    <row r="700" spans="1:2" x14ac:dyDescent="0.25">
      <c r="A700">
        <v>699</v>
      </c>
      <c r="B700" s="4">
        <f t="shared" ca="1" si="10"/>
        <v>1655</v>
      </c>
    </row>
    <row r="701" spans="1:2" x14ac:dyDescent="0.25">
      <c r="A701">
        <v>700</v>
      </c>
      <c r="B701" s="4">
        <f t="shared" ca="1" si="10"/>
        <v>281</v>
      </c>
    </row>
    <row r="702" spans="1:2" x14ac:dyDescent="0.25">
      <c r="A702">
        <v>701</v>
      </c>
      <c r="B702" s="4">
        <f t="shared" ca="1" si="10"/>
        <v>150</v>
      </c>
    </row>
    <row r="703" spans="1:2" x14ac:dyDescent="0.25">
      <c r="A703">
        <v>702</v>
      </c>
      <c r="B703" s="4">
        <f t="shared" ca="1" si="10"/>
        <v>1325</v>
      </c>
    </row>
    <row r="704" spans="1:2" x14ac:dyDescent="0.25">
      <c r="A704">
        <v>703</v>
      </c>
      <c r="B704" s="4">
        <f t="shared" ca="1" si="10"/>
        <v>1965</v>
      </c>
    </row>
    <row r="705" spans="1:2" x14ac:dyDescent="0.25">
      <c r="A705">
        <v>704</v>
      </c>
      <c r="B705" s="4">
        <f t="shared" ca="1" si="10"/>
        <v>1913</v>
      </c>
    </row>
    <row r="706" spans="1:2" x14ac:dyDescent="0.25">
      <c r="A706">
        <v>705</v>
      </c>
      <c r="B706" s="4">
        <f t="shared" ca="1" si="10"/>
        <v>813</v>
      </c>
    </row>
    <row r="707" spans="1:2" x14ac:dyDescent="0.25">
      <c r="A707">
        <v>706</v>
      </c>
      <c r="B707" s="4">
        <f t="shared" ref="B707:B770" ca="1" si="11">RANDBETWEEN(1,2000)</f>
        <v>539</v>
      </c>
    </row>
    <row r="708" spans="1:2" x14ac:dyDescent="0.25">
      <c r="A708">
        <v>707</v>
      </c>
      <c r="B708" s="4">
        <f t="shared" ca="1" si="11"/>
        <v>1592</v>
      </c>
    </row>
    <row r="709" spans="1:2" x14ac:dyDescent="0.25">
      <c r="A709">
        <v>708</v>
      </c>
      <c r="B709" s="4">
        <f t="shared" ca="1" si="11"/>
        <v>538</v>
      </c>
    </row>
    <row r="710" spans="1:2" x14ac:dyDescent="0.25">
      <c r="A710">
        <v>709</v>
      </c>
      <c r="B710" s="4">
        <f t="shared" ca="1" si="11"/>
        <v>283</v>
      </c>
    </row>
    <row r="711" spans="1:2" x14ac:dyDescent="0.25">
      <c r="A711">
        <v>710</v>
      </c>
      <c r="B711" s="4">
        <f t="shared" ca="1" si="11"/>
        <v>448</v>
      </c>
    </row>
    <row r="712" spans="1:2" x14ac:dyDescent="0.25">
      <c r="A712">
        <v>711</v>
      </c>
      <c r="B712" s="4">
        <f t="shared" ca="1" si="11"/>
        <v>1017</v>
      </c>
    </row>
    <row r="713" spans="1:2" x14ac:dyDescent="0.25">
      <c r="A713">
        <v>712</v>
      </c>
      <c r="B713" s="4">
        <f t="shared" ca="1" si="11"/>
        <v>10</v>
      </c>
    </row>
    <row r="714" spans="1:2" x14ac:dyDescent="0.25">
      <c r="A714">
        <v>713</v>
      </c>
      <c r="B714" s="4">
        <f t="shared" ca="1" si="11"/>
        <v>1337</v>
      </c>
    </row>
    <row r="715" spans="1:2" x14ac:dyDescent="0.25">
      <c r="A715">
        <v>714</v>
      </c>
      <c r="B715" s="4">
        <f t="shared" ca="1" si="11"/>
        <v>257</v>
      </c>
    </row>
    <row r="716" spans="1:2" x14ac:dyDescent="0.25">
      <c r="A716">
        <v>715</v>
      </c>
      <c r="B716" s="4">
        <f t="shared" ca="1" si="11"/>
        <v>250</v>
      </c>
    </row>
    <row r="717" spans="1:2" x14ac:dyDescent="0.25">
      <c r="A717">
        <v>716</v>
      </c>
      <c r="B717" s="4">
        <f t="shared" ca="1" si="11"/>
        <v>1657</v>
      </c>
    </row>
    <row r="718" spans="1:2" x14ac:dyDescent="0.25">
      <c r="A718">
        <v>717</v>
      </c>
      <c r="B718" s="4">
        <f t="shared" ca="1" si="11"/>
        <v>523</v>
      </c>
    </row>
    <row r="719" spans="1:2" x14ac:dyDescent="0.25">
      <c r="A719">
        <v>718</v>
      </c>
      <c r="B719" s="4">
        <f t="shared" ca="1" si="11"/>
        <v>1547</v>
      </c>
    </row>
    <row r="720" spans="1:2" x14ac:dyDescent="0.25">
      <c r="A720">
        <v>719</v>
      </c>
      <c r="B720" s="4">
        <f t="shared" ca="1" si="11"/>
        <v>1296</v>
      </c>
    </row>
    <row r="721" spans="1:2" x14ac:dyDescent="0.25">
      <c r="A721">
        <v>720</v>
      </c>
      <c r="B721" s="4">
        <f t="shared" ca="1" si="11"/>
        <v>1144</v>
      </c>
    </row>
    <row r="722" spans="1:2" x14ac:dyDescent="0.25">
      <c r="A722">
        <v>721</v>
      </c>
      <c r="B722" s="4">
        <f t="shared" ca="1" si="11"/>
        <v>875</v>
      </c>
    </row>
    <row r="723" spans="1:2" x14ac:dyDescent="0.25">
      <c r="A723">
        <v>722</v>
      </c>
      <c r="B723" s="4">
        <f t="shared" ca="1" si="11"/>
        <v>1701</v>
      </c>
    </row>
    <row r="724" spans="1:2" x14ac:dyDescent="0.25">
      <c r="A724">
        <v>723</v>
      </c>
      <c r="B724" s="4">
        <f t="shared" ca="1" si="11"/>
        <v>941</v>
      </c>
    </row>
    <row r="725" spans="1:2" x14ac:dyDescent="0.25">
      <c r="A725">
        <v>724</v>
      </c>
      <c r="B725" s="4">
        <f t="shared" ca="1" si="11"/>
        <v>616</v>
      </c>
    </row>
    <row r="726" spans="1:2" x14ac:dyDescent="0.25">
      <c r="A726">
        <v>725</v>
      </c>
      <c r="B726" s="4">
        <f t="shared" ca="1" si="11"/>
        <v>1363</v>
      </c>
    </row>
    <row r="727" spans="1:2" x14ac:dyDescent="0.25">
      <c r="A727">
        <v>726</v>
      </c>
      <c r="B727" s="4">
        <f t="shared" ca="1" si="11"/>
        <v>1005</v>
      </c>
    </row>
    <row r="728" spans="1:2" x14ac:dyDescent="0.25">
      <c r="A728">
        <v>727</v>
      </c>
      <c r="B728" s="4">
        <f t="shared" ca="1" si="11"/>
        <v>1049</v>
      </c>
    </row>
    <row r="729" spans="1:2" x14ac:dyDescent="0.25">
      <c r="A729">
        <v>728</v>
      </c>
      <c r="B729" s="4">
        <f t="shared" ca="1" si="11"/>
        <v>1466</v>
      </c>
    </row>
    <row r="730" spans="1:2" x14ac:dyDescent="0.25">
      <c r="A730">
        <v>729</v>
      </c>
      <c r="B730" s="4">
        <f t="shared" ca="1" si="11"/>
        <v>951</v>
      </c>
    </row>
    <row r="731" spans="1:2" x14ac:dyDescent="0.25">
      <c r="A731">
        <v>730</v>
      </c>
      <c r="B731" s="4">
        <f t="shared" ca="1" si="11"/>
        <v>1670</v>
      </c>
    </row>
    <row r="732" spans="1:2" x14ac:dyDescent="0.25">
      <c r="A732">
        <v>731</v>
      </c>
      <c r="B732" s="4">
        <f t="shared" ca="1" si="11"/>
        <v>1654</v>
      </c>
    </row>
    <row r="733" spans="1:2" x14ac:dyDescent="0.25">
      <c r="A733">
        <v>732</v>
      </c>
      <c r="B733" s="4">
        <f t="shared" ca="1" si="11"/>
        <v>1771</v>
      </c>
    </row>
    <row r="734" spans="1:2" x14ac:dyDescent="0.25">
      <c r="A734">
        <v>733</v>
      </c>
      <c r="B734" s="4">
        <f t="shared" ca="1" si="11"/>
        <v>1064</v>
      </c>
    </row>
    <row r="735" spans="1:2" x14ac:dyDescent="0.25">
      <c r="A735">
        <v>734</v>
      </c>
      <c r="B735" s="4">
        <f t="shared" ca="1" si="11"/>
        <v>1695</v>
      </c>
    </row>
    <row r="736" spans="1:2" x14ac:dyDescent="0.25">
      <c r="A736">
        <v>735</v>
      </c>
      <c r="B736" s="4">
        <f t="shared" ca="1" si="11"/>
        <v>1075</v>
      </c>
    </row>
    <row r="737" spans="1:2" x14ac:dyDescent="0.25">
      <c r="A737">
        <v>736</v>
      </c>
      <c r="B737" s="4">
        <f t="shared" ca="1" si="11"/>
        <v>630</v>
      </c>
    </row>
    <row r="738" spans="1:2" x14ac:dyDescent="0.25">
      <c r="A738">
        <v>737</v>
      </c>
      <c r="B738" s="4">
        <f t="shared" ca="1" si="11"/>
        <v>1564</v>
      </c>
    </row>
    <row r="739" spans="1:2" x14ac:dyDescent="0.25">
      <c r="A739">
        <v>738</v>
      </c>
      <c r="B739" s="4">
        <f t="shared" ca="1" si="11"/>
        <v>1394</v>
      </c>
    </row>
    <row r="740" spans="1:2" x14ac:dyDescent="0.25">
      <c r="A740">
        <v>739</v>
      </c>
      <c r="B740" s="4">
        <f t="shared" ca="1" si="11"/>
        <v>685</v>
      </c>
    </row>
    <row r="741" spans="1:2" x14ac:dyDescent="0.25">
      <c r="A741">
        <v>740</v>
      </c>
      <c r="B741" s="4">
        <f t="shared" ca="1" si="11"/>
        <v>1185</v>
      </c>
    </row>
    <row r="742" spans="1:2" x14ac:dyDescent="0.25">
      <c r="A742">
        <v>741</v>
      </c>
      <c r="B742" s="4">
        <f t="shared" ca="1" si="11"/>
        <v>854</v>
      </c>
    </row>
    <row r="743" spans="1:2" x14ac:dyDescent="0.25">
      <c r="A743">
        <v>742</v>
      </c>
      <c r="B743" s="4">
        <f t="shared" ca="1" si="11"/>
        <v>989</v>
      </c>
    </row>
    <row r="744" spans="1:2" x14ac:dyDescent="0.25">
      <c r="A744">
        <v>743</v>
      </c>
      <c r="B744" s="4">
        <f t="shared" ca="1" si="11"/>
        <v>1302</v>
      </c>
    </row>
    <row r="745" spans="1:2" x14ac:dyDescent="0.25">
      <c r="A745">
        <v>744</v>
      </c>
      <c r="B745" s="4">
        <f t="shared" ca="1" si="11"/>
        <v>1114</v>
      </c>
    </row>
    <row r="746" spans="1:2" x14ac:dyDescent="0.25">
      <c r="A746">
        <v>745</v>
      </c>
      <c r="B746" s="4">
        <f t="shared" ca="1" si="11"/>
        <v>551</v>
      </c>
    </row>
    <row r="747" spans="1:2" x14ac:dyDescent="0.25">
      <c r="A747">
        <v>746</v>
      </c>
      <c r="B747" s="4">
        <f t="shared" ca="1" si="11"/>
        <v>1548</v>
      </c>
    </row>
    <row r="748" spans="1:2" x14ac:dyDescent="0.25">
      <c r="A748">
        <v>747</v>
      </c>
      <c r="B748" s="4">
        <f t="shared" ca="1" si="11"/>
        <v>322</v>
      </c>
    </row>
    <row r="749" spans="1:2" x14ac:dyDescent="0.25">
      <c r="A749">
        <v>748</v>
      </c>
      <c r="B749" s="4">
        <f t="shared" ca="1" si="11"/>
        <v>1055</v>
      </c>
    </row>
    <row r="750" spans="1:2" x14ac:dyDescent="0.25">
      <c r="A750">
        <v>749</v>
      </c>
      <c r="B750" s="4">
        <f t="shared" ca="1" si="11"/>
        <v>843</v>
      </c>
    </row>
    <row r="751" spans="1:2" x14ac:dyDescent="0.25">
      <c r="A751">
        <v>750</v>
      </c>
      <c r="B751" s="4">
        <f t="shared" ca="1" si="11"/>
        <v>1463</v>
      </c>
    </row>
    <row r="752" spans="1:2" x14ac:dyDescent="0.25">
      <c r="A752">
        <v>751</v>
      </c>
      <c r="B752" s="4">
        <f t="shared" ca="1" si="11"/>
        <v>1959</v>
      </c>
    </row>
    <row r="753" spans="1:2" x14ac:dyDescent="0.25">
      <c r="A753">
        <v>752</v>
      </c>
      <c r="B753" s="4">
        <f t="shared" ca="1" si="11"/>
        <v>570</v>
      </c>
    </row>
    <row r="754" spans="1:2" x14ac:dyDescent="0.25">
      <c r="A754">
        <v>753</v>
      </c>
      <c r="B754" s="4">
        <f t="shared" ca="1" si="11"/>
        <v>561</v>
      </c>
    </row>
    <row r="755" spans="1:2" x14ac:dyDescent="0.25">
      <c r="A755">
        <v>754</v>
      </c>
      <c r="B755" s="4">
        <f t="shared" ca="1" si="11"/>
        <v>928</v>
      </c>
    </row>
    <row r="756" spans="1:2" x14ac:dyDescent="0.25">
      <c r="A756">
        <v>755</v>
      </c>
      <c r="B756" s="4">
        <f t="shared" ca="1" si="11"/>
        <v>975</v>
      </c>
    </row>
    <row r="757" spans="1:2" x14ac:dyDescent="0.25">
      <c r="A757">
        <v>756</v>
      </c>
      <c r="B757" s="4">
        <f t="shared" ca="1" si="11"/>
        <v>1903</v>
      </c>
    </row>
    <row r="758" spans="1:2" x14ac:dyDescent="0.25">
      <c r="A758">
        <v>757</v>
      </c>
      <c r="B758" s="4">
        <f t="shared" ca="1" si="11"/>
        <v>1119</v>
      </c>
    </row>
    <row r="759" spans="1:2" x14ac:dyDescent="0.25">
      <c r="A759">
        <v>758</v>
      </c>
      <c r="B759" s="4">
        <f t="shared" ca="1" si="11"/>
        <v>37</v>
      </c>
    </row>
    <row r="760" spans="1:2" x14ac:dyDescent="0.25">
      <c r="A760">
        <v>759</v>
      </c>
      <c r="B760" s="4">
        <f t="shared" ca="1" si="11"/>
        <v>1376</v>
      </c>
    </row>
    <row r="761" spans="1:2" x14ac:dyDescent="0.25">
      <c r="A761">
        <v>760</v>
      </c>
      <c r="B761" s="4">
        <f t="shared" ca="1" si="11"/>
        <v>1612</v>
      </c>
    </row>
    <row r="762" spans="1:2" x14ac:dyDescent="0.25">
      <c r="A762">
        <v>761</v>
      </c>
      <c r="B762" s="4">
        <f t="shared" ca="1" si="11"/>
        <v>1371</v>
      </c>
    </row>
    <row r="763" spans="1:2" x14ac:dyDescent="0.25">
      <c r="A763">
        <v>762</v>
      </c>
      <c r="B763" s="4">
        <f t="shared" ca="1" si="11"/>
        <v>1444</v>
      </c>
    </row>
    <row r="764" spans="1:2" x14ac:dyDescent="0.25">
      <c r="A764">
        <v>763</v>
      </c>
      <c r="B764" s="4">
        <f t="shared" ca="1" si="11"/>
        <v>208</v>
      </c>
    </row>
    <row r="765" spans="1:2" x14ac:dyDescent="0.25">
      <c r="A765">
        <v>764</v>
      </c>
      <c r="B765" s="4">
        <f t="shared" ca="1" si="11"/>
        <v>1986</v>
      </c>
    </row>
    <row r="766" spans="1:2" x14ac:dyDescent="0.25">
      <c r="A766">
        <v>765</v>
      </c>
      <c r="B766" s="4">
        <f t="shared" ca="1" si="11"/>
        <v>609</v>
      </c>
    </row>
    <row r="767" spans="1:2" x14ac:dyDescent="0.25">
      <c r="A767">
        <v>766</v>
      </c>
      <c r="B767" s="4">
        <f t="shared" ca="1" si="11"/>
        <v>1700</v>
      </c>
    </row>
    <row r="768" spans="1:2" x14ac:dyDescent="0.25">
      <c r="A768">
        <v>767</v>
      </c>
      <c r="B768" s="4">
        <f t="shared" ca="1" si="11"/>
        <v>1921</v>
      </c>
    </row>
    <row r="769" spans="1:2" x14ac:dyDescent="0.25">
      <c r="A769">
        <v>768</v>
      </c>
      <c r="B769" s="4">
        <f t="shared" ca="1" si="11"/>
        <v>686</v>
      </c>
    </row>
    <row r="770" spans="1:2" x14ac:dyDescent="0.25">
      <c r="A770">
        <v>769</v>
      </c>
      <c r="B770" s="4">
        <f t="shared" ca="1" si="11"/>
        <v>388</v>
      </c>
    </row>
    <row r="771" spans="1:2" x14ac:dyDescent="0.25">
      <c r="A771">
        <v>770</v>
      </c>
      <c r="B771" s="4">
        <f t="shared" ref="B771:B834" ca="1" si="12">RANDBETWEEN(1,2000)</f>
        <v>1437</v>
      </c>
    </row>
    <row r="772" spans="1:2" x14ac:dyDescent="0.25">
      <c r="A772">
        <v>771</v>
      </c>
      <c r="B772" s="4">
        <f t="shared" ca="1" si="12"/>
        <v>863</v>
      </c>
    </row>
    <row r="773" spans="1:2" x14ac:dyDescent="0.25">
      <c r="A773">
        <v>772</v>
      </c>
      <c r="B773" s="4">
        <f t="shared" ca="1" si="12"/>
        <v>1312</v>
      </c>
    </row>
    <row r="774" spans="1:2" x14ac:dyDescent="0.25">
      <c r="A774">
        <v>773</v>
      </c>
      <c r="B774" s="4">
        <f t="shared" ca="1" si="12"/>
        <v>1461</v>
      </c>
    </row>
    <row r="775" spans="1:2" x14ac:dyDescent="0.25">
      <c r="A775">
        <v>774</v>
      </c>
      <c r="B775" s="4">
        <f t="shared" ca="1" si="12"/>
        <v>281</v>
      </c>
    </row>
    <row r="776" spans="1:2" x14ac:dyDescent="0.25">
      <c r="A776">
        <v>775</v>
      </c>
      <c r="B776" s="4">
        <f t="shared" ca="1" si="12"/>
        <v>1341</v>
      </c>
    </row>
    <row r="777" spans="1:2" x14ac:dyDescent="0.25">
      <c r="A777">
        <v>776</v>
      </c>
      <c r="B777" s="4">
        <f t="shared" ca="1" si="12"/>
        <v>83</v>
      </c>
    </row>
    <row r="778" spans="1:2" x14ac:dyDescent="0.25">
      <c r="A778">
        <v>777</v>
      </c>
      <c r="B778" s="4">
        <f t="shared" ca="1" si="12"/>
        <v>1253</v>
      </c>
    </row>
    <row r="779" spans="1:2" x14ac:dyDescent="0.25">
      <c r="A779">
        <v>778</v>
      </c>
      <c r="B779" s="4">
        <f t="shared" ca="1" si="12"/>
        <v>549</v>
      </c>
    </row>
    <row r="780" spans="1:2" x14ac:dyDescent="0.25">
      <c r="A780">
        <v>779</v>
      </c>
      <c r="B780" s="4">
        <f t="shared" ca="1" si="12"/>
        <v>105</v>
      </c>
    </row>
    <row r="781" spans="1:2" x14ac:dyDescent="0.25">
      <c r="A781">
        <v>780</v>
      </c>
      <c r="B781" s="4">
        <f t="shared" ca="1" si="12"/>
        <v>1443</v>
      </c>
    </row>
    <row r="782" spans="1:2" x14ac:dyDescent="0.25">
      <c r="A782">
        <v>781</v>
      </c>
      <c r="B782" s="4">
        <f t="shared" ca="1" si="12"/>
        <v>304</v>
      </c>
    </row>
    <row r="783" spans="1:2" x14ac:dyDescent="0.25">
      <c r="A783">
        <v>782</v>
      </c>
      <c r="B783" s="4">
        <f t="shared" ca="1" si="12"/>
        <v>1700</v>
      </c>
    </row>
    <row r="784" spans="1:2" x14ac:dyDescent="0.25">
      <c r="A784">
        <v>783</v>
      </c>
      <c r="B784" s="4">
        <f t="shared" ca="1" si="12"/>
        <v>1583</v>
      </c>
    </row>
    <row r="785" spans="1:2" x14ac:dyDescent="0.25">
      <c r="A785">
        <v>784</v>
      </c>
      <c r="B785" s="4">
        <f t="shared" ca="1" si="12"/>
        <v>928</v>
      </c>
    </row>
    <row r="786" spans="1:2" x14ac:dyDescent="0.25">
      <c r="A786">
        <v>785</v>
      </c>
      <c r="B786" s="4">
        <f t="shared" ca="1" si="12"/>
        <v>1039</v>
      </c>
    </row>
    <row r="787" spans="1:2" x14ac:dyDescent="0.25">
      <c r="A787">
        <v>786</v>
      </c>
      <c r="B787" s="4">
        <f t="shared" ca="1" si="12"/>
        <v>1654</v>
      </c>
    </row>
    <row r="788" spans="1:2" x14ac:dyDescent="0.25">
      <c r="A788">
        <v>787</v>
      </c>
      <c r="B788" s="4">
        <f t="shared" ca="1" si="12"/>
        <v>972</v>
      </c>
    </row>
    <row r="789" spans="1:2" x14ac:dyDescent="0.25">
      <c r="A789">
        <v>788</v>
      </c>
      <c r="B789" s="4">
        <f t="shared" ca="1" si="12"/>
        <v>60</v>
      </c>
    </row>
    <row r="790" spans="1:2" x14ac:dyDescent="0.25">
      <c r="A790">
        <v>789</v>
      </c>
      <c r="B790" s="4">
        <f t="shared" ca="1" si="12"/>
        <v>1162</v>
      </c>
    </row>
    <row r="791" spans="1:2" x14ac:dyDescent="0.25">
      <c r="A791">
        <v>790</v>
      </c>
      <c r="B791" s="4">
        <f t="shared" ca="1" si="12"/>
        <v>1321</v>
      </c>
    </row>
    <row r="792" spans="1:2" x14ac:dyDescent="0.25">
      <c r="A792">
        <v>791</v>
      </c>
      <c r="B792" s="4">
        <f t="shared" ca="1" si="12"/>
        <v>436</v>
      </c>
    </row>
    <row r="793" spans="1:2" x14ac:dyDescent="0.25">
      <c r="A793">
        <v>792</v>
      </c>
      <c r="B793" s="4">
        <f t="shared" ca="1" si="12"/>
        <v>1454</v>
      </c>
    </row>
    <row r="794" spans="1:2" x14ac:dyDescent="0.25">
      <c r="A794">
        <v>793</v>
      </c>
      <c r="B794" s="4">
        <f t="shared" ca="1" si="12"/>
        <v>3</v>
      </c>
    </row>
    <row r="795" spans="1:2" x14ac:dyDescent="0.25">
      <c r="A795">
        <v>794</v>
      </c>
      <c r="B795" s="4">
        <f t="shared" ca="1" si="12"/>
        <v>532</v>
      </c>
    </row>
    <row r="796" spans="1:2" x14ac:dyDescent="0.25">
      <c r="A796">
        <v>795</v>
      </c>
      <c r="B796" s="4">
        <f t="shared" ca="1" si="12"/>
        <v>79</v>
      </c>
    </row>
    <row r="797" spans="1:2" x14ac:dyDescent="0.25">
      <c r="A797">
        <v>796</v>
      </c>
      <c r="B797" s="4">
        <f t="shared" ca="1" si="12"/>
        <v>1364</v>
      </c>
    </row>
    <row r="798" spans="1:2" x14ac:dyDescent="0.25">
      <c r="A798">
        <v>797</v>
      </c>
      <c r="B798" s="4">
        <f t="shared" ca="1" si="12"/>
        <v>464</v>
      </c>
    </row>
    <row r="799" spans="1:2" x14ac:dyDescent="0.25">
      <c r="A799">
        <v>798</v>
      </c>
      <c r="B799" s="4">
        <f t="shared" ca="1" si="12"/>
        <v>137</v>
      </c>
    </row>
    <row r="800" spans="1:2" x14ac:dyDescent="0.25">
      <c r="A800">
        <v>799</v>
      </c>
      <c r="B800" s="4">
        <f t="shared" ca="1" si="12"/>
        <v>35</v>
      </c>
    </row>
    <row r="801" spans="1:2" x14ac:dyDescent="0.25">
      <c r="A801">
        <v>800</v>
      </c>
      <c r="B801" s="4">
        <f t="shared" ca="1" si="12"/>
        <v>1340</v>
      </c>
    </row>
    <row r="802" spans="1:2" x14ac:dyDescent="0.25">
      <c r="A802">
        <v>801</v>
      </c>
      <c r="B802" s="4">
        <f t="shared" ca="1" si="12"/>
        <v>1933</v>
      </c>
    </row>
    <row r="803" spans="1:2" x14ac:dyDescent="0.25">
      <c r="A803">
        <v>802</v>
      </c>
      <c r="B803" s="4">
        <f t="shared" ca="1" si="12"/>
        <v>219</v>
      </c>
    </row>
    <row r="804" spans="1:2" x14ac:dyDescent="0.25">
      <c r="A804">
        <v>803</v>
      </c>
      <c r="B804" s="4">
        <f t="shared" ca="1" si="12"/>
        <v>339</v>
      </c>
    </row>
    <row r="805" spans="1:2" x14ac:dyDescent="0.25">
      <c r="A805">
        <v>804</v>
      </c>
      <c r="B805" s="4">
        <f t="shared" ca="1" si="12"/>
        <v>1915</v>
      </c>
    </row>
    <row r="806" spans="1:2" x14ac:dyDescent="0.25">
      <c r="A806">
        <v>805</v>
      </c>
      <c r="B806" s="4">
        <f t="shared" ca="1" si="12"/>
        <v>1047</v>
      </c>
    </row>
    <row r="807" spans="1:2" x14ac:dyDescent="0.25">
      <c r="A807">
        <v>806</v>
      </c>
      <c r="B807" s="4">
        <f t="shared" ca="1" si="12"/>
        <v>338</v>
      </c>
    </row>
    <row r="808" spans="1:2" x14ac:dyDescent="0.25">
      <c r="A808">
        <v>807</v>
      </c>
      <c r="B808" s="4">
        <f t="shared" ca="1" si="12"/>
        <v>1123</v>
      </c>
    </row>
    <row r="809" spans="1:2" x14ac:dyDescent="0.25">
      <c r="A809">
        <v>808</v>
      </c>
      <c r="B809" s="4">
        <f t="shared" ca="1" si="12"/>
        <v>81</v>
      </c>
    </row>
    <row r="810" spans="1:2" x14ac:dyDescent="0.25">
      <c r="A810">
        <v>809</v>
      </c>
      <c r="B810" s="4">
        <f t="shared" ca="1" si="12"/>
        <v>1143</v>
      </c>
    </row>
    <row r="811" spans="1:2" x14ac:dyDescent="0.25">
      <c r="A811">
        <v>810</v>
      </c>
      <c r="B811" s="4">
        <f t="shared" ca="1" si="12"/>
        <v>1350</v>
      </c>
    </row>
    <row r="812" spans="1:2" x14ac:dyDescent="0.25">
      <c r="A812">
        <v>811</v>
      </c>
      <c r="B812" s="4">
        <f t="shared" ca="1" si="12"/>
        <v>926</v>
      </c>
    </row>
    <row r="813" spans="1:2" x14ac:dyDescent="0.25">
      <c r="A813">
        <v>812</v>
      </c>
      <c r="B813" s="4">
        <f t="shared" ca="1" si="12"/>
        <v>613</v>
      </c>
    </row>
    <row r="814" spans="1:2" x14ac:dyDescent="0.25">
      <c r="A814">
        <v>813</v>
      </c>
      <c r="B814" s="4">
        <f t="shared" ca="1" si="12"/>
        <v>1181</v>
      </c>
    </row>
    <row r="815" spans="1:2" x14ac:dyDescent="0.25">
      <c r="A815">
        <v>814</v>
      </c>
      <c r="B815" s="4">
        <f t="shared" ca="1" si="12"/>
        <v>1054</v>
      </c>
    </row>
    <row r="816" spans="1:2" x14ac:dyDescent="0.25">
      <c r="A816">
        <v>815</v>
      </c>
      <c r="B816" s="4">
        <f t="shared" ca="1" si="12"/>
        <v>1190</v>
      </c>
    </row>
    <row r="817" spans="1:2" x14ac:dyDescent="0.25">
      <c r="A817">
        <v>816</v>
      </c>
      <c r="B817" s="4">
        <f t="shared" ca="1" si="12"/>
        <v>112</v>
      </c>
    </row>
    <row r="818" spans="1:2" x14ac:dyDescent="0.25">
      <c r="A818">
        <v>817</v>
      </c>
      <c r="B818" s="4">
        <f t="shared" ca="1" si="12"/>
        <v>1775</v>
      </c>
    </row>
    <row r="819" spans="1:2" x14ac:dyDescent="0.25">
      <c r="A819">
        <v>818</v>
      </c>
      <c r="B819" s="4">
        <f t="shared" ca="1" si="12"/>
        <v>79</v>
      </c>
    </row>
    <row r="820" spans="1:2" x14ac:dyDescent="0.25">
      <c r="A820">
        <v>819</v>
      </c>
      <c r="B820" s="4">
        <f t="shared" ca="1" si="12"/>
        <v>1855</v>
      </c>
    </row>
    <row r="821" spans="1:2" x14ac:dyDescent="0.25">
      <c r="A821">
        <v>820</v>
      </c>
      <c r="B821" s="4">
        <f t="shared" ca="1" si="12"/>
        <v>136</v>
      </c>
    </row>
    <row r="822" spans="1:2" x14ac:dyDescent="0.25">
      <c r="A822">
        <v>821</v>
      </c>
      <c r="B822" s="4">
        <f t="shared" ca="1" si="12"/>
        <v>236</v>
      </c>
    </row>
    <row r="823" spans="1:2" x14ac:dyDescent="0.25">
      <c r="A823">
        <v>822</v>
      </c>
      <c r="B823" s="4">
        <f t="shared" ca="1" si="12"/>
        <v>1223</v>
      </c>
    </row>
    <row r="824" spans="1:2" x14ac:dyDescent="0.25">
      <c r="A824">
        <v>823</v>
      </c>
      <c r="B824" s="4">
        <f t="shared" ca="1" si="12"/>
        <v>1320</v>
      </c>
    </row>
    <row r="825" spans="1:2" x14ac:dyDescent="0.25">
      <c r="A825">
        <v>824</v>
      </c>
      <c r="B825" s="4">
        <f t="shared" ca="1" si="12"/>
        <v>1743</v>
      </c>
    </row>
    <row r="826" spans="1:2" x14ac:dyDescent="0.25">
      <c r="A826">
        <v>825</v>
      </c>
      <c r="B826" s="4">
        <f t="shared" ca="1" si="12"/>
        <v>1549</v>
      </c>
    </row>
    <row r="827" spans="1:2" x14ac:dyDescent="0.25">
      <c r="A827">
        <v>826</v>
      </c>
      <c r="B827" s="4">
        <f t="shared" ca="1" si="12"/>
        <v>1610</v>
      </c>
    </row>
    <row r="828" spans="1:2" x14ac:dyDescent="0.25">
      <c r="A828">
        <v>827</v>
      </c>
      <c r="B828" s="4">
        <f t="shared" ca="1" si="12"/>
        <v>1626</v>
      </c>
    </row>
    <row r="829" spans="1:2" x14ac:dyDescent="0.25">
      <c r="A829">
        <v>828</v>
      </c>
      <c r="B829" s="4">
        <f t="shared" ca="1" si="12"/>
        <v>1159</v>
      </c>
    </row>
    <row r="830" spans="1:2" x14ac:dyDescent="0.25">
      <c r="A830">
        <v>829</v>
      </c>
      <c r="B830" s="4">
        <f t="shared" ca="1" si="12"/>
        <v>485</v>
      </c>
    </row>
    <row r="831" spans="1:2" x14ac:dyDescent="0.25">
      <c r="A831">
        <v>830</v>
      </c>
      <c r="B831" s="4">
        <f t="shared" ca="1" si="12"/>
        <v>70</v>
      </c>
    </row>
    <row r="832" spans="1:2" x14ac:dyDescent="0.25">
      <c r="A832">
        <v>831</v>
      </c>
      <c r="B832" s="4">
        <f t="shared" ca="1" si="12"/>
        <v>1257</v>
      </c>
    </row>
    <row r="833" spans="1:2" x14ac:dyDescent="0.25">
      <c r="A833">
        <v>832</v>
      </c>
      <c r="B833" s="4">
        <f t="shared" ca="1" si="12"/>
        <v>1507</v>
      </c>
    </row>
    <row r="834" spans="1:2" x14ac:dyDescent="0.25">
      <c r="A834">
        <v>833</v>
      </c>
      <c r="B834" s="4">
        <f t="shared" ca="1" si="12"/>
        <v>486</v>
      </c>
    </row>
    <row r="835" spans="1:2" x14ac:dyDescent="0.25">
      <c r="A835">
        <v>834</v>
      </c>
      <c r="B835" s="4">
        <f t="shared" ref="B835:B898" ca="1" si="13">RANDBETWEEN(1,2000)</f>
        <v>1148</v>
      </c>
    </row>
    <row r="836" spans="1:2" x14ac:dyDescent="0.25">
      <c r="A836">
        <v>835</v>
      </c>
      <c r="B836" s="4">
        <f t="shared" ca="1" si="13"/>
        <v>1959</v>
      </c>
    </row>
    <row r="837" spans="1:2" x14ac:dyDescent="0.25">
      <c r="A837">
        <v>836</v>
      </c>
      <c r="B837" s="4">
        <f t="shared" ca="1" si="13"/>
        <v>491</v>
      </c>
    </row>
    <row r="838" spans="1:2" x14ac:dyDescent="0.25">
      <c r="A838">
        <v>837</v>
      </c>
      <c r="B838" s="4">
        <f t="shared" ca="1" si="13"/>
        <v>1538</v>
      </c>
    </row>
    <row r="839" spans="1:2" x14ac:dyDescent="0.25">
      <c r="A839">
        <v>838</v>
      </c>
      <c r="B839" s="4">
        <f t="shared" ca="1" si="13"/>
        <v>1128</v>
      </c>
    </row>
    <row r="840" spans="1:2" x14ac:dyDescent="0.25">
      <c r="A840">
        <v>839</v>
      </c>
      <c r="B840" s="4">
        <f t="shared" ca="1" si="13"/>
        <v>1124</v>
      </c>
    </row>
    <row r="841" spans="1:2" x14ac:dyDescent="0.25">
      <c r="A841">
        <v>840</v>
      </c>
      <c r="B841" s="4">
        <f t="shared" ca="1" si="13"/>
        <v>157</v>
      </c>
    </row>
    <row r="842" spans="1:2" x14ac:dyDescent="0.25">
      <c r="A842">
        <v>841</v>
      </c>
      <c r="B842" s="4">
        <f t="shared" ca="1" si="13"/>
        <v>50</v>
      </c>
    </row>
    <row r="843" spans="1:2" x14ac:dyDescent="0.25">
      <c r="A843">
        <v>842</v>
      </c>
      <c r="B843" s="4">
        <f t="shared" ca="1" si="13"/>
        <v>582</v>
      </c>
    </row>
    <row r="844" spans="1:2" x14ac:dyDescent="0.25">
      <c r="A844">
        <v>843</v>
      </c>
      <c r="B844" s="4">
        <f t="shared" ca="1" si="13"/>
        <v>1970</v>
      </c>
    </row>
    <row r="845" spans="1:2" x14ac:dyDescent="0.25">
      <c r="A845">
        <v>844</v>
      </c>
      <c r="B845" s="4">
        <f t="shared" ca="1" si="13"/>
        <v>1821</v>
      </c>
    </row>
    <row r="846" spans="1:2" x14ac:dyDescent="0.25">
      <c r="A846">
        <v>845</v>
      </c>
      <c r="B846" s="4">
        <f t="shared" ca="1" si="13"/>
        <v>1834</v>
      </c>
    </row>
    <row r="847" spans="1:2" x14ac:dyDescent="0.25">
      <c r="A847">
        <v>846</v>
      </c>
      <c r="B847" s="4">
        <f t="shared" ca="1" si="13"/>
        <v>1440</v>
      </c>
    </row>
    <row r="848" spans="1:2" x14ac:dyDescent="0.25">
      <c r="A848">
        <v>847</v>
      </c>
      <c r="B848" s="4">
        <f t="shared" ca="1" si="13"/>
        <v>1556</v>
      </c>
    </row>
    <row r="849" spans="1:2" x14ac:dyDescent="0.25">
      <c r="A849">
        <v>848</v>
      </c>
      <c r="B849" s="4">
        <f t="shared" ca="1" si="13"/>
        <v>597</v>
      </c>
    </row>
    <row r="850" spans="1:2" x14ac:dyDescent="0.25">
      <c r="A850">
        <v>849</v>
      </c>
      <c r="B850" s="4">
        <f t="shared" ca="1" si="13"/>
        <v>1472</v>
      </c>
    </row>
    <row r="851" spans="1:2" x14ac:dyDescent="0.25">
      <c r="A851">
        <v>850</v>
      </c>
      <c r="B851" s="4">
        <f t="shared" ca="1" si="13"/>
        <v>1697</v>
      </c>
    </row>
    <row r="852" spans="1:2" x14ac:dyDescent="0.25">
      <c r="A852">
        <v>851</v>
      </c>
      <c r="B852" s="4">
        <f t="shared" ca="1" si="13"/>
        <v>1085</v>
      </c>
    </row>
    <row r="853" spans="1:2" x14ac:dyDescent="0.25">
      <c r="A853">
        <v>852</v>
      </c>
      <c r="B853" s="4">
        <f t="shared" ca="1" si="13"/>
        <v>1907</v>
      </c>
    </row>
    <row r="854" spans="1:2" x14ac:dyDescent="0.25">
      <c r="A854">
        <v>853</v>
      </c>
      <c r="B854" s="4">
        <f t="shared" ca="1" si="13"/>
        <v>1924</v>
      </c>
    </row>
    <row r="855" spans="1:2" x14ac:dyDescent="0.25">
      <c r="A855">
        <v>854</v>
      </c>
      <c r="B855" s="4">
        <f t="shared" ca="1" si="13"/>
        <v>1668</v>
      </c>
    </row>
    <row r="856" spans="1:2" x14ac:dyDescent="0.25">
      <c r="A856">
        <v>855</v>
      </c>
      <c r="B856" s="4">
        <f t="shared" ca="1" si="13"/>
        <v>4</v>
      </c>
    </row>
    <row r="857" spans="1:2" x14ac:dyDescent="0.25">
      <c r="A857">
        <v>856</v>
      </c>
      <c r="B857" s="4">
        <f t="shared" ca="1" si="13"/>
        <v>160</v>
      </c>
    </row>
    <row r="858" spans="1:2" x14ac:dyDescent="0.25">
      <c r="A858">
        <v>857</v>
      </c>
      <c r="B858" s="4">
        <f t="shared" ca="1" si="13"/>
        <v>934</v>
      </c>
    </row>
    <row r="859" spans="1:2" x14ac:dyDescent="0.25">
      <c r="A859">
        <v>858</v>
      </c>
      <c r="B859" s="4">
        <f t="shared" ca="1" si="13"/>
        <v>1280</v>
      </c>
    </row>
    <row r="860" spans="1:2" x14ac:dyDescent="0.25">
      <c r="A860">
        <v>859</v>
      </c>
      <c r="B860" s="4">
        <f t="shared" ca="1" si="13"/>
        <v>72</v>
      </c>
    </row>
    <row r="861" spans="1:2" x14ac:dyDescent="0.25">
      <c r="A861">
        <v>860</v>
      </c>
      <c r="B861" s="4">
        <f t="shared" ca="1" si="13"/>
        <v>538</v>
      </c>
    </row>
    <row r="862" spans="1:2" x14ac:dyDescent="0.25">
      <c r="A862">
        <v>861</v>
      </c>
      <c r="B862" s="4">
        <f t="shared" ca="1" si="13"/>
        <v>482</v>
      </c>
    </row>
    <row r="863" spans="1:2" x14ac:dyDescent="0.25">
      <c r="A863">
        <v>862</v>
      </c>
      <c r="B863" s="4">
        <f t="shared" ca="1" si="13"/>
        <v>615</v>
      </c>
    </row>
    <row r="864" spans="1:2" x14ac:dyDescent="0.25">
      <c r="A864">
        <v>863</v>
      </c>
      <c r="B864" s="4">
        <f t="shared" ca="1" si="13"/>
        <v>1319</v>
      </c>
    </row>
    <row r="865" spans="1:2" x14ac:dyDescent="0.25">
      <c r="A865">
        <v>864</v>
      </c>
      <c r="B865" s="4">
        <f t="shared" ca="1" si="13"/>
        <v>1773</v>
      </c>
    </row>
    <row r="866" spans="1:2" x14ac:dyDescent="0.25">
      <c r="A866">
        <v>865</v>
      </c>
      <c r="B866" s="4">
        <f t="shared" ca="1" si="13"/>
        <v>603</v>
      </c>
    </row>
    <row r="867" spans="1:2" x14ac:dyDescent="0.25">
      <c r="A867">
        <v>866</v>
      </c>
      <c r="B867" s="4">
        <f t="shared" ca="1" si="13"/>
        <v>1382</v>
      </c>
    </row>
    <row r="868" spans="1:2" x14ac:dyDescent="0.25">
      <c r="A868">
        <v>867</v>
      </c>
      <c r="B868" s="4">
        <f t="shared" ca="1" si="13"/>
        <v>1114</v>
      </c>
    </row>
    <row r="869" spans="1:2" x14ac:dyDescent="0.25">
      <c r="A869">
        <v>868</v>
      </c>
      <c r="B869" s="4">
        <f t="shared" ca="1" si="13"/>
        <v>403</v>
      </c>
    </row>
    <row r="870" spans="1:2" x14ac:dyDescent="0.25">
      <c r="A870">
        <v>869</v>
      </c>
      <c r="B870" s="4">
        <f t="shared" ca="1" si="13"/>
        <v>1043</v>
      </c>
    </row>
    <row r="871" spans="1:2" x14ac:dyDescent="0.25">
      <c r="A871">
        <v>870</v>
      </c>
      <c r="B871" s="4">
        <f t="shared" ca="1" si="13"/>
        <v>1130</v>
      </c>
    </row>
    <row r="872" spans="1:2" x14ac:dyDescent="0.25">
      <c r="A872">
        <v>871</v>
      </c>
      <c r="B872" s="4">
        <f t="shared" ca="1" si="13"/>
        <v>1540</v>
      </c>
    </row>
    <row r="873" spans="1:2" x14ac:dyDescent="0.25">
      <c r="A873">
        <v>872</v>
      </c>
      <c r="B873" s="4">
        <f t="shared" ca="1" si="13"/>
        <v>790</v>
      </c>
    </row>
    <row r="874" spans="1:2" x14ac:dyDescent="0.25">
      <c r="A874">
        <v>873</v>
      </c>
      <c r="B874" s="4">
        <f t="shared" ca="1" si="13"/>
        <v>1509</v>
      </c>
    </row>
    <row r="875" spans="1:2" x14ac:dyDescent="0.25">
      <c r="A875">
        <v>874</v>
      </c>
      <c r="B875" s="4">
        <f t="shared" ca="1" si="13"/>
        <v>1087</v>
      </c>
    </row>
    <row r="876" spans="1:2" x14ac:dyDescent="0.25">
      <c r="A876">
        <v>875</v>
      </c>
      <c r="B876" s="4">
        <f t="shared" ca="1" si="13"/>
        <v>1646</v>
      </c>
    </row>
    <row r="877" spans="1:2" x14ac:dyDescent="0.25">
      <c r="A877">
        <v>876</v>
      </c>
      <c r="B877" s="4">
        <f t="shared" ca="1" si="13"/>
        <v>159</v>
      </c>
    </row>
    <row r="878" spans="1:2" x14ac:dyDescent="0.25">
      <c r="A878">
        <v>877</v>
      </c>
      <c r="B878" s="4">
        <f t="shared" ca="1" si="13"/>
        <v>407</v>
      </c>
    </row>
    <row r="879" spans="1:2" x14ac:dyDescent="0.25">
      <c r="A879">
        <v>878</v>
      </c>
      <c r="B879" s="4">
        <f t="shared" ca="1" si="13"/>
        <v>557</v>
      </c>
    </row>
    <row r="880" spans="1:2" x14ac:dyDescent="0.25">
      <c r="A880">
        <v>879</v>
      </c>
      <c r="B880" s="4">
        <f t="shared" ca="1" si="13"/>
        <v>159</v>
      </c>
    </row>
    <row r="881" spans="1:2" x14ac:dyDescent="0.25">
      <c r="A881">
        <v>880</v>
      </c>
      <c r="B881" s="4">
        <f t="shared" ca="1" si="13"/>
        <v>1823</v>
      </c>
    </row>
    <row r="882" spans="1:2" x14ac:dyDescent="0.25">
      <c r="A882">
        <v>881</v>
      </c>
      <c r="B882" s="4">
        <f t="shared" ca="1" si="13"/>
        <v>260</v>
      </c>
    </row>
    <row r="883" spans="1:2" x14ac:dyDescent="0.25">
      <c r="A883">
        <v>882</v>
      </c>
      <c r="B883" s="4">
        <f t="shared" ca="1" si="13"/>
        <v>1139</v>
      </c>
    </row>
    <row r="884" spans="1:2" x14ac:dyDescent="0.25">
      <c r="A884">
        <v>883</v>
      </c>
      <c r="B884" s="4">
        <f t="shared" ca="1" si="13"/>
        <v>736</v>
      </c>
    </row>
    <row r="885" spans="1:2" x14ac:dyDescent="0.25">
      <c r="A885">
        <v>884</v>
      </c>
      <c r="B885" s="4">
        <f t="shared" ca="1" si="13"/>
        <v>1830</v>
      </c>
    </row>
    <row r="886" spans="1:2" x14ac:dyDescent="0.25">
      <c r="A886">
        <v>885</v>
      </c>
      <c r="B886" s="4">
        <f t="shared" ca="1" si="13"/>
        <v>640</v>
      </c>
    </row>
    <row r="887" spans="1:2" x14ac:dyDescent="0.25">
      <c r="A887">
        <v>886</v>
      </c>
      <c r="B887" s="4">
        <f t="shared" ca="1" si="13"/>
        <v>1916</v>
      </c>
    </row>
    <row r="888" spans="1:2" x14ac:dyDescent="0.25">
      <c r="A888">
        <v>887</v>
      </c>
      <c r="B888" s="4">
        <f t="shared" ca="1" si="13"/>
        <v>927</v>
      </c>
    </row>
    <row r="889" spans="1:2" x14ac:dyDescent="0.25">
      <c r="A889">
        <v>888</v>
      </c>
      <c r="B889" s="4">
        <f t="shared" ca="1" si="13"/>
        <v>491</v>
      </c>
    </row>
    <row r="890" spans="1:2" x14ac:dyDescent="0.25">
      <c r="A890">
        <v>889</v>
      </c>
      <c r="B890" s="4">
        <f t="shared" ca="1" si="13"/>
        <v>617</v>
      </c>
    </row>
    <row r="891" spans="1:2" x14ac:dyDescent="0.25">
      <c r="A891">
        <v>890</v>
      </c>
      <c r="B891" s="4">
        <f t="shared" ca="1" si="13"/>
        <v>1219</v>
      </c>
    </row>
    <row r="892" spans="1:2" x14ac:dyDescent="0.25">
      <c r="A892">
        <v>891</v>
      </c>
      <c r="B892" s="4">
        <f t="shared" ca="1" si="13"/>
        <v>1220</v>
      </c>
    </row>
    <row r="893" spans="1:2" x14ac:dyDescent="0.25">
      <c r="A893">
        <v>892</v>
      </c>
      <c r="B893" s="4">
        <f t="shared" ca="1" si="13"/>
        <v>615</v>
      </c>
    </row>
    <row r="894" spans="1:2" x14ac:dyDescent="0.25">
      <c r="A894">
        <v>893</v>
      </c>
      <c r="B894" s="4">
        <f t="shared" ca="1" si="13"/>
        <v>129</v>
      </c>
    </row>
    <row r="895" spans="1:2" x14ac:dyDescent="0.25">
      <c r="A895">
        <v>894</v>
      </c>
      <c r="B895" s="4">
        <f t="shared" ca="1" si="13"/>
        <v>1280</v>
      </c>
    </row>
    <row r="896" spans="1:2" x14ac:dyDescent="0.25">
      <c r="A896">
        <v>895</v>
      </c>
      <c r="B896" s="4">
        <f t="shared" ca="1" si="13"/>
        <v>1333</v>
      </c>
    </row>
    <row r="897" spans="1:2" x14ac:dyDescent="0.25">
      <c r="A897">
        <v>896</v>
      </c>
      <c r="B897" s="4">
        <f t="shared" ca="1" si="13"/>
        <v>336</v>
      </c>
    </row>
    <row r="898" spans="1:2" x14ac:dyDescent="0.25">
      <c r="A898">
        <v>897</v>
      </c>
      <c r="B898" s="4">
        <f t="shared" ca="1" si="13"/>
        <v>1206</v>
      </c>
    </row>
    <row r="899" spans="1:2" x14ac:dyDescent="0.25">
      <c r="A899">
        <v>898</v>
      </c>
      <c r="B899" s="4">
        <f t="shared" ref="B899:B962" ca="1" si="14">RANDBETWEEN(1,2000)</f>
        <v>93</v>
      </c>
    </row>
    <row r="900" spans="1:2" x14ac:dyDescent="0.25">
      <c r="A900">
        <v>899</v>
      </c>
      <c r="B900" s="4">
        <f t="shared" ca="1" si="14"/>
        <v>1640</v>
      </c>
    </row>
    <row r="901" spans="1:2" x14ac:dyDescent="0.25">
      <c r="A901">
        <v>900</v>
      </c>
      <c r="B901" s="4">
        <f t="shared" ca="1" si="14"/>
        <v>921</v>
      </c>
    </row>
    <row r="902" spans="1:2" x14ac:dyDescent="0.25">
      <c r="A902">
        <v>901</v>
      </c>
      <c r="B902" s="4">
        <f t="shared" ca="1" si="14"/>
        <v>546</v>
      </c>
    </row>
    <row r="903" spans="1:2" x14ac:dyDescent="0.25">
      <c r="A903">
        <v>902</v>
      </c>
      <c r="B903" s="4">
        <f t="shared" ca="1" si="14"/>
        <v>52</v>
      </c>
    </row>
    <row r="904" spans="1:2" x14ac:dyDescent="0.25">
      <c r="A904">
        <v>903</v>
      </c>
      <c r="B904" s="4">
        <f t="shared" ca="1" si="14"/>
        <v>699</v>
      </c>
    </row>
    <row r="905" spans="1:2" x14ac:dyDescent="0.25">
      <c r="A905">
        <v>904</v>
      </c>
      <c r="B905" s="4">
        <f t="shared" ca="1" si="14"/>
        <v>1435</v>
      </c>
    </row>
    <row r="906" spans="1:2" x14ac:dyDescent="0.25">
      <c r="A906">
        <v>905</v>
      </c>
      <c r="B906" s="4">
        <f t="shared" ca="1" si="14"/>
        <v>1968</v>
      </c>
    </row>
    <row r="907" spans="1:2" x14ac:dyDescent="0.25">
      <c r="A907">
        <v>906</v>
      </c>
      <c r="B907" s="4">
        <f t="shared" ca="1" si="14"/>
        <v>1078</v>
      </c>
    </row>
    <row r="908" spans="1:2" x14ac:dyDescent="0.25">
      <c r="A908">
        <v>907</v>
      </c>
      <c r="B908" s="4">
        <f t="shared" ca="1" si="14"/>
        <v>792</v>
      </c>
    </row>
    <row r="909" spans="1:2" x14ac:dyDescent="0.25">
      <c r="A909">
        <v>908</v>
      </c>
      <c r="B909" s="4">
        <f t="shared" ca="1" si="14"/>
        <v>49</v>
      </c>
    </row>
    <row r="910" spans="1:2" x14ac:dyDescent="0.25">
      <c r="A910">
        <v>909</v>
      </c>
      <c r="B910" s="4">
        <f t="shared" ca="1" si="14"/>
        <v>761</v>
      </c>
    </row>
    <row r="911" spans="1:2" x14ac:dyDescent="0.25">
      <c r="A911">
        <v>910</v>
      </c>
      <c r="B911" s="4">
        <f t="shared" ca="1" si="14"/>
        <v>1216</v>
      </c>
    </row>
    <row r="912" spans="1:2" x14ac:dyDescent="0.25">
      <c r="A912">
        <v>911</v>
      </c>
      <c r="B912" s="4">
        <f t="shared" ca="1" si="14"/>
        <v>688</v>
      </c>
    </row>
    <row r="913" spans="1:2" x14ac:dyDescent="0.25">
      <c r="A913">
        <v>912</v>
      </c>
      <c r="B913" s="4">
        <f t="shared" ca="1" si="14"/>
        <v>1002</v>
      </c>
    </row>
    <row r="914" spans="1:2" x14ac:dyDescent="0.25">
      <c r="A914">
        <v>913</v>
      </c>
      <c r="B914" s="4">
        <f t="shared" ca="1" si="14"/>
        <v>1529</v>
      </c>
    </row>
    <row r="915" spans="1:2" x14ac:dyDescent="0.25">
      <c r="A915">
        <v>914</v>
      </c>
      <c r="B915" s="4">
        <f t="shared" ca="1" si="14"/>
        <v>637</v>
      </c>
    </row>
    <row r="916" spans="1:2" x14ac:dyDescent="0.25">
      <c r="A916">
        <v>915</v>
      </c>
      <c r="B916" s="4">
        <f t="shared" ca="1" si="14"/>
        <v>485</v>
      </c>
    </row>
    <row r="917" spans="1:2" x14ac:dyDescent="0.25">
      <c r="A917">
        <v>916</v>
      </c>
      <c r="B917" s="4">
        <f t="shared" ca="1" si="14"/>
        <v>945</v>
      </c>
    </row>
    <row r="918" spans="1:2" x14ac:dyDescent="0.25">
      <c r="A918">
        <v>917</v>
      </c>
      <c r="B918" s="4">
        <f t="shared" ca="1" si="14"/>
        <v>1972</v>
      </c>
    </row>
    <row r="919" spans="1:2" x14ac:dyDescent="0.25">
      <c r="A919">
        <v>918</v>
      </c>
      <c r="B919" s="4">
        <f t="shared" ca="1" si="14"/>
        <v>110</v>
      </c>
    </row>
    <row r="920" spans="1:2" x14ac:dyDescent="0.25">
      <c r="A920">
        <v>919</v>
      </c>
      <c r="B920" s="4">
        <f t="shared" ca="1" si="14"/>
        <v>1268</v>
      </c>
    </row>
    <row r="921" spans="1:2" x14ac:dyDescent="0.25">
      <c r="A921">
        <v>920</v>
      </c>
      <c r="B921" s="4">
        <f t="shared" ca="1" si="14"/>
        <v>428</v>
      </c>
    </row>
    <row r="922" spans="1:2" x14ac:dyDescent="0.25">
      <c r="A922">
        <v>921</v>
      </c>
      <c r="B922" s="4">
        <f t="shared" ca="1" si="14"/>
        <v>1160</v>
      </c>
    </row>
    <row r="923" spans="1:2" x14ac:dyDescent="0.25">
      <c r="A923">
        <v>922</v>
      </c>
      <c r="B923" s="4">
        <f t="shared" ca="1" si="14"/>
        <v>514</v>
      </c>
    </row>
    <row r="924" spans="1:2" x14ac:dyDescent="0.25">
      <c r="A924">
        <v>923</v>
      </c>
      <c r="B924" s="4">
        <f t="shared" ca="1" si="14"/>
        <v>1745</v>
      </c>
    </row>
    <row r="925" spans="1:2" x14ac:dyDescent="0.25">
      <c r="A925">
        <v>924</v>
      </c>
      <c r="B925" s="4">
        <f t="shared" ca="1" si="14"/>
        <v>471</v>
      </c>
    </row>
    <row r="926" spans="1:2" x14ac:dyDescent="0.25">
      <c r="A926">
        <v>925</v>
      </c>
      <c r="B926" s="4">
        <f t="shared" ca="1" si="14"/>
        <v>76</v>
      </c>
    </row>
    <row r="927" spans="1:2" x14ac:dyDescent="0.25">
      <c r="A927">
        <v>926</v>
      </c>
      <c r="B927" s="4">
        <f t="shared" ca="1" si="14"/>
        <v>1991</v>
      </c>
    </row>
    <row r="928" spans="1:2" x14ac:dyDescent="0.25">
      <c r="A928">
        <v>927</v>
      </c>
      <c r="B928" s="4">
        <f t="shared" ca="1" si="14"/>
        <v>1048</v>
      </c>
    </row>
    <row r="929" spans="1:2" x14ac:dyDescent="0.25">
      <c r="A929">
        <v>928</v>
      </c>
      <c r="B929" s="4">
        <f t="shared" ca="1" si="14"/>
        <v>1129</v>
      </c>
    </row>
    <row r="930" spans="1:2" x14ac:dyDescent="0.25">
      <c r="A930">
        <v>929</v>
      </c>
      <c r="B930" s="4">
        <f t="shared" ca="1" si="14"/>
        <v>1985</v>
      </c>
    </row>
    <row r="931" spans="1:2" x14ac:dyDescent="0.25">
      <c r="A931">
        <v>930</v>
      </c>
      <c r="B931" s="4">
        <f t="shared" ca="1" si="14"/>
        <v>809</v>
      </c>
    </row>
    <row r="932" spans="1:2" x14ac:dyDescent="0.25">
      <c r="A932">
        <v>931</v>
      </c>
      <c r="B932" s="4">
        <f t="shared" ca="1" si="14"/>
        <v>582</v>
      </c>
    </row>
    <row r="933" spans="1:2" x14ac:dyDescent="0.25">
      <c r="A933">
        <v>932</v>
      </c>
      <c r="B933" s="4">
        <f t="shared" ca="1" si="14"/>
        <v>1759</v>
      </c>
    </row>
    <row r="934" spans="1:2" x14ac:dyDescent="0.25">
      <c r="A934">
        <v>933</v>
      </c>
      <c r="B934" s="4">
        <f t="shared" ca="1" si="14"/>
        <v>1750</v>
      </c>
    </row>
    <row r="935" spans="1:2" x14ac:dyDescent="0.25">
      <c r="A935">
        <v>934</v>
      </c>
      <c r="B935" s="4">
        <f t="shared" ca="1" si="14"/>
        <v>469</v>
      </c>
    </row>
    <row r="936" spans="1:2" x14ac:dyDescent="0.25">
      <c r="A936">
        <v>935</v>
      </c>
      <c r="B936" s="4">
        <f t="shared" ca="1" si="14"/>
        <v>1068</v>
      </c>
    </row>
    <row r="937" spans="1:2" x14ac:dyDescent="0.25">
      <c r="A937">
        <v>936</v>
      </c>
      <c r="B937" s="4">
        <f t="shared" ca="1" si="14"/>
        <v>1142</v>
      </c>
    </row>
    <row r="938" spans="1:2" x14ac:dyDescent="0.25">
      <c r="A938">
        <v>937</v>
      </c>
      <c r="B938" s="4">
        <f t="shared" ca="1" si="14"/>
        <v>789</v>
      </c>
    </row>
    <row r="939" spans="1:2" x14ac:dyDescent="0.25">
      <c r="A939">
        <v>938</v>
      </c>
      <c r="B939" s="4">
        <f t="shared" ca="1" si="14"/>
        <v>1235</v>
      </c>
    </row>
    <row r="940" spans="1:2" x14ac:dyDescent="0.25">
      <c r="A940">
        <v>939</v>
      </c>
      <c r="B940" s="4">
        <f t="shared" ca="1" si="14"/>
        <v>1341</v>
      </c>
    </row>
    <row r="941" spans="1:2" x14ac:dyDescent="0.25">
      <c r="A941">
        <v>940</v>
      </c>
      <c r="B941" s="4">
        <f t="shared" ca="1" si="14"/>
        <v>464</v>
      </c>
    </row>
    <row r="942" spans="1:2" x14ac:dyDescent="0.25">
      <c r="A942">
        <v>941</v>
      </c>
      <c r="B942" s="4">
        <f t="shared" ca="1" si="14"/>
        <v>202</v>
      </c>
    </row>
    <row r="943" spans="1:2" x14ac:dyDescent="0.25">
      <c r="A943">
        <v>942</v>
      </c>
      <c r="B943" s="4">
        <f t="shared" ca="1" si="14"/>
        <v>778</v>
      </c>
    </row>
    <row r="944" spans="1:2" x14ac:dyDescent="0.25">
      <c r="A944">
        <v>943</v>
      </c>
      <c r="B944" s="4">
        <f t="shared" ca="1" si="14"/>
        <v>733</v>
      </c>
    </row>
    <row r="945" spans="1:2" x14ac:dyDescent="0.25">
      <c r="A945">
        <v>944</v>
      </c>
      <c r="B945" s="4">
        <f t="shared" ca="1" si="14"/>
        <v>1109</v>
      </c>
    </row>
    <row r="946" spans="1:2" x14ac:dyDescent="0.25">
      <c r="A946">
        <v>945</v>
      </c>
      <c r="B946" s="4">
        <f t="shared" ca="1" si="14"/>
        <v>134</v>
      </c>
    </row>
    <row r="947" spans="1:2" x14ac:dyDescent="0.25">
      <c r="A947">
        <v>946</v>
      </c>
      <c r="B947" s="4">
        <f t="shared" ca="1" si="14"/>
        <v>461</v>
      </c>
    </row>
    <row r="948" spans="1:2" x14ac:dyDescent="0.25">
      <c r="A948">
        <v>947</v>
      </c>
      <c r="B948" s="4">
        <f t="shared" ca="1" si="14"/>
        <v>1462</v>
      </c>
    </row>
    <row r="949" spans="1:2" x14ac:dyDescent="0.25">
      <c r="A949">
        <v>948</v>
      </c>
      <c r="B949" s="4">
        <f t="shared" ca="1" si="14"/>
        <v>1384</v>
      </c>
    </row>
    <row r="950" spans="1:2" x14ac:dyDescent="0.25">
      <c r="A950">
        <v>949</v>
      </c>
      <c r="B950" s="4">
        <f t="shared" ca="1" si="14"/>
        <v>1136</v>
      </c>
    </row>
    <row r="951" spans="1:2" x14ac:dyDescent="0.25">
      <c r="A951">
        <v>950</v>
      </c>
      <c r="B951" s="4">
        <f t="shared" ca="1" si="14"/>
        <v>852</v>
      </c>
    </row>
    <row r="952" spans="1:2" x14ac:dyDescent="0.25">
      <c r="A952">
        <v>951</v>
      </c>
      <c r="B952" s="4">
        <f t="shared" ca="1" si="14"/>
        <v>278</v>
      </c>
    </row>
    <row r="953" spans="1:2" x14ac:dyDescent="0.25">
      <c r="A953">
        <v>952</v>
      </c>
      <c r="B953" s="4">
        <f t="shared" ca="1" si="14"/>
        <v>1158</v>
      </c>
    </row>
    <row r="954" spans="1:2" x14ac:dyDescent="0.25">
      <c r="A954">
        <v>953</v>
      </c>
      <c r="B954" s="4">
        <f t="shared" ca="1" si="14"/>
        <v>1963</v>
      </c>
    </row>
    <row r="955" spans="1:2" x14ac:dyDescent="0.25">
      <c r="A955">
        <v>954</v>
      </c>
      <c r="B955" s="4">
        <f t="shared" ca="1" si="14"/>
        <v>1207</v>
      </c>
    </row>
    <row r="956" spans="1:2" x14ac:dyDescent="0.25">
      <c r="A956">
        <v>955</v>
      </c>
      <c r="B956" s="4">
        <f t="shared" ca="1" si="14"/>
        <v>1734</v>
      </c>
    </row>
    <row r="957" spans="1:2" x14ac:dyDescent="0.25">
      <c r="A957">
        <v>956</v>
      </c>
      <c r="B957" s="4">
        <f t="shared" ca="1" si="14"/>
        <v>1062</v>
      </c>
    </row>
    <row r="958" spans="1:2" x14ac:dyDescent="0.25">
      <c r="A958">
        <v>957</v>
      </c>
      <c r="B958" s="4">
        <f t="shared" ca="1" si="14"/>
        <v>1067</v>
      </c>
    </row>
    <row r="959" spans="1:2" x14ac:dyDescent="0.25">
      <c r="A959">
        <v>958</v>
      </c>
      <c r="B959" s="4">
        <f t="shared" ca="1" si="14"/>
        <v>1706</v>
      </c>
    </row>
    <row r="960" spans="1:2" x14ac:dyDescent="0.25">
      <c r="A960">
        <v>959</v>
      </c>
      <c r="B960" s="4">
        <f t="shared" ca="1" si="14"/>
        <v>1578</v>
      </c>
    </row>
    <row r="961" spans="1:2" x14ac:dyDescent="0.25">
      <c r="A961">
        <v>960</v>
      </c>
      <c r="B961" s="4">
        <f t="shared" ca="1" si="14"/>
        <v>1547</v>
      </c>
    </row>
    <row r="962" spans="1:2" x14ac:dyDescent="0.25">
      <c r="A962">
        <v>961</v>
      </c>
      <c r="B962" s="4">
        <f t="shared" ca="1" si="14"/>
        <v>1560</v>
      </c>
    </row>
    <row r="963" spans="1:2" x14ac:dyDescent="0.25">
      <c r="A963">
        <v>962</v>
      </c>
      <c r="B963" s="4">
        <f t="shared" ref="B963:B1026" ca="1" si="15">RANDBETWEEN(1,2000)</f>
        <v>940</v>
      </c>
    </row>
    <row r="964" spans="1:2" x14ac:dyDescent="0.25">
      <c r="A964">
        <v>963</v>
      </c>
      <c r="B964" s="4">
        <f t="shared" ca="1" si="15"/>
        <v>1249</v>
      </c>
    </row>
    <row r="965" spans="1:2" x14ac:dyDescent="0.25">
      <c r="A965">
        <v>964</v>
      </c>
      <c r="B965" s="4">
        <f t="shared" ca="1" si="15"/>
        <v>1811</v>
      </c>
    </row>
    <row r="966" spans="1:2" x14ac:dyDescent="0.25">
      <c r="A966">
        <v>965</v>
      </c>
      <c r="B966" s="4">
        <f t="shared" ca="1" si="15"/>
        <v>1463</v>
      </c>
    </row>
    <row r="967" spans="1:2" x14ac:dyDescent="0.25">
      <c r="A967">
        <v>966</v>
      </c>
      <c r="B967" s="4">
        <f t="shared" ca="1" si="15"/>
        <v>1014</v>
      </c>
    </row>
    <row r="968" spans="1:2" x14ac:dyDescent="0.25">
      <c r="A968">
        <v>967</v>
      </c>
      <c r="B968" s="4">
        <f t="shared" ca="1" si="15"/>
        <v>363</v>
      </c>
    </row>
    <row r="969" spans="1:2" x14ac:dyDescent="0.25">
      <c r="A969">
        <v>968</v>
      </c>
      <c r="B969" s="4">
        <f t="shared" ca="1" si="15"/>
        <v>167</v>
      </c>
    </row>
    <row r="970" spans="1:2" x14ac:dyDescent="0.25">
      <c r="A970">
        <v>969</v>
      </c>
      <c r="B970" s="4">
        <f t="shared" ca="1" si="15"/>
        <v>1845</v>
      </c>
    </row>
    <row r="971" spans="1:2" x14ac:dyDescent="0.25">
      <c r="A971">
        <v>970</v>
      </c>
      <c r="B971" s="4">
        <f t="shared" ca="1" si="15"/>
        <v>1976</v>
      </c>
    </row>
    <row r="972" spans="1:2" x14ac:dyDescent="0.25">
      <c r="A972">
        <v>971</v>
      </c>
      <c r="B972" s="4">
        <f t="shared" ca="1" si="15"/>
        <v>485</v>
      </c>
    </row>
    <row r="973" spans="1:2" x14ac:dyDescent="0.25">
      <c r="A973">
        <v>972</v>
      </c>
      <c r="B973" s="4">
        <f t="shared" ca="1" si="15"/>
        <v>1408</v>
      </c>
    </row>
    <row r="974" spans="1:2" x14ac:dyDescent="0.25">
      <c r="A974">
        <v>973</v>
      </c>
      <c r="B974" s="4">
        <f t="shared" ca="1" si="15"/>
        <v>508</v>
      </c>
    </row>
    <row r="975" spans="1:2" x14ac:dyDescent="0.25">
      <c r="A975">
        <v>974</v>
      </c>
      <c r="B975" s="4">
        <f t="shared" ca="1" si="15"/>
        <v>623</v>
      </c>
    </row>
    <row r="976" spans="1:2" x14ac:dyDescent="0.25">
      <c r="A976">
        <v>975</v>
      </c>
      <c r="B976" s="4">
        <f t="shared" ca="1" si="15"/>
        <v>784</v>
      </c>
    </row>
    <row r="977" spans="1:2" x14ac:dyDescent="0.25">
      <c r="A977">
        <v>976</v>
      </c>
      <c r="B977" s="4">
        <f t="shared" ca="1" si="15"/>
        <v>360</v>
      </c>
    </row>
    <row r="978" spans="1:2" x14ac:dyDescent="0.25">
      <c r="A978">
        <v>977</v>
      </c>
      <c r="B978" s="4">
        <f t="shared" ca="1" si="15"/>
        <v>331</v>
      </c>
    </row>
    <row r="979" spans="1:2" x14ac:dyDescent="0.25">
      <c r="A979">
        <v>978</v>
      </c>
      <c r="B979" s="4">
        <f t="shared" ca="1" si="15"/>
        <v>1460</v>
      </c>
    </row>
    <row r="980" spans="1:2" x14ac:dyDescent="0.25">
      <c r="A980">
        <v>979</v>
      </c>
      <c r="B980" s="4">
        <f t="shared" ca="1" si="15"/>
        <v>318</v>
      </c>
    </row>
    <row r="981" spans="1:2" x14ac:dyDescent="0.25">
      <c r="A981">
        <v>980</v>
      </c>
      <c r="B981" s="4">
        <f t="shared" ca="1" si="15"/>
        <v>235</v>
      </c>
    </row>
    <row r="982" spans="1:2" x14ac:dyDescent="0.25">
      <c r="A982">
        <v>981</v>
      </c>
      <c r="B982" s="4">
        <f t="shared" ca="1" si="15"/>
        <v>630</v>
      </c>
    </row>
    <row r="983" spans="1:2" x14ac:dyDescent="0.25">
      <c r="A983">
        <v>982</v>
      </c>
      <c r="B983" s="4">
        <f t="shared" ca="1" si="15"/>
        <v>856</v>
      </c>
    </row>
    <row r="984" spans="1:2" x14ac:dyDescent="0.25">
      <c r="A984">
        <v>983</v>
      </c>
      <c r="B984" s="4">
        <f t="shared" ca="1" si="15"/>
        <v>1022</v>
      </c>
    </row>
    <row r="985" spans="1:2" x14ac:dyDescent="0.25">
      <c r="A985">
        <v>984</v>
      </c>
      <c r="B985" s="4">
        <f t="shared" ca="1" si="15"/>
        <v>716</v>
      </c>
    </row>
    <row r="986" spans="1:2" x14ac:dyDescent="0.25">
      <c r="A986">
        <v>985</v>
      </c>
      <c r="B986" s="4">
        <f t="shared" ca="1" si="15"/>
        <v>158</v>
      </c>
    </row>
    <row r="987" spans="1:2" x14ac:dyDescent="0.25">
      <c r="A987">
        <v>986</v>
      </c>
      <c r="B987" s="4">
        <f t="shared" ca="1" si="15"/>
        <v>673</v>
      </c>
    </row>
    <row r="988" spans="1:2" x14ac:dyDescent="0.25">
      <c r="A988">
        <v>987</v>
      </c>
      <c r="B988" s="4">
        <f t="shared" ca="1" si="15"/>
        <v>1871</v>
      </c>
    </row>
    <row r="989" spans="1:2" x14ac:dyDescent="0.25">
      <c r="A989">
        <v>988</v>
      </c>
      <c r="B989" s="4">
        <f t="shared" ca="1" si="15"/>
        <v>320</v>
      </c>
    </row>
    <row r="990" spans="1:2" x14ac:dyDescent="0.25">
      <c r="A990">
        <v>989</v>
      </c>
      <c r="B990" s="4">
        <f t="shared" ca="1" si="15"/>
        <v>759</v>
      </c>
    </row>
    <row r="991" spans="1:2" x14ac:dyDescent="0.25">
      <c r="A991">
        <v>990</v>
      </c>
      <c r="B991" s="4">
        <f t="shared" ca="1" si="15"/>
        <v>1635</v>
      </c>
    </row>
    <row r="992" spans="1:2" x14ac:dyDescent="0.25">
      <c r="A992">
        <v>991</v>
      </c>
      <c r="B992" s="4">
        <f t="shared" ca="1" si="15"/>
        <v>1956</v>
      </c>
    </row>
    <row r="993" spans="1:2" x14ac:dyDescent="0.25">
      <c r="A993">
        <v>992</v>
      </c>
      <c r="B993" s="4">
        <f t="shared" ca="1" si="15"/>
        <v>465</v>
      </c>
    </row>
    <row r="994" spans="1:2" x14ac:dyDescent="0.25">
      <c r="A994">
        <v>993</v>
      </c>
      <c r="B994" s="4">
        <f t="shared" ca="1" si="15"/>
        <v>24</v>
      </c>
    </row>
    <row r="995" spans="1:2" x14ac:dyDescent="0.25">
      <c r="A995">
        <v>994</v>
      </c>
      <c r="B995" s="4">
        <f t="shared" ca="1" si="15"/>
        <v>711</v>
      </c>
    </row>
    <row r="996" spans="1:2" x14ac:dyDescent="0.25">
      <c r="A996">
        <v>995</v>
      </c>
      <c r="B996" s="4">
        <f t="shared" ca="1" si="15"/>
        <v>921</v>
      </c>
    </row>
    <row r="997" spans="1:2" x14ac:dyDescent="0.25">
      <c r="A997">
        <v>996</v>
      </c>
      <c r="B997" s="4">
        <f t="shared" ca="1" si="15"/>
        <v>812</v>
      </c>
    </row>
    <row r="998" spans="1:2" x14ac:dyDescent="0.25">
      <c r="A998">
        <v>997</v>
      </c>
      <c r="B998" s="4">
        <f t="shared" ca="1" si="15"/>
        <v>85</v>
      </c>
    </row>
    <row r="999" spans="1:2" x14ac:dyDescent="0.25">
      <c r="A999">
        <v>998</v>
      </c>
      <c r="B999" s="4">
        <f t="shared" ca="1" si="15"/>
        <v>1753</v>
      </c>
    </row>
    <row r="1000" spans="1:2" x14ac:dyDescent="0.25">
      <c r="A1000">
        <v>999</v>
      </c>
      <c r="B1000" s="4">
        <f t="shared" ca="1" si="15"/>
        <v>1111</v>
      </c>
    </row>
    <row r="1001" spans="1:2" x14ac:dyDescent="0.25">
      <c r="A1001">
        <v>1000</v>
      </c>
      <c r="B1001" s="4">
        <f t="shared" ca="1" si="15"/>
        <v>296</v>
      </c>
    </row>
    <row r="1002" spans="1:2" x14ac:dyDescent="0.25">
      <c r="A1002">
        <v>1001</v>
      </c>
      <c r="B1002" s="4">
        <f t="shared" ca="1" si="15"/>
        <v>1142</v>
      </c>
    </row>
    <row r="1003" spans="1:2" x14ac:dyDescent="0.25">
      <c r="A1003">
        <v>1002</v>
      </c>
      <c r="B1003" s="4">
        <f t="shared" ca="1" si="15"/>
        <v>1252</v>
      </c>
    </row>
    <row r="1004" spans="1:2" x14ac:dyDescent="0.25">
      <c r="A1004">
        <v>1003</v>
      </c>
      <c r="B1004" s="4">
        <f t="shared" ca="1" si="15"/>
        <v>773</v>
      </c>
    </row>
    <row r="1005" spans="1:2" x14ac:dyDescent="0.25">
      <c r="A1005">
        <v>1004</v>
      </c>
      <c r="B1005" s="4">
        <f t="shared" ca="1" si="15"/>
        <v>982</v>
      </c>
    </row>
    <row r="1006" spans="1:2" x14ac:dyDescent="0.25">
      <c r="A1006">
        <v>1005</v>
      </c>
      <c r="B1006" s="4">
        <f t="shared" ca="1" si="15"/>
        <v>984</v>
      </c>
    </row>
    <row r="1007" spans="1:2" x14ac:dyDescent="0.25">
      <c r="A1007">
        <v>1006</v>
      </c>
      <c r="B1007" s="4">
        <f t="shared" ca="1" si="15"/>
        <v>1765</v>
      </c>
    </row>
    <row r="1008" spans="1:2" x14ac:dyDescent="0.25">
      <c r="A1008">
        <v>1007</v>
      </c>
      <c r="B1008" s="4">
        <f t="shared" ca="1" si="15"/>
        <v>1914</v>
      </c>
    </row>
    <row r="1009" spans="1:2" x14ac:dyDescent="0.25">
      <c r="A1009">
        <v>1008</v>
      </c>
      <c r="B1009" s="4">
        <f t="shared" ca="1" si="15"/>
        <v>55</v>
      </c>
    </row>
    <row r="1010" spans="1:2" x14ac:dyDescent="0.25">
      <c r="A1010">
        <v>1009</v>
      </c>
      <c r="B1010" s="4">
        <f t="shared" ca="1" si="15"/>
        <v>562</v>
      </c>
    </row>
    <row r="1011" spans="1:2" x14ac:dyDescent="0.25">
      <c r="A1011">
        <v>1010</v>
      </c>
      <c r="B1011" s="4">
        <f t="shared" ca="1" si="15"/>
        <v>1938</v>
      </c>
    </row>
    <row r="1012" spans="1:2" x14ac:dyDescent="0.25">
      <c r="A1012">
        <v>1011</v>
      </c>
      <c r="B1012" s="4">
        <f t="shared" ca="1" si="15"/>
        <v>1519</v>
      </c>
    </row>
    <row r="1013" spans="1:2" x14ac:dyDescent="0.25">
      <c r="A1013">
        <v>1012</v>
      </c>
      <c r="B1013" s="4">
        <f t="shared" ca="1" si="15"/>
        <v>283</v>
      </c>
    </row>
    <row r="1014" spans="1:2" x14ac:dyDescent="0.25">
      <c r="A1014">
        <v>1013</v>
      </c>
      <c r="B1014" s="4">
        <f t="shared" ca="1" si="15"/>
        <v>137</v>
      </c>
    </row>
    <row r="1015" spans="1:2" x14ac:dyDescent="0.25">
      <c r="A1015">
        <v>1014</v>
      </c>
      <c r="B1015" s="4">
        <f t="shared" ca="1" si="15"/>
        <v>1769</v>
      </c>
    </row>
    <row r="1016" spans="1:2" x14ac:dyDescent="0.25">
      <c r="A1016">
        <v>1015</v>
      </c>
      <c r="B1016" s="4">
        <f t="shared" ca="1" si="15"/>
        <v>195</v>
      </c>
    </row>
    <row r="1017" spans="1:2" x14ac:dyDescent="0.25">
      <c r="A1017">
        <v>1016</v>
      </c>
      <c r="B1017" s="4">
        <f t="shared" ca="1" si="15"/>
        <v>991</v>
      </c>
    </row>
    <row r="1018" spans="1:2" x14ac:dyDescent="0.25">
      <c r="A1018">
        <v>1017</v>
      </c>
      <c r="B1018" s="4">
        <f t="shared" ca="1" si="15"/>
        <v>866</v>
      </c>
    </row>
    <row r="1019" spans="1:2" x14ac:dyDescent="0.25">
      <c r="A1019">
        <v>1018</v>
      </c>
      <c r="B1019" s="4">
        <f t="shared" ca="1" si="15"/>
        <v>309</v>
      </c>
    </row>
    <row r="1020" spans="1:2" x14ac:dyDescent="0.25">
      <c r="A1020">
        <v>1019</v>
      </c>
      <c r="B1020" s="4">
        <f t="shared" ca="1" si="15"/>
        <v>1317</v>
      </c>
    </row>
    <row r="1021" spans="1:2" x14ac:dyDescent="0.25">
      <c r="A1021">
        <v>1020</v>
      </c>
      <c r="B1021" s="4">
        <f t="shared" ca="1" si="15"/>
        <v>1484</v>
      </c>
    </row>
    <row r="1022" spans="1:2" x14ac:dyDescent="0.25">
      <c r="A1022">
        <v>1021</v>
      </c>
      <c r="B1022" s="4">
        <f t="shared" ca="1" si="15"/>
        <v>1113</v>
      </c>
    </row>
    <row r="1023" spans="1:2" x14ac:dyDescent="0.25">
      <c r="A1023">
        <v>1022</v>
      </c>
      <c r="B1023" s="4">
        <f t="shared" ca="1" si="15"/>
        <v>1811</v>
      </c>
    </row>
    <row r="1024" spans="1:2" x14ac:dyDescent="0.25">
      <c r="A1024">
        <v>1023</v>
      </c>
      <c r="B1024" s="4">
        <f t="shared" ca="1" si="15"/>
        <v>670</v>
      </c>
    </row>
    <row r="1025" spans="1:2" x14ac:dyDescent="0.25">
      <c r="A1025">
        <v>1024</v>
      </c>
      <c r="B1025" s="4">
        <f t="shared" ca="1" si="15"/>
        <v>788</v>
      </c>
    </row>
    <row r="1026" spans="1:2" x14ac:dyDescent="0.25">
      <c r="A1026">
        <v>1025</v>
      </c>
      <c r="B1026" s="4">
        <f t="shared" ca="1" si="15"/>
        <v>907</v>
      </c>
    </row>
    <row r="1027" spans="1:2" x14ac:dyDescent="0.25">
      <c r="A1027">
        <v>1026</v>
      </c>
      <c r="B1027" s="4">
        <f t="shared" ref="B1027:B1090" ca="1" si="16">RANDBETWEEN(1,2000)</f>
        <v>1682</v>
      </c>
    </row>
    <row r="1028" spans="1:2" x14ac:dyDescent="0.25">
      <c r="A1028">
        <v>1027</v>
      </c>
      <c r="B1028" s="4">
        <f t="shared" ca="1" si="16"/>
        <v>1669</v>
      </c>
    </row>
    <row r="1029" spans="1:2" x14ac:dyDescent="0.25">
      <c r="A1029">
        <v>1028</v>
      </c>
      <c r="B1029" s="4">
        <f t="shared" ca="1" si="16"/>
        <v>1086</v>
      </c>
    </row>
    <row r="1030" spans="1:2" x14ac:dyDescent="0.25">
      <c r="A1030">
        <v>1029</v>
      </c>
      <c r="B1030" s="4">
        <f t="shared" ca="1" si="16"/>
        <v>1722</v>
      </c>
    </row>
    <row r="1031" spans="1:2" x14ac:dyDescent="0.25">
      <c r="A1031">
        <v>1030</v>
      </c>
      <c r="B1031" s="4">
        <f t="shared" ca="1" si="16"/>
        <v>1617</v>
      </c>
    </row>
    <row r="1032" spans="1:2" x14ac:dyDescent="0.25">
      <c r="A1032">
        <v>1031</v>
      </c>
      <c r="B1032" s="4">
        <f t="shared" ca="1" si="16"/>
        <v>1168</v>
      </c>
    </row>
    <row r="1033" spans="1:2" x14ac:dyDescent="0.25">
      <c r="A1033">
        <v>1032</v>
      </c>
      <c r="B1033" s="4">
        <f t="shared" ca="1" si="16"/>
        <v>1772</v>
      </c>
    </row>
    <row r="1034" spans="1:2" x14ac:dyDescent="0.25">
      <c r="A1034">
        <v>1033</v>
      </c>
      <c r="B1034" s="4">
        <f t="shared" ca="1" si="16"/>
        <v>1415</v>
      </c>
    </row>
    <row r="1035" spans="1:2" x14ac:dyDescent="0.25">
      <c r="A1035">
        <v>1034</v>
      </c>
      <c r="B1035" s="4">
        <f t="shared" ca="1" si="16"/>
        <v>360</v>
      </c>
    </row>
    <row r="1036" spans="1:2" x14ac:dyDescent="0.25">
      <c r="A1036">
        <v>1035</v>
      </c>
      <c r="B1036" s="4">
        <f t="shared" ca="1" si="16"/>
        <v>333</v>
      </c>
    </row>
    <row r="1037" spans="1:2" x14ac:dyDescent="0.25">
      <c r="A1037">
        <v>1036</v>
      </c>
      <c r="B1037" s="4">
        <f t="shared" ca="1" si="16"/>
        <v>1147</v>
      </c>
    </row>
    <row r="1038" spans="1:2" x14ac:dyDescent="0.25">
      <c r="A1038">
        <v>1037</v>
      </c>
      <c r="B1038" s="4">
        <f t="shared" ca="1" si="16"/>
        <v>1557</v>
      </c>
    </row>
    <row r="1039" spans="1:2" x14ac:dyDescent="0.25">
      <c r="A1039">
        <v>1038</v>
      </c>
      <c r="B1039" s="4">
        <f t="shared" ca="1" si="16"/>
        <v>489</v>
      </c>
    </row>
    <row r="1040" spans="1:2" x14ac:dyDescent="0.25">
      <c r="A1040">
        <v>1039</v>
      </c>
      <c r="B1040" s="4">
        <f t="shared" ca="1" si="16"/>
        <v>875</v>
      </c>
    </row>
    <row r="1041" spans="1:2" x14ac:dyDescent="0.25">
      <c r="A1041">
        <v>1040</v>
      </c>
      <c r="B1041" s="4">
        <f t="shared" ca="1" si="16"/>
        <v>1319</v>
      </c>
    </row>
    <row r="1042" spans="1:2" x14ac:dyDescent="0.25">
      <c r="A1042">
        <v>1041</v>
      </c>
      <c r="B1042" s="4">
        <f t="shared" ca="1" si="16"/>
        <v>676</v>
      </c>
    </row>
    <row r="1043" spans="1:2" x14ac:dyDescent="0.25">
      <c r="A1043">
        <v>1042</v>
      </c>
      <c r="B1043" s="4">
        <f t="shared" ca="1" si="16"/>
        <v>1540</v>
      </c>
    </row>
    <row r="1044" spans="1:2" x14ac:dyDescent="0.25">
      <c r="A1044">
        <v>1043</v>
      </c>
      <c r="B1044" s="4">
        <f t="shared" ca="1" si="16"/>
        <v>1730</v>
      </c>
    </row>
    <row r="1045" spans="1:2" x14ac:dyDescent="0.25">
      <c r="A1045">
        <v>1044</v>
      </c>
      <c r="B1045" s="4">
        <f t="shared" ca="1" si="16"/>
        <v>779</v>
      </c>
    </row>
    <row r="1046" spans="1:2" x14ac:dyDescent="0.25">
      <c r="A1046">
        <v>1045</v>
      </c>
      <c r="B1046" s="4">
        <f t="shared" ca="1" si="16"/>
        <v>191</v>
      </c>
    </row>
    <row r="1047" spans="1:2" x14ac:dyDescent="0.25">
      <c r="A1047">
        <v>1046</v>
      </c>
      <c r="B1047" s="4">
        <f t="shared" ca="1" si="16"/>
        <v>1824</v>
      </c>
    </row>
    <row r="1048" spans="1:2" x14ac:dyDescent="0.25">
      <c r="A1048">
        <v>1047</v>
      </c>
      <c r="B1048" s="4">
        <f t="shared" ca="1" si="16"/>
        <v>299</v>
      </c>
    </row>
    <row r="1049" spans="1:2" x14ac:dyDescent="0.25">
      <c r="A1049">
        <v>1048</v>
      </c>
      <c r="B1049" s="4">
        <f t="shared" ca="1" si="16"/>
        <v>706</v>
      </c>
    </row>
    <row r="1050" spans="1:2" x14ac:dyDescent="0.25">
      <c r="A1050">
        <v>1049</v>
      </c>
      <c r="B1050" s="4">
        <f t="shared" ca="1" si="16"/>
        <v>1800</v>
      </c>
    </row>
    <row r="1051" spans="1:2" x14ac:dyDescent="0.25">
      <c r="A1051">
        <v>1050</v>
      </c>
      <c r="B1051" s="4">
        <f t="shared" ca="1" si="16"/>
        <v>201</v>
      </c>
    </row>
    <row r="1052" spans="1:2" x14ac:dyDescent="0.25">
      <c r="A1052">
        <v>1051</v>
      </c>
      <c r="B1052" s="4">
        <f t="shared" ca="1" si="16"/>
        <v>1822</v>
      </c>
    </row>
    <row r="1053" spans="1:2" x14ac:dyDescent="0.25">
      <c r="A1053">
        <v>1052</v>
      </c>
      <c r="B1053" s="4">
        <f t="shared" ca="1" si="16"/>
        <v>315</v>
      </c>
    </row>
    <row r="1054" spans="1:2" x14ac:dyDescent="0.25">
      <c r="A1054">
        <v>1053</v>
      </c>
      <c r="B1054" s="4">
        <f t="shared" ca="1" si="16"/>
        <v>1533</v>
      </c>
    </row>
    <row r="1055" spans="1:2" x14ac:dyDescent="0.25">
      <c r="A1055">
        <v>1054</v>
      </c>
      <c r="B1055" s="4">
        <f t="shared" ca="1" si="16"/>
        <v>1265</v>
      </c>
    </row>
    <row r="1056" spans="1:2" x14ac:dyDescent="0.25">
      <c r="A1056">
        <v>1055</v>
      </c>
      <c r="B1056" s="4">
        <f t="shared" ca="1" si="16"/>
        <v>917</v>
      </c>
    </row>
    <row r="1057" spans="1:2" x14ac:dyDescent="0.25">
      <c r="A1057">
        <v>1056</v>
      </c>
      <c r="B1057" s="4">
        <f t="shared" ca="1" si="16"/>
        <v>1728</v>
      </c>
    </row>
    <row r="1058" spans="1:2" x14ac:dyDescent="0.25">
      <c r="A1058">
        <v>1057</v>
      </c>
      <c r="B1058" s="4">
        <f t="shared" ca="1" si="16"/>
        <v>192</v>
      </c>
    </row>
    <row r="1059" spans="1:2" x14ac:dyDescent="0.25">
      <c r="A1059">
        <v>1058</v>
      </c>
      <c r="B1059" s="4">
        <f t="shared" ca="1" si="16"/>
        <v>1187</v>
      </c>
    </row>
    <row r="1060" spans="1:2" x14ac:dyDescent="0.25">
      <c r="A1060">
        <v>1059</v>
      </c>
      <c r="B1060" s="4">
        <f t="shared" ca="1" si="16"/>
        <v>1453</v>
      </c>
    </row>
    <row r="1061" spans="1:2" x14ac:dyDescent="0.25">
      <c r="A1061">
        <v>1060</v>
      </c>
      <c r="B1061" s="4">
        <f t="shared" ca="1" si="16"/>
        <v>1186</v>
      </c>
    </row>
    <row r="1062" spans="1:2" x14ac:dyDescent="0.25">
      <c r="A1062">
        <v>1061</v>
      </c>
      <c r="B1062" s="4">
        <f t="shared" ca="1" si="16"/>
        <v>216</v>
      </c>
    </row>
    <row r="1063" spans="1:2" x14ac:dyDescent="0.25">
      <c r="A1063">
        <v>1062</v>
      </c>
      <c r="B1063" s="4">
        <f t="shared" ca="1" si="16"/>
        <v>346</v>
      </c>
    </row>
    <row r="1064" spans="1:2" x14ac:dyDescent="0.25">
      <c r="A1064">
        <v>1063</v>
      </c>
      <c r="B1064" s="4">
        <f t="shared" ca="1" si="16"/>
        <v>635</v>
      </c>
    </row>
    <row r="1065" spans="1:2" x14ac:dyDescent="0.25">
      <c r="A1065">
        <v>1064</v>
      </c>
      <c r="B1065" s="4">
        <f t="shared" ca="1" si="16"/>
        <v>850</v>
      </c>
    </row>
    <row r="1066" spans="1:2" x14ac:dyDescent="0.25">
      <c r="A1066">
        <v>1065</v>
      </c>
      <c r="B1066" s="4">
        <f t="shared" ca="1" si="16"/>
        <v>801</v>
      </c>
    </row>
    <row r="1067" spans="1:2" x14ac:dyDescent="0.25">
      <c r="A1067">
        <v>1066</v>
      </c>
      <c r="B1067" s="4">
        <f t="shared" ca="1" si="16"/>
        <v>889</v>
      </c>
    </row>
    <row r="1068" spans="1:2" x14ac:dyDescent="0.25">
      <c r="A1068">
        <v>1067</v>
      </c>
      <c r="B1068" s="4">
        <f t="shared" ca="1" si="16"/>
        <v>95</v>
      </c>
    </row>
    <row r="1069" spans="1:2" x14ac:dyDescent="0.25">
      <c r="A1069">
        <v>1068</v>
      </c>
      <c r="B1069" s="4">
        <f t="shared" ca="1" si="16"/>
        <v>1737</v>
      </c>
    </row>
    <row r="1070" spans="1:2" x14ac:dyDescent="0.25">
      <c r="A1070">
        <v>1069</v>
      </c>
      <c r="B1070" s="4">
        <f t="shared" ca="1" si="16"/>
        <v>1689</v>
      </c>
    </row>
    <row r="1071" spans="1:2" x14ac:dyDescent="0.25">
      <c r="A1071">
        <v>1070</v>
      </c>
      <c r="B1071" s="4">
        <f t="shared" ca="1" si="16"/>
        <v>1221</v>
      </c>
    </row>
    <row r="1072" spans="1:2" x14ac:dyDescent="0.25">
      <c r="A1072">
        <v>1071</v>
      </c>
      <c r="B1072" s="4">
        <f t="shared" ca="1" si="16"/>
        <v>1555</v>
      </c>
    </row>
    <row r="1073" spans="1:2" x14ac:dyDescent="0.25">
      <c r="A1073">
        <v>1072</v>
      </c>
      <c r="B1073" s="4">
        <f t="shared" ca="1" si="16"/>
        <v>614</v>
      </c>
    </row>
    <row r="1074" spans="1:2" x14ac:dyDescent="0.25">
      <c r="A1074">
        <v>1073</v>
      </c>
      <c r="B1074" s="4">
        <f t="shared" ca="1" si="16"/>
        <v>238</v>
      </c>
    </row>
    <row r="1075" spans="1:2" x14ac:dyDescent="0.25">
      <c r="A1075">
        <v>1074</v>
      </c>
      <c r="B1075" s="4">
        <f t="shared" ca="1" si="16"/>
        <v>397</v>
      </c>
    </row>
    <row r="1076" spans="1:2" x14ac:dyDescent="0.25">
      <c r="A1076">
        <v>1075</v>
      </c>
      <c r="B1076" s="4">
        <f t="shared" ca="1" si="16"/>
        <v>1211</v>
      </c>
    </row>
    <row r="1077" spans="1:2" x14ac:dyDescent="0.25">
      <c r="A1077">
        <v>1076</v>
      </c>
      <c r="B1077" s="4">
        <f t="shared" ca="1" si="16"/>
        <v>207</v>
      </c>
    </row>
    <row r="1078" spans="1:2" x14ac:dyDescent="0.25">
      <c r="A1078">
        <v>1077</v>
      </c>
      <c r="B1078" s="4">
        <f t="shared" ca="1" si="16"/>
        <v>1577</v>
      </c>
    </row>
    <row r="1079" spans="1:2" x14ac:dyDescent="0.25">
      <c r="A1079">
        <v>1078</v>
      </c>
      <c r="B1079" s="4">
        <f t="shared" ca="1" si="16"/>
        <v>781</v>
      </c>
    </row>
    <row r="1080" spans="1:2" x14ac:dyDescent="0.25">
      <c r="A1080">
        <v>1079</v>
      </c>
      <c r="B1080" s="4">
        <f t="shared" ca="1" si="16"/>
        <v>583</v>
      </c>
    </row>
    <row r="1081" spans="1:2" x14ac:dyDescent="0.25">
      <c r="A1081">
        <v>1080</v>
      </c>
      <c r="B1081" s="4">
        <f t="shared" ca="1" si="16"/>
        <v>904</v>
      </c>
    </row>
    <row r="1082" spans="1:2" x14ac:dyDescent="0.25">
      <c r="A1082">
        <v>1081</v>
      </c>
      <c r="B1082" s="4">
        <f t="shared" ca="1" si="16"/>
        <v>1875</v>
      </c>
    </row>
    <row r="1083" spans="1:2" x14ac:dyDescent="0.25">
      <c r="A1083">
        <v>1082</v>
      </c>
      <c r="B1083" s="4">
        <f t="shared" ca="1" si="16"/>
        <v>527</v>
      </c>
    </row>
    <row r="1084" spans="1:2" x14ac:dyDescent="0.25">
      <c r="A1084">
        <v>1083</v>
      </c>
      <c r="B1084" s="4">
        <f t="shared" ca="1" si="16"/>
        <v>1631</v>
      </c>
    </row>
    <row r="1085" spans="1:2" x14ac:dyDescent="0.25">
      <c r="A1085">
        <v>1084</v>
      </c>
      <c r="B1085" s="4">
        <f t="shared" ca="1" si="16"/>
        <v>1787</v>
      </c>
    </row>
    <row r="1086" spans="1:2" x14ac:dyDescent="0.25">
      <c r="A1086">
        <v>1085</v>
      </c>
      <c r="B1086" s="4">
        <f t="shared" ca="1" si="16"/>
        <v>1928</v>
      </c>
    </row>
    <row r="1087" spans="1:2" x14ac:dyDescent="0.25">
      <c r="A1087">
        <v>1086</v>
      </c>
      <c r="B1087" s="4">
        <f t="shared" ca="1" si="16"/>
        <v>1221</v>
      </c>
    </row>
    <row r="1088" spans="1:2" x14ac:dyDescent="0.25">
      <c r="A1088">
        <v>1087</v>
      </c>
      <c r="B1088" s="4">
        <f t="shared" ca="1" si="16"/>
        <v>319</v>
      </c>
    </row>
    <row r="1089" spans="1:2" x14ac:dyDescent="0.25">
      <c r="A1089">
        <v>1088</v>
      </c>
      <c r="B1089" s="4">
        <f t="shared" ca="1" si="16"/>
        <v>1756</v>
      </c>
    </row>
    <row r="1090" spans="1:2" x14ac:dyDescent="0.25">
      <c r="A1090">
        <v>1089</v>
      </c>
      <c r="B1090" s="4">
        <f t="shared" ca="1" si="16"/>
        <v>1141</v>
      </c>
    </row>
    <row r="1091" spans="1:2" x14ac:dyDescent="0.25">
      <c r="A1091">
        <v>1090</v>
      </c>
      <c r="B1091" s="4">
        <f t="shared" ref="B1091:B1154" ca="1" si="17">RANDBETWEEN(1,2000)</f>
        <v>431</v>
      </c>
    </row>
    <row r="1092" spans="1:2" x14ac:dyDescent="0.25">
      <c r="A1092">
        <v>1091</v>
      </c>
      <c r="B1092" s="4">
        <f t="shared" ca="1" si="17"/>
        <v>903</v>
      </c>
    </row>
    <row r="1093" spans="1:2" x14ac:dyDescent="0.25">
      <c r="A1093">
        <v>1092</v>
      </c>
      <c r="B1093" s="4">
        <f t="shared" ca="1" si="17"/>
        <v>1492</v>
      </c>
    </row>
    <row r="1094" spans="1:2" x14ac:dyDescent="0.25">
      <c r="A1094">
        <v>1093</v>
      </c>
      <c r="B1094" s="4">
        <f t="shared" ca="1" si="17"/>
        <v>1976</v>
      </c>
    </row>
    <row r="1095" spans="1:2" x14ac:dyDescent="0.25">
      <c r="A1095">
        <v>1094</v>
      </c>
      <c r="B1095" s="4">
        <f t="shared" ca="1" si="17"/>
        <v>1022</v>
      </c>
    </row>
    <row r="1096" spans="1:2" x14ac:dyDescent="0.25">
      <c r="A1096">
        <v>1095</v>
      </c>
      <c r="B1096" s="4">
        <f t="shared" ca="1" si="17"/>
        <v>379</v>
      </c>
    </row>
    <row r="1097" spans="1:2" x14ac:dyDescent="0.25">
      <c r="A1097">
        <v>1096</v>
      </c>
      <c r="B1097" s="4">
        <f t="shared" ca="1" si="17"/>
        <v>1577</v>
      </c>
    </row>
    <row r="1098" spans="1:2" x14ac:dyDescent="0.25">
      <c r="A1098">
        <v>1097</v>
      </c>
      <c r="B1098" s="4">
        <f t="shared" ca="1" si="17"/>
        <v>1785</v>
      </c>
    </row>
    <row r="1099" spans="1:2" x14ac:dyDescent="0.25">
      <c r="A1099">
        <v>1098</v>
      </c>
      <c r="B1099" s="4">
        <f t="shared" ca="1" si="17"/>
        <v>1271</v>
      </c>
    </row>
    <row r="1100" spans="1:2" x14ac:dyDescent="0.25">
      <c r="A1100">
        <v>1099</v>
      </c>
      <c r="B1100" s="4">
        <f t="shared" ca="1" si="17"/>
        <v>305</v>
      </c>
    </row>
    <row r="1101" spans="1:2" x14ac:dyDescent="0.25">
      <c r="A1101">
        <v>1100</v>
      </c>
      <c r="B1101" s="4">
        <f t="shared" ca="1" si="17"/>
        <v>1314</v>
      </c>
    </row>
    <row r="1102" spans="1:2" x14ac:dyDescent="0.25">
      <c r="A1102">
        <v>1101</v>
      </c>
      <c r="B1102" s="4">
        <f t="shared" ca="1" si="17"/>
        <v>1916</v>
      </c>
    </row>
    <row r="1103" spans="1:2" x14ac:dyDescent="0.25">
      <c r="A1103">
        <v>1102</v>
      </c>
      <c r="B1103" s="4">
        <f t="shared" ca="1" si="17"/>
        <v>4</v>
      </c>
    </row>
    <row r="1104" spans="1:2" x14ac:dyDescent="0.25">
      <c r="A1104">
        <v>1103</v>
      </c>
      <c r="B1104" s="4">
        <f t="shared" ca="1" si="17"/>
        <v>1287</v>
      </c>
    </row>
    <row r="1105" spans="1:2" x14ac:dyDescent="0.25">
      <c r="A1105">
        <v>1104</v>
      </c>
      <c r="B1105" s="4">
        <f t="shared" ca="1" si="17"/>
        <v>1396</v>
      </c>
    </row>
    <row r="1106" spans="1:2" x14ac:dyDescent="0.25">
      <c r="A1106">
        <v>1105</v>
      </c>
      <c r="B1106" s="4">
        <f t="shared" ca="1" si="17"/>
        <v>476</v>
      </c>
    </row>
    <row r="1107" spans="1:2" x14ac:dyDescent="0.25">
      <c r="A1107">
        <v>1106</v>
      </c>
      <c r="B1107" s="4">
        <f t="shared" ca="1" si="17"/>
        <v>563</v>
      </c>
    </row>
    <row r="1108" spans="1:2" x14ac:dyDescent="0.25">
      <c r="A1108">
        <v>1107</v>
      </c>
      <c r="B1108" s="4">
        <f t="shared" ca="1" si="17"/>
        <v>836</v>
      </c>
    </row>
    <row r="1109" spans="1:2" x14ac:dyDescent="0.25">
      <c r="A1109">
        <v>1108</v>
      </c>
      <c r="B1109" s="4">
        <f t="shared" ca="1" si="17"/>
        <v>1230</v>
      </c>
    </row>
    <row r="1110" spans="1:2" x14ac:dyDescent="0.25">
      <c r="A1110">
        <v>1109</v>
      </c>
      <c r="B1110" s="4">
        <f t="shared" ca="1" si="17"/>
        <v>1410</v>
      </c>
    </row>
    <row r="1111" spans="1:2" x14ac:dyDescent="0.25">
      <c r="A1111">
        <v>1110</v>
      </c>
      <c r="B1111" s="4">
        <f t="shared" ca="1" si="17"/>
        <v>95</v>
      </c>
    </row>
    <row r="1112" spans="1:2" x14ac:dyDescent="0.25">
      <c r="A1112">
        <v>1111</v>
      </c>
      <c r="B1112" s="4">
        <f t="shared" ca="1" si="17"/>
        <v>550</v>
      </c>
    </row>
    <row r="1113" spans="1:2" x14ac:dyDescent="0.25">
      <c r="A1113">
        <v>1112</v>
      </c>
      <c r="B1113" s="4">
        <f t="shared" ca="1" si="17"/>
        <v>1874</v>
      </c>
    </row>
    <row r="1114" spans="1:2" x14ac:dyDescent="0.25">
      <c r="A1114">
        <v>1113</v>
      </c>
      <c r="B1114" s="4">
        <f t="shared" ca="1" si="17"/>
        <v>525</v>
      </c>
    </row>
    <row r="1115" spans="1:2" x14ac:dyDescent="0.25">
      <c r="A1115">
        <v>1114</v>
      </c>
      <c r="B1115" s="4">
        <f t="shared" ca="1" si="17"/>
        <v>20</v>
      </c>
    </row>
    <row r="1116" spans="1:2" x14ac:dyDescent="0.25">
      <c r="A1116">
        <v>1115</v>
      </c>
      <c r="B1116" s="4">
        <f t="shared" ca="1" si="17"/>
        <v>908</v>
      </c>
    </row>
    <row r="1117" spans="1:2" x14ac:dyDescent="0.25">
      <c r="A1117">
        <v>1116</v>
      </c>
      <c r="B1117" s="4">
        <f t="shared" ca="1" si="17"/>
        <v>1519</v>
      </c>
    </row>
    <row r="1118" spans="1:2" x14ac:dyDescent="0.25">
      <c r="A1118">
        <v>1117</v>
      </c>
      <c r="B1118" s="4">
        <f t="shared" ca="1" si="17"/>
        <v>20</v>
      </c>
    </row>
    <row r="1119" spans="1:2" x14ac:dyDescent="0.25">
      <c r="A1119">
        <v>1118</v>
      </c>
      <c r="B1119" s="4">
        <f t="shared" ca="1" si="17"/>
        <v>430</v>
      </c>
    </row>
    <row r="1120" spans="1:2" x14ac:dyDescent="0.25">
      <c r="A1120">
        <v>1119</v>
      </c>
      <c r="B1120" s="4">
        <f t="shared" ca="1" si="17"/>
        <v>1960</v>
      </c>
    </row>
    <row r="1121" spans="1:2" x14ac:dyDescent="0.25">
      <c r="A1121">
        <v>1120</v>
      </c>
      <c r="B1121" s="4">
        <f t="shared" ca="1" si="17"/>
        <v>1384</v>
      </c>
    </row>
    <row r="1122" spans="1:2" x14ac:dyDescent="0.25">
      <c r="A1122">
        <v>1121</v>
      </c>
      <c r="B1122" s="4">
        <f t="shared" ca="1" si="17"/>
        <v>857</v>
      </c>
    </row>
    <row r="1123" spans="1:2" x14ac:dyDescent="0.25">
      <c r="A1123">
        <v>1122</v>
      </c>
      <c r="B1123" s="4">
        <f t="shared" ca="1" si="17"/>
        <v>1120</v>
      </c>
    </row>
    <row r="1124" spans="1:2" x14ac:dyDescent="0.25">
      <c r="A1124">
        <v>1123</v>
      </c>
      <c r="B1124" s="4">
        <f t="shared" ca="1" si="17"/>
        <v>407</v>
      </c>
    </row>
    <row r="1125" spans="1:2" x14ac:dyDescent="0.25">
      <c r="A1125">
        <v>1124</v>
      </c>
      <c r="B1125" s="4">
        <f t="shared" ca="1" si="17"/>
        <v>607</v>
      </c>
    </row>
    <row r="1126" spans="1:2" x14ac:dyDescent="0.25">
      <c r="A1126">
        <v>1125</v>
      </c>
      <c r="B1126" s="4">
        <f t="shared" ca="1" si="17"/>
        <v>773</v>
      </c>
    </row>
    <row r="1127" spans="1:2" x14ac:dyDescent="0.25">
      <c r="A1127">
        <v>1126</v>
      </c>
      <c r="B1127" s="4">
        <f t="shared" ca="1" si="17"/>
        <v>1000</v>
      </c>
    </row>
    <row r="1128" spans="1:2" x14ac:dyDescent="0.25">
      <c r="A1128">
        <v>1127</v>
      </c>
      <c r="B1128" s="4">
        <f t="shared" ca="1" si="17"/>
        <v>1535</v>
      </c>
    </row>
    <row r="1129" spans="1:2" x14ac:dyDescent="0.25">
      <c r="A1129">
        <v>1128</v>
      </c>
      <c r="B1129" s="4">
        <f t="shared" ca="1" si="17"/>
        <v>417</v>
      </c>
    </row>
    <row r="1130" spans="1:2" x14ac:dyDescent="0.25">
      <c r="A1130">
        <v>1129</v>
      </c>
      <c r="B1130" s="4">
        <f t="shared" ca="1" si="17"/>
        <v>176</v>
      </c>
    </row>
    <row r="1131" spans="1:2" x14ac:dyDescent="0.25">
      <c r="A1131">
        <v>1130</v>
      </c>
      <c r="B1131" s="4">
        <f t="shared" ca="1" si="17"/>
        <v>132</v>
      </c>
    </row>
    <row r="1132" spans="1:2" x14ac:dyDescent="0.25">
      <c r="A1132">
        <v>1131</v>
      </c>
      <c r="B1132" s="4">
        <f t="shared" ca="1" si="17"/>
        <v>460</v>
      </c>
    </row>
    <row r="1133" spans="1:2" x14ac:dyDescent="0.25">
      <c r="A1133">
        <v>1132</v>
      </c>
      <c r="B1133" s="4">
        <f t="shared" ca="1" si="17"/>
        <v>80</v>
      </c>
    </row>
    <row r="1134" spans="1:2" x14ac:dyDescent="0.25">
      <c r="A1134">
        <v>1133</v>
      </c>
      <c r="B1134" s="4">
        <f t="shared" ca="1" si="17"/>
        <v>746</v>
      </c>
    </row>
    <row r="1135" spans="1:2" x14ac:dyDescent="0.25">
      <c r="A1135">
        <v>1134</v>
      </c>
      <c r="B1135" s="4">
        <f t="shared" ca="1" si="17"/>
        <v>525</v>
      </c>
    </row>
    <row r="1136" spans="1:2" x14ac:dyDescent="0.25">
      <c r="A1136">
        <v>1135</v>
      </c>
      <c r="B1136" s="4">
        <f t="shared" ca="1" si="17"/>
        <v>704</v>
      </c>
    </row>
    <row r="1137" spans="1:2" x14ac:dyDescent="0.25">
      <c r="A1137">
        <v>1136</v>
      </c>
      <c r="B1137" s="4">
        <f t="shared" ca="1" si="17"/>
        <v>1179</v>
      </c>
    </row>
    <row r="1138" spans="1:2" x14ac:dyDescent="0.25">
      <c r="A1138">
        <v>1137</v>
      </c>
      <c r="B1138" s="4">
        <f t="shared" ca="1" si="17"/>
        <v>1824</v>
      </c>
    </row>
    <row r="1139" spans="1:2" x14ac:dyDescent="0.25">
      <c r="A1139">
        <v>1138</v>
      </c>
      <c r="B1139" s="4">
        <f t="shared" ca="1" si="17"/>
        <v>1773</v>
      </c>
    </row>
    <row r="1140" spans="1:2" x14ac:dyDescent="0.25">
      <c r="A1140">
        <v>1139</v>
      </c>
      <c r="B1140" s="4">
        <f t="shared" ca="1" si="17"/>
        <v>1789</v>
      </c>
    </row>
    <row r="1141" spans="1:2" x14ac:dyDescent="0.25">
      <c r="A1141">
        <v>1140</v>
      </c>
      <c r="B1141" s="4">
        <f t="shared" ca="1" si="17"/>
        <v>1652</v>
      </c>
    </row>
    <row r="1142" spans="1:2" x14ac:dyDescent="0.25">
      <c r="A1142">
        <v>1141</v>
      </c>
      <c r="B1142" s="4">
        <f t="shared" ca="1" si="17"/>
        <v>466</v>
      </c>
    </row>
    <row r="1143" spans="1:2" x14ac:dyDescent="0.25">
      <c r="A1143">
        <v>1142</v>
      </c>
      <c r="B1143" s="4">
        <f t="shared" ca="1" si="17"/>
        <v>1861</v>
      </c>
    </row>
    <row r="1144" spans="1:2" x14ac:dyDescent="0.25">
      <c r="A1144">
        <v>1143</v>
      </c>
      <c r="B1144" s="4">
        <f t="shared" ca="1" si="17"/>
        <v>320</v>
      </c>
    </row>
    <row r="1145" spans="1:2" x14ac:dyDescent="0.25">
      <c r="A1145">
        <v>1144</v>
      </c>
      <c r="B1145" s="4">
        <f t="shared" ca="1" si="17"/>
        <v>638</v>
      </c>
    </row>
    <row r="1146" spans="1:2" x14ac:dyDescent="0.25">
      <c r="A1146">
        <v>1145</v>
      </c>
      <c r="B1146" s="4">
        <f t="shared" ca="1" si="17"/>
        <v>1979</v>
      </c>
    </row>
    <row r="1147" spans="1:2" x14ac:dyDescent="0.25">
      <c r="A1147">
        <v>1146</v>
      </c>
      <c r="B1147" s="4">
        <f t="shared" ca="1" si="17"/>
        <v>1903</v>
      </c>
    </row>
    <row r="1148" spans="1:2" x14ac:dyDescent="0.25">
      <c r="A1148">
        <v>1147</v>
      </c>
      <c r="B1148" s="4">
        <f t="shared" ca="1" si="17"/>
        <v>478</v>
      </c>
    </row>
    <row r="1149" spans="1:2" x14ac:dyDescent="0.25">
      <c r="A1149">
        <v>1148</v>
      </c>
      <c r="B1149" s="4">
        <f t="shared" ca="1" si="17"/>
        <v>636</v>
      </c>
    </row>
    <row r="1150" spans="1:2" x14ac:dyDescent="0.25">
      <c r="A1150">
        <v>1149</v>
      </c>
      <c r="B1150" s="4">
        <f t="shared" ca="1" si="17"/>
        <v>904</v>
      </c>
    </row>
    <row r="1151" spans="1:2" x14ac:dyDescent="0.25">
      <c r="A1151">
        <v>1150</v>
      </c>
      <c r="B1151" s="4">
        <f t="shared" ca="1" si="17"/>
        <v>271</v>
      </c>
    </row>
    <row r="1152" spans="1:2" x14ac:dyDescent="0.25">
      <c r="A1152">
        <v>1151</v>
      </c>
      <c r="B1152" s="4">
        <f t="shared" ca="1" si="17"/>
        <v>190</v>
      </c>
    </row>
    <row r="1153" spans="1:2" x14ac:dyDescent="0.25">
      <c r="A1153">
        <v>1152</v>
      </c>
      <c r="B1153" s="4">
        <f t="shared" ca="1" si="17"/>
        <v>1587</v>
      </c>
    </row>
    <row r="1154" spans="1:2" x14ac:dyDescent="0.25">
      <c r="A1154">
        <v>1153</v>
      </c>
      <c r="B1154" s="4">
        <f t="shared" ca="1" si="17"/>
        <v>1660</v>
      </c>
    </row>
    <row r="1155" spans="1:2" x14ac:dyDescent="0.25">
      <c r="A1155">
        <v>1154</v>
      </c>
      <c r="B1155" s="4">
        <f t="shared" ref="B1155:B1218" ca="1" si="18">RANDBETWEEN(1,2000)</f>
        <v>515</v>
      </c>
    </row>
    <row r="1156" spans="1:2" x14ac:dyDescent="0.25">
      <c r="A1156">
        <v>1155</v>
      </c>
      <c r="B1156" s="4">
        <f t="shared" ca="1" si="18"/>
        <v>805</v>
      </c>
    </row>
    <row r="1157" spans="1:2" x14ac:dyDescent="0.25">
      <c r="A1157">
        <v>1156</v>
      </c>
      <c r="B1157" s="4">
        <f t="shared" ca="1" si="18"/>
        <v>821</v>
      </c>
    </row>
    <row r="1158" spans="1:2" x14ac:dyDescent="0.25">
      <c r="A1158">
        <v>1157</v>
      </c>
      <c r="B1158" s="4">
        <f t="shared" ca="1" si="18"/>
        <v>352</v>
      </c>
    </row>
    <row r="1159" spans="1:2" x14ac:dyDescent="0.25">
      <c r="A1159">
        <v>1158</v>
      </c>
      <c r="B1159" s="4">
        <f t="shared" ca="1" si="18"/>
        <v>1939</v>
      </c>
    </row>
    <row r="1160" spans="1:2" x14ac:dyDescent="0.25">
      <c r="A1160">
        <v>1159</v>
      </c>
      <c r="B1160" s="4">
        <f t="shared" ca="1" si="18"/>
        <v>1161</v>
      </c>
    </row>
    <row r="1161" spans="1:2" x14ac:dyDescent="0.25">
      <c r="A1161">
        <v>1160</v>
      </c>
      <c r="B1161" s="4">
        <f t="shared" ca="1" si="18"/>
        <v>828</v>
      </c>
    </row>
    <row r="1162" spans="1:2" x14ac:dyDescent="0.25">
      <c r="A1162">
        <v>1161</v>
      </c>
      <c r="B1162" s="4">
        <f t="shared" ca="1" si="18"/>
        <v>630</v>
      </c>
    </row>
    <row r="1163" spans="1:2" x14ac:dyDescent="0.25">
      <c r="A1163">
        <v>1162</v>
      </c>
      <c r="B1163" s="4">
        <f t="shared" ca="1" si="18"/>
        <v>1033</v>
      </c>
    </row>
    <row r="1164" spans="1:2" x14ac:dyDescent="0.25">
      <c r="A1164">
        <v>1163</v>
      </c>
      <c r="B1164" s="4">
        <f t="shared" ca="1" si="18"/>
        <v>1179</v>
      </c>
    </row>
    <row r="1165" spans="1:2" x14ac:dyDescent="0.25">
      <c r="A1165">
        <v>1164</v>
      </c>
      <c r="B1165" s="4">
        <f t="shared" ca="1" si="18"/>
        <v>393</v>
      </c>
    </row>
    <row r="1166" spans="1:2" x14ac:dyDescent="0.25">
      <c r="A1166">
        <v>1165</v>
      </c>
      <c r="B1166" s="4">
        <f t="shared" ca="1" si="18"/>
        <v>1945</v>
      </c>
    </row>
    <row r="1167" spans="1:2" x14ac:dyDescent="0.25">
      <c r="A1167">
        <v>1166</v>
      </c>
      <c r="B1167" s="4">
        <f t="shared" ca="1" si="18"/>
        <v>1113</v>
      </c>
    </row>
    <row r="1168" spans="1:2" x14ac:dyDescent="0.25">
      <c r="A1168">
        <v>1167</v>
      </c>
      <c r="B1168" s="4">
        <f t="shared" ca="1" si="18"/>
        <v>1707</v>
      </c>
    </row>
    <row r="1169" spans="1:2" x14ac:dyDescent="0.25">
      <c r="A1169">
        <v>1168</v>
      </c>
      <c r="B1169" s="4">
        <f t="shared" ca="1" si="18"/>
        <v>250</v>
      </c>
    </row>
    <row r="1170" spans="1:2" x14ac:dyDescent="0.25">
      <c r="A1170">
        <v>1169</v>
      </c>
      <c r="B1170" s="4">
        <f t="shared" ca="1" si="18"/>
        <v>504</v>
      </c>
    </row>
    <row r="1171" spans="1:2" x14ac:dyDescent="0.25">
      <c r="A1171">
        <v>1170</v>
      </c>
      <c r="B1171" s="4">
        <f t="shared" ca="1" si="18"/>
        <v>1996</v>
      </c>
    </row>
    <row r="1172" spans="1:2" x14ac:dyDescent="0.25">
      <c r="A1172">
        <v>1171</v>
      </c>
      <c r="B1172" s="4">
        <f t="shared" ca="1" si="18"/>
        <v>216</v>
      </c>
    </row>
    <row r="1173" spans="1:2" x14ac:dyDescent="0.25">
      <c r="A1173">
        <v>1172</v>
      </c>
      <c r="B1173" s="4">
        <f t="shared" ca="1" si="18"/>
        <v>780</v>
      </c>
    </row>
    <row r="1174" spans="1:2" x14ac:dyDescent="0.25">
      <c r="A1174">
        <v>1173</v>
      </c>
      <c r="B1174" s="4">
        <f t="shared" ca="1" si="18"/>
        <v>1890</v>
      </c>
    </row>
    <row r="1175" spans="1:2" x14ac:dyDescent="0.25">
      <c r="A1175">
        <v>1174</v>
      </c>
      <c r="B1175" s="4">
        <f t="shared" ca="1" si="18"/>
        <v>256</v>
      </c>
    </row>
    <row r="1176" spans="1:2" x14ac:dyDescent="0.25">
      <c r="A1176">
        <v>1175</v>
      </c>
      <c r="B1176" s="4">
        <f t="shared" ca="1" si="18"/>
        <v>1960</v>
      </c>
    </row>
    <row r="1177" spans="1:2" x14ac:dyDescent="0.25">
      <c r="A1177">
        <v>1176</v>
      </c>
      <c r="B1177" s="4">
        <f t="shared" ca="1" si="18"/>
        <v>812</v>
      </c>
    </row>
    <row r="1178" spans="1:2" x14ac:dyDescent="0.25">
      <c r="A1178">
        <v>1177</v>
      </c>
      <c r="B1178" s="4">
        <f t="shared" ca="1" si="18"/>
        <v>1517</v>
      </c>
    </row>
    <row r="1179" spans="1:2" x14ac:dyDescent="0.25">
      <c r="A1179">
        <v>1178</v>
      </c>
      <c r="B1179" s="4">
        <f t="shared" ca="1" si="18"/>
        <v>1968</v>
      </c>
    </row>
    <row r="1180" spans="1:2" x14ac:dyDescent="0.25">
      <c r="A1180">
        <v>1179</v>
      </c>
      <c r="B1180" s="4">
        <f t="shared" ca="1" si="18"/>
        <v>1721</v>
      </c>
    </row>
    <row r="1181" spans="1:2" x14ac:dyDescent="0.25">
      <c r="A1181">
        <v>1180</v>
      </c>
      <c r="B1181" s="4">
        <f t="shared" ca="1" si="18"/>
        <v>1341</v>
      </c>
    </row>
    <row r="1182" spans="1:2" x14ac:dyDescent="0.25">
      <c r="A1182">
        <v>1181</v>
      </c>
      <c r="B1182" s="4">
        <f t="shared" ca="1" si="18"/>
        <v>941</v>
      </c>
    </row>
    <row r="1183" spans="1:2" x14ac:dyDescent="0.25">
      <c r="A1183">
        <v>1182</v>
      </c>
      <c r="B1183" s="4">
        <f t="shared" ca="1" si="18"/>
        <v>1393</v>
      </c>
    </row>
    <row r="1184" spans="1:2" x14ac:dyDescent="0.25">
      <c r="A1184">
        <v>1183</v>
      </c>
      <c r="B1184" s="4">
        <f t="shared" ca="1" si="18"/>
        <v>843</v>
      </c>
    </row>
    <row r="1185" spans="1:2" x14ac:dyDescent="0.25">
      <c r="A1185">
        <v>1184</v>
      </c>
      <c r="B1185" s="4">
        <f t="shared" ca="1" si="18"/>
        <v>400</v>
      </c>
    </row>
    <row r="1186" spans="1:2" x14ac:dyDescent="0.25">
      <c r="A1186">
        <v>1185</v>
      </c>
      <c r="B1186" s="4">
        <f t="shared" ca="1" si="18"/>
        <v>1944</v>
      </c>
    </row>
    <row r="1187" spans="1:2" x14ac:dyDescent="0.25">
      <c r="A1187">
        <v>1186</v>
      </c>
      <c r="B1187" s="4">
        <f t="shared" ca="1" si="18"/>
        <v>961</v>
      </c>
    </row>
    <row r="1188" spans="1:2" x14ac:dyDescent="0.25">
      <c r="A1188">
        <v>1187</v>
      </c>
      <c r="B1188" s="4">
        <f t="shared" ca="1" si="18"/>
        <v>683</v>
      </c>
    </row>
    <row r="1189" spans="1:2" x14ac:dyDescent="0.25">
      <c r="A1189">
        <v>1188</v>
      </c>
      <c r="B1189" s="4">
        <f t="shared" ca="1" si="18"/>
        <v>1656</v>
      </c>
    </row>
    <row r="1190" spans="1:2" x14ac:dyDescent="0.25">
      <c r="A1190">
        <v>1189</v>
      </c>
      <c r="B1190" s="4">
        <f t="shared" ca="1" si="18"/>
        <v>740</v>
      </c>
    </row>
    <row r="1191" spans="1:2" x14ac:dyDescent="0.25">
      <c r="A1191">
        <v>1190</v>
      </c>
      <c r="B1191" s="4">
        <f t="shared" ca="1" si="18"/>
        <v>5</v>
      </c>
    </row>
    <row r="1192" spans="1:2" x14ac:dyDescent="0.25">
      <c r="A1192">
        <v>1191</v>
      </c>
      <c r="B1192" s="4">
        <f t="shared" ca="1" si="18"/>
        <v>1884</v>
      </c>
    </row>
    <row r="1193" spans="1:2" x14ac:dyDescent="0.25">
      <c r="A1193">
        <v>1192</v>
      </c>
      <c r="B1193" s="4">
        <f t="shared" ca="1" si="18"/>
        <v>3</v>
      </c>
    </row>
    <row r="1194" spans="1:2" x14ac:dyDescent="0.25">
      <c r="A1194">
        <v>1193</v>
      </c>
      <c r="B1194" s="4">
        <f t="shared" ca="1" si="18"/>
        <v>1965</v>
      </c>
    </row>
    <row r="1195" spans="1:2" x14ac:dyDescent="0.25">
      <c r="A1195">
        <v>1194</v>
      </c>
      <c r="B1195" s="4">
        <f t="shared" ca="1" si="18"/>
        <v>927</v>
      </c>
    </row>
    <row r="1196" spans="1:2" x14ac:dyDescent="0.25">
      <c r="A1196">
        <v>1195</v>
      </c>
      <c r="B1196" s="4">
        <f t="shared" ca="1" si="18"/>
        <v>666</v>
      </c>
    </row>
    <row r="1197" spans="1:2" x14ac:dyDescent="0.25">
      <c r="A1197">
        <v>1196</v>
      </c>
      <c r="B1197" s="4">
        <f t="shared" ca="1" si="18"/>
        <v>1209</v>
      </c>
    </row>
    <row r="1198" spans="1:2" x14ac:dyDescent="0.25">
      <c r="A1198">
        <v>1197</v>
      </c>
      <c r="B1198" s="4">
        <f t="shared" ca="1" si="18"/>
        <v>1725</v>
      </c>
    </row>
    <row r="1199" spans="1:2" x14ac:dyDescent="0.25">
      <c r="A1199">
        <v>1198</v>
      </c>
      <c r="B1199" s="4">
        <f t="shared" ca="1" si="18"/>
        <v>184</v>
      </c>
    </row>
    <row r="1200" spans="1:2" x14ac:dyDescent="0.25">
      <c r="A1200">
        <v>1199</v>
      </c>
      <c r="B1200" s="4">
        <f t="shared" ca="1" si="18"/>
        <v>763</v>
      </c>
    </row>
    <row r="1201" spans="1:2" x14ac:dyDescent="0.25">
      <c r="A1201">
        <v>1200</v>
      </c>
      <c r="B1201" s="4">
        <f t="shared" ca="1" si="18"/>
        <v>355</v>
      </c>
    </row>
    <row r="1202" spans="1:2" x14ac:dyDescent="0.25">
      <c r="A1202">
        <v>1201</v>
      </c>
      <c r="B1202" s="4">
        <f t="shared" ca="1" si="18"/>
        <v>1909</v>
      </c>
    </row>
    <row r="1203" spans="1:2" x14ac:dyDescent="0.25">
      <c r="A1203">
        <v>1202</v>
      </c>
      <c r="B1203" s="4">
        <f t="shared" ca="1" si="18"/>
        <v>1126</v>
      </c>
    </row>
    <row r="1204" spans="1:2" x14ac:dyDescent="0.25">
      <c r="A1204">
        <v>1203</v>
      </c>
      <c r="B1204" s="4">
        <f t="shared" ca="1" si="18"/>
        <v>753</v>
      </c>
    </row>
    <row r="1205" spans="1:2" x14ac:dyDescent="0.25">
      <c r="A1205">
        <v>1204</v>
      </c>
      <c r="B1205" s="4">
        <f t="shared" ca="1" si="18"/>
        <v>816</v>
      </c>
    </row>
    <row r="1206" spans="1:2" x14ac:dyDescent="0.25">
      <c r="A1206">
        <v>1205</v>
      </c>
      <c r="B1206" s="4">
        <f t="shared" ca="1" si="18"/>
        <v>1120</v>
      </c>
    </row>
    <row r="1207" spans="1:2" x14ac:dyDescent="0.25">
      <c r="A1207">
        <v>1206</v>
      </c>
      <c r="B1207" s="4">
        <f t="shared" ca="1" si="18"/>
        <v>1180</v>
      </c>
    </row>
    <row r="1208" spans="1:2" x14ac:dyDescent="0.25">
      <c r="A1208">
        <v>1207</v>
      </c>
      <c r="B1208" s="4">
        <f t="shared" ca="1" si="18"/>
        <v>832</v>
      </c>
    </row>
    <row r="1209" spans="1:2" x14ac:dyDescent="0.25">
      <c r="A1209">
        <v>1208</v>
      </c>
      <c r="B1209" s="4">
        <f t="shared" ca="1" si="18"/>
        <v>1965</v>
      </c>
    </row>
    <row r="1210" spans="1:2" x14ac:dyDescent="0.25">
      <c r="A1210">
        <v>1209</v>
      </c>
      <c r="B1210" s="4">
        <f t="shared" ca="1" si="18"/>
        <v>187</v>
      </c>
    </row>
    <row r="1211" spans="1:2" x14ac:dyDescent="0.25">
      <c r="A1211">
        <v>1210</v>
      </c>
      <c r="B1211" s="4">
        <f t="shared" ca="1" si="18"/>
        <v>1367</v>
      </c>
    </row>
    <row r="1212" spans="1:2" x14ac:dyDescent="0.25">
      <c r="A1212">
        <v>1211</v>
      </c>
      <c r="B1212" s="4">
        <f t="shared" ca="1" si="18"/>
        <v>1803</v>
      </c>
    </row>
    <row r="1213" spans="1:2" x14ac:dyDescent="0.25">
      <c r="A1213">
        <v>1212</v>
      </c>
      <c r="B1213" s="4">
        <f t="shared" ca="1" si="18"/>
        <v>1208</v>
      </c>
    </row>
    <row r="1214" spans="1:2" x14ac:dyDescent="0.25">
      <c r="A1214">
        <v>1213</v>
      </c>
      <c r="B1214" s="4">
        <f t="shared" ca="1" si="18"/>
        <v>1573</v>
      </c>
    </row>
    <row r="1215" spans="1:2" x14ac:dyDescent="0.25">
      <c r="A1215">
        <v>1214</v>
      </c>
      <c r="B1215" s="4">
        <f t="shared" ca="1" si="18"/>
        <v>161</v>
      </c>
    </row>
    <row r="1216" spans="1:2" x14ac:dyDescent="0.25">
      <c r="A1216">
        <v>1215</v>
      </c>
      <c r="B1216" s="4">
        <f t="shared" ca="1" si="18"/>
        <v>1668</v>
      </c>
    </row>
    <row r="1217" spans="1:2" x14ac:dyDescent="0.25">
      <c r="A1217">
        <v>1216</v>
      </c>
      <c r="B1217" s="4">
        <f t="shared" ca="1" si="18"/>
        <v>466</v>
      </c>
    </row>
    <row r="1218" spans="1:2" x14ac:dyDescent="0.25">
      <c r="A1218">
        <v>1217</v>
      </c>
      <c r="B1218" s="4">
        <f t="shared" ca="1" si="18"/>
        <v>1717</v>
      </c>
    </row>
    <row r="1219" spans="1:2" x14ac:dyDescent="0.25">
      <c r="A1219">
        <v>1218</v>
      </c>
      <c r="B1219" s="4">
        <f t="shared" ref="B1219:B1282" ca="1" si="19">RANDBETWEEN(1,2000)</f>
        <v>1704</v>
      </c>
    </row>
    <row r="1220" spans="1:2" x14ac:dyDescent="0.25">
      <c r="A1220">
        <v>1219</v>
      </c>
      <c r="B1220" s="4">
        <f t="shared" ca="1" si="19"/>
        <v>1958</v>
      </c>
    </row>
    <row r="1221" spans="1:2" x14ac:dyDescent="0.25">
      <c r="A1221">
        <v>1220</v>
      </c>
      <c r="B1221" s="4">
        <f t="shared" ca="1" si="19"/>
        <v>625</v>
      </c>
    </row>
    <row r="1222" spans="1:2" x14ac:dyDescent="0.25">
      <c r="A1222">
        <v>1221</v>
      </c>
      <c r="B1222" s="4">
        <f t="shared" ca="1" si="19"/>
        <v>80</v>
      </c>
    </row>
    <row r="1223" spans="1:2" x14ac:dyDescent="0.25">
      <c r="A1223">
        <v>1222</v>
      </c>
      <c r="B1223" s="4">
        <f t="shared" ca="1" si="19"/>
        <v>1614</v>
      </c>
    </row>
    <row r="1224" spans="1:2" x14ac:dyDescent="0.25">
      <c r="A1224">
        <v>1223</v>
      </c>
      <c r="B1224" s="4">
        <f t="shared" ca="1" si="19"/>
        <v>1496</v>
      </c>
    </row>
    <row r="1225" spans="1:2" x14ac:dyDescent="0.25">
      <c r="A1225">
        <v>1224</v>
      </c>
      <c r="B1225" s="4">
        <f t="shared" ca="1" si="19"/>
        <v>1949</v>
      </c>
    </row>
    <row r="1226" spans="1:2" x14ac:dyDescent="0.25">
      <c r="A1226">
        <v>1225</v>
      </c>
      <c r="B1226" s="4">
        <f t="shared" ca="1" si="19"/>
        <v>230</v>
      </c>
    </row>
    <row r="1227" spans="1:2" x14ac:dyDescent="0.25">
      <c r="A1227">
        <v>1226</v>
      </c>
      <c r="B1227" s="4">
        <f t="shared" ca="1" si="19"/>
        <v>507</v>
      </c>
    </row>
    <row r="1228" spans="1:2" x14ac:dyDescent="0.25">
      <c r="A1228">
        <v>1227</v>
      </c>
      <c r="B1228" s="4">
        <f t="shared" ca="1" si="19"/>
        <v>1084</v>
      </c>
    </row>
    <row r="1229" spans="1:2" x14ac:dyDescent="0.25">
      <c r="A1229">
        <v>1228</v>
      </c>
      <c r="B1229" s="4">
        <f t="shared" ca="1" si="19"/>
        <v>1897</v>
      </c>
    </row>
    <row r="1230" spans="1:2" x14ac:dyDescent="0.25">
      <c r="A1230">
        <v>1229</v>
      </c>
      <c r="B1230" s="4">
        <f t="shared" ca="1" si="19"/>
        <v>815</v>
      </c>
    </row>
    <row r="1231" spans="1:2" x14ac:dyDescent="0.25">
      <c r="A1231">
        <v>1230</v>
      </c>
      <c r="B1231" s="4">
        <f t="shared" ca="1" si="19"/>
        <v>322</v>
      </c>
    </row>
    <row r="1232" spans="1:2" x14ac:dyDescent="0.25">
      <c r="A1232">
        <v>1231</v>
      </c>
      <c r="B1232" s="4">
        <f t="shared" ca="1" si="19"/>
        <v>1999</v>
      </c>
    </row>
    <row r="1233" spans="1:2" x14ac:dyDescent="0.25">
      <c r="A1233">
        <v>1232</v>
      </c>
      <c r="B1233" s="4">
        <f t="shared" ca="1" si="19"/>
        <v>1463</v>
      </c>
    </row>
    <row r="1234" spans="1:2" x14ac:dyDescent="0.25">
      <c r="A1234">
        <v>1233</v>
      </c>
      <c r="B1234" s="4">
        <f t="shared" ca="1" si="19"/>
        <v>1055</v>
      </c>
    </row>
    <row r="1235" spans="1:2" x14ac:dyDescent="0.25">
      <c r="A1235">
        <v>1234</v>
      </c>
      <c r="B1235" s="4">
        <f t="shared" ca="1" si="19"/>
        <v>1875</v>
      </c>
    </row>
    <row r="1236" spans="1:2" x14ac:dyDescent="0.25">
      <c r="A1236">
        <v>1235</v>
      </c>
      <c r="B1236" s="4">
        <f t="shared" ca="1" si="19"/>
        <v>1336</v>
      </c>
    </row>
    <row r="1237" spans="1:2" x14ac:dyDescent="0.25">
      <c r="A1237">
        <v>1236</v>
      </c>
      <c r="B1237" s="4">
        <f t="shared" ca="1" si="19"/>
        <v>1222</v>
      </c>
    </row>
    <row r="1238" spans="1:2" x14ac:dyDescent="0.25">
      <c r="A1238">
        <v>1237</v>
      </c>
      <c r="B1238" s="4">
        <f t="shared" ca="1" si="19"/>
        <v>792</v>
      </c>
    </row>
    <row r="1239" spans="1:2" x14ac:dyDescent="0.25">
      <c r="A1239">
        <v>1238</v>
      </c>
      <c r="B1239" s="4">
        <f t="shared" ca="1" si="19"/>
        <v>69</v>
      </c>
    </row>
    <row r="1240" spans="1:2" x14ac:dyDescent="0.25">
      <c r="A1240">
        <v>1239</v>
      </c>
      <c r="B1240" s="4">
        <f t="shared" ca="1" si="19"/>
        <v>53</v>
      </c>
    </row>
    <row r="1241" spans="1:2" x14ac:dyDescent="0.25">
      <c r="A1241">
        <v>1240</v>
      </c>
      <c r="B1241" s="4">
        <f t="shared" ca="1" si="19"/>
        <v>991</v>
      </c>
    </row>
    <row r="1242" spans="1:2" x14ac:dyDescent="0.25">
      <c r="A1242">
        <v>1241</v>
      </c>
      <c r="B1242" s="4">
        <f t="shared" ca="1" si="19"/>
        <v>10</v>
      </c>
    </row>
    <row r="1243" spans="1:2" x14ac:dyDescent="0.25">
      <c r="A1243">
        <v>1242</v>
      </c>
      <c r="B1243" s="4">
        <f t="shared" ca="1" si="19"/>
        <v>410</v>
      </c>
    </row>
    <row r="1244" spans="1:2" x14ac:dyDescent="0.25">
      <c r="A1244">
        <v>1243</v>
      </c>
      <c r="B1244" s="4">
        <f t="shared" ca="1" si="19"/>
        <v>772</v>
      </c>
    </row>
    <row r="1245" spans="1:2" x14ac:dyDescent="0.25">
      <c r="A1245">
        <v>1244</v>
      </c>
      <c r="B1245" s="4">
        <f t="shared" ca="1" si="19"/>
        <v>1559</v>
      </c>
    </row>
    <row r="1246" spans="1:2" x14ac:dyDescent="0.25">
      <c r="A1246">
        <v>1245</v>
      </c>
      <c r="B1246" s="4">
        <f t="shared" ca="1" si="19"/>
        <v>168</v>
      </c>
    </row>
    <row r="1247" spans="1:2" x14ac:dyDescent="0.25">
      <c r="A1247">
        <v>1246</v>
      </c>
      <c r="B1247" s="4">
        <f t="shared" ca="1" si="19"/>
        <v>1731</v>
      </c>
    </row>
    <row r="1248" spans="1:2" x14ac:dyDescent="0.25">
      <c r="A1248">
        <v>1247</v>
      </c>
      <c r="B1248" s="4">
        <f t="shared" ca="1" si="19"/>
        <v>429</v>
      </c>
    </row>
    <row r="1249" spans="1:2" x14ac:dyDescent="0.25">
      <c r="A1249">
        <v>1248</v>
      </c>
      <c r="B1249" s="4">
        <f t="shared" ca="1" si="19"/>
        <v>793</v>
      </c>
    </row>
    <row r="1250" spans="1:2" x14ac:dyDescent="0.25">
      <c r="A1250">
        <v>1249</v>
      </c>
      <c r="B1250" s="4">
        <f t="shared" ca="1" si="19"/>
        <v>793</v>
      </c>
    </row>
    <row r="1251" spans="1:2" x14ac:dyDescent="0.25">
      <c r="A1251">
        <v>1250</v>
      </c>
      <c r="B1251" s="4">
        <f t="shared" ca="1" si="19"/>
        <v>1213</v>
      </c>
    </row>
    <row r="1252" spans="1:2" x14ac:dyDescent="0.25">
      <c r="A1252">
        <v>1251</v>
      </c>
      <c r="B1252" s="4">
        <f t="shared" ca="1" si="19"/>
        <v>1632</v>
      </c>
    </row>
    <row r="1253" spans="1:2" x14ac:dyDescent="0.25">
      <c r="A1253">
        <v>1252</v>
      </c>
      <c r="B1253" s="4">
        <f t="shared" ca="1" si="19"/>
        <v>136</v>
      </c>
    </row>
    <row r="1254" spans="1:2" x14ac:dyDescent="0.25">
      <c r="A1254">
        <v>1253</v>
      </c>
      <c r="B1254" s="4">
        <f t="shared" ca="1" si="19"/>
        <v>1702</v>
      </c>
    </row>
    <row r="1255" spans="1:2" x14ac:dyDescent="0.25">
      <c r="A1255">
        <v>1254</v>
      </c>
      <c r="B1255" s="4">
        <f t="shared" ca="1" si="19"/>
        <v>85</v>
      </c>
    </row>
    <row r="1256" spans="1:2" x14ac:dyDescent="0.25">
      <c r="A1256">
        <v>1255</v>
      </c>
      <c r="B1256" s="4">
        <f t="shared" ca="1" si="19"/>
        <v>1655</v>
      </c>
    </row>
    <row r="1257" spans="1:2" x14ac:dyDescent="0.25">
      <c r="A1257">
        <v>1256</v>
      </c>
      <c r="B1257" s="4">
        <f t="shared" ca="1" si="19"/>
        <v>99</v>
      </c>
    </row>
    <row r="1258" spans="1:2" x14ac:dyDescent="0.25">
      <c r="A1258">
        <v>1257</v>
      </c>
      <c r="B1258" s="4">
        <f t="shared" ca="1" si="19"/>
        <v>337</v>
      </c>
    </row>
    <row r="1259" spans="1:2" x14ac:dyDescent="0.25">
      <c r="A1259">
        <v>1258</v>
      </c>
      <c r="B1259" s="4">
        <f t="shared" ca="1" si="19"/>
        <v>1947</v>
      </c>
    </row>
    <row r="1260" spans="1:2" x14ac:dyDescent="0.25">
      <c r="A1260">
        <v>1259</v>
      </c>
      <c r="B1260" s="4">
        <f t="shared" ca="1" si="19"/>
        <v>1453</v>
      </c>
    </row>
    <row r="1261" spans="1:2" x14ac:dyDescent="0.25">
      <c r="A1261">
        <v>1260</v>
      </c>
      <c r="B1261" s="4">
        <f t="shared" ca="1" si="19"/>
        <v>1491</v>
      </c>
    </row>
    <row r="1262" spans="1:2" x14ac:dyDescent="0.25">
      <c r="A1262">
        <v>1261</v>
      </c>
      <c r="B1262" s="4">
        <f t="shared" ca="1" si="19"/>
        <v>1575</v>
      </c>
    </row>
    <row r="1263" spans="1:2" x14ac:dyDescent="0.25">
      <c r="A1263">
        <v>1262</v>
      </c>
      <c r="B1263" s="4">
        <f t="shared" ca="1" si="19"/>
        <v>16</v>
      </c>
    </row>
    <row r="1264" spans="1:2" x14ac:dyDescent="0.25">
      <c r="A1264">
        <v>1263</v>
      </c>
      <c r="B1264" s="4">
        <f t="shared" ca="1" si="19"/>
        <v>1589</v>
      </c>
    </row>
    <row r="1265" spans="1:2" x14ac:dyDescent="0.25">
      <c r="A1265">
        <v>1264</v>
      </c>
      <c r="B1265" s="4">
        <f t="shared" ca="1" si="19"/>
        <v>601</v>
      </c>
    </row>
    <row r="1266" spans="1:2" x14ac:dyDescent="0.25">
      <c r="A1266">
        <v>1265</v>
      </c>
      <c r="B1266" s="4">
        <f t="shared" ca="1" si="19"/>
        <v>1278</v>
      </c>
    </row>
    <row r="1267" spans="1:2" x14ac:dyDescent="0.25">
      <c r="A1267">
        <v>1266</v>
      </c>
      <c r="B1267" s="4">
        <f t="shared" ca="1" si="19"/>
        <v>493</v>
      </c>
    </row>
    <row r="1268" spans="1:2" x14ac:dyDescent="0.25">
      <c r="A1268">
        <v>1267</v>
      </c>
      <c r="B1268" s="4">
        <f t="shared" ca="1" si="19"/>
        <v>1976</v>
      </c>
    </row>
    <row r="1269" spans="1:2" x14ac:dyDescent="0.25">
      <c r="A1269">
        <v>1268</v>
      </c>
      <c r="B1269" s="4">
        <f t="shared" ca="1" si="19"/>
        <v>930</v>
      </c>
    </row>
    <row r="1270" spans="1:2" x14ac:dyDescent="0.25">
      <c r="A1270">
        <v>1269</v>
      </c>
      <c r="B1270" s="4">
        <f t="shared" ca="1" si="19"/>
        <v>92</v>
      </c>
    </row>
    <row r="1271" spans="1:2" x14ac:dyDescent="0.25">
      <c r="A1271">
        <v>1270</v>
      </c>
      <c r="B1271" s="4">
        <f t="shared" ca="1" si="19"/>
        <v>636</v>
      </c>
    </row>
    <row r="1272" spans="1:2" x14ac:dyDescent="0.25">
      <c r="A1272">
        <v>1271</v>
      </c>
      <c r="B1272" s="4">
        <f t="shared" ca="1" si="19"/>
        <v>1253</v>
      </c>
    </row>
    <row r="1273" spans="1:2" x14ac:dyDescent="0.25">
      <c r="A1273">
        <v>1272</v>
      </c>
      <c r="B1273" s="4">
        <f t="shared" ca="1" si="19"/>
        <v>1942</v>
      </c>
    </row>
    <row r="1274" spans="1:2" x14ac:dyDescent="0.25">
      <c r="A1274">
        <v>1273</v>
      </c>
      <c r="B1274" s="4">
        <f t="shared" ca="1" si="19"/>
        <v>129</v>
      </c>
    </row>
    <row r="1275" spans="1:2" x14ac:dyDescent="0.25">
      <c r="A1275">
        <v>1274</v>
      </c>
      <c r="B1275" s="4">
        <f t="shared" ca="1" si="19"/>
        <v>539</v>
      </c>
    </row>
    <row r="1276" spans="1:2" x14ac:dyDescent="0.25">
      <c r="A1276">
        <v>1275</v>
      </c>
      <c r="B1276" s="4">
        <f t="shared" ca="1" si="19"/>
        <v>142</v>
      </c>
    </row>
    <row r="1277" spans="1:2" x14ac:dyDescent="0.25">
      <c r="A1277">
        <v>1276</v>
      </c>
      <c r="B1277" s="4">
        <f t="shared" ca="1" si="19"/>
        <v>912</v>
      </c>
    </row>
    <row r="1278" spans="1:2" x14ac:dyDescent="0.25">
      <c r="A1278">
        <v>1277</v>
      </c>
      <c r="B1278" s="4">
        <f t="shared" ca="1" si="19"/>
        <v>464</v>
      </c>
    </row>
    <row r="1279" spans="1:2" x14ac:dyDescent="0.25">
      <c r="A1279">
        <v>1278</v>
      </c>
      <c r="B1279" s="4">
        <f t="shared" ca="1" si="19"/>
        <v>380</v>
      </c>
    </row>
    <row r="1280" spans="1:2" x14ac:dyDescent="0.25">
      <c r="A1280">
        <v>1279</v>
      </c>
      <c r="B1280" s="4">
        <f t="shared" ca="1" si="19"/>
        <v>1800</v>
      </c>
    </row>
    <row r="1281" spans="1:2" x14ac:dyDescent="0.25">
      <c r="A1281">
        <v>1280</v>
      </c>
      <c r="B1281" s="4">
        <f t="shared" ca="1" si="19"/>
        <v>1108</v>
      </c>
    </row>
    <row r="1282" spans="1:2" x14ac:dyDescent="0.25">
      <c r="A1282">
        <v>1281</v>
      </c>
      <c r="B1282" s="4">
        <f t="shared" ca="1" si="19"/>
        <v>1912</v>
      </c>
    </row>
    <row r="1283" spans="1:2" x14ac:dyDescent="0.25">
      <c r="A1283">
        <v>1282</v>
      </c>
      <c r="B1283" s="4">
        <f t="shared" ref="B1283:B1346" ca="1" si="20">RANDBETWEEN(1,2000)</f>
        <v>1627</v>
      </c>
    </row>
    <row r="1284" spans="1:2" x14ac:dyDescent="0.25">
      <c r="A1284">
        <v>1283</v>
      </c>
      <c r="B1284" s="4">
        <f t="shared" ca="1" si="20"/>
        <v>1541</v>
      </c>
    </row>
    <row r="1285" spans="1:2" x14ac:dyDescent="0.25">
      <c r="A1285">
        <v>1284</v>
      </c>
      <c r="B1285" s="4">
        <f t="shared" ca="1" si="20"/>
        <v>1831</v>
      </c>
    </row>
    <row r="1286" spans="1:2" x14ac:dyDescent="0.25">
      <c r="A1286">
        <v>1285</v>
      </c>
      <c r="B1286" s="4">
        <f t="shared" ca="1" si="20"/>
        <v>1278</v>
      </c>
    </row>
    <row r="1287" spans="1:2" x14ac:dyDescent="0.25">
      <c r="A1287">
        <v>1286</v>
      </c>
      <c r="B1287" s="4">
        <f t="shared" ca="1" si="20"/>
        <v>340</v>
      </c>
    </row>
    <row r="1288" spans="1:2" x14ac:dyDescent="0.25">
      <c r="A1288">
        <v>1287</v>
      </c>
      <c r="B1288" s="4">
        <f t="shared" ca="1" si="20"/>
        <v>1162</v>
      </c>
    </row>
    <row r="1289" spans="1:2" x14ac:dyDescent="0.25">
      <c r="A1289">
        <v>1288</v>
      </c>
      <c r="B1289" s="4">
        <f t="shared" ca="1" si="20"/>
        <v>1583</v>
      </c>
    </row>
    <row r="1290" spans="1:2" x14ac:dyDescent="0.25">
      <c r="A1290">
        <v>1289</v>
      </c>
      <c r="B1290" s="4">
        <f t="shared" ca="1" si="20"/>
        <v>255</v>
      </c>
    </row>
    <row r="1291" spans="1:2" x14ac:dyDescent="0.25">
      <c r="A1291">
        <v>1290</v>
      </c>
      <c r="B1291" s="4">
        <f t="shared" ca="1" si="20"/>
        <v>781</v>
      </c>
    </row>
    <row r="1292" spans="1:2" x14ac:dyDescent="0.25">
      <c r="A1292">
        <v>1291</v>
      </c>
      <c r="B1292" s="4">
        <f t="shared" ca="1" si="20"/>
        <v>926</v>
      </c>
    </row>
    <row r="1293" spans="1:2" x14ac:dyDescent="0.25">
      <c r="A1293">
        <v>1292</v>
      </c>
      <c r="B1293" s="4">
        <f t="shared" ca="1" si="20"/>
        <v>714</v>
      </c>
    </row>
    <row r="1294" spans="1:2" x14ac:dyDescent="0.25">
      <c r="A1294">
        <v>1293</v>
      </c>
      <c r="B1294" s="4">
        <f t="shared" ca="1" si="20"/>
        <v>1361</v>
      </c>
    </row>
    <row r="1295" spans="1:2" x14ac:dyDescent="0.25">
      <c r="A1295">
        <v>1294</v>
      </c>
      <c r="B1295" s="4">
        <f t="shared" ca="1" si="20"/>
        <v>876</v>
      </c>
    </row>
    <row r="1296" spans="1:2" x14ac:dyDescent="0.25">
      <c r="A1296">
        <v>1295</v>
      </c>
      <c r="B1296" s="4">
        <f t="shared" ca="1" si="20"/>
        <v>11</v>
      </c>
    </row>
    <row r="1297" spans="1:2" x14ac:dyDescent="0.25">
      <c r="A1297">
        <v>1296</v>
      </c>
      <c r="B1297" s="4">
        <f t="shared" ca="1" si="20"/>
        <v>430</v>
      </c>
    </row>
    <row r="1298" spans="1:2" x14ac:dyDescent="0.25">
      <c r="A1298">
        <v>1297</v>
      </c>
      <c r="B1298" s="4">
        <f t="shared" ca="1" si="20"/>
        <v>1717</v>
      </c>
    </row>
    <row r="1299" spans="1:2" x14ac:dyDescent="0.25">
      <c r="A1299">
        <v>1298</v>
      </c>
      <c r="B1299" s="4">
        <f t="shared" ca="1" si="20"/>
        <v>681</v>
      </c>
    </row>
    <row r="1300" spans="1:2" x14ac:dyDescent="0.25">
      <c r="A1300">
        <v>1299</v>
      </c>
      <c r="B1300" s="4">
        <f t="shared" ca="1" si="20"/>
        <v>593</v>
      </c>
    </row>
    <row r="1301" spans="1:2" x14ac:dyDescent="0.25">
      <c r="A1301">
        <v>1300</v>
      </c>
      <c r="B1301" s="4">
        <f t="shared" ca="1" si="20"/>
        <v>290</v>
      </c>
    </row>
    <row r="1302" spans="1:2" x14ac:dyDescent="0.25">
      <c r="A1302">
        <v>1301</v>
      </c>
      <c r="B1302" s="4">
        <f t="shared" ca="1" si="20"/>
        <v>354</v>
      </c>
    </row>
    <row r="1303" spans="1:2" x14ac:dyDescent="0.25">
      <c r="A1303">
        <v>1302</v>
      </c>
      <c r="B1303" s="4">
        <f t="shared" ca="1" si="20"/>
        <v>1988</v>
      </c>
    </row>
    <row r="1304" spans="1:2" x14ac:dyDescent="0.25">
      <c r="A1304">
        <v>1303</v>
      </c>
      <c r="B1304" s="4">
        <f t="shared" ca="1" si="20"/>
        <v>1480</v>
      </c>
    </row>
    <row r="1305" spans="1:2" x14ac:dyDescent="0.25">
      <c r="A1305">
        <v>1304</v>
      </c>
      <c r="B1305" s="4">
        <f t="shared" ca="1" si="20"/>
        <v>623</v>
      </c>
    </row>
    <row r="1306" spans="1:2" x14ac:dyDescent="0.25">
      <c r="A1306">
        <v>1305</v>
      </c>
      <c r="B1306" s="4">
        <f t="shared" ca="1" si="20"/>
        <v>1660</v>
      </c>
    </row>
    <row r="1307" spans="1:2" x14ac:dyDescent="0.25">
      <c r="A1307">
        <v>1306</v>
      </c>
      <c r="B1307" s="4">
        <f t="shared" ca="1" si="20"/>
        <v>1484</v>
      </c>
    </row>
    <row r="1308" spans="1:2" x14ac:dyDescent="0.25">
      <c r="A1308">
        <v>1307</v>
      </c>
      <c r="B1308" s="4">
        <f t="shared" ca="1" si="20"/>
        <v>1050</v>
      </c>
    </row>
    <row r="1309" spans="1:2" x14ac:dyDescent="0.25">
      <c r="A1309">
        <v>1308</v>
      </c>
      <c r="B1309" s="4">
        <f t="shared" ca="1" si="20"/>
        <v>1409</v>
      </c>
    </row>
    <row r="1310" spans="1:2" x14ac:dyDescent="0.25">
      <c r="A1310">
        <v>1309</v>
      </c>
      <c r="B1310" s="4">
        <f t="shared" ca="1" si="20"/>
        <v>954</v>
      </c>
    </row>
    <row r="1311" spans="1:2" x14ac:dyDescent="0.25">
      <c r="A1311">
        <v>1310</v>
      </c>
      <c r="B1311" s="4">
        <f t="shared" ca="1" si="20"/>
        <v>1203</v>
      </c>
    </row>
    <row r="1312" spans="1:2" x14ac:dyDescent="0.25">
      <c r="A1312">
        <v>1311</v>
      </c>
      <c r="B1312" s="4">
        <f t="shared" ca="1" si="20"/>
        <v>300</v>
      </c>
    </row>
    <row r="1313" spans="1:2" x14ac:dyDescent="0.25">
      <c r="A1313">
        <v>1312</v>
      </c>
      <c r="B1313" s="4">
        <f t="shared" ca="1" si="20"/>
        <v>134</v>
      </c>
    </row>
    <row r="1314" spans="1:2" x14ac:dyDescent="0.25">
      <c r="A1314">
        <v>1313</v>
      </c>
      <c r="B1314" s="4">
        <f t="shared" ca="1" si="20"/>
        <v>1031</v>
      </c>
    </row>
    <row r="1315" spans="1:2" x14ac:dyDescent="0.25">
      <c r="A1315">
        <v>1314</v>
      </c>
      <c r="B1315" s="4">
        <f t="shared" ca="1" si="20"/>
        <v>1785</v>
      </c>
    </row>
    <row r="1316" spans="1:2" x14ac:dyDescent="0.25">
      <c r="A1316">
        <v>1315</v>
      </c>
      <c r="B1316" s="4">
        <f t="shared" ca="1" si="20"/>
        <v>43</v>
      </c>
    </row>
    <row r="1317" spans="1:2" x14ac:dyDescent="0.25">
      <c r="A1317">
        <v>1316</v>
      </c>
      <c r="B1317" s="4">
        <f t="shared" ca="1" si="20"/>
        <v>772</v>
      </c>
    </row>
    <row r="1318" spans="1:2" x14ac:dyDescent="0.25">
      <c r="A1318">
        <v>1317</v>
      </c>
      <c r="B1318" s="4">
        <f t="shared" ca="1" si="20"/>
        <v>391</v>
      </c>
    </row>
    <row r="1319" spans="1:2" x14ac:dyDescent="0.25">
      <c r="A1319">
        <v>1318</v>
      </c>
      <c r="B1319" s="4">
        <f t="shared" ca="1" si="20"/>
        <v>85</v>
      </c>
    </row>
    <row r="1320" spans="1:2" x14ac:dyDescent="0.25">
      <c r="A1320">
        <v>1319</v>
      </c>
      <c r="B1320" s="4">
        <f t="shared" ca="1" si="20"/>
        <v>303</v>
      </c>
    </row>
    <row r="1321" spans="1:2" x14ac:dyDescent="0.25">
      <c r="A1321">
        <v>1320</v>
      </c>
      <c r="B1321" s="4">
        <f t="shared" ca="1" si="20"/>
        <v>957</v>
      </c>
    </row>
    <row r="1322" spans="1:2" x14ac:dyDescent="0.25">
      <c r="A1322">
        <v>1321</v>
      </c>
      <c r="B1322" s="4">
        <f t="shared" ca="1" si="20"/>
        <v>487</v>
      </c>
    </row>
    <row r="1323" spans="1:2" x14ac:dyDescent="0.25">
      <c r="A1323">
        <v>1322</v>
      </c>
      <c r="B1323" s="4">
        <f t="shared" ca="1" si="20"/>
        <v>364</v>
      </c>
    </row>
    <row r="1324" spans="1:2" x14ac:dyDescent="0.25">
      <c r="A1324">
        <v>1323</v>
      </c>
      <c r="B1324" s="4">
        <f t="shared" ca="1" si="20"/>
        <v>1186</v>
      </c>
    </row>
    <row r="1325" spans="1:2" x14ac:dyDescent="0.25">
      <c r="A1325">
        <v>1324</v>
      </c>
      <c r="B1325" s="4">
        <f t="shared" ca="1" si="20"/>
        <v>322</v>
      </c>
    </row>
    <row r="1326" spans="1:2" x14ac:dyDescent="0.25">
      <c r="A1326">
        <v>1325</v>
      </c>
      <c r="B1326" s="4">
        <f t="shared" ca="1" si="20"/>
        <v>715</v>
      </c>
    </row>
    <row r="1327" spans="1:2" x14ac:dyDescent="0.25">
      <c r="A1327">
        <v>1326</v>
      </c>
      <c r="B1327" s="4">
        <f t="shared" ca="1" si="20"/>
        <v>1582</v>
      </c>
    </row>
    <row r="1328" spans="1:2" x14ac:dyDescent="0.25">
      <c r="A1328">
        <v>1327</v>
      </c>
      <c r="B1328" s="4">
        <f t="shared" ca="1" si="20"/>
        <v>916</v>
      </c>
    </row>
    <row r="1329" spans="1:2" x14ac:dyDescent="0.25">
      <c r="A1329">
        <v>1328</v>
      </c>
      <c r="B1329" s="4">
        <f t="shared" ca="1" si="20"/>
        <v>1326</v>
      </c>
    </row>
    <row r="1330" spans="1:2" x14ac:dyDescent="0.25">
      <c r="A1330">
        <v>1329</v>
      </c>
      <c r="B1330" s="4">
        <f t="shared" ca="1" si="20"/>
        <v>544</v>
      </c>
    </row>
    <row r="1331" spans="1:2" x14ac:dyDescent="0.25">
      <c r="A1331">
        <v>1330</v>
      </c>
      <c r="B1331" s="4">
        <f t="shared" ca="1" si="20"/>
        <v>236</v>
      </c>
    </row>
    <row r="1332" spans="1:2" x14ac:dyDescent="0.25">
      <c r="A1332">
        <v>1331</v>
      </c>
      <c r="B1332" s="4">
        <f t="shared" ca="1" si="20"/>
        <v>49</v>
      </c>
    </row>
    <row r="1333" spans="1:2" x14ac:dyDescent="0.25">
      <c r="A1333">
        <v>1332</v>
      </c>
      <c r="B1333" s="4">
        <f t="shared" ca="1" si="20"/>
        <v>234</v>
      </c>
    </row>
    <row r="1334" spans="1:2" x14ac:dyDescent="0.25">
      <c r="A1334">
        <v>1333</v>
      </c>
      <c r="B1334" s="4">
        <f t="shared" ca="1" si="20"/>
        <v>1785</v>
      </c>
    </row>
    <row r="1335" spans="1:2" x14ac:dyDescent="0.25">
      <c r="A1335">
        <v>1334</v>
      </c>
      <c r="B1335" s="4">
        <f t="shared" ca="1" si="20"/>
        <v>646</v>
      </c>
    </row>
    <row r="1336" spans="1:2" x14ac:dyDescent="0.25">
      <c r="A1336">
        <v>1335</v>
      </c>
      <c r="B1336" s="4">
        <f t="shared" ca="1" si="20"/>
        <v>1259</v>
      </c>
    </row>
    <row r="1337" spans="1:2" x14ac:dyDescent="0.25">
      <c r="A1337">
        <v>1336</v>
      </c>
      <c r="B1337" s="4">
        <f t="shared" ca="1" si="20"/>
        <v>477</v>
      </c>
    </row>
    <row r="1338" spans="1:2" x14ac:dyDescent="0.25">
      <c r="A1338">
        <v>1337</v>
      </c>
      <c r="B1338" s="4">
        <f t="shared" ca="1" si="20"/>
        <v>1801</v>
      </c>
    </row>
    <row r="1339" spans="1:2" x14ac:dyDescent="0.25">
      <c r="A1339">
        <v>1338</v>
      </c>
      <c r="B1339" s="4">
        <f t="shared" ca="1" si="20"/>
        <v>897</v>
      </c>
    </row>
    <row r="1340" spans="1:2" x14ac:dyDescent="0.25">
      <c r="A1340">
        <v>1339</v>
      </c>
      <c r="B1340" s="4">
        <f t="shared" ca="1" si="20"/>
        <v>1517</v>
      </c>
    </row>
    <row r="1341" spans="1:2" x14ac:dyDescent="0.25">
      <c r="A1341">
        <v>1340</v>
      </c>
      <c r="B1341" s="4">
        <f t="shared" ca="1" si="20"/>
        <v>1893</v>
      </c>
    </row>
    <row r="1342" spans="1:2" x14ac:dyDescent="0.25">
      <c r="A1342">
        <v>1341</v>
      </c>
      <c r="B1342" s="4">
        <f t="shared" ca="1" si="20"/>
        <v>1441</v>
      </c>
    </row>
    <row r="1343" spans="1:2" x14ac:dyDescent="0.25">
      <c r="A1343">
        <v>1342</v>
      </c>
      <c r="B1343" s="4">
        <f t="shared" ca="1" si="20"/>
        <v>701</v>
      </c>
    </row>
    <row r="1344" spans="1:2" x14ac:dyDescent="0.25">
      <c r="A1344">
        <v>1343</v>
      </c>
      <c r="B1344" s="4">
        <f t="shared" ca="1" si="20"/>
        <v>385</v>
      </c>
    </row>
    <row r="1345" spans="1:2" x14ac:dyDescent="0.25">
      <c r="A1345">
        <v>1344</v>
      </c>
      <c r="B1345" s="4">
        <f t="shared" ca="1" si="20"/>
        <v>260</v>
      </c>
    </row>
    <row r="1346" spans="1:2" x14ac:dyDescent="0.25">
      <c r="A1346">
        <v>1345</v>
      </c>
      <c r="B1346" s="4">
        <f t="shared" ca="1" si="20"/>
        <v>1616</v>
      </c>
    </row>
    <row r="1347" spans="1:2" x14ac:dyDescent="0.25">
      <c r="A1347">
        <v>1346</v>
      </c>
      <c r="B1347" s="4">
        <f t="shared" ref="B1347:B1410" ca="1" si="21">RANDBETWEEN(1,2000)</f>
        <v>787</v>
      </c>
    </row>
    <row r="1348" spans="1:2" x14ac:dyDescent="0.25">
      <c r="A1348">
        <v>1347</v>
      </c>
      <c r="B1348" s="4">
        <f t="shared" ca="1" si="21"/>
        <v>702</v>
      </c>
    </row>
    <row r="1349" spans="1:2" x14ac:dyDescent="0.25">
      <c r="A1349">
        <v>1348</v>
      </c>
      <c r="B1349" s="4">
        <f t="shared" ca="1" si="21"/>
        <v>643</v>
      </c>
    </row>
    <row r="1350" spans="1:2" x14ac:dyDescent="0.25">
      <c r="A1350">
        <v>1349</v>
      </c>
      <c r="B1350" s="4">
        <f t="shared" ca="1" si="21"/>
        <v>1105</v>
      </c>
    </row>
    <row r="1351" spans="1:2" x14ac:dyDescent="0.25">
      <c r="A1351">
        <v>1350</v>
      </c>
      <c r="B1351" s="4">
        <f t="shared" ca="1" si="21"/>
        <v>367</v>
      </c>
    </row>
    <row r="1352" spans="1:2" x14ac:dyDescent="0.25">
      <c r="A1352">
        <v>1351</v>
      </c>
      <c r="B1352" s="4">
        <f t="shared" ca="1" si="21"/>
        <v>61</v>
      </c>
    </row>
    <row r="1353" spans="1:2" x14ac:dyDescent="0.25">
      <c r="A1353">
        <v>1352</v>
      </c>
      <c r="B1353" s="4">
        <f t="shared" ca="1" si="21"/>
        <v>1221</v>
      </c>
    </row>
    <row r="1354" spans="1:2" x14ac:dyDescent="0.25">
      <c r="A1354">
        <v>1353</v>
      </c>
      <c r="B1354" s="4">
        <f t="shared" ca="1" si="21"/>
        <v>1821</v>
      </c>
    </row>
    <row r="1355" spans="1:2" x14ac:dyDescent="0.25">
      <c r="A1355">
        <v>1354</v>
      </c>
      <c r="B1355" s="4">
        <f t="shared" ca="1" si="21"/>
        <v>862</v>
      </c>
    </row>
    <row r="1356" spans="1:2" x14ac:dyDescent="0.25">
      <c r="A1356">
        <v>1355</v>
      </c>
      <c r="B1356" s="4">
        <f t="shared" ca="1" si="21"/>
        <v>1901</v>
      </c>
    </row>
    <row r="1357" spans="1:2" x14ac:dyDescent="0.25">
      <c r="A1357">
        <v>1356</v>
      </c>
      <c r="B1357" s="4">
        <f t="shared" ca="1" si="21"/>
        <v>575</v>
      </c>
    </row>
    <row r="1358" spans="1:2" x14ac:dyDescent="0.25">
      <c r="A1358">
        <v>1357</v>
      </c>
      <c r="B1358" s="4">
        <f t="shared" ca="1" si="21"/>
        <v>1325</v>
      </c>
    </row>
    <row r="1359" spans="1:2" x14ac:dyDescent="0.25">
      <c r="A1359">
        <v>1358</v>
      </c>
      <c r="B1359" s="4">
        <f t="shared" ca="1" si="21"/>
        <v>518</v>
      </c>
    </row>
    <row r="1360" spans="1:2" x14ac:dyDescent="0.25">
      <c r="A1360">
        <v>1359</v>
      </c>
      <c r="B1360" s="4">
        <f t="shared" ca="1" si="21"/>
        <v>1393</v>
      </c>
    </row>
    <row r="1361" spans="1:2" x14ac:dyDescent="0.25">
      <c r="A1361">
        <v>1360</v>
      </c>
      <c r="B1361" s="4">
        <f t="shared" ca="1" si="21"/>
        <v>653</v>
      </c>
    </row>
    <row r="1362" spans="1:2" x14ac:dyDescent="0.25">
      <c r="A1362">
        <v>1361</v>
      </c>
      <c r="B1362" s="4">
        <f t="shared" ca="1" si="21"/>
        <v>793</v>
      </c>
    </row>
    <row r="1363" spans="1:2" x14ac:dyDescent="0.25">
      <c r="A1363">
        <v>1362</v>
      </c>
      <c r="B1363" s="4">
        <f t="shared" ca="1" si="21"/>
        <v>532</v>
      </c>
    </row>
    <row r="1364" spans="1:2" x14ac:dyDescent="0.25">
      <c r="A1364">
        <v>1363</v>
      </c>
      <c r="B1364" s="4">
        <f t="shared" ca="1" si="21"/>
        <v>935</v>
      </c>
    </row>
    <row r="1365" spans="1:2" x14ac:dyDescent="0.25">
      <c r="A1365">
        <v>1364</v>
      </c>
      <c r="B1365" s="4">
        <f t="shared" ca="1" si="21"/>
        <v>1349</v>
      </c>
    </row>
    <row r="1366" spans="1:2" x14ac:dyDescent="0.25">
      <c r="A1366">
        <v>1365</v>
      </c>
      <c r="B1366" s="4">
        <f t="shared" ca="1" si="21"/>
        <v>248</v>
      </c>
    </row>
    <row r="1367" spans="1:2" x14ac:dyDescent="0.25">
      <c r="A1367">
        <v>1366</v>
      </c>
      <c r="B1367" s="4">
        <f t="shared" ca="1" si="21"/>
        <v>1839</v>
      </c>
    </row>
    <row r="1368" spans="1:2" x14ac:dyDescent="0.25">
      <c r="A1368">
        <v>1367</v>
      </c>
      <c r="B1368" s="4">
        <f t="shared" ca="1" si="21"/>
        <v>34</v>
      </c>
    </row>
    <row r="1369" spans="1:2" x14ac:dyDescent="0.25">
      <c r="A1369">
        <v>1368</v>
      </c>
      <c r="B1369" s="4">
        <f t="shared" ca="1" si="21"/>
        <v>1620</v>
      </c>
    </row>
    <row r="1370" spans="1:2" x14ac:dyDescent="0.25">
      <c r="A1370">
        <v>1369</v>
      </c>
      <c r="B1370" s="4">
        <f t="shared" ca="1" si="21"/>
        <v>196</v>
      </c>
    </row>
    <row r="1371" spans="1:2" x14ac:dyDescent="0.25">
      <c r="A1371">
        <v>1370</v>
      </c>
      <c r="B1371" s="4">
        <f t="shared" ca="1" si="21"/>
        <v>1983</v>
      </c>
    </row>
    <row r="1372" spans="1:2" x14ac:dyDescent="0.25">
      <c r="A1372">
        <v>1371</v>
      </c>
      <c r="B1372" s="4">
        <f t="shared" ca="1" si="21"/>
        <v>1836</v>
      </c>
    </row>
    <row r="1373" spans="1:2" x14ac:dyDescent="0.25">
      <c r="A1373">
        <v>1372</v>
      </c>
      <c r="B1373" s="4">
        <f t="shared" ca="1" si="21"/>
        <v>730</v>
      </c>
    </row>
    <row r="1374" spans="1:2" x14ac:dyDescent="0.25">
      <c r="A1374">
        <v>1373</v>
      </c>
      <c r="B1374" s="4">
        <f t="shared" ca="1" si="21"/>
        <v>136</v>
      </c>
    </row>
    <row r="1375" spans="1:2" x14ac:dyDescent="0.25">
      <c r="A1375">
        <v>1374</v>
      </c>
      <c r="B1375" s="4">
        <f t="shared" ca="1" si="21"/>
        <v>1078</v>
      </c>
    </row>
    <row r="1376" spans="1:2" x14ac:dyDescent="0.25">
      <c r="A1376">
        <v>1375</v>
      </c>
      <c r="B1376" s="4">
        <f t="shared" ca="1" si="21"/>
        <v>1233</v>
      </c>
    </row>
    <row r="1377" spans="1:2" x14ac:dyDescent="0.25">
      <c r="A1377">
        <v>1376</v>
      </c>
      <c r="B1377" s="4">
        <f t="shared" ca="1" si="21"/>
        <v>1028</v>
      </c>
    </row>
    <row r="1378" spans="1:2" x14ac:dyDescent="0.25">
      <c r="A1378">
        <v>1377</v>
      </c>
      <c r="B1378" s="4">
        <f t="shared" ca="1" si="21"/>
        <v>256</v>
      </c>
    </row>
    <row r="1379" spans="1:2" x14ac:dyDescent="0.25">
      <c r="A1379">
        <v>1378</v>
      </c>
      <c r="B1379" s="4">
        <f t="shared" ca="1" si="21"/>
        <v>1060</v>
      </c>
    </row>
    <row r="1380" spans="1:2" x14ac:dyDescent="0.25">
      <c r="A1380">
        <v>1379</v>
      </c>
      <c r="B1380" s="4">
        <f t="shared" ca="1" si="21"/>
        <v>313</v>
      </c>
    </row>
    <row r="1381" spans="1:2" x14ac:dyDescent="0.25">
      <c r="A1381">
        <v>1380</v>
      </c>
      <c r="B1381" s="4">
        <f t="shared" ca="1" si="21"/>
        <v>1109</v>
      </c>
    </row>
    <row r="1382" spans="1:2" x14ac:dyDescent="0.25">
      <c r="A1382">
        <v>1381</v>
      </c>
      <c r="B1382" s="4">
        <f t="shared" ca="1" si="21"/>
        <v>1523</v>
      </c>
    </row>
    <row r="1383" spans="1:2" x14ac:dyDescent="0.25">
      <c r="A1383">
        <v>1382</v>
      </c>
      <c r="B1383" s="4">
        <f t="shared" ca="1" si="21"/>
        <v>1101</v>
      </c>
    </row>
    <row r="1384" spans="1:2" x14ac:dyDescent="0.25">
      <c r="A1384">
        <v>1383</v>
      </c>
      <c r="B1384" s="4">
        <f t="shared" ca="1" si="21"/>
        <v>1122</v>
      </c>
    </row>
    <row r="1385" spans="1:2" x14ac:dyDescent="0.25">
      <c r="A1385">
        <v>1384</v>
      </c>
      <c r="B1385" s="4">
        <f t="shared" ca="1" si="21"/>
        <v>1055</v>
      </c>
    </row>
    <row r="1386" spans="1:2" x14ac:dyDescent="0.25">
      <c r="A1386">
        <v>1385</v>
      </c>
      <c r="B1386" s="4">
        <f t="shared" ca="1" si="21"/>
        <v>1495</v>
      </c>
    </row>
    <row r="1387" spans="1:2" x14ac:dyDescent="0.25">
      <c r="A1387">
        <v>1386</v>
      </c>
      <c r="B1387" s="4">
        <f t="shared" ca="1" si="21"/>
        <v>1917</v>
      </c>
    </row>
    <row r="1388" spans="1:2" x14ac:dyDescent="0.25">
      <c r="A1388">
        <v>1387</v>
      </c>
      <c r="B1388" s="4">
        <f t="shared" ca="1" si="21"/>
        <v>1868</v>
      </c>
    </row>
    <row r="1389" spans="1:2" x14ac:dyDescent="0.25">
      <c r="A1389">
        <v>1388</v>
      </c>
      <c r="B1389" s="4">
        <f t="shared" ca="1" si="21"/>
        <v>658</v>
      </c>
    </row>
    <row r="1390" spans="1:2" x14ac:dyDescent="0.25">
      <c r="A1390">
        <v>1389</v>
      </c>
      <c r="B1390" s="4">
        <f t="shared" ca="1" si="21"/>
        <v>651</v>
      </c>
    </row>
    <row r="1391" spans="1:2" x14ac:dyDescent="0.25">
      <c r="A1391">
        <v>1390</v>
      </c>
      <c r="B1391" s="4">
        <f t="shared" ca="1" si="21"/>
        <v>1857</v>
      </c>
    </row>
    <row r="1392" spans="1:2" x14ac:dyDescent="0.25">
      <c r="A1392">
        <v>1391</v>
      </c>
      <c r="B1392" s="4">
        <f t="shared" ca="1" si="21"/>
        <v>600</v>
      </c>
    </row>
    <row r="1393" spans="1:2" x14ac:dyDescent="0.25">
      <c r="A1393">
        <v>1392</v>
      </c>
      <c r="B1393" s="4">
        <f t="shared" ca="1" si="21"/>
        <v>1007</v>
      </c>
    </row>
    <row r="1394" spans="1:2" x14ac:dyDescent="0.25">
      <c r="A1394">
        <v>1393</v>
      </c>
      <c r="B1394" s="4">
        <f t="shared" ca="1" si="21"/>
        <v>1494</v>
      </c>
    </row>
    <row r="1395" spans="1:2" x14ac:dyDescent="0.25">
      <c r="A1395">
        <v>1394</v>
      </c>
      <c r="B1395" s="4">
        <f t="shared" ca="1" si="21"/>
        <v>132</v>
      </c>
    </row>
    <row r="1396" spans="1:2" x14ac:dyDescent="0.25">
      <c r="A1396">
        <v>1395</v>
      </c>
      <c r="B1396" s="4">
        <f t="shared" ca="1" si="21"/>
        <v>1044</v>
      </c>
    </row>
    <row r="1397" spans="1:2" x14ac:dyDescent="0.25">
      <c r="A1397">
        <v>1396</v>
      </c>
      <c r="B1397" s="4">
        <f t="shared" ca="1" si="21"/>
        <v>340</v>
      </c>
    </row>
    <row r="1398" spans="1:2" x14ac:dyDescent="0.25">
      <c r="A1398">
        <v>1397</v>
      </c>
      <c r="B1398" s="4">
        <f t="shared" ca="1" si="21"/>
        <v>572</v>
      </c>
    </row>
    <row r="1399" spans="1:2" x14ac:dyDescent="0.25">
      <c r="A1399">
        <v>1398</v>
      </c>
      <c r="B1399" s="4">
        <f t="shared" ca="1" si="21"/>
        <v>132</v>
      </c>
    </row>
    <row r="1400" spans="1:2" x14ac:dyDescent="0.25">
      <c r="A1400">
        <v>1399</v>
      </c>
      <c r="B1400" s="4">
        <f t="shared" ca="1" si="21"/>
        <v>729</v>
      </c>
    </row>
    <row r="1401" spans="1:2" x14ac:dyDescent="0.25">
      <c r="A1401">
        <v>1400</v>
      </c>
      <c r="B1401" s="4">
        <f t="shared" ca="1" si="21"/>
        <v>162</v>
      </c>
    </row>
    <row r="1402" spans="1:2" x14ac:dyDescent="0.25">
      <c r="A1402">
        <v>1401</v>
      </c>
      <c r="B1402" s="4">
        <f t="shared" ca="1" si="21"/>
        <v>1673</v>
      </c>
    </row>
    <row r="1403" spans="1:2" x14ac:dyDescent="0.25">
      <c r="A1403">
        <v>1402</v>
      </c>
      <c r="B1403" s="4">
        <f t="shared" ca="1" si="21"/>
        <v>321</v>
      </c>
    </row>
    <row r="1404" spans="1:2" x14ac:dyDescent="0.25">
      <c r="A1404">
        <v>1403</v>
      </c>
      <c r="B1404" s="4">
        <f t="shared" ca="1" si="21"/>
        <v>142</v>
      </c>
    </row>
    <row r="1405" spans="1:2" x14ac:dyDescent="0.25">
      <c r="A1405">
        <v>1404</v>
      </c>
      <c r="B1405" s="4">
        <f t="shared" ca="1" si="21"/>
        <v>743</v>
      </c>
    </row>
    <row r="1406" spans="1:2" x14ac:dyDescent="0.25">
      <c r="A1406">
        <v>1405</v>
      </c>
      <c r="B1406" s="4">
        <f t="shared" ca="1" si="21"/>
        <v>602</v>
      </c>
    </row>
    <row r="1407" spans="1:2" x14ac:dyDescent="0.25">
      <c r="A1407">
        <v>1406</v>
      </c>
      <c r="B1407" s="4">
        <f t="shared" ca="1" si="21"/>
        <v>671</v>
      </c>
    </row>
    <row r="1408" spans="1:2" x14ac:dyDescent="0.25">
      <c r="A1408">
        <v>1407</v>
      </c>
      <c r="B1408" s="4">
        <f t="shared" ca="1" si="21"/>
        <v>1513</v>
      </c>
    </row>
    <row r="1409" spans="1:2" x14ac:dyDescent="0.25">
      <c r="A1409">
        <v>1408</v>
      </c>
      <c r="B1409" s="4">
        <f t="shared" ca="1" si="21"/>
        <v>1395</v>
      </c>
    </row>
    <row r="1410" spans="1:2" x14ac:dyDescent="0.25">
      <c r="A1410">
        <v>1409</v>
      </c>
      <c r="B1410" s="4">
        <f t="shared" ca="1" si="21"/>
        <v>1273</v>
      </c>
    </row>
    <row r="1411" spans="1:2" x14ac:dyDescent="0.25">
      <c r="A1411">
        <v>1410</v>
      </c>
      <c r="B1411" s="4">
        <f t="shared" ref="B1411:B1474" ca="1" si="22">RANDBETWEEN(1,2000)</f>
        <v>1906</v>
      </c>
    </row>
    <row r="1412" spans="1:2" x14ac:dyDescent="0.25">
      <c r="A1412">
        <v>1411</v>
      </c>
      <c r="B1412" s="4">
        <f t="shared" ca="1" si="22"/>
        <v>1128</v>
      </c>
    </row>
    <row r="1413" spans="1:2" x14ac:dyDescent="0.25">
      <c r="A1413">
        <v>1412</v>
      </c>
      <c r="B1413" s="4">
        <f t="shared" ca="1" si="22"/>
        <v>889</v>
      </c>
    </row>
    <row r="1414" spans="1:2" x14ac:dyDescent="0.25">
      <c r="A1414">
        <v>1413</v>
      </c>
      <c r="B1414" s="4">
        <f t="shared" ca="1" si="22"/>
        <v>1253</v>
      </c>
    </row>
    <row r="1415" spans="1:2" x14ac:dyDescent="0.25">
      <c r="A1415">
        <v>1414</v>
      </c>
      <c r="B1415" s="4">
        <f t="shared" ca="1" si="22"/>
        <v>14</v>
      </c>
    </row>
    <row r="1416" spans="1:2" x14ac:dyDescent="0.25">
      <c r="A1416">
        <v>1415</v>
      </c>
      <c r="B1416" s="4">
        <f t="shared" ca="1" si="22"/>
        <v>643</v>
      </c>
    </row>
    <row r="1417" spans="1:2" x14ac:dyDescent="0.25">
      <c r="A1417">
        <v>1416</v>
      </c>
      <c r="B1417" s="4">
        <f t="shared" ca="1" si="22"/>
        <v>1978</v>
      </c>
    </row>
    <row r="1418" spans="1:2" x14ac:dyDescent="0.25">
      <c r="A1418">
        <v>1417</v>
      </c>
      <c r="B1418" s="4">
        <f t="shared" ca="1" si="22"/>
        <v>95</v>
      </c>
    </row>
    <row r="1419" spans="1:2" x14ac:dyDescent="0.25">
      <c r="A1419">
        <v>1418</v>
      </c>
      <c r="B1419" s="4">
        <f t="shared" ca="1" si="22"/>
        <v>1540</v>
      </c>
    </row>
    <row r="1420" spans="1:2" x14ac:dyDescent="0.25">
      <c r="A1420">
        <v>1419</v>
      </c>
      <c r="B1420" s="4">
        <f t="shared" ca="1" si="22"/>
        <v>493</v>
      </c>
    </row>
    <row r="1421" spans="1:2" x14ac:dyDescent="0.25">
      <c r="A1421">
        <v>1420</v>
      </c>
      <c r="B1421" s="4">
        <f t="shared" ca="1" si="22"/>
        <v>491</v>
      </c>
    </row>
    <row r="1422" spans="1:2" x14ac:dyDescent="0.25">
      <c r="A1422">
        <v>1421</v>
      </c>
      <c r="B1422" s="4">
        <f t="shared" ca="1" si="22"/>
        <v>1424</v>
      </c>
    </row>
    <row r="1423" spans="1:2" x14ac:dyDescent="0.25">
      <c r="A1423">
        <v>1422</v>
      </c>
      <c r="B1423" s="4">
        <f t="shared" ca="1" si="22"/>
        <v>832</v>
      </c>
    </row>
    <row r="1424" spans="1:2" x14ac:dyDescent="0.25">
      <c r="A1424">
        <v>1423</v>
      </c>
      <c r="B1424" s="4">
        <f t="shared" ca="1" si="22"/>
        <v>237</v>
      </c>
    </row>
    <row r="1425" spans="1:2" x14ac:dyDescent="0.25">
      <c r="A1425">
        <v>1424</v>
      </c>
      <c r="B1425" s="4">
        <f t="shared" ca="1" si="22"/>
        <v>1717</v>
      </c>
    </row>
    <row r="1426" spans="1:2" x14ac:dyDescent="0.25">
      <c r="A1426">
        <v>1425</v>
      </c>
      <c r="B1426" s="4">
        <f t="shared" ca="1" si="22"/>
        <v>1541</v>
      </c>
    </row>
    <row r="1427" spans="1:2" x14ac:dyDescent="0.25">
      <c r="A1427">
        <v>1426</v>
      </c>
      <c r="B1427" s="4">
        <f t="shared" ca="1" si="22"/>
        <v>1136</v>
      </c>
    </row>
    <row r="1428" spans="1:2" x14ac:dyDescent="0.25">
      <c r="A1428">
        <v>1427</v>
      </c>
      <c r="B1428" s="4">
        <f t="shared" ca="1" si="22"/>
        <v>1232</v>
      </c>
    </row>
    <row r="1429" spans="1:2" x14ac:dyDescent="0.25">
      <c r="A1429">
        <v>1428</v>
      </c>
      <c r="B1429" s="4">
        <f t="shared" ca="1" si="22"/>
        <v>898</v>
      </c>
    </row>
    <row r="1430" spans="1:2" x14ac:dyDescent="0.25">
      <c r="A1430">
        <v>1429</v>
      </c>
      <c r="B1430" s="4">
        <f t="shared" ca="1" si="22"/>
        <v>1533</v>
      </c>
    </row>
    <row r="1431" spans="1:2" x14ac:dyDescent="0.25">
      <c r="A1431">
        <v>1430</v>
      </c>
      <c r="B1431" s="4">
        <f t="shared" ca="1" si="22"/>
        <v>1710</v>
      </c>
    </row>
    <row r="1432" spans="1:2" x14ac:dyDescent="0.25">
      <c r="A1432">
        <v>1431</v>
      </c>
      <c r="B1432" s="4">
        <f t="shared" ca="1" si="22"/>
        <v>564</v>
      </c>
    </row>
    <row r="1433" spans="1:2" x14ac:dyDescent="0.25">
      <c r="A1433">
        <v>1432</v>
      </c>
      <c r="B1433" s="4">
        <f t="shared" ca="1" si="22"/>
        <v>1815</v>
      </c>
    </row>
    <row r="1434" spans="1:2" x14ac:dyDescent="0.25">
      <c r="A1434">
        <v>1433</v>
      </c>
      <c r="B1434" s="4">
        <f t="shared" ca="1" si="22"/>
        <v>400</v>
      </c>
    </row>
    <row r="1435" spans="1:2" x14ac:dyDescent="0.25">
      <c r="A1435">
        <v>1434</v>
      </c>
      <c r="B1435" s="4">
        <f t="shared" ca="1" si="22"/>
        <v>1366</v>
      </c>
    </row>
    <row r="1436" spans="1:2" x14ac:dyDescent="0.25">
      <c r="A1436">
        <v>1435</v>
      </c>
      <c r="B1436" s="4">
        <f t="shared" ca="1" si="22"/>
        <v>1395</v>
      </c>
    </row>
    <row r="1437" spans="1:2" x14ac:dyDescent="0.25">
      <c r="A1437">
        <v>1436</v>
      </c>
      <c r="B1437" s="4">
        <f t="shared" ca="1" si="22"/>
        <v>495</v>
      </c>
    </row>
    <row r="1438" spans="1:2" x14ac:dyDescent="0.25">
      <c r="A1438">
        <v>1437</v>
      </c>
      <c r="B1438" s="4">
        <f t="shared" ca="1" si="22"/>
        <v>709</v>
      </c>
    </row>
    <row r="1439" spans="1:2" x14ac:dyDescent="0.25">
      <c r="A1439">
        <v>1438</v>
      </c>
      <c r="B1439" s="4">
        <f t="shared" ca="1" si="22"/>
        <v>818</v>
      </c>
    </row>
    <row r="1440" spans="1:2" x14ac:dyDescent="0.25">
      <c r="A1440">
        <v>1439</v>
      </c>
      <c r="B1440" s="4">
        <f t="shared" ca="1" si="22"/>
        <v>1209</v>
      </c>
    </row>
    <row r="1441" spans="1:2" x14ac:dyDescent="0.25">
      <c r="A1441">
        <v>1440</v>
      </c>
      <c r="B1441" s="4">
        <f t="shared" ca="1" si="22"/>
        <v>1827</v>
      </c>
    </row>
    <row r="1442" spans="1:2" x14ac:dyDescent="0.25">
      <c r="A1442">
        <v>1441</v>
      </c>
      <c r="B1442" s="4">
        <f t="shared" ca="1" si="22"/>
        <v>145</v>
      </c>
    </row>
    <row r="1443" spans="1:2" x14ac:dyDescent="0.25">
      <c r="A1443">
        <v>1442</v>
      </c>
      <c r="B1443" s="4">
        <f t="shared" ca="1" si="22"/>
        <v>1727</v>
      </c>
    </row>
    <row r="1444" spans="1:2" x14ac:dyDescent="0.25">
      <c r="A1444">
        <v>1443</v>
      </c>
      <c r="B1444" s="4">
        <f t="shared" ca="1" si="22"/>
        <v>1197</v>
      </c>
    </row>
    <row r="1445" spans="1:2" x14ac:dyDescent="0.25">
      <c r="A1445">
        <v>1444</v>
      </c>
      <c r="B1445" s="4">
        <f t="shared" ca="1" si="22"/>
        <v>1769</v>
      </c>
    </row>
    <row r="1446" spans="1:2" x14ac:dyDescent="0.25">
      <c r="A1446">
        <v>1445</v>
      </c>
      <c r="B1446" s="4">
        <f t="shared" ca="1" si="22"/>
        <v>583</v>
      </c>
    </row>
    <row r="1447" spans="1:2" x14ac:dyDescent="0.25">
      <c r="A1447">
        <v>1446</v>
      </c>
      <c r="B1447" s="4">
        <f t="shared" ca="1" si="22"/>
        <v>714</v>
      </c>
    </row>
    <row r="1448" spans="1:2" x14ac:dyDescent="0.25">
      <c r="A1448">
        <v>1447</v>
      </c>
      <c r="B1448" s="4">
        <f t="shared" ca="1" si="22"/>
        <v>1564</v>
      </c>
    </row>
    <row r="1449" spans="1:2" x14ac:dyDescent="0.25">
      <c r="A1449">
        <v>1448</v>
      </c>
      <c r="B1449" s="4">
        <f t="shared" ca="1" si="22"/>
        <v>1357</v>
      </c>
    </row>
    <row r="1450" spans="1:2" x14ac:dyDescent="0.25">
      <c r="A1450">
        <v>1449</v>
      </c>
      <c r="B1450" s="4">
        <f t="shared" ca="1" si="22"/>
        <v>940</v>
      </c>
    </row>
    <row r="1451" spans="1:2" x14ac:dyDescent="0.25">
      <c r="A1451">
        <v>1450</v>
      </c>
      <c r="B1451" s="4">
        <f t="shared" ca="1" si="22"/>
        <v>1</v>
      </c>
    </row>
    <row r="1452" spans="1:2" x14ac:dyDescent="0.25">
      <c r="A1452">
        <v>1451</v>
      </c>
      <c r="B1452" s="4">
        <f t="shared" ca="1" si="22"/>
        <v>1608</v>
      </c>
    </row>
    <row r="1453" spans="1:2" x14ac:dyDescent="0.25">
      <c r="A1453">
        <v>1452</v>
      </c>
      <c r="B1453" s="4">
        <f t="shared" ca="1" si="22"/>
        <v>82</v>
      </c>
    </row>
    <row r="1454" spans="1:2" x14ac:dyDescent="0.25">
      <c r="A1454">
        <v>1453</v>
      </c>
      <c r="B1454" s="4">
        <f t="shared" ca="1" si="22"/>
        <v>419</v>
      </c>
    </row>
    <row r="1455" spans="1:2" x14ac:dyDescent="0.25">
      <c r="A1455">
        <v>1454</v>
      </c>
      <c r="B1455" s="4">
        <f t="shared" ca="1" si="22"/>
        <v>1460</v>
      </c>
    </row>
    <row r="1456" spans="1:2" x14ac:dyDescent="0.25">
      <c r="A1456">
        <v>1455</v>
      </c>
      <c r="B1456" s="4">
        <f t="shared" ca="1" si="22"/>
        <v>904</v>
      </c>
    </row>
    <row r="1457" spans="1:2" x14ac:dyDescent="0.25">
      <c r="A1457">
        <v>1456</v>
      </c>
      <c r="B1457" s="4">
        <f t="shared" ca="1" si="22"/>
        <v>1170</v>
      </c>
    </row>
    <row r="1458" spans="1:2" x14ac:dyDescent="0.25">
      <c r="A1458">
        <v>1457</v>
      </c>
      <c r="B1458" s="4">
        <f t="shared" ca="1" si="22"/>
        <v>1582</v>
      </c>
    </row>
    <row r="1459" spans="1:2" x14ac:dyDescent="0.25">
      <c r="A1459">
        <v>1458</v>
      </c>
      <c r="B1459" s="4">
        <f t="shared" ca="1" si="22"/>
        <v>1168</v>
      </c>
    </row>
    <row r="1460" spans="1:2" x14ac:dyDescent="0.25">
      <c r="A1460">
        <v>1459</v>
      </c>
      <c r="B1460" s="4">
        <f t="shared" ca="1" si="22"/>
        <v>1091</v>
      </c>
    </row>
    <row r="1461" spans="1:2" x14ac:dyDescent="0.25">
      <c r="A1461">
        <v>1460</v>
      </c>
      <c r="B1461" s="4">
        <f t="shared" ca="1" si="22"/>
        <v>1880</v>
      </c>
    </row>
    <row r="1462" spans="1:2" x14ac:dyDescent="0.25">
      <c r="A1462">
        <v>1461</v>
      </c>
      <c r="B1462" s="4">
        <f t="shared" ca="1" si="22"/>
        <v>235</v>
      </c>
    </row>
    <row r="1463" spans="1:2" x14ac:dyDescent="0.25">
      <c r="A1463">
        <v>1462</v>
      </c>
      <c r="B1463" s="4">
        <f t="shared" ca="1" si="22"/>
        <v>1267</v>
      </c>
    </row>
    <row r="1464" spans="1:2" x14ac:dyDescent="0.25">
      <c r="A1464">
        <v>1463</v>
      </c>
      <c r="B1464" s="4">
        <f t="shared" ca="1" si="22"/>
        <v>505</v>
      </c>
    </row>
    <row r="1465" spans="1:2" x14ac:dyDescent="0.25">
      <c r="A1465">
        <v>1464</v>
      </c>
      <c r="B1465" s="4">
        <f t="shared" ca="1" si="22"/>
        <v>745</v>
      </c>
    </row>
    <row r="1466" spans="1:2" x14ac:dyDescent="0.25">
      <c r="A1466">
        <v>1465</v>
      </c>
      <c r="B1466" s="4">
        <f t="shared" ca="1" si="22"/>
        <v>194</v>
      </c>
    </row>
    <row r="1467" spans="1:2" x14ac:dyDescent="0.25">
      <c r="A1467">
        <v>1466</v>
      </c>
      <c r="B1467" s="4">
        <f t="shared" ca="1" si="22"/>
        <v>1517</v>
      </c>
    </row>
    <row r="1468" spans="1:2" x14ac:dyDescent="0.25">
      <c r="A1468">
        <v>1467</v>
      </c>
      <c r="B1468" s="4">
        <f t="shared" ca="1" si="22"/>
        <v>990</v>
      </c>
    </row>
    <row r="1469" spans="1:2" x14ac:dyDescent="0.25">
      <c r="A1469">
        <v>1468</v>
      </c>
      <c r="B1469" s="4">
        <f t="shared" ca="1" si="22"/>
        <v>986</v>
      </c>
    </row>
    <row r="1470" spans="1:2" x14ac:dyDescent="0.25">
      <c r="A1470">
        <v>1469</v>
      </c>
      <c r="B1470" s="4">
        <f t="shared" ca="1" si="22"/>
        <v>15</v>
      </c>
    </row>
    <row r="1471" spans="1:2" x14ac:dyDescent="0.25">
      <c r="A1471">
        <v>1470</v>
      </c>
      <c r="B1471" s="4">
        <f t="shared" ca="1" si="22"/>
        <v>1598</v>
      </c>
    </row>
    <row r="1472" spans="1:2" x14ac:dyDescent="0.25">
      <c r="A1472">
        <v>1471</v>
      </c>
      <c r="B1472" s="4">
        <f t="shared" ca="1" si="22"/>
        <v>1047</v>
      </c>
    </row>
    <row r="1473" spans="1:2" x14ac:dyDescent="0.25">
      <c r="A1473">
        <v>1472</v>
      </c>
      <c r="B1473" s="4">
        <f t="shared" ca="1" si="22"/>
        <v>1540</v>
      </c>
    </row>
    <row r="1474" spans="1:2" x14ac:dyDescent="0.25">
      <c r="A1474">
        <v>1473</v>
      </c>
      <c r="B1474" s="4">
        <f t="shared" ca="1" si="22"/>
        <v>1465</v>
      </c>
    </row>
    <row r="1475" spans="1:2" x14ac:dyDescent="0.25">
      <c r="A1475">
        <v>1474</v>
      </c>
      <c r="B1475" s="4">
        <f t="shared" ref="B1475:B1538" ca="1" si="23">RANDBETWEEN(1,2000)</f>
        <v>287</v>
      </c>
    </row>
    <row r="1476" spans="1:2" x14ac:dyDescent="0.25">
      <c r="A1476">
        <v>1475</v>
      </c>
      <c r="B1476" s="4">
        <f t="shared" ca="1" si="23"/>
        <v>1542</v>
      </c>
    </row>
    <row r="1477" spans="1:2" x14ac:dyDescent="0.25">
      <c r="A1477">
        <v>1476</v>
      </c>
      <c r="B1477" s="4">
        <f t="shared" ca="1" si="23"/>
        <v>1423</v>
      </c>
    </row>
    <row r="1478" spans="1:2" x14ac:dyDescent="0.25">
      <c r="A1478">
        <v>1477</v>
      </c>
      <c r="B1478" s="4">
        <f t="shared" ca="1" si="23"/>
        <v>680</v>
      </c>
    </row>
    <row r="1479" spans="1:2" x14ac:dyDescent="0.25">
      <c r="A1479">
        <v>1478</v>
      </c>
      <c r="B1479" s="4">
        <f t="shared" ca="1" si="23"/>
        <v>36</v>
      </c>
    </row>
    <row r="1480" spans="1:2" x14ac:dyDescent="0.25">
      <c r="A1480">
        <v>1479</v>
      </c>
      <c r="B1480" s="4">
        <f t="shared" ca="1" si="23"/>
        <v>182</v>
      </c>
    </row>
    <row r="1481" spans="1:2" x14ac:dyDescent="0.25">
      <c r="A1481">
        <v>1480</v>
      </c>
      <c r="B1481" s="4">
        <f t="shared" ca="1" si="23"/>
        <v>679</v>
      </c>
    </row>
    <row r="1482" spans="1:2" x14ac:dyDescent="0.25">
      <c r="A1482">
        <v>1481</v>
      </c>
      <c r="B1482" s="4">
        <f t="shared" ca="1" si="23"/>
        <v>286</v>
      </c>
    </row>
    <row r="1483" spans="1:2" x14ac:dyDescent="0.25">
      <c r="A1483">
        <v>1482</v>
      </c>
      <c r="B1483" s="4">
        <f t="shared" ca="1" si="23"/>
        <v>1245</v>
      </c>
    </row>
    <row r="1484" spans="1:2" x14ac:dyDescent="0.25">
      <c r="A1484">
        <v>1483</v>
      </c>
      <c r="B1484" s="4">
        <f t="shared" ca="1" si="23"/>
        <v>1145</v>
      </c>
    </row>
    <row r="1485" spans="1:2" x14ac:dyDescent="0.25">
      <c r="A1485">
        <v>1484</v>
      </c>
      <c r="B1485" s="4">
        <f t="shared" ca="1" si="23"/>
        <v>657</v>
      </c>
    </row>
    <row r="1486" spans="1:2" x14ac:dyDescent="0.25">
      <c r="A1486">
        <v>1485</v>
      </c>
      <c r="B1486" s="4">
        <f t="shared" ca="1" si="23"/>
        <v>1578</v>
      </c>
    </row>
    <row r="1487" spans="1:2" x14ac:dyDescent="0.25">
      <c r="A1487">
        <v>1486</v>
      </c>
      <c r="B1487" s="4">
        <f t="shared" ca="1" si="23"/>
        <v>210</v>
      </c>
    </row>
    <row r="1488" spans="1:2" x14ac:dyDescent="0.25">
      <c r="A1488">
        <v>1487</v>
      </c>
      <c r="B1488" s="4">
        <f t="shared" ca="1" si="23"/>
        <v>662</v>
      </c>
    </row>
    <row r="1489" spans="1:2" x14ac:dyDescent="0.25">
      <c r="A1489">
        <v>1488</v>
      </c>
      <c r="B1489" s="4">
        <f t="shared" ca="1" si="23"/>
        <v>1870</v>
      </c>
    </row>
    <row r="1490" spans="1:2" x14ac:dyDescent="0.25">
      <c r="A1490">
        <v>1489</v>
      </c>
      <c r="B1490" s="4">
        <f t="shared" ca="1" si="23"/>
        <v>1184</v>
      </c>
    </row>
    <row r="1491" spans="1:2" x14ac:dyDescent="0.25">
      <c r="A1491">
        <v>1490</v>
      </c>
      <c r="B1491" s="4">
        <f t="shared" ca="1" si="23"/>
        <v>1601</v>
      </c>
    </row>
    <row r="1492" spans="1:2" x14ac:dyDescent="0.25">
      <c r="A1492">
        <v>1491</v>
      </c>
      <c r="B1492" s="4">
        <f t="shared" ca="1" si="23"/>
        <v>1009</v>
      </c>
    </row>
    <row r="1493" spans="1:2" x14ac:dyDescent="0.25">
      <c r="A1493">
        <v>1492</v>
      </c>
      <c r="B1493" s="4">
        <f t="shared" ca="1" si="23"/>
        <v>136</v>
      </c>
    </row>
    <row r="1494" spans="1:2" x14ac:dyDescent="0.25">
      <c r="A1494">
        <v>1493</v>
      </c>
      <c r="B1494" s="4">
        <f t="shared" ca="1" si="23"/>
        <v>337</v>
      </c>
    </row>
    <row r="1495" spans="1:2" x14ac:dyDescent="0.25">
      <c r="A1495">
        <v>1494</v>
      </c>
      <c r="B1495" s="4">
        <f t="shared" ca="1" si="23"/>
        <v>1297</v>
      </c>
    </row>
    <row r="1496" spans="1:2" x14ac:dyDescent="0.25">
      <c r="A1496">
        <v>1495</v>
      </c>
      <c r="B1496" s="4">
        <f t="shared" ca="1" si="23"/>
        <v>1225</v>
      </c>
    </row>
    <row r="1497" spans="1:2" x14ac:dyDescent="0.25">
      <c r="A1497">
        <v>1496</v>
      </c>
      <c r="B1497" s="4">
        <f t="shared" ca="1" si="23"/>
        <v>1754</v>
      </c>
    </row>
    <row r="1498" spans="1:2" x14ac:dyDescent="0.25">
      <c r="A1498">
        <v>1497</v>
      </c>
      <c r="B1498" s="4">
        <f t="shared" ca="1" si="23"/>
        <v>506</v>
      </c>
    </row>
    <row r="1499" spans="1:2" x14ac:dyDescent="0.25">
      <c r="A1499">
        <v>1498</v>
      </c>
      <c r="B1499" s="4">
        <f t="shared" ca="1" si="23"/>
        <v>259</v>
      </c>
    </row>
    <row r="1500" spans="1:2" x14ac:dyDescent="0.25">
      <c r="A1500">
        <v>1499</v>
      </c>
      <c r="B1500" s="4">
        <f t="shared" ca="1" si="23"/>
        <v>167</v>
      </c>
    </row>
    <row r="1501" spans="1:2" x14ac:dyDescent="0.25">
      <c r="A1501">
        <v>1500</v>
      </c>
      <c r="B1501" s="4">
        <f t="shared" ca="1" si="23"/>
        <v>1141</v>
      </c>
    </row>
    <row r="1502" spans="1:2" x14ac:dyDescent="0.25">
      <c r="A1502">
        <v>1501</v>
      </c>
      <c r="B1502" s="4">
        <f t="shared" ca="1" si="23"/>
        <v>691</v>
      </c>
    </row>
    <row r="1503" spans="1:2" x14ac:dyDescent="0.25">
      <c r="A1503">
        <v>1502</v>
      </c>
      <c r="B1503" s="4">
        <f t="shared" ca="1" si="23"/>
        <v>94</v>
      </c>
    </row>
    <row r="1504" spans="1:2" x14ac:dyDescent="0.25">
      <c r="A1504">
        <v>1503</v>
      </c>
      <c r="B1504" s="4">
        <f t="shared" ca="1" si="23"/>
        <v>45</v>
      </c>
    </row>
    <row r="1505" spans="1:2" x14ac:dyDescent="0.25">
      <c r="A1505">
        <v>1504</v>
      </c>
      <c r="B1505" s="4">
        <f t="shared" ca="1" si="23"/>
        <v>207</v>
      </c>
    </row>
    <row r="1506" spans="1:2" x14ac:dyDescent="0.25">
      <c r="A1506">
        <v>1505</v>
      </c>
      <c r="B1506" s="4">
        <f t="shared" ca="1" si="23"/>
        <v>1986</v>
      </c>
    </row>
    <row r="1507" spans="1:2" x14ac:dyDescent="0.25">
      <c r="A1507">
        <v>1506</v>
      </c>
      <c r="B1507" s="4">
        <f t="shared" ca="1" si="23"/>
        <v>1936</v>
      </c>
    </row>
    <row r="1508" spans="1:2" x14ac:dyDescent="0.25">
      <c r="A1508">
        <v>1507</v>
      </c>
      <c r="B1508" s="4">
        <f t="shared" ca="1" si="23"/>
        <v>1440</v>
      </c>
    </row>
    <row r="1509" spans="1:2" x14ac:dyDescent="0.25">
      <c r="A1509">
        <v>1508</v>
      </c>
      <c r="B1509" s="4">
        <f t="shared" ca="1" si="23"/>
        <v>81</v>
      </c>
    </row>
    <row r="1510" spans="1:2" x14ac:dyDescent="0.25">
      <c r="A1510">
        <v>1509</v>
      </c>
      <c r="B1510" s="4">
        <f t="shared" ca="1" si="23"/>
        <v>221</v>
      </c>
    </row>
    <row r="1511" spans="1:2" x14ac:dyDescent="0.25">
      <c r="A1511">
        <v>1510</v>
      </c>
      <c r="B1511" s="4">
        <f t="shared" ca="1" si="23"/>
        <v>674</v>
      </c>
    </row>
    <row r="1512" spans="1:2" x14ac:dyDescent="0.25">
      <c r="A1512">
        <v>1511</v>
      </c>
      <c r="B1512" s="4">
        <f t="shared" ca="1" si="23"/>
        <v>1881</v>
      </c>
    </row>
    <row r="1513" spans="1:2" x14ac:dyDescent="0.25">
      <c r="A1513">
        <v>1512</v>
      </c>
      <c r="B1513" s="4">
        <f t="shared" ca="1" si="23"/>
        <v>1591</v>
      </c>
    </row>
    <row r="1514" spans="1:2" x14ac:dyDescent="0.25">
      <c r="A1514">
        <v>1513</v>
      </c>
      <c r="B1514" s="4">
        <f t="shared" ca="1" si="23"/>
        <v>1588</v>
      </c>
    </row>
    <row r="1515" spans="1:2" x14ac:dyDescent="0.25">
      <c r="A1515">
        <v>1514</v>
      </c>
      <c r="B1515" s="4">
        <f t="shared" ca="1" si="23"/>
        <v>371</v>
      </c>
    </row>
    <row r="1516" spans="1:2" x14ac:dyDescent="0.25">
      <c r="A1516">
        <v>1515</v>
      </c>
      <c r="B1516" s="4">
        <f t="shared" ca="1" si="23"/>
        <v>885</v>
      </c>
    </row>
    <row r="1517" spans="1:2" x14ac:dyDescent="0.25">
      <c r="A1517">
        <v>1516</v>
      </c>
      <c r="B1517" s="4">
        <f t="shared" ca="1" si="23"/>
        <v>624</v>
      </c>
    </row>
    <row r="1518" spans="1:2" x14ac:dyDescent="0.25">
      <c r="A1518">
        <v>1517</v>
      </c>
      <c r="B1518" s="4">
        <f t="shared" ca="1" si="23"/>
        <v>1726</v>
      </c>
    </row>
    <row r="1519" spans="1:2" x14ac:dyDescent="0.25">
      <c r="A1519">
        <v>1518</v>
      </c>
      <c r="B1519" s="4">
        <f t="shared" ca="1" si="23"/>
        <v>56</v>
      </c>
    </row>
    <row r="1520" spans="1:2" x14ac:dyDescent="0.25">
      <c r="A1520">
        <v>1519</v>
      </c>
      <c r="B1520" s="4">
        <f t="shared" ca="1" si="23"/>
        <v>390</v>
      </c>
    </row>
    <row r="1521" spans="1:2" x14ac:dyDescent="0.25">
      <c r="A1521">
        <v>1520</v>
      </c>
      <c r="B1521" s="4">
        <f t="shared" ca="1" si="23"/>
        <v>1854</v>
      </c>
    </row>
    <row r="1522" spans="1:2" x14ac:dyDescent="0.25">
      <c r="A1522">
        <v>1521</v>
      </c>
      <c r="B1522" s="4">
        <f t="shared" ca="1" si="23"/>
        <v>621</v>
      </c>
    </row>
    <row r="1523" spans="1:2" x14ac:dyDescent="0.25">
      <c r="A1523">
        <v>1522</v>
      </c>
      <c r="B1523" s="4">
        <f t="shared" ca="1" si="23"/>
        <v>303</v>
      </c>
    </row>
    <row r="1524" spans="1:2" x14ac:dyDescent="0.25">
      <c r="A1524">
        <v>1523</v>
      </c>
      <c r="B1524" s="4">
        <f t="shared" ca="1" si="23"/>
        <v>258</v>
      </c>
    </row>
    <row r="1525" spans="1:2" x14ac:dyDescent="0.25">
      <c r="A1525">
        <v>1524</v>
      </c>
      <c r="B1525" s="4">
        <f t="shared" ca="1" si="23"/>
        <v>290</v>
      </c>
    </row>
    <row r="1526" spans="1:2" x14ac:dyDescent="0.25">
      <c r="A1526">
        <v>1525</v>
      </c>
      <c r="B1526" s="4">
        <f t="shared" ca="1" si="23"/>
        <v>274</v>
      </c>
    </row>
    <row r="1527" spans="1:2" x14ac:dyDescent="0.25">
      <c r="A1527">
        <v>1526</v>
      </c>
      <c r="B1527" s="4">
        <f t="shared" ca="1" si="23"/>
        <v>359</v>
      </c>
    </row>
    <row r="1528" spans="1:2" x14ac:dyDescent="0.25">
      <c r="A1528">
        <v>1527</v>
      </c>
      <c r="B1528" s="4">
        <f t="shared" ca="1" si="23"/>
        <v>785</v>
      </c>
    </row>
    <row r="1529" spans="1:2" x14ac:dyDescent="0.25">
      <c r="A1529">
        <v>1528</v>
      </c>
      <c r="B1529" s="4">
        <f t="shared" ca="1" si="23"/>
        <v>1931</v>
      </c>
    </row>
    <row r="1530" spans="1:2" x14ac:dyDescent="0.25">
      <c r="A1530">
        <v>1529</v>
      </c>
      <c r="B1530" s="4">
        <f t="shared" ca="1" si="23"/>
        <v>87</v>
      </c>
    </row>
    <row r="1531" spans="1:2" x14ac:dyDescent="0.25">
      <c r="A1531">
        <v>1530</v>
      </c>
      <c r="B1531" s="4">
        <f t="shared" ca="1" si="23"/>
        <v>1628</v>
      </c>
    </row>
    <row r="1532" spans="1:2" x14ac:dyDescent="0.25">
      <c r="A1532">
        <v>1531</v>
      </c>
      <c r="B1532" s="4">
        <f t="shared" ca="1" si="23"/>
        <v>1038</v>
      </c>
    </row>
    <row r="1533" spans="1:2" x14ac:dyDescent="0.25">
      <c r="A1533">
        <v>1532</v>
      </c>
      <c r="B1533" s="4">
        <f t="shared" ca="1" si="23"/>
        <v>730</v>
      </c>
    </row>
    <row r="1534" spans="1:2" x14ac:dyDescent="0.25">
      <c r="A1534">
        <v>1533</v>
      </c>
      <c r="B1534" s="4">
        <f t="shared" ca="1" si="23"/>
        <v>1480</v>
      </c>
    </row>
    <row r="1535" spans="1:2" x14ac:dyDescent="0.25">
      <c r="A1535">
        <v>1534</v>
      </c>
      <c r="B1535" s="4">
        <f t="shared" ca="1" si="23"/>
        <v>1781</v>
      </c>
    </row>
    <row r="1536" spans="1:2" x14ac:dyDescent="0.25">
      <c r="A1536">
        <v>1535</v>
      </c>
      <c r="B1536" s="4">
        <f t="shared" ca="1" si="23"/>
        <v>1324</v>
      </c>
    </row>
    <row r="1537" spans="1:2" x14ac:dyDescent="0.25">
      <c r="A1537">
        <v>1536</v>
      </c>
      <c r="B1537" s="4">
        <f t="shared" ca="1" si="23"/>
        <v>832</v>
      </c>
    </row>
    <row r="1538" spans="1:2" x14ac:dyDescent="0.25">
      <c r="A1538">
        <v>1537</v>
      </c>
      <c r="B1538" s="4">
        <f t="shared" ca="1" si="23"/>
        <v>344</v>
      </c>
    </row>
    <row r="1539" spans="1:2" x14ac:dyDescent="0.25">
      <c r="A1539">
        <v>1538</v>
      </c>
      <c r="B1539" s="4">
        <f t="shared" ref="B1539:B1602" ca="1" si="24">RANDBETWEEN(1,2000)</f>
        <v>205</v>
      </c>
    </row>
    <row r="1540" spans="1:2" x14ac:dyDescent="0.25">
      <c r="A1540">
        <v>1539</v>
      </c>
      <c r="B1540" s="4">
        <f t="shared" ca="1" si="24"/>
        <v>1993</v>
      </c>
    </row>
    <row r="1541" spans="1:2" x14ac:dyDescent="0.25">
      <c r="A1541">
        <v>1540</v>
      </c>
      <c r="B1541" s="4">
        <f t="shared" ca="1" si="24"/>
        <v>1619</v>
      </c>
    </row>
    <row r="1542" spans="1:2" x14ac:dyDescent="0.25">
      <c r="A1542">
        <v>1541</v>
      </c>
      <c r="B1542" s="4">
        <f t="shared" ca="1" si="24"/>
        <v>802</v>
      </c>
    </row>
    <row r="1543" spans="1:2" x14ac:dyDescent="0.25">
      <c r="A1543">
        <v>1542</v>
      </c>
      <c r="B1543" s="4">
        <f t="shared" ca="1" si="24"/>
        <v>1710</v>
      </c>
    </row>
    <row r="1544" spans="1:2" x14ac:dyDescent="0.25">
      <c r="A1544">
        <v>1543</v>
      </c>
      <c r="B1544" s="4">
        <f t="shared" ca="1" si="24"/>
        <v>895</v>
      </c>
    </row>
    <row r="1545" spans="1:2" x14ac:dyDescent="0.25">
      <c r="A1545">
        <v>1544</v>
      </c>
      <c r="B1545" s="4">
        <f t="shared" ca="1" si="24"/>
        <v>1230</v>
      </c>
    </row>
    <row r="1546" spans="1:2" x14ac:dyDescent="0.25">
      <c r="A1546">
        <v>1545</v>
      </c>
      <c r="B1546" s="4">
        <f t="shared" ca="1" si="24"/>
        <v>763</v>
      </c>
    </row>
    <row r="1547" spans="1:2" x14ac:dyDescent="0.25">
      <c r="A1547">
        <v>1546</v>
      </c>
      <c r="B1547" s="4">
        <f t="shared" ca="1" si="24"/>
        <v>61</v>
      </c>
    </row>
    <row r="1548" spans="1:2" x14ac:dyDescent="0.25">
      <c r="A1548">
        <v>1547</v>
      </c>
      <c r="B1548" s="4">
        <f t="shared" ca="1" si="24"/>
        <v>1847</v>
      </c>
    </row>
    <row r="1549" spans="1:2" x14ac:dyDescent="0.25">
      <c r="A1549">
        <v>1548</v>
      </c>
      <c r="B1549" s="4">
        <f t="shared" ca="1" si="24"/>
        <v>324</v>
      </c>
    </row>
    <row r="1550" spans="1:2" x14ac:dyDescent="0.25">
      <c r="A1550">
        <v>1549</v>
      </c>
      <c r="B1550" s="4">
        <f t="shared" ca="1" si="24"/>
        <v>594</v>
      </c>
    </row>
    <row r="1551" spans="1:2" x14ac:dyDescent="0.25">
      <c r="A1551">
        <v>1550</v>
      </c>
      <c r="B1551" s="4">
        <f t="shared" ca="1" si="24"/>
        <v>1428</v>
      </c>
    </row>
    <row r="1552" spans="1:2" x14ac:dyDescent="0.25">
      <c r="A1552">
        <v>1551</v>
      </c>
      <c r="B1552" s="4">
        <f t="shared" ca="1" si="24"/>
        <v>270</v>
      </c>
    </row>
    <row r="1553" spans="1:2" x14ac:dyDescent="0.25">
      <c r="A1553">
        <v>1552</v>
      </c>
      <c r="B1553" s="4">
        <f t="shared" ca="1" si="24"/>
        <v>1291</v>
      </c>
    </row>
    <row r="1554" spans="1:2" x14ac:dyDescent="0.25">
      <c r="A1554">
        <v>1553</v>
      </c>
      <c r="B1554" s="4">
        <f t="shared" ca="1" si="24"/>
        <v>122</v>
      </c>
    </row>
    <row r="1555" spans="1:2" x14ac:dyDescent="0.25">
      <c r="A1555">
        <v>1554</v>
      </c>
      <c r="B1555" s="4">
        <f t="shared" ca="1" si="24"/>
        <v>1118</v>
      </c>
    </row>
    <row r="1556" spans="1:2" x14ac:dyDescent="0.25">
      <c r="A1556">
        <v>1555</v>
      </c>
      <c r="B1556" s="4">
        <f t="shared" ca="1" si="24"/>
        <v>833</v>
      </c>
    </row>
    <row r="1557" spans="1:2" x14ac:dyDescent="0.25">
      <c r="A1557">
        <v>1556</v>
      </c>
      <c r="B1557" s="4">
        <f t="shared" ca="1" si="24"/>
        <v>1065</v>
      </c>
    </row>
    <row r="1558" spans="1:2" x14ac:dyDescent="0.25">
      <c r="A1558">
        <v>1557</v>
      </c>
      <c r="B1558" s="4">
        <f t="shared" ca="1" si="24"/>
        <v>1720</v>
      </c>
    </row>
    <row r="1559" spans="1:2" x14ac:dyDescent="0.25">
      <c r="A1559">
        <v>1558</v>
      </c>
      <c r="B1559" s="4">
        <f t="shared" ca="1" si="24"/>
        <v>1397</v>
      </c>
    </row>
    <row r="1560" spans="1:2" x14ac:dyDescent="0.25">
      <c r="A1560">
        <v>1559</v>
      </c>
      <c r="B1560" s="4">
        <f t="shared" ca="1" si="24"/>
        <v>1075</v>
      </c>
    </row>
    <row r="1561" spans="1:2" x14ac:dyDescent="0.25">
      <c r="A1561">
        <v>1560</v>
      </c>
      <c r="B1561" s="4">
        <f t="shared" ca="1" si="24"/>
        <v>1185</v>
      </c>
    </row>
    <row r="1562" spans="1:2" x14ac:dyDescent="0.25">
      <c r="A1562">
        <v>1561</v>
      </c>
      <c r="B1562" s="4">
        <f t="shared" ca="1" si="24"/>
        <v>1778</v>
      </c>
    </row>
    <row r="1563" spans="1:2" x14ac:dyDescent="0.25">
      <c r="A1563">
        <v>1562</v>
      </c>
      <c r="B1563" s="4">
        <f t="shared" ca="1" si="24"/>
        <v>832</v>
      </c>
    </row>
    <row r="1564" spans="1:2" x14ac:dyDescent="0.25">
      <c r="A1564">
        <v>1563</v>
      </c>
      <c r="B1564" s="4">
        <f t="shared" ca="1" si="24"/>
        <v>1433</v>
      </c>
    </row>
    <row r="1565" spans="1:2" x14ac:dyDescent="0.25">
      <c r="A1565">
        <v>1564</v>
      </c>
      <c r="B1565" s="4">
        <f t="shared" ca="1" si="24"/>
        <v>1886</v>
      </c>
    </row>
    <row r="1566" spans="1:2" x14ac:dyDescent="0.25">
      <c r="A1566">
        <v>1565</v>
      </c>
      <c r="B1566" s="4">
        <f t="shared" ca="1" si="24"/>
        <v>1504</v>
      </c>
    </row>
    <row r="1567" spans="1:2" x14ac:dyDescent="0.25">
      <c r="A1567">
        <v>1566</v>
      </c>
      <c r="B1567" s="4">
        <f t="shared" ca="1" si="24"/>
        <v>594</v>
      </c>
    </row>
    <row r="1568" spans="1:2" x14ac:dyDescent="0.25">
      <c r="A1568">
        <v>1567</v>
      </c>
      <c r="B1568" s="4">
        <f t="shared" ca="1" si="24"/>
        <v>1801</v>
      </c>
    </row>
    <row r="1569" spans="1:2" x14ac:dyDescent="0.25">
      <c r="A1569">
        <v>1568</v>
      </c>
      <c r="B1569" s="4">
        <f t="shared" ca="1" si="24"/>
        <v>514</v>
      </c>
    </row>
    <row r="1570" spans="1:2" x14ac:dyDescent="0.25">
      <c r="A1570">
        <v>1569</v>
      </c>
      <c r="B1570" s="4">
        <f t="shared" ca="1" si="24"/>
        <v>1595</v>
      </c>
    </row>
    <row r="1571" spans="1:2" x14ac:dyDescent="0.25">
      <c r="A1571">
        <v>1570</v>
      </c>
      <c r="B1571" s="4">
        <f t="shared" ca="1" si="24"/>
        <v>51</v>
      </c>
    </row>
    <row r="1572" spans="1:2" x14ac:dyDescent="0.25">
      <c r="A1572">
        <v>1571</v>
      </c>
      <c r="B1572" s="4">
        <f t="shared" ca="1" si="24"/>
        <v>1266</v>
      </c>
    </row>
    <row r="1573" spans="1:2" x14ac:dyDescent="0.25">
      <c r="A1573">
        <v>1572</v>
      </c>
      <c r="B1573" s="4">
        <f t="shared" ca="1" si="24"/>
        <v>585</v>
      </c>
    </row>
    <row r="1574" spans="1:2" x14ac:dyDescent="0.25">
      <c r="A1574">
        <v>1573</v>
      </c>
      <c r="B1574" s="4">
        <f t="shared" ca="1" si="24"/>
        <v>1652</v>
      </c>
    </row>
    <row r="1575" spans="1:2" x14ac:dyDescent="0.25">
      <c r="A1575">
        <v>1574</v>
      </c>
      <c r="B1575" s="4">
        <f t="shared" ca="1" si="24"/>
        <v>653</v>
      </c>
    </row>
    <row r="1576" spans="1:2" x14ac:dyDescent="0.25">
      <c r="A1576">
        <v>1575</v>
      </c>
      <c r="B1576" s="4">
        <f t="shared" ca="1" si="24"/>
        <v>1608</v>
      </c>
    </row>
    <row r="1577" spans="1:2" x14ac:dyDescent="0.25">
      <c r="A1577">
        <v>1576</v>
      </c>
      <c r="B1577" s="4">
        <f t="shared" ca="1" si="24"/>
        <v>915</v>
      </c>
    </row>
    <row r="1578" spans="1:2" x14ac:dyDescent="0.25">
      <c r="A1578">
        <v>1577</v>
      </c>
      <c r="B1578" s="4">
        <f t="shared" ca="1" si="24"/>
        <v>306</v>
      </c>
    </row>
    <row r="1579" spans="1:2" x14ac:dyDescent="0.25">
      <c r="A1579">
        <v>1578</v>
      </c>
      <c r="B1579" s="4">
        <f t="shared" ca="1" si="24"/>
        <v>1123</v>
      </c>
    </row>
    <row r="1580" spans="1:2" x14ac:dyDescent="0.25">
      <c r="A1580">
        <v>1579</v>
      </c>
      <c r="B1580" s="4">
        <f t="shared" ca="1" si="24"/>
        <v>1831</v>
      </c>
    </row>
    <row r="1581" spans="1:2" x14ac:dyDescent="0.25">
      <c r="A1581">
        <v>1580</v>
      </c>
      <c r="B1581" s="4">
        <f t="shared" ca="1" si="24"/>
        <v>1676</v>
      </c>
    </row>
    <row r="1582" spans="1:2" x14ac:dyDescent="0.25">
      <c r="A1582">
        <v>1581</v>
      </c>
      <c r="B1582" s="4">
        <f t="shared" ca="1" si="24"/>
        <v>872</v>
      </c>
    </row>
    <row r="1583" spans="1:2" x14ac:dyDescent="0.25">
      <c r="A1583">
        <v>1582</v>
      </c>
      <c r="B1583" s="4">
        <f t="shared" ca="1" si="24"/>
        <v>467</v>
      </c>
    </row>
    <row r="1584" spans="1:2" x14ac:dyDescent="0.25">
      <c r="A1584">
        <v>1583</v>
      </c>
      <c r="B1584" s="4">
        <f t="shared" ca="1" si="24"/>
        <v>1420</v>
      </c>
    </row>
    <row r="1585" spans="1:2" x14ac:dyDescent="0.25">
      <c r="A1585">
        <v>1584</v>
      </c>
      <c r="B1585" s="4">
        <f t="shared" ca="1" si="24"/>
        <v>517</v>
      </c>
    </row>
    <row r="1586" spans="1:2" x14ac:dyDescent="0.25">
      <c r="A1586">
        <v>1585</v>
      </c>
      <c r="B1586" s="4">
        <f t="shared" ca="1" si="24"/>
        <v>513</v>
      </c>
    </row>
    <row r="1587" spans="1:2" x14ac:dyDescent="0.25">
      <c r="A1587">
        <v>1586</v>
      </c>
      <c r="B1587" s="4">
        <f t="shared" ca="1" si="24"/>
        <v>1850</v>
      </c>
    </row>
    <row r="1588" spans="1:2" x14ac:dyDescent="0.25">
      <c r="A1588">
        <v>1587</v>
      </c>
      <c r="B1588" s="4">
        <f t="shared" ca="1" si="24"/>
        <v>1555</v>
      </c>
    </row>
    <row r="1589" spans="1:2" x14ac:dyDescent="0.25">
      <c r="A1589">
        <v>1588</v>
      </c>
      <c r="B1589" s="4">
        <f t="shared" ca="1" si="24"/>
        <v>1098</v>
      </c>
    </row>
    <row r="1590" spans="1:2" x14ac:dyDescent="0.25">
      <c r="A1590">
        <v>1589</v>
      </c>
      <c r="B1590" s="4">
        <f t="shared" ca="1" si="24"/>
        <v>1496</v>
      </c>
    </row>
    <row r="1591" spans="1:2" x14ac:dyDescent="0.25">
      <c r="A1591">
        <v>1590</v>
      </c>
      <c r="B1591" s="4">
        <f t="shared" ca="1" si="24"/>
        <v>1415</v>
      </c>
    </row>
    <row r="1592" spans="1:2" x14ac:dyDescent="0.25">
      <c r="A1592">
        <v>1591</v>
      </c>
      <c r="B1592" s="4">
        <f t="shared" ca="1" si="24"/>
        <v>1634</v>
      </c>
    </row>
    <row r="1593" spans="1:2" x14ac:dyDescent="0.25">
      <c r="A1593">
        <v>1592</v>
      </c>
      <c r="B1593" s="4">
        <f t="shared" ca="1" si="24"/>
        <v>1939</v>
      </c>
    </row>
    <row r="1594" spans="1:2" x14ac:dyDescent="0.25">
      <c r="A1594">
        <v>1593</v>
      </c>
      <c r="B1594" s="4">
        <f t="shared" ca="1" si="24"/>
        <v>404</v>
      </c>
    </row>
    <row r="1595" spans="1:2" x14ac:dyDescent="0.25">
      <c r="A1595">
        <v>1594</v>
      </c>
      <c r="B1595" s="4">
        <f t="shared" ca="1" si="24"/>
        <v>799</v>
      </c>
    </row>
    <row r="1596" spans="1:2" x14ac:dyDescent="0.25">
      <c r="A1596">
        <v>1595</v>
      </c>
      <c r="B1596" s="4">
        <f t="shared" ca="1" si="24"/>
        <v>1282</v>
      </c>
    </row>
    <row r="1597" spans="1:2" x14ac:dyDescent="0.25">
      <c r="A1597">
        <v>1596</v>
      </c>
      <c r="B1597" s="4">
        <f t="shared" ca="1" si="24"/>
        <v>1331</v>
      </c>
    </row>
    <row r="1598" spans="1:2" x14ac:dyDescent="0.25">
      <c r="A1598">
        <v>1597</v>
      </c>
      <c r="B1598" s="4">
        <f t="shared" ca="1" si="24"/>
        <v>960</v>
      </c>
    </row>
    <row r="1599" spans="1:2" x14ac:dyDescent="0.25">
      <c r="A1599">
        <v>1598</v>
      </c>
      <c r="B1599" s="4">
        <f t="shared" ca="1" si="24"/>
        <v>383</v>
      </c>
    </row>
    <row r="1600" spans="1:2" x14ac:dyDescent="0.25">
      <c r="A1600">
        <v>1599</v>
      </c>
      <c r="B1600" s="4">
        <f t="shared" ca="1" si="24"/>
        <v>994</v>
      </c>
    </row>
    <row r="1601" spans="1:2" x14ac:dyDescent="0.25">
      <c r="A1601">
        <v>1600</v>
      </c>
      <c r="B1601" s="4">
        <f t="shared" ca="1" si="24"/>
        <v>1054</v>
      </c>
    </row>
    <row r="1602" spans="1:2" x14ac:dyDescent="0.25">
      <c r="A1602">
        <v>1601</v>
      </c>
      <c r="B1602" s="4">
        <f t="shared" ca="1" si="24"/>
        <v>1515</v>
      </c>
    </row>
    <row r="1603" spans="1:2" x14ac:dyDescent="0.25">
      <c r="A1603">
        <v>1602</v>
      </c>
      <c r="B1603" s="4">
        <f t="shared" ref="B1603:B1666" ca="1" si="25">RANDBETWEEN(1,2000)</f>
        <v>128</v>
      </c>
    </row>
    <row r="1604" spans="1:2" x14ac:dyDescent="0.25">
      <c r="A1604">
        <v>1603</v>
      </c>
      <c r="B1604" s="4">
        <f t="shared" ca="1" si="25"/>
        <v>1692</v>
      </c>
    </row>
    <row r="1605" spans="1:2" x14ac:dyDescent="0.25">
      <c r="A1605">
        <v>1604</v>
      </c>
      <c r="B1605" s="4">
        <f t="shared" ca="1" si="25"/>
        <v>1795</v>
      </c>
    </row>
    <row r="1606" spans="1:2" x14ac:dyDescent="0.25">
      <c r="A1606">
        <v>1605</v>
      </c>
      <c r="B1606" s="4">
        <f t="shared" ca="1" si="25"/>
        <v>526</v>
      </c>
    </row>
    <row r="1607" spans="1:2" x14ac:dyDescent="0.25">
      <c r="A1607">
        <v>1606</v>
      </c>
      <c r="B1607" s="4">
        <f t="shared" ca="1" si="25"/>
        <v>1322</v>
      </c>
    </row>
    <row r="1608" spans="1:2" x14ac:dyDescent="0.25">
      <c r="A1608">
        <v>1607</v>
      </c>
      <c r="B1608" s="4">
        <f t="shared" ca="1" si="25"/>
        <v>551</v>
      </c>
    </row>
    <row r="1609" spans="1:2" x14ac:dyDescent="0.25">
      <c r="A1609">
        <v>1608</v>
      </c>
      <c r="B1609" s="4">
        <f t="shared" ca="1" si="25"/>
        <v>660</v>
      </c>
    </row>
    <row r="1610" spans="1:2" x14ac:dyDescent="0.25">
      <c r="A1610">
        <v>1609</v>
      </c>
      <c r="B1610" s="4">
        <f t="shared" ca="1" si="25"/>
        <v>1523</v>
      </c>
    </row>
    <row r="1611" spans="1:2" x14ac:dyDescent="0.25">
      <c r="A1611">
        <v>1610</v>
      </c>
      <c r="B1611" s="4">
        <f t="shared" ca="1" si="25"/>
        <v>1345</v>
      </c>
    </row>
    <row r="1612" spans="1:2" x14ac:dyDescent="0.25">
      <c r="A1612">
        <v>1611</v>
      </c>
      <c r="B1612" s="4">
        <f t="shared" ca="1" si="25"/>
        <v>906</v>
      </c>
    </row>
    <row r="1613" spans="1:2" x14ac:dyDescent="0.25">
      <c r="A1613">
        <v>1612</v>
      </c>
      <c r="B1613" s="4">
        <f t="shared" ca="1" si="25"/>
        <v>1073</v>
      </c>
    </row>
    <row r="1614" spans="1:2" x14ac:dyDescent="0.25">
      <c r="A1614">
        <v>1613</v>
      </c>
      <c r="B1614" s="4">
        <f t="shared" ca="1" si="25"/>
        <v>1597</v>
      </c>
    </row>
    <row r="1615" spans="1:2" x14ac:dyDescent="0.25">
      <c r="A1615">
        <v>1614</v>
      </c>
      <c r="B1615" s="4">
        <f t="shared" ca="1" si="25"/>
        <v>1149</v>
      </c>
    </row>
    <row r="1616" spans="1:2" x14ac:dyDescent="0.25">
      <c r="A1616">
        <v>1615</v>
      </c>
      <c r="B1616" s="4">
        <f t="shared" ca="1" si="25"/>
        <v>1317</v>
      </c>
    </row>
    <row r="1617" spans="1:2" x14ac:dyDescent="0.25">
      <c r="A1617">
        <v>1616</v>
      </c>
      <c r="B1617" s="4">
        <f t="shared" ca="1" si="25"/>
        <v>1271</v>
      </c>
    </row>
    <row r="1618" spans="1:2" x14ac:dyDescent="0.25">
      <c r="A1618">
        <v>1617</v>
      </c>
      <c r="B1618" s="4">
        <f t="shared" ca="1" si="25"/>
        <v>1946</v>
      </c>
    </row>
    <row r="1619" spans="1:2" x14ac:dyDescent="0.25">
      <c r="A1619">
        <v>1618</v>
      </c>
      <c r="B1619" s="4">
        <f t="shared" ca="1" si="25"/>
        <v>1088</v>
      </c>
    </row>
    <row r="1620" spans="1:2" x14ac:dyDescent="0.25">
      <c r="A1620">
        <v>1619</v>
      </c>
      <c r="B1620" s="4">
        <f t="shared" ca="1" si="25"/>
        <v>629</v>
      </c>
    </row>
    <row r="1621" spans="1:2" x14ac:dyDescent="0.25">
      <c r="A1621">
        <v>1620</v>
      </c>
      <c r="B1621" s="4">
        <f t="shared" ca="1" si="25"/>
        <v>975</v>
      </c>
    </row>
    <row r="1622" spans="1:2" x14ac:dyDescent="0.25">
      <c r="A1622">
        <v>1621</v>
      </c>
      <c r="B1622" s="4">
        <f t="shared" ca="1" si="25"/>
        <v>994</v>
      </c>
    </row>
    <row r="1623" spans="1:2" x14ac:dyDescent="0.25">
      <c r="A1623">
        <v>1622</v>
      </c>
      <c r="B1623" s="4">
        <f t="shared" ca="1" si="25"/>
        <v>1154</v>
      </c>
    </row>
    <row r="1624" spans="1:2" x14ac:dyDescent="0.25">
      <c r="A1624">
        <v>1623</v>
      </c>
      <c r="B1624" s="4">
        <f t="shared" ca="1" si="25"/>
        <v>1011</v>
      </c>
    </row>
    <row r="1625" spans="1:2" x14ac:dyDescent="0.25">
      <c r="A1625">
        <v>1624</v>
      </c>
      <c r="B1625" s="4">
        <f t="shared" ca="1" si="25"/>
        <v>1982</v>
      </c>
    </row>
    <row r="1626" spans="1:2" x14ac:dyDescent="0.25">
      <c r="A1626">
        <v>1625</v>
      </c>
      <c r="B1626" s="4">
        <f t="shared" ca="1" si="25"/>
        <v>533</v>
      </c>
    </row>
    <row r="1627" spans="1:2" x14ac:dyDescent="0.25">
      <c r="A1627">
        <v>1626</v>
      </c>
      <c r="B1627" s="4">
        <f t="shared" ca="1" si="25"/>
        <v>1293</v>
      </c>
    </row>
    <row r="1628" spans="1:2" x14ac:dyDescent="0.25">
      <c r="A1628">
        <v>1627</v>
      </c>
      <c r="B1628" s="4">
        <f t="shared" ca="1" si="25"/>
        <v>341</v>
      </c>
    </row>
    <row r="1629" spans="1:2" x14ac:dyDescent="0.25">
      <c r="A1629">
        <v>1628</v>
      </c>
      <c r="B1629" s="4">
        <f t="shared" ca="1" si="25"/>
        <v>121</v>
      </c>
    </row>
    <row r="1630" spans="1:2" x14ac:dyDescent="0.25">
      <c r="A1630">
        <v>1629</v>
      </c>
      <c r="B1630" s="4">
        <f t="shared" ca="1" si="25"/>
        <v>1344</v>
      </c>
    </row>
    <row r="1631" spans="1:2" x14ac:dyDescent="0.25">
      <c r="A1631">
        <v>1630</v>
      </c>
      <c r="B1631" s="4">
        <f t="shared" ca="1" si="25"/>
        <v>543</v>
      </c>
    </row>
    <row r="1632" spans="1:2" x14ac:dyDescent="0.25">
      <c r="A1632">
        <v>1631</v>
      </c>
      <c r="B1632" s="4">
        <f t="shared" ca="1" si="25"/>
        <v>1708</v>
      </c>
    </row>
    <row r="1633" spans="1:2" x14ac:dyDescent="0.25">
      <c r="A1633">
        <v>1632</v>
      </c>
      <c r="B1633" s="4">
        <f t="shared" ca="1" si="25"/>
        <v>1195</v>
      </c>
    </row>
    <row r="1634" spans="1:2" x14ac:dyDescent="0.25">
      <c r="A1634">
        <v>1633</v>
      </c>
      <c r="B1634" s="4">
        <f t="shared" ca="1" si="25"/>
        <v>372</v>
      </c>
    </row>
    <row r="1635" spans="1:2" x14ac:dyDescent="0.25">
      <c r="A1635">
        <v>1634</v>
      </c>
      <c r="B1635" s="4">
        <f t="shared" ca="1" si="25"/>
        <v>220</v>
      </c>
    </row>
    <row r="1636" spans="1:2" x14ac:dyDescent="0.25">
      <c r="A1636">
        <v>1635</v>
      </c>
      <c r="B1636" s="4">
        <f t="shared" ca="1" si="25"/>
        <v>421</v>
      </c>
    </row>
    <row r="1637" spans="1:2" x14ac:dyDescent="0.25">
      <c r="A1637">
        <v>1636</v>
      </c>
      <c r="B1637" s="4">
        <f t="shared" ca="1" si="25"/>
        <v>551</v>
      </c>
    </row>
    <row r="1638" spans="1:2" x14ac:dyDescent="0.25">
      <c r="A1638">
        <v>1637</v>
      </c>
      <c r="B1638" s="4">
        <f t="shared" ca="1" si="25"/>
        <v>104</v>
      </c>
    </row>
    <row r="1639" spans="1:2" x14ac:dyDescent="0.25">
      <c r="A1639">
        <v>1638</v>
      </c>
      <c r="B1639" s="4">
        <f t="shared" ca="1" si="25"/>
        <v>700</v>
      </c>
    </row>
    <row r="1640" spans="1:2" x14ac:dyDescent="0.25">
      <c r="A1640">
        <v>1639</v>
      </c>
      <c r="B1640" s="4">
        <f t="shared" ca="1" si="25"/>
        <v>901</v>
      </c>
    </row>
    <row r="1641" spans="1:2" x14ac:dyDescent="0.25">
      <c r="A1641">
        <v>1640</v>
      </c>
      <c r="B1641" s="4">
        <f t="shared" ca="1" si="25"/>
        <v>1836</v>
      </c>
    </row>
    <row r="1642" spans="1:2" x14ac:dyDescent="0.25">
      <c r="A1642">
        <v>1641</v>
      </c>
      <c r="B1642" s="4">
        <f t="shared" ca="1" si="25"/>
        <v>712</v>
      </c>
    </row>
    <row r="1643" spans="1:2" x14ac:dyDescent="0.25">
      <c r="A1643">
        <v>1642</v>
      </c>
      <c r="B1643" s="4">
        <f t="shared" ca="1" si="25"/>
        <v>556</v>
      </c>
    </row>
    <row r="1644" spans="1:2" x14ac:dyDescent="0.25">
      <c r="A1644">
        <v>1643</v>
      </c>
      <c r="B1644" s="4">
        <f t="shared" ca="1" si="25"/>
        <v>813</v>
      </c>
    </row>
    <row r="1645" spans="1:2" x14ac:dyDescent="0.25">
      <c r="A1645">
        <v>1644</v>
      </c>
      <c r="B1645" s="4">
        <f t="shared" ca="1" si="25"/>
        <v>232</v>
      </c>
    </row>
    <row r="1646" spans="1:2" x14ac:dyDescent="0.25">
      <c r="A1646">
        <v>1645</v>
      </c>
      <c r="B1646" s="4">
        <f t="shared" ca="1" si="25"/>
        <v>907</v>
      </c>
    </row>
    <row r="1647" spans="1:2" x14ac:dyDescent="0.25">
      <c r="A1647">
        <v>1646</v>
      </c>
      <c r="B1647" s="4">
        <f t="shared" ca="1" si="25"/>
        <v>1100</v>
      </c>
    </row>
    <row r="1648" spans="1:2" x14ac:dyDescent="0.25">
      <c r="A1648">
        <v>1647</v>
      </c>
      <c r="B1648" s="4">
        <f t="shared" ca="1" si="25"/>
        <v>700</v>
      </c>
    </row>
    <row r="1649" spans="1:2" x14ac:dyDescent="0.25">
      <c r="A1649">
        <v>1648</v>
      </c>
      <c r="B1649" s="4">
        <f t="shared" ca="1" si="25"/>
        <v>338</v>
      </c>
    </row>
    <row r="1650" spans="1:2" x14ac:dyDescent="0.25">
      <c r="A1650">
        <v>1649</v>
      </c>
      <c r="B1650" s="4">
        <f t="shared" ca="1" si="25"/>
        <v>232</v>
      </c>
    </row>
    <row r="1651" spans="1:2" x14ac:dyDescent="0.25">
      <c r="A1651">
        <v>1650</v>
      </c>
      <c r="B1651" s="4">
        <f t="shared" ca="1" si="25"/>
        <v>726</v>
      </c>
    </row>
    <row r="1652" spans="1:2" x14ac:dyDescent="0.25">
      <c r="A1652">
        <v>1651</v>
      </c>
      <c r="B1652" s="4">
        <f t="shared" ca="1" si="25"/>
        <v>881</v>
      </c>
    </row>
    <row r="1653" spans="1:2" x14ac:dyDescent="0.25">
      <c r="A1653">
        <v>1652</v>
      </c>
      <c r="B1653" s="4">
        <f t="shared" ca="1" si="25"/>
        <v>1460</v>
      </c>
    </row>
    <row r="1654" spans="1:2" x14ac:dyDescent="0.25">
      <c r="A1654">
        <v>1653</v>
      </c>
      <c r="B1654" s="4">
        <f t="shared" ca="1" si="25"/>
        <v>1843</v>
      </c>
    </row>
    <row r="1655" spans="1:2" x14ac:dyDescent="0.25">
      <c r="A1655">
        <v>1654</v>
      </c>
      <c r="B1655" s="4">
        <f t="shared" ca="1" si="25"/>
        <v>512</v>
      </c>
    </row>
    <row r="1656" spans="1:2" x14ac:dyDescent="0.25">
      <c r="A1656">
        <v>1655</v>
      </c>
      <c r="B1656" s="4">
        <f t="shared" ca="1" si="25"/>
        <v>226</v>
      </c>
    </row>
    <row r="1657" spans="1:2" x14ac:dyDescent="0.25">
      <c r="A1657">
        <v>1656</v>
      </c>
      <c r="B1657" s="4">
        <f t="shared" ca="1" si="25"/>
        <v>1619</v>
      </c>
    </row>
    <row r="1658" spans="1:2" x14ac:dyDescent="0.25">
      <c r="A1658">
        <v>1657</v>
      </c>
      <c r="B1658" s="4">
        <f t="shared" ca="1" si="25"/>
        <v>545</v>
      </c>
    </row>
    <row r="1659" spans="1:2" x14ac:dyDescent="0.25">
      <c r="A1659">
        <v>1658</v>
      </c>
      <c r="B1659" s="4">
        <f t="shared" ca="1" si="25"/>
        <v>1552</v>
      </c>
    </row>
    <row r="1660" spans="1:2" x14ac:dyDescent="0.25">
      <c r="A1660">
        <v>1659</v>
      </c>
      <c r="B1660" s="4">
        <f t="shared" ca="1" si="25"/>
        <v>1064</v>
      </c>
    </row>
    <row r="1661" spans="1:2" x14ac:dyDescent="0.25">
      <c r="A1661">
        <v>1660</v>
      </c>
      <c r="B1661" s="4">
        <f t="shared" ca="1" si="25"/>
        <v>1243</v>
      </c>
    </row>
    <row r="1662" spans="1:2" x14ac:dyDescent="0.25">
      <c r="A1662">
        <v>1661</v>
      </c>
      <c r="B1662" s="4">
        <f t="shared" ca="1" si="25"/>
        <v>806</v>
      </c>
    </row>
    <row r="1663" spans="1:2" x14ac:dyDescent="0.25">
      <c r="A1663">
        <v>1662</v>
      </c>
      <c r="B1663" s="4">
        <f t="shared" ca="1" si="25"/>
        <v>1812</v>
      </c>
    </row>
    <row r="1664" spans="1:2" x14ac:dyDescent="0.25">
      <c r="A1664">
        <v>1663</v>
      </c>
      <c r="B1664" s="4">
        <f t="shared" ca="1" si="25"/>
        <v>560</v>
      </c>
    </row>
    <row r="1665" spans="1:2" x14ac:dyDescent="0.25">
      <c r="A1665">
        <v>1664</v>
      </c>
      <c r="B1665" s="4">
        <f t="shared" ca="1" si="25"/>
        <v>134</v>
      </c>
    </row>
    <row r="1666" spans="1:2" x14ac:dyDescent="0.25">
      <c r="A1666">
        <v>1665</v>
      </c>
      <c r="B1666" s="4">
        <f t="shared" ca="1" si="25"/>
        <v>1078</v>
      </c>
    </row>
    <row r="1667" spans="1:2" x14ac:dyDescent="0.25">
      <c r="A1667">
        <v>1666</v>
      </c>
      <c r="B1667" s="4">
        <f t="shared" ref="B1667:B1730" ca="1" si="26">RANDBETWEEN(1,2000)</f>
        <v>1494</v>
      </c>
    </row>
    <row r="1668" spans="1:2" x14ac:dyDescent="0.25">
      <c r="A1668">
        <v>1667</v>
      </c>
      <c r="B1668" s="4">
        <f t="shared" ca="1" si="26"/>
        <v>899</v>
      </c>
    </row>
    <row r="1669" spans="1:2" x14ac:dyDescent="0.25">
      <c r="A1669">
        <v>1668</v>
      </c>
      <c r="B1669" s="4">
        <f t="shared" ca="1" si="26"/>
        <v>1957</v>
      </c>
    </row>
    <row r="1670" spans="1:2" x14ac:dyDescent="0.25">
      <c r="A1670">
        <v>1669</v>
      </c>
      <c r="B1670" s="4">
        <f t="shared" ca="1" si="26"/>
        <v>1804</v>
      </c>
    </row>
    <row r="1671" spans="1:2" x14ac:dyDescent="0.25">
      <c r="A1671">
        <v>1670</v>
      </c>
      <c r="B1671" s="4">
        <f t="shared" ca="1" si="26"/>
        <v>25</v>
      </c>
    </row>
    <row r="1672" spans="1:2" x14ac:dyDescent="0.25">
      <c r="A1672">
        <v>1671</v>
      </c>
      <c r="B1672" s="4">
        <f t="shared" ca="1" si="26"/>
        <v>1230</v>
      </c>
    </row>
    <row r="1673" spans="1:2" x14ac:dyDescent="0.25">
      <c r="A1673">
        <v>1672</v>
      </c>
      <c r="B1673" s="4">
        <f t="shared" ca="1" si="26"/>
        <v>537</v>
      </c>
    </row>
    <row r="1674" spans="1:2" x14ac:dyDescent="0.25">
      <c r="A1674">
        <v>1673</v>
      </c>
      <c r="B1674" s="4">
        <f t="shared" ca="1" si="26"/>
        <v>1642</v>
      </c>
    </row>
    <row r="1675" spans="1:2" x14ac:dyDescent="0.25">
      <c r="A1675">
        <v>1674</v>
      </c>
      <c r="B1675" s="4">
        <f t="shared" ca="1" si="26"/>
        <v>786</v>
      </c>
    </row>
    <row r="1676" spans="1:2" x14ac:dyDescent="0.25">
      <c r="A1676">
        <v>1675</v>
      </c>
      <c r="B1676" s="4">
        <f t="shared" ca="1" si="26"/>
        <v>1469</v>
      </c>
    </row>
    <row r="1677" spans="1:2" x14ac:dyDescent="0.25">
      <c r="A1677">
        <v>1676</v>
      </c>
      <c r="B1677" s="4">
        <f t="shared" ca="1" si="26"/>
        <v>1393</v>
      </c>
    </row>
    <row r="1678" spans="1:2" x14ac:dyDescent="0.25">
      <c r="A1678">
        <v>1677</v>
      </c>
      <c r="B1678" s="4">
        <f t="shared" ca="1" si="26"/>
        <v>911</v>
      </c>
    </row>
    <row r="1679" spans="1:2" x14ac:dyDescent="0.25">
      <c r="A1679">
        <v>1678</v>
      </c>
      <c r="B1679" s="4">
        <f t="shared" ca="1" si="26"/>
        <v>108</v>
      </c>
    </row>
    <row r="1680" spans="1:2" x14ac:dyDescent="0.25">
      <c r="A1680">
        <v>1679</v>
      </c>
      <c r="B1680" s="4">
        <f t="shared" ca="1" si="26"/>
        <v>744</v>
      </c>
    </row>
    <row r="1681" spans="1:2" x14ac:dyDescent="0.25">
      <c r="A1681">
        <v>1680</v>
      </c>
      <c r="B1681" s="4">
        <f t="shared" ca="1" si="26"/>
        <v>1173</v>
      </c>
    </row>
    <row r="1682" spans="1:2" x14ac:dyDescent="0.25">
      <c r="A1682">
        <v>1681</v>
      </c>
      <c r="B1682" s="4">
        <f t="shared" ca="1" si="26"/>
        <v>756</v>
      </c>
    </row>
    <row r="1683" spans="1:2" x14ac:dyDescent="0.25">
      <c r="A1683">
        <v>1682</v>
      </c>
      <c r="B1683" s="4">
        <f t="shared" ca="1" si="26"/>
        <v>1267</v>
      </c>
    </row>
    <row r="1684" spans="1:2" x14ac:dyDescent="0.25">
      <c r="A1684">
        <v>1683</v>
      </c>
      <c r="B1684" s="4">
        <f t="shared" ca="1" si="26"/>
        <v>1290</v>
      </c>
    </row>
    <row r="1685" spans="1:2" x14ac:dyDescent="0.25">
      <c r="A1685">
        <v>1684</v>
      </c>
      <c r="B1685" s="4">
        <f t="shared" ca="1" si="26"/>
        <v>907</v>
      </c>
    </row>
    <row r="1686" spans="1:2" x14ac:dyDescent="0.25">
      <c r="A1686">
        <v>1685</v>
      </c>
      <c r="B1686" s="4">
        <f t="shared" ca="1" si="26"/>
        <v>274</v>
      </c>
    </row>
    <row r="1687" spans="1:2" x14ac:dyDescent="0.25">
      <c r="A1687">
        <v>1686</v>
      </c>
      <c r="B1687" s="4">
        <f t="shared" ca="1" si="26"/>
        <v>1060</v>
      </c>
    </row>
    <row r="1688" spans="1:2" x14ac:dyDescent="0.25">
      <c r="A1688">
        <v>1687</v>
      </c>
      <c r="B1688" s="4">
        <f t="shared" ca="1" si="26"/>
        <v>1286</v>
      </c>
    </row>
    <row r="1689" spans="1:2" x14ac:dyDescent="0.25">
      <c r="A1689">
        <v>1688</v>
      </c>
      <c r="B1689" s="4">
        <f t="shared" ca="1" si="26"/>
        <v>1487</v>
      </c>
    </row>
    <row r="1690" spans="1:2" x14ac:dyDescent="0.25">
      <c r="A1690">
        <v>1689</v>
      </c>
      <c r="B1690" s="4">
        <f t="shared" ca="1" si="26"/>
        <v>36</v>
      </c>
    </row>
    <row r="1691" spans="1:2" x14ac:dyDescent="0.25">
      <c r="A1691">
        <v>1690</v>
      </c>
      <c r="B1691" s="4">
        <f t="shared" ca="1" si="26"/>
        <v>959</v>
      </c>
    </row>
    <row r="1692" spans="1:2" x14ac:dyDescent="0.25">
      <c r="A1692">
        <v>1691</v>
      </c>
      <c r="B1692" s="4">
        <f t="shared" ca="1" si="26"/>
        <v>1655</v>
      </c>
    </row>
    <row r="1693" spans="1:2" x14ac:dyDescent="0.25">
      <c r="A1693">
        <v>1692</v>
      </c>
      <c r="B1693" s="4">
        <f t="shared" ca="1" si="26"/>
        <v>306</v>
      </c>
    </row>
    <row r="1694" spans="1:2" x14ac:dyDescent="0.25">
      <c r="A1694">
        <v>1693</v>
      </c>
      <c r="B1694" s="4">
        <f t="shared" ca="1" si="26"/>
        <v>615</v>
      </c>
    </row>
    <row r="1695" spans="1:2" x14ac:dyDescent="0.25">
      <c r="A1695">
        <v>1694</v>
      </c>
      <c r="B1695" s="4">
        <f t="shared" ca="1" si="26"/>
        <v>1940</v>
      </c>
    </row>
    <row r="1696" spans="1:2" x14ac:dyDescent="0.25">
      <c r="A1696">
        <v>1695</v>
      </c>
      <c r="B1696" s="4">
        <f t="shared" ca="1" si="26"/>
        <v>509</v>
      </c>
    </row>
    <row r="1697" spans="1:2" x14ac:dyDescent="0.25">
      <c r="A1697">
        <v>1696</v>
      </c>
      <c r="B1697" s="4">
        <f t="shared" ca="1" si="26"/>
        <v>465</v>
      </c>
    </row>
    <row r="1698" spans="1:2" x14ac:dyDescent="0.25">
      <c r="A1698">
        <v>1697</v>
      </c>
      <c r="B1698" s="4">
        <f t="shared" ca="1" si="26"/>
        <v>1361</v>
      </c>
    </row>
    <row r="1699" spans="1:2" x14ac:dyDescent="0.25">
      <c r="A1699">
        <v>1698</v>
      </c>
      <c r="B1699" s="4">
        <f t="shared" ca="1" si="26"/>
        <v>1661</v>
      </c>
    </row>
    <row r="1700" spans="1:2" x14ac:dyDescent="0.25">
      <c r="A1700">
        <v>1699</v>
      </c>
      <c r="B1700" s="4">
        <f t="shared" ca="1" si="26"/>
        <v>1302</v>
      </c>
    </row>
    <row r="1701" spans="1:2" x14ac:dyDescent="0.25">
      <c r="A1701">
        <v>1700</v>
      </c>
      <c r="B1701" s="4">
        <f t="shared" ca="1" si="26"/>
        <v>129</v>
      </c>
    </row>
    <row r="1702" spans="1:2" x14ac:dyDescent="0.25">
      <c r="A1702">
        <v>1701</v>
      </c>
      <c r="B1702" s="4">
        <f t="shared" ca="1" si="26"/>
        <v>1486</v>
      </c>
    </row>
    <row r="1703" spans="1:2" x14ac:dyDescent="0.25">
      <c r="A1703">
        <v>1702</v>
      </c>
      <c r="B1703" s="4">
        <f t="shared" ca="1" si="26"/>
        <v>713</v>
      </c>
    </row>
    <row r="1704" spans="1:2" x14ac:dyDescent="0.25">
      <c r="A1704">
        <v>1703</v>
      </c>
      <c r="B1704" s="4">
        <f t="shared" ca="1" si="26"/>
        <v>579</v>
      </c>
    </row>
    <row r="1705" spans="1:2" x14ac:dyDescent="0.25">
      <c r="A1705">
        <v>1704</v>
      </c>
      <c r="B1705" s="4">
        <f t="shared" ca="1" si="26"/>
        <v>1824</v>
      </c>
    </row>
    <row r="1706" spans="1:2" x14ac:dyDescent="0.25">
      <c r="A1706">
        <v>1705</v>
      </c>
      <c r="B1706" s="4">
        <f t="shared" ca="1" si="26"/>
        <v>1744</v>
      </c>
    </row>
    <row r="1707" spans="1:2" x14ac:dyDescent="0.25">
      <c r="A1707">
        <v>1706</v>
      </c>
      <c r="B1707" s="4">
        <f t="shared" ca="1" si="26"/>
        <v>819</v>
      </c>
    </row>
    <row r="1708" spans="1:2" x14ac:dyDescent="0.25">
      <c r="A1708">
        <v>1707</v>
      </c>
      <c r="B1708" s="4">
        <f t="shared" ca="1" si="26"/>
        <v>555</v>
      </c>
    </row>
    <row r="1709" spans="1:2" x14ac:dyDescent="0.25">
      <c r="A1709">
        <v>1708</v>
      </c>
      <c r="B1709" s="4">
        <f t="shared" ca="1" si="26"/>
        <v>1562</v>
      </c>
    </row>
    <row r="1710" spans="1:2" x14ac:dyDescent="0.25">
      <c r="A1710">
        <v>1709</v>
      </c>
      <c r="B1710" s="4">
        <f t="shared" ca="1" si="26"/>
        <v>998</v>
      </c>
    </row>
    <row r="1711" spans="1:2" x14ac:dyDescent="0.25">
      <c r="A1711">
        <v>1710</v>
      </c>
      <c r="B1711" s="4">
        <f t="shared" ca="1" si="26"/>
        <v>457</v>
      </c>
    </row>
    <row r="1712" spans="1:2" x14ac:dyDescent="0.25">
      <c r="A1712">
        <v>1711</v>
      </c>
      <c r="B1712" s="4">
        <f t="shared" ca="1" si="26"/>
        <v>1226</v>
      </c>
    </row>
    <row r="1713" spans="1:2" x14ac:dyDescent="0.25">
      <c r="A1713">
        <v>1712</v>
      </c>
      <c r="B1713" s="4">
        <f t="shared" ca="1" si="26"/>
        <v>1364</v>
      </c>
    </row>
    <row r="1714" spans="1:2" x14ac:dyDescent="0.25">
      <c r="A1714">
        <v>1713</v>
      </c>
      <c r="B1714" s="4">
        <f t="shared" ca="1" si="26"/>
        <v>1730</v>
      </c>
    </row>
    <row r="1715" spans="1:2" x14ac:dyDescent="0.25">
      <c r="A1715">
        <v>1714</v>
      </c>
      <c r="B1715" s="4">
        <f t="shared" ca="1" si="26"/>
        <v>1335</v>
      </c>
    </row>
    <row r="1716" spans="1:2" x14ac:dyDescent="0.25">
      <c r="A1716">
        <v>1715</v>
      </c>
      <c r="B1716" s="4">
        <f t="shared" ca="1" si="26"/>
        <v>635</v>
      </c>
    </row>
    <row r="1717" spans="1:2" x14ac:dyDescent="0.25">
      <c r="A1717">
        <v>1716</v>
      </c>
      <c r="B1717" s="4">
        <f t="shared" ca="1" si="26"/>
        <v>464</v>
      </c>
    </row>
    <row r="1718" spans="1:2" x14ac:dyDescent="0.25">
      <c r="A1718">
        <v>1717</v>
      </c>
      <c r="B1718" s="4">
        <f t="shared" ca="1" si="26"/>
        <v>1144</v>
      </c>
    </row>
    <row r="1719" spans="1:2" x14ac:dyDescent="0.25">
      <c r="A1719">
        <v>1718</v>
      </c>
      <c r="B1719" s="4">
        <f t="shared" ca="1" si="26"/>
        <v>132</v>
      </c>
    </row>
    <row r="1720" spans="1:2" x14ac:dyDescent="0.25">
      <c r="A1720">
        <v>1719</v>
      </c>
      <c r="B1720" s="4">
        <f t="shared" ca="1" si="26"/>
        <v>1712</v>
      </c>
    </row>
    <row r="1721" spans="1:2" x14ac:dyDescent="0.25">
      <c r="A1721">
        <v>1720</v>
      </c>
      <c r="B1721" s="4">
        <f t="shared" ca="1" si="26"/>
        <v>457</v>
      </c>
    </row>
    <row r="1722" spans="1:2" x14ac:dyDescent="0.25">
      <c r="A1722">
        <v>1721</v>
      </c>
      <c r="B1722" s="4">
        <f t="shared" ca="1" si="26"/>
        <v>872</v>
      </c>
    </row>
    <row r="1723" spans="1:2" x14ac:dyDescent="0.25">
      <c r="A1723">
        <v>1722</v>
      </c>
      <c r="B1723" s="4">
        <f t="shared" ca="1" si="26"/>
        <v>701</v>
      </c>
    </row>
    <row r="1724" spans="1:2" x14ac:dyDescent="0.25">
      <c r="A1724">
        <v>1723</v>
      </c>
      <c r="B1724" s="4">
        <f t="shared" ca="1" si="26"/>
        <v>1880</v>
      </c>
    </row>
    <row r="1725" spans="1:2" x14ac:dyDescent="0.25">
      <c r="A1725">
        <v>1724</v>
      </c>
      <c r="B1725" s="4">
        <f t="shared" ca="1" si="26"/>
        <v>496</v>
      </c>
    </row>
    <row r="1726" spans="1:2" x14ac:dyDescent="0.25">
      <c r="A1726">
        <v>1725</v>
      </c>
      <c r="B1726" s="4">
        <f t="shared" ca="1" si="26"/>
        <v>1213</v>
      </c>
    </row>
    <row r="1727" spans="1:2" x14ac:dyDescent="0.25">
      <c r="A1727">
        <v>1726</v>
      </c>
      <c r="B1727" s="4">
        <f t="shared" ca="1" si="26"/>
        <v>1183</v>
      </c>
    </row>
    <row r="1728" spans="1:2" x14ac:dyDescent="0.25">
      <c r="A1728">
        <v>1727</v>
      </c>
      <c r="B1728" s="4">
        <f t="shared" ca="1" si="26"/>
        <v>771</v>
      </c>
    </row>
    <row r="1729" spans="1:2" x14ac:dyDescent="0.25">
      <c r="A1729">
        <v>1728</v>
      </c>
      <c r="B1729" s="4">
        <f t="shared" ca="1" si="26"/>
        <v>1584</v>
      </c>
    </row>
    <row r="1730" spans="1:2" x14ac:dyDescent="0.25">
      <c r="A1730">
        <v>1729</v>
      </c>
      <c r="B1730" s="4">
        <f t="shared" ca="1" si="26"/>
        <v>1068</v>
      </c>
    </row>
    <row r="1731" spans="1:2" x14ac:dyDescent="0.25">
      <c r="A1731">
        <v>1730</v>
      </c>
      <c r="B1731" s="4">
        <f t="shared" ref="B1731:B1794" ca="1" si="27">RANDBETWEEN(1,2000)</f>
        <v>710</v>
      </c>
    </row>
    <row r="1732" spans="1:2" x14ac:dyDescent="0.25">
      <c r="A1732">
        <v>1731</v>
      </c>
      <c r="B1732" s="4">
        <f t="shared" ca="1" si="27"/>
        <v>1090</v>
      </c>
    </row>
    <row r="1733" spans="1:2" x14ac:dyDescent="0.25">
      <c r="A1733">
        <v>1732</v>
      </c>
      <c r="B1733" s="4">
        <f t="shared" ca="1" si="27"/>
        <v>81</v>
      </c>
    </row>
    <row r="1734" spans="1:2" x14ac:dyDescent="0.25">
      <c r="A1734">
        <v>1733</v>
      </c>
      <c r="B1734" s="4">
        <f t="shared" ca="1" si="27"/>
        <v>1211</v>
      </c>
    </row>
    <row r="1735" spans="1:2" x14ac:dyDescent="0.25">
      <c r="A1735">
        <v>1734</v>
      </c>
      <c r="B1735" s="4">
        <f t="shared" ca="1" si="27"/>
        <v>444</v>
      </c>
    </row>
    <row r="1736" spans="1:2" x14ac:dyDescent="0.25">
      <c r="A1736">
        <v>1735</v>
      </c>
      <c r="B1736" s="4">
        <f t="shared" ca="1" si="27"/>
        <v>1434</v>
      </c>
    </row>
    <row r="1737" spans="1:2" x14ac:dyDescent="0.25">
      <c r="A1737">
        <v>1736</v>
      </c>
      <c r="B1737" s="4">
        <f t="shared" ca="1" si="27"/>
        <v>1268</v>
      </c>
    </row>
    <row r="1738" spans="1:2" x14ac:dyDescent="0.25">
      <c r="A1738">
        <v>1737</v>
      </c>
      <c r="B1738" s="4">
        <f t="shared" ca="1" si="27"/>
        <v>1022</v>
      </c>
    </row>
    <row r="1739" spans="1:2" x14ac:dyDescent="0.25">
      <c r="A1739">
        <v>1738</v>
      </c>
      <c r="B1739" s="4">
        <f t="shared" ca="1" si="27"/>
        <v>611</v>
      </c>
    </row>
    <row r="1740" spans="1:2" x14ac:dyDescent="0.25">
      <c r="A1740">
        <v>1739</v>
      </c>
      <c r="B1740" s="4">
        <f t="shared" ca="1" si="27"/>
        <v>1512</v>
      </c>
    </row>
    <row r="1741" spans="1:2" x14ac:dyDescent="0.25">
      <c r="A1741">
        <v>1740</v>
      </c>
      <c r="B1741" s="4">
        <f t="shared" ca="1" si="27"/>
        <v>820</v>
      </c>
    </row>
    <row r="1742" spans="1:2" x14ac:dyDescent="0.25">
      <c r="A1742">
        <v>1741</v>
      </c>
      <c r="B1742" s="4">
        <f t="shared" ca="1" si="27"/>
        <v>1489</v>
      </c>
    </row>
    <row r="1743" spans="1:2" x14ac:dyDescent="0.25">
      <c r="A1743">
        <v>1742</v>
      </c>
      <c r="B1743" s="4">
        <f t="shared" ca="1" si="27"/>
        <v>921</v>
      </c>
    </row>
    <row r="1744" spans="1:2" x14ac:dyDescent="0.25">
      <c r="A1744">
        <v>1743</v>
      </c>
      <c r="B1744" s="4">
        <f t="shared" ca="1" si="27"/>
        <v>249</v>
      </c>
    </row>
    <row r="1745" spans="1:2" x14ac:dyDescent="0.25">
      <c r="A1745">
        <v>1744</v>
      </c>
      <c r="B1745" s="4">
        <f t="shared" ca="1" si="27"/>
        <v>1527</v>
      </c>
    </row>
    <row r="1746" spans="1:2" x14ac:dyDescent="0.25">
      <c r="A1746">
        <v>1745</v>
      </c>
      <c r="B1746" s="4">
        <f t="shared" ca="1" si="27"/>
        <v>92</v>
      </c>
    </row>
    <row r="1747" spans="1:2" x14ac:dyDescent="0.25">
      <c r="A1747">
        <v>1746</v>
      </c>
      <c r="B1747" s="4">
        <f t="shared" ca="1" si="27"/>
        <v>848</v>
      </c>
    </row>
    <row r="1748" spans="1:2" x14ac:dyDescent="0.25">
      <c r="A1748">
        <v>1747</v>
      </c>
      <c r="B1748" s="4">
        <f t="shared" ca="1" si="27"/>
        <v>1621</v>
      </c>
    </row>
    <row r="1749" spans="1:2" x14ac:dyDescent="0.25">
      <c r="A1749">
        <v>1748</v>
      </c>
      <c r="B1749" s="4">
        <f t="shared" ca="1" si="27"/>
        <v>1623</v>
      </c>
    </row>
    <row r="1750" spans="1:2" x14ac:dyDescent="0.25">
      <c r="A1750">
        <v>1749</v>
      </c>
      <c r="B1750" s="4">
        <f t="shared" ca="1" si="27"/>
        <v>879</v>
      </c>
    </row>
    <row r="1751" spans="1:2" x14ac:dyDescent="0.25">
      <c r="A1751">
        <v>1750</v>
      </c>
      <c r="B1751" s="4">
        <f t="shared" ca="1" si="27"/>
        <v>81</v>
      </c>
    </row>
    <row r="1752" spans="1:2" x14ac:dyDescent="0.25">
      <c r="A1752">
        <v>1751</v>
      </c>
      <c r="B1752" s="4">
        <f t="shared" ca="1" si="27"/>
        <v>47</v>
      </c>
    </row>
    <row r="1753" spans="1:2" x14ac:dyDescent="0.25">
      <c r="A1753">
        <v>1752</v>
      </c>
      <c r="B1753" s="4">
        <f t="shared" ca="1" si="27"/>
        <v>572</v>
      </c>
    </row>
    <row r="1754" spans="1:2" x14ac:dyDescent="0.25">
      <c r="A1754">
        <v>1753</v>
      </c>
      <c r="B1754" s="4">
        <f t="shared" ca="1" si="27"/>
        <v>682</v>
      </c>
    </row>
    <row r="1755" spans="1:2" x14ac:dyDescent="0.25">
      <c r="A1755">
        <v>1754</v>
      </c>
      <c r="B1755" s="4">
        <f t="shared" ca="1" si="27"/>
        <v>575</v>
      </c>
    </row>
    <row r="1756" spans="1:2" x14ac:dyDescent="0.25">
      <c r="A1756">
        <v>1755</v>
      </c>
      <c r="B1756" s="4">
        <f t="shared" ca="1" si="27"/>
        <v>1285</v>
      </c>
    </row>
    <row r="1757" spans="1:2" x14ac:dyDescent="0.25">
      <c r="A1757">
        <v>1756</v>
      </c>
      <c r="B1757" s="4">
        <f t="shared" ca="1" si="27"/>
        <v>39</v>
      </c>
    </row>
    <row r="1758" spans="1:2" x14ac:dyDescent="0.25">
      <c r="A1758">
        <v>1757</v>
      </c>
      <c r="B1758" s="4">
        <f t="shared" ca="1" si="27"/>
        <v>34</v>
      </c>
    </row>
    <row r="1759" spans="1:2" x14ac:dyDescent="0.25">
      <c r="A1759">
        <v>1758</v>
      </c>
      <c r="B1759" s="4">
        <f t="shared" ca="1" si="27"/>
        <v>69</v>
      </c>
    </row>
    <row r="1760" spans="1:2" x14ac:dyDescent="0.25">
      <c r="A1760">
        <v>1759</v>
      </c>
      <c r="B1760" s="4">
        <f t="shared" ca="1" si="27"/>
        <v>927</v>
      </c>
    </row>
    <row r="1761" spans="1:2" x14ac:dyDescent="0.25">
      <c r="A1761">
        <v>1760</v>
      </c>
      <c r="B1761" s="4">
        <f t="shared" ca="1" si="27"/>
        <v>1695</v>
      </c>
    </row>
    <row r="1762" spans="1:2" x14ac:dyDescent="0.25">
      <c r="A1762">
        <v>1761</v>
      </c>
      <c r="B1762" s="4">
        <f t="shared" ca="1" si="27"/>
        <v>471</v>
      </c>
    </row>
    <row r="1763" spans="1:2" x14ac:dyDescent="0.25">
      <c r="A1763">
        <v>1762</v>
      </c>
      <c r="B1763" s="4">
        <f t="shared" ca="1" si="27"/>
        <v>1672</v>
      </c>
    </row>
    <row r="1764" spans="1:2" x14ac:dyDescent="0.25">
      <c r="A1764">
        <v>1763</v>
      </c>
      <c r="B1764" s="4">
        <f t="shared" ca="1" si="27"/>
        <v>1734</v>
      </c>
    </row>
    <row r="1765" spans="1:2" x14ac:dyDescent="0.25">
      <c r="A1765">
        <v>1764</v>
      </c>
      <c r="B1765" s="4">
        <f t="shared" ca="1" si="27"/>
        <v>1972</v>
      </c>
    </row>
    <row r="1766" spans="1:2" x14ac:dyDescent="0.25">
      <c r="A1766">
        <v>1765</v>
      </c>
      <c r="B1766" s="4">
        <f t="shared" ca="1" si="27"/>
        <v>519</v>
      </c>
    </row>
    <row r="1767" spans="1:2" x14ac:dyDescent="0.25">
      <c r="A1767">
        <v>1766</v>
      </c>
      <c r="B1767" s="4">
        <f t="shared" ca="1" si="27"/>
        <v>243</v>
      </c>
    </row>
    <row r="1768" spans="1:2" x14ac:dyDescent="0.25">
      <c r="A1768">
        <v>1767</v>
      </c>
      <c r="B1768" s="4">
        <f t="shared" ca="1" si="27"/>
        <v>1372</v>
      </c>
    </row>
    <row r="1769" spans="1:2" x14ac:dyDescent="0.25">
      <c r="A1769">
        <v>1768</v>
      </c>
      <c r="B1769" s="4">
        <f t="shared" ca="1" si="27"/>
        <v>1291</v>
      </c>
    </row>
    <row r="1770" spans="1:2" x14ac:dyDescent="0.25">
      <c r="A1770">
        <v>1769</v>
      </c>
      <c r="B1770" s="4">
        <f t="shared" ca="1" si="27"/>
        <v>1911</v>
      </c>
    </row>
    <row r="1771" spans="1:2" x14ac:dyDescent="0.25">
      <c r="A1771">
        <v>1770</v>
      </c>
      <c r="B1771" s="4">
        <f t="shared" ca="1" si="27"/>
        <v>1389</v>
      </c>
    </row>
    <row r="1772" spans="1:2" x14ac:dyDescent="0.25">
      <c r="A1772">
        <v>1771</v>
      </c>
      <c r="B1772" s="4">
        <f t="shared" ca="1" si="27"/>
        <v>1652</v>
      </c>
    </row>
    <row r="1773" spans="1:2" x14ac:dyDescent="0.25">
      <c r="A1773">
        <v>1772</v>
      </c>
      <c r="B1773" s="4">
        <f t="shared" ca="1" si="27"/>
        <v>66</v>
      </c>
    </row>
    <row r="1774" spans="1:2" x14ac:dyDescent="0.25">
      <c r="A1774">
        <v>1773</v>
      </c>
      <c r="B1774" s="4">
        <f t="shared" ca="1" si="27"/>
        <v>1207</v>
      </c>
    </row>
    <row r="1775" spans="1:2" x14ac:dyDescent="0.25">
      <c r="A1775">
        <v>1774</v>
      </c>
      <c r="B1775" s="4">
        <f t="shared" ca="1" si="27"/>
        <v>1305</v>
      </c>
    </row>
    <row r="1776" spans="1:2" x14ac:dyDescent="0.25">
      <c r="A1776">
        <v>1775</v>
      </c>
      <c r="B1776" s="4">
        <f t="shared" ca="1" si="27"/>
        <v>1529</v>
      </c>
    </row>
    <row r="1777" spans="1:2" x14ac:dyDescent="0.25">
      <c r="A1777">
        <v>1776</v>
      </c>
      <c r="B1777" s="4">
        <f t="shared" ca="1" si="27"/>
        <v>1189</v>
      </c>
    </row>
    <row r="1778" spans="1:2" x14ac:dyDescent="0.25">
      <c r="A1778">
        <v>1777</v>
      </c>
      <c r="B1778" s="4">
        <f t="shared" ca="1" si="27"/>
        <v>947</v>
      </c>
    </row>
    <row r="1779" spans="1:2" x14ac:dyDescent="0.25">
      <c r="A1779">
        <v>1778</v>
      </c>
      <c r="B1779" s="4">
        <f t="shared" ca="1" si="27"/>
        <v>983</v>
      </c>
    </row>
    <row r="1780" spans="1:2" x14ac:dyDescent="0.25">
      <c r="A1780">
        <v>1779</v>
      </c>
      <c r="B1780" s="4">
        <f t="shared" ca="1" si="27"/>
        <v>1434</v>
      </c>
    </row>
    <row r="1781" spans="1:2" x14ac:dyDescent="0.25">
      <c r="A1781">
        <v>1780</v>
      </c>
      <c r="B1781" s="4">
        <f t="shared" ca="1" si="27"/>
        <v>774</v>
      </c>
    </row>
    <row r="1782" spans="1:2" x14ac:dyDescent="0.25">
      <c r="A1782">
        <v>1781</v>
      </c>
      <c r="B1782" s="4">
        <f t="shared" ca="1" si="27"/>
        <v>443</v>
      </c>
    </row>
    <row r="1783" spans="1:2" x14ac:dyDescent="0.25">
      <c r="A1783">
        <v>1782</v>
      </c>
      <c r="B1783" s="4">
        <f t="shared" ca="1" si="27"/>
        <v>408</v>
      </c>
    </row>
    <row r="1784" spans="1:2" x14ac:dyDescent="0.25">
      <c r="A1784">
        <v>1783</v>
      </c>
      <c r="B1784" s="4">
        <f t="shared" ca="1" si="27"/>
        <v>1757</v>
      </c>
    </row>
    <row r="1785" spans="1:2" x14ac:dyDescent="0.25">
      <c r="A1785">
        <v>1784</v>
      </c>
      <c r="B1785" s="4">
        <f t="shared" ca="1" si="27"/>
        <v>790</v>
      </c>
    </row>
    <row r="1786" spans="1:2" x14ac:dyDescent="0.25">
      <c r="A1786">
        <v>1785</v>
      </c>
      <c r="B1786" s="4">
        <f t="shared" ca="1" si="27"/>
        <v>1603</v>
      </c>
    </row>
    <row r="1787" spans="1:2" x14ac:dyDescent="0.25">
      <c r="A1787">
        <v>1786</v>
      </c>
      <c r="B1787" s="4">
        <f t="shared" ca="1" si="27"/>
        <v>263</v>
      </c>
    </row>
    <row r="1788" spans="1:2" x14ac:dyDescent="0.25">
      <c r="A1788">
        <v>1787</v>
      </c>
      <c r="B1788" s="4">
        <f t="shared" ca="1" si="27"/>
        <v>1023</v>
      </c>
    </row>
    <row r="1789" spans="1:2" x14ac:dyDescent="0.25">
      <c r="A1789">
        <v>1788</v>
      </c>
      <c r="B1789" s="4">
        <f t="shared" ca="1" si="27"/>
        <v>1840</v>
      </c>
    </row>
    <row r="1790" spans="1:2" x14ac:dyDescent="0.25">
      <c r="A1790">
        <v>1789</v>
      </c>
      <c r="B1790" s="4">
        <f t="shared" ca="1" si="27"/>
        <v>401</v>
      </c>
    </row>
    <row r="1791" spans="1:2" x14ac:dyDescent="0.25">
      <c r="A1791">
        <v>1790</v>
      </c>
      <c r="B1791" s="4">
        <f t="shared" ca="1" si="27"/>
        <v>957</v>
      </c>
    </row>
    <row r="1792" spans="1:2" x14ac:dyDescent="0.25">
      <c r="A1792">
        <v>1791</v>
      </c>
      <c r="B1792" s="4">
        <f t="shared" ca="1" si="27"/>
        <v>52</v>
      </c>
    </row>
    <row r="1793" spans="1:2" x14ac:dyDescent="0.25">
      <c r="A1793">
        <v>1792</v>
      </c>
      <c r="B1793" s="4">
        <f t="shared" ca="1" si="27"/>
        <v>1830</v>
      </c>
    </row>
    <row r="1794" spans="1:2" x14ac:dyDescent="0.25">
      <c r="A1794">
        <v>1793</v>
      </c>
      <c r="B1794" s="4">
        <f t="shared" ca="1" si="27"/>
        <v>1706</v>
      </c>
    </row>
    <row r="1795" spans="1:2" x14ac:dyDescent="0.25">
      <c r="A1795">
        <v>1794</v>
      </c>
      <c r="B1795" s="4">
        <f t="shared" ref="B1795:B1858" ca="1" si="28">RANDBETWEEN(1,2000)</f>
        <v>1278</v>
      </c>
    </row>
    <row r="1796" spans="1:2" x14ac:dyDescent="0.25">
      <c r="A1796">
        <v>1795</v>
      </c>
      <c r="B1796" s="4">
        <f t="shared" ca="1" si="28"/>
        <v>1510</v>
      </c>
    </row>
    <row r="1797" spans="1:2" x14ac:dyDescent="0.25">
      <c r="A1797">
        <v>1796</v>
      </c>
      <c r="B1797" s="4">
        <f t="shared" ca="1" si="28"/>
        <v>1967</v>
      </c>
    </row>
    <row r="1798" spans="1:2" x14ac:dyDescent="0.25">
      <c r="A1798">
        <v>1797</v>
      </c>
      <c r="B1798" s="4">
        <f t="shared" ca="1" si="28"/>
        <v>810</v>
      </c>
    </row>
    <row r="1799" spans="1:2" x14ac:dyDescent="0.25">
      <c r="A1799">
        <v>1798</v>
      </c>
      <c r="B1799" s="4">
        <f t="shared" ca="1" si="28"/>
        <v>1497</v>
      </c>
    </row>
    <row r="1800" spans="1:2" x14ac:dyDescent="0.25">
      <c r="A1800">
        <v>1799</v>
      </c>
      <c r="B1800" s="4">
        <f t="shared" ca="1" si="28"/>
        <v>3</v>
      </c>
    </row>
    <row r="1801" spans="1:2" x14ac:dyDescent="0.25">
      <c r="A1801">
        <v>1800</v>
      </c>
      <c r="B1801" s="4">
        <f t="shared" ca="1" si="28"/>
        <v>594</v>
      </c>
    </row>
    <row r="1802" spans="1:2" x14ac:dyDescent="0.25">
      <c r="A1802">
        <v>1801</v>
      </c>
      <c r="B1802" s="4">
        <f t="shared" ca="1" si="28"/>
        <v>1254</v>
      </c>
    </row>
    <row r="1803" spans="1:2" x14ac:dyDescent="0.25">
      <c r="A1803">
        <v>1802</v>
      </c>
      <c r="B1803" s="4">
        <f t="shared" ca="1" si="28"/>
        <v>419</v>
      </c>
    </row>
    <row r="1804" spans="1:2" x14ac:dyDescent="0.25">
      <c r="A1804">
        <v>1803</v>
      </c>
      <c r="B1804" s="4">
        <f t="shared" ca="1" si="28"/>
        <v>465</v>
      </c>
    </row>
    <row r="1805" spans="1:2" x14ac:dyDescent="0.25">
      <c r="A1805">
        <v>1804</v>
      </c>
      <c r="B1805" s="4">
        <f t="shared" ca="1" si="28"/>
        <v>1792</v>
      </c>
    </row>
    <row r="1806" spans="1:2" x14ac:dyDescent="0.25">
      <c r="A1806">
        <v>1805</v>
      </c>
      <c r="B1806" s="4">
        <f t="shared" ca="1" si="28"/>
        <v>1841</v>
      </c>
    </row>
    <row r="1807" spans="1:2" x14ac:dyDescent="0.25">
      <c r="A1807">
        <v>1806</v>
      </c>
      <c r="B1807" s="4">
        <f t="shared" ca="1" si="28"/>
        <v>401</v>
      </c>
    </row>
    <row r="1808" spans="1:2" x14ac:dyDescent="0.25">
      <c r="A1808">
        <v>1807</v>
      </c>
      <c r="B1808" s="4">
        <f t="shared" ca="1" si="28"/>
        <v>1119</v>
      </c>
    </row>
    <row r="1809" spans="1:2" x14ac:dyDescent="0.25">
      <c r="A1809">
        <v>1808</v>
      </c>
      <c r="B1809" s="4">
        <f t="shared" ca="1" si="28"/>
        <v>1500</v>
      </c>
    </row>
    <row r="1810" spans="1:2" x14ac:dyDescent="0.25">
      <c r="A1810">
        <v>1809</v>
      </c>
      <c r="B1810" s="4">
        <f t="shared" ca="1" si="28"/>
        <v>117</v>
      </c>
    </row>
    <row r="1811" spans="1:2" x14ac:dyDescent="0.25">
      <c r="A1811">
        <v>1810</v>
      </c>
      <c r="B1811" s="4">
        <f t="shared" ca="1" si="28"/>
        <v>1435</v>
      </c>
    </row>
    <row r="1812" spans="1:2" x14ac:dyDescent="0.25">
      <c r="A1812">
        <v>1811</v>
      </c>
      <c r="B1812" s="4">
        <f t="shared" ca="1" si="28"/>
        <v>1929</v>
      </c>
    </row>
    <row r="1813" spans="1:2" x14ac:dyDescent="0.25">
      <c r="A1813">
        <v>1812</v>
      </c>
      <c r="B1813" s="4">
        <f t="shared" ca="1" si="28"/>
        <v>259</v>
      </c>
    </row>
    <row r="1814" spans="1:2" x14ac:dyDescent="0.25">
      <c r="A1814">
        <v>1813</v>
      </c>
      <c r="B1814" s="4">
        <f t="shared" ca="1" si="28"/>
        <v>256</v>
      </c>
    </row>
    <row r="1815" spans="1:2" x14ac:dyDescent="0.25">
      <c r="A1815">
        <v>1814</v>
      </c>
      <c r="B1815" s="4">
        <f t="shared" ca="1" si="28"/>
        <v>1466</v>
      </c>
    </row>
    <row r="1816" spans="1:2" x14ac:dyDescent="0.25">
      <c r="A1816">
        <v>1815</v>
      </c>
      <c r="B1816" s="4">
        <f t="shared" ca="1" si="28"/>
        <v>1449</v>
      </c>
    </row>
    <row r="1817" spans="1:2" x14ac:dyDescent="0.25">
      <c r="A1817">
        <v>1816</v>
      </c>
      <c r="B1817" s="4">
        <f t="shared" ca="1" si="28"/>
        <v>226</v>
      </c>
    </row>
    <row r="1818" spans="1:2" x14ac:dyDescent="0.25">
      <c r="A1818">
        <v>1817</v>
      </c>
      <c r="B1818" s="4">
        <f t="shared" ca="1" si="28"/>
        <v>1470</v>
      </c>
    </row>
    <row r="1819" spans="1:2" x14ac:dyDescent="0.25">
      <c r="A1819">
        <v>1818</v>
      </c>
      <c r="B1819" s="4">
        <f t="shared" ca="1" si="28"/>
        <v>403</v>
      </c>
    </row>
    <row r="1820" spans="1:2" x14ac:dyDescent="0.25">
      <c r="A1820">
        <v>1819</v>
      </c>
      <c r="B1820" s="4">
        <f t="shared" ca="1" si="28"/>
        <v>1112</v>
      </c>
    </row>
    <row r="1821" spans="1:2" x14ac:dyDescent="0.25">
      <c r="A1821">
        <v>1820</v>
      </c>
      <c r="B1821" s="4">
        <f t="shared" ca="1" si="28"/>
        <v>1645</v>
      </c>
    </row>
    <row r="1822" spans="1:2" x14ac:dyDescent="0.25">
      <c r="A1822">
        <v>1821</v>
      </c>
      <c r="B1822" s="4">
        <f t="shared" ca="1" si="28"/>
        <v>1179</v>
      </c>
    </row>
    <row r="1823" spans="1:2" x14ac:dyDescent="0.25">
      <c r="A1823">
        <v>1822</v>
      </c>
      <c r="B1823" s="4">
        <f t="shared" ca="1" si="28"/>
        <v>1471</v>
      </c>
    </row>
    <row r="1824" spans="1:2" x14ac:dyDescent="0.25">
      <c r="A1824">
        <v>1823</v>
      </c>
      <c r="B1824" s="4">
        <f t="shared" ca="1" si="28"/>
        <v>755</v>
      </c>
    </row>
    <row r="1825" spans="1:2" x14ac:dyDescent="0.25">
      <c r="A1825">
        <v>1824</v>
      </c>
      <c r="B1825" s="4">
        <f t="shared" ca="1" si="28"/>
        <v>1372</v>
      </c>
    </row>
    <row r="1826" spans="1:2" x14ac:dyDescent="0.25">
      <c r="A1826">
        <v>1825</v>
      </c>
      <c r="B1826" s="4">
        <f t="shared" ca="1" si="28"/>
        <v>161</v>
      </c>
    </row>
    <row r="1827" spans="1:2" x14ac:dyDescent="0.25">
      <c r="A1827">
        <v>1826</v>
      </c>
      <c r="B1827" s="4">
        <f t="shared" ca="1" si="28"/>
        <v>878</v>
      </c>
    </row>
    <row r="1828" spans="1:2" x14ac:dyDescent="0.25">
      <c r="A1828">
        <v>1827</v>
      </c>
      <c r="B1828" s="4">
        <f t="shared" ca="1" si="28"/>
        <v>459</v>
      </c>
    </row>
    <row r="1829" spans="1:2" x14ac:dyDescent="0.25">
      <c r="A1829">
        <v>1828</v>
      </c>
      <c r="B1829" s="4">
        <f t="shared" ca="1" si="28"/>
        <v>1593</v>
      </c>
    </row>
    <row r="1830" spans="1:2" x14ac:dyDescent="0.25">
      <c r="A1830">
        <v>1829</v>
      </c>
      <c r="B1830" s="4">
        <f t="shared" ca="1" si="28"/>
        <v>705</v>
      </c>
    </row>
    <row r="1831" spans="1:2" x14ac:dyDescent="0.25">
      <c r="A1831">
        <v>1830</v>
      </c>
      <c r="B1831" s="4">
        <f t="shared" ca="1" si="28"/>
        <v>1175</v>
      </c>
    </row>
    <row r="1832" spans="1:2" x14ac:dyDescent="0.25">
      <c r="A1832">
        <v>1831</v>
      </c>
      <c r="B1832" s="4">
        <f t="shared" ca="1" si="28"/>
        <v>1615</v>
      </c>
    </row>
    <row r="1833" spans="1:2" x14ac:dyDescent="0.25">
      <c r="A1833">
        <v>1832</v>
      </c>
      <c r="B1833" s="4">
        <f t="shared" ca="1" si="28"/>
        <v>1518</v>
      </c>
    </row>
    <row r="1834" spans="1:2" x14ac:dyDescent="0.25">
      <c r="A1834">
        <v>1833</v>
      </c>
      <c r="B1834" s="4">
        <f t="shared" ca="1" si="28"/>
        <v>1197</v>
      </c>
    </row>
    <row r="1835" spans="1:2" x14ac:dyDescent="0.25">
      <c r="A1835">
        <v>1834</v>
      </c>
      <c r="B1835" s="4">
        <f t="shared" ca="1" si="28"/>
        <v>1229</v>
      </c>
    </row>
    <row r="1836" spans="1:2" x14ac:dyDescent="0.25">
      <c r="A1836">
        <v>1835</v>
      </c>
      <c r="B1836" s="4">
        <f t="shared" ca="1" si="28"/>
        <v>723</v>
      </c>
    </row>
    <row r="1837" spans="1:2" x14ac:dyDescent="0.25">
      <c r="A1837">
        <v>1836</v>
      </c>
      <c r="B1837" s="4">
        <f t="shared" ca="1" si="28"/>
        <v>1821</v>
      </c>
    </row>
    <row r="1838" spans="1:2" x14ac:dyDescent="0.25">
      <c r="A1838">
        <v>1837</v>
      </c>
      <c r="B1838" s="4">
        <f t="shared" ca="1" si="28"/>
        <v>1527</v>
      </c>
    </row>
    <row r="1839" spans="1:2" x14ac:dyDescent="0.25">
      <c r="A1839">
        <v>1838</v>
      </c>
      <c r="B1839" s="4">
        <f t="shared" ca="1" si="28"/>
        <v>901</v>
      </c>
    </row>
    <row r="1840" spans="1:2" x14ac:dyDescent="0.25">
      <c r="A1840">
        <v>1839</v>
      </c>
      <c r="B1840" s="4">
        <f t="shared" ca="1" si="28"/>
        <v>145</v>
      </c>
    </row>
    <row r="1841" spans="1:2" x14ac:dyDescent="0.25">
      <c r="A1841">
        <v>1840</v>
      </c>
      <c r="B1841" s="4">
        <f t="shared" ca="1" si="28"/>
        <v>1587</v>
      </c>
    </row>
    <row r="1842" spans="1:2" x14ac:dyDescent="0.25">
      <c r="A1842">
        <v>1841</v>
      </c>
      <c r="B1842" s="4">
        <f t="shared" ca="1" si="28"/>
        <v>328</v>
      </c>
    </row>
    <row r="1843" spans="1:2" x14ac:dyDescent="0.25">
      <c r="A1843">
        <v>1842</v>
      </c>
      <c r="B1843" s="4">
        <f t="shared" ca="1" si="28"/>
        <v>999</v>
      </c>
    </row>
    <row r="1844" spans="1:2" x14ac:dyDescent="0.25">
      <c r="A1844">
        <v>1843</v>
      </c>
      <c r="B1844" s="4">
        <f t="shared" ca="1" si="28"/>
        <v>1508</v>
      </c>
    </row>
    <row r="1845" spans="1:2" x14ac:dyDescent="0.25">
      <c r="A1845">
        <v>1844</v>
      </c>
      <c r="B1845" s="4">
        <f t="shared" ca="1" si="28"/>
        <v>1789</v>
      </c>
    </row>
    <row r="1846" spans="1:2" x14ac:dyDescent="0.25">
      <c r="A1846">
        <v>1845</v>
      </c>
      <c r="B1846" s="4">
        <f t="shared" ca="1" si="28"/>
        <v>620</v>
      </c>
    </row>
    <row r="1847" spans="1:2" x14ac:dyDescent="0.25">
      <c r="A1847">
        <v>1846</v>
      </c>
      <c r="B1847" s="4">
        <f t="shared" ca="1" si="28"/>
        <v>333</v>
      </c>
    </row>
    <row r="1848" spans="1:2" x14ac:dyDescent="0.25">
      <c r="A1848">
        <v>1847</v>
      </c>
      <c r="B1848" s="4">
        <f t="shared" ca="1" si="28"/>
        <v>40</v>
      </c>
    </row>
    <row r="1849" spans="1:2" x14ac:dyDescent="0.25">
      <c r="A1849">
        <v>1848</v>
      </c>
      <c r="B1849" s="4">
        <f t="shared" ca="1" si="28"/>
        <v>188</v>
      </c>
    </row>
    <row r="1850" spans="1:2" x14ac:dyDescent="0.25">
      <c r="A1850">
        <v>1849</v>
      </c>
      <c r="B1850" s="4">
        <f t="shared" ca="1" si="28"/>
        <v>84</v>
      </c>
    </row>
    <row r="1851" spans="1:2" x14ac:dyDescent="0.25">
      <c r="A1851">
        <v>1850</v>
      </c>
      <c r="B1851" s="4">
        <f t="shared" ca="1" si="28"/>
        <v>1480</v>
      </c>
    </row>
    <row r="1852" spans="1:2" x14ac:dyDescent="0.25">
      <c r="A1852">
        <v>1851</v>
      </c>
      <c r="B1852" s="4">
        <f t="shared" ca="1" si="28"/>
        <v>796</v>
      </c>
    </row>
    <row r="1853" spans="1:2" x14ac:dyDescent="0.25">
      <c r="A1853">
        <v>1852</v>
      </c>
      <c r="B1853" s="4">
        <f t="shared" ca="1" si="28"/>
        <v>686</v>
      </c>
    </row>
    <row r="1854" spans="1:2" x14ac:dyDescent="0.25">
      <c r="A1854">
        <v>1853</v>
      </c>
      <c r="B1854" s="4">
        <f t="shared" ca="1" si="28"/>
        <v>1824</v>
      </c>
    </row>
    <row r="1855" spans="1:2" x14ac:dyDescent="0.25">
      <c r="A1855">
        <v>1854</v>
      </c>
      <c r="B1855" s="4">
        <f t="shared" ca="1" si="28"/>
        <v>406</v>
      </c>
    </row>
    <row r="1856" spans="1:2" x14ac:dyDescent="0.25">
      <c r="A1856">
        <v>1855</v>
      </c>
      <c r="B1856" s="4">
        <f t="shared" ca="1" si="28"/>
        <v>1539</v>
      </c>
    </row>
    <row r="1857" spans="1:2" x14ac:dyDescent="0.25">
      <c r="A1857">
        <v>1856</v>
      </c>
      <c r="B1857" s="4">
        <f t="shared" ca="1" si="28"/>
        <v>432</v>
      </c>
    </row>
    <row r="1858" spans="1:2" x14ac:dyDescent="0.25">
      <c r="A1858">
        <v>1857</v>
      </c>
      <c r="B1858" s="4">
        <f t="shared" ca="1" si="28"/>
        <v>1360</v>
      </c>
    </row>
    <row r="1859" spans="1:2" x14ac:dyDescent="0.25">
      <c r="A1859">
        <v>1858</v>
      </c>
      <c r="B1859" s="4">
        <f t="shared" ref="B1859:B1922" ca="1" si="29">RANDBETWEEN(1,2000)</f>
        <v>1520</v>
      </c>
    </row>
    <row r="1860" spans="1:2" x14ac:dyDescent="0.25">
      <c r="A1860">
        <v>1859</v>
      </c>
      <c r="B1860" s="4">
        <f t="shared" ca="1" si="29"/>
        <v>922</v>
      </c>
    </row>
    <row r="1861" spans="1:2" x14ac:dyDescent="0.25">
      <c r="A1861">
        <v>1860</v>
      </c>
      <c r="B1861" s="4">
        <f t="shared" ca="1" si="29"/>
        <v>379</v>
      </c>
    </row>
    <row r="1862" spans="1:2" x14ac:dyDescent="0.25">
      <c r="A1862">
        <v>1861</v>
      </c>
      <c r="B1862" s="4">
        <f t="shared" ca="1" si="29"/>
        <v>88</v>
      </c>
    </row>
    <row r="1863" spans="1:2" x14ac:dyDescent="0.25">
      <c r="A1863">
        <v>1862</v>
      </c>
      <c r="B1863" s="4">
        <f t="shared" ca="1" si="29"/>
        <v>828</v>
      </c>
    </row>
    <row r="1864" spans="1:2" x14ac:dyDescent="0.25">
      <c r="A1864">
        <v>1863</v>
      </c>
      <c r="B1864" s="4">
        <f t="shared" ca="1" si="29"/>
        <v>1340</v>
      </c>
    </row>
    <row r="1865" spans="1:2" x14ac:dyDescent="0.25">
      <c r="A1865">
        <v>1864</v>
      </c>
      <c r="B1865" s="4">
        <f t="shared" ca="1" si="29"/>
        <v>1991</v>
      </c>
    </row>
    <row r="1866" spans="1:2" x14ac:dyDescent="0.25">
      <c r="A1866">
        <v>1865</v>
      </c>
      <c r="B1866" s="4">
        <f t="shared" ca="1" si="29"/>
        <v>919</v>
      </c>
    </row>
    <row r="1867" spans="1:2" x14ac:dyDescent="0.25">
      <c r="A1867">
        <v>1866</v>
      </c>
      <c r="B1867" s="4">
        <f t="shared" ca="1" si="29"/>
        <v>790</v>
      </c>
    </row>
    <row r="1868" spans="1:2" x14ac:dyDescent="0.25">
      <c r="A1868">
        <v>1867</v>
      </c>
      <c r="B1868" s="4">
        <f t="shared" ca="1" si="29"/>
        <v>145</v>
      </c>
    </row>
    <row r="1869" spans="1:2" x14ac:dyDescent="0.25">
      <c r="A1869">
        <v>1868</v>
      </c>
      <c r="B1869" s="4">
        <f t="shared" ca="1" si="29"/>
        <v>930</v>
      </c>
    </row>
    <row r="1870" spans="1:2" x14ac:dyDescent="0.25">
      <c r="A1870">
        <v>1869</v>
      </c>
      <c r="B1870" s="4">
        <f t="shared" ca="1" si="29"/>
        <v>1096</v>
      </c>
    </row>
    <row r="1871" spans="1:2" x14ac:dyDescent="0.25">
      <c r="A1871">
        <v>1870</v>
      </c>
      <c r="B1871" s="4">
        <f t="shared" ca="1" si="29"/>
        <v>746</v>
      </c>
    </row>
    <row r="1872" spans="1:2" x14ac:dyDescent="0.25">
      <c r="A1872">
        <v>1871</v>
      </c>
      <c r="B1872" s="4">
        <f t="shared" ca="1" si="29"/>
        <v>1909</v>
      </c>
    </row>
    <row r="1873" spans="1:2" x14ac:dyDescent="0.25">
      <c r="A1873">
        <v>1872</v>
      </c>
      <c r="B1873" s="4">
        <f t="shared" ca="1" si="29"/>
        <v>1823</v>
      </c>
    </row>
    <row r="1874" spans="1:2" x14ac:dyDescent="0.25">
      <c r="A1874">
        <v>1873</v>
      </c>
      <c r="B1874" s="4">
        <f t="shared" ca="1" si="29"/>
        <v>65</v>
      </c>
    </row>
    <row r="1875" spans="1:2" x14ac:dyDescent="0.25">
      <c r="A1875">
        <v>1874</v>
      </c>
      <c r="B1875" s="4">
        <f t="shared" ca="1" si="29"/>
        <v>760</v>
      </c>
    </row>
    <row r="1876" spans="1:2" x14ac:dyDescent="0.25">
      <c r="A1876">
        <v>1875</v>
      </c>
      <c r="B1876" s="4">
        <f t="shared" ca="1" si="29"/>
        <v>268</v>
      </c>
    </row>
    <row r="1877" spans="1:2" x14ac:dyDescent="0.25">
      <c r="A1877">
        <v>1876</v>
      </c>
      <c r="B1877" s="4">
        <f t="shared" ca="1" si="29"/>
        <v>1917</v>
      </c>
    </row>
    <row r="1878" spans="1:2" x14ac:dyDescent="0.25">
      <c r="A1878">
        <v>1877</v>
      </c>
      <c r="B1878" s="4">
        <f t="shared" ca="1" si="29"/>
        <v>1707</v>
      </c>
    </row>
    <row r="1879" spans="1:2" x14ac:dyDescent="0.25">
      <c r="A1879">
        <v>1878</v>
      </c>
      <c r="B1879" s="4">
        <f t="shared" ca="1" si="29"/>
        <v>861</v>
      </c>
    </row>
    <row r="1880" spans="1:2" x14ac:dyDescent="0.25">
      <c r="A1880">
        <v>1879</v>
      </c>
      <c r="B1880" s="4">
        <f t="shared" ca="1" si="29"/>
        <v>310</v>
      </c>
    </row>
    <row r="1881" spans="1:2" x14ac:dyDescent="0.25">
      <c r="A1881">
        <v>1880</v>
      </c>
      <c r="B1881" s="4">
        <f t="shared" ca="1" si="29"/>
        <v>814</v>
      </c>
    </row>
    <row r="1882" spans="1:2" x14ac:dyDescent="0.25">
      <c r="A1882">
        <v>1881</v>
      </c>
      <c r="B1882" s="4">
        <f t="shared" ca="1" si="29"/>
        <v>1785</v>
      </c>
    </row>
    <row r="1883" spans="1:2" x14ac:dyDescent="0.25">
      <c r="A1883">
        <v>1882</v>
      </c>
      <c r="B1883" s="4">
        <f t="shared" ca="1" si="29"/>
        <v>997</v>
      </c>
    </row>
    <row r="1884" spans="1:2" x14ac:dyDescent="0.25">
      <c r="A1884">
        <v>1883</v>
      </c>
      <c r="B1884" s="4">
        <f t="shared" ca="1" si="29"/>
        <v>1783</v>
      </c>
    </row>
    <row r="1885" spans="1:2" x14ac:dyDescent="0.25">
      <c r="A1885">
        <v>1884</v>
      </c>
      <c r="B1885" s="4">
        <f t="shared" ca="1" si="29"/>
        <v>601</v>
      </c>
    </row>
    <row r="1886" spans="1:2" x14ac:dyDescent="0.25">
      <c r="A1886">
        <v>1885</v>
      </c>
      <c r="B1886" s="4">
        <f t="shared" ca="1" si="29"/>
        <v>527</v>
      </c>
    </row>
    <row r="1887" spans="1:2" x14ac:dyDescent="0.25">
      <c r="A1887">
        <v>1886</v>
      </c>
      <c r="B1887" s="4">
        <f t="shared" ca="1" si="29"/>
        <v>588</v>
      </c>
    </row>
    <row r="1888" spans="1:2" x14ac:dyDescent="0.25">
      <c r="A1888">
        <v>1887</v>
      </c>
      <c r="B1888" s="4">
        <f t="shared" ca="1" si="29"/>
        <v>1821</v>
      </c>
    </row>
    <row r="1889" spans="1:2" x14ac:dyDescent="0.25">
      <c r="A1889">
        <v>1888</v>
      </c>
      <c r="B1889" s="4">
        <f t="shared" ca="1" si="29"/>
        <v>1729</v>
      </c>
    </row>
    <row r="1890" spans="1:2" x14ac:dyDescent="0.25">
      <c r="A1890">
        <v>1889</v>
      </c>
      <c r="B1890" s="4">
        <f t="shared" ca="1" si="29"/>
        <v>650</v>
      </c>
    </row>
    <row r="1891" spans="1:2" x14ac:dyDescent="0.25">
      <c r="A1891">
        <v>1890</v>
      </c>
      <c r="B1891" s="4">
        <f t="shared" ca="1" si="29"/>
        <v>1282</v>
      </c>
    </row>
    <row r="1892" spans="1:2" x14ac:dyDescent="0.25">
      <c r="A1892">
        <v>1891</v>
      </c>
      <c r="B1892" s="4">
        <f t="shared" ca="1" si="29"/>
        <v>1198</v>
      </c>
    </row>
    <row r="1893" spans="1:2" x14ac:dyDescent="0.25">
      <c r="A1893">
        <v>1892</v>
      </c>
      <c r="B1893" s="4">
        <f t="shared" ca="1" si="29"/>
        <v>909</v>
      </c>
    </row>
    <row r="1894" spans="1:2" x14ac:dyDescent="0.25">
      <c r="A1894">
        <v>1893</v>
      </c>
      <c r="B1894" s="4">
        <f t="shared" ca="1" si="29"/>
        <v>165</v>
      </c>
    </row>
    <row r="1895" spans="1:2" x14ac:dyDescent="0.25">
      <c r="A1895">
        <v>1894</v>
      </c>
      <c r="B1895" s="4">
        <f t="shared" ca="1" si="29"/>
        <v>981</v>
      </c>
    </row>
    <row r="1896" spans="1:2" x14ac:dyDescent="0.25">
      <c r="A1896">
        <v>1895</v>
      </c>
      <c r="B1896" s="4">
        <f t="shared" ca="1" si="29"/>
        <v>1730</v>
      </c>
    </row>
    <row r="1897" spans="1:2" x14ac:dyDescent="0.25">
      <c r="A1897">
        <v>1896</v>
      </c>
      <c r="B1897" s="4">
        <f t="shared" ca="1" si="29"/>
        <v>1000</v>
      </c>
    </row>
    <row r="1898" spans="1:2" x14ac:dyDescent="0.25">
      <c r="A1898">
        <v>1897</v>
      </c>
      <c r="B1898" s="4">
        <f t="shared" ca="1" si="29"/>
        <v>763</v>
      </c>
    </row>
    <row r="1899" spans="1:2" x14ac:dyDescent="0.25">
      <c r="A1899">
        <v>1898</v>
      </c>
      <c r="B1899" s="4">
        <f t="shared" ca="1" si="29"/>
        <v>571</v>
      </c>
    </row>
    <row r="1900" spans="1:2" x14ac:dyDescent="0.25">
      <c r="A1900">
        <v>1899</v>
      </c>
      <c r="B1900" s="4">
        <f t="shared" ca="1" si="29"/>
        <v>1098</v>
      </c>
    </row>
    <row r="1901" spans="1:2" x14ac:dyDescent="0.25">
      <c r="A1901">
        <v>1900</v>
      </c>
      <c r="B1901" s="4">
        <f t="shared" ca="1" si="29"/>
        <v>1565</v>
      </c>
    </row>
    <row r="1902" spans="1:2" x14ac:dyDescent="0.25">
      <c r="A1902">
        <v>1901</v>
      </c>
      <c r="B1902" s="4">
        <f t="shared" ca="1" si="29"/>
        <v>1718</v>
      </c>
    </row>
    <row r="1903" spans="1:2" x14ac:dyDescent="0.25">
      <c r="A1903">
        <v>1902</v>
      </c>
      <c r="B1903" s="4">
        <f t="shared" ca="1" si="29"/>
        <v>1905</v>
      </c>
    </row>
    <row r="1904" spans="1:2" x14ac:dyDescent="0.25">
      <c r="A1904">
        <v>1903</v>
      </c>
      <c r="B1904" s="4">
        <f t="shared" ca="1" si="29"/>
        <v>1948</v>
      </c>
    </row>
    <row r="1905" spans="1:2" x14ac:dyDescent="0.25">
      <c r="A1905">
        <v>1904</v>
      </c>
      <c r="B1905" s="4">
        <f t="shared" ca="1" si="29"/>
        <v>633</v>
      </c>
    </row>
    <row r="1906" spans="1:2" x14ac:dyDescent="0.25">
      <c r="A1906">
        <v>1905</v>
      </c>
      <c r="B1906" s="4">
        <f t="shared" ca="1" si="29"/>
        <v>192</v>
      </c>
    </row>
    <row r="1907" spans="1:2" x14ac:dyDescent="0.25">
      <c r="A1907">
        <v>1906</v>
      </c>
      <c r="B1907" s="4">
        <f t="shared" ca="1" si="29"/>
        <v>1090</v>
      </c>
    </row>
    <row r="1908" spans="1:2" x14ac:dyDescent="0.25">
      <c r="A1908">
        <v>1907</v>
      </c>
      <c r="B1908" s="4">
        <f t="shared" ca="1" si="29"/>
        <v>1585</v>
      </c>
    </row>
    <row r="1909" spans="1:2" x14ac:dyDescent="0.25">
      <c r="A1909">
        <v>1908</v>
      </c>
      <c r="B1909" s="4">
        <f t="shared" ca="1" si="29"/>
        <v>533</v>
      </c>
    </row>
    <row r="1910" spans="1:2" x14ac:dyDescent="0.25">
      <c r="A1910">
        <v>1909</v>
      </c>
      <c r="B1910" s="4">
        <f t="shared" ca="1" si="29"/>
        <v>321</v>
      </c>
    </row>
    <row r="1911" spans="1:2" x14ac:dyDescent="0.25">
      <c r="A1911">
        <v>1910</v>
      </c>
      <c r="B1911" s="4">
        <f t="shared" ca="1" si="29"/>
        <v>1220</v>
      </c>
    </row>
    <row r="1912" spans="1:2" x14ac:dyDescent="0.25">
      <c r="A1912">
        <v>1911</v>
      </c>
      <c r="B1912" s="4">
        <f t="shared" ca="1" si="29"/>
        <v>1821</v>
      </c>
    </row>
    <row r="1913" spans="1:2" x14ac:dyDescent="0.25">
      <c r="A1913">
        <v>1912</v>
      </c>
      <c r="B1913" s="4">
        <f t="shared" ca="1" si="29"/>
        <v>1556</v>
      </c>
    </row>
    <row r="1914" spans="1:2" x14ac:dyDescent="0.25">
      <c r="A1914">
        <v>1913</v>
      </c>
      <c r="B1914" s="4">
        <f t="shared" ca="1" si="29"/>
        <v>49</v>
      </c>
    </row>
    <row r="1915" spans="1:2" x14ac:dyDescent="0.25">
      <c r="A1915">
        <v>1914</v>
      </c>
      <c r="B1915" s="4">
        <f t="shared" ca="1" si="29"/>
        <v>544</v>
      </c>
    </row>
    <row r="1916" spans="1:2" x14ac:dyDescent="0.25">
      <c r="A1916">
        <v>1915</v>
      </c>
      <c r="B1916" s="4">
        <f t="shared" ca="1" si="29"/>
        <v>677</v>
      </c>
    </row>
    <row r="1917" spans="1:2" x14ac:dyDescent="0.25">
      <c r="A1917">
        <v>1916</v>
      </c>
      <c r="B1917" s="4">
        <f t="shared" ca="1" si="29"/>
        <v>1165</v>
      </c>
    </row>
    <row r="1918" spans="1:2" x14ac:dyDescent="0.25">
      <c r="A1918">
        <v>1917</v>
      </c>
      <c r="B1918" s="4">
        <f t="shared" ca="1" si="29"/>
        <v>1441</v>
      </c>
    </row>
    <row r="1919" spans="1:2" x14ac:dyDescent="0.25">
      <c r="A1919">
        <v>1918</v>
      </c>
      <c r="B1919" s="4">
        <f t="shared" ca="1" si="29"/>
        <v>639</v>
      </c>
    </row>
    <row r="1920" spans="1:2" x14ac:dyDescent="0.25">
      <c r="A1920">
        <v>1919</v>
      </c>
      <c r="B1920" s="4">
        <f t="shared" ca="1" si="29"/>
        <v>1286</v>
      </c>
    </row>
    <row r="1921" spans="1:2" x14ac:dyDescent="0.25">
      <c r="A1921">
        <v>1920</v>
      </c>
      <c r="B1921" s="4">
        <f t="shared" ca="1" si="29"/>
        <v>119</v>
      </c>
    </row>
    <row r="1922" spans="1:2" x14ac:dyDescent="0.25">
      <c r="A1922">
        <v>1921</v>
      </c>
      <c r="B1922" s="4">
        <f t="shared" ca="1" si="29"/>
        <v>1884</v>
      </c>
    </row>
    <row r="1923" spans="1:2" x14ac:dyDescent="0.25">
      <c r="A1923">
        <v>1922</v>
      </c>
      <c r="B1923" s="4">
        <f t="shared" ref="B1923:B1986" ca="1" si="30">RANDBETWEEN(1,2000)</f>
        <v>852</v>
      </c>
    </row>
    <row r="1924" spans="1:2" x14ac:dyDescent="0.25">
      <c r="A1924">
        <v>1923</v>
      </c>
      <c r="B1924" s="4">
        <f t="shared" ca="1" si="30"/>
        <v>1188</v>
      </c>
    </row>
    <row r="1925" spans="1:2" x14ac:dyDescent="0.25">
      <c r="A1925">
        <v>1924</v>
      </c>
      <c r="B1925" s="4">
        <f t="shared" ca="1" si="30"/>
        <v>1833</v>
      </c>
    </row>
    <row r="1926" spans="1:2" x14ac:dyDescent="0.25">
      <c r="A1926">
        <v>1925</v>
      </c>
      <c r="B1926" s="4">
        <f t="shared" ca="1" si="30"/>
        <v>1696</v>
      </c>
    </row>
    <row r="1927" spans="1:2" x14ac:dyDescent="0.25">
      <c r="A1927">
        <v>1926</v>
      </c>
      <c r="B1927" s="4">
        <f t="shared" ca="1" si="30"/>
        <v>948</v>
      </c>
    </row>
    <row r="1928" spans="1:2" x14ac:dyDescent="0.25">
      <c r="A1928">
        <v>1927</v>
      </c>
      <c r="B1928" s="4">
        <f t="shared" ca="1" si="30"/>
        <v>1134</v>
      </c>
    </row>
    <row r="1929" spans="1:2" x14ac:dyDescent="0.25">
      <c r="A1929">
        <v>1928</v>
      </c>
      <c r="B1929" s="4">
        <f t="shared" ca="1" si="30"/>
        <v>195</v>
      </c>
    </row>
    <row r="1930" spans="1:2" x14ac:dyDescent="0.25">
      <c r="A1930">
        <v>1929</v>
      </c>
      <c r="B1930" s="4">
        <f t="shared" ca="1" si="30"/>
        <v>1550</v>
      </c>
    </row>
    <row r="1931" spans="1:2" x14ac:dyDescent="0.25">
      <c r="A1931">
        <v>1930</v>
      </c>
      <c r="B1931" s="4">
        <f t="shared" ca="1" si="30"/>
        <v>941</v>
      </c>
    </row>
    <row r="1932" spans="1:2" x14ac:dyDescent="0.25">
      <c r="A1932">
        <v>1931</v>
      </c>
      <c r="B1932" s="4">
        <f t="shared" ca="1" si="30"/>
        <v>22</v>
      </c>
    </row>
    <row r="1933" spans="1:2" x14ac:dyDescent="0.25">
      <c r="A1933">
        <v>1932</v>
      </c>
      <c r="B1933" s="4">
        <f t="shared" ca="1" si="30"/>
        <v>583</v>
      </c>
    </row>
    <row r="1934" spans="1:2" x14ac:dyDescent="0.25">
      <c r="A1934">
        <v>1933</v>
      </c>
      <c r="B1934" s="4">
        <f t="shared" ca="1" si="30"/>
        <v>1989</v>
      </c>
    </row>
    <row r="1935" spans="1:2" x14ac:dyDescent="0.25">
      <c r="A1935">
        <v>1934</v>
      </c>
      <c r="B1935" s="4">
        <f t="shared" ca="1" si="30"/>
        <v>287</v>
      </c>
    </row>
    <row r="1936" spans="1:2" x14ac:dyDescent="0.25">
      <c r="A1936">
        <v>1935</v>
      </c>
      <c r="B1936" s="4">
        <f t="shared" ca="1" si="30"/>
        <v>616</v>
      </c>
    </row>
    <row r="1937" spans="1:2" x14ac:dyDescent="0.25">
      <c r="A1937">
        <v>1936</v>
      </c>
      <c r="B1937" s="4">
        <f t="shared" ca="1" si="30"/>
        <v>779</v>
      </c>
    </row>
    <row r="1938" spans="1:2" x14ac:dyDescent="0.25">
      <c r="A1938">
        <v>1937</v>
      </c>
      <c r="B1938" s="4">
        <f t="shared" ca="1" si="30"/>
        <v>921</v>
      </c>
    </row>
    <row r="1939" spans="1:2" x14ac:dyDescent="0.25">
      <c r="A1939">
        <v>1938</v>
      </c>
      <c r="B1939" s="4">
        <f t="shared" ca="1" si="30"/>
        <v>5</v>
      </c>
    </row>
    <row r="1940" spans="1:2" x14ac:dyDescent="0.25">
      <c r="A1940">
        <v>1939</v>
      </c>
      <c r="B1940" s="4">
        <f t="shared" ca="1" si="30"/>
        <v>1232</v>
      </c>
    </row>
    <row r="1941" spans="1:2" x14ac:dyDescent="0.25">
      <c r="A1941">
        <v>1940</v>
      </c>
      <c r="B1941" s="4">
        <f t="shared" ca="1" si="30"/>
        <v>756</v>
      </c>
    </row>
    <row r="1942" spans="1:2" x14ac:dyDescent="0.25">
      <c r="A1942">
        <v>1941</v>
      </c>
      <c r="B1942" s="4">
        <f t="shared" ca="1" si="30"/>
        <v>1435</v>
      </c>
    </row>
    <row r="1943" spans="1:2" x14ac:dyDescent="0.25">
      <c r="A1943">
        <v>1942</v>
      </c>
      <c r="B1943" s="4">
        <f t="shared" ca="1" si="30"/>
        <v>691</v>
      </c>
    </row>
    <row r="1944" spans="1:2" x14ac:dyDescent="0.25">
      <c r="A1944">
        <v>1943</v>
      </c>
      <c r="B1944" s="4">
        <f t="shared" ca="1" si="30"/>
        <v>1307</v>
      </c>
    </row>
    <row r="1945" spans="1:2" x14ac:dyDescent="0.25">
      <c r="A1945">
        <v>1944</v>
      </c>
      <c r="B1945" s="4">
        <f t="shared" ca="1" si="30"/>
        <v>1643</v>
      </c>
    </row>
    <row r="1946" spans="1:2" x14ac:dyDescent="0.25">
      <c r="A1946">
        <v>1945</v>
      </c>
      <c r="B1946" s="4">
        <f t="shared" ca="1" si="30"/>
        <v>536</v>
      </c>
    </row>
    <row r="1947" spans="1:2" x14ac:dyDescent="0.25">
      <c r="A1947">
        <v>1946</v>
      </c>
      <c r="B1947" s="4">
        <f t="shared" ca="1" si="30"/>
        <v>107</v>
      </c>
    </row>
    <row r="1948" spans="1:2" x14ac:dyDescent="0.25">
      <c r="A1948">
        <v>1947</v>
      </c>
      <c r="B1948" s="4">
        <f t="shared" ca="1" si="30"/>
        <v>1855</v>
      </c>
    </row>
    <row r="1949" spans="1:2" x14ac:dyDescent="0.25">
      <c r="A1949">
        <v>1948</v>
      </c>
      <c r="B1949" s="4">
        <f t="shared" ca="1" si="30"/>
        <v>1821</v>
      </c>
    </row>
    <row r="1950" spans="1:2" x14ac:dyDescent="0.25">
      <c r="A1950">
        <v>1949</v>
      </c>
      <c r="B1950" s="4">
        <f t="shared" ca="1" si="30"/>
        <v>1669</v>
      </c>
    </row>
    <row r="1951" spans="1:2" x14ac:dyDescent="0.25">
      <c r="A1951">
        <v>1950</v>
      </c>
      <c r="B1951" s="4">
        <f t="shared" ca="1" si="30"/>
        <v>129</v>
      </c>
    </row>
    <row r="1952" spans="1:2" x14ac:dyDescent="0.25">
      <c r="A1952">
        <v>1951</v>
      </c>
      <c r="B1952" s="4">
        <f t="shared" ca="1" si="30"/>
        <v>1383</v>
      </c>
    </row>
    <row r="1953" spans="1:2" x14ac:dyDescent="0.25">
      <c r="A1953">
        <v>1952</v>
      </c>
      <c r="B1953" s="4">
        <f t="shared" ca="1" si="30"/>
        <v>55</v>
      </c>
    </row>
    <row r="1954" spans="1:2" x14ac:dyDescent="0.25">
      <c r="A1954">
        <v>1953</v>
      </c>
      <c r="B1954" s="4">
        <f t="shared" ca="1" si="30"/>
        <v>1831</v>
      </c>
    </row>
    <row r="1955" spans="1:2" x14ac:dyDescent="0.25">
      <c r="A1955">
        <v>1954</v>
      </c>
      <c r="B1955" s="4">
        <f t="shared" ca="1" si="30"/>
        <v>409</v>
      </c>
    </row>
    <row r="1956" spans="1:2" x14ac:dyDescent="0.25">
      <c r="A1956">
        <v>1955</v>
      </c>
      <c r="B1956" s="4">
        <f t="shared" ca="1" si="30"/>
        <v>254</v>
      </c>
    </row>
    <row r="1957" spans="1:2" x14ac:dyDescent="0.25">
      <c r="A1957">
        <v>1956</v>
      </c>
      <c r="B1957" s="4">
        <f t="shared" ca="1" si="30"/>
        <v>995</v>
      </c>
    </row>
    <row r="1958" spans="1:2" x14ac:dyDescent="0.25">
      <c r="A1958">
        <v>1957</v>
      </c>
      <c r="B1958" s="4">
        <f t="shared" ca="1" si="30"/>
        <v>1744</v>
      </c>
    </row>
    <row r="1959" spans="1:2" x14ac:dyDescent="0.25">
      <c r="A1959">
        <v>1958</v>
      </c>
      <c r="B1959" s="4">
        <f t="shared" ca="1" si="30"/>
        <v>193</v>
      </c>
    </row>
    <row r="1960" spans="1:2" x14ac:dyDescent="0.25">
      <c r="A1960">
        <v>1959</v>
      </c>
      <c r="B1960" s="4">
        <f t="shared" ca="1" si="30"/>
        <v>874</v>
      </c>
    </row>
    <row r="1961" spans="1:2" x14ac:dyDescent="0.25">
      <c r="A1961">
        <v>1960</v>
      </c>
      <c r="B1961" s="4">
        <f t="shared" ca="1" si="30"/>
        <v>1464</v>
      </c>
    </row>
    <row r="1962" spans="1:2" x14ac:dyDescent="0.25">
      <c r="A1962">
        <v>1961</v>
      </c>
      <c r="B1962" s="4">
        <f t="shared" ca="1" si="30"/>
        <v>322</v>
      </c>
    </row>
    <row r="1963" spans="1:2" x14ac:dyDescent="0.25">
      <c r="A1963">
        <v>1962</v>
      </c>
      <c r="B1963" s="4">
        <f t="shared" ca="1" si="30"/>
        <v>1702</v>
      </c>
    </row>
    <row r="1964" spans="1:2" x14ac:dyDescent="0.25">
      <c r="A1964">
        <v>1963</v>
      </c>
      <c r="B1964" s="4">
        <f t="shared" ca="1" si="30"/>
        <v>1056</v>
      </c>
    </row>
    <row r="1965" spans="1:2" x14ac:dyDescent="0.25">
      <c r="A1965">
        <v>1964</v>
      </c>
      <c r="B1965" s="4">
        <f t="shared" ca="1" si="30"/>
        <v>713</v>
      </c>
    </row>
    <row r="1966" spans="1:2" x14ac:dyDescent="0.25">
      <c r="A1966">
        <v>1965</v>
      </c>
      <c r="B1966" s="4">
        <f t="shared" ca="1" si="30"/>
        <v>1801</v>
      </c>
    </row>
    <row r="1967" spans="1:2" x14ac:dyDescent="0.25">
      <c r="A1967">
        <v>1966</v>
      </c>
      <c r="B1967" s="4">
        <f t="shared" ca="1" si="30"/>
        <v>1592</v>
      </c>
    </row>
    <row r="1968" spans="1:2" x14ac:dyDescent="0.25">
      <c r="A1968">
        <v>1967</v>
      </c>
      <c r="B1968" s="4">
        <f t="shared" ca="1" si="30"/>
        <v>1266</v>
      </c>
    </row>
    <row r="1969" spans="1:2" x14ac:dyDescent="0.25">
      <c r="A1969">
        <v>1968</v>
      </c>
      <c r="B1969" s="4">
        <f t="shared" ca="1" si="30"/>
        <v>941</v>
      </c>
    </row>
    <row r="1970" spans="1:2" x14ac:dyDescent="0.25">
      <c r="A1970">
        <v>1969</v>
      </c>
      <c r="B1970" s="4">
        <f t="shared" ca="1" si="30"/>
        <v>814</v>
      </c>
    </row>
    <row r="1971" spans="1:2" x14ac:dyDescent="0.25">
      <c r="A1971">
        <v>1970</v>
      </c>
      <c r="B1971" s="4">
        <f t="shared" ca="1" si="30"/>
        <v>1146</v>
      </c>
    </row>
    <row r="1972" spans="1:2" x14ac:dyDescent="0.25">
      <c r="A1972">
        <v>1971</v>
      </c>
      <c r="B1972" s="4">
        <f t="shared" ca="1" si="30"/>
        <v>599</v>
      </c>
    </row>
    <row r="1973" spans="1:2" x14ac:dyDescent="0.25">
      <c r="A1973">
        <v>1972</v>
      </c>
      <c r="B1973" s="4">
        <f t="shared" ca="1" si="30"/>
        <v>726</v>
      </c>
    </row>
    <row r="1974" spans="1:2" x14ac:dyDescent="0.25">
      <c r="A1974">
        <v>1973</v>
      </c>
      <c r="B1974" s="4">
        <f t="shared" ca="1" si="30"/>
        <v>117</v>
      </c>
    </row>
    <row r="1975" spans="1:2" x14ac:dyDescent="0.25">
      <c r="A1975">
        <v>1974</v>
      </c>
      <c r="B1975" s="4">
        <f t="shared" ca="1" si="30"/>
        <v>1240</v>
      </c>
    </row>
    <row r="1976" spans="1:2" x14ac:dyDescent="0.25">
      <c r="A1976">
        <v>1975</v>
      </c>
      <c r="B1976" s="4">
        <f t="shared" ca="1" si="30"/>
        <v>1859</v>
      </c>
    </row>
    <row r="1977" spans="1:2" x14ac:dyDescent="0.25">
      <c r="A1977">
        <v>1976</v>
      </c>
      <c r="B1977" s="4">
        <f t="shared" ca="1" si="30"/>
        <v>453</v>
      </c>
    </row>
    <row r="1978" spans="1:2" x14ac:dyDescent="0.25">
      <c r="A1978">
        <v>1977</v>
      </c>
      <c r="B1978" s="4">
        <f t="shared" ca="1" si="30"/>
        <v>1415</v>
      </c>
    </row>
    <row r="1979" spans="1:2" x14ac:dyDescent="0.25">
      <c r="A1979">
        <v>1978</v>
      </c>
      <c r="B1979" s="4">
        <f t="shared" ca="1" si="30"/>
        <v>298</v>
      </c>
    </row>
    <row r="1980" spans="1:2" x14ac:dyDescent="0.25">
      <c r="A1980">
        <v>1979</v>
      </c>
      <c r="B1980" s="4">
        <f t="shared" ca="1" si="30"/>
        <v>761</v>
      </c>
    </row>
    <row r="1981" spans="1:2" x14ac:dyDescent="0.25">
      <c r="A1981">
        <v>1980</v>
      </c>
      <c r="B1981" s="4">
        <f t="shared" ca="1" si="30"/>
        <v>946</v>
      </c>
    </row>
    <row r="1982" spans="1:2" x14ac:dyDescent="0.25">
      <c r="A1982">
        <v>1981</v>
      </c>
      <c r="B1982" s="4">
        <f t="shared" ca="1" si="30"/>
        <v>119</v>
      </c>
    </row>
    <row r="1983" spans="1:2" x14ac:dyDescent="0.25">
      <c r="A1983">
        <v>1982</v>
      </c>
      <c r="B1983" s="4">
        <f t="shared" ca="1" si="30"/>
        <v>302</v>
      </c>
    </row>
    <row r="1984" spans="1:2" x14ac:dyDescent="0.25">
      <c r="A1984">
        <v>1983</v>
      </c>
      <c r="B1984" s="4">
        <f t="shared" ca="1" si="30"/>
        <v>1243</v>
      </c>
    </row>
    <row r="1985" spans="1:2" x14ac:dyDescent="0.25">
      <c r="A1985">
        <v>1984</v>
      </c>
      <c r="B1985" s="4">
        <f t="shared" ca="1" si="30"/>
        <v>1183</v>
      </c>
    </row>
    <row r="1986" spans="1:2" x14ac:dyDescent="0.25">
      <c r="A1986">
        <v>1985</v>
      </c>
      <c r="B1986" s="4">
        <f t="shared" ca="1" si="30"/>
        <v>501</v>
      </c>
    </row>
    <row r="1987" spans="1:2" x14ac:dyDescent="0.25">
      <c r="A1987">
        <v>1986</v>
      </c>
      <c r="B1987" s="4">
        <f t="shared" ref="B1987:B2050" ca="1" si="31">RANDBETWEEN(1,2000)</f>
        <v>34</v>
      </c>
    </row>
    <row r="1988" spans="1:2" x14ac:dyDescent="0.25">
      <c r="A1988">
        <v>1987</v>
      </c>
      <c r="B1988" s="4">
        <f t="shared" ca="1" si="31"/>
        <v>1869</v>
      </c>
    </row>
    <row r="1989" spans="1:2" x14ac:dyDescent="0.25">
      <c r="A1989">
        <v>1988</v>
      </c>
      <c r="B1989" s="4">
        <f t="shared" ca="1" si="31"/>
        <v>1618</v>
      </c>
    </row>
    <row r="1990" spans="1:2" x14ac:dyDescent="0.25">
      <c r="A1990">
        <v>1989</v>
      </c>
      <c r="B1990" s="4">
        <f t="shared" ca="1" si="31"/>
        <v>281</v>
      </c>
    </row>
    <row r="1991" spans="1:2" x14ac:dyDescent="0.25">
      <c r="A1991">
        <v>1990</v>
      </c>
      <c r="B1991" s="4">
        <f t="shared" ca="1" si="31"/>
        <v>833</v>
      </c>
    </row>
    <row r="1992" spans="1:2" x14ac:dyDescent="0.25">
      <c r="A1992">
        <v>1991</v>
      </c>
      <c r="B1992" s="4">
        <f t="shared" ca="1" si="31"/>
        <v>1830</v>
      </c>
    </row>
    <row r="1993" spans="1:2" x14ac:dyDescent="0.25">
      <c r="A1993">
        <v>1992</v>
      </c>
      <c r="B1993" s="4">
        <f t="shared" ca="1" si="31"/>
        <v>359</v>
      </c>
    </row>
    <row r="1994" spans="1:2" x14ac:dyDescent="0.25">
      <c r="A1994">
        <v>1993</v>
      </c>
      <c r="B1994" s="4">
        <f t="shared" ca="1" si="31"/>
        <v>1731</v>
      </c>
    </row>
    <row r="1995" spans="1:2" x14ac:dyDescent="0.25">
      <c r="A1995">
        <v>1994</v>
      </c>
      <c r="B1995" s="4">
        <f t="shared" ca="1" si="31"/>
        <v>463</v>
      </c>
    </row>
    <row r="1996" spans="1:2" x14ac:dyDescent="0.25">
      <c r="A1996">
        <v>1995</v>
      </c>
      <c r="B1996" s="4">
        <f t="shared" ca="1" si="31"/>
        <v>1866</v>
      </c>
    </row>
    <row r="1997" spans="1:2" x14ac:dyDescent="0.25">
      <c r="A1997">
        <v>1996</v>
      </c>
      <c r="B1997" s="4">
        <f t="shared" ca="1" si="31"/>
        <v>838</v>
      </c>
    </row>
    <row r="1998" spans="1:2" x14ac:dyDescent="0.25">
      <c r="A1998">
        <v>1997</v>
      </c>
      <c r="B1998" s="4">
        <f t="shared" ca="1" si="31"/>
        <v>488</v>
      </c>
    </row>
    <row r="1999" spans="1:2" x14ac:dyDescent="0.25">
      <c r="A1999">
        <v>1998</v>
      </c>
      <c r="B1999" s="4">
        <f t="shared" ca="1" si="31"/>
        <v>1294</v>
      </c>
    </row>
    <row r="2000" spans="1:2" x14ac:dyDescent="0.25">
      <c r="A2000">
        <v>1999</v>
      </c>
      <c r="B2000" s="4">
        <f t="shared" ca="1" si="31"/>
        <v>109</v>
      </c>
    </row>
    <row r="2001" spans="1:2" x14ac:dyDescent="0.25">
      <c r="A2001">
        <v>2000</v>
      </c>
      <c r="B2001" s="4">
        <f t="shared" ca="1" si="31"/>
        <v>1641</v>
      </c>
    </row>
    <row r="2002" spans="1:2" x14ac:dyDescent="0.25">
      <c r="A2002">
        <v>2001</v>
      </c>
      <c r="B2002" s="4">
        <f t="shared" ca="1" si="31"/>
        <v>466</v>
      </c>
    </row>
    <row r="2003" spans="1:2" x14ac:dyDescent="0.25">
      <c r="A2003">
        <v>2002</v>
      </c>
      <c r="B2003" s="4">
        <f t="shared" ca="1" si="31"/>
        <v>771</v>
      </c>
    </row>
    <row r="2004" spans="1:2" x14ac:dyDescent="0.25">
      <c r="A2004">
        <v>2003</v>
      </c>
      <c r="B2004" s="4">
        <f t="shared" ca="1" si="31"/>
        <v>1151</v>
      </c>
    </row>
    <row r="2005" spans="1:2" x14ac:dyDescent="0.25">
      <c r="A2005">
        <v>2004</v>
      </c>
      <c r="B2005" s="4">
        <f t="shared" ca="1" si="31"/>
        <v>418</v>
      </c>
    </row>
    <row r="2006" spans="1:2" x14ac:dyDescent="0.25">
      <c r="A2006">
        <v>2005</v>
      </c>
      <c r="B2006" s="4">
        <f t="shared" ca="1" si="31"/>
        <v>1392</v>
      </c>
    </row>
    <row r="2007" spans="1:2" x14ac:dyDescent="0.25">
      <c r="A2007">
        <v>2006</v>
      </c>
      <c r="B2007" s="4">
        <f t="shared" ca="1" si="31"/>
        <v>1942</v>
      </c>
    </row>
    <row r="2008" spans="1:2" x14ac:dyDescent="0.25">
      <c r="A2008">
        <v>2007</v>
      </c>
      <c r="B2008" s="4">
        <f t="shared" ca="1" si="31"/>
        <v>1663</v>
      </c>
    </row>
    <row r="2009" spans="1:2" x14ac:dyDescent="0.25">
      <c r="A2009">
        <v>2008</v>
      </c>
      <c r="B2009" s="4">
        <f t="shared" ca="1" si="31"/>
        <v>666</v>
      </c>
    </row>
    <row r="2010" spans="1:2" x14ac:dyDescent="0.25">
      <c r="A2010">
        <v>2009</v>
      </c>
      <c r="B2010" s="4">
        <f t="shared" ca="1" si="31"/>
        <v>653</v>
      </c>
    </row>
    <row r="2011" spans="1:2" x14ac:dyDescent="0.25">
      <c r="A2011">
        <v>2010</v>
      </c>
      <c r="B2011" s="4">
        <f t="shared" ca="1" si="31"/>
        <v>1383</v>
      </c>
    </row>
    <row r="2012" spans="1:2" x14ac:dyDescent="0.25">
      <c r="A2012">
        <v>2011</v>
      </c>
      <c r="B2012" s="4">
        <f t="shared" ca="1" si="31"/>
        <v>1586</v>
      </c>
    </row>
    <row r="2013" spans="1:2" x14ac:dyDescent="0.25">
      <c r="A2013">
        <v>2012</v>
      </c>
      <c r="B2013" s="4">
        <f t="shared" ca="1" si="31"/>
        <v>1876</v>
      </c>
    </row>
    <row r="2014" spans="1:2" x14ac:dyDescent="0.25">
      <c r="A2014">
        <v>2013</v>
      </c>
      <c r="B2014" s="4">
        <f t="shared" ca="1" si="31"/>
        <v>411</v>
      </c>
    </row>
    <row r="2015" spans="1:2" x14ac:dyDescent="0.25">
      <c r="A2015">
        <v>2014</v>
      </c>
      <c r="B2015" s="4">
        <f t="shared" ca="1" si="31"/>
        <v>230</v>
      </c>
    </row>
    <row r="2016" spans="1:2" x14ac:dyDescent="0.25">
      <c r="A2016">
        <v>2015</v>
      </c>
      <c r="B2016" s="4">
        <f t="shared" ca="1" si="31"/>
        <v>1405</v>
      </c>
    </row>
    <row r="2017" spans="1:2" x14ac:dyDescent="0.25">
      <c r="A2017">
        <v>2016</v>
      </c>
      <c r="B2017" s="4">
        <f t="shared" ca="1" si="31"/>
        <v>314</v>
      </c>
    </row>
    <row r="2018" spans="1:2" x14ac:dyDescent="0.25">
      <c r="A2018">
        <v>2017</v>
      </c>
      <c r="B2018" s="4">
        <f t="shared" ca="1" si="31"/>
        <v>873</v>
      </c>
    </row>
    <row r="2019" spans="1:2" x14ac:dyDescent="0.25">
      <c r="A2019">
        <v>2018</v>
      </c>
      <c r="B2019" s="4">
        <f t="shared" ca="1" si="31"/>
        <v>189</v>
      </c>
    </row>
    <row r="2020" spans="1:2" x14ac:dyDescent="0.25">
      <c r="A2020">
        <v>2019</v>
      </c>
      <c r="B2020" s="4">
        <f t="shared" ca="1" si="31"/>
        <v>631</v>
      </c>
    </row>
    <row r="2021" spans="1:2" x14ac:dyDescent="0.25">
      <c r="A2021">
        <v>2020</v>
      </c>
      <c r="B2021" s="4">
        <f t="shared" ca="1" si="31"/>
        <v>925</v>
      </c>
    </row>
    <row r="2022" spans="1:2" x14ac:dyDescent="0.25">
      <c r="A2022">
        <v>2021</v>
      </c>
      <c r="B2022" s="4">
        <f t="shared" ca="1" si="31"/>
        <v>1240</v>
      </c>
    </row>
    <row r="2023" spans="1:2" x14ac:dyDescent="0.25">
      <c r="A2023">
        <v>2022</v>
      </c>
      <c r="B2023" s="4">
        <f t="shared" ca="1" si="31"/>
        <v>555</v>
      </c>
    </row>
    <row r="2024" spans="1:2" x14ac:dyDescent="0.25">
      <c r="A2024">
        <v>2023</v>
      </c>
      <c r="B2024" s="4">
        <f t="shared" ca="1" si="31"/>
        <v>1766</v>
      </c>
    </row>
    <row r="2025" spans="1:2" x14ac:dyDescent="0.25">
      <c r="A2025">
        <v>2024</v>
      </c>
      <c r="B2025" s="4">
        <f t="shared" ca="1" si="31"/>
        <v>311</v>
      </c>
    </row>
    <row r="2026" spans="1:2" x14ac:dyDescent="0.25">
      <c r="A2026">
        <v>2025</v>
      </c>
      <c r="B2026" s="4">
        <f t="shared" ca="1" si="31"/>
        <v>1188</v>
      </c>
    </row>
    <row r="2027" spans="1:2" x14ac:dyDescent="0.25">
      <c r="A2027">
        <v>2026</v>
      </c>
      <c r="B2027" s="4">
        <f t="shared" ca="1" si="31"/>
        <v>57</v>
      </c>
    </row>
    <row r="2028" spans="1:2" x14ac:dyDescent="0.25">
      <c r="A2028">
        <v>2027</v>
      </c>
      <c r="B2028" s="4">
        <f t="shared" ca="1" si="31"/>
        <v>113</v>
      </c>
    </row>
    <row r="2029" spans="1:2" x14ac:dyDescent="0.25">
      <c r="A2029">
        <v>2028</v>
      </c>
      <c r="B2029" s="4">
        <f t="shared" ca="1" si="31"/>
        <v>1088</v>
      </c>
    </row>
    <row r="2030" spans="1:2" x14ac:dyDescent="0.25">
      <c r="A2030">
        <v>2029</v>
      </c>
      <c r="B2030" s="4">
        <f t="shared" ca="1" si="31"/>
        <v>1644</v>
      </c>
    </row>
    <row r="2031" spans="1:2" x14ac:dyDescent="0.25">
      <c r="A2031">
        <v>2030</v>
      </c>
      <c r="B2031" s="4">
        <f t="shared" ca="1" si="31"/>
        <v>1982</v>
      </c>
    </row>
    <row r="2032" spans="1:2" x14ac:dyDescent="0.25">
      <c r="A2032">
        <v>2031</v>
      </c>
      <c r="B2032" s="4">
        <f t="shared" ca="1" si="31"/>
        <v>1170</v>
      </c>
    </row>
    <row r="2033" spans="1:2" x14ac:dyDescent="0.25">
      <c r="A2033">
        <v>2032</v>
      </c>
      <c r="B2033" s="4">
        <f t="shared" ca="1" si="31"/>
        <v>864</v>
      </c>
    </row>
    <row r="2034" spans="1:2" x14ac:dyDescent="0.25">
      <c r="A2034">
        <v>2033</v>
      </c>
      <c r="B2034" s="4">
        <f t="shared" ca="1" si="31"/>
        <v>1272</v>
      </c>
    </row>
    <row r="2035" spans="1:2" x14ac:dyDescent="0.25">
      <c r="A2035">
        <v>2034</v>
      </c>
      <c r="B2035" s="4">
        <f t="shared" ca="1" si="31"/>
        <v>349</v>
      </c>
    </row>
    <row r="2036" spans="1:2" x14ac:dyDescent="0.25">
      <c r="A2036">
        <v>2035</v>
      </c>
      <c r="B2036" s="4">
        <f t="shared" ca="1" si="31"/>
        <v>675</v>
      </c>
    </row>
    <row r="2037" spans="1:2" x14ac:dyDescent="0.25">
      <c r="A2037">
        <v>2036</v>
      </c>
      <c r="B2037" s="4">
        <f t="shared" ca="1" si="31"/>
        <v>1417</v>
      </c>
    </row>
    <row r="2038" spans="1:2" x14ac:dyDescent="0.25">
      <c r="A2038">
        <v>2037</v>
      </c>
      <c r="B2038" s="4">
        <f t="shared" ca="1" si="31"/>
        <v>1266</v>
      </c>
    </row>
    <row r="2039" spans="1:2" x14ac:dyDescent="0.25">
      <c r="A2039">
        <v>2038</v>
      </c>
      <c r="B2039" s="4">
        <f t="shared" ca="1" si="31"/>
        <v>1985</v>
      </c>
    </row>
    <row r="2040" spans="1:2" x14ac:dyDescent="0.25">
      <c r="A2040">
        <v>2039</v>
      </c>
      <c r="B2040" s="4">
        <f t="shared" ca="1" si="31"/>
        <v>1988</v>
      </c>
    </row>
    <row r="2041" spans="1:2" x14ac:dyDescent="0.25">
      <c r="A2041">
        <v>2040</v>
      </c>
      <c r="B2041" s="4">
        <f t="shared" ca="1" si="31"/>
        <v>1472</v>
      </c>
    </row>
    <row r="2042" spans="1:2" x14ac:dyDescent="0.25">
      <c r="A2042">
        <v>2041</v>
      </c>
      <c r="B2042" s="4">
        <f t="shared" ca="1" si="31"/>
        <v>1503</v>
      </c>
    </row>
    <row r="2043" spans="1:2" x14ac:dyDescent="0.25">
      <c r="A2043">
        <v>2042</v>
      </c>
      <c r="B2043" s="4">
        <f t="shared" ca="1" si="31"/>
        <v>510</v>
      </c>
    </row>
    <row r="2044" spans="1:2" x14ac:dyDescent="0.25">
      <c r="A2044">
        <v>2043</v>
      </c>
      <c r="B2044" s="4">
        <f t="shared" ca="1" si="31"/>
        <v>523</v>
      </c>
    </row>
    <row r="2045" spans="1:2" x14ac:dyDescent="0.25">
      <c r="A2045">
        <v>2044</v>
      </c>
      <c r="B2045" s="4">
        <f t="shared" ca="1" si="31"/>
        <v>1761</v>
      </c>
    </row>
    <row r="2046" spans="1:2" x14ac:dyDescent="0.25">
      <c r="A2046">
        <v>2045</v>
      </c>
      <c r="B2046" s="4">
        <f t="shared" ca="1" si="31"/>
        <v>1372</v>
      </c>
    </row>
    <row r="2047" spans="1:2" x14ac:dyDescent="0.25">
      <c r="A2047">
        <v>2046</v>
      </c>
      <c r="B2047" s="4">
        <f t="shared" ca="1" si="31"/>
        <v>1015</v>
      </c>
    </row>
    <row r="2048" spans="1:2" x14ac:dyDescent="0.25">
      <c r="A2048">
        <v>2047</v>
      </c>
      <c r="B2048" s="4">
        <f t="shared" ca="1" si="31"/>
        <v>936</v>
      </c>
    </row>
    <row r="2049" spans="1:2" x14ac:dyDescent="0.25">
      <c r="A2049">
        <v>2048</v>
      </c>
      <c r="B2049" s="4">
        <f t="shared" ca="1" si="31"/>
        <v>979</v>
      </c>
    </row>
    <row r="2050" spans="1:2" x14ac:dyDescent="0.25">
      <c r="A2050">
        <v>2049</v>
      </c>
      <c r="B2050" s="4">
        <f t="shared" ca="1" si="31"/>
        <v>576</v>
      </c>
    </row>
    <row r="2051" spans="1:2" x14ac:dyDescent="0.25">
      <c r="A2051">
        <v>2050</v>
      </c>
      <c r="B2051" s="4">
        <f t="shared" ref="B2051:B2114" ca="1" si="32">RANDBETWEEN(1,2000)</f>
        <v>1910</v>
      </c>
    </row>
    <row r="2052" spans="1:2" x14ac:dyDescent="0.25">
      <c r="A2052">
        <v>2051</v>
      </c>
      <c r="B2052" s="4">
        <f t="shared" ca="1" si="32"/>
        <v>1667</v>
      </c>
    </row>
    <row r="2053" spans="1:2" x14ac:dyDescent="0.25">
      <c r="A2053">
        <v>2052</v>
      </c>
      <c r="B2053" s="4">
        <f t="shared" ca="1" si="32"/>
        <v>1698</v>
      </c>
    </row>
    <row r="2054" spans="1:2" x14ac:dyDescent="0.25">
      <c r="A2054">
        <v>2053</v>
      </c>
      <c r="B2054" s="4">
        <f t="shared" ca="1" si="32"/>
        <v>783</v>
      </c>
    </row>
    <row r="2055" spans="1:2" x14ac:dyDescent="0.25">
      <c r="A2055">
        <v>2054</v>
      </c>
      <c r="B2055" s="4">
        <f t="shared" ca="1" si="32"/>
        <v>240</v>
      </c>
    </row>
    <row r="2056" spans="1:2" x14ac:dyDescent="0.25">
      <c r="A2056">
        <v>2055</v>
      </c>
      <c r="B2056" s="4">
        <f t="shared" ca="1" si="32"/>
        <v>892</v>
      </c>
    </row>
    <row r="2057" spans="1:2" x14ac:dyDescent="0.25">
      <c r="A2057">
        <v>2056</v>
      </c>
      <c r="B2057" s="4">
        <f t="shared" ca="1" si="32"/>
        <v>1635</v>
      </c>
    </row>
    <row r="2058" spans="1:2" x14ac:dyDescent="0.25">
      <c r="A2058">
        <v>2057</v>
      </c>
      <c r="B2058" s="4">
        <f t="shared" ca="1" si="32"/>
        <v>597</v>
      </c>
    </row>
    <row r="2059" spans="1:2" x14ac:dyDescent="0.25">
      <c r="A2059">
        <v>2058</v>
      </c>
      <c r="B2059" s="4">
        <f t="shared" ca="1" si="32"/>
        <v>980</v>
      </c>
    </row>
    <row r="2060" spans="1:2" x14ac:dyDescent="0.25">
      <c r="A2060">
        <v>2059</v>
      </c>
      <c r="B2060" s="4">
        <f t="shared" ca="1" si="32"/>
        <v>786</v>
      </c>
    </row>
    <row r="2061" spans="1:2" x14ac:dyDescent="0.25">
      <c r="A2061">
        <v>2060</v>
      </c>
      <c r="B2061" s="4">
        <f t="shared" ca="1" si="32"/>
        <v>1786</v>
      </c>
    </row>
    <row r="2062" spans="1:2" x14ac:dyDescent="0.25">
      <c r="A2062">
        <v>2061</v>
      </c>
      <c r="B2062" s="4">
        <f t="shared" ca="1" si="32"/>
        <v>472</v>
      </c>
    </row>
    <row r="2063" spans="1:2" x14ac:dyDescent="0.25">
      <c r="A2063">
        <v>2062</v>
      </c>
      <c r="B2063" s="4">
        <f t="shared" ca="1" si="32"/>
        <v>604</v>
      </c>
    </row>
    <row r="2064" spans="1:2" x14ac:dyDescent="0.25">
      <c r="A2064">
        <v>2063</v>
      </c>
      <c r="B2064" s="4">
        <f t="shared" ca="1" si="32"/>
        <v>227</v>
      </c>
    </row>
    <row r="2065" spans="1:2" x14ac:dyDescent="0.25">
      <c r="A2065">
        <v>2064</v>
      </c>
      <c r="B2065" s="4">
        <f t="shared" ca="1" si="32"/>
        <v>1951</v>
      </c>
    </row>
    <row r="2066" spans="1:2" x14ac:dyDescent="0.25">
      <c r="A2066">
        <v>2065</v>
      </c>
      <c r="B2066" s="4">
        <f t="shared" ca="1" si="32"/>
        <v>1529</v>
      </c>
    </row>
    <row r="2067" spans="1:2" x14ac:dyDescent="0.25">
      <c r="A2067">
        <v>2066</v>
      </c>
      <c r="B2067" s="4">
        <f t="shared" ca="1" si="32"/>
        <v>1539</v>
      </c>
    </row>
    <row r="2068" spans="1:2" x14ac:dyDescent="0.25">
      <c r="A2068">
        <v>2067</v>
      </c>
      <c r="B2068" s="4">
        <f t="shared" ca="1" si="32"/>
        <v>822</v>
      </c>
    </row>
    <row r="2069" spans="1:2" x14ac:dyDescent="0.25">
      <c r="A2069">
        <v>2068</v>
      </c>
      <c r="B2069" s="4">
        <f t="shared" ca="1" si="32"/>
        <v>1536</v>
      </c>
    </row>
    <row r="2070" spans="1:2" x14ac:dyDescent="0.25">
      <c r="A2070">
        <v>2069</v>
      </c>
      <c r="B2070" s="4">
        <f t="shared" ca="1" si="32"/>
        <v>130</v>
      </c>
    </row>
    <row r="2071" spans="1:2" x14ac:dyDescent="0.25">
      <c r="A2071">
        <v>2070</v>
      </c>
      <c r="B2071" s="4">
        <f t="shared" ca="1" si="32"/>
        <v>1798</v>
      </c>
    </row>
    <row r="2072" spans="1:2" x14ac:dyDescent="0.25">
      <c r="A2072">
        <v>2071</v>
      </c>
      <c r="B2072" s="4">
        <f t="shared" ca="1" si="32"/>
        <v>1522</v>
      </c>
    </row>
    <row r="2073" spans="1:2" x14ac:dyDescent="0.25">
      <c r="A2073">
        <v>2072</v>
      </c>
      <c r="B2073" s="4">
        <f t="shared" ca="1" si="32"/>
        <v>839</v>
      </c>
    </row>
    <row r="2074" spans="1:2" x14ac:dyDescent="0.25">
      <c r="A2074">
        <v>2073</v>
      </c>
      <c r="B2074" s="4">
        <f t="shared" ca="1" si="32"/>
        <v>1485</v>
      </c>
    </row>
    <row r="2075" spans="1:2" x14ac:dyDescent="0.25">
      <c r="A2075">
        <v>2074</v>
      </c>
      <c r="B2075" s="4">
        <f t="shared" ca="1" si="32"/>
        <v>1948</v>
      </c>
    </row>
    <row r="2076" spans="1:2" x14ac:dyDescent="0.25">
      <c r="A2076">
        <v>2075</v>
      </c>
      <c r="B2076" s="4">
        <f t="shared" ca="1" si="32"/>
        <v>790</v>
      </c>
    </row>
    <row r="2077" spans="1:2" x14ac:dyDescent="0.25">
      <c r="A2077">
        <v>2076</v>
      </c>
      <c r="B2077" s="4">
        <f t="shared" ca="1" si="32"/>
        <v>1449</v>
      </c>
    </row>
    <row r="2078" spans="1:2" x14ac:dyDescent="0.25">
      <c r="A2078">
        <v>2077</v>
      </c>
      <c r="B2078" s="4">
        <f t="shared" ca="1" si="32"/>
        <v>431</v>
      </c>
    </row>
    <row r="2079" spans="1:2" x14ac:dyDescent="0.25">
      <c r="A2079">
        <v>2078</v>
      </c>
      <c r="B2079" s="4">
        <f t="shared" ca="1" si="32"/>
        <v>405</v>
      </c>
    </row>
    <row r="2080" spans="1:2" x14ac:dyDescent="0.25">
      <c r="A2080">
        <v>2079</v>
      </c>
      <c r="B2080" s="4">
        <f t="shared" ca="1" si="32"/>
        <v>231</v>
      </c>
    </row>
    <row r="2081" spans="1:2" x14ac:dyDescent="0.25">
      <c r="A2081">
        <v>2080</v>
      </c>
      <c r="B2081" s="4">
        <f t="shared" ca="1" si="32"/>
        <v>335</v>
      </c>
    </row>
    <row r="2082" spans="1:2" x14ac:dyDescent="0.25">
      <c r="A2082">
        <v>2081</v>
      </c>
      <c r="B2082" s="4">
        <f t="shared" ca="1" si="32"/>
        <v>168</v>
      </c>
    </row>
    <row r="2083" spans="1:2" x14ac:dyDescent="0.25">
      <c r="A2083">
        <v>2082</v>
      </c>
      <c r="B2083" s="4">
        <f t="shared" ca="1" si="32"/>
        <v>301</v>
      </c>
    </row>
    <row r="2084" spans="1:2" x14ac:dyDescent="0.25">
      <c r="A2084">
        <v>2083</v>
      </c>
      <c r="B2084" s="4">
        <f t="shared" ca="1" si="32"/>
        <v>1111</v>
      </c>
    </row>
    <row r="2085" spans="1:2" x14ac:dyDescent="0.25">
      <c r="A2085">
        <v>2084</v>
      </c>
      <c r="B2085" s="4">
        <f t="shared" ca="1" si="32"/>
        <v>670</v>
      </c>
    </row>
    <row r="2086" spans="1:2" x14ac:dyDescent="0.25">
      <c r="A2086">
        <v>2085</v>
      </c>
      <c r="B2086" s="4">
        <f t="shared" ca="1" si="32"/>
        <v>1995</v>
      </c>
    </row>
    <row r="2087" spans="1:2" x14ac:dyDescent="0.25">
      <c r="A2087">
        <v>2086</v>
      </c>
      <c r="B2087" s="4">
        <f t="shared" ca="1" si="32"/>
        <v>263</v>
      </c>
    </row>
    <row r="2088" spans="1:2" x14ac:dyDescent="0.25">
      <c r="A2088">
        <v>2087</v>
      </c>
      <c r="B2088" s="4">
        <f t="shared" ca="1" si="32"/>
        <v>161</v>
      </c>
    </row>
    <row r="2089" spans="1:2" x14ac:dyDescent="0.25">
      <c r="A2089">
        <v>2088</v>
      </c>
      <c r="B2089" s="4">
        <f t="shared" ca="1" si="32"/>
        <v>1994</v>
      </c>
    </row>
    <row r="2090" spans="1:2" x14ac:dyDescent="0.25">
      <c r="A2090">
        <v>2089</v>
      </c>
      <c r="B2090" s="4">
        <f t="shared" ca="1" si="32"/>
        <v>1258</v>
      </c>
    </row>
    <row r="2091" spans="1:2" x14ac:dyDescent="0.25">
      <c r="A2091">
        <v>2090</v>
      </c>
      <c r="B2091" s="4">
        <f t="shared" ca="1" si="32"/>
        <v>1306</v>
      </c>
    </row>
    <row r="2092" spans="1:2" x14ac:dyDescent="0.25">
      <c r="A2092">
        <v>2091</v>
      </c>
      <c r="B2092" s="4">
        <f t="shared" ca="1" si="32"/>
        <v>228</v>
      </c>
    </row>
    <row r="2093" spans="1:2" x14ac:dyDescent="0.25">
      <c r="A2093">
        <v>2092</v>
      </c>
      <c r="B2093" s="4">
        <f t="shared" ca="1" si="32"/>
        <v>1753</v>
      </c>
    </row>
    <row r="2094" spans="1:2" x14ac:dyDescent="0.25">
      <c r="A2094">
        <v>2093</v>
      </c>
      <c r="B2094" s="4">
        <f t="shared" ca="1" si="32"/>
        <v>264</v>
      </c>
    </row>
    <row r="2095" spans="1:2" x14ac:dyDescent="0.25">
      <c r="A2095">
        <v>2094</v>
      </c>
      <c r="B2095" s="4">
        <f t="shared" ca="1" si="32"/>
        <v>1082</v>
      </c>
    </row>
    <row r="2096" spans="1:2" x14ac:dyDescent="0.25">
      <c r="A2096">
        <v>2095</v>
      </c>
      <c r="B2096" s="4">
        <f t="shared" ca="1" si="32"/>
        <v>1823</v>
      </c>
    </row>
    <row r="2097" spans="1:2" x14ac:dyDescent="0.25">
      <c r="A2097">
        <v>2096</v>
      </c>
      <c r="B2097" s="4">
        <f t="shared" ca="1" si="32"/>
        <v>73</v>
      </c>
    </row>
    <row r="2098" spans="1:2" x14ac:dyDescent="0.25">
      <c r="A2098">
        <v>2097</v>
      </c>
      <c r="B2098" s="4">
        <f t="shared" ca="1" si="32"/>
        <v>825</v>
      </c>
    </row>
    <row r="2099" spans="1:2" x14ac:dyDescent="0.25">
      <c r="A2099">
        <v>2098</v>
      </c>
      <c r="B2099" s="4">
        <f t="shared" ca="1" si="32"/>
        <v>10</v>
      </c>
    </row>
    <row r="2100" spans="1:2" x14ac:dyDescent="0.25">
      <c r="A2100">
        <v>2099</v>
      </c>
      <c r="B2100" s="4">
        <f t="shared" ca="1" si="32"/>
        <v>449</v>
      </c>
    </row>
    <row r="2101" spans="1:2" x14ac:dyDescent="0.25">
      <c r="A2101">
        <v>2100</v>
      </c>
      <c r="B2101" s="4">
        <f t="shared" ca="1" si="32"/>
        <v>1969</v>
      </c>
    </row>
    <row r="2102" spans="1:2" x14ac:dyDescent="0.25">
      <c r="A2102">
        <v>2101</v>
      </c>
      <c r="B2102" s="4">
        <f t="shared" ca="1" si="32"/>
        <v>1254</v>
      </c>
    </row>
    <row r="2103" spans="1:2" x14ac:dyDescent="0.25">
      <c r="A2103">
        <v>2102</v>
      </c>
      <c r="B2103" s="4">
        <f t="shared" ca="1" si="32"/>
        <v>501</v>
      </c>
    </row>
    <row r="2104" spans="1:2" x14ac:dyDescent="0.25">
      <c r="A2104">
        <v>2103</v>
      </c>
      <c r="B2104" s="4">
        <f t="shared" ca="1" si="32"/>
        <v>989</v>
      </c>
    </row>
    <row r="2105" spans="1:2" x14ac:dyDescent="0.25">
      <c r="A2105">
        <v>2104</v>
      </c>
      <c r="B2105" s="4">
        <f t="shared" ca="1" si="32"/>
        <v>1887</v>
      </c>
    </row>
    <row r="2106" spans="1:2" x14ac:dyDescent="0.25">
      <c r="A2106">
        <v>2105</v>
      </c>
      <c r="B2106" s="4">
        <f t="shared" ca="1" si="32"/>
        <v>1863</v>
      </c>
    </row>
    <row r="2107" spans="1:2" x14ac:dyDescent="0.25">
      <c r="A2107">
        <v>2106</v>
      </c>
      <c r="B2107" s="4">
        <f t="shared" ca="1" si="32"/>
        <v>1015</v>
      </c>
    </row>
    <row r="2108" spans="1:2" x14ac:dyDescent="0.25">
      <c r="A2108">
        <v>2107</v>
      </c>
      <c r="B2108" s="4">
        <f t="shared" ca="1" si="32"/>
        <v>526</v>
      </c>
    </row>
    <row r="2109" spans="1:2" x14ac:dyDescent="0.25">
      <c r="A2109">
        <v>2108</v>
      </c>
      <c r="B2109" s="4">
        <f t="shared" ca="1" si="32"/>
        <v>625</v>
      </c>
    </row>
    <row r="2110" spans="1:2" x14ac:dyDescent="0.25">
      <c r="A2110">
        <v>2109</v>
      </c>
      <c r="B2110" s="4">
        <f t="shared" ca="1" si="32"/>
        <v>436</v>
      </c>
    </row>
    <row r="2111" spans="1:2" x14ac:dyDescent="0.25">
      <c r="A2111">
        <v>2110</v>
      </c>
      <c r="B2111" s="4">
        <f t="shared" ca="1" si="32"/>
        <v>931</v>
      </c>
    </row>
    <row r="2112" spans="1:2" x14ac:dyDescent="0.25">
      <c r="A2112">
        <v>2111</v>
      </c>
      <c r="B2112" s="4">
        <f t="shared" ca="1" si="32"/>
        <v>378</v>
      </c>
    </row>
    <row r="2113" spans="1:2" x14ac:dyDescent="0.25">
      <c r="A2113">
        <v>2112</v>
      </c>
      <c r="B2113" s="4">
        <f t="shared" ca="1" si="32"/>
        <v>1436</v>
      </c>
    </row>
    <row r="2114" spans="1:2" x14ac:dyDescent="0.25">
      <c r="A2114">
        <v>2113</v>
      </c>
      <c r="B2114" s="4">
        <f t="shared" ca="1" si="32"/>
        <v>1978</v>
      </c>
    </row>
    <row r="2115" spans="1:2" x14ac:dyDescent="0.25">
      <c r="A2115">
        <v>2114</v>
      </c>
      <c r="B2115" s="4">
        <f t="shared" ref="B2115:B2178" ca="1" si="33">RANDBETWEEN(1,2000)</f>
        <v>694</v>
      </c>
    </row>
    <row r="2116" spans="1:2" x14ac:dyDescent="0.25">
      <c r="A2116">
        <v>2115</v>
      </c>
      <c r="B2116" s="4">
        <f t="shared" ca="1" si="33"/>
        <v>1131</v>
      </c>
    </row>
    <row r="2117" spans="1:2" x14ac:dyDescent="0.25">
      <c r="A2117">
        <v>2116</v>
      </c>
      <c r="B2117" s="4">
        <f t="shared" ca="1" si="33"/>
        <v>1581</v>
      </c>
    </row>
    <row r="2118" spans="1:2" x14ac:dyDescent="0.25">
      <c r="A2118">
        <v>2117</v>
      </c>
      <c r="B2118" s="4">
        <f t="shared" ca="1" si="33"/>
        <v>1240</v>
      </c>
    </row>
    <row r="2119" spans="1:2" x14ac:dyDescent="0.25">
      <c r="A2119">
        <v>2118</v>
      </c>
      <c r="B2119" s="4">
        <f t="shared" ca="1" si="33"/>
        <v>494</v>
      </c>
    </row>
    <row r="2120" spans="1:2" x14ac:dyDescent="0.25">
      <c r="A2120">
        <v>2119</v>
      </c>
      <c r="B2120" s="4">
        <f t="shared" ca="1" si="33"/>
        <v>1317</v>
      </c>
    </row>
    <row r="2121" spans="1:2" x14ac:dyDescent="0.25">
      <c r="A2121">
        <v>2120</v>
      </c>
      <c r="B2121" s="4">
        <f t="shared" ca="1" si="33"/>
        <v>489</v>
      </c>
    </row>
    <row r="2122" spans="1:2" x14ac:dyDescent="0.25">
      <c r="A2122">
        <v>2121</v>
      </c>
      <c r="B2122" s="4">
        <f t="shared" ca="1" si="33"/>
        <v>1218</v>
      </c>
    </row>
    <row r="2123" spans="1:2" x14ac:dyDescent="0.25">
      <c r="A2123">
        <v>2122</v>
      </c>
      <c r="B2123" s="4">
        <f t="shared" ca="1" si="33"/>
        <v>1666</v>
      </c>
    </row>
    <row r="2124" spans="1:2" x14ac:dyDescent="0.25">
      <c r="A2124">
        <v>2123</v>
      </c>
      <c r="B2124" s="4">
        <f t="shared" ca="1" si="33"/>
        <v>1482</v>
      </c>
    </row>
    <row r="2125" spans="1:2" x14ac:dyDescent="0.25">
      <c r="A2125">
        <v>2124</v>
      </c>
      <c r="B2125" s="4">
        <f t="shared" ca="1" si="33"/>
        <v>644</v>
      </c>
    </row>
    <row r="2126" spans="1:2" x14ac:dyDescent="0.25">
      <c r="A2126">
        <v>2125</v>
      </c>
      <c r="B2126" s="4">
        <f t="shared" ca="1" si="33"/>
        <v>1134</v>
      </c>
    </row>
    <row r="2127" spans="1:2" x14ac:dyDescent="0.25">
      <c r="A2127">
        <v>2126</v>
      </c>
      <c r="B2127" s="4">
        <f t="shared" ca="1" si="33"/>
        <v>1853</v>
      </c>
    </row>
    <row r="2128" spans="1:2" x14ac:dyDescent="0.25">
      <c r="A2128">
        <v>2127</v>
      </c>
      <c r="B2128" s="4">
        <f t="shared" ca="1" si="33"/>
        <v>612</v>
      </c>
    </row>
    <row r="2129" spans="1:2" x14ac:dyDescent="0.25">
      <c r="A2129">
        <v>2128</v>
      </c>
      <c r="B2129" s="4">
        <f t="shared" ca="1" si="33"/>
        <v>322</v>
      </c>
    </row>
    <row r="2130" spans="1:2" x14ac:dyDescent="0.25">
      <c r="A2130">
        <v>2129</v>
      </c>
      <c r="B2130" s="4">
        <f t="shared" ca="1" si="33"/>
        <v>1078</v>
      </c>
    </row>
    <row r="2131" spans="1:2" x14ac:dyDescent="0.25">
      <c r="A2131">
        <v>2130</v>
      </c>
      <c r="B2131" s="4">
        <f t="shared" ca="1" si="33"/>
        <v>1816</v>
      </c>
    </row>
    <row r="2132" spans="1:2" x14ac:dyDescent="0.25">
      <c r="A2132">
        <v>2131</v>
      </c>
      <c r="B2132" s="4">
        <f t="shared" ca="1" si="33"/>
        <v>276</v>
      </c>
    </row>
    <row r="2133" spans="1:2" x14ac:dyDescent="0.25">
      <c r="A2133">
        <v>2132</v>
      </c>
      <c r="B2133" s="4">
        <f t="shared" ca="1" si="33"/>
        <v>574</v>
      </c>
    </row>
    <row r="2134" spans="1:2" x14ac:dyDescent="0.25">
      <c r="A2134">
        <v>2133</v>
      </c>
      <c r="B2134" s="4">
        <f t="shared" ca="1" si="33"/>
        <v>1449</v>
      </c>
    </row>
    <row r="2135" spans="1:2" x14ac:dyDescent="0.25">
      <c r="A2135">
        <v>2134</v>
      </c>
      <c r="B2135" s="4">
        <f t="shared" ca="1" si="33"/>
        <v>1121</v>
      </c>
    </row>
    <row r="2136" spans="1:2" x14ac:dyDescent="0.25">
      <c r="A2136">
        <v>2135</v>
      </c>
      <c r="B2136" s="4">
        <f t="shared" ca="1" si="33"/>
        <v>1032</v>
      </c>
    </row>
    <row r="2137" spans="1:2" x14ac:dyDescent="0.25">
      <c r="A2137">
        <v>2136</v>
      </c>
      <c r="B2137" s="4">
        <f t="shared" ca="1" si="33"/>
        <v>749</v>
      </c>
    </row>
    <row r="2138" spans="1:2" x14ac:dyDescent="0.25">
      <c r="A2138">
        <v>2137</v>
      </c>
      <c r="B2138" s="4">
        <f t="shared" ca="1" si="33"/>
        <v>1753</v>
      </c>
    </row>
    <row r="2139" spans="1:2" x14ac:dyDescent="0.25">
      <c r="A2139">
        <v>2138</v>
      </c>
      <c r="B2139" s="4">
        <f t="shared" ca="1" si="33"/>
        <v>417</v>
      </c>
    </row>
    <row r="2140" spans="1:2" x14ac:dyDescent="0.25">
      <c r="A2140">
        <v>2139</v>
      </c>
      <c r="B2140" s="4">
        <f t="shared" ca="1" si="33"/>
        <v>1944</v>
      </c>
    </row>
    <row r="2141" spans="1:2" x14ac:dyDescent="0.25">
      <c r="A2141">
        <v>2140</v>
      </c>
      <c r="B2141" s="4">
        <f t="shared" ca="1" si="33"/>
        <v>642</v>
      </c>
    </row>
    <row r="2142" spans="1:2" x14ac:dyDescent="0.25">
      <c r="A2142">
        <v>2141</v>
      </c>
      <c r="B2142" s="4">
        <f t="shared" ca="1" si="33"/>
        <v>316</v>
      </c>
    </row>
    <row r="2143" spans="1:2" x14ac:dyDescent="0.25">
      <c r="A2143">
        <v>2142</v>
      </c>
      <c r="B2143" s="4">
        <f t="shared" ca="1" si="33"/>
        <v>1787</v>
      </c>
    </row>
    <row r="2144" spans="1:2" x14ac:dyDescent="0.25">
      <c r="A2144">
        <v>2143</v>
      </c>
      <c r="B2144" s="4">
        <f t="shared" ca="1" si="33"/>
        <v>563</v>
      </c>
    </row>
    <row r="2145" spans="1:2" x14ac:dyDescent="0.25">
      <c r="A2145">
        <v>2144</v>
      </c>
      <c r="B2145" s="4">
        <f t="shared" ca="1" si="33"/>
        <v>1179</v>
      </c>
    </row>
    <row r="2146" spans="1:2" x14ac:dyDescent="0.25">
      <c r="A2146">
        <v>2145</v>
      </c>
      <c r="B2146" s="4">
        <f t="shared" ca="1" si="33"/>
        <v>101</v>
      </c>
    </row>
    <row r="2147" spans="1:2" x14ac:dyDescent="0.25">
      <c r="A2147">
        <v>2146</v>
      </c>
      <c r="B2147" s="4">
        <f t="shared" ca="1" si="33"/>
        <v>895</v>
      </c>
    </row>
    <row r="2148" spans="1:2" x14ac:dyDescent="0.25">
      <c r="A2148">
        <v>2147</v>
      </c>
      <c r="B2148" s="4">
        <f t="shared" ca="1" si="33"/>
        <v>1706</v>
      </c>
    </row>
    <row r="2149" spans="1:2" x14ac:dyDescent="0.25">
      <c r="A2149">
        <v>2148</v>
      </c>
      <c r="B2149" s="4">
        <f t="shared" ca="1" si="33"/>
        <v>862</v>
      </c>
    </row>
    <row r="2150" spans="1:2" x14ac:dyDescent="0.25">
      <c r="A2150">
        <v>2149</v>
      </c>
      <c r="B2150" s="4">
        <f t="shared" ca="1" si="33"/>
        <v>16</v>
      </c>
    </row>
    <row r="2151" spans="1:2" x14ac:dyDescent="0.25">
      <c r="A2151">
        <v>2150</v>
      </c>
      <c r="B2151" s="4">
        <f t="shared" ca="1" si="33"/>
        <v>1657</v>
      </c>
    </row>
    <row r="2152" spans="1:2" x14ac:dyDescent="0.25">
      <c r="A2152">
        <v>2151</v>
      </c>
      <c r="B2152" s="4">
        <f t="shared" ca="1" si="33"/>
        <v>1809</v>
      </c>
    </row>
    <row r="2153" spans="1:2" x14ac:dyDescent="0.25">
      <c r="A2153">
        <v>2152</v>
      </c>
      <c r="B2153" s="4">
        <f t="shared" ca="1" si="33"/>
        <v>1541</v>
      </c>
    </row>
    <row r="2154" spans="1:2" x14ac:dyDescent="0.25">
      <c r="A2154">
        <v>2153</v>
      </c>
      <c r="B2154" s="4">
        <f t="shared" ca="1" si="33"/>
        <v>679</v>
      </c>
    </row>
    <row r="2155" spans="1:2" x14ac:dyDescent="0.25">
      <c r="A2155">
        <v>2154</v>
      </c>
      <c r="B2155" s="4">
        <f t="shared" ca="1" si="33"/>
        <v>256</v>
      </c>
    </row>
    <row r="2156" spans="1:2" x14ac:dyDescent="0.25">
      <c r="A2156">
        <v>2155</v>
      </c>
      <c r="B2156" s="4">
        <f t="shared" ca="1" si="33"/>
        <v>1917</v>
      </c>
    </row>
    <row r="2157" spans="1:2" x14ac:dyDescent="0.25">
      <c r="A2157">
        <v>2156</v>
      </c>
      <c r="B2157" s="4">
        <f t="shared" ca="1" si="33"/>
        <v>768</v>
      </c>
    </row>
    <row r="2158" spans="1:2" x14ac:dyDescent="0.25">
      <c r="A2158">
        <v>2157</v>
      </c>
      <c r="B2158" s="4">
        <f t="shared" ca="1" si="33"/>
        <v>1568</v>
      </c>
    </row>
    <row r="2159" spans="1:2" x14ac:dyDescent="0.25">
      <c r="A2159">
        <v>2158</v>
      </c>
      <c r="B2159" s="4">
        <f t="shared" ca="1" si="33"/>
        <v>410</v>
      </c>
    </row>
    <row r="2160" spans="1:2" x14ac:dyDescent="0.25">
      <c r="A2160">
        <v>2159</v>
      </c>
      <c r="B2160" s="4">
        <f t="shared" ca="1" si="33"/>
        <v>1424</v>
      </c>
    </row>
    <row r="2161" spans="1:2" x14ac:dyDescent="0.25">
      <c r="A2161">
        <v>2160</v>
      </c>
      <c r="B2161" s="4">
        <f t="shared" ca="1" si="33"/>
        <v>459</v>
      </c>
    </row>
    <row r="2162" spans="1:2" x14ac:dyDescent="0.25">
      <c r="A2162">
        <v>2161</v>
      </c>
      <c r="B2162" s="4">
        <f t="shared" ca="1" si="33"/>
        <v>1564</v>
      </c>
    </row>
    <row r="2163" spans="1:2" x14ac:dyDescent="0.25">
      <c r="A2163">
        <v>2162</v>
      </c>
      <c r="B2163" s="4">
        <f t="shared" ca="1" si="33"/>
        <v>14</v>
      </c>
    </row>
    <row r="2164" spans="1:2" x14ac:dyDescent="0.25">
      <c r="A2164">
        <v>2163</v>
      </c>
      <c r="B2164" s="4">
        <f t="shared" ca="1" si="33"/>
        <v>1131</v>
      </c>
    </row>
    <row r="2165" spans="1:2" x14ac:dyDescent="0.25">
      <c r="A2165">
        <v>2164</v>
      </c>
      <c r="B2165" s="4">
        <f t="shared" ca="1" si="33"/>
        <v>644</v>
      </c>
    </row>
    <row r="2166" spans="1:2" x14ac:dyDescent="0.25">
      <c r="A2166">
        <v>2165</v>
      </c>
      <c r="B2166" s="4">
        <f t="shared" ca="1" si="33"/>
        <v>1201</v>
      </c>
    </row>
    <row r="2167" spans="1:2" x14ac:dyDescent="0.25">
      <c r="A2167">
        <v>2166</v>
      </c>
      <c r="B2167" s="4">
        <f t="shared" ca="1" si="33"/>
        <v>1009</v>
      </c>
    </row>
    <row r="2168" spans="1:2" x14ac:dyDescent="0.25">
      <c r="A2168">
        <v>2167</v>
      </c>
      <c r="B2168" s="4">
        <f t="shared" ca="1" si="33"/>
        <v>542</v>
      </c>
    </row>
    <row r="2169" spans="1:2" x14ac:dyDescent="0.25">
      <c r="A2169">
        <v>2168</v>
      </c>
      <c r="B2169" s="4">
        <f t="shared" ca="1" si="33"/>
        <v>1242</v>
      </c>
    </row>
    <row r="2170" spans="1:2" x14ac:dyDescent="0.25">
      <c r="A2170">
        <v>2169</v>
      </c>
      <c r="B2170" s="4">
        <f t="shared" ca="1" si="33"/>
        <v>1596</v>
      </c>
    </row>
    <row r="2171" spans="1:2" x14ac:dyDescent="0.25">
      <c r="A2171">
        <v>2170</v>
      </c>
      <c r="B2171" s="4">
        <f t="shared" ca="1" si="33"/>
        <v>136</v>
      </c>
    </row>
    <row r="2172" spans="1:2" x14ac:dyDescent="0.25">
      <c r="A2172">
        <v>2171</v>
      </c>
      <c r="B2172" s="4">
        <f t="shared" ca="1" si="33"/>
        <v>657</v>
      </c>
    </row>
    <row r="2173" spans="1:2" x14ac:dyDescent="0.25">
      <c r="A2173">
        <v>2172</v>
      </c>
      <c r="B2173" s="4">
        <f t="shared" ca="1" si="33"/>
        <v>1537</v>
      </c>
    </row>
    <row r="2174" spans="1:2" x14ac:dyDescent="0.25">
      <c r="A2174">
        <v>2173</v>
      </c>
      <c r="B2174" s="4">
        <f t="shared" ca="1" si="33"/>
        <v>1336</v>
      </c>
    </row>
    <row r="2175" spans="1:2" x14ac:dyDescent="0.25">
      <c r="A2175">
        <v>2174</v>
      </c>
      <c r="B2175" s="4">
        <f t="shared" ca="1" si="33"/>
        <v>864</v>
      </c>
    </row>
    <row r="2176" spans="1:2" x14ac:dyDescent="0.25">
      <c r="A2176">
        <v>2175</v>
      </c>
      <c r="B2176" s="4">
        <f t="shared" ca="1" si="33"/>
        <v>778</v>
      </c>
    </row>
    <row r="2177" spans="1:2" x14ac:dyDescent="0.25">
      <c r="A2177">
        <v>2176</v>
      </c>
      <c r="B2177" s="4">
        <f t="shared" ca="1" si="33"/>
        <v>234</v>
      </c>
    </row>
    <row r="2178" spans="1:2" x14ac:dyDescent="0.25">
      <c r="A2178">
        <v>2177</v>
      </c>
      <c r="B2178" s="4">
        <f t="shared" ca="1" si="33"/>
        <v>1559</v>
      </c>
    </row>
    <row r="2179" spans="1:2" x14ac:dyDescent="0.25">
      <c r="A2179">
        <v>2178</v>
      </c>
      <c r="B2179" s="4">
        <f t="shared" ref="B2179:B2242" ca="1" si="34">RANDBETWEEN(1,2000)</f>
        <v>1525</v>
      </c>
    </row>
    <row r="2180" spans="1:2" x14ac:dyDescent="0.25">
      <c r="A2180">
        <v>2179</v>
      </c>
      <c r="B2180" s="4">
        <f t="shared" ca="1" si="34"/>
        <v>498</v>
      </c>
    </row>
    <row r="2181" spans="1:2" x14ac:dyDescent="0.25">
      <c r="A2181">
        <v>2180</v>
      </c>
      <c r="B2181" s="4">
        <f t="shared" ca="1" si="34"/>
        <v>415</v>
      </c>
    </row>
    <row r="2182" spans="1:2" x14ac:dyDescent="0.25">
      <c r="A2182">
        <v>2181</v>
      </c>
      <c r="B2182" s="4">
        <f t="shared" ca="1" si="34"/>
        <v>1216</v>
      </c>
    </row>
    <row r="2183" spans="1:2" x14ac:dyDescent="0.25">
      <c r="A2183">
        <v>2182</v>
      </c>
      <c r="B2183" s="4">
        <f t="shared" ca="1" si="34"/>
        <v>719</v>
      </c>
    </row>
    <row r="2184" spans="1:2" x14ac:dyDescent="0.25">
      <c r="A2184">
        <v>2183</v>
      </c>
      <c r="B2184" s="4">
        <f t="shared" ca="1" si="34"/>
        <v>741</v>
      </c>
    </row>
    <row r="2185" spans="1:2" x14ac:dyDescent="0.25">
      <c r="A2185">
        <v>2184</v>
      </c>
      <c r="B2185" s="4">
        <f t="shared" ca="1" si="34"/>
        <v>1966</v>
      </c>
    </row>
    <row r="2186" spans="1:2" x14ac:dyDescent="0.25">
      <c r="A2186">
        <v>2185</v>
      </c>
      <c r="B2186" s="4">
        <f t="shared" ca="1" si="34"/>
        <v>1045</v>
      </c>
    </row>
    <row r="2187" spans="1:2" x14ac:dyDescent="0.25">
      <c r="A2187">
        <v>2186</v>
      </c>
      <c r="B2187" s="4">
        <f t="shared" ca="1" si="34"/>
        <v>981</v>
      </c>
    </row>
    <row r="2188" spans="1:2" x14ac:dyDescent="0.25">
      <c r="A2188">
        <v>2187</v>
      </c>
      <c r="B2188" s="4">
        <f t="shared" ca="1" si="34"/>
        <v>1476</v>
      </c>
    </row>
    <row r="2189" spans="1:2" x14ac:dyDescent="0.25">
      <c r="A2189">
        <v>2188</v>
      </c>
      <c r="B2189" s="4">
        <f t="shared" ca="1" si="34"/>
        <v>1970</v>
      </c>
    </row>
    <row r="2190" spans="1:2" x14ac:dyDescent="0.25">
      <c r="A2190">
        <v>2189</v>
      </c>
      <c r="B2190" s="4">
        <f t="shared" ca="1" si="34"/>
        <v>1390</v>
      </c>
    </row>
    <row r="2191" spans="1:2" x14ac:dyDescent="0.25">
      <c r="A2191">
        <v>2190</v>
      </c>
      <c r="B2191" s="4">
        <f t="shared" ca="1" si="34"/>
        <v>1997</v>
      </c>
    </row>
    <row r="2192" spans="1:2" x14ac:dyDescent="0.25">
      <c r="A2192">
        <v>2191</v>
      </c>
      <c r="B2192" s="4">
        <f t="shared" ca="1" si="34"/>
        <v>260</v>
      </c>
    </row>
    <row r="2193" spans="1:2" x14ac:dyDescent="0.25">
      <c r="A2193">
        <v>2192</v>
      </c>
      <c r="B2193" s="4">
        <f t="shared" ca="1" si="34"/>
        <v>1330</v>
      </c>
    </row>
    <row r="2194" spans="1:2" x14ac:dyDescent="0.25">
      <c r="A2194">
        <v>2193</v>
      </c>
      <c r="B2194" s="4">
        <f t="shared" ca="1" si="34"/>
        <v>1469</v>
      </c>
    </row>
    <row r="2195" spans="1:2" x14ac:dyDescent="0.25">
      <c r="A2195">
        <v>2194</v>
      </c>
      <c r="B2195" s="4">
        <f t="shared" ca="1" si="34"/>
        <v>411</v>
      </c>
    </row>
    <row r="2196" spans="1:2" x14ac:dyDescent="0.25">
      <c r="A2196">
        <v>2195</v>
      </c>
      <c r="B2196" s="4">
        <f t="shared" ca="1" si="34"/>
        <v>859</v>
      </c>
    </row>
    <row r="2197" spans="1:2" x14ac:dyDescent="0.25">
      <c r="A2197">
        <v>2196</v>
      </c>
      <c r="B2197" s="4">
        <f t="shared" ca="1" si="34"/>
        <v>779</v>
      </c>
    </row>
    <row r="2198" spans="1:2" x14ac:dyDescent="0.25">
      <c r="A2198">
        <v>2197</v>
      </c>
      <c r="B2198" s="4">
        <f t="shared" ca="1" si="34"/>
        <v>589</v>
      </c>
    </row>
    <row r="2199" spans="1:2" x14ac:dyDescent="0.25">
      <c r="A2199">
        <v>2198</v>
      </c>
      <c r="B2199" s="4">
        <f t="shared" ca="1" si="34"/>
        <v>1242</v>
      </c>
    </row>
    <row r="2200" spans="1:2" x14ac:dyDescent="0.25">
      <c r="A2200">
        <v>2199</v>
      </c>
      <c r="B2200" s="4">
        <f t="shared" ca="1" si="34"/>
        <v>428</v>
      </c>
    </row>
    <row r="2201" spans="1:2" x14ac:dyDescent="0.25">
      <c r="A2201">
        <v>2200</v>
      </c>
      <c r="B2201" s="4">
        <f t="shared" ca="1" si="34"/>
        <v>810</v>
      </c>
    </row>
    <row r="2202" spans="1:2" x14ac:dyDescent="0.25">
      <c r="A2202">
        <v>2201</v>
      </c>
      <c r="B2202" s="4">
        <f t="shared" ca="1" si="34"/>
        <v>1186</v>
      </c>
    </row>
    <row r="2203" spans="1:2" x14ac:dyDescent="0.25">
      <c r="A2203">
        <v>2202</v>
      </c>
      <c r="B2203" s="4">
        <f t="shared" ca="1" si="34"/>
        <v>32</v>
      </c>
    </row>
    <row r="2204" spans="1:2" x14ac:dyDescent="0.25">
      <c r="A2204">
        <v>2203</v>
      </c>
      <c r="B2204" s="4">
        <f t="shared" ca="1" si="34"/>
        <v>959</v>
      </c>
    </row>
    <row r="2205" spans="1:2" x14ac:dyDescent="0.25">
      <c r="A2205">
        <v>2204</v>
      </c>
      <c r="B2205" s="4">
        <f t="shared" ca="1" si="34"/>
        <v>1281</v>
      </c>
    </row>
    <row r="2206" spans="1:2" x14ac:dyDescent="0.25">
      <c r="A2206">
        <v>2205</v>
      </c>
      <c r="B2206" s="4">
        <f t="shared" ca="1" si="34"/>
        <v>395</v>
      </c>
    </row>
    <row r="2207" spans="1:2" x14ac:dyDescent="0.25">
      <c r="A2207">
        <v>2206</v>
      </c>
      <c r="B2207" s="4">
        <f t="shared" ca="1" si="34"/>
        <v>1954</v>
      </c>
    </row>
    <row r="2208" spans="1:2" x14ac:dyDescent="0.25">
      <c r="A2208">
        <v>2207</v>
      </c>
      <c r="B2208" s="4">
        <f t="shared" ca="1" si="34"/>
        <v>150</v>
      </c>
    </row>
    <row r="2209" spans="1:2" x14ac:dyDescent="0.25">
      <c r="A2209">
        <v>2208</v>
      </c>
      <c r="B2209" s="4">
        <f t="shared" ca="1" si="34"/>
        <v>1431</v>
      </c>
    </row>
    <row r="2210" spans="1:2" x14ac:dyDescent="0.25">
      <c r="A2210">
        <v>2209</v>
      </c>
      <c r="B2210" s="4">
        <f t="shared" ca="1" si="34"/>
        <v>978</v>
      </c>
    </row>
    <row r="2211" spans="1:2" x14ac:dyDescent="0.25">
      <c r="A2211">
        <v>2210</v>
      </c>
      <c r="B2211" s="4">
        <f t="shared" ca="1" si="34"/>
        <v>24</v>
      </c>
    </row>
    <row r="2212" spans="1:2" x14ac:dyDescent="0.25">
      <c r="A2212">
        <v>2211</v>
      </c>
      <c r="B2212" s="4">
        <f t="shared" ca="1" si="34"/>
        <v>1675</v>
      </c>
    </row>
    <row r="2213" spans="1:2" x14ac:dyDescent="0.25">
      <c r="A2213">
        <v>2212</v>
      </c>
      <c r="B2213" s="4">
        <f t="shared" ca="1" si="34"/>
        <v>137</v>
      </c>
    </row>
    <row r="2214" spans="1:2" x14ac:dyDescent="0.25">
      <c r="A2214">
        <v>2213</v>
      </c>
      <c r="B2214" s="4">
        <f t="shared" ca="1" si="34"/>
        <v>1148</v>
      </c>
    </row>
    <row r="2215" spans="1:2" x14ac:dyDescent="0.25">
      <c r="A2215">
        <v>2214</v>
      </c>
      <c r="B2215" s="4">
        <f t="shared" ca="1" si="34"/>
        <v>1842</v>
      </c>
    </row>
    <row r="2216" spans="1:2" x14ac:dyDescent="0.25">
      <c r="A2216">
        <v>2215</v>
      </c>
      <c r="B2216" s="4">
        <f t="shared" ca="1" si="34"/>
        <v>1542</v>
      </c>
    </row>
    <row r="2217" spans="1:2" x14ac:dyDescent="0.25">
      <c r="A2217">
        <v>2216</v>
      </c>
      <c r="B2217" s="4">
        <f t="shared" ca="1" si="34"/>
        <v>1651</v>
      </c>
    </row>
    <row r="2218" spans="1:2" x14ac:dyDescent="0.25">
      <c r="A2218">
        <v>2217</v>
      </c>
      <c r="B2218" s="4">
        <f t="shared" ca="1" si="34"/>
        <v>1951</v>
      </c>
    </row>
    <row r="2219" spans="1:2" x14ac:dyDescent="0.25">
      <c r="A2219">
        <v>2218</v>
      </c>
      <c r="B2219" s="4">
        <f t="shared" ca="1" si="34"/>
        <v>762</v>
      </c>
    </row>
    <row r="2220" spans="1:2" x14ac:dyDescent="0.25">
      <c r="A2220">
        <v>2219</v>
      </c>
      <c r="B2220" s="4">
        <f t="shared" ca="1" si="34"/>
        <v>490</v>
      </c>
    </row>
    <row r="2221" spans="1:2" x14ac:dyDescent="0.25">
      <c r="A2221">
        <v>2220</v>
      </c>
      <c r="B2221" s="4">
        <f t="shared" ca="1" si="34"/>
        <v>766</v>
      </c>
    </row>
    <row r="2222" spans="1:2" x14ac:dyDescent="0.25">
      <c r="A2222">
        <v>2221</v>
      </c>
      <c r="B2222" s="4">
        <f t="shared" ca="1" si="34"/>
        <v>793</v>
      </c>
    </row>
    <row r="2223" spans="1:2" x14ac:dyDescent="0.25">
      <c r="A2223">
        <v>2222</v>
      </c>
      <c r="B2223" s="4">
        <f t="shared" ca="1" si="34"/>
        <v>1002</v>
      </c>
    </row>
    <row r="2224" spans="1:2" x14ac:dyDescent="0.25">
      <c r="A2224">
        <v>2223</v>
      </c>
      <c r="B2224" s="4">
        <f t="shared" ca="1" si="34"/>
        <v>1790</v>
      </c>
    </row>
    <row r="2225" spans="1:2" x14ac:dyDescent="0.25">
      <c r="A2225">
        <v>2224</v>
      </c>
      <c r="B2225" s="4">
        <f t="shared" ca="1" si="34"/>
        <v>745</v>
      </c>
    </row>
    <row r="2226" spans="1:2" x14ac:dyDescent="0.25">
      <c r="A2226">
        <v>2225</v>
      </c>
      <c r="B2226" s="4">
        <f t="shared" ca="1" si="34"/>
        <v>363</v>
      </c>
    </row>
    <row r="2227" spans="1:2" x14ac:dyDescent="0.25">
      <c r="A2227">
        <v>2226</v>
      </c>
      <c r="B2227" s="4">
        <f t="shared" ca="1" si="34"/>
        <v>1065</v>
      </c>
    </row>
    <row r="2228" spans="1:2" x14ac:dyDescent="0.25">
      <c r="A2228">
        <v>2227</v>
      </c>
      <c r="B2228" s="4">
        <f t="shared" ca="1" si="34"/>
        <v>849</v>
      </c>
    </row>
    <row r="2229" spans="1:2" x14ac:dyDescent="0.25">
      <c r="A2229">
        <v>2228</v>
      </c>
      <c r="B2229" s="4">
        <f t="shared" ca="1" si="34"/>
        <v>1076</v>
      </c>
    </row>
    <row r="2230" spans="1:2" x14ac:dyDescent="0.25">
      <c r="A2230">
        <v>2229</v>
      </c>
      <c r="B2230" s="4">
        <f t="shared" ca="1" si="34"/>
        <v>12</v>
      </c>
    </row>
    <row r="2231" spans="1:2" x14ac:dyDescent="0.25">
      <c r="A2231">
        <v>2230</v>
      </c>
      <c r="B2231" s="4">
        <f t="shared" ca="1" si="34"/>
        <v>1873</v>
      </c>
    </row>
    <row r="2232" spans="1:2" x14ac:dyDescent="0.25">
      <c r="A2232">
        <v>2231</v>
      </c>
      <c r="B2232" s="4">
        <f t="shared" ca="1" si="34"/>
        <v>169</v>
      </c>
    </row>
    <row r="2233" spans="1:2" x14ac:dyDescent="0.25">
      <c r="A2233">
        <v>2232</v>
      </c>
      <c r="B2233" s="4">
        <f t="shared" ca="1" si="34"/>
        <v>145</v>
      </c>
    </row>
    <row r="2234" spans="1:2" x14ac:dyDescent="0.25">
      <c r="A2234">
        <v>2233</v>
      </c>
      <c r="B2234" s="4">
        <f t="shared" ca="1" si="34"/>
        <v>1340</v>
      </c>
    </row>
    <row r="2235" spans="1:2" x14ac:dyDescent="0.25">
      <c r="A2235">
        <v>2234</v>
      </c>
      <c r="B2235" s="4">
        <f t="shared" ca="1" si="34"/>
        <v>1534</v>
      </c>
    </row>
    <row r="2236" spans="1:2" x14ac:dyDescent="0.25">
      <c r="A2236">
        <v>2235</v>
      </c>
      <c r="B2236" s="4">
        <f t="shared" ca="1" si="34"/>
        <v>1586</v>
      </c>
    </row>
    <row r="2237" spans="1:2" x14ac:dyDescent="0.25">
      <c r="A2237">
        <v>2236</v>
      </c>
      <c r="B2237" s="4">
        <f t="shared" ca="1" si="34"/>
        <v>565</v>
      </c>
    </row>
    <row r="2238" spans="1:2" x14ac:dyDescent="0.25">
      <c r="A2238">
        <v>2237</v>
      </c>
      <c r="B2238" s="4">
        <f t="shared" ca="1" si="34"/>
        <v>1509</v>
      </c>
    </row>
    <row r="2239" spans="1:2" x14ac:dyDescent="0.25">
      <c r="A2239">
        <v>2238</v>
      </c>
      <c r="B2239" s="4">
        <f t="shared" ca="1" si="34"/>
        <v>11</v>
      </c>
    </row>
    <row r="2240" spans="1:2" x14ac:dyDescent="0.25">
      <c r="A2240">
        <v>2239</v>
      </c>
      <c r="B2240" s="4">
        <f t="shared" ca="1" si="34"/>
        <v>1801</v>
      </c>
    </row>
    <row r="2241" spans="1:2" x14ac:dyDescent="0.25">
      <c r="A2241">
        <v>2240</v>
      </c>
      <c r="B2241" s="4">
        <f t="shared" ca="1" si="34"/>
        <v>544</v>
      </c>
    </row>
    <row r="2242" spans="1:2" x14ac:dyDescent="0.25">
      <c r="A2242">
        <v>2241</v>
      </c>
      <c r="B2242" s="4">
        <f t="shared" ca="1" si="34"/>
        <v>1515</v>
      </c>
    </row>
    <row r="2243" spans="1:2" x14ac:dyDescent="0.25">
      <c r="A2243">
        <v>2242</v>
      </c>
      <c r="B2243" s="4">
        <f t="shared" ref="B2243:B2306" ca="1" si="35">RANDBETWEEN(1,2000)</f>
        <v>1417</v>
      </c>
    </row>
    <row r="2244" spans="1:2" x14ac:dyDescent="0.25">
      <c r="A2244">
        <v>2243</v>
      </c>
      <c r="B2244" s="4">
        <f t="shared" ca="1" si="35"/>
        <v>1548</v>
      </c>
    </row>
    <row r="2245" spans="1:2" x14ac:dyDescent="0.25">
      <c r="A2245">
        <v>2244</v>
      </c>
      <c r="B2245" s="4">
        <f t="shared" ca="1" si="35"/>
        <v>1283</v>
      </c>
    </row>
    <row r="2246" spans="1:2" x14ac:dyDescent="0.25">
      <c r="A2246">
        <v>2245</v>
      </c>
      <c r="B2246" s="4">
        <f t="shared" ca="1" si="35"/>
        <v>1213</v>
      </c>
    </row>
    <row r="2247" spans="1:2" x14ac:dyDescent="0.25">
      <c r="A2247">
        <v>2246</v>
      </c>
      <c r="B2247" s="4">
        <f t="shared" ca="1" si="35"/>
        <v>1478</v>
      </c>
    </row>
    <row r="2248" spans="1:2" x14ac:dyDescent="0.25">
      <c r="A2248">
        <v>2247</v>
      </c>
      <c r="B2248" s="4">
        <f t="shared" ca="1" si="35"/>
        <v>1210</v>
      </c>
    </row>
    <row r="2249" spans="1:2" x14ac:dyDescent="0.25">
      <c r="A2249">
        <v>2248</v>
      </c>
      <c r="B2249" s="4">
        <f t="shared" ca="1" si="35"/>
        <v>1423</v>
      </c>
    </row>
    <row r="2250" spans="1:2" x14ac:dyDescent="0.25">
      <c r="A2250">
        <v>2249</v>
      </c>
      <c r="B2250" s="4">
        <f t="shared" ca="1" si="35"/>
        <v>597</v>
      </c>
    </row>
    <row r="2251" spans="1:2" x14ac:dyDescent="0.25">
      <c r="A2251">
        <v>2250</v>
      </c>
      <c r="B2251" s="4">
        <f t="shared" ca="1" si="35"/>
        <v>1336</v>
      </c>
    </row>
    <row r="2252" spans="1:2" x14ac:dyDescent="0.25">
      <c r="A2252">
        <v>2251</v>
      </c>
      <c r="B2252" s="4">
        <f t="shared" ca="1" si="35"/>
        <v>1191</v>
      </c>
    </row>
    <row r="2253" spans="1:2" x14ac:dyDescent="0.25">
      <c r="A2253">
        <v>2252</v>
      </c>
      <c r="B2253" s="4">
        <f t="shared" ca="1" si="35"/>
        <v>89</v>
      </c>
    </row>
    <row r="2254" spans="1:2" x14ac:dyDescent="0.25">
      <c r="A2254">
        <v>2253</v>
      </c>
      <c r="B2254" s="4">
        <f t="shared" ca="1" si="35"/>
        <v>1686</v>
      </c>
    </row>
    <row r="2255" spans="1:2" x14ac:dyDescent="0.25">
      <c r="A2255">
        <v>2254</v>
      </c>
      <c r="B2255" s="4">
        <f t="shared" ca="1" si="35"/>
        <v>1027</v>
      </c>
    </row>
    <row r="2256" spans="1:2" x14ac:dyDescent="0.25">
      <c r="A2256">
        <v>2255</v>
      </c>
      <c r="B2256" s="4">
        <f t="shared" ca="1" si="35"/>
        <v>1752</v>
      </c>
    </row>
    <row r="2257" spans="1:2" x14ac:dyDescent="0.25">
      <c r="A2257">
        <v>2256</v>
      </c>
      <c r="B2257" s="4">
        <f t="shared" ca="1" si="35"/>
        <v>671</v>
      </c>
    </row>
    <row r="2258" spans="1:2" x14ac:dyDescent="0.25">
      <c r="A2258">
        <v>2257</v>
      </c>
      <c r="B2258" s="4">
        <f t="shared" ca="1" si="35"/>
        <v>266</v>
      </c>
    </row>
    <row r="2259" spans="1:2" x14ac:dyDescent="0.25">
      <c r="A2259">
        <v>2258</v>
      </c>
      <c r="B2259" s="4">
        <f t="shared" ca="1" si="35"/>
        <v>1225</v>
      </c>
    </row>
    <row r="2260" spans="1:2" x14ac:dyDescent="0.25">
      <c r="A2260">
        <v>2259</v>
      </c>
      <c r="B2260" s="4">
        <f t="shared" ca="1" si="35"/>
        <v>357</v>
      </c>
    </row>
    <row r="2261" spans="1:2" x14ac:dyDescent="0.25">
      <c r="A2261">
        <v>2260</v>
      </c>
      <c r="B2261" s="4">
        <f t="shared" ca="1" si="35"/>
        <v>281</v>
      </c>
    </row>
    <row r="2262" spans="1:2" x14ac:dyDescent="0.25">
      <c r="A2262">
        <v>2261</v>
      </c>
      <c r="B2262" s="4">
        <f t="shared" ca="1" si="35"/>
        <v>637</v>
      </c>
    </row>
    <row r="2263" spans="1:2" x14ac:dyDescent="0.25">
      <c r="A2263">
        <v>2262</v>
      </c>
      <c r="B2263" s="4">
        <f t="shared" ca="1" si="35"/>
        <v>1164</v>
      </c>
    </row>
    <row r="2264" spans="1:2" x14ac:dyDescent="0.25">
      <c r="A2264">
        <v>2263</v>
      </c>
      <c r="B2264" s="4">
        <f t="shared" ca="1" si="35"/>
        <v>589</v>
      </c>
    </row>
    <row r="2265" spans="1:2" x14ac:dyDescent="0.25">
      <c r="A2265">
        <v>2264</v>
      </c>
      <c r="B2265" s="4">
        <f t="shared" ca="1" si="35"/>
        <v>1096</v>
      </c>
    </row>
    <row r="2266" spans="1:2" x14ac:dyDescent="0.25">
      <c r="A2266">
        <v>2265</v>
      </c>
      <c r="B2266" s="4">
        <f t="shared" ca="1" si="35"/>
        <v>612</v>
      </c>
    </row>
    <row r="2267" spans="1:2" x14ac:dyDescent="0.25">
      <c r="A2267">
        <v>2266</v>
      </c>
      <c r="B2267" s="4">
        <f t="shared" ca="1" si="35"/>
        <v>1187</v>
      </c>
    </row>
    <row r="2268" spans="1:2" x14ac:dyDescent="0.25">
      <c r="A2268">
        <v>2267</v>
      </c>
      <c r="B2268" s="4">
        <f t="shared" ca="1" si="35"/>
        <v>601</v>
      </c>
    </row>
    <row r="2269" spans="1:2" x14ac:dyDescent="0.25">
      <c r="A2269">
        <v>2268</v>
      </c>
      <c r="B2269" s="4">
        <f t="shared" ca="1" si="35"/>
        <v>1349</v>
      </c>
    </row>
    <row r="2270" spans="1:2" x14ac:dyDescent="0.25">
      <c r="A2270">
        <v>2269</v>
      </c>
      <c r="B2270" s="4">
        <f t="shared" ca="1" si="35"/>
        <v>411</v>
      </c>
    </row>
    <row r="2271" spans="1:2" x14ac:dyDescent="0.25">
      <c r="A2271">
        <v>2270</v>
      </c>
      <c r="B2271" s="4">
        <f t="shared" ca="1" si="35"/>
        <v>1350</v>
      </c>
    </row>
    <row r="2272" spans="1:2" x14ac:dyDescent="0.25">
      <c r="A2272">
        <v>2271</v>
      </c>
      <c r="B2272" s="4">
        <f t="shared" ca="1" si="35"/>
        <v>804</v>
      </c>
    </row>
    <row r="2273" spans="1:2" x14ac:dyDescent="0.25">
      <c r="A2273">
        <v>2272</v>
      </c>
      <c r="B2273" s="4">
        <f t="shared" ca="1" si="35"/>
        <v>241</v>
      </c>
    </row>
    <row r="2274" spans="1:2" x14ac:dyDescent="0.25">
      <c r="A2274">
        <v>2273</v>
      </c>
      <c r="B2274" s="4">
        <f t="shared" ca="1" si="35"/>
        <v>914</v>
      </c>
    </row>
    <row r="2275" spans="1:2" x14ac:dyDescent="0.25">
      <c r="A2275">
        <v>2274</v>
      </c>
      <c r="B2275" s="4">
        <f t="shared" ca="1" si="35"/>
        <v>494</v>
      </c>
    </row>
    <row r="2276" spans="1:2" x14ac:dyDescent="0.25">
      <c r="A2276">
        <v>2275</v>
      </c>
      <c r="B2276" s="4">
        <f t="shared" ca="1" si="35"/>
        <v>1816</v>
      </c>
    </row>
    <row r="2277" spans="1:2" x14ac:dyDescent="0.25">
      <c r="A2277">
        <v>2276</v>
      </c>
      <c r="B2277" s="4">
        <f t="shared" ca="1" si="35"/>
        <v>1426</v>
      </c>
    </row>
    <row r="2278" spans="1:2" x14ac:dyDescent="0.25">
      <c r="A2278">
        <v>2277</v>
      </c>
      <c r="B2278" s="4">
        <f t="shared" ca="1" si="35"/>
        <v>1887</v>
      </c>
    </row>
    <row r="2279" spans="1:2" x14ac:dyDescent="0.25">
      <c r="A2279">
        <v>2278</v>
      </c>
      <c r="B2279" s="4">
        <f t="shared" ca="1" si="35"/>
        <v>259</v>
      </c>
    </row>
    <row r="2280" spans="1:2" x14ac:dyDescent="0.25">
      <c r="A2280">
        <v>2279</v>
      </c>
      <c r="B2280" s="4">
        <f t="shared" ca="1" si="35"/>
        <v>550</v>
      </c>
    </row>
    <row r="2281" spans="1:2" x14ac:dyDescent="0.25">
      <c r="A2281">
        <v>2280</v>
      </c>
      <c r="B2281" s="4">
        <f t="shared" ca="1" si="35"/>
        <v>182</v>
      </c>
    </row>
    <row r="2282" spans="1:2" x14ac:dyDescent="0.25">
      <c r="A2282">
        <v>2281</v>
      </c>
      <c r="B2282" s="4">
        <f t="shared" ca="1" si="35"/>
        <v>314</v>
      </c>
    </row>
    <row r="2283" spans="1:2" x14ac:dyDescent="0.25">
      <c r="A2283">
        <v>2282</v>
      </c>
      <c r="B2283" s="4">
        <f t="shared" ca="1" si="35"/>
        <v>1393</v>
      </c>
    </row>
    <row r="2284" spans="1:2" x14ac:dyDescent="0.25">
      <c r="A2284">
        <v>2283</v>
      </c>
      <c r="B2284" s="4">
        <f t="shared" ca="1" si="35"/>
        <v>472</v>
      </c>
    </row>
    <row r="2285" spans="1:2" x14ac:dyDescent="0.25">
      <c r="A2285">
        <v>2284</v>
      </c>
      <c r="B2285" s="4">
        <f t="shared" ca="1" si="35"/>
        <v>1055</v>
      </c>
    </row>
    <row r="2286" spans="1:2" x14ac:dyDescent="0.25">
      <c r="A2286">
        <v>2285</v>
      </c>
      <c r="B2286" s="4">
        <f t="shared" ca="1" si="35"/>
        <v>801</v>
      </c>
    </row>
    <row r="2287" spans="1:2" x14ac:dyDescent="0.25">
      <c r="A2287">
        <v>2286</v>
      </c>
      <c r="B2287" s="4">
        <f t="shared" ca="1" si="35"/>
        <v>1702</v>
      </c>
    </row>
    <row r="2288" spans="1:2" x14ac:dyDescent="0.25">
      <c r="A2288">
        <v>2287</v>
      </c>
      <c r="B2288" s="4">
        <f t="shared" ca="1" si="35"/>
        <v>208</v>
      </c>
    </row>
    <row r="2289" spans="1:2" x14ac:dyDescent="0.25">
      <c r="A2289">
        <v>2288</v>
      </c>
      <c r="B2289" s="4">
        <f t="shared" ca="1" si="35"/>
        <v>1472</v>
      </c>
    </row>
    <row r="2290" spans="1:2" x14ac:dyDescent="0.25">
      <c r="A2290">
        <v>2289</v>
      </c>
      <c r="B2290" s="4">
        <f t="shared" ca="1" si="35"/>
        <v>1244</v>
      </c>
    </row>
    <row r="2291" spans="1:2" x14ac:dyDescent="0.25">
      <c r="A2291">
        <v>2290</v>
      </c>
      <c r="B2291" s="4">
        <f t="shared" ca="1" si="35"/>
        <v>1772</v>
      </c>
    </row>
    <row r="2292" spans="1:2" x14ac:dyDescent="0.25">
      <c r="A2292">
        <v>2291</v>
      </c>
      <c r="B2292" s="4">
        <f t="shared" ca="1" si="35"/>
        <v>1749</v>
      </c>
    </row>
    <row r="2293" spans="1:2" x14ac:dyDescent="0.25">
      <c r="A2293">
        <v>2292</v>
      </c>
      <c r="B2293" s="4">
        <f t="shared" ca="1" si="35"/>
        <v>265</v>
      </c>
    </row>
    <row r="2294" spans="1:2" x14ac:dyDescent="0.25">
      <c r="A2294">
        <v>2293</v>
      </c>
      <c r="B2294" s="4">
        <f t="shared" ca="1" si="35"/>
        <v>894</v>
      </c>
    </row>
    <row r="2295" spans="1:2" x14ac:dyDescent="0.25">
      <c r="A2295">
        <v>2294</v>
      </c>
      <c r="B2295" s="4">
        <f t="shared" ca="1" si="35"/>
        <v>687</v>
      </c>
    </row>
    <row r="2296" spans="1:2" x14ac:dyDescent="0.25">
      <c r="A2296">
        <v>2295</v>
      </c>
      <c r="B2296" s="4">
        <f t="shared" ca="1" si="35"/>
        <v>566</v>
      </c>
    </row>
    <row r="2297" spans="1:2" x14ac:dyDescent="0.25">
      <c r="A2297">
        <v>2296</v>
      </c>
      <c r="B2297" s="4">
        <f t="shared" ca="1" si="35"/>
        <v>236</v>
      </c>
    </row>
    <row r="2298" spans="1:2" x14ac:dyDescent="0.25">
      <c r="A2298">
        <v>2297</v>
      </c>
      <c r="B2298" s="4">
        <f t="shared" ca="1" si="35"/>
        <v>1813</v>
      </c>
    </row>
    <row r="2299" spans="1:2" x14ac:dyDescent="0.25">
      <c r="A2299">
        <v>2298</v>
      </c>
      <c r="B2299" s="4">
        <f t="shared" ca="1" si="35"/>
        <v>1577</v>
      </c>
    </row>
    <row r="2300" spans="1:2" x14ac:dyDescent="0.25">
      <c r="A2300">
        <v>2299</v>
      </c>
      <c r="B2300" s="4">
        <f t="shared" ca="1" si="35"/>
        <v>789</v>
      </c>
    </row>
    <row r="2301" spans="1:2" x14ac:dyDescent="0.25">
      <c r="A2301">
        <v>2300</v>
      </c>
      <c r="B2301" s="4">
        <f t="shared" ca="1" si="35"/>
        <v>148</v>
      </c>
    </row>
    <row r="2302" spans="1:2" x14ac:dyDescent="0.25">
      <c r="A2302">
        <v>2301</v>
      </c>
      <c r="B2302" s="4">
        <f t="shared" ca="1" si="35"/>
        <v>931</v>
      </c>
    </row>
    <row r="2303" spans="1:2" x14ac:dyDescent="0.25">
      <c r="A2303">
        <v>2302</v>
      </c>
      <c r="B2303" s="4">
        <f t="shared" ca="1" si="35"/>
        <v>126</v>
      </c>
    </row>
    <row r="2304" spans="1:2" x14ac:dyDescent="0.25">
      <c r="A2304">
        <v>2303</v>
      </c>
      <c r="B2304" s="4">
        <f t="shared" ca="1" si="35"/>
        <v>1932</v>
      </c>
    </row>
    <row r="2305" spans="1:2" x14ac:dyDescent="0.25">
      <c r="A2305">
        <v>2304</v>
      </c>
      <c r="B2305" s="4">
        <f t="shared" ca="1" si="35"/>
        <v>78</v>
      </c>
    </row>
    <row r="2306" spans="1:2" x14ac:dyDescent="0.25">
      <c r="A2306">
        <v>2305</v>
      </c>
      <c r="B2306" s="4">
        <f t="shared" ca="1" si="35"/>
        <v>604</v>
      </c>
    </row>
    <row r="2307" spans="1:2" x14ac:dyDescent="0.25">
      <c r="A2307">
        <v>2306</v>
      </c>
      <c r="B2307" s="4">
        <f t="shared" ref="B2307:B2370" ca="1" si="36">RANDBETWEEN(1,2000)</f>
        <v>849</v>
      </c>
    </row>
    <row r="2308" spans="1:2" x14ac:dyDescent="0.25">
      <c r="A2308">
        <v>2307</v>
      </c>
      <c r="B2308" s="4">
        <f t="shared" ca="1" si="36"/>
        <v>1901</v>
      </c>
    </row>
    <row r="2309" spans="1:2" x14ac:dyDescent="0.25">
      <c r="A2309">
        <v>2308</v>
      </c>
      <c r="B2309" s="4">
        <f t="shared" ca="1" si="36"/>
        <v>427</v>
      </c>
    </row>
    <row r="2310" spans="1:2" x14ac:dyDescent="0.25">
      <c r="A2310">
        <v>2309</v>
      </c>
      <c r="B2310" s="4">
        <f t="shared" ca="1" si="36"/>
        <v>932</v>
      </c>
    </row>
    <row r="2311" spans="1:2" x14ac:dyDescent="0.25">
      <c r="A2311">
        <v>2310</v>
      </c>
      <c r="B2311" s="4">
        <f t="shared" ca="1" si="36"/>
        <v>488</v>
      </c>
    </row>
    <row r="2312" spans="1:2" x14ac:dyDescent="0.25">
      <c r="A2312">
        <v>2311</v>
      </c>
      <c r="B2312" s="4">
        <f t="shared" ca="1" si="36"/>
        <v>1447</v>
      </c>
    </row>
    <row r="2313" spans="1:2" x14ac:dyDescent="0.25">
      <c r="A2313">
        <v>2312</v>
      </c>
      <c r="B2313" s="4">
        <f t="shared" ca="1" si="36"/>
        <v>1482</v>
      </c>
    </row>
    <row r="2314" spans="1:2" x14ac:dyDescent="0.25">
      <c r="A2314">
        <v>2313</v>
      </c>
      <c r="B2314" s="4">
        <f t="shared" ca="1" si="36"/>
        <v>1267</v>
      </c>
    </row>
    <row r="2315" spans="1:2" x14ac:dyDescent="0.25">
      <c r="A2315">
        <v>2314</v>
      </c>
      <c r="B2315" s="4">
        <f t="shared" ca="1" si="36"/>
        <v>1437</v>
      </c>
    </row>
    <row r="2316" spans="1:2" x14ac:dyDescent="0.25">
      <c r="A2316">
        <v>2315</v>
      </c>
      <c r="B2316" s="4">
        <f t="shared" ca="1" si="36"/>
        <v>1208</v>
      </c>
    </row>
    <row r="2317" spans="1:2" x14ac:dyDescent="0.25">
      <c r="A2317">
        <v>2316</v>
      </c>
      <c r="B2317" s="4">
        <f t="shared" ca="1" si="36"/>
        <v>359</v>
      </c>
    </row>
    <row r="2318" spans="1:2" x14ac:dyDescent="0.25">
      <c r="A2318">
        <v>2317</v>
      </c>
      <c r="B2318" s="4">
        <f t="shared" ca="1" si="36"/>
        <v>268</v>
      </c>
    </row>
    <row r="2319" spans="1:2" x14ac:dyDescent="0.25">
      <c r="A2319">
        <v>2318</v>
      </c>
      <c r="B2319" s="4">
        <f t="shared" ca="1" si="36"/>
        <v>826</v>
      </c>
    </row>
    <row r="2320" spans="1:2" x14ac:dyDescent="0.25">
      <c r="A2320">
        <v>2319</v>
      </c>
      <c r="B2320" s="4">
        <f t="shared" ca="1" si="36"/>
        <v>962</v>
      </c>
    </row>
    <row r="2321" spans="1:2" x14ac:dyDescent="0.25">
      <c r="A2321">
        <v>2320</v>
      </c>
      <c r="B2321" s="4">
        <f t="shared" ca="1" si="36"/>
        <v>1058</v>
      </c>
    </row>
    <row r="2322" spans="1:2" x14ac:dyDescent="0.25">
      <c r="A2322">
        <v>2321</v>
      </c>
      <c r="B2322" s="4">
        <f t="shared" ca="1" si="36"/>
        <v>295</v>
      </c>
    </row>
    <row r="2323" spans="1:2" x14ac:dyDescent="0.25">
      <c r="A2323">
        <v>2322</v>
      </c>
      <c r="B2323" s="4">
        <f t="shared" ca="1" si="36"/>
        <v>573</v>
      </c>
    </row>
    <row r="2324" spans="1:2" x14ac:dyDescent="0.25">
      <c r="A2324">
        <v>2323</v>
      </c>
      <c r="B2324" s="4">
        <f t="shared" ca="1" si="36"/>
        <v>1735</v>
      </c>
    </row>
    <row r="2325" spans="1:2" x14ac:dyDescent="0.25">
      <c r="A2325">
        <v>2324</v>
      </c>
      <c r="B2325" s="4">
        <f t="shared" ca="1" si="36"/>
        <v>6</v>
      </c>
    </row>
    <row r="2326" spans="1:2" x14ac:dyDescent="0.25">
      <c r="A2326">
        <v>2325</v>
      </c>
      <c r="B2326" s="4">
        <f t="shared" ca="1" si="36"/>
        <v>950</v>
      </c>
    </row>
    <row r="2327" spans="1:2" x14ac:dyDescent="0.25">
      <c r="A2327">
        <v>2326</v>
      </c>
      <c r="B2327" s="4">
        <f t="shared" ca="1" si="36"/>
        <v>494</v>
      </c>
    </row>
    <row r="2328" spans="1:2" x14ac:dyDescent="0.25">
      <c r="A2328">
        <v>2327</v>
      </c>
      <c r="B2328" s="4">
        <f t="shared" ca="1" si="36"/>
        <v>1672</v>
      </c>
    </row>
    <row r="2329" spans="1:2" x14ac:dyDescent="0.25">
      <c r="A2329">
        <v>2328</v>
      </c>
      <c r="B2329" s="4">
        <f t="shared" ca="1" si="36"/>
        <v>1320</v>
      </c>
    </row>
    <row r="2330" spans="1:2" x14ac:dyDescent="0.25">
      <c r="A2330">
        <v>2329</v>
      </c>
      <c r="B2330" s="4">
        <f t="shared" ca="1" si="36"/>
        <v>38</v>
      </c>
    </row>
    <row r="2331" spans="1:2" x14ac:dyDescent="0.25">
      <c r="A2331">
        <v>2330</v>
      </c>
      <c r="B2331" s="4">
        <f t="shared" ca="1" si="36"/>
        <v>815</v>
      </c>
    </row>
    <row r="2332" spans="1:2" x14ac:dyDescent="0.25">
      <c r="A2332">
        <v>2331</v>
      </c>
      <c r="B2332" s="4">
        <f t="shared" ca="1" si="36"/>
        <v>602</v>
      </c>
    </row>
    <row r="2333" spans="1:2" x14ac:dyDescent="0.25">
      <c r="A2333">
        <v>2332</v>
      </c>
      <c r="B2333" s="4">
        <f t="shared" ca="1" si="36"/>
        <v>16</v>
      </c>
    </row>
    <row r="2334" spans="1:2" x14ac:dyDescent="0.25">
      <c r="A2334">
        <v>2333</v>
      </c>
      <c r="B2334" s="4">
        <f t="shared" ca="1" si="36"/>
        <v>1247</v>
      </c>
    </row>
    <row r="2335" spans="1:2" x14ac:dyDescent="0.25">
      <c r="A2335">
        <v>2334</v>
      </c>
      <c r="B2335" s="4">
        <f t="shared" ca="1" si="36"/>
        <v>530</v>
      </c>
    </row>
    <row r="2336" spans="1:2" x14ac:dyDescent="0.25">
      <c r="A2336">
        <v>2335</v>
      </c>
      <c r="B2336" s="4">
        <f t="shared" ca="1" si="36"/>
        <v>631</v>
      </c>
    </row>
    <row r="2337" spans="1:2" x14ac:dyDescent="0.25">
      <c r="A2337">
        <v>2336</v>
      </c>
      <c r="B2337" s="4">
        <f t="shared" ca="1" si="36"/>
        <v>1347</v>
      </c>
    </row>
    <row r="2338" spans="1:2" x14ac:dyDescent="0.25">
      <c r="A2338">
        <v>2337</v>
      </c>
      <c r="B2338" s="4">
        <f t="shared" ca="1" si="36"/>
        <v>238</v>
      </c>
    </row>
    <row r="2339" spans="1:2" x14ac:dyDescent="0.25">
      <c r="A2339">
        <v>2338</v>
      </c>
      <c r="B2339" s="4">
        <f t="shared" ca="1" si="36"/>
        <v>1198</v>
      </c>
    </row>
    <row r="2340" spans="1:2" x14ac:dyDescent="0.25">
      <c r="A2340">
        <v>2339</v>
      </c>
      <c r="B2340" s="4">
        <f t="shared" ca="1" si="36"/>
        <v>359</v>
      </c>
    </row>
    <row r="2341" spans="1:2" x14ac:dyDescent="0.25">
      <c r="A2341">
        <v>2340</v>
      </c>
      <c r="B2341" s="4">
        <f t="shared" ca="1" si="36"/>
        <v>1576</v>
      </c>
    </row>
    <row r="2342" spans="1:2" x14ac:dyDescent="0.25">
      <c r="A2342">
        <v>2341</v>
      </c>
      <c r="B2342" s="4">
        <f t="shared" ca="1" si="36"/>
        <v>166</v>
      </c>
    </row>
    <row r="2343" spans="1:2" x14ac:dyDescent="0.25">
      <c r="A2343">
        <v>2342</v>
      </c>
      <c r="B2343" s="4">
        <f t="shared" ca="1" si="36"/>
        <v>134</v>
      </c>
    </row>
    <row r="2344" spans="1:2" x14ac:dyDescent="0.25">
      <c r="A2344">
        <v>2343</v>
      </c>
      <c r="B2344" s="4">
        <f t="shared" ca="1" si="36"/>
        <v>1515</v>
      </c>
    </row>
    <row r="2345" spans="1:2" x14ac:dyDescent="0.25">
      <c r="A2345">
        <v>2344</v>
      </c>
      <c r="B2345" s="4">
        <f t="shared" ca="1" si="36"/>
        <v>1232</v>
      </c>
    </row>
    <row r="2346" spans="1:2" x14ac:dyDescent="0.25">
      <c r="A2346">
        <v>2345</v>
      </c>
      <c r="B2346" s="4">
        <f t="shared" ca="1" si="36"/>
        <v>1209</v>
      </c>
    </row>
    <row r="2347" spans="1:2" x14ac:dyDescent="0.25">
      <c r="A2347">
        <v>2346</v>
      </c>
      <c r="B2347" s="4">
        <f t="shared" ca="1" si="36"/>
        <v>1298</v>
      </c>
    </row>
    <row r="2348" spans="1:2" x14ac:dyDescent="0.25">
      <c r="A2348">
        <v>2347</v>
      </c>
      <c r="B2348" s="4">
        <f t="shared" ca="1" si="36"/>
        <v>1192</v>
      </c>
    </row>
    <row r="2349" spans="1:2" x14ac:dyDescent="0.25">
      <c r="A2349">
        <v>2348</v>
      </c>
      <c r="B2349" s="4">
        <f t="shared" ca="1" si="36"/>
        <v>759</v>
      </c>
    </row>
    <row r="2350" spans="1:2" x14ac:dyDescent="0.25">
      <c r="A2350">
        <v>2349</v>
      </c>
      <c r="B2350" s="4">
        <f t="shared" ca="1" si="36"/>
        <v>450</v>
      </c>
    </row>
    <row r="2351" spans="1:2" x14ac:dyDescent="0.25">
      <c r="A2351">
        <v>2350</v>
      </c>
      <c r="B2351" s="4">
        <f t="shared" ca="1" si="36"/>
        <v>15</v>
      </c>
    </row>
    <row r="2352" spans="1:2" x14ac:dyDescent="0.25">
      <c r="A2352">
        <v>2351</v>
      </c>
      <c r="B2352" s="4">
        <f t="shared" ca="1" si="36"/>
        <v>1104</v>
      </c>
    </row>
    <row r="2353" spans="1:2" x14ac:dyDescent="0.25">
      <c r="A2353">
        <v>2352</v>
      </c>
      <c r="B2353" s="4">
        <f t="shared" ca="1" si="36"/>
        <v>521</v>
      </c>
    </row>
    <row r="2354" spans="1:2" x14ac:dyDescent="0.25">
      <c r="A2354">
        <v>2353</v>
      </c>
      <c r="B2354" s="4">
        <f t="shared" ca="1" si="36"/>
        <v>178</v>
      </c>
    </row>
    <row r="2355" spans="1:2" x14ac:dyDescent="0.25">
      <c r="A2355">
        <v>2354</v>
      </c>
      <c r="B2355" s="4">
        <f t="shared" ca="1" si="36"/>
        <v>1553</v>
      </c>
    </row>
    <row r="2356" spans="1:2" x14ac:dyDescent="0.25">
      <c r="A2356">
        <v>2355</v>
      </c>
      <c r="B2356" s="4">
        <f t="shared" ca="1" si="36"/>
        <v>1990</v>
      </c>
    </row>
    <row r="2357" spans="1:2" x14ac:dyDescent="0.25">
      <c r="A2357">
        <v>2356</v>
      </c>
      <c r="B2357" s="4">
        <f t="shared" ca="1" si="36"/>
        <v>1094</v>
      </c>
    </row>
    <row r="2358" spans="1:2" x14ac:dyDescent="0.25">
      <c r="A2358">
        <v>2357</v>
      </c>
      <c r="B2358" s="4">
        <f t="shared" ca="1" si="36"/>
        <v>797</v>
      </c>
    </row>
    <row r="2359" spans="1:2" x14ac:dyDescent="0.25">
      <c r="A2359">
        <v>2358</v>
      </c>
      <c r="B2359" s="4">
        <f t="shared" ca="1" si="36"/>
        <v>1672</v>
      </c>
    </row>
    <row r="2360" spans="1:2" x14ac:dyDescent="0.25">
      <c r="A2360">
        <v>2359</v>
      </c>
      <c r="B2360" s="4">
        <f t="shared" ca="1" si="36"/>
        <v>240</v>
      </c>
    </row>
    <row r="2361" spans="1:2" x14ac:dyDescent="0.25">
      <c r="A2361">
        <v>2360</v>
      </c>
      <c r="B2361" s="4">
        <f t="shared" ca="1" si="36"/>
        <v>1394</v>
      </c>
    </row>
    <row r="2362" spans="1:2" x14ac:dyDescent="0.25">
      <c r="A2362">
        <v>2361</v>
      </c>
      <c r="B2362" s="4">
        <f t="shared" ca="1" si="36"/>
        <v>1635</v>
      </c>
    </row>
    <row r="2363" spans="1:2" x14ac:dyDescent="0.25">
      <c r="A2363">
        <v>2362</v>
      </c>
      <c r="B2363" s="4">
        <f t="shared" ca="1" si="36"/>
        <v>659</v>
      </c>
    </row>
    <row r="2364" spans="1:2" x14ac:dyDescent="0.25">
      <c r="A2364">
        <v>2363</v>
      </c>
      <c r="B2364" s="4">
        <f t="shared" ca="1" si="36"/>
        <v>1879</v>
      </c>
    </row>
    <row r="2365" spans="1:2" x14ac:dyDescent="0.25">
      <c r="A2365">
        <v>2364</v>
      </c>
      <c r="B2365" s="4">
        <f t="shared" ca="1" si="36"/>
        <v>564</v>
      </c>
    </row>
    <row r="2366" spans="1:2" x14ac:dyDescent="0.25">
      <c r="A2366">
        <v>2365</v>
      </c>
      <c r="B2366" s="4">
        <f t="shared" ca="1" si="36"/>
        <v>240</v>
      </c>
    </row>
    <row r="2367" spans="1:2" x14ac:dyDescent="0.25">
      <c r="A2367">
        <v>2366</v>
      </c>
      <c r="B2367" s="4">
        <f t="shared" ca="1" si="36"/>
        <v>1519</v>
      </c>
    </row>
    <row r="2368" spans="1:2" x14ac:dyDescent="0.25">
      <c r="A2368">
        <v>2367</v>
      </c>
      <c r="B2368" s="4">
        <f t="shared" ca="1" si="36"/>
        <v>49</v>
      </c>
    </row>
    <row r="2369" spans="1:2" x14ac:dyDescent="0.25">
      <c r="A2369">
        <v>2368</v>
      </c>
      <c r="B2369" s="4">
        <f t="shared" ca="1" si="36"/>
        <v>1542</v>
      </c>
    </row>
    <row r="2370" spans="1:2" x14ac:dyDescent="0.25">
      <c r="A2370">
        <v>2369</v>
      </c>
      <c r="B2370" s="4">
        <f t="shared" ca="1" si="36"/>
        <v>1878</v>
      </c>
    </row>
    <row r="2371" spans="1:2" x14ac:dyDescent="0.25">
      <c r="A2371">
        <v>2370</v>
      </c>
      <c r="B2371" s="4">
        <f t="shared" ref="B2371:B2434" ca="1" si="37">RANDBETWEEN(1,2000)</f>
        <v>1791</v>
      </c>
    </row>
    <row r="2372" spans="1:2" x14ac:dyDescent="0.25">
      <c r="A2372">
        <v>2371</v>
      </c>
      <c r="B2372" s="4">
        <f t="shared" ca="1" si="37"/>
        <v>157</v>
      </c>
    </row>
    <row r="2373" spans="1:2" x14ac:dyDescent="0.25">
      <c r="A2373">
        <v>2372</v>
      </c>
      <c r="B2373" s="4">
        <f t="shared" ca="1" si="37"/>
        <v>1530</v>
      </c>
    </row>
    <row r="2374" spans="1:2" x14ac:dyDescent="0.25">
      <c r="A2374">
        <v>2373</v>
      </c>
      <c r="B2374" s="4">
        <f t="shared" ca="1" si="37"/>
        <v>891</v>
      </c>
    </row>
    <row r="2375" spans="1:2" x14ac:dyDescent="0.25">
      <c r="A2375">
        <v>2374</v>
      </c>
      <c r="B2375" s="4">
        <f t="shared" ca="1" si="37"/>
        <v>1512</v>
      </c>
    </row>
    <row r="2376" spans="1:2" x14ac:dyDescent="0.25">
      <c r="A2376">
        <v>2375</v>
      </c>
      <c r="B2376" s="4">
        <f t="shared" ca="1" si="37"/>
        <v>371</v>
      </c>
    </row>
    <row r="2377" spans="1:2" x14ac:dyDescent="0.25">
      <c r="A2377">
        <v>2376</v>
      </c>
      <c r="B2377" s="4">
        <f t="shared" ca="1" si="37"/>
        <v>1579</v>
      </c>
    </row>
    <row r="2378" spans="1:2" x14ac:dyDescent="0.25">
      <c r="A2378">
        <v>2377</v>
      </c>
      <c r="B2378" s="4">
        <f t="shared" ca="1" si="37"/>
        <v>129</v>
      </c>
    </row>
    <row r="2379" spans="1:2" x14ac:dyDescent="0.25">
      <c r="A2379">
        <v>2378</v>
      </c>
      <c r="B2379" s="4">
        <f t="shared" ca="1" si="37"/>
        <v>727</v>
      </c>
    </row>
    <row r="2380" spans="1:2" x14ac:dyDescent="0.25">
      <c r="A2380">
        <v>2379</v>
      </c>
      <c r="B2380" s="4">
        <f t="shared" ca="1" si="37"/>
        <v>234</v>
      </c>
    </row>
    <row r="2381" spans="1:2" x14ac:dyDescent="0.25">
      <c r="A2381">
        <v>2380</v>
      </c>
      <c r="B2381" s="4">
        <f t="shared" ca="1" si="37"/>
        <v>991</v>
      </c>
    </row>
    <row r="2382" spans="1:2" x14ac:dyDescent="0.25">
      <c r="A2382">
        <v>2381</v>
      </c>
      <c r="B2382" s="4">
        <f t="shared" ca="1" si="37"/>
        <v>998</v>
      </c>
    </row>
    <row r="2383" spans="1:2" x14ac:dyDescent="0.25">
      <c r="A2383">
        <v>2382</v>
      </c>
      <c r="B2383" s="4">
        <f t="shared" ca="1" si="37"/>
        <v>1690</v>
      </c>
    </row>
    <row r="2384" spans="1:2" x14ac:dyDescent="0.25">
      <c r="A2384">
        <v>2383</v>
      </c>
      <c r="B2384" s="4">
        <f t="shared" ca="1" si="37"/>
        <v>598</v>
      </c>
    </row>
    <row r="2385" spans="1:2" x14ac:dyDescent="0.25">
      <c r="A2385">
        <v>2384</v>
      </c>
      <c r="B2385" s="4">
        <f t="shared" ca="1" si="37"/>
        <v>638</v>
      </c>
    </row>
    <row r="2386" spans="1:2" x14ac:dyDescent="0.25">
      <c r="A2386">
        <v>2385</v>
      </c>
      <c r="B2386" s="4">
        <f t="shared" ca="1" si="37"/>
        <v>917</v>
      </c>
    </row>
    <row r="2387" spans="1:2" x14ac:dyDescent="0.25">
      <c r="A2387">
        <v>2386</v>
      </c>
      <c r="B2387" s="4">
        <f t="shared" ca="1" si="37"/>
        <v>863</v>
      </c>
    </row>
    <row r="2388" spans="1:2" x14ac:dyDescent="0.25">
      <c r="A2388">
        <v>2387</v>
      </c>
      <c r="B2388" s="4">
        <f t="shared" ca="1" si="37"/>
        <v>149</v>
      </c>
    </row>
    <row r="2389" spans="1:2" x14ac:dyDescent="0.25">
      <c r="A2389">
        <v>2388</v>
      </c>
      <c r="B2389" s="4">
        <f t="shared" ca="1" si="37"/>
        <v>247</v>
      </c>
    </row>
    <row r="2390" spans="1:2" x14ac:dyDescent="0.25">
      <c r="A2390">
        <v>2389</v>
      </c>
      <c r="B2390" s="4">
        <f t="shared" ca="1" si="37"/>
        <v>1024</v>
      </c>
    </row>
    <row r="2391" spans="1:2" x14ac:dyDescent="0.25">
      <c r="A2391">
        <v>2390</v>
      </c>
      <c r="B2391" s="4">
        <f t="shared" ca="1" si="37"/>
        <v>4</v>
      </c>
    </row>
    <row r="2392" spans="1:2" x14ac:dyDescent="0.25">
      <c r="A2392">
        <v>2391</v>
      </c>
      <c r="B2392" s="4">
        <f t="shared" ca="1" si="37"/>
        <v>1980</v>
      </c>
    </row>
    <row r="2393" spans="1:2" x14ac:dyDescent="0.25">
      <c r="A2393">
        <v>2392</v>
      </c>
      <c r="B2393" s="4">
        <f t="shared" ca="1" si="37"/>
        <v>1916</v>
      </c>
    </row>
    <row r="2394" spans="1:2" x14ac:dyDescent="0.25">
      <c r="A2394">
        <v>2393</v>
      </c>
      <c r="B2394" s="4">
        <f t="shared" ca="1" si="37"/>
        <v>215</v>
      </c>
    </row>
    <row r="2395" spans="1:2" x14ac:dyDescent="0.25">
      <c r="A2395">
        <v>2394</v>
      </c>
      <c r="B2395" s="4">
        <f t="shared" ca="1" si="37"/>
        <v>1666</v>
      </c>
    </row>
    <row r="2396" spans="1:2" x14ac:dyDescent="0.25">
      <c r="A2396">
        <v>2395</v>
      </c>
      <c r="B2396" s="4">
        <f t="shared" ca="1" si="37"/>
        <v>402</v>
      </c>
    </row>
    <row r="2397" spans="1:2" x14ac:dyDescent="0.25">
      <c r="A2397">
        <v>2396</v>
      </c>
      <c r="B2397" s="4">
        <f t="shared" ca="1" si="37"/>
        <v>642</v>
      </c>
    </row>
    <row r="2398" spans="1:2" x14ac:dyDescent="0.25">
      <c r="A2398">
        <v>2397</v>
      </c>
      <c r="B2398" s="4">
        <f t="shared" ca="1" si="37"/>
        <v>1538</v>
      </c>
    </row>
    <row r="2399" spans="1:2" x14ac:dyDescent="0.25">
      <c r="A2399">
        <v>2398</v>
      </c>
      <c r="B2399" s="4">
        <f t="shared" ca="1" si="37"/>
        <v>459</v>
      </c>
    </row>
    <row r="2400" spans="1:2" x14ac:dyDescent="0.25">
      <c r="A2400">
        <v>2399</v>
      </c>
      <c r="B2400" s="4">
        <f t="shared" ca="1" si="37"/>
        <v>1198</v>
      </c>
    </row>
    <row r="2401" spans="1:2" x14ac:dyDescent="0.25">
      <c r="A2401">
        <v>2400</v>
      </c>
      <c r="B2401" s="4">
        <f t="shared" ca="1" si="37"/>
        <v>984</v>
      </c>
    </row>
    <row r="2402" spans="1:2" x14ac:dyDescent="0.25">
      <c r="A2402">
        <v>2401</v>
      </c>
      <c r="B2402" s="4">
        <f t="shared" ca="1" si="37"/>
        <v>11</v>
      </c>
    </row>
    <row r="2403" spans="1:2" x14ac:dyDescent="0.25">
      <c r="A2403">
        <v>2402</v>
      </c>
      <c r="B2403" s="4">
        <f t="shared" ca="1" si="37"/>
        <v>1999</v>
      </c>
    </row>
    <row r="2404" spans="1:2" x14ac:dyDescent="0.25">
      <c r="A2404">
        <v>2403</v>
      </c>
      <c r="B2404" s="4">
        <f t="shared" ca="1" si="37"/>
        <v>63</v>
      </c>
    </row>
    <row r="2405" spans="1:2" x14ac:dyDescent="0.25">
      <c r="A2405">
        <v>2404</v>
      </c>
      <c r="B2405" s="4">
        <f t="shared" ca="1" si="37"/>
        <v>344</v>
      </c>
    </row>
    <row r="2406" spans="1:2" x14ac:dyDescent="0.25">
      <c r="A2406">
        <v>2405</v>
      </c>
      <c r="B2406" s="4">
        <f t="shared" ca="1" si="37"/>
        <v>1565</v>
      </c>
    </row>
    <row r="2407" spans="1:2" x14ac:dyDescent="0.25">
      <c r="A2407">
        <v>2406</v>
      </c>
      <c r="B2407" s="4">
        <f t="shared" ca="1" si="37"/>
        <v>1123</v>
      </c>
    </row>
    <row r="2408" spans="1:2" x14ac:dyDescent="0.25">
      <c r="A2408">
        <v>2407</v>
      </c>
      <c r="B2408" s="4">
        <f t="shared" ca="1" si="37"/>
        <v>1561</v>
      </c>
    </row>
    <row r="2409" spans="1:2" x14ac:dyDescent="0.25">
      <c r="A2409">
        <v>2408</v>
      </c>
      <c r="B2409" s="4">
        <f t="shared" ca="1" si="37"/>
        <v>1392</v>
      </c>
    </row>
    <row r="2410" spans="1:2" x14ac:dyDescent="0.25">
      <c r="A2410">
        <v>2409</v>
      </c>
      <c r="B2410" s="4">
        <f t="shared" ca="1" si="37"/>
        <v>1057</v>
      </c>
    </row>
    <row r="2411" spans="1:2" x14ac:dyDescent="0.25">
      <c r="A2411">
        <v>2410</v>
      </c>
      <c r="B2411" s="4">
        <f t="shared" ca="1" si="37"/>
        <v>1728</v>
      </c>
    </row>
    <row r="2412" spans="1:2" x14ac:dyDescent="0.25">
      <c r="A2412">
        <v>2411</v>
      </c>
      <c r="B2412" s="4">
        <f t="shared" ca="1" si="37"/>
        <v>1627</v>
      </c>
    </row>
    <row r="2413" spans="1:2" x14ac:dyDescent="0.25">
      <c r="A2413">
        <v>2412</v>
      </c>
      <c r="B2413" s="4">
        <f t="shared" ca="1" si="37"/>
        <v>1391</v>
      </c>
    </row>
    <row r="2414" spans="1:2" x14ac:dyDescent="0.25">
      <c r="A2414">
        <v>2413</v>
      </c>
      <c r="B2414" s="4">
        <f t="shared" ca="1" si="37"/>
        <v>1086</v>
      </c>
    </row>
    <row r="2415" spans="1:2" x14ac:dyDescent="0.25">
      <c r="A2415">
        <v>2414</v>
      </c>
      <c r="B2415" s="4">
        <f t="shared" ca="1" si="37"/>
        <v>54</v>
      </c>
    </row>
    <row r="2416" spans="1:2" x14ac:dyDescent="0.25">
      <c r="A2416">
        <v>2415</v>
      </c>
      <c r="B2416" s="4">
        <f t="shared" ca="1" si="37"/>
        <v>383</v>
      </c>
    </row>
    <row r="2417" spans="1:2" x14ac:dyDescent="0.25">
      <c r="A2417">
        <v>2416</v>
      </c>
      <c r="B2417" s="4">
        <f t="shared" ca="1" si="37"/>
        <v>1514</v>
      </c>
    </row>
    <row r="2418" spans="1:2" x14ac:dyDescent="0.25">
      <c r="A2418">
        <v>2417</v>
      </c>
      <c r="B2418" s="4">
        <f t="shared" ca="1" si="37"/>
        <v>1787</v>
      </c>
    </row>
    <row r="2419" spans="1:2" x14ac:dyDescent="0.25">
      <c r="A2419">
        <v>2418</v>
      </c>
      <c r="B2419" s="4">
        <f t="shared" ca="1" si="37"/>
        <v>1274</v>
      </c>
    </row>
    <row r="2420" spans="1:2" x14ac:dyDescent="0.25">
      <c r="A2420">
        <v>2419</v>
      </c>
      <c r="B2420" s="4">
        <f t="shared" ca="1" si="37"/>
        <v>514</v>
      </c>
    </row>
    <row r="2421" spans="1:2" x14ac:dyDescent="0.25">
      <c r="A2421">
        <v>2420</v>
      </c>
      <c r="B2421" s="4">
        <f t="shared" ca="1" si="37"/>
        <v>655</v>
      </c>
    </row>
    <row r="2422" spans="1:2" x14ac:dyDescent="0.25">
      <c r="A2422">
        <v>2421</v>
      </c>
      <c r="B2422" s="4">
        <f t="shared" ca="1" si="37"/>
        <v>979</v>
      </c>
    </row>
    <row r="2423" spans="1:2" x14ac:dyDescent="0.25">
      <c r="A2423">
        <v>2422</v>
      </c>
      <c r="B2423" s="4">
        <f t="shared" ca="1" si="37"/>
        <v>911</v>
      </c>
    </row>
    <row r="2424" spans="1:2" x14ac:dyDescent="0.25">
      <c r="A2424">
        <v>2423</v>
      </c>
      <c r="B2424" s="4">
        <f t="shared" ca="1" si="37"/>
        <v>542</v>
      </c>
    </row>
    <row r="2425" spans="1:2" x14ac:dyDescent="0.25">
      <c r="A2425">
        <v>2424</v>
      </c>
      <c r="B2425" s="4">
        <f t="shared" ca="1" si="37"/>
        <v>1137</v>
      </c>
    </row>
    <row r="2426" spans="1:2" x14ac:dyDescent="0.25">
      <c r="A2426">
        <v>2425</v>
      </c>
      <c r="B2426" s="4">
        <f t="shared" ca="1" si="37"/>
        <v>1214</v>
      </c>
    </row>
    <row r="2427" spans="1:2" x14ac:dyDescent="0.25">
      <c r="A2427">
        <v>2426</v>
      </c>
      <c r="B2427" s="4">
        <f t="shared" ca="1" si="37"/>
        <v>1915</v>
      </c>
    </row>
    <row r="2428" spans="1:2" x14ac:dyDescent="0.25">
      <c r="A2428">
        <v>2427</v>
      </c>
      <c r="B2428" s="4">
        <f t="shared" ca="1" si="37"/>
        <v>1826</v>
      </c>
    </row>
    <row r="2429" spans="1:2" x14ac:dyDescent="0.25">
      <c r="A2429">
        <v>2428</v>
      </c>
      <c r="B2429" s="4">
        <f t="shared" ca="1" si="37"/>
        <v>208</v>
      </c>
    </row>
    <row r="2430" spans="1:2" x14ac:dyDescent="0.25">
      <c r="A2430">
        <v>2429</v>
      </c>
      <c r="B2430" s="4">
        <f t="shared" ca="1" si="37"/>
        <v>1775</v>
      </c>
    </row>
    <row r="2431" spans="1:2" x14ac:dyDescent="0.25">
      <c r="A2431">
        <v>2430</v>
      </c>
      <c r="B2431" s="4">
        <f t="shared" ca="1" si="37"/>
        <v>1852</v>
      </c>
    </row>
    <row r="2432" spans="1:2" x14ac:dyDescent="0.25">
      <c r="A2432">
        <v>2431</v>
      </c>
      <c r="B2432" s="4">
        <f t="shared" ca="1" si="37"/>
        <v>393</v>
      </c>
    </row>
    <row r="2433" spans="1:2" x14ac:dyDescent="0.25">
      <c r="A2433">
        <v>2432</v>
      </c>
      <c r="B2433" s="4">
        <f t="shared" ca="1" si="37"/>
        <v>1943</v>
      </c>
    </row>
    <row r="2434" spans="1:2" x14ac:dyDescent="0.25">
      <c r="A2434">
        <v>2433</v>
      </c>
      <c r="B2434" s="4">
        <f t="shared" ca="1" si="37"/>
        <v>485</v>
      </c>
    </row>
    <row r="2435" spans="1:2" x14ac:dyDescent="0.25">
      <c r="A2435">
        <v>2434</v>
      </c>
      <c r="B2435" s="4">
        <f t="shared" ref="B2435:B2498" ca="1" si="38">RANDBETWEEN(1,2000)</f>
        <v>1808</v>
      </c>
    </row>
    <row r="2436" spans="1:2" x14ac:dyDescent="0.25">
      <c r="A2436">
        <v>2435</v>
      </c>
      <c r="B2436" s="4">
        <f t="shared" ca="1" si="38"/>
        <v>298</v>
      </c>
    </row>
    <row r="2437" spans="1:2" x14ac:dyDescent="0.25">
      <c r="A2437">
        <v>2436</v>
      </c>
      <c r="B2437" s="4">
        <f t="shared" ca="1" si="38"/>
        <v>1901</v>
      </c>
    </row>
    <row r="2438" spans="1:2" x14ac:dyDescent="0.25">
      <c r="A2438">
        <v>2437</v>
      </c>
      <c r="B2438" s="4">
        <f t="shared" ca="1" si="38"/>
        <v>981</v>
      </c>
    </row>
    <row r="2439" spans="1:2" x14ac:dyDescent="0.25">
      <c r="A2439">
        <v>2438</v>
      </c>
      <c r="B2439" s="4">
        <f t="shared" ca="1" si="38"/>
        <v>236</v>
      </c>
    </row>
    <row r="2440" spans="1:2" x14ac:dyDescent="0.25">
      <c r="A2440">
        <v>2439</v>
      </c>
      <c r="B2440" s="4">
        <f t="shared" ca="1" si="38"/>
        <v>1899</v>
      </c>
    </row>
    <row r="2441" spans="1:2" x14ac:dyDescent="0.25">
      <c r="A2441">
        <v>2440</v>
      </c>
      <c r="B2441" s="4">
        <f t="shared" ca="1" si="38"/>
        <v>238</v>
      </c>
    </row>
    <row r="2442" spans="1:2" x14ac:dyDescent="0.25">
      <c r="A2442">
        <v>2441</v>
      </c>
      <c r="B2442" s="4">
        <f t="shared" ca="1" si="38"/>
        <v>1334</v>
      </c>
    </row>
    <row r="2443" spans="1:2" x14ac:dyDescent="0.25">
      <c r="A2443">
        <v>2442</v>
      </c>
      <c r="B2443" s="4">
        <f t="shared" ca="1" si="38"/>
        <v>744</v>
      </c>
    </row>
    <row r="2444" spans="1:2" x14ac:dyDescent="0.25">
      <c r="A2444">
        <v>2443</v>
      </c>
      <c r="B2444" s="4">
        <f t="shared" ca="1" si="38"/>
        <v>968</v>
      </c>
    </row>
    <row r="2445" spans="1:2" x14ac:dyDescent="0.25">
      <c r="A2445">
        <v>2444</v>
      </c>
      <c r="B2445" s="4">
        <f t="shared" ca="1" si="38"/>
        <v>93</v>
      </c>
    </row>
    <row r="2446" spans="1:2" x14ac:dyDescent="0.25">
      <c r="A2446">
        <v>2445</v>
      </c>
      <c r="B2446" s="4">
        <f t="shared" ca="1" si="38"/>
        <v>1801</v>
      </c>
    </row>
    <row r="2447" spans="1:2" x14ac:dyDescent="0.25">
      <c r="A2447">
        <v>2446</v>
      </c>
      <c r="B2447" s="4">
        <f t="shared" ca="1" si="38"/>
        <v>399</v>
      </c>
    </row>
    <row r="2448" spans="1:2" x14ac:dyDescent="0.25">
      <c r="A2448">
        <v>2447</v>
      </c>
      <c r="B2448" s="4">
        <f t="shared" ca="1" si="38"/>
        <v>168</v>
      </c>
    </row>
    <row r="2449" spans="1:2" x14ac:dyDescent="0.25">
      <c r="A2449">
        <v>2448</v>
      </c>
      <c r="B2449" s="4">
        <f t="shared" ca="1" si="38"/>
        <v>1116</v>
      </c>
    </row>
    <row r="2450" spans="1:2" x14ac:dyDescent="0.25">
      <c r="A2450">
        <v>2449</v>
      </c>
      <c r="B2450" s="4">
        <f t="shared" ca="1" si="38"/>
        <v>896</v>
      </c>
    </row>
    <row r="2451" spans="1:2" x14ac:dyDescent="0.25">
      <c r="A2451">
        <v>2450</v>
      </c>
      <c r="B2451" s="4">
        <f t="shared" ca="1" si="38"/>
        <v>1719</v>
      </c>
    </row>
    <row r="2452" spans="1:2" x14ac:dyDescent="0.25">
      <c r="A2452">
        <v>2451</v>
      </c>
      <c r="B2452" s="4">
        <f t="shared" ca="1" si="38"/>
        <v>780</v>
      </c>
    </row>
    <row r="2453" spans="1:2" x14ac:dyDescent="0.25">
      <c r="A2453">
        <v>2452</v>
      </c>
      <c r="B2453" s="4">
        <f t="shared" ca="1" si="38"/>
        <v>1911</v>
      </c>
    </row>
    <row r="2454" spans="1:2" x14ac:dyDescent="0.25">
      <c r="A2454">
        <v>2453</v>
      </c>
      <c r="B2454" s="4">
        <f t="shared" ca="1" si="38"/>
        <v>1102</v>
      </c>
    </row>
    <row r="2455" spans="1:2" x14ac:dyDescent="0.25">
      <c r="A2455">
        <v>2454</v>
      </c>
      <c r="B2455" s="4">
        <f t="shared" ca="1" si="38"/>
        <v>735</v>
      </c>
    </row>
    <row r="2456" spans="1:2" x14ac:dyDescent="0.25">
      <c r="A2456">
        <v>2455</v>
      </c>
      <c r="B2456" s="4">
        <f t="shared" ca="1" si="38"/>
        <v>1303</v>
      </c>
    </row>
    <row r="2457" spans="1:2" x14ac:dyDescent="0.25">
      <c r="A2457">
        <v>2456</v>
      </c>
      <c r="B2457" s="4">
        <f t="shared" ca="1" si="38"/>
        <v>1582</v>
      </c>
    </row>
    <row r="2458" spans="1:2" x14ac:dyDescent="0.25">
      <c r="A2458">
        <v>2457</v>
      </c>
      <c r="B2458" s="4">
        <f t="shared" ca="1" si="38"/>
        <v>1138</v>
      </c>
    </row>
    <row r="2459" spans="1:2" x14ac:dyDescent="0.25">
      <c r="A2459">
        <v>2458</v>
      </c>
      <c r="B2459" s="4">
        <f t="shared" ca="1" si="38"/>
        <v>132</v>
      </c>
    </row>
    <row r="2460" spans="1:2" x14ac:dyDescent="0.25">
      <c r="A2460">
        <v>2459</v>
      </c>
      <c r="B2460" s="4">
        <f t="shared" ca="1" si="38"/>
        <v>1226</v>
      </c>
    </row>
    <row r="2461" spans="1:2" x14ac:dyDescent="0.25">
      <c r="A2461">
        <v>2460</v>
      </c>
      <c r="B2461" s="4">
        <f t="shared" ca="1" si="38"/>
        <v>1161</v>
      </c>
    </row>
    <row r="2462" spans="1:2" x14ac:dyDescent="0.25">
      <c r="A2462">
        <v>2461</v>
      </c>
      <c r="B2462" s="4">
        <f t="shared" ca="1" si="38"/>
        <v>762</v>
      </c>
    </row>
    <row r="2463" spans="1:2" x14ac:dyDescent="0.25">
      <c r="A2463">
        <v>2462</v>
      </c>
      <c r="B2463" s="4">
        <f t="shared" ca="1" si="38"/>
        <v>1564</v>
      </c>
    </row>
    <row r="2464" spans="1:2" x14ac:dyDescent="0.25">
      <c r="A2464">
        <v>2463</v>
      </c>
      <c r="B2464" s="4">
        <f t="shared" ca="1" si="38"/>
        <v>627</v>
      </c>
    </row>
    <row r="2465" spans="1:2" x14ac:dyDescent="0.25">
      <c r="A2465">
        <v>2464</v>
      </c>
      <c r="B2465" s="4">
        <f t="shared" ca="1" si="38"/>
        <v>378</v>
      </c>
    </row>
    <row r="2466" spans="1:2" x14ac:dyDescent="0.25">
      <c r="A2466">
        <v>2465</v>
      </c>
      <c r="B2466" s="4">
        <f t="shared" ca="1" si="38"/>
        <v>1007</v>
      </c>
    </row>
    <row r="2467" spans="1:2" x14ac:dyDescent="0.25">
      <c r="A2467">
        <v>2466</v>
      </c>
      <c r="B2467" s="4">
        <f t="shared" ca="1" si="38"/>
        <v>1052</v>
      </c>
    </row>
    <row r="2468" spans="1:2" x14ac:dyDescent="0.25">
      <c r="A2468">
        <v>2467</v>
      </c>
      <c r="B2468" s="4">
        <f t="shared" ca="1" si="38"/>
        <v>1767</v>
      </c>
    </row>
    <row r="2469" spans="1:2" x14ac:dyDescent="0.25">
      <c r="A2469">
        <v>2468</v>
      </c>
      <c r="B2469" s="4">
        <f t="shared" ca="1" si="38"/>
        <v>1043</v>
      </c>
    </row>
    <row r="2470" spans="1:2" x14ac:dyDescent="0.25">
      <c r="A2470">
        <v>2469</v>
      </c>
      <c r="B2470" s="4">
        <f t="shared" ca="1" si="38"/>
        <v>1883</v>
      </c>
    </row>
    <row r="2471" spans="1:2" x14ac:dyDescent="0.25">
      <c r="A2471">
        <v>2470</v>
      </c>
      <c r="B2471" s="4">
        <f t="shared" ca="1" si="38"/>
        <v>327</v>
      </c>
    </row>
    <row r="2472" spans="1:2" x14ac:dyDescent="0.25">
      <c r="A2472">
        <v>2471</v>
      </c>
      <c r="B2472" s="4">
        <f t="shared" ca="1" si="38"/>
        <v>1085</v>
      </c>
    </row>
    <row r="2473" spans="1:2" x14ac:dyDescent="0.25">
      <c r="A2473">
        <v>2472</v>
      </c>
      <c r="B2473" s="4">
        <f t="shared" ca="1" si="38"/>
        <v>1859</v>
      </c>
    </row>
    <row r="2474" spans="1:2" x14ac:dyDescent="0.25">
      <c r="A2474">
        <v>2473</v>
      </c>
      <c r="B2474" s="4">
        <f t="shared" ca="1" si="38"/>
        <v>1512</v>
      </c>
    </row>
    <row r="2475" spans="1:2" x14ac:dyDescent="0.25">
      <c r="A2475">
        <v>2474</v>
      </c>
      <c r="B2475" s="4">
        <f t="shared" ca="1" si="38"/>
        <v>158</v>
      </c>
    </row>
    <row r="2476" spans="1:2" x14ac:dyDescent="0.25">
      <c r="A2476">
        <v>2475</v>
      </c>
      <c r="B2476" s="4">
        <f t="shared" ca="1" si="38"/>
        <v>1676</v>
      </c>
    </row>
    <row r="2477" spans="1:2" x14ac:dyDescent="0.25">
      <c r="A2477">
        <v>2476</v>
      </c>
      <c r="B2477" s="4">
        <f t="shared" ca="1" si="38"/>
        <v>42</v>
      </c>
    </row>
    <row r="2478" spans="1:2" x14ac:dyDescent="0.25">
      <c r="A2478">
        <v>2477</v>
      </c>
      <c r="B2478" s="4">
        <f t="shared" ca="1" si="38"/>
        <v>735</v>
      </c>
    </row>
    <row r="2479" spans="1:2" x14ac:dyDescent="0.25">
      <c r="A2479">
        <v>2478</v>
      </c>
      <c r="B2479" s="4">
        <f t="shared" ca="1" si="38"/>
        <v>1319</v>
      </c>
    </row>
    <row r="2480" spans="1:2" x14ac:dyDescent="0.25">
      <c r="A2480">
        <v>2479</v>
      </c>
      <c r="B2480" s="4">
        <f t="shared" ca="1" si="38"/>
        <v>646</v>
      </c>
    </row>
    <row r="2481" spans="1:2" x14ac:dyDescent="0.25">
      <c r="A2481">
        <v>2480</v>
      </c>
      <c r="B2481" s="4">
        <f t="shared" ca="1" si="38"/>
        <v>349</v>
      </c>
    </row>
    <row r="2482" spans="1:2" x14ac:dyDescent="0.25">
      <c r="A2482">
        <v>2481</v>
      </c>
      <c r="B2482" s="4">
        <f t="shared" ca="1" si="38"/>
        <v>1784</v>
      </c>
    </row>
    <row r="2483" spans="1:2" x14ac:dyDescent="0.25">
      <c r="A2483">
        <v>2482</v>
      </c>
      <c r="B2483" s="4">
        <f t="shared" ca="1" si="38"/>
        <v>963</v>
      </c>
    </row>
    <row r="2484" spans="1:2" x14ac:dyDescent="0.25">
      <c r="A2484">
        <v>2483</v>
      </c>
      <c r="B2484" s="4">
        <f t="shared" ca="1" si="38"/>
        <v>1771</v>
      </c>
    </row>
    <row r="2485" spans="1:2" x14ac:dyDescent="0.25">
      <c r="A2485">
        <v>2484</v>
      </c>
      <c r="B2485" s="4">
        <f t="shared" ca="1" si="38"/>
        <v>790</v>
      </c>
    </row>
    <row r="2486" spans="1:2" x14ac:dyDescent="0.25">
      <c r="A2486">
        <v>2485</v>
      </c>
      <c r="B2486" s="4">
        <f t="shared" ca="1" si="38"/>
        <v>1283</v>
      </c>
    </row>
    <row r="2487" spans="1:2" x14ac:dyDescent="0.25">
      <c r="A2487">
        <v>2486</v>
      </c>
      <c r="B2487" s="4">
        <f t="shared" ca="1" si="38"/>
        <v>155</v>
      </c>
    </row>
    <row r="2488" spans="1:2" x14ac:dyDescent="0.25">
      <c r="A2488">
        <v>2487</v>
      </c>
      <c r="B2488" s="4">
        <f t="shared" ca="1" si="38"/>
        <v>1062</v>
      </c>
    </row>
    <row r="2489" spans="1:2" x14ac:dyDescent="0.25">
      <c r="A2489">
        <v>2488</v>
      </c>
      <c r="B2489" s="4">
        <f t="shared" ca="1" si="38"/>
        <v>359</v>
      </c>
    </row>
    <row r="2490" spans="1:2" x14ac:dyDescent="0.25">
      <c r="A2490">
        <v>2489</v>
      </c>
      <c r="B2490" s="4">
        <f t="shared" ca="1" si="38"/>
        <v>1670</v>
      </c>
    </row>
    <row r="2491" spans="1:2" x14ac:dyDescent="0.25">
      <c r="A2491">
        <v>2490</v>
      </c>
      <c r="B2491" s="4">
        <f t="shared" ca="1" si="38"/>
        <v>1589</v>
      </c>
    </row>
    <row r="2492" spans="1:2" x14ac:dyDescent="0.25">
      <c r="A2492">
        <v>2491</v>
      </c>
      <c r="B2492" s="4">
        <f t="shared" ca="1" si="38"/>
        <v>719</v>
      </c>
    </row>
    <row r="2493" spans="1:2" x14ac:dyDescent="0.25">
      <c r="A2493">
        <v>2492</v>
      </c>
      <c r="B2493" s="4">
        <f t="shared" ca="1" si="38"/>
        <v>439</v>
      </c>
    </row>
    <row r="2494" spans="1:2" x14ac:dyDescent="0.25">
      <c r="A2494">
        <v>2493</v>
      </c>
      <c r="B2494" s="4">
        <f t="shared" ca="1" si="38"/>
        <v>1228</v>
      </c>
    </row>
    <row r="2495" spans="1:2" x14ac:dyDescent="0.25">
      <c r="A2495">
        <v>2494</v>
      </c>
      <c r="B2495" s="4">
        <f t="shared" ca="1" si="38"/>
        <v>1680</v>
      </c>
    </row>
    <row r="2496" spans="1:2" x14ac:dyDescent="0.25">
      <c r="A2496">
        <v>2495</v>
      </c>
      <c r="B2496" s="4">
        <f t="shared" ca="1" si="38"/>
        <v>1069</v>
      </c>
    </row>
    <row r="2497" spans="1:2" x14ac:dyDescent="0.25">
      <c r="A2497">
        <v>2496</v>
      </c>
      <c r="B2497" s="4">
        <f t="shared" ca="1" si="38"/>
        <v>1130</v>
      </c>
    </row>
    <row r="2498" spans="1:2" x14ac:dyDescent="0.25">
      <c r="A2498">
        <v>2497</v>
      </c>
      <c r="B2498" s="4">
        <f t="shared" ca="1" si="38"/>
        <v>1426</v>
      </c>
    </row>
    <row r="2499" spans="1:2" x14ac:dyDescent="0.25">
      <c r="A2499">
        <v>2498</v>
      </c>
      <c r="B2499" s="4">
        <f t="shared" ref="B2499:B2562" ca="1" si="39">RANDBETWEEN(1,2000)</f>
        <v>784</v>
      </c>
    </row>
    <row r="2500" spans="1:2" x14ac:dyDescent="0.25">
      <c r="A2500">
        <v>2499</v>
      </c>
      <c r="B2500" s="4">
        <f t="shared" ca="1" si="39"/>
        <v>1513</v>
      </c>
    </row>
    <row r="2501" spans="1:2" x14ac:dyDescent="0.25">
      <c r="A2501">
        <v>2500</v>
      </c>
      <c r="B2501" s="4">
        <f t="shared" ca="1" si="39"/>
        <v>1119</v>
      </c>
    </row>
    <row r="2502" spans="1:2" x14ac:dyDescent="0.25">
      <c r="A2502">
        <v>2501</v>
      </c>
      <c r="B2502" s="4">
        <f t="shared" ca="1" si="39"/>
        <v>1976</v>
      </c>
    </row>
    <row r="2503" spans="1:2" x14ac:dyDescent="0.25">
      <c r="A2503">
        <v>2502</v>
      </c>
      <c r="B2503" s="4">
        <f t="shared" ca="1" si="39"/>
        <v>878</v>
      </c>
    </row>
    <row r="2504" spans="1:2" x14ac:dyDescent="0.25">
      <c r="A2504">
        <v>2503</v>
      </c>
      <c r="B2504" s="4">
        <f t="shared" ca="1" si="39"/>
        <v>472</v>
      </c>
    </row>
    <row r="2505" spans="1:2" x14ac:dyDescent="0.25">
      <c r="A2505">
        <v>2504</v>
      </c>
      <c r="B2505" s="4">
        <f t="shared" ca="1" si="39"/>
        <v>517</v>
      </c>
    </row>
    <row r="2506" spans="1:2" x14ac:dyDescent="0.25">
      <c r="A2506">
        <v>2505</v>
      </c>
      <c r="B2506" s="4">
        <f t="shared" ca="1" si="39"/>
        <v>1729</v>
      </c>
    </row>
    <row r="2507" spans="1:2" x14ac:dyDescent="0.25">
      <c r="A2507">
        <v>2506</v>
      </c>
      <c r="B2507" s="4">
        <f t="shared" ca="1" si="39"/>
        <v>344</v>
      </c>
    </row>
    <row r="2508" spans="1:2" x14ac:dyDescent="0.25">
      <c r="A2508">
        <v>2507</v>
      </c>
      <c r="B2508" s="4">
        <f t="shared" ca="1" si="39"/>
        <v>152</v>
      </c>
    </row>
    <row r="2509" spans="1:2" x14ac:dyDescent="0.25">
      <c r="A2509">
        <v>2508</v>
      </c>
      <c r="B2509" s="4">
        <f t="shared" ca="1" si="39"/>
        <v>897</v>
      </c>
    </row>
    <row r="2510" spans="1:2" x14ac:dyDescent="0.25">
      <c r="A2510">
        <v>2509</v>
      </c>
      <c r="B2510" s="4">
        <f t="shared" ca="1" si="39"/>
        <v>1066</v>
      </c>
    </row>
    <row r="2511" spans="1:2" x14ac:dyDescent="0.25">
      <c r="A2511">
        <v>2510</v>
      </c>
      <c r="B2511" s="4">
        <f t="shared" ca="1" si="39"/>
        <v>796</v>
      </c>
    </row>
    <row r="2512" spans="1:2" x14ac:dyDescent="0.25">
      <c r="A2512">
        <v>2511</v>
      </c>
      <c r="B2512" s="4">
        <f t="shared" ca="1" si="39"/>
        <v>987</v>
      </c>
    </row>
    <row r="2513" spans="1:2" x14ac:dyDescent="0.25">
      <c r="A2513">
        <v>2512</v>
      </c>
      <c r="B2513" s="4">
        <f t="shared" ca="1" si="39"/>
        <v>389</v>
      </c>
    </row>
    <row r="2514" spans="1:2" x14ac:dyDescent="0.25">
      <c r="A2514">
        <v>2513</v>
      </c>
      <c r="B2514" s="4">
        <f t="shared" ca="1" si="39"/>
        <v>330</v>
      </c>
    </row>
    <row r="2515" spans="1:2" x14ac:dyDescent="0.25">
      <c r="A2515">
        <v>2514</v>
      </c>
      <c r="B2515" s="4">
        <f t="shared" ca="1" si="39"/>
        <v>1098</v>
      </c>
    </row>
    <row r="2516" spans="1:2" x14ac:dyDescent="0.25">
      <c r="A2516">
        <v>2515</v>
      </c>
      <c r="B2516" s="4">
        <f t="shared" ca="1" si="39"/>
        <v>181</v>
      </c>
    </row>
    <row r="2517" spans="1:2" x14ac:dyDescent="0.25">
      <c r="A2517">
        <v>2516</v>
      </c>
      <c r="B2517" s="4">
        <f t="shared" ca="1" si="39"/>
        <v>357</v>
      </c>
    </row>
    <row r="2518" spans="1:2" x14ac:dyDescent="0.25">
      <c r="A2518">
        <v>2517</v>
      </c>
      <c r="B2518" s="4">
        <f t="shared" ca="1" si="39"/>
        <v>40</v>
      </c>
    </row>
    <row r="2519" spans="1:2" x14ac:dyDescent="0.25">
      <c r="A2519">
        <v>2518</v>
      </c>
      <c r="B2519" s="4">
        <f t="shared" ca="1" si="39"/>
        <v>164</v>
      </c>
    </row>
    <row r="2520" spans="1:2" x14ac:dyDescent="0.25">
      <c r="A2520">
        <v>2519</v>
      </c>
      <c r="B2520" s="4">
        <f t="shared" ca="1" si="39"/>
        <v>625</v>
      </c>
    </row>
    <row r="2521" spans="1:2" x14ac:dyDescent="0.25">
      <c r="A2521">
        <v>2520</v>
      </c>
      <c r="B2521" s="4">
        <f t="shared" ca="1" si="39"/>
        <v>1805</v>
      </c>
    </row>
    <row r="2522" spans="1:2" x14ac:dyDescent="0.25">
      <c r="A2522">
        <v>2521</v>
      </c>
      <c r="B2522" s="4">
        <f t="shared" ca="1" si="39"/>
        <v>103</v>
      </c>
    </row>
    <row r="2523" spans="1:2" x14ac:dyDescent="0.25">
      <c r="A2523">
        <v>2522</v>
      </c>
      <c r="B2523" s="4">
        <f t="shared" ca="1" si="39"/>
        <v>1542</v>
      </c>
    </row>
    <row r="2524" spans="1:2" x14ac:dyDescent="0.25">
      <c r="A2524">
        <v>2523</v>
      </c>
      <c r="B2524" s="4">
        <f t="shared" ca="1" si="39"/>
        <v>678</v>
      </c>
    </row>
    <row r="2525" spans="1:2" x14ac:dyDescent="0.25">
      <c r="A2525">
        <v>2524</v>
      </c>
      <c r="B2525" s="4">
        <f t="shared" ca="1" si="39"/>
        <v>1818</v>
      </c>
    </row>
    <row r="2526" spans="1:2" x14ac:dyDescent="0.25">
      <c r="A2526">
        <v>2525</v>
      </c>
      <c r="B2526" s="4">
        <f t="shared" ca="1" si="39"/>
        <v>262</v>
      </c>
    </row>
    <row r="2527" spans="1:2" x14ac:dyDescent="0.25">
      <c r="A2527">
        <v>2526</v>
      </c>
      <c r="B2527" s="4">
        <f t="shared" ca="1" si="39"/>
        <v>129</v>
      </c>
    </row>
    <row r="2528" spans="1:2" x14ac:dyDescent="0.25">
      <c r="A2528">
        <v>2527</v>
      </c>
      <c r="B2528" s="4">
        <f t="shared" ca="1" si="39"/>
        <v>884</v>
      </c>
    </row>
    <row r="2529" spans="1:2" x14ac:dyDescent="0.25">
      <c r="A2529">
        <v>2528</v>
      </c>
      <c r="B2529" s="4">
        <f t="shared" ca="1" si="39"/>
        <v>277</v>
      </c>
    </row>
    <row r="2530" spans="1:2" x14ac:dyDescent="0.25">
      <c r="A2530">
        <v>2529</v>
      </c>
      <c r="B2530" s="4">
        <f t="shared" ca="1" si="39"/>
        <v>936</v>
      </c>
    </row>
    <row r="2531" spans="1:2" x14ac:dyDescent="0.25">
      <c r="A2531">
        <v>2530</v>
      </c>
      <c r="B2531" s="4">
        <f t="shared" ca="1" si="39"/>
        <v>668</v>
      </c>
    </row>
    <row r="2532" spans="1:2" x14ac:dyDescent="0.25">
      <c r="A2532">
        <v>2531</v>
      </c>
      <c r="B2532" s="4">
        <f t="shared" ca="1" si="39"/>
        <v>612</v>
      </c>
    </row>
    <row r="2533" spans="1:2" x14ac:dyDescent="0.25">
      <c r="A2533">
        <v>2532</v>
      </c>
      <c r="B2533" s="4">
        <f t="shared" ca="1" si="39"/>
        <v>1013</v>
      </c>
    </row>
    <row r="2534" spans="1:2" x14ac:dyDescent="0.25">
      <c r="A2534">
        <v>2533</v>
      </c>
      <c r="B2534" s="4">
        <f t="shared" ca="1" si="39"/>
        <v>155</v>
      </c>
    </row>
    <row r="2535" spans="1:2" x14ac:dyDescent="0.25">
      <c r="A2535">
        <v>2534</v>
      </c>
      <c r="B2535" s="4">
        <f t="shared" ca="1" si="39"/>
        <v>1596</v>
      </c>
    </row>
    <row r="2536" spans="1:2" x14ac:dyDescent="0.25">
      <c r="A2536">
        <v>2535</v>
      </c>
      <c r="B2536" s="4">
        <f t="shared" ca="1" si="39"/>
        <v>1260</v>
      </c>
    </row>
    <row r="2537" spans="1:2" x14ac:dyDescent="0.25">
      <c r="A2537">
        <v>2536</v>
      </c>
      <c r="B2537" s="4">
        <f t="shared" ca="1" si="39"/>
        <v>1279</v>
      </c>
    </row>
    <row r="2538" spans="1:2" x14ac:dyDescent="0.25">
      <c r="A2538">
        <v>2537</v>
      </c>
      <c r="B2538" s="4">
        <f t="shared" ca="1" si="39"/>
        <v>1724</v>
      </c>
    </row>
    <row r="2539" spans="1:2" x14ac:dyDescent="0.25">
      <c r="A2539">
        <v>2538</v>
      </c>
      <c r="B2539" s="4">
        <f t="shared" ca="1" si="39"/>
        <v>1697</v>
      </c>
    </row>
    <row r="2540" spans="1:2" x14ac:dyDescent="0.25">
      <c r="A2540">
        <v>2539</v>
      </c>
      <c r="B2540" s="4">
        <f t="shared" ca="1" si="39"/>
        <v>1854</v>
      </c>
    </row>
    <row r="2541" spans="1:2" x14ac:dyDescent="0.25">
      <c r="A2541">
        <v>2540</v>
      </c>
      <c r="B2541" s="4">
        <f t="shared" ca="1" si="39"/>
        <v>814</v>
      </c>
    </row>
    <row r="2542" spans="1:2" x14ac:dyDescent="0.25">
      <c r="A2542">
        <v>2541</v>
      </c>
      <c r="B2542" s="4">
        <f t="shared" ca="1" si="39"/>
        <v>1782</v>
      </c>
    </row>
    <row r="2543" spans="1:2" x14ac:dyDescent="0.25">
      <c r="A2543">
        <v>2542</v>
      </c>
      <c r="B2543" s="4">
        <f t="shared" ca="1" si="39"/>
        <v>253</v>
      </c>
    </row>
    <row r="2544" spans="1:2" x14ac:dyDescent="0.25">
      <c r="A2544">
        <v>2543</v>
      </c>
      <c r="B2544" s="4">
        <f t="shared" ca="1" si="39"/>
        <v>807</v>
      </c>
    </row>
    <row r="2545" spans="1:2" x14ac:dyDescent="0.25">
      <c r="A2545">
        <v>2544</v>
      </c>
      <c r="B2545" s="4">
        <f t="shared" ca="1" si="39"/>
        <v>614</v>
      </c>
    </row>
    <row r="2546" spans="1:2" x14ac:dyDescent="0.25">
      <c r="A2546">
        <v>2545</v>
      </c>
      <c r="B2546" s="4">
        <f t="shared" ca="1" si="39"/>
        <v>1122</v>
      </c>
    </row>
    <row r="2547" spans="1:2" x14ac:dyDescent="0.25">
      <c r="A2547">
        <v>2546</v>
      </c>
      <c r="B2547" s="4">
        <f t="shared" ca="1" si="39"/>
        <v>539</v>
      </c>
    </row>
    <row r="2548" spans="1:2" x14ac:dyDescent="0.25">
      <c r="A2548">
        <v>2547</v>
      </c>
      <c r="B2548" s="4">
        <f t="shared" ca="1" si="39"/>
        <v>152</v>
      </c>
    </row>
    <row r="2549" spans="1:2" x14ac:dyDescent="0.25">
      <c r="A2549">
        <v>2548</v>
      </c>
      <c r="B2549" s="4">
        <f t="shared" ca="1" si="39"/>
        <v>658</v>
      </c>
    </row>
    <row r="2550" spans="1:2" x14ac:dyDescent="0.25">
      <c r="A2550">
        <v>2549</v>
      </c>
      <c r="B2550" s="4">
        <f t="shared" ca="1" si="39"/>
        <v>1856</v>
      </c>
    </row>
    <row r="2551" spans="1:2" x14ac:dyDescent="0.25">
      <c r="A2551">
        <v>2550</v>
      </c>
      <c r="B2551" s="4">
        <f t="shared" ca="1" si="39"/>
        <v>1391</v>
      </c>
    </row>
    <row r="2552" spans="1:2" x14ac:dyDescent="0.25">
      <c r="A2552">
        <v>2551</v>
      </c>
      <c r="B2552" s="4">
        <f t="shared" ca="1" si="39"/>
        <v>1658</v>
      </c>
    </row>
    <row r="2553" spans="1:2" x14ac:dyDescent="0.25">
      <c r="A2553">
        <v>2552</v>
      </c>
      <c r="B2553" s="4">
        <f t="shared" ca="1" si="39"/>
        <v>399</v>
      </c>
    </row>
    <row r="2554" spans="1:2" x14ac:dyDescent="0.25">
      <c r="A2554">
        <v>2553</v>
      </c>
      <c r="B2554" s="4">
        <f t="shared" ca="1" si="39"/>
        <v>286</v>
      </c>
    </row>
    <row r="2555" spans="1:2" x14ac:dyDescent="0.25">
      <c r="A2555">
        <v>2554</v>
      </c>
      <c r="B2555" s="4">
        <f t="shared" ca="1" si="39"/>
        <v>259</v>
      </c>
    </row>
    <row r="2556" spans="1:2" x14ac:dyDescent="0.25">
      <c r="A2556">
        <v>2555</v>
      </c>
      <c r="B2556" s="4">
        <f t="shared" ca="1" si="39"/>
        <v>1372</v>
      </c>
    </row>
    <row r="2557" spans="1:2" x14ac:dyDescent="0.25">
      <c r="A2557">
        <v>2556</v>
      </c>
      <c r="B2557" s="4">
        <f t="shared" ca="1" si="39"/>
        <v>1886</v>
      </c>
    </row>
    <row r="2558" spans="1:2" x14ac:dyDescent="0.25">
      <c r="A2558">
        <v>2557</v>
      </c>
      <c r="B2558" s="4">
        <f t="shared" ca="1" si="39"/>
        <v>90</v>
      </c>
    </row>
    <row r="2559" spans="1:2" x14ac:dyDescent="0.25">
      <c r="A2559">
        <v>2558</v>
      </c>
      <c r="B2559" s="4">
        <f t="shared" ca="1" si="39"/>
        <v>604</v>
      </c>
    </row>
    <row r="2560" spans="1:2" x14ac:dyDescent="0.25">
      <c r="A2560">
        <v>2559</v>
      </c>
      <c r="B2560" s="4">
        <f t="shared" ca="1" si="39"/>
        <v>1470</v>
      </c>
    </row>
    <row r="2561" spans="1:2" x14ac:dyDescent="0.25">
      <c r="A2561">
        <v>2560</v>
      </c>
      <c r="B2561" s="4">
        <f t="shared" ca="1" si="39"/>
        <v>1536</v>
      </c>
    </row>
    <row r="2562" spans="1:2" x14ac:dyDescent="0.25">
      <c r="A2562">
        <v>2561</v>
      </c>
      <c r="B2562" s="4">
        <f t="shared" ca="1" si="39"/>
        <v>1369</v>
      </c>
    </row>
    <row r="2563" spans="1:2" x14ac:dyDescent="0.25">
      <c r="A2563">
        <v>2562</v>
      </c>
      <c r="B2563" s="4">
        <f t="shared" ref="B2563:B2601" ca="1" si="40">RANDBETWEEN(1,2000)</f>
        <v>1372</v>
      </c>
    </row>
    <row r="2564" spans="1:2" x14ac:dyDescent="0.25">
      <c r="A2564">
        <v>2563</v>
      </c>
      <c r="B2564" s="4">
        <f t="shared" ca="1" si="40"/>
        <v>341</v>
      </c>
    </row>
    <row r="2565" spans="1:2" x14ac:dyDescent="0.25">
      <c r="A2565">
        <v>2564</v>
      </c>
      <c r="B2565" s="4">
        <f t="shared" ca="1" si="40"/>
        <v>1708</v>
      </c>
    </row>
    <row r="2566" spans="1:2" x14ac:dyDescent="0.25">
      <c r="A2566">
        <v>2565</v>
      </c>
      <c r="B2566" s="4">
        <f t="shared" ca="1" si="40"/>
        <v>1223</v>
      </c>
    </row>
    <row r="2567" spans="1:2" x14ac:dyDescent="0.25">
      <c r="A2567">
        <v>2566</v>
      </c>
      <c r="B2567" s="4">
        <f t="shared" ca="1" si="40"/>
        <v>381</v>
      </c>
    </row>
    <row r="2568" spans="1:2" x14ac:dyDescent="0.25">
      <c r="A2568">
        <v>2567</v>
      </c>
      <c r="B2568" s="4">
        <f t="shared" ca="1" si="40"/>
        <v>1864</v>
      </c>
    </row>
    <row r="2569" spans="1:2" x14ac:dyDescent="0.25">
      <c r="A2569">
        <v>2568</v>
      </c>
      <c r="B2569" s="4">
        <f t="shared" ca="1" si="40"/>
        <v>152</v>
      </c>
    </row>
    <row r="2570" spans="1:2" x14ac:dyDescent="0.25">
      <c r="A2570">
        <v>2569</v>
      </c>
      <c r="B2570" s="4">
        <f t="shared" ca="1" si="40"/>
        <v>18</v>
      </c>
    </row>
    <row r="2571" spans="1:2" x14ac:dyDescent="0.25">
      <c r="A2571">
        <v>2570</v>
      </c>
      <c r="B2571" s="4">
        <f t="shared" ca="1" si="40"/>
        <v>296</v>
      </c>
    </row>
    <row r="2572" spans="1:2" x14ac:dyDescent="0.25">
      <c r="A2572">
        <v>2571</v>
      </c>
      <c r="B2572" s="4">
        <f t="shared" ca="1" si="40"/>
        <v>1975</v>
      </c>
    </row>
    <row r="2573" spans="1:2" x14ac:dyDescent="0.25">
      <c r="A2573">
        <v>2572</v>
      </c>
      <c r="B2573" s="4">
        <f t="shared" ca="1" si="40"/>
        <v>1913</v>
      </c>
    </row>
    <row r="2574" spans="1:2" x14ac:dyDescent="0.25">
      <c r="A2574">
        <v>2573</v>
      </c>
      <c r="B2574" s="4">
        <f t="shared" ca="1" si="40"/>
        <v>131</v>
      </c>
    </row>
    <row r="2575" spans="1:2" x14ac:dyDescent="0.25">
      <c r="A2575">
        <v>2574</v>
      </c>
      <c r="B2575" s="4">
        <f t="shared" ca="1" si="40"/>
        <v>1745</v>
      </c>
    </row>
    <row r="2576" spans="1:2" x14ac:dyDescent="0.25">
      <c r="A2576">
        <v>2575</v>
      </c>
      <c r="B2576" s="4">
        <f t="shared" ca="1" si="40"/>
        <v>1935</v>
      </c>
    </row>
    <row r="2577" spans="1:2" x14ac:dyDescent="0.25">
      <c r="A2577">
        <v>2576</v>
      </c>
      <c r="B2577" s="4">
        <f t="shared" ca="1" si="40"/>
        <v>1047</v>
      </c>
    </row>
    <row r="2578" spans="1:2" x14ac:dyDescent="0.25">
      <c r="A2578">
        <v>2577</v>
      </c>
      <c r="B2578" s="4">
        <f t="shared" ca="1" si="40"/>
        <v>449</v>
      </c>
    </row>
    <row r="2579" spans="1:2" x14ac:dyDescent="0.25">
      <c r="A2579">
        <v>2578</v>
      </c>
      <c r="B2579" s="4">
        <f t="shared" ca="1" si="40"/>
        <v>825</v>
      </c>
    </row>
    <row r="2580" spans="1:2" x14ac:dyDescent="0.25">
      <c r="A2580">
        <v>2579</v>
      </c>
      <c r="B2580" s="4">
        <f t="shared" ca="1" si="40"/>
        <v>1897</v>
      </c>
    </row>
    <row r="2581" spans="1:2" x14ac:dyDescent="0.25">
      <c r="A2581">
        <v>2580</v>
      </c>
      <c r="B2581" s="4">
        <f t="shared" ca="1" si="40"/>
        <v>1300</v>
      </c>
    </row>
    <row r="2582" spans="1:2" x14ac:dyDescent="0.25">
      <c r="A2582">
        <v>2581</v>
      </c>
      <c r="B2582" s="4">
        <f t="shared" ca="1" si="40"/>
        <v>1485</v>
      </c>
    </row>
    <row r="2583" spans="1:2" x14ac:dyDescent="0.25">
      <c r="A2583">
        <v>2582</v>
      </c>
      <c r="B2583" s="4">
        <f t="shared" ca="1" si="40"/>
        <v>435</v>
      </c>
    </row>
    <row r="2584" spans="1:2" x14ac:dyDescent="0.25">
      <c r="A2584">
        <v>2583</v>
      </c>
      <c r="B2584" s="4">
        <f t="shared" ca="1" si="40"/>
        <v>1067</v>
      </c>
    </row>
    <row r="2585" spans="1:2" x14ac:dyDescent="0.25">
      <c r="A2585">
        <v>2584</v>
      </c>
      <c r="B2585" s="4">
        <f t="shared" ca="1" si="40"/>
        <v>1324</v>
      </c>
    </row>
    <row r="2586" spans="1:2" x14ac:dyDescent="0.25">
      <c r="A2586">
        <v>2585</v>
      </c>
      <c r="B2586" s="4">
        <f t="shared" ca="1" si="40"/>
        <v>637</v>
      </c>
    </row>
    <row r="2587" spans="1:2" x14ac:dyDescent="0.25">
      <c r="A2587">
        <v>2586</v>
      </c>
      <c r="B2587" s="4">
        <f t="shared" ca="1" si="40"/>
        <v>1490</v>
      </c>
    </row>
    <row r="2588" spans="1:2" x14ac:dyDescent="0.25">
      <c r="A2588">
        <v>2587</v>
      </c>
      <c r="B2588" s="4">
        <f t="shared" ca="1" si="40"/>
        <v>1348</v>
      </c>
    </row>
    <row r="2589" spans="1:2" x14ac:dyDescent="0.25">
      <c r="A2589">
        <v>2588</v>
      </c>
      <c r="B2589" s="4">
        <f t="shared" ca="1" si="40"/>
        <v>1024</v>
      </c>
    </row>
    <row r="2590" spans="1:2" x14ac:dyDescent="0.25">
      <c r="A2590">
        <v>2589</v>
      </c>
      <c r="B2590" s="4">
        <f t="shared" ca="1" si="40"/>
        <v>1352</v>
      </c>
    </row>
    <row r="2591" spans="1:2" x14ac:dyDescent="0.25">
      <c r="A2591">
        <v>2590</v>
      </c>
      <c r="B2591" s="4">
        <f t="shared" ca="1" si="40"/>
        <v>287</v>
      </c>
    </row>
    <row r="2592" spans="1:2" x14ac:dyDescent="0.25">
      <c r="A2592">
        <v>2591</v>
      </c>
      <c r="B2592" s="4">
        <f t="shared" ca="1" si="40"/>
        <v>1817</v>
      </c>
    </row>
    <row r="2593" spans="1:2" x14ac:dyDescent="0.25">
      <c r="A2593">
        <v>2592</v>
      </c>
      <c r="B2593" s="4">
        <f t="shared" ca="1" si="40"/>
        <v>1601</v>
      </c>
    </row>
    <row r="2594" spans="1:2" x14ac:dyDescent="0.25">
      <c r="A2594">
        <v>2593</v>
      </c>
      <c r="B2594" s="4">
        <f t="shared" ca="1" si="40"/>
        <v>113</v>
      </c>
    </row>
    <row r="2595" spans="1:2" x14ac:dyDescent="0.25">
      <c r="A2595">
        <v>2594</v>
      </c>
      <c r="B2595" s="4">
        <f t="shared" ca="1" si="40"/>
        <v>785</v>
      </c>
    </row>
    <row r="2596" spans="1:2" x14ac:dyDescent="0.25">
      <c r="A2596">
        <v>2595</v>
      </c>
      <c r="B2596" s="4">
        <f t="shared" ca="1" si="40"/>
        <v>1839</v>
      </c>
    </row>
    <row r="2597" spans="1:2" x14ac:dyDescent="0.25">
      <c r="A2597">
        <v>2596</v>
      </c>
      <c r="B2597" s="4">
        <f t="shared" ca="1" si="40"/>
        <v>1533</v>
      </c>
    </row>
    <row r="2598" spans="1:2" x14ac:dyDescent="0.25">
      <c r="A2598">
        <v>2597</v>
      </c>
      <c r="B2598" s="4">
        <f t="shared" ca="1" si="40"/>
        <v>1639</v>
      </c>
    </row>
    <row r="2599" spans="1:2" x14ac:dyDescent="0.25">
      <c r="A2599">
        <v>2598</v>
      </c>
      <c r="B2599" s="4">
        <f t="shared" ca="1" si="40"/>
        <v>150</v>
      </c>
    </row>
    <row r="2600" spans="1:2" x14ac:dyDescent="0.25">
      <c r="A2600">
        <v>2599</v>
      </c>
      <c r="B2600" s="4">
        <f t="shared" ca="1" si="40"/>
        <v>651</v>
      </c>
    </row>
    <row r="2601" spans="1:2" x14ac:dyDescent="0.25">
      <c r="A2601">
        <v>2600</v>
      </c>
      <c r="B2601" s="4">
        <f t="shared" ca="1" si="40"/>
        <v>1330</v>
      </c>
    </row>
  </sheetData>
  <sheetProtection formatCells="0" formatColumns="0" deleteRows="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R2002"/>
  <sheetViews>
    <sheetView showGridLines="0" workbookViewId="0">
      <pane xSplit="1" ySplit="1" topLeftCell="F1977" activePane="bottomRight" state="frozen"/>
      <selection pane="topRight" activeCell="B1" sqref="B1"/>
      <selection pane="bottomLeft" activeCell="A2" sqref="A2"/>
      <selection pane="bottomRight" activeCell="A2" sqref="A2:P2001"/>
    </sheetView>
  </sheetViews>
  <sheetFormatPr defaultColWidth="0" defaultRowHeight="15" zeroHeight="1" x14ac:dyDescent="0.25"/>
  <cols>
    <col min="1" max="1" width="7.7109375" bestFit="1" customWidth="1"/>
    <col min="2" max="2" width="12.140625" style="12" bestFit="1" customWidth="1"/>
    <col min="3" max="3" width="12" style="12" bestFit="1" customWidth="1"/>
    <col min="4" max="4" width="11.5703125" bestFit="1" customWidth="1"/>
    <col min="5" max="5" width="31.5703125" bestFit="1" customWidth="1"/>
    <col min="6" max="6" width="12.5703125" style="12" bestFit="1" customWidth="1"/>
    <col min="7" max="7" width="16.85546875" bestFit="1" customWidth="1"/>
    <col min="8" max="8" width="18.140625" bestFit="1" customWidth="1"/>
    <col min="9" max="9" width="10.7109375" bestFit="1" customWidth="1"/>
    <col min="10" max="10" width="20.28515625" style="12" bestFit="1" customWidth="1"/>
    <col min="11" max="13" width="11.85546875" style="12" customWidth="1"/>
    <col min="14" max="14" width="15.140625" bestFit="1" customWidth="1"/>
    <col min="15" max="15" width="14.42578125" bestFit="1" customWidth="1"/>
    <col min="16" max="16" width="12" bestFit="1" customWidth="1"/>
    <col min="17" max="17" width="9.140625" customWidth="1"/>
    <col min="18" max="18" width="0" hidden="1" customWidth="1"/>
    <col min="19" max="16384" width="9.140625" hidden="1"/>
  </cols>
  <sheetData>
    <row r="1" spans="1:17" s="1" customFormat="1" x14ac:dyDescent="0.25">
      <c r="A1" s="7" t="s">
        <v>0</v>
      </c>
      <c r="B1" s="8" t="s">
        <v>3147</v>
      </c>
      <c r="C1" s="8" t="s">
        <v>3148</v>
      </c>
      <c r="D1" s="7" t="s">
        <v>1</v>
      </c>
      <c r="E1" s="8" t="s">
        <v>2</v>
      </c>
      <c r="F1" s="8" t="s">
        <v>3</v>
      </c>
      <c r="G1" s="8" t="s">
        <v>4</v>
      </c>
      <c r="H1" s="8" t="s">
        <v>3149</v>
      </c>
      <c r="I1" s="9" t="s">
        <v>5</v>
      </c>
      <c r="J1" s="8" t="s">
        <v>6</v>
      </c>
      <c r="K1" s="8" t="s">
        <v>3827</v>
      </c>
      <c r="L1" s="8" t="s">
        <v>3828</v>
      </c>
      <c r="M1" s="8" t="s">
        <v>3829</v>
      </c>
      <c r="N1" s="8" t="s">
        <v>3150</v>
      </c>
      <c r="O1" s="8" t="s">
        <v>3151</v>
      </c>
      <c r="P1" s="7" t="s">
        <v>3152</v>
      </c>
    </row>
    <row r="2" spans="1:17" s="6" customFormat="1" x14ac:dyDescent="0.25">
      <c r="A2" s="4">
        <v>1</v>
      </c>
      <c r="B2" s="11" t="s">
        <v>7</v>
      </c>
      <c r="C2" s="11" t="s">
        <v>1935</v>
      </c>
      <c r="D2" s="4">
        <f ca="1">RANDBETWEEN(1000000000,9999999999)</f>
        <v>7546265652</v>
      </c>
      <c r="E2" s="4" t="str">
        <f ca="1">LOWER(B2)&amp;"."&amp;LOWER(C2)&amp;RIGHT(D2,2)&amp;"@abc.com"</f>
        <v>emma.smith52@abc.com</v>
      </c>
      <c r="F2" s="11" t="s">
        <v>1933</v>
      </c>
      <c r="G2" s="5">
        <f ca="1">RANDBETWEEN(100000000,999999999)</f>
        <v>672626996</v>
      </c>
      <c r="H2" s="5" t="str">
        <f ca="1">IF(RAND()&gt;0.2,"US","International")</f>
        <v>US</v>
      </c>
      <c r="I2" s="3">
        <f ca="1">DATE(RANDBETWEEN(1940,2000),RANDBETWEEN(1,12),RANDBETWEEN(1,28))</f>
        <v>34129</v>
      </c>
      <c r="J2" s="11" t="s">
        <v>2724</v>
      </c>
      <c r="K2" s="11" t="s">
        <v>4830</v>
      </c>
      <c r="L2" s="11" t="s">
        <v>3187</v>
      </c>
      <c r="M2" s="11" t="s">
        <v>3830</v>
      </c>
      <c r="N2" s="4" t="str">
        <f ca="1">MID(E2,2,4)&amp;LEFT(G2,2)</f>
        <v>mma.67</v>
      </c>
      <c r="O2" s="4" t="str">
        <f ca="1">BASE64SHA1(N2)</f>
        <v>gZWm7</v>
      </c>
      <c r="P2" s="4">
        <f ca="1">RANDBETWEEN(1,3)</f>
        <v>3</v>
      </c>
    </row>
    <row r="3" spans="1:17" x14ac:dyDescent="0.25">
      <c r="A3">
        <f>A2+1</f>
        <v>2</v>
      </c>
      <c r="B3" s="12" t="s">
        <v>8</v>
      </c>
      <c r="C3" s="12" t="s">
        <v>1936</v>
      </c>
      <c r="D3" s="4">
        <f t="shared" ref="D3:D66" ca="1" si="0">RANDBETWEEN(1000000000,9999999999)</f>
        <v>9375252784</v>
      </c>
      <c r="E3" s="4" t="str">
        <f t="shared" ref="E3:E66" ca="1" si="1">LOWER(B3)&amp;"."&amp;LOWER(C3)&amp;RIGHT(D3,2)&amp;"@abc.com"</f>
        <v>olivia.johnson84@abc.com</v>
      </c>
      <c r="F3" s="12" t="s">
        <v>1933</v>
      </c>
      <c r="G3" s="5">
        <f t="shared" ref="G3:G66" ca="1" si="2">RANDBETWEEN(100000000,999999999)</f>
        <v>466950227</v>
      </c>
      <c r="H3" s="5" t="str">
        <f t="shared" ref="H3:H66" ca="1" si="3">IF(RAND()&gt;0.2,"US","International")</f>
        <v>International</v>
      </c>
      <c r="I3" s="3">
        <f t="shared" ref="I3:I66" ca="1" si="4">DATE(RANDBETWEEN(1940,2000),RANDBETWEEN(1,12),RANDBETWEEN(1,28))</f>
        <v>29841</v>
      </c>
      <c r="J3" s="12" t="s">
        <v>2725</v>
      </c>
      <c r="K3" s="12" t="s">
        <v>4831</v>
      </c>
      <c r="L3" s="12" t="s">
        <v>3210</v>
      </c>
      <c r="M3" s="12" t="s">
        <v>3831</v>
      </c>
      <c r="N3" s="4" t="str">
        <f t="shared" ref="N3:N66" ca="1" si="5">MID(E3,2,4)&amp;LEFT(G3,2)</f>
        <v>livi46</v>
      </c>
      <c r="O3" s="4" t="str">
        <f t="shared" ref="O3:O66" ca="1" si="6">BASE64SHA1(N3)</f>
        <v>L/OAY</v>
      </c>
      <c r="P3" s="4">
        <f t="shared" ref="P3:P66" ca="1" si="7">RANDBETWEEN(1,3)</f>
        <v>3</v>
      </c>
      <c r="Q3" s="6"/>
    </row>
    <row r="4" spans="1:17" x14ac:dyDescent="0.25">
      <c r="A4" s="5">
        <f t="shared" ref="A4:A67" si="8">A3+1</f>
        <v>3</v>
      </c>
      <c r="B4" s="12" t="s">
        <v>9</v>
      </c>
      <c r="C4" s="12" t="s">
        <v>1937</v>
      </c>
      <c r="D4" s="4">
        <f t="shared" ca="1" si="0"/>
        <v>9281018347</v>
      </c>
      <c r="E4" s="4" t="str">
        <f t="shared" ca="1" si="1"/>
        <v>ava.williams47@abc.com</v>
      </c>
      <c r="F4" s="12" t="s">
        <v>1933</v>
      </c>
      <c r="G4" s="5">
        <f t="shared" ca="1" si="2"/>
        <v>420988487</v>
      </c>
      <c r="H4" s="5" t="str">
        <f t="shared" ca="1" si="3"/>
        <v>International</v>
      </c>
      <c r="I4" s="3">
        <f t="shared" ca="1" si="4"/>
        <v>22476</v>
      </c>
      <c r="J4" s="12" t="s">
        <v>2726</v>
      </c>
      <c r="K4" s="12" t="s">
        <v>4832</v>
      </c>
      <c r="L4" s="12" t="s">
        <v>3188</v>
      </c>
      <c r="M4" s="12" t="s">
        <v>3832</v>
      </c>
      <c r="N4" s="4" t="str">
        <f t="shared" ca="1" si="5"/>
        <v>va.w42</v>
      </c>
      <c r="O4" s="4" t="str">
        <f t="shared" ca="1" si="6"/>
        <v>Pr83u</v>
      </c>
      <c r="P4" s="4">
        <f t="shared" ca="1" si="7"/>
        <v>3</v>
      </c>
      <c r="Q4" s="6"/>
    </row>
    <row r="5" spans="1:17" x14ac:dyDescent="0.25">
      <c r="A5" s="5">
        <f t="shared" si="8"/>
        <v>4</v>
      </c>
      <c r="B5" s="12" t="s">
        <v>10</v>
      </c>
      <c r="C5" s="12" t="s">
        <v>1938</v>
      </c>
      <c r="D5" s="4">
        <f t="shared" ca="1" si="0"/>
        <v>7142292513</v>
      </c>
      <c r="E5" s="4" t="str">
        <f t="shared" ca="1" si="1"/>
        <v>sophia.brown13@abc.com</v>
      </c>
      <c r="F5" s="12" t="s">
        <v>1933</v>
      </c>
      <c r="G5" s="5">
        <f t="shared" ca="1" si="2"/>
        <v>374947793</v>
      </c>
      <c r="H5" s="5" t="str">
        <f t="shared" ca="1" si="3"/>
        <v>US</v>
      </c>
      <c r="I5" s="3">
        <f t="shared" ca="1" si="4"/>
        <v>33579</v>
      </c>
      <c r="J5" s="12" t="s">
        <v>2727</v>
      </c>
      <c r="K5" s="12" t="s">
        <v>4833</v>
      </c>
      <c r="L5" s="12" t="s">
        <v>3211</v>
      </c>
      <c r="M5" s="12" t="s">
        <v>3833</v>
      </c>
      <c r="N5" s="4" t="str">
        <f t="shared" ca="1" si="5"/>
        <v>ophi37</v>
      </c>
      <c r="O5" s="4" t="str">
        <f t="shared" ca="1" si="6"/>
        <v>tYny3</v>
      </c>
      <c r="P5" s="4">
        <f t="shared" ca="1" si="7"/>
        <v>3</v>
      </c>
      <c r="Q5" s="6"/>
    </row>
    <row r="6" spans="1:17" x14ac:dyDescent="0.25">
      <c r="A6" s="5">
        <f t="shared" si="8"/>
        <v>5</v>
      </c>
      <c r="B6" s="12" t="s">
        <v>11</v>
      </c>
      <c r="C6" s="12" t="s">
        <v>1939</v>
      </c>
      <c r="D6" s="4">
        <f t="shared" ca="1" si="0"/>
        <v>8096902958</v>
      </c>
      <c r="E6" s="4" t="str">
        <f t="shared" ca="1" si="1"/>
        <v>isabella.jones58@abc.com</v>
      </c>
      <c r="F6" s="12" t="s">
        <v>1933</v>
      </c>
      <c r="G6" s="5">
        <f t="shared" ca="1" si="2"/>
        <v>910667653</v>
      </c>
      <c r="H6" s="5" t="str">
        <f t="shared" ca="1" si="3"/>
        <v>International</v>
      </c>
      <c r="I6" s="3">
        <f t="shared" ca="1" si="4"/>
        <v>25555</v>
      </c>
      <c r="J6" s="12" t="s">
        <v>2728</v>
      </c>
      <c r="K6" s="12" t="s">
        <v>4834</v>
      </c>
      <c r="L6" s="12" t="s">
        <v>3167</v>
      </c>
      <c r="M6" s="12" t="s">
        <v>3834</v>
      </c>
      <c r="N6" s="4" t="str">
        <f t="shared" ca="1" si="5"/>
        <v>sabe91</v>
      </c>
      <c r="O6" s="4" t="str">
        <f t="shared" ca="1" si="6"/>
        <v>agNQT</v>
      </c>
      <c r="P6" s="4">
        <f t="shared" ca="1" si="7"/>
        <v>1</v>
      </c>
      <c r="Q6" s="6"/>
    </row>
    <row r="7" spans="1:17" x14ac:dyDescent="0.25">
      <c r="A7" s="5">
        <f t="shared" si="8"/>
        <v>6</v>
      </c>
      <c r="B7" s="12" t="s">
        <v>12</v>
      </c>
      <c r="C7" s="12" t="s">
        <v>1792</v>
      </c>
      <c r="D7" s="4">
        <f t="shared" ca="1" si="0"/>
        <v>4867680395</v>
      </c>
      <c r="E7" s="4" t="str">
        <f t="shared" ca="1" si="1"/>
        <v>mia.miller95@abc.com</v>
      </c>
      <c r="F7" s="12" t="s">
        <v>1933</v>
      </c>
      <c r="G7" s="5">
        <f t="shared" ca="1" si="2"/>
        <v>877904965</v>
      </c>
      <c r="H7" s="5" t="str">
        <f t="shared" ca="1" si="3"/>
        <v>US</v>
      </c>
      <c r="I7" s="3">
        <f t="shared" ca="1" si="4"/>
        <v>22265</v>
      </c>
      <c r="J7" s="12" t="s">
        <v>2729</v>
      </c>
      <c r="K7" s="12" t="s">
        <v>4835</v>
      </c>
      <c r="L7" s="12" t="s">
        <v>3203</v>
      </c>
      <c r="M7" s="12" t="s">
        <v>3835</v>
      </c>
      <c r="N7" s="4" t="str">
        <f t="shared" ca="1" si="5"/>
        <v>ia.m87</v>
      </c>
      <c r="O7" s="4" t="str">
        <f t="shared" ca="1" si="6"/>
        <v>xQLvX</v>
      </c>
      <c r="P7" s="4">
        <f t="shared" ca="1" si="7"/>
        <v>3</v>
      </c>
      <c r="Q7" s="6"/>
    </row>
    <row r="8" spans="1:17" x14ac:dyDescent="0.25">
      <c r="A8" s="5">
        <f t="shared" si="8"/>
        <v>7</v>
      </c>
      <c r="B8" s="12" t="s">
        <v>13</v>
      </c>
      <c r="C8" s="12" t="s">
        <v>1451</v>
      </c>
      <c r="D8" s="4">
        <f t="shared" ca="1" si="0"/>
        <v>2771694909</v>
      </c>
      <c r="E8" s="4" t="str">
        <f t="shared" ca="1" si="1"/>
        <v>charlotte.davis09@abc.com</v>
      </c>
      <c r="F8" s="12" t="s">
        <v>1933</v>
      </c>
      <c r="G8" s="5">
        <f t="shared" ca="1" si="2"/>
        <v>752603729</v>
      </c>
      <c r="H8" s="5" t="str">
        <f t="shared" ca="1" si="3"/>
        <v>International</v>
      </c>
      <c r="I8" s="3">
        <f t="shared" ca="1" si="4"/>
        <v>34969</v>
      </c>
      <c r="J8" s="12" t="s">
        <v>2730</v>
      </c>
      <c r="K8" s="12" t="s">
        <v>4836</v>
      </c>
      <c r="L8" s="12" t="s">
        <v>3169</v>
      </c>
      <c r="M8" s="12" t="s">
        <v>3836</v>
      </c>
      <c r="N8" s="4" t="str">
        <f t="shared" ca="1" si="5"/>
        <v>harl75</v>
      </c>
      <c r="O8" s="4" t="str">
        <f t="shared" ca="1" si="6"/>
        <v>O/CT9</v>
      </c>
      <c r="P8" s="4">
        <f t="shared" ca="1" si="7"/>
        <v>1</v>
      </c>
      <c r="Q8" s="6"/>
    </row>
    <row r="9" spans="1:17" x14ac:dyDescent="0.25">
      <c r="A9" s="5">
        <f t="shared" si="8"/>
        <v>8</v>
      </c>
      <c r="B9" s="12" t="s">
        <v>14</v>
      </c>
      <c r="C9" s="12" t="s">
        <v>1940</v>
      </c>
      <c r="D9" s="4">
        <f t="shared" ca="1" si="0"/>
        <v>8906555685</v>
      </c>
      <c r="E9" s="4" t="str">
        <f t="shared" ca="1" si="1"/>
        <v>abigail.garcia85@abc.com</v>
      </c>
      <c r="F9" s="12" t="s">
        <v>1933</v>
      </c>
      <c r="G9" s="5">
        <f t="shared" ca="1" si="2"/>
        <v>247435508</v>
      </c>
      <c r="H9" s="5" t="str">
        <f t="shared" ca="1" si="3"/>
        <v>International</v>
      </c>
      <c r="I9" s="3">
        <f t="shared" ca="1" si="4"/>
        <v>34358</v>
      </c>
      <c r="J9" s="12" t="s">
        <v>2731</v>
      </c>
      <c r="K9" s="12" t="s">
        <v>4837</v>
      </c>
      <c r="L9" s="12" t="s">
        <v>3186</v>
      </c>
      <c r="M9" s="12" t="s">
        <v>3837</v>
      </c>
      <c r="N9" s="4" t="str">
        <f t="shared" ca="1" si="5"/>
        <v>biga24</v>
      </c>
      <c r="O9" s="4" t="str">
        <f t="shared" ca="1" si="6"/>
        <v>RuOZH</v>
      </c>
      <c r="P9" s="4">
        <f t="shared" ca="1" si="7"/>
        <v>3</v>
      </c>
      <c r="Q9" s="6"/>
    </row>
    <row r="10" spans="1:17" x14ac:dyDescent="0.25">
      <c r="A10" s="5">
        <f t="shared" si="8"/>
        <v>9</v>
      </c>
      <c r="B10" s="12" t="s">
        <v>15</v>
      </c>
      <c r="C10" s="12" t="s">
        <v>1941</v>
      </c>
      <c r="D10" s="4">
        <f t="shared" ca="1" si="0"/>
        <v>2819165632</v>
      </c>
      <c r="E10" s="4" t="str">
        <f t="shared" ca="1" si="1"/>
        <v>emily.rodriguez32@abc.com</v>
      </c>
      <c r="F10" s="12" t="s">
        <v>1933</v>
      </c>
      <c r="G10" s="5">
        <f t="shared" ca="1" si="2"/>
        <v>884370416</v>
      </c>
      <c r="H10" s="5" t="str">
        <f t="shared" ca="1" si="3"/>
        <v>US</v>
      </c>
      <c r="I10" s="3">
        <f t="shared" ca="1" si="4"/>
        <v>18501</v>
      </c>
      <c r="J10" s="12" t="s">
        <v>2732</v>
      </c>
      <c r="K10" s="12" t="s">
        <v>4838</v>
      </c>
      <c r="L10" s="12" t="s">
        <v>3187</v>
      </c>
      <c r="M10" s="12" t="s">
        <v>3838</v>
      </c>
      <c r="N10" s="4" t="str">
        <f t="shared" ca="1" si="5"/>
        <v>mily88</v>
      </c>
      <c r="O10" s="4" t="str">
        <f t="shared" ca="1" si="6"/>
        <v>LmM3x</v>
      </c>
      <c r="P10" s="4">
        <f t="shared" ca="1" si="7"/>
        <v>1</v>
      </c>
      <c r="Q10" s="6"/>
    </row>
    <row r="11" spans="1:17" x14ac:dyDescent="0.25">
      <c r="A11" s="5">
        <f t="shared" si="8"/>
        <v>10</v>
      </c>
      <c r="B11" s="12" t="s">
        <v>16</v>
      </c>
      <c r="C11" s="12" t="s">
        <v>1564</v>
      </c>
      <c r="D11" s="4">
        <f t="shared" ca="1" si="0"/>
        <v>3094199539</v>
      </c>
      <c r="E11" s="4" t="str">
        <f t="shared" ca="1" si="1"/>
        <v>harper.wilson39@abc.com</v>
      </c>
      <c r="F11" s="12" t="s">
        <v>1933</v>
      </c>
      <c r="G11" s="5">
        <f t="shared" ca="1" si="2"/>
        <v>120855311</v>
      </c>
      <c r="H11" s="5" t="str">
        <f t="shared" ca="1" si="3"/>
        <v>US</v>
      </c>
      <c r="I11" s="3">
        <f t="shared" ca="1" si="4"/>
        <v>23512</v>
      </c>
      <c r="J11" s="12" t="s">
        <v>2733</v>
      </c>
      <c r="K11" s="12" t="s">
        <v>4839</v>
      </c>
      <c r="L11" s="12" t="s">
        <v>3195</v>
      </c>
      <c r="M11" s="12" t="s">
        <v>3839</v>
      </c>
      <c r="N11" s="4" t="str">
        <f t="shared" ca="1" si="5"/>
        <v>arpe12</v>
      </c>
      <c r="O11" s="4" t="str">
        <f t="shared" ca="1" si="6"/>
        <v>MdFhh</v>
      </c>
      <c r="P11" s="4">
        <f t="shared" ca="1" si="7"/>
        <v>2</v>
      </c>
      <c r="Q11" s="6"/>
    </row>
    <row r="12" spans="1:17" x14ac:dyDescent="0.25">
      <c r="A12" s="5">
        <f t="shared" si="8"/>
        <v>11</v>
      </c>
      <c r="B12" s="12" t="s">
        <v>17</v>
      </c>
      <c r="C12" s="12" t="s">
        <v>1942</v>
      </c>
      <c r="D12" s="4">
        <f t="shared" ca="1" si="0"/>
        <v>4149564989</v>
      </c>
      <c r="E12" s="4" t="str">
        <f t="shared" ca="1" si="1"/>
        <v>amelia.martinez89@abc.com</v>
      </c>
      <c r="F12" s="12" t="s">
        <v>1933</v>
      </c>
      <c r="G12" s="5">
        <f t="shared" ca="1" si="2"/>
        <v>705294224</v>
      </c>
      <c r="H12" s="5" t="str">
        <f t="shared" ca="1" si="3"/>
        <v>International</v>
      </c>
      <c r="I12" s="3">
        <f t="shared" ca="1" si="4"/>
        <v>20907</v>
      </c>
      <c r="J12" s="12" t="s">
        <v>2734</v>
      </c>
      <c r="K12" s="12" t="s">
        <v>4840</v>
      </c>
      <c r="L12" s="12" t="s">
        <v>3181</v>
      </c>
      <c r="M12" s="12" t="s">
        <v>3840</v>
      </c>
      <c r="N12" s="4" t="str">
        <f t="shared" ca="1" si="5"/>
        <v>meli70</v>
      </c>
      <c r="O12" s="4" t="str">
        <f t="shared" ca="1" si="6"/>
        <v>zWTDs</v>
      </c>
      <c r="P12" s="4">
        <f t="shared" ca="1" si="7"/>
        <v>3</v>
      </c>
      <c r="Q12" s="6"/>
    </row>
    <row r="13" spans="1:17" x14ac:dyDescent="0.25">
      <c r="A13" s="5">
        <f t="shared" si="8"/>
        <v>12</v>
      </c>
      <c r="B13" s="12" t="s">
        <v>18</v>
      </c>
      <c r="C13" s="12" t="s">
        <v>1277</v>
      </c>
      <c r="D13" s="4">
        <f t="shared" ca="1" si="0"/>
        <v>5397975833</v>
      </c>
      <c r="E13" s="4" t="str">
        <f t="shared" ca="1" si="1"/>
        <v>evelyn.anderson33@abc.com</v>
      </c>
      <c r="F13" s="12" t="s">
        <v>1933</v>
      </c>
      <c r="G13" s="5">
        <f t="shared" ca="1" si="2"/>
        <v>683576153</v>
      </c>
      <c r="H13" s="5" t="str">
        <f t="shared" ca="1" si="3"/>
        <v>US</v>
      </c>
      <c r="I13" s="3">
        <f t="shared" ca="1" si="4"/>
        <v>24260</v>
      </c>
      <c r="J13" s="12" t="s">
        <v>2735</v>
      </c>
      <c r="K13" s="12" t="s">
        <v>4841</v>
      </c>
      <c r="L13" s="12" t="s">
        <v>3196</v>
      </c>
      <c r="M13" s="12" t="s">
        <v>3841</v>
      </c>
      <c r="N13" s="4" t="str">
        <f t="shared" ca="1" si="5"/>
        <v>vely68</v>
      </c>
      <c r="O13" s="4" t="str">
        <f t="shared" ca="1" si="6"/>
        <v>ZiJK1</v>
      </c>
      <c r="P13" s="4">
        <f t="shared" ca="1" si="7"/>
        <v>1</v>
      </c>
      <c r="Q13" s="6"/>
    </row>
    <row r="14" spans="1:17" x14ac:dyDescent="0.25">
      <c r="A14" s="5">
        <f t="shared" si="8"/>
        <v>13</v>
      </c>
      <c r="B14" s="12" t="s">
        <v>19</v>
      </c>
      <c r="C14" s="12" t="s">
        <v>95</v>
      </c>
      <c r="D14" s="4">
        <f t="shared" ca="1" si="0"/>
        <v>8344951373</v>
      </c>
      <c r="E14" s="4" t="str">
        <f t="shared" ca="1" si="1"/>
        <v>elizabeth.taylor73@abc.com</v>
      </c>
      <c r="F14" s="12" t="s">
        <v>1933</v>
      </c>
      <c r="G14" s="5">
        <f t="shared" ca="1" si="2"/>
        <v>482154580</v>
      </c>
      <c r="H14" s="5" t="str">
        <f t="shared" ca="1" si="3"/>
        <v>US</v>
      </c>
      <c r="I14" s="3">
        <f t="shared" ca="1" si="4"/>
        <v>18754</v>
      </c>
      <c r="J14" s="12" t="s">
        <v>2736</v>
      </c>
      <c r="K14" s="12" t="s">
        <v>4842</v>
      </c>
      <c r="L14" s="12" t="s">
        <v>3200</v>
      </c>
      <c r="M14" s="12" t="s">
        <v>3842</v>
      </c>
      <c r="N14" s="4" t="str">
        <f t="shared" ca="1" si="5"/>
        <v>liza48</v>
      </c>
      <c r="O14" s="4" t="str">
        <f t="shared" ca="1" si="6"/>
        <v>Ohzu6</v>
      </c>
      <c r="P14" s="4">
        <f t="shared" ca="1" si="7"/>
        <v>3</v>
      </c>
      <c r="Q14" s="6"/>
    </row>
    <row r="15" spans="1:17" x14ac:dyDescent="0.25">
      <c r="A15" s="5">
        <f t="shared" si="8"/>
        <v>14</v>
      </c>
      <c r="B15" s="12" t="s">
        <v>20</v>
      </c>
      <c r="C15" s="12" t="s">
        <v>1048</v>
      </c>
      <c r="D15" s="4">
        <f t="shared" ca="1" si="0"/>
        <v>5330308219</v>
      </c>
      <c r="E15" s="4" t="str">
        <f t="shared" ca="1" si="1"/>
        <v>sofia.thomas19@abc.com</v>
      </c>
      <c r="F15" s="12" t="s">
        <v>1933</v>
      </c>
      <c r="G15" s="5">
        <f t="shared" ca="1" si="2"/>
        <v>699367062</v>
      </c>
      <c r="H15" s="5" t="str">
        <f t="shared" ca="1" si="3"/>
        <v>US</v>
      </c>
      <c r="I15" s="3">
        <f t="shared" ca="1" si="4"/>
        <v>20372</v>
      </c>
      <c r="J15" s="12" t="s">
        <v>2737</v>
      </c>
      <c r="K15" s="12" t="s">
        <v>1246</v>
      </c>
      <c r="L15" s="12" t="s">
        <v>3198</v>
      </c>
      <c r="M15" s="12" t="s">
        <v>3843</v>
      </c>
      <c r="N15" s="4" t="str">
        <f t="shared" ca="1" si="5"/>
        <v>ofia69</v>
      </c>
      <c r="O15" s="4" t="str">
        <f t="shared" ca="1" si="6"/>
        <v>KWnFn</v>
      </c>
      <c r="P15" s="4">
        <f t="shared" ca="1" si="7"/>
        <v>3</v>
      </c>
      <c r="Q15" s="6"/>
    </row>
    <row r="16" spans="1:17" x14ac:dyDescent="0.25">
      <c r="A16" s="5">
        <f t="shared" si="8"/>
        <v>15</v>
      </c>
      <c r="B16" s="12" t="s">
        <v>21</v>
      </c>
      <c r="C16" s="12" t="s">
        <v>1943</v>
      </c>
      <c r="D16" s="4">
        <f t="shared" ca="1" si="0"/>
        <v>7306885836</v>
      </c>
      <c r="E16" s="4" t="str">
        <f t="shared" ca="1" si="1"/>
        <v>madison.hernandez36@abc.com</v>
      </c>
      <c r="F16" s="12" t="s">
        <v>1933</v>
      </c>
      <c r="G16" s="5">
        <f t="shared" ca="1" si="2"/>
        <v>293686117</v>
      </c>
      <c r="H16" s="5" t="str">
        <f t="shared" ca="1" si="3"/>
        <v>US</v>
      </c>
      <c r="I16" s="3">
        <f t="shared" ca="1" si="4"/>
        <v>21006</v>
      </c>
      <c r="J16" s="12" t="s">
        <v>2738</v>
      </c>
      <c r="K16" s="12" t="s">
        <v>4843</v>
      </c>
      <c r="L16" s="12" t="s">
        <v>3188</v>
      </c>
      <c r="M16" s="12" t="s">
        <v>3844</v>
      </c>
      <c r="N16" s="4" t="str">
        <f t="shared" ca="1" si="5"/>
        <v>adis29</v>
      </c>
      <c r="O16" s="4" t="str">
        <f t="shared" ca="1" si="6"/>
        <v>/0B9C</v>
      </c>
      <c r="P16" s="4">
        <f t="shared" ca="1" si="7"/>
        <v>3</v>
      </c>
      <c r="Q16" s="6"/>
    </row>
    <row r="17" spans="1:17" x14ac:dyDescent="0.25">
      <c r="A17" s="5">
        <f t="shared" si="8"/>
        <v>16</v>
      </c>
      <c r="B17" s="12" t="s">
        <v>22</v>
      </c>
      <c r="C17" s="12" t="s">
        <v>1944</v>
      </c>
      <c r="D17" s="4">
        <f t="shared" ca="1" si="0"/>
        <v>4374401641</v>
      </c>
      <c r="E17" s="4" t="str">
        <f t="shared" ca="1" si="1"/>
        <v>avery.moore41@abc.com</v>
      </c>
      <c r="F17" s="12" t="s">
        <v>1933</v>
      </c>
      <c r="G17" s="5">
        <f t="shared" ca="1" si="2"/>
        <v>282647363</v>
      </c>
      <c r="H17" s="5" t="str">
        <f t="shared" ca="1" si="3"/>
        <v>US</v>
      </c>
      <c r="I17" s="3">
        <f t="shared" ca="1" si="4"/>
        <v>32069</v>
      </c>
      <c r="J17" s="12" t="s">
        <v>2739</v>
      </c>
      <c r="K17" s="12" t="s">
        <v>3244</v>
      </c>
      <c r="L17" s="12" t="s">
        <v>3208</v>
      </c>
      <c r="M17" s="12" t="s">
        <v>3845</v>
      </c>
      <c r="N17" s="4" t="str">
        <f t="shared" ca="1" si="5"/>
        <v>very28</v>
      </c>
      <c r="O17" s="4" t="str">
        <f t="shared" ca="1" si="6"/>
        <v>+4uNJ</v>
      </c>
      <c r="P17" s="4">
        <f t="shared" ca="1" si="7"/>
        <v>2</v>
      </c>
      <c r="Q17" s="6"/>
    </row>
    <row r="18" spans="1:17" x14ac:dyDescent="0.25">
      <c r="A18" s="5">
        <f t="shared" si="8"/>
        <v>17</v>
      </c>
      <c r="B18" s="12" t="s">
        <v>23</v>
      </c>
      <c r="C18" s="12" t="s">
        <v>1238</v>
      </c>
      <c r="D18" s="4">
        <f t="shared" ca="1" si="0"/>
        <v>8259627802</v>
      </c>
      <c r="E18" s="4" t="str">
        <f t="shared" ca="1" si="1"/>
        <v>ella.martin02@abc.com</v>
      </c>
      <c r="F18" s="12" t="s">
        <v>1933</v>
      </c>
      <c r="G18" s="5">
        <f t="shared" ca="1" si="2"/>
        <v>501534293</v>
      </c>
      <c r="H18" s="5" t="str">
        <f t="shared" ca="1" si="3"/>
        <v>US</v>
      </c>
      <c r="I18" s="3">
        <f t="shared" ca="1" si="4"/>
        <v>22751</v>
      </c>
      <c r="J18" s="12" t="s">
        <v>2740</v>
      </c>
      <c r="K18" s="12" t="s">
        <v>3231</v>
      </c>
      <c r="L18" s="12" t="s">
        <v>3176</v>
      </c>
      <c r="M18" s="12" t="s">
        <v>3846</v>
      </c>
      <c r="N18" s="4" t="str">
        <f t="shared" ca="1" si="5"/>
        <v>lla.50</v>
      </c>
      <c r="O18" s="4" t="str">
        <f t="shared" ca="1" si="6"/>
        <v>VyKIV</v>
      </c>
      <c r="P18" s="4">
        <f t="shared" ca="1" si="7"/>
        <v>1</v>
      </c>
      <c r="Q18" s="6"/>
    </row>
    <row r="19" spans="1:17" x14ac:dyDescent="0.25">
      <c r="A19" s="5">
        <f t="shared" si="8"/>
        <v>18</v>
      </c>
      <c r="B19" s="12" t="s">
        <v>24</v>
      </c>
      <c r="C19" s="12" t="s">
        <v>1023</v>
      </c>
      <c r="D19" s="4">
        <f t="shared" ca="1" si="0"/>
        <v>7534853455</v>
      </c>
      <c r="E19" s="4" t="str">
        <f t="shared" ca="1" si="1"/>
        <v>scarlett.jackson55@abc.com</v>
      </c>
      <c r="F19" s="12" t="s">
        <v>1933</v>
      </c>
      <c r="G19" s="5">
        <f t="shared" ca="1" si="2"/>
        <v>381282180</v>
      </c>
      <c r="H19" s="5" t="str">
        <f t="shared" ca="1" si="3"/>
        <v>US</v>
      </c>
      <c r="I19" s="3">
        <f t="shared" ca="1" si="4"/>
        <v>21017</v>
      </c>
      <c r="J19" s="12" t="s">
        <v>2741</v>
      </c>
      <c r="K19" s="12" t="s">
        <v>4844</v>
      </c>
      <c r="L19" s="12" t="s">
        <v>3197</v>
      </c>
      <c r="M19" s="12" t="s">
        <v>3847</v>
      </c>
      <c r="N19" s="4" t="str">
        <f t="shared" ca="1" si="5"/>
        <v>carl38</v>
      </c>
      <c r="O19" s="4" t="str">
        <f t="shared" ca="1" si="6"/>
        <v>+9Wno</v>
      </c>
      <c r="P19" s="4">
        <f t="shared" ca="1" si="7"/>
        <v>1</v>
      </c>
      <c r="Q19" s="6"/>
    </row>
    <row r="20" spans="1:17" x14ac:dyDescent="0.25">
      <c r="A20" s="5">
        <f t="shared" si="8"/>
        <v>19</v>
      </c>
      <c r="B20" s="12" t="s">
        <v>25</v>
      </c>
      <c r="C20" s="12" t="s">
        <v>1945</v>
      </c>
      <c r="D20" s="4">
        <f t="shared" ca="1" si="0"/>
        <v>8524760529</v>
      </c>
      <c r="E20" s="4" t="str">
        <f t="shared" ca="1" si="1"/>
        <v>grace.thompson29@abc.com</v>
      </c>
      <c r="F20" s="12" t="s">
        <v>1933</v>
      </c>
      <c r="G20" s="5">
        <f t="shared" ca="1" si="2"/>
        <v>932593050</v>
      </c>
      <c r="H20" s="5" t="str">
        <f t="shared" ca="1" si="3"/>
        <v>US</v>
      </c>
      <c r="I20" s="3">
        <f t="shared" ca="1" si="4"/>
        <v>17939</v>
      </c>
      <c r="J20" s="12" t="s">
        <v>2742</v>
      </c>
      <c r="K20" s="12" t="s">
        <v>4845</v>
      </c>
      <c r="L20" s="12" t="s">
        <v>3197</v>
      </c>
      <c r="M20" s="12" t="s">
        <v>3848</v>
      </c>
      <c r="N20" s="4" t="str">
        <f t="shared" ca="1" si="5"/>
        <v>race93</v>
      </c>
      <c r="O20" s="4" t="str">
        <f t="shared" ca="1" si="6"/>
        <v>WypTf</v>
      </c>
      <c r="P20" s="4">
        <f t="shared" ca="1" si="7"/>
        <v>3</v>
      </c>
      <c r="Q20" s="6"/>
    </row>
    <row r="21" spans="1:17" x14ac:dyDescent="0.25">
      <c r="A21" s="5">
        <f t="shared" si="8"/>
        <v>20</v>
      </c>
      <c r="B21" s="12" t="s">
        <v>26</v>
      </c>
      <c r="C21" s="12" t="s">
        <v>1946</v>
      </c>
      <c r="D21" s="4">
        <f t="shared" ca="1" si="0"/>
        <v>3293521549</v>
      </c>
      <c r="E21" s="4" t="str">
        <f t="shared" ca="1" si="1"/>
        <v>chloe.white49@abc.com</v>
      </c>
      <c r="F21" s="12" t="s">
        <v>1933</v>
      </c>
      <c r="G21" s="5">
        <f t="shared" ca="1" si="2"/>
        <v>814591306</v>
      </c>
      <c r="H21" s="5" t="str">
        <f t="shared" ca="1" si="3"/>
        <v>US</v>
      </c>
      <c r="I21" s="3">
        <f t="shared" ca="1" si="4"/>
        <v>19641</v>
      </c>
      <c r="J21" s="12" t="s">
        <v>2743</v>
      </c>
      <c r="K21" s="12" t="s">
        <v>4846</v>
      </c>
      <c r="L21" s="12" t="s">
        <v>3176</v>
      </c>
      <c r="M21" s="12" t="s">
        <v>3849</v>
      </c>
      <c r="N21" s="4" t="str">
        <f t="shared" ca="1" si="5"/>
        <v>hloe81</v>
      </c>
      <c r="O21" s="4" t="str">
        <f t="shared" ca="1" si="6"/>
        <v>399bu</v>
      </c>
      <c r="P21" s="4">
        <f t="shared" ca="1" si="7"/>
        <v>1</v>
      </c>
      <c r="Q21" s="6"/>
    </row>
    <row r="22" spans="1:17" x14ac:dyDescent="0.25">
      <c r="A22" s="5">
        <f t="shared" si="8"/>
        <v>21</v>
      </c>
      <c r="B22" s="12" t="s">
        <v>27</v>
      </c>
      <c r="C22" s="12" t="s">
        <v>1947</v>
      </c>
      <c r="D22" s="4">
        <f t="shared" ca="1" si="0"/>
        <v>7312928587</v>
      </c>
      <c r="E22" s="4" t="str">
        <f t="shared" ca="1" si="1"/>
        <v>victoria.lopez87@abc.com</v>
      </c>
      <c r="F22" s="12" t="s">
        <v>1933</v>
      </c>
      <c r="G22" s="5">
        <f t="shared" ca="1" si="2"/>
        <v>298483604</v>
      </c>
      <c r="H22" s="5" t="str">
        <f t="shared" ca="1" si="3"/>
        <v>US</v>
      </c>
      <c r="I22" s="3">
        <f t="shared" ca="1" si="4"/>
        <v>22890</v>
      </c>
      <c r="J22" s="12" t="s">
        <v>2744</v>
      </c>
      <c r="K22" s="12" t="s">
        <v>4847</v>
      </c>
      <c r="L22" s="12" t="s">
        <v>3196</v>
      </c>
      <c r="M22" s="12" t="s">
        <v>3850</v>
      </c>
      <c r="N22" s="4" t="str">
        <f t="shared" ca="1" si="5"/>
        <v>icto29</v>
      </c>
      <c r="O22" s="4" t="str">
        <f t="shared" ca="1" si="6"/>
        <v>wRgcl</v>
      </c>
      <c r="P22" s="4">
        <f t="shared" ca="1" si="7"/>
        <v>1</v>
      </c>
      <c r="Q22" s="6"/>
    </row>
    <row r="23" spans="1:17" x14ac:dyDescent="0.25">
      <c r="A23" s="5">
        <f t="shared" si="8"/>
        <v>22</v>
      </c>
      <c r="B23" s="12" t="s">
        <v>28</v>
      </c>
      <c r="C23" s="12" t="s">
        <v>1619</v>
      </c>
      <c r="D23" s="4">
        <f t="shared" ca="1" si="0"/>
        <v>6927442526</v>
      </c>
      <c r="E23" s="4" t="str">
        <f t="shared" ca="1" si="1"/>
        <v>riley.lee26@abc.com</v>
      </c>
      <c r="F23" s="12" t="s">
        <v>1933</v>
      </c>
      <c r="G23" s="5">
        <f t="shared" ca="1" si="2"/>
        <v>123167015</v>
      </c>
      <c r="H23" s="5" t="str">
        <f t="shared" ca="1" si="3"/>
        <v>US</v>
      </c>
      <c r="I23" s="3">
        <f t="shared" ca="1" si="4"/>
        <v>32490</v>
      </c>
      <c r="J23" s="12" t="s">
        <v>2745</v>
      </c>
      <c r="K23" s="12" t="s">
        <v>2134</v>
      </c>
      <c r="L23" s="12" t="s">
        <v>3189</v>
      </c>
      <c r="M23" s="12" t="s">
        <v>3851</v>
      </c>
      <c r="N23" s="4" t="str">
        <f t="shared" ca="1" si="5"/>
        <v>iley12</v>
      </c>
      <c r="O23" s="4" t="str">
        <f t="shared" ca="1" si="6"/>
        <v>gcIOY</v>
      </c>
      <c r="P23" s="4">
        <f t="shared" ca="1" si="7"/>
        <v>2</v>
      </c>
      <c r="Q23" s="6"/>
    </row>
    <row r="24" spans="1:17" x14ac:dyDescent="0.25">
      <c r="A24" s="5">
        <f t="shared" si="8"/>
        <v>23</v>
      </c>
      <c r="B24" s="12" t="s">
        <v>29</v>
      </c>
      <c r="C24" s="12" t="s">
        <v>1948</v>
      </c>
      <c r="D24" s="4">
        <f t="shared" ca="1" si="0"/>
        <v>4010521883</v>
      </c>
      <c r="E24" s="4" t="str">
        <f t="shared" ca="1" si="1"/>
        <v>aria.gonzalez83@abc.com</v>
      </c>
      <c r="F24" s="12" t="s">
        <v>1933</v>
      </c>
      <c r="G24" s="5">
        <f t="shared" ca="1" si="2"/>
        <v>707753730</v>
      </c>
      <c r="H24" s="5" t="str">
        <f t="shared" ca="1" si="3"/>
        <v>US</v>
      </c>
      <c r="I24" s="3">
        <f t="shared" ca="1" si="4"/>
        <v>36410</v>
      </c>
      <c r="J24" s="12" t="s">
        <v>2746</v>
      </c>
      <c r="K24" s="12" t="s">
        <v>4848</v>
      </c>
      <c r="L24" s="12" t="s">
        <v>3197</v>
      </c>
      <c r="M24" s="12" t="s">
        <v>3852</v>
      </c>
      <c r="N24" s="4" t="str">
        <f t="shared" ca="1" si="5"/>
        <v>ria.70</v>
      </c>
      <c r="O24" s="4" t="str">
        <f t="shared" ca="1" si="6"/>
        <v>Xj9SD</v>
      </c>
      <c r="P24" s="4">
        <f t="shared" ca="1" si="7"/>
        <v>1</v>
      </c>
      <c r="Q24" s="6"/>
    </row>
    <row r="25" spans="1:17" x14ac:dyDescent="0.25">
      <c r="A25" s="5">
        <f t="shared" si="8"/>
        <v>24</v>
      </c>
      <c r="B25" s="12" t="s">
        <v>30</v>
      </c>
      <c r="C25" s="12" t="s">
        <v>1899</v>
      </c>
      <c r="D25" s="4">
        <f t="shared" ca="1" si="0"/>
        <v>1348420736</v>
      </c>
      <c r="E25" s="4" t="str">
        <f t="shared" ca="1" si="1"/>
        <v>lily.harris36@abc.com</v>
      </c>
      <c r="F25" s="12" t="s">
        <v>1933</v>
      </c>
      <c r="G25" s="5">
        <f t="shared" ca="1" si="2"/>
        <v>389216349</v>
      </c>
      <c r="H25" s="5" t="str">
        <f t="shared" ca="1" si="3"/>
        <v>US</v>
      </c>
      <c r="I25" s="3">
        <f t="shared" ca="1" si="4"/>
        <v>22391</v>
      </c>
      <c r="J25" s="12" t="s">
        <v>2747</v>
      </c>
      <c r="K25" s="12" t="s">
        <v>4849</v>
      </c>
      <c r="L25" s="12" t="s">
        <v>3203</v>
      </c>
      <c r="M25" s="12" t="s">
        <v>3853</v>
      </c>
      <c r="N25" s="4" t="str">
        <f t="shared" ca="1" si="5"/>
        <v>ily.38</v>
      </c>
      <c r="O25" s="4" t="str">
        <f t="shared" ca="1" si="6"/>
        <v>8UCtA</v>
      </c>
      <c r="P25" s="4">
        <f t="shared" ca="1" si="7"/>
        <v>2</v>
      </c>
      <c r="Q25" s="6"/>
    </row>
    <row r="26" spans="1:17" x14ac:dyDescent="0.25">
      <c r="A26" s="5">
        <f t="shared" si="8"/>
        <v>25</v>
      </c>
      <c r="B26" s="12" t="s">
        <v>31</v>
      </c>
      <c r="C26" s="12" t="s">
        <v>1348</v>
      </c>
      <c r="D26" s="4">
        <f t="shared" ca="1" si="0"/>
        <v>4617596052</v>
      </c>
      <c r="E26" s="4" t="str">
        <f t="shared" ca="1" si="1"/>
        <v>aubrey.clark52@abc.com</v>
      </c>
      <c r="F26" s="12" t="s">
        <v>1933</v>
      </c>
      <c r="G26" s="5">
        <f t="shared" ca="1" si="2"/>
        <v>413025695</v>
      </c>
      <c r="H26" s="5" t="str">
        <f t="shared" ca="1" si="3"/>
        <v>International</v>
      </c>
      <c r="I26" s="3">
        <f t="shared" ca="1" si="4"/>
        <v>29323</v>
      </c>
      <c r="J26" s="12" t="s">
        <v>2748</v>
      </c>
      <c r="K26" s="12" t="s">
        <v>3253</v>
      </c>
      <c r="L26" s="12" t="s">
        <v>3196</v>
      </c>
      <c r="M26" s="12" t="s">
        <v>3854</v>
      </c>
      <c r="N26" s="4" t="str">
        <f t="shared" ca="1" si="5"/>
        <v>ubre41</v>
      </c>
      <c r="O26" s="4" t="str">
        <f t="shared" ca="1" si="6"/>
        <v>b54yU</v>
      </c>
      <c r="P26" s="4">
        <f t="shared" ca="1" si="7"/>
        <v>2</v>
      </c>
      <c r="Q26" s="6"/>
    </row>
    <row r="27" spans="1:17" x14ac:dyDescent="0.25">
      <c r="A27" s="5">
        <f t="shared" si="8"/>
        <v>26</v>
      </c>
      <c r="B27" s="12" t="s">
        <v>32</v>
      </c>
      <c r="C27" s="12" t="s">
        <v>1469</v>
      </c>
      <c r="D27" s="4">
        <f t="shared" ca="1" si="0"/>
        <v>6917058030</v>
      </c>
      <c r="E27" s="4" t="str">
        <f t="shared" ca="1" si="1"/>
        <v>zoey.lewis30@abc.com</v>
      </c>
      <c r="F27" s="12" t="s">
        <v>1933</v>
      </c>
      <c r="G27" s="5">
        <f t="shared" ca="1" si="2"/>
        <v>879375568</v>
      </c>
      <c r="H27" s="5" t="str">
        <f t="shared" ca="1" si="3"/>
        <v>US</v>
      </c>
      <c r="I27" s="3">
        <f t="shared" ca="1" si="4"/>
        <v>33653</v>
      </c>
      <c r="J27" s="12" t="s">
        <v>2749</v>
      </c>
      <c r="K27" s="12" t="s">
        <v>4850</v>
      </c>
      <c r="L27" s="12" t="s">
        <v>3186</v>
      </c>
      <c r="M27" s="12" t="s">
        <v>3855</v>
      </c>
      <c r="N27" s="4" t="str">
        <f t="shared" ca="1" si="5"/>
        <v>oey.87</v>
      </c>
      <c r="O27" s="4" t="str">
        <f t="shared" ca="1" si="6"/>
        <v>oUsw1</v>
      </c>
      <c r="P27" s="4">
        <f t="shared" ca="1" si="7"/>
        <v>1</v>
      </c>
      <c r="Q27" s="6"/>
    </row>
    <row r="28" spans="1:17" x14ac:dyDescent="0.25">
      <c r="A28" s="5">
        <f t="shared" si="8"/>
        <v>27</v>
      </c>
      <c r="B28" s="12" t="s">
        <v>33</v>
      </c>
      <c r="C28" s="12" t="s">
        <v>1949</v>
      </c>
      <c r="D28" s="4">
        <f t="shared" ca="1" si="0"/>
        <v>5267241466</v>
      </c>
      <c r="E28" s="4" t="str">
        <f t="shared" ca="1" si="1"/>
        <v>penelope.robinson66@abc.com</v>
      </c>
      <c r="F28" s="12" t="s">
        <v>1933</v>
      </c>
      <c r="G28" s="5">
        <f t="shared" ca="1" si="2"/>
        <v>456152358</v>
      </c>
      <c r="H28" s="5" t="str">
        <f t="shared" ca="1" si="3"/>
        <v>International</v>
      </c>
      <c r="I28" s="3">
        <f t="shared" ca="1" si="4"/>
        <v>18846</v>
      </c>
      <c r="J28" s="12" t="s">
        <v>2750</v>
      </c>
      <c r="K28" s="12" t="s">
        <v>4851</v>
      </c>
      <c r="L28" s="12" t="s">
        <v>3189</v>
      </c>
      <c r="M28" s="12" t="s">
        <v>3856</v>
      </c>
      <c r="N28" s="4" t="str">
        <f t="shared" ca="1" si="5"/>
        <v>enel45</v>
      </c>
      <c r="O28" s="4" t="str">
        <f t="shared" ca="1" si="6"/>
        <v>mylHE</v>
      </c>
      <c r="P28" s="4">
        <f t="shared" ca="1" si="7"/>
        <v>1</v>
      </c>
      <c r="Q28" s="6"/>
    </row>
    <row r="29" spans="1:17" x14ac:dyDescent="0.25">
      <c r="A29" s="5">
        <f t="shared" si="8"/>
        <v>28</v>
      </c>
      <c r="B29" s="12" t="s">
        <v>34</v>
      </c>
      <c r="C29" s="12" t="s">
        <v>1302</v>
      </c>
      <c r="D29" s="4">
        <f t="shared" ca="1" si="0"/>
        <v>8735389874</v>
      </c>
      <c r="E29" s="4" t="str">
        <f t="shared" ca="1" si="1"/>
        <v>lillian.walker74@abc.com</v>
      </c>
      <c r="F29" s="12" t="s">
        <v>1933</v>
      </c>
      <c r="G29" s="5">
        <f t="shared" ca="1" si="2"/>
        <v>282722367</v>
      </c>
      <c r="H29" s="5" t="str">
        <f t="shared" ca="1" si="3"/>
        <v>US</v>
      </c>
      <c r="I29" s="3">
        <f t="shared" ca="1" si="4"/>
        <v>20810</v>
      </c>
      <c r="J29" s="12" t="s">
        <v>2751</v>
      </c>
      <c r="K29" s="12" t="s">
        <v>4852</v>
      </c>
      <c r="L29" s="12" t="s">
        <v>3196</v>
      </c>
      <c r="M29" s="12" t="s">
        <v>3857</v>
      </c>
      <c r="N29" s="4" t="str">
        <f t="shared" ca="1" si="5"/>
        <v>illi28</v>
      </c>
      <c r="O29" s="4" t="str">
        <f t="shared" ca="1" si="6"/>
        <v>uekDJ</v>
      </c>
      <c r="P29" s="4">
        <f t="shared" ca="1" si="7"/>
        <v>3</v>
      </c>
      <c r="Q29" s="6"/>
    </row>
    <row r="30" spans="1:17" x14ac:dyDescent="0.25">
      <c r="A30" s="5">
        <f t="shared" si="8"/>
        <v>29</v>
      </c>
      <c r="B30" s="12" t="s">
        <v>35</v>
      </c>
      <c r="C30" s="12" t="s">
        <v>1950</v>
      </c>
      <c r="D30" s="4">
        <f t="shared" ca="1" si="0"/>
        <v>9747518008</v>
      </c>
      <c r="E30" s="4" t="str">
        <f t="shared" ca="1" si="1"/>
        <v>addison.perez08@abc.com</v>
      </c>
      <c r="F30" s="12" t="s">
        <v>1933</v>
      </c>
      <c r="G30" s="5">
        <f t="shared" ca="1" si="2"/>
        <v>934291698</v>
      </c>
      <c r="H30" s="5" t="str">
        <f t="shared" ca="1" si="3"/>
        <v>US</v>
      </c>
      <c r="I30" s="3">
        <f t="shared" ca="1" si="4"/>
        <v>22271</v>
      </c>
      <c r="J30" s="12" t="s">
        <v>2752</v>
      </c>
      <c r="K30" s="12" t="s">
        <v>4853</v>
      </c>
      <c r="L30" s="12" t="s">
        <v>3186</v>
      </c>
      <c r="M30" s="12" t="s">
        <v>3858</v>
      </c>
      <c r="N30" s="4" t="str">
        <f t="shared" ca="1" si="5"/>
        <v>ddis93</v>
      </c>
      <c r="O30" s="4" t="str">
        <f t="shared" ca="1" si="6"/>
        <v>Fse++</v>
      </c>
      <c r="P30" s="4">
        <f t="shared" ca="1" si="7"/>
        <v>1</v>
      </c>
      <c r="Q30" s="6"/>
    </row>
    <row r="31" spans="1:17" x14ac:dyDescent="0.25">
      <c r="A31" s="5">
        <f t="shared" si="8"/>
        <v>30</v>
      </c>
      <c r="B31" s="12" t="s">
        <v>36</v>
      </c>
      <c r="C31" s="12" t="s">
        <v>1951</v>
      </c>
      <c r="D31" s="4">
        <f t="shared" ca="1" si="0"/>
        <v>1525304697</v>
      </c>
      <c r="E31" s="4" t="str">
        <f t="shared" ca="1" si="1"/>
        <v>layla.hall97@abc.com</v>
      </c>
      <c r="F31" s="12" t="s">
        <v>1933</v>
      </c>
      <c r="G31" s="5">
        <f t="shared" ca="1" si="2"/>
        <v>645082920</v>
      </c>
      <c r="H31" s="5" t="str">
        <f t="shared" ca="1" si="3"/>
        <v>US</v>
      </c>
      <c r="I31" s="3">
        <f t="shared" ca="1" si="4"/>
        <v>27408</v>
      </c>
      <c r="J31" s="12" t="s">
        <v>2753</v>
      </c>
      <c r="K31" s="12" t="s">
        <v>4854</v>
      </c>
      <c r="L31" s="12" t="s">
        <v>3197</v>
      </c>
      <c r="M31" s="12" t="s">
        <v>3859</v>
      </c>
      <c r="N31" s="4" t="str">
        <f t="shared" ca="1" si="5"/>
        <v>ayla64</v>
      </c>
      <c r="O31" s="4" t="str">
        <f t="shared" ca="1" si="6"/>
        <v>omWBR</v>
      </c>
      <c r="P31" s="4">
        <f t="shared" ca="1" si="7"/>
        <v>2</v>
      </c>
      <c r="Q31" s="6"/>
    </row>
    <row r="32" spans="1:17" x14ac:dyDescent="0.25">
      <c r="A32" s="5">
        <f t="shared" si="8"/>
        <v>31</v>
      </c>
      <c r="B32" s="12" t="s">
        <v>37</v>
      </c>
      <c r="C32" s="12" t="s">
        <v>1952</v>
      </c>
      <c r="D32" s="4">
        <f t="shared" ca="1" si="0"/>
        <v>4647254387</v>
      </c>
      <c r="E32" s="4" t="str">
        <f t="shared" ca="1" si="1"/>
        <v>natalie.young87@abc.com</v>
      </c>
      <c r="F32" s="12" t="s">
        <v>1933</v>
      </c>
      <c r="G32" s="5">
        <f t="shared" ca="1" si="2"/>
        <v>767082160</v>
      </c>
      <c r="H32" s="5" t="str">
        <f t="shared" ca="1" si="3"/>
        <v>International</v>
      </c>
      <c r="I32" s="3">
        <f t="shared" ca="1" si="4"/>
        <v>21768</v>
      </c>
      <c r="J32" s="12" t="s">
        <v>2754</v>
      </c>
      <c r="K32" s="12" t="s">
        <v>4855</v>
      </c>
      <c r="L32" s="12" t="s">
        <v>3179</v>
      </c>
      <c r="M32" s="12" t="s">
        <v>3860</v>
      </c>
      <c r="N32" s="4" t="str">
        <f t="shared" ca="1" si="5"/>
        <v>atal76</v>
      </c>
      <c r="O32" s="4" t="str">
        <f t="shared" ca="1" si="6"/>
        <v>y7SCB</v>
      </c>
      <c r="P32" s="4">
        <f t="shared" ca="1" si="7"/>
        <v>3</v>
      </c>
      <c r="Q32" s="6"/>
    </row>
    <row r="33" spans="1:17" x14ac:dyDescent="0.25">
      <c r="A33" s="5">
        <f t="shared" si="8"/>
        <v>32</v>
      </c>
      <c r="B33" s="12" t="s">
        <v>38</v>
      </c>
      <c r="C33" s="12" t="s">
        <v>1341</v>
      </c>
      <c r="D33" s="4">
        <f t="shared" ca="1" si="0"/>
        <v>2720870101</v>
      </c>
      <c r="E33" s="4" t="str">
        <f t="shared" ca="1" si="1"/>
        <v>camila.allen01@abc.com</v>
      </c>
      <c r="F33" s="12" t="s">
        <v>1933</v>
      </c>
      <c r="G33" s="5">
        <f t="shared" ca="1" si="2"/>
        <v>561188933</v>
      </c>
      <c r="H33" s="5" t="str">
        <f t="shared" ca="1" si="3"/>
        <v>US</v>
      </c>
      <c r="I33" s="3">
        <f t="shared" ca="1" si="4"/>
        <v>28096</v>
      </c>
      <c r="J33" s="12" t="s">
        <v>2755</v>
      </c>
      <c r="K33" s="12" t="s">
        <v>1423</v>
      </c>
      <c r="L33" s="12" t="s">
        <v>3210</v>
      </c>
      <c r="M33" s="12" t="s">
        <v>3861</v>
      </c>
      <c r="N33" s="4" t="str">
        <f t="shared" ca="1" si="5"/>
        <v>amil56</v>
      </c>
      <c r="O33" s="4" t="str">
        <f t="shared" ca="1" si="6"/>
        <v>Uy7/y</v>
      </c>
      <c r="P33" s="4">
        <f t="shared" ca="1" si="7"/>
        <v>3</v>
      </c>
      <c r="Q33" s="6"/>
    </row>
    <row r="34" spans="1:17" x14ac:dyDescent="0.25">
      <c r="A34" s="5">
        <f t="shared" si="8"/>
        <v>33</v>
      </c>
      <c r="B34" s="12" t="s">
        <v>39</v>
      </c>
      <c r="C34" s="12" t="s">
        <v>1953</v>
      </c>
      <c r="D34" s="4">
        <f t="shared" ca="1" si="0"/>
        <v>7618975783</v>
      </c>
      <c r="E34" s="4" t="str">
        <f t="shared" ca="1" si="1"/>
        <v>hannah.sanchez83@abc.com</v>
      </c>
      <c r="F34" s="12" t="s">
        <v>1933</v>
      </c>
      <c r="G34" s="5">
        <f t="shared" ca="1" si="2"/>
        <v>352517572</v>
      </c>
      <c r="H34" s="5" t="str">
        <f t="shared" ca="1" si="3"/>
        <v>International</v>
      </c>
      <c r="I34" s="3">
        <f t="shared" ca="1" si="4"/>
        <v>16057</v>
      </c>
      <c r="J34" s="12" t="s">
        <v>2756</v>
      </c>
      <c r="K34" s="12" t="s">
        <v>4856</v>
      </c>
      <c r="L34" s="12" t="s">
        <v>3205</v>
      </c>
      <c r="M34" s="12" t="s">
        <v>3862</v>
      </c>
      <c r="N34" s="4" t="str">
        <f t="shared" ca="1" si="5"/>
        <v>anna35</v>
      </c>
      <c r="O34" s="4" t="str">
        <f t="shared" ca="1" si="6"/>
        <v>9XPAU</v>
      </c>
      <c r="P34" s="4">
        <f t="shared" ca="1" si="7"/>
        <v>3</v>
      </c>
      <c r="Q34" s="6"/>
    </row>
    <row r="35" spans="1:17" x14ac:dyDescent="0.25">
      <c r="A35" s="5">
        <f t="shared" si="8"/>
        <v>34</v>
      </c>
      <c r="B35" s="12" t="s">
        <v>40</v>
      </c>
      <c r="C35" s="12" t="s">
        <v>1954</v>
      </c>
      <c r="D35" s="4">
        <f t="shared" ca="1" si="0"/>
        <v>1434266541</v>
      </c>
      <c r="E35" s="4" t="str">
        <f t="shared" ca="1" si="1"/>
        <v>brooklyn.wright41@abc.com</v>
      </c>
      <c r="F35" s="12" t="s">
        <v>1933</v>
      </c>
      <c r="G35" s="5">
        <f t="shared" ca="1" si="2"/>
        <v>142438822</v>
      </c>
      <c r="H35" s="5" t="str">
        <f t="shared" ca="1" si="3"/>
        <v>US</v>
      </c>
      <c r="I35" s="3">
        <f t="shared" ca="1" si="4"/>
        <v>18150</v>
      </c>
      <c r="J35" s="12" t="s">
        <v>2757</v>
      </c>
      <c r="K35" s="12" t="s">
        <v>4857</v>
      </c>
      <c r="L35" s="12" t="s">
        <v>3201</v>
      </c>
      <c r="M35" s="12" t="s">
        <v>3863</v>
      </c>
      <c r="N35" s="4" t="str">
        <f t="shared" ca="1" si="5"/>
        <v>rook14</v>
      </c>
      <c r="O35" s="4" t="str">
        <f t="shared" ca="1" si="6"/>
        <v>9EwDD</v>
      </c>
      <c r="P35" s="4">
        <f t="shared" ca="1" si="7"/>
        <v>2</v>
      </c>
      <c r="Q35" s="6"/>
    </row>
    <row r="36" spans="1:17" x14ac:dyDescent="0.25">
      <c r="A36" s="5">
        <f t="shared" si="8"/>
        <v>35</v>
      </c>
      <c r="B36" s="12" t="s">
        <v>41</v>
      </c>
      <c r="C36" s="12" t="s">
        <v>1144</v>
      </c>
      <c r="D36" s="4">
        <f t="shared" ca="1" si="0"/>
        <v>9002421551</v>
      </c>
      <c r="E36" s="4" t="str">
        <f t="shared" ca="1" si="1"/>
        <v>zoe.king51@abc.com</v>
      </c>
      <c r="F36" s="12" t="s">
        <v>1933</v>
      </c>
      <c r="G36" s="5">
        <f t="shared" ca="1" si="2"/>
        <v>652604873</v>
      </c>
      <c r="H36" s="5" t="str">
        <f t="shared" ca="1" si="3"/>
        <v>International</v>
      </c>
      <c r="I36" s="3">
        <f t="shared" ca="1" si="4"/>
        <v>25170</v>
      </c>
      <c r="J36" s="12" t="s">
        <v>2758</v>
      </c>
      <c r="K36" s="12" t="s">
        <v>4858</v>
      </c>
      <c r="L36" s="12" t="s">
        <v>3175</v>
      </c>
      <c r="M36" s="12" t="s">
        <v>3864</v>
      </c>
      <c r="N36" s="4" t="str">
        <f t="shared" ca="1" si="5"/>
        <v>oe.k65</v>
      </c>
      <c r="O36" s="4" t="str">
        <f t="shared" ca="1" si="6"/>
        <v>Lb4xU</v>
      </c>
      <c r="P36" s="4">
        <f t="shared" ca="1" si="7"/>
        <v>3</v>
      </c>
      <c r="Q36" s="6"/>
    </row>
    <row r="37" spans="1:17" x14ac:dyDescent="0.25">
      <c r="A37" s="5">
        <f t="shared" si="8"/>
        <v>36</v>
      </c>
      <c r="B37" s="12" t="s">
        <v>42</v>
      </c>
      <c r="C37" s="12" t="s">
        <v>1429</v>
      </c>
      <c r="D37" s="4">
        <f t="shared" ca="1" si="0"/>
        <v>3276790340</v>
      </c>
      <c r="E37" s="4" t="str">
        <f t="shared" ca="1" si="1"/>
        <v>nora.scott40@abc.com</v>
      </c>
      <c r="F37" s="12" t="s">
        <v>1933</v>
      </c>
      <c r="G37" s="5">
        <f t="shared" ca="1" si="2"/>
        <v>285474464</v>
      </c>
      <c r="H37" s="5" t="str">
        <f t="shared" ca="1" si="3"/>
        <v>US</v>
      </c>
      <c r="I37" s="3">
        <f t="shared" ca="1" si="4"/>
        <v>27897</v>
      </c>
      <c r="J37" s="12" t="s">
        <v>2759</v>
      </c>
      <c r="K37" s="12" t="s">
        <v>3265</v>
      </c>
      <c r="L37" s="12" t="s">
        <v>3198</v>
      </c>
      <c r="M37" s="12" t="s">
        <v>3865</v>
      </c>
      <c r="N37" s="4" t="str">
        <f t="shared" ca="1" si="5"/>
        <v>ora.28</v>
      </c>
      <c r="O37" s="4" t="str">
        <f t="shared" ca="1" si="6"/>
        <v>vax8J</v>
      </c>
      <c r="P37" s="4">
        <f t="shared" ca="1" si="7"/>
        <v>2</v>
      </c>
      <c r="Q37" s="6"/>
    </row>
    <row r="38" spans="1:17" x14ac:dyDescent="0.25">
      <c r="A38" s="5">
        <f t="shared" si="8"/>
        <v>37</v>
      </c>
      <c r="B38" s="12" t="s">
        <v>43</v>
      </c>
      <c r="C38" s="12" t="s">
        <v>1955</v>
      </c>
      <c r="D38" s="4">
        <f t="shared" ca="1" si="0"/>
        <v>9501458707</v>
      </c>
      <c r="E38" s="4" t="str">
        <f t="shared" ca="1" si="1"/>
        <v>leah.green07@abc.com</v>
      </c>
      <c r="F38" s="12" t="s">
        <v>1933</v>
      </c>
      <c r="G38" s="5">
        <f t="shared" ca="1" si="2"/>
        <v>924671320</v>
      </c>
      <c r="H38" s="5" t="str">
        <f t="shared" ca="1" si="3"/>
        <v>US</v>
      </c>
      <c r="I38" s="3">
        <f t="shared" ca="1" si="4"/>
        <v>17824</v>
      </c>
      <c r="J38" s="12" t="s">
        <v>2760</v>
      </c>
      <c r="K38" s="12" t="s">
        <v>4859</v>
      </c>
      <c r="L38" s="12" t="s">
        <v>3180</v>
      </c>
      <c r="M38" s="12" t="s">
        <v>3866</v>
      </c>
      <c r="N38" s="4" t="str">
        <f t="shared" ca="1" si="5"/>
        <v>eah.92</v>
      </c>
      <c r="O38" s="4" t="str">
        <f t="shared" ca="1" si="6"/>
        <v>iiG0x</v>
      </c>
      <c r="P38" s="4">
        <f t="shared" ca="1" si="7"/>
        <v>2</v>
      </c>
      <c r="Q38" s="6"/>
    </row>
    <row r="39" spans="1:17" x14ac:dyDescent="0.25">
      <c r="A39" s="5">
        <f t="shared" si="8"/>
        <v>38</v>
      </c>
      <c r="B39" s="12" t="s">
        <v>44</v>
      </c>
      <c r="C39" s="12" t="s">
        <v>1956</v>
      </c>
      <c r="D39" s="4">
        <f t="shared" ca="1" si="0"/>
        <v>4302071106</v>
      </c>
      <c r="E39" s="4" t="str">
        <f t="shared" ca="1" si="1"/>
        <v>savannah.baker06@abc.com</v>
      </c>
      <c r="F39" s="12" t="s">
        <v>1933</v>
      </c>
      <c r="G39" s="5">
        <f t="shared" ca="1" si="2"/>
        <v>395368682</v>
      </c>
      <c r="H39" s="5" t="str">
        <f t="shared" ca="1" si="3"/>
        <v>US</v>
      </c>
      <c r="I39" s="3">
        <f t="shared" ca="1" si="4"/>
        <v>28010</v>
      </c>
      <c r="J39" s="12" t="s">
        <v>2761</v>
      </c>
      <c r="K39" s="12" t="s">
        <v>4860</v>
      </c>
      <c r="L39" s="12" t="s">
        <v>3204</v>
      </c>
      <c r="M39" s="12" t="s">
        <v>3867</v>
      </c>
      <c r="N39" s="4" t="str">
        <f t="shared" ca="1" si="5"/>
        <v>avan39</v>
      </c>
      <c r="O39" s="4" t="str">
        <f t="shared" ca="1" si="6"/>
        <v>cpwVO</v>
      </c>
      <c r="P39" s="4">
        <f t="shared" ca="1" si="7"/>
        <v>2</v>
      </c>
      <c r="Q39" s="6"/>
    </row>
    <row r="40" spans="1:17" x14ac:dyDescent="0.25">
      <c r="A40" s="5">
        <f t="shared" si="8"/>
        <v>39</v>
      </c>
      <c r="B40" s="12" t="s">
        <v>45</v>
      </c>
      <c r="C40" s="12" t="s">
        <v>1957</v>
      </c>
      <c r="D40" s="4">
        <f t="shared" ca="1" si="0"/>
        <v>3952722603</v>
      </c>
      <c r="E40" s="4" t="str">
        <f t="shared" ca="1" si="1"/>
        <v>audrey.adams03@abc.com</v>
      </c>
      <c r="F40" s="12" t="s">
        <v>1933</v>
      </c>
      <c r="G40" s="5">
        <f t="shared" ca="1" si="2"/>
        <v>667935500</v>
      </c>
      <c r="H40" s="5" t="str">
        <f t="shared" ca="1" si="3"/>
        <v>US</v>
      </c>
      <c r="I40" s="3">
        <f t="shared" ca="1" si="4"/>
        <v>23629</v>
      </c>
      <c r="J40" s="12" t="s">
        <v>2762</v>
      </c>
      <c r="K40" s="12" t="s">
        <v>4861</v>
      </c>
      <c r="L40" s="12" t="s">
        <v>3187</v>
      </c>
      <c r="M40" s="12" t="s">
        <v>3868</v>
      </c>
      <c r="N40" s="4" t="str">
        <f t="shared" ca="1" si="5"/>
        <v>udre66</v>
      </c>
      <c r="O40" s="4" t="str">
        <f t="shared" ca="1" si="6"/>
        <v>qhxm7</v>
      </c>
      <c r="P40" s="4">
        <f t="shared" ca="1" si="7"/>
        <v>1</v>
      </c>
      <c r="Q40" s="6"/>
    </row>
    <row r="41" spans="1:17" x14ac:dyDescent="0.25">
      <c r="A41" s="5">
        <f t="shared" si="8"/>
        <v>40</v>
      </c>
      <c r="B41" s="12" t="s">
        <v>46</v>
      </c>
      <c r="C41" s="12" t="s">
        <v>1578</v>
      </c>
      <c r="D41" s="4">
        <f t="shared" ca="1" si="0"/>
        <v>2712285057</v>
      </c>
      <c r="E41" s="4" t="str">
        <f t="shared" ca="1" si="1"/>
        <v>claire.nelson57@abc.com</v>
      </c>
      <c r="F41" s="12" t="s">
        <v>1933</v>
      </c>
      <c r="G41" s="5">
        <f t="shared" ca="1" si="2"/>
        <v>419076980</v>
      </c>
      <c r="H41" s="5" t="str">
        <f t="shared" ca="1" si="3"/>
        <v>US</v>
      </c>
      <c r="I41" s="3">
        <f t="shared" ca="1" si="4"/>
        <v>32561</v>
      </c>
      <c r="J41" s="12" t="s">
        <v>2763</v>
      </c>
      <c r="K41" s="12" t="s">
        <v>4862</v>
      </c>
      <c r="L41" s="12" t="s">
        <v>3188</v>
      </c>
      <c r="M41" s="12" t="s">
        <v>3869</v>
      </c>
      <c r="N41" s="4" t="str">
        <f t="shared" ca="1" si="5"/>
        <v>lair41</v>
      </c>
      <c r="O41" s="4" t="str">
        <f t="shared" ca="1" si="6"/>
        <v>kERDF</v>
      </c>
      <c r="P41" s="4">
        <f t="shared" ca="1" si="7"/>
        <v>3</v>
      </c>
      <c r="Q41" s="6"/>
    </row>
    <row r="42" spans="1:17" x14ac:dyDescent="0.25">
      <c r="A42" s="5">
        <f t="shared" si="8"/>
        <v>41</v>
      </c>
      <c r="B42" s="12" t="s">
        <v>47</v>
      </c>
      <c r="C42" s="12" t="s">
        <v>1958</v>
      </c>
      <c r="D42" s="4">
        <f t="shared" ca="1" si="0"/>
        <v>3353252447</v>
      </c>
      <c r="E42" s="4" t="str">
        <f t="shared" ca="1" si="1"/>
        <v>eleanor.hill47@abc.com</v>
      </c>
      <c r="F42" s="12" t="s">
        <v>1933</v>
      </c>
      <c r="G42" s="5">
        <f t="shared" ca="1" si="2"/>
        <v>756555588</v>
      </c>
      <c r="H42" s="5" t="str">
        <f t="shared" ca="1" si="3"/>
        <v>US</v>
      </c>
      <c r="I42" s="3">
        <f t="shared" ca="1" si="4"/>
        <v>28790</v>
      </c>
      <c r="J42" s="12" t="s">
        <v>2764</v>
      </c>
      <c r="K42" s="12" t="s">
        <v>4863</v>
      </c>
      <c r="L42" s="12" t="s">
        <v>3210</v>
      </c>
      <c r="M42" s="12" t="s">
        <v>3870</v>
      </c>
      <c r="N42" s="4" t="str">
        <f t="shared" ca="1" si="5"/>
        <v>lean75</v>
      </c>
      <c r="O42" s="4" t="str">
        <f t="shared" ca="1" si="6"/>
        <v>zzFdI</v>
      </c>
      <c r="P42" s="4">
        <f t="shared" ca="1" si="7"/>
        <v>2</v>
      </c>
      <c r="Q42" s="6"/>
    </row>
    <row r="43" spans="1:17" x14ac:dyDescent="0.25">
      <c r="A43" s="5">
        <f t="shared" si="8"/>
        <v>42</v>
      </c>
      <c r="B43" s="12" t="s">
        <v>48</v>
      </c>
      <c r="C43" s="12" t="s">
        <v>1959</v>
      </c>
      <c r="D43" s="4">
        <f t="shared" ca="1" si="0"/>
        <v>8918069507</v>
      </c>
      <c r="E43" s="4" t="str">
        <f t="shared" ca="1" si="1"/>
        <v>skylar.ramirez07@abc.com</v>
      </c>
      <c r="F43" s="12" t="s">
        <v>1933</v>
      </c>
      <c r="G43" s="5">
        <f t="shared" ca="1" si="2"/>
        <v>272459610</v>
      </c>
      <c r="H43" s="5" t="str">
        <f t="shared" ca="1" si="3"/>
        <v>International</v>
      </c>
      <c r="I43" s="3">
        <f t="shared" ca="1" si="4"/>
        <v>24063</v>
      </c>
      <c r="J43" s="12" t="s">
        <v>2765</v>
      </c>
      <c r="K43" s="12" t="s">
        <v>4864</v>
      </c>
      <c r="L43" s="12" t="s">
        <v>3203</v>
      </c>
      <c r="M43" s="12" t="s">
        <v>3871</v>
      </c>
      <c r="N43" s="4" t="str">
        <f t="shared" ca="1" si="5"/>
        <v>kyla27</v>
      </c>
      <c r="O43" s="4" t="str">
        <f t="shared" ca="1" si="6"/>
        <v>pWVQA</v>
      </c>
      <c r="P43" s="4">
        <f t="shared" ca="1" si="7"/>
        <v>1</v>
      </c>
      <c r="Q43" s="6"/>
    </row>
    <row r="44" spans="1:17" x14ac:dyDescent="0.25">
      <c r="A44" s="5">
        <f t="shared" si="8"/>
        <v>43</v>
      </c>
      <c r="B44" s="12" t="s">
        <v>49</v>
      </c>
      <c r="C44" s="12" t="s">
        <v>1960</v>
      </c>
      <c r="D44" s="4">
        <f t="shared" ca="1" si="0"/>
        <v>7306903330</v>
      </c>
      <c r="E44" s="4" t="str">
        <f t="shared" ca="1" si="1"/>
        <v>ellie.campbell30@abc.com</v>
      </c>
      <c r="F44" s="12" t="s">
        <v>1933</v>
      </c>
      <c r="G44" s="5">
        <f t="shared" ca="1" si="2"/>
        <v>859309492</v>
      </c>
      <c r="H44" s="5" t="str">
        <f t="shared" ca="1" si="3"/>
        <v>US</v>
      </c>
      <c r="I44" s="3">
        <f t="shared" ca="1" si="4"/>
        <v>21608</v>
      </c>
      <c r="J44" s="12" t="s">
        <v>2766</v>
      </c>
      <c r="K44" s="12" t="s">
        <v>4865</v>
      </c>
      <c r="L44" s="12" t="s">
        <v>3192</v>
      </c>
      <c r="M44" s="12" t="s">
        <v>3872</v>
      </c>
      <c r="N44" s="4" t="str">
        <f t="shared" ca="1" si="5"/>
        <v>llie85</v>
      </c>
      <c r="O44" s="4" t="str">
        <f t="shared" ca="1" si="6"/>
        <v>Aj6Lb</v>
      </c>
      <c r="P44" s="4">
        <f t="shared" ca="1" si="7"/>
        <v>2</v>
      </c>
      <c r="Q44" s="6"/>
    </row>
    <row r="45" spans="1:17" x14ac:dyDescent="0.25">
      <c r="A45" s="5">
        <f t="shared" si="8"/>
        <v>44</v>
      </c>
      <c r="B45" s="12" t="s">
        <v>50</v>
      </c>
      <c r="C45" s="12" t="s">
        <v>1546</v>
      </c>
      <c r="D45" s="4">
        <f t="shared" ca="1" si="0"/>
        <v>5610155760</v>
      </c>
      <c r="E45" s="4" t="str">
        <f t="shared" ca="1" si="1"/>
        <v>samantha.mitchell60@abc.com</v>
      </c>
      <c r="F45" s="12" t="s">
        <v>1933</v>
      </c>
      <c r="G45" s="5">
        <f t="shared" ca="1" si="2"/>
        <v>154050052</v>
      </c>
      <c r="H45" s="5" t="str">
        <f t="shared" ca="1" si="3"/>
        <v>International</v>
      </c>
      <c r="I45" s="3">
        <f t="shared" ca="1" si="4"/>
        <v>26374</v>
      </c>
      <c r="J45" s="12" t="s">
        <v>2767</v>
      </c>
      <c r="K45" s="12" t="s">
        <v>4866</v>
      </c>
      <c r="L45" s="12" t="s">
        <v>3188</v>
      </c>
      <c r="M45" s="12" t="s">
        <v>3873</v>
      </c>
      <c r="N45" s="4" t="str">
        <f t="shared" ca="1" si="5"/>
        <v>aman15</v>
      </c>
      <c r="O45" s="4" t="str">
        <f t="shared" ca="1" si="6"/>
        <v>ec8on</v>
      </c>
      <c r="P45" s="4">
        <f t="shared" ca="1" si="7"/>
        <v>1</v>
      </c>
      <c r="Q45" s="6"/>
    </row>
    <row r="46" spans="1:17" x14ac:dyDescent="0.25">
      <c r="A46" s="5">
        <f t="shared" si="8"/>
        <v>45</v>
      </c>
      <c r="B46" s="12" t="s">
        <v>51</v>
      </c>
      <c r="C46" s="12" t="s">
        <v>1961</v>
      </c>
      <c r="D46" s="4">
        <f t="shared" ca="1" si="0"/>
        <v>2322148618</v>
      </c>
      <c r="E46" s="4" t="str">
        <f t="shared" ca="1" si="1"/>
        <v>stella.roberts18@abc.com</v>
      </c>
      <c r="F46" s="12" t="s">
        <v>1933</v>
      </c>
      <c r="G46" s="5">
        <f t="shared" ca="1" si="2"/>
        <v>175496742</v>
      </c>
      <c r="H46" s="5" t="str">
        <f t="shared" ca="1" si="3"/>
        <v>US</v>
      </c>
      <c r="I46" s="3">
        <f t="shared" ca="1" si="4"/>
        <v>22434</v>
      </c>
      <c r="J46" s="12" t="s">
        <v>2768</v>
      </c>
      <c r="K46" s="12" t="s">
        <v>4867</v>
      </c>
      <c r="L46" s="12" t="s">
        <v>3188</v>
      </c>
      <c r="M46" s="12" t="s">
        <v>3874</v>
      </c>
      <c r="N46" s="4" t="str">
        <f t="shared" ca="1" si="5"/>
        <v>tell17</v>
      </c>
      <c r="O46" s="4" t="str">
        <f t="shared" ca="1" si="6"/>
        <v>jFGuI</v>
      </c>
      <c r="P46" s="4">
        <f t="shared" ca="1" si="7"/>
        <v>3</v>
      </c>
      <c r="Q46" s="6"/>
    </row>
    <row r="47" spans="1:17" x14ac:dyDescent="0.25">
      <c r="A47" s="5">
        <f t="shared" si="8"/>
        <v>46</v>
      </c>
      <c r="B47" s="12" t="s">
        <v>52</v>
      </c>
      <c r="C47" s="12" t="s">
        <v>460</v>
      </c>
      <c r="D47" s="4">
        <f t="shared" ca="1" si="0"/>
        <v>9152263170</v>
      </c>
      <c r="E47" s="4" t="str">
        <f t="shared" ca="1" si="1"/>
        <v>paisley.carter70@abc.com</v>
      </c>
      <c r="F47" s="12" t="s">
        <v>1933</v>
      </c>
      <c r="G47" s="5">
        <f t="shared" ca="1" si="2"/>
        <v>456287233</v>
      </c>
      <c r="H47" s="5" t="str">
        <f t="shared" ca="1" si="3"/>
        <v>US</v>
      </c>
      <c r="I47" s="3">
        <f t="shared" ca="1" si="4"/>
        <v>30698</v>
      </c>
      <c r="J47" s="12" t="s">
        <v>2769</v>
      </c>
      <c r="K47" s="12" t="s">
        <v>4868</v>
      </c>
      <c r="L47" s="12" t="s">
        <v>3205</v>
      </c>
      <c r="M47" s="12" t="s">
        <v>3875</v>
      </c>
      <c r="N47" s="4" t="str">
        <f t="shared" ca="1" si="5"/>
        <v>aisl45</v>
      </c>
      <c r="O47" s="4" t="str">
        <f t="shared" ca="1" si="6"/>
        <v>Hy4nw</v>
      </c>
      <c r="P47" s="4">
        <f t="shared" ca="1" si="7"/>
        <v>2</v>
      </c>
      <c r="Q47" s="6"/>
    </row>
    <row r="48" spans="1:17" x14ac:dyDescent="0.25">
      <c r="A48" s="5">
        <f t="shared" si="8"/>
        <v>47</v>
      </c>
      <c r="B48" s="12" t="s">
        <v>53</v>
      </c>
      <c r="C48" s="12" t="s">
        <v>1962</v>
      </c>
      <c r="D48" s="4">
        <f t="shared" ca="1" si="0"/>
        <v>8338959422</v>
      </c>
      <c r="E48" s="4" t="str">
        <f t="shared" ca="1" si="1"/>
        <v>violet.phillips22@abc.com</v>
      </c>
      <c r="F48" s="12" t="s">
        <v>1933</v>
      </c>
      <c r="G48" s="5">
        <f t="shared" ca="1" si="2"/>
        <v>881120610</v>
      </c>
      <c r="H48" s="5" t="str">
        <f t="shared" ca="1" si="3"/>
        <v>US</v>
      </c>
      <c r="I48" s="3">
        <f t="shared" ca="1" si="4"/>
        <v>17577</v>
      </c>
      <c r="J48" s="12" t="s">
        <v>2770</v>
      </c>
      <c r="K48" s="12" t="s">
        <v>4869</v>
      </c>
      <c r="L48" s="12" t="s">
        <v>3196</v>
      </c>
      <c r="M48" s="12" t="s">
        <v>3876</v>
      </c>
      <c r="N48" s="4" t="str">
        <f t="shared" ca="1" si="5"/>
        <v>iole88</v>
      </c>
      <c r="O48" s="4" t="str">
        <f t="shared" ca="1" si="6"/>
        <v>/41qY</v>
      </c>
      <c r="P48" s="4">
        <f t="shared" ca="1" si="7"/>
        <v>3</v>
      </c>
      <c r="Q48" s="6"/>
    </row>
    <row r="49" spans="1:17" x14ac:dyDescent="0.25">
      <c r="A49" s="5">
        <f t="shared" si="8"/>
        <v>48</v>
      </c>
      <c r="B49" s="12" t="s">
        <v>54</v>
      </c>
      <c r="C49" s="12" t="s">
        <v>1963</v>
      </c>
      <c r="D49" s="4">
        <f t="shared" ca="1" si="0"/>
        <v>3370786793</v>
      </c>
      <c r="E49" s="4" t="str">
        <f t="shared" ca="1" si="1"/>
        <v>mila.evans93@abc.com</v>
      </c>
      <c r="F49" s="12" t="s">
        <v>1933</v>
      </c>
      <c r="G49" s="5">
        <f t="shared" ca="1" si="2"/>
        <v>752885578</v>
      </c>
      <c r="H49" s="5" t="str">
        <f t="shared" ca="1" si="3"/>
        <v>US</v>
      </c>
      <c r="I49" s="3">
        <f t="shared" ca="1" si="4"/>
        <v>28901</v>
      </c>
      <c r="J49" s="12" t="s">
        <v>2771</v>
      </c>
      <c r="K49" s="12" t="s">
        <v>4870</v>
      </c>
      <c r="L49" s="12" t="s">
        <v>3171</v>
      </c>
      <c r="M49" s="12" t="s">
        <v>3877</v>
      </c>
      <c r="N49" s="4" t="str">
        <f t="shared" ca="1" si="5"/>
        <v>ila.75</v>
      </c>
      <c r="O49" s="4" t="str">
        <f t="shared" ca="1" si="6"/>
        <v>Roy7K</v>
      </c>
      <c r="P49" s="4">
        <f t="shared" ca="1" si="7"/>
        <v>2</v>
      </c>
      <c r="Q49" s="6"/>
    </row>
    <row r="50" spans="1:17" x14ac:dyDescent="0.25">
      <c r="A50" s="5">
        <f t="shared" si="8"/>
        <v>49</v>
      </c>
      <c r="B50" s="12" t="s">
        <v>55</v>
      </c>
      <c r="C50" s="12" t="s">
        <v>1844</v>
      </c>
      <c r="D50" s="4">
        <f t="shared" ca="1" si="0"/>
        <v>1574599685</v>
      </c>
      <c r="E50" s="4" t="str">
        <f t="shared" ca="1" si="1"/>
        <v>allison.turner85@abc.com</v>
      </c>
      <c r="F50" s="12" t="s">
        <v>1933</v>
      </c>
      <c r="G50" s="5">
        <f t="shared" ca="1" si="2"/>
        <v>144400854</v>
      </c>
      <c r="H50" s="5" t="str">
        <f t="shared" ca="1" si="3"/>
        <v>US</v>
      </c>
      <c r="I50" s="3">
        <f t="shared" ca="1" si="4"/>
        <v>34362</v>
      </c>
      <c r="J50" s="12" t="s">
        <v>2772</v>
      </c>
      <c r="K50" s="12" t="s">
        <v>4871</v>
      </c>
      <c r="L50" s="12" t="s">
        <v>3173</v>
      </c>
      <c r="M50" s="12" t="s">
        <v>3878</v>
      </c>
      <c r="N50" s="4" t="str">
        <f t="shared" ca="1" si="5"/>
        <v>llis14</v>
      </c>
      <c r="O50" s="4" t="str">
        <f t="shared" ca="1" si="6"/>
        <v>EKqeo</v>
      </c>
      <c r="P50" s="4">
        <f t="shared" ca="1" si="7"/>
        <v>1</v>
      </c>
      <c r="Q50" s="6"/>
    </row>
    <row r="51" spans="1:17" x14ac:dyDescent="0.25">
      <c r="A51" s="5">
        <f t="shared" si="8"/>
        <v>50</v>
      </c>
      <c r="B51" s="12" t="s">
        <v>56</v>
      </c>
      <c r="C51" s="12" t="s">
        <v>1964</v>
      </c>
      <c r="D51" s="4">
        <f t="shared" ca="1" si="0"/>
        <v>4622318448</v>
      </c>
      <c r="E51" s="4" t="str">
        <f t="shared" ca="1" si="1"/>
        <v>alexa.torres48@abc.com</v>
      </c>
      <c r="F51" s="12" t="s">
        <v>1933</v>
      </c>
      <c r="G51" s="5">
        <f t="shared" ca="1" si="2"/>
        <v>464252942</v>
      </c>
      <c r="H51" s="5" t="str">
        <f t="shared" ca="1" si="3"/>
        <v>US</v>
      </c>
      <c r="I51" s="3">
        <f t="shared" ca="1" si="4"/>
        <v>32009</v>
      </c>
      <c r="J51" s="12" t="s">
        <v>2773</v>
      </c>
      <c r="K51" s="12" t="s">
        <v>4872</v>
      </c>
      <c r="L51" s="12" t="s">
        <v>3175</v>
      </c>
      <c r="M51" s="12" t="s">
        <v>3879</v>
      </c>
      <c r="N51" s="4" t="str">
        <f t="shared" ca="1" si="5"/>
        <v>lexa46</v>
      </c>
      <c r="O51" s="4" t="str">
        <f t="shared" ca="1" si="6"/>
        <v>BKzIT</v>
      </c>
      <c r="P51" s="4">
        <f t="shared" ca="1" si="7"/>
        <v>3</v>
      </c>
      <c r="Q51" s="6"/>
    </row>
    <row r="52" spans="1:17" x14ac:dyDescent="0.25">
      <c r="A52" s="5">
        <f t="shared" si="8"/>
        <v>51</v>
      </c>
      <c r="B52" s="12" t="s">
        <v>57</v>
      </c>
      <c r="C52" s="12" t="s">
        <v>223</v>
      </c>
      <c r="D52" s="4">
        <f t="shared" ca="1" si="0"/>
        <v>9241775845</v>
      </c>
      <c r="E52" s="4" t="str">
        <f t="shared" ca="1" si="1"/>
        <v>anna.parker45@abc.com</v>
      </c>
      <c r="F52" s="12" t="s">
        <v>1933</v>
      </c>
      <c r="G52" s="5">
        <f t="shared" ca="1" si="2"/>
        <v>428711239</v>
      </c>
      <c r="H52" s="5" t="str">
        <f t="shared" ca="1" si="3"/>
        <v>International</v>
      </c>
      <c r="I52" s="3">
        <f t="shared" ca="1" si="4"/>
        <v>20071</v>
      </c>
      <c r="J52" s="12" t="s">
        <v>2774</v>
      </c>
      <c r="K52" s="12" t="s">
        <v>4873</v>
      </c>
      <c r="L52" s="12" t="s">
        <v>3187</v>
      </c>
      <c r="M52" s="12" t="s">
        <v>3880</v>
      </c>
      <c r="N52" s="4" t="str">
        <f t="shared" ca="1" si="5"/>
        <v>nna.42</v>
      </c>
      <c r="O52" s="4" t="str">
        <f t="shared" ca="1" si="6"/>
        <v>h6No/</v>
      </c>
      <c r="P52" s="4">
        <f t="shared" ca="1" si="7"/>
        <v>1</v>
      </c>
      <c r="Q52" s="6"/>
    </row>
    <row r="53" spans="1:17" x14ac:dyDescent="0.25">
      <c r="A53" s="5">
        <f t="shared" si="8"/>
        <v>52</v>
      </c>
      <c r="B53" s="12" t="s">
        <v>58</v>
      </c>
      <c r="C53" s="12" t="s">
        <v>653</v>
      </c>
      <c r="D53" s="4">
        <f t="shared" ca="1" si="0"/>
        <v>9638860158</v>
      </c>
      <c r="E53" s="4" t="str">
        <f t="shared" ca="1" si="1"/>
        <v>hazel.collins58@abc.com</v>
      </c>
      <c r="F53" s="12" t="s">
        <v>1933</v>
      </c>
      <c r="G53" s="5">
        <f t="shared" ca="1" si="2"/>
        <v>585653257</v>
      </c>
      <c r="H53" s="5" t="str">
        <f t="shared" ca="1" si="3"/>
        <v>International</v>
      </c>
      <c r="I53" s="3">
        <f t="shared" ca="1" si="4"/>
        <v>33806</v>
      </c>
      <c r="J53" s="12" t="s">
        <v>2775</v>
      </c>
      <c r="K53" s="12" t="s">
        <v>4874</v>
      </c>
      <c r="L53" s="12" t="s">
        <v>3187</v>
      </c>
      <c r="M53" s="12" t="s">
        <v>3881</v>
      </c>
      <c r="N53" s="4" t="str">
        <f t="shared" ca="1" si="5"/>
        <v>azel58</v>
      </c>
      <c r="O53" s="4" t="str">
        <f t="shared" ca="1" si="6"/>
        <v>Or1fD</v>
      </c>
      <c r="P53" s="4">
        <f t="shared" ca="1" si="7"/>
        <v>3</v>
      </c>
      <c r="Q53" s="6"/>
    </row>
    <row r="54" spans="1:17" x14ac:dyDescent="0.25">
      <c r="A54" s="5">
        <f t="shared" si="8"/>
        <v>53</v>
      </c>
      <c r="B54" s="12" t="s">
        <v>59</v>
      </c>
      <c r="C54" s="12" t="s">
        <v>1965</v>
      </c>
      <c r="D54" s="4">
        <f t="shared" ca="1" si="0"/>
        <v>8121317444</v>
      </c>
      <c r="E54" s="4" t="str">
        <f t="shared" ca="1" si="1"/>
        <v>aaliyah.edwards44@abc.com</v>
      </c>
      <c r="F54" s="12" t="s">
        <v>1933</v>
      </c>
      <c r="G54" s="5">
        <f t="shared" ca="1" si="2"/>
        <v>168902452</v>
      </c>
      <c r="H54" s="5" t="str">
        <f t="shared" ca="1" si="3"/>
        <v>US</v>
      </c>
      <c r="I54" s="3">
        <f t="shared" ca="1" si="4"/>
        <v>17850</v>
      </c>
      <c r="J54" s="12" t="s">
        <v>2776</v>
      </c>
      <c r="K54" s="12" t="s">
        <v>4875</v>
      </c>
      <c r="L54" s="12" t="s">
        <v>3173</v>
      </c>
      <c r="M54" s="12" t="s">
        <v>3882</v>
      </c>
      <c r="N54" s="4" t="str">
        <f t="shared" ca="1" si="5"/>
        <v>aliy16</v>
      </c>
      <c r="O54" s="4" t="str">
        <f t="shared" ca="1" si="6"/>
        <v>OBo92</v>
      </c>
      <c r="P54" s="4">
        <f t="shared" ca="1" si="7"/>
        <v>2</v>
      </c>
      <c r="Q54" s="6"/>
    </row>
    <row r="55" spans="1:17" x14ac:dyDescent="0.25">
      <c r="A55" s="5">
        <f t="shared" si="8"/>
        <v>54</v>
      </c>
      <c r="B55" s="12" t="s">
        <v>60</v>
      </c>
      <c r="C55" s="12" t="s">
        <v>1966</v>
      </c>
      <c r="D55" s="4">
        <f t="shared" ca="1" si="0"/>
        <v>3276948084</v>
      </c>
      <c r="E55" s="4" t="str">
        <f t="shared" ca="1" si="1"/>
        <v>ariana.stewart84@abc.com</v>
      </c>
      <c r="F55" s="12" t="s">
        <v>1933</v>
      </c>
      <c r="G55" s="5">
        <f t="shared" ca="1" si="2"/>
        <v>532878053</v>
      </c>
      <c r="H55" s="5" t="str">
        <f t="shared" ca="1" si="3"/>
        <v>US</v>
      </c>
      <c r="I55" s="3">
        <f t="shared" ca="1" si="4"/>
        <v>28895</v>
      </c>
      <c r="J55" s="12" t="s">
        <v>2777</v>
      </c>
      <c r="K55" s="12" t="s">
        <v>4876</v>
      </c>
      <c r="L55" s="12" t="s">
        <v>3187</v>
      </c>
      <c r="M55" s="12" t="s">
        <v>3883</v>
      </c>
      <c r="N55" s="4" t="str">
        <f t="shared" ca="1" si="5"/>
        <v>rian53</v>
      </c>
      <c r="O55" s="4" t="str">
        <f t="shared" ca="1" si="6"/>
        <v>+ATCQ</v>
      </c>
      <c r="P55" s="4">
        <f t="shared" ca="1" si="7"/>
        <v>3</v>
      </c>
      <c r="Q55" s="6"/>
    </row>
    <row r="56" spans="1:17" x14ac:dyDescent="0.25">
      <c r="A56" s="5">
        <f t="shared" si="8"/>
        <v>55</v>
      </c>
      <c r="B56" s="12" t="s">
        <v>61</v>
      </c>
      <c r="C56" s="12" t="s">
        <v>1967</v>
      </c>
      <c r="D56" s="4">
        <f t="shared" ca="1" si="0"/>
        <v>2311034401</v>
      </c>
      <c r="E56" s="4" t="str">
        <f t="shared" ca="1" si="1"/>
        <v>lucy.flores01@abc.com</v>
      </c>
      <c r="F56" s="12" t="s">
        <v>1933</v>
      </c>
      <c r="G56" s="5">
        <f t="shared" ca="1" si="2"/>
        <v>194673311</v>
      </c>
      <c r="H56" s="5" t="str">
        <f t="shared" ca="1" si="3"/>
        <v>US</v>
      </c>
      <c r="I56" s="3">
        <f t="shared" ca="1" si="4"/>
        <v>15904</v>
      </c>
      <c r="J56" s="12" t="s">
        <v>2778</v>
      </c>
      <c r="K56" s="12" t="s">
        <v>4877</v>
      </c>
      <c r="L56" s="12" t="s">
        <v>3210</v>
      </c>
      <c r="M56" s="12" t="s">
        <v>3884</v>
      </c>
      <c r="N56" s="4" t="str">
        <f t="shared" ca="1" si="5"/>
        <v>ucy.19</v>
      </c>
      <c r="O56" s="4" t="str">
        <f t="shared" ca="1" si="6"/>
        <v>op4pc</v>
      </c>
      <c r="P56" s="4">
        <f t="shared" ca="1" si="7"/>
        <v>3</v>
      </c>
      <c r="Q56" s="6"/>
    </row>
    <row r="57" spans="1:17" x14ac:dyDescent="0.25">
      <c r="A57" s="5">
        <f t="shared" si="8"/>
        <v>56</v>
      </c>
      <c r="B57" s="12" t="s">
        <v>62</v>
      </c>
      <c r="C57" s="12" t="s">
        <v>1968</v>
      </c>
      <c r="D57" s="4">
        <f t="shared" ca="1" si="0"/>
        <v>8002476693</v>
      </c>
      <c r="E57" s="4" t="str">
        <f t="shared" ca="1" si="1"/>
        <v>caroline.morris93@abc.com</v>
      </c>
      <c r="F57" s="12" t="s">
        <v>1933</v>
      </c>
      <c r="G57" s="5">
        <f t="shared" ca="1" si="2"/>
        <v>999165898</v>
      </c>
      <c r="H57" s="5" t="str">
        <f t="shared" ca="1" si="3"/>
        <v>US</v>
      </c>
      <c r="I57" s="3">
        <f t="shared" ca="1" si="4"/>
        <v>22924</v>
      </c>
      <c r="J57" s="12" t="s">
        <v>2779</v>
      </c>
      <c r="K57" s="12" t="s">
        <v>4878</v>
      </c>
      <c r="L57" s="12" t="s">
        <v>3176</v>
      </c>
      <c r="M57" s="12" t="s">
        <v>3885</v>
      </c>
      <c r="N57" s="4" t="str">
        <f t="shared" ca="1" si="5"/>
        <v>arol99</v>
      </c>
      <c r="O57" s="4" t="str">
        <f t="shared" ca="1" si="6"/>
        <v>5F3Jj</v>
      </c>
      <c r="P57" s="4">
        <f t="shared" ca="1" si="7"/>
        <v>1</v>
      </c>
      <c r="Q57" s="6"/>
    </row>
    <row r="58" spans="1:17" x14ac:dyDescent="0.25">
      <c r="A58" s="5">
        <f t="shared" si="8"/>
        <v>57</v>
      </c>
      <c r="B58" s="12" t="s">
        <v>63</v>
      </c>
      <c r="C58" s="12" t="s">
        <v>1969</v>
      </c>
      <c r="D58" s="4">
        <f t="shared" ca="1" si="0"/>
        <v>9581038698</v>
      </c>
      <c r="E58" s="4" t="str">
        <f t="shared" ca="1" si="1"/>
        <v>sarah.nguyen98@abc.com</v>
      </c>
      <c r="F58" s="12" t="s">
        <v>1933</v>
      </c>
      <c r="G58" s="5">
        <f t="shared" ca="1" si="2"/>
        <v>627952763</v>
      </c>
      <c r="H58" s="5" t="str">
        <f t="shared" ca="1" si="3"/>
        <v>International</v>
      </c>
      <c r="I58" s="3">
        <f t="shared" ca="1" si="4"/>
        <v>20914</v>
      </c>
      <c r="J58" s="12" t="s">
        <v>2780</v>
      </c>
      <c r="K58" s="12" t="s">
        <v>4879</v>
      </c>
      <c r="L58" s="12" t="s">
        <v>3176</v>
      </c>
      <c r="M58" s="12" t="s">
        <v>3886</v>
      </c>
      <c r="N58" s="4" t="str">
        <f t="shared" ca="1" si="5"/>
        <v>arah62</v>
      </c>
      <c r="O58" s="4" t="str">
        <f t="shared" ca="1" si="6"/>
        <v>hiy7q</v>
      </c>
      <c r="P58" s="4">
        <f t="shared" ca="1" si="7"/>
        <v>1</v>
      </c>
      <c r="Q58" s="6"/>
    </row>
    <row r="59" spans="1:17" x14ac:dyDescent="0.25">
      <c r="A59" s="5">
        <f t="shared" si="8"/>
        <v>58</v>
      </c>
      <c r="B59" s="12" t="s">
        <v>64</v>
      </c>
      <c r="C59" s="12" t="s">
        <v>1970</v>
      </c>
      <c r="D59" s="4">
        <f t="shared" ca="1" si="0"/>
        <v>8033216965</v>
      </c>
      <c r="E59" s="4" t="str">
        <f t="shared" ca="1" si="1"/>
        <v>genesis.murphy65@abc.com</v>
      </c>
      <c r="F59" s="12" t="s">
        <v>1933</v>
      </c>
      <c r="G59" s="5">
        <f t="shared" ca="1" si="2"/>
        <v>417104635</v>
      </c>
      <c r="H59" s="5" t="str">
        <f t="shared" ca="1" si="3"/>
        <v>US</v>
      </c>
      <c r="I59" s="3">
        <f t="shared" ca="1" si="4"/>
        <v>26400</v>
      </c>
      <c r="J59" s="12" t="s">
        <v>2781</v>
      </c>
      <c r="K59" s="12" t="s">
        <v>4880</v>
      </c>
      <c r="L59" s="12" t="s">
        <v>3207</v>
      </c>
      <c r="M59" s="12" t="s">
        <v>3887</v>
      </c>
      <c r="N59" s="4" t="str">
        <f t="shared" ca="1" si="5"/>
        <v>enes41</v>
      </c>
      <c r="O59" s="4" t="str">
        <f t="shared" ca="1" si="6"/>
        <v>Ik8tc</v>
      </c>
      <c r="P59" s="4">
        <f t="shared" ca="1" si="7"/>
        <v>2</v>
      </c>
      <c r="Q59" s="6"/>
    </row>
    <row r="60" spans="1:17" x14ac:dyDescent="0.25">
      <c r="A60" s="5">
        <f t="shared" si="8"/>
        <v>59</v>
      </c>
      <c r="B60" s="12" t="s">
        <v>65</v>
      </c>
      <c r="C60" s="12" t="s">
        <v>1971</v>
      </c>
      <c r="D60" s="4">
        <f t="shared" ca="1" si="0"/>
        <v>3086209870</v>
      </c>
      <c r="E60" s="4" t="str">
        <f t="shared" ca="1" si="1"/>
        <v>kennedy.rivera70@abc.com</v>
      </c>
      <c r="F60" s="12" t="s">
        <v>1933</v>
      </c>
      <c r="G60" s="5">
        <f t="shared" ca="1" si="2"/>
        <v>991928413</v>
      </c>
      <c r="H60" s="5" t="str">
        <f t="shared" ca="1" si="3"/>
        <v>US</v>
      </c>
      <c r="I60" s="3">
        <f t="shared" ca="1" si="4"/>
        <v>19150</v>
      </c>
      <c r="J60" s="12" t="s">
        <v>2782</v>
      </c>
      <c r="K60" s="12" t="s">
        <v>4881</v>
      </c>
      <c r="L60" s="12" t="s">
        <v>3196</v>
      </c>
      <c r="M60" s="12" t="s">
        <v>3888</v>
      </c>
      <c r="N60" s="4" t="str">
        <f t="shared" ca="1" si="5"/>
        <v>enne99</v>
      </c>
      <c r="O60" s="4" t="str">
        <f t="shared" ca="1" si="6"/>
        <v>erhKe</v>
      </c>
      <c r="P60" s="4">
        <f t="shared" ca="1" si="7"/>
        <v>2</v>
      </c>
      <c r="Q60" s="6"/>
    </row>
    <row r="61" spans="1:17" x14ac:dyDescent="0.25">
      <c r="A61" s="5">
        <f t="shared" si="8"/>
        <v>60</v>
      </c>
      <c r="B61" s="12" t="s">
        <v>66</v>
      </c>
      <c r="C61" s="12" t="s">
        <v>1972</v>
      </c>
      <c r="D61" s="4">
        <f t="shared" ca="1" si="0"/>
        <v>3125800137</v>
      </c>
      <c r="E61" s="4" t="str">
        <f t="shared" ca="1" si="1"/>
        <v>sadie.cook37@abc.com</v>
      </c>
      <c r="F61" s="12" t="s">
        <v>1933</v>
      </c>
      <c r="G61" s="5">
        <f t="shared" ca="1" si="2"/>
        <v>429448324</v>
      </c>
      <c r="H61" s="5" t="str">
        <f t="shared" ca="1" si="3"/>
        <v>US</v>
      </c>
      <c r="I61" s="3">
        <f t="shared" ca="1" si="4"/>
        <v>34193</v>
      </c>
      <c r="J61" s="12" t="s">
        <v>2783</v>
      </c>
      <c r="K61" s="12" t="s">
        <v>4882</v>
      </c>
      <c r="L61" s="12" t="s">
        <v>3203</v>
      </c>
      <c r="M61" s="12" t="s">
        <v>3889</v>
      </c>
      <c r="N61" s="4" t="str">
        <f t="shared" ca="1" si="5"/>
        <v>adie42</v>
      </c>
      <c r="O61" s="4" t="str">
        <f t="shared" ca="1" si="6"/>
        <v>20f6L</v>
      </c>
      <c r="P61" s="4">
        <f t="shared" ca="1" si="7"/>
        <v>1</v>
      </c>
      <c r="Q61" s="6"/>
    </row>
    <row r="62" spans="1:17" x14ac:dyDescent="0.25">
      <c r="A62" s="5">
        <f t="shared" si="8"/>
        <v>61</v>
      </c>
      <c r="B62" s="12" t="s">
        <v>67</v>
      </c>
      <c r="C62" s="12" t="s">
        <v>1973</v>
      </c>
      <c r="D62" s="4">
        <f t="shared" ca="1" si="0"/>
        <v>7462329335</v>
      </c>
      <c r="E62" s="4" t="str">
        <f t="shared" ca="1" si="1"/>
        <v>gabriella.rogers35@abc.com</v>
      </c>
      <c r="F62" s="12" t="s">
        <v>1933</v>
      </c>
      <c r="G62" s="5">
        <f t="shared" ca="1" si="2"/>
        <v>179456130</v>
      </c>
      <c r="H62" s="5" t="str">
        <f t="shared" ca="1" si="3"/>
        <v>US</v>
      </c>
      <c r="I62" s="3">
        <f t="shared" ca="1" si="4"/>
        <v>28596</v>
      </c>
      <c r="J62" s="12" t="s">
        <v>2784</v>
      </c>
      <c r="K62" s="12" t="s">
        <v>4883</v>
      </c>
      <c r="L62" s="12" t="s">
        <v>3186</v>
      </c>
      <c r="M62" s="12" t="s">
        <v>3890</v>
      </c>
      <c r="N62" s="4" t="str">
        <f t="shared" ca="1" si="5"/>
        <v>abri17</v>
      </c>
      <c r="O62" s="4" t="str">
        <f t="shared" ca="1" si="6"/>
        <v>OsGJ0</v>
      </c>
      <c r="P62" s="4">
        <f t="shared" ca="1" si="7"/>
        <v>3</v>
      </c>
      <c r="Q62" s="6"/>
    </row>
    <row r="63" spans="1:17" x14ac:dyDescent="0.25">
      <c r="A63" s="5">
        <f t="shared" si="8"/>
        <v>62</v>
      </c>
      <c r="B63" s="12" t="s">
        <v>68</v>
      </c>
      <c r="C63" s="12" t="s">
        <v>139</v>
      </c>
      <c r="D63" s="4">
        <f t="shared" ca="1" si="0"/>
        <v>4375953926</v>
      </c>
      <c r="E63" s="4" t="str">
        <f t="shared" ca="1" si="1"/>
        <v>madelyn.morgan26@abc.com</v>
      </c>
      <c r="F63" s="12" t="s">
        <v>1933</v>
      </c>
      <c r="G63" s="5">
        <f t="shared" ca="1" si="2"/>
        <v>295350373</v>
      </c>
      <c r="H63" s="5" t="str">
        <f t="shared" ca="1" si="3"/>
        <v>US</v>
      </c>
      <c r="I63" s="3">
        <f t="shared" ca="1" si="4"/>
        <v>17336</v>
      </c>
      <c r="J63" s="12" t="s">
        <v>2785</v>
      </c>
      <c r="K63" s="12" t="s">
        <v>4884</v>
      </c>
      <c r="L63" s="12" t="s">
        <v>3210</v>
      </c>
      <c r="M63" s="12" t="s">
        <v>3891</v>
      </c>
      <c r="N63" s="4" t="str">
        <f t="shared" ca="1" si="5"/>
        <v>adel29</v>
      </c>
      <c r="O63" s="4" t="str">
        <f t="shared" ca="1" si="6"/>
        <v>Wh0pJ</v>
      </c>
      <c r="P63" s="4">
        <f t="shared" ca="1" si="7"/>
        <v>1</v>
      </c>
      <c r="Q63" s="6"/>
    </row>
    <row r="64" spans="1:17" x14ac:dyDescent="0.25">
      <c r="A64" s="5">
        <f t="shared" si="8"/>
        <v>63</v>
      </c>
      <c r="B64" s="12" t="s">
        <v>69</v>
      </c>
      <c r="C64" s="12" t="s">
        <v>1974</v>
      </c>
      <c r="D64" s="4">
        <f t="shared" ca="1" si="0"/>
        <v>1024632581</v>
      </c>
      <c r="E64" s="4" t="str">
        <f t="shared" ca="1" si="1"/>
        <v>adeline.peterson81@abc.com</v>
      </c>
      <c r="F64" s="12" t="s">
        <v>1933</v>
      </c>
      <c r="G64" s="5">
        <f t="shared" ca="1" si="2"/>
        <v>749954343</v>
      </c>
      <c r="H64" s="5" t="str">
        <f t="shared" ca="1" si="3"/>
        <v>US</v>
      </c>
      <c r="I64" s="3">
        <f t="shared" ca="1" si="4"/>
        <v>16963</v>
      </c>
      <c r="J64" s="12" t="s">
        <v>2786</v>
      </c>
      <c r="K64" s="12" t="s">
        <v>359</v>
      </c>
      <c r="L64" s="12" t="s">
        <v>3187</v>
      </c>
      <c r="M64" s="12" t="s">
        <v>3892</v>
      </c>
      <c r="N64" s="4" t="str">
        <f t="shared" ca="1" si="5"/>
        <v>deli74</v>
      </c>
      <c r="O64" s="4" t="str">
        <f t="shared" ca="1" si="6"/>
        <v>Cknxf</v>
      </c>
      <c r="P64" s="4">
        <f t="shared" ca="1" si="7"/>
        <v>3</v>
      </c>
      <c r="Q64" s="6"/>
    </row>
    <row r="65" spans="1:17" x14ac:dyDescent="0.25">
      <c r="A65" s="5">
        <f t="shared" si="8"/>
        <v>64</v>
      </c>
      <c r="B65" s="12" t="s">
        <v>70</v>
      </c>
      <c r="C65" s="12" t="s">
        <v>1076</v>
      </c>
      <c r="D65" s="4">
        <f t="shared" ca="1" si="0"/>
        <v>3740352939</v>
      </c>
      <c r="E65" s="4" t="str">
        <f t="shared" ca="1" si="1"/>
        <v>maya.cooper39@abc.com</v>
      </c>
      <c r="F65" s="12" t="s">
        <v>1933</v>
      </c>
      <c r="G65" s="5">
        <f t="shared" ca="1" si="2"/>
        <v>238166506</v>
      </c>
      <c r="H65" s="5" t="str">
        <f t="shared" ca="1" si="3"/>
        <v>US</v>
      </c>
      <c r="I65" s="3">
        <f t="shared" ca="1" si="4"/>
        <v>15251</v>
      </c>
      <c r="J65" s="12" t="s">
        <v>2787</v>
      </c>
      <c r="K65" s="12" t="s">
        <v>4885</v>
      </c>
      <c r="L65" s="12" t="s">
        <v>3175</v>
      </c>
      <c r="M65" s="12" t="s">
        <v>3893</v>
      </c>
      <c r="N65" s="4" t="str">
        <f t="shared" ca="1" si="5"/>
        <v>aya.23</v>
      </c>
      <c r="O65" s="4" t="str">
        <f t="shared" ca="1" si="6"/>
        <v>WSuuI</v>
      </c>
      <c r="P65" s="4">
        <f t="shared" ca="1" si="7"/>
        <v>2</v>
      </c>
      <c r="Q65" s="6"/>
    </row>
    <row r="66" spans="1:17" x14ac:dyDescent="0.25">
      <c r="A66" s="5">
        <f t="shared" si="8"/>
        <v>65</v>
      </c>
      <c r="B66" s="12" t="s">
        <v>71</v>
      </c>
      <c r="C66" s="12" t="s">
        <v>1322</v>
      </c>
      <c r="D66" s="4">
        <f t="shared" ca="1" si="0"/>
        <v>7600188854</v>
      </c>
      <c r="E66" s="4" t="str">
        <f t="shared" ca="1" si="1"/>
        <v>autumn.reed54@abc.com</v>
      </c>
      <c r="F66" s="12" t="s">
        <v>1933</v>
      </c>
      <c r="G66" s="5">
        <f t="shared" ca="1" si="2"/>
        <v>740457893</v>
      </c>
      <c r="H66" s="5" t="str">
        <f t="shared" ca="1" si="3"/>
        <v>US</v>
      </c>
      <c r="I66" s="3">
        <f t="shared" ca="1" si="4"/>
        <v>32441</v>
      </c>
      <c r="J66" s="12" t="s">
        <v>2788</v>
      </c>
      <c r="K66" s="12" t="s">
        <v>4886</v>
      </c>
      <c r="L66" s="12" t="s">
        <v>3197</v>
      </c>
      <c r="M66" s="12" t="s">
        <v>3894</v>
      </c>
      <c r="N66" s="4" t="str">
        <f t="shared" ca="1" si="5"/>
        <v>utum74</v>
      </c>
      <c r="O66" s="4" t="str">
        <f t="shared" ca="1" si="6"/>
        <v>BO0Hj</v>
      </c>
      <c r="P66" s="4">
        <f t="shared" ca="1" si="7"/>
        <v>3</v>
      </c>
      <c r="Q66" s="6"/>
    </row>
    <row r="67" spans="1:17" x14ac:dyDescent="0.25">
      <c r="A67" s="5">
        <f t="shared" si="8"/>
        <v>66</v>
      </c>
      <c r="B67" s="12" t="s">
        <v>72</v>
      </c>
      <c r="C67" s="12" t="s">
        <v>122</v>
      </c>
      <c r="D67" s="4">
        <f t="shared" ref="D67:D130" ca="1" si="9">RANDBETWEEN(1000000000,9999999999)</f>
        <v>7520751902</v>
      </c>
      <c r="E67" s="4" t="str">
        <f t="shared" ref="E67:E130" ca="1" si="10">LOWER(B67)&amp;"."&amp;LOWER(C67)&amp;RIGHT(D67,2)&amp;"@abc.com"</f>
        <v>aurora.bailey02@abc.com</v>
      </c>
      <c r="F67" s="12" t="s">
        <v>1933</v>
      </c>
      <c r="G67" s="5">
        <f t="shared" ref="G67:G130" ca="1" si="11">RANDBETWEEN(100000000,999999999)</f>
        <v>248022406</v>
      </c>
      <c r="H67" s="5" t="str">
        <f t="shared" ref="H67:H130" ca="1" si="12">IF(RAND()&gt;0.2,"US","International")</f>
        <v>US</v>
      </c>
      <c r="I67" s="3">
        <f t="shared" ref="I67:I130" ca="1" si="13">DATE(RANDBETWEEN(1940,2000),RANDBETWEEN(1,12),RANDBETWEEN(1,28))</f>
        <v>15619</v>
      </c>
      <c r="J67" s="12" t="s">
        <v>2789</v>
      </c>
      <c r="K67" s="12" t="s">
        <v>4887</v>
      </c>
      <c r="L67" s="12" t="s">
        <v>3175</v>
      </c>
      <c r="M67" s="12" t="s">
        <v>3895</v>
      </c>
      <c r="N67" s="4" t="str">
        <f t="shared" ref="N67:N130" ca="1" si="14">MID(E67,2,4)&amp;LEFT(G67,2)</f>
        <v>uror24</v>
      </c>
      <c r="O67" s="4" t="str">
        <f t="shared" ref="O67:O130" ca="1" si="15">BASE64SHA1(N67)</f>
        <v>ghg5V</v>
      </c>
      <c r="P67" s="4">
        <f t="shared" ref="P67:P130" ca="1" si="16">RANDBETWEEN(1,3)</f>
        <v>3</v>
      </c>
      <c r="Q67" s="6"/>
    </row>
    <row r="68" spans="1:17" x14ac:dyDescent="0.25">
      <c r="A68" s="5">
        <f t="shared" ref="A68:A131" si="17">A67+1</f>
        <v>67</v>
      </c>
      <c r="B68" s="12" t="s">
        <v>73</v>
      </c>
      <c r="C68" s="12" t="s">
        <v>1975</v>
      </c>
      <c r="D68" s="4">
        <f t="shared" ca="1" si="9"/>
        <v>4513492425</v>
      </c>
      <c r="E68" s="4" t="str">
        <f t="shared" ca="1" si="10"/>
        <v>piper.bell25@abc.com</v>
      </c>
      <c r="F68" s="12" t="s">
        <v>1933</v>
      </c>
      <c r="G68" s="5">
        <f t="shared" ca="1" si="11"/>
        <v>267779058</v>
      </c>
      <c r="H68" s="5" t="str">
        <f t="shared" ca="1" si="12"/>
        <v>International</v>
      </c>
      <c r="I68" s="3">
        <f t="shared" ca="1" si="13"/>
        <v>33509</v>
      </c>
      <c r="J68" s="12" t="s">
        <v>2790</v>
      </c>
      <c r="K68" s="12" t="s">
        <v>4888</v>
      </c>
      <c r="L68" s="12" t="s">
        <v>3175</v>
      </c>
      <c r="M68" s="12" t="s">
        <v>3896</v>
      </c>
      <c r="N68" s="4" t="str">
        <f t="shared" ca="1" si="14"/>
        <v>iper26</v>
      </c>
      <c r="O68" s="4" t="str">
        <f t="shared" ca="1" si="15"/>
        <v>7nSAr</v>
      </c>
      <c r="P68" s="4">
        <f t="shared" ca="1" si="16"/>
        <v>1</v>
      </c>
      <c r="Q68" s="6"/>
    </row>
    <row r="69" spans="1:17" x14ac:dyDescent="0.25">
      <c r="A69" s="5">
        <f t="shared" si="17"/>
        <v>68</v>
      </c>
      <c r="B69" s="12" t="s">
        <v>74</v>
      </c>
      <c r="C69" s="12" t="s">
        <v>1976</v>
      </c>
      <c r="D69" s="4">
        <f t="shared" ca="1" si="9"/>
        <v>6655634178</v>
      </c>
      <c r="E69" s="4" t="str">
        <f t="shared" ca="1" si="10"/>
        <v>hailey.gomez78@abc.com</v>
      </c>
      <c r="F69" s="12" t="s">
        <v>1933</v>
      </c>
      <c r="G69" s="5">
        <f t="shared" ca="1" si="11"/>
        <v>928294898</v>
      </c>
      <c r="H69" s="5" t="str">
        <f t="shared" ca="1" si="12"/>
        <v>International</v>
      </c>
      <c r="I69" s="3">
        <f t="shared" ca="1" si="13"/>
        <v>23197</v>
      </c>
      <c r="J69" s="12" t="s">
        <v>2791</v>
      </c>
      <c r="K69" s="12" t="s">
        <v>4889</v>
      </c>
      <c r="L69" s="12" t="s">
        <v>3198</v>
      </c>
      <c r="M69" s="12" t="s">
        <v>3897</v>
      </c>
      <c r="N69" s="4" t="str">
        <f t="shared" ca="1" si="14"/>
        <v>aile92</v>
      </c>
      <c r="O69" s="4" t="str">
        <f t="shared" ca="1" si="15"/>
        <v>Pmk+X</v>
      </c>
      <c r="P69" s="4">
        <f t="shared" ca="1" si="16"/>
        <v>3</v>
      </c>
      <c r="Q69" s="6"/>
    </row>
    <row r="70" spans="1:17" x14ac:dyDescent="0.25">
      <c r="A70" s="5">
        <f t="shared" si="17"/>
        <v>69</v>
      </c>
      <c r="B70" s="12" t="s">
        <v>75</v>
      </c>
      <c r="C70" s="12" t="s">
        <v>520</v>
      </c>
      <c r="D70" s="4">
        <f t="shared" ca="1" si="9"/>
        <v>4884840389</v>
      </c>
      <c r="E70" s="4" t="str">
        <f t="shared" ca="1" si="10"/>
        <v>arianna.kelly89@abc.com</v>
      </c>
      <c r="F70" s="12" t="s">
        <v>1933</v>
      </c>
      <c r="G70" s="5">
        <f t="shared" ca="1" si="11"/>
        <v>305488585</v>
      </c>
      <c r="H70" s="5" t="str">
        <f t="shared" ca="1" si="12"/>
        <v>International</v>
      </c>
      <c r="I70" s="3">
        <f t="shared" ca="1" si="13"/>
        <v>20896</v>
      </c>
      <c r="J70" s="12" t="s">
        <v>2792</v>
      </c>
      <c r="K70" s="12" t="s">
        <v>4890</v>
      </c>
      <c r="L70" s="12" t="s">
        <v>3213</v>
      </c>
      <c r="M70" s="12" t="s">
        <v>3898</v>
      </c>
      <c r="N70" s="4" t="str">
        <f t="shared" ca="1" si="14"/>
        <v>rian30</v>
      </c>
      <c r="O70" s="4" t="str">
        <f t="shared" ca="1" si="15"/>
        <v>c6ARU</v>
      </c>
      <c r="P70" s="4">
        <f t="shared" ca="1" si="16"/>
        <v>1</v>
      </c>
      <c r="Q70" s="6"/>
    </row>
    <row r="71" spans="1:17" x14ac:dyDescent="0.25">
      <c r="A71" s="5">
        <f t="shared" si="17"/>
        <v>70</v>
      </c>
      <c r="B71" s="12" t="s">
        <v>76</v>
      </c>
      <c r="C71" s="12" t="s">
        <v>1834</v>
      </c>
      <c r="D71" s="4">
        <f t="shared" ca="1" si="9"/>
        <v>3525336153</v>
      </c>
      <c r="E71" s="4" t="str">
        <f t="shared" ca="1" si="10"/>
        <v>kaylee.howard53@abc.com</v>
      </c>
      <c r="F71" s="12" t="s">
        <v>1933</v>
      </c>
      <c r="G71" s="5">
        <f t="shared" ca="1" si="11"/>
        <v>312059571</v>
      </c>
      <c r="H71" s="5" t="str">
        <f t="shared" ca="1" si="12"/>
        <v>US</v>
      </c>
      <c r="I71" s="3">
        <f t="shared" ca="1" si="13"/>
        <v>25608</v>
      </c>
      <c r="J71" s="12" t="s">
        <v>2793</v>
      </c>
      <c r="K71" s="12" t="s">
        <v>4891</v>
      </c>
      <c r="L71" s="12" t="s">
        <v>3186</v>
      </c>
      <c r="M71" s="12" t="s">
        <v>3899</v>
      </c>
      <c r="N71" s="4" t="str">
        <f t="shared" ca="1" si="14"/>
        <v>ayle31</v>
      </c>
      <c r="O71" s="4" t="str">
        <f t="shared" ca="1" si="15"/>
        <v>YvfjY</v>
      </c>
      <c r="P71" s="4">
        <f t="shared" ca="1" si="16"/>
        <v>2</v>
      </c>
      <c r="Q71" s="6"/>
    </row>
    <row r="72" spans="1:17" x14ac:dyDescent="0.25">
      <c r="A72" s="5">
        <f t="shared" si="17"/>
        <v>71</v>
      </c>
      <c r="B72" s="12" t="s">
        <v>77</v>
      </c>
      <c r="C72" s="12" t="s">
        <v>1977</v>
      </c>
      <c r="D72" s="4">
        <f t="shared" ca="1" si="9"/>
        <v>3883782998</v>
      </c>
      <c r="E72" s="4" t="str">
        <f t="shared" ca="1" si="10"/>
        <v>ruby.ward98@abc.com</v>
      </c>
      <c r="F72" s="12" t="s">
        <v>1933</v>
      </c>
      <c r="G72" s="5">
        <f t="shared" ca="1" si="11"/>
        <v>520852887</v>
      </c>
      <c r="H72" s="5" t="str">
        <f t="shared" ca="1" si="12"/>
        <v>International</v>
      </c>
      <c r="I72" s="3">
        <f t="shared" ca="1" si="13"/>
        <v>31431</v>
      </c>
      <c r="J72" s="12" t="s">
        <v>2794</v>
      </c>
      <c r="K72" s="12" t="s">
        <v>4892</v>
      </c>
      <c r="L72" s="12" t="s">
        <v>3180</v>
      </c>
      <c r="M72" s="12" t="s">
        <v>3900</v>
      </c>
      <c r="N72" s="4" t="str">
        <f t="shared" ca="1" si="14"/>
        <v>uby.52</v>
      </c>
      <c r="O72" s="4" t="str">
        <f t="shared" ca="1" si="15"/>
        <v>Ymmee</v>
      </c>
      <c r="P72" s="4">
        <f t="shared" ca="1" si="16"/>
        <v>2</v>
      </c>
      <c r="Q72" s="6"/>
    </row>
    <row r="73" spans="1:17" x14ac:dyDescent="0.25">
      <c r="A73" s="5">
        <f t="shared" si="17"/>
        <v>72</v>
      </c>
      <c r="B73" s="12" t="s">
        <v>78</v>
      </c>
      <c r="C73" s="12" t="s">
        <v>1978</v>
      </c>
      <c r="D73" s="4">
        <f t="shared" ca="1" si="9"/>
        <v>9217099777</v>
      </c>
      <c r="E73" s="4" t="str">
        <f t="shared" ca="1" si="10"/>
        <v>serenity.cox77@abc.com</v>
      </c>
      <c r="F73" s="12" t="s">
        <v>1933</v>
      </c>
      <c r="G73" s="5">
        <f t="shared" ca="1" si="11"/>
        <v>290757096</v>
      </c>
      <c r="H73" s="5" t="str">
        <f t="shared" ca="1" si="12"/>
        <v>US</v>
      </c>
      <c r="I73" s="3">
        <f t="shared" ca="1" si="13"/>
        <v>33649</v>
      </c>
      <c r="J73" s="12" t="s">
        <v>2795</v>
      </c>
      <c r="K73" s="12" t="s">
        <v>3223</v>
      </c>
      <c r="L73" s="12" t="s">
        <v>3185</v>
      </c>
      <c r="M73" s="12" t="s">
        <v>3901</v>
      </c>
      <c r="N73" s="4" t="str">
        <f t="shared" ca="1" si="14"/>
        <v>eren29</v>
      </c>
      <c r="O73" s="4" t="str">
        <f t="shared" ca="1" si="15"/>
        <v>kkBkG</v>
      </c>
      <c r="P73" s="4">
        <f t="shared" ca="1" si="16"/>
        <v>2</v>
      </c>
      <c r="Q73" s="6"/>
    </row>
    <row r="74" spans="1:17" x14ac:dyDescent="0.25">
      <c r="A74" s="5">
        <f t="shared" si="17"/>
        <v>73</v>
      </c>
      <c r="B74" s="12" t="s">
        <v>79</v>
      </c>
      <c r="C74" s="12" t="s">
        <v>1979</v>
      </c>
      <c r="D74" s="4">
        <f t="shared" ca="1" si="9"/>
        <v>2997633866</v>
      </c>
      <c r="E74" s="4" t="str">
        <f t="shared" ca="1" si="10"/>
        <v>eva.diaz66@abc.com</v>
      </c>
      <c r="F74" s="12" t="s">
        <v>1933</v>
      </c>
      <c r="G74" s="5">
        <f t="shared" ca="1" si="11"/>
        <v>871782907</v>
      </c>
      <c r="H74" s="5" t="str">
        <f t="shared" ca="1" si="12"/>
        <v>International</v>
      </c>
      <c r="I74" s="3">
        <f t="shared" ca="1" si="13"/>
        <v>24423</v>
      </c>
      <c r="J74" s="12" t="s">
        <v>2796</v>
      </c>
      <c r="K74" s="12" t="s">
        <v>4893</v>
      </c>
      <c r="L74" s="12" t="s">
        <v>3213</v>
      </c>
      <c r="M74" s="12" t="s">
        <v>3902</v>
      </c>
      <c r="N74" s="4" t="str">
        <f t="shared" ca="1" si="14"/>
        <v>va.d87</v>
      </c>
      <c r="O74" s="4" t="str">
        <f t="shared" ca="1" si="15"/>
        <v>xNgWM</v>
      </c>
      <c r="P74" s="4">
        <f t="shared" ca="1" si="16"/>
        <v>1</v>
      </c>
      <c r="Q74" s="6"/>
    </row>
    <row r="75" spans="1:17" x14ac:dyDescent="0.25">
      <c r="A75" s="5">
        <f t="shared" si="17"/>
        <v>74</v>
      </c>
      <c r="B75" s="12" t="s">
        <v>80</v>
      </c>
      <c r="C75" s="12" t="s">
        <v>1980</v>
      </c>
      <c r="D75" s="4">
        <f t="shared" ca="1" si="9"/>
        <v>7533071351</v>
      </c>
      <c r="E75" s="4" t="str">
        <f t="shared" ca="1" si="10"/>
        <v>naomi.richardson51@abc.com</v>
      </c>
      <c r="F75" s="12" t="s">
        <v>1933</v>
      </c>
      <c r="G75" s="5">
        <f t="shared" ca="1" si="11"/>
        <v>540881332</v>
      </c>
      <c r="H75" s="5" t="str">
        <f t="shared" ca="1" si="12"/>
        <v>US</v>
      </c>
      <c r="I75" s="3">
        <f t="shared" ca="1" si="13"/>
        <v>21380</v>
      </c>
      <c r="J75" s="12" t="s">
        <v>2797</v>
      </c>
      <c r="K75" s="12" t="s">
        <v>4894</v>
      </c>
      <c r="L75" s="12" t="s">
        <v>3173</v>
      </c>
      <c r="M75" s="12" t="s">
        <v>3903</v>
      </c>
      <c r="N75" s="4" t="str">
        <f t="shared" ca="1" si="14"/>
        <v>aomi54</v>
      </c>
      <c r="O75" s="4" t="str">
        <f t="shared" ca="1" si="15"/>
        <v>4Hv+g</v>
      </c>
      <c r="P75" s="4">
        <f t="shared" ca="1" si="16"/>
        <v>1</v>
      </c>
      <c r="Q75" s="6"/>
    </row>
    <row r="76" spans="1:17" x14ac:dyDescent="0.25">
      <c r="A76" s="5">
        <f t="shared" si="17"/>
        <v>75</v>
      </c>
      <c r="B76" s="12" t="s">
        <v>81</v>
      </c>
      <c r="C76" s="12" t="s">
        <v>1981</v>
      </c>
      <c r="D76" s="4">
        <f t="shared" ca="1" si="9"/>
        <v>5667688997</v>
      </c>
      <c r="E76" s="4" t="str">
        <f t="shared" ca="1" si="10"/>
        <v>nevaeh.wood97@abc.com</v>
      </c>
      <c r="F76" s="12" t="s">
        <v>1933</v>
      </c>
      <c r="G76" s="5">
        <f t="shared" ca="1" si="11"/>
        <v>886352083</v>
      </c>
      <c r="H76" s="5" t="str">
        <f t="shared" ca="1" si="12"/>
        <v>International</v>
      </c>
      <c r="I76" s="3">
        <f t="shared" ca="1" si="13"/>
        <v>17812</v>
      </c>
      <c r="J76" s="12" t="s">
        <v>2798</v>
      </c>
      <c r="K76" s="12" t="s">
        <v>4895</v>
      </c>
      <c r="L76" s="12" t="s">
        <v>3210</v>
      </c>
      <c r="M76" s="12" t="s">
        <v>3904</v>
      </c>
      <c r="N76" s="4" t="str">
        <f t="shared" ca="1" si="14"/>
        <v>evae88</v>
      </c>
      <c r="O76" s="4" t="str">
        <f t="shared" ca="1" si="15"/>
        <v>wimOm</v>
      </c>
      <c r="P76" s="4">
        <f t="shared" ca="1" si="16"/>
        <v>3</v>
      </c>
      <c r="Q76" s="6"/>
    </row>
    <row r="77" spans="1:17" x14ac:dyDescent="0.25">
      <c r="A77" s="5">
        <f t="shared" si="17"/>
        <v>76</v>
      </c>
      <c r="B77" s="12" t="s">
        <v>82</v>
      </c>
      <c r="C77" s="12" t="s">
        <v>1982</v>
      </c>
      <c r="D77" s="4">
        <f t="shared" ca="1" si="9"/>
        <v>9830416838</v>
      </c>
      <c r="E77" s="4" t="str">
        <f t="shared" ca="1" si="10"/>
        <v>alice.watson38@abc.com</v>
      </c>
      <c r="F77" s="12" t="s">
        <v>1933</v>
      </c>
      <c r="G77" s="5">
        <f t="shared" ca="1" si="11"/>
        <v>949979996</v>
      </c>
      <c r="H77" s="5" t="str">
        <f t="shared" ca="1" si="12"/>
        <v>International</v>
      </c>
      <c r="I77" s="3">
        <f t="shared" ca="1" si="13"/>
        <v>16886</v>
      </c>
      <c r="J77" s="12" t="s">
        <v>2799</v>
      </c>
      <c r="K77" s="12" t="s">
        <v>4896</v>
      </c>
      <c r="L77" s="12" t="s">
        <v>3208</v>
      </c>
      <c r="M77" s="12" t="s">
        <v>3905</v>
      </c>
      <c r="N77" s="4" t="str">
        <f t="shared" ca="1" si="14"/>
        <v>lice94</v>
      </c>
      <c r="O77" s="4" t="str">
        <f t="shared" ca="1" si="15"/>
        <v>seMIq</v>
      </c>
      <c r="P77" s="4">
        <f t="shared" ca="1" si="16"/>
        <v>2</v>
      </c>
      <c r="Q77" s="6"/>
    </row>
    <row r="78" spans="1:17" x14ac:dyDescent="0.25">
      <c r="A78" s="5">
        <f t="shared" si="17"/>
        <v>77</v>
      </c>
      <c r="B78" s="12" t="s">
        <v>83</v>
      </c>
      <c r="C78" s="12" t="s">
        <v>1213</v>
      </c>
      <c r="D78" s="4">
        <f t="shared" ca="1" si="9"/>
        <v>1069036552</v>
      </c>
      <c r="E78" s="4" t="str">
        <f t="shared" ca="1" si="10"/>
        <v>luna.brooks52@abc.com</v>
      </c>
      <c r="F78" s="12" t="s">
        <v>1933</v>
      </c>
      <c r="G78" s="5">
        <f t="shared" ca="1" si="11"/>
        <v>165641056</v>
      </c>
      <c r="H78" s="5" t="str">
        <f t="shared" ca="1" si="12"/>
        <v>US</v>
      </c>
      <c r="I78" s="3">
        <f t="shared" ca="1" si="13"/>
        <v>14708</v>
      </c>
      <c r="J78" s="12" t="s">
        <v>2800</v>
      </c>
      <c r="K78" s="12" t="s">
        <v>4897</v>
      </c>
      <c r="L78" s="12" t="s">
        <v>3197</v>
      </c>
      <c r="M78" s="12" t="s">
        <v>3906</v>
      </c>
      <c r="N78" s="4" t="str">
        <f t="shared" ca="1" si="14"/>
        <v>una.16</v>
      </c>
      <c r="O78" s="4" t="str">
        <f t="shared" ca="1" si="15"/>
        <v>K7XIu</v>
      </c>
      <c r="P78" s="4">
        <f t="shared" ca="1" si="16"/>
        <v>3</v>
      </c>
      <c r="Q78" s="6"/>
    </row>
    <row r="79" spans="1:17" x14ac:dyDescent="0.25">
      <c r="A79" s="5">
        <f t="shared" si="17"/>
        <v>78</v>
      </c>
      <c r="B79" s="12" t="s">
        <v>84</v>
      </c>
      <c r="C79" s="12" t="s">
        <v>1133</v>
      </c>
      <c r="D79" s="4">
        <f t="shared" ca="1" si="9"/>
        <v>7860853015</v>
      </c>
      <c r="E79" s="4" t="str">
        <f t="shared" ca="1" si="10"/>
        <v>bella.bennett15@abc.com</v>
      </c>
      <c r="F79" s="12" t="s">
        <v>1933</v>
      </c>
      <c r="G79" s="5">
        <f t="shared" ca="1" si="11"/>
        <v>267040572</v>
      </c>
      <c r="H79" s="5" t="str">
        <f t="shared" ca="1" si="12"/>
        <v>US</v>
      </c>
      <c r="I79" s="3">
        <f t="shared" ca="1" si="13"/>
        <v>29716</v>
      </c>
      <c r="J79" s="12" t="s">
        <v>2801</v>
      </c>
      <c r="K79" s="12" t="s">
        <v>3299</v>
      </c>
      <c r="L79" s="12" t="s">
        <v>3207</v>
      </c>
      <c r="M79" s="12" t="s">
        <v>3907</v>
      </c>
      <c r="N79" s="4" t="str">
        <f t="shared" ca="1" si="14"/>
        <v>ella26</v>
      </c>
      <c r="O79" s="4" t="str">
        <f t="shared" ca="1" si="15"/>
        <v>zT1uT</v>
      </c>
      <c r="P79" s="4">
        <f t="shared" ca="1" si="16"/>
        <v>3</v>
      </c>
      <c r="Q79" s="6"/>
    </row>
    <row r="80" spans="1:17" x14ac:dyDescent="0.25">
      <c r="A80" s="5">
        <f t="shared" si="17"/>
        <v>79</v>
      </c>
      <c r="B80" s="12" t="s">
        <v>85</v>
      </c>
      <c r="C80" s="12" t="s">
        <v>1983</v>
      </c>
      <c r="D80" s="4">
        <f t="shared" ca="1" si="9"/>
        <v>9010813765</v>
      </c>
      <c r="E80" s="4" t="str">
        <f t="shared" ca="1" si="10"/>
        <v>quinn.gray65@abc.com</v>
      </c>
      <c r="F80" s="12" t="s">
        <v>1933</v>
      </c>
      <c r="G80" s="5">
        <f t="shared" ca="1" si="11"/>
        <v>789492996</v>
      </c>
      <c r="H80" s="5" t="str">
        <f t="shared" ca="1" si="12"/>
        <v>US</v>
      </c>
      <c r="I80" s="3">
        <f t="shared" ca="1" si="13"/>
        <v>36553</v>
      </c>
      <c r="J80" s="12" t="s">
        <v>2802</v>
      </c>
      <c r="K80" s="12" t="s">
        <v>4898</v>
      </c>
      <c r="L80" s="12" t="s">
        <v>3210</v>
      </c>
      <c r="M80" s="12" t="s">
        <v>3908</v>
      </c>
      <c r="N80" s="4" t="str">
        <f t="shared" ca="1" si="14"/>
        <v>uinn78</v>
      </c>
      <c r="O80" s="4" t="str">
        <f t="shared" ca="1" si="15"/>
        <v>nvsZN</v>
      </c>
      <c r="P80" s="4">
        <f t="shared" ca="1" si="16"/>
        <v>1</v>
      </c>
      <c r="Q80" s="6"/>
    </row>
    <row r="81" spans="1:17" x14ac:dyDescent="0.25">
      <c r="A81" s="5">
        <f t="shared" si="17"/>
        <v>80</v>
      </c>
      <c r="B81" s="12" t="s">
        <v>86</v>
      </c>
      <c r="C81" s="12" t="s">
        <v>1011</v>
      </c>
      <c r="D81" s="4">
        <f t="shared" ca="1" si="9"/>
        <v>9221493898</v>
      </c>
      <c r="E81" s="4" t="str">
        <f t="shared" ca="1" si="10"/>
        <v>lydia.james98@abc.com</v>
      </c>
      <c r="F81" s="12" t="s">
        <v>1933</v>
      </c>
      <c r="G81" s="5">
        <f t="shared" ca="1" si="11"/>
        <v>302875773</v>
      </c>
      <c r="H81" s="5" t="str">
        <f t="shared" ca="1" si="12"/>
        <v>US</v>
      </c>
      <c r="I81" s="3">
        <f t="shared" ca="1" si="13"/>
        <v>28037</v>
      </c>
      <c r="J81" s="12" t="s">
        <v>2803</v>
      </c>
      <c r="K81" s="12" t="s">
        <v>4899</v>
      </c>
      <c r="L81" s="12" t="s">
        <v>3175</v>
      </c>
      <c r="M81" s="12" t="s">
        <v>3909</v>
      </c>
      <c r="N81" s="4" t="str">
        <f t="shared" ca="1" si="14"/>
        <v>ydia30</v>
      </c>
      <c r="O81" s="4" t="str">
        <f t="shared" ca="1" si="15"/>
        <v>Uw7s1</v>
      </c>
      <c r="P81" s="4">
        <f t="shared" ca="1" si="16"/>
        <v>2</v>
      </c>
      <c r="Q81" s="6"/>
    </row>
    <row r="82" spans="1:17" x14ac:dyDescent="0.25">
      <c r="A82" s="5">
        <f t="shared" si="17"/>
        <v>81</v>
      </c>
      <c r="B82" s="12" t="s">
        <v>87</v>
      </c>
      <c r="C82" s="12" t="s">
        <v>1984</v>
      </c>
      <c r="D82" s="4">
        <f t="shared" ca="1" si="9"/>
        <v>2681845684</v>
      </c>
      <c r="E82" s="4" t="str">
        <f t="shared" ca="1" si="10"/>
        <v>peyton.reyes84@abc.com</v>
      </c>
      <c r="F82" s="12" t="s">
        <v>1933</v>
      </c>
      <c r="G82" s="5">
        <f t="shared" ca="1" si="11"/>
        <v>442169404</v>
      </c>
      <c r="H82" s="5" t="str">
        <f t="shared" ca="1" si="12"/>
        <v>US</v>
      </c>
      <c r="I82" s="3">
        <f t="shared" ca="1" si="13"/>
        <v>20582</v>
      </c>
      <c r="J82" s="12" t="s">
        <v>2804</v>
      </c>
      <c r="K82" s="12" t="s">
        <v>4900</v>
      </c>
      <c r="L82" s="12" t="s">
        <v>3197</v>
      </c>
      <c r="M82" s="12" t="s">
        <v>3910</v>
      </c>
      <c r="N82" s="4" t="str">
        <f t="shared" ca="1" si="14"/>
        <v>eyto44</v>
      </c>
      <c r="O82" s="4" t="str">
        <f t="shared" ca="1" si="15"/>
        <v>PLKfZ</v>
      </c>
      <c r="P82" s="4">
        <f t="shared" ca="1" si="16"/>
        <v>3</v>
      </c>
      <c r="Q82" s="6"/>
    </row>
    <row r="83" spans="1:17" x14ac:dyDescent="0.25">
      <c r="A83" s="5">
        <f t="shared" si="17"/>
        <v>82</v>
      </c>
      <c r="B83" s="12" t="s">
        <v>88</v>
      </c>
      <c r="C83" s="12" t="s">
        <v>1314</v>
      </c>
      <c r="D83" s="4">
        <f t="shared" ca="1" si="9"/>
        <v>7841279688</v>
      </c>
      <c r="E83" s="4" t="str">
        <f t="shared" ca="1" si="10"/>
        <v>melanie.cruz88@abc.com</v>
      </c>
      <c r="F83" s="12" t="s">
        <v>1933</v>
      </c>
      <c r="G83" s="5">
        <f t="shared" ca="1" si="11"/>
        <v>954226428</v>
      </c>
      <c r="H83" s="5" t="str">
        <f t="shared" ca="1" si="12"/>
        <v>US</v>
      </c>
      <c r="I83" s="3">
        <f t="shared" ca="1" si="13"/>
        <v>34618</v>
      </c>
      <c r="J83" s="12" t="s">
        <v>2805</v>
      </c>
      <c r="K83" s="12" t="s">
        <v>4901</v>
      </c>
      <c r="L83" s="12" t="s">
        <v>3198</v>
      </c>
      <c r="M83" s="12" t="s">
        <v>3911</v>
      </c>
      <c r="N83" s="4" t="str">
        <f t="shared" ca="1" si="14"/>
        <v>elan95</v>
      </c>
      <c r="O83" s="4" t="str">
        <f t="shared" ca="1" si="15"/>
        <v>mD/XG</v>
      </c>
      <c r="P83" s="4">
        <f t="shared" ca="1" si="16"/>
        <v>2</v>
      </c>
      <c r="Q83" s="6"/>
    </row>
    <row r="84" spans="1:17" x14ac:dyDescent="0.25">
      <c r="A84" s="5">
        <f t="shared" si="17"/>
        <v>83</v>
      </c>
      <c r="B84" s="12" t="s">
        <v>89</v>
      </c>
      <c r="C84" s="12" t="s">
        <v>1985</v>
      </c>
      <c r="D84" s="4">
        <f t="shared" ca="1" si="9"/>
        <v>9275446184</v>
      </c>
      <c r="E84" s="4" t="str">
        <f t="shared" ca="1" si="10"/>
        <v>kylie.hughes84@abc.com</v>
      </c>
      <c r="F84" s="12" t="s">
        <v>1933</v>
      </c>
      <c r="G84" s="5">
        <f t="shared" ca="1" si="11"/>
        <v>638690483</v>
      </c>
      <c r="H84" s="5" t="str">
        <f t="shared" ca="1" si="12"/>
        <v>International</v>
      </c>
      <c r="I84" s="3">
        <f t="shared" ca="1" si="13"/>
        <v>21865</v>
      </c>
      <c r="J84" s="12" t="s">
        <v>2806</v>
      </c>
      <c r="K84" s="12" t="s">
        <v>3158</v>
      </c>
      <c r="L84" s="12" t="s">
        <v>3197</v>
      </c>
      <c r="M84" s="12" t="s">
        <v>3912</v>
      </c>
      <c r="N84" s="4" t="str">
        <f t="shared" ca="1" si="14"/>
        <v>ylie63</v>
      </c>
      <c r="O84" s="4" t="str">
        <f t="shared" ca="1" si="15"/>
        <v>EYlB+</v>
      </c>
      <c r="P84" s="4">
        <f t="shared" ca="1" si="16"/>
        <v>1</v>
      </c>
      <c r="Q84" s="6"/>
    </row>
    <row r="85" spans="1:17" x14ac:dyDescent="0.25">
      <c r="A85" s="5">
        <f t="shared" si="17"/>
        <v>84</v>
      </c>
      <c r="B85" s="12" t="s">
        <v>90</v>
      </c>
      <c r="C85" s="12" t="s">
        <v>1986</v>
      </c>
      <c r="D85" s="4">
        <f t="shared" ca="1" si="9"/>
        <v>1842697270</v>
      </c>
      <c r="E85" s="4" t="str">
        <f t="shared" ca="1" si="10"/>
        <v>aubree.price70@abc.com</v>
      </c>
      <c r="F85" s="12" t="s">
        <v>1933</v>
      </c>
      <c r="G85" s="5">
        <f t="shared" ca="1" si="11"/>
        <v>810173486</v>
      </c>
      <c r="H85" s="5" t="str">
        <f t="shared" ca="1" si="12"/>
        <v>US</v>
      </c>
      <c r="I85" s="3">
        <f t="shared" ca="1" si="13"/>
        <v>17246</v>
      </c>
      <c r="J85" s="12" t="s">
        <v>2807</v>
      </c>
      <c r="K85" s="12" t="s">
        <v>4902</v>
      </c>
      <c r="L85" s="12" t="s">
        <v>3184</v>
      </c>
      <c r="M85" s="12" t="s">
        <v>3913</v>
      </c>
      <c r="N85" s="4" t="str">
        <f t="shared" ca="1" si="14"/>
        <v>ubre81</v>
      </c>
      <c r="O85" s="4" t="str">
        <f t="shared" ca="1" si="15"/>
        <v>4Zn+e</v>
      </c>
      <c r="P85" s="4">
        <f t="shared" ca="1" si="16"/>
        <v>3</v>
      </c>
      <c r="Q85" s="6"/>
    </row>
    <row r="86" spans="1:17" x14ac:dyDescent="0.25">
      <c r="A86" s="5">
        <f t="shared" si="17"/>
        <v>85</v>
      </c>
      <c r="B86" s="12" t="s">
        <v>91</v>
      </c>
      <c r="C86" s="12" t="s">
        <v>1987</v>
      </c>
      <c r="D86" s="4">
        <f t="shared" ca="1" si="9"/>
        <v>5042632477</v>
      </c>
      <c r="E86" s="4" t="str">
        <f t="shared" ca="1" si="10"/>
        <v>mackenzie.myers77@abc.com</v>
      </c>
      <c r="F86" s="12" t="s">
        <v>1933</v>
      </c>
      <c r="G86" s="5">
        <f t="shared" ca="1" si="11"/>
        <v>635203560</v>
      </c>
      <c r="H86" s="5" t="str">
        <f t="shared" ca="1" si="12"/>
        <v>US</v>
      </c>
      <c r="I86" s="3">
        <f t="shared" ca="1" si="13"/>
        <v>16443</v>
      </c>
      <c r="J86" s="12" t="s">
        <v>2808</v>
      </c>
      <c r="K86" s="12" t="s">
        <v>4903</v>
      </c>
      <c r="L86" s="12" t="s">
        <v>3181</v>
      </c>
      <c r="M86" s="12" t="s">
        <v>3914</v>
      </c>
      <c r="N86" s="4" t="str">
        <f t="shared" ca="1" si="14"/>
        <v>acke63</v>
      </c>
      <c r="O86" s="4" t="str">
        <f t="shared" ca="1" si="15"/>
        <v>0dz0R</v>
      </c>
      <c r="P86" s="4">
        <f t="shared" ca="1" si="16"/>
        <v>1</v>
      </c>
      <c r="Q86" s="6"/>
    </row>
    <row r="87" spans="1:17" x14ac:dyDescent="0.25">
      <c r="A87" s="5">
        <f t="shared" si="17"/>
        <v>86</v>
      </c>
      <c r="B87" s="12" t="s">
        <v>92</v>
      </c>
      <c r="C87" s="12" t="s">
        <v>1988</v>
      </c>
      <c r="D87" s="4">
        <f t="shared" ca="1" si="9"/>
        <v>2223591638</v>
      </c>
      <c r="E87" s="4" t="str">
        <f t="shared" ca="1" si="10"/>
        <v>kinsley.long38@abc.com</v>
      </c>
      <c r="F87" s="12" t="s">
        <v>1933</v>
      </c>
      <c r="G87" s="5">
        <f t="shared" ca="1" si="11"/>
        <v>170110079</v>
      </c>
      <c r="H87" s="5" t="str">
        <f t="shared" ca="1" si="12"/>
        <v>US</v>
      </c>
      <c r="I87" s="3">
        <f t="shared" ca="1" si="13"/>
        <v>24305</v>
      </c>
      <c r="J87" s="12" t="s">
        <v>2809</v>
      </c>
      <c r="K87" s="12" t="s">
        <v>4904</v>
      </c>
      <c r="L87" s="12" t="s">
        <v>3196</v>
      </c>
      <c r="M87" s="12" t="s">
        <v>3915</v>
      </c>
      <c r="N87" s="4" t="str">
        <f t="shared" ca="1" si="14"/>
        <v>insl17</v>
      </c>
      <c r="O87" s="4" t="str">
        <f t="shared" ca="1" si="15"/>
        <v>B5FNH</v>
      </c>
      <c r="P87" s="4">
        <f t="shared" ca="1" si="16"/>
        <v>1</v>
      </c>
      <c r="Q87" s="6"/>
    </row>
    <row r="88" spans="1:17" x14ac:dyDescent="0.25">
      <c r="A88" s="5">
        <f t="shared" si="17"/>
        <v>87</v>
      </c>
      <c r="B88" s="12" t="s">
        <v>93</v>
      </c>
      <c r="C88" s="12" t="s">
        <v>1897</v>
      </c>
      <c r="D88" s="4">
        <f t="shared" ca="1" si="9"/>
        <v>6869902030</v>
      </c>
      <c r="E88" s="4" t="str">
        <f t="shared" ca="1" si="10"/>
        <v>cora.foster30@abc.com</v>
      </c>
      <c r="F88" s="12" t="s">
        <v>1933</v>
      </c>
      <c r="G88" s="5">
        <f t="shared" ca="1" si="11"/>
        <v>388621029</v>
      </c>
      <c r="H88" s="5" t="str">
        <f t="shared" ca="1" si="12"/>
        <v>International</v>
      </c>
      <c r="I88" s="3">
        <f t="shared" ca="1" si="13"/>
        <v>36579</v>
      </c>
      <c r="J88" s="12" t="s">
        <v>2810</v>
      </c>
      <c r="K88" s="12" t="s">
        <v>4905</v>
      </c>
      <c r="L88" s="12" t="s">
        <v>3176</v>
      </c>
      <c r="M88" s="12" t="s">
        <v>3916</v>
      </c>
      <c r="N88" s="4" t="str">
        <f t="shared" ca="1" si="14"/>
        <v>ora.38</v>
      </c>
      <c r="O88" s="4" t="str">
        <f t="shared" ca="1" si="15"/>
        <v>xB0eO</v>
      </c>
      <c r="P88" s="4">
        <f t="shared" ca="1" si="16"/>
        <v>2</v>
      </c>
      <c r="Q88" s="6"/>
    </row>
    <row r="89" spans="1:17" x14ac:dyDescent="0.25">
      <c r="A89" s="5">
        <f t="shared" si="17"/>
        <v>88</v>
      </c>
      <c r="B89" s="12" t="s">
        <v>94</v>
      </c>
      <c r="C89" s="12" t="s">
        <v>1989</v>
      </c>
      <c r="D89" s="4">
        <f t="shared" ca="1" si="9"/>
        <v>3384489536</v>
      </c>
      <c r="E89" s="4" t="str">
        <f t="shared" ca="1" si="10"/>
        <v>julia.sanders36@abc.com</v>
      </c>
      <c r="F89" s="12" t="s">
        <v>1933</v>
      </c>
      <c r="G89" s="5">
        <f t="shared" ca="1" si="11"/>
        <v>523214151</v>
      </c>
      <c r="H89" s="5" t="str">
        <f t="shared" ca="1" si="12"/>
        <v>US</v>
      </c>
      <c r="I89" s="3">
        <f t="shared" ca="1" si="13"/>
        <v>36321</v>
      </c>
      <c r="J89" s="12" t="s">
        <v>2811</v>
      </c>
      <c r="K89" s="12" t="s">
        <v>4906</v>
      </c>
      <c r="L89" s="12" t="s">
        <v>3190</v>
      </c>
      <c r="M89" s="12" t="s">
        <v>3917</v>
      </c>
      <c r="N89" s="4" t="str">
        <f t="shared" ca="1" si="14"/>
        <v>ulia52</v>
      </c>
      <c r="O89" s="4" t="str">
        <f t="shared" ca="1" si="15"/>
        <v>2P5rp</v>
      </c>
      <c r="P89" s="4">
        <f t="shared" ca="1" si="16"/>
        <v>2</v>
      </c>
      <c r="Q89" s="6"/>
    </row>
    <row r="90" spans="1:17" x14ac:dyDescent="0.25">
      <c r="A90" s="5">
        <f t="shared" si="17"/>
        <v>89</v>
      </c>
      <c r="B90" s="12" t="s">
        <v>95</v>
      </c>
      <c r="C90" s="12" t="s">
        <v>1990</v>
      </c>
      <c r="D90" s="4">
        <f t="shared" ca="1" si="9"/>
        <v>3447791422</v>
      </c>
      <c r="E90" s="4" t="str">
        <f t="shared" ca="1" si="10"/>
        <v>taylor.ross22@abc.com</v>
      </c>
      <c r="F90" s="12" t="s">
        <v>1933</v>
      </c>
      <c r="G90" s="5">
        <f t="shared" ca="1" si="11"/>
        <v>151635181</v>
      </c>
      <c r="H90" s="5" t="str">
        <f t="shared" ca="1" si="12"/>
        <v>International</v>
      </c>
      <c r="I90" s="3">
        <f t="shared" ca="1" si="13"/>
        <v>26808</v>
      </c>
      <c r="J90" s="12" t="s">
        <v>2812</v>
      </c>
      <c r="K90" s="12" t="s">
        <v>4907</v>
      </c>
      <c r="L90" s="12" t="s">
        <v>3188</v>
      </c>
      <c r="M90" s="12" t="s">
        <v>3918</v>
      </c>
      <c r="N90" s="4" t="str">
        <f t="shared" ca="1" si="14"/>
        <v>aylo15</v>
      </c>
      <c r="O90" s="4" t="str">
        <f t="shared" ca="1" si="15"/>
        <v>mJ2Jp</v>
      </c>
      <c r="P90" s="4">
        <f t="shared" ca="1" si="16"/>
        <v>3</v>
      </c>
      <c r="Q90" s="6"/>
    </row>
    <row r="91" spans="1:17" x14ac:dyDescent="0.25">
      <c r="A91" s="5">
        <f t="shared" si="17"/>
        <v>90</v>
      </c>
      <c r="B91" s="12" t="s">
        <v>96</v>
      </c>
      <c r="C91" s="12" t="s">
        <v>1991</v>
      </c>
      <c r="D91" s="4">
        <f t="shared" ca="1" si="9"/>
        <v>6919289712</v>
      </c>
      <c r="E91" s="4" t="str">
        <f t="shared" ca="1" si="10"/>
        <v>katherine.morales12@abc.com</v>
      </c>
      <c r="F91" s="12" t="s">
        <v>1933</v>
      </c>
      <c r="G91" s="5">
        <f t="shared" ca="1" si="11"/>
        <v>627642459</v>
      </c>
      <c r="H91" s="5" t="str">
        <f t="shared" ca="1" si="12"/>
        <v>US</v>
      </c>
      <c r="I91" s="3">
        <f t="shared" ca="1" si="13"/>
        <v>17137</v>
      </c>
      <c r="J91" s="12" t="s">
        <v>2813</v>
      </c>
      <c r="K91" s="12" t="s">
        <v>4908</v>
      </c>
      <c r="L91" s="12" t="s">
        <v>3175</v>
      </c>
      <c r="M91" s="12" t="s">
        <v>3919</v>
      </c>
      <c r="N91" s="4" t="str">
        <f t="shared" ca="1" si="14"/>
        <v>athe62</v>
      </c>
      <c r="O91" s="4" t="str">
        <f t="shared" ca="1" si="15"/>
        <v>IF2iJ</v>
      </c>
      <c r="P91" s="4">
        <f t="shared" ca="1" si="16"/>
        <v>3</v>
      </c>
      <c r="Q91" s="6"/>
    </row>
    <row r="92" spans="1:17" x14ac:dyDescent="0.25">
      <c r="A92" s="5">
        <f t="shared" si="17"/>
        <v>91</v>
      </c>
      <c r="B92" s="12" t="s">
        <v>97</v>
      </c>
      <c r="C92" s="12" t="s">
        <v>1992</v>
      </c>
      <c r="D92" s="4">
        <f t="shared" ca="1" si="9"/>
        <v>2137015914</v>
      </c>
      <c r="E92" s="4" t="str">
        <f t="shared" ca="1" si="10"/>
        <v>madeline.powell14@abc.com</v>
      </c>
      <c r="F92" s="12" t="s">
        <v>1933</v>
      </c>
      <c r="G92" s="5">
        <f t="shared" ca="1" si="11"/>
        <v>963564476</v>
      </c>
      <c r="H92" s="5" t="str">
        <f t="shared" ca="1" si="12"/>
        <v>US</v>
      </c>
      <c r="I92" s="3">
        <f t="shared" ca="1" si="13"/>
        <v>17593</v>
      </c>
      <c r="J92" s="12" t="s">
        <v>2814</v>
      </c>
      <c r="K92" s="12" t="s">
        <v>4909</v>
      </c>
      <c r="L92" s="12" t="s">
        <v>3200</v>
      </c>
      <c r="M92" s="12" t="s">
        <v>3920</v>
      </c>
      <c r="N92" s="4" t="str">
        <f t="shared" ca="1" si="14"/>
        <v>adel96</v>
      </c>
      <c r="O92" s="4" t="str">
        <f t="shared" ca="1" si="15"/>
        <v>0+3WM</v>
      </c>
      <c r="P92" s="4">
        <f t="shared" ca="1" si="16"/>
        <v>2</v>
      </c>
      <c r="Q92" s="6"/>
    </row>
    <row r="93" spans="1:17" x14ac:dyDescent="0.25">
      <c r="A93" s="5">
        <f t="shared" si="17"/>
        <v>92</v>
      </c>
      <c r="B93" s="12" t="s">
        <v>98</v>
      </c>
      <c r="C93" s="12" t="s">
        <v>1378</v>
      </c>
      <c r="D93" s="4">
        <f t="shared" ca="1" si="9"/>
        <v>3020643843</v>
      </c>
      <c r="E93" s="4" t="str">
        <f t="shared" ca="1" si="10"/>
        <v>gianna.sullivan43@abc.com</v>
      </c>
      <c r="F93" s="12" t="s">
        <v>1933</v>
      </c>
      <c r="G93" s="5">
        <f t="shared" ca="1" si="11"/>
        <v>783789422</v>
      </c>
      <c r="H93" s="5" t="str">
        <f t="shared" ca="1" si="12"/>
        <v>US</v>
      </c>
      <c r="I93" s="3">
        <f t="shared" ca="1" si="13"/>
        <v>24768</v>
      </c>
      <c r="J93" s="12" t="s">
        <v>2815</v>
      </c>
      <c r="K93" s="12" t="s">
        <v>3346</v>
      </c>
      <c r="L93" s="12" t="s">
        <v>3184</v>
      </c>
      <c r="M93" s="12" t="s">
        <v>3921</v>
      </c>
      <c r="N93" s="4" t="str">
        <f t="shared" ca="1" si="14"/>
        <v>iann78</v>
      </c>
      <c r="O93" s="4" t="str">
        <f t="shared" ca="1" si="15"/>
        <v>gGWpL</v>
      </c>
      <c r="P93" s="4">
        <f t="shared" ca="1" si="16"/>
        <v>1</v>
      </c>
      <c r="Q93" s="6"/>
    </row>
    <row r="94" spans="1:17" x14ac:dyDescent="0.25">
      <c r="A94" s="5">
        <f t="shared" si="17"/>
        <v>93</v>
      </c>
      <c r="B94" s="12" t="s">
        <v>99</v>
      </c>
      <c r="C94" s="12" t="s">
        <v>1376</v>
      </c>
      <c r="D94" s="4">
        <f t="shared" ca="1" si="9"/>
        <v>1623232364</v>
      </c>
      <c r="E94" s="4" t="str">
        <f t="shared" ca="1" si="10"/>
        <v>eliana.russell64@abc.com</v>
      </c>
      <c r="F94" s="12" t="s">
        <v>1933</v>
      </c>
      <c r="G94" s="5">
        <f t="shared" ca="1" si="11"/>
        <v>186810549</v>
      </c>
      <c r="H94" s="5" t="str">
        <f t="shared" ca="1" si="12"/>
        <v>US</v>
      </c>
      <c r="I94" s="3">
        <f t="shared" ca="1" si="13"/>
        <v>34027</v>
      </c>
      <c r="J94" s="12" t="s">
        <v>2816</v>
      </c>
      <c r="K94" s="12" t="s">
        <v>3259</v>
      </c>
      <c r="L94" s="12" t="s">
        <v>3200</v>
      </c>
      <c r="M94" s="12" t="s">
        <v>3922</v>
      </c>
      <c r="N94" s="4" t="str">
        <f t="shared" ca="1" si="14"/>
        <v>lian18</v>
      </c>
      <c r="O94" s="4" t="str">
        <f t="shared" ca="1" si="15"/>
        <v>rI+sG</v>
      </c>
      <c r="P94" s="4">
        <f t="shared" ca="1" si="16"/>
        <v>2</v>
      </c>
      <c r="Q94" s="6"/>
    </row>
    <row r="95" spans="1:17" x14ac:dyDescent="0.25">
      <c r="A95" s="5">
        <f t="shared" si="17"/>
        <v>94</v>
      </c>
      <c r="B95" s="12" t="s">
        <v>100</v>
      </c>
      <c r="C95" s="12" t="s">
        <v>1993</v>
      </c>
      <c r="D95" s="4">
        <f t="shared" ca="1" si="9"/>
        <v>5612517641</v>
      </c>
      <c r="E95" s="4" t="str">
        <f t="shared" ca="1" si="10"/>
        <v>elena.ortiz41@abc.com</v>
      </c>
      <c r="F95" s="12" t="s">
        <v>1933</v>
      </c>
      <c r="G95" s="5">
        <f t="shared" ca="1" si="11"/>
        <v>441908536</v>
      </c>
      <c r="H95" s="5" t="str">
        <f t="shared" ca="1" si="12"/>
        <v>US</v>
      </c>
      <c r="I95" s="3">
        <f t="shared" ca="1" si="13"/>
        <v>36415</v>
      </c>
      <c r="J95" s="12" t="s">
        <v>2817</v>
      </c>
      <c r="K95" s="12" t="s">
        <v>4910</v>
      </c>
      <c r="L95" s="12" t="s">
        <v>3186</v>
      </c>
      <c r="M95" s="12" t="s">
        <v>3923</v>
      </c>
      <c r="N95" s="4" t="str">
        <f t="shared" ca="1" si="14"/>
        <v>lena44</v>
      </c>
      <c r="O95" s="4" t="str">
        <f t="shared" ca="1" si="15"/>
        <v>ZBiUw</v>
      </c>
      <c r="P95" s="4">
        <f t="shared" ca="1" si="16"/>
        <v>1</v>
      </c>
      <c r="Q95" s="6"/>
    </row>
    <row r="96" spans="1:17" x14ac:dyDescent="0.25">
      <c r="A96" s="5">
        <f t="shared" si="17"/>
        <v>95</v>
      </c>
      <c r="B96" s="12" t="s">
        <v>101</v>
      </c>
      <c r="C96" s="12" t="s">
        <v>1994</v>
      </c>
      <c r="D96" s="4">
        <f t="shared" ca="1" si="9"/>
        <v>8980284853</v>
      </c>
      <c r="E96" s="4" t="str">
        <f t="shared" ca="1" si="10"/>
        <v>vivian.jenkins53@abc.com</v>
      </c>
      <c r="F96" s="12" t="s">
        <v>1933</v>
      </c>
      <c r="G96" s="5">
        <f t="shared" ca="1" si="11"/>
        <v>260158666</v>
      </c>
      <c r="H96" s="5" t="str">
        <f t="shared" ca="1" si="12"/>
        <v>US</v>
      </c>
      <c r="I96" s="3">
        <f t="shared" ca="1" si="13"/>
        <v>28985</v>
      </c>
      <c r="J96" s="12" t="s">
        <v>2818</v>
      </c>
      <c r="K96" s="12" t="s">
        <v>40</v>
      </c>
      <c r="L96" s="12" t="s">
        <v>3197</v>
      </c>
      <c r="M96" s="12" t="s">
        <v>3924</v>
      </c>
      <c r="N96" s="4" t="str">
        <f t="shared" ca="1" si="14"/>
        <v>ivia26</v>
      </c>
      <c r="O96" s="4" t="str">
        <f t="shared" ca="1" si="15"/>
        <v>4+B/A</v>
      </c>
      <c r="P96" s="4">
        <f t="shared" ca="1" si="16"/>
        <v>1</v>
      </c>
      <c r="Q96" s="6"/>
    </row>
    <row r="97" spans="1:17" x14ac:dyDescent="0.25">
      <c r="A97" s="5">
        <f t="shared" si="17"/>
        <v>96</v>
      </c>
      <c r="B97" s="12" t="s">
        <v>102</v>
      </c>
      <c r="C97" s="12" t="s">
        <v>1995</v>
      </c>
      <c r="D97" s="4">
        <f t="shared" ca="1" si="9"/>
        <v>5441706759</v>
      </c>
      <c r="E97" s="4" t="str">
        <f t="shared" ca="1" si="10"/>
        <v>willow.gutierrez59@abc.com</v>
      </c>
      <c r="F97" s="12" t="s">
        <v>1933</v>
      </c>
      <c r="G97" s="5">
        <f t="shared" ca="1" si="11"/>
        <v>140287545</v>
      </c>
      <c r="H97" s="5" t="str">
        <f t="shared" ca="1" si="12"/>
        <v>US</v>
      </c>
      <c r="I97" s="3">
        <f t="shared" ca="1" si="13"/>
        <v>21715</v>
      </c>
      <c r="J97" s="12" t="s">
        <v>2819</v>
      </c>
      <c r="K97" s="12" t="s">
        <v>4911</v>
      </c>
      <c r="L97" s="12" t="s">
        <v>3186</v>
      </c>
      <c r="M97" s="12" t="s">
        <v>3925</v>
      </c>
      <c r="N97" s="4" t="str">
        <f t="shared" ca="1" si="14"/>
        <v>illo14</v>
      </c>
      <c r="O97" s="4" t="str">
        <f t="shared" ca="1" si="15"/>
        <v>sCmow</v>
      </c>
      <c r="P97" s="4">
        <f t="shared" ca="1" si="16"/>
        <v>2</v>
      </c>
      <c r="Q97" s="6"/>
    </row>
    <row r="98" spans="1:17" x14ac:dyDescent="0.25">
      <c r="A98" s="5">
        <f t="shared" si="17"/>
        <v>97</v>
      </c>
      <c r="B98" s="12" t="s">
        <v>103</v>
      </c>
      <c r="C98" s="12" t="s">
        <v>1996</v>
      </c>
      <c r="D98" s="4">
        <f t="shared" ca="1" si="9"/>
        <v>4270594647</v>
      </c>
      <c r="E98" s="4" t="str">
        <f t="shared" ca="1" si="10"/>
        <v>reagan.perry47@abc.com</v>
      </c>
      <c r="F98" s="12" t="s">
        <v>1933</v>
      </c>
      <c r="G98" s="5">
        <f t="shared" ca="1" si="11"/>
        <v>513263791</v>
      </c>
      <c r="H98" s="5" t="str">
        <f t="shared" ca="1" si="12"/>
        <v>US</v>
      </c>
      <c r="I98" s="3">
        <f t="shared" ca="1" si="13"/>
        <v>27633</v>
      </c>
      <c r="J98" s="12" t="s">
        <v>2820</v>
      </c>
      <c r="K98" s="12" t="s">
        <v>4912</v>
      </c>
      <c r="L98" s="12" t="s">
        <v>3179</v>
      </c>
      <c r="M98" s="12" t="s">
        <v>3926</v>
      </c>
      <c r="N98" s="4" t="str">
        <f t="shared" ca="1" si="14"/>
        <v>eaga51</v>
      </c>
      <c r="O98" s="4" t="str">
        <f t="shared" ca="1" si="15"/>
        <v>oLdKw</v>
      </c>
      <c r="P98" s="4">
        <f t="shared" ca="1" si="16"/>
        <v>1</v>
      </c>
      <c r="Q98" s="6"/>
    </row>
    <row r="99" spans="1:17" x14ac:dyDescent="0.25">
      <c r="A99" s="5">
        <f t="shared" si="17"/>
        <v>98</v>
      </c>
      <c r="B99" s="12" t="s">
        <v>104</v>
      </c>
      <c r="C99" s="12" t="s">
        <v>1997</v>
      </c>
      <c r="D99" s="4">
        <f t="shared" ca="1" si="9"/>
        <v>1728992340</v>
      </c>
      <c r="E99" s="4" t="str">
        <f t="shared" ca="1" si="10"/>
        <v>brianna.butler40@abc.com</v>
      </c>
      <c r="F99" s="12" t="s">
        <v>1933</v>
      </c>
      <c r="G99" s="5">
        <f t="shared" ca="1" si="11"/>
        <v>466815201</v>
      </c>
      <c r="H99" s="5" t="str">
        <f t="shared" ca="1" si="12"/>
        <v>International</v>
      </c>
      <c r="I99" s="3">
        <f t="shared" ca="1" si="13"/>
        <v>19446</v>
      </c>
      <c r="J99" s="12" t="s">
        <v>2821</v>
      </c>
      <c r="K99" s="12" t="s">
        <v>4913</v>
      </c>
      <c r="L99" s="12" t="s">
        <v>3209</v>
      </c>
      <c r="M99" s="12" t="s">
        <v>3927</v>
      </c>
      <c r="N99" s="4" t="str">
        <f t="shared" ca="1" si="14"/>
        <v>rian46</v>
      </c>
      <c r="O99" s="4" t="str">
        <f t="shared" ca="1" si="15"/>
        <v>9zRZ4</v>
      </c>
      <c r="P99" s="4">
        <f t="shared" ca="1" si="16"/>
        <v>3</v>
      </c>
      <c r="Q99" s="6"/>
    </row>
    <row r="100" spans="1:17" x14ac:dyDescent="0.25">
      <c r="A100" s="5">
        <f t="shared" si="17"/>
        <v>99</v>
      </c>
      <c r="B100" s="12" t="s">
        <v>105</v>
      </c>
      <c r="C100" s="12" t="s">
        <v>1998</v>
      </c>
      <c r="D100" s="4">
        <f t="shared" ca="1" si="9"/>
        <v>7982567726</v>
      </c>
      <c r="E100" s="4" t="str">
        <f t="shared" ca="1" si="10"/>
        <v>clara.barnes26@abc.com</v>
      </c>
      <c r="F100" s="12" t="s">
        <v>1933</v>
      </c>
      <c r="G100" s="5">
        <f t="shared" ca="1" si="11"/>
        <v>880209677</v>
      </c>
      <c r="H100" s="5" t="str">
        <f t="shared" ca="1" si="12"/>
        <v>International</v>
      </c>
      <c r="I100" s="3">
        <f t="shared" ca="1" si="13"/>
        <v>29634</v>
      </c>
      <c r="J100" s="12" t="s">
        <v>2822</v>
      </c>
      <c r="K100" s="12" t="s">
        <v>4914</v>
      </c>
      <c r="L100" s="12" t="s">
        <v>3203</v>
      </c>
      <c r="M100" s="12" t="s">
        <v>3928</v>
      </c>
      <c r="N100" s="4" t="str">
        <f t="shared" ca="1" si="14"/>
        <v>lara88</v>
      </c>
      <c r="O100" s="4" t="str">
        <f t="shared" ca="1" si="15"/>
        <v>plUkN</v>
      </c>
      <c r="P100" s="4">
        <f t="shared" ca="1" si="16"/>
        <v>2</v>
      </c>
      <c r="Q100" s="6"/>
    </row>
    <row r="101" spans="1:17" x14ac:dyDescent="0.25">
      <c r="A101" s="5">
        <f t="shared" si="17"/>
        <v>100</v>
      </c>
      <c r="B101" s="12" t="s">
        <v>106</v>
      </c>
      <c r="C101" s="12" t="s">
        <v>1718</v>
      </c>
      <c r="D101" s="4">
        <f t="shared" ca="1" si="9"/>
        <v>1727324565</v>
      </c>
      <c r="E101" s="4" t="str">
        <f t="shared" ca="1" si="10"/>
        <v>faith.fisher65@abc.com</v>
      </c>
      <c r="F101" s="12" t="s">
        <v>1933</v>
      </c>
      <c r="G101" s="5">
        <f t="shared" ca="1" si="11"/>
        <v>611013814</v>
      </c>
      <c r="H101" s="5" t="str">
        <f t="shared" ca="1" si="12"/>
        <v>International</v>
      </c>
      <c r="I101" s="3">
        <f t="shared" ca="1" si="13"/>
        <v>31551</v>
      </c>
      <c r="J101" s="12" t="s">
        <v>2823</v>
      </c>
      <c r="K101" s="12" t="s">
        <v>1125</v>
      </c>
      <c r="L101" s="12" t="s">
        <v>3197</v>
      </c>
      <c r="M101" s="12" t="s">
        <v>3929</v>
      </c>
      <c r="N101" s="4" t="str">
        <f t="shared" ca="1" si="14"/>
        <v>aith61</v>
      </c>
      <c r="O101" s="4" t="str">
        <f t="shared" ca="1" si="15"/>
        <v>II3cN</v>
      </c>
      <c r="P101" s="4">
        <f t="shared" ca="1" si="16"/>
        <v>3</v>
      </c>
      <c r="Q101" s="6"/>
    </row>
    <row r="102" spans="1:17" x14ac:dyDescent="0.25">
      <c r="A102" s="5">
        <f t="shared" si="17"/>
        <v>101</v>
      </c>
      <c r="B102" s="12" t="s">
        <v>107</v>
      </c>
      <c r="C102" s="12" t="s">
        <v>1999</v>
      </c>
      <c r="D102" s="4">
        <f t="shared" ca="1" si="9"/>
        <v>6740648510</v>
      </c>
      <c r="E102" s="4" t="str">
        <f t="shared" ca="1" si="10"/>
        <v>ashley.henderson10@abc.com</v>
      </c>
      <c r="F102" s="12" t="s">
        <v>1933</v>
      </c>
      <c r="G102" s="5">
        <f t="shared" ca="1" si="11"/>
        <v>612056741</v>
      </c>
      <c r="H102" s="5" t="str">
        <f t="shared" ca="1" si="12"/>
        <v>International</v>
      </c>
      <c r="I102" s="3">
        <f t="shared" ca="1" si="13"/>
        <v>34093</v>
      </c>
      <c r="J102" s="12" t="s">
        <v>2824</v>
      </c>
      <c r="K102" s="12" t="s">
        <v>4915</v>
      </c>
      <c r="L102" s="12" t="s">
        <v>3175</v>
      </c>
      <c r="M102" s="12" t="s">
        <v>3930</v>
      </c>
      <c r="N102" s="4" t="str">
        <f t="shared" ca="1" si="14"/>
        <v>shle61</v>
      </c>
      <c r="O102" s="4" t="str">
        <f t="shared" ca="1" si="15"/>
        <v>SXr+h</v>
      </c>
      <c r="P102" s="4">
        <f t="shared" ca="1" si="16"/>
        <v>3</v>
      </c>
      <c r="Q102" s="6"/>
    </row>
    <row r="103" spans="1:17" x14ac:dyDescent="0.25">
      <c r="A103" s="5">
        <f t="shared" si="17"/>
        <v>102</v>
      </c>
      <c r="B103" s="12" t="s">
        <v>108</v>
      </c>
      <c r="C103" s="12" t="s">
        <v>1895</v>
      </c>
      <c r="D103" s="4">
        <f t="shared" ca="1" si="9"/>
        <v>3003364632</v>
      </c>
      <c r="E103" s="4" t="str">
        <f t="shared" ca="1" si="10"/>
        <v>emilia.coleman32@abc.com</v>
      </c>
      <c r="F103" s="12" t="s">
        <v>1933</v>
      </c>
      <c r="G103" s="5">
        <f t="shared" ca="1" si="11"/>
        <v>900025186</v>
      </c>
      <c r="H103" s="5" t="str">
        <f t="shared" ca="1" si="12"/>
        <v>US</v>
      </c>
      <c r="I103" s="3">
        <f t="shared" ca="1" si="13"/>
        <v>19613</v>
      </c>
      <c r="J103" s="12" t="s">
        <v>2825</v>
      </c>
      <c r="K103" s="12" t="s">
        <v>4916</v>
      </c>
      <c r="L103" s="12" t="s">
        <v>3181</v>
      </c>
      <c r="M103" s="12" t="s">
        <v>3931</v>
      </c>
      <c r="N103" s="4" t="str">
        <f t="shared" ca="1" si="14"/>
        <v>mili90</v>
      </c>
      <c r="O103" s="4" t="str">
        <f t="shared" ca="1" si="15"/>
        <v>phdn9</v>
      </c>
      <c r="P103" s="4">
        <f t="shared" ca="1" si="16"/>
        <v>1</v>
      </c>
      <c r="Q103" s="6"/>
    </row>
    <row r="104" spans="1:17" x14ac:dyDescent="0.25">
      <c r="A104" s="5">
        <f t="shared" si="17"/>
        <v>103</v>
      </c>
      <c r="B104" s="12" t="s">
        <v>109</v>
      </c>
      <c r="C104" s="12" t="s">
        <v>2000</v>
      </c>
      <c r="D104" s="4">
        <f t="shared" ca="1" si="9"/>
        <v>3969930805</v>
      </c>
      <c r="E104" s="4" t="str">
        <f t="shared" ca="1" si="10"/>
        <v>isabelle.simmons05@abc.com</v>
      </c>
      <c r="F104" s="12" t="s">
        <v>1933</v>
      </c>
      <c r="G104" s="5">
        <f t="shared" ca="1" si="11"/>
        <v>524797060</v>
      </c>
      <c r="H104" s="5" t="str">
        <f t="shared" ca="1" si="12"/>
        <v>US</v>
      </c>
      <c r="I104" s="3">
        <f t="shared" ca="1" si="13"/>
        <v>20436</v>
      </c>
      <c r="J104" s="12" t="s">
        <v>2826</v>
      </c>
      <c r="K104" s="12" t="s">
        <v>4917</v>
      </c>
      <c r="L104" s="12" t="s">
        <v>3197</v>
      </c>
      <c r="M104" s="12" t="s">
        <v>3932</v>
      </c>
      <c r="N104" s="4" t="str">
        <f t="shared" ca="1" si="14"/>
        <v>sabe52</v>
      </c>
      <c r="O104" s="4" t="str">
        <f t="shared" ca="1" si="15"/>
        <v>nW3vr</v>
      </c>
      <c r="P104" s="4">
        <f t="shared" ca="1" si="16"/>
        <v>2</v>
      </c>
      <c r="Q104" s="6"/>
    </row>
    <row r="105" spans="1:17" x14ac:dyDescent="0.25">
      <c r="A105" s="5">
        <f t="shared" si="17"/>
        <v>104</v>
      </c>
      <c r="B105" s="12" t="s">
        <v>110</v>
      </c>
      <c r="C105" s="12" t="s">
        <v>2001</v>
      </c>
      <c r="D105" s="4">
        <f t="shared" ca="1" si="9"/>
        <v>1956018449</v>
      </c>
      <c r="E105" s="4" t="str">
        <f t="shared" ca="1" si="10"/>
        <v>annabelle.patterson49@abc.com</v>
      </c>
      <c r="F105" s="12" t="s">
        <v>1933</v>
      </c>
      <c r="G105" s="5">
        <f t="shared" ca="1" si="11"/>
        <v>752831776</v>
      </c>
      <c r="H105" s="5" t="str">
        <f t="shared" ca="1" si="12"/>
        <v>International</v>
      </c>
      <c r="I105" s="3">
        <f t="shared" ca="1" si="13"/>
        <v>28576</v>
      </c>
      <c r="J105" s="12" t="s">
        <v>2827</v>
      </c>
      <c r="K105" s="12" t="s">
        <v>4918</v>
      </c>
      <c r="L105" s="12" t="s">
        <v>3196</v>
      </c>
      <c r="M105" s="12" t="s">
        <v>3933</v>
      </c>
      <c r="N105" s="4" t="str">
        <f t="shared" ca="1" si="14"/>
        <v>nnab75</v>
      </c>
      <c r="O105" s="4" t="str">
        <f t="shared" ca="1" si="15"/>
        <v>pkdG8</v>
      </c>
      <c r="P105" s="4">
        <f t="shared" ca="1" si="16"/>
        <v>3</v>
      </c>
      <c r="Q105" s="6"/>
    </row>
    <row r="106" spans="1:17" x14ac:dyDescent="0.25">
      <c r="A106" s="5">
        <f t="shared" si="17"/>
        <v>105</v>
      </c>
      <c r="B106" s="12" t="s">
        <v>111</v>
      </c>
      <c r="C106" s="12" t="s">
        <v>295</v>
      </c>
      <c r="D106" s="4">
        <f t="shared" ca="1" si="9"/>
        <v>7321069132</v>
      </c>
      <c r="E106" s="4" t="str">
        <f t="shared" ca="1" si="10"/>
        <v>rylee.jordan32@abc.com</v>
      </c>
      <c r="F106" s="12" t="s">
        <v>1933</v>
      </c>
      <c r="G106" s="5">
        <f t="shared" ca="1" si="11"/>
        <v>998403360</v>
      </c>
      <c r="H106" s="5" t="str">
        <f t="shared" ca="1" si="12"/>
        <v>US</v>
      </c>
      <c r="I106" s="3">
        <f t="shared" ca="1" si="13"/>
        <v>30477</v>
      </c>
      <c r="J106" s="12" t="s">
        <v>2828</v>
      </c>
      <c r="K106" s="12" t="s">
        <v>4919</v>
      </c>
      <c r="L106" s="12" t="s">
        <v>3168</v>
      </c>
      <c r="M106" s="12" t="s">
        <v>3934</v>
      </c>
      <c r="N106" s="4" t="str">
        <f t="shared" ca="1" si="14"/>
        <v>ylee99</v>
      </c>
      <c r="O106" s="4" t="str">
        <f t="shared" ca="1" si="15"/>
        <v>QWpwR</v>
      </c>
      <c r="P106" s="4">
        <f t="shared" ca="1" si="16"/>
        <v>1</v>
      </c>
      <c r="Q106" s="6"/>
    </row>
    <row r="107" spans="1:17" x14ac:dyDescent="0.25">
      <c r="A107" s="5">
        <f t="shared" si="17"/>
        <v>106</v>
      </c>
      <c r="B107" s="12" t="s">
        <v>112</v>
      </c>
      <c r="C107" s="12" t="s">
        <v>2002</v>
      </c>
      <c r="D107" s="4">
        <f t="shared" ca="1" si="9"/>
        <v>8593515699</v>
      </c>
      <c r="E107" s="4" t="str">
        <f t="shared" ca="1" si="10"/>
        <v>valentina.reynolds99@abc.com</v>
      </c>
      <c r="F107" s="12" t="s">
        <v>1933</v>
      </c>
      <c r="G107" s="5">
        <f t="shared" ca="1" si="11"/>
        <v>390320665</v>
      </c>
      <c r="H107" s="5" t="str">
        <f t="shared" ca="1" si="12"/>
        <v>International</v>
      </c>
      <c r="I107" s="3">
        <f t="shared" ca="1" si="13"/>
        <v>22104</v>
      </c>
      <c r="J107" s="12" t="s">
        <v>2829</v>
      </c>
      <c r="K107" s="12" t="s">
        <v>4920</v>
      </c>
      <c r="L107" s="12" t="s">
        <v>3197</v>
      </c>
      <c r="M107" s="12" t="s">
        <v>3935</v>
      </c>
      <c r="N107" s="4" t="str">
        <f t="shared" ca="1" si="14"/>
        <v>alen39</v>
      </c>
      <c r="O107" s="4" t="str">
        <f t="shared" ca="1" si="15"/>
        <v>mFZPl</v>
      </c>
      <c r="P107" s="4">
        <f t="shared" ca="1" si="16"/>
        <v>3</v>
      </c>
      <c r="Q107" s="6"/>
    </row>
    <row r="108" spans="1:17" x14ac:dyDescent="0.25">
      <c r="A108" s="5">
        <f t="shared" si="17"/>
        <v>107</v>
      </c>
      <c r="B108" s="12" t="s">
        <v>113</v>
      </c>
      <c r="C108" s="12" t="s">
        <v>2003</v>
      </c>
      <c r="D108" s="4">
        <f t="shared" ca="1" si="9"/>
        <v>5505323554</v>
      </c>
      <c r="E108" s="4" t="str">
        <f t="shared" ca="1" si="10"/>
        <v>everly.hamilton54@abc.com</v>
      </c>
      <c r="F108" s="12" t="s">
        <v>1933</v>
      </c>
      <c r="G108" s="5">
        <f t="shared" ca="1" si="11"/>
        <v>990156844</v>
      </c>
      <c r="H108" s="5" t="str">
        <f t="shared" ca="1" si="12"/>
        <v>US</v>
      </c>
      <c r="I108" s="3">
        <f t="shared" ca="1" si="13"/>
        <v>33490</v>
      </c>
      <c r="J108" s="12" t="s">
        <v>2830</v>
      </c>
      <c r="K108" s="12" t="s">
        <v>3237</v>
      </c>
      <c r="L108" s="12" t="s">
        <v>3171</v>
      </c>
      <c r="M108" s="12" t="s">
        <v>3936</v>
      </c>
      <c r="N108" s="4" t="str">
        <f t="shared" ca="1" si="14"/>
        <v>verl99</v>
      </c>
      <c r="O108" s="4" t="str">
        <f t="shared" ca="1" si="15"/>
        <v>RW3s3</v>
      </c>
      <c r="P108" s="4">
        <f t="shared" ca="1" si="16"/>
        <v>3</v>
      </c>
      <c r="Q108" s="6"/>
    </row>
    <row r="109" spans="1:17" x14ac:dyDescent="0.25">
      <c r="A109" s="5">
        <f t="shared" si="17"/>
        <v>108</v>
      </c>
      <c r="B109" s="12" t="s">
        <v>114</v>
      </c>
      <c r="C109" s="12" t="s">
        <v>1170</v>
      </c>
      <c r="D109" s="4">
        <f t="shared" ca="1" si="9"/>
        <v>8649850164</v>
      </c>
      <c r="E109" s="4" t="str">
        <f t="shared" ca="1" si="10"/>
        <v>hadley.graham64@abc.com</v>
      </c>
      <c r="F109" s="12" t="s">
        <v>1933</v>
      </c>
      <c r="G109" s="5">
        <f t="shared" ca="1" si="11"/>
        <v>577913609</v>
      </c>
      <c r="H109" s="5" t="str">
        <f t="shared" ca="1" si="12"/>
        <v>International</v>
      </c>
      <c r="I109" s="3">
        <f t="shared" ca="1" si="13"/>
        <v>16317</v>
      </c>
      <c r="J109" s="12" t="s">
        <v>2831</v>
      </c>
      <c r="K109" s="12" t="s">
        <v>4921</v>
      </c>
      <c r="L109" s="12" t="s">
        <v>3173</v>
      </c>
      <c r="M109" s="12" t="s">
        <v>3937</v>
      </c>
      <c r="N109" s="4" t="str">
        <f t="shared" ca="1" si="14"/>
        <v>adle57</v>
      </c>
      <c r="O109" s="4" t="str">
        <f t="shared" ca="1" si="15"/>
        <v>QzShn</v>
      </c>
      <c r="P109" s="4">
        <f t="shared" ca="1" si="16"/>
        <v>1</v>
      </c>
      <c r="Q109" s="6"/>
    </row>
    <row r="110" spans="1:17" x14ac:dyDescent="0.25">
      <c r="A110" s="5">
        <f t="shared" si="17"/>
        <v>109</v>
      </c>
      <c r="B110" s="12" t="s">
        <v>115</v>
      </c>
      <c r="C110" s="12" t="s">
        <v>2004</v>
      </c>
      <c r="D110" s="4">
        <f t="shared" ca="1" si="9"/>
        <v>2675368775</v>
      </c>
      <c r="E110" s="4" t="str">
        <f t="shared" ca="1" si="10"/>
        <v>sophie.kim75@abc.com</v>
      </c>
      <c r="F110" s="12" t="s">
        <v>1933</v>
      </c>
      <c r="G110" s="5">
        <f t="shared" ca="1" si="11"/>
        <v>831836610</v>
      </c>
      <c r="H110" s="5" t="str">
        <f t="shared" ca="1" si="12"/>
        <v>International</v>
      </c>
      <c r="I110" s="3">
        <f t="shared" ca="1" si="13"/>
        <v>18070</v>
      </c>
      <c r="J110" s="12" t="s">
        <v>2832</v>
      </c>
      <c r="K110" s="12" t="s">
        <v>3321</v>
      </c>
      <c r="L110" s="12" t="s">
        <v>3195</v>
      </c>
      <c r="M110" s="12" t="s">
        <v>3938</v>
      </c>
      <c r="N110" s="4" t="str">
        <f t="shared" ca="1" si="14"/>
        <v>ophi83</v>
      </c>
      <c r="O110" s="4" t="str">
        <f t="shared" ca="1" si="15"/>
        <v>MB6tr</v>
      </c>
      <c r="P110" s="4">
        <f t="shared" ca="1" si="16"/>
        <v>1</v>
      </c>
      <c r="Q110" s="6"/>
    </row>
    <row r="111" spans="1:17" x14ac:dyDescent="0.25">
      <c r="A111" s="5">
        <f t="shared" si="17"/>
        <v>110</v>
      </c>
      <c r="B111" s="12" t="s">
        <v>116</v>
      </c>
      <c r="C111" s="12" t="s">
        <v>2005</v>
      </c>
      <c r="D111" s="4">
        <f t="shared" ca="1" si="9"/>
        <v>7567316809</v>
      </c>
      <c r="E111" s="4" t="str">
        <f t="shared" ca="1" si="10"/>
        <v>alexandra.gonzales09@abc.com</v>
      </c>
      <c r="F111" s="12" t="s">
        <v>1933</v>
      </c>
      <c r="G111" s="5">
        <f t="shared" ca="1" si="11"/>
        <v>839583242</v>
      </c>
      <c r="H111" s="5" t="str">
        <f t="shared" ca="1" si="12"/>
        <v>US</v>
      </c>
      <c r="I111" s="3">
        <f t="shared" ca="1" si="13"/>
        <v>24505</v>
      </c>
      <c r="J111" s="12" t="s">
        <v>2833</v>
      </c>
      <c r="K111" s="12" t="s">
        <v>4922</v>
      </c>
      <c r="L111" s="12" t="s">
        <v>3203</v>
      </c>
      <c r="M111" s="12" t="s">
        <v>3939</v>
      </c>
      <c r="N111" s="4" t="str">
        <f t="shared" ca="1" si="14"/>
        <v>lexa83</v>
      </c>
      <c r="O111" s="4" t="str">
        <f t="shared" ca="1" si="15"/>
        <v>pd9XJ</v>
      </c>
      <c r="P111" s="4">
        <f t="shared" ca="1" si="16"/>
        <v>3</v>
      </c>
      <c r="Q111" s="6"/>
    </row>
    <row r="112" spans="1:17" x14ac:dyDescent="0.25">
      <c r="A112" s="5">
        <f t="shared" si="17"/>
        <v>111</v>
      </c>
      <c r="B112" s="12" t="s">
        <v>117</v>
      </c>
      <c r="C112" s="12" t="s">
        <v>1017</v>
      </c>
      <c r="D112" s="4">
        <f t="shared" ca="1" si="9"/>
        <v>4502922162</v>
      </c>
      <c r="E112" s="4" t="str">
        <f t="shared" ca="1" si="10"/>
        <v>natalia.alexander62@abc.com</v>
      </c>
      <c r="F112" s="12" t="s">
        <v>1933</v>
      </c>
      <c r="G112" s="5">
        <f t="shared" ca="1" si="11"/>
        <v>410794906</v>
      </c>
      <c r="H112" s="5" t="str">
        <f t="shared" ca="1" si="12"/>
        <v>US</v>
      </c>
      <c r="I112" s="3">
        <f t="shared" ca="1" si="13"/>
        <v>32013</v>
      </c>
      <c r="J112" s="12" t="s">
        <v>2834</v>
      </c>
      <c r="K112" s="12" t="s">
        <v>4923</v>
      </c>
      <c r="L112" s="12" t="s">
        <v>3179</v>
      </c>
      <c r="M112" s="12" t="s">
        <v>3940</v>
      </c>
      <c r="N112" s="4" t="str">
        <f t="shared" ca="1" si="14"/>
        <v>atal41</v>
      </c>
      <c r="O112" s="4" t="str">
        <f t="shared" ca="1" si="15"/>
        <v>TgExp</v>
      </c>
      <c r="P112" s="4">
        <f t="shared" ca="1" si="16"/>
        <v>1</v>
      </c>
      <c r="Q112" s="6"/>
    </row>
    <row r="113" spans="1:17" x14ac:dyDescent="0.25">
      <c r="A113" s="5">
        <f t="shared" si="17"/>
        <v>112</v>
      </c>
      <c r="B113" s="12" t="s">
        <v>118</v>
      </c>
      <c r="C113" s="12" t="s">
        <v>2006</v>
      </c>
      <c r="D113" s="4">
        <f t="shared" ca="1" si="9"/>
        <v>7994412027</v>
      </c>
      <c r="E113" s="4" t="str">
        <f t="shared" ca="1" si="10"/>
        <v>ivy.ramos27@abc.com</v>
      </c>
      <c r="F113" s="12" t="s">
        <v>1933</v>
      </c>
      <c r="G113" s="5">
        <f t="shared" ca="1" si="11"/>
        <v>358524202</v>
      </c>
      <c r="H113" s="5" t="str">
        <f t="shared" ca="1" si="12"/>
        <v>International</v>
      </c>
      <c r="I113" s="3">
        <f t="shared" ca="1" si="13"/>
        <v>26360</v>
      </c>
      <c r="J113" s="12" t="s">
        <v>2835</v>
      </c>
      <c r="K113" s="12" t="s">
        <v>4924</v>
      </c>
      <c r="L113" s="12" t="s">
        <v>3193</v>
      </c>
      <c r="M113" s="12" t="s">
        <v>3941</v>
      </c>
      <c r="N113" s="4" t="str">
        <f t="shared" ca="1" si="14"/>
        <v>vy.r35</v>
      </c>
      <c r="O113" s="4" t="str">
        <f t="shared" ca="1" si="15"/>
        <v>dWLCX</v>
      </c>
      <c r="P113" s="4">
        <f t="shared" ca="1" si="16"/>
        <v>3</v>
      </c>
      <c r="Q113" s="6"/>
    </row>
    <row r="114" spans="1:17" x14ac:dyDescent="0.25">
      <c r="A114" s="5">
        <f t="shared" si="17"/>
        <v>113</v>
      </c>
      <c r="B114" s="12" t="s">
        <v>119</v>
      </c>
      <c r="C114" s="12" t="s">
        <v>2007</v>
      </c>
      <c r="D114" s="4">
        <f t="shared" ca="1" si="9"/>
        <v>6640243957</v>
      </c>
      <c r="E114" s="4" t="str">
        <f t="shared" ca="1" si="10"/>
        <v>maria.wallace57@abc.com</v>
      </c>
      <c r="F114" s="12" t="s">
        <v>1933</v>
      </c>
      <c r="G114" s="5">
        <f t="shared" ca="1" si="11"/>
        <v>279461369</v>
      </c>
      <c r="H114" s="5" t="str">
        <f t="shared" ca="1" si="12"/>
        <v>US</v>
      </c>
      <c r="I114" s="3">
        <f t="shared" ca="1" si="13"/>
        <v>18814</v>
      </c>
      <c r="J114" s="12" t="s">
        <v>2836</v>
      </c>
      <c r="K114" s="12" t="s">
        <v>4925</v>
      </c>
      <c r="L114" s="12" t="s">
        <v>3213</v>
      </c>
      <c r="M114" s="12" t="s">
        <v>3942</v>
      </c>
      <c r="N114" s="4" t="str">
        <f t="shared" ca="1" si="14"/>
        <v>aria27</v>
      </c>
      <c r="O114" s="4" t="str">
        <f t="shared" ca="1" si="15"/>
        <v>lqTBW</v>
      </c>
      <c r="P114" s="4">
        <f t="shared" ca="1" si="16"/>
        <v>1</v>
      </c>
      <c r="Q114" s="6"/>
    </row>
    <row r="115" spans="1:17" x14ac:dyDescent="0.25">
      <c r="A115" s="5">
        <f t="shared" si="17"/>
        <v>114</v>
      </c>
      <c r="B115" s="12" t="s">
        <v>120</v>
      </c>
      <c r="C115" s="12" t="s">
        <v>1211</v>
      </c>
      <c r="D115" s="4">
        <f t="shared" ca="1" si="9"/>
        <v>7309915746</v>
      </c>
      <c r="E115" s="4" t="str">
        <f t="shared" ca="1" si="10"/>
        <v>josephine.griffin46@abc.com</v>
      </c>
      <c r="F115" s="12" t="s">
        <v>1933</v>
      </c>
      <c r="G115" s="5">
        <f t="shared" ca="1" si="11"/>
        <v>551857535</v>
      </c>
      <c r="H115" s="5" t="str">
        <f t="shared" ca="1" si="12"/>
        <v>US</v>
      </c>
      <c r="I115" s="3">
        <f t="shared" ca="1" si="13"/>
        <v>19921</v>
      </c>
      <c r="J115" s="12" t="s">
        <v>2837</v>
      </c>
      <c r="K115" s="12" t="s">
        <v>4926</v>
      </c>
      <c r="L115" s="12" t="s">
        <v>3210</v>
      </c>
      <c r="M115" s="12" t="s">
        <v>3943</v>
      </c>
      <c r="N115" s="4" t="str">
        <f t="shared" ca="1" si="14"/>
        <v>osep55</v>
      </c>
      <c r="O115" s="4" t="str">
        <f t="shared" ca="1" si="15"/>
        <v>QHgYh</v>
      </c>
      <c r="P115" s="4">
        <f t="shared" ca="1" si="16"/>
        <v>2</v>
      </c>
      <c r="Q115" s="6"/>
    </row>
    <row r="116" spans="1:17" x14ac:dyDescent="0.25">
      <c r="A116" s="5">
        <f t="shared" si="17"/>
        <v>115</v>
      </c>
      <c r="B116" s="12" t="s">
        <v>121</v>
      </c>
      <c r="C116" s="12" t="s">
        <v>2008</v>
      </c>
      <c r="D116" s="4">
        <f t="shared" ca="1" si="9"/>
        <v>2768535935</v>
      </c>
      <c r="E116" s="4" t="str">
        <f t="shared" ca="1" si="10"/>
        <v>delilah.west35@abc.com</v>
      </c>
      <c r="F116" s="12" t="s">
        <v>1933</v>
      </c>
      <c r="G116" s="5">
        <f t="shared" ca="1" si="11"/>
        <v>755429898</v>
      </c>
      <c r="H116" s="5" t="str">
        <f t="shared" ca="1" si="12"/>
        <v>International</v>
      </c>
      <c r="I116" s="3">
        <f t="shared" ca="1" si="13"/>
        <v>18622</v>
      </c>
      <c r="J116" s="12" t="s">
        <v>2838</v>
      </c>
      <c r="K116" s="12" t="s">
        <v>3307</v>
      </c>
      <c r="L116" s="12" t="s">
        <v>3203</v>
      </c>
      <c r="M116" s="12" t="s">
        <v>3944</v>
      </c>
      <c r="N116" s="4" t="str">
        <f t="shared" ca="1" si="14"/>
        <v>elil75</v>
      </c>
      <c r="O116" s="4" t="str">
        <f t="shared" ca="1" si="15"/>
        <v>ZsZ1o</v>
      </c>
      <c r="P116" s="4">
        <f t="shared" ca="1" si="16"/>
        <v>2</v>
      </c>
      <c r="Q116" s="6"/>
    </row>
    <row r="117" spans="1:17" x14ac:dyDescent="0.25">
      <c r="A117" s="5">
        <f t="shared" si="17"/>
        <v>116</v>
      </c>
      <c r="B117" s="12" t="s">
        <v>122</v>
      </c>
      <c r="C117" s="12" t="s">
        <v>1105</v>
      </c>
      <c r="D117" s="4">
        <f t="shared" ca="1" si="9"/>
        <v>6589725790</v>
      </c>
      <c r="E117" s="4" t="str">
        <f t="shared" ca="1" si="10"/>
        <v>bailey.cole90@abc.com</v>
      </c>
      <c r="F117" s="12" t="s">
        <v>1933</v>
      </c>
      <c r="G117" s="5">
        <f t="shared" ca="1" si="11"/>
        <v>293589150</v>
      </c>
      <c r="H117" s="5" t="str">
        <f t="shared" ca="1" si="12"/>
        <v>US</v>
      </c>
      <c r="I117" s="3">
        <f t="shared" ca="1" si="13"/>
        <v>20082</v>
      </c>
      <c r="J117" s="12" t="s">
        <v>2839</v>
      </c>
      <c r="K117" s="12" t="s">
        <v>4927</v>
      </c>
      <c r="L117" s="12" t="s">
        <v>3200</v>
      </c>
      <c r="M117" s="12" t="s">
        <v>3945</v>
      </c>
      <c r="N117" s="4" t="str">
        <f t="shared" ca="1" si="14"/>
        <v>aile29</v>
      </c>
      <c r="O117" s="4" t="str">
        <f t="shared" ca="1" si="15"/>
        <v>Lw1Cj</v>
      </c>
      <c r="P117" s="4">
        <f t="shared" ca="1" si="16"/>
        <v>3</v>
      </c>
      <c r="Q117" s="6"/>
    </row>
    <row r="118" spans="1:17" x14ac:dyDescent="0.25">
      <c r="A118" s="5">
        <f t="shared" si="17"/>
        <v>117</v>
      </c>
      <c r="B118" s="12" t="s">
        <v>123</v>
      </c>
      <c r="C118" s="12" t="s">
        <v>1400</v>
      </c>
      <c r="D118" s="4">
        <f t="shared" ca="1" si="9"/>
        <v>7481320678</v>
      </c>
      <c r="E118" s="4" t="str">
        <f t="shared" ca="1" si="10"/>
        <v>jade.hayes78@abc.com</v>
      </c>
      <c r="F118" s="12" t="s">
        <v>1933</v>
      </c>
      <c r="G118" s="5">
        <f t="shared" ca="1" si="11"/>
        <v>518451066</v>
      </c>
      <c r="H118" s="5" t="str">
        <f t="shared" ca="1" si="12"/>
        <v>US</v>
      </c>
      <c r="I118" s="3">
        <f t="shared" ca="1" si="13"/>
        <v>28977</v>
      </c>
      <c r="J118" s="12" t="s">
        <v>2840</v>
      </c>
      <c r="K118" s="12" t="s">
        <v>2102</v>
      </c>
      <c r="L118" s="12" t="s">
        <v>3167</v>
      </c>
      <c r="M118" s="12" t="s">
        <v>3946</v>
      </c>
      <c r="N118" s="4" t="str">
        <f t="shared" ca="1" si="14"/>
        <v>ade.51</v>
      </c>
      <c r="O118" s="4" t="str">
        <f t="shared" ca="1" si="15"/>
        <v>BISAz</v>
      </c>
      <c r="P118" s="4">
        <f t="shared" ca="1" si="16"/>
        <v>1</v>
      </c>
      <c r="Q118" s="6"/>
    </row>
    <row r="119" spans="1:17" x14ac:dyDescent="0.25">
      <c r="A119" s="5">
        <f t="shared" si="17"/>
        <v>118</v>
      </c>
      <c r="B119" s="12" t="s">
        <v>124</v>
      </c>
      <c r="C119" s="12" t="s">
        <v>2009</v>
      </c>
      <c r="D119" s="4">
        <f t="shared" ca="1" si="9"/>
        <v>3131815185</v>
      </c>
      <c r="E119" s="4" t="str">
        <f t="shared" ca="1" si="10"/>
        <v>ximena.chavez85@abc.com</v>
      </c>
      <c r="F119" s="12" t="s">
        <v>1933</v>
      </c>
      <c r="G119" s="5">
        <f t="shared" ca="1" si="11"/>
        <v>295006978</v>
      </c>
      <c r="H119" s="5" t="str">
        <f t="shared" ca="1" si="12"/>
        <v>US</v>
      </c>
      <c r="I119" s="3">
        <f t="shared" ca="1" si="13"/>
        <v>25457</v>
      </c>
      <c r="J119" s="12" t="s">
        <v>2841</v>
      </c>
      <c r="K119" s="12" t="s">
        <v>4928</v>
      </c>
      <c r="L119" s="12" t="s">
        <v>3180</v>
      </c>
      <c r="M119" s="12" t="s">
        <v>3947</v>
      </c>
      <c r="N119" s="4" t="str">
        <f t="shared" ca="1" si="14"/>
        <v>imen29</v>
      </c>
      <c r="O119" s="4" t="str">
        <f t="shared" ca="1" si="15"/>
        <v>SSbAC</v>
      </c>
      <c r="P119" s="4">
        <f t="shared" ca="1" si="16"/>
        <v>3</v>
      </c>
      <c r="Q119" s="6"/>
    </row>
    <row r="120" spans="1:17" x14ac:dyDescent="0.25">
      <c r="A120" s="5">
        <f t="shared" si="17"/>
        <v>119</v>
      </c>
      <c r="B120" s="12" t="s">
        <v>125</v>
      </c>
      <c r="C120" s="12" t="s">
        <v>1858</v>
      </c>
      <c r="D120" s="4">
        <f t="shared" ca="1" si="9"/>
        <v>8930038727</v>
      </c>
      <c r="E120" s="4" t="str">
        <f t="shared" ca="1" si="10"/>
        <v>alexis.gibson27@abc.com</v>
      </c>
      <c r="F120" s="12" t="s">
        <v>1933</v>
      </c>
      <c r="G120" s="5">
        <f t="shared" ca="1" si="11"/>
        <v>758273193</v>
      </c>
      <c r="H120" s="5" t="str">
        <f t="shared" ca="1" si="12"/>
        <v>US</v>
      </c>
      <c r="I120" s="3">
        <f t="shared" ca="1" si="13"/>
        <v>34067</v>
      </c>
      <c r="J120" s="12" t="s">
        <v>2842</v>
      </c>
      <c r="K120" s="12" t="s">
        <v>4929</v>
      </c>
      <c r="L120" s="12" t="s">
        <v>3175</v>
      </c>
      <c r="M120" s="12" t="s">
        <v>3948</v>
      </c>
      <c r="N120" s="4" t="str">
        <f t="shared" ca="1" si="14"/>
        <v>lexi75</v>
      </c>
      <c r="O120" s="4" t="str">
        <f t="shared" ca="1" si="15"/>
        <v>y/6CU</v>
      </c>
      <c r="P120" s="4">
        <f t="shared" ca="1" si="16"/>
        <v>3</v>
      </c>
      <c r="Q120" s="6"/>
    </row>
    <row r="121" spans="1:17" x14ac:dyDescent="0.25">
      <c r="A121" s="5">
        <f t="shared" si="17"/>
        <v>120</v>
      </c>
      <c r="B121" s="12" t="s">
        <v>126</v>
      </c>
      <c r="C121" s="12" t="s">
        <v>1541</v>
      </c>
      <c r="D121" s="4">
        <f t="shared" ca="1" si="9"/>
        <v>3368352039</v>
      </c>
      <c r="E121" s="4" t="str">
        <f t="shared" ca="1" si="10"/>
        <v>alyssa.bryant39@abc.com</v>
      </c>
      <c r="F121" s="12" t="s">
        <v>1933</v>
      </c>
      <c r="G121" s="5">
        <f t="shared" ca="1" si="11"/>
        <v>265058018</v>
      </c>
      <c r="H121" s="5" t="str">
        <f t="shared" ca="1" si="12"/>
        <v>US</v>
      </c>
      <c r="I121" s="3">
        <f t="shared" ca="1" si="13"/>
        <v>33775</v>
      </c>
      <c r="J121" s="12" t="s">
        <v>2843</v>
      </c>
      <c r="K121" s="12" t="s">
        <v>4930</v>
      </c>
      <c r="L121" s="12" t="s">
        <v>3197</v>
      </c>
      <c r="M121" s="12" t="s">
        <v>3949</v>
      </c>
      <c r="N121" s="4" t="str">
        <f t="shared" ca="1" si="14"/>
        <v>lyss26</v>
      </c>
      <c r="O121" s="4" t="str">
        <f t="shared" ca="1" si="15"/>
        <v>nZn1n</v>
      </c>
      <c r="P121" s="4">
        <f t="shared" ca="1" si="16"/>
        <v>2</v>
      </c>
      <c r="Q121" s="6"/>
    </row>
    <row r="122" spans="1:17" x14ac:dyDescent="0.25">
      <c r="A122" s="5">
        <f t="shared" si="17"/>
        <v>121</v>
      </c>
      <c r="B122" s="12" t="s">
        <v>127</v>
      </c>
      <c r="C122" s="12" t="s">
        <v>850</v>
      </c>
      <c r="D122" s="4">
        <f t="shared" ca="1" si="9"/>
        <v>1358599737</v>
      </c>
      <c r="E122" s="4" t="str">
        <f t="shared" ca="1" si="10"/>
        <v>brielle.ellis37@abc.com</v>
      </c>
      <c r="F122" s="12" t="s">
        <v>1933</v>
      </c>
      <c r="G122" s="5">
        <f t="shared" ca="1" si="11"/>
        <v>186579584</v>
      </c>
      <c r="H122" s="5" t="str">
        <f t="shared" ca="1" si="12"/>
        <v>International</v>
      </c>
      <c r="I122" s="3">
        <f t="shared" ca="1" si="13"/>
        <v>36260</v>
      </c>
      <c r="J122" s="12" t="s">
        <v>2844</v>
      </c>
      <c r="K122" s="12" t="s">
        <v>4931</v>
      </c>
      <c r="L122" s="12" t="s">
        <v>3176</v>
      </c>
      <c r="M122" s="12" t="s">
        <v>3950</v>
      </c>
      <c r="N122" s="4" t="str">
        <f t="shared" ca="1" si="14"/>
        <v>riel18</v>
      </c>
      <c r="O122" s="4" t="str">
        <f t="shared" ca="1" si="15"/>
        <v>sZWuH</v>
      </c>
      <c r="P122" s="4">
        <f t="shared" ca="1" si="16"/>
        <v>1</v>
      </c>
      <c r="Q122" s="6"/>
    </row>
    <row r="123" spans="1:17" x14ac:dyDescent="0.25">
      <c r="A123" s="5">
        <f t="shared" si="17"/>
        <v>122</v>
      </c>
      <c r="B123" s="12" t="s">
        <v>128</v>
      </c>
      <c r="C123" s="12" t="s">
        <v>2010</v>
      </c>
      <c r="D123" s="4">
        <f t="shared" ca="1" si="9"/>
        <v>6319487341</v>
      </c>
      <c r="E123" s="4" t="str">
        <f t="shared" ca="1" si="10"/>
        <v>jasmine.stevens41@abc.com</v>
      </c>
      <c r="F123" s="12" t="s">
        <v>1933</v>
      </c>
      <c r="G123" s="5">
        <f t="shared" ca="1" si="11"/>
        <v>385730000</v>
      </c>
      <c r="H123" s="5" t="str">
        <f t="shared" ca="1" si="12"/>
        <v>International</v>
      </c>
      <c r="I123" s="3">
        <f t="shared" ca="1" si="13"/>
        <v>29180</v>
      </c>
      <c r="J123" s="12" t="s">
        <v>2845</v>
      </c>
      <c r="K123" s="12" t="s">
        <v>4932</v>
      </c>
      <c r="L123" s="12" t="s">
        <v>3205</v>
      </c>
      <c r="M123" s="12" t="s">
        <v>3951</v>
      </c>
      <c r="N123" s="4" t="str">
        <f t="shared" ca="1" si="14"/>
        <v>asmi38</v>
      </c>
      <c r="O123" s="4" t="str">
        <f t="shared" ca="1" si="15"/>
        <v>g30KB</v>
      </c>
      <c r="P123" s="4">
        <f t="shared" ca="1" si="16"/>
        <v>2</v>
      </c>
      <c r="Q123" s="6"/>
    </row>
    <row r="124" spans="1:17" x14ac:dyDescent="0.25">
      <c r="A124" s="5">
        <f t="shared" si="17"/>
        <v>123</v>
      </c>
      <c r="B124" s="12" t="s">
        <v>129</v>
      </c>
      <c r="C124" s="12" t="s">
        <v>2011</v>
      </c>
      <c r="D124" s="4">
        <f t="shared" ca="1" si="9"/>
        <v>7841835383</v>
      </c>
      <c r="E124" s="4" t="str">
        <f t="shared" ca="1" si="10"/>
        <v>liliana.murray83@abc.com</v>
      </c>
      <c r="F124" s="12" t="s">
        <v>1933</v>
      </c>
      <c r="G124" s="5">
        <f t="shared" ca="1" si="11"/>
        <v>251900698</v>
      </c>
      <c r="H124" s="5" t="str">
        <f t="shared" ca="1" si="12"/>
        <v>US</v>
      </c>
      <c r="I124" s="3">
        <f t="shared" ca="1" si="13"/>
        <v>27458</v>
      </c>
      <c r="J124" s="12" t="s">
        <v>2846</v>
      </c>
      <c r="K124" s="12" t="s">
        <v>4933</v>
      </c>
      <c r="L124" s="12" t="s">
        <v>3210</v>
      </c>
      <c r="M124" s="12" t="s">
        <v>3952</v>
      </c>
      <c r="N124" s="4" t="str">
        <f t="shared" ca="1" si="14"/>
        <v>ilia25</v>
      </c>
      <c r="O124" s="4" t="str">
        <f t="shared" ca="1" si="15"/>
        <v>vGyEr</v>
      </c>
      <c r="P124" s="4">
        <f t="shared" ca="1" si="16"/>
        <v>2</v>
      </c>
      <c r="Q124" s="6"/>
    </row>
    <row r="125" spans="1:17" x14ac:dyDescent="0.25">
      <c r="A125" s="5">
        <f t="shared" si="17"/>
        <v>124</v>
      </c>
      <c r="B125" s="12" t="s">
        <v>130</v>
      </c>
      <c r="C125" s="12" t="s">
        <v>1660</v>
      </c>
      <c r="D125" s="4">
        <f t="shared" ca="1" si="9"/>
        <v>9506252425</v>
      </c>
      <c r="E125" s="4" t="str">
        <f t="shared" ca="1" si="10"/>
        <v>adalynn.ford25@abc.com</v>
      </c>
      <c r="F125" s="12" t="s">
        <v>1933</v>
      </c>
      <c r="G125" s="5">
        <f t="shared" ca="1" si="11"/>
        <v>127464125</v>
      </c>
      <c r="H125" s="5" t="str">
        <f t="shared" ca="1" si="12"/>
        <v>US</v>
      </c>
      <c r="I125" s="3">
        <f t="shared" ca="1" si="13"/>
        <v>30394</v>
      </c>
      <c r="J125" s="12" t="s">
        <v>2847</v>
      </c>
      <c r="K125" s="12" t="s">
        <v>4934</v>
      </c>
      <c r="L125" s="12" t="s">
        <v>3200</v>
      </c>
      <c r="M125" s="12" t="s">
        <v>3953</v>
      </c>
      <c r="N125" s="4" t="str">
        <f t="shared" ca="1" si="14"/>
        <v>daly12</v>
      </c>
      <c r="O125" s="4" t="str">
        <f t="shared" ca="1" si="15"/>
        <v>FrVxc</v>
      </c>
      <c r="P125" s="4">
        <f t="shared" ca="1" si="16"/>
        <v>2</v>
      </c>
      <c r="Q125" s="6"/>
    </row>
    <row r="126" spans="1:17" x14ac:dyDescent="0.25">
      <c r="A126" s="5">
        <f t="shared" si="17"/>
        <v>125</v>
      </c>
      <c r="B126" s="12" t="s">
        <v>131</v>
      </c>
      <c r="C126" s="12" t="s">
        <v>1318</v>
      </c>
      <c r="D126" s="4">
        <f t="shared" ca="1" si="9"/>
        <v>9930692036</v>
      </c>
      <c r="E126" s="4" t="str">
        <f t="shared" ca="1" si="10"/>
        <v>khloe.marshall36@abc.com</v>
      </c>
      <c r="F126" s="12" t="s">
        <v>1933</v>
      </c>
      <c r="G126" s="5">
        <f t="shared" ca="1" si="11"/>
        <v>637050173</v>
      </c>
      <c r="H126" s="5" t="str">
        <f t="shared" ca="1" si="12"/>
        <v>US</v>
      </c>
      <c r="I126" s="3">
        <f t="shared" ca="1" si="13"/>
        <v>23266</v>
      </c>
      <c r="J126" s="12" t="s">
        <v>2848</v>
      </c>
      <c r="K126" s="12" t="s">
        <v>3283</v>
      </c>
      <c r="L126" s="12" t="s">
        <v>3175</v>
      </c>
      <c r="M126" s="12" t="s">
        <v>3954</v>
      </c>
      <c r="N126" s="4" t="str">
        <f t="shared" ca="1" si="14"/>
        <v>hloe63</v>
      </c>
      <c r="O126" s="4" t="str">
        <f t="shared" ca="1" si="15"/>
        <v>RNtoz</v>
      </c>
      <c r="P126" s="4">
        <f t="shared" ca="1" si="16"/>
        <v>2</v>
      </c>
      <c r="Q126" s="6"/>
    </row>
    <row r="127" spans="1:17" x14ac:dyDescent="0.25">
      <c r="A127" s="5">
        <f t="shared" si="17"/>
        <v>126</v>
      </c>
      <c r="B127" s="12" t="s">
        <v>132</v>
      </c>
      <c r="C127" s="12" t="s">
        <v>2012</v>
      </c>
      <c r="D127" s="4">
        <f t="shared" ca="1" si="9"/>
        <v>4020842956</v>
      </c>
      <c r="E127" s="4" t="str">
        <f t="shared" ca="1" si="10"/>
        <v>isla.owens56@abc.com</v>
      </c>
      <c r="F127" s="12" t="s">
        <v>1933</v>
      </c>
      <c r="G127" s="5">
        <f t="shared" ca="1" si="11"/>
        <v>700149628</v>
      </c>
      <c r="H127" s="5" t="str">
        <f t="shared" ca="1" si="12"/>
        <v>US</v>
      </c>
      <c r="I127" s="3">
        <f t="shared" ca="1" si="13"/>
        <v>34408</v>
      </c>
      <c r="J127" s="12" t="s">
        <v>2849</v>
      </c>
      <c r="K127" s="12" t="s">
        <v>4935</v>
      </c>
      <c r="L127" s="12" t="s">
        <v>3179</v>
      </c>
      <c r="M127" s="12" t="s">
        <v>3955</v>
      </c>
      <c r="N127" s="4" t="str">
        <f t="shared" ca="1" si="14"/>
        <v>sla.70</v>
      </c>
      <c r="O127" s="4" t="str">
        <f t="shared" ca="1" si="15"/>
        <v>1MN/j</v>
      </c>
      <c r="P127" s="4">
        <f t="shared" ca="1" si="16"/>
        <v>2</v>
      </c>
      <c r="Q127" s="6"/>
    </row>
    <row r="128" spans="1:17" x14ac:dyDescent="0.25">
      <c r="A128" s="5">
        <f t="shared" si="17"/>
        <v>127</v>
      </c>
      <c r="B128" s="12" t="s">
        <v>133</v>
      </c>
      <c r="C128" s="12" t="s">
        <v>2013</v>
      </c>
      <c r="D128" s="4">
        <f t="shared" ca="1" si="9"/>
        <v>3332770446</v>
      </c>
      <c r="E128" s="4" t="str">
        <f t="shared" ca="1" si="10"/>
        <v>mary.mcdonald46@abc.com</v>
      </c>
      <c r="F128" s="12" t="s">
        <v>1933</v>
      </c>
      <c r="G128" s="5">
        <f t="shared" ca="1" si="11"/>
        <v>448695295</v>
      </c>
      <c r="H128" s="5" t="str">
        <f t="shared" ca="1" si="12"/>
        <v>US</v>
      </c>
      <c r="I128" s="3">
        <f t="shared" ca="1" si="13"/>
        <v>14765</v>
      </c>
      <c r="J128" s="12" t="s">
        <v>2850</v>
      </c>
      <c r="K128" s="12" t="s">
        <v>2090</v>
      </c>
      <c r="L128" s="12" t="s">
        <v>3210</v>
      </c>
      <c r="M128" s="12" t="s">
        <v>3956</v>
      </c>
      <c r="N128" s="4" t="str">
        <f t="shared" ca="1" si="14"/>
        <v>ary.44</v>
      </c>
      <c r="O128" s="4" t="str">
        <f t="shared" ca="1" si="15"/>
        <v>JrY7I</v>
      </c>
      <c r="P128" s="4">
        <f t="shared" ca="1" si="16"/>
        <v>1</v>
      </c>
      <c r="Q128" s="6"/>
    </row>
    <row r="129" spans="1:17" x14ac:dyDescent="0.25">
      <c r="A129" s="5">
        <f t="shared" si="17"/>
        <v>128</v>
      </c>
      <c r="B129" s="12" t="s">
        <v>134</v>
      </c>
      <c r="C129" s="12" t="s">
        <v>1102</v>
      </c>
      <c r="D129" s="4">
        <f t="shared" ca="1" si="9"/>
        <v>7762086546</v>
      </c>
      <c r="E129" s="4" t="str">
        <f t="shared" ca="1" si="10"/>
        <v>andrea.harrison46@abc.com</v>
      </c>
      <c r="F129" s="12" t="s">
        <v>1933</v>
      </c>
      <c r="G129" s="5">
        <f t="shared" ca="1" si="11"/>
        <v>987086934</v>
      </c>
      <c r="H129" s="5" t="str">
        <f t="shared" ca="1" si="12"/>
        <v>US</v>
      </c>
      <c r="I129" s="3">
        <f t="shared" ca="1" si="13"/>
        <v>30329</v>
      </c>
      <c r="J129" s="12" t="s">
        <v>2851</v>
      </c>
      <c r="K129" s="12" t="s">
        <v>4936</v>
      </c>
      <c r="L129" s="12" t="s">
        <v>3175</v>
      </c>
      <c r="M129" s="12" t="s">
        <v>3957</v>
      </c>
      <c r="N129" s="4" t="str">
        <f t="shared" ca="1" si="14"/>
        <v>ndre98</v>
      </c>
      <c r="O129" s="4" t="str">
        <f t="shared" ca="1" si="15"/>
        <v>ExIwC</v>
      </c>
      <c r="P129" s="4">
        <f t="shared" ca="1" si="16"/>
        <v>1</v>
      </c>
      <c r="Q129" s="6"/>
    </row>
    <row r="130" spans="1:17" x14ac:dyDescent="0.25">
      <c r="A130" s="5">
        <f t="shared" si="17"/>
        <v>129</v>
      </c>
      <c r="B130" s="12" t="s">
        <v>135</v>
      </c>
      <c r="C130" s="12" t="s">
        <v>2014</v>
      </c>
      <c r="D130" s="4">
        <f t="shared" ca="1" si="9"/>
        <v>7206887011</v>
      </c>
      <c r="E130" s="4" t="str">
        <f t="shared" ca="1" si="10"/>
        <v>kayla.ruiz11@abc.com</v>
      </c>
      <c r="F130" s="12" t="s">
        <v>1933</v>
      </c>
      <c r="G130" s="5">
        <f t="shared" ca="1" si="11"/>
        <v>714068118</v>
      </c>
      <c r="H130" s="5" t="str">
        <f t="shared" ca="1" si="12"/>
        <v>International</v>
      </c>
      <c r="I130" s="3">
        <f t="shared" ca="1" si="13"/>
        <v>36181</v>
      </c>
      <c r="J130" s="12" t="s">
        <v>2852</v>
      </c>
      <c r="K130" s="12" t="s">
        <v>4937</v>
      </c>
      <c r="L130" s="12" t="s">
        <v>3207</v>
      </c>
      <c r="M130" s="12" t="s">
        <v>3958</v>
      </c>
      <c r="N130" s="4" t="str">
        <f t="shared" ca="1" si="14"/>
        <v>ayla71</v>
      </c>
      <c r="O130" s="4" t="str">
        <f t="shared" ca="1" si="15"/>
        <v>UYwE4</v>
      </c>
      <c r="P130" s="4">
        <f t="shared" ca="1" si="16"/>
        <v>1</v>
      </c>
      <c r="Q130" s="6"/>
    </row>
    <row r="131" spans="1:17" x14ac:dyDescent="0.25">
      <c r="A131" s="5">
        <f t="shared" si="17"/>
        <v>130</v>
      </c>
      <c r="B131" s="12" t="s">
        <v>136</v>
      </c>
      <c r="C131" s="12" t="s">
        <v>65</v>
      </c>
      <c r="D131" s="4">
        <f t="shared" ref="D131:D194" ca="1" si="18">RANDBETWEEN(1000000000,9999999999)</f>
        <v>4685154274</v>
      </c>
      <c r="E131" s="4" t="str">
        <f t="shared" ref="E131:E194" ca="1" si="19">LOWER(B131)&amp;"."&amp;LOWER(C131)&amp;RIGHT(D131,2)&amp;"@abc.com"</f>
        <v>emery.kennedy74@abc.com</v>
      </c>
      <c r="F131" s="12" t="s">
        <v>1933</v>
      </c>
      <c r="G131" s="5">
        <f t="shared" ref="G131:G194" ca="1" si="20">RANDBETWEEN(100000000,999999999)</f>
        <v>986482332</v>
      </c>
      <c r="H131" s="5" t="str">
        <f t="shared" ref="H131:H194" ca="1" si="21">IF(RAND()&gt;0.2,"US","International")</f>
        <v>US</v>
      </c>
      <c r="I131" s="3">
        <f t="shared" ref="I131:I194" ca="1" si="22">DATE(RANDBETWEEN(1940,2000),RANDBETWEEN(1,12),RANDBETWEEN(1,28))</f>
        <v>30609</v>
      </c>
      <c r="J131" s="12" t="s">
        <v>2853</v>
      </c>
      <c r="K131" s="12" t="s">
        <v>4938</v>
      </c>
      <c r="L131" s="12" t="s">
        <v>3203</v>
      </c>
      <c r="M131" s="12" t="s">
        <v>3959</v>
      </c>
      <c r="N131" s="4" t="str">
        <f t="shared" ref="N131:N194" ca="1" si="23">MID(E131,2,4)&amp;LEFT(G131,2)</f>
        <v>mery98</v>
      </c>
      <c r="O131" s="4" t="str">
        <f t="shared" ref="O131:O194" ca="1" si="24">BASE64SHA1(N131)</f>
        <v>sKJAn</v>
      </c>
      <c r="P131" s="4">
        <f t="shared" ref="P131:P194" ca="1" si="25">RANDBETWEEN(1,3)</f>
        <v>1</v>
      </c>
      <c r="Q131" s="6"/>
    </row>
    <row r="132" spans="1:17" x14ac:dyDescent="0.25">
      <c r="A132" s="5">
        <f t="shared" ref="A132:A195" si="26">A131+1</f>
        <v>131</v>
      </c>
      <c r="B132" s="12" t="s">
        <v>137</v>
      </c>
      <c r="C132" s="12" t="s">
        <v>2015</v>
      </c>
      <c r="D132" s="4">
        <f t="shared" ca="1" si="18"/>
        <v>5716299462</v>
      </c>
      <c r="E132" s="4" t="str">
        <f t="shared" ca="1" si="19"/>
        <v>london.wells62@abc.com</v>
      </c>
      <c r="F132" s="12" t="s">
        <v>1933</v>
      </c>
      <c r="G132" s="5">
        <f t="shared" ca="1" si="20"/>
        <v>963937326</v>
      </c>
      <c r="H132" s="5" t="str">
        <f t="shared" ca="1" si="21"/>
        <v>US</v>
      </c>
      <c r="I132" s="3">
        <f t="shared" ca="1" si="22"/>
        <v>20856</v>
      </c>
      <c r="J132" s="12" t="s">
        <v>2854</v>
      </c>
      <c r="K132" s="12" t="s">
        <v>4939</v>
      </c>
      <c r="L132" s="12" t="s">
        <v>3203</v>
      </c>
      <c r="M132" s="12" t="s">
        <v>3960</v>
      </c>
      <c r="N132" s="4" t="str">
        <f t="shared" ca="1" si="23"/>
        <v>ondo96</v>
      </c>
      <c r="O132" s="4" t="str">
        <f t="shared" ca="1" si="24"/>
        <v>MHk94</v>
      </c>
      <c r="P132" s="4">
        <f t="shared" ca="1" si="25"/>
        <v>3</v>
      </c>
      <c r="Q132" s="6"/>
    </row>
    <row r="133" spans="1:17" x14ac:dyDescent="0.25">
      <c r="A133" s="5">
        <f t="shared" si="26"/>
        <v>132</v>
      </c>
      <c r="B133" s="12" t="s">
        <v>138</v>
      </c>
      <c r="C133" s="12" t="s">
        <v>2016</v>
      </c>
      <c r="D133" s="4">
        <f t="shared" ca="1" si="18"/>
        <v>2108870070</v>
      </c>
      <c r="E133" s="4" t="str">
        <f t="shared" ca="1" si="19"/>
        <v>kimberly.alvarez70@abc.com</v>
      </c>
      <c r="F133" s="12" t="s">
        <v>1933</v>
      </c>
      <c r="G133" s="5">
        <f t="shared" ca="1" si="20"/>
        <v>360688012</v>
      </c>
      <c r="H133" s="5" t="str">
        <f t="shared" ca="1" si="21"/>
        <v>US</v>
      </c>
      <c r="I133" s="3">
        <f t="shared" ca="1" si="22"/>
        <v>24499</v>
      </c>
      <c r="J133" s="12" t="s">
        <v>2855</v>
      </c>
      <c r="K133" s="12" t="s">
        <v>4940</v>
      </c>
      <c r="L133" s="12" t="s">
        <v>3196</v>
      </c>
      <c r="M133" s="12" t="s">
        <v>3961</v>
      </c>
      <c r="N133" s="4" t="str">
        <f t="shared" ca="1" si="23"/>
        <v>imbe36</v>
      </c>
      <c r="O133" s="4" t="str">
        <f t="shared" ca="1" si="24"/>
        <v>J6bQl</v>
      </c>
      <c r="P133" s="4">
        <f t="shared" ca="1" si="25"/>
        <v>1</v>
      </c>
      <c r="Q133" s="6"/>
    </row>
    <row r="134" spans="1:17" x14ac:dyDescent="0.25">
      <c r="A134" s="5">
        <f t="shared" si="26"/>
        <v>133</v>
      </c>
      <c r="B134" s="12" t="s">
        <v>139</v>
      </c>
      <c r="C134" s="12" t="s">
        <v>2017</v>
      </c>
      <c r="D134" s="4">
        <f t="shared" ca="1" si="18"/>
        <v>1408741432</v>
      </c>
      <c r="E134" s="4" t="str">
        <f t="shared" ca="1" si="19"/>
        <v>morgan.woods32@abc.com</v>
      </c>
      <c r="F134" s="12" t="s">
        <v>1933</v>
      </c>
      <c r="G134" s="5">
        <f t="shared" ca="1" si="20"/>
        <v>885255925</v>
      </c>
      <c r="H134" s="5" t="str">
        <f t="shared" ca="1" si="21"/>
        <v>US</v>
      </c>
      <c r="I134" s="3">
        <f t="shared" ca="1" si="22"/>
        <v>27184</v>
      </c>
      <c r="J134" s="12" t="s">
        <v>2856</v>
      </c>
      <c r="K134" s="12" t="s">
        <v>4941</v>
      </c>
      <c r="L134" s="12" t="s">
        <v>3197</v>
      </c>
      <c r="M134" s="12" t="s">
        <v>3962</v>
      </c>
      <c r="N134" s="4" t="str">
        <f t="shared" ca="1" si="23"/>
        <v>orga88</v>
      </c>
      <c r="O134" s="4" t="str">
        <f t="shared" ca="1" si="24"/>
        <v>6FXlu</v>
      </c>
      <c r="P134" s="4">
        <f t="shared" ca="1" si="25"/>
        <v>3</v>
      </c>
      <c r="Q134" s="6"/>
    </row>
    <row r="135" spans="1:17" x14ac:dyDescent="0.25">
      <c r="A135" s="5">
        <f t="shared" si="26"/>
        <v>134</v>
      </c>
      <c r="B135" s="12" t="s">
        <v>140</v>
      </c>
      <c r="C135" s="12" t="s">
        <v>2018</v>
      </c>
      <c r="D135" s="4">
        <f t="shared" ca="1" si="18"/>
        <v>3021931653</v>
      </c>
      <c r="E135" s="4" t="str">
        <f t="shared" ca="1" si="19"/>
        <v>lauren.mendoza53@abc.com</v>
      </c>
      <c r="F135" s="12" t="s">
        <v>1933</v>
      </c>
      <c r="G135" s="5">
        <f t="shared" ca="1" si="20"/>
        <v>130319101</v>
      </c>
      <c r="H135" s="5" t="str">
        <f t="shared" ca="1" si="21"/>
        <v>US</v>
      </c>
      <c r="I135" s="3">
        <f t="shared" ca="1" si="22"/>
        <v>19189</v>
      </c>
      <c r="J135" s="12" t="s">
        <v>2857</v>
      </c>
      <c r="K135" s="12" t="s">
        <v>3799</v>
      </c>
      <c r="L135" s="12" t="s">
        <v>3189</v>
      </c>
      <c r="M135" s="12" t="s">
        <v>3963</v>
      </c>
      <c r="N135" s="4" t="str">
        <f t="shared" ca="1" si="23"/>
        <v>aure13</v>
      </c>
      <c r="O135" s="4" t="str">
        <f t="shared" ca="1" si="24"/>
        <v>MHiYN</v>
      </c>
      <c r="P135" s="4">
        <f t="shared" ca="1" si="25"/>
        <v>3</v>
      </c>
      <c r="Q135" s="6"/>
    </row>
    <row r="136" spans="1:17" x14ac:dyDescent="0.25">
      <c r="A136" s="5">
        <f t="shared" si="26"/>
        <v>135</v>
      </c>
      <c r="B136" s="12" t="s">
        <v>141</v>
      </c>
      <c r="C136" s="12" t="s">
        <v>2019</v>
      </c>
      <c r="D136" s="4">
        <f t="shared" ca="1" si="18"/>
        <v>9039342336</v>
      </c>
      <c r="E136" s="4" t="str">
        <f t="shared" ca="1" si="19"/>
        <v>sydney.castillo36@abc.com</v>
      </c>
      <c r="F136" s="12" t="s">
        <v>1933</v>
      </c>
      <c r="G136" s="5">
        <f t="shared" ca="1" si="20"/>
        <v>647065443</v>
      </c>
      <c r="H136" s="5" t="str">
        <f t="shared" ca="1" si="21"/>
        <v>International</v>
      </c>
      <c r="I136" s="3">
        <f t="shared" ca="1" si="22"/>
        <v>34510</v>
      </c>
      <c r="J136" s="12" t="s">
        <v>2858</v>
      </c>
      <c r="K136" s="12" t="s">
        <v>4942</v>
      </c>
      <c r="L136" s="12" t="s">
        <v>3187</v>
      </c>
      <c r="M136" s="12" t="s">
        <v>3964</v>
      </c>
      <c r="N136" s="4" t="str">
        <f t="shared" ca="1" si="23"/>
        <v>ydne64</v>
      </c>
      <c r="O136" s="4" t="str">
        <f t="shared" ca="1" si="24"/>
        <v>G+pv0</v>
      </c>
      <c r="P136" s="4">
        <f t="shared" ca="1" si="25"/>
        <v>1</v>
      </c>
      <c r="Q136" s="6"/>
    </row>
    <row r="137" spans="1:17" x14ac:dyDescent="0.25">
      <c r="A137" s="5">
        <f t="shared" si="26"/>
        <v>136</v>
      </c>
      <c r="B137" s="12" t="s">
        <v>142</v>
      </c>
      <c r="C137" s="12" t="s">
        <v>2020</v>
      </c>
      <c r="D137" s="4">
        <f t="shared" ca="1" si="18"/>
        <v>4151124127</v>
      </c>
      <c r="E137" s="4" t="str">
        <f t="shared" ca="1" si="19"/>
        <v>nova.olson27@abc.com</v>
      </c>
      <c r="F137" s="12" t="s">
        <v>1933</v>
      </c>
      <c r="G137" s="5">
        <f t="shared" ca="1" si="20"/>
        <v>804709800</v>
      </c>
      <c r="H137" s="5" t="str">
        <f t="shared" ca="1" si="21"/>
        <v>US</v>
      </c>
      <c r="I137" s="3">
        <f t="shared" ca="1" si="22"/>
        <v>21306</v>
      </c>
      <c r="J137" s="12" t="s">
        <v>2859</v>
      </c>
      <c r="K137" s="12" t="s">
        <v>4943</v>
      </c>
      <c r="L137" s="12" t="s">
        <v>3197</v>
      </c>
      <c r="M137" s="12" t="s">
        <v>3965</v>
      </c>
      <c r="N137" s="4" t="str">
        <f t="shared" ca="1" si="23"/>
        <v>ova.80</v>
      </c>
      <c r="O137" s="4" t="str">
        <f t="shared" ca="1" si="24"/>
        <v>ZlVIY</v>
      </c>
      <c r="P137" s="4">
        <f t="shared" ca="1" si="25"/>
        <v>2</v>
      </c>
      <c r="Q137" s="6"/>
    </row>
    <row r="138" spans="1:17" x14ac:dyDescent="0.25">
      <c r="A138" s="5">
        <f t="shared" si="26"/>
        <v>137</v>
      </c>
      <c r="B138" s="12" t="s">
        <v>143</v>
      </c>
      <c r="C138" s="12" t="s">
        <v>2021</v>
      </c>
      <c r="D138" s="4">
        <f t="shared" ca="1" si="18"/>
        <v>3366743914</v>
      </c>
      <c r="E138" s="4" t="str">
        <f t="shared" ca="1" si="19"/>
        <v>trinity.webb14@abc.com</v>
      </c>
      <c r="F138" s="12" t="s">
        <v>1933</v>
      </c>
      <c r="G138" s="5">
        <f t="shared" ca="1" si="20"/>
        <v>294597147</v>
      </c>
      <c r="H138" s="5" t="str">
        <f t="shared" ca="1" si="21"/>
        <v>International</v>
      </c>
      <c r="I138" s="3">
        <f t="shared" ca="1" si="22"/>
        <v>14829</v>
      </c>
      <c r="J138" s="12" t="s">
        <v>2860</v>
      </c>
      <c r="K138" s="12" t="s">
        <v>4944</v>
      </c>
      <c r="L138" s="12" t="s">
        <v>3169</v>
      </c>
      <c r="M138" s="12" t="s">
        <v>3966</v>
      </c>
      <c r="N138" s="4" t="str">
        <f t="shared" ca="1" si="23"/>
        <v>rini29</v>
      </c>
      <c r="O138" s="4" t="str">
        <f t="shared" ca="1" si="24"/>
        <v>p4tuf</v>
      </c>
      <c r="P138" s="4">
        <f t="shared" ca="1" si="25"/>
        <v>3</v>
      </c>
      <c r="Q138" s="6"/>
    </row>
    <row r="139" spans="1:17" x14ac:dyDescent="0.25">
      <c r="A139" s="5">
        <f t="shared" si="26"/>
        <v>138</v>
      </c>
      <c r="B139" s="12" t="s">
        <v>144</v>
      </c>
      <c r="C139" s="12" t="s">
        <v>2022</v>
      </c>
      <c r="D139" s="4">
        <f t="shared" ca="1" si="18"/>
        <v>9107223326</v>
      </c>
      <c r="E139" s="4" t="str">
        <f t="shared" ca="1" si="19"/>
        <v>lyla.washington26@abc.com</v>
      </c>
      <c r="F139" s="12" t="s">
        <v>1933</v>
      </c>
      <c r="G139" s="5">
        <f t="shared" ca="1" si="20"/>
        <v>393470950</v>
      </c>
      <c r="H139" s="5" t="str">
        <f t="shared" ca="1" si="21"/>
        <v>US</v>
      </c>
      <c r="I139" s="3">
        <f t="shared" ca="1" si="22"/>
        <v>29665</v>
      </c>
      <c r="J139" s="12" t="s">
        <v>2861</v>
      </c>
      <c r="K139" s="12" t="s">
        <v>4945</v>
      </c>
      <c r="L139" s="12" t="s">
        <v>3188</v>
      </c>
      <c r="M139" s="12" t="s">
        <v>3967</v>
      </c>
      <c r="N139" s="4" t="str">
        <f t="shared" ca="1" si="23"/>
        <v>yla.39</v>
      </c>
      <c r="O139" s="4" t="str">
        <f t="shared" ca="1" si="24"/>
        <v>QsMFa</v>
      </c>
      <c r="P139" s="4">
        <f t="shared" ca="1" si="25"/>
        <v>3</v>
      </c>
      <c r="Q139" s="6"/>
    </row>
    <row r="140" spans="1:17" x14ac:dyDescent="0.25">
      <c r="A140" s="5">
        <f t="shared" si="26"/>
        <v>139</v>
      </c>
      <c r="B140" s="12" t="s">
        <v>145</v>
      </c>
      <c r="C140" s="12" t="s">
        <v>1164</v>
      </c>
      <c r="D140" s="4">
        <f t="shared" ca="1" si="18"/>
        <v>2100729998</v>
      </c>
      <c r="E140" s="4" t="str">
        <f t="shared" ca="1" si="19"/>
        <v>margaret.tucker98@abc.com</v>
      </c>
      <c r="F140" s="12" t="s">
        <v>1933</v>
      </c>
      <c r="G140" s="5">
        <f t="shared" ca="1" si="20"/>
        <v>360929068</v>
      </c>
      <c r="H140" s="5" t="str">
        <f t="shared" ca="1" si="21"/>
        <v>US</v>
      </c>
      <c r="I140" s="3">
        <f t="shared" ca="1" si="22"/>
        <v>31240</v>
      </c>
      <c r="J140" s="12" t="s">
        <v>2862</v>
      </c>
      <c r="K140" s="12" t="s">
        <v>4946</v>
      </c>
      <c r="L140" s="12" t="s">
        <v>3207</v>
      </c>
      <c r="M140" s="12" t="s">
        <v>3968</v>
      </c>
      <c r="N140" s="4" t="str">
        <f t="shared" ca="1" si="23"/>
        <v>arga36</v>
      </c>
      <c r="O140" s="4" t="str">
        <f t="shared" ca="1" si="24"/>
        <v>qVsZ9</v>
      </c>
      <c r="P140" s="4">
        <f t="shared" ca="1" si="25"/>
        <v>3</v>
      </c>
      <c r="Q140" s="6"/>
    </row>
    <row r="141" spans="1:17" x14ac:dyDescent="0.25">
      <c r="A141" s="5">
        <f t="shared" si="26"/>
        <v>140</v>
      </c>
      <c r="B141" s="12" t="s">
        <v>146</v>
      </c>
      <c r="C141" s="12" t="s">
        <v>2023</v>
      </c>
      <c r="D141" s="4">
        <f t="shared" ca="1" si="18"/>
        <v>1755363206</v>
      </c>
      <c r="E141" s="4" t="str">
        <f t="shared" ca="1" si="19"/>
        <v>ariel.freeman06@abc.com</v>
      </c>
      <c r="F141" s="12" t="s">
        <v>1933</v>
      </c>
      <c r="G141" s="5">
        <f t="shared" ca="1" si="20"/>
        <v>491583024</v>
      </c>
      <c r="H141" s="5" t="str">
        <f t="shared" ca="1" si="21"/>
        <v>US</v>
      </c>
      <c r="I141" s="3">
        <f t="shared" ca="1" si="22"/>
        <v>35645</v>
      </c>
      <c r="J141" s="12" t="s">
        <v>2863</v>
      </c>
      <c r="K141" s="12" t="s">
        <v>1748</v>
      </c>
      <c r="L141" s="12" t="s">
        <v>3208</v>
      </c>
      <c r="M141" s="12" t="s">
        <v>3969</v>
      </c>
      <c r="N141" s="4" t="str">
        <f t="shared" ca="1" si="23"/>
        <v>riel49</v>
      </c>
      <c r="O141" s="4" t="str">
        <f t="shared" ca="1" si="24"/>
        <v>2kwIl</v>
      </c>
      <c r="P141" s="4">
        <f t="shared" ca="1" si="25"/>
        <v>2</v>
      </c>
      <c r="Q141" s="6"/>
    </row>
    <row r="142" spans="1:17" x14ac:dyDescent="0.25">
      <c r="A142" s="5">
        <f t="shared" si="26"/>
        <v>141</v>
      </c>
      <c r="B142" s="12" t="s">
        <v>147</v>
      </c>
      <c r="C142" s="12" t="s">
        <v>2024</v>
      </c>
      <c r="D142" s="4">
        <f t="shared" ca="1" si="18"/>
        <v>1473573448</v>
      </c>
      <c r="E142" s="4" t="str">
        <f t="shared" ca="1" si="19"/>
        <v>adalyn.burns48@abc.com</v>
      </c>
      <c r="F142" s="12" t="s">
        <v>1933</v>
      </c>
      <c r="G142" s="5">
        <f t="shared" ca="1" si="20"/>
        <v>488805140</v>
      </c>
      <c r="H142" s="5" t="str">
        <f t="shared" ca="1" si="21"/>
        <v>US</v>
      </c>
      <c r="I142" s="3">
        <f t="shared" ca="1" si="22"/>
        <v>20496</v>
      </c>
      <c r="J142" s="12" t="s">
        <v>2864</v>
      </c>
      <c r="K142" s="12" t="s">
        <v>3279</v>
      </c>
      <c r="L142" s="12" t="s">
        <v>3207</v>
      </c>
      <c r="M142" s="12" t="s">
        <v>3970</v>
      </c>
      <c r="N142" s="4" t="str">
        <f t="shared" ca="1" si="23"/>
        <v>daly48</v>
      </c>
      <c r="O142" s="4" t="str">
        <f t="shared" ca="1" si="24"/>
        <v>HWepF</v>
      </c>
      <c r="P142" s="4">
        <f t="shared" ca="1" si="25"/>
        <v>1</v>
      </c>
      <c r="Q142" s="6"/>
    </row>
    <row r="143" spans="1:17" x14ac:dyDescent="0.25">
      <c r="A143" s="5">
        <f t="shared" si="26"/>
        <v>142</v>
      </c>
      <c r="B143" s="12" t="s">
        <v>148</v>
      </c>
      <c r="C143" s="12" t="s">
        <v>1027</v>
      </c>
      <c r="D143" s="4">
        <f t="shared" ca="1" si="18"/>
        <v>1068154434</v>
      </c>
      <c r="E143" s="4" t="str">
        <f t="shared" ca="1" si="19"/>
        <v>athena.henry34@abc.com</v>
      </c>
      <c r="F143" s="12" t="s">
        <v>1933</v>
      </c>
      <c r="G143" s="5">
        <f t="shared" ca="1" si="20"/>
        <v>470030078</v>
      </c>
      <c r="H143" s="5" t="str">
        <f t="shared" ca="1" si="21"/>
        <v>US</v>
      </c>
      <c r="I143" s="3">
        <f t="shared" ca="1" si="22"/>
        <v>15534</v>
      </c>
      <c r="J143" s="12" t="s">
        <v>2865</v>
      </c>
      <c r="K143" s="12" t="s">
        <v>4947</v>
      </c>
      <c r="L143" s="12" t="s">
        <v>3210</v>
      </c>
      <c r="M143" s="12" t="s">
        <v>3971</v>
      </c>
      <c r="N143" s="4" t="str">
        <f t="shared" ca="1" si="23"/>
        <v>then47</v>
      </c>
      <c r="O143" s="4" t="str">
        <f t="shared" ca="1" si="24"/>
        <v>caSwl</v>
      </c>
      <c r="P143" s="4">
        <f t="shared" ca="1" si="25"/>
        <v>2</v>
      </c>
      <c r="Q143" s="6"/>
    </row>
    <row r="144" spans="1:17" x14ac:dyDescent="0.25">
      <c r="A144" s="5">
        <f t="shared" si="26"/>
        <v>143</v>
      </c>
      <c r="B144" s="12" t="s">
        <v>149</v>
      </c>
      <c r="C144" s="12" t="s">
        <v>2025</v>
      </c>
      <c r="D144" s="4">
        <f t="shared" ca="1" si="18"/>
        <v>5833167811</v>
      </c>
      <c r="E144" s="4" t="str">
        <f t="shared" ca="1" si="19"/>
        <v>lilly.vasquez11@abc.com</v>
      </c>
      <c r="F144" s="12" t="s">
        <v>1933</v>
      </c>
      <c r="G144" s="5">
        <f t="shared" ca="1" si="20"/>
        <v>773331335</v>
      </c>
      <c r="H144" s="5" t="str">
        <f t="shared" ca="1" si="21"/>
        <v>US</v>
      </c>
      <c r="I144" s="3">
        <f t="shared" ca="1" si="22"/>
        <v>15013</v>
      </c>
      <c r="J144" s="12" t="s">
        <v>2866</v>
      </c>
      <c r="K144" s="12" t="s">
        <v>4948</v>
      </c>
      <c r="L144" s="12" t="s">
        <v>3196</v>
      </c>
      <c r="M144" s="12" t="s">
        <v>3972</v>
      </c>
      <c r="N144" s="4" t="str">
        <f t="shared" ca="1" si="23"/>
        <v>illy77</v>
      </c>
      <c r="O144" s="4" t="str">
        <f t="shared" ca="1" si="24"/>
        <v>TOk7e</v>
      </c>
      <c r="P144" s="4">
        <f t="shared" ca="1" si="25"/>
        <v>3</v>
      </c>
      <c r="Q144" s="6"/>
    </row>
    <row r="145" spans="1:17" x14ac:dyDescent="0.25">
      <c r="A145" s="5">
        <f t="shared" si="26"/>
        <v>144</v>
      </c>
      <c r="B145" s="12" t="s">
        <v>150</v>
      </c>
      <c r="C145" s="12" t="s">
        <v>2026</v>
      </c>
      <c r="D145" s="4">
        <f t="shared" ca="1" si="18"/>
        <v>2816640585</v>
      </c>
      <c r="E145" s="4" t="str">
        <f t="shared" ca="1" si="19"/>
        <v>melody.snyder85@abc.com</v>
      </c>
      <c r="F145" s="12" t="s">
        <v>1933</v>
      </c>
      <c r="G145" s="5">
        <f t="shared" ca="1" si="20"/>
        <v>945556449</v>
      </c>
      <c r="H145" s="5" t="str">
        <f t="shared" ca="1" si="21"/>
        <v>US</v>
      </c>
      <c r="I145" s="3">
        <f t="shared" ca="1" si="22"/>
        <v>18593</v>
      </c>
      <c r="J145" s="12" t="s">
        <v>2867</v>
      </c>
      <c r="K145" s="12" t="s">
        <v>3267</v>
      </c>
      <c r="L145" s="12" t="s">
        <v>3208</v>
      </c>
      <c r="M145" s="12" t="s">
        <v>3973</v>
      </c>
      <c r="N145" s="4" t="str">
        <f t="shared" ca="1" si="23"/>
        <v>elod94</v>
      </c>
      <c r="O145" s="4" t="str">
        <f t="shared" ca="1" si="24"/>
        <v>oF2gx</v>
      </c>
      <c r="P145" s="4">
        <f t="shared" ca="1" si="25"/>
        <v>1</v>
      </c>
      <c r="Q145" s="6"/>
    </row>
    <row r="146" spans="1:17" x14ac:dyDescent="0.25">
      <c r="A146" s="5">
        <f t="shared" si="26"/>
        <v>145</v>
      </c>
      <c r="B146" s="12" t="s">
        <v>151</v>
      </c>
      <c r="C146" s="12" t="s">
        <v>2027</v>
      </c>
      <c r="D146" s="4">
        <f t="shared" ca="1" si="18"/>
        <v>9307580172</v>
      </c>
      <c r="E146" s="4" t="str">
        <f t="shared" ca="1" si="19"/>
        <v>isabel.simpson72@abc.com</v>
      </c>
      <c r="F146" s="12" t="s">
        <v>1933</v>
      </c>
      <c r="G146" s="5">
        <f t="shared" ca="1" si="20"/>
        <v>490347541</v>
      </c>
      <c r="H146" s="5" t="str">
        <f t="shared" ca="1" si="21"/>
        <v>US</v>
      </c>
      <c r="I146" s="3">
        <f t="shared" ca="1" si="22"/>
        <v>24442</v>
      </c>
      <c r="J146" s="12" t="s">
        <v>2868</v>
      </c>
      <c r="K146" s="12" t="s">
        <v>4949</v>
      </c>
      <c r="L146" s="12" t="s">
        <v>3197</v>
      </c>
      <c r="M146" s="12" t="s">
        <v>3974</v>
      </c>
      <c r="N146" s="4" t="str">
        <f t="shared" ca="1" si="23"/>
        <v>sabe49</v>
      </c>
      <c r="O146" s="4" t="str">
        <f t="shared" ca="1" si="24"/>
        <v>Omu7z</v>
      </c>
      <c r="P146" s="4">
        <f t="shared" ca="1" si="25"/>
        <v>2</v>
      </c>
      <c r="Q146" s="6"/>
    </row>
    <row r="147" spans="1:17" x14ac:dyDescent="0.25">
      <c r="A147" s="5">
        <f t="shared" si="26"/>
        <v>146</v>
      </c>
      <c r="B147" s="12" t="s">
        <v>152</v>
      </c>
      <c r="C147" s="12" t="s">
        <v>2028</v>
      </c>
      <c r="D147" s="4">
        <f t="shared" ca="1" si="18"/>
        <v>6328510078</v>
      </c>
      <c r="E147" s="4" t="str">
        <f t="shared" ca="1" si="19"/>
        <v>jordyn.crawford78@abc.com</v>
      </c>
      <c r="F147" s="12" t="s">
        <v>1933</v>
      </c>
      <c r="G147" s="5">
        <f t="shared" ca="1" si="20"/>
        <v>414585710</v>
      </c>
      <c r="H147" s="5" t="str">
        <f t="shared" ca="1" si="21"/>
        <v>US</v>
      </c>
      <c r="I147" s="3">
        <f t="shared" ca="1" si="22"/>
        <v>25499</v>
      </c>
      <c r="J147" s="12" t="s">
        <v>2869</v>
      </c>
      <c r="K147" s="12" t="s">
        <v>4950</v>
      </c>
      <c r="L147" s="12" t="s">
        <v>3175</v>
      </c>
      <c r="M147" s="12" t="s">
        <v>3975</v>
      </c>
      <c r="N147" s="4" t="str">
        <f t="shared" ca="1" si="23"/>
        <v>ordy41</v>
      </c>
      <c r="O147" s="4" t="str">
        <f t="shared" ca="1" si="24"/>
        <v>X/pvZ</v>
      </c>
      <c r="P147" s="4">
        <f t="shared" ca="1" si="25"/>
        <v>2</v>
      </c>
      <c r="Q147" s="6"/>
    </row>
    <row r="148" spans="1:17" x14ac:dyDescent="0.25">
      <c r="A148" s="5">
        <f t="shared" si="26"/>
        <v>147</v>
      </c>
      <c r="B148" s="12" t="s">
        <v>153</v>
      </c>
      <c r="C148" s="12" t="s">
        <v>2029</v>
      </c>
      <c r="D148" s="4">
        <f t="shared" ca="1" si="18"/>
        <v>9471247107</v>
      </c>
      <c r="E148" s="4" t="str">
        <f t="shared" ca="1" si="19"/>
        <v>jocelyn.jimenez07@abc.com</v>
      </c>
      <c r="F148" s="12" t="s">
        <v>1933</v>
      </c>
      <c r="G148" s="5">
        <f t="shared" ca="1" si="20"/>
        <v>336829014</v>
      </c>
      <c r="H148" s="5" t="str">
        <f t="shared" ca="1" si="21"/>
        <v>US</v>
      </c>
      <c r="I148" s="3">
        <f t="shared" ca="1" si="22"/>
        <v>19579</v>
      </c>
      <c r="J148" s="12" t="s">
        <v>2870</v>
      </c>
      <c r="K148" s="12" t="s">
        <v>4951</v>
      </c>
      <c r="L148" s="12" t="s">
        <v>3183</v>
      </c>
      <c r="M148" s="12" t="s">
        <v>3976</v>
      </c>
      <c r="N148" s="4" t="str">
        <f t="shared" ca="1" si="23"/>
        <v>ocel33</v>
      </c>
      <c r="O148" s="4" t="str">
        <f t="shared" ca="1" si="24"/>
        <v>ycdUM</v>
      </c>
      <c r="P148" s="4">
        <f t="shared" ca="1" si="25"/>
        <v>2</v>
      </c>
      <c r="Q148" s="6"/>
    </row>
    <row r="149" spans="1:17" x14ac:dyDescent="0.25">
      <c r="A149" s="5">
        <f t="shared" si="26"/>
        <v>148</v>
      </c>
      <c r="B149" s="12" t="s">
        <v>154</v>
      </c>
      <c r="C149" s="12" t="s">
        <v>1389</v>
      </c>
      <c r="D149" s="4">
        <f t="shared" ca="1" si="18"/>
        <v>6169886139</v>
      </c>
      <c r="E149" s="4" t="str">
        <f t="shared" ca="1" si="19"/>
        <v>eden.porter39@abc.com</v>
      </c>
      <c r="F149" s="12" t="s">
        <v>1933</v>
      </c>
      <c r="G149" s="5">
        <f t="shared" ca="1" si="20"/>
        <v>698080595</v>
      </c>
      <c r="H149" s="5" t="str">
        <f t="shared" ca="1" si="21"/>
        <v>International</v>
      </c>
      <c r="I149" s="3">
        <f t="shared" ca="1" si="22"/>
        <v>26088</v>
      </c>
      <c r="J149" s="12" t="s">
        <v>2871</v>
      </c>
      <c r="K149" s="12" t="s">
        <v>4952</v>
      </c>
      <c r="L149" s="12" t="s">
        <v>3186</v>
      </c>
      <c r="M149" s="12" t="s">
        <v>3977</v>
      </c>
      <c r="N149" s="4" t="str">
        <f t="shared" ca="1" si="23"/>
        <v>den.69</v>
      </c>
      <c r="O149" s="4" t="str">
        <f t="shared" ca="1" si="24"/>
        <v>Dy2fT</v>
      </c>
      <c r="P149" s="4">
        <f t="shared" ca="1" si="25"/>
        <v>2</v>
      </c>
      <c r="Q149" s="6"/>
    </row>
    <row r="150" spans="1:17" x14ac:dyDescent="0.25">
      <c r="A150" s="5">
        <f t="shared" si="26"/>
        <v>149</v>
      </c>
      <c r="B150" s="12" t="s">
        <v>155</v>
      </c>
      <c r="C150" s="12" t="s">
        <v>1010</v>
      </c>
      <c r="D150" s="4">
        <f t="shared" ca="1" si="18"/>
        <v>2373040608</v>
      </c>
      <c r="E150" s="4" t="str">
        <f t="shared" ca="1" si="19"/>
        <v>paige.mason08@abc.com</v>
      </c>
      <c r="F150" s="12" t="s">
        <v>1933</v>
      </c>
      <c r="G150" s="5">
        <f t="shared" ca="1" si="20"/>
        <v>690559217</v>
      </c>
      <c r="H150" s="5" t="str">
        <f t="shared" ca="1" si="21"/>
        <v>US</v>
      </c>
      <c r="I150" s="3">
        <f t="shared" ca="1" si="22"/>
        <v>35998</v>
      </c>
      <c r="J150" s="12" t="s">
        <v>2872</v>
      </c>
      <c r="K150" s="12" t="s">
        <v>4953</v>
      </c>
      <c r="L150" s="12" t="s">
        <v>3175</v>
      </c>
      <c r="M150" s="12" t="s">
        <v>3978</v>
      </c>
      <c r="N150" s="4" t="str">
        <f t="shared" ca="1" si="23"/>
        <v>aige69</v>
      </c>
      <c r="O150" s="4" t="str">
        <f t="shared" ca="1" si="24"/>
        <v>JK4Ul</v>
      </c>
      <c r="P150" s="4">
        <f t="shared" ca="1" si="25"/>
        <v>1</v>
      </c>
      <c r="Q150" s="6"/>
    </row>
    <row r="151" spans="1:17" x14ac:dyDescent="0.25">
      <c r="A151" s="5">
        <f t="shared" si="26"/>
        <v>150</v>
      </c>
      <c r="B151" s="12" t="s">
        <v>156</v>
      </c>
      <c r="C151" s="12" t="s">
        <v>2030</v>
      </c>
      <c r="D151" s="4">
        <f t="shared" ca="1" si="18"/>
        <v>1538043297</v>
      </c>
      <c r="E151" s="4" t="str">
        <f t="shared" ca="1" si="19"/>
        <v>teagan.shaw97@abc.com</v>
      </c>
      <c r="F151" s="12" t="s">
        <v>1933</v>
      </c>
      <c r="G151" s="5">
        <f t="shared" ca="1" si="20"/>
        <v>697946647</v>
      </c>
      <c r="H151" s="5" t="str">
        <f t="shared" ca="1" si="21"/>
        <v>US</v>
      </c>
      <c r="I151" s="3">
        <f t="shared" ca="1" si="22"/>
        <v>29114</v>
      </c>
      <c r="J151" s="12" t="s">
        <v>2873</v>
      </c>
      <c r="K151" s="12" t="s">
        <v>4954</v>
      </c>
      <c r="L151" s="12" t="s">
        <v>3186</v>
      </c>
      <c r="M151" s="12" t="s">
        <v>3979</v>
      </c>
      <c r="N151" s="4" t="str">
        <f t="shared" ca="1" si="23"/>
        <v>eaga69</v>
      </c>
      <c r="O151" s="4" t="str">
        <f t="shared" ca="1" si="24"/>
        <v>zdlsr</v>
      </c>
      <c r="P151" s="4">
        <f t="shared" ca="1" si="25"/>
        <v>2</v>
      </c>
      <c r="Q151" s="6"/>
    </row>
    <row r="152" spans="1:17" x14ac:dyDescent="0.25">
      <c r="A152" s="5">
        <f t="shared" si="26"/>
        <v>151</v>
      </c>
      <c r="B152" s="12" t="s">
        <v>157</v>
      </c>
      <c r="C152" s="12" t="s">
        <v>1882</v>
      </c>
      <c r="D152" s="4">
        <f t="shared" ca="1" si="18"/>
        <v>2352638242</v>
      </c>
      <c r="E152" s="4" t="str">
        <f t="shared" ca="1" si="19"/>
        <v>valeria.gordon42@abc.com</v>
      </c>
      <c r="F152" s="12" t="s">
        <v>1933</v>
      </c>
      <c r="G152" s="5">
        <f t="shared" ca="1" si="20"/>
        <v>684328351</v>
      </c>
      <c r="H152" s="5" t="str">
        <f t="shared" ca="1" si="21"/>
        <v>US</v>
      </c>
      <c r="I152" s="3">
        <f t="shared" ca="1" si="22"/>
        <v>34707</v>
      </c>
      <c r="J152" s="12" t="s">
        <v>2874</v>
      </c>
      <c r="K152" s="12" t="s">
        <v>4955</v>
      </c>
      <c r="L152" s="12" t="s">
        <v>3175</v>
      </c>
      <c r="M152" s="12" t="s">
        <v>3980</v>
      </c>
      <c r="N152" s="4" t="str">
        <f t="shared" ca="1" si="23"/>
        <v>aler68</v>
      </c>
      <c r="O152" s="4" t="str">
        <f t="shared" ca="1" si="24"/>
        <v>Zybvz</v>
      </c>
      <c r="P152" s="4">
        <f t="shared" ca="1" si="25"/>
        <v>1</v>
      </c>
      <c r="Q152" s="6"/>
    </row>
    <row r="153" spans="1:17" x14ac:dyDescent="0.25">
      <c r="A153" s="5">
        <f t="shared" si="26"/>
        <v>152</v>
      </c>
      <c r="B153" s="12" t="s">
        <v>158</v>
      </c>
      <c r="C153" s="12" t="s">
        <v>2031</v>
      </c>
      <c r="D153" s="4">
        <f t="shared" ca="1" si="18"/>
        <v>4194226600</v>
      </c>
      <c r="E153" s="4" t="str">
        <f t="shared" ca="1" si="19"/>
        <v>sara.wagner00@abc.com</v>
      </c>
      <c r="F153" s="12" t="s">
        <v>1933</v>
      </c>
      <c r="G153" s="5">
        <f t="shared" ca="1" si="20"/>
        <v>346409614</v>
      </c>
      <c r="H153" s="5" t="str">
        <f t="shared" ca="1" si="21"/>
        <v>International</v>
      </c>
      <c r="I153" s="3">
        <f t="shared" ca="1" si="22"/>
        <v>19928</v>
      </c>
      <c r="J153" s="12" t="s">
        <v>2875</v>
      </c>
      <c r="K153" s="12" t="s">
        <v>4956</v>
      </c>
      <c r="L153" s="12" t="s">
        <v>3189</v>
      </c>
      <c r="M153" s="12" t="s">
        <v>3981</v>
      </c>
      <c r="N153" s="4" t="str">
        <f t="shared" ca="1" si="23"/>
        <v>ara.34</v>
      </c>
      <c r="O153" s="4" t="str">
        <f t="shared" ca="1" si="24"/>
        <v>Mp95T</v>
      </c>
      <c r="P153" s="4">
        <f t="shared" ca="1" si="25"/>
        <v>1</v>
      </c>
      <c r="Q153" s="6"/>
    </row>
    <row r="154" spans="1:17" x14ac:dyDescent="0.25">
      <c r="A154" s="5">
        <f t="shared" si="26"/>
        <v>153</v>
      </c>
      <c r="B154" s="12" t="s">
        <v>159</v>
      </c>
      <c r="C154" s="12" t="s">
        <v>849</v>
      </c>
      <c r="D154" s="4">
        <f t="shared" ca="1" si="18"/>
        <v>3157283112</v>
      </c>
      <c r="E154" s="4" t="str">
        <f t="shared" ca="1" si="19"/>
        <v>norah.hunter12@abc.com</v>
      </c>
      <c r="F154" s="12" t="s">
        <v>1933</v>
      </c>
      <c r="G154" s="5">
        <f t="shared" ca="1" si="20"/>
        <v>847303863</v>
      </c>
      <c r="H154" s="5" t="str">
        <f t="shared" ca="1" si="21"/>
        <v>US</v>
      </c>
      <c r="I154" s="3">
        <f t="shared" ca="1" si="22"/>
        <v>20935</v>
      </c>
      <c r="J154" s="12" t="s">
        <v>2876</v>
      </c>
      <c r="K154" s="12" t="s">
        <v>4957</v>
      </c>
      <c r="L154" s="12" t="s">
        <v>3203</v>
      </c>
      <c r="M154" s="12" t="s">
        <v>3982</v>
      </c>
      <c r="N154" s="4" t="str">
        <f t="shared" ca="1" si="23"/>
        <v>orah84</v>
      </c>
      <c r="O154" s="4" t="str">
        <f t="shared" ca="1" si="24"/>
        <v>BziZY</v>
      </c>
      <c r="P154" s="4">
        <f t="shared" ca="1" si="25"/>
        <v>3</v>
      </c>
      <c r="Q154" s="6"/>
    </row>
    <row r="155" spans="1:17" x14ac:dyDescent="0.25">
      <c r="A155" s="5">
        <f t="shared" si="26"/>
        <v>154</v>
      </c>
      <c r="B155" s="12" t="s">
        <v>160</v>
      </c>
      <c r="C155" s="12" t="s">
        <v>2032</v>
      </c>
      <c r="D155" s="4">
        <f t="shared" ca="1" si="18"/>
        <v>2753507478</v>
      </c>
      <c r="E155" s="4" t="str">
        <f t="shared" ca="1" si="19"/>
        <v>rose.romero78@abc.com</v>
      </c>
      <c r="F155" s="12" t="s">
        <v>1933</v>
      </c>
      <c r="G155" s="5">
        <f t="shared" ca="1" si="20"/>
        <v>105469703</v>
      </c>
      <c r="H155" s="5" t="str">
        <f t="shared" ca="1" si="21"/>
        <v>US</v>
      </c>
      <c r="I155" s="3">
        <f t="shared" ca="1" si="22"/>
        <v>23655</v>
      </c>
      <c r="J155" s="12" t="s">
        <v>2877</v>
      </c>
      <c r="K155" s="12" t="s">
        <v>4958</v>
      </c>
      <c r="L155" s="12" t="s">
        <v>3186</v>
      </c>
      <c r="M155" s="12" t="s">
        <v>3983</v>
      </c>
      <c r="N155" s="4" t="str">
        <f t="shared" ca="1" si="23"/>
        <v>ose.10</v>
      </c>
      <c r="O155" s="4" t="str">
        <f t="shared" ca="1" si="24"/>
        <v>AW1KG</v>
      </c>
      <c r="P155" s="4">
        <f t="shared" ca="1" si="25"/>
        <v>2</v>
      </c>
      <c r="Q155" s="6"/>
    </row>
    <row r="156" spans="1:17" x14ac:dyDescent="0.25">
      <c r="A156" s="5">
        <f t="shared" si="26"/>
        <v>155</v>
      </c>
      <c r="B156" s="12" t="s">
        <v>161</v>
      </c>
      <c r="C156" s="12" t="s">
        <v>2033</v>
      </c>
      <c r="D156" s="4">
        <f t="shared" ca="1" si="18"/>
        <v>9302008992</v>
      </c>
      <c r="E156" s="4" t="str">
        <f t="shared" ca="1" si="19"/>
        <v>aliyah.hicks92@abc.com</v>
      </c>
      <c r="F156" s="12" t="s">
        <v>1933</v>
      </c>
      <c r="G156" s="5">
        <f t="shared" ca="1" si="20"/>
        <v>938837952</v>
      </c>
      <c r="H156" s="5" t="str">
        <f t="shared" ca="1" si="21"/>
        <v>US</v>
      </c>
      <c r="I156" s="3">
        <f t="shared" ca="1" si="22"/>
        <v>25888</v>
      </c>
      <c r="J156" s="12" t="s">
        <v>2878</v>
      </c>
      <c r="K156" s="12" t="s">
        <v>3297</v>
      </c>
      <c r="L156" s="12" t="s">
        <v>3186</v>
      </c>
      <c r="M156" s="12" t="s">
        <v>3984</v>
      </c>
      <c r="N156" s="4" t="str">
        <f t="shared" ca="1" si="23"/>
        <v>liya93</v>
      </c>
      <c r="O156" s="4" t="str">
        <f t="shared" ca="1" si="24"/>
        <v>nHZ7k</v>
      </c>
      <c r="P156" s="4">
        <f t="shared" ca="1" si="25"/>
        <v>3</v>
      </c>
      <c r="Q156" s="6"/>
    </row>
    <row r="157" spans="1:17" x14ac:dyDescent="0.25">
      <c r="A157" s="5">
        <f t="shared" si="26"/>
        <v>156</v>
      </c>
      <c r="B157" s="12" t="s">
        <v>162</v>
      </c>
      <c r="C157" s="12" t="s">
        <v>2034</v>
      </c>
      <c r="D157" s="4">
        <f t="shared" ca="1" si="18"/>
        <v>8358435472</v>
      </c>
      <c r="E157" s="4" t="str">
        <f t="shared" ca="1" si="19"/>
        <v>mckenzie.dixon72@abc.com</v>
      </c>
      <c r="F157" s="12" t="s">
        <v>1933</v>
      </c>
      <c r="G157" s="5">
        <f t="shared" ca="1" si="20"/>
        <v>494443223</v>
      </c>
      <c r="H157" s="5" t="str">
        <f t="shared" ca="1" si="21"/>
        <v>US</v>
      </c>
      <c r="I157" s="3">
        <f t="shared" ca="1" si="22"/>
        <v>31804</v>
      </c>
      <c r="J157" s="12" t="s">
        <v>2879</v>
      </c>
      <c r="K157" s="12" t="s">
        <v>4959</v>
      </c>
      <c r="L157" s="12" t="s">
        <v>3204</v>
      </c>
      <c r="M157" s="12" t="s">
        <v>3985</v>
      </c>
      <c r="N157" s="4" t="str">
        <f t="shared" ca="1" si="23"/>
        <v>cken49</v>
      </c>
      <c r="O157" s="4" t="str">
        <f t="shared" ca="1" si="24"/>
        <v>uxPGk</v>
      </c>
      <c r="P157" s="4">
        <f t="shared" ca="1" si="25"/>
        <v>2</v>
      </c>
      <c r="Q157" s="6"/>
    </row>
    <row r="158" spans="1:17" x14ac:dyDescent="0.25">
      <c r="A158" s="5">
        <f t="shared" si="26"/>
        <v>157</v>
      </c>
      <c r="B158" s="12" t="s">
        <v>163</v>
      </c>
      <c r="C158" s="12" t="s">
        <v>2035</v>
      </c>
      <c r="D158" s="4">
        <f t="shared" ca="1" si="18"/>
        <v>1669679469</v>
      </c>
      <c r="E158" s="4" t="str">
        <f t="shared" ca="1" si="19"/>
        <v>molly.hunt69@abc.com</v>
      </c>
      <c r="F158" s="12" t="s">
        <v>1933</v>
      </c>
      <c r="G158" s="5">
        <f t="shared" ca="1" si="20"/>
        <v>766796015</v>
      </c>
      <c r="H158" s="5" t="str">
        <f t="shared" ca="1" si="21"/>
        <v>US</v>
      </c>
      <c r="I158" s="3">
        <f t="shared" ca="1" si="22"/>
        <v>35697</v>
      </c>
      <c r="J158" s="12" t="s">
        <v>2880</v>
      </c>
      <c r="K158" s="12" t="s">
        <v>4960</v>
      </c>
      <c r="L158" s="12" t="s">
        <v>3186</v>
      </c>
      <c r="M158" s="12" t="s">
        <v>3986</v>
      </c>
      <c r="N158" s="4" t="str">
        <f t="shared" ca="1" si="23"/>
        <v>olly76</v>
      </c>
      <c r="O158" s="4" t="str">
        <f t="shared" ca="1" si="24"/>
        <v>A1IYQ</v>
      </c>
      <c r="P158" s="4">
        <f t="shared" ca="1" si="25"/>
        <v>3</v>
      </c>
      <c r="Q158" s="6"/>
    </row>
    <row r="159" spans="1:17" x14ac:dyDescent="0.25">
      <c r="A159" s="5">
        <f t="shared" si="26"/>
        <v>158</v>
      </c>
      <c r="B159" s="12" t="s">
        <v>164</v>
      </c>
      <c r="C159" s="12" t="s">
        <v>2036</v>
      </c>
      <c r="D159" s="4">
        <f t="shared" ca="1" si="18"/>
        <v>5482239278</v>
      </c>
      <c r="E159" s="4" t="str">
        <f t="shared" ca="1" si="19"/>
        <v>raelynn.palmer78@abc.com</v>
      </c>
      <c r="F159" s="12" t="s">
        <v>1933</v>
      </c>
      <c r="G159" s="5">
        <f t="shared" ca="1" si="20"/>
        <v>782340037</v>
      </c>
      <c r="H159" s="5" t="str">
        <f t="shared" ca="1" si="21"/>
        <v>US</v>
      </c>
      <c r="I159" s="3">
        <f t="shared" ca="1" si="22"/>
        <v>27155</v>
      </c>
      <c r="J159" s="12" t="s">
        <v>2881</v>
      </c>
      <c r="K159" s="12" t="s">
        <v>4961</v>
      </c>
      <c r="L159" s="12" t="s">
        <v>3175</v>
      </c>
      <c r="M159" s="12" t="s">
        <v>3987</v>
      </c>
      <c r="N159" s="4" t="str">
        <f t="shared" ca="1" si="23"/>
        <v>aely78</v>
      </c>
      <c r="O159" s="4" t="str">
        <f t="shared" ca="1" si="24"/>
        <v>QlTIn</v>
      </c>
      <c r="P159" s="4">
        <f t="shared" ca="1" si="25"/>
        <v>1</v>
      </c>
      <c r="Q159" s="6"/>
    </row>
    <row r="160" spans="1:17" x14ac:dyDescent="0.25">
      <c r="A160" s="5">
        <f t="shared" si="26"/>
        <v>159</v>
      </c>
      <c r="B160" s="12" t="s">
        <v>165</v>
      </c>
      <c r="C160" s="12" t="s">
        <v>2037</v>
      </c>
      <c r="D160" s="4">
        <f t="shared" ca="1" si="18"/>
        <v>2912190628</v>
      </c>
      <c r="E160" s="4" t="str">
        <f t="shared" ca="1" si="19"/>
        <v>leilani.robertson28@abc.com</v>
      </c>
      <c r="F160" s="12" t="s">
        <v>1933</v>
      </c>
      <c r="G160" s="5">
        <f t="shared" ca="1" si="20"/>
        <v>871630890</v>
      </c>
      <c r="H160" s="5" t="str">
        <f t="shared" ca="1" si="21"/>
        <v>International</v>
      </c>
      <c r="I160" s="3">
        <f t="shared" ca="1" si="22"/>
        <v>34682</v>
      </c>
      <c r="J160" s="12" t="s">
        <v>2882</v>
      </c>
      <c r="K160" s="12" t="s">
        <v>4962</v>
      </c>
      <c r="L160" s="12" t="s">
        <v>3175</v>
      </c>
      <c r="M160" s="12" t="s">
        <v>3988</v>
      </c>
      <c r="N160" s="4" t="str">
        <f t="shared" ca="1" si="23"/>
        <v>eila87</v>
      </c>
      <c r="O160" s="4" t="str">
        <f t="shared" ca="1" si="24"/>
        <v>VVXwI</v>
      </c>
      <c r="P160" s="4">
        <f t="shared" ca="1" si="25"/>
        <v>3</v>
      </c>
      <c r="Q160" s="6"/>
    </row>
    <row r="161" spans="1:17" x14ac:dyDescent="0.25">
      <c r="A161" s="5">
        <f t="shared" si="26"/>
        <v>160</v>
      </c>
      <c r="B161" s="12" t="s">
        <v>166</v>
      </c>
      <c r="C161" s="12" t="s">
        <v>2038</v>
      </c>
      <c r="D161" s="4">
        <f t="shared" ca="1" si="18"/>
        <v>5876805919</v>
      </c>
      <c r="E161" s="4" t="str">
        <f t="shared" ca="1" si="19"/>
        <v>valerie.black19@abc.com</v>
      </c>
      <c r="F161" s="12" t="s">
        <v>1933</v>
      </c>
      <c r="G161" s="5">
        <f t="shared" ca="1" si="20"/>
        <v>610860517</v>
      </c>
      <c r="H161" s="5" t="str">
        <f t="shared" ca="1" si="21"/>
        <v>US</v>
      </c>
      <c r="I161" s="3">
        <f t="shared" ca="1" si="22"/>
        <v>15440</v>
      </c>
      <c r="J161" s="12" t="s">
        <v>2883</v>
      </c>
      <c r="K161" s="12" t="s">
        <v>3260</v>
      </c>
      <c r="L161" s="12" t="s">
        <v>3181</v>
      </c>
      <c r="M161" s="12" t="s">
        <v>3989</v>
      </c>
      <c r="N161" s="4" t="str">
        <f t="shared" ca="1" si="23"/>
        <v>aler61</v>
      </c>
      <c r="O161" s="4" t="str">
        <f t="shared" ca="1" si="24"/>
        <v>vYHMS</v>
      </c>
      <c r="P161" s="4">
        <f t="shared" ca="1" si="25"/>
        <v>2</v>
      </c>
      <c r="Q161" s="6"/>
    </row>
    <row r="162" spans="1:17" x14ac:dyDescent="0.25">
      <c r="A162" s="5">
        <f t="shared" si="26"/>
        <v>161</v>
      </c>
      <c r="B162" s="12" t="s">
        <v>167</v>
      </c>
      <c r="C162" s="12" t="s">
        <v>2039</v>
      </c>
      <c r="D162" s="4">
        <f t="shared" ca="1" si="18"/>
        <v>9059026715</v>
      </c>
      <c r="E162" s="4" t="str">
        <f t="shared" ca="1" si="19"/>
        <v>emerson.holmes15@abc.com</v>
      </c>
      <c r="F162" s="12" t="s">
        <v>1933</v>
      </c>
      <c r="G162" s="5">
        <f t="shared" ca="1" si="20"/>
        <v>708124438</v>
      </c>
      <c r="H162" s="5" t="str">
        <f t="shared" ca="1" si="21"/>
        <v>US</v>
      </c>
      <c r="I162" s="3">
        <f t="shared" ca="1" si="22"/>
        <v>20192</v>
      </c>
      <c r="J162" s="12" t="s">
        <v>2884</v>
      </c>
      <c r="K162" s="12" t="s">
        <v>4963</v>
      </c>
      <c r="L162" s="12" t="s">
        <v>3175</v>
      </c>
      <c r="M162" s="12" t="s">
        <v>3990</v>
      </c>
      <c r="N162" s="4" t="str">
        <f t="shared" ca="1" si="23"/>
        <v>mers70</v>
      </c>
      <c r="O162" s="4" t="str">
        <f t="shared" ca="1" si="24"/>
        <v>Atxxi</v>
      </c>
      <c r="P162" s="4">
        <f t="shared" ca="1" si="25"/>
        <v>1</v>
      </c>
      <c r="Q162" s="6"/>
    </row>
    <row r="163" spans="1:17" x14ac:dyDescent="0.25">
      <c r="A163" s="5">
        <f t="shared" si="26"/>
        <v>162</v>
      </c>
      <c r="B163" s="12" t="s">
        <v>168</v>
      </c>
      <c r="C163" s="12" t="s">
        <v>2040</v>
      </c>
      <c r="D163" s="4">
        <f t="shared" ca="1" si="18"/>
        <v>9271711266</v>
      </c>
      <c r="E163" s="4" t="str">
        <f t="shared" ca="1" si="19"/>
        <v>juliana.stone66@abc.com</v>
      </c>
      <c r="F163" s="12" t="s">
        <v>1933</v>
      </c>
      <c r="G163" s="5">
        <f t="shared" ca="1" si="20"/>
        <v>586663064</v>
      </c>
      <c r="H163" s="5" t="str">
        <f t="shared" ca="1" si="21"/>
        <v>US</v>
      </c>
      <c r="I163" s="3">
        <f t="shared" ca="1" si="22"/>
        <v>30343</v>
      </c>
      <c r="J163" s="12" t="s">
        <v>2885</v>
      </c>
      <c r="K163" s="12" t="s">
        <v>4964</v>
      </c>
      <c r="L163" s="12" t="s">
        <v>3205</v>
      </c>
      <c r="M163" s="12" t="s">
        <v>3991</v>
      </c>
      <c r="N163" s="4" t="str">
        <f t="shared" ca="1" si="23"/>
        <v>ulia58</v>
      </c>
      <c r="O163" s="4" t="str">
        <f t="shared" ca="1" si="24"/>
        <v>2xDmb</v>
      </c>
      <c r="P163" s="4">
        <f t="shared" ca="1" si="25"/>
        <v>3</v>
      </c>
      <c r="Q163" s="6"/>
    </row>
    <row r="164" spans="1:17" x14ac:dyDescent="0.25">
      <c r="A164" s="5">
        <f t="shared" si="26"/>
        <v>163</v>
      </c>
      <c r="B164" s="12" t="s">
        <v>169</v>
      </c>
      <c r="C164" s="12" t="s">
        <v>2041</v>
      </c>
      <c r="D164" s="4">
        <f t="shared" ca="1" si="18"/>
        <v>1241908174</v>
      </c>
      <c r="E164" s="4" t="str">
        <f t="shared" ca="1" si="19"/>
        <v>nicole.meyer74@abc.com</v>
      </c>
      <c r="F164" s="12" t="s">
        <v>1933</v>
      </c>
      <c r="G164" s="5">
        <f t="shared" ca="1" si="20"/>
        <v>932885208</v>
      </c>
      <c r="H164" s="5" t="str">
        <f t="shared" ca="1" si="21"/>
        <v>US</v>
      </c>
      <c r="I164" s="3">
        <f t="shared" ca="1" si="22"/>
        <v>17967</v>
      </c>
      <c r="J164" s="12" t="s">
        <v>2886</v>
      </c>
      <c r="K164" s="12" t="s">
        <v>4965</v>
      </c>
      <c r="L164" s="12" t="s">
        <v>3197</v>
      </c>
      <c r="M164" s="12" t="s">
        <v>3992</v>
      </c>
      <c r="N164" s="4" t="str">
        <f t="shared" ca="1" si="23"/>
        <v>icol93</v>
      </c>
      <c r="O164" s="4" t="str">
        <f t="shared" ca="1" si="24"/>
        <v>TpYjC</v>
      </c>
      <c r="P164" s="4">
        <f t="shared" ca="1" si="25"/>
        <v>1</v>
      </c>
      <c r="Q164" s="6"/>
    </row>
    <row r="165" spans="1:17" x14ac:dyDescent="0.25">
      <c r="A165" s="5">
        <f t="shared" si="26"/>
        <v>164</v>
      </c>
      <c r="B165" s="12" t="s">
        <v>170</v>
      </c>
      <c r="C165" s="12" t="s">
        <v>2042</v>
      </c>
      <c r="D165" s="4">
        <f t="shared" ca="1" si="18"/>
        <v>7917345289</v>
      </c>
      <c r="E165" s="4" t="str">
        <f t="shared" ca="1" si="19"/>
        <v>laila.boyd89@abc.com</v>
      </c>
      <c r="F165" s="12" t="s">
        <v>1933</v>
      </c>
      <c r="G165" s="5">
        <f t="shared" ca="1" si="20"/>
        <v>735235055</v>
      </c>
      <c r="H165" s="5" t="str">
        <f t="shared" ca="1" si="21"/>
        <v>US</v>
      </c>
      <c r="I165" s="3">
        <f t="shared" ca="1" si="22"/>
        <v>20568</v>
      </c>
      <c r="J165" s="12" t="s">
        <v>2887</v>
      </c>
      <c r="K165" s="12" t="s">
        <v>4966</v>
      </c>
      <c r="L165" s="12" t="s">
        <v>3213</v>
      </c>
      <c r="M165" s="12" t="s">
        <v>3993</v>
      </c>
      <c r="N165" s="4" t="str">
        <f t="shared" ca="1" si="23"/>
        <v>aila73</v>
      </c>
      <c r="O165" s="4" t="str">
        <f t="shared" ca="1" si="24"/>
        <v>oFk3A</v>
      </c>
      <c r="P165" s="4">
        <f t="shared" ca="1" si="25"/>
        <v>3</v>
      </c>
      <c r="Q165" s="6"/>
    </row>
    <row r="166" spans="1:17" x14ac:dyDescent="0.25">
      <c r="A166" s="5">
        <f t="shared" si="26"/>
        <v>165</v>
      </c>
      <c r="B166" s="12" t="s">
        <v>171</v>
      </c>
      <c r="C166" s="12" t="s">
        <v>2043</v>
      </c>
      <c r="D166" s="4">
        <f t="shared" ca="1" si="18"/>
        <v>8984474699</v>
      </c>
      <c r="E166" s="4" t="str">
        <f t="shared" ca="1" si="19"/>
        <v>makayla.mills99@abc.com</v>
      </c>
      <c r="F166" s="12" t="s">
        <v>1933</v>
      </c>
      <c r="G166" s="5">
        <f t="shared" ca="1" si="20"/>
        <v>798361861</v>
      </c>
      <c r="H166" s="5" t="str">
        <f t="shared" ca="1" si="21"/>
        <v>US</v>
      </c>
      <c r="I166" s="3">
        <f t="shared" ca="1" si="22"/>
        <v>26852</v>
      </c>
      <c r="J166" s="12" t="s">
        <v>2888</v>
      </c>
      <c r="K166" s="12" t="s">
        <v>4967</v>
      </c>
      <c r="L166" s="12" t="s">
        <v>3195</v>
      </c>
      <c r="M166" s="12" t="s">
        <v>3994</v>
      </c>
      <c r="N166" s="4" t="str">
        <f t="shared" ca="1" si="23"/>
        <v>akay79</v>
      </c>
      <c r="O166" s="4" t="str">
        <f t="shared" ca="1" si="24"/>
        <v>mvkXr</v>
      </c>
      <c r="P166" s="4">
        <f t="shared" ca="1" si="25"/>
        <v>1</v>
      </c>
      <c r="Q166" s="6"/>
    </row>
    <row r="167" spans="1:17" x14ac:dyDescent="0.25">
      <c r="A167" s="5">
        <f t="shared" si="26"/>
        <v>166</v>
      </c>
      <c r="B167" s="12" t="s">
        <v>172</v>
      </c>
      <c r="C167" s="12" t="s">
        <v>1355</v>
      </c>
      <c r="D167" s="4">
        <f t="shared" ca="1" si="18"/>
        <v>1227734078</v>
      </c>
      <c r="E167" s="4" t="str">
        <f t="shared" ca="1" si="19"/>
        <v>elise.warren78@abc.com</v>
      </c>
      <c r="F167" s="12" t="s">
        <v>1933</v>
      </c>
      <c r="G167" s="5">
        <f t="shared" ca="1" si="20"/>
        <v>894768667</v>
      </c>
      <c r="H167" s="5" t="str">
        <f t="shared" ca="1" si="21"/>
        <v>US</v>
      </c>
      <c r="I167" s="3">
        <f t="shared" ca="1" si="22"/>
        <v>22336</v>
      </c>
      <c r="J167" s="12" t="s">
        <v>2889</v>
      </c>
      <c r="K167" s="12" t="s">
        <v>4968</v>
      </c>
      <c r="L167" s="12" t="s">
        <v>3207</v>
      </c>
      <c r="M167" s="12" t="s">
        <v>3995</v>
      </c>
      <c r="N167" s="4" t="str">
        <f t="shared" ca="1" si="23"/>
        <v>lise89</v>
      </c>
      <c r="O167" s="4" t="str">
        <f t="shared" ca="1" si="24"/>
        <v>AM+rO</v>
      </c>
      <c r="P167" s="4">
        <f t="shared" ca="1" si="25"/>
        <v>2</v>
      </c>
      <c r="Q167" s="6"/>
    </row>
    <row r="168" spans="1:17" x14ac:dyDescent="0.25">
      <c r="A168" s="5">
        <f t="shared" si="26"/>
        <v>167</v>
      </c>
      <c r="B168" s="12" t="s">
        <v>173</v>
      </c>
      <c r="C168" s="12" t="s">
        <v>1693</v>
      </c>
      <c r="D168" s="4">
        <f t="shared" ca="1" si="18"/>
        <v>5114905860</v>
      </c>
      <c r="E168" s="4" t="str">
        <f t="shared" ca="1" si="19"/>
        <v>mariah.fox60@abc.com</v>
      </c>
      <c r="F168" s="12" t="s">
        <v>1933</v>
      </c>
      <c r="G168" s="5">
        <f t="shared" ca="1" si="20"/>
        <v>348952440</v>
      </c>
      <c r="H168" s="5" t="str">
        <f t="shared" ca="1" si="21"/>
        <v>US</v>
      </c>
      <c r="I168" s="3">
        <f t="shared" ca="1" si="22"/>
        <v>15433</v>
      </c>
      <c r="J168" s="12" t="s">
        <v>2890</v>
      </c>
      <c r="K168" s="12" t="s">
        <v>4969</v>
      </c>
      <c r="L168" s="12" t="s">
        <v>3190</v>
      </c>
      <c r="M168" s="12" t="s">
        <v>3996</v>
      </c>
      <c r="N168" s="4" t="str">
        <f t="shared" ca="1" si="23"/>
        <v>aria34</v>
      </c>
      <c r="O168" s="4" t="str">
        <f t="shared" ca="1" si="24"/>
        <v>sMDCU</v>
      </c>
      <c r="P168" s="4">
        <f t="shared" ca="1" si="25"/>
        <v>1</v>
      </c>
      <c r="Q168" s="6"/>
    </row>
    <row r="169" spans="1:17" x14ac:dyDescent="0.25">
      <c r="A169" s="5">
        <f t="shared" si="26"/>
        <v>168</v>
      </c>
      <c r="B169" s="12" t="s">
        <v>174</v>
      </c>
      <c r="C169" s="12" t="s">
        <v>160</v>
      </c>
      <c r="D169" s="4">
        <f t="shared" ca="1" si="18"/>
        <v>3522207998</v>
      </c>
      <c r="E169" s="4" t="str">
        <f t="shared" ca="1" si="19"/>
        <v>mya.rose98@abc.com</v>
      </c>
      <c r="F169" s="12" t="s">
        <v>1933</v>
      </c>
      <c r="G169" s="5">
        <f t="shared" ca="1" si="20"/>
        <v>675096969</v>
      </c>
      <c r="H169" s="5" t="str">
        <f t="shared" ca="1" si="21"/>
        <v>US</v>
      </c>
      <c r="I169" s="3">
        <f t="shared" ca="1" si="22"/>
        <v>22868</v>
      </c>
      <c r="J169" s="12" t="s">
        <v>2891</v>
      </c>
      <c r="K169" s="12" t="s">
        <v>1992</v>
      </c>
      <c r="L169" s="12" t="s">
        <v>3207</v>
      </c>
      <c r="M169" s="12" t="s">
        <v>3997</v>
      </c>
      <c r="N169" s="4" t="str">
        <f t="shared" ca="1" si="23"/>
        <v>ya.r67</v>
      </c>
      <c r="O169" s="4" t="str">
        <f t="shared" ca="1" si="24"/>
        <v>04WDV</v>
      </c>
      <c r="P169" s="4">
        <f t="shared" ca="1" si="25"/>
        <v>2</v>
      </c>
      <c r="Q169" s="6"/>
    </row>
    <row r="170" spans="1:17" x14ac:dyDescent="0.25">
      <c r="A170" s="5">
        <f t="shared" si="26"/>
        <v>169</v>
      </c>
      <c r="B170" s="12" t="s">
        <v>175</v>
      </c>
      <c r="C170" s="12" t="s">
        <v>2044</v>
      </c>
      <c r="D170" s="4">
        <f t="shared" ca="1" si="18"/>
        <v>3154822754</v>
      </c>
      <c r="E170" s="4" t="str">
        <f t="shared" ca="1" si="19"/>
        <v>arya.rice54@abc.com</v>
      </c>
      <c r="F170" s="12" t="s">
        <v>1933</v>
      </c>
      <c r="G170" s="5">
        <f t="shared" ca="1" si="20"/>
        <v>448619156</v>
      </c>
      <c r="H170" s="5" t="str">
        <f t="shared" ca="1" si="21"/>
        <v>US</v>
      </c>
      <c r="I170" s="3">
        <f t="shared" ca="1" si="22"/>
        <v>20890</v>
      </c>
      <c r="J170" s="12" t="s">
        <v>2892</v>
      </c>
      <c r="K170" s="12" t="s">
        <v>4970</v>
      </c>
      <c r="L170" s="12" t="s">
        <v>3180</v>
      </c>
      <c r="M170" s="12" t="s">
        <v>3998</v>
      </c>
      <c r="N170" s="4" t="str">
        <f t="shared" ca="1" si="23"/>
        <v>rya.44</v>
      </c>
      <c r="O170" s="4" t="str">
        <f t="shared" ca="1" si="24"/>
        <v>pRbf8</v>
      </c>
      <c r="P170" s="4">
        <f t="shared" ca="1" si="25"/>
        <v>3</v>
      </c>
      <c r="Q170" s="6"/>
    </row>
    <row r="171" spans="1:17" x14ac:dyDescent="0.25">
      <c r="A171" s="5">
        <f t="shared" si="26"/>
        <v>170</v>
      </c>
      <c r="B171" s="12" t="s">
        <v>176</v>
      </c>
      <c r="C171" s="12" t="s">
        <v>2045</v>
      </c>
      <c r="D171" s="4">
        <f t="shared" ca="1" si="18"/>
        <v>1685112697</v>
      </c>
      <c r="E171" s="4" t="str">
        <f t="shared" ca="1" si="19"/>
        <v>ryleigh.moreno97@abc.com</v>
      </c>
      <c r="F171" s="12" t="s">
        <v>1933</v>
      </c>
      <c r="G171" s="5">
        <f t="shared" ca="1" si="20"/>
        <v>520845631</v>
      </c>
      <c r="H171" s="5" t="str">
        <f t="shared" ca="1" si="21"/>
        <v>US</v>
      </c>
      <c r="I171" s="3">
        <f t="shared" ca="1" si="22"/>
        <v>31409</v>
      </c>
      <c r="J171" s="12" t="s">
        <v>2893</v>
      </c>
      <c r="K171" s="12" t="s">
        <v>4971</v>
      </c>
      <c r="L171" s="12" t="s">
        <v>3191</v>
      </c>
      <c r="M171" s="12" t="s">
        <v>3999</v>
      </c>
      <c r="N171" s="4" t="str">
        <f t="shared" ca="1" si="23"/>
        <v>ylei52</v>
      </c>
      <c r="O171" s="4" t="str">
        <f t="shared" ca="1" si="24"/>
        <v>SjRFD</v>
      </c>
      <c r="P171" s="4">
        <f t="shared" ca="1" si="25"/>
        <v>1</v>
      </c>
      <c r="Q171" s="6"/>
    </row>
    <row r="172" spans="1:17" x14ac:dyDescent="0.25">
      <c r="A172" s="5">
        <f t="shared" si="26"/>
        <v>171</v>
      </c>
      <c r="B172" s="12" t="s">
        <v>177</v>
      </c>
      <c r="C172" s="12" t="s">
        <v>2046</v>
      </c>
      <c r="D172" s="4">
        <f t="shared" ca="1" si="18"/>
        <v>6999338480</v>
      </c>
      <c r="E172" s="4" t="str">
        <f t="shared" ca="1" si="19"/>
        <v>adaline.schmidt80@abc.com</v>
      </c>
      <c r="F172" s="12" t="s">
        <v>1933</v>
      </c>
      <c r="G172" s="5">
        <f t="shared" ca="1" si="20"/>
        <v>940952806</v>
      </c>
      <c r="H172" s="5" t="str">
        <f t="shared" ca="1" si="21"/>
        <v>International</v>
      </c>
      <c r="I172" s="3">
        <f t="shared" ca="1" si="22"/>
        <v>19705</v>
      </c>
      <c r="J172" s="12" t="s">
        <v>2894</v>
      </c>
      <c r="K172" s="12" t="s">
        <v>4972</v>
      </c>
      <c r="L172" s="12" t="s">
        <v>3200</v>
      </c>
      <c r="M172" s="12" t="s">
        <v>4000</v>
      </c>
      <c r="N172" s="4" t="str">
        <f t="shared" ca="1" si="23"/>
        <v>dali94</v>
      </c>
      <c r="O172" s="4" t="str">
        <f t="shared" ca="1" si="24"/>
        <v>UQOwx</v>
      </c>
      <c r="P172" s="4">
        <f t="shared" ca="1" si="25"/>
        <v>3</v>
      </c>
      <c r="Q172" s="6"/>
    </row>
    <row r="173" spans="1:17" x14ac:dyDescent="0.25">
      <c r="A173" s="5">
        <f t="shared" si="26"/>
        <v>172</v>
      </c>
      <c r="B173" s="12" t="s">
        <v>178</v>
      </c>
      <c r="C173" s="12" t="s">
        <v>2047</v>
      </c>
      <c r="D173" s="4">
        <f t="shared" ca="1" si="18"/>
        <v>2327843072</v>
      </c>
      <c r="E173" s="4" t="str">
        <f t="shared" ca="1" si="19"/>
        <v>brooke.patel72@abc.com</v>
      </c>
      <c r="F173" s="12" t="s">
        <v>1933</v>
      </c>
      <c r="G173" s="5">
        <f t="shared" ca="1" si="20"/>
        <v>660162493</v>
      </c>
      <c r="H173" s="5" t="str">
        <f t="shared" ca="1" si="21"/>
        <v>International</v>
      </c>
      <c r="I173" s="3">
        <f t="shared" ca="1" si="22"/>
        <v>18349</v>
      </c>
      <c r="J173" s="12" t="s">
        <v>2895</v>
      </c>
      <c r="K173" s="12" t="s">
        <v>4973</v>
      </c>
      <c r="L173" s="12" t="s">
        <v>3197</v>
      </c>
      <c r="M173" s="12" t="s">
        <v>4001</v>
      </c>
      <c r="N173" s="4" t="str">
        <f t="shared" ca="1" si="23"/>
        <v>rook66</v>
      </c>
      <c r="O173" s="4" t="str">
        <f t="shared" ca="1" si="24"/>
        <v>sHHzf</v>
      </c>
      <c r="P173" s="4">
        <f t="shared" ca="1" si="25"/>
        <v>3</v>
      </c>
      <c r="Q173" s="6"/>
    </row>
    <row r="174" spans="1:17" x14ac:dyDescent="0.25">
      <c r="A174" s="5">
        <f t="shared" si="26"/>
        <v>173</v>
      </c>
      <c r="B174" s="12" t="s">
        <v>179</v>
      </c>
      <c r="C174" s="12" t="s">
        <v>2048</v>
      </c>
      <c r="D174" s="4">
        <f t="shared" ca="1" si="18"/>
        <v>1756299269</v>
      </c>
      <c r="E174" s="4" t="str">
        <f t="shared" ca="1" si="19"/>
        <v>rachel.ferguson69@abc.com</v>
      </c>
      <c r="F174" s="12" t="s">
        <v>1933</v>
      </c>
      <c r="G174" s="5">
        <f t="shared" ca="1" si="20"/>
        <v>233868302</v>
      </c>
      <c r="H174" s="5" t="str">
        <f t="shared" ca="1" si="21"/>
        <v>US</v>
      </c>
      <c r="I174" s="3">
        <f t="shared" ca="1" si="22"/>
        <v>33305</v>
      </c>
      <c r="J174" s="12" t="s">
        <v>2896</v>
      </c>
      <c r="K174" s="12" t="s">
        <v>4974</v>
      </c>
      <c r="L174" s="12" t="s">
        <v>3180</v>
      </c>
      <c r="M174" s="12" t="s">
        <v>4002</v>
      </c>
      <c r="N174" s="4" t="str">
        <f t="shared" ca="1" si="23"/>
        <v>ache23</v>
      </c>
      <c r="O174" s="4" t="str">
        <f t="shared" ca="1" si="24"/>
        <v>QPC7B</v>
      </c>
      <c r="P174" s="4">
        <f t="shared" ca="1" si="25"/>
        <v>3</v>
      </c>
      <c r="Q174" s="6"/>
    </row>
    <row r="175" spans="1:17" x14ac:dyDescent="0.25">
      <c r="A175" s="5">
        <f t="shared" si="26"/>
        <v>174</v>
      </c>
      <c r="B175" s="12" t="s">
        <v>180</v>
      </c>
      <c r="C175" s="12" t="s">
        <v>2049</v>
      </c>
      <c r="D175" s="4">
        <f t="shared" ca="1" si="18"/>
        <v>6407377384</v>
      </c>
      <c r="E175" s="4" t="str">
        <f t="shared" ca="1" si="19"/>
        <v>eliza.nichols84@abc.com</v>
      </c>
      <c r="F175" s="12" t="s">
        <v>1933</v>
      </c>
      <c r="G175" s="5">
        <f t="shared" ca="1" si="20"/>
        <v>659449444</v>
      </c>
      <c r="H175" s="5" t="str">
        <f t="shared" ca="1" si="21"/>
        <v>US</v>
      </c>
      <c r="I175" s="3">
        <f t="shared" ca="1" si="22"/>
        <v>23469</v>
      </c>
      <c r="J175" s="12" t="s">
        <v>2897</v>
      </c>
      <c r="K175" s="12" t="s">
        <v>4975</v>
      </c>
      <c r="L175" s="12" t="s">
        <v>3196</v>
      </c>
      <c r="M175" s="12" t="s">
        <v>4003</v>
      </c>
      <c r="N175" s="4" t="str">
        <f t="shared" ca="1" si="23"/>
        <v>liza65</v>
      </c>
      <c r="O175" s="4" t="str">
        <f t="shared" ca="1" si="24"/>
        <v>cQm/Q</v>
      </c>
      <c r="P175" s="4">
        <f t="shared" ca="1" si="25"/>
        <v>1</v>
      </c>
      <c r="Q175" s="6"/>
    </row>
    <row r="176" spans="1:17" x14ac:dyDescent="0.25">
      <c r="A176" s="5">
        <f t="shared" si="26"/>
        <v>175</v>
      </c>
      <c r="B176" s="12" t="s">
        <v>181</v>
      </c>
      <c r="C176" s="12" t="s">
        <v>2050</v>
      </c>
      <c r="D176" s="4">
        <f t="shared" ca="1" si="18"/>
        <v>8320637329</v>
      </c>
      <c r="E176" s="4" t="str">
        <f t="shared" ca="1" si="19"/>
        <v>angelina.herrera29@abc.com</v>
      </c>
      <c r="F176" s="12" t="s">
        <v>1933</v>
      </c>
      <c r="G176" s="5">
        <f t="shared" ca="1" si="20"/>
        <v>363164234</v>
      </c>
      <c r="H176" s="5" t="str">
        <f t="shared" ca="1" si="21"/>
        <v>US</v>
      </c>
      <c r="I176" s="3">
        <f t="shared" ca="1" si="22"/>
        <v>20617</v>
      </c>
      <c r="J176" s="12" t="s">
        <v>2898</v>
      </c>
      <c r="K176" s="12" t="s">
        <v>4976</v>
      </c>
      <c r="L176" s="12" t="s">
        <v>3175</v>
      </c>
      <c r="M176" s="12" t="s">
        <v>4004</v>
      </c>
      <c r="N176" s="4" t="str">
        <f t="shared" ca="1" si="23"/>
        <v>ngel36</v>
      </c>
      <c r="O176" s="4" t="str">
        <f t="shared" ca="1" si="24"/>
        <v>yTfTK</v>
      </c>
      <c r="P176" s="4">
        <f t="shared" ca="1" si="25"/>
        <v>3</v>
      </c>
      <c r="Q176" s="6"/>
    </row>
    <row r="177" spans="1:17" x14ac:dyDescent="0.25">
      <c r="A177" s="5">
        <f t="shared" si="26"/>
        <v>176</v>
      </c>
      <c r="B177" s="12" t="s">
        <v>182</v>
      </c>
      <c r="C177" s="12" t="s">
        <v>2051</v>
      </c>
      <c r="D177" s="4">
        <f t="shared" ca="1" si="18"/>
        <v>6987076527</v>
      </c>
      <c r="E177" s="4" t="str">
        <f t="shared" ca="1" si="19"/>
        <v>amy.medina27@abc.com</v>
      </c>
      <c r="F177" s="12" t="s">
        <v>1933</v>
      </c>
      <c r="G177" s="5">
        <f t="shared" ca="1" si="20"/>
        <v>704835191</v>
      </c>
      <c r="H177" s="5" t="str">
        <f t="shared" ca="1" si="21"/>
        <v>US</v>
      </c>
      <c r="I177" s="3">
        <f t="shared" ca="1" si="22"/>
        <v>36028</v>
      </c>
      <c r="J177" s="12" t="s">
        <v>2899</v>
      </c>
      <c r="K177" s="12" t="s">
        <v>649</v>
      </c>
      <c r="L177" s="12" t="s">
        <v>3186</v>
      </c>
      <c r="M177" s="12" t="s">
        <v>4005</v>
      </c>
      <c r="N177" s="4" t="str">
        <f t="shared" ca="1" si="23"/>
        <v>my.m70</v>
      </c>
      <c r="O177" s="4" t="str">
        <f t="shared" ca="1" si="24"/>
        <v>nhM1I</v>
      </c>
      <c r="P177" s="4">
        <f t="shared" ca="1" si="25"/>
        <v>2</v>
      </c>
      <c r="Q177" s="6"/>
    </row>
    <row r="178" spans="1:17" x14ac:dyDescent="0.25">
      <c r="A178" s="5">
        <f t="shared" si="26"/>
        <v>177</v>
      </c>
      <c r="B178" s="12" t="s">
        <v>183</v>
      </c>
      <c r="C178" s="12" t="s">
        <v>471</v>
      </c>
      <c r="D178" s="4">
        <f t="shared" ca="1" si="18"/>
        <v>4087017610</v>
      </c>
      <c r="E178" s="4" t="str">
        <f t="shared" ca="1" si="19"/>
        <v>reese.ryan10@abc.com</v>
      </c>
      <c r="F178" s="12" t="s">
        <v>1933</v>
      </c>
      <c r="G178" s="5">
        <f t="shared" ca="1" si="20"/>
        <v>577124362</v>
      </c>
      <c r="H178" s="5" t="str">
        <f t="shared" ca="1" si="21"/>
        <v>International</v>
      </c>
      <c r="I178" s="3">
        <f t="shared" ca="1" si="22"/>
        <v>30898</v>
      </c>
      <c r="J178" s="12" t="s">
        <v>2900</v>
      </c>
      <c r="K178" s="12" t="s">
        <v>1211</v>
      </c>
      <c r="L178" s="12" t="s">
        <v>3176</v>
      </c>
      <c r="M178" s="12" t="s">
        <v>4006</v>
      </c>
      <c r="N178" s="4" t="str">
        <f t="shared" ca="1" si="23"/>
        <v>eese57</v>
      </c>
      <c r="O178" s="4" t="str">
        <f t="shared" ca="1" si="24"/>
        <v>b9Jke</v>
      </c>
      <c r="P178" s="4">
        <f t="shared" ca="1" si="25"/>
        <v>2</v>
      </c>
      <c r="Q178" s="6"/>
    </row>
    <row r="179" spans="1:17" x14ac:dyDescent="0.25">
      <c r="A179" s="5">
        <f t="shared" si="26"/>
        <v>178</v>
      </c>
      <c r="B179" s="12" t="s">
        <v>184</v>
      </c>
      <c r="C179" s="12" t="s">
        <v>2052</v>
      </c>
      <c r="D179" s="4">
        <f t="shared" ca="1" si="18"/>
        <v>4198328681</v>
      </c>
      <c r="E179" s="4" t="str">
        <f t="shared" ca="1" si="19"/>
        <v>alina.fernandez81@abc.com</v>
      </c>
      <c r="F179" s="12" t="s">
        <v>1933</v>
      </c>
      <c r="G179" s="5">
        <f t="shared" ca="1" si="20"/>
        <v>356346014</v>
      </c>
      <c r="H179" s="5" t="str">
        <f t="shared" ca="1" si="21"/>
        <v>US</v>
      </c>
      <c r="I179" s="3">
        <f t="shared" ca="1" si="22"/>
        <v>19537</v>
      </c>
      <c r="J179" s="12" t="s">
        <v>2901</v>
      </c>
      <c r="K179" s="12" t="s">
        <v>1997</v>
      </c>
      <c r="L179" s="12" t="s">
        <v>3203</v>
      </c>
      <c r="M179" s="12" t="s">
        <v>4007</v>
      </c>
      <c r="N179" s="4" t="str">
        <f t="shared" ca="1" si="23"/>
        <v>lina35</v>
      </c>
      <c r="O179" s="4" t="str">
        <f t="shared" ca="1" si="24"/>
        <v>idj4A</v>
      </c>
      <c r="P179" s="4">
        <f t="shared" ca="1" si="25"/>
        <v>2</v>
      </c>
      <c r="Q179" s="6"/>
    </row>
    <row r="180" spans="1:17" x14ac:dyDescent="0.25">
      <c r="A180" s="5">
        <f t="shared" si="26"/>
        <v>179</v>
      </c>
      <c r="B180" s="12" t="s">
        <v>185</v>
      </c>
      <c r="C180" s="12" t="s">
        <v>2053</v>
      </c>
      <c r="D180" s="4">
        <f t="shared" ca="1" si="18"/>
        <v>2290061750</v>
      </c>
      <c r="E180" s="4" t="str">
        <f t="shared" ca="1" si="19"/>
        <v>cecilia.weaver50@abc.com</v>
      </c>
      <c r="F180" s="12" t="s">
        <v>1933</v>
      </c>
      <c r="G180" s="5">
        <f t="shared" ca="1" si="20"/>
        <v>536422813</v>
      </c>
      <c r="H180" s="5" t="str">
        <f t="shared" ca="1" si="21"/>
        <v>US</v>
      </c>
      <c r="I180" s="3">
        <f t="shared" ca="1" si="22"/>
        <v>27831</v>
      </c>
      <c r="J180" s="12" t="s">
        <v>2902</v>
      </c>
      <c r="K180" s="12" t="s">
        <v>4977</v>
      </c>
      <c r="L180" s="12" t="s">
        <v>3203</v>
      </c>
      <c r="M180" s="12" t="s">
        <v>4008</v>
      </c>
      <c r="N180" s="4" t="str">
        <f t="shared" ca="1" si="23"/>
        <v>ecil53</v>
      </c>
      <c r="O180" s="4" t="str">
        <f t="shared" ca="1" si="24"/>
        <v>Cp4g5</v>
      </c>
      <c r="P180" s="4">
        <f t="shared" ca="1" si="25"/>
        <v>3</v>
      </c>
      <c r="Q180" s="6"/>
    </row>
    <row r="181" spans="1:17" x14ac:dyDescent="0.25">
      <c r="A181" s="5">
        <f t="shared" si="26"/>
        <v>180</v>
      </c>
      <c r="B181" s="12" t="s">
        <v>186</v>
      </c>
      <c r="C181" s="12" t="s">
        <v>2054</v>
      </c>
      <c r="D181" s="4">
        <f t="shared" ca="1" si="18"/>
        <v>3549802729</v>
      </c>
      <c r="E181" s="4" t="str">
        <f t="shared" ca="1" si="19"/>
        <v>londyn.daniels29@abc.com</v>
      </c>
      <c r="F181" s="12" t="s">
        <v>1933</v>
      </c>
      <c r="G181" s="5">
        <f t="shared" ca="1" si="20"/>
        <v>370755824</v>
      </c>
      <c r="H181" s="5" t="str">
        <f t="shared" ca="1" si="21"/>
        <v>US</v>
      </c>
      <c r="I181" s="3">
        <f t="shared" ca="1" si="22"/>
        <v>19342</v>
      </c>
      <c r="J181" s="12" t="s">
        <v>2903</v>
      </c>
      <c r="K181" s="12" t="s">
        <v>3310</v>
      </c>
      <c r="L181" s="12" t="s">
        <v>3172</v>
      </c>
      <c r="M181" s="12" t="s">
        <v>4009</v>
      </c>
      <c r="N181" s="4" t="str">
        <f t="shared" ca="1" si="23"/>
        <v>ondy37</v>
      </c>
      <c r="O181" s="4" t="str">
        <f t="shared" ca="1" si="24"/>
        <v>6QoI8</v>
      </c>
      <c r="P181" s="4">
        <f t="shared" ca="1" si="25"/>
        <v>1</v>
      </c>
      <c r="Q181" s="6"/>
    </row>
    <row r="182" spans="1:17" x14ac:dyDescent="0.25">
      <c r="A182" s="5">
        <f t="shared" si="26"/>
        <v>181</v>
      </c>
      <c r="B182" s="12" t="s">
        <v>187</v>
      </c>
      <c r="C182" s="12" t="s">
        <v>2055</v>
      </c>
      <c r="D182" s="4">
        <f t="shared" ca="1" si="18"/>
        <v>7308763533</v>
      </c>
      <c r="E182" s="4" t="str">
        <f t="shared" ca="1" si="19"/>
        <v>gracie.stephens33@abc.com</v>
      </c>
      <c r="F182" s="12" t="s">
        <v>1933</v>
      </c>
      <c r="G182" s="5">
        <f t="shared" ca="1" si="20"/>
        <v>628096067</v>
      </c>
      <c r="H182" s="5" t="str">
        <f t="shared" ca="1" si="21"/>
        <v>US</v>
      </c>
      <c r="I182" s="3">
        <f t="shared" ca="1" si="22"/>
        <v>21590</v>
      </c>
      <c r="J182" s="12" t="s">
        <v>2904</v>
      </c>
      <c r="K182" s="12" t="s">
        <v>4978</v>
      </c>
      <c r="L182" s="12" t="s">
        <v>3175</v>
      </c>
      <c r="M182" s="12" t="s">
        <v>4010</v>
      </c>
      <c r="N182" s="4" t="str">
        <f t="shared" ca="1" si="23"/>
        <v>raci62</v>
      </c>
      <c r="O182" s="4" t="str">
        <f t="shared" ca="1" si="24"/>
        <v>COHzw</v>
      </c>
      <c r="P182" s="4">
        <f t="shared" ca="1" si="25"/>
        <v>1</v>
      </c>
      <c r="Q182" s="6"/>
    </row>
    <row r="183" spans="1:17" x14ac:dyDescent="0.25">
      <c r="A183" s="5">
        <f t="shared" si="26"/>
        <v>182</v>
      </c>
      <c r="B183" s="12" t="s">
        <v>188</v>
      </c>
      <c r="C183" s="12" t="s">
        <v>2056</v>
      </c>
      <c r="D183" s="4">
        <f t="shared" ca="1" si="18"/>
        <v>1274440085</v>
      </c>
      <c r="E183" s="4" t="str">
        <f t="shared" ca="1" si="19"/>
        <v>payton.gardner85@abc.com</v>
      </c>
      <c r="F183" s="12" t="s">
        <v>1933</v>
      </c>
      <c r="G183" s="5">
        <f t="shared" ca="1" si="20"/>
        <v>932589384</v>
      </c>
      <c r="H183" s="5" t="str">
        <f t="shared" ca="1" si="21"/>
        <v>US</v>
      </c>
      <c r="I183" s="3">
        <f t="shared" ca="1" si="22"/>
        <v>16146</v>
      </c>
      <c r="J183" s="12" t="s">
        <v>2905</v>
      </c>
      <c r="K183" s="12" t="s">
        <v>4979</v>
      </c>
      <c r="L183" s="12" t="s">
        <v>3208</v>
      </c>
      <c r="M183" s="12" t="s">
        <v>4011</v>
      </c>
      <c r="N183" s="4" t="str">
        <f t="shared" ca="1" si="23"/>
        <v>ayto93</v>
      </c>
      <c r="O183" s="4" t="str">
        <f t="shared" ca="1" si="24"/>
        <v>TOJC3</v>
      </c>
      <c r="P183" s="4">
        <f t="shared" ca="1" si="25"/>
        <v>3</v>
      </c>
      <c r="Q183" s="6"/>
    </row>
    <row r="184" spans="1:17" x14ac:dyDescent="0.25">
      <c r="A184" s="5">
        <f t="shared" si="26"/>
        <v>183</v>
      </c>
      <c r="B184" s="12" t="s">
        <v>189</v>
      </c>
      <c r="C184" s="12" t="s">
        <v>2057</v>
      </c>
      <c r="D184" s="4">
        <f t="shared" ca="1" si="18"/>
        <v>3861238574</v>
      </c>
      <c r="E184" s="4" t="str">
        <f t="shared" ca="1" si="19"/>
        <v>esther.payne74@abc.com</v>
      </c>
      <c r="F184" s="12" t="s">
        <v>1933</v>
      </c>
      <c r="G184" s="5">
        <f t="shared" ca="1" si="20"/>
        <v>784579698</v>
      </c>
      <c r="H184" s="5" t="str">
        <f t="shared" ca="1" si="21"/>
        <v>US</v>
      </c>
      <c r="I184" s="3">
        <f t="shared" ca="1" si="22"/>
        <v>35099</v>
      </c>
      <c r="J184" s="12" t="s">
        <v>2906</v>
      </c>
      <c r="K184" s="12" t="s">
        <v>4980</v>
      </c>
      <c r="L184" s="12" t="s">
        <v>3197</v>
      </c>
      <c r="M184" s="12" t="s">
        <v>4012</v>
      </c>
      <c r="N184" s="4" t="str">
        <f t="shared" ca="1" si="23"/>
        <v>sthe78</v>
      </c>
      <c r="O184" s="4" t="str">
        <f t="shared" ca="1" si="24"/>
        <v>ShM1S</v>
      </c>
      <c r="P184" s="4">
        <f t="shared" ca="1" si="25"/>
        <v>2</v>
      </c>
      <c r="Q184" s="6"/>
    </row>
    <row r="185" spans="1:17" x14ac:dyDescent="0.25">
      <c r="A185" s="5">
        <f t="shared" si="26"/>
        <v>184</v>
      </c>
      <c r="B185" s="12" t="s">
        <v>190</v>
      </c>
      <c r="C185" s="12" t="s">
        <v>2058</v>
      </c>
      <c r="D185" s="4">
        <f t="shared" ca="1" si="18"/>
        <v>5116134577</v>
      </c>
      <c r="E185" s="4" t="str">
        <f t="shared" ca="1" si="19"/>
        <v>alaina.kelley77@abc.com</v>
      </c>
      <c r="F185" s="12" t="s">
        <v>1933</v>
      </c>
      <c r="G185" s="5">
        <f t="shared" ca="1" si="20"/>
        <v>434714112</v>
      </c>
      <c r="H185" s="5" t="str">
        <f t="shared" ca="1" si="21"/>
        <v>US</v>
      </c>
      <c r="I185" s="3">
        <f t="shared" ca="1" si="22"/>
        <v>28690</v>
      </c>
      <c r="J185" s="12" t="s">
        <v>2907</v>
      </c>
      <c r="K185" s="12" t="s">
        <v>4981</v>
      </c>
      <c r="L185" s="12" t="s">
        <v>3197</v>
      </c>
      <c r="M185" s="12" t="s">
        <v>4013</v>
      </c>
      <c r="N185" s="4" t="str">
        <f t="shared" ca="1" si="23"/>
        <v>lain43</v>
      </c>
      <c r="O185" s="4" t="str">
        <f t="shared" ca="1" si="24"/>
        <v>wdhCX</v>
      </c>
      <c r="P185" s="4">
        <f t="shared" ca="1" si="25"/>
        <v>1</v>
      </c>
      <c r="Q185" s="6"/>
    </row>
    <row r="186" spans="1:17" x14ac:dyDescent="0.25">
      <c r="A186" s="5">
        <f t="shared" si="26"/>
        <v>185</v>
      </c>
      <c r="B186" s="12" t="s">
        <v>191</v>
      </c>
      <c r="C186" s="12" t="s">
        <v>2059</v>
      </c>
      <c r="D186" s="4">
        <f t="shared" ca="1" si="18"/>
        <v>8487056097</v>
      </c>
      <c r="E186" s="4" t="str">
        <f t="shared" ca="1" si="19"/>
        <v>charlie.dunn97@abc.com</v>
      </c>
      <c r="F186" s="12" t="s">
        <v>1933</v>
      </c>
      <c r="G186" s="5">
        <f t="shared" ca="1" si="20"/>
        <v>941864395</v>
      </c>
      <c r="H186" s="5" t="str">
        <f t="shared" ca="1" si="21"/>
        <v>US</v>
      </c>
      <c r="I186" s="3">
        <f t="shared" ca="1" si="22"/>
        <v>33159</v>
      </c>
      <c r="J186" s="12" t="s">
        <v>2908</v>
      </c>
      <c r="K186" s="12" t="s">
        <v>1118</v>
      </c>
      <c r="L186" s="12" t="s">
        <v>3196</v>
      </c>
      <c r="M186" s="12" t="s">
        <v>4014</v>
      </c>
      <c r="N186" s="4" t="str">
        <f t="shared" ca="1" si="23"/>
        <v>harl94</v>
      </c>
      <c r="O186" s="4" t="str">
        <f t="shared" ca="1" si="24"/>
        <v>LBw8R</v>
      </c>
      <c r="P186" s="4">
        <f t="shared" ca="1" si="25"/>
        <v>3</v>
      </c>
      <c r="Q186" s="6"/>
    </row>
    <row r="187" spans="1:17" x14ac:dyDescent="0.25">
      <c r="A187" s="5">
        <f t="shared" si="26"/>
        <v>186</v>
      </c>
      <c r="B187" s="12" t="s">
        <v>192</v>
      </c>
      <c r="C187" s="12" t="s">
        <v>1437</v>
      </c>
      <c r="D187" s="4">
        <f t="shared" ca="1" si="18"/>
        <v>1865212618</v>
      </c>
      <c r="E187" s="4" t="str">
        <f t="shared" ca="1" si="19"/>
        <v>iris.pierce18@abc.com</v>
      </c>
      <c r="F187" s="12" t="s">
        <v>1933</v>
      </c>
      <c r="G187" s="5">
        <f t="shared" ca="1" si="20"/>
        <v>378149605</v>
      </c>
      <c r="H187" s="5" t="str">
        <f t="shared" ca="1" si="21"/>
        <v>US</v>
      </c>
      <c r="I187" s="3">
        <f t="shared" ca="1" si="22"/>
        <v>23079</v>
      </c>
      <c r="J187" s="12" t="s">
        <v>2909</v>
      </c>
      <c r="K187" s="12" t="s">
        <v>3343</v>
      </c>
      <c r="L187" s="12" t="s">
        <v>3168</v>
      </c>
      <c r="M187" s="12" t="s">
        <v>4015</v>
      </c>
      <c r="N187" s="4" t="str">
        <f t="shared" ca="1" si="23"/>
        <v>ris.37</v>
      </c>
      <c r="O187" s="4" t="str">
        <f t="shared" ca="1" si="24"/>
        <v>jpQD7</v>
      </c>
      <c r="P187" s="4">
        <f t="shared" ca="1" si="25"/>
        <v>2</v>
      </c>
      <c r="Q187" s="6"/>
    </row>
    <row r="188" spans="1:17" x14ac:dyDescent="0.25">
      <c r="A188" s="5">
        <f t="shared" si="26"/>
        <v>187</v>
      </c>
      <c r="B188" s="12" t="s">
        <v>193</v>
      </c>
      <c r="C188" s="12" t="s">
        <v>2060</v>
      </c>
      <c r="D188" s="4">
        <f t="shared" ca="1" si="18"/>
        <v>5764325034</v>
      </c>
      <c r="E188" s="4" t="str">
        <f t="shared" ca="1" si="19"/>
        <v>arabella.arnold34@abc.com</v>
      </c>
      <c r="F188" s="12" t="s">
        <v>1933</v>
      </c>
      <c r="G188" s="5">
        <f t="shared" ca="1" si="20"/>
        <v>646305531</v>
      </c>
      <c r="H188" s="5" t="str">
        <f t="shared" ca="1" si="21"/>
        <v>US</v>
      </c>
      <c r="I188" s="3">
        <f t="shared" ca="1" si="22"/>
        <v>29878</v>
      </c>
      <c r="J188" s="12" t="s">
        <v>2910</v>
      </c>
      <c r="K188" s="12" t="s">
        <v>4982</v>
      </c>
      <c r="L188" s="12" t="s">
        <v>3198</v>
      </c>
      <c r="M188" s="12" t="s">
        <v>4016</v>
      </c>
      <c r="N188" s="4" t="str">
        <f t="shared" ca="1" si="23"/>
        <v>rabe64</v>
      </c>
      <c r="O188" s="4" t="str">
        <f t="shared" ca="1" si="24"/>
        <v>rRIbR</v>
      </c>
      <c r="P188" s="4">
        <f t="shared" ca="1" si="25"/>
        <v>2</v>
      </c>
      <c r="Q188" s="6"/>
    </row>
    <row r="189" spans="1:17" x14ac:dyDescent="0.25">
      <c r="A189" s="5">
        <f t="shared" si="26"/>
        <v>188</v>
      </c>
      <c r="B189" s="12" t="s">
        <v>194</v>
      </c>
      <c r="C189" s="12" t="s">
        <v>2061</v>
      </c>
      <c r="D189" s="4">
        <f t="shared" ca="1" si="18"/>
        <v>6422094010</v>
      </c>
      <c r="E189" s="4" t="str">
        <f t="shared" ca="1" si="19"/>
        <v>genevieve.tran10@abc.com</v>
      </c>
      <c r="F189" s="12" t="s">
        <v>1933</v>
      </c>
      <c r="G189" s="5">
        <f t="shared" ca="1" si="20"/>
        <v>562859571</v>
      </c>
      <c r="H189" s="5" t="str">
        <f t="shared" ca="1" si="21"/>
        <v>US</v>
      </c>
      <c r="I189" s="3">
        <f t="shared" ca="1" si="22"/>
        <v>31589</v>
      </c>
      <c r="J189" s="12" t="s">
        <v>2911</v>
      </c>
      <c r="K189" s="12" t="s">
        <v>4983</v>
      </c>
      <c r="L189" s="12" t="s">
        <v>3200</v>
      </c>
      <c r="M189" s="12" t="s">
        <v>4017</v>
      </c>
      <c r="N189" s="4" t="str">
        <f t="shared" ca="1" si="23"/>
        <v>enev56</v>
      </c>
      <c r="O189" s="4" t="str">
        <f t="shared" ca="1" si="24"/>
        <v>U+FgB</v>
      </c>
      <c r="P189" s="4">
        <f t="shared" ca="1" si="25"/>
        <v>3</v>
      </c>
      <c r="Q189" s="6"/>
    </row>
    <row r="190" spans="1:17" x14ac:dyDescent="0.25">
      <c r="A190" s="5">
        <f t="shared" si="26"/>
        <v>189</v>
      </c>
      <c r="B190" s="12" t="s">
        <v>195</v>
      </c>
      <c r="C190" s="12" t="s">
        <v>1248</v>
      </c>
      <c r="D190" s="4">
        <f t="shared" ca="1" si="18"/>
        <v>2267666784</v>
      </c>
      <c r="E190" s="4" t="str">
        <f t="shared" ca="1" si="19"/>
        <v>finley.spencer84@abc.com</v>
      </c>
      <c r="F190" s="12" t="s">
        <v>1933</v>
      </c>
      <c r="G190" s="5">
        <f t="shared" ca="1" si="20"/>
        <v>209314548</v>
      </c>
      <c r="H190" s="5" t="str">
        <f t="shared" ca="1" si="21"/>
        <v>US</v>
      </c>
      <c r="I190" s="3">
        <f t="shared" ca="1" si="22"/>
        <v>27019</v>
      </c>
      <c r="J190" s="12" t="s">
        <v>2912</v>
      </c>
      <c r="K190" s="12" t="s">
        <v>4984</v>
      </c>
      <c r="L190" s="12" t="s">
        <v>3175</v>
      </c>
      <c r="M190" s="12" t="s">
        <v>4018</v>
      </c>
      <c r="N190" s="4" t="str">
        <f t="shared" ca="1" si="23"/>
        <v>inle20</v>
      </c>
      <c r="O190" s="4" t="str">
        <f t="shared" ca="1" si="24"/>
        <v>wL7WI</v>
      </c>
      <c r="P190" s="4">
        <f t="shared" ca="1" si="25"/>
        <v>3</v>
      </c>
      <c r="Q190" s="6"/>
    </row>
    <row r="191" spans="1:17" x14ac:dyDescent="0.25">
      <c r="A191" s="5">
        <f t="shared" si="26"/>
        <v>190</v>
      </c>
      <c r="B191" s="12" t="s">
        <v>196</v>
      </c>
      <c r="C191" s="12" t="s">
        <v>2062</v>
      </c>
      <c r="D191" s="4">
        <f t="shared" ca="1" si="18"/>
        <v>3963980865</v>
      </c>
      <c r="E191" s="4" t="str">
        <f t="shared" ca="1" si="19"/>
        <v>daisy.peters65@abc.com</v>
      </c>
      <c r="F191" s="12" t="s">
        <v>1933</v>
      </c>
      <c r="G191" s="5">
        <f t="shared" ca="1" si="20"/>
        <v>361414007</v>
      </c>
      <c r="H191" s="5" t="str">
        <f t="shared" ca="1" si="21"/>
        <v>US</v>
      </c>
      <c r="I191" s="3">
        <f t="shared" ca="1" si="22"/>
        <v>35449</v>
      </c>
      <c r="J191" s="12" t="s">
        <v>2913</v>
      </c>
      <c r="K191" s="12" t="s">
        <v>4985</v>
      </c>
      <c r="L191" s="12" t="s">
        <v>3203</v>
      </c>
      <c r="M191" s="12" t="s">
        <v>4019</v>
      </c>
      <c r="N191" s="4" t="str">
        <f t="shared" ca="1" si="23"/>
        <v>aisy36</v>
      </c>
      <c r="O191" s="4" t="str">
        <f t="shared" ca="1" si="24"/>
        <v>cVQOm</v>
      </c>
      <c r="P191" s="4">
        <f t="shared" ca="1" si="25"/>
        <v>3</v>
      </c>
      <c r="Q191" s="6"/>
    </row>
    <row r="192" spans="1:17" x14ac:dyDescent="0.25">
      <c r="A192" s="5">
        <f t="shared" si="26"/>
        <v>191</v>
      </c>
      <c r="B192" s="12" t="s">
        <v>197</v>
      </c>
      <c r="C192" s="12" t="s">
        <v>2063</v>
      </c>
      <c r="D192" s="4">
        <f t="shared" ca="1" si="18"/>
        <v>5569756246</v>
      </c>
      <c r="E192" s="4" t="str">
        <f t="shared" ca="1" si="19"/>
        <v>harmony.hawkins46@abc.com</v>
      </c>
      <c r="F192" s="12" t="s">
        <v>1933</v>
      </c>
      <c r="G192" s="5">
        <f t="shared" ca="1" si="20"/>
        <v>426638299</v>
      </c>
      <c r="H192" s="5" t="str">
        <f t="shared" ca="1" si="21"/>
        <v>US</v>
      </c>
      <c r="I192" s="3">
        <f t="shared" ca="1" si="22"/>
        <v>31052</v>
      </c>
      <c r="J192" s="12" t="s">
        <v>2914</v>
      </c>
      <c r="K192" s="12" t="s">
        <v>1355</v>
      </c>
      <c r="L192" s="12" t="s">
        <v>3188</v>
      </c>
      <c r="M192" s="12" t="s">
        <v>4020</v>
      </c>
      <c r="N192" s="4" t="str">
        <f t="shared" ca="1" si="23"/>
        <v>armo42</v>
      </c>
      <c r="O192" s="4" t="str">
        <f t="shared" ca="1" si="24"/>
        <v>D+rDD</v>
      </c>
      <c r="P192" s="4">
        <f t="shared" ca="1" si="25"/>
        <v>3</v>
      </c>
      <c r="Q192" s="6"/>
    </row>
    <row r="193" spans="1:17" x14ac:dyDescent="0.25">
      <c r="A193" s="5">
        <f t="shared" si="26"/>
        <v>192</v>
      </c>
      <c r="B193" s="12" t="s">
        <v>198</v>
      </c>
      <c r="C193" s="12" t="s">
        <v>1162</v>
      </c>
      <c r="D193" s="4">
        <f t="shared" ca="1" si="18"/>
        <v>4072218987</v>
      </c>
      <c r="E193" s="4" t="str">
        <f t="shared" ca="1" si="19"/>
        <v>anastasia.grant87@abc.com</v>
      </c>
      <c r="F193" s="12" t="s">
        <v>1933</v>
      </c>
      <c r="G193" s="5">
        <f t="shared" ca="1" si="20"/>
        <v>296843122</v>
      </c>
      <c r="H193" s="5" t="str">
        <f t="shared" ca="1" si="21"/>
        <v>International</v>
      </c>
      <c r="I193" s="3">
        <f t="shared" ca="1" si="22"/>
        <v>27321</v>
      </c>
      <c r="J193" s="12" t="s">
        <v>2915</v>
      </c>
      <c r="K193" s="12" t="s">
        <v>4986</v>
      </c>
      <c r="L193" s="12" t="s">
        <v>3175</v>
      </c>
      <c r="M193" s="12" t="s">
        <v>4021</v>
      </c>
      <c r="N193" s="4" t="str">
        <f t="shared" ca="1" si="23"/>
        <v>nast29</v>
      </c>
      <c r="O193" s="4" t="str">
        <f t="shared" ca="1" si="24"/>
        <v>CB1Sp</v>
      </c>
      <c r="P193" s="4">
        <f t="shared" ca="1" si="25"/>
        <v>1</v>
      </c>
      <c r="Q193" s="6"/>
    </row>
    <row r="194" spans="1:17" x14ac:dyDescent="0.25">
      <c r="A194" s="5">
        <f t="shared" si="26"/>
        <v>193</v>
      </c>
      <c r="B194" s="12" t="s">
        <v>199</v>
      </c>
      <c r="C194" s="12" t="s">
        <v>2064</v>
      </c>
      <c r="D194" s="4">
        <f t="shared" ca="1" si="18"/>
        <v>2953885142</v>
      </c>
      <c r="E194" s="4" t="str">
        <f t="shared" ca="1" si="19"/>
        <v>kendall.hansen42@abc.com</v>
      </c>
      <c r="F194" s="12" t="s">
        <v>1933</v>
      </c>
      <c r="G194" s="5">
        <f t="shared" ca="1" si="20"/>
        <v>672062489</v>
      </c>
      <c r="H194" s="5" t="str">
        <f t="shared" ca="1" si="21"/>
        <v>International</v>
      </c>
      <c r="I194" s="3">
        <f t="shared" ca="1" si="22"/>
        <v>34207</v>
      </c>
      <c r="J194" s="12" t="s">
        <v>2916</v>
      </c>
      <c r="K194" s="12" t="s">
        <v>3810</v>
      </c>
      <c r="L194" s="12" t="s">
        <v>3200</v>
      </c>
      <c r="M194" s="12" t="s">
        <v>4022</v>
      </c>
      <c r="N194" s="4" t="str">
        <f t="shared" ca="1" si="23"/>
        <v>enda67</v>
      </c>
      <c r="O194" s="4" t="str">
        <f t="shared" ca="1" si="24"/>
        <v>fbrTs</v>
      </c>
      <c r="P194" s="4">
        <f t="shared" ca="1" si="25"/>
        <v>2</v>
      </c>
      <c r="Q194" s="6"/>
    </row>
    <row r="195" spans="1:17" x14ac:dyDescent="0.25">
      <c r="A195" s="5">
        <f t="shared" si="26"/>
        <v>194</v>
      </c>
      <c r="B195" s="12" t="s">
        <v>200</v>
      </c>
      <c r="C195" s="12" t="s">
        <v>2065</v>
      </c>
      <c r="D195" s="4">
        <f t="shared" ref="D195:D258" ca="1" si="27">RANDBETWEEN(1000000000,9999999999)</f>
        <v>4791485532</v>
      </c>
      <c r="E195" s="4" t="str">
        <f t="shared" ref="E195:E258" ca="1" si="28">LOWER(B195)&amp;"."&amp;LOWER(C195)&amp;RIGHT(D195,2)&amp;"@abc.com"</f>
        <v>daniela.castro32@abc.com</v>
      </c>
      <c r="F195" s="12" t="s">
        <v>1933</v>
      </c>
      <c r="G195" s="5">
        <f t="shared" ref="G195:G258" ca="1" si="29">RANDBETWEEN(100000000,999999999)</f>
        <v>735162430</v>
      </c>
      <c r="H195" s="5" t="str">
        <f t="shared" ref="H195:H258" ca="1" si="30">IF(RAND()&gt;0.2,"US","International")</f>
        <v>US</v>
      </c>
      <c r="I195" s="3">
        <f t="shared" ref="I195:I258" ca="1" si="31">DATE(RANDBETWEEN(1940,2000),RANDBETWEEN(1,12),RANDBETWEEN(1,28))</f>
        <v>20862</v>
      </c>
      <c r="J195" s="12" t="s">
        <v>2917</v>
      </c>
      <c r="K195" s="12" t="s">
        <v>4987</v>
      </c>
      <c r="L195" s="12" t="s">
        <v>3199</v>
      </c>
      <c r="M195" s="12" t="s">
        <v>4023</v>
      </c>
      <c r="N195" s="4" t="str">
        <f t="shared" ref="N195:N258" ca="1" si="32">MID(E195,2,4)&amp;LEFT(G195,2)</f>
        <v>anie73</v>
      </c>
      <c r="O195" s="4" t="str">
        <f t="shared" ref="O195:O258" ca="1" si="33">BASE64SHA1(N195)</f>
        <v>L67wi</v>
      </c>
      <c r="P195" s="4">
        <f t="shared" ref="P195:P258" ca="1" si="34">RANDBETWEEN(1,3)</f>
        <v>3</v>
      </c>
      <c r="Q195" s="6"/>
    </row>
    <row r="196" spans="1:17" x14ac:dyDescent="0.25">
      <c r="A196" s="5">
        <f t="shared" ref="A196:A259" si="35">A195+1</f>
        <v>195</v>
      </c>
      <c r="B196" s="12" t="s">
        <v>201</v>
      </c>
      <c r="C196" s="12" t="s">
        <v>2066</v>
      </c>
      <c r="D196" s="4">
        <f t="shared" ca="1" si="27"/>
        <v>6654613296</v>
      </c>
      <c r="E196" s="4" t="str">
        <f t="shared" ca="1" si="28"/>
        <v>catherine.hoffman96@abc.com</v>
      </c>
      <c r="F196" s="12" t="s">
        <v>1933</v>
      </c>
      <c r="G196" s="5">
        <f t="shared" ca="1" si="29"/>
        <v>671879194</v>
      </c>
      <c r="H196" s="5" t="str">
        <f t="shared" ca="1" si="30"/>
        <v>US</v>
      </c>
      <c r="I196" s="3">
        <f t="shared" ca="1" si="31"/>
        <v>31382</v>
      </c>
      <c r="J196" s="12" t="s">
        <v>2918</v>
      </c>
      <c r="K196" s="12" t="s">
        <v>4988</v>
      </c>
      <c r="L196" s="12" t="s">
        <v>3197</v>
      </c>
      <c r="M196" s="12" t="s">
        <v>4024</v>
      </c>
      <c r="N196" s="4" t="str">
        <f t="shared" ca="1" si="32"/>
        <v>athe67</v>
      </c>
      <c r="O196" s="4" t="str">
        <f t="shared" ca="1" si="33"/>
        <v>MBYjd</v>
      </c>
      <c r="P196" s="4">
        <f t="shared" ca="1" si="34"/>
        <v>3</v>
      </c>
      <c r="Q196" s="6"/>
    </row>
    <row r="197" spans="1:17" x14ac:dyDescent="0.25">
      <c r="A197" s="5">
        <f t="shared" si="35"/>
        <v>196</v>
      </c>
      <c r="B197" s="12" t="s">
        <v>202</v>
      </c>
      <c r="C197" s="12" t="s">
        <v>2067</v>
      </c>
      <c r="D197" s="4">
        <f t="shared" ca="1" si="27"/>
        <v>9693382657</v>
      </c>
      <c r="E197" s="4" t="str">
        <f t="shared" ca="1" si="28"/>
        <v>adelyn.hart57@abc.com</v>
      </c>
      <c r="F197" s="12" t="s">
        <v>1933</v>
      </c>
      <c r="G197" s="5">
        <f t="shared" ca="1" si="29"/>
        <v>873592712</v>
      </c>
      <c r="H197" s="5" t="str">
        <f t="shared" ca="1" si="30"/>
        <v>US</v>
      </c>
      <c r="I197" s="3">
        <f t="shared" ca="1" si="31"/>
        <v>21221</v>
      </c>
      <c r="J197" s="12" t="s">
        <v>2919</v>
      </c>
      <c r="K197" s="12" t="s">
        <v>4989</v>
      </c>
      <c r="L197" s="12" t="s">
        <v>3205</v>
      </c>
      <c r="M197" s="12" t="s">
        <v>4025</v>
      </c>
      <c r="N197" s="4" t="str">
        <f t="shared" ca="1" si="32"/>
        <v>dely87</v>
      </c>
      <c r="O197" s="4" t="str">
        <f t="shared" ca="1" si="33"/>
        <v>0aUOq</v>
      </c>
      <c r="P197" s="4">
        <f t="shared" ca="1" si="34"/>
        <v>2</v>
      </c>
      <c r="Q197" s="6"/>
    </row>
    <row r="198" spans="1:17" x14ac:dyDescent="0.25">
      <c r="A198" s="5">
        <f t="shared" si="35"/>
        <v>197</v>
      </c>
      <c r="B198" s="12" t="s">
        <v>203</v>
      </c>
      <c r="C198" s="12" t="s">
        <v>640</v>
      </c>
      <c r="D198" s="4">
        <f t="shared" ca="1" si="27"/>
        <v>4478698494</v>
      </c>
      <c r="E198" s="4" t="str">
        <f t="shared" ca="1" si="28"/>
        <v>vanessa.elliott94@abc.com</v>
      </c>
      <c r="F198" s="12" t="s">
        <v>1933</v>
      </c>
      <c r="G198" s="5">
        <f t="shared" ca="1" si="29"/>
        <v>675517492</v>
      </c>
      <c r="H198" s="5" t="str">
        <f t="shared" ca="1" si="30"/>
        <v>International</v>
      </c>
      <c r="I198" s="3">
        <f t="shared" ca="1" si="31"/>
        <v>19851</v>
      </c>
      <c r="J198" s="12" t="s">
        <v>2920</v>
      </c>
      <c r="K198" s="12" t="s">
        <v>4990</v>
      </c>
      <c r="L198" s="12" t="s">
        <v>3196</v>
      </c>
      <c r="M198" s="12" t="s">
        <v>4026</v>
      </c>
      <c r="N198" s="4" t="str">
        <f t="shared" ca="1" si="32"/>
        <v>anes67</v>
      </c>
      <c r="O198" s="4" t="str">
        <f t="shared" ca="1" si="33"/>
        <v>3J+Mm</v>
      </c>
      <c r="P198" s="4">
        <f t="shared" ca="1" si="34"/>
        <v>2</v>
      </c>
      <c r="Q198" s="6"/>
    </row>
    <row r="199" spans="1:17" x14ac:dyDescent="0.25">
      <c r="A199" s="5">
        <f t="shared" si="35"/>
        <v>198</v>
      </c>
      <c r="B199" s="12" t="s">
        <v>204</v>
      </c>
      <c r="C199" s="12" t="s">
        <v>2068</v>
      </c>
      <c r="D199" s="4">
        <f t="shared" ca="1" si="27"/>
        <v>1192246389</v>
      </c>
      <c r="E199" s="4" t="str">
        <f t="shared" ca="1" si="28"/>
        <v>brooklynn.cunningham89@abc.com</v>
      </c>
      <c r="F199" s="12" t="s">
        <v>1933</v>
      </c>
      <c r="G199" s="5">
        <f t="shared" ca="1" si="29"/>
        <v>900720481</v>
      </c>
      <c r="H199" s="5" t="str">
        <f t="shared" ca="1" si="30"/>
        <v>International</v>
      </c>
      <c r="I199" s="3">
        <f t="shared" ca="1" si="31"/>
        <v>16856</v>
      </c>
      <c r="J199" s="12" t="s">
        <v>2921</v>
      </c>
      <c r="K199" s="12" t="s">
        <v>2617</v>
      </c>
      <c r="L199" s="12" t="s">
        <v>3175</v>
      </c>
      <c r="M199" s="12" t="s">
        <v>4027</v>
      </c>
      <c r="N199" s="4" t="str">
        <f t="shared" ca="1" si="32"/>
        <v>rook90</v>
      </c>
      <c r="O199" s="4" t="str">
        <f t="shared" ca="1" si="33"/>
        <v>IvjTD</v>
      </c>
      <c r="P199" s="4">
        <f t="shared" ca="1" si="34"/>
        <v>3</v>
      </c>
      <c r="Q199" s="6"/>
    </row>
    <row r="200" spans="1:17" x14ac:dyDescent="0.25">
      <c r="A200" s="5">
        <f t="shared" si="35"/>
        <v>199</v>
      </c>
      <c r="B200" s="12" t="s">
        <v>205</v>
      </c>
      <c r="C200" s="12" t="s">
        <v>2069</v>
      </c>
      <c r="D200" s="4">
        <f t="shared" ca="1" si="27"/>
        <v>5839344413</v>
      </c>
      <c r="E200" s="4" t="str">
        <f t="shared" ca="1" si="28"/>
        <v>juliette.knight13@abc.com</v>
      </c>
      <c r="F200" s="12" t="s">
        <v>1933</v>
      </c>
      <c r="G200" s="5">
        <f t="shared" ca="1" si="29"/>
        <v>494175678</v>
      </c>
      <c r="H200" s="5" t="str">
        <f t="shared" ca="1" si="30"/>
        <v>International</v>
      </c>
      <c r="I200" s="3">
        <f t="shared" ca="1" si="31"/>
        <v>28802</v>
      </c>
      <c r="J200" s="12" t="s">
        <v>2922</v>
      </c>
      <c r="K200" s="12" t="s">
        <v>4991</v>
      </c>
      <c r="L200" s="12" t="s">
        <v>3183</v>
      </c>
      <c r="M200" s="12" t="s">
        <v>4028</v>
      </c>
      <c r="N200" s="4" t="str">
        <f t="shared" ca="1" si="32"/>
        <v>ulie49</v>
      </c>
      <c r="O200" s="4" t="str">
        <f t="shared" ca="1" si="33"/>
        <v>8Icy4</v>
      </c>
      <c r="P200" s="4">
        <f t="shared" ca="1" si="34"/>
        <v>1</v>
      </c>
      <c r="Q200" s="6"/>
    </row>
    <row r="201" spans="1:17" x14ac:dyDescent="0.25">
      <c r="A201" s="5">
        <f t="shared" si="35"/>
        <v>200</v>
      </c>
      <c r="B201" s="12" t="s">
        <v>206</v>
      </c>
      <c r="C201" s="12" t="s">
        <v>1184</v>
      </c>
      <c r="D201" s="4">
        <f t="shared" ca="1" si="27"/>
        <v>5492940315</v>
      </c>
      <c r="E201" s="4" t="str">
        <f t="shared" ca="1" si="28"/>
        <v>julianna.bradley15@abc.com</v>
      </c>
      <c r="F201" s="12" t="s">
        <v>1933</v>
      </c>
      <c r="G201" s="5">
        <f t="shared" ca="1" si="29"/>
        <v>184729658</v>
      </c>
      <c r="H201" s="5" t="str">
        <f t="shared" ca="1" si="30"/>
        <v>US</v>
      </c>
      <c r="I201" s="3">
        <f t="shared" ca="1" si="31"/>
        <v>25798</v>
      </c>
      <c r="J201" s="12" t="s">
        <v>2923</v>
      </c>
      <c r="K201" s="12" t="s">
        <v>4992</v>
      </c>
      <c r="L201" s="12" t="s">
        <v>3188</v>
      </c>
      <c r="M201" s="12" t="s">
        <v>4029</v>
      </c>
      <c r="N201" s="4" t="str">
        <f t="shared" ca="1" si="32"/>
        <v>ulia18</v>
      </c>
      <c r="O201" s="4" t="str">
        <f t="shared" ca="1" si="33"/>
        <v>83scv</v>
      </c>
      <c r="P201" s="4">
        <f t="shared" ca="1" si="34"/>
        <v>3</v>
      </c>
      <c r="Q201" s="6"/>
    </row>
    <row r="202" spans="1:17" x14ac:dyDescent="0.25">
      <c r="A202" s="5">
        <f t="shared" si="35"/>
        <v>201</v>
      </c>
      <c r="B202" s="12" t="s">
        <v>207</v>
      </c>
      <c r="C202" s="12" t="s">
        <v>2070</v>
      </c>
      <c r="D202" s="4">
        <f t="shared" ca="1" si="27"/>
        <v>2044383202</v>
      </c>
      <c r="E202" s="4" t="str">
        <f t="shared" ca="1" si="28"/>
        <v>presley.carroll02@abc.com</v>
      </c>
      <c r="F202" s="12" t="s">
        <v>1933</v>
      </c>
      <c r="G202" s="5">
        <f t="shared" ca="1" si="29"/>
        <v>617758371</v>
      </c>
      <c r="H202" s="5" t="str">
        <f t="shared" ca="1" si="30"/>
        <v>US</v>
      </c>
      <c r="I202" s="3">
        <f t="shared" ca="1" si="31"/>
        <v>16782</v>
      </c>
      <c r="J202" s="12" t="s">
        <v>2924</v>
      </c>
      <c r="K202" s="12" t="s">
        <v>3216</v>
      </c>
      <c r="L202" s="12" t="s">
        <v>3208</v>
      </c>
      <c r="M202" s="12" t="s">
        <v>4030</v>
      </c>
      <c r="N202" s="4" t="str">
        <f t="shared" ca="1" si="32"/>
        <v>resl61</v>
      </c>
      <c r="O202" s="4" t="str">
        <f t="shared" ca="1" si="33"/>
        <v>7zRcp</v>
      </c>
      <c r="P202" s="4">
        <f t="shared" ca="1" si="34"/>
        <v>3</v>
      </c>
      <c r="Q202" s="6"/>
    </row>
    <row r="203" spans="1:17" x14ac:dyDescent="0.25">
      <c r="A203" s="5">
        <f t="shared" si="35"/>
        <v>202</v>
      </c>
      <c r="B203" s="12" t="s">
        <v>208</v>
      </c>
      <c r="C203" s="12" t="s">
        <v>1060</v>
      </c>
      <c r="D203" s="4">
        <f t="shared" ca="1" si="27"/>
        <v>3485580220</v>
      </c>
      <c r="E203" s="4" t="str">
        <f t="shared" ca="1" si="28"/>
        <v>summer.hudson20@abc.com</v>
      </c>
      <c r="F203" s="12" t="s">
        <v>1933</v>
      </c>
      <c r="G203" s="5">
        <f t="shared" ca="1" si="29"/>
        <v>121421306</v>
      </c>
      <c r="H203" s="5" t="str">
        <f t="shared" ca="1" si="30"/>
        <v>US</v>
      </c>
      <c r="I203" s="3">
        <f t="shared" ca="1" si="31"/>
        <v>29205</v>
      </c>
      <c r="J203" s="12" t="s">
        <v>2925</v>
      </c>
      <c r="K203" s="12" t="s">
        <v>4993</v>
      </c>
      <c r="L203" s="12" t="s">
        <v>3198</v>
      </c>
      <c r="M203" s="12" t="s">
        <v>4031</v>
      </c>
      <c r="N203" s="4" t="str">
        <f t="shared" ca="1" si="32"/>
        <v>umme12</v>
      </c>
      <c r="O203" s="4" t="str">
        <f t="shared" ca="1" si="33"/>
        <v>iB+Y2</v>
      </c>
      <c r="P203" s="4">
        <f t="shared" ca="1" si="34"/>
        <v>2</v>
      </c>
      <c r="Q203" s="6"/>
    </row>
    <row r="204" spans="1:17" x14ac:dyDescent="0.25">
      <c r="A204" s="5">
        <f t="shared" si="35"/>
        <v>203</v>
      </c>
      <c r="B204" s="12" t="s">
        <v>209</v>
      </c>
      <c r="C204" s="12" t="s">
        <v>1746</v>
      </c>
      <c r="D204" s="4">
        <f t="shared" ca="1" si="27"/>
        <v>1497401018</v>
      </c>
      <c r="E204" s="4" t="str">
        <f t="shared" ca="1" si="28"/>
        <v>destiny.duncan18@abc.com</v>
      </c>
      <c r="F204" s="12" t="s">
        <v>1933</v>
      </c>
      <c r="G204" s="5">
        <f t="shared" ca="1" si="29"/>
        <v>171699251</v>
      </c>
      <c r="H204" s="5" t="str">
        <f t="shared" ca="1" si="30"/>
        <v>US</v>
      </c>
      <c r="I204" s="3">
        <f t="shared" ca="1" si="31"/>
        <v>33925</v>
      </c>
      <c r="J204" s="12" t="s">
        <v>2926</v>
      </c>
      <c r="K204" s="12" t="s">
        <v>4994</v>
      </c>
      <c r="L204" s="12" t="s">
        <v>3179</v>
      </c>
      <c r="M204" s="12" t="s">
        <v>4032</v>
      </c>
      <c r="N204" s="4" t="str">
        <f t="shared" ca="1" si="32"/>
        <v>esti17</v>
      </c>
      <c r="O204" s="4" t="str">
        <f t="shared" ca="1" si="33"/>
        <v>/crPv</v>
      </c>
      <c r="P204" s="4">
        <f t="shared" ca="1" si="34"/>
        <v>2</v>
      </c>
      <c r="Q204" s="6"/>
    </row>
    <row r="205" spans="1:17" x14ac:dyDescent="0.25">
      <c r="A205" s="5">
        <f t="shared" si="35"/>
        <v>204</v>
      </c>
      <c r="B205" s="12" t="s">
        <v>210</v>
      </c>
      <c r="C205" s="12" t="s">
        <v>2071</v>
      </c>
      <c r="D205" s="4">
        <f t="shared" ca="1" si="27"/>
        <v>8545208673</v>
      </c>
      <c r="E205" s="4" t="str">
        <f t="shared" ca="1" si="28"/>
        <v>amaya.armstrong73@abc.com</v>
      </c>
      <c r="F205" s="12" t="s">
        <v>1933</v>
      </c>
      <c r="G205" s="5">
        <f t="shared" ca="1" si="29"/>
        <v>891414419</v>
      </c>
      <c r="H205" s="5" t="str">
        <f t="shared" ca="1" si="30"/>
        <v>US</v>
      </c>
      <c r="I205" s="3">
        <f t="shared" ca="1" si="31"/>
        <v>25002</v>
      </c>
      <c r="J205" s="12" t="s">
        <v>2927</v>
      </c>
      <c r="K205" s="12" t="s">
        <v>4995</v>
      </c>
      <c r="L205" s="12" t="s">
        <v>3186</v>
      </c>
      <c r="M205" s="12" t="s">
        <v>4033</v>
      </c>
      <c r="N205" s="4" t="str">
        <f t="shared" ca="1" si="32"/>
        <v>maya89</v>
      </c>
      <c r="O205" s="4" t="str">
        <f t="shared" ca="1" si="33"/>
        <v>2wSx6</v>
      </c>
      <c r="P205" s="4">
        <f t="shared" ca="1" si="34"/>
        <v>3</v>
      </c>
      <c r="Q205" s="6"/>
    </row>
    <row r="206" spans="1:17" x14ac:dyDescent="0.25">
      <c r="A206" s="5">
        <f t="shared" si="35"/>
        <v>205</v>
      </c>
      <c r="B206" s="12" t="s">
        <v>211</v>
      </c>
      <c r="C206" s="12" t="s">
        <v>2072</v>
      </c>
      <c r="D206" s="4">
        <f t="shared" ca="1" si="27"/>
        <v>5422623767</v>
      </c>
      <c r="E206" s="4" t="str">
        <f t="shared" ca="1" si="28"/>
        <v>hayden.berry67@abc.com</v>
      </c>
      <c r="F206" s="12" t="s">
        <v>1933</v>
      </c>
      <c r="G206" s="5">
        <f t="shared" ca="1" si="29"/>
        <v>936030063</v>
      </c>
      <c r="H206" s="5" t="str">
        <f t="shared" ca="1" si="30"/>
        <v>US</v>
      </c>
      <c r="I206" s="3">
        <f t="shared" ca="1" si="31"/>
        <v>19866</v>
      </c>
      <c r="J206" s="12" t="s">
        <v>2928</v>
      </c>
      <c r="K206" s="12" t="s">
        <v>4996</v>
      </c>
      <c r="L206" s="12" t="s">
        <v>3200</v>
      </c>
      <c r="M206" s="12" t="s">
        <v>4034</v>
      </c>
      <c r="N206" s="4" t="str">
        <f t="shared" ca="1" si="32"/>
        <v>ayde93</v>
      </c>
      <c r="O206" s="4" t="str">
        <f t="shared" ca="1" si="33"/>
        <v>oKMU3</v>
      </c>
      <c r="P206" s="4">
        <f t="shared" ca="1" si="34"/>
        <v>2</v>
      </c>
      <c r="Q206" s="6"/>
    </row>
    <row r="207" spans="1:17" x14ac:dyDescent="0.25">
      <c r="A207" s="5">
        <f t="shared" si="35"/>
        <v>206</v>
      </c>
      <c r="B207" s="12" t="s">
        <v>212</v>
      </c>
      <c r="C207" s="12" t="s">
        <v>2073</v>
      </c>
      <c r="D207" s="4">
        <f t="shared" ca="1" si="27"/>
        <v>1821361130</v>
      </c>
      <c r="E207" s="4" t="str">
        <f t="shared" ca="1" si="28"/>
        <v>alana.andrews30@abc.com</v>
      </c>
      <c r="F207" s="12" t="s">
        <v>1933</v>
      </c>
      <c r="G207" s="5">
        <f t="shared" ca="1" si="29"/>
        <v>252731304</v>
      </c>
      <c r="H207" s="5" t="str">
        <f t="shared" ca="1" si="30"/>
        <v>US</v>
      </c>
      <c r="I207" s="3">
        <f t="shared" ca="1" si="31"/>
        <v>16120</v>
      </c>
      <c r="J207" s="12" t="s">
        <v>2929</v>
      </c>
      <c r="K207" s="12" t="s">
        <v>4997</v>
      </c>
      <c r="L207" s="12" t="s">
        <v>3198</v>
      </c>
      <c r="M207" s="12" t="s">
        <v>4035</v>
      </c>
      <c r="N207" s="4" t="str">
        <f t="shared" ca="1" si="32"/>
        <v>lana25</v>
      </c>
      <c r="O207" s="4" t="str">
        <f t="shared" ca="1" si="33"/>
        <v>Iahx7</v>
      </c>
      <c r="P207" s="4">
        <f t="shared" ca="1" si="34"/>
        <v>1</v>
      </c>
      <c r="Q207" s="6"/>
    </row>
    <row r="208" spans="1:17" x14ac:dyDescent="0.25">
      <c r="A208" s="5">
        <f t="shared" si="35"/>
        <v>207</v>
      </c>
      <c r="B208" s="12" t="s">
        <v>213</v>
      </c>
      <c r="C208" s="12" t="s">
        <v>2074</v>
      </c>
      <c r="D208" s="4">
        <f t="shared" ca="1" si="27"/>
        <v>1645228953</v>
      </c>
      <c r="E208" s="4" t="str">
        <f t="shared" ca="1" si="28"/>
        <v>rebecca.johnston53@abc.com</v>
      </c>
      <c r="F208" s="12" t="s">
        <v>1933</v>
      </c>
      <c r="G208" s="5">
        <f t="shared" ca="1" si="29"/>
        <v>340001250</v>
      </c>
      <c r="H208" s="5" t="str">
        <f t="shared" ca="1" si="30"/>
        <v>US</v>
      </c>
      <c r="I208" s="3">
        <f t="shared" ca="1" si="31"/>
        <v>22925</v>
      </c>
      <c r="J208" s="12" t="s">
        <v>2930</v>
      </c>
      <c r="K208" s="12" t="s">
        <v>4998</v>
      </c>
      <c r="L208" s="12" t="s">
        <v>3195</v>
      </c>
      <c r="M208" s="12" t="s">
        <v>4036</v>
      </c>
      <c r="N208" s="4" t="str">
        <f t="shared" ca="1" si="32"/>
        <v>ebec34</v>
      </c>
      <c r="O208" s="4" t="str">
        <f t="shared" ca="1" si="33"/>
        <v>zywJM</v>
      </c>
      <c r="P208" s="4">
        <f t="shared" ca="1" si="34"/>
        <v>1</v>
      </c>
      <c r="Q208" s="6"/>
    </row>
    <row r="209" spans="1:17" x14ac:dyDescent="0.25">
      <c r="A209" s="5">
        <f t="shared" si="35"/>
        <v>208</v>
      </c>
      <c r="B209" s="12" t="s">
        <v>214</v>
      </c>
      <c r="C209" s="12" t="s">
        <v>1695</v>
      </c>
      <c r="D209" s="4">
        <f t="shared" ca="1" si="27"/>
        <v>9034848005</v>
      </c>
      <c r="E209" s="4" t="str">
        <f t="shared" ca="1" si="28"/>
        <v>michelle.ray05@abc.com</v>
      </c>
      <c r="F209" s="12" t="s">
        <v>1933</v>
      </c>
      <c r="G209" s="5">
        <f t="shared" ca="1" si="29"/>
        <v>736446960</v>
      </c>
      <c r="H209" s="5" t="str">
        <f t="shared" ca="1" si="30"/>
        <v>US</v>
      </c>
      <c r="I209" s="3">
        <f t="shared" ca="1" si="31"/>
        <v>21954</v>
      </c>
      <c r="J209" s="12" t="s">
        <v>2931</v>
      </c>
      <c r="K209" s="12" t="s">
        <v>4999</v>
      </c>
      <c r="L209" s="12" t="s">
        <v>3200</v>
      </c>
      <c r="M209" s="12" t="s">
        <v>4037</v>
      </c>
      <c r="N209" s="4" t="str">
        <f t="shared" ca="1" si="32"/>
        <v>iche73</v>
      </c>
      <c r="O209" s="4" t="str">
        <f t="shared" ca="1" si="33"/>
        <v>f5hex</v>
      </c>
      <c r="P209" s="4">
        <f t="shared" ca="1" si="34"/>
        <v>3</v>
      </c>
      <c r="Q209" s="6"/>
    </row>
    <row r="210" spans="1:17" x14ac:dyDescent="0.25">
      <c r="A210" s="5">
        <f t="shared" si="35"/>
        <v>209</v>
      </c>
      <c r="B210" s="12" t="s">
        <v>215</v>
      </c>
      <c r="C210" s="12" t="s">
        <v>1270</v>
      </c>
      <c r="D210" s="4">
        <f t="shared" ca="1" si="27"/>
        <v>1835712193</v>
      </c>
      <c r="E210" s="4" t="str">
        <f t="shared" ca="1" si="28"/>
        <v>eloise.lane93@abc.com</v>
      </c>
      <c r="F210" s="12" t="s">
        <v>1933</v>
      </c>
      <c r="G210" s="5">
        <f t="shared" ca="1" si="29"/>
        <v>943769759</v>
      </c>
      <c r="H210" s="5" t="str">
        <f t="shared" ca="1" si="30"/>
        <v>US</v>
      </c>
      <c r="I210" s="3">
        <f t="shared" ca="1" si="31"/>
        <v>19790</v>
      </c>
      <c r="J210" s="12" t="s">
        <v>2932</v>
      </c>
      <c r="K210" s="12" t="s">
        <v>5000</v>
      </c>
      <c r="L210" s="12" t="s">
        <v>3189</v>
      </c>
      <c r="M210" s="12" t="s">
        <v>4038</v>
      </c>
      <c r="N210" s="4" t="str">
        <f t="shared" ca="1" si="32"/>
        <v>lois94</v>
      </c>
      <c r="O210" s="4" t="str">
        <f t="shared" ca="1" si="33"/>
        <v>oHyWs</v>
      </c>
      <c r="P210" s="4">
        <f t="shared" ca="1" si="34"/>
        <v>1</v>
      </c>
      <c r="Q210" s="6"/>
    </row>
    <row r="211" spans="1:17" x14ac:dyDescent="0.25">
      <c r="A211" s="5">
        <f t="shared" si="35"/>
        <v>210</v>
      </c>
      <c r="B211" s="12" t="s">
        <v>216</v>
      </c>
      <c r="C211" s="12" t="s">
        <v>28</v>
      </c>
      <c r="D211" s="4">
        <f t="shared" ca="1" si="27"/>
        <v>4182275988</v>
      </c>
      <c r="E211" s="4" t="str">
        <f t="shared" ca="1" si="28"/>
        <v>lila.riley88@abc.com</v>
      </c>
      <c r="F211" s="12" t="s">
        <v>1933</v>
      </c>
      <c r="G211" s="5">
        <f t="shared" ca="1" si="29"/>
        <v>908040823</v>
      </c>
      <c r="H211" s="5" t="str">
        <f t="shared" ca="1" si="30"/>
        <v>US</v>
      </c>
      <c r="I211" s="3">
        <f t="shared" ca="1" si="31"/>
        <v>17321</v>
      </c>
      <c r="J211" s="12" t="s">
        <v>2933</v>
      </c>
      <c r="K211" s="12" t="s">
        <v>5001</v>
      </c>
      <c r="L211" s="12" t="s">
        <v>3207</v>
      </c>
      <c r="M211" s="12" t="s">
        <v>4039</v>
      </c>
      <c r="N211" s="4" t="str">
        <f t="shared" ca="1" si="32"/>
        <v>ila.90</v>
      </c>
      <c r="O211" s="4" t="str">
        <f t="shared" ca="1" si="33"/>
        <v>Vkxjd</v>
      </c>
      <c r="P211" s="4">
        <f t="shared" ca="1" si="34"/>
        <v>2</v>
      </c>
      <c r="Q211" s="6"/>
    </row>
    <row r="212" spans="1:17" x14ac:dyDescent="0.25">
      <c r="A212" s="5">
        <f t="shared" si="35"/>
        <v>211</v>
      </c>
      <c r="B212" s="12" t="s">
        <v>217</v>
      </c>
      <c r="C212" s="12" t="s">
        <v>2075</v>
      </c>
      <c r="D212" s="4">
        <f t="shared" ca="1" si="27"/>
        <v>3466711767</v>
      </c>
      <c r="E212" s="4" t="str">
        <f t="shared" ca="1" si="28"/>
        <v>fiona.carpenter67@abc.com</v>
      </c>
      <c r="F212" s="12" t="s">
        <v>1933</v>
      </c>
      <c r="G212" s="5">
        <f t="shared" ca="1" si="29"/>
        <v>315139965</v>
      </c>
      <c r="H212" s="5" t="str">
        <f t="shared" ca="1" si="30"/>
        <v>US</v>
      </c>
      <c r="I212" s="3">
        <f t="shared" ca="1" si="31"/>
        <v>22019</v>
      </c>
      <c r="J212" s="12" t="s">
        <v>2934</v>
      </c>
      <c r="K212" s="12" t="s">
        <v>5002</v>
      </c>
      <c r="L212" s="12" t="s">
        <v>3175</v>
      </c>
      <c r="M212" s="12" t="s">
        <v>4040</v>
      </c>
      <c r="N212" s="4" t="str">
        <f t="shared" ca="1" si="32"/>
        <v>iona31</v>
      </c>
      <c r="O212" s="4" t="str">
        <f t="shared" ca="1" si="33"/>
        <v>fZ5EO</v>
      </c>
      <c r="P212" s="4">
        <f t="shared" ca="1" si="34"/>
        <v>2</v>
      </c>
      <c r="Q212" s="6"/>
    </row>
    <row r="213" spans="1:17" x14ac:dyDescent="0.25">
      <c r="A213" s="5">
        <f t="shared" si="35"/>
        <v>212</v>
      </c>
      <c r="B213" s="12" t="s">
        <v>218</v>
      </c>
      <c r="C213" s="12" t="s">
        <v>2076</v>
      </c>
      <c r="D213" s="4">
        <f t="shared" ca="1" si="27"/>
        <v>3517967781</v>
      </c>
      <c r="E213" s="4" t="str">
        <f t="shared" ca="1" si="28"/>
        <v>callie.perkins81@abc.com</v>
      </c>
      <c r="F213" s="12" t="s">
        <v>1933</v>
      </c>
      <c r="G213" s="5">
        <f t="shared" ca="1" si="29"/>
        <v>961050359</v>
      </c>
      <c r="H213" s="5" t="str">
        <f t="shared" ca="1" si="30"/>
        <v>US</v>
      </c>
      <c r="I213" s="3">
        <f t="shared" ca="1" si="31"/>
        <v>25978</v>
      </c>
      <c r="J213" s="12" t="s">
        <v>2935</v>
      </c>
      <c r="K213" s="12" t="s">
        <v>5003</v>
      </c>
      <c r="L213" s="12" t="s">
        <v>3188</v>
      </c>
      <c r="M213" s="12" t="s">
        <v>4041</v>
      </c>
      <c r="N213" s="4" t="str">
        <f t="shared" ca="1" si="32"/>
        <v>alli96</v>
      </c>
      <c r="O213" s="4" t="str">
        <f t="shared" ca="1" si="33"/>
        <v>hy163</v>
      </c>
      <c r="P213" s="4">
        <f t="shared" ca="1" si="34"/>
        <v>1</v>
      </c>
      <c r="Q213" s="6"/>
    </row>
    <row r="214" spans="1:17" x14ac:dyDescent="0.25">
      <c r="A214" s="5">
        <f t="shared" si="35"/>
        <v>213</v>
      </c>
      <c r="B214" s="12" t="s">
        <v>219</v>
      </c>
      <c r="C214" s="12" t="s">
        <v>2077</v>
      </c>
      <c r="D214" s="4">
        <f t="shared" ca="1" si="27"/>
        <v>6961933914</v>
      </c>
      <c r="E214" s="4" t="str">
        <f t="shared" ca="1" si="28"/>
        <v>lucia.aguilar14@abc.com</v>
      </c>
      <c r="F214" s="12" t="s">
        <v>1933</v>
      </c>
      <c r="G214" s="5">
        <f t="shared" ca="1" si="29"/>
        <v>783792554</v>
      </c>
      <c r="H214" s="5" t="str">
        <f t="shared" ca="1" si="30"/>
        <v>US</v>
      </c>
      <c r="I214" s="3">
        <f t="shared" ca="1" si="31"/>
        <v>26074</v>
      </c>
      <c r="J214" s="12" t="s">
        <v>2936</v>
      </c>
      <c r="K214" s="12" t="s">
        <v>5004</v>
      </c>
      <c r="L214" s="12" t="s">
        <v>3188</v>
      </c>
      <c r="M214" s="12" t="s">
        <v>4042</v>
      </c>
      <c r="N214" s="4" t="str">
        <f t="shared" ca="1" si="32"/>
        <v>ucia78</v>
      </c>
      <c r="O214" s="4" t="str">
        <f t="shared" ca="1" si="33"/>
        <v>ZdvGj</v>
      </c>
      <c r="P214" s="4">
        <f t="shared" ca="1" si="34"/>
        <v>1</v>
      </c>
      <c r="Q214" s="6"/>
    </row>
    <row r="215" spans="1:17" x14ac:dyDescent="0.25">
      <c r="A215" s="5">
        <f t="shared" si="35"/>
        <v>214</v>
      </c>
      <c r="B215" s="12" t="s">
        <v>220</v>
      </c>
      <c r="C215" s="12" t="s">
        <v>2078</v>
      </c>
      <c r="D215" s="4">
        <f t="shared" ca="1" si="27"/>
        <v>5388235586</v>
      </c>
      <c r="E215" s="4" t="str">
        <f t="shared" ca="1" si="28"/>
        <v>angela.silva86@abc.com</v>
      </c>
      <c r="F215" s="12" t="s">
        <v>1933</v>
      </c>
      <c r="G215" s="5">
        <f t="shared" ca="1" si="29"/>
        <v>429051241</v>
      </c>
      <c r="H215" s="5" t="str">
        <f t="shared" ca="1" si="30"/>
        <v>US</v>
      </c>
      <c r="I215" s="3">
        <f t="shared" ca="1" si="31"/>
        <v>17828</v>
      </c>
      <c r="J215" s="12" t="s">
        <v>2937</v>
      </c>
      <c r="K215" s="12" t="s">
        <v>5005</v>
      </c>
      <c r="L215" s="12" t="s">
        <v>3200</v>
      </c>
      <c r="M215" s="12" t="s">
        <v>4043</v>
      </c>
      <c r="N215" s="4" t="str">
        <f t="shared" ca="1" si="32"/>
        <v>ngel42</v>
      </c>
      <c r="O215" s="4" t="str">
        <f t="shared" ca="1" si="33"/>
        <v>Olv9d</v>
      </c>
      <c r="P215" s="4">
        <f t="shared" ca="1" si="34"/>
        <v>3</v>
      </c>
      <c r="Q215" s="6"/>
    </row>
    <row r="216" spans="1:17" x14ac:dyDescent="0.25">
      <c r="A216" s="5">
        <f t="shared" si="35"/>
        <v>215</v>
      </c>
      <c r="B216" s="12" t="s">
        <v>221</v>
      </c>
      <c r="C216" s="12" t="s">
        <v>2079</v>
      </c>
      <c r="D216" s="4">
        <f t="shared" ca="1" si="27"/>
        <v>3923683185</v>
      </c>
      <c r="E216" s="4" t="str">
        <f t="shared" ca="1" si="28"/>
        <v>marley.richards85@abc.com</v>
      </c>
      <c r="F216" s="12" t="s">
        <v>1933</v>
      </c>
      <c r="G216" s="5">
        <f t="shared" ca="1" si="29"/>
        <v>496407360</v>
      </c>
      <c r="H216" s="5" t="str">
        <f t="shared" ca="1" si="30"/>
        <v>US</v>
      </c>
      <c r="I216" s="3">
        <f t="shared" ca="1" si="31"/>
        <v>35656</v>
      </c>
      <c r="J216" s="12" t="s">
        <v>2938</v>
      </c>
      <c r="K216" s="12" t="s">
        <v>5006</v>
      </c>
      <c r="L216" s="12" t="s">
        <v>3180</v>
      </c>
      <c r="M216" s="12" t="s">
        <v>4044</v>
      </c>
      <c r="N216" s="4" t="str">
        <f t="shared" ca="1" si="32"/>
        <v>arle49</v>
      </c>
      <c r="O216" s="4" t="str">
        <f t="shared" ca="1" si="33"/>
        <v>Y17+s</v>
      </c>
      <c r="P216" s="4">
        <f t="shared" ca="1" si="34"/>
        <v>2</v>
      </c>
      <c r="Q216" s="6"/>
    </row>
    <row r="217" spans="1:17" x14ac:dyDescent="0.25">
      <c r="A217" s="5">
        <f t="shared" si="35"/>
        <v>216</v>
      </c>
      <c r="B217" s="12" t="s">
        <v>222</v>
      </c>
      <c r="C217" s="12" t="s">
        <v>2080</v>
      </c>
      <c r="D217" s="4">
        <f t="shared" ca="1" si="27"/>
        <v>8573976751</v>
      </c>
      <c r="E217" s="4" t="str">
        <f t="shared" ca="1" si="28"/>
        <v>adriana.willis51@abc.com</v>
      </c>
      <c r="F217" s="12" t="s">
        <v>1933</v>
      </c>
      <c r="G217" s="5">
        <f t="shared" ca="1" si="29"/>
        <v>326121935</v>
      </c>
      <c r="H217" s="5" t="str">
        <f t="shared" ca="1" si="30"/>
        <v>US</v>
      </c>
      <c r="I217" s="3">
        <f t="shared" ca="1" si="31"/>
        <v>24851</v>
      </c>
      <c r="J217" s="12" t="s">
        <v>2939</v>
      </c>
      <c r="K217" s="12" t="s">
        <v>5007</v>
      </c>
      <c r="L217" s="12" t="s">
        <v>3210</v>
      </c>
      <c r="M217" s="12" t="s">
        <v>4045</v>
      </c>
      <c r="N217" s="4" t="str">
        <f t="shared" ca="1" si="32"/>
        <v>dria32</v>
      </c>
      <c r="O217" s="4" t="str">
        <f t="shared" ca="1" si="33"/>
        <v>hk8JH</v>
      </c>
      <c r="P217" s="4">
        <f t="shared" ca="1" si="34"/>
        <v>1</v>
      </c>
      <c r="Q217" s="6"/>
    </row>
    <row r="218" spans="1:17" x14ac:dyDescent="0.25">
      <c r="A218" s="5">
        <f t="shared" si="35"/>
        <v>217</v>
      </c>
      <c r="B218" s="12" t="s">
        <v>223</v>
      </c>
      <c r="C218" s="12" t="s">
        <v>2081</v>
      </c>
      <c r="D218" s="4">
        <f t="shared" ca="1" si="27"/>
        <v>6732907835</v>
      </c>
      <c r="E218" s="4" t="str">
        <f t="shared" ca="1" si="28"/>
        <v>parker.matthews35@abc.com</v>
      </c>
      <c r="F218" s="12" t="s">
        <v>1933</v>
      </c>
      <c r="G218" s="5">
        <f t="shared" ca="1" si="29"/>
        <v>677974516</v>
      </c>
      <c r="H218" s="5" t="str">
        <f t="shared" ca="1" si="30"/>
        <v>International</v>
      </c>
      <c r="I218" s="3">
        <f t="shared" ca="1" si="31"/>
        <v>30233</v>
      </c>
      <c r="J218" s="12" t="s">
        <v>2940</v>
      </c>
      <c r="K218" s="12" t="s">
        <v>5008</v>
      </c>
      <c r="L218" s="12" t="s">
        <v>3208</v>
      </c>
      <c r="M218" s="12" t="s">
        <v>4046</v>
      </c>
      <c r="N218" s="4" t="str">
        <f t="shared" ca="1" si="32"/>
        <v>arke67</v>
      </c>
      <c r="O218" s="4" t="str">
        <f t="shared" ca="1" si="33"/>
        <v>ZynA1</v>
      </c>
      <c r="P218" s="4">
        <f t="shared" ca="1" si="34"/>
        <v>1</v>
      </c>
      <c r="Q218" s="6"/>
    </row>
    <row r="219" spans="1:17" x14ac:dyDescent="0.25">
      <c r="A219" s="5">
        <f t="shared" si="35"/>
        <v>218</v>
      </c>
      <c r="B219" s="12" t="s">
        <v>224</v>
      </c>
      <c r="C219" s="12" t="s">
        <v>2082</v>
      </c>
      <c r="D219" s="4">
        <f t="shared" ca="1" si="27"/>
        <v>4438151209</v>
      </c>
      <c r="E219" s="4" t="str">
        <f t="shared" ca="1" si="28"/>
        <v>alexandria.chapman09@abc.com</v>
      </c>
      <c r="F219" s="12" t="s">
        <v>1933</v>
      </c>
      <c r="G219" s="5">
        <f t="shared" ca="1" si="29"/>
        <v>709690461</v>
      </c>
      <c r="H219" s="5" t="str">
        <f t="shared" ca="1" si="30"/>
        <v>US</v>
      </c>
      <c r="I219" s="3">
        <f t="shared" ca="1" si="31"/>
        <v>20289</v>
      </c>
      <c r="J219" s="12" t="s">
        <v>2941</v>
      </c>
      <c r="K219" s="12" t="s">
        <v>5009</v>
      </c>
      <c r="L219" s="12" t="s">
        <v>3203</v>
      </c>
      <c r="M219" s="12" t="s">
        <v>4047</v>
      </c>
      <c r="N219" s="4" t="str">
        <f t="shared" ca="1" si="32"/>
        <v>lexa70</v>
      </c>
      <c r="O219" s="4" t="str">
        <f t="shared" ca="1" si="33"/>
        <v>rMmYw</v>
      </c>
      <c r="P219" s="4">
        <f t="shared" ca="1" si="34"/>
        <v>1</v>
      </c>
      <c r="Q219" s="6"/>
    </row>
    <row r="220" spans="1:17" x14ac:dyDescent="0.25">
      <c r="A220" s="5">
        <f t="shared" si="35"/>
        <v>219</v>
      </c>
      <c r="B220" s="12" t="s">
        <v>225</v>
      </c>
      <c r="C220" s="12" t="s">
        <v>1454</v>
      </c>
      <c r="D220" s="4">
        <f t="shared" ca="1" si="27"/>
        <v>4114858874</v>
      </c>
      <c r="E220" s="4" t="str">
        <f t="shared" ca="1" si="28"/>
        <v>giselle.lawrence74@abc.com</v>
      </c>
      <c r="F220" s="12" t="s">
        <v>1933</v>
      </c>
      <c r="G220" s="5">
        <f t="shared" ca="1" si="29"/>
        <v>203311954</v>
      </c>
      <c r="H220" s="5" t="str">
        <f t="shared" ca="1" si="30"/>
        <v>US</v>
      </c>
      <c r="I220" s="3">
        <f t="shared" ca="1" si="31"/>
        <v>16341</v>
      </c>
      <c r="J220" s="12" t="s">
        <v>2942</v>
      </c>
      <c r="K220" s="12" t="s">
        <v>5010</v>
      </c>
      <c r="L220" s="12" t="s">
        <v>3197</v>
      </c>
      <c r="M220" s="12" t="s">
        <v>4048</v>
      </c>
      <c r="N220" s="4" t="str">
        <f t="shared" ca="1" si="32"/>
        <v>isel20</v>
      </c>
      <c r="O220" s="4" t="str">
        <f t="shared" ca="1" si="33"/>
        <v>omPjp</v>
      </c>
      <c r="P220" s="4">
        <f t="shared" ca="1" si="34"/>
        <v>3</v>
      </c>
      <c r="Q220" s="6"/>
    </row>
    <row r="221" spans="1:17" x14ac:dyDescent="0.25">
      <c r="A221" s="5">
        <f t="shared" si="35"/>
        <v>220</v>
      </c>
      <c r="B221" s="12" t="s">
        <v>226</v>
      </c>
      <c r="C221" s="12" t="s">
        <v>2083</v>
      </c>
      <c r="D221" s="4">
        <f t="shared" ca="1" si="27"/>
        <v>6236843326</v>
      </c>
      <c r="E221" s="4" t="str">
        <f t="shared" ca="1" si="28"/>
        <v>alivia.garza26@abc.com</v>
      </c>
      <c r="F221" s="12" t="s">
        <v>1933</v>
      </c>
      <c r="G221" s="5">
        <f t="shared" ca="1" si="29"/>
        <v>709798318</v>
      </c>
      <c r="H221" s="5" t="str">
        <f t="shared" ca="1" si="30"/>
        <v>US</v>
      </c>
      <c r="I221" s="3">
        <f t="shared" ca="1" si="31"/>
        <v>15302</v>
      </c>
      <c r="J221" s="12" t="s">
        <v>2943</v>
      </c>
      <c r="K221" s="12" t="s">
        <v>5011</v>
      </c>
      <c r="L221" s="12" t="s">
        <v>3197</v>
      </c>
      <c r="M221" s="12" t="s">
        <v>4049</v>
      </c>
      <c r="N221" s="4" t="str">
        <f t="shared" ca="1" si="32"/>
        <v>livi70</v>
      </c>
      <c r="O221" s="4" t="str">
        <f t="shared" ca="1" si="33"/>
        <v>x4V2n</v>
      </c>
      <c r="P221" s="4">
        <f t="shared" ca="1" si="34"/>
        <v>2</v>
      </c>
      <c r="Q221" s="6"/>
    </row>
    <row r="222" spans="1:17" x14ac:dyDescent="0.25">
      <c r="A222" s="5">
        <f t="shared" si="35"/>
        <v>221</v>
      </c>
      <c r="B222" s="12" t="s">
        <v>227</v>
      </c>
      <c r="C222" s="12" t="s">
        <v>2084</v>
      </c>
      <c r="D222" s="4">
        <f t="shared" ca="1" si="27"/>
        <v>1914613157</v>
      </c>
      <c r="E222" s="4" t="str">
        <f t="shared" ca="1" si="28"/>
        <v>alayna.vargas57@abc.com</v>
      </c>
      <c r="F222" s="12" t="s">
        <v>1933</v>
      </c>
      <c r="G222" s="5">
        <f t="shared" ca="1" si="29"/>
        <v>794541553</v>
      </c>
      <c r="H222" s="5" t="str">
        <f t="shared" ca="1" si="30"/>
        <v>US</v>
      </c>
      <c r="I222" s="3">
        <f t="shared" ca="1" si="31"/>
        <v>19682</v>
      </c>
      <c r="J222" s="12" t="s">
        <v>2944</v>
      </c>
      <c r="K222" s="12" t="s">
        <v>5012</v>
      </c>
      <c r="L222" s="12" t="s">
        <v>3179</v>
      </c>
      <c r="M222" s="12" t="s">
        <v>4050</v>
      </c>
      <c r="N222" s="4" t="str">
        <f t="shared" ca="1" si="32"/>
        <v>layn79</v>
      </c>
      <c r="O222" s="4" t="str">
        <f t="shared" ca="1" si="33"/>
        <v>h2Sl7</v>
      </c>
      <c r="P222" s="4">
        <f t="shared" ca="1" si="34"/>
        <v>2</v>
      </c>
      <c r="Q222" s="6"/>
    </row>
    <row r="223" spans="1:17" x14ac:dyDescent="0.25">
      <c r="A223" s="5">
        <f t="shared" si="35"/>
        <v>222</v>
      </c>
      <c r="B223" s="12" t="s">
        <v>228</v>
      </c>
      <c r="C223" s="12" t="s">
        <v>2085</v>
      </c>
      <c r="D223" s="4">
        <f t="shared" ca="1" si="27"/>
        <v>1503098136</v>
      </c>
      <c r="E223" s="4" t="str">
        <f t="shared" ca="1" si="28"/>
        <v>brynlee.watkins36@abc.com</v>
      </c>
      <c r="F223" s="12" t="s">
        <v>1933</v>
      </c>
      <c r="G223" s="5">
        <f t="shared" ca="1" si="29"/>
        <v>393759940</v>
      </c>
      <c r="H223" s="5" t="str">
        <f t="shared" ca="1" si="30"/>
        <v>US</v>
      </c>
      <c r="I223" s="3">
        <f t="shared" ca="1" si="31"/>
        <v>33061</v>
      </c>
      <c r="J223" s="12" t="s">
        <v>2945</v>
      </c>
      <c r="K223" s="12" t="s">
        <v>5013</v>
      </c>
      <c r="L223" s="12" t="s">
        <v>3175</v>
      </c>
      <c r="M223" s="12" t="s">
        <v>4051</v>
      </c>
      <c r="N223" s="4" t="str">
        <f t="shared" ca="1" si="32"/>
        <v>rynl39</v>
      </c>
      <c r="O223" s="4" t="str">
        <f t="shared" ca="1" si="33"/>
        <v>p4Sj7</v>
      </c>
      <c r="P223" s="4">
        <f t="shared" ca="1" si="34"/>
        <v>3</v>
      </c>
      <c r="Q223" s="6"/>
    </row>
    <row r="224" spans="1:17" x14ac:dyDescent="0.25">
      <c r="A224" s="5">
        <f t="shared" si="35"/>
        <v>223</v>
      </c>
      <c r="B224" s="12" t="s">
        <v>229</v>
      </c>
      <c r="C224" s="12" t="s">
        <v>2086</v>
      </c>
      <c r="D224" s="4">
        <f t="shared" ca="1" si="27"/>
        <v>3431915150</v>
      </c>
      <c r="E224" s="4" t="str">
        <f t="shared" ca="1" si="28"/>
        <v>ana.wheeler50@abc.com</v>
      </c>
      <c r="F224" s="12" t="s">
        <v>1933</v>
      </c>
      <c r="G224" s="5">
        <f t="shared" ca="1" si="29"/>
        <v>900552926</v>
      </c>
      <c r="H224" s="5" t="str">
        <f t="shared" ca="1" si="30"/>
        <v>US</v>
      </c>
      <c r="I224" s="3">
        <f t="shared" ca="1" si="31"/>
        <v>22539</v>
      </c>
      <c r="J224" s="12" t="s">
        <v>2946</v>
      </c>
      <c r="K224" s="12" t="s">
        <v>3304</v>
      </c>
      <c r="L224" s="12" t="s">
        <v>3173</v>
      </c>
      <c r="M224" s="12" t="s">
        <v>4052</v>
      </c>
      <c r="N224" s="4" t="str">
        <f t="shared" ca="1" si="32"/>
        <v>na.w90</v>
      </c>
      <c r="O224" s="4" t="str">
        <f t="shared" ca="1" si="33"/>
        <v>CIQHs</v>
      </c>
      <c r="P224" s="4">
        <f t="shared" ca="1" si="34"/>
        <v>1</v>
      </c>
      <c r="Q224" s="6"/>
    </row>
    <row r="225" spans="1:17" x14ac:dyDescent="0.25">
      <c r="A225" s="5">
        <f t="shared" si="35"/>
        <v>224</v>
      </c>
      <c r="B225" s="12" t="s">
        <v>230</v>
      </c>
      <c r="C225" s="12" t="s">
        <v>2087</v>
      </c>
      <c r="D225" s="4">
        <f t="shared" ca="1" si="27"/>
        <v>6729895103</v>
      </c>
      <c r="E225" s="4" t="str">
        <f t="shared" ca="1" si="28"/>
        <v>harley.larson03@abc.com</v>
      </c>
      <c r="F225" s="12" t="s">
        <v>1933</v>
      </c>
      <c r="G225" s="5">
        <f t="shared" ca="1" si="29"/>
        <v>859293819</v>
      </c>
      <c r="H225" s="5" t="str">
        <f t="shared" ca="1" si="30"/>
        <v>US</v>
      </c>
      <c r="I225" s="3">
        <f t="shared" ca="1" si="31"/>
        <v>17280</v>
      </c>
      <c r="J225" s="12" t="s">
        <v>2947</v>
      </c>
      <c r="K225" s="12" t="s">
        <v>5014</v>
      </c>
      <c r="L225" s="12" t="s">
        <v>3200</v>
      </c>
      <c r="M225" s="12" t="s">
        <v>4053</v>
      </c>
      <c r="N225" s="4" t="str">
        <f t="shared" ca="1" si="32"/>
        <v>arle85</v>
      </c>
      <c r="O225" s="4" t="str">
        <f t="shared" ca="1" si="33"/>
        <v>ZW6s6</v>
      </c>
      <c r="P225" s="4">
        <f t="shared" ca="1" si="34"/>
        <v>1</v>
      </c>
      <c r="Q225" s="6"/>
    </row>
    <row r="226" spans="1:17" x14ac:dyDescent="0.25">
      <c r="A226" s="5">
        <f t="shared" si="35"/>
        <v>225</v>
      </c>
      <c r="B226" s="12" t="s">
        <v>231</v>
      </c>
      <c r="C226" s="12" t="s">
        <v>2088</v>
      </c>
      <c r="D226" s="4">
        <f t="shared" ca="1" si="27"/>
        <v>1505202466</v>
      </c>
      <c r="E226" s="4" t="str">
        <f t="shared" ca="1" si="28"/>
        <v>gabrielle.carlson66@abc.com</v>
      </c>
      <c r="F226" s="12" t="s">
        <v>1933</v>
      </c>
      <c r="G226" s="5">
        <f t="shared" ca="1" si="29"/>
        <v>972162565</v>
      </c>
      <c r="H226" s="5" t="str">
        <f t="shared" ca="1" si="30"/>
        <v>US</v>
      </c>
      <c r="I226" s="3">
        <f t="shared" ca="1" si="31"/>
        <v>22896</v>
      </c>
      <c r="J226" s="12" t="s">
        <v>2948</v>
      </c>
      <c r="K226" s="12" t="s">
        <v>5015</v>
      </c>
      <c r="L226" s="12" t="s">
        <v>3200</v>
      </c>
      <c r="M226" s="12" t="s">
        <v>4054</v>
      </c>
      <c r="N226" s="4" t="str">
        <f t="shared" ca="1" si="32"/>
        <v>abri97</v>
      </c>
      <c r="O226" s="4" t="str">
        <f t="shared" ca="1" si="33"/>
        <v>70GtZ</v>
      </c>
      <c r="P226" s="4">
        <f t="shared" ca="1" si="34"/>
        <v>2</v>
      </c>
      <c r="Q226" s="6"/>
    </row>
    <row r="227" spans="1:17" x14ac:dyDescent="0.25">
      <c r="A227" s="5">
        <f t="shared" si="35"/>
        <v>226</v>
      </c>
      <c r="B227" s="12" t="s">
        <v>232</v>
      </c>
      <c r="C227" s="12" t="s">
        <v>16</v>
      </c>
      <c r="D227" s="4">
        <f t="shared" ca="1" si="27"/>
        <v>2408275543</v>
      </c>
      <c r="E227" s="4" t="str">
        <f t="shared" ca="1" si="28"/>
        <v>dakota.harper43@abc.com</v>
      </c>
      <c r="F227" s="12" t="s">
        <v>1933</v>
      </c>
      <c r="G227" s="5">
        <f t="shared" ca="1" si="29"/>
        <v>870853039</v>
      </c>
      <c r="H227" s="5" t="str">
        <f t="shared" ca="1" si="30"/>
        <v>US</v>
      </c>
      <c r="I227" s="3">
        <f t="shared" ca="1" si="31"/>
        <v>30929</v>
      </c>
      <c r="J227" s="12" t="s">
        <v>2949</v>
      </c>
      <c r="K227" s="12" t="s">
        <v>13</v>
      </c>
      <c r="L227" s="12" t="s">
        <v>3198</v>
      </c>
      <c r="M227" s="12" t="s">
        <v>4055</v>
      </c>
      <c r="N227" s="4" t="str">
        <f t="shared" ca="1" si="32"/>
        <v>akot87</v>
      </c>
      <c r="O227" s="4" t="str">
        <f t="shared" ca="1" si="33"/>
        <v>m/3hm</v>
      </c>
      <c r="P227" s="4">
        <f t="shared" ca="1" si="34"/>
        <v>3</v>
      </c>
      <c r="Q227" s="6"/>
    </row>
    <row r="228" spans="1:17" x14ac:dyDescent="0.25">
      <c r="A228" s="5">
        <f t="shared" si="35"/>
        <v>227</v>
      </c>
      <c r="B228" s="12" t="s">
        <v>233</v>
      </c>
      <c r="C228" s="12" t="s">
        <v>1119</v>
      </c>
      <c r="D228" s="4">
        <f t="shared" ca="1" si="27"/>
        <v>1482862083</v>
      </c>
      <c r="E228" s="4" t="str">
        <f t="shared" ca="1" si="28"/>
        <v>georgia.george83@abc.com</v>
      </c>
      <c r="F228" s="12" t="s">
        <v>1933</v>
      </c>
      <c r="G228" s="5">
        <f t="shared" ca="1" si="29"/>
        <v>792077255</v>
      </c>
      <c r="H228" s="5" t="str">
        <f t="shared" ca="1" si="30"/>
        <v>US</v>
      </c>
      <c r="I228" s="3">
        <f t="shared" ca="1" si="31"/>
        <v>16616</v>
      </c>
      <c r="J228" s="12" t="s">
        <v>2950</v>
      </c>
      <c r="K228" s="12" t="s">
        <v>3233</v>
      </c>
      <c r="L228" s="12" t="s">
        <v>3172</v>
      </c>
      <c r="M228" s="12" t="s">
        <v>4056</v>
      </c>
      <c r="N228" s="4" t="str">
        <f t="shared" ca="1" si="32"/>
        <v>eorg79</v>
      </c>
      <c r="O228" s="4" t="str">
        <f t="shared" ca="1" si="33"/>
        <v>HbDaT</v>
      </c>
      <c r="P228" s="4">
        <f t="shared" ca="1" si="34"/>
        <v>2</v>
      </c>
      <c r="Q228" s="6"/>
    </row>
    <row r="229" spans="1:17" x14ac:dyDescent="0.25">
      <c r="A229" s="5">
        <f t="shared" si="35"/>
        <v>228</v>
      </c>
      <c r="B229" s="12" t="s">
        <v>234</v>
      </c>
      <c r="C229" s="12" t="s">
        <v>2089</v>
      </c>
      <c r="D229" s="4">
        <f t="shared" ca="1" si="27"/>
        <v>8744670306</v>
      </c>
      <c r="E229" s="4" t="str">
        <f t="shared" ca="1" si="28"/>
        <v>juliet.greene06@abc.com</v>
      </c>
      <c r="F229" s="12" t="s">
        <v>1933</v>
      </c>
      <c r="G229" s="5">
        <f t="shared" ca="1" si="29"/>
        <v>440060993</v>
      </c>
      <c r="H229" s="5" t="str">
        <f t="shared" ca="1" si="30"/>
        <v>US</v>
      </c>
      <c r="I229" s="3">
        <f t="shared" ca="1" si="31"/>
        <v>24849</v>
      </c>
      <c r="J229" s="12" t="s">
        <v>2951</v>
      </c>
      <c r="K229" s="12" t="s">
        <v>5016</v>
      </c>
      <c r="L229" s="12" t="s">
        <v>3210</v>
      </c>
      <c r="M229" s="12" t="s">
        <v>4057</v>
      </c>
      <c r="N229" s="4" t="str">
        <f t="shared" ca="1" si="32"/>
        <v>ulie44</v>
      </c>
      <c r="O229" s="4" t="str">
        <f t="shared" ca="1" si="33"/>
        <v>zX/Ic</v>
      </c>
      <c r="P229" s="4">
        <f t="shared" ca="1" si="34"/>
        <v>1</v>
      </c>
      <c r="Q229" s="6"/>
    </row>
    <row r="230" spans="1:17" x14ac:dyDescent="0.25">
      <c r="A230" s="5">
        <f t="shared" si="35"/>
        <v>229</v>
      </c>
      <c r="B230" s="12" t="s">
        <v>235</v>
      </c>
      <c r="C230" s="12" t="s">
        <v>2090</v>
      </c>
      <c r="D230" s="4">
        <f t="shared" ca="1" si="27"/>
        <v>7874739428</v>
      </c>
      <c r="E230" s="4" t="str">
        <f t="shared" ca="1" si="28"/>
        <v>tessa.burke28@abc.com</v>
      </c>
      <c r="F230" s="12" t="s">
        <v>1933</v>
      </c>
      <c r="G230" s="5">
        <f t="shared" ca="1" si="29"/>
        <v>156368696</v>
      </c>
      <c r="H230" s="5" t="str">
        <f t="shared" ca="1" si="30"/>
        <v>US</v>
      </c>
      <c r="I230" s="3">
        <f t="shared" ca="1" si="31"/>
        <v>30011</v>
      </c>
      <c r="J230" s="12" t="s">
        <v>2952</v>
      </c>
      <c r="K230" s="12" t="s">
        <v>5017</v>
      </c>
      <c r="L230" s="12" t="s">
        <v>3196</v>
      </c>
      <c r="M230" s="12" t="s">
        <v>4058</v>
      </c>
      <c r="N230" s="4" t="str">
        <f t="shared" ca="1" si="32"/>
        <v>essa15</v>
      </c>
      <c r="O230" s="4" t="str">
        <f t="shared" ca="1" si="33"/>
        <v>joLAO</v>
      </c>
      <c r="P230" s="4">
        <f t="shared" ca="1" si="34"/>
        <v>1</v>
      </c>
      <c r="Q230" s="6"/>
    </row>
    <row r="231" spans="1:17" x14ac:dyDescent="0.25">
      <c r="A231" s="5">
        <f t="shared" si="35"/>
        <v>230</v>
      </c>
      <c r="B231" s="12" t="s">
        <v>236</v>
      </c>
      <c r="C231" s="12" t="s">
        <v>2091</v>
      </c>
      <c r="D231" s="4">
        <f t="shared" ca="1" si="27"/>
        <v>8653001788</v>
      </c>
      <c r="E231" s="4" t="str">
        <f t="shared" ca="1" si="28"/>
        <v>leila.guzman88@abc.com</v>
      </c>
      <c r="F231" s="12" t="s">
        <v>1933</v>
      </c>
      <c r="G231" s="5">
        <f t="shared" ca="1" si="29"/>
        <v>525956783</v>
      </c>
      <c r="H231" s="5" t="str">
        <f t="shared" ca="1" si="30"/>
        <v>US</v>
      </c>
      <c r="I231" s="3">
        <f t="shared" ca="1" si="31"/>
        <v>31898</v>
      </c>
      <c r="J231" s="12" t="s">
        <v>2953</v>
      </c>
      <c r="K231" s="12" t="s">
        <v>5018</v>
      </c>
      <c r="L231" s="12" t="s">
        <v>3213</v>
      </c>
      <c r="M231" s="12" t="s">
        <v>4059</v>
      </c>
      <c r="N231" s="4" t="str">
        <f t="shared" ca="1" si="32"/>
        <v>eila52</v>
      </c>
      <c r="O231" s="4" t="str">
        <f t="shared" ca="1" si="33"/>
        <v>3E0AH</v>
      </c>
      <c r="P231" s="4">
        <f t="shared" ca="1" si="34"/>
        <v>3</v>
      </c>
      <c r="Q231" s="6"/>
    </row>
    <row r="232" spans="1:17" x14ac:dyDescent="0.25">
      <c r="A232" s="5">
        <f t="shared" si="35"/>
        <v>231</v>
      </c>
      <c r="B232" s="12" t="s">
        <v>237</v>
      </c>
      <c r="C232" s="12" t="s">
        <v>2092</v>
      </c>
      <c r="D232" s="4">
        <f t="shared" ca="1" si="27"/>
        <v>6887370975</v>
      </c>
      <c r="E232" s="4" t="str">
        <f t="shared" ca="1" si="28"/>
        <v>kate.morrison75@abc.com</v>
      </c>
      <c r="F232" s="12" t="s">
        <v>1933</v>
      </c>
      <c r="G232" s="5">
        <f t="shared" ca="1" si="29"/>
        <v>865050179</v>
      </c>
      <c r="H232" s="5" t="str">
        <f t="shared" ca="1" si="30"/>
        <v>US</v>
      </c>
      <c r="I232" s="3">
        <f t="shared" ca="1" si="31"/>
        <v>27974</v>
      </c>
      <c r="J232" s="12" t="s">
        <v>2954</v>
      </c>
      <c r="K232" s="12" t="s">
        <v>5019</v>
      </c>
      <c r="L232" s="12" t="s">
        <v>3198</v>
      </c>
      <c r="M232" s="12" t="s">
        <v>4060</v>
      </c>
      <c r="N232" s="4" t="str">
        <f t="shared" ca="1" si="32"/>
        <v>ate.86</v>
      </c>
      <c r="O232" s="4" t="str">
        <f t="shared" ca="1" si="33"/>
        <v>G1n4P</v>
      </c>
      <c r="P232" s="4">
        <f t="shared" ca="1" si="34"/>
        <v>2</v>
      </c>
      <c r="Q232" s="6"/>
    </row>
    <row r="233" spans="1:17" x14ac:dyDescent="0.25">
      <c r="A233" s="5">
        <f t="shared" si="35"/>
        <v>232</v>
      </c>
      <c r="B233" s="12" t="s">
        <v>238</v>
      </c>
      <c r="C233" s="12" t="s">
        <v>2093</v>
      </c>
      <c r="D233" s="4">
        <f t="shared" ca="1" si="27"/>
        <v>9457996746</v>
      </c>
      <c r="E233" s="4" t="str">
        <f t="shared" ca="1" si="28"/>
        <v>jayla.munoz46@abc.com</v>
      </c>
      <c r="F233" s="12" t="s">
        <v>1933</v>
      </c>
      <c r="G233" s="5">
        <f t="shared" ca="1" si="29"/>
        <v>571151090</v>
      </c>
      <c r="H233" s="5" t="str">
        <f t="shared" ca="1" si="30"/>
        <v>US</v>
      </c>
      <c r="I233" s="3">
        <f t="shared" ca="1" si="31"/>
        <v>27661</v>
      </c>
      <c r="J233" s="12" t="s">
        <v>2955</v>
      </c>
      <c r="K233" s="12" t="s">
        <v>5020</v>
      </c>
      <c r="L233" s="12" t="s">
        <v>3188</v>
      </c>
      <c r="M233" s="12" t="s">
        <v>4061</v>
      </c>
      <c r="N233" s="4" t="str">
        <f t="shared" ca="1" si="32"/>
        <v>ayla57</v>
      </c>
      <c r="O233" s="4" t="str">
        <f t="shared" ca="1" si="33"/>
        <v>bcevo</v>
      </c>
      <c r="P233" s="4">
        <f t="shared" ca="1" si="34"/>
        <v>1</v>
      </c>
      <c r="Q233" s="6"/>
    </row>
    <row r="234" spans="1:17" x14ac:dyDescent="0.25">
      <c r="A234" s="5">
        <f t="shared" si="35"/>
        <v>233</v>
      </c>
      <c r="B234" s="12" t="s">
        <v>239</v>
      </c>
      <c r="C234" s="12" t="s">
        <v>2094</v>
      </c>
      <c r="D234" s="4">
        <f t="shared" ca="1" si="27"/>
        <v>5816600576</v>
      </c>
      <c r="E234" s="4" t="str">
        <f t="shared" ca="1" si="28"/>
        <v>jessica.jacobs76@abc.com</v>
      </c>
      <c r="F234" s="12" t="s">
        <v>1933</v>
      </c>
      <c r="G234" s="5">
        <f t="shared" ca="1" si="29"/>
        <v>330646675</v>
      </c>
      <c r="H234" s="5" t="str">
        <f t="shared" ca="1" si="30"/>
        <v>US</v>
      </c>
      <c r="I234" s="3">
        <f t="shared" ca="1" si="31"/>
        <v>18970</v>
      </c>
      <c r="J234" s="12" t="s">
        <v>2956</v>
      </c>
      <c r="K234" s="12" t="s">
        <v>3232</v>
      </c>
      <c r="L234" s="12" t="s">
        <v>3197</v>
      </c>
      <c r="M234" s="12" t="s">
        <v>4062</v>
      </c>
      <c r="N234" s="4" t="str">
        <f t="shared" ca="1" si="32"/>
        <v>essi33</v>
      </c>
      <c r="O234" s="4" t="str">
        <f t="shared" ca="1" si="33"/>
        <v>r8Njf</v>
      </c>
      <c r="P234" s="4">
        <f t="shared" ca="1" si="34"/>
        <v>2</v>
      </c>
      <c r="Q234" s="6"/>
    </row>
    <row r="235" spans="1:17" x14ac:dyDescent="0.25">
      <c r="A235" s="5">
        <f t="shared" si="35"/>
        <v>234</v>
      </c>
      <c r="B235" s="12" t="s">
        <v>240</v>
      </c>
      <c r="C235" s="12" t="s">
        <v>2095</v>
      </c>
      <c r="D235" s="4">
        <f t="shared" ca="1" si="27"/>
        <v>5892273882</v>
      </c>
      <c r="E235" s="4" t="str">
        <f t="shared" ca="1" si="28"/>
        <v>lola.obrien82@abc.com</v>
      </c>
      <c r="F235" s="12" t="s">
        <v>1933</v>
      </c>
      <c r="G235" s="5">
        <f t="shared" ca="1" si="29"/>
        <v>317866847</v>
      </c>
      <c r="H235" s="5" t="str">
        <f t="shared" ca="1" si="30"/>
        <v>US</v>
      </c>
      <c r="I235" s="3">
        <f t="shared" ca="1" si="31"/>
        <v>29546</v>
      </c>
      <c r="J235" s="12" t="s">
        <v>2957</v>
      </c>
      <c r="K235" s="12" t="s">
        <v>5021</v>
      </c>
      <c r="L235" s="12" t="s">
        <v>3200</v>
      </c>
      <c r="M235" s="12" t="s">
        <v>4063</v>
      </c>
      <c r="N235" s="4" t="str">
        <f t="shared" ca="1" si="32"/>
        <v>ola.31</v>
      </c>
      <c r="O235" s="4" t="str">
        <f t="shared" ca="1" si="33"/>
        <v>dcO8y</v>
      </c>
      <c r="P235" s="4">
        <f t="shared" ca="1" si="34"/>
        <v>3</v>
      </c>
      <c r="Q235" s="6"/>
    </row>
    <row r="236" spans="1:17" x14ac:dyDescent="0.25">
      <c r="A236" s="5">
        <f t="shared" si="35"/>
        <v>235</v>
      </c>
      <c r="B236" s="12" t="s">
        <v>241</v>
      </c>
      <c r="C236" s="12" t="s">
        <v>1402</v>
      </c>
      <c r="D236" s="4">
        <f t="shared" ca="1" si="27"/>
        <v>3608010380</v>
      </c>
      <c r="E236" s="4" t="str">
        <f t="shared" ca="1" si="28"/>
        <v>stephanie.lawson80@abc.com</v>
      </c>
      <c r="F236" s="12" t="s">
        <v>1933</v>
      </c>
      <c r="G236" s="5">
        <f t="shared" ca="1" si="29"/>
        <v>807686364</v>
      </c>
      <c r="H236" s="5" t="str">
        <f t="shared" ca="1" si="30"/>
        <v>International</v>
      </c>
      <c r="I236" s="3">
        <f t="shared" ca="1" si="31"/>
        <v>19392</v>
      </c>
      <c r="J236" s="12" t="s">
        <v>2958</v>
      </c>
      <c r="K236" s="12" t="s">
        <v>5022</v>
      </c>
      <c r="L236" s="12" t="s">
        <v>3200</v>
      </c>
      <c r="M236" s="12" t="s">
        <v>4064</v>
      </c>
      <c r="N236" s="4" t="str">
        <f t="shared" ca="1" si="32"/>
        <v>teph80</v>
      </c>
      <c r="O236" s="4" t="str">
        <f t="shared" ca="1" si="33"/>
        <v>TutjJ</v>
      </c>
      <c r="P236" s="4">
        <f t="shared" ca="1" si="34"/>
        <v>1</v>
      </c>
      <c r="Q236" s="6"/>
    </row>
    <row r="237" spans="1:17" x14ac:dyDescent="0.25">
      <c r="A237" s="5">
        <f t="shared" si="35"/>
        <v>236</v>
      </c>
      <c r="B237" s="12" t="s">
        <v>242</v>
      </c>
      <c r="C237" s="12" t="s">
        <v>1390</v>
      </c>
      <c r="D237" s="4">
        <f t="shared" ca="1" si="27"/>
        <v>3573660796</v>
      </c>
      <c r="E237" s="4" t="str">
        <f t="shared" ca="1" si="28"/>
        <v>sienna.franklin96@abc.com</v>
      </c>
      <c r="F237" s="12" t="s">
        <v>1933</v>
      </c>
      <c r="G237" s="5">
        <f t="shared" ca="1" si="29"/>
        <v>475697960</v>
      </c>
      <c r="H237" s="5" t="str">
        <f t="shared" ca="1" si="30"/>
        <v>US</v>
      </c>
      <c r="I237" s="3">
        <f t="shared" ca="1" si="31"/>
        <v>20567</v>
      </c>
      <c r="J237" s="12" t="s">
        <v>2959</v>
      </c>
      <c r="K237" s="12" t="s">
        <v>5023</v>
      </c>
      <c r="L237" s="12" t="s">
        <v>3199</v>
      </c>
      <c r="M237" s="12" t="s">
        <v>4065</v>
      </c>
      <c r="N237" s="4" t="str">
        <f t="shared" ca="1" si="32"/>
        <v>ienn47</v>
      </c>
      <c r="O237" s="4" t="str">
        <f t="shared" ca="1" si="33"/>
        <v>6QJX0</v>
      </c>
      <c r="P237" s="4">
        <f t="shared" ca="1" si="34"/>
        <v>1</v>
      </c>
      <c r="Q237" s="6"/>
    </row>
    <row r="238" spans="1:17" x14ac:dyDescent="0.25">
      <c r="A238" s="5">
        <f t="shared" si="35"/>
        <v>237</v>
      </c>
      <c r="B238" s="12" t="s">
        <v>243</v>
      </c>
      <c r="C238" s="12" t="s">
        <v>2096</v>
      </c>
      <c r="D238" s="4">
        <f t="shared" ca="1" si="27"/>
        <v>6438942972</v>
      </c>
      <c r="E238" s="4" t="str">
        <f t="shared" ca="1" si="28"/>
        <v>josie.lynch72@abc.com</v>
      </c>
      <c r="F238" s="12" t="s">
        <v>1933</v>
      </c>
      <c r="G238" s="5">
        <f t="shared" ca="1" si="29"/>
        <v>467684961</v>
      </c>
      <c r="H238" s="5" t="str">
        <f t="shared" ca="1" si="30"/>
        <v>US</v>
      </c>
      <c r="I238" s="3">
        <f t="shared" ca="1" si="31"/>
        <v>20420</v>
      </c>
      <c r="J238" s="12" t="s">
        <v>2960</v>
      </c>
      <c r="K238" s="12" t="s">
        <v>5024</v>
      </c>
      <c r="L238" s="12" t="s">
        <v>3175</v>
      </c>
      <c r="M238" s="12" t="s">
        <v>4066</v>
      </c>
      <c r="N238" s="4" t="str">
        <f t="shared" ca="1" si="32"/>
        <v>osie46</v>
      </c>
      <c r="O238" s="4" t="str">
        <f t="shared" ca="1" si="33"/>
        <v>93sl1</v>
      </c>
      <c r="P238" s="4">
        <f t="shared" ca="1" si="34"/>
        <v>1</v>
      </c>
      <c r="Q238" s="6"/>
    </row>
    <row r="239" spans="1:17" x14ac:dyDescent="0.25">
      <c r="A239" s="5">
        <f t="shared" si="35"/>
        <v>238</v>
      </c>
      <c r="B239" s="12" t="s">
        <v>244</v>
      </c>
      <c r="C239" s="12" t="s">
        <v>2097</v>
      </c>
      <c r="D239" s="4">
        <f t="shared" ca="1" si="27"/>
        <v>5704732552</v>
      </c>
      <c r="E239" s="4" t="str">
        <f t="shared" ca="1" si="28"/>
        <v>daleyza.bishop52@abc.com</v>
      </c>
      <c r="F239" s="12" t="s">
        <v>1933</v>
      </c>
      <c r="G239" s="5">
        <f t="shared" ca="1" si="29"/>
        <v>269426731</v>
      </c>
      <c r="H239" s="5" t="str">
        <f t="shared" ca="1" si="30"/>
        <v>US</v>
      </c>
      <c r="I239" s="3">
        <f t="shared" ca="1" si="31"/>
        <v>21480</v>
      </c>
      <c r="J239" s="12" t="s">
        <v>2961</v>
      </c>
      <c r="K239" s="12" t="s">
        <v>5025</v>
      </c>
      <c r="L239" s="12" t="s">
        <v>3196</v>
      </c>
      <c r="M239" s="12" t="s">
        <v>4067</v>
      </c>
      <c r="N239" s="4" t="str">
        <f t="shared" ca="1" si="32"/>
        <v>aley26</v>
      </c>
      <c r="O239" s="4" t="str">
        <f t="shared" ca="1" si="33"/>
        <v>7DKXQ</v>
      </c>
      <c r="P239" s="4">
        <f t="shared" ca="1" si="34"/>
        <v>2</v>
      </c>
      <c r="Q239" s="6"/>
    </row>
    <row r="240" spans="1:17" x14ac:dyDescent="0.25">
      <c r="A240" s="5">
        <f t="shared" si="35"/>
        <v>239</v>
      </c>
      <c r="B240" s="12" t="s">
        <v>245</v>
      </c>
      <c r="C240" s="12" t="s">
        <v>2098</v>
      </c>
      <c r="D240" s="4">
        <f t="shared" ca="1" si="27"/>
        <v>2328101692</v>
      </c>
      <c r="E240" s="4" t="str">
        <f t="shared" ca="1" si="28"/>
        <v>rowan.carr92@abc.com</v>
      </c>
      <c r="F240" s="12" t="s">
        <v>1933</v>
      </c>
      <c r="G240" s="5">
        <f t="shared" ca="1" si="29"/>
        <v>317935566</v>
      </c>
      <c r="H240" s="5" t="str">
        <f t="shared" ca="1" si="30"/>
        <v>US</v>
      </c>
      <c r="I240" s="3">
        <f t="shared" ca="1" si="31"/>
        <v>29223</v>
      </c>
      <c r="J240" s="12" t="s">
        <v>2962</v>
      </c>
      <c r="K240" s="12" t="s">
        <v>5026</v>
      </c>
      <c r="L240" s="12" t="s">
        <v>3203</v>
      </c>
      <c r="M240" s="12" t="s">
        <v>4068</v>
      </c>
      <c r="N240" s="4" t="str">
        <f t="shared" ca="1" si="32"/>
        <v>owan31</v>
      </c>
      <c r="O240" s="4" t="str">
        <f t="shared" ca="1" si="33"/>
        <v>oFfT2</v>
      </c>
      <c r="P240" s="4">
        <f t="shared" ca="1" si="34"/>
        <v>1</v>
      </c>
      <c r="Q240" s="6"/>
    </row>
    <row r="241" spans="1:17" x14ac:dyDescent="0.25">
      <c r="A241" s="5">
        <f t="shared" si="35"/>
        <v>240</v>
      </c>
      <c r="B241" s="12" t="s">
        <v>246</v>
      </c>
      <c r="C241" s="12" t="s">
        <v>2099</v>
      </c>
      <c r="D241" s="4">
        <f t="shared" ca="1" si="27"/>
        <v>4293016581</v>
      </c>
      <c r="E241" s="4" t="str">
        <f t="shared" ca="1" si="28"/>
        <v>evangeline.salazar81@abc.com</v>
      </c>
      <c r="F241" s="12" t="s">
        <v>1933</v>
      </c>
      <c r="G241" s="5">
        <f t="shared" ca="1" si="29"/>
        <v>775561850</v>
      </c>
      <c r="H241" s="5" t="str">
        <f t="shared" ca="1" si="30"/>
        <v>US</v>
      </c>
      <c r="I241" s="3">
        <f t="shared" ca="1" si="31"/>
        <v>32808</v>
      </c>
      <c r="J241" s="12" t="s">
        <v>2963</v>
      </c>
      <c r="K241" s="12" t="s">
        <v>3293</v>
      </c>
      <c r="L241" s="12" t="s">
        <v>3173</v>
      </c>
      <c r="M241" s="12" t="s">
        <v>4069</v>
      </c>
      <c r="N241" s="4" t="str">
        <f t="shared" ca="1" si="32"/>
        <v>vang77</v>
      </c>
      <c r="O241" s="4" t="str">
        <f t="shared" ca="1" si="33"/>
        <v>y8EdF</v>
      </c>
      <c r="P241" s="4">
        <f t="shared" ca="1" si="34"/>
        <v>1</v>
      </c>
      <c r="Q241" s="6"/>
    </row>
    <row r="242" spans="1:17" x14ac:dyDescent="0.25">
      <c r="A242" s="5">
        <f t="shared" si="35"/>
        <v>241</v>
      </c>
      <c r="B242" s="12" t="s">
        <v>247</v>
      </c>
      <c r="C242" s="12" t="s">
        <v>1070</v>
      </c>
      <c r="D242" s="4">
        <f t="shared" ca="1" si="27"/>
        <v>7741415556</v>
      </c>
      <c r="E242" s="4" t="str">
        <f t="shared" ca="1" si="28"/>
        <v>hope.austin56@abc.com</v>
      </c>
      <c r="F242" s="12" t="s">
        <v>1933</v>
      </c>
      <c r="G242" s="5">
        <f t="shared" ca="1" si="29"/>
        <v>643894701</v>
      </c>
      <c r="H242" s="5" t="str">
        <f t="shared" ca="1" si="30"/>
        <v>International</v>
      </c>
      <c r="I242" s="3">
        <f t="shared" ca="1" si="31"/>
        <v>27361</v>
      </c>
      <c r="J242" s="12" t="s">
        <v>2964</v>
      </c>
      <c r="K242" s="12" t="s">
        <v>1023</v>
      </c>
      <c r="L242" s="12" t="s">
        <v>3196</v>
      </c>
      <c r="M242" s="12" t="s">
        <v>4070</v>
      </c>
      <c r="N242" s="4" t="str">
        <f t="shared" ca="1" si="32"/>
        <v>ope.64</v>
      </c>
      <c r="O242" s="4" t="str">
        <f t="shared" ca="1" si="33"/>
        <v>EfdLD</v>
      </c>
      <c r="P242" s="4">
        <f t="shared" ca="1" si="34"/>
        <v>2</v>
      </c>
      <c r="Q242" s="6"/>
    </row>
    <row r="243" spans="1:17" x14ac:dyDescent="0.25">
      <c r="A243" s="5">
        <f t="shared" si="35"/>
        <v>242</v>
      </c>
      <c r="B243" s="12" t="s">
        <v>248</v>
      </c>
      <c r="C243" s="12" t="s">
        <v>2100</v>
      </c>
      <c r="D243" s="4">
        <f t="shared" ca="1" si="27"/>
        <v>3149741359</v>
      </c>
      <c r="E243" s="4" t="str">
        <f t="shared" ca="1" si="28"/>
        <v>maggie.mendez59@abc.com</v>
      </c>
      <c r="F243" s="12" t="s">
        <v>1933</v>
      </c>
      <c r="G243" s="5">
        <f t="shared" ca="1" si="29"/>
        <v>514580022</v>
      </c>
      <c r="H243" s="5" t="str">
        <f t="shared" ca="1" si="30"/>
        <v>International</v>
      </c>
      <c r="I243" s="3">
        <f t="shared" ca="1" si="31"/>
        <v>24013</v>
      </c>
      <c r="J243" s="12" t="s">
        <v>2965</v>
      </c>
      <c r="K243" s="12" t="s">
        <v>5027</v>
      </c>
      <c r="L243" s="12" t="s">
        <v>3190</v>
      </c>
      <c r="M243" s="12" t="s">
        <v>4071</v>
      </c>
      <c r="N243" s="4" t="str">
        <f t="shared" ca="1" si="32"/>
        <v>aggi51</v>
      </c>
      <c r="O243" s="4" t="str">
        <f t="shared" ca="1" si="33"/>
        <v>/x7YI</v>
      </c>
      <c r="P243" s="4">
        <f t="shared" ca="1" si="34"/>
        <v>1</v>
      </c>
      <c r="Q243" s="6"/>
    </row>
    <row r="244" spans="1:17" x14ac:dyDescent="0.25">
      <c r="A244" s="5">
        <f t="shared" si="35"/>
        <v>243</v>
      </c>
      <c r="B244" s="12" t="s">
        <v>249</v>
      </c>
      <c r="C244" s="12" t="s">
        <v>1893</v>
      </c>
      <c r="D244" s="4">
        <f t="shared" ca="1" si="27"/>
        <v>6609120163</v>
      </c>
      <c r="E244" s="4" t="str">
        <f t="shared" ca="1" si="28"/>
        <v>camille.gilbert63@abc.com</v>
      </c>
      <c r="F244" s="12" t="s">
        <v>1933</v>
      </c>
      <c r="G244" s="5">
        <f t="shared" ca="1" si="29"/>
        <v>187842405</v>
      </c>
      <c r="H244" s="5" t="str">
        <f t="shared" ca="1" si="30"/>
        <v>International</v>
      </c>
      <c r="I244" s="3">
        <f t="shared" ca="1" si="31"/>
        <v>18156</v>
      </c>
      <c r="J244" s="12" t="s">
        <v>2966</v>
      </c>
      <c r="K244" s="12" t="s">
        <v>1573</v>
      </c>
      <c r="L244" s="12" t="s">
        <v>3175</v>
      </c>
      <c r="M244" s="12" t="s">
        <v>4072</v>
      </c>
      <c r="N244" s="4" t="str">
        <f t="shared" ca="1" si="32"/>
        <v>amil18</v>
      </c>
      <c r="O244" s="4" t="str">
        <f t="shared" ca="1" si="33"/>
        <v>tFJLC</v>
      </c>
      <c r="P244" s="4">
        <f t="shared" ca="1" si="34"/>
        <v>2</v>
      </c>
      <c r="Q244" s="6"/>
    </row>
    <row r="245" spans="1:17" x14ac:dyDescent="0.25">
      <c r="A245" s="5">
        <f t="shared" si="35"/>
        <v>244</v>
      </c>
      <c r="B245" s="12" t="s">
        <v>250</v>
      </c>
      <c r="C245" s="12" t="s">
        <v>1336</v>
      </c>
      <c r="D245" s="4">
        <f t="shared" ca="1" si="27"/>
        <v>1771144511</v>
      </c>
      <c r="E245" s="4" t="str">
        <f t="shared" ca="1" si="28"/>
        <v>makenzie.jensen11@abc.com</v>
      </c>
      <c r="F245" s="12" t="s">
        <v>1933</v>
      </c>
      <c r="G245" s="5">
        <f t="shared" ca="1" si="29"/>
        <v>521102801</v>
      </c>
      <c r="H245" s="5" t="str">
        <f t="shared" ca="1" si="30"/>
        <v>US</v>
      </c>
      <c r="I245" s="3">
        <f t="shared" ca="1" si="31"/>
        <v>35810</v>
      </c>
      <c r="J245" s="12" t="s">
        <v>2967</v>
      </c>
      <c r="K245" s="12" t="s">
        <v>5028</v>
      </c>
      <c r="L245" s="12" t="s">
        <v>3197</v>
      </c>
      <c r="M245" s="12" t="s">
        <v>4073</v>
      </c>
      <c r="N245" s="4" t="str">
        <f t="shared" ca="1" si="32"/>
        <v>aken52</v>
      </c>
      <c r="O245" s="4" t="str">
        <f t="shared" ca="1" si="33"/>
        <v>MCuj/</v>
      </c>
      <c r="P245" s="4">
        <f t="shared" ca="1" si="34"/>
        <v>2</v>
      </c>
      <c r="Q245" s="6"/>
    </row>
    <row r="246" spans="1:17" x14ac:dyDescent="0.25">
      <c r="A246" s="5">
        <f t="shared" si="35"/>
        <v>245</v>
      </c>
      <c r="B246" s="12" t="s">
        <v>251</v>
      </c>
      <c r="C246" s="12" t="s">
        <v>2101</v>
      </c>
      <c r="D246" s="4">
        <f t="shared" ca="1" si="27"/>
        <v>1481445125</v>
      </c>
      <c r="E246" s="4" t="str">
        <f t="shared" ca="1" si="28"/>
        <v>vivienne.williamson25@abc.com</v>
      </c>
      <c r="F246" s="12" t="s">
        <v>1933</v>
      </c>
      <c r="G246" s="5">
        <f t="shared" ca="1" si="29"/>
        <v>332580630</v>
      </c>
      <c r="H246" s="5" t="str">
        <f t="shared" ca="1" si="30"/>
        <v>US</v>
      </c>
      <c r="I246" s="3">
        <f t="shared" ca="1" si="31"/>
        <v>30991</v>
      </c>
      <c r="J246" s="12" t="s">
        <v>2968</v>
      </c>
      <c r="K246" s="12" t="s">
        <v>5029</v>
      </c>
      <c r="L246" s="12" t="s">
        <v>3187</v>
      </c>
      <c r="M246" s="12" t="s">
        <v>4074</v>
      </c>
      <c r="N246" s="4" t="str">
        <f t="shared" ca="1" si="32"/>
        <v>ivie33</v>
      </c>
      <c r="O246" s="4" t="str">
        <f t="shared" ca="1" si="33"/>
        <v>k9kiJ</v>
      </c>
      <c r="P246" s="4">
        <f t="shared" ca="1" si="34"/>
        <v>3</v>
      </c>
      <c r="Q246" s="6"/>
    </row>
    <row r="247" spans="1:17" x14ac:dyDescent="0.25">
      <c r="A247" s="5">
        <f t="shared" si="35"/>
        <v>246</v>
      </c>
      <c r="B247" s="12" t="s">
        <v>252</v>
      </c>
      <c r="C247" s="12" t="s">
        <v>2102</v>
      </c>
      <c r="D247" s="4">
        <f t="shared" ca="1" si="27"/>
        <v>3933523763</v>
      </c>
      <c r="E247" s="4" t="str">
        <f t="shared" ca="1" si="28"/>
        <v>sawyer.montgomery63@abc.com</v>
      </c>
      <c r="F247" s="12" t="s">
        <v>1933</v>
      </c>
      <c r="G247" s="5">
        <f t="shared" ca="1" si="29"/>
        <v>988559358</v>
      </c>
      <c r="H247" s="5" t="str">
        <f t="shared" ca="1" si="30"/>
        <v>US</v>
      </c>
      <c r="I247" s="3">
        <f t="shared" ca="1" si="31"/>
        <v>30714</v>
      </c>
      <c r="J247" s="12" t="s">
        <v>2969</v>
      </c>
      <c r="K247" s="12" t="s">
        <v>3340</v>
      </c>
      <c r="L247" s="12" t="s">
        <v>3184</v>
      </c>
      <c r="M247" s="12" t="s">
        <v>4075</v>
      </c>
      <c r="N247" s="4" t="str">
        <f t="shared" ca="1" si="32"/>
        <v>awye98</v>
      </c>
      <c r="O247" s="4" t="str">
        <f t="shared" ca="1" si="33"/>
        <v>p/92t</v>
      </c>
      <c r="P247" s="4">
        <f t="shared" ca="1" si="34"/>
        <v>2</v>
      </c>
      <c r="Q247" s="6"/>
    </row>
    <row r="248" spans="1:17" x14ac:dyDescent="0.25">
      <c r="A248" s="5">
        <f t="shared" si="35"/>
        <v>247</v>
      </c>
      <c r="B248" s="12" t="s">
        <v>253</v>
      </c>
      <c r="C248" s="12" t="s">
        <v>1381</v>
      </c>
      <c r="D248" s="4">
        <f t="shared" ca="1" si="27"/>
        <v>2716503643</v>
      </c>
      <c r="E248" s="4" t="str">
        <f t="shared" ca="1" si="28"/>
        <v>gemma.harvey43@abc.com</v>
      </c>
      <c r="F248" s="12" t="s">
        <v>1933</v>
      </c>
      <c r="G248" s="5">
        <f t="shared" ca="1" si="29"/>
        <v>151854977</v>
      </c>
      <c r="H248" s="5" t="str">
        <f t="shared" ca="1" si="30"/>
        <v>US</v>
      </c>
      <c r="I248" s="3">
        <f t="shared" ca="1" si="31"/>
        <v>25146</v>
      </c>
      <c r="J248" s="12" t="s">
        <v>2970</v>
      </c>
      <c r="K248" s="12" t="s">
        <v>2272</v>
      </c>
      <c r="L248" s="12" t="s">
        <v>3201</v>
      </c>
      <c r="M248" s="12" t="s">
        <v>4076</v>
      </c>
      <c r="N248" s="4" t="str">
        <f t="shared" ca="1" si="32"/>
        <v>emma15</v>
      </c>
      <c r="O248" s="4" t="str">
        <f t="shared" ca="1" si="33"/>
        <v>blVI1</v>
      </c>
      <c r="P248" s="4">
        <f t="shared" ca="1" si="34"/>
        <v>2</v>
      </c>
      <c r="Q248" s="6"/>
    </row>
    <row r="249" spans="1:17" x14ac:dyDescent="0.25">
      <c r="A249" s="5">
        <f t="shared" si="35"/>
        <v>248</v>
      </c>
      <c r="B249" s="12" t="s">
        <v>254</v>
      </c>
      <c r="C249" s="12" t="s">
        <v>1018</v>
      </c>
      <c r="D249" s="4">
        <f t="shared" ca="1" si="27"/>
        <v>9062354669</v>
      </c>
      <c r="E249" s="4" t="str">
        <f t="shared" ca="1" si="28"/>
        <v>joanna.oliver69@abc.com</v>
      </c>
      <c r="F249" s="12" t="s">
        <v>1933</v>
      </c>
      <c r="G249" s="5">
        <f t="shared" ca="1" si="29"/>
        <v>731563658</v>
      </c>
      <c r="H249" s="5" t="str">
        <f t="shared" ca="1" si="30"/>
        <v>US</v>
      </c>
      <c r="I249" s="3">
        <f t="shared" ca="1" si="31"/>
        <v>15051</v>
      </c>
      <c r="J249" s="12" t="s">
        <v>2971</v>
      </c>
      <c r="K249" s="12" t="s">
        <v>5030</v>
      </c>
      <c r="L249" s="12" t="s">
        <v>3176</v>
      </c>
      <c r="M249" s="12" t="s">
        <v>4077</v>
      </c>
      <c r="N249" s="4" t="str">
        <f t="shared" ca="1" si="32"/>
        <v>oann73</v>
      </c>
      <c r="O249" s="4" t="str">
        <f t="shared" ca="1" si="33"/>
        <v>1jol3</v>
      </c>
      <c r="P249" s="4">
        <f t="shared" ca="1" si="34"/>
        <v>1</v>
      </c>
      <c r="Q249" s="6"/>
    </row>
    <row r="250" spans="1:17" x14ac:dyDescent="0.25">
      <c r="A250" s="5">
        <f t="shared" si="35"/>
        <v>249</v>
      </c>
      <c r="B250" s="12" t="s">
        <v>255</v>
      </c>
      <c r="C250" s="12" t="s">
        <v>2103</v>
      </c>
      <c r="D250" s="4">
        <f t="shared" ca="1" si="27"/>
        <v>6858321458</v>
      </c>
      <c r="E250" s="4" t="str">
        <f t="shared" ca="1" si="28"/>
        <v>noelle.howell58@abc.com</v>
      </c>
      <c r="F250" s="12" t="s">
        <v>1933</v>
      </c>
      <c r="G250" s="5">
        <f t="shared" ca="1" si="29"/>
        <v>349013730</v>
      </c>
      <c r="H250" s="5" t="str">
        <f t="shared" ca="1" si="30"/>
        <v>International</v>
      </c>
      <c r="I250" s="3">
        <f t="shared" ca="1" si="31"/>
        <v>34560</v>
      </c>
      <c r="J250" s="12" t="s">
        <v>2972</v>
      </c>
      <c r="K250" s="12" t="s">
        <v>5031</v>
      </c>
      <c r="L250" s="12" t="s">
        <v>3180</v>
      </c>
      <c r="M250" s="12" t="s">
        <v>4078</v>
      </c>
      <c r="N250" s="4" t="str">
        <f t="shared" ca="1" si="32"/>
        <v>oell34</v>
      </c>
      <c r="O250" s="4" t="str">
        <f t="shared" ca="1" si="33"/>
        <v>J135m</v>
      </c>
      <c r="P250" s="4">
        <f t="shared" ca="1" si="34"/>
        <v>2</v>
      </c>
      <c r="Q250" s="6"/>
    </row>
    <row r="251" spans="1:17" x14ac:dyDescent="0.25">
      <c r="A251" s="5">
        <f t="shared" si="35"/>
        <v>250</v>
      </c>
      <c r="B251" s="12" t="s">
        <v>256</v>
      </c>
      <c r="C251" s="12" t="s">
        <v>1191</v>
      </c>
      <c r="D251" s="4">
        <f t="shared" ca="1" si="27"/>
        <v>6757693342</v>
      </c>
      <c r="E251" s="4" t="str">
        <f t="shared" ca="1" si="28"/>
        <v>elliana.dean42@abc.com</v>
      </c>
      <c r="F251" s="12" t="s">
        <v>1933</v>
      </c>
      <c r="G251" s="5">
        <f t="shared" ca="1" si="29"/>
        <v>673036009</v>
      </c>
      <c r="H251" s="5" t="str">
        <f t="shared" ca="1" si="30"/>
        <v>US</v>
      </c>
      <c r="I251" s="3">
        <f t="shared" ca="1" si="31"/>
        <v>27293</v>
      </c>
      <c r="J251" s="12" t="s">
        <v>2973</v>
      </c>
      <c r="K251" s="12" t="s">
        <v>2621</v>
      </c>
      <c r="L251" s="12" t="s">
        <v>3198</v>
      </c>
      <c r="M251" s="12" t="s">
        <v>4079</v>
      </c>
      <c r="N251" s="4" t="str">
        <f t="shared" ca="1" si="32"/>
        <v>llia67</v>
      </c>
      <c r="O251" s="4" t="str">
        <f t="shared" ca="1" si="33"/>
        <v>cGRM0</v>
      </c>
      <c r="P251" s="4">
        <f t="shared" ca="1" si="34"/>
        <v>2</v>
      </c>
      <c r="Q251" s="6"/>
    </row>
    <row r="252" spans="1:17" x14ac:dyDescent="0.25">
      <c r="A252" s="5">
        <f t="shared" si="35"/>
        <v>251</v>
      </c>
      <c r="B252" s="12" t="s">
        <v>257</v>
      </c>
      <c r="C252" s="12" t="s">
        <v>2104</v>
      </c>
      <c r="D252" s="4">
        <f t="shared" ca="1" si="27"/>
        <v>4736182142</v>
      </c>
      <c r="E252" s="4" t="str">
        <f t="shared" ca="1" si="28"/>
        <v>mckenna.hanson42@abc.com</v>
      </c>
      <c r="F252" s="12" t="s">
        <v>1933</v>
      </c>
      <c r="G252" s="5">
        <f t="shared" ca="1" si="29"/>
        <v>294793166</v>
      </c>
      <c r="H252" s="5" t="str">
        <f t="shared" ca="1" si="30"/>
        <v>US</v>
      </c>
      <c r="I252" s="3">
        <f t="shared" ca="1" si="31"/>
        <v>22876</v>
      </c>
      <c r="J252" s="12" t="s">
        <v>2974</v>
      </c>
      <c r="K252" s="12" t="s">
        <v>5032</v>
      </c>
      <c r="L252" s="12" t="s">
        <v>3170</v>
      </c>
      <c r="M252" s="12" t="s">
        <v>4080</v>
      </c>
      <c r="N252" s="4" t="str">
        <f t="shared" ca="1" si="32"/>
        <v>cken29</v>
      </c>
      <c r="O252" s="4" t="str">
        <f t="shared" ca="1" si="33"/>
        <v>4JEGE</v>
      </c>
      <c r="P252" s="4">
        <f t="shared" ca="1" si="34"/>
        <v>1</v>
      </c>
      <c r="Q252" s="6"/>
    </row>
    <row r="253" spans="1:17" x14ac:dyDescent="0.25">
      <c r="A253" s="5">
        <f t="shared" si="35"/>
        <v>252</v>
      </c>
      <c r="B253" s="12" t="s">
        <v>258</v>
      </c>
      <c r="C253" s="12" t="s">
        <v>2105</v>
      </c>
      <c r="D253" s="4">
        <f t="shared" ca="1" si="27"/>
        <v>7774599187</v>
      </c>
      <c r="E253" s="4" t="str">
        <f t="shared" ca="1" si="28"/>
        <v>gabriela.weber87@abc.com</v>
      </c>
      <c r="F253" s="12" t="s">
        <v>1933</v>
      </c>
      <c r="G253" s="5">
        <f t="shared" ca="1" si="29"/>
        <v>642500441</v>
      </c>
      <c r="H253" s="5" t="str">
        <f t="shared" ca="1" si="30"/>
        <v>International</v>
      </c>
      <c r="I253" s="3">
        <f t="shared" ca="1" si="31"/>
        <v>22153</v>
      </c>
      <c r="J253" s="12" t="s">
        <v>2975</v>
      </c>
      <c r="K253" s="12" t="s">
        <v>5033</v>
      </c>
      <c r="L253" s="12" t="s">
        <v>3175</v>
      </c>
      <c r="M253" s="12" t="s">
        <v>4081</v>
      </c>
      <c r="N253" s="4" t="str">
        <f t="shared" ca="1" si="32"/>
        <v>abri64</v>
      </c>
      <c r="O253" s="4" t="str">
        <f t="shared" ca="1" si="33"/>
        <v>DL2Bc</v>
      </c>
      <c r="P253" s="4">
        <f t="shared" ca="1" si="34"/>
        <v>1</v>
      </c>
      <c r="Q253" s="6"/>
    </row>
    <row r="254" spans="1:17" x14ac:dyDescent="0.25">
      <c r="A254" s="5">
        <f t="shared" si="35"/>
        <v>253</v>
      </c>
      <c r="B254" s="12" t="s">
        <v>259</v>
      </c>
      <c r="C254" s="12" t="s">
        <v>1282</v>
      </c>
      <c r="D254" s="4">
        <f t="shared" ca="1" si="27"/>
        <v>8916950553</v>
      </c>
      <c r="E254" s="4" t="str">
        <f t="shared" ca="1" si="28"/>
        <v>kinley.garrett53@abc.com</v>
      </c>
      <c r="F254" s="12" t="s">
        <v>1933</v>
      </c>
      <c r="G254" s="5">
        <f t="shared" ca="1" si="29"/>
        <v>280336149</v>
      </c>
      <c r="H254" s="5" t="str">
        <f t="shared" ca="1" si="30"/>
        <v>US</v>
      </c>
      <c r="I254" s="3">
        <f t="shared" ca="1" si="31"/>
        <v>24199</v>
      </c>
      <c r="J254" s="12" t="s">
        <v>2976</v>
      </c>
      <c r="K254" s="12" t="s">
        <v>5034</v>
      </c>
      <c r="L254" s="12" t="s">
        <v>3203</v>
      </c>
      <c r="M254" s="12" t="s">
        <v>4082</v>
      </c>
      <c r="N254" s="4" t="str">
        <f t="shared" ca="1" si="32"/>
        <v>inle28</v>
      </c>
      <c r="O254" s="4" t="str">
        <f t="shared" ca="1" si="33"/>
        <v>U741F</v>
      </c>
      <c r="P254" s="4">
        <f t="shared" ca="1" si="34"/>
        <v>2</v>
      </c>
      <c r="Q254" s="6"/>
    </row>
    <row r="255" spans="1:17" x14ac:dyDescent="0.25">
      <c r="A255" s="5">
        <f t="shared" si="35"/>
        <v>254</v>
      </c>
      <c r="B255" s="12" t="s">
        <v>260</v>
      </c>
      <c r="C255" s="12" t="s">
        <v>2106</v>
      </c>
      <c r="D255" s="4">
        <f t="shared" ca="1" si="27"/>
        <v>1612941358</v>
      </c>
      <c r="E255" s="4" t="str">
        <f t="shared" ca="1" si="28"/>
        <v>rosalie.sims58@abc.com</v>
      </c>
      <c r="F255" s="12" t="s">
        <v>1933</v>
      </c>
      <c r="G255" s="5">
        <f t="shared" ca="1" si="29"/>
        <v>484155278</v>
      </c>
      <c r="H255" s="5" t="str">
        <f t="shared" ca="1" si="30"/>
        <v>US</v>
      </c>
      <c r="I255" s="3">
        <f t="shared" ca="1" si="31"/>
        <v>31850</v>
      </c>
      <c r="J255" s="12" t="s">
        <v>2977</v>
      </c>
      <c r="K255" s="12" t="s">
        <v>5035</v>
      </c>
      <c r="L255" s="12" t="s">
        <v>3186</v>
      </c>
      <c r="M255" s="12" t="s">
        <v>4083</v>
      </c>
      <c r="N255" s="4" t="str">
        <f t="shared" ca="1" si="32"/>
        <v>osal48</v>
      </c>
      <c r="O255" s="4" t="str">
        <f t="shared" ca="1" si="33"/>
        <v>oDZQb</v>
      </c>
      <c r="P255" s="4">
        <f t="shared" ca="1" si="34"/>
        <v>3</v>
      </c>
      <c r="Q255" s="6"/>
    </row>
    <row r="256" spans="1:17" x14ac:dyDescent="0.25">
      <c r="A256" s="5">
        <f t="shared" si="35"/>
        <v>255</v>
      </c>
      <c r="B256" s="12" t="s">
        <v>261</v>
      </c>
      <c r="C256" s="12" t="s">
        <v>2107</v>
      </c>
      <c r="D256" s="4">
        <f t="shared" ca="1" si="27"/>
        <v>2555115386</v>
      </c>
      <c r="E256" s="4" t="str">
        <f t="shared" ca="1" si="28"/>
        <v>brynn.burton86@abc.com</v>
      </c>
      <c r="F256" s="12" t="s">
        <v>1933</v>
      </c>
      <c r="G256" s="5">
        <f t="shared" ca="1" si="29"/>
        <v>156617485</v>
      </c>
      <c r="H256" s="5" t="str">
        <f t="shared" ca="1" si="30"/>
        <v>US</v>
      </c>
      <c r="I256" s="3">
        <f t="shared" ca="1" si="31"/>
        <v>19788</v>
      </c>
      <c r="J256" s="12" t="s">
        <v>2978</v>
      </c>
      <c r="K256" s="12" t="s">
        <v>1010</v>
      </c>
      <c r="L256" s="12" t="s">
        <v>3200</v>
      </c>
      <c r="M256" s="12" t="s">
        <v>4084</v>
      </c>
      <c r="N256" s="4" t="str">
        <f t="shared" ca="1" si="32"/>
        <v>rynn15</v>
      </c>
      <c r="O256" s="4" t="str">
        <f t="shared" ca="1" si="33"/>
        <v>j7glW</v>
      </c>
      <c r="P256" s="4">
        <f t="shared" ca="1" si="34"/>
        <v>3</v>
      </c>
      <c r="Q256" s="6"/>
    </row>
    <row r="257" spans="1:17" x14ac:dyDescent="0.25">
      <c r="A257" s="5">
        <f t="shared" si="35"/>
        <v>256</v>
      </c>
      <c r="B257" s="12" t="s">
        <v>262</v>
      </c>
      <c r="C257" s="12" t="s">
        <v>2108</v>
      </c>
      <c r="D257" s="4">
        <f t="shared" ca="1" si="27"/>
        <v>6910427144</v>
      </c>
      <c r="E257" s="4" t="str">
        <f t="shared" ca="1" si="28"/>
        <v>amiyah.fuller44@abc.com</v>
      </c>
      <c r="F257" s="12" t="s">
        <v>1933</v>
      </c>
      <c r="G257" s="5">
        <f t="shared" ca="1" si="29"/>
        <v>913367605</v>
      </c>
      <c r="H257" s="5" t="str">
        <f t="shared" ca="1" si="30"/>
        <v>US</v>
      </c>
      <c r="I257" s="3">
        <f t="shared" ca="1" si="31"/>
        <v>36054</v>
      </c>
      <c r="J257" s="12" t="s">
        <v>2979</v>
      </c>
      <c r="K257" s="12" t="s">
        <v>5036</v>
      </c>
      <c r="L257" s="12" t="s">
        <v>3187</v>
      </c>
      <c r="M257" s="12" t="s">
        <v>4085</v>
      </c>
      <c r="N257" s="4" t="str">
        <f t="shared" ca="1" si="32"/>
        <v>miya91</v>
      </c>
      <c r="O257" s="4" t="str">
        <f t="shared" ca="1" si="33"/>
        <v>Bcu15</v>
      </c>
      <c r="P257" s="4">
        <f t="shared" ca="1" si="34"/>
        <v>1</v>
      </c>
      <c r="Q257" s="6"/>
    </row>
    <row r="258" spans="1:17" x14ac:dyDescent="0.25">
      <c r="A258" s="5">
        <f t="shared" si="35"/>
        <v>257</v>
      </c>
      <c r="B258" s="12" t="s">
        <v>263</v>
      </c>
      <c r="C258" s="12" t="s">
        <v>2109</v>
      </c>
      <c r="D258" s="4">
        <f t="shared" ca="1" si="27"/>
        <v>4561219777</v>
      </c>
      <c r="E258" s="4" t="str">
        <f t="shared" ca="1" si="28"/>
        <v>melissa.soto77@abc.com</v>
      </c>
      <c r="F258" s="12" t="s">
        <v>1933</v>
      </c>
      <c r="G258" s="5">
        <f t="shared" ca="1" si="29"/>
        <v>165961499</v>
      </c>
      <c r="H258" s="5" t="str">
        <f t="shared" ca="1" si="30"/>
        <v>US</v>
      </c>
      <c r="I258" s="3">
        <f t="shared" ca="1" si="31"/>
        <v>26481</v>
      </c>
      <c r="J258" s="12" t="s">
        <v>2980</v>
      </c>
      <c r="K258" s="12" t="s">
        <v>5037</v>
      </c>
      <c r="L258" s="12" t="s">
        <v>3198</v>
      </c>
      <c r="M258" s="12" t="s">
        <v>4086</v>
      </c>
      <c r="N258" s="4" t="str">
        <f t="shared" ca="1" si="32"/>
        <v>elis16</v>
      </c>
      <c r="O258" s="4" t="str">
        <f t="shared" ca="1" si="33"/>
        <v>qQhI3</v>
      </c>
      <c r="P258" s="4">
        <f t="shared" ca="1" si="34"/>
        <v>3</v>
      </c>
      <c r="Q258" s="6"/>
    </row>
    <row r="259" spans="1:17" x14ac:dyDescent="0.25">
      <c r="A259" s="5">
        <f t="shared" si="35"/>
        <v>258</v>
      </c>
      <c r="B259" s="12" t="s">
        <v>264</v>
      </c>
      <c r="C259" s="12" t="s">
        <v>2110</v>
      </c>
      <c r="D259" s="4">
        <f t="shared" ref="D259:D322" ca="1" si="36">RANDBETWEEN(1000000000,9999999999)</f>
        <v>9188100331</v>
      </c>
      <c r="E259" s="4" t="str">
        <f t="shared" ref="E259:E322" ca="1" si="37">LOWER(B259)&amp;"."&amp;LOWER(C259)&amp;RIGHT(D259,2)&amp;"@abc.com"</f>
        <v>adelaide.mccoy31@abc.com</v>
      </c>
      <c r="F259" s="12" t="s">
        <v>1933</v>
      </c>
      <c r="G259" s="5">
        <f t="shared" ref="G259:G322" ca="1" si="38">RANDBETWEEN(100000000,999999999)</f>
        <v>106781317</v>
      </c>
      <c r="H259" s="5" t="str">
        <f t="shared" ref="H259:H322" ca="1" si="39">IF(RAND()&gt;0.2,"US","International")</f>
        <v>International</v>
      </c>
      <c r="I259" s="3">
        <f t="shared" ref="I259:I322" ca="1" si="40">DATE(RANDBETWEEN(1940,2000),RANDBETWEEN(1,12),RANDBETWEEN(1,28))</f>
        <v>27354</v>
      </c>
      <c r="J259" s="12" t="s">
        <v>2981</v>
      </c>
      <c r="K259" s="12" t="s">
        <v>3220</v>
      </c>
      <c r="L259" s="12" t="s">
        <v>3211</v>
      </c>
      <c r="M259" s="12" t="s">
        <v>4087</v>
      </c>
      <c r="N259" s="4" t="str">
        <f t="shared" ref="N259:N322" ca="1" si="41">MID(E259,2,4)&amp;LEFT(G259,2)</f>
        <v>dela10</v>
      </c>
      <c r="O259" s="4" t="str">
        <f t="shared" ref="O259:O322" ca="1" si="42">BASE64SHA1(N259)</f>
        <v>SUMlW</v>
      </c>
      <c r="P259" s="4">
        <f t="shared" ref="P259:P322" ca="1" si="43">RANDBETWEEN(1,3)</f>
        <v>3</v>
      </c>
      <c r="Q259" s="6"/>
    </row>
    <row r="260" spans="1:17" x14ac:dyDescent="0.25">
      <c r="A260" s="5">
        <f t="shared" ref="A260:A323" si="44">A259+1</f>
        <v>259</v>
      </c>
      <c r="B260" s="12" t="s">
        <v>265</v>
      </c>
      <c r="C260" s="12" t="s">
        <v>2111</v>
      </c>
      <c r="D260" s="4">
        <f t="shared" ca="1" si="36"/>
        <v>1774366792</v>
      </c>
      <c r="E260" s="4" t="str">
        <f t="shared" ca="1" si="37"/>
        <v>malia.welch92@abc.com</v>
      </c>
      <c r="F260" s="12" t="s">
        <v>1933</v>
      </c>
      <c r="G260" s="5">
        <f t="shared" ca="1" si="38"/>
        <v>121510297</v>
      </c>
      <c r="H260" s="5" t="str">
        <f t="shared" ca="1" si="39"/>
        <v>US</v>
      </c>
      <c r="I260" s="3">
        <f t="shared" ca="1" si="40"/>
        <v>34770</v>
      </c>
      <c r="J260" s="12" t="s">
        <v>2982</v>
      </c>
      <c r="K260" s="12" t="s">
        <v>5038</v>
      </c>
      <c r="L260" s="12" t="s">
        <v>3187</v>
      </c>
      <c r="M260" s="12" t="s">
        <v>4088</v>
      </c>
      <c r="N260" s="4" t="str">
        <f t="shared" ca="1" si="41"/>
        <v>alia12</v>
      </c>
      <c r="O260" s="4" t="str">
        <f t="shared" ca="1" si="42"/>
        <v>AKxTc</v>
      </c>
      <c r="P260" s="4">
        <f t="shared" ca="1" si="43"/>
        <v>1</v>
      </c>
      <c r="Q260" s="6"/>
    </row>
    <row r="261" spans="1:17" x14ac:dyDescent="0.25">
      <c r="A261" s="5">
        <f t="shared" si="44"/>
        <v>260</v>
      </c>
      <c r="B261" s="12" t="s">
        <v>266</v>
      </c>
      <c r="C261" s="12" t="s">
        <v>2112</v>
      </c>
      <c r="D261" s="4">
        <f t="shared" ca="1" si="36"/>
        <v>8543448274</v>
      </c>
      <c r="E261" s="4" t="str">
        <f t="shared" ca="1" si="37"/>
        <v>ayla.chen74@abc.com</v>
      </c>
      <c r="F261" s="12" t="s">
        <v>1933</v>
      </c>
      <c r="G261" s="5">
        <f t="shared" ca="1" si="38"/>
        <v>167694679</v>
      </c>
      <c r="H261" s="5" t="str">
        <f t="shared" ca="1" si="39"/>
        <v>US</v>
      </c>
      <c r="I261" s="3">
        <f t="shared" ca="1" si="40"/>
        <v>15434</v>
      </c>
      <c r="J261" s="12" t="s">
        <v>2983</v>
      </c>
      <c r="K261" s="12" t="s">
        <v>5039</v>
      </c>
      <c r="L261" s="12" t="s">
        <v>3188</v>
      </c>
      <c r="M261" s="12" t="s">
        <v>4089</v>
      </c>
      <c r="N261" s="4" t="str">
        <f t="shared" ca="1" si="41"/>
        <v>yla.16</v>
      </c>
      <c r="O261" s="4" t="str">
        <f t="shared" ca="1" si="42"/>
        <v>oNHRg</v>
      </c>
      <c r="P261" s="4">
        <f t="shared" ca="1" si="43"/>
        <v>2</v>
      </c>
      <c r="Q261" s="6"/>
    </row>
    <row r="262" spans="1:17" x14ac:dyDescent="0.25">
      <c r="A262" s="5">
        <f t="shared" si="44"/>
        <v>261</v>
      </c>
      <c r="B262" s="12" t="s">
        <v>267</v>
      </c>
      <c r="C262" s="12" t="s">
        <v>2113</v>
      </c>
      <c r="D262" s="4">
        <f t="shared" ca="1" si="36"/>
        <v>1591145260</v>
      </c>
      <c r="E262" s="4" t="str">
        <f t="shared" ca="1" si="37"/>
        <v>izabella.schultz60@abc.com</v>
      </c>
      <c r="F262" s="12" t="s">
        <v>1933</v>
      </c>
      <c r="G262" s="5">
        <f t="shared" ca="1" si="38"/>
        <v>356563329</v>
      </c>
      <c r="H262" s="5" t="str">
        <f t="shared" ca="1" si="39"/>
        <v>US</v>
      </c>
      <c r="I262" s="3">
        <f t="shared" ca="1" si="40"/>
        <v>20904</v>
      </c>
      <c r="J262" s="12" t="s">
        <v>2984</v>
      </c>
      <c r="K262" s="12" t="s">
        <v>5040</v>
      </c>
      <c r="L262" s="12" t="s">
        <v>3186</v>
      </c>
      <c r="M262" s="12" t="s">
        <v>4090</v>
      </c>
      <c r="N262" s="4" t="str">
        <f t="shared" ca="1" si="41"/>
        <v>zabe35</v>
      </c>
      <c r="O262" s="4" t="str">
        <f t="shared" ca="1" si="42"/>
        <v>K5DMH</v>
      </c>
      <c r="P262" s="4">
        <f t="shared" ca="1" si="43"/>
        <v>2</v>
      </c>
      <c r="Q262" s="6"/>
    </row>
    <row r="263" spans="1:17" x14ac:dyDescent="0.25">
      <c r="A263" s="5">
        <f t="shared" si="44"/>
        <v>262</v>
      </c>
      <c r="B263" s="12" t="s">
        <v>268</v>
      </c>
      <c r="C263" s="12" t="s">
        <v>2114</v>
      </c>
      <c r="D263" s="4">
        <f t="shared" ca="1" si="36"/>
        <v>9584707050</v>
      </c>
      <c r="E263" s="4" t="str">
        <f t="shared" ca="1" si="37"/>
        <v>delaney.walters50@abc.com</v>
      </c>
      <c r="F263" s="12" t="s">
        <v>1933</v>
      </c>
      <c r="G263" s="5">
        <f t="shared" ca="1" si="38"/>
        <v>324260245</v>
      </c>
      <c r="H263" s="5" t="str">
        <f t="shared" ca="1" si="39"/>
        <v>US</v>
      </c>
      <c r="I263" s="3">
        <f t="shared" ca="1" si="40"/>
        <v>32838</v>
      </c>
      <c r="J263" s="12" t="s">
        <v>2985</v>
      </c>
      <c r="K263" s="12" t="s">
        <v>5041</v>
      </c>
      <c r="L263" s="12" t="s">
        <v>3190</v>
      </c>
      <c r="M263" s="12" t="s">
        <v>4091</v>
      </c>
      <c r="N263" s="4" t="str">
        <f t="shared" ca="1" si="41"/>
        <v>elan32</v>
      </c>
      <c r="O263" s="4" t="str">
        <f t="shared" ca="1" si="42"/>
        <v>5e+o3</v>
      </c>
      <c r="P263" s="4">
        <f t="shared" ca="1" si="43"/>
        <v>3</v>
      </c>
      <c r="Q263" s="6"/>
    </row>
    <row r="264" spans="1:17" x14ac:dyDescent="0.25">
      <c r="A264" s="5">
        <f t="shared" si="44"/>
        <v>263</v>
      </c>
      <c r="B264" s="12" t="s">
        <v>269</v>
      </c>
      <c r="C264" s="12" t="s">
        <v>1236</v>
      </c>
      <c r="D264" s="4">
        <f t="shared" ca="1" si="36"/>
        <v>1831202988</v>
      </c>
      <c r="E264" s="4" t="str">
        <f t="shared" ca="1" si="37"/>
        <v>cali.reid88@abc.com</v>
      </c>
      <c r="F264" s="12" t="s">
        <v>1933</v>
      </c>
      <c r="G264" s="5">
        <f t="shared" ca="1" si="38"/>
        <v>654141442</v>
      </c>
      <c r="H264" s="5" t="str">
        <f t="shared" ca="1" si="39"/>
        <v>US</v>
      </c>
      <c r="I264" s="3">
        <f t="shared" ca="1" si="40"/>
        <v>35051</v>
      </c>
      <c r="J264" s="12" t="s">
        <v>2986</v>
      </c>
      <c r="K264" s="12" t="s">
        <v>5042</v>
      </c>
      <c r="L264" s="12" t="s">
        <v>3197</v>
      </c>
      <c r="M264" s="12" t="s">
        <v>4092</v>
      </c>
      <c r="N264" s="4" t="str">
        <f t="shared" ca="1" si="41"/>
        <v>ali.65</v>
      </c>
      <c r="O264" s="4" t="str">
        <f t="shared" ca="1" si="42"/>
        <v>rjdw8</v>
      </c>
      <c r="P264" s="4">
        <f t="shared" ca="1" si="43"/>
        <v>2</v>
      </c>
      <c r="Q264" s="6"/>
    </row>
    <row r="265" spans="1:17" x14ac:dyDescent="0.25">
      <c r="A265" s="5">
        <f t="shared" si="44"/>
        <v>264</v>
      </c>
      <c r="B265" s="12" t="s">
        <v>270</v>
      </c>
      <c r="C265" s="12" t="s">
        <v>2115</v>
      </c>
      <c r="D265" s="4">
        <f t="shared" ca="1" si="36"/>
        <v>1098783888</v>
      </c>
      <c r="E265" s="4" t="str">
        <f t="shared" ca="1" si="37"/>
        <v>journey.fields88@abc.com</v>
      </c>
      <c r="F265" s="12" t="s">
        <v>1933</v>
      </c>
      <c r="G265" s="5">
        <f t="shared" ca="1" si="38"/>
        <v>452701634</v>
      </c>
      <c r="H265" s="5" t="str">
        <f t="shared" ca="1" si="39"/>
        <v>US</v>
      </c>
      <c r="I265" s="3">
        <f t="shared" ca="1" si="40"/>
        <v>30846</v>
      </c>
      <c r="J265" s="12" t="s">
        <v>2987</v>
      </c>
      <c r="K265" s="12" t="s">
        <v>5043</v>
      </c>
      <c r="L265" s="12" t="s">
        <v>3213</v>
      </c>
      <c r="M265" s="12" t="s">
        <v>4093</v>
      </c>
      <c r="N265" s="4" t="str">
        <f t="shared" ca="1" si="41"/>
        <v>ourn45</v>
      </c>
      <c r="O265" s="4" t="str">
        <f t="shared" ca="1" si="42"/>
        <v>1HQVY</v>
      </c>
      <c r="P265" s="4">
        <f t="shared" ca="1" si="43"/>
        <v>1</v>
      </c>
      <c r="Q265" s="6"/>
    </row>
    <row r="266" spans="1:17" x14ac:dyDescent="0.25">
      <c r="A266" s="5">
        <f t="shared" si="44"/>
        <v>265</v>
      </c>
      <c r="B266" s="12" t="s">
        <v>271</v>
      </c>
      <c r="C266" s="12" t="s">
        <v>2116</v>
      </c>
      <c r="D266" s="4">
        <f t="shared" ca="1" si="36"/>
        <v>9057348529</v>
      </c>
      <c r="E266" s="4" t="str">
        <f t="shared" ca="1" si="37"/>
        <v>maci.walsh29@abc.com</v>
      </c>
      <c r="F266" s="12" t="s">
        <v>1933</v>
      </c>
      <c r="G266" s="5">
        <f t="shared" ca="1" si="38"/>
        <v>844265172</v>
      </c>
      <c r="H266" s="5" t="str">
        <f t="shared" ca="1" si="39"/>
        <v>US</v>
      </c>
      <c r="I266" s="3">
        <f t="shared" ca="1" si="40"/>
        <v>36487</v>
      </c>
      <c r="J266" s="12" t="s">
        <v>2988</v>
      </c>
      <c r="K266" s="12" t="s">
        <v>5044</v>
      </c>
      <c r="L266" s="12" t="s">
        <v>3188</v>
      </c>
      <c r="M266" s="12" t="s">
        <v>4094</v>
      </c>
      <c r="N266" s="4" t="str">
        <f t="shared" ca="1" si="41"/>
        <v>aci.84</v>
      </c>
      <c r="O266" s="4" t="str">
        <f t="shared" ca="1" si="42"/>
        <v>qycW3</v>
      </c>
      <c r="P266" s="4">
        <f t="shared" ca="1" si="43"/>
        <v>3</v>
      </c>
      <c r="Q266" s="6"/>
    </row>
    <row r="267" spans="1:17" x14ac:dyDescent="0.25">
      <c r="A267" s="5">
        <f t="shared" si="44"/>
        <v>266</v>
      </c>
      <c r="B267" s="12" t="s">
        <v>272</v>
      </c>
      <c r="C267" s="12" t="s">
        <v>2117</v>
      </c>
      <c r="D267" s="4">
        <f t="shared" ca="1" si="36"/>
        <v>1123929675</v>
      </c>
      <c r="E267" s="4" t="str">
        <f t="shared" ca="1" si="37"/>
        <v>elaina.little75@abc.com</v>
      </c>
      <c r="F267" s="12" t="s">
        <v>1933</v>
      </c>
      <c r="G267" s="5">
        <f t="shared" ca="1" si="38"/>
        <v>186208887</v>
      </c>
      <c r="H267" s="5" t="str">
        <f t="shared" ca="1" si="39"/>
        <v>US</v>
      </c>
      <c r="I267" s="3">
        <f t="shared" ca="1" si="40"/>
        <v>27870</v>
      </c>
      <c r="J267" s="12" t="s">
        <v>2989</v>
      </c>
      <c r="K267" s="12" t="s">
        <v>5045</v>
      </c>
      <c r="L267" s="12" t="s">
        <v>3213</v>
      </c>
      <c r="M267" s="12" t="s">
        <v>4095</v>
      </c>
      <c r="N267" s="4" t="str">
        <f t="shared" ca="1" si="41"/>
        <v>lain18</v>
      </c>
      <c r="O267" s="4" t="str">
        <f t="shared" ca="1" si="42"/>
        <v>RFttJ</v>
      </c>
      <c r="P267" s="4">
        <f t="shared" ca="1" si="43"/>
        <v>2</v>
      </c>
      <c r="Q267" s="6"/>
    </row>
    <row r="268" spans="1:17" x14ac:dyDescent="0.25">
      <c r="A268" s="5">
        <f t="shared" si="44"/>
        <v>267</v>
      </c>
      <c r="B268" s="12" t="s">
        <v>273</v>
      </c>
      <c r="C268" s="12" t="s">
        <v>2118</v>
      </c>
      <c r="D268" s="4">
        <f t="shared" ca="1" si="36"/>
        <v>9685871535</v>
      </c>
      <c r="E268" s="4" t="str">
        <f t="shared" ca="1" si="37"/>
        <v>sloane.fowler35@abc.com</v>
      </c>
      <c r="F268" s="12" t="s">
        <v>1933</v>
      </c>
      <c r="G268" s="5">
        <f t="shared" ca="1" si="38"/>
        <v>284433168</v>
      </c>
      <c r="H268" s="5" t="str">
        <f t="shared" ca="1" si="39"/>
        <v>US</v>
      </c>
      <c r="I268" s="3">
        <f t="shared" ca="1" si="40"/>
        <v>31681</v>
      </c>
      <c r="J268" s="12" t="s">
        <v>2990</v>
      </c>
      <c r="K268" s="12" t="s">
        <v>3323</v>
      </c>
      <c r="L268" s="12" t="s">
        <v>3172</v>
      </c>
      <c r="M268" s="12" t="s">
        <v>4096</v>
      </c>
      <c r="N268" s="4" t="str">
        <f t="shared" ca="1" si="41"/>
        <v>loan28</v>
      </c>
      <c r="O268" s="4" t="str">
        <f t="shared" ca="1" si="42"/>
        <v>5DyXB</v>
      </c>
      <c r="P268" s="4">
        <f t="shared" ca="1" si="43"/>
        <v>1</v>
      </c>
      <c r="Q268" s="6"/>
    </row>
    <row r="269" spans="1:17" x14ac:dyDescent="0.25">
      <c r="A269" s="5">
        <f t="shared" si="44"/>
        <v>268</v>
      </c>
      <c r="B269" s="12" t="s">
        <v>274</v>
      </c>
      <c r="C269" s="12" t="s">
        <v>2119</v>
      </c>
      <c r="D269" s="4">
        <f t="shared" ca="1" si="36"/>
        <v>2932533773</v>
      </c>
      <c r="E269" s="4" t="str">
        <f t="shared" ca="1" si="37"/>
        <v>june.bowman73@abc.com</v>
      </c>
      <c r="F269" s="12" t="s">
        <v>1933</v>
      </c>
      <c r="G269" s="5">
        <f t="shared" ca="1" si="38"/>
        <v>266111248</v>
      </c>
      <c r="H269" s="5" t="str">
        <f t="shared" ca="1" si="39"/>
        <v>US</v>
      </c>
      <c r="I269" s="3">
        <f t="shared" ca="1" si="40"/>
        <v>19788</v>
      </c>
      <c r="J269" s="12" t="s">
        <v>2991</v>
      </c>
      <c r="K269" s="12" t="s">
        <v>5046</v>
      </c>
      <c r="L269" s="12" t="s">
        <v>3171</v>
      </c>
      <c r="M269" s="12" t="s">
        <v>4097</v>
      </c>
      <c r="N269" s="4" t="str">
        <f t="shared" ca="1" si="41"/>
        <v>une.26</v>
      </c>
      <c r="O269" s="4" t="str">
        <f t="shared" ca="1" si="42"/>
        <v>AH6Jz</v>
      </c>
      <c r="P269" s="4">
        <f t="shared" ca="1" si="43"/>
        <v>2</v>
      </c>
      <c r="Q269" s="6"/>
    </row>
    <row r="270" spans="1:17" x14ac:dyDescent="0.25">
      <c r="A270" s="5">
        <f t="shared" si="44"/>
        <v>269</v>
      </c>
      <c r="B270" s="12" t="s">
        <v>275</v>
      </c>
      <c r="C270" s="12" t="s">
        <v>2120</v>
      </c>
      <c r="D270" s="4">
        <f t="shared" ca="1" si="36"/>
        <v>1166953363</v>
      </c>
      <c r="E270" s="4" t="str">
        <f t="shared" ca="1" si="37"/>
        <v>diana.davidson63@abc.com</v>
      </c>
      <c r="F270" s="12" t="s">
        <v>1933</v>
      </c>
      <c r="G270" s="5">
        <f t="shared" ca="1" si="38"/>
        <v>814014715</v>
      </c>
      <c r="H270" s="5" t="str">
        <f t="shared" ca="1" si="39"/>
        <v>US</v>
      </c>
      <c r="I270" s="3">
        <f t="shared" ca="1" si="40"/>
        <v>20846</v>
      </c>
      <c r="J270" s="12" t="s">
        <v>2992</v>
      </c>
      <c r="K270" s="12" t="s">
        <v>5047</v>
      </c>
      <c r="L270" s="12" t="s">
        <v>3173</v>
      </c>
      <c r="M270" s="12" t="s">
        <v>4098</v>
      </c>
      <c r="N270" s="4" t="str">
        <f t="shared" ca="1" si="41"/>
        <v>iana81</v>
      </c>
      <c r="O270" s="4" t="str">
        <f t="shared" ca="1" si="42"/>
        <v>tfiuZ</v>
      </c>
      <c r="P270" s="4">
        <f t="shared" ca="1" si="43"/>
        <v>1</v>
      </c>
      <c r="Q270" s="6"/>
    </row>
    <row r="271" spans="1:17" x14ac:dyDescent="0.25">
      <c r="A271" s="5">
        <f t="shared" si="44"/>
        <v>270</v>
      </c>
      <c r="B271" s="12" t="s">
        <v>276</v>
      </c>
      <c r="C271" s="12" t="s">
        <v>2121</v>
      </c>
      <c r="D271" s="4">
        <f t="shared" ca="1" si="36"/>
        <v>4886835772</v>
      </c>
      <c r="E271" s="4" t="str">
        <f t="shared" ca="1" si="37"/>
        <v>blakely.may72@abc.com</v>
      </c>
      <c r="F271" s="12" t="s">
        <v>1933</v>
      </c>
      <c r="G271" s="5">
        <f t="shared" ca="1" si="38"/>
        <v>562999898</v>
      </c>
      <c r="H271" s="5" t="str">
        <f t="shared" ca="1" si="39"/>
        <v>US</v>
      </c>
      <c r="I271" s="3">
        <f t="shared" ca="1" si="40"/>
        <v>16015</v>
      </c>
      <c r="J271" s="12" t="s">
        <v>2993</v>
      </c>
      <c r="K271" s="12" t="s">
        <v>3290</v>
      </c>
      <c r="L271" s="12" t="s">
        <v>3179</v>
      </c>
      <c r="M271" s="12" t="s">
        <v>4099</v>
      </c>
      <c r="N271" s="4" t="str">
        <f t="shared" ca="1" si="41"/>
        <v>lake56</v>
      </c>
      <c r="O271" s="4" t="str">
        <f t="shared" ca="1" si="42"/>
        <v>trRoW</v>
      </c>
      <c r="P271" s="4">
        <f t="shared" ca="1" si="43"/>
        <v>3</v>
      </c>
      <c r="Q271" s="6"/>
    </row>
    <row r="272" spans="1:17" x14ac:dyDescent="0.25">
      <c r="A272" s="5">
        <f t="shared" si="44"/>
        <v>271</v>
      </c>
      <c r="B272" s="12" t="s">
        <v>277</v>
      </c>
      <c r="C272" s="12" t="s">
        <v>2122</v>
      </c>
      <c r="D272" s="4">
        <f t="shared" ca="1" si="36"/>
        <v>7634003124</v>
      </c>
      <c r="E272" s="4" t="str">
        <f t="shared" ca="1" si="37"/>
        <v>aniyah.day24@abc.com</v>
      </c>
      <c r="F272" s="12" t="s">
        <v>1933</v>
      </c>
      <c r="G272" s="5">
        <f t="shared" ca="1" si="38"/>
        <v>300988391</v>
      </c>
      <c r="H272" s="5" t="str">
        <f t="shared" ca="1" si="39"/>
        <v>US</v>
      </c>
      <c r="I272" s="3">
        <f t="shared" ca="1" si="40"/>
        <v>19321</v>
      </c>
      <c r="J272" s="12" t="s">
        <v>2994</v>
      </c>
      <c r="K272" s="12" t="s">
        <v>5048</v>
      </c>
      <c r="L272" s="12" t="s">
        <v>3186</v>
      </c>
      <c r="M272" s="12" t="s">
        <v>4100</v>
      </c>
      <c r="N272" s="4" t="str">
        <f t="shared" ca="1" si="41"/>
        <v>niya30</v>
      </c>
      <c r="O272" s="4" t="str">
        <f t="shared" ca="1" si="42"/>
        <v>+HHzu</v>
      </c>
      <c r="P272" s="4">
        <f t="shared" ca="1" si="43"/>
        <v>2</v>
      </c>
      <c r="Q272" s="6"/>
    </row>
    <row r="273" spans="1:17" x14ac:dyDescent="0.25">
      <c r="A273" s="5">
        <f t="shared" si="44"/>
        <v>272</v>
      </c>
      <c r="B273" s="12" t="s">
        <v>278</v>
      </c>
      <c r="C273" s="12" t="s">
        <v>2123</v>
      </c>
      <c r="D273" s="4">
        <f t="shared" ca="1" si="36"/>
        <v>9583089212</v>
      </c>
      <c r="E273" s="4" t="str">
        <f t="shared" ca="1" si="37"/>
        <v>olive.schneider12@abc.com</v>
      </c>
      <c r="F273" s="12" t="s">
        <v>1933</v>
      </c>
      <c r="G273" s="5">
        <f t="shared" ca="1" si="38"/>
        <v>641098191</v>
      </c>
      <c r="H273" s="5" t="str">
        <f t="shared" ca="1" si="39"/>
        <v>US</v>
      </c>
      <c r="I273" s="3">
        <f t="shared" ca="1" si="40"/>
        <v>35143</v>
      </c>
      <c r="J273" s="12" t="s">
        <v>2995</v>
      </c>
      <c r="K273" s="12" t="s">
        <v>5049</v>
      </c>
      <c r="L273" s="12" t="s">
        <v>3197</v>
      </c>
      <c r="M273" s="12" t="s">
        <v>4101</v>
      </c>
      <c r="N273" s="4" t="str">
        <f t="shared" ca="1" si="41"/>
        <v>live64</v>
      </c>
      <c r="O273" s="4" t="str">
        <f t="shared" ca="1" si="42"/>
        <v>blNOm</v>
      </c>
      <c r="P273" s="4">
        <f t="shared" ca="1" si="43"/>
        <v>2</v>
      </c>
      <c r="Q273" s="6"/>
    </row>
    <row r="274" spans="1:17" x14ac:dyDescent="0.25">
      <c r="A274" s="5">
        <f t="shared" si="44"/>
        <v>273</v>
      </c>
      <c r="B274" s="12" t="s">
        <v>279</v>
      </c>
      <c r="C274" s="12" t="s">
        <v>2124</v>
      </c>
      <c r="D274" s="4">
        <f t="shared" ca="1" si="36"/>
        <v>6810109614</v>
      </c>
      <c r="E274" s="4" t="str">
        <f t="shared" ca="1" si="37"/>
        <v>jennifer.newman14@abc.com</v>
      </c>
      <c r="F274" s="12" t="s">
        <v>1933</v>
      </c>
      <c r="G274" s="5">
        <f t="shared" ca="1" si="38"/>
        <v>926921453</v>
      </c>
      <c r="H274" s="5" t="str">
        <f t="shared" ca="1" si="39"/>
        <v>International</v>
      </c>
      <c r="I274" s="3">
        <f t="shared" ca="1" si="40"/>
        <v>31848</v>
      </c>
      <c r="J274" s="12" t="s">
        <v>2996</v>
      </c>
      <c r="K274" s="12" t="s">
        <v>5050</v>
      </c>
      <c r="L274" s="12" t="s">
        <v>3197</v>
      </c>
      <c r="M274" s="12" t="s">
        <v>4102</v>
      </c>
      <c r="N274" s="4" t="str">
        <f t="shared" ca="1" si="41"/>
        <v>enni92</v>
      </c>
      <c r="O274" s="4" t="str">
        <f t="shared" ca="1" si="42"/>
        <v>b8t8y</v>
      </c>
      <c r="P274" s="4">
        <f t="shared" ca="1" si="43"/>
        <v>2</v>
      </c>
      <c r="Q274" s="6"/>
    </row>
    <row r="275" spans="1:17" x14ac:dyDescent="0.25">
      <c r="A275" s="5">
        <f t="shared" si="44"/>
        <v>274</v>
      </c>
      <c r="B275" s="12" t="s">
        <v>280</v>
      </c>
      <c r="C275" s="12" t="s">
        <v>2125</v>
      </c>
      <c r="D275" s="4">
        <f t="shared" ca="1" si="36"/>
        <v>3548331248</v>
      </c>
      <c r="E275" s="4" t="str">
        <f t="shared" ca="1" si="37"/>
        <v>paris.brewer48@abc.com</v>
      </c>
      <c r="F275" s="12" t="s">
        <v>1933</v>
      </c>
      <c r="G275" s="5">
        <f t="shared" ca="1" si="38"/>
        <v>662867411</v>
      </c>
      <c r="H275" s="5" t="str">
        <f t="shared" ca="1" si="39"/>
        <v>International</v>
      </c>
      <c r="I275" s="3">
        <f t="shared" ca="1" si="40"/>
        <v>36225</v>
      </c>
      <c r="J275" s="12" t="s">
        <v>2997</v>
      </c>
      <c r="K275" s="12" t="s">
        <v>5051</v>
      </c>
      <c r="L275" s="12" t="s">
        <v>3179</v>
      </c>
      <c r="M275" s="12" t="s">
        <v>4103</v>
      </c>
      <c r="N275" s="4" t="str">
        <f t="shared" ca="1" si="41"/>
        <v>aris66</v>
      </c>
      <c r="O275" s="4" t="str">
        <f t="shared" ca="1" si="42"/>
        <v>zDse4</v>
      </c>
      <c r="P275" s="4">
        <f t="shared" ca="1" si="43"/>
        <v>1</v>
      </c>
      <c r="Q275" s="6"/>
    </row>
    <row r="276" spans="1:17" x14ac:dyDescent="0.25">
      <c r="A276" s="5">
        <f t="shared" si="44"/>
        <v>275</v>
      </c>
      <c r="B276" s="12" t="s">
        <v>281</v>
      </c>
      <c r="C276" s="12" t="s">
        <v>1020</v>
      </c>
      <c r="D276" s="4">
        <f t="shared" ca="1" si="36"/>
        <v>8579278191</v>
      </c>
      <c r="E276" s="4" t="str">
        <f t="shared" ca="1" si="37"/>
        <v>miranda.lucas91@abc.com</v>
      </c>
      <c r="F276" s="12" t="s">
        <v>1933</v>
      </c>
      <c r="G276" s="5">
        <f t="shared" ca="1" si="38"/>
        <v>613772891</v>
      </c>
      <c r="H276" s="5" t="str">
        <f t="shared" ca="1" si="39"/>
        <v>US</v>
      </c>
      <c r="I276" s="3">
        <f t="shared" ca="1" si="40"/>
        <v>33648</v>
      </c>
      <c r="J276" s="12" t="s">
        <v>2998</v>
      </c>
      <c r="K276" s="12" t="s">
        <v>5052</v>
      </c>
      <c r="L276" s="12" t="s">
        <v>3179</v>
      </c>
      <c r="M276" s="12" t="s">
        <v>4104</v>
      </c>
      <c r="N276" s="4" t="str">
        <f t="shared" ca="1" si="41"/>
        <v>iran61</v>
      </c>
      <c r="O276" s="4" t="str">
        <f t="shared" ca="1" si="42"/>
        <v>9QmbM</v>
      </c>
      <c r="P276" s="4">
        <f t="shared" ca="1" si="43"/>
        <v>2</v>
      </c>
      <c r="Q276" s="6"/>
    </row>
    <row r="277" spans="1:17" x14ac:dyDescent="0.25">
      <c r="A277" s="5">
        <f t="shared" si="44"/>
        <v>276</v>
      </c>
      <c r="B277" s="12" t="s">
        <v>282</v>
      </c>
      <c r="C277" s="12" t="s">
        <v>889</v>
      </c>
      <c r="D277" s="4">
        <f t="shared" ca="1" si="36"/>
        <v>5823829921</v>
      </c>
      <c r="E277" s="4" t="str">
        <f t="shared" ca="1" si="37"/>
        <v>lena.holland21@abc.com</v>
      </c>
      <c r="F277" s="12" t="s">
        <v>1933</v>
      </c>
      <c r="G277" s="5">
        <f t="shared" ca="1" si="38"/>
        <v>774467054</v>
      </c>
      <c r="H277" s="5" t="str">
        <f t="shared" ca="1" si="39"/>
        <v>US</v>
      </c>
      <c r="I277" s="3">
        <f t="shared" ca="1" si="40"/>
        <v>35331</v>
      </c>
      <c r="J277" s="12" t="s">
        <v>2999</v>
      </c>
      <c r="K277" s="12" t="s">
        <v>5053</v>
      </c>
      <c r="L277" s="12" t="s">
        <v>3208</v>
      </c>
      <c r="M277" s="12" t="s">
        <v>4105</v>
      </c>
      <c r="N277" s="4" t="str">
        <f t="shared" ca="1" si="41"/>
        <v>ena.77</v>
      </c>
      <c r="O277" s="4" t="str">
        <f t="shared" ca="1" si="42"/>
        <v>6GMIA</v>
      </c>
      <c r="P277" s="4">
        <f t="shared" ca="1" si="43"/>
        <v>3</v>
      </c>
      <c r="Q277" s="6"/>
    </row>
    <row r="278" spans="1:17" x14ac:dyDescent="0.25">
      <c r="A278" s="5">
        <f t="shared" si="44"/>
        <v>277</v>
      </c>
      <c r="B278" s="12" t="s">
        <v>283</v>
      </c>
      <c r="C278" s="12" t="s">
        <v>2126</v>
      </c>
      <c r="D278" s="4">
        <f t="shared" ca="1" si="36"/>
        <v>5715480930</v>
      </c>
      <c r="E278" s="4" t="str">
        <f t="shared" ca="1" si="37"/>
        <v>jacqueline.wong30@abc.com</v>
      </c>
      <c r="F278" s="12" t="s">
        <v>1933</v>
      </c>
      <c r="G278" s="5">
        <f t="shared" ca="1" si="38"/>
        <v>367809070</v>
      </c>
      <c r="H278" s="5" t="str">
        <f t="shared" ca="1" si="39"/>
        <v>US</v>
      </c>
      <c r="I278" s="3">
        <f t="shared" ca="1" si="40"/>
        <v>27787</v>
      </c>
      <c r="J278" s="12" t="s">
        <v>3000</v>
      </c>
      <c r="K278" s="12" t="s">
        <v>1277</v>
      </c>
      <c r="L278" s="12" t="s">
        <v>3205</v>
      </c>
      <c r="M278" s="12" t="s">
        <v>4106</v>
      </c>
      <c r="N278" s="4" t="str">
        <f t="shared" ca="1" si="41"/>
        <v>acqu36</v>
      </c>
      <c r="O278" s="4" t="str">
        <f t="shared" ca="1" si="42"/>
        <v>TCn93</v>
      </c>
      <c r="P278" s="4">
        <f t="shared" ca="1" si="43"/>
        <v>1</v>
      </c>
      <c r="Q278" s="6"/>
    </row>
    <row r="279" spans="1:17" x14ac:dyDescent="0.25">
      <c r="A279" s="5">
        <f t="shared" si="44"/>
        <v>278</v>
      </c>
      <c r="B279" s="12" t="s">
        <v>284</v>
      </c>
      <c r="C279" s="12" t="s">
        <v>2127</v>
      </c>
      <c r="D279" s="4">
        <f t="shared" ca="1" si="36"/>
        <v>8296964033</v>
      </c>
      <c r="E279" s="4" t="str">
        <f t="shared" ca="1" si="37"/>
        <v>paislee.banks33@abc.com</v>
      </c>
      <c r="F279" s="12" t="s">
        <v>1933</v>
      </c>
      <c r="G279" s="5">
        <f t="shared" ca="1" si="38"/>
        <v>415554450</v>
      </c>
      <c r="H279" s="5" t="str">
        <f t="shared" ca="1" si="39"/>
        <v>US</v>
      </c>
      <c r="I279" s="3">
        <f t="shared" ca="1" si="40"/>
        <v>30459</v>
      </c>
      <c r="J279" s="12" t="s">
        <v>3001</v>
      </c>
      <c r="K279" s="12" t="s">
        <v>1164</v>
      </c>
      <c r="L279" s="12" t="s">
        <v>3176</v>
      </c>
      <c r="M279" s="12" t="s">
        <v>4107</v>
      </c>
      <c r="N279" s="4" t="str">
        <f t="shared" ca="1" si="41"/>
        <v>aisl41</v>
      </c>
      <c r="O279" s="4" t="str">
        <f t="shared" ca="1" si="42"/>
        <v>+S0L8</v>
      </c>
      <c r="P279" s="4">
        <f t="shared" ca="1" si="43"/>
        <v>3</v>
      </c>
      <c r="Q279" s="6"/>
    </row>
    <row r="280" spans="1:17" x14ac:dyDescent="0.25">
      <c r="A280" s="5">
        <f t="shared" si="44"/>
        <v>279</v>
      </c>
      <c r="B280" s="12" t="s">
        <v>285</v>
      </c>
      <c r="C280" s="12" t="s">
        <v>1892</v>
      </c>
      <c r="D280" s="4">
        <f t="shared" ca="1" si="36"/>
        <v>2847977862</v>
      </c>
      <c r="E280" s="4" t="str">
        <f t="shared" ca="1" si="37"/>
        <v>jane.santos62@abc.com</v>
      </c>
      <c r="F280" s="12" t="s">
        <v>1933</v>
      </c>
      <c r="G280" s="5">
        <f t="shared" ca="1" si="38"/>
        <v>874420559</v>
      </c>
      <c r="H280" s="5" t="str">
        <f t="shared" ca="1" si="39"/>
        <v>US</v>
      </c>
      <c r="I280" s="3">
        <f t="shared" ca="1" si="40"/>
        <v>32114</v>
      </c>
      <c r="J280" s="12" t="s">
        <v>3002</v>
      </c>
      <c r="K280" s="12" t="s">
        <v>5054</v>
      </c>
      <c r="L280" s="12" t="s">
        <v>3175</v>
      </c>
      <c r="M280" s="12" t="s">
        <v>4108</v>
      </c>
      <c r="N280" s="4" t="str">
        <f t="shared" ca="1" si="41"/>
        <v>ane.87</v>
      </c>
      <c r="O280" s="4" t="str">
        <f t="shared" ca="1" si="42"/>
        <v>6dqsC</v>
      </c>
      <c r="P280" s="4">
        <f t="shared" ca="1" si="43"/>
        <v>1</v>
      </c>
      <c r="Q280" s="6"/>
    </row>
    <row r="281" spans="1:17" x14ac:dyDescent="0.25">
      <c r="A281" s="5">
        <f t="shared" si="44"/>
        <v>280</v>
      </c>
      <c r="B281" s="12" t="s">
        <v>286</v>
      </c>
      <c r="C281" s="12" t="s">
        <v>1518</v>
      </c>
      <c r="D281" s="4">
        <f t="shared" ca="1" si="36"/>
        <v>7473362450</v>
      </c>
      <c r="E281" s="4" t="str">
        <f t="shared" ca="1" si="37"/>
        <v>raegan.curtis50@abc.com</v>
      </c>
      <c r="F281" s="12" t="s">
        <v>1933</v>
      </c>
      <c r="G281" s="5">
        <f t="shared" ca="1" si="38"/>
        <v>864664574</v>
      </c>
      <c r="H281" s="5" t="str">
        <f t="shared" ca="1" si="39"/>
        <v>US</v>
      </c>
      <c r="I281" s="3">
        <f t="shared" ca="1" si="40"/>
        <v>31109</v>
      </c>
      <c r="J281" s="12" t="s">
        <v>3003</v>
      </c>
      <c r="K281" s="12" t="s">
        <v>5055</v>
      </c>
      <c r="L281" s="12" t="s">
        <v>3203</v>
      </c>
      <c r="M281" s="12" t="s">
        <v>4109</v>
      </c>
      <c r="N281" s="4" t="str">
        <f t="shared" ca="1" si="41"/>
        <v>aega86</v>
      </c>
      <c r="O281" s="4" t="str">
        <f t="shared" ca="1" si="42"/>
        <v>4HMup</v>
      </c>
      <c r="P281" s="4">
        <f t="shared" ca="1" si="43"/>
        <v>3</v>
      </c>
      <c r="Q281" s="6"/>
    </row>
    <row r="282" spans="1:17" x14ac:dyDescent="0.25">
      <c r="A282" s="5">
        <f t="shared" si="44"/>
        <v>281</v>
      </c>
      <c r="B282" s="12" t="s">
        <v>287</v>
      </c>
      <c r="C282" s="12" t="s">
        <v>2128</v>
      </c>
      <c r="D282" s="4">
        <f t="shared" ca="1" si="36"/>
        <v>8160890905</v>
      </c>
      <c r="E282" s="4" t="str">
        <f t="shared" ca="1" si="37"/>
        <v>lyric.pearson05@abc.com</v>
      </c>
      <c r="F282" s="12" t="s">
        <v>1933</v>
      </c>
      <c r="G282" s="5">
        <f t="shared" ca="1" si="38"/>
        <v>599343018</v>
      </c>
      <c r="H282" s="5" t="str">
        <f t="shared" ca="1" si="39"/>
        <v>US</v>
      </c>
      <c r="I282" s="3">
        <f t="shared" ca="1" si="40"/>
        <v>23448</v>
      </c>
      <c r="J282" s="12" t="s">
        <v>3004</v>
      </c>
      <c r="K282" s="12" t="s">
        <v>5056</v>
      </c>
      <c r="L282" s="12" t="s">
        <v>3188</v>
      </c>
      <c r="M282" s="12" t="s">
        <v>4110</v>
      </c>
      <c r="N282" s="4" t="str">
        <f t="shared" ca="1" si="41"/>
        <v>yric59</v>
      </c>
      <c r="O282" s="4" t="str">
        <f t="shared" ca="1" si="42"/>
        <v>NuE92</v>
      </c>
      <c r="P282" s="4">
        <f t="shared" ca="1" si="43"/>
        <v>1</v>
      </c>
      <c r="Q282" s="6"/>
    </row>
    <row r="283" spans="1:17" x14ac:dyDescent="0.25">
      <c r="A283" s="5">
        <f t="shared" si="44"/>
        <v>282</v>
      </c>
      <c r="B283" s="12" t="s">
        <v>288</v>
      </c>
      <c r="C283" s="12" t="s">
        <v>2129</v>
      </c>
      <c r="D283" s="4">
        <f t="shared" ca="1" si="36"/>
        <v>9021892334</v>
      </c>
      <c r="E283" s="4" t="str">
        <f t="shared" ca="1" si="37"/>
        <v>lilliana.delgado34@abc.com</v>
      </c>
      <c r="F283" s="12" t="s">
        <v>1933</v>
      </c>
      <c r="G283" s="5">
        <f t="shared" ca="1" si="38"/>
        <v>813103308</v>
      </c>
      <c r="H283" s="5" t="str">
        <f t="shared" ca="1" si="39"/>
        <v>US</v>
      </c>
      <c r="I283" s="3">
        <f t="shared" ca="1" si="40"/>
        <v>25956</v>
      </c>
      <c r="J283" s="12" t="s">
        <v>3005</v>
      </c>
      <c r="K283" s="12" t="s">
        <v>5057</v>
      </c>
      <c r="L283" s="12" t="s">
        <v>3196</v>
      </c>
      <c r="M283" s="12" t="s">
        <v>4111</v>
      </c>
      <c r="N283" s="4" t="str">
        <f t="shared" ca="1" si="41"/>
        <v>illi81</v>
      </c>
      <c r="O283" s="4" t="str">
        <f t="shared" ca="1" si="42"/>
        <v>PRTx2</v>
      </c>
      <c r="P283" s="4">
        <f t="shared" ca="1" si="43"/>
        <v>2</v>
      </c>
      <c r="Q283" s="6"/>
    </row>
    <row r="284" spans="1:17" x14ac:dyDescent="0.25">
      <c r="A284" s="5">
        <f t="shared" si="44"/>
        <v>283</v>
      </c>
      <c r="B284" s="12" t="s">
        <v>289</v>
      </c>
      <c r="C284" s="12" t="s">
        <v>2130</v>
      </c>
      <c r="D284" s="4">
        <f t="shared" ca="1" si="36"/>
        <v>4934275689</v>
      </c>
      <c r="E284" s="4" t="str">
        <f t="shared" ca="1" si="37"/>
        <v>adelynn.valdez89@abc.com</v>
      </c>
      <c r="F284" s="12" t="s">
        <v>1933</v>
      </c>
      <c r="G284" s="5">
        <f t="shared" ca="1" si="38"/>
        <v>393891455</v>
      </c>
      <c r="H284" s="5" t="str">
        <f t="shared" ca="1" si="39"/>
        <v>US</v>
      </c>
      <c r="I284" s="3">
        <f t="shared" ca="1" si="40"/>
        <v>25166</v>
      </c>
      <c r="J284" s="12" t="s">
        <v>3006</v>
      </c>
      <c r="K284" s="12" t="s">
        <v>5058</v>
      </c>
      <c r="L284" s="12" t="s">
        <v>3188</v>
      </c>
      <c r="M284" s="12" t="s">
        <v>4112</v>
      </c>
      <c r="N284" s="4" t="str">
        <f t="shared" ca="1" si="41"/>
        <v>dely39</v>
      </c>
      <c r="O284" s="4" t="str">
        <f t="shared" ca="1" si="42"/>
        <v>GFy81</v>
      </c>
      <c r="P284" s="4">
        <f t="shared" ca="1" si="43"/>
        <v>3</v>
      </c>
      <c r="Q284" s="6"/>
    </row>
    <row r="285" spans="1:17" x14ac:dyDescent="0.25">
      <c r="A285" s="5">
        <f t="shared" si="44"/>
        <v>284</v>
      </c>
      <c r="B285" s="12" t="s">
        <v>290</v>
      </c>
      <c r="C285" s="12" t="s">
        <v>2131</v>
      </c>
      <c r="D285" s="4">
        <f t="shared" ca="1" si="36"/>
        <v>4003993727</v>
      </c>
      <c r="E285" s="4" t="str">
        <f t="shared" ca="1" si="37"/>
        <v>lucille.pena27@abc.com</v>
      </c>
      <c r="F285" s="12" t="s">
        <v>1933</v>
      </c>
      <c r="G285" s="5">
        <f t="shared" ca="1" si="38"/>
        <v>790334746</v>
      </c>
      <c r="H285" s="5" t="str">
        <f t="shared" ca="1" si="39"/>
        <v>US</v>
      </c>
      <c r="I285" s="3">
        <f t="shared" ca="1" si="40"/>
        <v>25395</v>
      </c>
      <c r="J285" s="12" t="s">
        <v>3007</v>
      </c>
      <c r="K285" s="12" t="s">
        <v>5059</v>
      </c>
      <c r="L285" s="12" t="s">
        <v>3189</v>
      </c>
      <c r="M285" s="12" t="s">
        <v>4113</v>
      </c>
      <c r="N285" s="4" t="str">
        <f t="shared" ca="1" si="41"/>
        <v>ucil79</v>
      </c>
      <c r="O285" s="4" t="str">
        <f t="shared" ca="1" si="42"/>
        <v>WuEfc</v>
      </c>
      <c r="P285" s="4">
        <f t="shared" ca="1" si="43"/>
        <v>3</v>
      </c>
      <c r="Q285" s="6"/>
    </row>
    <row r="286" spans="1:17" x14ac:dyDescent="0.25">
      <c r="A286" s="5">
        <f t="shared" si="44"/>
        <v>285</v>
      </c>
      <c r="B286" s="12" t="s">
        <v>291</v>
      </c>
      <c r="C286" s="12" t="s">
        <v>2132</v>
      </c>
      <c r="D286" s="4">
        <f t="shared" ca="1" si="36"/>
        <v>9251423461</v>
      </c>
      <c r="E286" s="4" t="str">
        <f t="shared" ca="1" si="37"/>
        <v>selena.rios61@abc.com</v>
      </c>
      <c r="F286" s="12" t="s">
        <v>1933</v>
      </c>
      <c r="G286" s="5">
        <f t="shared" ca="1" si="38"/>
        <v>342604328</v>
      </c>
      <c r="H286" s="5" t="str">
        <f t="shared" ca="1" si="39"/>
        <v>US</v>
      </c>
      <c r="I286" s="3">
        <f t="shared" ca="1" si="40"/>
        <v>22512</v>
      </c>
      <c r="J286" s="12" t="s">
        <v>3008</v>
      </c>
      <c r="K286" s="12" t="s">
        <v>5060</v>
      </c>
      <c r="L286" s="12" t="s">
        <v>3205</v>
      </c>
      <c r="M286" s="12" t="s">
        <v>4114</v>
      </c>
      <c r="N286" s="4" t="str">
        <f t="shared" ca="1" si="41"/>
        <v>elen34</v>
      </c>
      <c r="O286" s="4" t="str">
        <f t="shared" ca="1" si="42"/>
        <v>nhIDP</v>
      </c>
      <c r="P286" s="4">
        <f t="shared" ca="1" si="43"/>
        <v>1</v>
      </c>
      <c r="Q286" s="6"/>
    </row>
    <row r="287" spans="1:17" x14ac:dyDescent="0.25">
      <c r="A287" s="5">
        <f t="shared" si="44"/>
        <v>286</v>
      </c>
      <c r="B287" s="12" t="s">
        <v>292</v>
      </c>
      <c r="C287" s="12" t="s">
        <v>1554</v>
      </c>
      <c r="D287" s="4">
        <f t="shared" ca="1" si="36"/>
        <v>5253346558</v>
      </c>
      <c r="E287" s="4" t="str">
        <f t="shared" ca="1" si="37"/>
        <v>river.douglas58@abc.com</v>
      </c>
      <c r="F287" s="12" t="s">
        <v>1933</v>
      </c>
      <c r="G287" s="5">
        <f t="shared" ca="1" si="38"/>
        <v>838415574</v>
      </c>
      <c r="H287" s="5" t="str">
        <f t="shared" ca="1" si="39"/>
        <v>US</v>
      </c>
      <c r="I287" s="3">
        <f t="shared" ca="1" si="40"/>
        <v>20535</v>
      </c>
      <c r="J287" s="12" t="s">
        <v>3009</v>
      </c>
      <c r="K287" s="12" t="s">
        <v>5061</v>
      </c>
      <c r="L287" s="12" t="s">
        <v>3175</v>
      </c>
      <c r="M287" s="12" t="s">
        <v>4115</v>
      </c>
      <c r="N287" s="4" t="str">
        <f t="shared" ca="1" si="41"/>
        <v>iver83</v>
      </c>
      <c r="O287" s="4" t="str">
        <f t="shared" ca="1" si="42"/>
        <v>r1EOE</v>
      </c>
      <c r="P287" s="4">
        <f t="shared" ca="1" si="43"/>
        <v>3</v>
      </c>
      <c r="Q287" s="6"/>
    </row>
    <row r="288" spans="1:17" x14ac:dyDescent="0.25">
      <c r="A288" s="5">
        <f t="shared" si="44"/>
        <v>287</v>
      </c>
      <c r="B288" s="12" t="s">
        <v>293</v>
      </c>
      <c r="C288" s="12" t="s">
        <v>2133</v>
      </c>
      <c r="D288" s="4">
        <f t="shared" ca="1" si="36"/>
        <v>2797696048</v>
      </c>
      <c r="E288" s="4" t="str">
        <f t="shared" ca="1" si="37"/>
        <v>annie.sandoval48@abc.com</v>
      </c>
      <c r="F288" s="12" t="s">
        <v>1933</v>
      </c>
      <c r="G288" s="5">
        <f t="shared" ca="1" si="38"/>
        <v>213281855</v>
      </c>
      <c r="H288" s="5" t="str">
        <f t="shared" ca="1" si="39"/>
        <v>International</v>
      </c>
      <c r="I288" s="3">
        <f t="shared" ca="1" si="40"/>
        <v>23677</v>
      </c>
      <c r="J288" s="12" t="s">
        <v>3010</v>
      </c>
      <c r="K288" s="12" t="s">
        <v>5062</v>
      </c>
      <c r="L288" s="12" t="s">
        <v>3175</v>
      </c>
      <c r="M288" s="12" t="s">
        <v>4116</v>
      </c>
      <c r="N288" s="4" t="str">
        <f t="shared" ca="1" si="41"/>
        <v>nnie21</v>
      </c>
      <c r="O288" s="4" t="str">
        <f t="shared" ca="1" si="42"/>
        <v>5qZ9I</v>
      </c>
      <c r="P288" s="4">
        <f t="shared" ca="1" si="43"/>
        <v>3</v>
      </c>
      <c r="Q288" s="6"/>
    </row>
    <row r="289" spans="1:17" x14ac:dyDescent="0.25">
      <c r="A289" s="5">
        <f t="shared" si="44"/>
        <v>288</v>
      </c>
      <c r="B289" s="12" t="s">
        <v>294</v>
      </c>
      <c r="C289" s="12" t="s">
        <v>1243</v>
      </c>
      <c r="D289" s="4">
        <f t="shared" ca="1" si="36"/>
        <v>7286909313</v>
      </c>
      <c r="E289" s="4" t="str">
        <f t="shared" ca="1" si="37"/>
        <v>cassidy.barrett13@abc.com</v>
      </c>
      <c r="F289" s="12" t="s">
        <v>1933</v>
      </c>
      <c r="G289" s="5">
        <f t="shared" ca="1" si="38"/>
        <v>611675129</v>
      </c>
      <c r="H289" s="5" t="str">
        <f t="shared" ca="1" si="39"/>
        <v>US</v>
      </c>
      <c r="I289" s="3">
        <f t="shared" ca="1" si="40"/>
        <v>23908</v>
      </c>
      <c r="J289" s="12" t="s">
        <v>3011</v>
      </c>
      <c r="K289" s="12" t="s">
        <v>5063</v>
      </c>
      <c r="L289" s="12" t="s">
        <v>3171</v>
      </c>
      <c r="M289" s="12" t="s">
        <v>4117</v>
      </c>
      <c r="N289" s="4" t="str">
        <f t="shared" ca="1" si="41"/>
        <v>assi61</v>
      </c>
      <c r="O289" s="4" t="str">
        <f t="shared" ca="1" si="42"/>
        <v>fJRfn</v>
      </c>
      <c r="P289" s="4">
        <f t="shared" ca="1" si="43"/>
        <v>2</v>
      </c>
      <c r="Q289" s="6"/>
    </row>
    <row r="290" spans="1:17" x14ac:dyDescent="0.25">
      <c r="A290" s="5">
        <f t="shared" si="44"/>
        <v>289</v>
      </c>
      <c r="B290" s="12" t="s">
        <v>295</v>
      </c>
      <c r="C290" s="12" t="s">
        <v>2134</v>
      </c>
      <c r="D290" s="4">
        <f t="shared" ca="1" si="36"/>
        <v>4247477125</v>
      </c>
      <c r="E290" s="4" t="str">
        <f t="shared" ca="1" si="37"/>
        <v>jordan.hopkins25@abc.com</v>
      </c>
      <c r="F290" s="12" t="s">
        <v>1933</v>
      </c>
      <c r="G290" s="5">
        <f t="shared" ca="1" si="38"/>
        <v>669433705</v>
      </c>
      <c r="H290" s="5" t="str">
        <f t="shared" ca="1" si="39"/>
        <v>US</v>
      </c>
      <c r="I290" s="3">
        <f t="shared" ca="1" si="40"/>
        <v>16938</v>
      </c>
      <c r="J290" s="12" t="s">
        <v>3012</v>
      </c>
      <c r="K290" s="12" t="s">
        <v>5064</v>
      </c>
      <c r="L290" s="12" t="s">
        <v>3200</v>
      </c>
      <c r="M290" s="12" t="s">
        <v>4118</v>
      </c>
      <c r="N290" s="4" t="str">
        <f t="shared" ca="1" si="41"/>
        <v>orda66</v>
      </c>
      <c r="O290" s="4" t="str">
        <f t="shared" ca="1" si="42"/>
        <v>lQWfG</v>
      </c>
      <c r="P290" s="4">
        <f t="shared" ca="1" si="43"/>
        <v>1</v>
      </c>
      <c r="Q290" s="6"/>
    </row>
    <row r="291" spans="1:17" x14ac:dyDescent="0.25">
      <c r="A291" s="5">
        <f t="shared" si="44"/>
        <v>290</v>
      </c>
      <c r="B291" s="12" t="s">
        <v>296</v>
      </c>
      <c r="C291" s="12" t="s">
        <v>2135</v>
      </c>
      <c r="D291" s="4">
        <f t="shared" ca="1" si="36"/>
        <v>9932873497</v>
      </c>
      <c r="E291" s="4" t="str">
        <f t="shared" ca="1" si="37"/>
        <v>thea.keller97@abc.com</v>
      </c>
      <c r="F291" s="12" t="s">
        <v>1933</v>
      </c>
      <c r="G291" s="5">
        <f t="shared" ca="1" si="38"/>
        <v>454100464</v>
      </c>
      <c r="H291" s="5" t="str">
        <f t="shared" ca="1" si="39"/>
        <v>US</v>
      </c>
      <c r="I291" s="3">
        <f t="shared" ca="1" si="40"/>
        <v>16944</v>
      </c>
      <c r="J291" s="12" t="s">
        <v>3013</v>
      </c>
      <c r="K291" s="12" t="s">
        <v>3247</v>
      </c>
      <c r="L291" s="12" t="s">
        <v>3189</v>
      </c>
      <c r="M291" s="12" t="s">
        <v>4119</v>
      </c>
      <c r="N291" s="4" t="str">
        <f t="shared" ca="1" si="41"/>
        <v>hea.45</v>
      </c>
      <c r="O291" s="4" t="str">
        <f t="shared" ca="1" si="42"/>
        <v>WiZLM</v>
      </c>
      <c r="P291" s="4">
        <f t="shared" ca="1" si="43"/>
        <v>2</v>
      </c>
      <c r="Q291" s="6"/>
    </row>
    <row r="292" spans="1:17" x14ac:dyDescent="0.25">
      <c r="A292" s="5">
        <f t="shared" si="44"/>
        <v>291</v>
      </c>
      <c r="B292" s="12" t="s">
        <v>297</v>
      </c>
      <c r="C292" s="12" t="s">
        <v>2136</v>
      </c>
      <c r="D292" s="4">
        <f t="shared" ca="1" si="36"/>
        <v>4226819222</v>
      </c>
      <c r="E292" s="4" t="str">
        <f t="shared" ca="1" si="37"/>
        <v>mariana.guerrero22@abc.com</v>
      </c>
      <c r="F292" s="12" t="s">
        <v>1933</v>
      </c>
      <c r="G292" s="5">
        <f t="shared" ca="1" si="38"/>
        <v>780329253</v>
      </c>
      <c r="H292" s="5" t="str">
        <f t="shared" ca="1" si="39"/>
        <v>US</v>
      </c>
      <c r="I292" s="3">
        <f t="shared" ca="1" si="40"/>
        <v>22499</v>
      </c>
      <c r="J292" s="12" t="s">
        <v>3014</v>
      </c>
      <c r="K292" s="12" t="s">
        <v>5065</v>
      </c>
      <c r="L292" s="12" t="s">
        <v>3211</v>
      </c>
      <c r="M292" s="12" t="s">
        <v>4120</v>
      </c>
      <c r="N292" s="4" t="str">
        <f t="shared" ca="1" si="41"/>
        <v>aria78</v>
      </c>
      <c r="O292" s="4" t="str">
        <f t="shared" ca="1" si="42"/>
        <v>PS9X9</v>
      </c>
      <c r="P292" s="4">
        <f t="shared" ca="1" si="43"/>
        <v>1</v>
      </c>
      <c r="Q292" s="6"/>
    </row>
    <row r="293" spans="1:17" x14ac:dyDescent="0.25">
      <c r="A293" s="5">
        <f t="shared" si="44"/>
        <v>292</v>
      </c>
      <c r="B293" s="12" t="s">
        <v>298</v>
      </c>
      <c r="C293" s="12" t="s">
        <v>1631</v>
      </c>
      <c r="D293" s="4">
        <f t="shared" ca="1" si="36"/>
        <v>9069838725</v>
      </c>
      <c r="E293" s="4" t="str">
        <f t="shared" ca="1" si="37"/>
        <v>amina.stanley25@abc.com</v>
      </c>
      <c r="F293" s="12" t="s">
        <v>1933</v>
      </c>
      <c r="G293" s="5">
        <f t="shared" ca="1" si="38"/>
        <v>980557679</v>
      </c>
      <c r="H293" s="5" t="str">
        <f t="shared" ca="1" si="39"/>
        <v>US</v>
      </c>
      <c r="I293" s="3">
        <f t="shared" ca="1" si="40"/>
        <v>36416</v>
      </c>
      <c r="J293" s="12" t="s">
        <v>3015</v>
      </c>
      <c r="K293" s="12" t="s">
        <v>5066</v>
      </c>
      <c r="L293" s="12" t="s">
        <v>3187</v>
      </c>
      <c r="M293" s="12" t="s">
        <v>4121</v>
      </c>
      <c r="N293" s="4" t="str">
        <f t="shared" ca="1" si="41"/>
        <v>mina98</v>
      </c>
      <c r="O293" s="4" t="str">
        <f t="shared" ca="1" si="42"/>
        <v>SWjEM</v>
      </c>
      <c r="P293" s="4">
        <f t="shared" ca="1" si="43"/>
        <v>1</v>
      </c>
      <c r="Q293" s="6"/>
    </row>
    <row r="294" spans="1:17" x14ac:dyDescent="0.25">
      <c r="A294" s="5">
        <f t="shared" si="44"/>
        <v>293</v>
      </c>
      <c r="B294" s="12" t="s">
        <v>299</v>
      </c>
      <c r="C294" s="12" t="s">
        <v>2137</v>
      </c>
      <c r="D294" s="4">
        <f t="shared" ca="1" si="36"/>
        <v>4093683242</v>
      </c>
      <c r="E294" s="4" t="str">
        <f t="shared" ca="1" si="37"/>
        <v>miriam.bates42@abc.com</v>
      </c>
      <c r="F294" s="12" t="s">
        <v>1933</v>
      </c>
      <c r="G294" s="5">
        <f t="shared" ca="1" si="38"/>
        <v>107762891</v>
      </c>
      <c r="H294" s="5" t="str">
        <f t="shared" ca="1" si="39"/>
        <v>US</v>
      </c>
      <c r="I294" s="3">
        <f t="shared" ca="1" si="40"/>
        <v>16457</v>
      </c>
      <c r="J294" s="12" t="s">
        <v>3016</v>
      </c>
      <c r="K294" s="12" t="s">
        <v>5067</v>
      </c>
      <c r="L294" s="12" t="s">
        <v>3207</v>
      </c>
      <c r="M294" s="12" t="s">
        <v>4122</v>
      </c>
      <c r="N294" s="4" t="str">
        <f t="shared" ca="1" si="41"/>
        <v>iria10</v>
      </c>
      <c r="O294" s="4" t="str">
        <f t="shared" ca="1" si="42"/>
        <v>8v4Uq</v>
      </c>
      <c r="P294" s="4">
        <f t="shared" ca="1" si="43"/>
        <v>1</v>
      </c>
      <c r="Q294" s="6"/>
    </row>
    <row r="295" spans="1:17" x14ac:dyDescent="0.25">
      <c r="A295" s="5">
        <f t="shared" si="44"/>
        <v>294</v>
      </c>
      <c r="B295" s="12" t="s">
        <v>300</v>
      </c>
      <c r="C295" s="12" t="s">
        <v>2138</v>
      </c>
      <c r="D295" s="4">
        <f t="shared" ca="1" si="36"/>
        <v>3509512772</v>
      </c>
      <c r="E295" s="4" t="str">
        <f t="shared" ca="1" si="37"/>
        <v>haven.alvarado72@abc.com</v>
      </c>
      <c r="F295" s="12" t="s">
        <v>1933</v>
      </c>
      <c r="G295" s="5">
        <f t="shared" ca="1" si="38"/>
        <v>644682810</v>
      </c>
      <c r="H295" s="5" t="str">
        <f t="shared" ca="1" si="39"/>
        <v>US</v>
      </c>
      <c r="I295" s="3">
        <f t="shared" ca="1" si="40"/>
        <v>27922</v>
      </c>
      <c r="J295" s="12" t="s">
        <v>3017</v>
      </c>
      <c r="K295" s="12" t="s">
        <v>5068</v>
      </c>
      <c r="L295" s="12" t="s">
        <v>3175</v>
      </c>
      <c r="M295" s="12" t="s">
        <v>4123</v>
      </c>
      <c r="N295" s="4" t="str">
        <f t="shared" ca="1" si="41"/>
        <v>aven64</v>
      </c>
      <c r="O295" s="4" t="str">
        <f t="shared" ca="1" si="42"/>
        <v>gWKZO</v>
      </c>
      <c r="P295" s="4">
        <f t="shared" ca="1" si="43"/>
        <v>1</v>
      </c>
      <c r="Q295" s="6"/>
    </row>
    <row r="296" spans="1:17" x14ac:dyDescent="0.25">
      <c r="A296" s="5">
        <f t="shared" si="44"/>
        <v>295</v>
      </c>
      <c r="B296" s="12" t="s">
        <v>301</v>
      </c>
      <c r="C296" s="12" t="s">
        <v>2139</v>
      </c>
      <c r="D296" s="4">
        <f t="shared" ca="1" si="36"/>
        <v>3931552585</v>
      </c>
      <c r="E296" s="4" t="str">
        <f t="shared" ca="1" si="37"/>
        <v>remi.beck85@abc.com</v>
      </c>
      <c r="F296" s="12" t="s">
        <v>1933</v>
      </c>
      <c r="G296" s="5">
        <f t="shared" ca="1" si="38"/>
        <v>163226433</v>
      </c>
      <c r="H296" s="5" t="str">
        <f t="shared" ca="1" si="39"/>
        <v>US</v>
      </c>
      <c r="I296" s="3">
        <f t="shared" ca="1" si="40"/>
        <v>20386</v>
      </c>
      <c r="J296" s="12" t="s">
        <v>3018</v>
      </c>
      <c r="K296" s="12" t="s">
        <v>5069</v>
      </c>
      <c r="L296" s="12" t="s">
        <v>3210</v>
      </c>
      <c r="M296" s="12" t="s">
        <v>4124</v>
      </c>
      <c r="N296" s="4" t="str">
        <f t="shared" ca="1" si="41"/>
        <v>emi.16</v>
      </c>
      <c r="O296" s="4" t="str">
        <f t="shared" ca="1" si="42"/>
        <v>l9H4a</v>
      </c>
      <c r="P296" s="4">
        <f t="shared" ca="1" si="43"/>
        <v>1</v>
      </c>
      <c r="Q296" s="6"/>
    </row>
    <row r="297" spans="1:17" x14ac:dyDescent="0.25">
      <c r="A297" s="5">
        <f t="shared" si="44"/>
        <v>296</v>
      </c>
      <c r="B297" s="12" t="s">
        <v>302</v>
      </c>
      <c r="C297" s="12" t="s">
        <v>2140</v>
      </c>
      <c r="D297" s="4">
        <f t="shared" ca="1" si="36"/>
        <v>4904930997</v>
      </c>
      <c r="E297" s="4" t="str">
        <f t="shared" ca="1" si="37"/>
        <v>charlee.ortega97@abc.com</v>
      </c>
      <c r="F297" s="12" t="s">
        <v>1933</v>
      </c>
      <c r="G297" s="5">
        <f t="shared" ca="1" si="38"/>
        <v>688098961</v>
      </c>
      <c r="H297" s="5" t="str">
        <f t="shared" ca="1" si="39"/>
        <v>US</v>
      </c>
      <c r="I297" s="3">
        <f t="shared" ca="1" si="40"/>
        <v>29125</v>
      </c>
      <c r="J297" s="12" t="s">
        <v>3019</v>
      </c>
      <c r="K297" s="12" t="s">
        <v>5070</v>
      </c>
      <c r="L297" s="12" t="s">
        <v>3187</v>
      </c>
      <c r="M297" s="12" t="s">
        <v>4125</v>
      </c>
      <c r="N297" s="4" t="str">
        <f t="shared" ca="1" si="41"/>
        <v>harl68</v>
      </c>
      <c r="O297" s="4" t="str">
        <f t="shared" ca="1" si="42"/>
        <v>r5Hn+</v>
      </c>
      <c r="P297" s="4">
        <f t="shared" ca="1" si="43"/>
        <v>1</v>
      </c>
      <c r="Q297" s="6"/>
    </row>
    <row r="298" spans="1:17" x14ac:dyDescent="0.25">
      <c r="A298" s="5">
        <f t="shared" si="44"/>
        <v>297</v>
      </c>
      <c r="B298" s="12" t="s">
        <v>303</v>
      </c>
      <c r="C298" s="12" t="s">
        <v>1375</v>
      </c>
      <c r="D298" s="4">
        <f t="shared" ca="1" si="36"/>
        <v>6179972718</v>
      </c>
      <c r="E298" s="4" t="str">
        <f t="shared" ca="1" si="37"/>
        <v>blake.wade18@abc.com</v>
      </c>
      <c r="F298" s="12" t="s">
        <v>1933</v>
      </c>
      <c r="G298" s="5">
        <f t="shared" ca="1" si="38"/>
        <v>491865776</v>
      </c>
      <c r="H298" s="5" t="str">
        <f t="shared" ca="1" si="39"/>
        <v>US</v>
      </c>
      <c r="I298" s="3">
        <f t="shared" ca="1" si="40"/>
        <v>29013</v>
      </c>
      <c r="J298" s="12" t="s">
        <v>3020</v>
      </c>
      <c r="K298" s="12" t="s">
        <v>5071</v>
      </c>
      <c r="L298" s="12" t="s">
        <v>3210</v>
      </c>
      <c r="M298" s="12" t="s">
        <v>4126</v>
      </c>
      <c r="N298" s="4" t="str">
        <f t="shared" ca="1" si="41"/>
        <v>lake49</v>
      </c>
      <c r="O298" s="4" t="str">
        <f t="shared" ca="1" si="42"/>
        <v>uU7r8</v>
      </c>
      <c r="P298" s="4">
        <f t="shared" ca="1" si="43"/>
        <v>3</v>
      </c>
      <c r="Q298" s="6"/>
    </row>
    <row r="299" spans="1:17" x14ac:dyDescent="0.25">
      <c r="A299" s="5">
        <f t="shared" si="44"/>
        <v>298</v>
      </c>
      <c r="B299" s="12" t="s">
        <v>304</v>
      </c>
      <c r="C299" s="12" t="s">
        <v>2141</v>
      </c>
      <c r="D299" s="4">
        <f t="shared" ca="1" si="36"/>
        <v>7913442094</v>
      </c>
      <c r="E299" s="4" t="str">
        <f t="shared" ca="1" si="37"/>
        <v>lilah.estrada94@abc.com</v>
      </c>
      <c r="F299" s="12" t="s">
        <v>1933</v>
      </c>
      <c r="G299" s="5">
        <f t="shared" ca="1" si="38"/>
        <v>481711044</v>
      </c>
      <c r="H299" s="5" t="str">
        <f t="shared" ca="1" si="39"/>
        <v>US</v>
      </c>
      <c r="I299" s="3">
        <f t="shared" ca="1" si="40"/>
        <v>26529</v>
      </c>
      <c r="J299" s="12" t="s">
        <v>3021</v>
      </c>
      <c r="K299" s="12" t="s">
        <v>5072</v>
      </c>
      <c r="L299" s="12" t="s">
        <v>3197</v>
      </c>
      <c r="M299" s="12" t="s">
        <v>4127</v>
      </c>
      <c r="N299" s="4" t="str">
        <f t="shared" ca="1" si="41"/>
        <v>ilah48</v>
      </c>
      <c r="O299" s="4" t="str">
        <f t="shared" ca="1" si="42"/>
        <v>oRbFc</v>
      </c>
      <c r="P299" s="4">
        <f t="shared" ca="1" si="43"/>
        <v>2</v>
      </c>
      <c r="Q299" s="6"/>
    </row>
    <row r="300" spans="1:17" x14ac:dyDescent="0.25">
      <c r="A300" s="5">
        <f t="shared" si="44"/>
        <v>299</v>
      </c>
      <c r="B300" s="12" t="s">
        <v>305</v>
      </c>
      <c r="C300" s="12" t="s">
        <v>2142</v>
      </c>
      <c r="D300" s="4">
        <f t="shared" ca="1" si="36"/>
        <v>8651753789</v>
      </c>
      <c r="E300" s="4" t="str">
        <f t="shared" ca="1" si="37"/>
        <v>ruth.contreras89@abc.com</v>
      </c>
      <c r="F300" s="12" t="s">
        <v>1933</v>
      </c>
      <c r="G300" s="5">
        <f t="shared" ca="1" si="38"/>
        <v>366928344</v>
      </c>
      <c r="H300" s="5" t="str">
        <f t="shared" ca="1" si="39"/>
        <v>US</v>
      </c>
      <c r="I300" s="3">
        <f t="shared" ca="1" si="40"/>
        <v>26231</v>
      </c>
      <c r="J300" s="12" t="s">
        <v>3022</v>
      </c>
      <c r="K300" s="12" t="s">
        <v>5073</v>
      </c>
      <c r="L300" s="12" t="s">
        <v>3186</v>
      </c>
      <c r="M300" s="12" t="s">
        <v>4128</v>
      </c>
      <c r="N300" s="4" t="str">
        <f t="shared" ca="1" si="41"/>
        <v>uth.36</v>
      </c>
      <c r="O300" s="4" t="str">
        <f t="shared" ca="1" si="42"/>
        <v>8BMxg</v>
      </c>
      <c r="P300" s="4">
        <f t="shared" ca="1" si="43"/>
        <v>2</v>
      </c>
      <c r="Q300" s="6"/>
    </row>
    <row r="301" spans="1:17" x14ac:dyDescent="0.25">
      <c r="A301" s="5">
        <f t="shared" si="44"/>
        <v>300</v>
      </c>
      <c r="B301" s="12" t="s">
        <v>306</v>
      </c>
      <c r="C301" s="12" t="s">
        <v>2143</v>
      </c>
      <c r="D301" s="4">
        <f t="shared" ca="1" si="36"/>
        <v>7654245225</v>
      </c>
      <c r="E301" s="4" t="str">
        <f t="shared" ca="1" si="37"/>
        <v>amara.barnett25@abc.com</v>
      </c>
      <c r="F301" s="12" t="s">
        <v>1933</v>
      </c>
      <c r="G301" s="5">
        <f t="shared" ca="1" si="38"/>
        <v>553117881</v>
      </c>
      <c r="H301" s="5" t="str">
        <f t="shared" ca="1" si="39"/>
        <v>US</v>
      </c>
      <c r="I301" s="3">
        <f t="shared" ca="1" si="40"/>
        <v>17107</v>
      </c>
      <c r="J301" s="12" t="s">
        <v>3023</v>
      </c>
      <c r="K301" s="12" t="s">
        <v>5074</v>
      </c>
      <c r="L301" s="12" t="s">
        <v>3182</v>
      </c>
      <c r="M301" s="12" t="s">
        <v>4129</v>
      </c>
      <c r="N301" s="4" t="str">
        <f t="shared" ca="1" si="41"/>
        <v>mara55</v>
      </c>
      <c r="O301" s="4" t="str">
        <f t="shared" ca="1" si="42"/>
        <v>5JUwR</v>
      </c>
      <c r="P301" s="4">
        <f t="shared" ca="1" si="43"/>
        <v>1</v>
      </c>
      <c r="Q301" s="6"/>
    </row>
    <row r="302" spans="1:17" x14ac:dyDescent="0.25">
      <c r="A302" s="5">
        <f t="shared" si="44"/>
        <v>301</v>
      </c>
      <c r="B302" s="12" t="s">
        <v>307</v>
      </c>
      <c r="C302" s="12" t="s">
        <v>2144</v>
      </c>
      <c r="D302" s="4">
        <f t="shared" ca="1" si="36"/>
        <v>8438134502</v>
      </c>
      <c r="E302" s="4" t="str">
        <f t="shared" ca="1" si="37"/>
        <v>kali.caldwell02@abc.com</v>
      </c>
      <c r="F302" s="12" t="s">
        <v>1933</v>
      </c>
      <c r="G302" s="5">
        <f t="shared" ca="1" si="38"/>
        <v>359055829</v>
      </c>
      <c r="H302" s="5" t="str">
        <f t="shared" ca="1" si="39"/>
        <v>US</v>
      </c>
      <c r="I302" s="3">
        <f t="shared" ca="1" si="40"/>
        <v>28329</v>
      </c>
      <c r="J302" s="12" t="s">
        <v>3024</v>
      </c>
      <c r="K302" s="12" t="s">
        <v>5075</v>
      </c>
      <c r="L302" s="12" t="s">
        <v>3175</v>
      </c>
      <c r="M302" s="12" t="s">
        <v>4130</v>
      </c>
      <c r="N302" s="4" t="str">
        <f t="shared" ca="1" si="41"/>
        <v>ali.35</v>
      </c>
      <c r="O302" s="4" t="str">
        <f t="shared" ca="1" si="42"/>
        <v>ft/SH</v>
      </c>
      <c r="P302" s="4">
        <f t="shared" ca="1" si="43"/>
        <v>2</v>
      </c>
      <c r="Q302" s="6"/>
    </row>
    <row r="303" spans="1:17" x14ac:dyDescent="0.25">
      <c r="A303" s="5">
        <f t="shared" si="44"/>
        <v>302</v>
      </c>
      <c r="B303" s="12" t="s">
        <v>308</v>
      </c>
      <c r="C303" s="12" t="s">
        <v>1101</v>
      </c>
      <c r="D303" s="4">
        <f t="shared" ca="1" si="36"/>
        <v>6319465353</v>
      </c>
      <c r="E303" s="4" t="str">
        <f t="shared" ca="1" si="37"/>
        <v>kylee.santiago53@abc.com</v>
      </c>
      <c r="F303" s="12" t="s">
        <v>1933</v>
      </c>
      <c r="G303" s="5">
        <f t="shared" ca="1" si="38"/>
        <v>893922759</v>
      </c>
      <c r="H303" s="5" t="str">
        <f t="shared" ca="1" si="39"/>
        <v>International</v>
      </c>
      <c r="I303" s="3">
        <f t="shared" ca="1" si="40"/>
        <v>26335</v>
      </c>
      <c r="J303" s="12" t="s">
        <v>3025</v>
      </c>
      <c r="K303" s="12" t="s">
        <v>5076</v>
      </c>
      <c r="L303" s="12" t="s">
        <v>3197</v>
      </c>
      <c r="M303" s="12" t="s">
        <v>4131</v>
      </c>
      <c r="N303" s="4" t="str">
        <f t="shared" ca="1" si="41"/>
        <v>ylee89</v>
      </c>
      <c r="O303" s="4" t="str">
        <f t="shared" ca="1" si="42"/>
        <v>vw9Vc</v>
      </c>
      <c r="P303" s="4">
        <f t="shared" ca="1" si="43"/>
        <v>3</v>
      </c>
      <c r="Q303" s="6"/>
    </row>
    <row r="304" spans="1:17" x14ac:dyDescent="0.25">
      <c r="A304" s="5">
        <f t="shared" si="44"/>
        <v>303</v>
      </c>
      <c r="B304" s="12" t="s">
        <v>309</v>
      </c>
      <c r="C304" s="12" t="s">
        <v>2145</v>
      </c>
      <c r="D304" s="4">
        <f t="shared" ca="1" si="36"/>
        <v>3254972969</v>
      </c>
      <c r="E304" s="4" t="str">
        <f t="shared" ca="1" si="37"/>
        <v>arielle.lambert69@abc.com</v>
      </c>
      <c r="F304" s="12" t="s">
        <v>1933</v>
      </c>
      <c r="G304" s="5">
        <f t="shared" ca="1" si="38"/>
        <v>919085956</v>
      </c>
      <c r="H304" s="5" t="str">
        <f t="shared" ca="1" si="39"/>
        <v>US</v>
      </c>
      <c r="I304" s="3">
        <f t="shared" ca="1" si="40"/>
        <v>36017</v>
      </c>
      <c r="J304" s="12" t="s">
        <v>3026</v>
      </c>
      <c r="K304" s="12" t="s">
        <v>5077</v>
      </c>
      <c r="L304" s="12" t="s">
        <v>3175</v>
      </c>
      <c r="M304" s="12" t="s">
        <v>4132</v>
      </c>
      <c r="N304" s="4" t="str">
        <f t="shared" ca="1" si="41"/>
        <v>riel91</v>
      </c>
      <c r="O304" s="4" t="str">
        <f t="shared" ca="1" si="42"/>
        <v>2suFP</v>
      </c>
      <c r="P304" s="4">
        <f t="shared" ca="1" si="43"/>
        <v>1</v>
      </c>
      <c r="Q304" s="6"/>
    </row>
    <row r="305" spans="1:17" x14ac:dyDescent="0.25">
      <c r="A305" s="5">
        <f t="shared" si="44"/>
        <v>304</v>
      </c>
      <c r="B305" s="12" t="s">
        <v>310</v>
      </c>
      <c r="C305" s="12" t="s">
        <v>2146</v>
      </c>
      <c r="D305" s="4">
        <f t="shared" ca="1" si="36"/>
        <v>3200704122</v>
      </c>
      <c r="E305" s="4" t="str">
        <f t="shared" ca="1" si="37"/>
        <v>emersyn.powers22@abc.com</v>
      </c>
      <c r="F305" s="12" t="s">
        <v>1933</v>
      </c>
      <c r="G305" s="5">
        <f t="shared" ca="1" si="38"/>
        <v>185673751</v>
      </c>
      <c r="H305" s="5" t="str">
        <f t="shared" ca="1" si="39"/>
        <v>International</v>
      </c>
      <c r="I305" s="3">
        <f t="shared" ca="1" si="40"/>
        <v>26900</v>
      </c>
      <c r="J305" s="12" t="s">
        <v>3027</v>
      </c>
      <c r="K305" s="12" t="s">
        <v>5078</v>
      </c>
      <c r="L305" s="12" t="s">
        <v>3196</v>
      </c>
      <c r="M305" s="12" t="s">
        <v>4133</v>
      </c>
      <c r="N305" s="4" t="str">
        <f t="shared" ca="1" si="41"/>
        <v>mers18</v>
      </c>
      <c r="O305" s="4" t="str">
        <f t="shared" ca="1" si="42"/>
        <v>RVtZu</v>
      </c>
      <c r="P305" s="4">
        <f t="shared" ca="1" si="43"/>
        <v>3</v>
      </c>
      <c r="Q305" s="6"/>
    </row>
    <row r="306" spans="1:17" x14ac:dyDescent="0.25">
      <c r="A306" s="5">
        <f t="shared" si="44"/>
        <v>305</v>
      </c>
      <c r="B306" s="12" t="s">
        <v>311</v>
      </c>
      <c r="C306" s="12" t="s">
        <v>2147</v>
      </c>
      <c r="D306" s="4">
        <f t="shared" ca="1" si="36"/>
        <v>1141290311</v>
      </c>
      <c r="E306" s="4" t="str">
        <f t="shared" ca="1" si="37"/>
        <v>alessandra.chambers11@abc.com</v>
      </c>
      <c r="F306" s="12" t="s">
        <v>1933</v>
      </c>
      <c r="G306" s="5">
        <f t="shared" ca="1" si="38"/>
        <v>985610741</v>
      </c>
      <c r="H306" s="5" t="str">
        <f t="shared" ca="1" si="39"/>
        <v>US</v>
      </c>
      <c r="I306" s="3">
        <f t="shared" ca="1" si="40"/>
        <v>25569</v>
      </c>
      <c r="J306" s="12" t="s">
        <v>3028</v>
      </c>
      <c r="K306" s="12" t="s">
        <v>5079</v>
      </c>
      <c r="L306" s="12" t="s">
        <v>3197</v>
      </c>
      <c r="M306" s="12" t="s">
        <v>4134</v>
      </c>
      <c r="N306" s="4" t="str">
        <f t="shared" ca="1" si="41"/>
        <v>less98</v>
      </c>
      <c r="O306" s="4" t="str">
        <f t="shared" ca="1" si="42"/>
        <v>KX36F</v>
      </c>
      <c r="P306" s="4">
        <f t="shared" ca="1" si="43"/>
        <v>2</v>
      </c>
      <c r="Q306" s="6"/>
    </row>
    <row r="307" spans="1:17" x14ac:dyDescent="0.25">
      <c r="A307" s="5">
        <f t="shared" si="44"/>
        <v>306</v>
      </c>
      <c r="B307" s="12" t="s">
        <v>312</v>
      </c>
      <c r="C307" s="12" t="s">
        <v>2148</v>
      </c>
      <c r="D307" s="4">
        <f t="shared" ca="1" si="36"/>
        <v>1012157292</v>
      </c>
      <c r="E307" s="4" t="str">
        <f t="shared" ca="1" si="37"/>
        <v>fatima.nunez92@abc.com</v>
      </c>
      <c r="F307" s="12" t="s">
        <v>1933</v>
      </c>
      <c r="G307" s="5">
        <f t="shared" ca="1" si="38"/>
        <v>745760136</v>
      </c>
      <c r="H307" s="5" t="str">
        <f t="shared" ca="1" si="39"/>
        <v>US</v>
      </c>
      <c r="I307" s="3">
        <f t="shared" ca="1" si="40"/>
        <v>19416</v>
      </c>
      <c r="J307" s="12" t="s">
        <v>3029</v>
      </c>
      <c r="K307" s="12" t="s">
        <v>5080</v>
      </c>
      <c r="L307" s="12" t="s">
        <v>3203</v>
      </c>
      <c r="M307" s="12" t="s">
        <v>4135</v>
      </c>
      <c r="N307" s="4" t="str">
        <f t="shared" ca="1" si="41"/>
        <v>atim74</v>
      </c>
      <c r="O307" s="4" t="str">
        <f t="shared" ca="1" si="42"/>
        <v>dTrvW</v>
      </c>
      <c r="P307" s="4">
        <f t="shared" ca="1" si="43"/>
        <v>3</v>
      </c>
      <c r="Q307" s="6"/>
    </row>
    <row r="308" spans="1:17" x14ac:dyDescent="0.25">
      <c r="A308" s="5">
        <f t="shared" si="44"/>
        <v>307</v>
      </c>
      <c r="B308" s="12" t="s">
        <v>313</v>
      </c>
      <c r="C308" s="12" t="s">
        <v>1838</v>
      </c>
      <c r="D308" s="4">
        <f t="shared" ca="1" si="36"/>
        <v>6689069020</v>
      </c>
      <c r="E308" s="4" t="str">
        <f t="shared" ca="1" si="37"/>
        <v>talia.craig20@abc.com</v>
      </c>
      <c r="F308" s="12" t="s">
        <v>1933</v>
      </c>
      <c r="G308" s="5">
        <f t="shared" ca="1" si="38"/>
        <v>337255683</v>
      </c>
      <c r="H308" s="5" t="str">
        <f t="shared" ca="1" si="39"/>
        <v>US</v>
      </c>
      <c r="I308" s="3">
        <f t="shared" ca="1" si="40"/>
        <v>33484</v>
      </c>
      <c r="J308" s="12" t="s">
        <v>3030</v>
      </c>
      <c r="K308" s="12" t="s">
        <v>5081</v>
      </c>
      <c r="L308" s="12" t="s">
        <v>3203</v>
      </c>
      <c r="M308" s="12" t="s">
        <v>4136</v>
      </c>
      <c r="N308" s="4" t="str">
        <f t="shared" ca="1" si="41"/>
        <v>alia33</v>
      </c>
      <c r="O308" s="4" t="str">
        <f t="shared" ca="1" si="42"/>
        <v>8bmar</v>
      </c>
      <c r="P308" s="4">
        <f t="shared" ca="1" si="43"/>
        <v>2</v>
      </c>
      <c r="Q308" s="6"/>
    </row>
    <row r="309" spans="1:17" x14ac:dyDescent="0.25">
      <c r="A309" s="5">
        <f t="shared" si="44"/>
        <v>308</v>
      </c>
      <c r="B309" s="12" t="s">
        <v>314</v>
      </c>
      <c r="C309" s="12" t="s">
        <v>1553</v>
      </c>
      <c r="D309" s="4">
        <f t="shared" ca="1" si="36"/>
        <v>3294003553</v>
      </c>
      <c r="E309" s="4" t="str">
        <f t="shared" ca="1" si="37"/>
        <v>vera.leonard53@abc.com</v>
      </c>
      <c r="F309" s="12" t="s">
        <v>1933</v>
      </c>
      <c r="G309" s="5">
        <f t="shared" ca="1" si="38"/>
        <v>790204096</v>
      </c>
      <c r="H309" s="5" t="str">
        <f t="shared" ca="1" si="39"/>
        <v>US</v>
      </c>
      <c r="I309" s="3">
        <f t="shared" ca="1" si="40"/>
        <v>22520</v>
      </c>
      <c r="J309" s="12" t="s">
        <v>3031</v>
      </c>
      <c r="K309" s="12" t="s">
        <v>5082</v>
      </c>
      <c r="L309" s="12" t="s">
        <v>3203</v>
      </c>
      <c r="M309" s="12" t="s">
        <v>4137</v>
      </c>
      <c r="N309" s="4" t="str">
        <f t="shared" ca="1" si="41"/>
        <v>era.79</v>
      </c>
      <c r="O309" s="4" t="str">
        <f t="shared" ca="1" si="42"/>
        <v>NPZvF</v>
      </c>
      <c r="P309" s="4">
        <f t="shared" ca="1" si="43"/>
        <v>2</v>
      </c>
      <c r="Q309" s="6"/>
    </row>
    <row r="310" spans="1:17" x14ac:dyDescent="0.25">
      <c r="A310" s="5">
        <f t="shared" si="44"/>
        <v>309</v>
      </c>
      <c r="B310" s="12" t="s">
        <v>315</v>
      </c>
      <c r="C310" s="12" t="s">
        <v>2149</v>
      </c>
      <c r="D310" s="4">
        <f t="shared" ca="1" si="36"/>
        <v>2695968501</v>
      </c>
      <c r="E310" s="4" t="str">
        <f t="shared" ca="1" si="37"/>
        <v>nina.lowe01@abc.com</v>
      </c>
      <c r="F310" s="12" t="s">
        <v>1933</v>
      </c>
      <c r="G310" s="5">
        <f t="shared" ca="1" si="38"/>
        <v>599111133</v>
      </c>
      <c r="H310" s="5" t="str">
        <f t="shared" ca="1" si="39"/>
        <v>International</v>
      </c>
      <c r="I310" s="3">
        <f t="shared" ca="1" si="40"/>
        <v>16861</v>
      </c>
      <c r="J310" s="12" t="s">
        <v>3032</v>
      </c>
      <c r="K310" s="12" t="s">
        <v>5083</v>
      </c>
      <c r="L310" s="12" t="s">
        <v>3196</v>
      </c>
      <c r="M310" s="12" t="s">
        <v>4138</v>
      </c>
      <c r="N310" s="4" t="str">
        <f t="shared" ca="1" si="41"/>
        <v>ina.59</v>
      </c>
      <c r="O310" s="4" t="str">
        <f t="shared" ca="1" si="42"/>
        <v>gxao4</v>
      </c>
      <c r="P310" s="4">
        <f t="shared" ca="1" si="43"/>
        <v>2</v>
      </c>
      <c r="Q310" s="6"/>
    </row>
    <row r="311" spans="1:17" x14ac:dyDescent="0.25">
      <c r="A311" s="5">
        <f t="shared" si="44"/>
        <v>310</v>
      </c>
      <c r="B311" s="12" t="s">
        <v>316</v>
      </c>
      <c r="C311" s="12" t="s">
        <v>2150</v>
      </c>
      <c r="D311" s="4">
        <f t="shared" ca="1" si="36"/>
        <v>3625038810</v>
      </c>
      <c r="E311" s="4" t="str">
        <f t="shared" ca="1" si="37"/>
        <v>ariah.rhodes10@abc.com</v>
      </c>
      <c r="F311" s="12" t="s">
        <v>1933</v>
      </c>
      <c r="G311" s="5">
        <f t="shared" ca="1" si="38"/>
        <v>972792002</v>
      </c>
      <c r="H311" s="5" t="str">
        <f t="shared" ca="1" si="39"/>
        <v>US</v>
      </c>
      <c r="I311" s="3">
        <f t="shared" ca="1" si="40"/>
        <v>15292</v>
      </c>
      <c r="J311" s="12" t="s">
        <v>3033</v>
      </c>
      <c r="K311" s="12" t="s">
        <v>5084</v>
      </c>
      <c r="L311" s="12" t="s">
        <v>3181</v>
      </c>
      <c r="M311" s="12" t="s">
        <v>4139</v>
      </c>
      <c r="N311" s="4" t="str">
        <f t="shared" ca="1" si="41"/>
        <v>riah97</v>
      </c>
      <c r="O311" s="4" t="str">
        <f t="shared" ca="1" si="42"/>
        <v>vb5RT</v>
      </c>
      <c r="P311" s="4">
        <f t="shared" ca="1" si="43"/>
        <v>2</v>
      </c>
      <c r="Q311" s="6"/>
    </row>
    <row r="312" spans="1:17" x14ac:dyDescent="0.25">
      <c r="A312" s="5">
        <f t="shared" si="44"/>
        <v>311</v>
      </c>
      <c r="B312" s="12" t="s">
        <v>317</v>
      </c>
      <c r="C312" s="12" t="s">
        <v>2151</v>
      </c>
      <c r="D312" s="4">
        <f t="shared" ca="1" si="36"/>
        <v>8326604581</v>
      </c>
      <c r="E312" s="4" t="str">
        <f t="shared" ca="1" si="37"/>
        <v>allie.byrd81@abc.com</v>
      </c>
      <c r="F312" s="12" t="s">
        <v>1933</v>
      </c>
      <c r="G312" s="5">
        <f t="shared" ca="1" si="38"/>
        <v>660461616</v>
      </c>
      <c r="H312" s="5" t="str">
        <f t="shared" ca="1" si="39"/>
        <v>US</v>
      </c>
      <c r="I312" s="3">
        <f t="shared" ca="1" si="40"/>
        <v>30916</v>
      </c>
      <c r="J312" s="12" t="s">
        <v>3034</v>
      </c>
      <c r="K312" s="12" t="s">
        <v>5085</v>
      </c>
      <c r="L312" s="12" t="s">
        <v>3197</v>
      </c>
      <c r="M312" s="12" t="s">
        <v>4140</v>
      </c>
      <c r="N312" s="4" t="str">
        <f t="shared" ca="1" si="41"/>
        <v>llie66</v>
      </c>
      <c r="O312" s="4" t="str">
        <f t="shared" ca="1" si="42"/>
        <v>+Rl39</v>
      </c>
      <c r="P312" s="4">
        <f t="shared" ca="1" si="43"/>
        <v>1</v>
      </c>
      <c r="Q312" s="6"/>
    </row>
    <row r="313" spans="1:17" x14ac:dyDescent="0.25">
      <c r="A313" s="5">
        <f t="shared" si="44"/>
        <v>312</v>
      </c>
      <c r="B313" s="12" t="s">
        <v>318</v>
      </c>
      <c r="C313" s="12" t="s">
        <v>1332</v>
      </c>
      <c r="D313" s="4">
        <f t="shared" ca="1" si="36"/>
        <v>9751919974</v>
      </c>
      <c r="E313" s="4" t="str">
        <f t="shared" ca="1" si="37"/>
        <v>addilyn.gregory74@abc.com</v>
      </c>
      <c r="F313" s="12" t="s">
        <v>1933</v>
      </c>
      <c r="G313" s="5">
        <f t="shared" ca="1" si="38"/>
        <v>174155638</v>
      </c>
      <c r="H313" s="5" t="str">
        <f t="shared" ca="1" si="39"/>
        <v>International</v>
      </c>
      <c r="I313" s="3">
        <f t="shared" ca="1" si="40"/>
        <v>32094</v>
      </c>
      <c r="J313" s="12" t="s">
        <v>3035</v>
      </c>
      <c r="K313" s="12" t="s">
        <v>5086</v>
      </c>
      <c r="L313" s="12" t="s">
        <v>3203</v>
      </c>
      <c r="M313" s="12" t="s">
        <v>4141</v>
      </c>
      <c r="N313" s="4" t="str">
        <f t="shared" ca="1" si="41"/>
        <v>ddil17</v>
      </c>
      <c r="O313" s="4" t="str">
        <f t="shared" ca="1" si="42"/>
        <v>TF8Ar</v>
      </c>
      <c r="P313" s="4">
        <f t="shared" ca="1" si="43"/>
        <v>1</v>
      </c>
      <c r="Q313" s="6"/>
    </row>
    <row r="314" spans="1:17" x14ac:dyDescent="0.25">
      <c r="A314" s="5">
        <f t="shared" si="44"/>
        <v>313</v>
      </c>
      <c r="B314" s="12" t="s">
        <v>319</v>
      </c>
      <c r="C314" s="12" t="s">
        <v>2152</v>
      </c>
      <c r="D314" s="4">
        <f t="shared" ca="1" si="36"/>
        <v>1577606556</v>
      </c>
      <c r="E314" s="4" t="str">
        <f t="shared" ca="1" si="37"/>
        <v>keira.shelton56@abc.com</v>
      </c>
      <c r="F314" s="12" t="s">
        <v>1933</v>
      </c>
      <c r="G314" s="5">
        <f t="shared" ca="1" si="38"/>
        <v>206876065</v>
      </c>
      <c r="H314" s="5" t="str">
        <f t="shared" ca="1" si="39"/>
        <v>US</v>
      </c>
      <c r="I314" s="3">
        <f t="shared" ca="1" si="40"/>
        <v>36489</v>
      </c>
      <c r="J314" s="12" t="s">
        <v>3036</v>
      </c>
      <c r="K314" s="12" t="s">
        <v>5087</v>
      </c>
      <c r="L314" s="12" t="s">
        <v>3200</v>
      </c>
      <c r="M314" s="12" t="s">
        <v>4142</v>
      </c>
      <c r="N314" s="4" t="str">
        <f t="shared" ca="1" si="41"/>
        <v>eira20</v>
      </c>
      <c r="O314" s="4" t="str">
        <f t="shared" ca="1" si="42"/>
        <v>wCeeo</v>
      </c>
      <c r="P314" s="4">
        <f t="shared" ca="1" si="43"/>
        <v>2</v>
      </c>
      <c r="Q314" s="6"/>
    </row>
    <row r="315" spans="1:17" x14ac:dyDescent="0.25">
      <c r="A315" s="5">
        <f t="shared" si="44"/>
        <v>314</v>
      </c>
      <c r="B315" s="12" t="s">
        <v>320</v>
      </c>
      <c r="C315" s="12" t="s">
        <v>2153</v>
      </c>
      <c r="D315" s="4">
        <f t="shared" ca="1" si="36"/>
        <v>1906569266</v>
      </c>
      <c r="E315" s="4" t="str">
        <f t="shared" ca="1" si="37"/>
        <v>catalina.frazier66@abc.com</v>
      </c>
      <c r="F315" s="12" t="s">
        <v>1933</v>
      </c>
      <c r="G315" s="5">
        <f t="shared" ca="1" si="38"/>
        <v>670254368</v>
      </c>
      <c r="H315" s="5" t="str">
        <f t="shared" ca="1" si="39"/>
        <v>US</v>
      </c>
      <c r="I315" s="3">
        <f t="shared" ca="1" si="40"/>
        <v>35848</v>
      </c>
      <c r="J315" s="12" t="s">
        <v>3037</v>
      </c>
      <c r="K315" s="12" t="s">
        <v>5088</v>
      </c>
      <c r="L315" s="12" t="s">
        <v>3200</v>
      </c>
      <c r="M315" s="12" t="s">
        <v>4143</v>
      </c>
      <c r="N315" s="4" t="str">
        <f t="shared" ca="1" si="41"/>
        <v>atal67</v>
      </c>
      <c r="O315" s="4" t="str">
        <f t="shared" ca="1" si="42"/>
        <v>5iL7F</v>
      </c>
      <c r="P315" s="4">
        <f t="shared" ca="1" si="43"/>
        <v>2</v>
      </c>
      <c r="Q315" s="6"/>
    </row>
    <row r="316" spans="1:17" x14ac:dyDescent="0.25">
      <c r="A316" s="5">
        <f t="shared" si="44"/>
        <v>315</v>
      </c>
      <c r="B316" s="12" t="s">
        <v>321</v>
      </c>
      <c r="C316" s="12" t="s">
        <v>2154</v>
      </c>
      <c r="D316" s="4">
        <f t="shared" ca="1" si="36"/>
        <v>9456056284</v>
      </c>
      <c r="E316" s="4" t="str">
        <f t="shared" ca="1" si="37"/>
        <v>raelyn.becker84@abc.com</v>
      </c>
      <c r="F316" s="12" t="s">
        <v>1933</v>
      </c>
      <c r="G316" s="5">
        <f t="shared" ca="1" si="38"/>
        <v>727577056</v>
      </c>
      <c r="H316" s="5" t="str">
        <f t="shared" ca="1" si="39"/>
        <v>US</v>
      </c>
      <c r="I316" s="3">
        <f t="shared" ca="1" si="40"/>
        <v>17956</v>
      </c>
      <c r="J316" s="12" t="s">
        <v>3038</v>
      </c>
      <c r="K316" s="12" t="s">
        <v>5089</v>
      </c>
      <c r="L316" s="12" t="s">
        <v>3211</v>
      </c>
      <c r="M316" s="12" t="s">
        <v>4144</v>
      </c>
      <c r="N316" s="4" t="str">
        <f t="shared" ca="1" si="41"/>
        <v>aely72</v>
      </c>
      <c r="O316" s="4" t="str">
        <f t="shared" ca="1" si="42"/>
        <v>tJr4V</v>
      </c>
      <c r="P316" s="4">
        <f t="shared" ca="1" si="43"/>
        <v>1</v>
      </c>
      <c r="Q316" s="6"/>
    </row>
    <row r="317" spans="1:17" x14ac:dyDescent="0.25">
      <c r="A317" s="5">
        <f t="shared" si="44"/>
        <v>316</v>
      </c>
      <c r="B317" s="12" t="s">
        <v>322</v>
      </c>
      <c r="C317" s="12" t="s">
        <v>2155</v>
      </c>
      <c r="D317" s="4">
        <f t="shared" ca="1" si="36"/>
        <v>2603809017</v>
      </c>
      <c r="E317" s="4" t="str">
        <f t="shared" ca="1" si="37"/>
        <v>phoebe.maldonado17@abc.com</v>
      </c>
      <c r="F317" s="12" t="s">
        <v>1933</v>
      </c>
      <c r="G317" s="5">
        <f t="shared" ca="1" si="38"/>
        <v>684487803</v>
      </c>
      <c r="H317" s="5" t="str">
        <f t="shared" ca="1" si="39"/>
        <v>US</v>
      </c>
      <c r="I317" s="3">
        <f t="shared" ca="1" si="40"/>
        <v>16383</v>
      </c>
      <c r="J317" s="12" t="s">
        <v>3039</v>
      </c>
      <c r="K317" s="12" t="s">
        <v>5090</v>
      </c>
      <c r="L317" s="12" t="s">
        <v>3179</v>
      </c>
      <c r="M317" s="12" t="s">
        <v>4145</v>
      </c>
      <c r="N317" s="4" t="str">
        <f t="shared" ca="1" si="41"/>
        <v>hoeb68</v>
      </c>
      <c r="O317" s="4" t="str">
        <f t="shared" ca="1" si="42"/>
        <v>GpIaV</v>
      </c>
      <c r="P317" s="4">
        <f t="shared" ca="1" si="43"/>
        <v>1</v>
      </c>
      <c r="Q317" s="6"/>
    </row>
    <row r="318" spans="1:17" x14ac:dyDescent="0.25">
      <c r="A318" s="5">
        <f t="shared" si="44"/>
        <v>317</v>
      </c>
      <c r="B318" s="12" t="s">
        <v>323</v>
      </c>
      <c r="C318" s="12" t="s">
        <v>2156</v>
      </c>
      <c r="D318" s="4">
        <f t="shared" ca="1" si="36"/>
        <v>4673172633</v>
      </c>
      <c r="E318" s="4" t="str">
        <f t="shared" ca="1" si="37"/>
        <v>lexi.fleming33@abc.com</v>
      </c>
      <c r="F318" s="12" t="s">
        <v>1933</v>
      </c>
      <c r="G318" s="5">
        <f t="shared" ca="1" si="38"/>
        <v>337273774</v>
      </c>
      <c r="H318" s="5" t="str">
        <f t="shared" ca="1" si="39"/>
        <v>US</v>
      </c>
      <c r="I318" s="3">
        <f t="shared" ca="1" si="40"/>
        <v>21064</v>
      </c>
      <c r="J318" s="12" t="s">
        <v>3040</v>
      </c>
      <c r="K318" s="12" t="s">
        <v>5091</v>
      </c>
      <c r="L318" s="12" t="s">
        <v>3203</v>
      </c>
      <c r="M318" s="12" t="s">
        <v>4146</v>
      </c>
      <c r="N318" s="4" t="str">
        <f t="shared" ca="1" si="41"/>
        <v>exi.33</v>
      </c>
      <c r="O318" s="4" t="str">
        <f t="shared" ca="1" si="42"/>
        <v>5lLHA</v>
      </c>
      <c r="P318" s="4">
        <f t="shared" ca="1" si="43"/>
        <v>3</v>
      </c>
      <c r="Q318" s="6"/>
    </row>
    <row r="319" spans="1:17" x14ac:dyDescent="0.25">
      <c r="A319" s="5">
        <f t="shared" si="44"/>
        <v>318</v>
      </c>
      <c r="B319" s="12" t="s">
        <v>324</v>
      </c>
      <c r="C319" s="12" t="s">
        <v>2157</v>
      </c>
      <c r="D319" s="4">
        <f t="shared" ca="1" si="36"/>
        <v>3509591067</v>
      </c>
      <c r="E319" s="4" t="str">
        <f t="shared" ca="1" si="37"/>
        <v>zara.vega67@abc.com</v>
      </c>
      <c r="F319" s="12" t="s">
        <v>1933</v>
      </c>
      <c r="G319" s="5">
        <f t="shared" ca="1" si="38"/>
        <v>814593525</v>
      </c>
      <c r="H319" s="5" t="str">
        <f t="shared" ca="1" si="39"/>
        <v>International</v>
      </c>
      <c r="I319" s="3">
        <f t="shared" ca="1" si="40"/>
        <v>18986</v>
      </c>
      <c r="J319" s="12" t="s">
        <v>3041</v>
      </c>
      <c r="K319" s="12" t="s">
        <v>3814</v>
      </c>
      <c r="L319" s="12" t="s">
        <v>3196</v>
      </c>
      <c r="M319" s="12" t="s">
        <v>4147</v>
      </c>
      <c r="N319" s="4" t="str">
        <f t="shared" ca="1" si="41"/>
        <v>ara.81</v>
      </c>
      <c r="O319" s="4" t="str">
        <f t="shared" ca="1" si="42"/>
        <v>0M/Gx</v>
      </c>
      <c r="P319" s="4">
        <f t="shared" ca="1" si="43"/>
        <v>1</v>
      </c>
      <c r="Q319" s="6"/>
    </row>
    <row r="320" spans="1:17" x14ac:dyDescent="0.25">
      <c r="A320" s="5">
        <f t="shared" si="44"/>
        <v>319</v>
      </c>
      <c r="B320" s="12" t="s">
        <v>325</v>
      </c>
      <c r="C320" s="12" t="s">
        <v>683</v>
      </c>
      <c r="D320" s="4">
        <f t="shared" ca="1" si="36"/>
        <v>4446891501</v>
      </c>
      <c r="E320" s="4" t="str">
        <f t="shared" ca="1" si="37"/>
        <v>makenna.sutton01@abc.com</v>
      </c>
      <c r="F320" s="12" t="s">
        <v>1933</v>
      </c>
      <c r="G320" s="5">
        <f t="shared" ca="1" si="38"/>
        <v>957921942</v>
      </c>
      <c r="H320" s="5" t="str">
        <f t="shared" ca="1" si="39"/>
        <v>US</v>
      </c>
      <c r="I320" s="3">
        <f t="shared" ca="1" si="40"/>
        <v>19085</v>
      </c>
      <c r="J320" s="12" t="s">
        <v>3042</v>
      </c>
      <c r="K320" s="12" t="s">
        <v>5092</v>
      </c>
      <c r="L320" s="12" t="s">
        <v>3208</v>
      </c>
      <c r="M320" s="12" t="s">
        <v>4148</v>
      </c>
      <c r="N320" s="4" t="str">
        <f t="shared" ca="1" si="41"/>
        <v>aken95</v>
      </c>
      <c r="O320" s="4" t="str">
        <f t="shared" ca="1" si="42"/>
        <v>A8t0P</v>
      </c>
      <c r="P320" s="4">
        <f t="shared" ca="1" si="43"/>
        <v>1</v>
      </c>
      <c r="Q320" s="6"/>
    </row>
    <row r="321" spans="1:17" x14ac:dyDescent="0.25">
      <c r="A321" s="5">
        <f t="shared" si="44"/>
        <v>320</v>
      </c>
      <c r="B321" s="12" t="s">
        <v>326</v>
      </c>
      <c r="C321" s="12" t="s">
        <v>1294</v>
      </c>
      <c r="D321" s="4">
        <f t="shared" ca="1" si="36"/>
        <v>2523515954</v>
      </c>
      <c r="E321" s="4" t="str">
        <f t="shared" ca="1" si="37"/>
        <v>ember.cohen54@abc.com</v>
      </c>
      <c r="F321" s="12" t="s">
        <v>1933</v>
      </c>
      <c r="G321" s="5">
        <f t="shared" ca="1" si="38"/>
        <v>949733371</v>
      </c>
      <c r="H321" s="5" t="str">
        <f t="shared" ca="1" si="39"/>
        <v>US</v>
      </c>
      <c r="I321" s="3">
        <f t="shared" ca="1" si="40"/>
        <v>21172</v>
      </c>
      <c r="J321" s="12" t="s">
        <v>3043</v>
      </c>
      <c r="K321" s="12" t="s">
        <v>5093</v>
      </c>
      <c r="L321" s="12" t="s">
        <v>3210</v>
      </c>
      <c r="M321" s="12" t="s">
        <v>4149</v>
      </c>
      <c r="N321" s="4" t="str">
        <f t="shared" ca="1" si="41"/>
        <v>mber94</v>
      </c>
      <c r="O321" s="4" t="str">
        <f t="shared" ca="1" si="42"/>
        <v>pevOM</v>
      </c>
      <c r="P321" s="4">
        <f t="shared" ca="1" si="43"/>
        <v>2</v>
      </c>
      <c r="Q321" s="6"/>
    </row>
    <row r="322" spans="1:17" x14ac:dyDescent="0.25">
      <c r="A322" s="5">
        <f t="shared" si="44"/>
        <v>321</v>
      </c>
      <c r="B322" s="12" t="s">
        <v>327</v>
      </c>
      <c r="C322" s="12" t="s">
        <v>2158</v>
      </c>
      <c r="D322" s="4">
        <f t="shared" ca="1" si="36"/>
        <v>9096244587</v>
      </c>
      <c r="E322" s="4" t="str">
        <f t="shared" ca="1" si="37"/>
        <v>leia.jennings87@abc.com</v>
      </c>
      <c r="F322" s="12" t="s">
        <v>1933</v>
      </c>
      <c r="G322" s="5">
        <f t="shared" ca="1" si="38"/>
        <v>682862745</v>
      </c>
      <c r="H322" s="5" t="str">
        <f t="shared" ca="1" si="39"/>
        <v>US</v>
      </c>
      <c r="I322" s="3">
        <f t="shared" ca="1" si="40"/>
        <v>20955</v>
      </c>
      <c r="J322" s="12" t="s">
        <v>3044</v>
      </c>
      <c r="K322" s="12" t="s">
        <v>5094</v>
      </c>
      <c r="L322" s="12" t="s">
        <v>3180</v>
      </c>
      <c r="M322" s="12" t="s">
        <v>4150</v>
      </c>
      <c r="N322" s="4" t="str">
        <f t="shared" ca="1" si="41"/>
        <v>eia.68</v>
      </c>
      <c r="O322" s="4" t="str">
        <f t="shared" ca="1" si="42"/>
        <v>q+ei3</v>
      </c>
      <c r="P322" s="4">
        <f t="shared" ca="1" si="43"/>
        <v>2</v>
      </c>
      <c r="Q322" s="6"/>
    </row>
    <row r="323" spans="1:17" x14ac:dyDescent="0.25">
      <c r="A323" s="5">
        <f t="shared" si="44"/>
        <v>322</v>
      </c>
      <c r="B323" s="12" t="s">
        <v>328</v>
      </c>
      <c r="C323" s="12" t="s">
        <v>2159</v>
      </c>
      <c r="D323" s="4">
        <f t="shared" ref="D323:D386" ca="1" si="45">RANDBETWEEN(1000000000,9999999999)</f>
        <v>7706727878</v>
      </c>
      <c r="E323" s="4" t="str">
        <f t="shared" ref="E323:E386" ca="1" si="46">LOWER(B323)&amp;"."&amp;LOWER(C323)&amp;RIGHT(D323,2)&amp;"@abc.com"</f>
        <v>rylie.parks78@abc.com</v>
      </c>
      <c r="F323" s="12" t="s">
        <v>1933</v>
      </c>
      <c r="G323" s="5">
        <f t="shared" ref="G323:G386" ca="1" si="47">RANDBETWEEN(100000000,999999999)</f>
        <v>821407420</v>
      </c>
      <c r="H323" s="5" t="str">
        <f t="shared" ref="H323:H386" ca="1" si="48">IF(RAND()&gt;0.2,"US","International")</f>
        <v>US</v>
      </c>
      <c r="I323" s="3">
        <f t="shared" ref="I323:I386" ca="1" si="49">DATE(RANDBETWEEN(1940,2000),RANDBETWEEN(1,12),RANDBETWEEN(1,28))</f>
        <v>31848</v>
      </c>
      <c r="J323" s="12" t="s">
        <v>3045</v>
      </c>
      <c r="K323" s="12" t="s">
        <v>5095</v>
      </c>
      <c r="L323" s="12" t="s">
        <v>3203</v>
      </c>
      <c r="M323" s="12" t="s">
        <v>4151</v>
      </c>
      <c r="N323" s="4" t="str">
        <f t="shared" ref="N323:N386" ca="1" si="50">MID(E323,2,4)&amp;LEFT(G323,2)</f>
        <v>ylie82</v>
      </c>
      <c r="O323" s="4" t="str">
        <f t="shared" ref="O323:O386" ca="1" si="51">BASE64SHA1(N323)</f>
        <v>uVzAI</v>
      </c>
      <c r="P323" s="4">
        <f t="shared" ref="P323:P386" ca="1" si="52">RANDBETWEEN(1,3)</f>
        <v>1</v>
      </c>
      <c r="Q323" s="6"/>
    </row>
    <row r="324" spans="1:17" x14ac:dyDescent="0.25">
      <c r="A324" s="5">
        <f t="shared" ref="A324:A387" si="53">A323+1</f>
        <v>323</v>
      </c>
      <c r="B324" s="12" t="s">
        <v>329</v>
      </c>
      <c r="C324" s="12" t="s">
        <v>2160</v>
      </c>
      <c r="D324" s="4">
        <f t="shared" ca="1" si="45"/>
        <v>5221440891</v>
      </c>
      <c r="E324" s="4" t="str">
        <f t="shared" ca="1" si="46"/>
        <v>angel.mcdaniel91@abc.com</v>
      </c>
      <c r="F324" s="12" t="s">
        <v>1933</v>
      </c>
      <c r="G324" s="5">
        <f t="shared" ca="1" si="47"/>
        <v>810448570</v>
      </c>
      <c r="H324" s="5" t="str">
        <f t="shared" ca="1" si="48"/>
        <v>US</v>
      </c>
      <c r="I324" s="3">
        <f t="shared" ca="1" si="49"/>
        <v>21929</v>
      </c>
      <c r="J324" s="12" t="s">
        <v>3046</v>
      </c>
      <c r="K324" s="12" t="s">
        <v>5096</v>
      </c>
      <c r="L324" s="12" t="s">
        <v>3175</v>
      </c>
      <c r="M324" s="12" t="s">
        <v>4152</v>
      </c>
      <c r="N324" s="4" t="str">
        <f t="shared" ca="1" si="50"/>
        <v>ngel81</v>
      </c>
      <c r="O324" s="4" t="str">
        <f t="shared" ca="1" si="51"/>
        <v>hXPyk</v>
      </c>
      <c r="P324" s="4">
        <f t="shared" ca="1" si="52"/>
        <v>3</v>
      </c>
      <c r="Q324" s="6"/>
    </row>
    <row r="325" spans="1:17" x14ac:dyDescent="0.25">
      <c r="A325" s="5">
        <f t="shared" si="53"/>
        <v>324</v>
      </c>
      <c r="B325" s="12" t="s">
        <v>330</v>
      </c>
      <c r="C325" s="12" t="s">
        <v>2161</v>
      </c>
      <c r="D325" s="4">
        <f t="shared" ca="1" si="45"/>
        <v>5369309044</v>
      </c>
      <c r="E325" s="4" t="str">
        <f t="shared" ca="1" si="46"/>
        <v>haley.watts44@abc.com</v>
      </c>
      <c r="F325" s="12" t="s">
        <v>1933</v>
      </c>
      <c r="G325" s="5">
        <f t="shared" ca="1" si="47"/>
        <v>453195944</v>
      </c>
      <c r="H325" s="5" t="str">
        <f t="shared" ca="1" si="48"/>
        <v>US</v>
      </c>
      <c r="I325" s="3">
        <f t="shared" ca="1" si="49"/>
        <v>29508</v>
      </c>
      <c r="J325" s="12" t="s">
        <v>3047</v>
      </c>
      <c r="K325" s="12" t="s">
        <v>5097</v>
      </c>
      <c r="L325" s="12" t="s">
        <v>3197</v>
      </c>
      <c r="M325" s="12" t="s">
        <v>4153</v>
      </c>
      <c r="N325" s="4" t="str">
        <f t="shared" ca="1" si="50"/>
        <v>aley45</v>
      </c>
      <c r="O325" s="4" t="str">
        <f t="shared" ca="1" si="51"/>
        <v>7SAJ5</v>
      </c>
      <c r="P325" s="4">
        <f t="shared" ca="1" si="52"/>
        <v>2</v>
      </c>
      <c r="Q325" s="6"/>
    </row>
    <row r="326" spans="1:17" x14ac:dyDescent="0.25">
      <c r="A326" s="5">
        <f t="shared" si="53"/>
        <v>325</v>
      </c>
      <c r="B326" s="12" t="s">
        <v>331</v>
      </c>
      <c r="C326" s="12" t="s">
        <v>2162</v>
      </c>
      <c r="D326" s="4">
        <f t="shared" ca="1" si="45"/>
        <v>6514964962</v>
      </c>
      <c r="E326" s="4" t="str">
        <f t="shared" ca="1" si="46"/>
        <v>madilyn.barker62@abc.com</v>
      </c>
      <c r="F326" s="12" t="s">
        <v>1933</v>
      </c>
      <c r="G326" s="5">
        <f t="shared" ca="1" si="47"/>
        <v>352735013</v>
      </c>
      <c r="H326" s="5" t="str">
        <f t="shared" ca="1" si="48"/>
        <v>US</v>
      </c>
      <c r="I326" s="3">
        <f t="shared" ca="1" si="49"/>
        <v>24906</v>
      </c>
      <c r="J326" s="12" t="s">
        <v>3048</v>
      </c>
      <c r="K326" s="12" t="s">
        <v>5098</v>
      </c>
      <c r="L326" s="12" t="s">
        <v>3179</v>
      </c>
      <c r="M326" s="12" t="s">
        <v>4154</v>
      </c>
      <c r="N326" s="4" t="str">
        <f t="shared" ca="1" si="50"/>
        <v>adil35</v>
      </c>
      <c r="O326" s="4" t="str">
        <f t="shared" ca="1" si="51"/>
        <v>E0Eki</v>
      </c>
      <c r="P326" s="4">
        <f t="shared" ca="1" si="52"/>
        <v>2</v>
      </c>
      <c r="Q326" s="6"/>
    </row>
    <row r="327" spans="1:17" x14ac:dyDescent="0.25">
      <c r="A327" s="5">
        <f t="shared" si="53"/>
        <v>326</v>
      </c>
      <c r="B327" s="12" t="s">
        <v>332</v>
      </c>
      <c r="C327" s="12" t="s">
        <v>2163</v>
      </c>
      <c r="D327" s="4">
        <f t="shared" ca="1" si="45"/>
        <v>9298522602</v>
      </c>
      <c r="E327" s="4" t="str">
        <f t="shared" ca="1" si="46"/>
        <v>kaitlyn.norris02@abc.com</v>
      </c>
      <c r="F327" s="12" t="s">
        <v>1933</v>
      </c>
      <c r="G327" s="5">
        <f t="shared" ca="1" si="47"/>
        <v>766673202</v>
      </c>
      <c r="H327" s="5" t="str">
        <f t="shared" ca="1" si="48"/>
        <v>US</v>
      </c>
      <c r="I327" s="3">
        <f t="shared" ca="1" si="49"/>
        <v>22192</v>
      </c>
      <c r="J327" s="12" t="s">
        <v>3049</v>
      </c>
      <c r="K327" s="12" t="s">
        <v>1381</v>
      </c>
      <c r="L327" s="12" t="s">
        <v>3179</v>
      </c>
      <c r="M327" s="12" t="s">
        <v>4155</v>
      </c>
      <c r="N327" s="4" t="str">
        <f t="shared" ca="1" si="50"/>
        <v>aitl76</v>
      </c>
      <c r="O327" s="4" t="str">
        <f t="shared" ca="1" si="51"/>
        <v>HJGu6</v>
      </c>
      <c r="P327" s="4">
        <f t="shared" ca="1" si="52"/>
        <v>3</v>
      </c>
      <c r="Q327" s="6"/>
    </row>
    <row r="328" spans="1:17" x14ac:dyDescent="0.25">
      <c r="A328" s="5">
        <f t="shared" si="53"/>
        <v>327</v>
      </c>
      <c r="B328" s="12" t="s">
        <v>333</v>
      </c>
      <c r="C328" s="12" t="s">
        <v>1802</v>
      </c>
      <c r="D328" s="4">
        <f t="shared" ca="1" si="45"/>
        <v>8596070296</v>
      </c>
      <c r="E328" s="4" t="str">
        <f t="shared" ca="1" si="46"/>
        <v>heaven.vaughn96@abc.com</v>
      </c>
      <c r="F328" s="12" t="s">
        <v>1933</v>
      </c>
      <c r="G328" s="5">
        <f t="shared" ca="1" si="47"/>
        <v>239849006</v>
      </c>
      <c r="H328" s="5" t="str">
        <f t="shared" ca="1" si="48"/>
        <v>International</v>
      </c>
      <c r="I328" s="3">
        <f t="shared" ca="1" si="49"/>
        <v>21066</v>
      </c>
      <c r="J328" s="12" t="s">
        <v>3050</v>
      </c>
      <c r="K328" s="12" t="s">
        <v>5099</v>
      </c>
      <c r="L328" s="12" t="s">
        <v>3176</v>
      </c>
      <c r="M328" s="12" t="s">
        <v>4156</v>
      </c>
      <c r="N328" s="4" t="str">
        <f t="shared" ca="1" si="50"/>
        <v>eave23</v>
      </c>
      <c r="O328" s="4" t="str">
        <f t="shared" ca="1" si="51"/>
        <v>05lsJ</v>
      </c>
      <c r="P328" s="4">
        <f t="shared" ca="1" si="52"/>
        <v>2</v>
      </c>
      <c r="Q328" s="6"/>
    </row>
    <row r="329" spans="1:17" x14ac:dyDescent="0.25">
      <c r="A329" s="5">
        <f t="shared" si="53"/>
        <v>328</v>
      </c>
      <c r="B329" s="12" t="s">
        <v>334</v>
      </c>
      <c r="C329" s="12" t="s">
        <v>2164</v>
      </c>
      <c r="D329" s="4">
        <f t="shared" ca="1" si="45"/>
        <v>2513841230</v>
      </c>
      <c r="E329" s="4" t="str">
        <f t="shared" ca="1" si="46"/>
        <v>nyla.vazquez30@abc.com</v>
      </c>
      <c r="F329" s="12" t="s">
        <v>1933</v>
      </c>
      <c r="G329" s="5">
        <f t="shared" ca="1" si="47"/>
        <v>923632001</v>
      </c>
      <c r="H329" s="5" t="str">
        <f t="shared" ca="1" si="48"/>
        <v>US</v>
      </c>
      <c r="I329" s="3">
        <f t="shared" ca="1" si="49"/>
        <v>21052</v>
      </c>
      <c r="J329" s="12" t="s">
        <v>3051</v>
      </c>
      <c r="K329" s="12" t="s">
        <v>5100</v>
      </c>
      <c r="L329" s="12" t="s">
        <v>3197</v>
      </c>
      <c r="M329" s="12" t="s">
        <v>4157</v>
      </c>
      <c r="N329" s="4" t="str">
        <f t="shared" ca="1" si="50"/>
        <v>yla.92</v>
      </c>
      <c r="O329" s="4" t="str">
        <f t="shared" ca="1" si="51"/>
        <v>crZW0</v>
      </c>
      <c r="P329" s="4">
        <f t="shared" ca="1" si="52"/>
        <v>1</v>
      </c>
      <c r="Q329" s="6"/>
    </row>
    <row r="330" spans="1:17" x14ac:dyDescent="0.25">
      <c r="A330" s="5">
        <f t="shared" si="53"/>
        <v>329</v>
      </c>
      <c r="B330" s="12" t="s">
        <v>335</v>
      </c>
      <c r="C330" s="12" t="s">
        <v>2165</v>
      </c>
      <c r="D330" s="4">
        <f t="shared" ca="1" si="45"/>
        <v>9159641791</v>
      </c>
      <c r="E330" s="4" t="str">
        <f t="shared" ca="1" si="46"/>
        <v>amanda.holt91@abc.com</v>
      </c>
      <c r="F330" s="12" t="s">
        <v>1933</v>
      </c>
      <c r="G330" s="5">
        <f t="shared" ca="1" si="47"/>
        <v>925596385</v>
      </c>
      <c r="H330" s="5" t="str">
        <f t="shared" ca="1" si="48"/>
        <v>US</v>
      </c>
      <c r="I330" s="3">
        <f t="shared" ca="1" si="49"/>
        <v>34965</v>
      </c>
      <c r="J330" s="12" t="s">
        <v>3052</v>
      </c>
      <c r="K330" s="12" t="s">
        <v>5101</v>
      </c>
      <c r="L330" s="12" t="s">
        <v>3197</v>
      </c>
      <c r="M330" s="12" t="s">
        <v>4158</v>
      </c>
      <c r="N330" s="4" t="str">
        <f t="shared" ca="1" si="50"/>
        <v>mand92</v>
      </c>
      <c r="O330" s="4" t="str">
        <f t="shared" ca="1" si="51"/>
        <v>aWMn8</v>
      </c>
      <c r="P330" s="4">
        <f t="shared" ca="1" si="52"/>
        <v>1</v>
      </c>
      <c r="Q330" s="6"/>
    </row>
    <row r="331" spans="1:17" x14ac:dyDescent="0.25">
      <c r="A331" s="5">
        <f t="shared" si="53"/>
        <v>330</v>
      </c>
      <c r="B331" s="12" t="s">
        <v>336</v>
      </c>
      <c r="C331" s="12" t="s">
        <v>2166</v>
      </c>
      <c r="D331" s="4">
        <f t="shared" ca="1" si="45"/>
        <v>6491208840</v>
      </c>
      <c r="E331" s="4" t="str">
        <f t="shared" ca="1" si="46"/>
        <v>freya.schwartz40@abc.com</v>
      </c>
      <c r="F331" s="12" t="s">
        <v>1933</v>
      </c>
      <c r="G331" s="5">
        <f t="shared" ca="1" si="47"/>
        <v>567152033</v>
      </c>
      <c r="H331" s="5" t="str">
        <f t="shared" ca="1" si="48"/>
        <v>US</v>
      </c>
      <c r="I331" s="3">
        <f t="shared" ca="1" si="49"/>
        <v>18348</v>
      </c>
      <c r="J331" s="12" t="s">
        <v>3053</v>
      </c>
      <c r="K331" s="12" t="s">
        <v>5102</v>
      </c>
      <c r="L331" s="12" t="s">
        <v>3212</v>
      </c>
      <c r="M331" s="12" t="s">
        <v>4159</v>
      </c>
      <c r="N331" s="4" t="str">
        <f t="shared" ca="1" si="50"/>
        <v>reya56</v>
      </c>
      <c r="O331" s="4" t="str">
        <f t="shared" ca="1" si="51"/>
        <v>hg9cg</v>
      </c>
      <c r="P331" s="4">
        <f t="shared" ca="1" si="52"/>
        <v>3</v>
      </c>
      <c r="Q331" s="6"/>
    </row>
    <row r="332" spans="1:17" x14ac:dyDescent="0.25">
      <c r="A332" s="5">
        <f t="shared" si="53"/>
        <v>331</v>
      </c>
      <c r="B332" s="12" t="s">
        <v>337</v>
      </c>
      <c r="C332" s="12" t="s">
        <v>2167</v>
      </c>
      <c r="D332" s="4">
        <f t="shared" ca="1" si="45"/>
        <v>9827667204</v>
      </c>
      <c r="E332" s="4" t="str">
        <f t="shared" ca="1" si="46"/>
        <v>journee.steele04@abc.com</v>
      </c>
      <c r="F332" s="12" t="s">
        <v>1933</v>
      </c>
      <c r="G332" s="5">
        <f t="shared" ca="1" si="47"/>
        <v>863367557</v>
      </c>
      <c r="H332" s="5" t="str">
        <f t="shared" ca="1" si="48"/>
        <v>International</v>
      </c>
      <c r="I332" s="3">
        <f t="shared" ca="1" si="49"/>
        <v>18686</v>
      </c>
      <c r="J332" s="12" t="s">
        <v>3054</v>
      </c>
      <c r="K332" s="12" t="s">
        <v>3255</v>
      </c>
      <c r="L332" s="12" t="s">
        <v>3169</v>
      </c>
      <c r="M332" s="12" t="s">
        <v>4160</v>
      </c>
      <c r="N332" s="4" t="str">
        <f t="shared" ca="1" si="50"/>
        <v>ourn86</v>
      </c>
      <c r="O332" s="4" t="str">
        <f t="shared" ca="1" si="51"/>
        <v>t+mj9</v>
      </c>
      <c r="P332" s="4">
        <f t="shared" ca="1" si="52"/>
        <v>2</v>
      </c>
      <c r="Q332" s="6"/>
    </row>
    <row r="333" spans="1:17" x14ac:dyDescent="0.25">
      <c r="A333" s="5">
        <f t="shared" si="53"/>
        <v>332</v>
      </c>
      <c r="B333" s="12" t="s">
        <v>338</v>
      </c>
      <c r="C333" s="12" t="s">
        <v>1395</v>
      </c>
      <c r="D333" s="4">
        <f t="shared" ca="1" si="45"/>
        <v>4798583400</v>
      </c>
      <c r="E333" s="4" t="str">
        <f t="shared" ca="1" si="46"/>
        <v>daniella.benson00@abc.com</v>
      </c>
      <c r="F333" s="12" t="s">
        <v>1933</v>
      </c>
      <c r="G333" s="5">
        <f t="shared" ca="1" si="47"/>
        <v>111722556</v>
      </c>
      <c r="H333" s="5" t="str">
        <f t="shared" ca="1" si="48"/>
        <v>US</v>
      </c>
      <c r="I333" s="3">
        <f t="shared" ca="1" si="49"/>
        <v>36034</v>
      </c>
      <c r="J333" s="12" t="s">
        <v>3055</v>
      </c>
      <c r="K333" s="12" t="s">
        <v>1980</v>
      </c>
      <c r="L333" s="12" t="s">
        <v>3208</v>
      </c>
      <c r="M333" s="12" t="s">
        <v>4161</v>
      </c>
      <c r="N333" s="4" t="str">
        <f t="shared" ca="1" si="50"/>
        <v>anie11</v>
      </c>
      <c r="O333" s="4" t="str">
        <f t="shared" ca="1" si="51"/>
        <v>b4n35</v>
      </c>
      <c r="P333" s="4">
        <f t="shared" ca="1" si="52"/>
        <v>1</v>
      </c>
      <c r="Q333" s="6"/>
    </row>
    <row r="334" spans="1:17" x14ac:dyDescent="0.25">
      <c r="A334" s="5">
        <f t="shared" si="53"/>
        <v>333</v>
      </c>
      <c r="B334" s="12" t="s">
        <v>339</v>
      </c>
      <c r="C334" s="12" t="s">
        <v>2168</v>
      </c>
      <c r="D334" s="4">
        <f t="shared" ca="1" si="45"/>
        <v>9628654539</v>
      </c>
      <c r="E334" s="4" t="str">
        <f t="shared" ca="1" si="46"/>
        <v>danielle.neal39@abc.com</v>
      </c>
      <c r="F334" s="12" t="s">
        <v>1933</v>
      </c>
      <c r="G334" s="5">
        <f t="shared" ca="1" si="47"/>
        <v>841250007</v>
      </c>
      <c r="H334" s="5" t="str">
        <f t="shared" ca="1" si="48"/>
        <v>International</v>
      </c>
      <c r="I334" s="3">
        <f t="shared" ca="1" si="49"/>
        <v>21786</v>
      </c>
      <c r="J334" s="12" t="s">
        <v>3056</v>
      </c>
      <c r="K334" s="12" t="s">
        <v>5103</v>
      </c>
      <c r="L334" s="12" t="s">
        <v>3188</v>
      </c>
      <c r="M334" s="12" t="s">
        <v>4162</v>
      </c>
      <c r="N334" s="4" t="str">
        <f t="shared" ca="1" si="50"/>
        <v>anie84</v>
      </c>
      <c r="O334" s="4" t="str">
        <f t="shared" ca="1" si="51"/>
        <v>wiSFa</v>
      </c>
      <c r="P334" s="4">
        <f t="shared" ca="1" si="52"/>
        <v>3</v>
      </c>
      <c r="Q334" s="6"/>
    </row>
    <row r="335" spans="1:17" x14ac:dyDescent="0.25">
      <c r="A335" s="5">
        <f t="shared" si="53"/>
        <v>334</v>
      </c>
      <c r="B335" s="12" t="s">
        <v>340</v>
      </c>
      <c r="C335" s="12" t="s">
        <v>2169</v>
      </c>
      <c r="D335" s="4">
        <f t="shared" ca="1" si="45"/>
        <v>6942525269</v>
      </c>
      <c r="E335" s="4" t="str">
        <f t="shared" ca="1" si="46"/>
        <v>kenzie.dominguez69@abc.com</v>
      </c>
      <c r="F335" s="12" t="s">
        <v>1933</v>
      </c>
      <c r="G335" s="5">
        <f t="shared" ca="1" si="47"/>
        <v>495105545</v>
      </c>
      <c r="H335" s="5" t="str">
        <f t="shared" ca="1" si="48"/>
        <v>US</v>
      </c>
      <c r="I335" s="3">
        <f t="shared" ca="1" si="49"/>
        <v>34985</v>
      </c>
      <c r="J335" s="12" t="s">
        <v>3057</v>
      </c>
      <c r="K335" s="12" t="s">
        <v>5104</v>
      </c>
      <c r="L335" s="12" t="s">
        <v>3196</v>
      </c>
      <c r="M335" s="12" t="s">
        <v>4163</v>
      </c>
      <c r="N335" s="4" t="str">
        <f t="shared" ca="1" si="50"/>
        <v>enzi49</v>
      </c>
      <c r="O335" s="4" t="str">
        <f t="shared" ca="1" si="51"/>
        <v>+GqPv</v>
      </c>
      <c r="P335" s="4">
        <f t="shared" ca="1" si="52"/>
        <v>3</v>
      </c>
      <c r="Q335" s="6"/>
    </row>
    <row r="336" spans="1:17" x14ac:dyDescent="0.25">
      <c r="A336" s="5">
        <f t="shared" si="53"/>
        <v>335</v>
      </c>
      <c r="B336" s="12" t="s">
        <v>341</v>
      </c>
      <c r="C336" s="12" t="s">
        <v>2170</v>
      </c>
      <c r="D336" s="4">
        <f t="shared" ca="1" si="45"/>
        <v>4718625133</v>
      </c>
      <c r="E336" s="4" t="str">
        <f t="shared" ca="1" si="46"/>
        <v>ariella.horton33@abc.com</v>
      </c>
      <c r="F336" s="12" t="s">
        <v>1933</v>
      </c>
      <c r="G336" s="5">
        <f t="shared" ca="1" si="47"/>
        <v>911097951</v>
      </c>
      <c r="H336" s="5" t="str">
        <f t="shared" ca="1" si="48"/>
        <v>US</v>
      </c>
      <c r="I336" s="3">
        <f t="shared" ca="1" si="49"/>
        <v>28804</v>
      </c>
      <c r="J336" s="12" t="s">
        <v>3058</v>
      </c>
      <c r="K336" s="12" t="s">
        <v>5105</v>
      </c>
      <c r="L336" s="12" t="s">
        <v>3197</v>
      </c>
      <c r="M336" s="12" t="s">
        <v>4164</v>
      </c>
      <c r="N336" s="4" t="str">
        <f t="shared" ca="1" si="50"/>
        <v>riel91</v>
      </c>
      <c r="O336" s="4" t="str">
        <f t="shared" ca="1" si="51"/>
        <v>2suFP</v>
      </c>
      <c r="P336" s="4">
        <f t="shared" ca="1" si="52"/>
        <v>3</v>
      </c>
      <c r="Q336" s="6"/>
    </row>
    <row r="337" spans="1:17" x14ac:dyDescent="0.25">
      <c r="A337" s="5">
        <f t="shared" si="53"/>
        <v>336</v>
      </c>
      <c r="B337" s="12" t="s">
        <v>342</v>
      </c>
      <c r="C337" s="12" t="s">
        <v>1616</v>
      </c>
      <c r="D337" s="4">
        <f t="shared" ca="1" si="45"/>
        <v>9141378098</v>
      </c>
      <c r="E337" s="4" t="str">
        <f t="shared" ca="1" si="46"/>
        <v>lia.terry98@abc.com</v>
      </c>
      <c r="F337" s="12" t="s">
        <v>1933</v>
      </c>
      <c r="G337" s="5">
        <f t="shared" ca="1" si="47"/>
        <v>148370287</v>
      </c>
      <c r="H337" s="5" t="str">
        <f t="shared" ca="1" si="48"/>
        <v>US</v>
      </c>
      <c r="I337" s="3">
        <f t="shared" ca="1" si="49"/>
        <v>34137</v>
      </c>
      <c r="J337" s="12" t="s">
        <v>3059</v>
      </c>
      <c r="K337" s="12" t="s">
        <v>5106</v>
      </c>
      <c r="L337" s="12" t="s">
        <v>3196</v>
      </c>
      <c r="M337" s="12" t="s">
        <v>4165</v>
      </c>
      <c r="N337" s="4" t="str">
        <f t="shared" ca="1" si="50"/>
        <v>ia.t14</v>
      </c>
      <c r="O337" s="4" t="str">
        <f t="shared" ca="1" si="51"/>
        <v>LqKrQ</v>
      </c>
      <c r="P337" s="4">
        <f t="shared" ca="1" si="52"/>
        <v>1</v>
      </c>
      <c r="Q337" s="6"/>
    </row>
    <row r="338" spans="1:17" x14ac:dyDescent="0.25">
      <c r="A338" s="5">
        <f t="shared" si="53"/>
        <v>337</v>
      </c>
      <c r="B338" s="12" t="s">
        <v>343</v>
      </c>
      <c r="C338" s="12" t="s">
        <v>2171</v>
      </c>
      <c r="D338" s="4">
        <f t="shared" ca="1" si="45"/>
        <v>8758606673</v>
      </c>
      <c r="E338" s="4" t="str">
        <f t="shared" ca="1" si="46"/>
        <v>brinley.wolfe73@abc.com</v>
      </c>
      <c r="F338" s="12" t="s">
        <v>1933</v>
      </c>
      <c r="G338" s="5">
        <f t="shared" ca="1" si="47"/>
        <v>552388893</v>
      </c>
      <c r="H338" s="5" t="str">
        <f t="shared" ca="1" si="48"/>
        <v>International</v>
      </c>
      <c r="I338" s="3">
        <f t="shared" ca="1" si="49"/>
        <v>17887</v>
      </c>
      <c r="J338" s="12" t="s">
        <v>3060</v>
      </c>
      <c r="K338" s="12" t="s">
        <v>5107</v>
      </c>
      <c r="L338" s="12" t="s">
        <v>3196</v>
      </c>
      <c r="M338" s="12" t="s">
        <v>4166</v>
      </c>
      <c r="N338" s="4" t="str">
        <f t="shared" ca="1" si="50"/>
        <v>rinl55</v>
      </c>
      <c r="O338" s="4" t="str">
        <f t="shared" ca="1" si="51"/>
        <v>s0kgk</v>
      </c>
      <c r="P338" s="4">
        <f t="shared" ca="1" si="52"/>
        <v>3</v>
      </c>
      <c r="Q338" s="6"/>
    </row>
    <row r="339" spans="1:17" x14ac:dyDescent="0.25">
      <c r="A339" s="5">
        <f t="shared" si="53"/>
        <v>338</v>
      </c>
      <c r="B339" s="12" t="s">
        <v>344</v>
      </c>
      <c r="C339" s="12" t="s">
        <v>2172</v>
      </c>
      <c r="D339" s="4">
        <f t="shared" ca="1" si="45"/>
        <v>8318455318</v>
      </c>
      <c r="E339" s="4" t="str">
        <f t="shared" ca="1" si="46"/>
        <v>maddison.hale18@abc.com</v>
      </c>
      <c r="F339" s="12" t="s">
        <v>1933</v>
      </c>
      <c r="G339" s="5">
        <f t="shared" ca="1" si="47"/>
        <v>298450396</v>
      </c>
      <c r="H339" s="5" t="str">
        <f t="shared" ca="1" si="48"/>
        <v>International</v>
      </c>
      <c r="I339" s="3">
        <f t="shared" ca="1" si="49"/>
        <v>23097</v>
      </c>
      <c r="J339" s="12" t="s">
        <v>3061</v>
      </c>
      <c r="K339" s="12" t="s">
        <v>5108</v>
      </c>
      <c r="L339" s="12" t="s">
        <v>3196</v>
      </c>
      <c r="M339" s="12" t="s">
        <v>4167</v>
      </c>
      <c r="N339" s="4" t="str">
        <f t="shared" ca="1" si="50"/>
        <v>addi29</v>
      </c>
      <c r="O339" s="4" t="str">
        <f t="shared" ca="1" si="51"/>
        <v>GJE8P</v>
      </c>
      <c r="P339" s="4">
        <f t="shared" ca="1" si="52"/>
        <v>1</v>
      </c>
      <c r="Q339" s="6"/>
    </row>
    <row r="340" spans="1:17" x14ac:dyDescent="0.25">
      <c r="A340" s="5">
        <f t="shared" si="53"/>
        <v>339</v>
      </c>
      <c r="B340" s="12" t="s">
        <v>345</v>
      </c>
      <c r="C340" s="12" t="s">
        <v>2173</v>
      </c>
      <c r="D340" s="4">
        <f t="shared" ca="1" si="45"/>
        <v>1841854785</v>
      </c>
      <c r="E340" s="4" t="str">
        <f t="shared" ca="1" si="46"/>
        <v>shelby.lyons85@abc.com</v>
      </c>
      <c r="F340" s="12" t="s">
        <v>1933</v>
      </c>
      <c r="G340" s="5">
        <f t="shared" ca="1" si="47"/>
        <v>832297965</v>
      </c>
      <c r="H340" s="5" t="str">
        <f t="shared" ca="1" si="48"/>
        <v>US</v>
      </c>
      <c r="I340" s="3">
        <f t="shared" ca="1" si="49"/>
        <v>27490</v>
      </c>
      <c r="J340" s="12" t="s">
        <v>3062</v>
      </c>
      <c r="K340" s="12" t="s">
        <v>5109</v>
      </c>
      <c r="L340" s="12" t="s">
        <v>3203</v>
      </c>
      <c r="M340" s="12" t="s">
        <v>4168</v>
      </c>
      <c r="N340" s="4" t="str">
        <f t="shared" ca="1" si="50"/>
        <v>helb83</v>
      </c>
      <c r="O340" s="4" t="str">
        <f t="shared" ca="1" si="51"/>
        <v>qElVk</v>
      </c>
      <c r="P340" s="4">
        <f t="shared" ca="1" si="52"/>
        <v>3</v>
      </c>
      <c r="Q340" s="6"/>
    </row>
    <row r="341" spans="1:17" x14ac:dyDescent="0.25">
      <c r="A341" s="5">
        <f t="shared" si="53"/>
        <v>340</v>
      </c>
      <c r="B341" s="12" t="s">
        <v>346</v>
      </c>
      <c r="C341" s="12" t="s">
        <v>2174</v>
      </c>
      <c r="D341" s="4">
        <f t="shared" ca="1" si="45"/>
        <v>6562563597</v>
      </c>
      <c r="E341" s="4" t="str">
        <f t="shared" ca="1" si="46"/>
        <v>elsie.graves97@abc.com</v>
      </c>
      <c r="F341" s="12" t="s">
        <v>1933</v>
      </c>
      <c r="G341" s="5">
        <f t="shared" ca="1" si="47"/>
        <v>301594757</v>
      </c>
      <c r="H341" s="5" t="str">
        <f t="shared" ca="1" si="48"/>
        <v>International</v>
      </c>
      <c r="I341" s="3">
        <f t="shared" ca="1" si="49"/>
        <v>21735</v>
      </c>
      <c r="J341" s="12" t="s">
        <v>3063</v>
      </c>
      <c r="K341" s="12" t="s">
        <v>5110</v>
      </c>
      <c r="L341" s="12" t="s">
        <v>3175</v>
      </c>
      <c r="M341" s="12" t="s">
        <v>4169</v>
      </c>
      <c r="N341" s="4" t="str">
        <f t="shared" ca="1" si="50"/>
        <v>lsie30</v>
      </c>
      <c r="O341" s="4" t="str">
        <f t="shared" ca="1" si="51"/>
        <v>l7bJL</v>
      </c>
      <c r="P341" s="4">
        <f t="shared" ca="1" si="52"/>
        <v>2</v>
      </c>
      <c r="Q341" s="6"/>
    </row>
    <row r="342" spans="1:17" x14ac:dyDescent="0.25">
      <c r="A342" s="5">
        <f t="shared" si="53"/>
        <v>341</v>
      </c>
      <c r="B342" s="12" t="s">
        <v>347</v>
      </c>
      <c r="C342" s="12" t="s">
        <v>2175</v>
      </c>
      <c r="D342" s="4">
        <f t="shared" ca="1" si="45"/>
        <v>7858754358</v>
      </c>
      <c r="E342" s="4" t="str">
        <f t="shared" ca="1" si="46"/>
        <v>kamila.haynes58@abc.com</v>
      </c>
      <c r="F342" s="12" t="s">
        <v>1933</v>
      </c>
      <c r="G342" s="5">
        <f t="shared" ca="1" si="47"/>
        <v>781493924</v>
      </c>
      <c r="H342" s="5" t="str">
        <f t="shared" ca="1" si="48"/>
        <v>US</v>
      </c>
      <c r="I342" s="3">
        <f t="shared" ca="1" si="49"/>
        <v>19511</v>
      </c>
      <c r="J342" s="12" t="s">
        <v>3064</v>
      </c>
      <c r="K342" s="12" t="s">
        <v>2661</v>
      </c>
      <c r="L342" s="12" t="s">
        <v>3203</v>
      </c>
      <c r="M342" s="12" t="s">
        <v>4170</v>
      </c>
      <c r="N342" s="4" t="str">
        <f t="shared" ca="1" si="50"/>
        <v>amil78</v>
      </c>
      <c r="O342" s="4" t="str">
        <f t="shared" ca="1" si="51"/>
        <v>6Z/18</v>
      </c>
      <c r="P342" s="4">
        <f t="shared" ca="1" si="52"/>
        <v>1</v>
      </c>
      <c r="Q342" s="6"/>
    </row>
    <row r="343" spans="1:17" x14ac:dyDescent="0.25">
      <c r="A343" s="5">
        <f t="shared" si="53"/>
        <v>342</v>
      </c>
      <c r="B343" s="12" t="s">
        <v>348</v>
      </c>
      <c r="C343" s="12" t="s">
        <v>1100</v>
      </c>
      <c r="D343" s="4">
        <f t="shared" ca="1" si="45"/>
        <v>3298310070</v>
      </c>
      <c r="E343" s="4" t="str">
        <f t="shared" ca="1" si="46"/>
        <v>camilla.miles70@abc.com</v>
      </c>
      <c r="F343" s="12" t="s">
        <v>1933</v>
      </c>
      <c r="G343" s="5">
        <f t="shared" ca="1" si="47"/>
        <v>703798967</v>
      </c>
      <c r="H343" s="5" t="str">
        <f t="shared" ca="1" si="48"/>
        <v>US</v>
      </c>
      <c r="I343" s="3">
        <f t="shared" ca="1" si="49"/>
        <v>15304</v>
      </c>
      <c r="J343" s="12" t="s">
        <v>3065</v>
      </c>
      <c r="K343" s="12" t="s">
        <v>5111</v>
      </c>
      <c r="L343" s="12" t="s">
        <v>3200</v>
      </c>
      <c r="M343" s="12" t="s">
        <v>4171</v>
      </c>
      <c r="N343" s="4" t="str">
        <f t="shared" ca="1" si="50"/>
        <v>amil70</v>
      </c>
      <c r="O343" s="4" t="str">
        <f t="shared" ca="1" si="51"/>
        <v>G9JUC</v>
      </c>
      <c r="P343" s="4">
        <f t="shared" ca="1" si="52"/>
        <v>3</v>
      </c>
      <c r="Q343" s="6"/>
    </row>
    <row r="344" spans="1:17" x14ac:dyDescent="0.25">
      <c r="A344" s="5">
        <f t="shared" si="53"/>
        <v>343</v>
      </c>
      <c r="B344" s="12" t="s">
        <v>349</v>
      </c>
      <c r="C344" s="12" t="s">
        <v>2176</v>
      </c>
      <c r="D344" s="4">
        <f t="shared" ca="1" si="45"/>
        <v>7842788984</v>
      </c>
      <c r="E344" s="4" t="str">
        <f t="shared" ca="1" si="46"/>
        <v>alison.park84@abc.com</v>
      </c>
      <c r="F344" s="12" t="s">
        <v>1933</v>
      </c>
      <c r="G344" s="5">
        <f t="shared" ca="1" si="47"/>
        <v>984114136</v>
      </c>
      <c r="H344" s="5" t="str">
        <f t="shared" ca="1" si="48"/>
        <v>International</v>
      </c>
      <c r="I344" s="3">
        <f t="shared" ca="1" si="49"/>
        <v>26348</v>
      </c>
      <c r="J344" s="12" t="s">
        <v>3066</v>
      </c>
      <c r="K344" s="12" t="s">
        <v>5112</v>
      </c>
      <c r="L344" s="12" t="s">
        <v>3197</v>
      </c>
      <c r="M344" s="12" t="s">
        <v>4172</v>
      </c>
      <c r="N344" s="4" t="str">
        <f t="shared" ca="1" si="50"/>
        <v>liso98</v>
      </c>
      <c r="O344" s="4" t="str">
        <f t="shared" ca="1" si="51"/>
        <v>95nq2</v>
      </c>
      <c r="P344" s="4">
        <f t="shared" ca="1" si="52"/>
        <v>2</v>
      </c>
      <c r="Q344" s="6"/>
    </row>
    <row r="345" spans="1:17" x14ac:dyDescent="0.25">
      <c r="A345" s="5">
        <f t="shared" si="53"/>
        <v>344</v>
      </c>
      <c r="B345" s="12" t="s">
        <v>350</v>
      </c>
      <c r="C345" s="12" t="s">
        <v>2177</v>
      </c>
      <c r="D345" s="4">
        <f t="shared" ca="1" si="45"/>
        <v>9212071481</v>
      </c>
      <c r="E345" s="4" t="str">
        <f t="shared" ca="1" si="46"/>
        <v>ainsley.warner81@abc.com</v>
      </c>
      <c r="F345" s="12" t="s">
        <v>1933</v>
      </c>
      <c r="G345" s="5">
        <f t="shared" ca="1" si="47"/>
        <v>191585119</v>
      </c>
      <c r="H345" s="5" t="str">
        <f t="shared" ca="1" si="48"/>
        <v>US</v>
      </c>
      <c r="I345" s="3">
        <f t="shared" ca="1" si="49"/>
        <v>28108</v>
      </c>
      <c r="J345" s="12" t="s">
        <v>3067</v>
      </c>
      <c r="K345" s="12" t="s">
        <v>5113</v>
      </c>
      <c r="L345" s="12" t="s">
        <v>3171</v>
      </c>
      <c r="M345" s="12" t="s">
        <v>4173</v>
      </c>
      <c r="N345" s="4" t="str">
        <f t="shared" ca="1" si="50"/>
        <v>insl19</v>
      </c>
      <c r="O345" s="4" t="str">
        <f t="shared" ca="1" si="51"/>
        <v>wb+QN</v>
      </c>
      <c r="P345" s="4">
        <f t="shared" ca="1" si="52"/>
        <v>1</v>
      </c>
      <c r="Q345" s="6"/>
    </row>
    <row r="346" spans="1:17" x14ac:dyDescent="0.25">
      <c r="A346" s="5">
        <f t="shared" si="53"/>
        <v>345</v>
      </c>
      <c r="B346" s="12" t="s">
        <v>351</v>
      </c>
      <c r="C346" s="12" t="s">
        <v>2178</v>
      </c>
      <c r="D346" s="4">
        <f t="shared" ca="1" si="45"/>
        <v>4846331270</v>
      </c>
      <c r="E346" s="4" t="str">
        <f t="shared" ca="1" si="46"/>
        <v>ada.padilla70@abc.com</v>
      </c>
      <c r="F346" s="12" t="s">
        <v>1933</v>
      </c>
      <c r="G346" s="5">
        <f t="shared" ca="1" si="47"/>
        <v>843920005</v>
      </c>
      <c r="H346" s="5" t="str">
        <f t="shared" ca="1" si="48"/>
        <v>US</v>
      </c>
      <c r="I346" s="3">
        <f t="shared" ca="1" si="49"/>
        <v>16604</v>
      </c>
      <c r="J346" s="12" t="s">
        <v>3068</v>
      </c>
      <c r="K346" s="12" t="s">
        <v>5114</v>
      </c>
      <c r="L346" s="12" t="s">
        <v>3200</v>
      </c>
      <c r="M346" s="12" t="s">
        <v>4174</v>
      </c>
      <c r="N346" s="4" t="str">
        <f t="shared" ca="1" si="50"/>
        <v>da.p84</v>
      </c>
      <c r="O346" s="4" t="str">
        <f t="shared" ca="1" si="51"/>
        <v>u69lc</v>
      </c>
      <c r="P346" s="4">
        <f t="shared" ca="1" si="52"/>
        <v>1</v>
      </c>
      <c r="Q346" s="6"/>
    </row>
    <row r="347" spans="1:17" x14ac:dyDescent="0.25">
      <c r="A347" s="5">
        <f t="shared" si="53"/>
        <v>346</v>
      </c>
      <c r="B347" s="12" t="s">
        <v>352</v>
      </c>
      <c r="C347" s="12" t="s">
        <v>2179</v>
      </c>
      <c r="D347" s="4">
        <f t="shared" ca="1" si="45"/>
        <v>1859317099</v>
      </c>
      <c r="E347" s="4" t="str">
        <f t="shared" ca="1" si="46"/>
        <v>laura.bush99@abc.com</v>
      </c>
      <c r="F347" s="12" t="s">
        <v>1933</v>
      </c>
      <c r="G347" s="5">
        <f t="shared" ca="1" si="47"/>
        <v>884178255</v>
      </c>
      <c r="H347" s="5" t="str">
        <f t="shared" ca="1" si="48"/>
        <v>International</v>
      </c>
      <c r="I347" s="3">
        <f t="shared" ca="1" si="49"/>
        <v>20276</v>
      </c>
      <c r="J347" s="12" t="s">
        <v>3069</v>
      </c>
      <c r="K347" s="12" t="s">
        <v>5115</v>
      </c>
      <c r="L347" s="12" t="s">
        <v>3173</v>
      </c>
      <c r="M347" s="12" t="s">
        <v>4175</v>
      </c>
      <c r="N347" s="4" t="str">
        <f t="shared" ca="1" si="50"/>
        <v>aura88</v>
      </c>
      <c r="O347" s="4" t="str">
        <f t="shared" ca="1" si="51"/>
        <v>oXavT</v>
      </c>
      <c r="P347" s="4">
        <f t="shared" ca="1" si="52"/>
        <v>3</v>
      </c>
      <c r="Q347" s="6"/>
    </row>
    <row r="348" spans="1:17" x14ac:dyDescent="0.25">
      <c r="A348" s="5">
        <f t="shared" si="53"/>
        <v>347</v>
      </c>
      <c r="B348" s="12" t="s">
        <v>353</v>
      </c>
      <c r="C348" s="12" t="s">
        <v>2180</v>
      </c>
      <c r="D348" s="4">
        <f t="shared" ca="1" si="45"/>
        <v>5551400958</v>
      </c>
      <c r="E348" s="4" t="str">
        <f t="shared" ca="1" si="46"/>
        <v>kendra.thornton58@abc.com</v>
      </c>
      <c r="F348" s="12" t="s">
        <v>1933</v>
      </c>
      <c r="G348" s="5">
        <f t="shared" ca="1" si="47"/>
        <v>602628533</v>
      </c>
      <c r="H348" s="5" t="str">
        <f t="shared" ca="1" si="48"/>
        <v>US</v>
      </c>
      <c r="I348" s="3">
        <f t="shared" ca="1" si="49"/>
        <v>32338</v>
      </c>
      <c r="J348" s="12" t="s">
        <v>3070</v>
      </c>
      <c r="K348" s="12" t="s">
        <v>5116</v>
      </c>
      <c r="L348" s="12" t="s">
        <v>3176</v>
      </c>
      <c r="M348" s="12" t="s">
        <v>4176</v>
      </c>
      <c r="N348" s="4" t="str">
        <f t="shared" ca="1" si="50"/>
        <v>endr60</v>
      </c>
      <c r="O348" s="4" t="str">
        <f t="shared" ca="1" si="51"/>
        <v>p9m1D</v>
      </c>
      <c r="P348" s="4">
        <f t="shared" ca="1" si="52"/>
        <v>2</v>
      </c>
      <c r="Q348" s="6"/>
    </row>
    <row r="349" spans="1:17" x14ac:dyDescent="0.25">
      <c r="A349" s="5">
        <f t="shared" si="53"/>
        <v>348</v>
      </c>
      <c r="B349" s="12" t="s">
        <v>354</v>
      </c>
      <c r="C349" s="12" t="s">
        <v>2181</v>
      </c>
      <c r="D349" s="4">
        <f t="shared" ca="1" si="45"/>
        <v>4510755795</v>
      </c>
      <c r="E349" s="4" t="str">
        <f t="shared" ca="1" si="46"/>
        <v>kayleigh.mccarthy95@abc.com</v>
      </c>
      <c r="F349" s="12" t="s">
        <v>1933</v>
      </c>
      <c r="G349" s="5">
        <f t="shared" ca="1" si="47"/>
        <v>694677042</v>
      </c>
      <c r="H349" s="5" t="str">
        <f t="shared" ca="1" si="48"/>
        <v>US</v>
      </c>
      <c r="I349" s="3">
        <f t="shared" ca="1" si="49"/>
        <v>36207</v>
      </c>
      <c r="J349" s="12" t="s">
        <v>3071</v>
      </c>
      <c r="K349" s="12" t="s">
        <v>5117</v>
      </c>
      <c r="L349" s="12" t="s">
        <v>3210</v>
      </c>
      <c r="M349" s="12" t="s">
        <v>4177</v>
      </c>
      <c r="N349" s="4" t="str">
        <f t="shared" ca="1" si="50"/>
        <v>ayle69</v>
      </c>
      <c r="O349" s="4" t="str">
        <f t="shared" ca="1" si="51"/>
        <v>wztJI</v>
      </c>
      <c r="P349" s="4">
        <f t="shared" ca="1" si="52"/>
        <v>3</v>
      </c>
      <c r="Q349" s="6"/>
    </row>
    <row r="350" spans="1:17" x14ac:dyDescent="0.25">
      <c r="A350" s="5">
        <f t="shared" si="53"/>
        <v>349</v>
      </c>
      <c r="B350" s="12" t="s">
        <v>355</v>
      </c>
      <c r="C350" s="12" t="s">
        <v>2182</v>
      </c>
      <c r="D350" s="4">
        <f t="shared" ca="1" si="45"/>
        <v>4680046784</v>
      </c>
      <c r="E350" s="4" t="str">
        <f t="shared" ca="1" si="46"/>
        <v>adrianna.mann84@abc.com</v>
      </c>
      <c r="F350" s="12" t="s">
        <v>1933</v>
      </c>
      <c r="G350" s="5">
        <f t="shared" ca="1" si="47"/>
        <v>883276267</v>
      </c>
      <c r="H350" s="5" t="str">
        <f t="shared" ca="1" si="48"/>
        <v>US</v>
      </c>
      <c r="I350" s="3">
        <f t="shared" ca="1" si="49"/>
        <v>24707</v>
      </c>
      <c r="J350" s="12" t="s">
        <v>3072</v>
      </c>
      <c r="K350" s="12" t="s">
        <v>2512</v>
      </c>
      <c r="L350" s="12" t="s">
        <v>3176</v>
      </c>
      <c r="M350" s="12" t="s">
        <v>4178</v>
      </c>
      <c r="N350" s="4" t="str">
        <f t="shared" ca="1" si="50"/>
        <v>dria88</v>
      </c>
      <c r="O350" s="4" t="str">
        <f t="shared" ca="1" si="51"/>
        <v>Y0EAt</v>
      </c>
      <c r="P350" s="4">
        <f t="shared" ca="1" si="52"/>
        <v>3</v>
      </c>
      <c r="Q350" s="6"/>
    </row>
    <row r="351" spans="1:17" x14ac:dyDescent="0.25">
      <c r="A351" s="5">
        <f t="shared" si="53"/>
        <v>350</v>
      </c>
      <c r="B351" s="12" t="s">
        <v>356</v>
      </c>
      <c r="C351" s="12" t="s">
        <v>2183</v>
      </c>
      <c r="D351" s="4">
        <f t="shared" ca="1" si="45"/>
        <v>9897098996</v>
      </c>
      <c r="E351" s="4" t="str">
        <f t="shared" ca="1" si="46"/>
        <v>madeleine.zimmerman96@abc.com</v>
      </c>
      <c r="F351" s="12" t="s">
        <v>1933</v>
      </c>
      <c r="G351" s="5">
        <f t="shared" ca="1" si="47"/>
        <v>171235041</v>
      </c>
      <c r="H351" s="5" t="str">
        <f t="shared" ca="1" si="48"/>
        <v>US</v>
      </c>
      <c r="I351" s="3">
        <f t="shared" ca="1" si="49"/>
        <v>18129</v>
      </c>
      <c r="J351" s="12" t="s">
        <v>3073</v>
      </c>
      <c r="K351" s="12" t="s">
        <v>5118</v>
      </c>
      <c r="L351" s="12" t="s">
        <v>3197</v>
      </c>
      <c r="M351" s="12" t="s">
        <v>4179</v>
      </c>
      <c r="N351" s="4" t="str">
        <f t="shared" ca="1" si="50"/>
        <v>adel17</v>
      </c>
      <c r="O351" s="4" t="str">
        <f t="shared" ca="1" si="51"/>
        <v>w42/l</v>
      </c>
      <c r="P351" s="4">
        <f t="shared" ca="1" si="52"/>
        <v>2</v>
      </c>
      <c r="Q351" s="6"/>
    </row>
    <row r="352" spans="1:17" x14ac:dyDescent="0.25">
      <c r="A352" s="5">
        <f t="shared" si="53"/>
        <v>351</v>
      </c>
      <c r="B352" s="12" t="s">
        <v>357</v>
      </c>
      <c r="C352" s="12" t="s">
        <v>2184</v>
      </c>
      <c r="D352" s="4">
        <f t="shared" ca="1" si="45"/>
        <v>5335390940</v>
      </c>
      <c r="E352" s="4" t="str">
        <f t="shared" ca="1" si="46"/>
        <v>joy.erickson40@abc.com</v>
      </c>
      <c r="F352" s="12" t="s">
        <v>1933</v>
      </c>
      <c r="G352" s="5">
        <f t="shared" ca="1" si="47"/>
        <v>613269470</v>
      </c>
      <c r="H352" s="5" t="str">
        <f t="shared" ca="1" si="48"/>
        <v>US</v>
      </c>
      <c r="I352" s="3">
        <f t="shared" ca="1" si="49"/>
        <v>30053</v>
      </c>
      <c r="J352" s="12" t="s">
        <v>3074</v>
      </c>
      <c r="K352" s="12" t="s">
        <v>5119</v>
      </c>
      <c r="L352" s="12" t="s">
        <v>3196</v>
      </c>
      <c r="M352" s="12" t="s">
        <v>4180</v>
      </c>
      <c r="N352" s="4" t="str">
        <f t="shared" ca="1" si="50"/>
        <v>oy.e61</v>
      </c>
      <c r="O352" s="4" t="str">
        <f t="shared" ca="1" si="51"/>
        <v>qrmSx</v>
      </c>
      <c r="P352" s="4">
        <f t="shared" ca="1" si="52"/>
        <v>3</v>
      </c>
      <c r="Q352" s="6"/>
    </row>
    <row r="353" spans="1:17" x14ac:dyDescent="0.25">
      <c r="A353" s="5">
        <f t="shared" si="53"/>
        <v>352</v>
      </c>
      <c r="B353" s="12" t="s">
        <v>358</v>
      </c>
      <c r="C353" s="12" t="s">
        <v>1603</v>
      </c>
      <c r="D353" s="4">
        <f t="shared" ca="1" si="45"/>
        <v>2739710513</v>
      </c>
      <c r="E353" s="4" t="str">
        <f t="shared" ca="1" si="46"/>
        <v>juniper.fletcher13@abc.com</v>
      </c>
      <c r="F353" s="12" t="s">
        <v>1933</v>
      </c>
      <c r="G353" s="5">
        <f t="shared" ca="1" si="47"/>
        <v>313084388</v>
      </c>
      <c r="H353" s="5" t="str">
        <f t="shared" ca="1" si="48"/>
        <v>US</v>
      </c>
      <c r="I353" s="3">
        <f t="shared" ca="1" si="49"/>
        <v>23366</v>
      </c>
      <c r="J353" s="12" t="s">
        <v>3075</v>
      </c>
      <c r="K353" s="12" t="s">
        <v>5120</v>
      </c>
      <c r="L353" s="12" t="s">
        <v>3180</v>
      </c>
      <c r="M353" s="12" t="s">
        <v>4181</v>
      </c>
      <c r="N353" s="4" t="str">
        <f t="shared" ca="1" si="50"/>
        <v>unip31</v>
      </c>
      <c r="O353" s="4" t="str">
        <f t="shared" ca="1" si="51"/>
        <v>VGAOm</v>
      </c>
      <c r="P353" s="4">
        <f t="shared" ca="1" si="52"/>
        <v>1</v>
      </c>
      <c r="Q353" s="6"/>
    </row>
    <row r="354" spans="1:17" x14ac:dyDescent="0.25">
      <c r="A354" s="5">
        <f t="shared" si="53"/>
        <v>353</v>
      </c>
      <c r="B354" s="12" t="s">
        <v>359</v>
      </c>
      <c r="C354" s="12" t="s">
        <v>2185</v>
      </c>
      <c r="D354" s="4">
        <f t="shared" ca="1" si="45"/>
        <v>2106932073</v>
      </c>
      <c r="E354" s="4" t="str">
        <f t="shared" ca="1" si="46"/>
        <v>chelsea.mckinney73@abc.com</v>
      </c>
      <c r="F354" s="12" t="s">
        <v>1933</v>
      </c>
      <c r="G354" s="5">
        <f t="shared" ca="1" si="47"/>
        <v>927936533</v>
      </c>
      <c r="H354" s="5" t="str">
        <f t="shared" ca="1" si="48"/>
        <v>US</v>
      </c>
      <c r="I354" s="3">
        <f t="shared" ca="1" si="49"/>
        <v>22228</v>
      </c>
      <c r="J354" s="12" t="s">
        <v>3076</v>
      </c>
      <c r="K354" s="12" t="s">
        <v>3268</v>
      </c>
      <c r="L354" s="12" t="s">
        <v>3170</v>
      </c>
      <c r="M354" s="12" t="s">
        <v>4182</v>
      </c>
      <c r="N354" s="4" t="str">
        <f t="shared" ca="1" si="50"/>
        <v>hels92</v>
      </c>
      <c r="O354" s="4" t="str">
        <f t="shared" ca="1" si="51"/>
        <v>DjqTh</v>
      </c>
      <c r="P354" s="4">
        <f t="shared" ca="1" si="52"/>
        <v>3</v>
      </c>
      <c r="Q354" s="6"/>
    </row>
    <row r="355" spans="1:17" x14ac:dyDescent="0.25">
      <c r="A355" s="5">
        <f t="shared" si="53"/>
        <v>354</v>
      </c>
      <c r="B355" s="12" t="s">
        <v>360</v>
      </c>
      <c r="C355" s="12" t="s">
        <v>2186</v>
      </c>
      <c r="D355" s="4">
        <f t="shared" ca="1" si="45"/>
        <v>8344581956</v>
      </c>
      <c r="E355" s="4" t="str">
        <f t="shared" ca="1" si="46"/>
        <v>sage.page56@abc.com</v>
      </c>
      <c r="F355" s="12" t="s">
        <v>1933</v>
      </c>
      <c r="G355" s="5">
        <f t="shared" ca="1" si="47"/>
        <v>188753088</v>
      </c>
      <c r="H355" s="5" t="str">
        <f t="shared" ca="1" si="48"/>
        <v>US</v>
      </c>
      <c r="I355" s="3">
        <f t="shared" ca="1" si="49"/>
        <v>18693</v>
      </c>
      <c r="J355" s="12" t="s">
        <v>3077</v>
      </c>
      <c r="K355" s="12" t="s">
        <v>3224</v>
      </c>
      <c r="L355" s="12" t="s">
        <v>3201</v>
      </c>
      <c r="M355" s="12" t="s">
        <v>4183</v>
      </c>
      <c r="N355" s="4" t="str">
        <f t="shared" ca="1" si="50"/>
        <v>age.18</v>
      </c>
      <c r="O355" s="4" t="str">
        <f t="shared" ca="1" si="51"/>
        <v>lzG4w</v>
      </c>
      <c r="P355" s="4">
        <f t="shared" ca="1" si="52"/>
        <v>2</v>
      </c>
      <c r="Q355" s="6"/>
    </row>
    <row r="356" spans="1:17" x14ac:dyDescent="0.25">
      <c r="A356" s="5">
        <f t="shared" si="53"/>
        <v>355</v>
      </c>
      <c r="B356" s="12" t="s">
        <v>361</v>
      </c>
      <c r="C356" s="12" t="s">
        <v>1201</v>
      </c>
      <c r="D356" s="4">
        <f t="shared" ca="1" si="45"/>
        <v>3321122502</v>
      </c>
      <c r="E356" s="4" t="str">
        <f t="shared" ca="1" si="46"/>
        <v>erin.dawson02@abc.com</v>
      </c>
      <c r="F356" s="12" t="s">
        <v>1933</v>
      </c>
      <c r="G356" s="5">
        <f t="shared" ca="1" si="47"/>
        <v>675916469</v>
      </c>
      <c r="H356" s="5" t="str">
        <f t="shared" ca="1" si="48"/>
        <v>US</v>
      </c>
      <c r="I356" s="3">
        <f t="shared" ca="1" si="49"/>
        <v>29782</v>
      </c>
      <c r="J356" s="12" t="s">
        <v>3078</v>
      </c>
      <c r="K356" s="12" t="s">
        <v>1530</v>
      </c>
      <c r="L356" s="12" t="s">
        <v>3196</v>
      </c>
      <c r="M356" s="12" t="s">
        <v>4184</v>
      </c>
      <c r="N356" s="4" t="str">
        <f t="shared" ca="1" si="50"/>
        <v>rin.67</v>
      </c>
      <c r="O356" s="4" t="str">
        <f t="shared" ca="1" si="51"/>
        <v>ZznKf</v>
      </c>
      <c r="P356" s="4">
        <f t="shared" ca="1" si="52"/>
        <v>2</v>
      </c>
      <c r="Q356" s="6"/>
    </row>
    <row r="357" spans="1:17" x14ac:dyDescent="0.25">
      <c r="A357" s="5">
        <f t="shared" si="53"/>
        <v>356</v>
      </c>
      <c r="B357" s="12" t="s">
        <v>362</v>
      </c>
      <c r="C357" s="12" t="s">
        <v>1025</v>
      </c>
      <c r="D357" s="4">
        <f t="shared" ca="1" si="45"/>
        <v>7788575100</v>
      </c>
      <c r="E357" s="4" t="str">
        <f t="shared" ca="1" si="46"/>
        <v>felicity.joseph00@abc.com</v>
      </c>
      <c r="F357" s="12" t="s">
        <v>1933</v>
      </c>
      <c r="G357" s="5">
        <f t="shared" ca="1" si="47"/>
        <v>823663599</v>
      </c>
      <c r="H357" s="5" t="str">
        <f t="shared" ca="1" si="48"/>
        <v>US</v>
      </c>
      <c r="I357" s="3">
        <f t="shared" ca="1" si="49"/>
        <v>18507</v>
      </c>
      <c r="J357" s="12" t="s">
        <v>3079</v>
      </c>
      <c r="K357" s="12" t="s">
        <v>5121</v>
      </c>
      <c r="L357" s="12" t="s">
        <v>3205</v>
      </c>
      <c r="M357" s="12" t="s">
        <v>4185</v>
      </c>
      <c r="N357" s="4" t="str">
        <f t="shared" ca="1" si="50"/>
        <v>elic82</v>
      </c>
      <c r="O357" s="4" t="str">
        <f t="shared" ca="1" si="51"/>
        <v>DlOVz</v>
      </c>
      <c r="P357" s="4">
        <f t="shared" ca="1" si="52"/>
        <v>1</v>
      </c>
      <c r="Q357" s="6"/>
    </row>
    <row r="358" spans="1:17" x14ac:dyDescent="0.25">
      <c r="A358" s="5">
        <f t="shared" si="53"/>
        <v>357</v>
      </c>
      <c r="B358" s="12" t="s">
        <v>363</v>
      </c>
      <c r="C358" s="12" t="s">
        <v>2187</v>
      </c>
      <c r="D358" s="4">
        <f t="shared" ca="1" si="45"/>
        <v>9462033266</v>
      </c>
      <c r="E358" s="4" t="str">
        <f t="shared" ca="1" si="46"/>
        <v>gracelyn.marquez66@abc.com</v>
      </c>
      <c r="F358" s="12" t="s">
        <v>1933</v>
      </c>
      <c r="G358" s="5">
        <f t="shared" ca="1" si="47"/>
        <v>864846399</v>
      </c>
      <c r="H358" s="5" t="str">
        <f t="shared" ca="1" si="48"/>
        <v>US</v>
      </c>
      <c r="I358" s="3">
        <f t="shared" ca="1" si="49"/>
        <v>23057</v>
      </c>
      <c r="J358" s="12" t="s">
        <v>3080</v>
      </c>
      <c r="K358" s="12" t="s">
        <v>5122</v>
      </c>
      <c r="L358" s="12" t="s">
        <v>3196</v>
      </c>
      <c r="M358" s="12" t="s">
        <v>4186</v>
      </c>
      <c r="N358" s="4" t="str">
        <f t="shared" ca="1" si="50"/>
        <v>race86</v>
      </c>
      <c r="O358" s="4" t="str">
        <f t="shared" ca="1" si="51"/>
        <v>28XlZ</v>
      </c>
      <c r="P358" s="4">
        <f t="shared" ca="1" si="52"/>
        <v>1</v>
      </c>
      <c r="Q358" s="6"/>
    </row>
    <row r="359" spans="1:17" x14ac:dyDescent="0.25">
      <c r="A359" s="5">
        <f t="shared" si="53"/>
        <v>358</v>
      </c>
      <c r="B359" s="12" t="s">
        <v>364</v>
      </c>
      <c r="C359" s="12" t="s">
        <v>2188</v>
      </c>
      <c r="D359" s="4">
        <f t="shared" ca="1" si="45"/>
        <v>7285938938</v>
      </c>
      <c r="E359" s="4" t="str">
        <f t="shared" ca="1" si="46"/>
        <v>nadia.reeves38@abc.com</v>
      </c>
      <c r="F359" s="12" t="s">
        <v>1933</v>
      </c>
      <c r="G359" s="5">
        <f t="shared" ca="1" si="47"/>
        <v>632936473</v>
      </c>
      <c r="H359" s="5" t="str">
        <f t="shared" ca="1" si="48"/>
        <v>US</v>
      </c>
      <c r="I359" s="3">
        <f t="shared" ca="1" si="49"/>
        <v>22321</v>
      </c>
      <c r="J359" s="12" t="s">
        <v>3081</v>
      </c>
      <c r="K359" s="12" t="s">
        <v>5123</v>
      </c>
      <c r="L359" s="12" t="s">
        <v>3173</v>
      </c>
      <c r="M359" s="12" t="s">
        <v>4187</v>
      </c>
      <c r="N359" s="4" t="str">
        <f t="shared" ca="1" si="50"/>
        <v>adia63</v>
      </c>
      <c r="O359" s="4" t="str">
        <f t="shared" ca="1" si="51"/>
        <v>Vkx8B</v>
      </c>
      <c r="P359" s="4">
        <f t="shared" ca="1" si="52"/>
        <v>1</v>
      </c>
      <c r="Q359" s="6"/>
    </row>
    <row r="360" spans="1:17" x14ac:dyDescent="0.25">
      <c r="A360" s="5">
        <f t="shared" si="53"/>
        <v>359</v>
      </c>
      <c r="B360" s="12" t="s">
        <v>365</v>
      </c>
      <c r="C360" s="12" t="s">
        <v>2189</v>
      </c>
      <c r="D360" s="4">
        <f t="shared" ca="1" si="45"/>
        <v>3430430072</v>
      </c>
      <c r="E360" s="4" t="str">
        <f t="shared" ca="1" si="46"/>
        <v>skyler.klein72@abc.com</v>
      </c>
      <c r="F360" s="12" t="s">
        <v>1933</v>
      </c>
      <c r="G360" s="5">
        <f t="shared" ca="1" si="47"/>
        <v>463804184</v>
      </c>
      <c r="H360" s="5" t="str">
        <f t="shared" ca="1" si="48"/>
        <v>US</v>
      </c>
      <c r="I360" s="3">
        <f t="shared" ca="1" si="49"/>
        <v>20597</v>
      </c>
      <c r="J360" s="12" t="s">
        <v>3082</v>
      </c>
      <c r="K360" s="12" t="s">
        <v>5124</v>
      </c>
      <c r="L360" s="12" t="s">
        <v>3210</v>
      </c>
      <c r="M360" s="12" t="s">
        <v>4188</v>
      </c>
      <c r="N360" s="4" t="str">
        <f t="shared" ca="1" si="50"/>
        <v>kyle46</v>
      </c>
      <c r="O360" s="4" t="str">
        <f t="shared" ca="1" si="51"/>
        <v>ItnZd</v>
      </c>
      <c r="P360" s="4">
        <f t="shared" ca="1" si="52"/>
        <v>2</v>
      </c>
      <c r="Q360" s="6"/>
    </row>
    <row r="361" spans="1:17" x14ac:dyDescent="0.25">
      <c r="A361" s="5">
        <f t="shared" si="53"/>
        <v>360</v>
      </c>
      <c r="B361" s="12" t="s">
        <v>366</v>
      </c>
      <c r="C361" s="12" t="s">
        <v>2190</v>
      </c>
      <c r="D361" s="4">
        <f t="shared" ca="1" si="45"/>
        <v>2726087586</v>
      </c>
      <c r="E361" s="4" t="str">
        <f t="shared" ca="1" si="46"/>
        <v>briella.espinoza86@abc.com</v>
      </c>
      <c r="F361" s="12" t="s">
        <v>1933</v>
      </c>
      <c r="G361" s="5">
        <f t="shared" ca="1" si="47"/>
        <v>499202602</v>
      </c>
      <c r="H361" s="5" t="str">
        <f t="shared" ca="1" si="48"/>
        <v>US</v>
      </c>
      <c r="I361" s="3">
        <f t="shared" ca="1" si="49"/>
        <v>20056</v>
      </c>
      <c r="J361" s="12" t="s">
        <v>3083</v>
      </c>
      <c r="K361" s="12" t="s">
        <v>5125</v>
      </c>
      <c r="L361" s="12" t="s">
        <v>3179</v>
      </c>
      <c r="M361" s="12" t="s">
        <v>4189</v>
      </c>
      <c r="N361" s="4" t="str">
        <f t="shared" ca="1" si="50"/>
        <v>riel49</v>
      </c>
      <c r="O361" s="4" t="str">
        <f t="shared" ca="1" si="51"/>
        <v>2kwIl</v>
      </c>
      <c r="P361" s="4">
        <f t="shared" ca="1" si="52"/>
        <v>3</v>
      </c>
      <c r="Q361" s="6"/>
    </row>
    <row r="362" spans="1:17" x14ac:dyDescent="0.25">
      <c r="A362" s="5">
        <f t="shared" si="53"/>
        <v>361</v>
      </c>
      <c r="B362" s="12" t="s">
        <v>367</v>
      </c>
      <c r="C362" s="12" t="s">
        <v>2191</v>
      </c>
      <c r="D362" s="4">
        <f t="shared" ca="1" si="45"/>
        <v>7536925598</v>
      </c>
      <c r="E362" s="4" t="str">
        <f t="shared" ca="1" si="46"/>
        <v>aspen.baldwin98@abc.com</v>
      </c>
      <c r="F362" s="12" t="s">
        <v>1933</v>
      </c>
      <c r="G362" s="5">
        <f t="shared" ca="1" si="47"/>
        <v>751627984</v>
      </c>
      <c r="H362" s="5" t="str">
        <f t="shared" ca="1" si="48"/>
        <v>US</v>
      </c>
      <c r="I362" s="3">
        <f t="shared" ca="1" si="49"/>
        <v>18998</v>
      </c>
      <c r="J362" s="12" t="s">
        <v>3084</v>
      </c>
      <c r="K362" s="12" t="s">
        <v>5126</v>
      </c>
      <c r="L362" s="12" t="s">
        <v>3176</v>
      </c>
      <c r="M362" s="12" t="s">
        <v>4190</v>
      </c>
      <c r="N362" s="4" t="str">
        <f t="shared" ca="1" si="50"/>
        <v>spen75</v>
      </c>
      <c r="O362" s="4" t="str">
        <f t="shared" ca="1" si="51"/>
        <v>EkmcC</v>
      </c>
      <c r="P362" s="4">
        <f t="shared" ca="1" si="52"/>
        <v>3</v>
      </c>
      <c r="Q362" s="6"/>
    </row>
    <row r="363" spans="1:17" x14ac:dyDescent="0.25">
      <c r="A363" s="5">
        <f t="shared" si="53"/>
        <v>362</v>
      </c>
      <c r="B363" s="12" t="s">
        <v>368</v>
      </c>
      <c r="C363" s="12" t="s">
        <v>2192</v>
      </c>
      <c r="D363" s="4">
        <f t="shared" ca="1" si="45"/>
        <v>2061266601</v>
      </c>
      <c r="E363" s="4" t="str">
        <f t="shared" ca="1" si="46"/>
        <v>myla.moran01@abc.com</v>
      </c>
      <c r="F363" s="12" t="s">
        <v>1933</v>
      </c>
      <c r="G363" s="5">
        <f t="shared" ca="1" si="47"/>
        <v>160975110</v>
      </c>
      <c r="H363" s="5" t="str">
        <f t="shared" ca="1" si="48"/>
        <v>US</v>
      </c>
      <c r="I363" s="3">
        <f t="shared" ca="1" si="49"/>
        <v>16219</v>
      </c>
      <c r="J363" s="12" t="s">
        <v>3085</v>
      </c>
      <c r="K363" s="12" t="s">
        <v>5127</v>
      </c>
      <c r="L363" s="12" t="s">
        <v>3180</v>
      </c>
      <c r="M363" s="12" t="s">
        <v>4191</v>
      </c>
      <c r="N363" s="4" t="str">
        <f t="shared" ca="1" si="50"/>
        <v>yla.16</v>
      </c>
      <c r="O363" s="4" t="str">
        <f t="shared" ca="1" si="51"/>
        <v>oNHRg</v>
      </c>
      <c r="P363" s="4">
        <f t="shared" ca="1" si="52"/>
        <v>2</v>
      </c>
      <c r="Q363" s="6"/>
    </row>
    <row r="364" spans="1:17" x14ac:dyDescent="0.25">
      <c r="A364" s="5">
        <f t="shared" si="53"/>
        <v>363</v>
      </c>
      <c r="B364" s="12" t="s">
        <v>369</v>
      </c>
      <c r="C364" s="12" t="s">
        <v>2193</v>
      </c>
      <c r="D364" s="4">
        <f t="shared" ca="1" si="45"/>
        <v>2550099904</v>
      </c>
      <c r="E364" s="4" t="str">
        <f t="shared" ca="1" si="46"/>
        <v>heidi.love04@abc.com</v>
      </c>
      <c r="F364" s="12" t="s">
        <v>1933</v>
      </c>
      <c r="G364" s="5">
        <f t="shared" ca="1" si="47"/>
        <v>205060923</v>
      </c>
      <c r="H364" s="5" t="str">
        <f t="shared" ca="1" si="48"/>
        <v>US</v>
      </c>
      <c r="I364" s="3">
        <f t="shared" ca="1" si="49"/>
        <v>24824</v>
      </c>
      <c r="J364" s="12" t="s">
        <v>3086</v>
      </c>
      <c r="K364" s="12" t="s">
        <v>5128</v>
      </c>
      <c r="L364" s="12" t="s">
        <v>3176</v>
      </c>
      <c r="M364" s="12" t="s">
        <v>4192</v>
      </c>
      <c r="N364" s="4" t="str">
        <f t="shared" ca="1" si="50"/>
        <v>eidi20</v>
      </c>
      <c r="O364" s="4" t="str">
        <f t="shared" ca="1" si="51"/>
        <v>OQNuY</v>
      </c>
      <c r="P364" s="4">
        <f t="shared" ca="1" si="52"/>
        <v>3</v>
      </c>
      <c r="Q364" s="6"/>
    </row>
    <row r="365" spans="1:17" x14ac:dyDescent="0.25">
      <c r="A365" s="5">
        <f t="shared" si="53"/>
        <v>364</v>
      </c>
      <c r="B365" s="12" t="s">
        <v>370</v>
      </c>
      <c r="C365" s="12" t="s">
        <v>2194</v>
      </c>
      <c r="D365" s="4">
        <f t="shared" ca="1" si="45"/>
        <v>3414340755</v>
      </c>
      <c r="E365" s="4" t="str">
        <f t="shared" ca="1" si="46"/>
        <v>katie.robbins55@abc.com</v>
      </c>
      <c r="F365" s="12" t="s">
        <v>1933</v>
      </c>
      <c r="G365" s="5">
        <f t="shared" ca="1" si="47"/>
        <v>525716250</v>
      </c>
      <c r="H365" s="5" t="str">
        <f t="shared" ca="1" si="48"/>
        <v>International</v>
      </c>
      <c r="I365" s="3">
        <f t="shared" ca="1" si="49"/>
        <v>34985</v>
      </c>
      <c r="J365" s="12" t="s">
        <v>3087</v>
      </c>
      <c r="K365" s="12" t="s">
        <v>5129</v>
      </c>
      <c r="L365" s="12" t="s">
        <v>3213</v>
      </c>
      <c r="M365" s="12" t="s">
        <v>4193</v>
      </c>
      <c r="N365" s="4" t="str">
        <f t="shared" ca="1" si="50"/>
        <v>atie52</v>
      </c>
      <c r="O365" s="4" t="str">
        <f t="shared" ca="1" si="51"/>
        <v>ppGWx</v>
      </c>
      <c r="P365" s="4">
        <f t="shared" ca="1" si="52"/>
        <v>3</v>
      </c>
      <c r="Q365" s="6"/>
    </row>
    <row r="366" spans="1:17" x14ac:dyDescent="0.25">
      <c r="A366" s="5">
        <f t="shared" si="53"/>
        <v>365</v>
      </c>
      <c r="B366" s="12" t="s">
        <v>371</v>
      </c>
      <c r="C366" s="12" t="s">
        <v>2195</v>
      </c>
      <c r="D366" s="4">
        <f t="shared" ca="1" si="45"/>
        <v>6465527111</v>
      </c>
      <c r="E366" s="4" t="str">
        <f t="shared" ca="1" si="46"/>
        <v>zuri.higgins11@abc.com</v>
      </c>
      <c r="F366" s="12" t="s">
        <v>1933</v>
      </c>
      <c r="G366" s="5">
        <f t="shared" ca="1" si="47"/>
        <v>480958681</v>
      </c>
      <c r="H366" s="5" t="str">
        <f t="shared" ca="1" si="48"/>
        <v>US</v>
      </c>
      <c r="I366" s="3">
        <f t="shared" ca="1" si="49"/>
        <v>33223</v>
      </c>
      <c r="J366" s="12" t="s">
        <v>3088</v>
      </c>
      <c r="K366" s="12" t="s">
        <v>5130</v>
      </c>
      <c r="L366" s="12" t="s">
        <v>3183</v>
      </c>
      <c r="M366" s="12" t="s">
        <v>4194</v>
      </c>
      <c r="N366" s="4" t="str">
        <f t="shared" ca="1" si="50"/>
        <v>uri.48</v>
      </c>
      <c r="O366" s="4" t="str">
        <f t="shared" ca="1" si="51"/>
        <v>E1vGI</v>
      </c>
      <c r="P366" s="4">
        <f t="shared" ca="1" si="52"/>
        <v>2</v>
      </c>
      <c r="Q366" s="6"/>
    </row>
    <row r="367" spans="1:17" x14ac:dyDescent="0.25">
      <c r="A367" s="5">
        <f t="shared" si="53"/>
        <v>366</v>
      </c>
      <c r="B367" s="12" t="s">
        <v>372</v>
      </c>
      <c r="C367" s="12" t="s">
        <v>2196</v>
      </c>
      <c r="D367" s="4">
        <f t="shared" ca="1" si="45"/>
        <v>6919113595</v>
      </c>
      <c r="E367" s="4" t="str">
        <f t="shared" ca="1" si="46"/>
        <v>jenna.ball95@abc.com</v>
      </c>
      <c r="F367" s="12" t="s">
        <v>1933</v>
      </c>
      <c r="G367" s="5">
        <f t="shared" ca="1" si="47"/>
        <v>694651674</v>
      </c>
      <c r="H367" s="5" t="str">
        <f t="shared" ca="1" si="48"/>
        <v>US</v>
      </c>
      <c r="I367" s="3">
        <f t="shared" ca="1" si="49"/>
        <v>32481</v>
      </c>
      <c r="J367" s="12" t="s">
        <v>3089</v>
      </c>
      <c r="K367" s="12" t="s">
        <v>5131</v>
      </c>
      <c r="L367" s="12" t="s">
        <v>3179</v>
      </c>
      <c r="M367" s="12" t="s">
        <v>4195</v>
      </c>
      <c r="N367" s="4" t="str">
        <f t="shared" ca="1" si="50"/>
        <v>enna69</v>
      </c>
      <c r="O367" s="4" t="str">
        <f t="shared" ca="1" si="51"/>
        <v>irXr8</v>
      </c>
      <c r="P367" s="4">
        <f t="shared" ca="1" si="52"/>
        <v>2</v>
      </c>
      <c r="Q367" s="6"/>
    </row>
    <row r="368" spans="1:17" x14ac:dyDescent="0.25">
      <c r="A368" s="5">
        <f t="shared" si="53"/>
        <v>367</v>
      </c>
      <c r="B368" s="12" t="s">
        <v>373</v>
      </c>
      <c r="C368" s="12" t="s">
        <v>2197</v>
      </c>
      <c r="D368" s="4">
        <f t="shared" ca="1" si="45"/>
        <v>3789763186</v>
      </c>
      <c r="E368" s="4" t="str">
        <f t="shared" ca="1" si="46"/>
        <v>kyla.cortez86@abc.com</v>
      </c>
      <c r="F368" s="12" t="s">
        <v>1933</v>
      </c>
      <c r="G368" s="5">
        <f t="shared" ca="1" si="47"/>
        <v>695329160</v>
      </c>
      <c r="H368" s="5" t="str">
        <f t="shared" ca="1" si="48"/>
        <v>International</v>
      </c>
      <c r="I368" s="3">
        <f t="shared" ca="1" si="49"/>
        <v>28470</v>
      </c>
      <c r="J368" s="12" t="s">
        <v>3090</v>
      </c>
      <c r="K368" s="12" t="s">
        <v>5132</v>
      </c>
      <c r="L368" s="12" t="s">
        <v>3200</v>
      </c>
      <c r="M368" s="12" t="s">
        <v>4196</v>
      </c>
      <c r="N368" s="4" t="str">
        <f t="shared" ca="1" si="50"/>
        <v>yla.69</v>
      </c>
      <c r="O368" s="4" t="str">
        <f t="shared" ca="1" si="51"/>
        <v>EtvDZ</v>
      </c>
      <c r="P368" s="4">
        <f t="shared" ca="1" si="52"/>
        <v>2</v>
      </c>
      <c r="Q368" s="6"/>
    </row>
    <row r="369" spans="1:17" x14ac:dyDescent="0.25">
      <c r="A369" s="5">
        <f t="shared" si="53"/>
        <v>368</v>
      </c>
      <c r="B369" s="12" t="s">
        <v>374</v>
      </c>
      <c r="C369" s="12" t="s">
        <v>2198</v>
      </c>
      <c r="D369" s="4">
        <f t="shared" ca="1" si="45"/>
        <v>5395498213</v>
      </c>
      <c r="E369" s="4" t="str">
        <f t="shared" ca="1" si="46"/>
        <v>kaia.le13@abc.com</v>
      </c>
      <c r="F369" s="12" t="s">
        <v>1933</v>
      </c>
      <c r="G369" s="5">
        <f t="shared" ca="1" si="47"/>
        <v>522854237</v>
      </c>
      <c r="H369" s="5" t="str">
        <f t="shared" ca="1" si="48"/>
        <v>US</v>
      </c>
      <c r="I369" s="3">
        <f t="shared" ca="1" si="49"/>
        <v>18013</v>
      </c>
      <c r="J369" s="12" t="s">
        <v>3091</v>
      </c>
      <c r="K369" s="12" t="s">
        <v>5133</v>
      </c>
      <c r="L369" s="12" t="s">
        <v>3206</v>
      </c>
      <c r="M369" s="12" t="s">
        <v>4197</v>
      </c>
      <c r="N369" s="4" t="str">
        <f t="shared" ca="1" si="50"/>
        <v>aia.52</v>
      </c>
      <c r="O369" s="4" t="str">
        <f t="shared" ca="1" si="51"/>
        <v>KKjh5</v>
      </c>
      <c r="P369" s="4">
        <f t="shared" ca="1" si="52"/>
        <v>3</v>
      </c>
      <c r="Q369" s="6"/>
    </row>
    <row r="370" spans="1:17" x14ac:dyDescent="0.25">
      <c r="A370" s="5">
        <f t="shared" si="53"/>
        <v>369</v>
      </c>
      <c r="B370" s="12" t="s">
        <v>375</v>
      </c>
      <c r="C370" s="12" t="s">
        <v>2199</v>
      </c>
      <c r="D370" s="4">
        <f t="shared" ca="1" si="45"/>
        <v>2320797774</v>
      </c>
      <c r="E370" s="4" t="str">
        <f t="shared" ca="1" si="46"/>
        <v>kira.griffith74@abc.com</v>
      </c>
      <c r="F370" s="12" t="s">
        <v>1933</v>
      </c>
      <c r="G370" s="5">
        <f t="shared" ca="1" si="47"/>
        <v>753200468</v>
      </c>
      <c r="H370" s="5" t="str">
        <f t="shared" ca="1" si="48"/>
        <v>US</v>
      </c>
      <c r="I370" s="3">
        <f t="shared" ca="1" si="49"/>
        <v>15164</v>
      </c>
      <c r="J370" s="12" t="s">
        <v>3092</v>
      </c>
      <c r="K370" s="12" t="s">
        <v>5134</v>
      </c>
      <c r="L370" s="12" t="s">
        <v>3188</v>
      </c>
      <c r="M370" s="12" t="s">
        <v>4198</v>
      </c>
      <c r="N370" s="4" t="str">
        <f t="shared" ca="1" si="50"/>
        <v>ira.75</v>
      </c>
      <c r="O370" s="4" t="str">
        <f t="shared" ca="1" si="51"/>
        <v>aze9a</v>
      </c>
      <c r="P370" s="4">
        <f t="shared" ca="1" si="52"/>
        <v>2</v>
      </c>
      <c r="Q370" s="6"/>
    </row>
    <row r="371" spans="1:17" x14ac:dyDescent="0.25">
      <c r="A371" s="5">
        <f t="shared" si="53"/>
        <v>370</v>
      </c>
      <c r="B371" s="12" t="s">
        <v>376</v>
      </c>
      <c r="C371" s="12" t="s">
        <v>1439</v>
      </c>
      <c r="D371" s="4">
        <f t="shared" ca="1" si="45"/>
        <v>9899960747</v>
      </c>
      <c r="E371" s="4" t="str">
        <f t="shared" ca="1" si="46"/>
        <v>sabrina.bowen47@abc.com</v>
      </c>
      <c r="F371" s="12" t="s">
        <v>1933</v>
      </c>
      <c r="G371" s="5">
        <f t="shared" ca="1" si="47"/>
        <v>118814634</v>
      </c>
      <c r="H371" s="5" t="str">
        <f t="shared" ca="1" si="48"/>
        <v>International</v>
      </c>
      <c r="I371" s="3">
        <f t="shared" ca="1" si="49"/>
        <v>34213</v>
      </c>
      <c r="J371" s="12" t="s">
        <v>3093</v>
      </c>
      <c r="K371" s="12" t="s">
        <v>5135</v>
      </c>
      <c r="L371" s="12" t="s">
        <v>3190</v>
      </c>
      <c r="M371" s="12" t="s">
        <v>4199</v>
      </c>
      <c r="N371" s="4" t="str">
        <f t="shared" ca="1" si="50"/>
        <v>abri11</v>
      </c>
      <c r="O371" s="4" t="str">
        <f t="shared" ca="1" si="51"/>
        <v>XWoh8</v>
      </c>
      <c r="P371" s="4">
        <f t="shared" ca="1" si="52"/>
        <v>2</v>
      </c>
      <c r="Q371" s="6"/>
    </row>
    <row r="372" spans="1:17" x14ac:dyDescent="0.25">
      <c r="A372" s="5">
        <f t="shared" si="53"/>
        <v>371</v>
      </c>
      <c r="B372" s="12" t="s">
        <v>377</v>
      </c>
      <c r="C372" s="12" t="s">
        <v>2200</v>
      </c>
      <c r="D372" s="4">
        <f t="shared" ca="1" si="45"/>
        <v>7721056089</v>
      </c>
      <c r="E372" s="4" t="str">
        <f t="shared" ca="1" si="46"/>
        <v>gracelynn.sharp89@abc.com</v>
      </c>
      <c r="F372" s="12" t="s">
        <v>1933</v>
      </c>
      <c r="G372" s="5">
        <f t="shared" ca="1" si="47"/>
        <v>750142210</v>
      </c>
      <c r="H372" s="5" t="str">
        <f t="shared" ca="1" si="48"/>
        <v>US</v>
      </c>
      <c r="I372" s="3">
        <f t="shared" ca="1" si="49"/>
        <v>29234</v>
      </c>
      <c r="J372" s="12" t="s">
        <v>3094</v>
      </c>
      <c r="K372" s="12" t="s">
        <v>5136</v>
      </c>
      <c r="L372" s="12" t="s">
        <v>3180</v>
      </c>
      <c r="M372" s="12" t="s">
        <v>4200</v>
      </c>
      <c r="N372" s="4" t="str">
        <f t="shared" ca="1" si="50"/>
        <v>race75</v>
      </c>
      <c r="O372" s="4" t="str">
        <f t="shared" ca="1" si="51"/>
        <v>loBVS</v>
      </c>
      <c r="P372" s="4">
        <f t="shared" ca="1" si="52"/>
        <v>3</v>
      </c>
      <c r="Q372" s="6"/>
    </row>
    <row r="373" spans="1:17" x14ac:dyDescent="0.25">
      <c r="A373" s="5">
        <f t="shared" si="53"/>
        <v>372</v>
      </c>
      <c r="B373" s="12" t="s">
        <v>378</v>
      </c>
      <c r="C373" s="12" t="s">
        <v>2201</v>
      </c>
      <c r="D373" s="4">
        <f t="shared" ca="1" si="45"/>
        <v>9352539425</v>
      </c>
      <c r="E373" s="4" t="str">
        <f t="shared" ca="1" si="46"/>
        <v>gia.cummings25@abc.com</v>
      </c>
      <c r="F373" s="12" t="s">
        <v>1933</v>
      </c>
      <c r="G373" s="5">
        <f t="shared" ca="1" si="47"/>
        <v>235325968</v>
      </c>
      <c r="H373" s="5" t="str">
        <f t="shared" ca="1" si="48"/>
        <v>US</v>
      </c>
      <c r="I373" s="3">
        <f t="shared" ca="1" si="49"/>
        <v>25376</v>
      </c>
      <c r="J373" s="12" t="s">
        <v>3095</v>
      </c>
      <c r="K373" s="12" t="s">
        <v>5137</v>
      </c>
      <c r="L373" s="12" t="s">
        <v>3171</v>
      </c>
      <c r="M373" s="12" t="s">
        <v>4201</v>
      </c>
      <c r="N373" s="4" t="str">
        <f t="shared" ca="1" si="50"/>
        <v>ia.c23</v>
      </c>
      <c r="O373" s="4" t="str">
        <f t="shared" ca="1" si="51"/>
        <v>WiHbq</v>
      </c>
      <c r="P373" s="4">
        <f t="shared" ca="1" si="52"/>
        <v>3</v>
      </c>
      <c r="Q373" s="6"/>
    </row>
    <row r="374" spans="1:17" x14ac:dyDescent="0.25">
      <c r="A374" s="5">
        <f t="shared" si="53"/>
        <v>373</v>
      </c>
      <c r="B374" s="12" t="s">
        <v>379</v>
      </c>
      <c r="C374" s="12" t="s">
        <v>2202</v>
      </c>
      <c r="D374" s="4">
        <f t="shared" ca="1" si="45"/>
        <v>2238960526</v>
      </c>
      <c r="E374" s="4" t="str">
        <f t="shared" ca="1" si="46"/>
        <v>amira.ramsey26@abc.com</v>
      </c>
      <c r="F374" s="12" t="s">
        <v>1933</v>
      </c>
      <c r="G374" s="5">
        <f t="shared" ca="1" si="47"/>
        <v>913183583</v>
      </c>
      <c r="H374" s="5" t="str">
        <f t="shared" ca="1" si="48"/>
        <v>US</v>
      </c>
      <c r="I374" s="3">
        <f t="shared" ca="1" si="49"/>
        <v>22320</v>
      </c>
      <c r="J374" s="12" t="s">
        <v>3096</v>
      </c>
      <c r="K374" s="12" t="s">
        <v>3301</v>
      </c>
      <c r="L374" s="12" t="s">
        <v>3181</v>
      </c>
      <c r="M374" s="12" t="s">
        <v>4202</v>
      </c>
      <c r="N374" s="4" t="str">
        <f t="shared" ca="1" si="50"/>
        <v>mira91</v>
      </c>
      <c r="O374" s="4" t="str">
        <f t="shared" ca="1" si="51"/>
        <v>/N3XH</v>
      </c>
      <c r="P374" s="4">
        <f t="shared" ca="1" si="52"/>
        <v>2</v>
      </c>
      <c r="Q374" s="6"/>
    </row>
    <row r="375" spans="1:17" x14ac:dyDescent="0.25">
      <c r="A375" s="5">
        <f t="shared" si="53"/>
        <v>374</v>
      </c>
      <c r="B375" s="12" t="s">
        <v>380</v>
      </c>
      <c r="C375" s="12" t="s">
        <v>2203</v>
      </c>
      <c r="D375" s="4">
        <f t="shared" ca="1" si="45"/>
        <v>2341218278</v>
      </c>
      <c r="E375" s="4" t="str">
        <f t="shared" ca="1" si="46"/>
        <v>alexia.hardy78@abc.com</v>
      </c>
      <c r="F375" s="12" t="s">
        <v>1933</v>
      </c>
      <c r="G375" s="5">
        <f t="shared" ca="1" si="47"/>
        <v>165804513</v>
      </c>
      <c r="H375" s="5" t="str">
        <f t="shared" ca="1" si="48"/>
        <v>US</v>
      </c>
      <c r="I375" s="3">
        <f t="shared" ca="1" si="49"/>
        <v>33438</v>
      </c>
      <c r="J375" s="12" t="s">
        <v>3097</v>
      </c>
      <c r="K375" s="12" t="s">
        <v>3344</v>
      </c>
      <c r="L375" s="12" t="s">
        <v>3210</v>
      </c>
      <c r="M375" s="12" t="s">
        <v>4203</v>
      </c>
      <c r="N375" s="4" t="str">
        <f t="shared" ca="1" si="50"/>
        <v>lexi16</v>
      </c>
      <c r="O375" s="4" t="str">
        <f t="shared" ca="1" si="51"/>
        <v>gtD5e</v>
      </c>
      <c r="P375" s="4">
        <f t="shared" ca="1" si="52"/>
        <v>3</v>
      </c>
      <c r="Q375" s="6"/>
    </row>
    <row r="376" spans="1:17" x14ac:dyDescent="0.25">
      <c r="A376" s="5">
        <f t="shared" si="53"/>
        <v>375</v>
      </c>
      <c r="B376" s="12" t="s">
        <v>381</v>
      </c>
      <c r="C376" s="12" t="s">
        <v>2204</v>
      </c>
      <c r="D376" s="4">
        <f t="shared" ca="1" si="45"/>
        <v>5168036489</v>
      </c>
      <c r="E376" s="4" t="str">
        <f t="shared" ca="1" si="46"/>
        <v>amber.swanson89@abc.com</v>
      </c>
      <c r="F376" s="12" t="s">
        <v>1933</v>
      </c>
      <c r="G376" s="5">
        <f t="shared" ca="1" si="47"/>
        <v>104038482</v>
      </c>
      <c r="H376" s="5" t="str">
        <f t="shared" ca="1" si="48"/>
        <v>International</v>
      </c>
      <c r="I376" s="3">
        <f t="shared" ca="1" si="49"/>
        <v>21446</v>
      </c>
      <c r="J376" s="12" t="s">
        <v>3098</v>
      </c>
      <c r="K376" s="12" t="s">
        <v>5138</v>
      </c>
      <c r="L376" s="12" t="s">
        <v>3179</v>
      </c>
      <c r="M376" s="12" t="s">
        <v>4204</v>
      </c>
      <c r="N376" s="4" t="str">
        <f t="shared" ca="1" si="50"/>
        <v>mber10</v>
      </c>
      <c r="O376" s="4" t="str">
        <f t="shared" ca="1" si="51"/>
        <v>tFZp9</v>
      </c>
      <c r="P376" s="4">
        <f t="shared" ca="1" si="52"/>
        <v>2</v>
      </c>
      <c r="Q376" s="6"/>
    </row>
    <row r="377" spans="1:17" x14ac:dyDescent="0.25">
      <c r="A377" s="5">
        <f t="shared" si="53"/>
        <v>376</v>
      </c>
      <c r="B377" s="12" t="s">
        <v>382</v>
      </c>
      <c r="C377" s="12" t="s">
        <v>2205</v>
      </c>
      <c r="D377" s="4">
        <f t="shared" ca="1" si="45"/>
        <v>8935054025</v>
      </c>
      <c r="E377" s="4" t="str">
        <f t="shared" ca="1" si="46"/>
        <v>cadence.barber25@abc.com</v>
      </c>
      <c r="F377" s="12" t="s">
        <v>1933</v>
      </c>
      <c r="G377" s="5">
        <f t="shared" ca="1" si="47"/>
        <v>921649323</v>
      </c>
      <c r="H377" s="5" t="str">
        <f t="shared" ca="1" si="48"/>
        <v>International</v>
      </c>
      <c r="I377" s="3">
        <f t="shared" ca="1" si="49"/>
        <v>21900</v>
      </c>
      <c r="J377" s="12" t="s">
        <v>3099</v>
      </c>
      <c r="K377" s="12" t="s">
        <v>1963</v>
      </c>
      <c r="L377" s="12" t="s">
        <v>3176</v>
      </c>
      <c r="M377" s="12" t="s">
        <v>4205</v>
      </c>
      <c r="N377" s="4" t="str">
        <f t="shared" ca="1" si="50"/>
        <v>aden92</v>
      </c>
      <c r="O377" s="4" t="str">
        <f t="shared" ca="1" si="51"/>
        <v>S7MNx</v>
      </c>
      <c r="P377" s="4">
        <f t="shared" ca="1" si="52"/>
        <v>2</v>
      </c>
      <c r="Q377" s="6"/>
    </row>
    <row r="378" spans="1:17" x14ac:dyDescent="0.25">
      <c r="A378" s="5">
        <f t="shared" si="53"/>
        <v>377</v>
      </c>
      <c r="B378" s="12" t="s">
        <v>383</v>
      </c>
      <c r="C378" s="12" t="s">
        <v>2206</v>
      </c>
      <c r="D378" s="4">
        <f t="shared" ca="1" si="45"/>
        <v>8869782921</v>
      </c>
      <c r="E378" s="4" t="str">
        <f t="shared" ca="1" si="46"/>
        <v>esmeralda.acosta21@abc.com</v>
      </c>
      <c r="F378" s="12" t="s">
        <v>1933</v>
      </c>
      <c r="G378" s="5">
        <f t="shared" ca="1" si="47"/>
        <v>369068870</v>
      </c>
      <c r="H378" s="5" t="str">
        <f t="shared" ca="1" si="48"/>
        <v>US</v>
      </c>
      <c r="I378" s="3">
        <f t="shared" ca="1" si="49"/>
        <v>19775</v>
      </c>
      <c r="J378" s="12" t="s">
        <v>3100</v>
      </c>
      <c r="K378" s="12" t="s">
        <v>3335</v>
      </c>
      <c r="L378" s="12" t="s">
        <v>3198</v>
      </c>
      <c r="M378" s="12" t="s">
        <v>4206</v>
      </c>
      <c r="N378" s="4" t="str">
        <f t="shared" ca="1" si="50"/>
        <v>smer36</v>
      </c>
      <c r="O378" s="4" t="str">
        <f t="shared" ca="1" si="51"/>
        <v>Zrr+s</v>
      </c>
      <c r="P378" s="4">
        <f t="shared" ca="1" si="52"/>
        <v>3</v>
      </c>
      <c r="Q378" s="6"/>
    </row>
    <row r="379" spans="1:17" x14ac:dyDescent="0.25">
      <c r="A379" s="5">
        <f t="shared" si="53"/>
        <v>378</v>
      </c>
      <c r="B379" s="12" t="s">
        <v>384</v>
      </c>
      <c r="C379" s="12" t="s">
        <v>83</v>
      </c>
      <c r="D379" s="4">
        <f t="shared" ca="1" si="45"/>
        <v>9902227591</v>
      </c>
      <c r="E379" s="4" t="str">
        <f t="shared" ca="1" si="46"/>
        <v>katelyn.luna91@abc.com</v>
      </c>
      <c r="F379" s="12" t="s">
        <v>1933</v>
      </c>
      <c r="G379" s="5">
        <f t="shared" ca="1" si="47"/>
        <v>759904189</v>
      </c>
      <c r="H379" s="5" t="str">
        <f t="shared" ca="1" si="48"/>
        <v>US</v>
      </c>
      <c r="I379" s="3">
        <f t="shared" ca="1" si="49"/>
        <v>22555</v>
      </c>
      <c r="J379" s="12" t="s">
        <v>3101</v>
      </c>
      <c r="K379" s="12" t="s">
        <v>5139</v>
      </c>
      <c r="L379" s="12" t="s">
        <v>3179</v>
      </c>
      <c r="M379" s="12" t="s">
        <v>4207</v>
      </c>
      <c r="N379" s="4" t="str">
        <f t="shared" ca="1" si="50"/>
        <v>atel75</v>
      </c>
      <c r="O379" s="4" t="str">
        <f t="shared" ca="1" si="51"/>
        <v>I0Hup</v>
      </c>
      <c r="P379" s="4">
        <f t="shared" ca="1" si="52"/>
        <v>3</v>
      </c>
      <c r="Q379" s="6"/>
    </row>
    <row r="380" spans="1:17" x14ac:dyDescent="0.25">
      <c r="A380" s="5">
        <f t="shared" si="53"/>
        <v>379</v>
      </c>
      <c r="B380" s="12" t="s">
        <v>385</v>
      </c>
      <c r="C380" s="12" t="s">
        <v>1001</v>
      </c>
      <c r="D380" s="4">
        <f t="shared" ca="1" si="45"/>
        <v>4092993303</v>
      </c>
      <c r="E380" s="4" t="str">
        <f t="shared" ca="1" si="46"/>
        <v>scarlet.chandler03@abc.com</v>
      </c>
      <c r="F380" s="12" t="s">
        <v>1933</v>
      </c>
      <c r="G380" s="5">
        <f t="shared" ca="1" si="47"/>
        <v>945612377</v>
      </c>
      <c r="H380" s="5" t="str">
        <f t="shared" ca="1" si="48"/>
        <v>US</v>
      </c>
      <c r="I380" s="3">
        <f t="shared" ca="1" si="49"/>
        <v>31321</v>
      </c>
      <c r="J380" s="12" t="s">
        <v>3102</v>
      </c>
      <c r="K380" s="12" t="s">
        <v>5140</v>
      </c>
      <c r="L380" s="12" t="s">
        <v>3187</v>
      </c>
      <c r="M380" s="12" t="s">
        <v>4208</v>
      </c>
      <c r="N380" s="4" t="str">
        <f t="shared" ca="1" si="50"/>
        <v>carl94</v>
      </c>
      <c r="O380" s="4" t="str">
        <f t="shared" ca="1" si="51"/>
        <v>gLeHq</v>
      </c>
      <c r="P380" s="4">
        <f t="shared" ca="1" si="52"/>
        <v>3</v>
      </c>
      <c r="Q380" s="6"/>
    </row>
    <row r="381" spans="1:17" x14ac:dyDescent="0.25">
      <c r="A381" s="5">
        <f t="shared" si="53"/>
        <v>380</v>
      </c>
      <c r="B381" s="12" t="s">
        <v>386</v>
      </c>
      <c r="C381" s="12" t="s">
        <v>1019</v>
      </c>
      <c r="D381" s="4">
        <f t="shared" ca="1" si="45"/>
        <v>6357482508</v>
      </c>
      <c r="E381" s="4" t="str">
        <f t="shared" ca="1" si="46"/>
        <v>kamryn.daniel08@abc.com</v>
      </c>
      <c r="F381" s="12" t="s">
        <v>1933</v>
      </c>
      <c r="G381" s="5">
        <f t="shared" ca="1" si="47"/>
        <v>223274988</v>
      </c>
      <c r="H381" s="5" t="str">
        <f t="shared" ca="1" si="48"/>
        <v>US</v>
      </c>
      <c r="I381" s="3">
        <f t="shared" ca="1" si="49"/>
        <v>26383</v>
      </c>
      <c r="J381" s="12" t="s">
        <v>3103</v>
      </c>
      <c r="K381" s="12" t="s">
        <v>5141</v>
      </c>
      <c r="L381" s="12" t="s">
        <v>3176</v>
      </c>
      <c r="M381" s="12" t="s">
        <v>4209</v>
      </c>
      <c r="N381" s="4" t="str">
        <f t="shared" ca="1" si="50"/>
        <v>amry22</v>
      </c>
      <c r="O381" s="4" t="str">
        <f t="shared" ca="1" si="51"/>
        <v>0BlYj</v>
      </c>
      <c r="P381" s="4">
        <f t="shared" ca="1" si="52"/>
        <v>3</v>
      </c>
      <c r="Q381" s="6"/>
    </row>
    <row r="382" spans="1:17" x14ac:dyDescent="0.25">
      <c r="A382" s="5">
        <f t="shared" si="53"/>
        <v>381</v>
      </c>
      <c r="B382" s="12" t="s">
        <v>387</v>
      </c>
      <c r="C382" s="12" t="s">
        <v>527</v>
      </c>
      <c r="D382" s="4">
        <f t="shared" ca="1" si="45"/>
        <v>9506548323</v>
      </c>
      <c r="E382" s="4" t="str">
        <f t="shared" ca="1" si="46"/>
        <v>alicia.blair23@abc.com</v>
      </c>
      <c r="F382" s="12" t="s">
        <v>1933</v>
      </c>
      <c r="G382" s="5">
        <f t="shared" ca="1" si="47"/>
        <v>964527925</v>
      </c>
      <c r="H382" s="5" t="str">
        <f t="shared" ca="1" si="48"/>
        <v>US</v>
      </c>
      <c r="I382" s="3">
        <f t="shared" ca="1" si="49"/>
        <v>24069</v>
      </c>
      <c r="J382" s="12" t="s">
        <v>3104</v>
      </c>
      <c r="K382" s="12" t="s">
        <v>3243</v>
      </c>
      <c r="L382" s="12" t="s">
        <v>3171</v>
      </c>
      <c r="M382" s="12" t="s">
        <v>4210</v>
      </c>
      <c r="N382" s="4" t="str">
        <f t="shared" ca="1" si="50"/>
        <v>lici96</v>
      </c>
      <c r="O382" s="4" t="str">
        <f t="shared" ca="1" si="51"/>
        <v>85DGc</v>
      </c>
      <c r="P382" s="4">
        <f t="shared" ca="1" si="52"/>
        <v>2</v>
      </c>
      <c r="Q382" s="6"/>
    </row>
    <row r="383" spans="1:17" x14ac:dyDescent="0.25">
      <c r="A383" s="5">
        <f t="shared" si="53"/>
        <v>382</v>
      </c>
      <c r="B383" s="12" t="s">
        <v>388</v>
      </c>
      <c r="C383" s="12" t="s">
        <v>2207</v>
      </c>
      <c r="D383" s="4">
        <f t="shared" ca="1" si="45"/>
        <v>9635769233</v>
      </c>
      <c r="E383" s="4" t="str">
        <f t="shared" ca="1" si="46"/>
        <v>miracle.cross33@abc.com</v>
      </c>
      <c r="F383" s="12" t="s">
        <v>1933</v>
      </c>
      <c r="G383" s="5">
        <f t="shared" ca="1" si="47"/>
        <v>758460122</v>
      </c>
      <c r="H383" s="5" t="str">
        <f t="shared" ca="1" si="48"/>
        <v>US</v>
      </c>
      <c r="I383" s="3">
        <f t="shared" ca="1" si="49"/>
        <v>32437</v>
      </c>
      <c r="J383" s="12" t="s">
        <v>3105</v>
      </c>
      <c r="K383" s="12" t="s">
        <v>5142</v>
      </c>
      <c r="L383" s="12" t="s">
        <v>3197</v>
      </c>
      <c r="M383" s="12" t="s">
        <v>4211</v>
      </c>
      <c r="N383" s="4" t="str">
        <f t="shared" ca="1" si="50"/>
        <v>irac75</v>
      </c>
      <c r="O383" s="4" t="str">
        <f t="shared" ca="1" si="51"/>
        <v>TesTm</v>
      </c>
      <c r="P383" s="4">
        <f t="shared" ca="1" si="52"/>
        <v>3</v>
      </c>
      <c r="Q383" s="6"/>
    </row>
    <row r="384" spans="1:17" x14ac:dyDescent="0.25">
      <c r="A384" s="5">
        <f t="shared" si="53"/>
        <v>383</v>
      </c>
      <c r="B384" s="12" t="s">
        <v>389</v>
      </c>
      <c r="C384" s="12" t="s">
        <v>1225</v>
      </c>
      <c r="D384" s="4">
        <f t="shared" ca="1" si="45"/>
        <v>9116904408</v>
      </c>
      <c r="E384" s="4" t="str">
        <f t="shared" ca="1" si="46"/>
        <v>kelsey.simon08@abc.com</v>
      </c>
      <c r="F384" s="12" t="s">
        <v>1933</v>
      </c>
      <c r="G384" s="5">
        <f t="shared" ca="1" si="47"/>
        <v>315248369</v>
      </c>
      <c r="H384" s="5" t="str">
        <f t="shared" ca="1" si="48"/>
        <v>US</v>
      </c>
      <c r="I384" s="3">
        <f t="shared" ca="1" si="49"/>
        <v>36665</v>
      </c>
      <c r="J384" s="12" t="s">
        <v>3106</v>
      </c>
      <c r="K384" s="12" t="s">
        <v>3352</v>
      </c>
      <c r="L384" s="12" t="s">
        <v>3210</v>
      </c>
      <c r="M384" s="12" t="s">
        <v>4212</v>
      </c>
      <c r="N384" s="4" t="str">
        <f t="shared" ca="1" si="50"/>
        <v>else31</v>
      </c>
      <c r="O384" s="4" t="str">
        <f t="shared" ca="1" si="51"/>
        <v>U0NhH</v>
      </c>
      <c r="P384" s="4">
        <f t="shared" ca="1" si="52"/>
        <v>1</v>
      </c>
      <c r="Q384" s="6"/>
    </row>
    <row r="385" spans="1:17" x14ac:dyDescent="0.25">
      <c r="A385" s="5">
        <f t="shared" si="53"/>
        <v>384</v>
      </c>
      <c r="B385" s="12" t="s">
        <v>390</v>
      </c>
      <c r="C385" s="12" t="s">
        <v>1470</v>
      </c>
      <c r="D385" s="4">
        <f t="shared" ca="1" si="45"/>
        <v>5874220014</v>
      </c>
      <c r="E385" s="4" t="str">
        <f t="shared" ca="1" si="46"/>
        <v>logan.dennis14@abc.com</v>
      </c>
      <c r="F385" s="12" t="s">
        <v>1933</v>
      </c>
      <c r="G385" s="5">
        <f t="shared" ca="1" si="47"/>
        <v>603596361</v>
      </c>
      <c r="H385" s="5" t="str">
        <f t="shared" ca="1" si="48"/>
        <v>US</v>
      </c>
      <c r="I385" s="3">
        <f t="shared" ca="1" si="49"/>
        <v>16916</v>
      </c>
      <c r="J385" s="12" t="s">
        <v>3107</v>
      </c>
      <c r="K385" s="12" t="s">
        <v>5143</v>
      </c>
      <c r="L385" s="12" t="s">
        <v>3173</v>
      </c>
      <c r="M385" s="12" t="s">
        <v>4213</v>
      </c>
      <c r="N385" s="4" t="str">
        <f t="shared" ca="1" si="50"/>
        <v>ogan60</v>
      </c>
      <c r="O385" s="4" t="str">
        <f t="shared" ca="1" si="51"/>
        <v>TaEbd</v>
      </c>
      <c r="P385" s="4">
        <f t="shared" ca="1" si="52"/>
        <v>2</v>
      </c>
      <c r="Q385" s="6"/>
    </row>
    <row r="386" spans="1:17" x14ac:dyDescent="0.25">
      <c r="A386" s="5">
        <f t="shared" si="53"/>
        <v>385</v>
      </c>
      <c r="B386" s="12" t="s">
        <v>391</v>
      </c>
      <c r="C386" s="12" t="s">
        <v>2208</v>
      </c>
      <c r="D386" s="4">
        <f t="shared" ca="1" si="45"/>
        <v>3222109741</v>
      </c>
      <c r="E386" s="4" t="str">
        <f t="shared" ca="1" si="46"/>
        <v>kiara.oconnor41@abc.com</v>
      </c>
      <c r="F386" s="12" t="s">
        <v>1933</v>
      </c>
      <c r="G386" s="5">
        <f t="shared" ca="1" si="47"/>
        <v>305276902</v>
      </c>
      <c r="H386" s="5" t="str">
        <f t="shared" ca="1" si="48"/>
        <v>US</v>
      </c>
      <c r="I386" s="3">
        <f t="shared" ca="1" si="49"/>
        <v>15209</v>
      </c>
      <c r="J386" s="12" t="s">
        <v>3108</v>
      </c>
      <c r="K386" s="12" t="s">
        <v>5144</v>
      </c>
      <c r="L386" s="12" t="s">
        <v>3176</v>
      </c>
      <c r="M386" s="12" t="s">
        <v>4214</v>
      </c>
      <c r="N386" s="4" t="str">
        <f t="shared" ca="1" si="50"/>
        <v>iara30</v>
      </c>
      <c r="O386" s="4" t="str">
        <f t="shared" ca="1" si="51"/>
        <v>rCOzj</v>
      </c>
      <c r="P386" s="4">
        <f t="shared" ca="1" si="52"/>
        <v>2</v>
      </c>
      <c r="Q386" s="6"/>
    </row>
    <row r="387" spans="1:17" x14ac:dyDescent="0.25">
      <c r="A387" s="5">
        <f t="shared" si="53"/>
        <v>386</v>
      </c>
      <c r="B387" s="12" t="s">
        <v>392</v>
      </c>
      <c r="C387" s="12" t="s">
        <v>85</v>
      </c>
      <c r="D387" s="4">
        <f t="shared" ref="D387:D450" ca="1" si="54">RANDBETWEEN(1000000000,9999999999)</f>
        <v>2124624959</v>
      </c>
      <c r="E387" s="4" t="str">
        <f t="shared" ref="E387:E450" ca="1" si="55">LOWER(B387)&amp;"."&amp;LOWER(C387)&amp;RIGHT(D387,2)&amp;"@abc.com"</f>
        <v>bianca.quinn59@abc.com</v>
      </c>
      <c r="F387" s="12" t="s">
        <v>1933</v>
      </c>
      <c r="G387" s="5">
        <f t="shared" ref="G387:G450" ca="1" si="56">RANDBETWEEN(100000000,999999999)</f>
        <v>426193583</v>
      </c>
      <c r="H387" s="5" t="str">
        <f t="shared" ref="H387:H450" ca="1" si="57">IF(RAND()&gt;0.2,"US","International")</f>
        <v>US</v>
      </c>
      <c r="I387" s="3">
        <f t="shared" ref="I387:I450" ca="1" si="58">DATE(RANDBETWEEN(1940,2000),RANDBETWEEN(1,12),RANDBETWEEN(1,28))</f>
        <v>33161</v>
      </c>
      <c r="J387" s="12" t="s">
        <v>3109</v>
      </c>
      <c r="K387" s="12" t="s">
        <v>5145</v>
      </c>
      <c r="L387" s="12" t="s">
        <v>3176</v>
      </c>
      <c r="M387" s="12" t="s">
        <v>4215</v>
      </c>
      <c r="N387" s="4" t="str">
        <f t="shared" ref="N387:N450" ca="1" si="59">MID(E387,2,4)&amp;LEFT(G387,2)</f>
        <v>ianc42</v>
      </c>
      <c r="O387" s="4" t="str">
        <f t="shared" ref="O387:O450" ca="1" si="60">BASE64SHA1(N387)</f>
        <v>mD6LI</v>
      </c>
      <c r="P387" s="4">
        <f t="shared" ref="P387:P450" ca="1" si="61">RANDBETWEEN(1,3)</f>
        <v>3</v>
      </c>
      <c r="Q387" s="6"/>
    </row>
    <row r="388" spans="1:17" x14ac:dyDescent="0.25">
      <c r="A388" s="5">
        <f t="shared" ref="A388:A451" si="62">A387+1</f>
        <v>387</v>
      </c>
      <c r="B388" s="12" t="s">
        <v>393</v>
      </c>
      <c r="C388" s="12" t="s">
        <v>2209</v>
      </c>
      <c r="D388" s="4">
        <f t="shared" ca="1" si="54"/>
        <v>1766050819</v>
      </c>
      <c r="E388" s="4" t="str">
        <f t="shared" ca="1" si="55"/>
        <v>kaydence.gross19@abc.com</v>
      </c>
      <c r="F388" s="12" t="s">
        <v>1933</v>
      </c>
      <c r="G388" s="5">
        <f t="shared" ca="1" si="56"/>
        <v>604047747</v>
      </c>
      <c r="H388" s="5" t="str">
        <f t="shared" ca="1" si="57"/>
        <v>US</v>
      </c>
      <c r="I388" s="3">
        <f t="shared" ca="1" si="58"/>
        <v>26180</v>
      </c>
      <c r="J388" s="12" t="s">
        <v>3110</v>
      </c>
      <c r="K388" s="12" t="s">
        <v>5146</v>
      </c>
      <c r="L388" s="12" t="s">
        <v>3178</v>
      </c>
      <c r="M388" s="12" t="s">
        <v>4216</v>
      </c>
      <c r="N388" s="4" t="str">
        <f t="shared" ca="1" si="59"/>
        <v>ayde60</v>
      </c>
      <c r="O388" s="4" t="str">
        <f t="shared" ca="1" si="60"/>
        <v>FbPJn</v>
      </c>
      <c r="P388" s="4">
        <f t="shared" ca="1" si="61"/>
        <v>3</v>
      </c>
      <c r="Q388" s="6"/>
    </row>
    <row r="389" spans="1:17" x14ac:dyDescent="0.25">
      <c r="A389" s="5">
        <f t="shared" si="62"/>
        <v>388</v>
      </c>
      <c r="B389" s="12" t="s">
        <v>394</v>
      </c>
      <c r="C389" s="12" t="s">
        <v>2210</v>
      </c>
      <c r="D389" s="4">
        <f t="shared" ca="1" si="54"/>
        <v>2548926571</v>
      </c>
      <c r="E389" s="4" t="str">
        <f t="shared" ca="1" si="55"/>
        <v>alondra.navarro71@abc.com</v>
      </c>
      <c r="F389" s="12" t="s">
        <v>1933</v>
      </c>
      <c r="G389" s="5">
        <f t="shared" ca="1" si="56"/>
        <v>395668246</v>
      </c>
      <c r="H389" s="5" t="str">
        <f t="shared" ca="1" si="57"/>
        <v>US</v>
      </c>
      <c r="I389" s="3">
        <f t="shared" ca="1" si="58"/>
        <v>32382</v>
      </c>
      <c r="J389" s="12" t="s">
        <v>3111</v>
      </c>
      <c r="K389" s="12" t="s">
        <v>5147</v>
      </c>
      <c r="L389" s="12" t="s">
        <v>3205</v>
      </c>
      <c r="M389" s="12" t="s">
        <v>4217</v>
      </c>
      <c r="N389" s="4" t="str">
        <f t="shared" ca="1" si="59"/>
        <v>lond39</v>
      </c>
      <c r="O389" s="4" t="str">
        <f t="shared" ca="1" si="60"/>
        <v>4467u</v>
      </c>
      <c r="P389" s="4">
        <f t="shared" ca="1" si="61"/>
        <v>1</v>
      </c>
      <c r="Q389" s="6"/>
    </row>
    <row r="390" spans="1:17" x14ac:dyDescent="0.25">
      <c r="A390" s="5">
        <f t="shared" si="62"/>
        <v>389</v>
      </c>
      <c r="B390" s="12" t="s">
        <v>395</v>
      </c>
      <c r="C390" s="12" t="s">
        <v>2211</v>
      </c>
      <c r="D390" s="4">
        <f t="shared" ca="1" si="54"/>
        <v>6956136695</v>
      </c>
      <c r="E390" s="4" t="str">
        <f t="shared" ca="1" si="55"/>
        <v>evelynn.moss95@abc.com</v>
      </c>
      <c r="F390" s="12" t="s">
        <v>1933</v>
      </c>
      <c r="G390" s="5">
        <f t="shared" ca="1" si="56"/>
        <v>485831360</v>
      </c>
      <c r="H390" s="5" t="str">
        <f t="shared" ca="1" si="57"/>
        <v>US</v>
      </c>
      <c r="I390" s="3">
        <f t="shared" ca="1" si="58"/>
        <v>27444</v>
      </c>
      <c r="J390" s="12" t="s">
        <v>3112</v>
      </c>
      <c r="K390" s="12" t="s">
        <v>5148</v>
      </c>
      <c r="L390" s="12" t="s">
        <v>3203</v>
      </c>
      <c r="M390" s="12" t="s">
        <v>4218</v>
      </c>
      <c r="N390" s="4" t="str">
        <f t="shared" ca="1" si="59"/>
        <v>vely48</v>
      </c>
      <c r="O390" s="4" t="str">
        <f t="shared" ca="1" si="60"/>
        <v>dW43I</v>
      </c>
      <c r="P390" s="4">
        <f t="shared" ca="1" si="61"/>
        <v>1</v>
      </c>
      <c r="Q390" s="6"/>
    </row>
    <row r="391" spans="1:17" x14ac:dyDescent="0.25">
      <c r="A391" s="5">
        <f t="shared" si="62"/>
        <v>390</v>
      </c>
      <c r="B391" s="12" t="s">
        <v>396</v>
      </c>
      <c r="C391" s="12" t="s">
        <v>2212</v>
      </c>
      <c r="D391" s="4">
        <f t="shared" ca="1" si="54"/>
        <v>7782171450</v>
      </c>
      <c r="E391" s="4" t="str">
        <f t="shared" ca="1" si="55"/>
        <v>christina.fitzgerald50@abc.com</v>
      </c>
      <c r="F391" s="12" t="s">
        <v>1933</v>
      </c>
      <c r="G391" s="5">
        <f t="shared" ca="1" si="56"/>
        <v>953918881</v>
      </c>
      <c r="H391" s="5" t="str">
        <f t="shared" ca="1" si="57"/>
        <v>US</v>
      </c>
      <c r="I391" s="3">
        <f t="shared" ca="1" si="58"/>
        <v>16325</v>
      </c>
      <c r="J391" s="12" t="s">
        <v>3113</v>
      </c>
      <c r="K391" s="12" t="s">
        <v>5149</v>
      </c>
      <c r="L391" s="12" t="s">
        <v>3213</v>
      </c>
      <c r="M391" s="12" t="s">
        <v>4219</v>
      </c>
      <c r="N391" s="4" t="str">
        <f t="shared" ca="1" si="59"/>
        <v>hris95</v>
      </c>
      <c r="O391" s="4" t="str">
        <f t="shared" ca="1" si="60"/>
        <v>W3mUW</v>
      </c>
      <c r="P391" s="4">
        <f t="shared" ca="1" si="61"/>
        <v>2</v>
      </c>
      <c r="Q391" s="6"/>
    </row>
    <row r="392" spans="1:17" x14ac:dyDescent="0.25">
      <c r="A392" s="5">
        <f t="shared" si="62"/>
        <v>391</v>
      </c>
      <c r="B392" s="12" t="s">
        <v>397</v>
      </c>
      <c r="C392" s="12" t="s">
        <v>2213</v>
      </c>
      <c r="D392" s="4">
        <f t="shared" ca="1" si="54"/>
        <v>3142140208</v>
      </c>
      <c r="E392" s="4" t="str">
        <f t="shared" ca="1" si="55"/>
        <v>lana.doyle08@abc.com</v>
      </c>
      <c r="F392" s="12" t="s">
        <v>1933</v>
      </c>
      <c r="G392" s="5">
        <f t="shared" ca="1" si="56"/>
        <v>233121202</v>
      </c>
      <c r="H392" s="5" t="str">
        <f t="shared" ca="1" si="57"/>
        <v>International</v>
      </c>
      <c r="I392" s="3">
        <f t="shared" ca="1" si="58"/>
        <v>30275</v>
      </c>
      <c r="J392" s="12" t="s">
        <v>3114</v>
      </c>
      <c r="K392" s="12" t="s">
        <v>5150</v>
      </c>
      <c r="L392" s="12" t="s">
        <v>3197</v>
      </c>
      <c r="M392" s="12" t="s">
        <v>4220</v>
      </c>
      <c r="N392" s="4" t="str">
        <f t="shared" ca="1" si="59"/>
        <v>ana.23</v>
      </c>
      <c r="O392" s="4" t="str">
        <f t="shared" ca="1" si="60"/>
        <v>disYq</v>
      </c>
      <c r="P392" s="4">
        <f t="shared" ca="1" si="61"/>
        <v>3</v>
      </c>
      <c r="Q392" s="6"/>
    </row>
    <row r="393" spans="1:17" x14ac:dyDescent="0.25">
      <c r="A393" s="5">
        <f t="shared" si="62"/>
        <v>392</v>
      </c>
      <c r="B393" s="12" t="s">
        <v>398</v>
      </c>
      <c r="C393" s="12" t="s">
        <v>2214</v>
      </c>
      <c r="D393" s="4">
        <f t="shared" ca="1" si="54"/>
        <v>3366488462</v>
      </c>
      <c r="E393" s="4" t="str">
        <f t="shared" ca="1" si="55"/>
        <v>aviana.mclaughlin62@abc.com</v>
      </c>
      <c r="F393" s="12" t="s">
        <v>1933</v>
      </c>
      <c r="G393" s="5">
        <f t="shared" ca="1" si="56"/>
        <v>826649180</v>
      </c>
      <c r="H393" s="5" t="str">
        <f t="shared" ca="1" si="57"/>
        <v>US</v>
      </c>
      <c r="I393" s="3">
        <f t="shared" ca="1" si="58"/>
        <v>26504</v>
      </c>
      <c r="J393" s="12" t="s">
        <v>3115</v>
      </c>
      <c r="K393" s="12" t="s">
        <v>5151</v>
      </c>
      <c r="L393" s="12" t="s">
        <v>3173</v>
      </c>
      <c r="M393" s="12" t="s">
        <v>4221</v>
      </c>
      <c r="N393" s="4" t="str">
        <f t="shared" ca="1" si="59"/>
        <v>vian82</v>
      </c>
      <c r="O393" s="4" t="str">
        <f t="shared" ca="1" si="60"/>
        <v>ivqEW</v>
      </c>
      <c r="P393" s="4">
        <f t="shared" ca="1" si="61"/>
        <v>3</v>
      </c>
      <c r="Q393" s="6"/>
    </row>
    <row r="394" spans="1:17" x14ac:dyDescent="0.25">
      <c r="A394" s="5">
        <f t="shared" si="62"/>
        <v>393</v>
      </c>
      <c r="B394" s="12" t="s">
        <v>399</v>
      </c>
      <c r="C394" s="12" t="s">
        <v>2215</v>
      </c>
      <c r="D394" s="4">
        <f t="shared" ca="1" si="54"/>
        <v>3720696206</v>
      </c>
      <c r="E394" s="4" t="str">
        <f t="shared" ca="1" si="55"/>
        <v>dahlia.rojas06@abc.com</v>
      </c>
      <c r="F394" s="12" t="s">
        <v>1933</v>
      </c>
      <c r="G394" s="5">
        <f t="shared" ca="1" si="56"/>
        <v>883467688</v>
      </c>
      <c r="H394" s="5" t="str">
        <f t="shared" ca="1" si="57"/>
        <v>US</v>
      </c>
      <c r="I394" s="3">
        <f t="shared" ca="1" si="58"/>
        <v>31481</v>
      </c>
      <c r="J394" s="12" t="s">
        <v>3116</v>
      </c>
      <c r="K394" s="12" t="s">
        <v>5152</v>
      </c>
      <c r="L394" s="12" t="s">
        <v>3187</v>
      </c>
      <c r="M394" s="12" t="s">
        <v>4222</v>
      </c>
      <c r="N394" s="4" t="str">
        <f t="shared" ca="1" si="59"/>
        <v>ahli88</v>
      </c>
      <c r="O394" s="4" t="str">
        <f t="shared" ca="1" si="60"/>
        <v>egZpT</v>
      </c>
      <c r="P394" s="4">
        <f t="shared" ca="1" si="61"/>
        <v>1</v>
      </c>
      <c r="Q394" s="6"/>
    </row>
    <row r="395" spans="1:17" x14ac:dyDescent="0.25">
      <c r="A395" s="5">
        <f t="shared" si="62"/>
        <v>394</v>
      </c>
      <c r="B395" s="12" t="s">
        <v>400</v>
      </c>
      <c r="C395" s="12" t="s">
        <v>2216</v>
      </c>
      <c r="D395" s="4">
        <f t="shared" ca="1" si="54"/>
        <v>7009918703</v>
      </c>
      <c r="E395" s="4" t="str">
        <f t="shared" ca="1" si="55"/>
        <v>dylan.rodgers03@abc.com</v>
      </c>
      <c r="F395" s="12" t="s">
        <v>1933</v>
      </c>
      <c r="G395" s="5">
        <f t="shared" ca="1" si="56"/>
        <v>878781850</v>
      </c>
      <c r="H395" s="5" t="str">
        <f t="shared" ca="1" si="57"/>
        <v>US</v>
      </c>
      <c r="I395" s="3">
        <f t="shared" ca="1" si="58"/>
        <v>26869</v>
      </c>
      <c r="J395" s="12" t="s">
        <v>3117</v>
      </c>
      <c r="K395" s="12" t="s">
        <v>1575</v>
      </c>
      <c r="L395" s="12" t="s">
        <v>3207</v>
      </c>
      <c r="M395" s="12" t="s">
        <v>4223</v>
      </c>
      <c r="N395" s="4" t="str">
        <f t="shared" ca="1" si="59"/>
        <v>ylan87</v>
      </c>
      <c r="O395" s="4" t="str">
        <f t="shared" ca="1" si="60"/>
        <v>Tgbgm</v>
      </c>
      <c r="P395" s="4">
        <f t="shared" ca="1" si="61"/>
        <v>1</v>
      </c>
      <c r="Q395" s="6"/>
    </row>
    <row r="396" spans="1:17" x14ac:dyDescent="0.25">
      <c r="A396" s="5">
        <f t="shared" si="62"/>
        <v>395</v>
      </c>
      <c r="B396" s="12" t="s">
        <v>401</v>
      </c>
      <c r="C396" s="12" t="s">
        <v>2217</v>
      </c>
      <c r="D396" s="4">
        <f t="shared" ca="1" si="54"/>
        <v>8390580021</v>
      </c>
      <c r="E396" s="4" t="str">
        <f t="shared" ca="1" si="55"/>
        <v>anaya.stevenson21@abc.com</v>
      </c>
      <c r="F396" s="12" t="s">
        <v>1933</v>
      </c>
      <c r="G396" s="5">
        <f t="shared" ca="1" si="56"/>
        <v>863764299</v>
      </c>
      <c r="H396" s="5" t="str">
        <f t="shared" ca="1" si="57"/>
        <v>US</v>
      </c>
      <c r="I396" s="3">
        <f t="shared" ca="1" si="58"/>
        <v>22313</v>
      </c>
      <c r="J396" s="12" t="s">
        <v>3118</v>
      </c>
      <c r="K396" s="12" t="s">
        <v>5153</v>
      </c>
      <c r="L396" s="12" t="s">
        <v>3180</v>
      </c>
      <c r="M396" s="12" t="s">
        <v>4224</v>
      </c>
      <c r="N396" s="4" t="str">
        <f t="shared" ca="1" si="59"/>
        <v>naya86</v>
      </c>
      <c r="O396" s="4" t="str">
        <f t="shared" ca="1" si="60"/>
        <v>cfwQX</v>
      </c>
      <c r="P396" s="4">
        <f t="shared" ca="1" si="61"/>
        <v>2</v>
      </c>
      <c r="Q396" s="6"/>
    </row>
    <row r="397" spans="1:17" x14ac:dyDescent="0.25">
      <c r="A397" s="5">
        <f t="shared" si="62"/>
        <v>396</v>
      </c>
      <c r="B397" s="12" t="s">
        <v>402</v>
      </c>
      <c r="C397" s="12" t="s">
        <v>2218</v>
      </c>
      <c r="D397" s="4">
        <f t="shared" ca="1" si="54"/>
        <v>3725008182</v>
      </c>
      <c r="E397" s="4" t="str">
        <f t="shared" ca="1" si="55"/>
        <v>ashlyn.singh82@abc.com</v>
      </c>
      <c r="F397" s="12" t="s">
        <v>1933</v>
      </c>
      <c r="G397" s="5">
        <f t="shared" ca="1" si="56"/>
        <v>561968857</v>
      </c>
      <c r="H397" s="5" t="str">
        <f t="shared" ca="1" si="57"/>
        <v>US</v>
      </c>
      <c r="I397" s="3">
        <f t="shared" ca="1" si="58"/>
        <v>26061</v>
      </c>
      <c r="J397" s="12" t="s">
        <v>3119</v>
      </c>
      <c r="K397" s="12" t="s">
        <v>5154</v>
      </c>
      <c r="L397" s="12" t="s">
        <v>3179</v>
      </c>
      <c r="M397" s="12" t="s">
        <v>4225</v>
      </c>
      <c r="N397" s="4" t="str">
        <f t="shared" ca="1" si="59"/>
        <v>shly56</v>
      </c>
      <c r="O397" s="4" t="str">
        <f t="shared" ca="1" si="60"/>
        <v>43TKx</v>
      </c>
      <c r="P397" s="4">
        <f t="shared" ca="1" si="61"/>
        <v>1</v>
      </c>
      <c r="Q397" s="6"/>
    </row>
    <row r="398" spans="1:17" x14ac:dyDescent="0.25">
      <c r="A398" s="5">
        <f t="shared" si="62"/>
        <v>397</v>
      </c>
      <c r="B398" s="12" t="s">
        <v>403</v>
      </c>
      <c r="C398" s="12" t="s">
        <v>2219</v>
      </c>
      <c r="D398" s="4">
        <f t="shared" ca="1" si="54"/>
        <v>6128245125</v>
      </c>
      <c r="E398" s="4" t="str">
        <f t="shared" ca="1" si="55"/>
        <v>jada.yang25@abc.com</v>
      </c>
      <c r="F398" s="12" t="s">
        <v>1933</v>
      </c>
      <c r="G398" s="5">
        <f t="shared" ca="1" si="56"/>
        <v>637409702</v>
      </c>
      <c r="H398" s="5" t="str">
        <f t="shared" ca="1" si="57"/>
        <v>US</v>
      </c>
      <c r="I398" s="3">
        <f t="shared" ca="1" si="58"/>
        <v>27092</v>
      </c>
      <c r="J398" s="12" t="s">
        <v>3120</v>
      </c>
      <c r="K398" s="12" t="s">
        <v>3273</v>
      </c>
      <c r="L398" s="12" t="s">
        <v>3167</v>
      </c>
      <c r="M398" s="12" t="s">
        <v>4226</v>
      </c>
      <c r="N398" s="4" t="str">
        <f t="shared" ca="1" si="59"/>
        <v>ada.63</v>
      </c>
      <c r="O398" s="4" t="str">
        <f t="shared" ca="1" si="60"/>
        <v>LfD10</v>
      </c>
      <c r="P398" s="4">
        <f t="shared" ca="1" si="61"/>
        <v>3</v>
      </c>
      <c r="Q398" s="6"/>
    </row>
    <row r="399" spans="1:17" x14ac:dyDescent="0.25">
      <c r="A399" s="5">
        <f t="shared" si="62"/>
        <v>398</v>
      </c>
      <c r="B399" s="12" t="s">
        <v>404</v>
      </c>
      <c r="C399" s="12" t="s">
        <v>2220</v>
      </c>
      <c r="D399" s="4">
        <f t="shared" ca="1" si="54"/>
        <v>2243597902</v>
      </c>
      <c r="E399" s="4" t="str">
        <f t="shared" ca="1" si="55"/>
        <v>kathryn.figueroa02@abc.com</v>
      </c>
      <c r="F399" s="12" t="s">
        <v>1933</v>
      </c>
      <c r="G399" s="5">
        <f t="shared" ca="1" si="56"/>
        <v>855167036</v>
      </c>
      <c r="H399" s="5" t="str">
        <f t="shared" ca="1" si="57"/>
        <v>US</v>
      </c>
      <c r="I399" s="3">
        <f t="shared" ca="1" si="58"/>
        <v>26883</v>
      </c>
      <c r="J399" s="12" t="s">
        <v>3121</v>
      </c>
      <c r="K399" s="12" t="s">
        <v>5155</v>
      </c>
      <c r="L399" s="12" t="s">
        <v>3204</v>
      </c>
      <c r="M399" s="12" t="s">
        <v>4227</v>
      </c>
      <c r="N399" s="4" t="str">
        <f t="shared" ca="1" si="59"/>
        <v>athr85</v>
      </c>
      <c r="O399" s="4" t="str">
        <f t="shared" ca="1" si="60"/>
        <v>R4zxL</v>
      </c>
      <c r="P399" s="4">
        <f t="shared" ca="1" si="61"/>
        <v>1</v>
      </c>
      <c r="Q399" s="6"/>
    </row>
    <row r="400" spans="1:17" x14ac:dyDescent="0.25">
      <c r="A400" s="5">
        <f t="shared" si="62"/>
        <v>399</v>
      </c>
      <c r="B400" s="12" t="s">
        <v>405</v>
      </c>
      <c r="C400" s="12" t="s">
        <v>2221</v>
      </c>
      <c r="D400" s="4">
        <f t="shared" ca="1" si="54"/>
        <v>9333408278</v>
      </c>
      <c r="E400" s="4" t="str">
        <f t="shared" ca="1" si="55"/>
        <v>jimena.harmon78@abc.com</v>
      </c>
      <c r="F400" s="12" t="s">
        <v>1933</v>
      </c>
      <c r="G400" s="5">
        <f t="shared" ca="1" si="56"/>
        <v>643311651</v>
      </c>
      <c r="H400" s="5" t="str">
        <f t="shared" ca="1" si="57"/>
        <v>US</v>
      </c>
      <c r="I400" s="3">
        <f t="shared" ca="1" si="58"/>
        <v>25421</v>
      </c>
      <c r="J400" s="12" t="s">
        <v>3122</v>
      </c>
      <c r="K400" s="12" t="s">
        <v>5156</v>
      </c>
      <c r="L400" s="12" t="s">
        <v>3200</v>
      </c>
      <c r="M400" s="12" t="s">
        <v>4228</v>
      </c>
      <c r="N400" s="4" t="str">
        <f t="shared" ca="1" si="59"/>
        <v>imen64</v>
      </c>
      <c r="O400" s="4" t="str">
        <f t="shared" ca="1" si="60"/>
        <v>zGjRb</v>
      </c>
      <c r="P400" s="4">
        <f t="shared" ca="1" si="61"/>
        <v>1</v>
      </c>
      <c r="Q400" s="6"/>
    </row>
    <row r="401" spans="1:17" x14ac:dyDescent="0.25">
      <c r="A401" s="5">
        <f t="shared" si="62"/>
        <v>400</v>
      </c>
      <c r="B401" s="12" t="s">
        <v>406</v>
      </c>
      <c r="C401" s="12" t="s">
        <v>2222</v>
      </c>
      <c r="D401" s="4">
        <f t="shared" ca="1" si="54"/>
        <v>2343214918</v>
      </c>
      <c r="E401" s="4" t="str">
        <f t="shared" ca="1" si="55"/>
        <v>elle.newton18@abc.com</v>
      </c>
      <c r="F401" s="12" t="s">
        <v>1933</v>
      </c>
      <c r="G401" s="5">
        <f t="shared" ca="1" si="56"/>
        <v>916908803</v>
      </c>
      <c r="H401" s="5" t="str">
        <f t="shared" ca="1" si="57"/>
        <v>US</v>
      </c>
      <c r="I401" s="3">
        <f t="shared" ca="1" si="58"/>
        <v>28180</v>
      </c>
      <c r="J401" s="12" t="s">
        <v>3123</v>
      </c>
      <c r="K401" s="12" t="s">
        <v>3269</v>
      </c>
      <c r="L401" s="12" t="s">
        <v>3200</v>
      </c>
      <c r="M401" s="12" t="s">
        <v>4229</v>
      </c>
      <c r="N401" s="4" t="str">
        <f t="shared" ca="1" si="59"/>
        <v>lle.91</v>
      </c>
      <c r="O401" s="4" t="str">
        <f t="shared" ca="1" si="60"/>
        <v>l3Y/2</v>
      </c>
      <c r="P401" s="4">
        <f t="shared" ca="1" si="61"/>
        <v>2</v>
      </c>
      <c r="Q401" s="6"/>
    </row>
    <row r="402" spans="1:17" x14ac:dyDescent="0.25">
      <c r="A402" s="5">
        <f t="shared" si="62"/>
        <v>401</v>
      </c>
      <c r="B402" s="12" t="s">
        <v>407</v>
      </c>
      <c r="C402" s="12" t="s">
        <v>1192</v>
      </c>
      <c r="D402" s="4">
        <f t="shared" ca="1" si="54"/>
        <v>1362245061</v>
      </c>
      <c r="E402" s="4" t="str">
        <f t="shared" ca="1" si="55"/>
        <v>gwendolyn.paul61@abc.com</v>
      </c>
      <c r="F402" s="12" t="s">
        <v>1933</v>
      </c>
      <c r="G402" s="5">
        <f t="shared" ca="1" si="56"/>
        <v>504597709</v>
      </c>
      <c r="H402" s="5" t="str">
        <f t="shared" ca="1" si="57"/>
        <v>US</v>
      </c>
      <c r="I402" s="3">
        <f t="shared" ca="1" si="58"/>
        <v>33283</v>
      </c>
      <c r="J402" s="12" t="s">
        <v>3070</v>
      </c>
      <c r="K402" s="12" t="s">
        <v>5157</v>
      </c>
      <c r="L402" s="12" t="s">
        <v>3175</v>
      </c>
      <c r="M402" s="12" t="s">
        <v>4230</v>
      </c>
      <c r="N402" s="4" t="str">
        <f t="shared" ca="1" si="59"/>
        <v>wend50</v>
      </c>
      <c r="O402" s="4" t="str">
        <f t="shared" ca="1" si="60"/>
        <v>TObUx</v>
      </c>
      <c r="P402" s="4">
        <f t="shared" ca="1" si="61"/>
        <v>3</v>
      </c>
      <c r="Q402" s="6"/>
    </row>
    <row r="403" spans="1:17" x14ac:dyDescent="0.25">
      <c r="A403" s="5">
        <f t="shared" si="62"/>
        <v>402</v>
      </c>
      <c r="B403" s="12" t="s">
        <v>408</v>
      </c>
      <c r="C403" s="12" t="s">
        <v>2223</v>
      </c>
      <c r="D403" s="4">
        <f t="shared" ca="1" si="54"/>
        <v>7262749602</v>
      </c>
      <c r="E403" s="4" t="str">
        <f t="shared" ca="1" si="55"/>
        <v>april.manning02@abc.com</v>
      </c>
      <c r="F403" s="12" t="s">
        <v>1933</v>
      </c>
      <c r="G403" s="5">
        <f t="shared" ca="1" si="56"/>
        <v>269088001</v>
      </c>
      <c r="H403" s="5" t="str">
        <f t="shared" ca="1" si="57"/>
        <v>US</v>
      </c>
      <c r="I403" s="3">
        <f t="shared" ca="1" si="58"/>
        <v>24271</v>
      </c>
      <c r="J403" s="12" t="s">
        <v>2766</v>
      </c>
      <c r="K403" s="12" t="s">
        <v>5158</v>
      </c>
      <c r="L403" s="12" t="s">
        <v>3190</v>
      </c>
      <c r="M403" s="12" t="s">
        <v>4231</v>
      </c>
      <c r="N403" s="4" t="str">
        <f t="shared" ca="1" si="59"/>
        <v>pril26</v>
      </c>
      <c r="O403" s="4" t="str">
        <f t="shared" ca="1" si="60"/>
        <v>9Yp5m</v>
      </c>
      <c r="P403" s="4">
        <f t="shared" ca="1" si="61"/>
        <v>2</v>
      </c>
      <c r="Q403" s="6"/>
    </row>
    <row r="404" spans="1:17" x14ac:dyDescent="0.25">
      <c r="A404" s="5">
        <f t="shared" si="62"/>
        <v>403</v>
      </c>
      <c r="B404" s="12" t="s">
        <v>409</v>
      </c>
      <c r="C404" s="12" t="s">
        <v>2224</v>
      </c>
      <c r="D404" s="4">
        <f t="shared" ca="1" si="54"/>
        <v>1661257731</v>
      </c>
      <c r="E404" s="4" t="str">
        <f t="shared" ca="1" si="55"/>
        <v>carmen.garner31@abc.com</v>
      </c>
      <c r="F404" s="12" t="s">
        <v>1933</v>
      </c>
      <c r="G404" s="5">
        <f t="shared" ca="1" si="56"/>
        <v>295541949</v>
      </c>
      <c r="H404" s="5" t="str">
        <f t="shared" ca="1" si="57"/>
        <v>US</v>
      </c>
      <c r="I404" s="3">
        <f t="shared" ca="1" si="58"/>
        <v>33620</v>
      </c>
      <c r="J404" s="12" t="s">
        <v>2846</v>
      </c>
      <c r="K404" s="12" t="s">
        <v>5159</v>
      </c>
      <c r="L404" s="12" t="s">
        <v>3200</v>
      </c>
      <c r="M404" s="12" t="s">
        <v>4232</v>
      </c>
      <c r="N404" s="4" t="str">
        <f t="shared" ca="1" si="59"/>
        <v>arme29</v>
      </c>
      <c r="O404" s="4" t="str">
        <f t="shared" ca="1" si="60"/>
        <v>cqyAM</v>
      </c>
      <c r="P404" s="4">
        <f t="shared" ca="1" si="61"/>
        <v>1</v>
      </c>
      <c r="Q404" s="6"/>
    </row>
    <row r="405" spans="1:17" x14ac:dyDescent="0.25">
      <c r="A405" s="5">
        <f t="shared" si="62"/>
        <v>404</v>
      </c>
      <c r="B405" s="12" t="s">
        <v>410</v>
      </c>
      <c r="C405" s="12" t="s">
        <v>2225</v>
      </c>
      <c r="D405" s="4">
        <f t="shared" ca="1" si="54"/>
        <v>6407903427</v>
      </c>
      <c r="E405" s="4" t="str">
        <f t="shared" ca="1" si="55"/>
        <v>mikayla.mcgee27@abc.com</v>
      </c>
      <c r="F405" s="12" t="s">
        <v>1933</v>
      </c>
      <c r="G405" s="5">
        <f t="shared" ca="1" si="56"/>
        <v>341455454</v>
      </c>
      <c r="H405" s="5" t="str">
        <f t="shared" ca="1" si="57"/>
        <v>US</v>
      </c>
      <c r="I405" s="3">
        <f t="shared" ca="1" si="58"/>
        <v>24282</v>
      </c>
      <c r="J405" s="12" t="s">
        <v>2743</v>
      </c>
      <c r="K405" s="12" t="s">
        <v>5160</v>
      </c>
      <c r="L405" s="12" t="s">
        <v>3192</v>
      </c>
      <c r="M405" s="12" t="s">
        <v>4233</v>
      </c>
      <c r="N405" s="4" t="str">
        <f t="shared" ca="1" si="59"/>
        <v>ikay34</v>
      </c>
      <c r="O405" s="4" t="str">
        <f t="shared" ca="1" si="60"/>
        <v>E2VqH</v>
      </c>
      <c r="P405" s="4">
        <f t="shared" ca="1" si="61"/>
        <v>2</v>
      </c>
      <c r="Q405" s="6"/>
    </row>
    <row r="406" spans="1:17" x14ac:dyDescent="0.25">
      <c r="A406" s="5">
        <f t="shared" si="62"/>
        <v>405</v>
      </c>
      <c r="B406" s="12" t="s">
        <v>411</v>
      </c>
      <c r="C406" s="12" t="s">
        <v>183</v>
      </c>
      <c r="D406" s="4">
        <f t="shared" ca="1" si="54"/>
        <v>1831188893</v>
      </c>
      <c r="E406" s="4" t="str">
        <f t="shared" ca="1" si="55"/>
        <v>annalise.reese93@abc.com</v>
      </c>
      <c r="F406" s="12" t="s">
        <v>1933</v>
      </c>
      <c r="G406" s="5">
        <f t="shared" ca="1" si="56"/>
        <v>975063414</v>
      </c>
      <c r="H406" s="5" t="str">
        <f t="shared" ca="1" si="57"/>
        <v>International</v>
      </c>
      <c r="I406" s="3">
        <f t="shared" ca="1" si="58"/>
        <v>27347</v>
      </c>
      <c r="J406" s="12" t="s">
        <v>2816</v>
      </c>
      <c r="K406" s="12" t="s">
        <v>5161</v>
      </c>
      <c r="L406" s="12" t="s">
        <v>3198</v>
      </c>
      <c r="M406" s="12" t="s">
        <v>4234</v>
      </c>
      <c r="N406" s="4" t="str">
        <f t="shared" ca="1" si="59"/>
        <v>nnal97</v>
      </c>
      <c r="O406" s="4" t="str">
        <f t="shared" ca="1" si="60"/>
        <v>nkxUz</v>
      </c>
      <c r="P406" s="4">
        <f t="shared" ca="1" si="61"/>
        <v>2</v>
      </c>
      <c r="Q406" s="6"/>
    </row>
    <row r="407" spans="1:17" x14ac:dyDescent="0.25">
      <c r="A407" s="5">
        <f t="shared" si="62"/>
        <v>406</v>
      </c>
      <c r="B407" s="12" t="s">
        <v>412</v>
      </c>
      <c r="C407" s="12" t="s">
        <v>1441</v>
      </c>
      <c r="D407" s="4">
        <f t="shared" ca="1" si="54"/>
        <v>2332298538</v>
      </c>
      <c r="E407" s="4" t="str">
        <f t="shared" ca="1" si="55"/>
        <v>maeve.francis38@abc.com</v>
      </c>
      <c r="F407" s="12" t="s">
        <v>1933</v>
      </c>
      <c r="G407" s="5">
        <f t="shared" ca="1" si="56"/>
        <v>422718963</v>
      </c>
      <c r="H407" s="5" t="str">
        <f t="shared" ca="1" si="57"/>
        <v>US</v>
      </c>
      <c r="I407" s="3">
        <f t="shared" ca="1" si="58"/>
        <v>32505</v>
      </c>
      <c r="J407" s="12" t="s">
        <v>2909</v>
      </c>
      <c r="K407" s="12" t="s">
        <v>5162</v>
      </c>
      <c r="L407" s="12" t="s">
        <v>3167</v>
      </c>
      <c r="M407" s="12" t="s">
        <v>4235</v>
      </c>
      <c r="N407" s="4" t="str">
        <f t="shared" ca="1" si="59"/>
        <v>aeve42</v>
      </c>
      <c r="O407" s="4" t="str">
        <f t="shared" ca="1" si="60"/>
        <v>Irm8W</v>
      </c>
      <c r="P407" s="4">
        <f t="shared" ca="1" si="61"/>
        <v>3</v>
      </c>
      <c r="Q407" s="6"/>
    </row>
    <row r="408" spans="1:17" x14ac:dyDescent="0.25">
      <c r="A408" s="5">
        <f t="shared" si="62"/>
        <v>407</v>
      </c>
      <c r="B408" s="12" t="s">
        <v>413</v>
      </c>
      <c r="C408" s="12" t="s">
        <v>2226</v>
      </c>
      <c r="D408" s="4">
        <f t="shared" ca="1" si="54"/>
        <v>6768011652</v>
      </c>
      <c r="E408" s="4" t="str">
        <f t="shared" ca="1" si="55"/>
        <v>camryn.burgess52@abc.com</v>
      </c>
      <c r="F408" s="12" t="s">
        <v>1933</v>
      </c>
      <c r="G408" s="5">
        <f t="shared" ca="1" si="56"/>
        <v>972020658</v>
      </c>
      <c r="H408" s="5" t="str">
        <f t="shared" ca="1" si="57"/>
        <v>US</v>
      </c>
      <c r="I408" s="3">
        <f t="shared" ca="1" si="58"/>
        <v>17726</v>
      </c>
      <c r="J408" s="12" t="s">
        <v>2776</v>
      </c>
      <c r="K408" s="12" t="s">
        <v>2410</v>
      </c>
      <c r="L408" s="12" t="s">
        <v>3189</v>
      </c>
      <c r="M408" s="12" t="s">
        <v>4236</v>
      </c>
      <c r="N408" s="4" t="str">
        <f t="shared" ca="1" si="59"/>
        <v>amry97</v>
      </c>
      <c r="O408" s="4" t="str">
        <f t="shared" ca="1" si="60"/>
        <v>hYE4y</v>
      </c>
      <c r="P408" s="4">
        <f t="shared" ca="1" si="61"/>
        <v>2</v>
      </c>
      <c r="Q408" s="6"/>
    </row>
    <row r="409" spans="1:17" x14ac:dyDescent="0.25">
      <c r="A409" s="5">
        <f t="shared" si="62"/>
        <v>408</v>
      </c>
      <c r="B409" s="12" t="s">
        <v>414</v>
      </c>
      <c r="C409" s="12" t="s">
        <v>2227</v>
      </c>
      <c r="D409" s="4">
        <f t="shared" ca="1" si="54"/>
        <v>7395695166</v>
      </c>
      <c r="E409" s="4" t="str">
        <f t="shared" ca="1" si="55"/>
        <v>helen.adkins66@abc.com</v>
      </c>
      <c r="F409" s="12" t="s">
        <v>1933</v>
      </c>
      <c r="G409" s="5">
        <f t="shared" ca="1" si="56"/>
        <v>250404353</v>
      </c>
      <c r="H409" s="5" t="str">
        <f t="shared" ca="1" si="57"/>
        <v>International</v>
      </c>
      <c r="I409" s="3">
        <f t="shared" ca="1" si="58"/>
        <v>23947</v>
      </c>
      <c r="J409" s="12" t="s">
        <v>3030</v>
      </c>
      <c r="K409" s="12" t="s">
        <v>5163</v>
      </c>
      <c r="L409" s="12" t="s">
        <v>3171</v>
      </c>
      <c r="M409" s="12" t="s">
        <v>4237</v>
      </c>
      <c r="N409" s="4" t="str">
        <f t="shared" ca="1" si="59"/>
        <v>elen25</v>
      </c>
      <c r="O409" s="4" t="str">
        <f t="shared" ca="1" si="60"/>
        <v>VizcN</v>
      </c>
      <c r="P409" s="4">
        <f t="shared" ca="1" si="61"/>
        <v>2</v>
      </c>
      <c r="Q409" s="6"/>
    </row>
    <row r="410" spans="1:17" x14ac:dyDescent="0.25">
      <c r="A410" s="5">
        <f t="shared" si="62"/>
        <v>409</v>
      </c>
      <c r="B410" s="12" t="s">
        <v>415</v>
      </c>
      <c r="C410" s="12" t="s">
        <v>2228</v>
      </c>
      <c r="D410" s="4">
        <f t="shared" ca="1" si="54"/>
        <v>7312911614</v>
      </c>
      <c r="E410" s="4" t="str">
        <f t="shared" ca="1" si="55"/>
        <v>daphne.goodman14@abc.com</v>
      </c>
      <c r="F410" s="12" t="s">
        <v>1933</v>
      </c>
      <c r="G410" s="5">
        <f t="shared" ca="1" si="56"/>
        <v>999107018</v>
      </c>
      <c r="H410" s="5" t="str">
        <f t="shared" ca="1" si="57"/>
        <v>International</v>
      </c>
      <c r="I410" s="3">
        <f t="shared" ca="1" si="58"/>
        <v>26195</v>
      </c>
      <c r="J410" s="12" t="s">
        <v>3034</v>
      </c>
      <c r="K410" s="12" t="s">
        <v>5164</v>
      </c>
      <c r="L410" s="12" t="s">
        <v>3212</v>
      </c>
      <c r="M410" s="12" t="s">
        <v>4238</v>
      </c>
      <c r="N410" s="4" t="str">
        <f t="shared" ca="1" si="59"/>
        <v>aphn99</v>
      </c>
      <c r="O410" s="4" t="str">
        <f t="shared" ca="1" si="60"/>
        <v>W3nDK</v>
      </c>
      <c r="P410" s="4">
        <f t="shared" ca="1" si="61"/>
        <v>3</v>
      </c>
      <c r="Q410" s="6"/>
    </row>
    <row r="411" spans="1:17" x14ac:dyDescent="0.25">
      <c r="A411" s="5">
        <f t="shared" si="62"/>
        <v>410</v>
      </c>
      <c r="B411" s="12" t="s">
        <v>416</v>
      </c>
      <c r="C411" s="12" t="s">
        <v>2229</v>
      </c>
      <c r="D411" s="4">
        <f t="shared" ca="1" si="54"/>
        <v>6407738933</v>
      </c>
      <c r="E411" s="4" t="str">
        <f t="shared" ca="1" si="55"/>
        <v>braelynn.curry33@abc.com</v>
      </c>
      <c r="F411" s="12" t="s">
        <v>1933</v>
      </c>
      <c r="G411" s="5">
        <f t="shared" ca="1" si="56"/>
        <v>910077672</v>
      </c>
      <c r="H411" s="5" t="str">
        <f t="shared" ca="1" si="57"/>
        <v>International</v>
      </c>
      <c r="I411" s="3">
        <f t="shared" ca="1" si="58"/>
        <v>21313</v>
      </c>
      <c r="J411" s="12" t="s">
        <v>2960</v>
      </c>
      <c r="K411" s="12" t="s">
        <v>5165</v>
      </c>
      <c r="L411" s="12" t="s">
        <v>3197</v>
      </c>
      <c r="M411" s="12" t="s">
        <v>4239</v>
      </c>
      <c r="N411" s="4" t="str">
        <f t="shared" ca="1" si="59"/>
        <v>rael91</v>
      </c>
      <c r="O411" s="4" t="str">
        <f t="shared" ca="1" si="60"/>
        <v>ZZVlB</v>
      </c>
      <c r="P411" s="4">
        <f t="shared" ca="1" si="61"/>
        <v>2</v>
      </c>
      <c r="Q411" s="6"/>
    </row>
    <row r="412" spans="1:17" x14ac:dyDescent="0.25">
      <c r="A412" s="5">
        <f t="shared" si="62"/>
        <v>411</v>
      </c>
      <c r="B412" s="12" t="s">
        <v>417</v>
      </c>
      <c r="C412" s="12" t="s">
        <v>1205</v>
      </c>
      <c r="D412" s="4">
        <f t="shared" ca="1" si="54"/>
        <v>1381787940</v>
      </c>
      <c r="E412" s="4" t="str">
        <f t="shared" ca="1" si="55"/>
        <v>carly.brady40@abc.com</v>
      </c>
      <c r="F412" s="12" t="s">
        <v>1933</v>
      </c>
      <c r="G412" s="5">
        <f t="shared" ca="1" si="56"/>
        <v>303035631</v>
      </c>
      <c r="H412" s="5" t="str">
        <f t="shared" ca="1" si="57"/>
        <v>US</v>
      </c>
      <c r="I412" s="3">
        <f t="shared" ca="1" si="58"/>
        <v>35813</v>
      </c>
      <c r="J412" s="12" t="s">
        <v>2884</v>
      </c>
      <c r="K412" s="12" t="s">
        <v>5166</v>
      </c>
      <c r="L412" s="12" t="s">
        <v>3207</v>
      </c>
      <c r="M412" s="12" t="s">
        <v>4240</v>
      </c>
      <c r="N412" s="4" t="str">
        <f t="shared" ca="1" si="59"/>
        <v>arly30</v>
      </c>
      <c r="O412" s="4" t="str">
        <f t="shared" ca="1" si="60"/>
        <v>Jneqp</v>
      </c>
      <c r="P412" s="4">
        <f t="shared" ca="1" si="61"/>
        <v>3</v>
      </c>
      <c r="Q412" s="6"/>
    </row>
    <row r="413" spans="1:17" x14ac:dyDescent="0.25">
      <c r="A413" s="5">
        <f t="shared" si="62"/>
        <v>412</v>
      </c>
      <c r="B413" s="12" t="s">
        <v>418</v>
      </c>
      <c r="C413" s="12" t="s">
        <v>2230</v>
      </c>
      <c r="D413" s="4">
        <f t="shared" ca="1" si="54"/>
        <v>3050632629</v>
      </c>
      <c r="E413" s="4" t="str">
        <f t="shared" ca="1" si="55"/>
        <v>cheyenne.christensen29@abc.com</v>
      </c>
      <c r="F413" s="12" t="s">
        <v>1933</v>
      </c>
      <c r="G413" s="5">
        <f t="shared" ca="1" si="56"/>
        <v>650940012</v>
      </c>
      <c r="H413" s="5" t="str">
        <f t="shared" ca="1" si="57"/>
        <v>US</v>
      </c>
      <c r="I413" s="3">
        <f t="shared" ca="1" si="58"/>
        <v>27908</v>
      </c>
      <c r="J413" s="12" t="s">
        <v>2838</v>
      </c>
      <c r="K413" s="12" t="s">
        <v>2074</v>
      </c>
      <c r="L413" s="12" t="s">
        <v>3204</v>
      </c>
      <c r="M413" s="12" t="s">
        <v>4241</v>
      </c>
      <c r="N413" s="4" t="str">
        <f t="shared" ca="1" si="59"/>
        <v>heye65</v>
      </c>
      <c r="O413" s="4" t="str">
        <f t="shared" ca="1" si="60"/>
        <v>WHVBJ</v>
      </c>
      <c r="P413" s="4">
        <f t="shared" ca="1" si="61"/>
        <v>3</v>
      </c>
      <c r="Q413" s="6"/>
    </row>
    <row r="414" spans="1:17" x14ac:dyDescent="0.25">
      <c r="A414" s="5">
        <f t="shared" si="62"/>
        <v>413</v>
      </c>
      <c r="B414" s="12" t="s">
        <v>419</v>
      </c>
      <c r="C414" s="12" t="s">
        <v>2231</v>
      </c>
      <c r="D414" s="4">
        <f t="shared" ca="1" si="54"/>
        <v>3625690831</v>
      </c>
      <c r="E414" s="4" t="str">
        <f t="shared" ca="1" si="55"/>
        <v>leslie.potter31@abc.com</v>
      </c>
      <c r="F414" s="12" t="s">
        <v>1933</v>
      </c>
      <c r="G414" s="5">
        <f t="shared" ca="1" si="56"/>
        <v>319180352</v>
      </c>
      <c r="H414" s="5" t="str">
        <f t="shared" ca="1" si="57"/>
        <v>US</v>
      </c>
      <c r="I414" s="3">
        <f t="shared" ca="1" si="58"/>
        <v>22015</v>
      </c>
      <c r="J414" s="12" t="s">
        <v>2927</v>
      </c>
      <c r="K414" s="12" t="s">
        <v>5167</v>
      </c>
      <c r="L414" s="12" t="s">
        <v>3207</v>
      </c>
      <c r="M414" s="12" t="s">
        <v>4242</v>
      </c>
      <c r="N414" s="4" t="str">
        <f t="shared" ca="1" si="59"/>
        <v>esli31</v>
      </c>
      <c r="O414" s="4" t="str">
        <f t="shared" ca="1" si="60"/>
        <v>tKeSv</v>
      </c>
      <c r="P414" s="4">
        <f t="shared" ca="1" si="61"/>
        <v>2</v>
      </c>
      <c r="Q414" s="6"/>
    </row>
    <row r="415" spans="1:17" x14ac:dyDescent="0.25">
      <c r="A415" s="5">
        <f t="shared" si="62"/>
        <v>414</v>
      </c>
      <c r="B415" s="12" t="s">
        <v>420</v>
      </c>
      <c r="C415" s="12" t="s">
        <v>2232</v>
      </c>
      <c r="D415" s="4">
        <f t="shared" ca="1" si="54"/>
        <v>6792502459</v>
      </c>
      <c r="E415" s="4" t="str">
        <f t="shared" ca="1" si="55"/>
        <v>veronica.walton59@abc.com</v>
      </c>
      <c r="F415" s="12" t="s">
        <v>1933</v>
      </c>
      <c r="G415" s="5">
        <f t="shared" ca="1" si="56"/>
        <v>195020026</v>
      </c>
      <c r="H415" s="5" t="str">
        <f t="shared" ca="1" si="57"/>
        <v>US</v>
      </c>
      <c r="I415" s="3">
        <f t="shared" ca="1" si="58"/>
        <v>23122</v>
      </c>
      <c r="J415" s="12" t="s">
        <v>3052</v>
      </c>
      <c r="K415" s="12" t="s">
        <v>3217</v>
      </c>
      <c r="L415" s="12" t="s">
        <v>3171</v>
      </c>
      <c r="M415" s="12" t="s">
        <v>4243</v>
      </c>
      <c r="N415" s="4" t="str">
        <f t="shared" ca="1" si="59"/>
        <v>eron19</v>
      </c>
      <c r="O415" s="4" t="str">
        <f t="shared" ca="1" si="60"/>
        <v>aP4sM</v>
      </c>
      <c r="P415" s="4">
        <f t="shared" ca="1" si="61"/>
        <v>1</v>
      </c>
      <c r="Q415" s="6"/>
    </row>
    <row r="416" spans="1:17" x14ac:dyDescent="0.25">
      <c r="A416" s="5">
        <f t="shared" si="62"/>
        <v>415</v>
      </c>
      <c r="B416" s="12" t="s">
        <v>421</v>
      </c>
      <c r="C416" s="12" t="s">
        <v>2233</v>
      </c>
      <c r="D416" s="4">
        <f t="shared" ca="1" si="54"/>
        <v>3641006882</v>
      </c>
      <c r="E416" s="4" t="str">
        <f t="shared" ca="1" si="55"/>
        <v>nylah.goodwin82@abc.com</v>
      </c>
      <c r="F416" s="12" t="s">
        <v>1933</v>
      </c>
      <c r="G416" s="5">
        <f t="shared" ca="1" si="56"/>
        <v>627099089</v>
      </c>
      <c r="H416" s="5" t="str">
        <f t="shared" ca="1" si="57"/>
        <v>US</v>
      </c>
      <c r="I416" s="3">
        <f t="shared" ca="1" si="58"/>
        <v>28248</v>
      </c>
      <c r="J416" s="12" t="s">
        <v>3012</v>
      </c>
      <c r="K416" s="12" t="s">
        <v>3235</v>
      </c>
      <c r="L416" s="12" t="s">
        <v>3175</v>
      </c>
      <c r="M416" s="12" t="s">
        <v>4244</v>
      </c>
      <c r="N416" s="4" t="str">
        <f t="shared" ca="1" si="59"/>
        <v>ylah62</v>
      </c>
      <c r="O416" s="4" t="str">
        <f t="shared" ca="1" si="60"/>
        <v>C2iF/</v>
      </c>
      <c r="P416" s="4">
        <f t="shared" ca="1" si="61"/>
        <v>1</v>
      </c>
      <c r="Q416" s="6"/>
    </row>
    <row r="417" spans="1:17" x14ac:dyDescent="0.25">
      <c r="A417" s="5">
        <f t="shared" si="62"/>
        <v>416</v>
      </c>
      <c r="B417" s="12" t="s">
        <v>422</v>
      </c>
      <c r="C417" s="12" t="s">
        <v>2234</v>
      </c>
      <c r="D417" s="4">
        <f t="shared" ca="1" si="54"/>
        <v>7049625086</v>
      </c>
      <c r="E417" s="4" t="str">
        <f t="shared" ca="1" si="55"/>
        <v>kennedi.mullins86@abc.com</v>
      </c>
      <c r="F417" s="12" t="s">
        <v>1933</v>
      </c>
      <c r="G417" s="5">
        <f t="shared" ca="1" si="56"/>
        <v>537252844</v>
      </c>
      <c r="H417" s="5" t="str">
        <f t="shared" ca="1" si="57"/>
        <v>US</v>
      </c>
      <c r="I417" s="3">
        <f t="shared" ca="1" si="58"/>
        <v>25006</v>
      </c>
      <c r="J417" s="12" t="s">
        <v>3058</v>
      </c>
      <c r="K417" s="12" t="s">
        <v>3159</v>
      </c>
      <c r="L417" s="12" t="s">
        <v>3203</v>
      </c>
      <c r="M417" s="12" t="s">
        <v>4245</v>
      </c>
      <c r="N417" s="4" t="str">
        <f t="shared" ca="1" si="59"/>
        <v>enne53</v>
      </c>
      <c r="O417" s="4" t="str">
        <f t="shared" ca="1" si="60"/>
        <v>BBrwS</v>
      </c>
      <c r="P417" s="4">
        <f t="shared" ca="1" si="61"/>
        <v>1</v>
      </c>
      <c r="Q417" s="6"/>
    </row>
    <row r="418" spans="1:17" x14ac:dyDescent="0.25">
      <c r="A418" s="5">
        <f t="shared" si="62"/>
        <v>417</v>
      </c>
      <c r="B418" s="12" t="s">
        <v>423</v>
      </c>
      <c r="C418" s="12" t="s">
        <v>2235</v>
      </c>
      <c r="D418" s="4">
        <f t="shared" ca="1" si="54"/>
        <v>8610395547</v>
      </c>
      <c r="E418" s="4" t="str">
        <f t="shared" ca="1" si="55"/>
        <v>skye.molina47@abc.com</v>
      </c>
      <c r="F418" s="12" t="s">
        <v>1933</v>
      </c>
      <c r="G418" s="5">
        <f t="shared" ca="1" si="56"/>
        <v>542286190</v>
      </c>
      <c r="H418" s="5" t="str">
        <f t="shared" ca="1" si="57"/>
        <v>US</v>
      </c>
      <c r="I418" s="3">
        <f t="shared" ca="1" si="58"/>
        <v>18833</v>
      </c>
      <c r="J418" s="12" t="s">
        <v>2970</v>
      </c>
      <c r="K418" s="12" t="s">
        <v>27</v>
      </c>
      <c r="L418" s="12" t="s">
        <v>3208</v>
      </c>
      <c r="M418" s="12" t="s">
        <v>4246</v>
      </c>
      <c r="N418" s="4" t="str">
        <f t="shared" ca="1" si="59"/>
        <v>kye.54</v>
      </c>
      <c r="O418" s="4" t="str">
        <f t="shared" ca="1" si="60"/>
        <v>GSW35</v>
      </c>
      <c r="P418" s="4">
        <f t="shared" ca="1" si="61"/>
        <v>1</v>
      </c>
      <c r="Q418" s="6"/>
    </row>
    <row r="419" spans="1:17" x14ac:dyDescent="0.25">
      <c r="A419" s="5">
        <f t="shared" si="62"/>
        <v>418</v>
      </c>
      <c r="B419" s="12" t="s">
        <v>424</v>
      </c>
      <c r="C419" s="12" t="s">
        <v>2236</v>
      </c>
      <c r="D419" s="4">
        <f t="shared" ca="1" si="54"/>
        <v>5385344594</v>
      </c>
      <c r="E419" s="4" t="str">
        <f t="shared" ca="1" si="55"/>
        <v>evie.webster94@abc.com</v>
      </c>
      <c r="F419" s="12" t="s">
        <v>1933</v>
      </c>
      <c r="G419" s="5">
        <f t="shared" ca="1" si="56"/>
        <v>729658983</v>
      </c>
      <c r="H419" s="5" t="str">
        <f t="shared" ca="1" si="57"/>
        <v>US</v>
      </c>
      <c r="I419" s="3">
        <f t="shared" ca="1" si="58"/>
        <v>17787</v>
      </c>
      <c r="J419" s="12" t="s">
        <v>3021</v>
      </c>
      <c r="K419" s="12" t="s">
        <v>5168</v>
      </c>
      <c r="L419" s="12" t="s">
        <v>3213</v>
      </c>
      <c r="M419" s="12" t="s">
        <v>4247</v>
      </c>
      <c r="N419" s="4" t="str">
        <f t="shared" ca="1" si="59"/>
        <v>vie.72</v>
      </c>
      <c r="O419" s="4" t="str">
        <f t="shared" ca="1" si="60"/>
        <v>IUxOM</v>
      </c>
      <c r="P419" s="4">
        <f t="shared" ca="1" si="61"/>
        <v>3</v>
      </c>
      <c r="Q419" s="6"/>
    </row>
    <row r="420" spans="1:17" x14ac:dyDescent="0.25">
      <c r="A420" s="5">
        <f t="shared" si="62"/>
        <v>419</v>
      </c>
      <c r="B420" s="12" t="s">
        <v>425</v>
      </c>
      <c r="C420" s="12" t="s">
        <v>2237</v>
      </c>
      <c r="D420" s="4">
        <f t="shared" ca="1" si="54"/>
        <v>4803384581</v>
      </c>
      <c r="E420" s="4" t="str">
        <f t="shared" ca="1" si="55"/>
        <v>averie.fischer81@abc.com</v>
      </c>
      <c r="F420" s="12" t="s">
        <v>1933</v>
      </c>
      <c r="G420" s="5">
        <f t="shared" ca="1" si="56"/>
        <v>756342489</v>
      </c>
      <c r="H420" s="5" t="str">
        <f t="shared" ca="1" si="57"/>
        <v>US</v>
      </c>
      <c r="I420" s="3">
        <f t="shared" ca="1" si="58"/>
        <v>22142</v>
      </c>
      <c r="J420" s="12" t="s">
        <v>2798</v>
      </c>
      <c r="K420" s="12" t="s">
        <v>3227</v>
      </c>
      <c r="L420" s="12" t="s">
        <v>3171</v>
      </c>
      <c r="M420" s="12" t="s">
        <v>4248</v>
      </c>
      <c r="N420" s="4" t="str">
        <f t="shared" ca="1" si="59"/>
        <v>veri75</v>
      </c>
      <c r="O420" s="4" t="str">
        <f t="shared" ca="1" si="60"/>
        <v>SSclu</v>
      </c>
      <c r="P420" s="4">
        <f t="shared" ca="1" si="61"/>
        <v>2</v>
      </c>
      <c r="Q420" s="6"/>
    </row>
    <row r="421" spans="1:17" x14ac:dyDescent="0.25">
      <c r="A421" s="5">
        <f t="shared" si="62"/>
        <v>420</v>
      </c>
      <c r="B421" s="12" t="s">
        <v>426</v>
      </c>
      <c r="C421" s="12" t="s">
        <v>2238</v>
      </c>
      <c r="D421" s="4">
        <f t="shared" ca="1" si="54"/>
        <v>8227017463</v>
      </c>
      <c r="E421" s="4" t="str">
        <f t="shared" ca="1" si="55"/>
        <v>harlow.campos63@abc.com</v>
      </c>
      <c r="F421" s="12" t="s">
        <v>1933</v>
      </c>
      <c r="G421" s="5">
        <f t="shared" ca="1" si="56"/>
        <v>386556540</v>
      </c>
      <c r="H421" s="5" t="str">
        <f t="shared" ca="1" si="57"/>
        <v>US</v>
      </c>
      <c r="I421" s="3">
        <f t="shared" ca="1" si="58"/>
        <v>35462</v>
      </c>
      <c r="J421" s="12" t="s">
        <v>2932</v>
      </c>
      <c r="K421" s="12" t="s">
        <v>3806</v>
      </c>
      <c r="L421" s="12" t="s">
        <v>3175</v>
      </c>
      <c r="M421" s="12" t="s">
        <v>4249</v>
      </c>
      <c r="N421" s="4" t="str">
        <f t="shared" ca="1" si="59"/>
        <v>arlo38</v>
      </c>
      <c r="O421" s="4" t="str">
        <f t="shared" ca="1" si="60"/>
        <v>S0/Ko</v>
      </c>
      <c r="P421" s="4">
        <f t="shared" ca="1" si="61"/>
        <v>2</v>
      </c>
      <c r="Q421" s="6"/>
    </row>
    <row r="422" spans="1:17" x14ac:dyDescent="0.25">
      <c r="A422" s="5">
        <f t="shared" si="62"/>
        <v>421</v>
      </c>
      <c r="B422" s="12" t="s">
        <v>427</v>
      </c>
      <c r="C422" s="12" t="s">
        <v>2239</v>
      </c>
      <c r="D422" s="4">
        <f t="shared" ca="1" si="54"/>
        <v>7966723894</v>
      </c>
      <c r="E422" s="4" t="str">
        <f t="shared" ca="1" si="55"/>
        <v>allyson.avila94@abc.com</v>
      </c>
      <c r="F422" s="12" t="s">
        <v>1933</v>
      </c>
      <c r="G422" s="5">
        <f t="shared" ca="1" si="56"/>
        <v>799321879</v>
      </c>
      <c r="H422" s="5" t="str">
        <f t="shared" ca="1" si="57"/>
        <v>International</v>
      </c>
      <c r="I422" s="3">
        <f t="shared" ca="1" si="58"/>
        <v>28089</v>
      </c>
      <c r="J422" s="12" t="s">
        <v>2892</v>
      </c>
      <c r="K422" s="12" t="s">
        <v>3263</v>
      </c>
      <c r="L422" s="12" t="s">
        <v>3197</v>
      </c>
      <c r="M422" s="12" t="s">
        <v>4250</v>
      </c>
      <c r="N422" s="4" t="str">
        <f t="shared" ca="1" si="59"/>
        <v>llys79</v>
      </c>
      <c r="O422" s="4" t="str">
        <f t="shared" ca="1" si="60"/>
        <v>/mPBO</v>
      </c>
      <c r="P422" s="4">
        <f t="shared" ca="1" si="61"/>
        <v>1</v>
      </c>
      <c r="Q422" s="6"/>
    </row>
    <row r="423" spans="1:17" x14ac:dyDescent="0.25">
      <c r="A423" s="5">
        <f t="shared" si="62"/>
        <v>422</v>
      </c>
      <c r="B423" s="12" t="s">
        <v>428</v>
      </c>
      <c r="C423" s="12" t="s">
        <v>2240</v>
      </c>
      <c r="D423" s="4">
        <f t="shared" ca="1" si="54"/>
        <v>7050043205</v>
      </c>
      <c r="E423" s="4" t="str">
        <f t="shared" ca="1" si="55"/>
        <v>carolina.sherman05@abc.com</v>
      </c>
      <c r="F423" s="12" t="s">
        <v>1933</v>
      </c>
      <c r="G423" s="5">
        <f t="shared" ca="1" si="56"/>
        <v>930248479</v>
      </c>
      <c r="H423" s="5" t="str">
        <f t="shared" ca="1" si="57"/>
        <v>US</v>
      </c>
      <c r="I423" s="3">
        <f t="shared" ca="1" si="58"/>
        <v>17828</v>
      </c>
      <c r="J423" s="12" t="s">
        <v>3094</v>
      </c>
      <c r="K423" s="12" t="s">
        <v>5169</v>
      </c>
      <c r="L423" s="12" t="s">
        <v>3204</v>
      </c>
      <c r="M423" s="12" t="s">
        <v>4251</v>
      </c>
      <c r="N423" s="4" t="str">
        <f t="shared" ca="1" si="59"/>
        <v>arol93</v>
      </c>
      <c r="O423" s="4" t="str">
        <f t="shared" ca="1" si="60"/>
        <v>14qtw</v>
      </c>
      <c r="P423" s="4">
        <f t="shared" ca="1" si="61"/>
        <v>1</v>
      </c>
      <c r="Q423" s="6"/>
    </row>
    <row r="424" spans="1:17" x14ac:dyDescent="0.25">
      <c r="A424" s="5">
        <f t="shared" si="62"/>
        <v>423</v>
      </c>
      <c r="B424" s="12" t="s">
        <v>429</v>
      </c>
      <c r="C424" s="12" t="s">
        <v>2241</v>
      </c>
      <c r="D424" s="4">
        <f t="shared" ca="1" si="54"/>
        <v>4953366220</v>
      </c>
      <c r="E424" s="4" t="str">
        <f t="shared" ca="1" si="55"/>
        <v>tatum.todd20@abc.com</v>
      </c>
      <c r="F424" s="12" t="s">
        <v>1933</v>
      </c>
      <c r="G424" s="5">
        <f t="shared" ca="1" si="56"/>
        <v>186015828</v>
      </c>
      <c r="H424" s="5" t="str">
        <f t="shared" ca="1" si="57"/>
        <v>US</v>
      </c>
      <c r="I424" s="3">
        <f t="shared" ca="1" si="58"/>
        <v>24003</v>
      </c>
      <c r="J424" s="12" t="s">
        <v>2829</v>
      </c>
      <c r="K424" s="12" t="s">
        <v>3238</v>
      </c>
      <c r="L424" s="12" t="s">
        <v>3189</v>
      </c>
      <c r="M424" s="12" t="s">
        <v>4252</v>
      </c>
      <c r="N424" s="4" t="str">
        <f t="shared" ca="1" si="59"/>
        <v>atum18</v>
      </c>
      <c r="O424" s="4" t="str">
        <f t="shared" ca="1" si="60"/>
        <v>iZnVf</v>
      </c>
      <c r="P424" s="4">
        <f t="shared" ca="1" si="61"/>
        <v>2</v>
      </c>
      <c r="Q424" s="6"/>
    </row>
    <row r="425" spans="1:17" x14ac:dyDescent="0.25">
      <c r="A425" s="5">
        <f t="shared" si="62"/>
        <v>424</v>
      </c>
      <c r="B425" s="12" t="s">
        <v>430</v>
      </c>
      <c r="C425" s="12" t="s">
        <v>2242</v>
      </c>
      <c r="D425" s="4">
        <f t="shared" ca="1" si="54"/>
        <v>6592649881</v>
      </c>
      <c r="E425" s="4" t="str">
        <f t="shared" ca="1" si="55"/>
        <v>francesca.chang81@abc.com</v>
      </c>
      <c r="F425" s="12" t="s">
        <v>1933</v>
      </c>
      <c r="G425" s="5">
        <f t="shared" ca="1" si="56"/>
        <v>101198102</v>
      </c>
      <c r="H425" s="5" t="str">
        <f t="shared" ca="1" si="57"/>
        <v>International</v>
      </c>
      <c r="I425" s="3">
        <f t="shared" ca="1" si="58"/>
        <v>36820</v>
      </c>
      <c r="J425" s="12" t="s">
        <v>2938</v>
      </c>
      <c r="K425" s="12" t="s">
        <v>5170</v>
      </c>
      <c r="L425" s="12" t="s">
        <v>3208</v>
      </c>
      <c r="M425" s="12" t="s">
        <v>4253</v>
      </c>
      <c r="N425" s="4" t="str">
        <f t="shared" ca="1" si="59"/>
        <v>ranc10</v>
      </c>
      <c r="O425" s="4" t="str">
        <f t="shared" ca="1" si="60"/>
        <v>nAFGL</v>
      </c>
      <c r="P425" s="4">
        <f t="shared" ca="1" si="61"/>
        <v>1</v>
      </c>
      <c r="Q425" s="6"/>
    </row>
    <row r="426" spans="1:17" x14ac:dyDescent="0.25">
      <c r="A426" s="5">
        <f t="shared" si="62"/>
        <v>425</v>
      </c>
      <c r="B426" s="12" t="s">
        <v>431</v>
      </c>
      <c r="C426" s="12" t="s">
        <v>303</v>
      </c>
      <c r="D426" s="4">
        <f t="shared" ca="1" si="54"/>
        <v>9999757949</v>
      </c>
      <c r="E426" s="4" t="str">
        <f t="shared" ca="1" si="55"/>
        <v>aylin.blake49@abc.com</v>
      </c>
      <c r="F426" s="12" t="s">
        <v>1933</v>
      </c>
      <c r="G426" s="5">
        <f t="shared" ca="1" si="56"/>
        <v>263001850</v>
      </c>
      <c r="H426" s="5" t="str">
        <f t="shared" ca="1" si="57"/>
        <v>US</v>
      </c>
      <c r="I426" s="3">
        <f t="shared" ca="1" si="58"/>
        <v>31083</v>
      </c>
      <c r="J426" s="12" t="s">
        <v>2748</v>
      </c>
      <c r="K426" s="12" t="s">
        <v>5171</v>
      </c>
      <c r="L426" s="12" t="s">
        <v>3196</v>
      </c>
      <c r="M426" s="12" t="s">
        <v>4254</v>
      </c>
      <c r="N426" s="4" t="str">
        <f t="shared" ca="1" si="59"/>
        <v>ylin26</v>
      </c>
      <c r="O426" s="4" t="str">
        <f t="shared" ca="1" si="60"/>
        <v>1TK/r</v>
      </c>
      <c r="P426" s="4">
        <f t="shared" ca="1" si="61"/>
        <v>2</v>
      </c>
      <c r="Q426" s="6"/>
    </row>
    <row r="427" spans="1:17" x14ac:dyDescent="0.25">
      <c r="A427" s="5">
        <f t="shared" si="62"/>
        <v>426</v>
      </c>
      <c r="B427" s="12" t="s">
        <v>432</v>
      </c>
      <c r="C427" s="12" t="s">
        <v>2243</v>
      </c>
      <c r="D427" s="4">
        <f t="shared" ca="1" si="54"/>
        <v>6238187991</v>
      </c>
      <c r="E427" s="4" t="str">
        <f t="shared" ca="1" si="55"/>
        <v>ashlynn.malone91@abc.com</v>
      </c>
      <c r="F427" s="12" t="s">
        <v>1933</v>
      </c>
      <c r="G427" s="5">
        <f t="shared" ca="1" si="56"/>
        <v>424571689</v>
      </c>
      <c r="H427" s="5" t="str">
        <f t="shared" ca="1" si="57"/>
        <v>US</v>
      </c>
      <c r="I427" s="3">
        <f t="shared" ca="1" si="58"/>
        <v>19566</v>
      </c>
      <c r="J427" s="12" t="s">
        <v>2899</v>
      </c>
      <c r="K427" s="12" t="s">
        <v>5172</v>
      </c>
      <c r="L427" s="12" t="s">
        <v>3197</v>
      </c>
      <c r="M427" s="12" t="s">
        <v>4255</v>
      </c>
      <c r="N427" s="4" t="str">
        <f t="shared" ca="1" si="59"/>
        <v>shly42</v>
      </c>
      <c r="O427" s="4" t="str">
        <f t="shared" ca="1" si="60"/>
        <v>nfx1G</v>
      </c>
      <c r="P427" s="4">
        <f t="shared" ca="1" si="61"/>
        <v>3</v>
      </c>
      <c r="Q427" s="6"/>
    </row>
    <row r="428" spans="1:17" x14ac:dyDescent="0.25">
      <c r="A428" s="5">
        <f t="shared" si="62"/>
        <v>427</v>
      </c>
      <c r="B428" s="12" t="s">
        <v>433</v>
      </c>
      <c r="C428" s="12" t="s">
        <v>2244</v>
      </c>
      <c r="D428" s="4">
        <f t="shared" ca="1" si="54"/>
        <v>5288044961</v>
      </c>
      <c r="E428" s="4" t="str">
        <f t="shared" ca="1" si="55"/>
        <v>sierra.wolf61@abc.com</v>
      </c>
      <c r="F428" s="12" t="s">
        <v>1933</v>
      </c>
      <c r="G428" s="5">
        <f t="shared" ca="1" si="56"/>
        <v>546470584</v>
      </c>
      <c r="H428" s="5" t="str">
        <f t="shared" ca="1" si="57"/>
        <v>US</v>
      </c>
      <c r="I428" s="3">
        <f t="shared" ca="1" si="58"/>
        <v>25826</v>
      </c>
      <c r="J428" s="12" t="s">
        <v>2904</v>
      </c>
      <c r="K428" s="12" t="s">
        <v>5173</v>
      </c>
      <c r="L428" s="12" t="s">
        <v>3171</v>
      </c>
      <c r="M428" s="12" t="s">
        <v>4256</v>
      </c>
      <c r="N428" s="4" t="str">
        <f t="shared" ca="1" si="59"/>
        <v>ierr54</v>
      </c>
      <c r="O428" s="4" t="str">
        <f t="shared" ca="1" si="60"/>
        <v>nE63F</v>
      </c>
      <c r="P428" s="4">
        <f t="shared" ca="1" si="61"/>
        <v>3</v>
      </c>
      <c r="Q428" s="6"/>
    </row>
    <row r="429" spans="1:17" x14ac:dyDescent="0.25">
      <c r="A429" s="5">
        <f t="shared" si="62"/>
        <v>428</v>
      </c>
      <c r="B429" s="12" t="s">
        <v>434</v>
      </c>
      <c r="C429" s="12" t="s">
        <v>2245</v>
      </c>
      <c r="D429" s="4">
        <f t="shared" ca="1" si="54"/>
        <v>5052465352</v>
      </c>
      <c r="E429" s="4" t="str">
        <f t="shared" ca="1" si="55"/>
        <v>mckinley.hodges52@abc.com</v>
      </c>
      <c r="F429" s="12" t="s">
        <v>1933</v>
      </c>
      <c r="G429" s="5">
        <f t="shared" ca="1" si="56"/>
        <v>828860010</v>
      </c>
      <c r="H429" s="5" t="str">
        <f t="shared" ca="1" si="57"/>
        <v>US</v>
      </c>
      <c r="I429" s="3">
        <f t="shared" ca="1" si="58"/>
        <v>18051</v>
      </c>
      <c r="J429" s="12" t="s">
        <v>2819</v>
      </c>
      <c r="K429" s="12" t="s">
        <v>5174</v>
      </c>
      <c r="L429" s="12" t="s">
        <v>3196</v>
      </c>
      <c r="M429" s="12" t="s">
        <v>4257</v>
      </c>
      <c r="N429" s="4" t="str">
        <f t="shared" ca="1" si="59"/>
        <v>ckin82</v>
      </c>
      <c r="O429" s="4" t="str">
        <f t="shared" ca="1" si="60"/>
        <v>3S9vM</v>
      </c>
      <c r="P429" s="4">
        <f t="shared" ca="1" si="61"/>
        <v>1</v>
      </c>
      <c r="Q429" s="6"/>
    </row>
    <row r="430" spans="1:17" x14ac:dyDescent="0.25">
      <c r="A430" s="5">
        <f t="shared" si="62"/>
        <v>429</v>
      </c>
      <c r="B430" s="12" t="s">
        <v>435</v>
      </c>
      <c r="C430" s="12" t="s">
        <v>2246</v>
      </c>
      <c r="D430" s="4">
        <f t="shared" ca="1" si="54"/>
        <v>2943623765</v>
      </c>
      <c r="E430" s="4" t="str">
        <f t="shared" ca="1" si="55"/>
        <v>leighton.juarez65@abc.com</v>
      </c>
      <c r="F430" s="12" t="s">
        <v>1933</v>
      </c>
      <c r="G430" s="5">
        <f t="shared" ca="1" si="56"/>
        <v>594482064</v>
      </c>
      <c r="H430" s="5" t="str">
        <f t="shared" ca="1" si="57"/>
        <v>US</v>
      </c>
      <c r="I430" s="3">
        <f t="shared" ca="1" si="58"/>
        <v>33982</v>
      </c>
      <c r="J430" s="12" t="s">
        <v>2979</v>
      </c>
      <c r="K430" s="12" t="s">
        <v>3248</v>
      </c>
      <c r="L430" s="12" t="s">
        <v>3200</v>
      </c>
      <c r="M430" s="12" t="s">
        <v>4258</v>
      </c>
      <c r="N430" s="4" t="str">
        <f t="shared" ca="1" si="59"/>
        <v>eigh59</v>
      </c>
      <c r="O430" s="4" t="str">
        <f t="shared" ca="1" si="60"/>
        <v>FQ+Xw</v>
      </c>
      <c r="P430" s="4">
        <f t="shared" ca="1" si="61"/>
        <v>2</v>
      </c>
      <c r="Q430" s="6"/>
    </row>
    <row r="431" spans="1:17" x14ac:dyDescent="0.25">
      <c r="A431" s="5">
        <f t="shared" si="62"/>
        <v>430</v>
      </c>
      <c r="B431" s="12" t="s">
        <v>436</v>
      </c>
      <c r="C431" s="12" t="s">
        <v>2247</v>
      </c>
      <c r="D431" s="4">
        <f t="shared" ca="1" si="54"/>
        <v>6001253510</v>
      </c>
      <c r="E431" s="4" t="str">
        <f t="shared" ca="1" si="55"/>
        <v>maliyah.gill10@abc.com</v>
      </c>
      <c r="F431" s="12" t="s">
        <v>1933</v>
      </c>
      <c r="G431" s="5">
        <f t="shared" ca="1" si="56"/>
        <v>988038391</v>
      </c>
      <c r="H431" s="5" t="str">
        <f t="shared" ca="1" si="57"/>
        <v>US</v>
      </c>
      <c r="I431" s="3">
        <f t="shared" ca="1" si="58"/>
        <v>33795</v>
      </c>
      <c r="J431" s="12" t="s">
        <v>2793</v>
      </c>
      <c r="K431" s="12" t="s">
        <v>5175</v>
      </c>
      <c r="L431" s="12" t="s">
        <v>3198</v>
      </c>
      <c r="M431" s="12" t="s">
        <v>4259</v>
      </c>
      <c r="N431" s="4" t="str">
        <f t="shared" ca="1" si="59"/>
        <v>aliy98</v>
      </c>
      <c r="O431" s="4" t="str">
        <f t="shared" ca="1" si="60"/>
        <v>9lSzd</v>
      </c>
      <c r="P431" s="4">
        <f t="shared" ca="1" si="61"/>
        <v>2</v>
      </c>
      <c r="Q431" s="6"/>
    </row>
    <row r="432" spans="1:17" x14ac:dyDescent="0.25">
      <c r="A432" s="5">
        <f t="shared" si="62"/>
        <v>431</v>
      </c>
      <c r="B432" s="12" t="s">
        <v>437</v>
      </c>
      <c r="C432" s="12" t="s">
        <v>2248</v>
      </c>
      <c r="D432" s="4">
        <f t="shared" ca="1" si="54"/>
        <v>1901240769</v>
      </c>
      <c r="E432" s="4" t="str">
        <f t="shared" ca="1" si="55"/>
        <v>annabella.farmer69@abc.com</v>
      </c>
      <c r="F432" s="12" t="s">
        <v>1933</v>
      </c>
      <c r="G432" s="5">
        <f t="shared" ca="1" si="56"/>
        <v>500792771</v>
      </c>
      <c r="H432" s="5" t="str">
        <f t="shared" ca="1" si="57"/>
        <v>International</v>
      </c>
      <c r="I432" s="3">
        <f t="shared" ca="1" si="58"/>
        <v>24063</v>
      </c>
      <c r="J432" s="12" t="s">
        <v>3062</v>
      </c>
      <c r="K432" s="12" t="s">
        <v>449</v>
      </c>
      <c r="L432" s="12" t="s">
        <v>3169</v>
      </c>
      <c r="M432" s="12" t="s">
        <v>4260</v>
      </c>
      <c r="N432" s="4" t="str">
        <f t="shared" ca="1" si="59"/>
        <v>nnab50</v>
      </c>
      <c r="O432" s="4" t="str">
        <f t="shared" ca="1" si="60"/>
        <v>XaxR/</v>
      </c>
      <c r="P432" s="4">
        <f t="shared" ca="1" si="61"/>
        <v>2</v>
      </c>
      <c r="Q432" s="6"/>
    </row>
    <row r="433" spans="1:17" x14ac:dyDescent="0.25">
      <c r="A433" s="5">
        <f t="shared" si="62"/>
        <v>432</v>
      </c>
      <c r="B433" s="12" t="s">
        <v>438</v>
      </c>
      <c r="C433" s="12" t="s">
        <v>2249</v>
      </c>
      <c r="D433" s="4">
        <f t="shared" ca="1" si="54"/>
        <v>4472772997</v>
      </c>
      <c r="E433" s="4" t="str">
        <f t="shared" ca="1" si="55"/>
        <v>megan.hines97@abc.com</v>
      </c>
      <c r="F433" s="12" t="s">
        <v>1933</v>
      </c>
      <c r="G433" s="5">
        <f t="shared" ca="1" si="56"/>
        <v>902321247</v>
      </c>
      <c r="H433" s="5" t="str">
        <f t="shared" ca="1" si="57"/>
        <v>US</v>
      </c>
      <c r="I433" s="3">
        <f t="shared" ca="1" si="58"/>
        <v>28987</v>
      </c>
      <c r="J433" s="12" t="s">
        <v>2823</v>
      </c>
      <c r="K433" s="12" t="s">
        <v>5176</v>
      </c>
      <c r="L433" s="12" t="s">
        <v>3188</v>
      </c>
      <c r="M433" s="12" t="s">
        <v>4261</v>
      </c>
      <c r="N433" s="4" t="str">
        <f t="shared" ca="1" si="59"/>
        <v>egan90</v>
      </c>
      <c r="O433" s="4" t="str">
        <f t="shared" ca="1" si="60"/>
        <v>uDdb+</v>
      </c>
      <c r="P433" s="4">
        <f t="shared" ca="1" si="61"/>
        <v>1</v>
      </c>
      <c r="Q433" s="6"/>
    </row>
    <row r="434" spans="1:17" x14ac:dyDescent="0.25">
      <c r="A434" s="5">
        <f t="shared" si="62"/>
        <v>433</v>
      </c>
      <c r="B434" s="12" t="s">
        <v>439</v>
      </c>
      <c r="C434" s="12" t="s">
        <v>2250</v>
      </c>
      <c r="D434" s="4">
        <f t="shared" ca="1" si="54"/>
        <v>1040756231</v>
      </c>
      <c r="E434" s="4" t="str">
        <f t="shared" ca="1" si="55"/>
        <v>margot.gallagher31@abc.com</v>
      </c>
      <c r="F434" s="12" t="s">
        <v>1933</v>
      </c>
      <c r="G434" s="5">
        <f t="shared" ca="1" si="56"/>
        <v>365872621</v>
      </c>
      <c r="H434" s="5" t="str">
        <f t="shared" ca="1" si="57"/>
        <v>US</v>
      </c>
      <c r="I434" s="3">
        <f t="shared" ca="1" si="58"/>
        <v>30491</v>
      </c>
      <c r="J434" s="12" t="s">
        <v>2747</v>
      </c>
      <c r="K434" s="12" t="s">
        <v>5177</v>
      </c>
      <c r="L434" s="12" t="s">
        <v>3196</v>
      </c>
      <c r="M434" s="12" t="s">
        <v>4262</v>
      </c>
      <c r="N434" s="4" t="str">
        <f t="shared" ca="1" si="59"/>
        <v>argo36</v>
      </c>
      <c r="O434" s="4" t="str">
        <f t="shared" ca="1" si="60"/>
        <v>4JN+b</v>
      </c>
      <c r="P434" s="4">
        <f t="shared" ca="1" si="61"/>
        <v>2</v>
      </c>
      <c r="Q434" s="6"/>
    </row>
    <row r="435" spans="1:17" x14ac:dyDescent="0.25">
      <c r="A435" s="5">
        <f t="shared" si="62"/>
        <v>434</v>
      </c>
      <c r="B435" s="12" t="s">
        <v>440</v>
      </c>
      <c r="C435" s="12" t="s">
        <v>2251</v>
      </c>
      <c r="D435" s="4">
        <f t="shared" ca="1" si="54"/>
        <v>8381056241</v>
      </c>
      <c r="E435" s="4" t="str">
        <f t="shared" ca="1" si="55"/>
        <v>luciana.duran41@abc.com</v>
      </c>
      <c r="F435" s="12" t="s">
        <v>1933</v>
      </c>
      <c r="G435" s="5">
        <f t="shared" ca="1" si="56"/>
        <v>916077237</v>
      </c>
      <c r="H435" s="5" t="str">
        <f t="shared" ca="1" si="57"/>
        <v>US</v>
      </c>
      <c r="I435" s="3">
        <f t="shared" ca="1" si="58"/>
        <v>23860</v>
      </c>
      <c r="J435" s="12" t="s">
        <v>2801</v>
      </c>
      <c r="K435" s="12" t="s">
        <v>5178</v>
      </c>
      <c r="L435" s="12" t="s">
        <v>3212</v>
      </c>
      <c r="M435" s="12" t="s">
        <v>4263</v>
      </c>
      <c r="N435" s="4" t="str">
        <f t="shared" ca="1" si="59"/>
        <v>ucia91</v>
      </c>
      <c r="O435" s="4" t="str">
        <f t="shared" ca="1" si="60"/>
        <v>WiDAU</v>
      </c>
      <c r="P435" s="4">
        <f t="shared" ca="1" si="61"/>
        <v>3</v>
      </c>
      <c r="Q435" s="6"/>
    </row>
    <row r="436" spans="1:17" x14ac:dyDescent="0.25">
      <c r="A436" s="5">
        <f t="shared" si="62"/>
        <v>435</v>
      </c>
      <c r="B436" s="12" t="s">
        <v>441</v>
      </c>
      <c r="C436" s="12" t="s">
        <v>2252</v>
      </c>
      <c r="D436" s="4">
        <f t="shared" ca="1" si="54"/>
        <v>7039599494</v>
      </c>
      <c r="E436" s="4" t="str">
        <f t="shared" ca="1" si="55"/>
        <v>mallory.hubbard94@abc.com</v>
      </c>
      <c r="F436" s="12" t="s">
        <v>1933</v>
      </c>
      <c r="G436" s="5">
        <f t="shared" ca="1" si="56"/>
        <v>541225147</v>
      </c>
      <c r="H436" s="5" t="str">
        <f t="shared" ca="1" si="57"/>
        <v>International</v>
      </c>
      <c r="I436" s="3">
        <f t="shared" ca="1" si="58"/>
        <v>24883</v>
      </c>
      <c r="J436" s="12" t="s">
        <v>3120</v>
      </c>
      <c r="K436" s="12" t="s">
        <v>5179</v>
      </c>
      <c r="L436" s="12" t="s">
        <v>3189</v>
      </c>
      <c r="M436" s="12" t="s">
        <v>4264</v>
      </c>
      <c r="N436" s="4" t="str">
        <f t="shared" ca="1" si="59"/>
        <v>allo54</v>
      </c>
      <c r="O436" s="4" t="str">
        <f t="shared" ca="1" si="60"/>
        <v>IH30+</v>
      </c>
      <c r="P436" s="4">
        <f t="shared" ca="1" si="61"/>
        <v>3</v>
      </c>
      <c r="Q436" s="6"/>
    </row>
    <row r="437" spans="1:17" x14ac:dyDescent="0.25">
      <c r="A437" s="5">
        <f t="shared" si="62"/>
        <v>436</v>
      </c>
      <c r="B437" s="12" t="s">
        <v>442</v>
      </c>
      <c r="C437" s="12" t="s">
        <v>1501</v>
      </c>
      <c r="D437" s="4">
        <f t="shared" ca="1" si="54"/>
        <v>7146087705</v>
      </c>
      <c r="E437" s="4" t="str">
        <f t="shared" ca="1" si="55"/>
        <v>millie.cannon05@abc.com</v>
      </c>
      <c r="F437" s="12" t="s">
        <v>1933</v>
      </c>
      <c r="G437" s="5">
        <f t="shared" ca="1" si="56"/>
        <v>910645666</v>
      </c>
      <c r="H437" s="5" t="str">
        <f t="shared" ca="1" si="57"/>
        <v>US</v>
      </c>
      <c r="I437" s="3">
        <f t="shared" ca="1" si="58"/>
        <v>17538</v>
      </c>
      <c r="J437" s="12" t="s">
        <v>2963</v>
      </c>
      <c r="K437" s="12" t="s">
        <v>5180</v>
      </c>
      <c r="L437" s="12" t="s">
        <v>3187</v>
      </c>
      <c r="M437" s="12" t="s">
        <v>4265</v>
      </c>
      <c r="N437" s="4" t="str">
        <f t="shared" ca="1" si="59"/>
        <v>illi91</v>
      </c>
      <c r="O437" s="4" t="str">
        <f t="shared" ca="1" si="60"/>
        <v>JeZ01</v>
      </c>
      <c r="P437" s="4">
        <f t="shared" ca="1" si="61"/>
        <v>1</v>
      </c>
      <c r="Q437" s="6"/>
    </row>
    <row r="438" spans="1:17" x14ac:dyDescent="0.25">
      <c r="A438" s="5">
        <f t="shared" si="62"/>
        <v>437</v>
      </c>
      <c r="B438" s="12" t="s">
        <v>443</v>
      </c>
      <c r="C438" s="12" t="s">
        <v>281</v>
      </c>
      <c r="D438" s="4">
        <f t="shared" ca="1" si="54"/>
        <v>8096560077</v>
      </c>
      <c r="E438" s="4" t="str">
        <f t="shared" ca="1" si="55"/>
        <v>regina.miranda77@abc.com</v>
      </c>
      <c r="F438" s="12" t="s">
        <v>1933</v>
      </c>
      <c r="G438" s="5">
        <f t="shared" ca="1" si="56"/>
        <v>526007991</v>
      </c>
      <c r="H438" s="5" t="str">
        <f t="shared" ca="1" si="57"/>
        <v>US</v>
      </c>
      <c r="I438" s="3">
        <f t="shared" ca="1" si="58"/>
        <v>15973</v>
      </c>
      <c r="J438" s="12" t="s">
        <v>2982</v>
      </c>
      <c r="K438" s="12" t="s">
        <v>5181</v>
      </c>
      <c r="L438" s="12" t="s">
        <v>3211</v>
      </c>
      <c r="M438" s="12" t="s">
        <v>4266</v>
      </c>
      <c r="N438" s="4" t="str">
        <f t="shared" ca="1" si="59"/>
        <v>egin52</v>
      </c>
      <c r="O438" s="4" t="str">
        <f t="shared" ca="1" si="60"/>
        <v>uG7v1</v>
      </c>
      <c r="P438" s="4">
        <f t="shared" ca="1" si="61"/>
        <v>3</v>
      </c>
      <c r="Q438" s="6"/>
    </row>
    <row r="439" spans="1:17" x14ac:dyDescent="0.25">
      <c r="A439" s="5">
        <f t="shared" si="62"/>
        <v>438</v>
      </c>
      <c r="B439" s="12" t="s">
        <v>444</v>
      </c>
      <c r="C439" s="12" t="s">
        <v>2253</v>
      </c>
      <c r="D439" s="4">
        <f t="shared" ca="1" si="54"/>
        <v>5626556835</v>
      </c>
      <c r="E439" s="4" t="str">
        <f t="shared" ca="1" si="55"/>
        <v>nia.wang35@abc.com</v>
      </c>
      <c r="F439" s="12" t="s">
        <v>1933</v>
      </c>
      <c r="G439" s="5">
        <f t="shared" ca="1" si="56"/>
        <v>393784161</v>
      </c>
      <c r="H439" s="5" t="str">
        <f t="shared" ca="1" si="57"/>
        <v>US</v>
      </c>
      <c r="I439" s="3">
        <f t="shared" ca="1" si="58"/>
        <v>30075</v>
      </c>
      <c r="J439" s="12" t="s">
        <v>2978</v>
      </c>
      <c r="K439" s="12" t="s">
        <v>5182</v>
      </c>
      <c r="L439" s="12" t="s">
        <v>3175</v>
      </c>
      <c r="M439" s="12" t="s">
        <v>4267</v>
      </c>
      <c r="N439" s="4" t="str">
        <f t="shared" ca="1" si="59"/>
        <v>ia.w39</v>
      </c>
      <c r="O439" s="4" t="str">
        <f t="shared" ca="1" si="60"/>
        <v>0lXhQ</v>
      </c>
      <c r="P439" s="4">
        <f t="shared" ca="1" si="61"/>
        <v>3</v>
      </c>
      <c r="Q439" s="6"/>
    </row>
    <row r="440" spans="1:17" x14ac:dyDescent="0.25">
      <c r="A440" s="5">
        <f t="shared" si="62"/>
        <v>439</v>
      </c>
      <c r="B440" s="12" t="s">
        <v>445</v>
      </c>
      <c r="C440" s="12" t="s">
        <v>2254</v>
      </c>
      <c r="D440" s="4">
        <f t="shared" ca="1" si="54"/>
        <v>1041484785</v>
      </c>
      <c r="E440" s="4" t="str">
        <f t="shared" ca="1" si="55"/>
        <v>rosemary.saunders85@abc.com</v>
      </c>
      <c r="F440" s="12" t="s">
        <v>1933</v>
      </c>
      <c r="G440" s="5">
        <f t="shared" ca="1" si="56"/>
        <v>609096947</v>
      </c>
      <c r="H440" s="5" t="str">
        <f t="shared" ca="1" si="57"/>
        <v>US</v>
      </c>
      <c r="I440" s="3">
        <f t="shared" ca="1" si="58"/>
        <v>32139</v>
      </c>
      <c r="J440" s="12" t="s">
        <v>2828</v>
      </c>
      <c r="K440" s="12" t="s">
        <v>351</v>
      </c>
      <c r="L440" s="12" t="s">
        <v>3201</v>
      </c>
      <c r="M440" s="12" t="s">
        <v>4268</v>
      </c>
      <c r="N440" s="4" t="str">
        <f t="shared" ca="1" si="59"/>
        <v>osem60</v>
      </c>
      <c r="O440" s="4" t="str">
        <f t="shared" ca="1" si="60"/>
        <v>Xhfmc</v>
      </c>
      <c r="P440" s="4">
        <f t="shared" ca="1" si="61"/>
        <v>2</v>
      </c>
      <c r="Q440" s="6"/>
    </row>
    <row r="441" spans="1:17" x14ac:dyDescent="0.25">
      <c r="A441" s="5">
        <f t="shared" si="62"/>
        <v>440</v>
      </c>
      <c r="B441" s="12" t="s">
        <v>446</v>
      </c>
      <c r="C441" s="12" t="s">
        <v>1413</v>
      </c>
      <c r="D441" s="4">
        <f t="shared" ca="1" si="54"/>
        <v>7033967124</v>
      </c>
      <c r="E441" s="4" t="str">
        <f t="shared" ca="1" si="55"/>
        <v>saylor.tate24@abc.com</v>
      </c>
      <c r="F441" s="12" t="s">
        <v>1933</v>
      </c>
      <c r="G441" s="5">
        <f t="shared" ca="1" si="56"/>
        <v>136291814</v>
      </c>
      <c r="H441" s="5" t="str">
        <f t="shared" ca="1" si="57"/>
        <v>International</v>
      </c>
      <c r="I441" s="3">
        <f t="shared" ca="1" si="58"/>
        <v>20045</v>
      </c>
      <c r="J441" s="12" t="s">
        <v>2999</v>
      </c>
      <c r="K441" s="12" t="s">
        <v>5183</v>
      </c>
      <c r="L441" s="12" t="s">
        <v>3200</v>
      </c>
      <c r="M441" s="12" t="s">
        <v>4269</v>
      </c>
      <c r="N441" s="4" t="str">
        <f t="shared" ca="1" si="59"/>
        <v>aylo13</v>
      </c>
      <c r="O441" s="4" t="str">
        <f t="shared" ca="1" si="60"/>
        <v>wyiNI</v>
      </c>
      <c r="P441" s="4">
        <f t="shared" ca="1" si="61"/>
        <v>2</v>
      </c>
      <c r="Q441" s="6"/>
    </row>
    <row r="442" spans="1:17" x14ac:dyDescent="0.25">
      <c r="A442" s="5">
        <f t="shared" si="62"/>
        <v>441</v>
      </c>
      <c r="B442" s="12" t="s">
        <v>447</v>
      </c>
      <c r="C442" s="12" t="s">
        <v>1646</v>
      </c>
      <c r="D442" s="4">
        <f t="shared" ca="1" si="54"/>
        <v>5664244600</v>
      </c>
      <c r="E442" s="4" t="str">
        <f t="shared" ca="1" si="55"/>
        <v>abby.mack00@abc.com</v>
      </c>
      <c r="F442" s="12" t="s">
        <v>1933</v>
      </c>
      <c r="G442" s="5">
        <f t="shared" ca="1" si="56"/>
        <v>594787072</v>
      </c>
      <c r="H442" s="5" t="str">
        <f t="shared" ca="1" si="57"/>
        <v>US</v>
      </c>
      <c r="I442" s="3">
        <f t="shared" ca="1" si="58"/>
        <v>26782</v>
      </c>
      <c r="J442" s="12" t="s">
        <v>2869</v>
      </c>
      <c r="K442" s="12" t="s">
        <v>3254</v>
      </c>
      <c r="L442" s="12" t="s">
        <v>3197</v>
      </c>
      <c r="M442" s="12" t="s">
        <v>4270</v>
      </c>
      <c r="N442" s="4" t="str">
        <f t="shared" ca="1" si="59"/>
        <v>bby.59</v>
      </c>
      <c r="O442" s="4" t="str">
        <f t="shared" ca="1" si="60"/>
        <v>BRlXp</v>
      </c>
      <c r="P442" s="4">
        <f t="shared" ca="1" si="61"/>
        <v>1</v>
      </c>
      <c r="Q442" s="6"/>
    </row>
    <row r="443" spans="1:17" x14ac:dyDescent="0.25">
      <c r="A443" s="5">
        <f t="shared" si="62"/>
        <v>442</v>
      </c>
      <c r="B443" s="12" t="s">
        <v>448</v>
      </c>
      <c r="C443" s="12" t="s">
        <v>2255</v>
      </c>
      <c r="D443" s="4">
        <f t="shared" ca="1" si="54"/>
        <v>5537528080</v>
      </c>
      <c r="E443" s="4" t="str">
        <f t="shared" ca="1" si="55"/>
        <v>briana.hammond80@abc.com</v>
      </c>
      <c r="F443" s="12" t="s">
        <v>1933</v>
      </c>
      <c r="G443" s="5">
        <f t="shared" ca="1" si="56"/>
        <v>136958056</v>
      </c>
      <c r="H443" s="5" t="str">
        <f t="shared" ca="1" si="57"/>
        <v>US</v>
      </c>
      <c r="I443" s="3">
        <f t="shared" ca="1" si="58"/>
        <v>23384</v>
      </c>
      <c r="J443" s="12" t="s">
        <v>3061</v>
      </c>
      <c r="K443" s="12" t="s">
        <v>2352</v>
      </c>
      <c r="L443" s="12" t="s">
        <v>3181</v>
      </c>
      <c r="M443" s="12" t="s">
        <v>4271</v>
      </c>
      <c r="N443" s="4" t="str">
        <f t="shared" ca="1" si="59"/>
        <v>rian13</v>
      </c>
      <c r="O443" s="4" t="str">
        <f t="shared" ca="1" si="60"/>
        <v>Y5WS4</v>
      </c>
      <c r="P443" s="4">
        <f t="shared" ca="1" si="61"/>
        <v>1</v>
      </c>
      <c r="Q443" s="6"/>
    </row>
    <row r="444" spans="1:17" x14ac:dyDescent="0.25">
      <c r="A444" s="5">
        <f t="shared" si="62"/>
        <v>443</v>
      </c>
      <c r="B444" s="12" t="s">
        <v>449</v>
      </c>
      <c r="C444" s="12" t="s">
        <v>2256</v>
      </c>
      <c r="D444" s="4">
        <f t="shared" ca="1" si="54"/>
        <v>5247054132</v>
      </c>
      <c r="E444" s="4" t="str">
        <f t="shared" ca="1" si="55"/>
        <v>phoenix.carrillo32@abc.com</v>
      </c>
      <c r="F444" s="12" t="s">
        <v>1933</v>
      </c>
      <c r="G444" s="5">
        <f t="shared" ca="1" si="56"/>
        <v>179536071</v>
      </c>
      <c r="H444" s="5" t="str">
        <f t="shared" ca="1" si="57"/>
        <v>International</v>
      </c>
      <c r="I444" s="3">
        <f t="shared" ca="1" si="58"/>
        <v>33587</v>
      </c>
      <c r="J444" s="12" t="s">
        <v>2848</v>
      </c>
      <c r="K444" s="12" t="s">
        <v>3318</v>
      </c>
      <c r="L444" s="12" t="s">
        <v>3198</v>
      </c>
      <c r="M444" s="12" t="s">
        <v>4272</v>
      </c>
      <c r="N444" s="4" t="str">
        <f t="shared" ca="1" si="59"/>
        <v>hoen17</v>
      </c>
      <c r="O444" s="4" t="str">
        <f t="shared" ca="1" si="60"/>
        <v>AV8nZ</v>
      </c>
      <c r="P444" s="4">
        <f t="shared" ca="1" si="61"/>
        <v>3</v>
      </c>
      <c r="Q444" s="6"/>
    </row>
    <row r="445" spans="1:17" x14ac:dyDescent="0.25">
      <c r="A445" s="5">
        <f t="shared" si="62"/>
        <v>444</v>
      </c>
      <c r="B445" s="12" t="s">
        <v>450</v>
      </c>
      <c r="C445" s="12" t="s">
        <v>2257</v>
      </c>
      <c r="D445" s="4">
        <f t="shared" ca="1" si="54"/>
        <v>7921001928</v>
      </c>
      <c r="E445" s="4" t="str">
        <f t="shared" ca="1" si="55"/>
        <v>viviana.townsend28@abc.com</v>
      </c>
      <c r="F445" s="12" t="s">
        <v>1933</v>
      </c>
      <c r="G445" s="5">
        <f t="shared" ca="1" si="56"/>
        <v>249053579</v>
      </c>
      <c r="H445" s="5" t="str">
        <f t="shared" ca="1" si="57"/>
        <v>US</v>
      </c>
      <c r="I445" s="3">
        <f t="shared" ca="1" si="58"/>
        <v>22802</v>
      </c>
      <c r="J445" s="12" t="s">
        <v>2942</v>
      </c>
      <c r="K445" s="12" t="s">
        <v>5184</v>
      </c>
      <c r="L445" s="12" t="s">
        <v>3213</v>
      </c>
      <c r="M445" s="12" t="s">
        <v>4273</v>
      </c>
      <c r="N445" s="4" t="str">
        <f t="shared" ca="1" si="59"/>
        <v>ivia24</v>
      </c>
      <c r="O445" s="4" t="str">
        <f t="shared" ca="1" si="60"/>
        <v>EJpWU</v>
      </c>
      <c r="P445" s="4">
        <f t="shared" ca="1" si="61"/>
        <v>2</v>
      </c>
      <c r="Q445" s="6"/>
    </row>
    <row r="446" spans="1:17" x14ac:dyDescent="0.25">
      <c r="A446" s="5">
        <f t="shared" si="62"/>
        <v>445</v>
      </c>
      <c r="B446" s="12" t="s">
        <v>451</v>
      </c>
      <c r="C446" s="12" t="s">
        <v>2258</v>
      </c>
      <c r="D446" s="4">
        <f t="shared" ca="1" si="54"/>
        <v>8194733279</v>
      </c>
      <c r="E446" s="4" t="str">
        <f t="shared" ca="1" si="55"/>
        <v>alejandra.wise79@abc.com</v>
      </c>
      <c r="F446" s="12" t="s">
        <v>1933</v>
      </c>
      <c r="G446" s="5">
        <f t="shared" ca="1" si="56"/>
        <v>133391167</v>
      </c>
      <c r="H446" s="5" t="str">
        <f t="shared" ca="1" si="57"/>
        <v>US</v>
      </c>
      <c r="I446" s="3">
        <f t="shared" ca="1" si="58"/>
        <v>33615</v>
      </c>
      <c r="J446" s="12" t="s">
        <v>2732</v>
      </c>
      <c r="K446" s="12" t="s">
        <v>5185</v>
      </c>
      <c r="L446" s="12" t="s">
        <v>3196</v>
      </c>
      <c r="M446" s="12" t="s">
        <v>4274</v>
      </c>
      <c r="N446" s="4" t="str">
        <f t="shared" ca="1" si="59"/>
        <v>leja13</v>
      </c>
      <c r="O446" s="4" t="str">
        <f t="shared" ca="1" si="60"/>
        <v>beceA</v>
      </c>
      <c r="P446" s="4">
        <f t="shared" ca="1" si="61"/>
        <v>2</v>
      </c>
      <c r="Q446" s="6"/>
    </row>
    <row r="447" spans="1:17" x14ac:dyDescent="0.25">
      <c r="A447" s="5">
        <f t="shared" si="62"/>
        <v>446</v>
      </c>
      <c r="B447" s="12" t="s">
        <v>452</v>
      </c>
      <c r="C447" s="12" t="s">
        <v>2259</v>
      </c>
      <c r="D447" s="4">
        <f t="shared" ca="1" si="54"/>
        <v>7465469416</v>
      </c>
      <c r="E447" s="4" t="str">
        <f t="shared" ca="1" si="55"/>
        <v>frances.ingram16@abc.com</v>
      </c>
      <c r="F447" s="12" t="s">
        <v>1933</v>
      </c>
      <c r="G447" s="5">
        <f t="shared" ca="1" si="56"/>
        <v>913264707</v>
      </c>
      <c r="H447" s="5" t="str">
        <f t="shared" ca="1" si="57"/>
        <v>International</v>
      </c>
      <c r="I447" s="3">
        <f t="shared" ca="1" si="58"/>
        <v>34029</v>
      </c>
      <c r="J447" s="12" t="s">
        <v>3023</v>
      </c>
      <c r="K447" s="12" t="s">
        <v>5186</v>
      </c>
      <c r="L447" s="12" t="s">
        <v>3179</v>
      </c>
      <c r="M447" s="12" t="s">
        <v>4275</v>
      </c>
      <c r="N447" s="4" t="str">
        <f t="shared" ca="1" si="59"/>
        <v>ranc91</v>
      </c>
      <c r="O447" s="4" t="str">
        <f t="shared" ca="1" si="60"/>
        <v>ZTgez</v>
      </c>
      <c r="P447" s="4">
        <f t="shared" ca="1" si="61"/>
        <v>3</v>
      </c>
      <c r="Q447" s="6"/>
    </row>
    <row r="448" spans="1:17" x14ac:dyDescent="0.25">
      <c r="A448" s="5">
        <f t="shared" si="62"/>
        <v>447</v>
      </c>
      <c r="B448" s="12" t="s">
        <v>453</v>
      </c>
      <c r="C448" s="12" t="s">
        <v>2260</v>
      </c>
      <c r="D448" s="4">
        <f t="shared" ca="1" si="54"/>
        <v>6229746943</v>
      </c>
      <c r="E448" s="4" t="str">
        <f t="shared" ca="1" si="55"/>
        <v>jayleen.barton43@abc.com</v>
      </c>
      <c r="F448" s="12" t="s">
        <v>1933</v>
      </c>
      <c r="G448" s="5">
        <f t="shared" ca="1" si="56"/>
        <v>305301506</v>
      </c>
      <c r="H448" s="5" t="str">
        <f t="shared" ca="1" si="57"/>
        <v>US</v>
      </c>
      <c r="I448" s="3">
        <f t="shared" ca="1" si="58"/>
        <v>28814</v>
      </c>
      <c r="J448" s="12" t="s">
        <v>2781</v>
      </c>
      <c r="K448" s="12" t="s">
        <v>5187</v>
      </c>
      <c r="L448" s="12" t="s">
        <v>3171</v>
      </c>
      <c r="M448" s="12" t="s">
        <v>4276</v>
      </c>
      <c r="N448" s="4" t="str">
        <f t="shared" ca="1" si="59"/>
        <v>ayle30</v>
      </c>
      <c r="O448" s="4" t="str">
        <f t="shared" ca="1" si="60"/>
        <v>oeO15</v>
      </c>
      <c r="P448" s="4">
        <f t="shared" ca="1" si="61"/>
        <v>3</v>
      </c>
      <c r="Q448" s="6"/>
    </row>
    <row r="449" spans="1:17" x14ac:dyDescent="0.25">
      <c r="A449" s="5">
        <f t="shared" si="62"/>
        <v>448</v>
      </c>
      <c r="B449" s="12" t="s">
        <v>454</v>
      </c>
      <c r="C449" s="12" t="s">
        <v>2261</v>
      </c>
      <c r="D449" s="4">
        <f t="shared" ca="1" si="54"/>
        <v>1373314105</v>
      </c>
      <c r="E449" s="4" t="str">
        <f t="shared" ca="1" si="55"/>
        <v>serena.mejia05@abc.com</v>
      </c>
      <c r="F449" s="12" t="s">
        <v>1933</v>
      </c>
      <c r="G449" s="5">
        <f t="shared" ca="1" si="56"/>
        <v>162283387</v>
      </c>
      <c r="H449" s="5" t="str">
        <f t="shared" ca="1" si="57"/>
        <v>US</v>
      </c>
      <c r="I449" s="3">
        <f t="shared" ca="1" si="58"/>
        <v>32062</v>
      </c>
      <c r="J449" s="12" t="s">
        <v>3027</v>
      </c>
      <c r="K449" s="12" t="s">
        <v>5188</v>
      </c>
      <c r="L449" s="12" t="s">
        <v>3197</v>
      </c>
      <c r="M449" s="12" t="s">
        <v>4277</v>
      </c>
      <c r="N449" s="4" t="str">
        <f t="shared" ca="1" si="59"/>
        <v>eren16</v>
      </c>
      <c r="O449" s="4" t="str">
        <f t="shared" ca="1" si="60"/>
        <v>0XhTQ</v>
      </c>
      <c r="P449" s="4">
        <f t="shared" ca="1" si="61"/>
        <v>2</v>
      </c>
      <c r="Q449" s="6"/>
    </row>
    <row r="450" spans="1:17" x14ac:dyDescent="0.25">
      <c r="A450" s="5">
        <f t="shared" si="62"/>
        <v>449</v>
      </c>
      <c r="B450" s="12" t="s">
        <v>455</v>
      </c>
      <c r="C450" s="12" t="s">
        <v>2262</v>
      </c>
      <c r="D450" s="4">
        <f t="shared" ca="1" si="54"/>
        <v>8434455428</v>
      </c>
      <c r="E450" s="4" t="str">
        <f t="shared" ca="1" si="55"/>
        <v>lorelei.ayala28@abc.com</v>
      </c>
      <c r="F450" s="12" t="s">
        <v>1933</v>
      </c>
      <c r="G450" s="5">
        <f t="shared" ca="1" si="56"/>
        <v>473703868</v>
      </c>
      <c r="H450" s="5" t="str">
        <f t="shared" ca="1" si="57"/>
        <v>US</v>
      </c>
      <c r="I450" s="3">
        <f t="shared" ca="1" si="58"/>
        <v>23426</v>
      </c>
      <c r="J450" s="12" t="s">
        <v>2920</v>
      </c>
      <c r="K450" s="12" t="s">
        <v>5189</v>
      </c>
      <c r="L450" s="12" t="s">
        <v>3205</v>
      </c>
      <c r="M450" s="12" t="s">
        <v>4278</v>
      </c>
      <c r="N450" s="4" t="str">
        <f t="shared" ca="1" si="59"/>
        <v>orel47</v>
      </c>
      <c r="O450" s="4" t="str">
        <f t="shared" ca="1" si="60"/>
        <v>bPheC</v>
      </c>
      <c r="P450" s="4">
        <f t="shared" ca="1" si="61"/>
        <v>2</v>
      </c>
      <c r="Q450" s="6"/>
    </row>
    <row r="451" spans="1:17" x14ac:dyDescent="0.25">
      <c r="A451" s="5">
        <f t="shared" si="62"/>
        <v>450</v>
      </c>
      <c r="B451" s="12" t="s">
        <v>456</v>
      </c>
      <c r="C451" s="12" t="s">
        <v>2263</v>
      </c>
      <c r="D451" s="4">
        <f t="shared" ref="D451:D514" ca="1" si="63">RANDBETWEEN(1000000000,9999999999)</f>
        <v>4127456457</v>
      </c>
      <c r="E451" s="4" t="str">
        <f t="shared" ref="E451:E514" ca="1" si="64">LOWER(B451)&amp;"."&amp;LOWER(C451)&amp;RIGHT(D451,2)&amp;"@abc.com"</f>
        <v>zariah.schroeder57@abc.com</v>
      </c>
      <c r="F451" s="12" t="s">
        <v>1933</v>
      </c>
      <c r="G451" s="5">
        <f t="shared" ref="G451:G514" ca="1" si="65">RANDBETWEEN(100000000,999999999)</f>
        <v>320166493</v>
      </c>
      <c r="H451" s="5" t="str">
        <f t="shared" ref="H451:H514" ca="1" si="66">IF(RAND()&gt;0.2,"US","International")</f>
        <v>US</v>
      </c>
      <c r="I451" s="3">
        <f t="shared" ref="I451:I514" ca="1" si="67">DATE(RANDBETWEEN(1940,2000),RANDBETWEEN(1,12),RANDBETWEEN(1,28))</f>
        <v>25879</v>
      </c>
      <c r="J451" s="12" t="s">
        <v>3000</v>
      </c>
      <c r="K451" s="12" t="s">
        <v>5190</v>
      </c>
      <c r="L451" s="12" t="s">
        <v>3176</v>
      </c>
      <c r="M451" s="12" t="s">
        <v>4279</v>
      </c>
      <c r="N451" s="4" t="str">
        <f t="shared" ref="N451:N514" ca="1" si="68">MID(E451,2,4)&amp;LEFT(G451,2)</f>
        <v>aria32</v>
      </c>
      <c r="O451" s="4" t="str">
        <f t="shared" ref="O451:O514" ca="1" si="69">BASE64SHA1(N451)</f>
        <v>x3r9c</v>
      </c>
      <c r="P451" s="4">
        <f t="shared" ref="P451:P514" ca="1" si="70">RANDBETWEEN(1,3)</f>
        <v>2</v>
      </c>
      <c r="Q451" s="6"/>
    </row>
    <row r="452" spans="1:17" x14ac:dyDescent="0.25">
      <c r="A452" s="5">
        <f t="shared" ref="A452:A515" si="71">A451+1</f>
        <v>451</v>
      </c>
      <c r="B452" s="12" t="s">
        <v>457</v>
      </c>
      <c r="C452" s="12" t="s">
        <v>2264</v>
      </c>
      <c r="D452" s="4">
        <f t="shared" ca="1" si="63"/>
        <v>3900094908</v>
      </c>
      <c r="E452" s="4" t="str">
        <f t="shared" ca="1" si="64"/>
        <v>ariyah.hampton08@abc.com</v>
      </c>
      <c r="F452" s="12" t="s">
        <v>1933</v>
      </c>
      <c r="G452" s="5">
        <f t="shared" ca="1" si="65"/>
        <v>982589281</v>
      </c>
      <c r="H452" s="5" t="str">
        <f t="shared" ca="1" si="66"/>
        <v>International</v>
      </c>
      <c r="I452" s="3">
        <f t="shared" ca="1" si="67"/>
        <v>21069</v>
      </c>
      <c r="J452" s="12" t="s">
        <v>3069</v>
      </c>
      <c r="K452" s="12" t="s">
        <v>5191</v>
      </c>
      <c r="L452" s="12" t="s">
        <v>3188</v>
      </c>
      <c r="M452" s="12" t="s">
        <v>4280</v>
      </c>
      <c r="N452" s="4" t="str">
        <f t="shared" ca="1" si="68"/>
        <v>riya98</v>
      </c>
      <c r="O452" s="4" t="str">
        <f t="shared" ca="1" si="69"/>
        <v>Xyee1</v>
      </c>
      <c r="P452" s="4">
        <f t="shared" ca="1" si="70"/>
        <v>1</v>
      </c>
      <c r="Q452" s="6"/>
    </row>
    <row r="453" spans="1:17" x14ac:dyDescent="0.25">
      <c r="A453" s="5">
        <f t="shared" si="71"/>
        <v>452</v>
      </c>
      <c r="B453" s="12" t="s">
        <v>458</v>
      </c>
      <c r="C453" s="12" t="s">
        <v>2265</v>
      </c>
      <c r="D453" s="4">
        <f t="shared" ca="1" si="63"/>
        <v>6933702694</v>
      </c>
      <c r="E453" s="4" t="str">
        <f t="shared" ca="1" si="64"/>
        <v>jazmin.rowe94@abc.com</v>
      </c>
      <c r="F453" s="12" t="s">
        <v>1933</v>
      </c>
      <c r="G453" s="5">
        <f t="shared" ca="1" si="65"/>
        <v>732972711</v>
      </c>
      <c r="H453" s="5" t="str">
        <f t="shared" ca="1" si="66"/>
        <v>US</v>
      </c>
      <c r="I453" s="3">
        <f t="shared" ca="1" si="67"/>
        <v>20037</v>
      </c>
      <c r="J453" s="12" t="s">
        <v>2805</v>
      </c>
      <c r="K453" s="12" t="s">
        <v>5192</v>
      </c>
      <c r="L453" s="12" t="s">
        <v>3188</v>
      </c>
      <c r="M453" s="12" t="s">
        <v>4281</v>
      </c>
      <c r="N453" s="4" t="str">
        <f t="shared" ca="1" si="68"/>
        <v>azmi73</v>
      </c>
      <c r="O453" s="4" t="str">
        <f t="shared" ca="1" si="69"/>
        <v>g1u7h</v>
      </c>
      <c r="P453" s="4">
        <f t="shared" ca="1" si="70"/>
        <v>1</v>
      </c>
      <c r="Q453" s="6"/>
    </row>
    <row r="454" spans="1:17" x14ac:dyDescent="0.25">
      <c r="A454" s="5">
        <f t="shared" si="71"/>
        <v>453</v>
      </c>
      <c r="B454" s="12" t="s">
        <v>459</v>
      </c>
      <c r="C454" s="12" t="s">
        <v>2266</v>
      </c>
      <c r="D454" s="4">
        <f t="shared" ca="1" si="63"/>
        <v>6501659764</v>
      </c>
      <c r="E454" s="4" t="str">
        <f t="shared" ca="1" si="64"/>
        <v>avianna.parsons64@abc.com</v>
      </c>
      <c r="F454" s="12" t="s">
        <v>1933</v>
      </c>
      <c r="G454" s="5">
        <f t="shared" ca="1" si="65"/>
        <v>990590302</v>
      </c>
      <c r="H454" s="5" t="str">
        <f t="shared" ca="1" si="66"/>
        <v>US</v>
      </c>
      <c r="I454" s="3">
        <f t="shared" ca="1" si="67"/>
        <v>31813</v>
      </c>
      <c r="J454" s="12" t="s">
        <v>2948</v>
      </c>
      <c r="K454" s="12" t="s">
        <v>5193</v>
      </c>
      <c r="L454" s="12" t="s">
        <v>3179</v>
      </c>
      <c r="M454" s="12" t="s">
        <v>4282</v>
      </c>
      <c r="N454" s="4" t="str">
        <f t="shared" ca="1" si="68"/>
        <v>vian99</v>
      </c>
      <c r="O454" s="4" t="str">
        <f t="shared" ca="1" si="69"/>
        <v>Kidca</v>
      </c>
      <c r="P454" s="4">
        <f t="shared" ca="1" si="70"/>
        <v>2</v>
      </c>
      <c r="Q454" s="6"/>
    </row>
    <row r="455" spans="1:17" x14ac:dyDescent="0.25">
      <c r="A455" s="5">
        <f t="shared" si="71"/>
        <v>454</v>
      </c>
      <c r="B455" s="12" t="s">
        <v>460</v>
      </c>
      <c r="C455" s="12" t="s">
        <v>1324</v>
      </c>
      <c r="D455" s="4">
        <f t="shared" ca="1" si="63"/>
        <v>6981179588</v>
      </c>
      <c r="E455" s="4" t="str">
        <f t="shared" ca="1" si="64"/>
        <v>carter.frank88@abc.com</v>
      </c>
      <c r="F455" s="12" t="s">
        <v>1933</v>
      </c>
      <c r="G455" s="5">
        <f t="shared" ca="1" si="65"/>
        <v>241953154</v>
      </c>
      <c r="H455" s="5" t="str">
        <f t="shared" ca="1" si="66"/>
        <v>International</v>
      </c>
      <c r="I455" s="3">
        <f t="shared" ca="1" si="67"/>
        <v>30873</v>
      </c>
      <c r="J455" s="12" t="s">
        <v>3007</v>
      </c>
      <c r="K455" s="12" t="s">
        <v>2451</v>
      </c>
      <c r="L455" s="12" t="s">
        <v>3210</v>
      </c>
      <c r="M455" s="12" t="s">
        <v>4283</v>
      </c>
      <c r="N455" s="4" t="str">
        <f t="shared" ca="1" si="68"/>
        <v>arte24</v>
      </c>
      <c r="O455" s="4" t="str">
        <f t="shared" ca="1" si="69"/>
        <v>jFVtA</v>
      </c>
      <c r="P455" s="4">
        <f t="shared" ca="1" si="70"/>
        <v>3</v>
      </c>
      <c r="Q455" s="6"/>
    </row>
    <row r="456" spans="1:17" x14ac:dyDescent="0.25">
      <c r="A456" s="5">
        <f t="shared" si="71"/>
        <v>455</v>
      </c>
      <c r="B456" s="12" t="s">
        <v>461</v>
      </c>
      <c r="C456" s="12" t="s">
        <v>2267</v>
      </c>
      <c r="D456" s="4">
        <f t="shared" ca="1" si="63"/>
        <v>6289049063</v>
      </c>
      <c r="E456" s="4" t="str">
        <f t="shared" ca="1" si="64"/>
        <v>marlee.waters63@abc.com</v>
      </c>
      <c r="F456" s="12" t="s">
        <v>1933</v>
      </c>
      <c r="G456" s="5">
        <f t="shared" ca="1" si="65"/>
        <v>554853679</v>
      </c>
      <c r="H456" s="5" t="str">
        <f t="shared" ca="1" si="66"/>
        <v>US</v>
      </c>
      <c r="I456" s="3">
        <f t="shared" ca="1" si="67"/>
        <v>32648</v>
      </c>
      <c r="J456" s="12" t="s">
        <v>2945</v>
      </c>
      <c r="K456" s="12" t="s">
        <v>2180</v>
      </c>
      <c r="L456" s="12" t="s">
        <v>3172</v>
      </c>
      <c r="M456" s="12" t="s">
        <v>4284</v>
      </c>
      <c r="N456" s="4" t="str">
        <f t="shared" ca="1" si="68"/>
        <v>arle55</v>
      </c>
      <c r="O456" s="4" t="str">
        <f t="shared" ca="1" si="69"/>
        <v>bCpOk</v>
      </c>
      <c r="P456" s="4">
        <f t="shared" ca="1" si="70"/>
        <v>3</v>
      </c>
      <c r="Q456" s="6"/>
    </row>
    <row r="457" spans="1:17" x14ac:dyDescent="0.25">
      <c r="A457" s="5">
        <f t="shared" si="71"/>
        <v>456</v>
      </c>
      <c r="B457" s="12" t="s">
        <v>462</v>
      </c>
      <c r="C457" s="12" t="s">
        <v>2268</v>
      </c>
      <c r="D457" s="4">
        <f t="shared" ca="1" si="63"/>
        <v>8908404394</v>
      </c>
      <c r="E457" s="4" t="str">
        <f t="shared" ca="1" si="64"/>
        <v>eve.strickland94@abc.com</v>
      </c>
      <c r="F457" s="12" t="s">
        <v>1933</v>
      </c>
      <c r="G457" s="5">
        <f t="shared" ca="1" si="65"/>
        <v>648010161</v>
      </c>
      <c r="H457" s="5" t="str">
        <f t="shared" ca="1" si="66"/>
        <v>US</v>
      </c>
      <c r="I457" s="3">
        <f t="shared" ca="1" si="67"/>
        <v>28559</v>
      </c>
      <c r="J457" s="12" t="s">
        <v>2881</v>
      </c>
      <c r="K457" s="12" t="s">
        <v>5194</v>
      </c>
      <c r="L457" s="12" t="s">
        <v>3187</v>
      </c>
      <c r="M457" s="12" t="s">
        <v>4285</v>
      </c>
      <c r="N457" s="4" t="str">
        <f t="shared" ca="1" si="68"/>
        <v>ve.s64</v>
      </c>
      <c r="O457" s="4" t="str">
        <f t="shared" ca="1" si="69"/>
        <v>ZbsFl</v>
      </c>
      <c r="P457" s="4">
        <f t="shared" ca="1" si="70"/>
        <v>3</v>
      </c>
      <c r="Q457" s="6"/>
    </row>
    <row r="458" spans="1:17" x14ac:dyDescent="0.25">
      <c r="A458" s="5">
        <f t="shared" si="71"/>
        <v>457</v>
      </c>
      <c r="B458" s="12" t="s">
        <v>463</v>
      </c>
      <c r="C458" s="12" t="s">
        <v>2269</v>
      </c>
      <c r="D458" s="4">
        <f t="shared" ca="1" si="63"/>
        <v>3137560431</v>
      </c>
      <c r="E458" s="4" t="str">
        <f t="shared" ca="1" si="64"/>
        <v>aleah.osborne31@abc.com</v>
      </c>
      <c r="F458" s="12" t="s">
        <v>1933</v>
      </c>
      <c r="G458" s="5">
        <f t="shared" ca="1" si="65"/>
        <v>724102804</v>
      </c>
      <c r="H458" s="5" t="str">
        <f t="shared" ca="1" si="66"/>
        <v>US</v>
      </c>
      <c r="I458" s="3">
        <f t="shared" ca="1" si="67"/>
        <v>23596</v>
      </c>
      <c r="J458" s="12" t="s">
        <v>2724</v>
      </c>
      <c r="K458" s="12" t="s">
        <v>5195</v>
      </c>
      <c r="L458" s="12" t="s">
        <v>3196</v>
      </c>
      <c r="M458" s="12" t="s">
        <v>4286</v>
      </c>
      <c r="N458" s="4" t="str">
        <f t="shared" ca="1" si="68"/>
        <v>leah72</v>
      </c>
      <c r="O458" s="4" t="str">
        <f t="shared" ca="1" si="69"/>
        <v>YL280</v>
      </c>
      <c r="P458" s="4">
        <f t="shared" ca="1" si="70"/>
        <v>2</v>
      </c>
      <c r="Q458" s="6"/>
    </row>
    <row r="459" spans="1:17" x14ac:dyDescent="0.25">
      <c r="A459" s="5">
        <f t="shared" si="71"/>
        <v>458</v>
      </c>
      <c r="B459" s="12" t="s">
        <v>464</v>
      </c>
      <c r="C459" s="12" t="s">
        <v>1106</v>
      </c>
      <c r="D459" s="4">
        <f t="shared" ca="1" si="63"/>
        <v>4844111093</v>
      </c>
      <c r="E459" s="4" t="str">
        <f t="shared" ca="1" si="64"/>
        <v>remington.maxwell93@abc.com</v>
      </c>
      <c r="F459" s="12" t="s">
        <v>1933</v>
      </c>
      <c r="G459" s="5">
        <f t="shared" ca="1" si="65"/>
        <v>389267520</v>
      </c>
      <c r="H459" s="5" t="str">
        <f t="shared" ca="1" si="66"/>
        <v>US</v>
      </c>
      <c r="I459" s="3">
        <f t="shared" ca="1" si="67"/>
        <v>17517</v>
      </c>
      <c r="J459" s="12" t="s">
        <v>2991</v>
      </c>
      <c r="K459" s="12" t="s">
        <v>3239</v>
      </c>
      <c r="L459" s="12" t="s">
        <v>3187</v>
      </c>
      <c r="M459" s="12" t="s">
        <v>4287</v>
      </c>
      <c r="N459" s="4" t="str">
        <f t="shared" ca="1" si="68"/>
        <v>emin38</v>
      </c>
      <c r="O459" s="4" t="str">
        <f t="shared" ca="1" si="69"/>
        <v>AjLFl</v>
      </c>
      <c r="P459" s="4">
        <f t="shared" ca="1" si="70"/>
        <v>1</v>
      </c>
      <c r="Q459" s="6"/>
    </row>
    <row r="460" spans="1:17" x14ac:dyDescent="0.25">
      <c r="A460" s="5">
        <f t="shared" si="71"/>
        <v>459</v>
      </c>
      <c r="B460" s="12" t="s">
        <v>465</v>
      </c>
      <c r="C460" s="12" t="s">
        <v>2270</v>
      </c>
      <c r="D460" s="4">
        <f t="shared" ca="1" si="63"/>
        <v>5024954031</v>
      </c>
      <c r="E460" s="4" t="str">
        <f t="shared" ca="1" si="64"/>
        <v>amari.chan31@abc.com</v>
      </c>
      <c r="F460" s="12" t="s">
        <v>1933</v>
      </c>
      <c r="G460" s="5">
        <f t="shared" ca="1" si="65"/>
        <v>108645241</v>
      </c>
      <c r="H460" s="5" t="str">
        <f t="shared" ca="1" si="66"/>
        <v>International</v>
      </c>
      <c r="I460" s="3">
        <f t="shared" ca="1" si="67"/>
        <v>24921</v>
      </c>
      <c r="J460" s="12" t="s">
        <v>2738</v>
      </c>
      <c r="K460" s="12" t="s">
        <v>5196</v>
      </c>
      <c r="L460" s="12" t="s">
        <v>3171</v>
      </c>
      <c r="M460" s="12" t="s">
        <v>4288</v>
      </c>
      <c r="N460" s="4" t="str">
        <f t="shared" ca="1" si="68"/>
        <v>mari10</v>
      </c>
      <c r="O460" s="4" t="str">
        <f t="shared" ca="1" si="69"/>
        <v>3lqbc</v>
      </c>
      <c r="P460" s="4">
        <f t="shared" ca="1" si="70"/>
        <v>1</v>
      </c>
      <c r="Q460" s="6"/>
    </row>
    <row r="461" spans="1:17" x14ac:dyDescent="0.25">
      <c r="A461" s="5">
        <f t="shared" si="71"/>
        <v>460</v>
      </c>
      <c r="B461" s="12" t="s">
        <v>466</v>
      </c>
      <c r="C461" s="12" t="s">
        <v>2271</v>
      </c>
      <c r="D461" s="4">
        <f t="shared" ca="1" si="63"/>
        <v>4192154434</v>
      </c>
      <c r="E461" s="4" t="str">
        <f t="shared" ca="1" si="64"/>
        <v>bethany.deleon34@abc.com</v>
      </c>
      <c r="F461" s="12" t="s">
        <v>1933</v>
      </c>
      <c r="G461" s="5">
        <f t="shared" ca="1" si="65"/>
        <v>316500910</v>
      </c>
      <c r="H461" s="5" t="str">
        <f t="shared" ca="1" si="66"/>
        <v>US</v>
      </c>
      <c r="I461" s="3">
        <f t="shared" ca="1" si="67"/>
        <v>26700</v>
      </c>
      <c r="J461" s="12" t="s">
        <v>2727</v>
      </c>
      <c r="K461" s="12" t="s">
        <v>5197</v>
      </c>
      <c r="L461" s="12" t="s">
        <v>3184</v>
      </c>
      <c r="M461" s="12" t="s">
        <v>4289</v>
      </c>
      <c r="N461" s="4" t="str">
        <f t="shared" ca="1" si="68"/>
        <v>etha31</v>
      </c>
      <c r="O461" s="4" t="str">
        <f t="shared" ca="1" si="69"/>
        <v>2hdTt</v>
      </c>
      <c r="P461" s="4">
        <f t="shared" ca="1" si="70"/>
        <v>3</v>
      </c>
      <c r="Q461" s="6"/>
    </row>
    <row r="462" spans="1:17" x14ac:dyDescent="0.25">
      <c r="A462" s="5">
        <f t="shared" si="71"/>
        <v>461</v>
      </c>
      <c r="B462" s="12" t="s">
        <v>467</v>
      </c>
      <c r="C462" s="12" t="s">
        <v>2272</v>
      </c>
      <c r="D462" s="4">
        <f t="shared" ca="1" si="63"/>
        <v>4651050869</v>
      </c>
      <c r="E462" s="4" t="str">
        <f t="shared" ca="1" si="64"/>
        <v>fernanda.norman69@abc.com</v>
      </c>
      <c r="F462" s="12" t="s">
        <v>1933</v>
      </c>
      <c r="G462" s="5">
        <f t="shared" ca="1" si="65"/>
        <v>494549191</v>
      </c>
      <c r="H462" s="5" t="str">
        <f t="shared" ca="1" si="66"/>
        <v>International</v>
      </c>
      <c r="I462" s="3">
        <f t="shared" ca="1" si="67"/>
        <v>14985</v>
      </c>
      <c r="J462" s="12" t="s">
        <v>2940</v>
      </c>
      <c r="K462" s="12" t="s">
        <v>5198</v>
      </c>
      <c r="L462" s="12" t="s">
        <v>3205</v>
      </c>
      <c r="M462" s="12" t="s">
        <v>4290</v>
      </c>
      <c r="N462" s="4" t="str">
        <f t="shared" ca="1" si="68"/>
        <v>erna49</v>
      </c>
      <c r="O462" s="4" t="str">
        <f t="shared" ca="1" si="69"/>
        <v>ofJTE</v>
      </c>
      <c r="P462" s="4">
        <f t="shared" ca="1" si="70"/>
        <v>1</v>
      </c>
      <c r="Q462" s="6"/>
    </row>
    <row r="463" spans="1:17" x14ac:dyDescent="0.25">
      <c r="A463" s="5">
        <f t="shared" si="71"/>
        <v>462</v>
      </c>
      <c r="B463" s="12" t="s">
        <v>468</v>
      </c>
      <c r="C463" s="12" t="s">
        <v>2273</v>
      </c>
      <c r="D463" s="4">
        <f t="shared" ca="1" si="63"/>
        <v>1827101024</v>
      </c>
      <c r="E463" s="4" t="str">
        <f t="shared" ca="1" si="64"/>
        <v>malaysia.harrington24@abc.com</v>
      </c>
      <c r="F463" s="12" t="s">
        <v>1933</v>
      </c>
      <c r="G463" s="5">
        <f t="shared" ca="1" si="65"/>
        <v>240307505</v>
      </c>
      <c r="H463" s="5" t="str">
        <f t="shared" ca="1" si="66"/>
        <v>US</v>
      </c>
      <c r="I463" s="3">
        <f t="shared" ca="1" si="67"/>
        <v>25360</v>
      </c>
      <c r="J463" s="12" t="s">
        <v>2752</v>
      </c>
      <c r="K463" s="12" t="s">
        <v>5199</v>
      </c>
      <c r="L463" s="12" t="s">
        <v>3189</v>
      </c>
      <c r="M463" s="12" t="s">
        <v>4291</v>
      </c>
      <c r="N463" s="4" t="str">
        <f t="shared" ca="1" si="68"/>
        <v>alay24</v>
      </c>
      <c r="O463" s="4" t="str">
        <f t="shared" ca="1" si="69"/>
        <v>wBykb</v>
      </c>
      <c r="P463" s="4">
        <f t="shared" ca="1" si="70"/>
        <v>2</v>
      </c>
      <c r="Q463" s="6"/>
    </row>
    <row r="464" spans="1:17" x14ac:dyDescent="0.25">
      <c r="A464" s="5">
        <f t="shared" si="71"/>
        <v>463</v>
      </c>
      <c r="B464" s="12" t="s">
        <v>469</v>
      </c>
      <c r="C464" s="12" t="s">
        <v>863</v>
      </c>
      <c r="D464" s="4">
        <f t="shared" ca="1" si="63"/>
        <v>4237043276</v>
      </c>
      <c r="E464" s="4" t="str">
        <f t="shared" ca="1" si="64"/>
        <v>willa.casey76@abc.com</v>
      </c>
      <c r="F464" s="12" t="s">
        <v>1933</v>
      </c>
      <c r="G464" s="5">
        <f t="shared" ca="1" si="65"/>
        <v>525744176</v>
      </c>
      <c r="H464" s="5" t="str">
        <f t="shared" ca="1" si="66"/>
        <v>International</v>
      </c>
      <c r="I464" s="3">
        <f t="shared" ca="1" si="67"/>
        <v>29678</v>
      </c>
      <c r="J464" s="12" t="s">
        <v>3018</v>
      </c>
      <c r="K464" s="12" t="s">
        <v>5200</v>
      </c>
      <c r="L464" s="12" t="s">
        <v>3196</v>
      </c>
      <c r="M464" s="12" t="s">
        <v>4292</v>
      </c>
      <c r="N464" s="4" t="str">
        <f t="shared" ca="1" si="68"/>
        <v>illa52</v>
      </c>
      <c r="O464" s="4" t="str">
        <f t="shared" ca="1" si="69"/>
        <v>+BxNH</v>
      </c>
      <c r="P464" s="4">
        <f t="shared" ca="1" si="70"/>
        <v>2</v>
      </c>
      <c r="Q464" s="6"/>
    </row>
    <row r="465" spans="1:17" x14ac:dyDescent="0.25">
      <c r="A465" s="5">
        <f t="shared" si="71"/>
        <v>464</v>
      </c>
      <c r="B465" s="12" t="s">
        <v>470</v>
      </c>
      <c r="C465" s="12" t="s">
        <v>2274</v>
      </c>
      <c r="D465" s="4">
        <f t="shared" ca="1" si="63"/>
        <v>3121232115</v>
      </c>
      <c r="E465" s="4" t="str">
        <f t="shared" ca="1" si="64"/>
        <v>liana.patton15@abc.com</v>
      </c>
      <c r="F465" s="12" t="s">
        <v>1933</v>
      </c>
      <c r="G465" s="5">
        <f t="shared" ca="1" si="65"/>
        <v>169607204</v>
      </c>
      <c r="H465" s="5" t="str">
        <f t="shared" ca="1" si="66"/>
        <v>US</v>
      </c>
      <c r="I465" s="3">
        <f t="shared" ca="1" si="67"/>
        <v>32828</v>
      </c>
      <c r="J465" s="12" t="s">
        <v>2916</v>
      </c>
      <c r="K465" s="12" t="s">
        <v>3331</v>
      </c>
      <c r="L465" s="12" t="s">
        <v>3180</v>
      </c>
      <c r="M465" s="12" t="s">
        <v>4293</v>
      </c>
      <c r="N465" s="4" t="str">
        <f t="shared" ca="1" si="68"/>
        <v>iana16</v>
      </c>
      <c r="O465" s="4" t="str">
        <f t="shared" ca="1" si="69"/>
        <v>8BBtm</v>
      </c>
      <c r="P465" s="4">
        <f t="shared" ca="1" si="70"/>
        <v>1</v>
      </c>
      <c r="Q465" s="6"/>
    </row>
    <row r="466" spans="1:17" x14ac:dyDescent="0.25">
      <c r="A466" s="5">
        <f t="shared" si="71"/>
        <v>465</v>
      </c>
      <c r="B466" s="12" t="s">
        <v>471</v>
      </c>
      <c r="C466" s="12" t="s">
        <v>390</v>
      </c>
      <c r="D466" s="4">
        <f t="shared" ca="1" si="63"/>
        <v>6306327006</v>
      </c>
      <c r="E466" s="4" t="str">
        <f t="shared" ca="1" si="64"/>
        <v>ryan.logan06@abc.com</v>
      </c>
      <c r="F466" s="12" t="s">
        <v>1933</v>
      </c>
      <c r="G466" s="5">
        <f t="shared" ca="1" si="65"/>
        <v>290314217</v>
      </c>
      <c r="H466" s="5" t="str">
        <f t="shared" ca="1" si="66"/>
        <v>US</v>
      </c>
      <c r="I466" s="3">
        <f t="shared" ca="1" si="67"/>
        <v>16005</v>
      </c>
      <c r="J466" s="12" t="s">
        <v>3095</v>
      </c>
      <c r="K466" s="12" t="s">
        <v>5201</v>
      </c>
      <c r="L466" s="12" t="s">
        <v>3188</v>
      </c>
      <c r="M466" s="12" t="s">
        <v>4294</v>
      </c>
      <c r="N466" s="4" t="str">
        <f t="shared" ca="1" si="68"/>
        <v>yan.29</v>
      </c>
      <c r="O466" s="4" t="str">
        <f t="shared" ca="1" si="69"/>
        <v>by5qt</v>
      </c>
      <c r="P466" s="4">
        <f t="shared" ca="1" si="70"/>
        <v>3</v>
      </c>
      <c r="Q466" s="6"/>
    </row>
    <row r="467" spans="1:17" x14ac:dyDescent="0.25">
      <c r="A467" s="5">
        <f t="shared" si="71"/>
        <v>466</v>
      </c>
      <c r="B467" s="12" t="s">
        <v>472</v>
      </c>
      <c r="C467" s="12" t="s">
        <v>2275</v>
      </c>
      <c r="D467" s="4">
        <f t="shared" ca="1" si="63"/>
        <v>4070450873</v>
      </c>
      <c r="E467" s="4" t="str">
        <f t="shared" ca="1" si="64"/>
        <v>addyson.bowers73@abc.com</v>
      </c>
      <c r="F467" s="12" t="s">
        <v>1933</v>
      </c>
      <c r="G467" s="5">
        <f t="shared" ca="1" si="65"/>
        <v>771181034</v>
      </c>
      <c r="H467" s="5" t="str">
        <f t="shared" ca="1" si="66"/>
        <v>US</v>
      </c>
      <c r="I467" s="3">
        <f t="shared" ca="1" si="67"/>
        <v>33157</v>
      </c>
      <c r="J467" s="12" t="s">
        <v>2870</v>
      </c>
      <c r="K467" s="12" t="s">
        <v>5202</v>
      </c>
      <c r="L467" s="12" t="s">
        <v>3167</v>
      </c>
      <c r="M467" s="12" t="s">
        <v>4295</v>
      </c>
      <c r="N467" s="4" t="str">
        <f t="shared" ca="1" si="68"/>
        <v>ddys77</v>
      </c>
      <c r="O467" s="4" t="str">
        <f t="shared" ca="1" si="69"/>
        <v>/ab0+</v>
      </c>
      <c r="P467" s="4">
        <f t="shared" ca="1" si="70"/>
        <v>2</v>
      </c>
      <c r="Q467" s="6"/>
    </row>
    <row r="468" spans="1:17" x14ac:dyDescent="0.25">
      <c r="A468" s="5">
        <f t="shared" si="71"/>
        <v>467</v>
      </c>
      <c r="B468" s="12" t="s">
        <v>473</v>
      </c>
      <c r="C468" s="12" t="s">
        <v>2276</v>
      </c>
      <c r="D468" s="4">
        <f t="shared" ca="1" si="63"/>
        <v>8334026697</v>
      </c>
      <c r="E468" s="4" t="str">
        <f t="shared" ca="1" si="64"/>
        <v>yaretzi.mueller97@abc.com</v>
      </c>
      <c r="F468" s="12" t="s">
        <v>1933</v>
      </c>
      <c r="G468" s="5">
        <f t="shared" ca="1" si="65"/>
        <v>157459126</v>
      </c>
      <c r="H468" s="5" t="str">
        <f t="shared" ca="1" si="66"/>
        <v>US</v>
      </c>
      <c r="I468" s="3">
        <f t="shared" ca="1" si="67"/>
        <v>16955</v>
      </c>
      <c r="J468" s="12" t="s">
        <v>2919</v>
      </c>
      <c r="K468" s="12" t="s">
        <v>5203</v>
      </c>
      <c r="L468" s="12" t="s">
        <v>3203</v>
      </c>
      <c r="M468" s="12" t="s">
        <v>4296</v>
      </c>
      <c r="N468" s="4" t="str">
        <f t="shared" ca="1" si="68"/>
        <v>aret15</v>
      </c>
      <c r="O468" s="4" t="str">
        <f t="shared" ca="1" si="69"/>
        <v>7rKaE</v>
      </c>
      <c r="P468" s="4">
        <f t="shared" ca="1" si="70"/>
        <v>1</v>
      </c>
      <c r="Q468" s="6"/>
    </row>
    <row r="469" spans="1:17" x14ac:dyDescent="0.25">
      <c r="A469" s="5">
        <f t="shared" si="71"/>
        <v>468</v>
      </c>
      <c r="B469" s="12" t="s">
        <v>474</v>
      </c>
      <c r="C469" s="12" t="s">
        <v>2277</v>
      </c>
      <c r="D469" s="4">
        <f t="shared" ca="1" si="63"/>
        <v>8666150468</v>
      </c>
      <c r="E469" s="4" t="str">
        <f t="shared" ca="1" si="64"/>
        <v>colette.glover68@abc.com</v>
      </c>
      <c r="F469" s="12" t="s">
        <v>1933</v>
      </c>
      <c r="G469" s="5">
        <f t="shared" ca="1" si="65"/>
        <v>706192859</v>
      </c>
      <c r="H469" s="5" t="str">
        <f t="shared" ca="1" si="66"/>
        <v>US</v>
      </c>
      <c r="I469" s="3">
        <f t="shared" ca="1" si="67"/>
        <v>24127</v>
      </c>
      <c r="J469" s="12" t="s">
        <v>2731</v>
      </c>
      <c r="K469" s="12" t="s">
        <v>5204</v>
      </c>
      <c r="L469" s="12" t="s">
        <v>3187</v>
      </c>
      <c r="M469" s="12" t="s">
        <v>4297</v>
      </c>
      <c r="N469" s="4" t="str">
        <f t="shared" ca="1" si="68"/>
        <v>olet70</v>
      </c>
      <c r="O469" s="4" t="str">
        <f t="shared" ca="1" si="69"/>
        <v>akVy5</v>
      </c>
      <c r="P469" s="4">
        <f t="shared" ca="1" si="70"/>
        <v>2</v>
      </c>
      <c r="Q469" s="6"/>
    </row>
    <row r="470" spans="1:17" x14ac:dyDescent="0.25">
      <c r="A470" s="5">
        <f t="shared" si="71"/>
        <v>469</v>
      </c>
      <c r="B470" s="12" t="s">
        <v>475</v>
      </c>
      <c r="C470" s="12" t="s">
        <v>2278</v>
      </c>
      <c r="D470" s="4">
        <f t="shared" ca="1" si="63"/>
        <v>1092359957</v>
      </c>
      <c r="E470" s="4" t="str">
        <f t="shared" ca="1" si="64"/>
        <v>macie.floyd57@abc.com</v>
      </c>
      <c r="F470" s="12" t="s">
        <v>1933</v>
      </c>
      <c r="G470" s="5">
        <f t="shared" ca="1" si="65"/>
        <v>392570363</v>
      </c>
      <c r="H470" s="5" t="str">
        <f t="shared" ca="1" si="66"/>
        <v>International</v>
      </c>
      <c r="I470" s="3">
        <f t="shared" ca="1" si="67"/>
        <v>23604</v>
      </c>
      <c r="J470" s="12" t="s">
        <v>2821</v>
      </c>
      <c r="K470" s="12" t="s">
        <v>5205</v>
      </c>
      <c r="L470" s="12" t="s">
        <v>3173</v>
      </c>
      <c r="M470" s="12" t="s">
        <v>4298</v>
      </c>
      <c r="N470" s="4" t="str">
        <f t="shared" ca="1" si="68"/>
        <v>acie39</v>
      </c>
      <c r="O470" s="4" t="str">
        <f t="shared" ca="1" si="69"/>
        <v>jqhdP</v>
      </c>
      <c r="P470" s="4">
        <f t="shared" ca="1" si="70"/>
        <v>2</v>
      </c>
      <c r="Q470" s="6"/>
    </row>
    <row r="471" spans="1:17" x14ac:dyDescent="0.25">
      <c r="A471" s="5">
        <f t="shared" si="71"/>
        <v>470</v>
      </c>
      <c r="B471" s="12" t="s">
        <v>476</v>
      </c>
      <c r="C471" s="12" t="s">
        <v>2279</v>
      </c>
      <c r="D471" s="4">
        <f t="shared" ca="1" si="63"/>
        <v>8669420363</v>
      </c>
      <c r="E471" s="4" t="str">
        <f t="shared" ca="1" si="64"/>
        <v>selah.hartman63@abc.com</v>
      </c>
      <c r="F471" s="12" t="s">
        <v>1933</v>
      </c>
      <c r="G471" s="5">
        <f t="shared" ca="1" si="65"/>
        <v>638686348</v>
      </c>
      <c r="H471" s="5" t="str">
        <f t="shared" ca="1" si="66"/>
        <v>US</v>
      </c>
      <c r="I471" s="3">
        <f t="shared" ca="1" si="67"/>
        <v>22030</v>
      </c>
      <c r="J471" s="12" t="s">
        <v>2952</v>
      </c>
      <c r="K471" s="12" t="s">
        <v>5206</v>
      </c>
      <c r="L471" s="12" t="s">
        <v>3203</v>
      </c>
      <c r="M471" s="12" t="s">
        <v>4299</v>
      </c>
      <c r="N471" s="4" t="str">
        <f t="shared" ca="1" si="68"/>
        <v>elah63</v>
      </c>
      <c r="O471" s="4" t="str">
        <f t="shared" ca="1" si="69"/>
        <v>j3jJo</v>
      </c>
      <c r="P471" s="4">
        <f t="shared" ca="1" si="70"/>
        <v>3</v>
      </c>
      <c r="Q471" s="6"/>
    </row>
    <row r="472" spans="1:17" x14ac:dyDescent="0.25">
      <c r="A472" s="5">
        <f t="shared" si="71"/>
        <v>471</v>
      </c>
      <c r="B472" s="12" t="s">
        <v>477</v>
      </c>
      <c r="C472" s="12" t="s">
        <v>2280</v>
      </c>
      <c r="D472" s="4">
        <f t="shared" ca="1" si="63"/>
        <v>3801448045</v>
      </c>
      <c r="E472" s="4" t="str">
        <f t="shared" ca="1" si="64"/>
        <v>nayeli.buchanan45@abc.com</v>
      </c>
      <c r="F472" s="12" t="s">
        <v>1933</v>
      </c>
      <c r="G472" s="5">
        <f t="shared" ca="1" si="65"/>
        <v>861715469</v>
      </c>
      <c r="H472" s="5" t="str">
        <f t="shared" ca="1" si="66"/>
        <v>US</v>
      </c>
      <c r="I472" s="3">
        <f t="shared" ca="1" si="67"/>
        <v>28209</v>
      </c>
      <c r="J472" s="12" t="s">
        <v>2857</v>
      </c>
      <c r="K472" s="12" t="s">
        <v>2590</v>
      </c>
      <c r="L472" s="12" t="s">
        <v>3187</v>
      </c>
      <c r="M472" s="12" t="s">
        <v>4300</v>
      </c>
      <c r="N472" s="4" t="str">
        <f t="shared" ca="1" si="68"/>
        <v>ayel86</v>
      </c>
      <c r="O472" s="4" t="str">
        <f t="shared" ca="1" si="69"/>
        <v>/SljJ</v>
      </c>
      <c r="P472" s="4">
        <f t="shared" ca="1" si="70"/>
        <v>3</v>
      </c>
      <c r="Q472" s="6"/>
    </row>
    <row r="473" spans="1:17" x14ac:dyDescent="0.25">
      <c r="A473" s="5">
        <f t="shared" si="71"/>
        <v>472</v>
      </c>
      <c r="B473" s="12" t="s">
        <v>478</v>
      </c>
      <c r="C473" s="12" t="s">
        <v>2281</v>
      </c>
      <c r="D473" s="4">
        <f t="shared" ca="1" si="63"/>
        <v>7232150483</v>
      </c>
      <c r="E473" s="4" t="str">
        <f t="shared" ca="1" si="64"/>
        <v>madelynn.cobb83@abc.com</v>
      </c>
      <c r="F473" s="12" t="s">
        <v>1933</v>
      </c>
      <c r="G473" s="5">
        <f t="shared" ca="1" si="65"/>
        <v>594616063</v>
      </c>
      <c r="H473" s="5" t="str">
        <f t="shared" ca="1" si="66"/>
        <v>US</v>
      </c>
      <c r="I473" s="3">
        <f t="shared" ca="1" si="67"/>
        <v>21451</v>
      </c>
      <c r="J473" s="12" t="s">
        <v>2745</v>
      </c>
      <c r="K473" s="12" t="s">
        <v>5207</v>
      </c>
      <c r="L473" s="12" t="s">
        <v>3181</v>
      </c>
      <c r="M473" s="12" t="s">
        <v>4301</v>
      </c>
      <c r="N473" s="4" t="str">
        <f t="shared" ca="1" si="68"/>
        <v>adel59</v>
      </c>
      <c r="O473" s="4" t="str">
        <f t="shared" ca="1" si="69"/>
        <v>tlfLX</v>
      </c>
      <c r="P473" s="4">
        <f t="shared" ca="1" si="70"/>
        <v>3</v>
      </c>
      <c r="Q473" s="6"/>
    </row>
    <row r="474" spans="1:17" x14ac:dyDescent="0.25">
      <c r="A474" s="5">
        <f t="shared" si="71"/>
        <v>473</v>
      </c>
      <c r="B474" s="12" t="s">
        <v>479</v>
      </c>
      <c r="C474" s="12" t="s">
        <v>2282</v>
      </c>
      <c r="D474" s="4">
        <f t="shared" ca="1" si="63"/>
        <v>7547408627</v>
      </c>
      <c r="E474" s="4" t="str">
        <f t="shared" ca="1" si="64"/>
        <v>michaela.french27@abc.com</v>
      </c>
      <c r="F474" s="12" t="s">
        <v>1933</v>
      </c>
      <c r="G474" s="5">
        <f t="shared" ca="1" si="65"/>
        <v>329890501</v>
      </c>
      <c r="H474" s="5" t="str">
        <f t="shared" ca="1" si="66"/>
        <v>International</v>
      </c>
      <c r="I474" s="3">
        <f t="shared" ca="1" si="67"/>
        <v>18577</v>
      </c>
      <c r="J474" s="12" t="s">
        <v>2742</v>
      </c>
      <c r="K474" s="12" t="s">
        <v>5208</v>
      </c>
      <c r="L474" s="12" t="s">
        <v>3187</v>
      </c>
      <c r="M474" s="12" t="s">
        <v>4302</v>
      </c>
      <c r="N474" s="4" t="str">
        <f t="shared" ca="1" si="68"/>
        <v>icha32</v>
      </c>
      <c r="O474" s="4" t="str">
        <f t="shared" ca="1" si="69"/>
        <v>miJEB</v>
      </c>
      <c r="P474" s="4">
        <f t="shared" ca="1" si="70"/>
        <v>2</v>
      </c>
      <c r="Q474" s="6"/>
    </row>
    <row r="475" spans="1:17" x14ac:dyDescent="0.25">
      <c r="A475" s="5">
        <f t="shared" si="71"/>
        <v>474</v>
      </c>
      <c r="B475" s="12" t="s">
        <v>480</v>
      </c>
      <c r="C475" s="12" t="s">
        <v>2283</v>
      </c>
      <c r="D475" s="4">
        <f t="shared" ca="1" si="63"/>
        <v>8717250144</v>
      </c>
      <c r="E475" s="4" t="str">
        <f t="shared" ca="1" si="64"/>
        <v>priscilla.kramer44@abc.com</v>
      </c>
      <c r="F475" s="12" t="s">
        <v>1933</v>
      </c>
      <c r="G475" s="5">
        <f t="shared" ca="1" si="65"/>
        <v>401356969</v>
      </c>
      <c r="H475" s="5" t="str">
        <f t="shared" ca="1" si="66"/>
        <v>US</v>
      </c>
      <c r="I475" s="3">
        <f t="shared" ca="1" si="67"/>
        <v>24467</v>
      </c>
      <c r="J475" s="12" t="s">
        <v>2974</v>
      </c>
      <c r="K475" s="12" t="s">
        <v>5209</v>
      </c>
      <c r="L475" s="12" t="s">
        <v>3203</v>
      </c>
      <c r="M475" s="12" t="s">
        <v>4303</v>
      </c>
      <c r="N475" s="4" t="str">
        <f t="shared" ca="1" si="68"/>
        <v>risc40</v>
      </c>
      <c r="O475" s="4" t="str">
        <f t="shared" ca="1" si="69"/>
        <v>1p6v9</v>
      </c>
      <c r="P475" s="4">
        <f t="shared" ca="1" si="70"/>
        <v>3</v>
      </c>
      <c r="Q475" s="6"/>
    </row>
    <row r="476" spans="1:17" x14ac:dyDescent="0.25">
      <c r="A476" s="5">
        <f t="shared" si="71"/>
        <v>475</v>
      </c>
      <c r="B476" s="12" t="s">
        <v>481</v>
      </c>
      <c r="C476" s="12" t="s">
        <v>2284</v>
      </c>
      <c r="D476" s="4">
        <f t="shared" ca="1" si="63"/>
        <v>3523010353</v>
      </c>
      <c r="E476" s="4" t="str">
        <f t="shared" ca="1" si="64"/>
        <v>janelle.mccormick53@abc.com</v>
      </c>
      <c r="F476" s="12" t="s">
        <v>1933</v>
      </c>
      <c r="G476" s="5">
        <f t="shared" ca="1" si="65"/>
        <v>628386716</v>
      </c>
      <c r="H476" s="5" t="str">
        <f t="shared" ca="1" si="66"/>
        <v>US</v>
      </c>
      <c r="I476" s="3">
        <f t="shared" ca="1" si="67"/>
        <v>21213</v>
      </c>
      <c r="J476" s="12" t="s">
        <v>2735</v>
      </c>
      <c r="K476" s="12" t="s">
        <v>5210</v>
      </c>
      <c r="L476" s="12" t="s">
        <v>3197</v>
      </c>
      <c r="M476" s="12" t="s">
        <v>4304</v>
      </c>
      <c r="N476" s="4" t="str">
        <f t="shared" ca="1" si="68"/>
        <v>anel62</v>
      </c>
      <c r="O476" s="4" t="str">
        <f t="shared" ca="1" si="69"/>
        <v>zUx8T</v>
      </c>
      <c r="P476" s="4">
        <f t="shared" ca="1" si="70"/>
        <v>2</v>
      </c>
      <c r="Q476" s="6"/>
    </row>
    <row r="477" spans="1:17" x14ac:dyDescent="0.25">
      <c r="A477" s="5">
        <f t="shared" si="71"/>
        <v>476</v>
      </c>
      <c r="B477" s="12" t="s">
        <v>482</v>
      </c>
      <c r="C477" s="12" t="s">
        <v>2285</v>
      </c>
      <c r="D477" s="4">
        <f t="shared" ca="1" si="63"/>
        <v>9064266644</v>
      </c>
      <c r="E477" s="4" t="str">
        <f t="shared" ca="1" si="64"/>
        <v>samara.clarke44@abc.com</v>
      </c>
      <c r="F477" s="12" t="s">
        <v>1933</v>
      </c>
      <c r="G477" s="5">
        <f t="shared" ca="1" si="65"/>
        <v>542847667</v>
      </c>
      <c r="H477" s="5" t="str">
        <f t="shared" ca="1" si="66"/>
        <v>US</v>
      </c>
      <c r="I477" s="3">
        <f t="shared" ca="1" si="67"/>
        <v>22769</v>
      </c>
      <c r="J477" s="12" t="s">
        <v>2923</v>
      </c>
      <c r="K477" s="12" t="s">
        <v>5211</v>
      </c>
      <c r="L477" s="12" t="s">
        <v>3175</v>
      </c>
      <c r="M477" s="12" t="s">
        <v>4305</v>
      </c>
      <c r="N477" s="4" t="str">
        <f t="shared" ca="1" si="68"/>
        <v>amar54</v>
      </c>
      <c r="O477" s="4" t="str">
        <f t="shared" ca="1" si="69"/>
        <v>dCpfX</v>
      </c>
      <c r="P477" s="4">
        <f t="shared" ca="1" si="70"/>
        <v>1</v>
      </c>
      <c r="Q477" s="6"/>
    </row>
    <row r="478" spans="1:17" x14ac:dyDescent="0.25">
      <c r="A478" s="5">
        <f t="shared" si="71"/>
        <v>477</v>
      </c>
      <c r="B478" s="12" t="s">
        <v>483</v>
      </c>
      <c r="C478" s="12" t="s">
        <v>1087</v>
      </c>
      <c r="D478" s="4">
        <f t="shared" ca="1" si="63"/>
        <v>8080671468</v>
      </c>
      <c r="E478" s="4" t="str">
        <f t="shared" ca="1" si="64"/>
        <v>justice.tyler68@abc.com</v>
      </c>
      <c r="F478" s="12" t="s">
        <v>1933</v>
      </c>
      <c r="G478" s="5">
        <f t="shared" ca="1" si="65"/>
        <v>990438567</v>
      </c>
      <c r="H478" s="5" t="str">
        <f t="shared" ca="1" si="66"/>
        <v>US</v>
      </c>
      <c r="I478" s="3">
        <f t="shared" ca="1" si="67"/>
        <v>23085</v>
      </c>
      <c r="J478" s="12" t="s">
        <v>2868</v>
      </c>
      <c r="K478" s="12" t="s">
        <v>5212</v>
      </c>
      <c r="L478" s="12" t="s">
        <v>3207</v>
      </c>
      <c r="M478" s="12" t="s">
        <v>4306</v>
      </c>
      <c r="N478" s="4" t="str">
        <f t="shared" ca="1" si="68"/>
        <v>usti99</v>
      </c>
      <c r="O478" s="4" t="str">
        <f t="shared" ca="1" si="69"/>
        <v>L3TfZ</v>
      </c>
      <c r="P478" s="4">
        <f t="shared" ca="1" si="70"/>
        <v>3</v>
      </c>
      <c r="Q478" s="6"/>
    </row>
    <row r="479" spans="1:17" x14ac:dyDescent="0.25">
      <c r="A479" s="5">
        <f t="shared" si="71"/>
        <v>478</v>
      </c>
      <c r="B479" s="12" t="s">
        <v>484</v>
      </c>
      <c r="C479" s="12" t="s">
        <v>2286</v>
      </c>
      <c r="D479" s="4">
        <f t="shared" ca="1" si="63"/>
        <v>5140115171</v>
      </c>
      <c r="E479" s="4" t="str">
        <f t="shared" ca="1" si="64"/>
        <v>itzel.gibbs71@abc.com</v>
      </c>
      <c r="F479" s="12" t="s">
        <v>1933</v>
      </c>
      <c r="G479" s="5">
        <f t="shared" ca="1" si="65"/>
        <v>557552505</v>
      </c>
      <c r="H479" s="5" t="str">
        <f t="shared" ca="1" si="66"/>
        <v>US</v>
      </c>
      <c r="I479" s="3">
        <f t="shared" ca="1" si="67"/>
        <v>17446</v>
      </c>
      <c r="J479" s="12" t="s">
        <v>2894</v>
      </c>
      <c r="K479" s="12" t="s">
        <v>5213</v>
      </c>
      <c r="L479" s="12" t="s">
        <v>3196</v>
      </c>
      <c r="M479" s="12" t="s">
        <v>4307</v>
      </c>
      <c r="N479" s="4" t="str">
        <f t="shared" ca="1" si="68"/>
        <v>tzel55</v>
      </c>
      <c r="O479" s="4" t="str">
        <f t="shared" ca="1" si="69"/>
        <v>4cyDz</v>
      </c>
      <c r="P479" s="4">
        <f t="shared" ca="1" si="70"/>
        <v>1</v>
      </c>
      <c r="Q479" s="6"/>
    </row>
    <row r="480" spans="1:17" x14ac:dyDescent="0.25">
      <c r="A480" s="5">
        <f t="shared" si="71"/>
        <v>479</v>
      </c>
      <c r="B480" s="12" t="s">
        <v>485</v>
      </c>
      <c r="C480" s="12" t="s">
        <v>2287</v>
      </c>
      <c r="D480" s="4">
        <f t="shared" ca="1" si="63"/>
        <v>8988552346</v>
      </c>
      <c r="E480" s="4" t="str">
        <f t="shared" ca="1" si="64"/>
        <v>emely.moody46@abc.com</v>
      </c>
      <c r="F480" s="12" t="s">
        <v>1933</v>
      </c>
      <c r="G480" s="5">
        <f t="shared" ca="1" si="65"/>
        <v>544470456</v>
      </c>
      <c r="H480" s="5" t="str">
        <f t="shared" ca="1" si="66"/>
        <v>US</v>
      </c>
      <c r="I480" s="3">
        <f t="shared" ca="1" si="67"/>
        <v>35168</v>
      </c>
      <c r="J480" s="12" t="s">
        <v>2726</v>
      </c>
      <c r="K480" s="12" t="s">
        <v>5214</v>
      </c>
      <c r="L480" s="12" t="s">
        <v>3180</v>
      </c>
      <c r="M480" s="12" t="s">
        <v>4308</v>
      </c>
      <c r="N480" s="4" t="str">
        <f t="shared" ca="1" si="68"/>
        <v>mely54</v>
      </c>
      <c r="O480" s="4" t="str">
        <f t="shared" ca="1" si="69"/>
        <v>GVbMJ</v>
      </c>
      <c r="P480" s="4">
        <f t="shared" ca="1" si="70"/>
        <v>1</v>
      </c>
      <c r="Q480" s="6"/>
    </row>
    <row r="481" spans="1:17" x14ac:dyDescent="0.25">
      <c r="A481" s="5">
        <f t="shared" si="71"/>
        <v>480</v>
      </c>
      <c r="B481" s="12" t="s">
        <v>486</v>
      </c>
      <c r="C481" s="12" t="s">
        <v>1284</v>
      </c>
      <c r="D481" s="4">
        <f t="shared" ca="1" si="63"/>
        <v>7697599921</v>
      </c>
      <c r="E481" s="4" t="str">
        <f t="shared" ca="1" si="64"/>
        <v>lennon.conner21@abc.com</v>
      </c>
      <c r="F481" s="12" t="s">
        <v>1933</v>
      </c>
      <c r="G481" s="5">
        <f t="shared" ca="1" si="65"/>
        <v>841674050</v>
      </c>
      <c r="H481" s="5" t="str">
        <f t="shared" ca="1" si="66"/>
        <v>International</v>
      </c>
      <c r="I481" s="3">
        <f t="shared" ca="1" si="67"/>
        <v>32224</v>
      </c>
      <c r="J481" s="12" t="s">
        <v>3085</v>
      </c>
      <c r="K481" s="12" t="s">
        <v>5215</v>
      </c>
      <c r="L481" s="12" t="s">
        <v>3188</v>
      </c>
      <c r="M481" s="12" t="s">
        <v>4309</v>
      </c>
      <c r="N481" s="4" t="str">
        <f t="shared" ca="1" si="68"/>
        <v>enno84</v>
      </c>
      <c r="O481" s="4" t="str">
        <f t="shared" ca="1" si="69"/>
        <v>my46i</v>
      </c>
      <c r="P481" s="4">
        <f t="shared" ca="1" si="70"/>
        <v>3</v>
      </c>
      <c r="Q481" s="6"/>
    </row>
    <row r="482" spans="1:17" x14ac:dyDescent="0.25">
      <c r="A482" s="5">
        <f t="shared" si="71"/>
        <v>481</v>
      </c>
      <c r="B482" s="12" t="s">
        <v>487</v>
      </c>
      <c r="C482" s="12" t="s">
        <v>2288</v>
      </c>
      <c r="D482" s="4">
        <f t="shared" ca="1" si="63"/>
        <v>3096529885</v>
      </c>
      <c r="E482" s="4" t="str">
        <f t="shared" ca="1" si="64"/>
        <v>aubrie.sparks85@abc.com</v>
      </c>
      <c r="F482" s="12" t="s">
        <v>1933</v>
      </c>
      <c r="G482" s="5">
        <f t="shared" ca="1" si="65"/>
        <v>657929585</v>
      </c>
      <c r="H482" s="5" t="str">
        <f t="shared" ca="1" si="66"/>
        <v>US</v>
      </c>
      <c r="I482" s="3">
        <f t="shared" ca="1" si="67"/>
        <v>24297</v>
      </c>
      <c r="J482" s="12" t="s">
        <v>2890</v>
      </c>
      <c r="K482" s="12" t="s">
        <v>5216</v>
      </c>
      <c r="L482" s="12" t="s">
        <v>3196</v>
      </c>
      <c r="M482" s="12" t="s">
        <v>4310</v>
      </c>
      <c r="N482" s="4" t="str">
        <f t="shared" ca="1" si="68"/>
        <v>ubri65</v>
      </c>
      <c r="O482" s="4" t="str">
        <f t="shared" ca="1" si="69"/>
        <v>dszyu</v>
      </c>
      <c r="P482" s="4">
        <f t="shared" ca="1" si="70"/>
        <v>1</v>
      </c>
      <c r="Q482" s="6"/>
    </row>
    <row r="483" spans="1:17" x14ac:dyDescent="0.25">
      <c r="A483" s="5">
        <f t="shared" si="71"/>
        <v>482</v>
      </c>
      <c r="B483" s="12" t="s">
        <v>488</v>
      </c>
      <c r="C483" s="12" t="s">
        <v>2289</v>
      </c>
      <c r="D483" s="4">
        <f t="shared" ca="1" si="63"/>
        <v>4387301151</v>
      </c>
      <c r="E483" s="4" t="str">
        <f t="shared" ca="1" si="64"/>
        <v>julie.mcguire51@abc.com</v>
      </c>
      <c r="F483" s="12" t="s">
        <v>1933</v>
      </c>
      <c r="G483" s="5">
        <f t="shared" ca="1" si="65"/>
        <v>129554704</v>
      </c>
      <c r="H483" s="5" t="str">
        <f t="shared" ca="1" si="66"/>
        <v>US</v>
      </c>
      <c r="I483" s="3">
        <f t="shared" ca="1" si="67"/>
        <v>27782</v>
      </c>
      <c r="J483" s="12" t="s">
        <v>2837</v>
      </c>
      <c r="K483" s="12" t="s">
        <v>5217</v>
      </c>
      <c r="L483" s="12" t="s">
        <v>3176</v>
      </c>
      <c r="M483" s="12" t="s">
        <v>4311</v>
      </c>
      <c r="N483" s="4" t="str">
        <f t="shared" ca="1" si="68"/>
        <v>ulie12</v>
      </c>
      <c r="O483" s="4" t="str">
        <f t="shared" ca="1" si="69"/>
        <v>c3QVT</v>
      </c>
      <c r="P483" s="4">
        <f t="shared" ca="1" si="70"/>
        <v>1</v>
      </c>
      <c r="Q483" s="6"/>
    </row>
    <row r="484" spans="1:17" x14ac:dyDescent="0.25">
      <c r="A484" s="5">
        <f t="shared" si="71"/>
        <v>483</v>
      </c>
      <c r="B484" s="12" t="s">
        <v>489</v>
      </c>
      <c r="C484" s="12" t="s">
        <v>1255</v>
      </c>
      <c r="D484" s="4">
        <f t="shared" ca="1" si="63"/>
        <v>1492835072</v>
      </c>
      <c r="E484" s="4" t="str">
        <f t="shared" ca="1" si="64"/>
        <v>kyleigh.leon72@abc.com</v>
      </c>
      <c r="F484" s="12" t="s">
        <v>1933</v>
      </c>
      <c r="G484" s="5">
        <f t="shared" ca="1" si="65"/>
        <v>248212964</v>
      </c>
      <c r="H484" s="5" t="str">
        <f t="shared" ca="1" si="66"/>
        <v>US</v>
      </c>
      <c r="I484" s="3">
        <f t="shared" ca="1" si="67"/>
        <v>27176</v>
      </c>
      <c r="J484" s="12" t="s">
        <v>2794</v>
      </c>
      <c r="K484" s="12" t="s">
        <v>5218</v>
      </c>
      <c r="L484" s="12" t="s">
        <v>3210</v>
      </c>
      <c r="M484" s="12" t="s">
        <v>4312</v>
      </c>
      <c r="N484" s="4" t="str">
        <f t="shared" ca="1" si="68"/>
        <v>ylei24</v>
      </c>
      <c r="O484" s="4" t="str">
        <f t="shared" ca="1" si="69"/>
        <v>5Skl9</v>
      </c>
      <c r="P484" s="4">
        <f t="shared" ca="1" si="70"/>
        <v>1</v>
      </c>
      <c r="Q484" s="6"/>
    </row>
    <row r="485" spans="1:17" x14ac:dyDescent="0.25">
      <c r="A485" s="5">
        <f t="shared" si="71"/>
        <v>484</v>
      </c>
      <c r="B485" s="12" t="s">
        <v>490</v>
      </c>
      <c r="C485" s="12" t="s">
        <v>2290</v>
      </c>
      <c r="D485" s="4">
        <f t="shared" ca="1" si="63"/>
        <v>8173018815</v>
      </c>
      <c r="E485" s="4" t="str">
        <f t="shared" ca="1" si="64"/>
        <v>sarai.bauer15@abc.com</v>
      </c>
      <c r="F485" s="12" t="s">
        <v>1933</v>
      </c>
      <c r="G485" s="5">
        <f t="shared" ca="1" si="65"/>
        <v>427299841</v>
      </c>
      <c r="H485" s="5" t="str">
        <f t="shared" ca="1" si="66"/>
        <v>US</v>
      </c>
      <c r="I485" s="3">
        <f t="shared" ca="1" si="67"/>
        <v>18199</v>
      </c>
      <c r="J485" s="12" t="s">
        <v>2758</v>
      </c>
      <c r="K485" s="12" t="s">
        <v>5219</v>
      </c>
      <c r="L485" s="12" t="s">
        <v>3179</v>
      </c>
      <c r="M485" s="12" t="s">
        <v>4313</v>
      </c>
      <c r="N485" s="4" t="str">
        <f t="shared" ca="1" si="68"/>
        <v>arai42</v>
      </c>
      <c r="O485" s="4" t="str">
        <f t="shared" ca="1" si="69"/>
        <v>vTpgy</v>
      </c>
      <c r="P485" s="4">
        <f t="shared" ca="1" si="70"/>
        <v>2</v>
      </c>
      <c r="Q485" s="6"/>
    </row>
    <row r="486" spans="1:17" x14ac:dyDescent="0.25">
      <c r="A486" s="5">
        <f t="shared" si="71"/>
        <v>485</v>
      </c>
      <c r="B486" s="12" t="s">
        <v>491</v>
      </c>
      <c r="C486" s="12" t="s">
        <v>2291</v>
      </c>
      <c r="D486" s="4">
        <f t="shared" ca="1" si="63"/>
        <v>8653977854</v>
      </c>
      <c r="E486" s="4" t="str">
        <f t="shared" ca="1" si="64"/>
        <v>braelyn.norton54@abc.com</v>
      </c>
      <c r="F486" s="12" t="s">
        <v>1933</v>
      </c>
      <c r="G486" s="5">
        <f t="shared" ca="1" si="65"/>
        <v>510058632</v>
      </c>
      <c r="H486" s="5" t="str">
        <f t="shared" ca="1" si="66"/>
        <v>US</v>
      </c>
      <c r="I486" s="3">
        <f t="shared" ca="1" si="67"/>
        <v>16007</v>
      </c>
      <c r="J486" s="12" t="s">
        <v>2977</v>
      </c>
      <c r="K486" s="12" t="s">
        <v>5220</v>
      </c>
      <c r="L486" s="12" t="s">
        <v>3180</v>
      </c>
      <c r="M486" s="12" t="s">
        <v>4314</v>
      </c>
      <c r="N486" s="4" t="str">
        <f t="shared" ca="1" si="68"/>
        <v>rael51</v>
      </c>
      <c r="O486" s="4" t="str">
        <f t="shared" ca="1" si="69"/>
        <v>9Au/o</v>
      </c>
      <c r="P486" s="4">
        <f t="shared" ca="1" si="70"/>
        <v>2</v>
      </c>
      <c r="Q486" s="6"/>
    </row>
    <row r="487" spans="1:17" x14ac:dyDescent="0.25">
      <c r="A487" s="5">
        <f t="shared" si="71"/>
        <v>486</v>
      </c>
      <c r="B487" s="12" t="s">
        <v>492</v>
      </c>
      <c r="C487" s="12" t="s">
        <v>2292</v>
      </c>
      <c r="D487" s="4">
        <f t="shared" ca="1" si="63"/>
        <v>6940187455</v>
      </c>
      <c r="E487" s="4" t="str">
        <f t="shared" ca="1" si="64"/>
        <v>alani.pope55@abc.com</v>
      </c>
      <c r="F487" s="12" t="s">
        <v>1933</v>
      </c>
      <c r="G487" s="5">
        <f t="shared" ca="1" si="65"/>
        <v>921628730</v>
      </c>
      <c r="H487" s="5" t="str">
        <f t="shared" ca="1" si="66"/>
        <v>US</v>
      </c>
      <c r="I487" s="3">
        <f t="shared" ca="1" si="67"/>
        <v>33793</v>
      </c>
      <c r="J487" s="12" t="s">
        <v>2796</v>
      </c>
      <c r="K487" s="12" t="s">
        <v>5221</v>
      </c>
      <c r="L487" s="12" t="s">
        <v>3205</v>
      </c>
      <c r="M487" s="12" t="s">
        <v>4315</v>
      </c>
      <c r="N487" s="4" t="str">
        <f t="shared" ca="1" si="68"/>
        <v>lani92</v>
      </c>
      <c r="O487" s="4" t="str">
        <f t="shared" ca="1" si="69"/>
        <v>bBDYL</v>
      </c>
      <c r="P487" s="4">
        <f t="shared" ca="1" si="70"/>
        <v>3</v>
      </c>
      <c r="Q487" s="6"/>
    </row>
    <row r="488" spans="1:17" x14ac:dyDescent="0.25">
      <c r="A488" s="5">
        <f t="shared" si="71"/>
        <v>487</v>
      </c>
      <c r="B488" s="12" t="s">
        <v>493</v>
      </c>
      <c r="C488" s="12" t="s">
        <v>1625</v>
      </c>
      <c r="D488" s="4">
        <f t="shared" ca="1" si="63"/>
        <v>4342885321</v>
      </c>
      <c r="E488" s="4" t="str">
        <f t="shared" ca="1" si="64"/>
        <v>lacey.flynn21@abc.com</v>
      </c>
      <c r="F488" s="12" t="s">
        <v>1933</v>
      </c>
      <c r="G488" s="5">
        <f t="shared" ca="1" si="65"/>
        <v>722114920</v>
      </c>
      <c r="H488" s="5" t="str">
        <f t="shared" ca="1" si="66"/>
        <v>International</v>
      </c>
      <c r="I488" s="3">
        <f t="shared" ca="1" si="67"/>
        <v>19918</v>
      </c>
      <c r="J488" s="12" t="s">
        <v>3063</v>
      </c>
      <c r="K488" s="12" t="s">
        <v>5222</v>
      </c>
      <c r="L488" s="12" t="s">
        <v>3200</v>
      </c>
      <c r="M488" s="12" t="s">
        <v>4316</v>
      </c>
      <c r="N488" s="4" t="str">
        <f t="shared" ca="1" si="68"/>
        <v>acey72</v>
      </c>
      <c r="O488" s="4" t="str">
        <f t="shared" ca="1" si="69"/>
        <v>SIBWM</v>
      </c>
      <c r="P488" s="4">
        <f t="shared" ca="1" si="70"/>
        <v>1</v>
      </c>
      <c r="Q488" s="6"/>
    </row>
    <row r="489" spans="1:17" x14ac:dyDescent="0.25">
      <c r="A489" s="5">
        <f t="shared" si="71"/>
        <v>488</v>
      </c>
      <c r="B489" s="12" t="s">
        <v>494</v>
      </c>
      <c r="C489" s="12" t="s">
        <v>2293</v>
      </c>
      <c r="D489" s="4">
        <f t="shared" ca="1" si="63"/>
        <v>9572776982</v>
      </c>
      <c r="E489" s="4" t="str">
        <f t="shared" ca="1" si="64"/>
        <v>edith.hogan82@abc.com</v>
      </c>
      <c r="F489" s="12" t="s">
        <v>1933</v>
      </c>
      <c r="G489" s="5">
        <f t="shared" ca="1" si="65"/>
        <v>648033847</v>
      </c>
      <c r="H489" s="5" t="str">
        <f t="shared" ca="1" si="66"/>
        <v>International</v>
      </c>
      <c r="I489" s="3">
        <f t="shared" ca="1" si="67"/>
        <v>20658</v>
      </c>
      <c r="J489" s="12" t="s">
        <v>2893</v>
      </c>
      <c r="K489" s="12" t="s">
        <v>5223</v>
      </c>
      <c r="L489" s="12" t="s">
        <v>3191</v>
      </c>
      <c r="M489" s="12" t="s">
        <v>4317</v>
      </c>
      <c r="N489" s="4" t="str">
        <f t="shared" ca="1" si="68"/>
        <v>dith64</v>
      </c>
      <c r="O489" s="4" t="str">
        <f t="shared" ca="1" si="69"/>
        <v>Dxix8</v>
      </c>
      <c r="P489" s="4">
        <f t="shared" ca="1" si="70"/>
        <v>1</v>
      </c>
      <c r="Q489" s="6"/>
    </row>
    <row r="490" spans="1:17" x14ac:dyDescent="0.25">
      <c r="A490" s="5">
        <f t="shared" si="71"/>
        <v>489</v>
      </c>
      <c r="B490" s="12" t="s">
        <v>495</v>
      </c>
      <c r="C490" s="12" t="s">
        <v>2294</v>
      </c>
      <c r="D490" s="4">
        <f t="shared" ca="1" si="63"/>
        <v>6633505750</v>
      </c>
      <c r="E490" s="4" t="str">
        <f t="shared" ca="1" si="64"/>
        <v>elisa.robles50@abc.com</v>
      </c>
      <c r="F490" s="12" t="s">
        <v>1933</v>
      </c>
      <c r="G490" s="5">
        <f t="shared" ca="1" si="65"/>
        <v>538921146</v>
      </c>
      <c r="H490" s="5" t="str">
        <f t="shared" ca="1" si="66"/>
        <v>US</v>
      </c>
      <c r="I490" s="3">
        <f t="shared" ca="1" si="67"/>
        <v>22326</v>
      </c>
      <c r="J490" s="12" t="s">
        <v>2972</v>
      </c>
      <c r="K490" s="12" t="s">
        <v>5224</v>
      </c>
      <c r="L490" s="12" t="s">
        <v>3176</v>
      </c>
      <c r="M490" s="12" t="s">
        <v>4318</v>
      </c>
      <c r="N490" s="4" t="str">
        <f t="shared" ca="1" si="68"/>
        <v>lisa53</v>
      </c>
      <c r="O490" s="4" t="str">
        <f t="shared" ca="1" si="69"/>
        <v>ndYaD</v>
      </c>
      <c r="P490" s="4">
        <f t="shared" ca="1" si="70"/>
        <v>3</v>
      </c>
      <c r="Q490" s="6"/>
    </row>
    <row r="491" spans="1:17" x14ac:dyDescent="0.25">
      <c r="A491" s="5">
        <f t="shared" si="71"/>
        <v>490</v>
      </c>
      <c r="B491" s="12" t="s">
        <v>496</v>
      </c>
      <c r="C491" s="12" t="s">
        <v>2295</v>
      </c>
      <c r="D491" s="4">
        <f t="shared" ca="1" si="63"/>
        <v>6459927735</v>
      </c>
      <c r="E491" s="4" t="str">
        <f t="shared" ca="1" si="64"/>
        <v>macy.salinas35@abc.com</v>
      </c>
      <c r="F491" s="12" t="s">
        <v>1933</v>
      </c>
      <c r="G491" s="5">
        <f t="shared" ca="1" si="65"/>
        <v>704006617</v>
      </c>
      <c r="H491" s="5" t="str">
        <f t="shared" ca="1" si="66"/>
        <v>US</v>
      </c>
      <c r="I491" s="3">
        <f t="shared" ca="1" si="67"/>
        <v>22115</v>
      </c>
      <c r="J491" s="12" t="s">
        <v>2922</v>
      </c>
      <c r="K491" s="12" t="s">
        <v>1564</v>
      </c>
      <c r="L491" s="12" t="s">
        <v>3198</v>
      </c>
      <c r="M491" s="12" t="s">
        <v>4319</v>
      </c>
      <c r="N491" s="4" t="str">
        <f t="shared" ca="1" si="68"/>
        <v>acy.70</v>
      </c>
      <c r="O491" s="4" t="str">
        <f t="shared" ca="1" si="69"/>
        <v>J2U0h</v>
      </c>
      <c r="P491" s="4">
        <f t="shared" ca="1" si="70"/>
        <v>3</v>
      </c>
      <c r="Q491" s="6"/>
    </row>
    <row r="492" spans="1:17" x14ac:dyDescent="0.25">
      <c r="A492" s="5">
        <f t="shared" si="71"/>
        <v>491</v>
      </c>
      <c r="B492" s="12" t="s">
        <v>497</v>
      </c>
      <c r="C492" s="12" t="s">
        <v>2296</v>
      </c>
      <c r="D492" s="4">
        <f t="shared" ca="1" si="63"/>
        <v>5206438252</v>
      </c>
      <c r="E492" s="4" t="str">
        <f t="shared" ca="1" si="64"/>
        <v>marilyn.yates52@abc.com</v>
      </c>
      <c r="F492" s="12" t="s">
        <v>1933</v>
      </c>
      <c r="G492" s="5">
        <f t="shared" ca="1" si="65"/>
        <v>929227001</v>
      </c>
      <c r="H492" s="5" t="str">
        <f t="shared" ca="1" si="66"/>
        <v>US</v>
      </c>
      <c r="I492" s="3">
        <f t="shared" ca="1" si="67"/>
        <v>33336</v>
      </c>
      <c r="J492" s="12" t="s">
        <v>2765</v>
      </c>
      <c r="K492" s="12" t="s">
        <v>5225</v>
      </c>
      <c r="L492" s="12" t="s">
        <v>3173</v>
      </c>
      <c r="M492" s="12" t="s">
        <v>4320</v>
      </c>
      <c r="N492" s="4" t="str">
        <f t="shared" ca="1" si="68"/>
        <v>aril92</v>
      </c>
      <c r="O492" s="4" t="str">
        <f t="shared" ca="1" si="69"/>
        <v>xcn1c</v>
      </c>
      <c r="P492" s="4">
        <f t="shared" ca="1" si="70"/>
        <v>3</v>
      </c>
      <c r="Q492" s="6"/>
    </row>
    <row r="493" spans="1:17" x14ac:dyDescent="0.25">
      <c r="A493" s="5">
        <f t="shared" si="71"/>
        <v>492</v>
      </c>
      <c r="B493" s="12" t="s">
        <v>498</v>
      </c>
      <c r="C493" s="12" t="s">
        <v>784</v>
      </c>
      <c r="D493" s="4">
        <f t="shared" ca="1" si="63"/>
        <v>7292378981</v>
      </c>
      <c r="E493" s="4" t="str">
        <f t="shared" ca="1" si="64"/>
        <v>baylee.lindsey81@abc.com</v>
      </c>
      <c r="F493" s="12" t="s">
        <v>1933</v>
      </c>
      <c r="G493" s="5">
        <f t="shared" ca="1" si="65"/>
        <v>632222737</v>
      </c>
      <c r="H493" s="5" t="str">
        <f t="shared" ca="1" si="66"/>
        <v>US</v>
      </c>
      <c r="I493" s="3">
        <f t="shared" ca="1" si="67"/>
        <v>20062</v>
      </c>
      <c r="J493" s="12" t="s">
        <v>3096</v>
      </c>
      <c r="K493" s="12" t="s">
        <v>5226</v>
      </c>
      <c r="L493" s="12" t="s">
        <v>3205</v>
      </c>
      <c r="M493" s="12" t="s">
        <v>4321</v>
      </c>
      <c r="N493" s="4" t="str">
        <f t="shared" ca="1" si="68"/>
        <v>ayle63</v>
      </c>
      <c r="O493" s="4" t="str">
        <f t="shared" ca="1" si="69"/>
        <v>sawuH</v>
      </c>
      <c r="P493" s="4">
        <f t="shared" ca="1" si="70"/>
        <v>2</v>
      </c>
      <c r="Q493" s="6"/>
    </row>
    <row r="494" spans="1:17" x14ac:dyDescent="0.25">
      <c r="A494" s="5">
        <f t="shared" si="71"/>
        <v>493</v>
      </c>
      <c r="B494" s="12" t="s">
        <v>499</v>
      </c>
      <c r="C494" s="12" t="s">
        <v>2297</v>
      </c>
      <c r="D494" s="4">
        <f t="shared" ca="1" si="63"/>
        <v>3469861766</v>
      </c>
      <c r="E494" s="4" t="str">
        <f t="shared" ca="1" si="64"/>
        <v>karina.lloyd66@abc.com</v>
      </c>
      <c r="F494" s="12" t="s">
        <v>1933</v>
      </c>
      <c r="G494" s="5">
        <f t="shared" ca="1" si="65"/>
        <v>401571921</v>
      </c>
      <c r="H494" s="5" t="str">
        <f t="shared" ca="1" si="66"/>
        <v>International</v>
      </c>
      <c r="I494" s="3">
        <f t="shared" ca="1" si="67"/>
        <v>14675</v>
      </c>
      <c r="J494" s="12" t="s">
        <v>2808</v>
      </c>
      <c r="K494" s="12" t="s">
        <v>5227</v>
      </c>
      <c r="L494" s="12" t="s">
        <v>3174</v>
      </c>
      <c r="M494" s="12" t="s">
        <v>4322</v>
      </c>
      <c r="N494" s="4" t="str">
        <f t="shared" ca="1" si="68"/>
        <v>arin40</v>
      </c>
      <c r="O494" s="4" t="str">
        <f t="shared" ca="1" si="69"/>
        <v>+ssoP</v>
      </c>
      <c r="P494" s="4">
        <f t="shared" ca="1" si="70"/>
        <v>1</v>
      </c>
      <c r="Q494" s="6"/>
    </row>
    <row r="495" spans="1:17" x14ac:dyDescent="0.25">
      <c r="A495" s="5">
        <f t="shared" si="71"/>
        <v>494</v>
      </c>
      <c r="B495" s="12" t="s">
        <v>500</v>
      </c>
      <c r="C495" s="12" t="s">
        <v>2298</v>
      </c>
      <c r="D495" s="4">
        <f t="shared" ca="1" si="63"/>
        <v>5304085533</v>
      </c>
      <c r="E495" s="4" t="str">
        <f t="shared" ca="1" si="64"/>
        <v>raven.marsh33@abc.com</v>
      </c>
      <c r="F495" s="12" t="s">
        <v>1933</v>
      </c>
      <c r="G495" s="5">
        <f t="shared" ca="1" si="65"/>
        <v>928212369</v>
      </c>
      <c r="H495" s="5" t="str">
        <f t="shared" ca="1" si="66"/>
        <v>US</v>
      </c>
      <c r="I495" s="3">
        <f t="shared" ca="1" si="67"/>
        <v>36813</v>
      </c>
      <c r="J495" s="12" t="s">
        <v>3092</v>
      </c>
      <c r="K495" s="12" t="s">
        <v>5228</v>
      </c>
      <c r="L495" s="12" t="s">
        <v>3180</v>
      </c>
      <c r="M495" s="12" t="s">
        <v>4323</v>
      </c>
      <c r="N495" s="4" t="str">
        <f t="shared" ca="1" si="68"/>
        <v>aven92</v>
      </c>
      <c r="O495" s="4" t="str">
        <f t="shared" ca="1" si="69"/>
        <v>M2C+H</v>
      </c>
      <c r="P495" s="4">
        <f t="shared" ca="1" si="70"/>
        <v>3</v>
      </c>
      <c r="Q495" s="6"/>
    </row>
    <row r="496" spans="1:17" x14ac:dyDescent="0.25">
      <c r="A496" s="5">
        <f t="shared" si="71"/>
        <v>495</v>
      </c>
      <c r="B496" s="12" t="s">
        <v>501</v>
      </c>
      <c r="C496" s="12" t="s">
        <v>2299</v>
      </c>
      <c r="D496" s="4">
        <f t="shared" ca="1" si="63"/>
        <v>6139177121</v>
      </c>
      <c r="E496" s="4" t="str">
        <f t="shared" ca="1" si="64"/>
        <v>celeste.mcbride21@abc.com</v>
      </c>
      <c r="F496" s="12" t="s">
        <v>1933</v>
      </c>
      <c r="G496" s="5">
        <f t="shared" ca="1" si="65"/>
        <v>543712198</v>
      </c>
      <c r="H496" s="5" t="str">
        <f t="shared" ca="1" si="66"/>
        <v>US</v>
      </c>
      <c r="I496" s="3">
        <f t="shared" ca="1" si="67"/>
        <v>34846</v>
      </c>
      <c r="J496" s="12" t="s">
        <v>2800</v>
      </c>
      <c r="K496" s="12" t="s">
        <v>1909</v>
      </c>
      <c r="L496" s="12" t="s">
        <v>3197</v>
      </c>
      <c r="M496" s="12" t="s">
        <v>4324</v>
      </c>
      <c r="N496" s="4" t="str">
        <f t="shared" ca="1" si="68"/>
        <v>eles54</v>
      </c>
      <c r="O496" s="4" t="str">
        <f t="shared" ca="1" si="69"/>
        <v>78Bcm</v>
      </c>
      <c r="P496" s="4">
        <f t="shared" ca="1" si="70"/>
        <v>3</v>
      </c>
      <c r="Q496" s="6"/>
    </row>
    <row r="497" spans="1:17" x14ac:dyDescent="0.25">
      <c r="A497" s="5">
        <f t="shared" si="71"/>
        <v>496</v>
      </c>
      <c r="B497" s="12" t="s">
        <v>502</v>
      </c>
      <c r="C497" s="12" t="s">
        <v>1028</v>
      </c>
      <c r="D497" s="4">
        <f t="shared" ca="1" si="63"/>
        <v>3036597760</v>
      </c>
      <c r="E497" s="4" t="str">
        <f t="shared" ca="1" si="64"/>
        <v>adelina.owen60@abc.com</v>
      </c>
      <c r="F497" s="12" t="s">
        <v>1933</v>
      </c>
      <c r="G497" s="5">
        <f t="shared" ca="1" si="65"/>
        <v>834914573</v>
      </c>
      <c r="H497" s="5" t="str">
        <f t="shared" ca="1" si="66"/>
        <v>International</v>
      </c>
      <c r="I497" s="3">
        <f t="shared" ca="1" si="67"/>
        <v>19606</v>
      </c>
      <c r="J497" s="12" t="s">
        <v>2782</v>
      </c>
      <c r="K497" s="12" t="s">
        <v>5229</v>
      </c>
      <c r="L497" s="12" t="s">
        <v>3200</v>
      </c>
      <c r="M497" s="12" t="s">
        <v>4325</v>
      </c>
      <c r="N497" s="4" t="str">
        <f t="shared" ca="1" si="68"/>
        <v>deli83</v>
      </c>
      <c r="O497" s="4" t="str">
        <f t="shared" ca="1" si="69"/>
        <v>ETFaz</v>
      </c>
      <c r="P497" s="4">
        <f t="shared" ca="1" si="70"/>
        <v>2</v>
      </c>
      <c r="Q497" s="6"/>
    </row>
    <row r="498" spans="1:17" x14ac:dyDescent="0.25">
      <c r="A498" s="5">
        <f t="shared" si="71"/>
        <v>497</v>
      </c>
      <c r="B498" s="12" t="s">
        <v>503</v>
      </c>
      <c r="C498" s="12" t="s">
        <v>2300</v>
      </c>
      <c r="D498" s="4">
        <f t="shared" ca="1" si="63"/>
        <v>9385612380</v>
      </c>
      <c r="E498" s="4" t="str">
        <f t="shared" ca="1" si="64"/>
        <v>matilda.solis80@abc.com</v>
      </c>
      <c r="F498" s="12" t="s">
        <v>1933</v>
      </c>
      <c r="G498" s="5">
        <f t="shared" ca="1" si="65"/>
        <v>101575131</v>
      </c>
      <c r="H498" s="5" t="str">
        <f t="shared" ca="1" si="66"/>
        <v>International</v>
      </c>
      <c r="I498" s="3">
        <f t="shared" ca="1" si="67"/>
        <v>20993</v>
      </c>
      <c r="J498" s="12" t="s">
        <v>3111</v>
      </c>
      <c r="K498" s="12" t="s">
        <v>5230</v>
      </c>
      <c r="L498" s="12" t="s">
        <v>3187</v>
      </c>
      <c r="M498" s="12" t="s">
        <v>4326</v>
      </c>
      <c r="N498" s="4" t="str">
        <f t="shared" ca="1" si="68"/>
        <v>atil10</v>
      </c>
      <c r="O498" s="4" t="str">
        <f t="shared" ca="1" si="69"/>
        <v>NWuFr</v>
      </c>
      <c r="P498" s="4">
        <f t="shared" ca="1" si="70"/>
        <v>3</v>
      </c>
      <c r="Q498" s="6"/>
    </row>
    <row r="499" spans="1:17" x14ac:dyDescent="0.25">
      <c r="A499" s="5">
        <f t="shared" si="71"/>
        <v>498</v>
      </c>
      <c r="B499" s="12" t="s">
        <v>504</v>
      </c>
      <c r="C499" s="12" t="s">
        <v>2301</v>
      </c>
      <c r="D499" s="4">
        <f t="shared" ca="1" si="63"/>
        <v>7435920452</v>
      </c>
      <c r="E499" s="4" t="str">
        <f t="shared" ca="1" si="64"/>
        <v>kara.pham52@abc.com</v>
      </c>
      <c r="F499" s="12" t="s">
        <v>1933</v>
      </c>
      <c r="G499" s="5">
        <f t="shared" ca="1" si="65"/>
        <v>968688632</v>
      </c>
      <c r="H499" s="5" t="str">
        <f t="shared" ca="1" si="66"/>
        <v>US</v>
      </c>
      <c r="I499" s="3">
        <f t="shared" ca="1" si="67"/>
        <v>30198</v>
      </c>
      <c r="J499" s="12" t="s">
        <v>3016</v>
      </c>
      <c r="K499" s="12" t="s">
        <v>3350</v>
      </c>
      <c r="L499" s="12" t="s">
        <v>3180</v>
      </c>
      <c r="M499" s="12" t="s">
        <v>4327</v>
      </c>
      <c r="N499" s="4" t="str">
        <f t="shared" ca="1" si="68"/>
        <v>ara.96</v>
      </c>
      <c r="O499" s="4" t="str">
        <f t="shared" ca="1" si="69"/>
        <v>omkqj</v>
      </c>
      <c r="P499" s="4">
        <f t="shared" ca="1" si="70"/>
        <v>1</v>
      </c>
      <c r="Q499" s="6"/>
    </row>
    <row r="500" spans="1:17" x14ac:dyDescent="0.25">
      <c r="A500" s="5">
        <f t="shared" si="71"/>
        <v>499</v>
      </c>
      <c r="B500" s="12" t="s">
        <v>505</v>
      </c>
      <c r="C500" s="12" t="s">
        <v>2302</v>
      </c>
      <c r="D500" s="4">
        <f t="shared" ca="1" si="63"/>
        <v>7811495991</v>
      </c>
      <c r="E500" s="4" t="str">
        <f t="shared" ca="1" si="64"/>
        <v>jamie.lang91@abc.com</v>
      </c>
      <c r="F500" s="12" t="s">
        <v>1933</v>
      </c>
      <c r="G500" s="5">
        <f t="shared" ca="1" si="65"/>
        <v>973314638</v>
      </c>
      <c r="H500" s="5" t="str">
        <f t="shared" ca="1" si="66"/>
        <v>US</v>
      </c>
      <c r="I500" s="3">
        <f t="shared" ca="1" si="67"/>
        <v>25315</v>
      </c>
      <c r="J500" s="12" t="s">
        <v>3015</v>
      </c>
      <c r="K500" s="12" t="s">
        <v>5231</v>
      </c>
      <c r="L500" s="12" t="s">
        <v>3188</v>
      </c>
      <c r="M500" s="12" t="s">
        <v>4328</v>
      </c>
      <c r="N500" s="4" t="str">
        <f t="shared" ca="1" si="68"/>
        <v>amie97</v>
      </c>
      <c r="O500" s="4" t="str">
        <f t="shared" ca="1" si="69"/>
        <v>aadzt</v>
      </c>
      <c r="P500" s="4">
        <f t="shared" ca="1" si="70"/>
        <v>1</v>
      </c>
      <c r="Q500" s="6"/>
    </row>
    <row r="501" spans="1:17" x14ac:dyDescent="0.25">
      <c r="A501" s="5">
        <f t="shared" si="71"/>
        <v>500</v>
      </c>
      <c r="B501" s="12" t="s">
        <v>506</v>
      </c>
      <c r="C501" s="12" t="s">
        <v>2303</v>
      </c>
      <c r="D501" s="4">
        <f t="shared" ca="1" si="63"/>
        <v>2772640357</v>
      </c>
      <c r="E501" s="4" t="str">
        <f t="shared" ca="1" si="64"/>
        <v>charleigh.pratt57@abc.com</v>
      </c>
      <c r="F501" s="12" t="s">
        <v>1933</v>
      </c>
      <c r="G501" s="5">
        <f t="shared" ca="1" si="65"/>
        <v>737127171</v>
      </c>
      <c r="H501" s="5" t="str">
        <f t="shared" ca="1" si="66"/>
        <v>US</v>
      </c>
      <c r="I501" s="3">
        <f t="shared" ca="1" si="67"/>
        <v>22485</v>
      </c>
      <c r="J501" s="12" t="s">
        <v>2827</v>
      </c>
      <c r="K501" s="12" t="s">
        <v>5232</v>
      </c>
      <c r="L501" s="12" t="s">
        <v>3175</v>
      </c>
      <c r="M501" s="12" t="s">
        <v>4329</v>
      </c>
      <c r="N501" s="4" t="str">
        <f t="shared" ca="1" si="68"/>
        <v>harl73</v>
      </c>
      <c r="O501" s="4" t="str">
        <f t="shared" ca="1" si="69"/>
        <v>/te2I</v>
      </c>
      <c r="P501" s="4">
        <f t="shared" ca="1" si="70"/>
        <v>3</v>
      </c>
      <c r="Q501" s="6"/>
    </row>
    <row r="502" spans="1:17" x14ac:dyDescent="0.25">
      <c r="A502" s="5">
        <f t="shared" si="71"/>
        <v>501</v>
      </c>
      <c r="B502" s="12" t="s">
        <v>507</v>
      </c>
      <c r="C502" s="12" t="s">
        <v>756</v>
      </c>
      <c r="D502" s="4">
        <f t="shared" ca="1" si="63"/>
        <v>1130322285</v>
      </c>
      <c r="E502" s="4" t="str">
        <f t="shared" ca="1" si="64"/>
        <v>aisha.lara85@abc.com</v>
      </c>
      <c r="F502" s="12" t="s">
        <v>1933</v>
      </c>
      <c r="G502" s="5">
        <f t="shared" ca="1" si="65"/>
        <v>728577043</v>
      </c>
      <c r="H502" s="5" t="str">
        <f t="shared" ca="1" si="66"/>
        <v>US</v>
      </c>
      <c r="I502" s="3">
        <f t="shared" ca="1" si="67"/>
        <v>14901</v>
      </c>
      <c r="J502" s="12" t="s">
        <v>3112</v>
      </c>
      <c r="K502" s="12" t="s">
        <v>5233</v>
      </c>
      <c r="L502" s="12" t="s">
        <v>3175</v>
      </c>
      <c r="M502" s="12" t="s">
        <v>4330</v>
      </c>
      <c r="N502" s="4" t="str">
        <f t="shared" ca="1" si="68"/>
        <v>isha72</v>
      </c>
      <c r="O502" s="4" t="str">
        <f t="shared" ca="1" si="69"/>
        <v>BPLJW</v>
      </c>
      <c r="P502" s="4">
        <f t="shared" ca="1" si="70"/>
        <v>1</v>
      </c>
      <c r="Q502" s="6"/>
    </row>
    <row r="503" spans="1:17" x14ac:dyDescent="0.25">
      <c r="A503" s="5">
        <f t="shared" si="71"/>
        <v>502</v>
      </c>
      <c r="B503" s="12" t="s">
        <v>508</v>
      </c>
      <c r="C503" s="12" t="s">
        <v>1415</v>
      </c>
      <c r="D503" s="4">
        <f t="shared" ca="1" si="63"/>
        <v>4281369857</v>
      </c>
      <c r="E503" s="4" t="str">
        <f t="shared" ca="1" si="64"/>
        <v>kassidy.brock57@abc.com</v>
      </c>
      <c r="F503" s="12" t="s">
        <v>1933</v>
      </c>
      <c r="G503" s="5">
        <f t="shared" ca="1" si="65"/>
        <v>705140789</v>
      </c>
      <c r="H503" s="5" t="str">
        <f t="shared" ca="1" si="66"/>
        <v>International</v>
      </c>
      <c r="I503" s="3">
        <f t="shared" ca="1" si="67"/>
        <v>24581</v>
      </c>
      <c r="J503" s="12" t="s">
        <v>3113</v>
      </c>
      <c r="K503" s="12" t="s">
        <v>5234</v>
      </c>
      <c r="L503" s="12" t="s">
        <v>3197</v>
      </c>
      <c r="M503" s="12" t="s">
        <v>4331</v>
      </c>
      <c r="N503" s="4" t="str">
        <f t="shared" ca="1" si="68"/>
        <v>assi70</v>
      </c>
      <c r="O503" s="4" t="str">
        <f t="shared" ca="1" si="69"/>
        <v>LnIfy</v>
      </c>
      <c r="P503" s="4">
        <f t="shared" ca="1" si="70"/>
        <v>1</v>
      </c>
      <c r="Q503" s="6"/>
    </row>
    <row r="504" spans="1:17" x14ac:dyDescent="0.25">
      <c r="A504" s="5">
        <f t="shared" si="71"/>
        <v>503</v>
      </c>
      <c r="B504" s="12" t="s">
        <v>509</v>
      </c>
      <c r="C504" s="12" t="s">
        <v>2304</v>
      </c>
      <c r="D504" s="4">
        <f t="shared" ca="1" si="63"/>
        <v>1613679275</v>
      </c>
      <c r="E504" s="4" t="str">
        <f t="shared" ca="1" si="64"/>
        <v>hattie.ballard75@abc.com</v>
      </c>
      <c r="F504" s="12" t="s">
        <v>1933</v>
      </c>
      <c r="G504" s="5">
        <f t="shared" ca="1" si="65"/>
        <v>525438206</v>
      </c>
      <c r="H504" s="5" t="str">
        <f t="shared" ca="1" si="66"/>
        <v>US</v>
      </c>
      <c r="I504" s="3">
        <f t="shared" ca="1" si="67"/>
        <v>27520</v>
      </c>
      <c r="J504" s="12" t="s">
        <v>2941</v>
      </c>
      <c r="K504" s="12" t="s">
        <v>2490</v>
      </c>
      <c r="L504" s="12" t="s">
        <v>3200</v>
      </c>
      <c r="M504" s="12" t="s">
        <v>4332</v>
      </c>
      <c r="N504" s="4" t="str">
        <f t="shared" ca="1" si="68"/>
        <v>atti52</v>
      </c>
      <c r="O504" s="4" t="str">
        <f t="shared" ca="1" si="69"/>
        <v>CbC+O</v>
      </c>
      <c r="P504" s="4">
        <f t="shared" ca="1" si="70"/>
        <v>1</v>
      </c>
      <c r="Q504" s="6"/>
    </row>
    <row r="505" spans="1:17" x14ac:dyDescent="0.25">
      <c r="A505" s="5">
        <f t="shared" si="71"/>
        <v>504</v>
      </c>
      <c r="B505" s="12" t="s">
        <v>510</v>
      </c>
      <c r="C505" s="12" t="s">
        <v>2305</v>
      </c>
      <c r="D505" s="4">
        <f t="shared" ca="1" si="63"/>
        <v>6064865186</v>
      </c>
      <c r="E505" s="4" t="str">
        <f t="shared" ca="1" si="64"/>
        <v>karen.trujillo86@abc.com</v>
      </c>
      <c r="F505" s="12" t="s">
        <v>1933</v>
      </c>
      <c r="G505" s="5">
        <f t="shared" ca="1" si="65"/>
        <v>755827512</v>
      </c>
      <c r="H505" s="5" t="str">
        <f t="shared" ca="1" si="66"/>
        <v>US</v>
      </c>
      <c r="I505" s="3">
        <f t="shared" ca="1" si="67"/>
        <v>27903</v>
      </c>
      <c r="J505" s="12" t="s">
        <v>2976</v>
      </c>
      <c r="K505" s="12" t="s">
        <v>5235</v>
      </c>
      <c r="L505" s="12" t="s">
        <v>3186</v>
      </c>
      <c r="M505" s="12" t="s">
        <v>4333</v>
      </c>
      <c r="N505" s="4" t="str">
        <f t="shared" ca="1" si="68"/>
        <v>aren75</v>
      </c>
      <c r="O505" s="4" t="str">
        <f t="shared" ca="1" si="69"/>
        <v>NS7ZW</v>
      </c>
      <c r="P505" s="4">
        <f t="shared" ca="1" si="70"/>
        <v>1</v>
      </c>
      <c r="Q505" s="6"/>
    </row>
    <row r="506" spans="1:17" x14ac:dyDescent="0.25">
      <c r="A506" s="5">
        <f t="shared" si="71"/>
        <v>505</v>
      </c>
      <c r="B506" s="12" t="s">
        <v>511</v>
      </c>
      <c r="C506" s="12" t="s">
        <v>2306</v>
      </c>
      <c r="D506" s="4">
        <f t="shared" ca="1" si="63"/>
        <v>7343278682</v>
      </c>
      <c r="E506" s="4" t="str">
        <f t="shared" ca="1" si="64"/>
        <v>sylvia.shaffer82@abc.com</v>
      </c>
      <c r="F506" s="12" t="s">
        <v>1933</v>
      </c>
      <c r="G506" s="5">
        <f t="shared" ca="1" si="65"/>
        <v>583776056</v>
      </c>
      <c r="H506" s="5" t="str">
        <f t="shared" ca="1" si="66"/>
        <v>US</v>
      </c>
      <c r="I506" s="3">
        <f t="shared" ca="1" si="67"/>
        <v>19251</v>
      </c>
      <c r="J506" s="12" t="s">
        <v>3053</v>
      </c>
      <c r="K506" s="12" t="s">
        <v>5236</v>
      </c>
      <c r="L506" s="12" t="s">
        <v>3171</v>
      </c>
      <c r="M506" s="12" t="s">
        <v>4334</v>
      </c>
      <c r="N506" s="4" t="str">
        <f t="shared" ca="1" si="68"/>
        <v>ylvi58</v>
      </c>
      <c r="O506" s="4" t="str">
        <f t="shared" ca="1" si="69"/>
        <v>xC+5S</v>
      </c>
      <c r="P506" s="4">
        <f t="shared" ca="1" si="70"/>
        <v>2</v>
      </c>
      <c r="Q506" s="6"/>
    </row>
    <row r="507" spans="1:17" x14ac:dyDescent="0.25">
      <c r="A507" s="5">
        <f t="shared" si="71"/>
        <v>506</v>
      </c>
      <c r="B507" s="12" t="s">
        <v>512</v>
      </c>
      <c r="C507" s="12" t="s">
        <v>1411</v>
      </c>
      <c r="D507" s="4">
        <f t="shared" ca="1" si="63"/>
        <v>4786657802</v>
      </c>
      <c r="E507" s="4" t="str">
        <f t="shared" ca="1" si="64"/>
        <v>winter.drake02@abc.com</v>
      </c>
      <c r="F507" s="12" t="s">
        <v>1933</v>
      </c>
      <c r="G507" s="5">
        <f t="shared" ca="1" si="65"/>
        <v>442749084</v>
      </c>
      <c r="H507" s="5" t="str">
        <f t="shared" ca="1" si="66"/>
        <v>International</v>
      </c>
      <c r="I507" s="3">
        <f t="shared" ca="1" si="67"/>
        <v>35106</v>
      </c>
      <c r="J507" s="12" t="s">
        <v>2993</v>
      </c>
      <c r="K507" s="12" t="s">
        <v>5237</v>
      </c>
      <c r="L507" s="12" t="s">
        <v>3187</v>
      </c>
      <c r="M507" s="12" t="s">
        <v>4335</v>
      </c>
      <c r="N507" s="4" t="str">
        <f t="shared" ca="1" si="68"/>
        <v>inte44</v>
      </c>
      <c r="O507" s="4" t="str">
        <f t="shared" ca="1" si="69"/>
        <v>/0mK0</v>
      </c>
      <c r="P507" s="4">
        <f t="shared" ca="1" si="70"/>
        <v>2</v>
      </c>
      <c r="Q507" s="6"/>
    </row>
    <row r="508" spans="1:17" x14ac:dyDescent="0.25">
      <c r="A508" s="5">
        <f t="shared" si="71"/>
        <v>507</v>
      </c>
      <c r="B508" s="12" t="s">
        <v>513</v>
      </c>
      <c r="C508" s="12" t="s">
        <v>1093</v>
      </c>
      <c r="D508" s="4">
        <f t="shared" ca="1" si="63"/>
        <v>3680378260</v>
      </c>
      <c r="E508" s="4" t="str">
        <f t="shared" ca="1" si="64"/>
        <v>aleena.roman60@abc.com</v>
      </c>
      <c r="F508" s="12" t="s">
        <v>1933</v>
      </c>
      <c r="G508" s="5">
        <f t="shared" ca="1" si="65"/>
        <v>981928791</v>
      </c>
      <c r="H508" s="5" t="str">
        <f t="shared" ca="1" si="66"/>
        <v>International</v>
      </c>
      <c r="I508" s="3">
        <f t="shared" ca="1" si="67"/>
        <v>20363</v>
      </c>
      <c r="J508" s="12" t="s">
        <v>2867</v>
      </c>
      <c r="K508" s="12" t="s">
        <v>5238</v>
      </c>
      <c r="L508" s="12" t="s">
        <v>3200</v>
      </c>
      <c r="M508" s="12" t="s">
        <v>4336</v>
      </c>
      <c r="N508" s="4" t="str">
        <f t="shared" ca="1" si="68"/>
        <v>leen98</v>
      </c>
      <c r="O508" s="4" t="str">
        <f t="shared" ca="1" si="69"/>
        <v>dm0Ss</v>
      </c>
      <c r="P508" s="4">
        <f t="shared" ca="1" si="70"/>
        <v>2</v>
      </c>
      <c r="Q508" s="6"/>
    </row>
    <row r="509" spans="1:17" x14ac:dyDescent="0.25">
      <c r="A509" s="5">
        <f t="shared" si="71"/>
        <v>508</v>
      </c>
      <c r="B509" s="12" t="s">
        <v>514</v>
      </c>
      <c r="C509" s="12" t="s">
        <v>2307</v>
      </c>
      <c r="D509" s="4">
        <f t="shared" ca="1" si="63"/>
        <v>9760904791</v>
      </c>
      <c r="E509" s="4" t="str">
        <f t="shared" ca="1" si="64"/>
        <v>angelica.aguirre91@abc.com</v>
      </c>
      <c r="F509" s="12" t="s">
        <v>1933</v>
      </c>
      <c r="G509" s="5">
        <f t="shared" ca="1" si="65"/>
        <v>606321946</v>
      </c>
      <c r="H509" s="5" t="str">
        <f t="shared" ca="1" si="66"/>
        <v>US</v>
      </c>
      <c r="I509" s="3">
        <f t="shared" ca="1" si="67"/>
        <v>29618</v>
      </c>
      <c r="J509" s="12" t="s">
        <v>2847</v>
      </c>
      <c r="K509" s="12" t="s">
        <v>5239</v>
      </c>
      <c r="L509" s="12" t="s">
        <v>3197</v>
      </c>
      <c r="M509" s="12" t="s">
        <v>4337</v>
      </c>
      <c r="N509" s="4" t="str">
        <f t="shared" ca="1" si="68"/>
        <v>ngel60</v>
      </c>
      <c r="O509" s="4" t="str">
        <f t="shared" ca="1" si="69"/>
        <v>5HrxV</v>
      </c>
      <c r="P509" s="4">
        <f t="shared" ca="1" si="70"/>
        <v>2</v>
      </c>
      <c r="Q509" s="6"/>
    </row>
    <row r="510" spans="1:17" x14ac:dyDescent="0.25">
      <c r="A510" s="5">
        <f t="shared" si="71"/>
        <v>509</v>
      </c>
      <c r="B510" s="12" t="s">
        <v>515</v>
      </c>
      <c r="C510" s="12" t="s">
        <v>2308</v>
      </c>
      <c r="D510" s="4">
        <f t="shared" ca="1" si="63"/>
        <v>1535796180</v>
      </c>
      <c r="E510" s="4" t="str">
        <f t="shared" ca="1" si="64"/>
        <v>magnolia.morton80@abc.com</v>
      </c>
      <c r="F510" s="12" t="s">
        <v>1933</v>
      </c>
      <c r="G510" s="5">
        <f t="shared" ca="1" si="65"/>
        <v>825195821</v>
      </c>
      <c r="H510" s="5" t="str">
        <f t="shared" ca="1" si="66"/>
        <v>US</v>
      </c>
      <c r="I510" s="3">
        <f t="shared" ca="1" si="67"/>
        <v>24145</v>
      </c>
      <c r="J510" s="12" t="s">
        <v>3073</v>
      </c>
      <c r="K510" s="12" t="s">
        <v>5240</v>
      </c>
      <c r="L510" s="12" t="s">
        <v>3197</v>
      </c>
      <c r="M510" s="12" t="s">
        <v>4338</v>
      </c>
      <c r="N510" s="4" t="str">
        <f t="shared" ca="1" si="68"/>
        <v>agno82</v>
      </c>
      <c r="O510" s="4" t="str">
        <f t="shared" ca="1" si="69"/>
        <v>zp2mq</v>
      </c>
      <c r="P510" s="4">
        <f t="shared" ca="1" si="70"/>
        <v>2</v>
      </c>
      <c r="Q510" s="6"/>
    </row>
    <row r="511" spans="1:17" x14ac:dyDescent="0.25">
      <c r="A511" s="5">
        <f t="shared" si="71"/>
        <v>510</v>
      </c>
      <c r="B511" s="12" t="s">
        <v>516</v>
      </c>
      <c r="C511" s="12" t="s">
        <v>2309</v>
      </c>
      <c r="D511" s="4">
        <f t="shared" ca="1" si="63"/>
        <v>9079808217</v>
      </c>
      <c r="E511" s="4" t="str">
        <f t="shared" ca="1" si="64"/>
        <v>cataleya.stokes17@abc.com</v>
      </c>
      <c r="F511" s="12" t="s">
        <v>1933</v>
      </c>
      <c r="G511" s="5">
        <f t="shared" ca="1" si="65"/>
        <v>139574917</v>
      </c>
      <c r="H511" s="5" t="str">
        <f t="shared" ca="1" si="66"/>
        <v>International</v>
      </c>
      <c r="I511" s="3">
        <f t="shared" ca="1" si="67"/>
        <v>19019</v>
      </c>
      <c r="J511" s="12" t="s">
        <v>2790</v>
      </c>
      <c r="K511" s="12" t="s">
        <v>5241</v>
      </c>
      <c r="L511" s="12" t="s">
        <v>3196</v>
      </c>
      <c r="M511" s="12" t="s">
        <v>4339</v>
      </c>
      <c r="N511" s="4" t="str">
        <f t="shared" ca="1" si="68"/>
        <v>atal13</v>
      </c>
      <c r="O511" s="4" t="str">
        <f t="shared" ca="1" si="69"/>
        <v>Y6y+/</v>
      </c>
      <c r="P511" s="4">
        <f t="shared" ca="1" si="70"/>
        <v>2</v>
      </c>
      <c r="Q511" s="6"/>
    </row>
    <row r="512" spans="1:17" x14ac:dyDescent="0.25">
      <c r="A512" s="5">
        <f t="shared" si="71"/>
        <v>511</v>
      </c>
      <c r="B512" s="12" t="s">
        <v>517</v>
      </c>
      <c r="C512" s="12" t="s">
        <v>2310</v>
      </c>
      <c r="D512" s="4">
        <f t="shared" ca="1" si="63"/>
        <v>4958737049</v>
      </c>
      <c r="E512" s="4" t="str">
        <f t="shared" ca="1" si="64"/>
        <v>danna.lamb49@abc.com</v>
      </c>
      <c r="F512" s="12" t="s">
        <v>1933</v>
      </c>
      <c r="G512" s="5">
        <f t="shared" ca="1" si="65"/>
        <v>831193337</v>
      </c>
      <c r="H512" s="5" t="str">
        <f t="shared" ca="1" si="66"/>
        <v>US</v>
      </c>
      <c r="I512" s="3">
        <f t="shared" ca="1" si="67"/>
        <v>31886</v>
      </c>
      <c r="J512" s="12" t="s">
        <v>2981</v>
      </c>
      <c r="K512" s="12" t="s">
        <v>5242</v>
      </c>
      <c r="L512" s="12" t="s">
        <v>3210</v>
      </c>
      <c r="M512" s="12" t="s">
        <v>4340</v>
      </c>
      <c r="N512" s="4" t="str">
        <f t="shared" ca="1" si="68"/>
        <v>anna83</v>
      </c>
      <c r="O512" s="4" t="str">
        <f t="shared" ca="1" si="69"/>
        <v>uov5S</v>
      </c>
      <c r="P512" s="4">
        <f t="shared" ca="1" si="70"/>
        <v>1</v>
      </c>
      <c r="Q512" s="6"/>
    </row>
    <row r="513" spans="1:17" x14ac:dyDescent="0.25">
      <c r="A513" s="5">
        <f t="shared" si="71"/>
        <v>512</v>
      </c>
      <c r="B513" s="12" t="s">
        <v>518</v>
      </c>
      <c r="C513" s="12" t="s">
        <v>2311</v>
      </c>
      <c r="D513" s="4">
        <f t="shared" ca="1" si="63"/>
        <v>1492029486</v>
      </c>
      <c r="E513" s="4" t="str">
        <f t="shared" ca="1" si="64"/>
        <v>henley.pacheco86@abc.com</v>
      </c>
      <c r="F513" s="12" t="s">
        <v>1933</v>
      </c>
      <c r="G513" s="5">
        <f t="shared" ca="1" si="65"/>
        <v>374102646</v>
      </c>
      <c r="H513" s="5" t="str">
        <f t="shared" ca="1" si="66"/>
        <v>International</v>
      </c>
      <c r="I513" s="3">
        <f t="shared" ca="1" si="67"/>
        <v>36598</v>
      </c>
      <c r="J513" s="12" t="s">
        <v>3104</v>
      </c>
      <c r="K513" s="12" t="s">
        <v>5243</v>
      </c>
      <c r="L513" s="12" t="s">
        <v>3169</v>
      </c>
      <c r="M513" s="12" t="s">
        <v>4341</v>
      </c>
      <c r="N513" s="4" t="str">
        <f t="shared" ca="1" si="68"/>
        <v>enle37</v>
      </c>
      <c r="O513" s="4" t="str">
        <f t="shared" ca="1" si="69"/>
        <v>hllXJ</v>
      </c>
      <c r="P513" s="4">
        <f t="shared" ca="1" si="70"/>
        <v>1</v>
      </c>
      <c r="Q513" s="6"/>
    </row>
    <row r="514" spans="1:17" x14ac:dyDescent="0.25">
      <c r="A514" s="5">
        <f t="shared" si="71"/>
        <v>513</v>
      </c>
      <c r="B514" s="12" t="s">
        <v>519</v>
      </c>
      <c r="C514" s="12" t="s">
        <v>1161</v>
      </c>
      <c r="D514" s="4">
        <f t="shared" ca="1" si="63"/>
        <v>5204785813</v>
      </c>
      <c r="E514" s="4" t="str">
        <f t="shared" ca="1" si="64"/>
        <v>mabel.patrick13@abc.com</v>
      </c>
      <c r="F514" s="12" t="s">
        <v>1933</v>
      </c>
      <c r="G514" s="5">
        <f t="shared" ca="1" si="65"/>
        <v>134375784</v>
      </c>
      <c r="H514" s="5" t="str">
        <f t="shared" ca="1" si="66"/>
        <v>International</v>
      </c>
      <c r="I514" s="3">
        <f t="shared" ca="1" si="67"/>
        <v>33715</v>
      </c>
      <c r="J514" s="12" t="s">
        <v>2951</v>
      </c>
      <c r="K514" s="12" t="s">
        <v>5244</v>
      </c>
      <c r="L514" s="12" t="s">
        <v>3176</v>
      </c>
      <c r="M514" s="12" t="s">
        <v>4342</v>
      </c>
      <c r="N514" s="4" t="str">
        <f t="shared" ca="1" si="68"/>
        <v>abel13</v>
      </c>
      <c r="O514" s="4" t="str">
        <f t="shared" ca="1" si="69"/>
        <v>NY5Dm</v>
      </c>
      <c r="P514" s="4">
        <f t="shared" ca="1" si="70"/>
        <v>2</v>
      </c>
      <c r="Q514" s="6"/>
    </row>
    <row r="515" spans="1:17" x14ac:dyDescent="0.25">
      <c r="A515" s="5">
        <f t="shared" si="71"/>
        <v>514</v>
      </c>
      <c r="B515" s="12" t="s">
        <v>520</v>
      </c>
      <c r="C515" s="12" t="s">
        <v>2312</v>
      </c>
      <c r="D515" s="4">
        <f t="shared" ref="D515:D578" ca="1" si="72">RANDBETWEEN(1000000000,9999999999)</f>
        <v>2790227397</v>
      </c>
      <c r="E515" s="4" t="str">
        <f t="shared" ref="E515:E578" ca="1" si="73">LOWER(B515)&amp;"."&amp;LOWER(C515)&amp;RIGHT(D515,2)&amp;"@abc.com"</f>
        <v>kelly.cochran97@abc.com</v>
      </c>
      <c r="F515" s="12" t="s">
        <v>1933</v>
      </c>
      <c r="G515" s="5">
        <f t="shared" ref="G515:G578" ca="1" si="74">RANDBETWEEN(100000000,999999999)</f>
        <v>185088627</v>
      </c>
      <c r="H515" s="5" t="str">
        <f t="shared" ref="H515:H578" ca="1" si="75">IF(RAND()&gt;0.2,"US","International")</f>
        <v>US</v>
      </c>
      <c r="I515" s="3">
        <f t="shared" ref="I515:I578" ca="1" si="76">DATE(RANDBETWEEN(1940,2000),RANDBETWEEN(1,12),RANDBETWEEN(1,28))</f>
        <v>19535</v>
      </c>
      <c r="J515" s="12" t="s">
        <v>2953</v>
      </c>
      <c r="K515" s="12" t="s">
        <v>5245</v>
      </c>
      <c r="L515" s="12" t="s">
        <v>3189</v>
      </c>
      <c r="M515" s="12" t="s">
        <v>4343</v>
      </c>
      <c r="N515" s="4" t="str">
        <f t="shared" ref="N515:N578" ca="1" si="77">MID(E515,2,4)&amp;LEFT(G515,2)</f>
        <v>elly18</v>
      </c>
      <c r="O515" s="4" t="str">
        <f t="shared" ref="O515:O578" ca="1" si="78">BASE64SHA1(N515)</f>
        <v>adwk+</v>
      </c>
      <c r="P515" s="4">
        <f t="shared" ref="P515:P578" ca="1" si="79">RANDBETWEEN(1,3)</f>
        <v>2</v>
      </c>
      <c r="Q515" s="6"/>
    </row>
    <row r="516" spans="1:17" x14ac:dyDescent="0.25">
      <c r="A516" s="5">
        <f t="shared" ref="A516:A579" si="80">A515+1</f>
        <v>515</v>
      </c>
      <c r="B516" s="12" t="s">
        <v>521</v>
      </c>
      <c r="C516" s="12" t="s">
        <v>1801</v>
      </c>
      <c r="D516" s="4">
        <f t="shared" ca="1" si="72"/>
        <v>8338063533</v>
      </c>
      <c r="E516" s="4" t="str">
        <f t="shared" ca="1" si="73"/>
        <v>brylee.shepherd33@abc.com</v>
      </c>
      <c r="F516" s="12" t="s">
        <v>1933</v>
      </c>
      <c r="G516" s="5">
        <f t="shared" ca="1" si="74"/>
        <v>405776246</v>
      </c>
      <c r="H516" s="5" t="str">
        <f t="shared" ca="1" si="75"/>
        <v>US</v>
      </c>
      <c r="I516" s="3">
        <f t="shared" ca="1" si="76"/>
        <v>27567</v>
      </c>
      <c r="J516" s="12" t="s">
        <v>3041</v>
      </c>
      <c r="K516" s="12" t="s">
        <v>5246</v>
      </c>
      <c r="L516" s="12" t="s">
        <v>3210</v>
      </c>
      <c r="M516" s="12" t="s">
        <v>4344</v>
      </c>
      <c r="N516" s="4" t="str">
        <f t="shared" ca="1" si="77"/>
        <v>ryle40</v>
      </c>
      <c r="O516" s="4" t="str">
        <f t="shared" ca="1" si="78"/>
        <v>xMsfd</v>
      </c>
      <c r="P516" s="4">
        <f t="shared" ca="1" si="79"/>
        <v>2</v>
      </c>
      <c r="Q516" s="6"/>
    </row>
    <row r="517" spans="1:17" x14ac:dyDescent="0.25">
      <c r="A517" s="5">
        <f t="shared" si="80"/>
        <v>516</v>
      </c>
      <c r="B517" s="12" t="s">
        <v>522</v>
      </c>
      <c r="C517" s="12" t="s">
        <v>1697</v>
      </c>
      <c r="D517" s="4">
        <f t="shared" ca="1" si="72"/>
        <v>2645350546</v>
      </c>
      <c r="E517" s="4" t="str">
        <f t="shared" ca="1" si="73"/>
        <v>jazlyn.cain46@abc.com</v>
      </c>
      <c r="F517" s="12" t="s">
        <v>1933</v>
      </c>
      <c r="G517" s="5">
        <f t="shared" ca="1" si="74"/>
        <v>530331622</v>
      </c>
      <c r="H517" s="5" t="str">
        <f t="shared" ca="1" si="75"/>
        <v>US</v>
      </c>
      <c r="I517" s="3">
        <f t="shared" ca="1" si="76"/>
        <v>30675</v>
      </c>
      <c r="J517" s="12" t="s">
        <v>3090</v>
      </c>
      <c r="K517" s="12" t="s">
        <v>1029</v>
      </c>
      <c r="L517" s="12" t="s">
        <v>3175</v>
      </c>
      <c r="M517" s="12" t="s">
        <v>4345</v>
      </c>
      <c r="N517" s="4" t="str">
        <f t="shared" ca="1" si="77"/>
        <v>azly53</v>
      </c>
      <c r="O517" s="4" t="str">
        <f t="shared" ca="1" si="78"/>
        <v>8ou+p</v>
      </c>
      <c r="P517" s="4">
        <f t="shared" ca="1" si="79"/>
        <v>2</v>
      </c>
      <c r="Q517" s="6"/>
    </row>
    <row r="518" spans="1:17" x14ac:dyDescent="0.25">
      <c r="A518" s="5">
        <f t="shared" si="80"/>
        <v>517</v>
      </c>
      <c r="B518" s="12" t="s">
        <v>523</v>
      </c>
      <c r="C518" s="12" t="s">
        <v>2313</v>
      </c>
      <c r="D518" s="4">
        <f t="shared" ca="1" si="72"/>
        <v>3216131662</v>
      </c>
      <c r="E518" s="4" t="str">
        <f t="shared" ca="1" si="73"/>
        <v>virginia.burnett62@abc.com</v>
      </c>
      <c r="F518" s="12" t="s">
        <v>1933</v>
      </c>
      <c r="G518" s="5">
        <f t="shared" ca="1" si="74"/>
        <v>271673447</v>
      </c>
      <c r="H518" s="5" t="str">
        <f t="shared" ca="1" si="75"/>
        <v>US</v>
      </c>
      <c r="I518" s="3">
        <f t="shared" ca="1" si="76"/>
        <v>17792</v>
      </c>
      <c r="J518" s="12" t="s">
        <v>2937</v>
      </c>
      <c r="K518" s="12" t="s">
        <v>5247</v>
      </c>
      <c r="L518" s="12" t="s">
        <v>3171</v>
      </c>
      <c r="M518" s="12" t="s">
        <v>4346</v>
      </c>
      <c r="N518" s="4" t="str">
        <f t="shared" ca="1" si="77"/>
        <v>irgi27</v>
      </c>
      <c r="O518" s="4" t="str">
        <f t="shared" ca="1" si="78"/>
        <v>eDvVY</v>
      </c>
      <c r="P518" s="4">
        <f t="shared" ca="1" si="79"/>
        <v>2</v>
      </c>
      <c r="Q518" s="6"/>
    </row>
    <row r="519" spans="1:17" x14ac:dyDescent="0.25">
      <c r="A519" s="5">
        <f t="shared" si="80"/>
        <v>518</v>
      </c>
      <c r="B519" s="12" t="s">
        <v>524</v>
      </c>
      <c r="C519" s="12" t="s">
        <v>2314</v>
      </c>
      <c r="D519" s="4">
        <f t="shared" ca="1" si="72"/>
        <v>4773251509</v>
      </c>
      <c r="E519" s="4" t="str">
        <f t="shared" ca="1" si="73"/>
        <v>helena.hess09@abc.com</v>
      </c>
      <c r="F519" s="12" t="s">
        <v>1933</v>
      </c>
      <c r="G519" s="5">
        <f t="shared" ca="1" si="74"/>
        <v>692522063</v>
      </c>
      <c r="H519" s="5" t="str">
        <f t="shared" ca="1" si="75"/>
        <v>US</v>
      </c>
      <c r="I519" s="3">
        <f t="shared" ca="1" si="76"/>
        <v>14993</v>
      </c>
      <c r="J519" s="12" t="s">
        <v>2924</v>
      </c>
      <c r="K519" s="12" t="s">
        <v>2521</v>
      </c>
      <c r="L519" s="12" t="s">
        <v>3196</v>
      </c>
      <c r="M519" s="12" t="s">
        <v>4347</v>
      </c>
      <c r="N519" s="4" t="str">
        <f t="shared" ca="1" si="77"/>
        <v>elen69</v>
      </c>
      <c r="O519" s="4" t="str">
        <f t="shared" ca="1" si="78"/>
        <v>vqk3T</v>
      </c>
      <c r="P519" s="4">
        <f t="shared" ca="1" si="79"/>
        <v>2</v>
      </c>
      <c r="Q519" s="6"/>
    </row>
    <row r="520" spans="1:17" x14ac:dyDescent="0.25">
      <c r="A520" s="5">
        <f t="shared" si="80"/>
        <v>519</v>
      </c>
      <c r="B520" s="12" t="s">
        <v>525</v>
      </c>
      <c r="C520" s="12" t="s">
        <v>2315</v>
      </c>
      <c r="D520" s="4">
        <f t="shared" ca="1" si="72"/>
        <v>8835119850</v>
      </c>
      <c r="E520" s="4" t="str">
        <f t="shared" ca="1" si="73"/>
        <v>jillian.li50@abc.com</v>
      </c>
      <c r="F520" s="12" t="s">
        <v>1933</v>
      </c>
      <c r="G520" s="5">
        <f t="shared" ca="1" si="74"/>
        <v>548357563</v>
      </c>
      <c r="H520" s="5" t="str">
        <f t="shared" ca="1" si="75"/>
        <v>US</v>
      </c>
      <c r="I520" s="3">
        <f t="shared" ca="1" si="76"/>
        <v>26020</v>
      </c>
      <c r="J520" s="12" t="s">
        <v>2917</v>
      </c>
      <c r="K520" s="12" t="s">
        <v>5248</v>
      </c>
      <c r="L520" s="12" t="s">
        <v>3180</v>
      </c>
      <c r="M520" s="12" t="s">
        <v>4348</v>
      </c>
      <c r="N520" s="4" t="str">
        <f t="shared" ca="1" si="77"/>
        <v>illi54</v>
      </c>
      <c r="O520" s="4" t="str">
        <f t="shared" ca="1" si="78"/>
        <v>5lPJE</v>
      </c>
      <c r="P520" s="4">
        <f t="shared" ca="1" si="79"/>
        <v>2</v>
      </c>
      <c r="Q520" s="6"/>
    </row>
    <row r="521" spans="1:17" x14ac:dyDescent="0.25">
      <c r="A521" s="5">
        <f t="shared" si="80"/>
        <v>520</v>
      </c>
      <c r="B521" s="12" t="s">
        <v>526</v>
      </c>
      <c r="C521" s="12" t="s">
        <v>2316</v>
      </c>
      <c r="D521" s="4">
        <f t="shared" ca="1" si="72"/>
        <v>3086244513</v>
      </c>
      <c r="E521" s="4" t="str">
        <f t="shared" ca="1" si="73"/>
        <v>madilynn.cervantes13@abc.com</v>
      </c>
      <c r="F521" s="12" t="s">
        <v>1933</v>
      </c>
      <c r="G521" s="5">
        <f t="shared" ca="1" si="74"/>
        <v>739717624</v>
      </c>
      <c r="H521" s="5" t="str">
        <f t="shared" ca="1" si="75"/>
        <v>US</v>
      </c>
      <c r="I521" s="3">
        <f t="shared" ca="1" si="76"/>
        <v>26565</v>
      </c>
      <c r="J521" s="12" t="s">
        <v>3076</v>
      </c>
      <c r="K521" s="12" t="s">
        <v>5249</v>
      </c>
      <c r="L521" s="12" t="s">
        <v>3210</v>
      </c>
      <c r="M521" s="12" t="s">
        <v>4349</v>
      </c>
      <c r="N521" s="4" t="str">
        <f t="shared" ca="1" si="77"/>
        <v>adil73</v>
      </c>
      <c r="O521" s="4" t="str">
        <f t="shared" ca="1" si="78"/>
        <v>q2Swo</v>
      </c>
      <c r="P521" s="4">
        <f t="shared" ca="1" si="79"/>
        <v>1</v>
      </c>
      <c r="Q521" s="6"/>
    </row>
    <row r="522" spans="1:17" x14ac:dyDescent="0.25">
      <c r="A522" s="5">
        <f t="shared" si="80"/>
        <v>521</v>
      </c>
      <c r="B522" s="12" t="s">
        <v>527</v>
      </c>
      <c r="C522" s="12" t="s">
        <v>2317</v>
      </c>
      <c r="D522" s="4">
        <f t="shared" ca="1" si="72"/>
        <v>4465062184</v>
      </c>
      <c r="E522" s="4" t="str">
        <f t="shared" ca="1" si="73"/>
        <v>blair.olsen84@abc.com</v>
      </c>
      <c r="F522" s="12" t="s">
        <v>1933</v>
      </c>
      <c r="G522" s="5">
        <f t="shared" ca="1" si="74"/>
        <v>287193600</v>
      </c>
      <c r="H522" s="5" t="str">
        <f t="shared" ca="1" si="75"/>
        <v>US</v>
      </c>
      <c r="I522" s="3">
        <f t="shared" ca="1" si="76"/>
        <v>24236</v>
      </c>
      <c r="J522" s="12" t="s">
        <v>2968</v>
      </c>
      <c r="K522" s="12" t="s">
        <v>5250</v>
      </c>
      <c r="L522" s="12" t="s">
        <v>3205</v>
      </c>
      <c r="M522" s="12" t="s">
        <v>4350</v>
      </c>
      <c r="N522" s="4" t="str">
        <f t="shared" ca="1" si="77"/>
        <v>lair28</v>
      </c>
      <c r="O522" s="4" t="str">
        <f t="shared" ca="1" si="78"/>
        <v>kNXXu</v>
      </c>
      <c r="P522" s="4">
        <f t="shared" ca="1" si="79"/>
        <v>2</v>
      </c>
      <c r="Q522" s="6"/>
    </row>
    <row r="523" spans="1:17" x14ac:dyDescent="0.25">
      <c r="A523" s="5">
        <f t="shared" si="80"/>
        <v>522</v>
      </c>
      <c r="B523" s="12" t="s">
        <v>528</v>
      </c>
      <c r="C523" s="12" t="s">
        <v>1606</v>
      </c>
      <c r="D523" s="4">
        <f t="shared" ca="1" si="72"/>
        <v>7436439195</v>
      </c>
      <c r="E523" s="4" t="str">
        <f t="shared" ca="1" si="73"/>
        <v>galilea.briggs95@abc.com</v>
      </c>
      <c r="F523" s="12" t="s">
        <v>1933</v>
      </c>
      <c r="G523" s="5">
        <f t="shared" ca="1" si="74"/>
        <v>829187374</v>
      </c>
      <c r="H523" s="5" t="str">
        <f t="shared" ca="1" si="75"/>
        <v>US</v>
      </c>
      <c r="I523" s="3">
        <f t="shared" ca="1" si="76"/>
        <v>24360</v>
      </c>
      <c r="J523" s="12" t="s">
        <v>3033</v>
      </c>
      <c r="K523" s="12" t="s">
        <v>3803</v>
      </c>
      <c r="L523" s="12" t="s">
        <v>3196</v>
      </c>
      <c r="M523" s="12" t="s">
        <v>4351</v>
      </c>
      <c r="N523" s="4" t="str">
        <f t="shared" ca="1" si="77"/>
        <v>alil82</v>
      </c>
      <c r="O523" s="4" t="str">
        <f t="shared" ca="1" si="78"/>
        <v>gpHuQ</v>
      </c>
      <c r="P523" s="4">
        <f t="shared" ca="1" si="79"/>
        <v>1</v>
      </c>
      <c r="Q523" s="6"/>
    </row>
    <row r="524" spans="1:17" x14ac:dyDescent="0.25">
      <c r="A524" s="5">
        <f t="shared" si="80"/>
        <v>523</v>
      </c>
      <c r="B524" s="12" t="s">
        <v>529</v>
      </c>
      <c r="C524" s="12" t="s">
        <v>2318</v>
      </c>
      <c r="D524" s="4">
        <f t="shared" ca="1" si="72"/>
        <v>7613193797</v>
      </c>
      <c r="E524" s="4" t="str">
        <f t="shared" ca="1" si="73"/>
        <v>kensley.ochoa97@abc.com</v>
      </c>
      <c r="F524" s="12" t="s">
        <v>1933</v>
      </c>
      <c r="G524" s="5">
        <f t="shared" ca="1" si="74"/>
        <v>309176045</v>
      </c>
      <c r="H524" s="5" t="str">
        <f t="shared" ca="1" si="75"/>
        <v>US</v>
      </c>
      <c r="I524" s="3">
        <f t="shared" ca="1" si="76"/>
        <v>22403</v>
      </c>
      <c r="J524" s="12" t="s">
        <v>3100</v>
      </c>
      <c r="K524" s="12" t="s">
        <v>5251</v>
      </c>
      <c r="L524" s="12" t="s">
        <v>3176</v>
      </c>
      <c r="M524" s="12" t="s">
        <v>4352</v>
      </c>
      <c r="N524" s="4" t="str">
        <f t="shared" ca="1" si="77"/>
        <v>ensl30</v>
      </c>
      <c r="O524" s="4" t="str">
        <f t="shared" ca="1" si="78"/>
        <v>FcD9P</v>
      </c>
      <c r="P524" s="4">
        <f t="shared" ca="1" si="79"/>
        <v>3</v>
      </c>
      <c r="Q524" s="6"/>
    </row>
    <row r="525" spans="1:17" x14ac:dyDescent="0.25">
      <c r="A525" s="5">
        <f t="shared" si="80"/>
        <v>524</v>
      </c>
      <c r="B525" s="12" t="s">
        <v>530</v>
      </c>
      <c r="C525" s="12" t="s">
        <v>2319</v>
      </c>
      <c r="D525" s="4">
        <f t="shared" ca="1" si="72"/>
        <v>7103856136</v>
      </c>
      <c r="E525" s="4" t="str">
        <f t="shared" ca="1" si="73"/>
        <v>wren.cabrera36@abc.com</v>
      </c>
      <c r="F525" s="12" t="s">
        <v>1933</v>
      </c>
      <c r="G525" s="5">
        <f t="shared" ca="1" si="74"/>
        <v>300526792</v>
      </c>
      <c r="H525" s="5" t="str">
        <f t="shared" ca="1" si="75"/>
        <v>International</v>
      </c>
      <c r="I525" s="3">
        <f t="shared" ca="1" si="76"/>
        <v>24567</v>
      </c>
      <c r="J525" s="12" t="s">
        <v>3008</v>
      </c>
      <c r="K525" s="12" t="s">
        <v>5252</v>
      </c>
      <c r="L525" s="12" t="s">
        <v>3196</v>
      </c>
      <c r="M525" s="12" t="s">
        <v>4353</v>
      </c>
      <c r="N525" s="4" t="str">
        <f t="shared" ca="1" si="77"/>
        <v>ren.30</v>
      </c>
      <c r="O525" s="4" t="str">
        <f t="shared" ca="1" si="78"/>
        <v>YVH3l</v>
      </c>
      <c r="P525" s="4">
        <f t="shared" ca="1" si="79"/>
        <v>2</v>
      </c>
      <c r="Q525" s="6"/>
    </row>
    <row r="526" spans="1:17" x14ac:dyDescent="0.25">
      <c r="A526" s="5">
        <f t="shared" si="80"/>
        <v>525</v>
      </c>
      <c r="B526" s="12" t="s">
        <v>531</v>
      </c>
      <c r="C526" s="12" t="s">
        <v>2320</v>
      </c>
      <c r="D526" s="4">
        <f t="shared" ca="1" si="72"/>
        <v>1671189218</v>
      </c>
      <c r="E526" s="4" t="str">
        <f t="shared" ca="1" si="73"/>
        <v>bristol.velasquez18@abc.com</v>
      </c>
      <c r="F526" s="12" t="s">
        <v>1933</v>
      </c>
      <c r="G526" s="5">
        <f t="shared" ca="1" si="74"/>
        <v>207482293</v>
      </c>
      <c r="H526" s="5" t="str">
        <f t="shared" ca="1" si="75"/>
        <v>US</v>
      </c>
      <c r="I526" s="3">
        <f t="shared" ca="1" si="76"/>
        <v>28353</v>
      </c>
      <c r="J526" s="12" t="s">
        <v>2817</v>
      </c>
      <c r="K526" s="12" t="s">
        <v>2191</v>
      </c>
      <c r="L526" s="12" t="s">
        <v>3197</v>
      </c>
      <c r="M526" s="12" t="s">
        <v>4354</v>
      </c>
      <c r="N526" s="4" t="str">
        <f t="shared" ca="1" si="77"/>
        <v>rist20</v>
      </c>
      <c r="O526" s="4" t="str">
        <f t="shared" ca="1" si="78"/>
        <v>0TRAi</v>
      </c>
      <c r="P526" s="4">
        <f t="shared" ca="1" si="79"/>
        <v>1</v>
      </c>
      <c r="Q526" s="6"/>
    </row>
    <row r="527" spans="1:17" x14ac:dyDescent="0.25">
      <c r="A527" s="5">
        <f t="shared" si="80"/>
        <v>526</v>
      </c>
      <c r="B527" s="12" t="s">
        <v>532</v>
      </c>
      <c r="C527" s="12" t="s">
        <v>2321</v>
      </c>
      <c r="D527" s="4">
        <f t="shared" ca="1" si="72"/>
        <v>6655733845</v>
      </c>
      <c r="E527" s="4" t="str">
        <f t="shared" ca="1" si="73"/>
        <v>emmalyn.montoya45@abc.com</v>
      </c>
      <c r="F527" s="12" t="s">
        <v>1933</v>
      </c>
      <c r="G527" s="5">
        <f t="shared" ca="1" si="74"/>
        <v>210844325</v>
      </c>
      <c r="H527" s="5" t="str">
        <f t="shared" ca="1" si="75"/>
        <v>International</v>
      </c>
      <c r="I527" s="3">
        <f t="shared" ca="1" si="76"/>
        <v>32224</v>
      </c>
      <c r="J527" s="12" t="s">
        <v>3039</v>
      </c>
      <c r="K527" s="12" t="s">
        <v>5253</v>
      </c>
      <c r="L527" s="12" t="s">
        <v>3197</v>
      </c>
      <c r="M527" s="12" t="s">
        <v>4355</v>
      </c>
      <c r="N527" s="4" t="str">
        <f t="shared" ca="1" si="77"/>
        <v>mmal21</v>
      </c>
      <c r="O527" s="4" t="str">
        <f t="shared" ca="1" si="78"/>
        <v>8AgvP</v>
      </c>
      <c r="P527" s="4">
        <f t="shared" ca="1" si="79"/>
        <v>3</v>
      </c>
      <c r="Q527" s="6"/>
    </row>
    <row r="528" spans="1:17" x14ac:dyDescent="0.25">
      <c r="A528" s="5">
        <f t="shared" si="80"/>
        <v>527</v>
      </c>
      <c r="B528" s="12" t="s">
        <v>533</v>
      </c>
      <c r="C528" s="12" t="s">
        <v>2322</v>
      </c>
      <c r="D528" s="4">
        <f t="shared" ca="1" si="72"/>
        <v>8937479639</v>
      </c>
      <c r="E528" s="4" t="str">
        <f t="shared" ca="1" si="73"/>
        <v>holly.roth39@abc.com</v>
      </c>
      <c r="F528" s="12" t="s">
        <v>1933</v>
      </c>
      <c r="G528" s="5">
        <f t="shared" ca="1" si="74"/>
        <v>635003092</v>
      </c>
      <c r="H528" s="5" t="str">
        <f t="shared" ca="1" si="75"/>
        <v>US</v>
      </c>
      <c r="I528" s="3">
        <f t="shared" ca="1" si="76"/>
        <v>30373</v>
      </c>
      <c r="J528" s="12" t="s">
        <v>2997</v>
      </c>
      <c r="K528" s="12" t="s">
        <v>5254</v>
      </c>
      <c r="L528" s="12" t="s">
        <v>3202</v>
      </c>
      <c r="M528" s="12" t="s">
        <v>4356</v>
      </c>
      <c r="N528" s="4" t="str">
        <f t="shared" ca="1" si="77"/>
        <v>olly63</v>
      </c>
      <c r="O528" s="4" t="str">
        <f t="shared" ca="1" si="78"/>
        <v>Tsc8f</v>
      </c>
      <c r="P528" s="4">
        <f t="shared" ca="1" si="79"/>
        <v>3</v>
      </c>
      <c r="Q528" s="6"/>
    </row>
    <row r="529" spans="1:17" x14ac:dyDescent="0.25">
      <c r="A529" s="5">
        <f t="shared" si="80"/>
        <v>528</v>
      </c>
      <c r="B529" s="12" t="s">
        <v>534</v>
      </c>
      <c r="C529" s="12" t="s">
        <v>2323</v>
      </c>
      <c r="D529" s="4">
        <f t="shared" ca="1" si="72"/>
        <v>2363874948</v>
      </c>
      <c r="E529" s="4" t="str">
        <f t="shared" ca="1" si="73"/>
        <v>lauryn.meyers48@abc.com</v>
      </c>
      <c r="F529" s="12" t="s">
        <v>1933</v>
      </c>
      <c r="G529" s="5">
        <f t="shared" ca="1" si="74"/>
        <v>971292260</v>
      </c>
      <c r="H529" s="5" t="str">
        <f t="shared" ca="1" si="75"/>
        <v>US</v>
      </c>
      <c r="I529" s="3">
        <f t="shared" ca="1" si="76"/>
        <v>14775</v>
      </c>
      <c r="J529" s="12" t="s">
        <v>2886</v>
      </c>
      <c r="K529" s="12" t="s">
        <v>5255</v>
      </c>
      <c r="L529" s="12" t="s">
        <v>3176</v>
      </c>
      <c r="M529" s="12" t="s">
        <v>4357</v>
      </c>
      <c r="N529" s="4" t="str">
        <f t="shared" ca="1" si="77"/>
        <v>aury97</v>
      </c>
      <c r="O529" s="4" t="str">
        <f t="shared" ca="1" si="78"/>
        <v>v4B1A</v>
      </c>
      <c r="P529" s="4">
        <f t="shared" ca="1" si="79"/>
        <v>3</v>
      </c>
      <c r="Q529" s="6"/>
    </row>
    <row r="530" spans="1:17" x14ac:dyDescent="0.25">
      <c r="A530" s="5">
        <f t="shared" si="80"/>
        <v>529</v>
      </c>
      <c r="B530" s="12" t="s">
        <v>535</v>
      </c>
      <c r="C530" s="12" t="s">
        <v>2324</v>
      </c>
      <c r="D530" s="4">
        <f t="shared" ca="1" si="72"/>
        <v>6246482451</v>
      </c>
      <c r="E530" s="4" t="str">
        <f t="shared" ca="1" si="73"/>
        <v>cameron.cardenas51@abc.com</v>
      </c>
      <c r="F530" s="12" t="s">
        <v>1933</v>
      </c>
      <c r="G530" s="5">
        <f t="shared" ca="1" si="74"/>
        <v>213338963</v>
      </c>
      <c r="H530" s="5" t="str">
        <f t="shared" ca="1" si="75"/>
        <v>US</v>
      </c>
      <c r="I530" s="3">
        <f t="shared" ca="1" si="76"/>
        <v>34245</v>
      </c>
      <c r="J530" s="12" t="s">
        <v>3042</v>
      </c>
      <c r="K530" s="12" t="s">
        <v>5256</v>
      </c>
      <c r="L530" s="12" t="s">
        <v>3203</v>
      </c>
      <c r="M530" s="12" t="s">
        <v>4358</v>
      </c>
      <c r="N530" s="4" t="str">
        <f t="shared" ca="1" si="77"/>
        <v>amer21</v>
      </c>
      <c r="O530" s="4" t="str">
        <f t="shared" ca="1" si="78"/>
        <v>zTZT+</v>
      </c>
      <c r="P530" s="4">
        <f t="shared" ca="1" si="79"/>
        <v>3</v>
      </c>
      <c r="Q530" s="6"/>
    </row>
    <row r="531" spans="1:17" x14ac:dyDescent="0.25">
      <c r="A531" s="5">
        <f t="shared" si="80"/>
        <v>530</v>
      </c>
      <c r="B531" s="12" t="s">
        <v>536</v>
      </c>
      <c r="C531" s="12" t="s">
        <v>2325</v>
      </c>
      <c r="D531" s="4">
        <f t="shared" ca="1" si="72"/>
        <v>4320493512</v>
      </c>
      <c r="E531" s="4" t="str">
        <f t="shared" ca="1" si="73"/>
        <v>hanna.fuentes12@abc.com</v>
      </c>
      <c r="F531" s="12" t="s">
        <v>1933</v>
      </c>
      <c r="G531" s="5">
        <f t="shared" ca="1" si="74"/>
        <v>960338602</v>
      </c>
      <c r="H531" s="5" t="str">
        <f t="shared" ca="1" si="75"/>
        <v>US</v>
      </c>
      <c r="I531" s="3">
        <f t="shared" ca="1" si="76"/>
        <v>29749</v>
      </c>
      <c r="J531" s="12" t="s">
        <v>2876</v>
      </c>
      <c r="K531" s="12" t="s">
        <v>3229</v>
      </c>
      <c r="L531" s="12" t="s">
        <v>3169</v>
      </c>
      <c r="M531" s="12" t="s">
        <v>4359</v>
      </c>
      <c r="N531" s="4" t="str">
        <f t="shared" ca="1" si="77"/>
        <v>anna96</v>
      </c>
      <c r="O531" s="4" t="str">
        <f t="shared" ca="1" si="78"/>
        <v>rgXhi</v>
      </c>
      <c r="P531" s="4">
        <f t="shared" ca="1" si="79"/>
        <v>3</v>
      </c>
      <c r="Q531" s="6"/>
    </row>
    <row r="532" spans="1:17" x14ac:dyDescent="0.25">
      <c r="A532" s="5">
        <f t="shared" si="80"/>
        <v>531</v>
      </c>
      <c r="B532" s="12" t="s">
        <v>537</v>
      </c>
      <c r="C532" s="12" t="s">
        <v>2326</v>
      </c>
      <c r="D532" s="4">
        <f t="shared" ca="1" si="72"/>
        <v>1874622393</v>
      </c>
      <c r="E532" s="4" t="str">
        <f t="shared" ca="1" si="73"/>
        <v>meredith.weiss93@abc.com</v>
      </c>
      <c r="F532" s="12" t="s">
        <v>1933</v>
      </c>
      <c r="G532" s="5">
        <f t="shared" ca="1" si="74"/>
        <v>141465743</v>
      </c>
      <c r="H532" s="5" t="str">
        <f t="shared" ca="1" si="75"/>
        <v>International</v>
      </c>
      <c r="I532" s="3">
        <f t="shared" ca="1" si="76"/>
        <v>29351</v>
      </c>
      <c r="J532" s="12" t="s">
        <v>2998</v>
      </c>
      <c r="K532" s="12" t="s">
        <v>5257</v>
      </c>
      <c r="L532" s="12" t="s">
        <v>3203</v>
      </c>
      <c r="M532" s="12" t="s">
        <v>4360</v>
      </c>
      <c r="N532" s="4" t="str">
        <f t="shared" ca="1" si="77"/>
        <v>ered14</v>
      </c>
      <c r="O532" s="4" t="str">
        <f t="shared" ca="1" si="78"/>
        <v>HVlQ9</v>
      </c>
      <c r="P532" s="4">
        <f t="shared" ca="1" si="79"/>
        <v>2</v>
      </c>
      <c r="Q532" s="6"/>
    </row>
    <row r="533" spans="1:17" x14ac:dyDescent="0.25">
      <c r="A533" s="5">
        <f t="shared" si="80"/>
        <v>532</v>
      </c>
      <c r="B533" s="12" t="s">
        <v>538</v>
      </c>
      <c r="C533" s="12" t="s">
        <v>2327</v>
      </c>
      <c r="D533" s="4">
        <f t="shared" ca="1" si="72"/>
        <v>6090980487</v>
      </c>
      <c r="E533" s="4" t="str">
        <f t="shared" ca="1" si="73"/>
        <v>royalty.wilkins87@abc.com</v>
      </c>
      <c r="F533" s="12" t="s">
        <v>1933</v>
      </c>
      <c r="G533" s="5">
        <f t="shared" ca="1" si="74"/>
        <v>605713108</v>
      </c>
      <c r="H533" s="5" t="str">
        <f t="shared" ca="1" si="75"/>
        <v>International</v>
      </c>
      <c r="I533" s="3">
        <f t="shared" ca="1" si="76"/>
        <v>35218</v>
      </c>
      <c r="J533" s="12" t="s">
        <v>3079</v>
      </c>
      <c r="K533" s="12" t="s">
        <v>5258</v>
      </c>
      <c r="L533" s="12" t="s">
        <v>3192</v>
      </c>
      <c r="M533" s="12" t="s">
        <v>4361</v>
      </c>
      <c r="N533" s="4" t="str">
        <f t="shared" ca="1" si="77"/>
        <v>oyal60</v>
      </c>
      <c r="O533" s="4" t="str">
        <f t="shared" ca="1" si="78"/>
        <v>H4bjU</v>
      </c>
      <c r="P533" s="4">
        <f t="shared" ca="1" si="79"/>
        <v>2</v>
      </c>
      <c r="Q533" s="6"/>
    </row>
    <row r="534" spans="1:17" x14ac:dyDescent="0.25">
      <c r="A534" s="5">
        <f t="shared" si="80"/>
        <v>533</v>
      </c>
      <c r="B534" s="12" t="s">
        <v>539</v>
      </c>
      <c r="C534" s="12" t="s">
        <v>2328</v>
      </c>
      <c r="D534" s="4">
        <f t="shared" ca="1" si="72"/>
        <v>8365039707</v>
      </c>
      <c r="E534" s="4" t="str">
        <f t="shared" ca="1" si="73"/>
        <v>sasha.hoover07@abc.com</v>
      </c>
      <c r="F534" s="12" t="s">
        <v>1933</v>
      </c>
      <c r="G534" s="5">
        <f t="shared" ca="1" si="74"/>
        <v>398378510</v>
      </c>
      <c r="H534" s="5" t="str">
        <f t="shared" ca="1" si="75"/>
        <v>US</v>
      </c>
      <c r="I534" s="3">
        <f t="shared" ca="1" si="76"/>
        <v>19062</v>
      </c>
      <c r="J534" s="12" t="s">
        <v>2965</v>
      </c>
      <c r="K534" s="12" t="s">
        <v>5259</v>
      </c>
      <c r="L534" s="12" t="s">
        <v>3171</v>
      </c>
      <c r="M534" s="12" t="s">
        <v>4362</v>
      </c>
      <c r="N534" s="4" t="str">
        <f t="shared" ca="1" si="77"/>
        <v>asha39</v>
      </c>
      <c r="O534" s="4" t="str">
        <f t="shared" ca="1" si="78"/>
        <v>ORILj</v>
      </c>
      <c r="P534" s="4">
        <f t="shared" ca="1" si="79"/>
        <v>1</v>
      </c>
      <c r="Q534" s="6"/>
    </row>
    <row r="535" spans="1:17" x14ac:dyDescent="0.25">
      <c r="A535" s="5">
        <f t="shared" si="80"/>
        <v>534</v>
      </c>
      <c r="B535" s="12" t="s">
        <v>540</v>
      </c>
      <c r="C535" s="12" t="s">
        <v>2329</v>
      </c>
      <c r="D535" s="4">
        <f t="shared" ca="1" si="72"/>
        <v>7258333891</v>
      </c>
      <c r="E535" s="4" t="str">
        <f t="shared" ca="1" si="73"/>
        <v>lilith.nicholson91@abc.com</v>
      </c>
      <c r="F535" s="12" t="s">
        <v>1933</v>
      </c>
      <c r="G535" s="5">
        <f t="shared" ca="1" si="74"/>
        <v>278601236</v>
      </c>
      <c r="H535" s="5" t="str">
        <f t="shared" ca="1" si="75"/>
        <v>US</v>
      </c>
      <c r="I535" s="3">
        <f t="shared" ca="1" si="76"/>
        <v>19473</v>
      </c>
      <c r="J535" s="12" t="s">
        <v>2799</v>
      </c>
      <c r="K535" s="12" t="s">
        <v>5260</v>
      </c>
      <c r="L535" s="12" t="s">
        <v>3200</v>
      </c>
      <c r="M535" s="12" t="s">
        <v>4363</v>
      </c>
      <c r="N535" s="4" t="str">
        <f t="shared" ca="1" si="77"/>
        <v>ilit27</v>
      </c>
      <c r="O535" s="4" t="str">
        <f t="shared" ca="1" si="78"/>
        <v>JfrNZ</v>
      </c>
      <c r="P535" s="4">
        <f t="shared" ca="1" si="79"/>
        <v>3</v>
      </c>
      <c r="Q535" s="6"/>
    </row>
    <row r="536" spans="1:17" x14ac:dyDescent="0.25">
      <c r="A536" s="5">
        <f t="shared" si="80"/>
        <v>535</v>
      </c>
      <c r="B536" s="12" t="s">
        <v>541</v>
      </c>
      <c r="C536" s="12" t="s">
        <v>2330</v>
      </c>
      <c r="D536" s="4">
        <f t="shared" ca="1" si="72"/>
        <v>2869807382</v>
      </c>
      <c r="E536" s="4" t="str">
        <f t="shared" ca="1" si="73"/>
        <v>jazmine.underwood82@abc.com</v>
      </c>
      <c r="F536" s="12" t="s">
        <v>1933</v>
      </c>
      <c r="G536" s="5">
        <f t="shared" ca="1" si="74"/>
        <v>512104303</v>
      </c>
      <c r="H536" s="5" t="str">
        <f t="shared" ca="1" si="75"/>
        <v>International</v>
      </c>
      <c r="I536" s="3">
        <f t="shared" ca="1" si="76"/>
        <v>29738</v>
      </c>
      <c r="J536" s="12" t="s">
        <v>3117</v>
      </c>
      <c r="K536" s="12" t="s">
        <v>5261</v>
      </c>
      <c r="L536" s="12" t="s">
        <v>3196</v>
      </c>
      <c r="M536" s="12" t="s">
        <v>4364</v>
      </c>
      <c r="N536" s="4" t="str">
        <f t="shared" ca="1" si="77"/>
        <v>azmi51</v>
      </c>
      <c r="O536" s="4" t="str">
        <f t="shared" ca="1" si="78"/>
        <v>kfXD4</v>
      </c>
      <c r="P536" s="4">
        <f t="shared" ca="1" si="79"/>
        <v>2</v>
      </c>
      <c r="Q536" s="6"/>
    </row>
    <row r="537" spans="1:17" x14ac:dyDescent="0.25">
      <c r="A537" s="5">
        <f t="shared" si="80"/>
        <v>536</v>
      </c>
      <c r="B537" s="12" t="s">
        <v>542</v>
      </c>
      <c r="C537" s="12" t="s">
        <v>2331</v>
      </c>
      <c r="D537" s="4">
        <f t="shared" ca="1" si="72"/>
        <v>6594449326</v>
      </c>
      <c r="E537" s="4" t="str">
        <f t="shared" ca="1" si="73"/>
        <v>alayah.short26@abc.com</v>
      </c>
      <c r="F537" s="12" t="s">
        <v>1933</v>
      </c>
      <c r="G537" s="5">
        <f t="shared" ca="1" si="74"/>
        <v>512823976</v>
      </c>
      <c r="H537" s="5" t="str">
        <f t="shared" ca="1" si="75"/>
        <v>US</v>
      </c>
      <c r="I537" s="3">
        <f t="shared" ca="1" si="76"/>
        <v>25620</v>
      </c>
      <c r="J537" s="12" t="s">
        <v>2760</v>
      </c>
      <c r="K537" s="12" t="s">
        <v>5262</v>
      </c>
      <c r="L537" s="12" t="s">
        <v>3187</v>
      </c>
      <c r="M537" s="12" t="s">
        <v>4365</v>
      </c>
      <c r="N537" s="4" t="str">
        <f t="shared" ca="1" si="77"/>
        <v>laya51</v>
      </c>
      <c r="O537" s="4" t="str">
        <f t="shared" ca="1" si="78"/>
        <v>qrMDM</v>
      </c>
      <c r="P537" s="4">
        <f t="shared" ca="1" si="79"/>
        <v>1</v>
      </c>
      <c r="Q537" s="6"/>
    </row>
    <row r="538" spans="1:17" x14ac:dyDescent="0.25">
      <c r="A538" s="5">
        <f t="shared" si="80"/>
        <v>537</v>
      </c>
      <c r="B538" s="12" t="s">
        <v>543</v>
      </c>
      <c r="C538" s="12" t="s">
        <v>1078</v>
      </c>
      <c r="D538" s="4">
        <f t="shared" ca="1" si="72"/>
        <v>6947634314</v>
      </c>
      <c r="E538" s="4" t="str">
        <f t="shared" ca="1" si="73"/>
        <v>madisyn.carson14@abc.com</v>
      </c>
      <c r="F538" s="12" t="s">
        <v>1933</v>
      </c>
      <c r="G538" s="5">
        <f t="shared" ca="1" si="74"/>
        <v>526924543</v>
      </c>
      <c r="H538" s="5" t="str">
        <f t="shared" ca="1" si="75"/>
        <v>US</v>
      </c>
      <c r="I538" s="3">
        <f t="shared" ca="1" si="76"/>
        <v>19751</v>
      </c>
      <c r="J538" s="12" t="s">
        <v>2843</v>
      </c>
      <c r="K538" s="12" t="s">
        <v>5263</v>
      </c>
      <c r="L538" s="12" t="s">
        <v>3171</v>
      </c>
      <c r="M538" s="12" t="s">
        <v>4366</v>
      </c>
      <c r="N538" s="4" t="str">
        <f t="shared" ca="1" si="77"/>
        <v>adis52</v>
      </c>
      <c r="O538" s="4" t="str">
        <f t="shared" ca="1" si="78"/>
        <v>Iq1hr</v>
      </c>
      <c r="P538" s="4">
        <f t="shared" ca="1" si="79"/>
        <v>1</v>
      </c>
      <c r="Q538" s="6"/>
    </row>
    <row r="539" spans="1:17" x14ac:dyDescent="0.25">
      <c r="A539" s="5">
        <f t="shared" si="80"/>
        <v>538</v>
      </c>
      <c r="B539" s="12" t="s">
        <v>544</v>
      </c>
      <c r="C539" s="12" t="s">
        <v>2332</v>
      </c>
      <c r="D539" s="4">
        <f t="shared" ca="1" si="72"/>
        <v>1482980022</v>
      </c>
      <c r="E539" s="4" t="str">
        <f t="shared" ca="1" si="73"/>
        <v>cecelia.morrow22@abc.com</v>
      </c>
      <c r="F539" s="12" t="s">
        <v>1933</v>
      </c>
      <c r="G539" s="5">
        <f t="shared" ca="1" si="74"/>
        <v>970970914</v>
      </c>
      <c r="H539" s="5" t="str">
        <f t="shared" ca="1" si="75"/>
        <v>US</v>
      </c>
      <c r="I539" s="3">
        <f t="shared" ca="1" si="76"/>
        <v>22702</v>
      </c>
      <c r="J539" s="12" t="s">
        <v>2826</v>
      </c>
      <c r="K539" s="12" t="s">
        <v>5264</v>
      </c>
      <c r="L539" s="12" t="s">
        <v>3213</v>
      </c>
      <c r="M539" s="12" t="s">
        <v>4367</v>
      </c>
      <c r="N539" s="4" t="str">
        <f t="shared" ca="1" si="77"/>
        <v>ecel97</v>
      </c>
      <c r="O539" s="4" t="str">
        <f t="shared" ca="1" si="78"/>
        <v>KAGQp</v>
      </c>
      <c r="P539" s="4">
        <f t="shared" ca="1" si="79"/>
        <v>3</v>
      </c>
      <c r="Q539" s="6"/>
    </row>
    <row r="540" spans="1:17" x14ac:dyDescent="0.25">
      <c r="A540" s="5">
        <f t="shared" si="80"/>
        <v>539</v>
      </c>
      <c r="B540" s="12" t="s">
        <v>545</v>
      </c>
      <c r="C540" s="12" t="s">
        <v>2333</v>
      </c>
      <c r="D540" s="4">
        <f t="shared" ca="1" si="72"/>
        <v>1722703554</v>
      </c>
      <c r="E540" s="4" t="str">
        <f t="shared" ca="1" si="73"/>
        <v>renata.colon54@abc.com</v>
      </c>
      <c r="F540" s="12" t="s">
        <v>1933</v>
      </c>
      <c r="G540" s="5">
        <f t="shared" ca="1" si="74"/>
        <v>555793790</v>
      </c>
      <c r="H540" s="5" t="str">
        <f t="shared" ca="1" si="75"/>
        <v>International</v>
      </c>
      <c r="I540" s="3">
        <f t="shared" ca="1" si="76"/>
        <v>36439</v>
      </c>
      <c r="J540" s="12" t="s">
        <v>2962</v>
      </c>
      <c r="K540" s="12" t="s">
        <v>5265</v>
      </c>
      <c r="L540" s="12" t="s">
        <v>3180</v>
      </c>
      <c r="M540" s="12" t="s">
        <v>4368</v>
      </c>
      <c r="N540" s="4" t="str">
        <f t="shared" ca="1" si="77"/>
        <v>enat55</v>
      </c>
      <c r="O540" s="4" t="str">
        <f t="shared" ca="1" si="78"/>
        <v>380nT</v>
      </c>
      <c r="P540" s="4">
        <f t="shared" ca="1" si="79"/>
        <v>2</v>
      </c>
      <c r="Q540" s="6"/>
    </row>
    <row r="541" spans="1:17" x14ac:dyDescent="0.25">
      <c r="A541" s="5">
        <f t="shared" si="80"/>
        <v>540</v>
      </c>
      <c r="B541" s="12" t="s">
        <v>546</v>
      </c>
      <c r="C541" s="12" t="s">
        <v>2334</v>
      </c>
      <c r="D541" s="4">
        <f t="shared" ca="1" si="72"/>
        <v>3736305629</v>
      </c>
      <c r="E541" s="4" t="str">
        <f t="shared" ca="1" si="73"/>
        <v>lainey.holloway29@abc.com</v>
      </c>
      <c r="F541" s="12" t="s">
        <v>1933</v>
      </c>
      <c r="G541" s="5">
        <f t="shared" ca="1" si="74"/>
        <v>342415706</v>
      </c>
      <c r="H541" s="5" t="str">
        <f t="shared" ca="1" si="75"/>
        <v>US</v>
      </c>
      <c r="I541" s="3">
        <f t="shared" ca="1" si="76"/>
        <v>22548</v>
      </c>
      <c r="J541" s="12" t="s">
        <v>3049</v>
      </c>
      <c r="K541" s="12" t="s">
        <v>5266</v>
      </c>
      <c r="L541" s="12" t="s">
        <v>3179</v>
      </c>
      <c r="M541" s="12" t="s">
        <v>4369</v>
      </c>
      <c r="N541" s="4" t="str">
        <f t="shared" ca="1" si="77"/>
        <v>aine34</v>
      </c>
      <c r="O541" s="4" t="str">
        <f t="shared" ca="1" si="78"/>
        <v>PlNkW</v>
      </c>
      <c r="P541" s="4">
        <f t="shared" ca="1" si="79"/>
        <v>2</v>
      </c>
      <c r="Q541" s="6"/>
    </row>
    <row r="542" spans="1:17" x14ac:dyDescent="0.25">
      <c r="A542" s="5">
        <f t="shared" si="80"/>
        <v>541</v>
      </c>
      <c r="B542" s="12" t="s">
        <v>547</v>
      </c>
      <c r="C542" s="12" t="s">
        <v>2335</v>
      </c>
      <c r="D542" s="4">
        <f t="shared" ca="1" si="72"/>
        <v>4086865641</v>
      </c>
      <c r="E542" s="4" t="str">
        <f t="shared" ca="1" si="73"/>
        <v>liberty.summers41@abc.com</v>
      </c>
      <c r="F542" s="12" t="s">
        <v>1933</v>
      </c>
      <c r="G542" s="5">
        <f t="shared" ca="1" si="74"/>
        <v>103340816</v>
      </c>
      <c r="H542" s="5" t="str">
        <f t="shared" ca="1" si="75"/>
        <v>US</v>
      </c>
      <c r="I542" s="3">
        <f t="shared" ca="1" si="76"/>
        <v>30331</v>
      </c>
      <c r="J542" s="12" t="s">
        <v>2784</v>
      </c>
      <c r="K542" s="12" t="s">
        <v>5267</v>
      </c>
      <c r="L542" s="12" t="s">
        <v>3179</v>
      </c>
      <c r="M542" s="12" t="s">
        <v>4370</v>
      </c>
      <c r="N542" s="4" t="str">
        <f t="shared" ca="1" si="77"/>
        <v>iber10</v>
      </c>
      <c r="O542" s="4" t="str">
        <f t="shared" ca="1" si="78"/>
        <v>0Sct0</v>
      </c>
      <c r="P542" s="4">
        <f t="shared" ca="1" si="79"/>
        <v>2</v>
      </c>
      <c r="Q542" s="6"/>
    </row>
    <row r="543" spans="1:17" x14ac:dyDescent="0.25">
      <c r="A543" s="5">
        <f t="shared" si="80"/>
        <v>542</v>
      </c>
      <c r="B543" s="12" t="s">
        <v>548</v>
      </c>
      <c r="C543" s="12" t="s">
        <v>1176</v>
      </c>
      <c r="D543" s="4">
        <f t="shared" ca="1" si="72"/>
        <v>5235978341</v>
      </c>
      <c r="E543" s="4" t="str">
        <f t="shared" ca="1" si="73"/>
        <v>brittany.bryan41@abc.com</v>
      </c>
      <c r="F543" s="12" t="s">
        <v>1933</v>
      </c>
      <c r="G543" s="5">
        <f t="shared" ca="1" si="74"/>
        <v>751467193</v>
      </c>
      <c r="H543" s="5" t="str">
        <f t="shared" ca="1" si="75"/>
        <v>International</v>
      </c>
      <c r="I543" s="3">
        <f t="shared" ca="1" si="76"/>
        <v>27074</v>
      </c>
      <c r="J543" s="12" t="s">
        <v>2809</v>
      </c>
      <c r="K543" s="12" t="s">
        <v>5268</v>
      </c>
      <c r="L543" s="12" t="s">
        <v>3184</v>
      </c>
      <c r="M543" s="12" t="s">
        <v>4371</v>
      </c>
      <c r="N543" s="4" t="str">
        <f t="shared" ca="1" si="77"/>
        <v>ritt75</v>
      </c>
      <c r="O543" s="4" t="str">
        <f t="shared" ca="1" si="78"/>
        <v>zI4tL</v>
      </c>
      <c r="P543" s="4">
        <f t="shared" ca="1" si="79"/>
        <v>1</v>
      </c>
      <c r="Q543" s="6"/>
    </row>
    <row r="544" spans="1:17" x14ac:dyDescent="0.25">
      <c r="A544" s="5">
        <f t="shared" si="80"/>
        <v>543</v>
      </c>
      <c r="B544" s="12" t="s">
        <v>549</v>
      </c>
      <c r="C544" s="12" t="s">
        <v>2336</v>
      </c>
      <c r="D544" s="4">
        <f t="shared" ca="1" si="72"/>
        <v>8493098711</v>
      </c>
      <c r="E544" s="4" t="str">
        <f t="shared" ca="1" si="73"/>
        <v>savanna.petersen11@abc.com</v>
      </c>
      <c r="F544" s="12" t="s">
        <v>1933</v>
      </c>
      <c r="G544" s="5">
        <f t="shared" ca="1" si="74"/>
        <v>909834162</v>
      </c>
      <c r="H544" s="5" t="str">
        <f t="shared" ca="1" si="75"/>
        <v>US</v>
      </c>
      <c r="I544" s="3">
        <f t="shared" ca="1" si="76"/>
        <v>20978</v>
      </c>
      <c r="J544" s="12" t="s">
        <v>3114</v>
      </c>
      <c r="K544" s="12" t="s">
        <v>5269</v>
      </c>
      <c r="L544" s="12" t="s">
        <v>3196</v>
      </c>
      <c r="M544" s="12" t="s">
        <v>4372</v>
      </c>
      <c r="N544" s="4" t="str">
        <f t="shared" ca="1" si="77"/>
        <v>avan90</v>
      </c>
      <c r="O544" s="4" t="str">
        <f t="shared" ca="1" si="78"/>
        <v>ZMcbM</v>
      </c>
      <c r="P544" s="4">
        <f t="shared" ca="1" si="79"/>
        <v>1</v>
      </c>
      <c r="Q544" s="6"/>
    </row>
    <row r="545" spans="1:17" x14ac:dyDescent="0.25">
      <c r="A545" s="5">
        <f t="shared" si="80"/>
        <v>544</v>
      </c>
      <c r="B545" s="12" t="s">
        <v>550</v>
      </c>
      <c r="C545" s="12" t="s">
        <v>162</v>
      </c>
      <c r="D545" s="4">
        <f t="shared" ca="1" si="72"/>
        <v>5437432815</v>
      </c>
      <c r="E545" s="4" t="str">
        <f t="shared" ca="1" si="73"/>
        <v>imani.mckenzie15@abc.com</v>
      </c>
      <c r="F545" s="12" t="s">
        <v>1933</v>
      </c>
      <c r="G545" s="5">
        <f t="shared" ca="1" si="74"/>
        <v>805217254</v>
      </c>
      <c r="H545" s="5" t="str">
        <f t="shared" ca="1" si="75"/>
        <v>US</v>
      </c>
      <c r="I545" s="3">
        <f t="shared" ca="1" si="76"/>
        <v>29563</v>
      </c>
      <c r="J545" s="12" t="s">
        <v>2973</v>
      </c>
      <c r="K545" s="12" t="s">
        <v>3305</v>
      </c>
      <c r="L545" s="12" t="s">
        <v>3188</v>
      </c>
      <c r="M545" s="12" t="s">
        <v>4373</v>
      </c>
      <c r="N545" s="4" t="str">
        <f t="shared" ca="1" si="77"/>
        <v>mani80</v>
      </c>
      <c r="O545" s="4" t="str">
        <f t="shared" ca="1" si="78"/>
        <v>7rP78</v>
      </c>
      <c r="P545" s="4">
        <f t="shared" ca="1" si="79"/>
        <v>2</v>
      </c>
      <c r="Q545" s="6"/>
    </row>
    <row r="546" spans="1:17" x14ac:dyDescent="0.25">
      <c r="A546" s="5">
        <f t="shared" si="80"/>
        <v>545</v>
      </c>
      <c r="B546" s="12" t="s">
        <v>551</v>
      </c>
      <c r="C546" s="12" t="s">
        <v>2337</v>
      </c>
      <c r="D546" s="4">
        <f t="shared" ca="1" si="72"/>
        <v>9735527369</v>
      </c>
      <c r="E546" s="4" t="str">
        <f t="shared" ca="1" si="73"/>
        <v>kyra.serrano69@abc.com</v>
      </c>
      <c r="F546" s="12" t="s">
        <v>1933</v>
      </c>
      <c r="G546" s="5">
        <f t="shared" ca="1" si="74"/>
        <v>745479746</v>
      </c>
      <c r="H546" s="5" t="str">
        <f t="shared" ca="1" si="75"/>
        <v>US</v>
      </c>
      <c r="I546" s="3">
        <f t="shared" ca="1" si="76"/>
        <v>19793</v>
      </c>
      <c r="J546" s="12" t="s">
        <v>2832</v>
      </c>
      <c r="K546" s="12" t="s">
        <v>2545</v>
      </c>
      <c r="L546" s="12" t="s">
        <v>3187</v>
      </c>
      <c r="M546" s="12" t="s">
        <v>4374</v>
      </c>
      <c r="N546" s="4" t="str">
        <f t="shared" ca="1" si="77"/>
        <v>yra.74</v>
      </c>
      <c r="O546" s="4" t="str">
        <f t="shared" ca="1" si="78"/>
        <v>cJcpT</v>
      </c>
      <c r="P546" s="4">
        <f t="shared" ca="1" si="79"/>
        <v>2</v>
      </c>
      <c r="Q546" s="6"/>
    </row>
    <row r="547" spans="1:17" x14ac:dyDescent="0.25">
      <c r="A547" s="5">
        <f t="shared" si="80"/>
        <v>546</v>
      </c>
      <c r="B547" s="12" t="s">
        <v>552</v>
      </c>
      <c r="C547" s="12" t="s">
        <v>2338</v>
      </c>
      <c r="D547" s="4">
        <f t="shared" ca="1" si="72"/>
        <v>1294577450</v>
      </c>
      <c r="E547" s="4" t="str">
        <f t="shared" ca="1" si="73"/>
        <v>mira.wilcox50@abc.com</v>
      </c>
      <c r="F547" s="12" t="s">
        <v>1933</v>
      </c>
      <c r="G547" s="5">
        <f t="shared" ca="1" si="74"/>
        <v>986238212</v>
      </c>
      <c r="H547" s="5" t="str">
        <f t="shared" ca="1" si="75"/>
        <v>US</v>
      </c>
      <c r="I547" s="3">
        <f t="shared" ca="1" si="76"/>
        <v>19384</v>
      </c>
      <c r="J547" s="12" t="s">
        <v>3108</v>
      </c>
      <c r="K547" s="12" t="s">
        <v>2264</v>
      </c>
      <c r="L547" s="12" t="s">
        <v>3210</v>
      </c>
      <c r="M547" s="12" t="s">
        <v>4375</v>
      </c>
      <c r="N547" s="4" t="str">
        <f t="shared" ca="1" si="77"/>
        <v>ira.98</v>
      </c>
      <c r="O547" s="4" t="str">
        <f t="shared" ca="1" si="78"/>
        <v>yXvLk</v>
      </c>
      <c r="P547" s="4">
        <f t="shared" ca="1" si="79"/>
        <v>1</v>
      </c>
      <c r="Q547" s="6"/>
    </row>
    <row r="548" spans="1:17" x14ac:dyDescent="0.25">
      <c r="A548" s="5">
        <f t="shared" si="80"/>
        <v>547</v>
      </c>
      <c r="B548" s="12" t="s">
        <v>553</v>
      </c>
      <c r="C548" s="12" t="s">
        <v>2339</v>
      </c>
      <c r="D548" s="4">
        <f t="shared" ca="1" si="72"/>
        <v>1948991576</v>
      </c>
      <c r="E548" s="4" t="str">
        <f t="shared" ca="1" si="73"/>
        <v>mariam.carey76@abc.com</v>
      </c>
      <c r="F548" s="12" t="s">
        <v>1933</v>
      </c>
      <c r="G548" s="5">
        <f t="shared" ca="1" si="74"/>
        <v>593222879</v>
      </c>
      <c r="H548" s="5" t="str">
        <f t="shared" ca="1" si="75"/>
        <v>International</v>
      </c>
      <c r="I548" s="3">
        <f t="shared" ca="1" si="76"/>
        <v>29495</v>
      </c>
      <c r="J548" s="12" t="s">
        <v>2810</v>
      </c>
      <c r="K548" s="12" t="s">
        <v>5270</v>
      </c>
      <c r="L548" s="12" t="s">
        <v>3179</v>
      </c>
      <c r="M548" s="12" t="s">
        <v>4376</v>
      </c>
      <c r="N548" s="4" t="str">
        <f t="shared" ca="1" si="77"/>
        <v>aria59</v>
      </c>
      <c r="O548" s="4" t="str">
        <f t="shared" ca="1" si="78"/>
        <v>YabAv</v>
      </c>
      <c r="P548" s="4">
        <f t="shared" ca="1" si="79"/>
        <v>2</v>
      </c>
      <c r="Q548" s="6"/>
    </row>
    <row r="549" spans="1:17" x14ac:dyDescent="0.25">
      <c r="A549" s="5">
        <f t="shared" si="80"/>
        <v>548</v>
      </c>
      <c r="B549" s="12" t="s">
        <v>554</v>
      </c>
      <c r="C549" s="12" t="s">
        <v>1246</v>
      </c>
      <c r="D549" s="4">
        <f t="shared" ca="1" si="72"/>
        <v>2615374571</v>
      </c>
      <c r="E549" s="4" t="str">
        <f t="shared" ca="1" si="73"/>
        <v>tenley.clayton71@abc.com</v>
      </c>
      <c r="F549" s="12" t="s">
        <v>1933</v>
      </c>
      <c r="G549" s="5">
        <f t="shared" ca="1" si="74"/>
        <v>286795622</v>
      </c>
      <c r="H549" s="5" t="str">
        <f t="shared" ca="1" si="75"/>
        <v>US</v>
      </c>
      <c r="I549" s="3">
        <f t="shared" ca="1" si="76"/>
        <v>26290</v>
      </c>
      <c r="J549" s="12" t="s">
        <v>3065</v>
      </c>
      <c r="K549" s="12" t="s">
        <v>5271</v>
      </c>
      <c r="L549" s="12" t="s">
        <v>3198</v>
      </c>
      <c r="M549" s="12" t="s">
        <v>4377</v>
      </c>
      <c r="N549" s="4" t="str">
        <f t="shared" ca="1" si="77"/>
        <v>enle28</v>
      </c>
      <c r="O549" s="4" t="str">
        <f t="shared" ca="1" si="78"/>
        <v>lU6fu</v>
      </c>
      <c r="P549" s="4">
        <f t="shared" ca="1" si="79"/>
        <v>1</v>
      </c>
      <c r="Q549" s="6"/>
    </row>
    <row r="550" spans="1:17" x14ac:dyDescent="0.25">
      <c r="A550" s="5">
        <f t="shared" si="80"/>
        <v>549</v>
      </c>
      <c r="B550" s="12" t="s">
        <v>555</v>
      </c>
      <c r="C550" s="12" t="s">
        <v>2340</v>
      </c>
      <c r="D550" s="4">
        <f t="shared" ca="1" si="72"/>
        <v>2271083491</v>
      </c>
      <c r="E550" s="4" t="str">
        <f t="shared" ca="1" si="73"/>
        <v>aitana.poole91@abc.com</v>
      </c>
      <c r="F550" s="12" t="s">
        <v>1933</v>
      </c>
      <c r="G550" s="5">
        <f t="shared" ca="1" si="74"/>
        <v>742430608</v>
      </c>
      <c r="H550" s="5" t="str">
        <f t="shared" ca="1" si="75"/>
        <v>International</v>
      </c>
      <c r="I550" s="3">
        <f t="shared" ca="1" si="76"/>
        <v>31235</v>
      </c>
      <c r="J550" s="12" t="s">
        <v>2736</v>
      </c>
      <c r="K550" s="12" t="s">
        <v>5272</v>
      </c>
      <c r="L550" s="12" t="s">
        <v>3188</v>
      </c>
      <c r="M550" s="12" t="s">
        <v>4378</v>
      </c>
      <c r="N550" s="4" t="str">
        <f t="shared" ca="1" si="77"/>
        <v>itan74</v>
      </c>
      <c r="O550" s="4" t="str">
        <f t="shared" ca="1" si="78"/>
        <v>BBim1</v>
      </c>
      <c r="P550" s="4">
        <f t="shared" ca="1" si="79"/>
        <v>3</v>
      </c>
      <c r="Q550" s="6"/>
    </row>
    <row r="551" spans="1:17" x14ac:dyDescent="0.25">
      <c r="A551" s="5">
        <f t="shared" si="80"/>
        <v>550</v>
      </c>
      <c r="B551" s="12" t="s">
        <v>556</v>
      </c>
      <c r="C551" s="12" t="s">
        <v>2341</v>
      </c>
      <c r="D551" s="4">
        <f t="shared" ca="1" si="72"/>
        <v>5323435584</v>
      </c>
      <c r="E551" s="4" t="str">
        <f t="shared" ca="1" si="73"/>
        <v>gloria.calderon84@abc.com</v>
      </c>
      <c r="F551" s="12" t="s">
        <v>1933</v>
      </c>
      <c r="G551" s="5">
        <f t="shared" ca="1" si="74"/>
        <v>251679633</v>
      </c>
      <c r="H551" s="5" t="str">
        <f t="shared" ca="1" si="75"/>
        <v>US</v>
      </c>
      <c r="I551" s="3">
        <f t="shared" ca="1" si="76"/>
        <v>24711</v>
      </c>
      <c r="J551" s="12" t="s">
        <v>3036</v>
      </c>
      <c r="K551" s="12" t="s">
        <v>5273</v>
      </c>
      <c r="L551" s="12" t="s">
        <v>3207</v>
      </c>
      <c r="M551" s="12" t="s">
        <v>4379</v>
      </c>
      <c r="N551" s="4" t="str">
        <f t="shared" ca="1" si="77"/>
        <v>lori25</v>
      </c>
      <c r="O551" s="4" t="str">
        <f t="shared" ca="1" si="78"/>
        <v>Ym7/V</v>
      </c>
      <c r="P551" s="4">
        <f t="shared" ca="1" si="79"/>
        <v>3</v>
      </c>
      <c r="Q551" s="6"/>
    </row>
    <row r="552" spans="1:17" x14ac:dyDescent="0.25">
      <c r="A552" s="5">
        <f t="shared" si="80"/>
        <v>551</v>
      </c>
      <c r="B552" s="12" t="s">
        <v>557</v>
      </c>
      <c r="C552" s="12" t="s">
        <v>2342</v>
      </c>
      <c r="D552" s="4">
        <f t="shared" ca="1" si="72"/>
        <v>5987636053</v>
      </c>
      <c r="E552" s="4" t="str">
        <f t="shared" ca="1" si="73"/>
        <v>maryam.gallegos53@abc.com</v>
      </c>
      <c r="F552" s="12" t="s">
        <v>1933</v>
      </c>
      <c r="G552" s="5">
        <f t="shared" ca="1" si="74"/>
        <v>997165711</v>
      </c>
      <c r="H552" s="5" t="str">
        <f t="shared" ca="1" si="75"/>
        <v>US</v>
      </c>
      <c r="I552" s="3">
        <f t="shared" ca="1" si="76"/>
        <v>16944</v>
      </c>
      <c r="J552" s="12" t="s">
        <v>2866</v>
      </c>
      <c r="K552" s="12" t="s">
        <v>5274</v>
      </c>
      <c r="L552" s="12" t="s">
        <v>3192</v>
      </c>
      <c r="M552" s="12" t="s">
        <v>4380</v>
      </c>
      <c r="N552" s="4" t="str">
        <f t="shared" ca="1" si="77"/>
        <v>arya99</v>
      </c>
      <c r="O552" s="4" t="str">
        <f t="shared" ca="1" si="78"/>
        <v>6uOYI</v>
      </c>
      <c r="P552" s="4">
        <f t="shared" ca="1" si="79"/>
        <v>2</v>
      </c>
      <c r="Q552" s="6"/>
    </row>
    <row r="553" spans="1:17" x14ac:dyDescent="0.25">
      <c r="A553" s="5">
        <f t="shared" si="80"/>
        <v>552</v>
      </c>
      <c r="B553" s="12" t="s">
        <v>558</v>
      </c>
      <c r="C553" s="12" t="s">
        <v>2343</v>
      </c>
      <c r="D553" s="4">
        <f t="shared" ca="1" si="72"/>
        <v>1382737676</v>
      </c>
      <c r="E553" s="4" t="str">
        <f t="shared" ca="1" si="73"/>
        <v>giuliana.greer76@abc.com</v>
      </c>
      <c r="F553" s="12" t="s">
        <v>1933</v>
      </c>
      <c r="G553" s="5">
        <f t="shared" ca="1" si="74"/>
        <v>540986021</v>
      </c>
      <c r="H553" s="5" t="str">
        <f t="shared" ca="1" si="75"/>
        <v>US</v>
      </c>
      <c r="I553" s="3">
        <f t="shared" ca="1" si="76"/>
        <v>34562</v>
      </c>
      <c r="J553" s="12" t="s">
        <v>2786</v>
      </c>
      <c r="K553" s="12" t="s">
        <v>5275</v>
      </c>
      <c r="L553" s="12" t="s">
        <v>3167</v>
      </c>
      <c r="M553" s="12" t="s">
        <v>4381</v>
      </c>
      <c r="N553" s="4" t="str">
        <f t="shared" ca="1" si="77"/>
        <v>iuli54</v>
      </c>
      <c r="O553" s="4" t="str">
        <f t="shared" ca="1" si="78"/>
        <v>fD6BF</v>
      </c>
      <c r="P553" s="4">
        <f t="shared" ca="1" si="79"/>
        <v>3</v>
      </c>
      <c r="Q553" s="6"/>
    </row>
    <row r="554" spans="1:17" x14ac:dyDescent="0.25">
      <c r="A554" s="5">
        <f t="shared" si="80"/>
        <v>553</v>
      </c>
      <c r="B554" s="12" t="s">
        <v>559</v>
      </c>
      <c r="C554" s="12" t="s">
        <v>2344</v>
      </c>
      <c r="D554" s="4">
        <f t="shared" ca="1" si="72"/>
        <v>4876430447</v>
      </c>
      <c r="E554" s="4" t="str">
        <f t="shared" ca="1" si="73"/>
        <v>skyla.rivas47@abc.com</v>
      </c>
      <c r="F554" s="12" t="s">
        <v>1933</v>
      </c>
      <c r="G554" s="5">
        <f t="shared" ca="1" si="74"/>
        <v>619634670</v>
      </c>
      <c r="H554" s="5" t="str">
        <f t="shared" ca="1" si="75"/>
        <v>US</v>
      </c>
      <c r="I554" s="3">
        <f t="shared" ca="1" si="76"/>
        <v>29848</v>
      </c>
      <c r="J554" s="12" t="s">
        <v>3101</v>
      </c>
      <c r="K554" s="12" t="s">
        <v>21</v>
      </c>
      <c r="L554" s="12" t="s">
        <v>3167</v>
      </c>
      <c r="M554" s="12" t="s">
        <v>4382</v>
      </c>
      <c r="N554" s="4" t="str">
        <f t="shared" ca="1" si="77"/>
        <v>kyla61</v>
      </c>
      <c r="O554" s="4" t="str">
        <f t="shared" ca="1" si="78"/>
        <v>rfsnc</v>
      </c>
      <c r="P554" s="4">
        <f t="shared" ca="1" si="79"/>
        <v>1</v>
      </c>
      <c r="Q554" s="6"/>
    </row>
    <row r="555" spans="1:17" x14ac:dyDescent="0.25">
      <c r="A555" s="5">
        <f t="shared" si="80"/>
        <v>554</v>
      </c>
      <c r="B555" s="12" t="s">
        <v>560</v>
      </c>
      <c r="C555" s="12" t="s">
        <v>2345</v>
      </c>
      <c r="D555" s="4">
        <f t="shared" ca="1" si="72"/>
        <v>6668189221</v>
      </c>
      <c r="E555" s="4" t="str">
        <f t="shared" ca="1" si="73"/>
        <v>anne.guerra21@abc.com</v>
      </c>
      <c r="F555" s="12" t="s">
        <v>1933</v>
      </c>
      <c r="G555" s="5">
        <f t="shared" ca="1" si="74"/>
        <v>258574543</v>
      </c>
      <c r="H555" s="5" t="str">
        <f t="shared" ca="1" si="75"/>
        <v>International</v>
      </c>
      <c r="I555" s="3">
        <f t="shared" ca="1" si="76"/>
        <v>30151</v>
      </c>
      <c r="J555" s="12" t="s">
        <v>2778</v>
      </c>
      <c r="K555" s="12" t="s">
        <v>3246</v>
      </c>
      <c r="L555" s="12" t="s">
        <v>3203</v>
      </c>
      <c r="M555" s="12" t="s">
        <v>4383</v>
      </c>
      <c r="N555" s="4" t="str">
        <f t="shared" ca="1" si="77"/>
        <v>nne.25</v>
      </c>
      <c r="O555" s="4" t="str">
        <f t="shared" ca="1" si="78"/>
        <v>6UIxl</v>
      </c>
      <c r="P555" s="4">
        <f t="shared" ca="1" si="79"/>
        <v>2</v>
      </c>
      <c r="Q555" s="6"/>
    </row>
    <row r="556" spans="1:17" x14ac:dyDescent="0.25">
      <c r="A556" s="5">
        <f t="shared" si="80"/>
        <v>555</v>
      </c>
      <c r="B556" s="12" t="s">
        <v>561</v>
      </c>
      <c r="C556" s="12" t="s">
        <v>2346</v>
      </c>
      <c r="D556" s="4">
        <f t="shared" ca="1" si="72"/>
        <v>4459713444</v>
      </c>
      <c r="E556" s="4" t="str">
        <f t="shared" ca="1" si="73"/>
        <v>johanna.decker44@abc.com</v>
      </c>
      <c r="F556" s="12" t="s">
        <v>1933</v>
      </c>
      <c r="G556" s="5">
        <f t="shared" ca="1" si="74"/>
        <v>870780272</v>
      </c>
      <c r="H556" s="5" t="str">
        <f t="shared" ca="1" si="75"/>
        <v>US</v>
      </c>
      <c r="I556" s="3">
        <f t="shared" ca="1" si="76"/>
        <v>27746</v>
      </c>
      <c r="J556" s="12" t="s">
        <v>2944</v>
      </c>
      <c r="K556" s="12" t="s">
        <v>5276</v>
      </c>
      <c r="L556" s="12" t="s">
        <v>3207</v>
      </c>
      <c r="M556" s="12" t="s">
        <v>4384</v>
      </c>
      <c r="N556" s="4" t="str">
        <f t="shared" ca="1" si="77"/>
        <v>ohan87</v>
      </c>
      <c r="O556" s="4" t="str">
        <f t="shared" ca="1" si="78"/>
        <v>NBP5E</v>
      </c>
      <c r="P556" s="4">
        <f t="shared" ca="1" si="79"/>
        <v>2</v>
      </c>
      <c r="Q556" s="6"/>
    </row>
    <row r="557" spans="1:17" x14ac:dyDescent="0.25">
      <c r="A557" s="5">
        <f t="shared" si="80"/>
        <v>556</v>
      </c>
      <c r="B557" s="12" t="s">
        <v>562</v>
      </c>
      <c r="C557" s="12" t="s">
        <v>2347</v>
      </c>
      <c r="D557" s="4">
        <f t="shared" ca="1" si="72"/>
        <v>7101939652</v>
      </c>
      <c r="E557" s="4" t="str">
        <f t="shared" ca="1" si="73"/>
        <v>myra.collier52@abc.com</v>
      </c>
      <c r="F557" s="12" t="s">
        <v>1933</v>
      </c>
      <c r="G557" s="5">
        <f t="shared" ca="1" si="74"/>
        <v>658794253</v>
      </c>
      <c r="H557" s="5" t="str">
        <f t="shared" ca="1" si="75"/>
        <v>US</v>
      </c>
      <c r="I557" s="3">
        <f t="shared" ca="1" si="76"/>
        <v>26948</v>
      </c>
      <c r="J557" s="12" t="s">
        <v>2989</v>
      </c>
      <c r="K557" s="12" t="s">
        <v>5277</v>
      </c>
      <c r="L557" s="12" t="s">
        <v>3205</v>
      </c>
      <c r="M557" s="12" t="s">
        <v>4385</v>
      </c>
      <c r="N557" s="4" t="str">
        <f t="shared" ca="1" si="77"/>
        <v>yra.65</v>
      </c>
      <c r="O557" s="4" t="str">
        <f t="shared" ca="1" si="78"/>
        <v>xGMKd</v>
      </c>
      <c r="P557" s="4">
        <f t="shared" ca="1" si="79"/>
        <v>1</v>
      </c>
      <c r="Q557" s="6"/>
    </row>
    <row r="558" spans="1:17" x14ac:dyDescent="0.25">
      <c r="A558" s="5">
        <f t="shared" si="80"/>
        <v>557</v>
      </c>
      <c r="B558" s="12" t="s">
        <v>563</v>
      </c>
      <c r="C558" s="12" t="s">
        <v>2348</v>
      </c>
      <c r="D558" s="4">
        <f t="shared" ca="1" si="72"/>
        <v>5510512117</v>
      </c>
      <c r="E558" s="4" t="str">
        <f t="shared" ca="1" si="73"/>
        <v>charley.wall17@abc.com</v>
      </c>
      <c r="F558" s="12" t="s">
        <v>1933</v>
      </c>
      <c r="G558" s="5">
        <f t="shared" ca="1" si="74"/>
        <v>626584574</v>
      </c>
      <c r="H558" s="5" t="str">
        <f t="shared" ca="1" si="75"/>
        <v>US</v>
      </c>
      <c r="I558" s="3">
        <f t="shared" ca="1" si="76"/>
        <v>15941</v>
      </c>
      <c r="J558" s="12" t="s">
        <v>2815</v>
      </c>
      <c r="K558" s="12" t="s">
        <v>5278</v>
      </c>
      <c r="L558" s="12" t="s">
        <v>3176</v>
      </c>
      <c r="M558" s="12" t="s">
        <v>4386</v>
      </c>
      <c r="N558" s="4" t="str">
        <f t="shared" ca="1" si="77"/>
        <v>harl62</v>
      </c>
      <c r="O558" s="4" t="str">
        <f t="shared" ca="1" si="78"/>
        <v>Xmnuj</v>
      </c>
      <c r="P558" s="4">
        <f t="shared" ca="1" si="79"/>
        <v>2</v>
      </c>
      <c r="Q558" s="6"/>
    </row>
    <row r="559" spans="1:17" x14ac:dyDescent="0.25">
      <c r="A559" s="5">
        <f t="shared" si="80"/>
        <v>558</v>
      </c>
      <c r="B559" s="12" t="s">
        <v>564</v>
      </c>
      <c r="C559" s="12" t="s">
        <v>2349</v>
      </c>
      <c r="D559" s="4">
        <f t="shared" ca="1" si="72"/>
        <v>9415897035</v>
      </c>
      <c r="E559" s="4" t="str">
        <f t="shared" ca="1" si="73"/>
        <v>tiffany.whitaker35@abc.com</v>
      </c>
      <c r="F559" s="12" t="s">
        <v>1933</v>
      </c>
      <c r="G559" s="5">
        <f t="shared" ca="1" si="74"/>
        <v>347146228</v>
      </c>
      <c r="H559" s="5" t="str">
        <f t="shared" ca="1" si="75"/>
        <v>International</v>
      </c>
      <c r="I559" s="3">
        <f t="shared" ca="1" si="76"/>
        <v>31423</v>
      </c>
      <c r="J559" s="12" t="s">
        <v>2825</v>
      </c>
      <c r="K559" s="12" t="s">
        <v>5279</v>
      </c>
      <c r="L559" s="12" t="s">
        <v>3212</v>
      </c>
      <c r="M559" s="12" t="s">
        <v>4387</v>
      </c>
      <c r="N559" s="4" t="str">
        <f t="shared" ca="1" si="77"/>
        <v>iffa34</v>
      </c>
      <c r="O559" s="4" t="str">
        <f t="shared" ca="1" si="78"/>
        <v>DgPRm</v>
      </c>
      <c r="P559" s="4">
        <f t="shared" ca="1" si="79"/>
        <v>1</v>
      </c>
      <c r="Q559" s="6"/>
    </row>
    <row r="560" spans="1:17" x14ac:dyDescent="0.25">
      <c r="A560" s="5">
        <f t="shared" si="80"/>
        <v>559</v>
      </c>
      <c r="B560" s="12" t="s">
        <v>565</v>
      </c>
      <c r="C560" s="12" t="s">
        <v>2350</v>
      </c>
      <c r="D560" s="4">
        <f t="shared" ca="1" si="72"/>
        <v>8456693505</v>
      </c>
      <c r="E560" s="4" t="str">
        <f t="shared" ca="1" si="73"/>
        <v>beatrice.bass05@abc.com</v>
      </c>
      <c r="F560" s="12" t="s">
        <v>1933</v>
      </c>
      <c r="G560" s="5">
        <f t="shared" ca="1" si="74"/>
        <v>539099622</v>
      </c>
      <c r="H560" s="5" t="str">
        <f t="shared" ca="1" si="75"/>
        <v>US</v>
      </c>
      <c r="I560" s="3">
        <f t="shared" ca="1" si="76"/>
        <v>27855</v>
      </c>
      <c r="J560" s="12" t="s">
        <v>2957</v>
      </c>
      <c r="K560" s="12" t="s">
        <v>5280</v>
      </c>
      <c r="L560" s="12" t="s">
        <v>3176</v>
      </c>
      <c r="M560" s="12" t="s">
        <v>4388</v>
      </c>
      <c r="N560" s="4" t="str">
        <f t="shared" ca="1" si="77"/>
        <v>eatr53</v>
      </c>
      <c r="O560" s="4" t="str">
        <f t="shared" ca="1" si="78"/>
        <v>fzo9K</v>
      </c>
      <c r="P560" s="4">
        <f t="shared" ca="1" si="79"/>
        <v>1</v>
      </c>
      <c r="Q560" s="6"/>
    </row>
    <row r="561" spans="1:17" x14ac:dyDescent="0.25">
      <c r="A561" s="5">
        <f t="shared" si="80"/>
        <v>560</v>
      </c>
      <c r="B561" s="12" t="s">
        <v>566</v>
      </c>
      <c r="C561" s="12" t="s">
        <v>2351</v>
      </c>
      <c r="D561" s="4">
        <f t="shared" ca="1" si="72"/>
        <v>4523695940</v>
      </c>
      <c r="E561" s="4" t="str">
        <f t="shared" ca="1" si="73"/>
        <v>karla.flowers40@abc.com</v>
      </c>
      <c r="F561" s="12" t="s">
        <v>1933</v>
      </c>
      <c r="G561" s="5">
        <f t="shared" ca="1" si="74"/>
        <v>111682676</v>
      </c>
      <c r="H561" s="5" t="str">
        <f t="shared" ca="1" si="75"/>
        <v>US</v>
      </c>
      <c r="I561" s="3">
        <f t="shared" ca="1" si="76"/>
        <v>27336</v>
      </c>
      <c r="J561" s="12" t="s">
        <v>2878</v>
      </c>
      <c r="K561" s="12" t="s">
        <v>5281</v>
      </c>
      <c r="L561" s="12" t="s">
        <v>3200</v>
      </c>
      <c r="M561" s="12" t="s">
        <v>4389</v>
      </c>
      <c r="N561" s="4" t="str">
        <f t="shared" ca="1" si="77"/>
        <v>arla11</v>
      </c>
      <c r="O561" s="4" t="str">
        <f t="shared" ca="1" si="78"/>
        <v>4h+JY</v>
      </c>
      <c r="P561" s="4">
        <f t="shared" ca="1" si="79"/>
        <v>1</v>
      </c>
      <c r="Q561" s="6"/>
    </row>
    <row r="562" spans="1:17" x14ac:dyDescent="0.25">
      <c r="A562" s="5">
        <f t="shared" si="80"/>
        <v>561</v>
      </c>
      <c r="B562" s="12" t="s">
        <v>567</v>
      </c>
      <c r="C562" s="12" t="s">
        <v>2352</v>
      </c>
      <c r="D562" s="4">
        <f t="shared" ca="1" si="72"/>
        <v>9975435359</v>
      </c>
      <c r="E562" s="4" t="str">
        <f t="shared" ca="1" si="73"/>
        <v>cynthia.davenport59@abc.com</v>
      </c>
      <c r="F562" s="12" t="s">
        <v>1933</v>
      </c>
      <c r="G562" s="5">
        <f t="shared" ca="1" si="74"/>
        <v>740966137</v>
      </c>
      <c r="H562" s="5" t="str">
        <f t="shared" ca="1" si="75"/>
        <v>International</v>
      </c>
      <c r="I562" s="3">
        <f t="shared" ca="1" si="76"/>
        <v>16596</v>
      </c>
      <c r="J562" s="12" t="s">
        <v>3051</v>
      </c>
      <c r="K562" s="12" t="s">
        <v>3327</v>
      </c>
      <c r="L562" s="12" t="s">
        <v>3173</v>
      </c>
      <c r="M562" s="12" t="s">
        <v>4390</v>
      </c>
      <c r="N562" s="4" t="str">
        <f t="shared" ca="1" si="77"/>
        <v>ynth74</v>
      </c>
      <c r="O562" s="4" t="str">
        <f t="shared" ca="1" si="78"/>
        <v>T9cXk</v>
      </c>
      <c r="P562" s="4">
        <f t="shared" ca="1" si="79"/>
        <v>1</v>
      </c>
      <c r="Q562" s="6"/>
    </row>
    <row r="563" spans="1:17" x14ac:dyDescent="0.25">
      <c r="A563" s="5">
        <f t="shared" si="80"/>
        <v>562</v>
      </c>
      <c r="B563" s="12" t="s">
        <v>568</v>
      </c>
      <c r="C563" s="12" t="s">
        <v>2353</v>
      </c>
      <c r="D563" s="4">
        <f t="shared" ca="1" si="72"/>
        <v>5884969786</v>
      </c>
      <c r="E563" s="4" t="str">
        <f t="shared" ca="1" si="73"/>
        <v>janiyah.conley86@abc.com</v>
      </c>
      <c r="F563" s="12" t="s">
        <v>1933</v>
      </c>
      <c r="G563" s="5">
        <f t="shared" ca="1" si="74"/>
        <v>629725709</v>
      </c>
      <c r="H563" s="5" t="str">
        <f t="shared" ca="1" si="75"/>
        <v>US</v>
      </c>
      <c r="I563" s="3">
        <f t="shared" ca="1" si="76"/>
        <v>26732</v>
      </c>
      <c r="J563" s="12" t="s">
        <v>3001</v>
      </c>
      <c r="K563" s="12" t="s">
        <v>2376</v>
      </c>
      <c r="L563" s="12" t="s">
        <v>3203</v>
      </c>
      <c r="M563" s="12" t="s">
        <v>4391</v>
      </c>
      <c r="N563" s="4" t="str">
        <f t="shared" ca="1" si="77"/>
        <v>aniy62</v>
      </c>
      <c r="O563" s="4" t="str">
        <f t="shared" ca="1" si="78"/>
        <v>XKeFI</v>
      </c>
      <c r="P563" s="4">
        <f t="shared" ca="1" si="79"/>
        <v>1</v>
      </c>
      <c r="Q563" s="6"/>
    </row>
    <row r="564" spans="1:17" x14ac:dyDescent="0.25">
      <c r="A564" s="5">
        <f t="shared" si="80"/>
        <v>563</v>
      </c>
      <c r="B564" s="12" t="s">
        <v>569</v>
      </c>
      <c r="C564" s="12" t="s">
        <v>1748</v>
      </c>
      <c r="D564" s="4">
        <f t="shared" ca="1" si="72"/>
        <v>7038136285</v>
      </c>
      <c r="E564" s="4" t="str">
        <f t="shared" ca="1" si="73"/>
        <v>melany.houston85@abc.com</v>
      </c>
      <c r="F564" s="12" t="s">
        <v>1933</v>
      </c>
      <c r="G564" s="5">
        <f t="shared" ca="1" si="74"/>
        <v>579545408</v>
      </c>
      <c r="H564" s="5" t="str">
        <f t="shared" ca="1" si="75"/>
        <v>International</v>
      </c>
      <c r="I564" s="3">
        <f t="shared" ca="1" si="76"/>
        <v>18600</v>
      </c>
      <c r="J564" s="12" t="s">
        <v>2853</v>
      </c>
      <c r="K564" s="12" t="s">
        <v>5282</v>
      </c>
      <c r="L564" s="12" t="s">
        <v>3186</v>
      </c>
      <c r="M564" s="12" t="s">
        <v>4392</v>
      </c>
      <c r="N564" s="4" t="str">
        <f t="shared" ca="1" si="77"/>
        <v>elan57</v>
      </c>
      <c r="O564" s="4" t="str">
        <f t="shared" ca="1" si="78"/>
        <v>FmY5R</v>
      </c>
      <c r="P564" s="4">
        <f t="shared" ca="1" si="79"/>
        <v>2</v>
      </c>
      <c r="Q564" s="6"/>
    </row>
    <row r="565" spans="1:17" x14ac:dyDescent="0.25">
      <c r="A565" s="5">
        <f t="shared" si="80"/>
        <v>564</v>
      </c>
      <c r="B565" s="12" t="s">
        <v>570</v>
      </c>
      <c r="C565" s="12" t="s">
        <v>2354</v>
      </c>
      <c r="D565" s="4">
        <f t="shared" ca="1" si="72"/>
        <v>5099004073</v>
      </c>
      <c r="E565" s="4" t="str">
        <f t="shared" ca="1" si="73"/>
        <v>alanna.huff73@abc.com</v>
      </c>
      <c r="F565" s="12" t="s">
        <v>1933</v>
      </c>
      <c r="G565" s="5">
        <f t="shared" ca="1" si="74"/>
        <v>468611660</v>
      </c>
      <c r="H565" s="5" t="str">
        <f t="shared" ca="1" si="75"/>
        <v>US</v>
      </c>
      <c r="I565" s="3">
        <f t="shared" ca="1" si="76"/>
        <v>20442</v>
      </c>
      <c r="J565" s="12" t="s">
        <v>3029</v>
      </c>
      <c r="K565" s="12" t="s">
        <v>5283</v>
      </c>
      <c r="L565" s="12" t="s">
        <v>3198</v>
      </c>
      <c r="M565" s="12" t="s">
        <v>4393</v>
      </c>
      <c r="N565" s="4" t="str">
        <f t="shared" ca="1" si="77"/>
        <v>lann46</v>
      </c>
      <c r="O565" s="4" t="str">
        <f t="shared" ca="1" si="78"/>
        <v>XgxgN</v>
      </c>
      <c r="P565" s="4">
        <f t="shared" ca="1" si="79"/>
        <v>2</v>
      </c>
      <c r="Q565" s="6"/>
    </row>
    <row r="566" spans="1:17" x14ac:dyDescent="0.25">
      <c r="A566" s="5">
        <f t="shared" si="80"/>
        <v>565</v>
      </c>
      <c r="B566" s="12" t="s">
        <v>571</v>
      </c>
      <c r="C566" s="12" t="s">
        <v>2355</v>
      </c>
      <c r="D566" s="4">
        <f t="shared" ca="1" si="72"/>
        <v>7580421761</v>
      </c>
      <c r="E566" s="4" t="str">
        <f t="shared" ca="1" si="73"/>
        <v>lilian.copeland61@abc.com</v>
      </c>
      <c r="F566" s="12" t="s">
        <v>1933</v>
      </c>
      <c r="G566" s="5">
        <f t="shared" ca="1" si="74"/>
        <v>931078435</v>
      </c>
      <c r="H566" s="5" t="str">
        <f t="shared" ca="1" si="75"/>
        <v>US</v>
      </c>
      <c r="I566" s="3">
        <f t="shared" ca="1" si="76"/>
        <v>22100</v>
      </c>
      <c r="J566" s="12" t="s">
        <v>2841</v>
      </c>
      <c r="K566" s="12" t="s">
        <v>5284</v>
      </c>
      <c r="L566" s="12" t="s">
        <v>3189</v>
      </c>
      <c r="M566" s="12" t="s">
        <v>4394</v>
      </c>
      <c r="N566" s="4" t="str">
        <f t="shared" ca="1" si="77"/>
        <v>ilia93</v>
      </c>
      <c r="O566" s="4" t="str">
        <f t="shared" ca="1" si="78"/>
        <v>ERCxU</v>
      </c>
      <c r="P566" s="4">
        <f t="shared" ca="1" si="79"/>
        <v>3</v>
      </c>
      <c r="Q566" s="6"/>
    </row>
    <row r="567" spans="1:17" x14ac:dyDescent="0.25">
      <c r="A567" s="5">
        <f t="shared" si="80"/>
        <v>566</v>
      </c>
      <c r="B567" s="12" t="s">
        <v>572</v>
      </c>
      <c r="C567" s="12" t="s">
        <v>2356</v>
      </c>
      <c r="D567" s="4">
        <f t="shared" ca="1" si="72"/>
        <v>5026942099</v>
      </c>
      <c r="E567" s="4" t="str">
        <f t="shared" ca="1" si="73"/>
        <v>demi.hood99@abc.com</v>
      </c>
      <c r="F567" s="12" t="s">
        <v>1933</v>
      </c>
      <c r="G567" s="5">
        <f t="shared" ca="1" si="74"/>
        <v>584023101</v>
      </c>
      <c r="H567" s="5" t="str">
        <f t="shared" ca="1" si="75"/>
        <v>US</v>
      </c>
      <c r="I567" s="3">
        <f t="shared" ca="1" si="76"/>
        <v>21912</v>
      </c>
      <c r="J567" s="12" t="s">
        <v>2820</v>
      </c>
      <c r="K567" s="12" t="s">
        <v>5285</v>
      </c>
      <c r="L567" s="12" t="s">
        <v>3187</v>
      </c>
      <c r="M567" s="12" t="s">
        <v>4395</v>
      </c>
      <c r="N567" s="4" t="str">
        <f t="shared" ca="1" si="77"/>
        <v>emi.58</v>
      </c>
      <c r="O567" s="4" t="str">
        <f t="shared" ca="1" si="78"/>
        <v>ceBsa</v>
      </c>
      <c r="P567" s="4">
        <f t="shared" ca="1" si="79"/>
        <v>1</v>
      </c>
      <c r="Q567" s="6"/>
    </row>
    <row r="568" spans="1:17" x14ac:dyDescent="0.25">
      <c r="A568" s="5">
        <f t="shared" si="80"/>
        <v>567</v>
      </c>
      <c r="B568" s="12" t="s">
        <v>573</v>
      </c>
      <c r="C568" s="12" t="s">
        <v>698</v>
      </c>
      <c r="D568" s="4">
        <f t="shared" ca="1" si="72"/>
        <v>9397182220</v>
      </c>
      <c r="E568" s="4" t="str">
        <f t="shared" ca="1" si="73"/>
        <v>pearl.monroe20@abc.com</v>
      </c>
      <c r="F568" s="12" t="s">
        <v>1933</v>
      </c>
      <c r="G568" s="5">
        <f t="shared" ca="1" si="74"/>
        <v>421020357</v>
      </c>
      <c r="H568" s="5" t="str">
        <f t="shared" ca="1" si="75"/>
        <v>US</v>
      </c>
      <c r="I568" s="3">
        <f t="shared" ca="1" si="76"/>
        <v>16808</v>
      </c>
      <c r="J568" s="12" t="s">
        <v>3089</v>
      </c>
      <c r="K568" s="12" t="s">
        <v>5286</v>
      </c>
      <c r="L568" s="12" t="s">
        <v>3203</v>
      </c>
      <c r="M568" s="12" t="s">
        <v>4396</v>
      </c>
      <c r="N568" s="4" t="str">
        <f t="shared" ca="1" si="77"/>
        <v>earl42</v>
      </c>
      <c r="O568" s="4" t="str">
        <f t="shared" ca="1" si="78"/>
        <v>TQH/n</v>
      </c>
      <c r="P568" s="4">
        <f t="shared" ca="1" si="79"/>
        <v>2</v>
      </c>
      <c r="Q568" s="6"/>
    </row>
    <row r="569" spans="1:17" x14ac:dyDescent="0.25">
      <c r="A569" s="5">
        <f t="shared" si="80"/>
        <v>568</v>
      </c>
      <c r="B569" s="12" t="s">
        <v>574</v>
      </c>
      <c r="C569" s="12" t="s">
        <v>2357</v>
      </c>
      <c r="D569" s="4">
        <f t="shared" ca="1" si="72"/>
        <v>3185542685</v>
      </c>
      <c r="E569" s="4" t="str">
        <f t="shared" ca="1" si="73"/>
        <v>jaylah.massey85@abc.com</v>
      </c>
      <c r="F569" s="12" t="s">
        <v>1933</v>
      </c>
      <c r="G569" s="5">
        <f t="shared" ca="1" si="74"/>
        <v>968354055</v>
      </c>
      <c r="H569" s="5" t="str">
        <f t="shared" ca="1" si="75"/>
        <v>US</v>
      </c>
      <c r="I569" s="3">
        <f t="shared" ca="1" si="76"/>
        <v>28866</v>
      </c>
      <c r="J569" s="12" t="s">
        <v>3077</v>
      </c>
      <c r="K569" s="12" t="s">
        <v>5287</v>
      </c>
      <c r="L569" s="12" t="s">
        <v>3175</v>
      </c>
      <c r="M569" s="12" t="s">
        <v>4397</v>
      </c>
      <c r="N569" s="4" t="str">
        <f t="shared" ca="1" si="77"/>
        <v>ayla96</v>
      </c>
      <c r="O569" s="4" t="str">
        <f t="shared" ca="1" si="78"/>
        <v>Mhw9H</v>
      </c>
      <c r="P569" s="4">
        <f t="shared" ca="1" si="79"/>
        <v>3</v>
      </c>
      <c r="Q569" s="6"/>
    </row>
    <row r="570" spans="1:17" x14ac:dyDescent="0.25">
      <c r="A570" s="5">
        <f t="shared" si="80"/>
        <v>569</v>
      </c>
      <c r="B570" s="12" t="s">
        <v>575</v>
      </c>
      <c r="C570" s="12" t="s">
        <v>2358</v>
      </c>
      <c r="D570" s="4">
        <f t="shared" ca="1" si="72"/>
        <v>8277671859</v>
      </c>
      <c r="E570" s="4" t="str">
        <f t="shared" ca="1" si="73"/>
        <v>maia.roberson59@abc.com</v>
      </c>
      <c r="F570" s="12" t="s">
        <v>1933</v>
      </c>
      <c r="G570" s="5">
        <f t="shared" ca="1" si="74"/>
        <v>244345668</v>
      </c>
      <c r="H570" s="5" t="str">
        <f t="shared" ca="1" si="75"/>
        <v>US</v>
      </c>
      <c r="I570" s="3">
        <f t="shared" ca="1" si="76"/>
        <v>24167</v>
      </c>
      <c r="J570" s="12" t="s">
        <v>2954</v>
      </c>
      <c r="K570" s="12" t="s">
        <v>3166</v>
      </c>
      <c r="L570" s="12" t="s">
        <v>3188</v>
      </c>
      <c r="M570" s="12" t="s">
        <v>4398</v>
      </c>
      <c r="N570" s="4" t="str">
        <f t="shared" ca="1" si="77"/>
        <v>aia.24</v>
      </c>
      <c r="O570" s="4" t="str">
        <f t="shared" ca="1" si="78"/>
        <v>SLYMn</v>
      </c>
      <c r="P570" s="4">
        <f t="shared" ca="1" si="79"/>
        <v>3</v>
      </c>
      <c r="Q570" s="6"/>
    </row>
    <row r="571" spans="1:17" x14ac:dyDescent="0.25">
      <c r="A571" s="5">
        <f t="shared" si="80"/>
        <v>570</v>
      </c>
      <c r="B571" s="12" t="s">
        <v>576</v>
      </c>
      <c r="C571" s="12" t="s">
        <v>2359</v>
      </c>
      <c r="D571" s="4">
        <f t="shared" ca="1" si="72"/>
        <v>7609384076</v>
      </c>
      <c r="E571" s="4" t="str">
        <f t="shared" ca="1" si="73"/>
        <v>cassandra.combs76@abc.com</v>
      </c>
      <c r="F571" s="12" t="s">
        <v>1933</v>
      </c>
      <c r="G571" s="5">
        <f t="shared" ca="1" si="74"/>
        <v>866492255</v>
      </c>
      <c r="H571" s="5" t="str">
        <f t="shared" ca="1" si="75"/>
        <v>International</v>
      </c>
      <c r="I571" s="3">
        <f t="shared" ca="1" si="76"/>
        <v>25026</v>
      </c>
      <c r="J571" s="12" t="s">
        <v>3013</v>
      </c>
      <c r="K571" s="12" t="s">
        <v>1589</v>
      </c>
      <c r="L571" s="12" t="s">
        <v>3187</v>
      </c>
      <c r="M571" s="12" t="s">
        <v>4399</v>
      </c>
      <c r="N571" s="4" t="str">
        <f t="shared" ca="1" si="77"/>
        <v>assa86</v>
      </c>
      <c r="O571" s="4" t="str">
        <f t="shared" ca="1" si="78"/>
        <v>6yQx9</v>
      </c>
      <c r="P571" s="4">
        <f t="shared" ca="1" si="79"/>
        <v>2</v>
      </c>
      <c r="Q571" s="6"/>
    </row>
    <row r="572" spans="1:17" x14ac:dyDescent="0.25">
      <c r="A572" s="5">
        <f t="shared" si="80"/>
        <v>571</v>
      </c>
      <c r="B572" s="12" t="s">
        <v>577</v>
      </c>
      <c r="C572" s="12" t="s">
        <v>1644</v>
      </c>
      <c r="D572" s="4">
        <f t="shared" ca="1" si="72"/>
        <v>7430254071</v>
      </c>
      <c r="E572" s="4" t="str">
        <f t="shared" ca="1" si="73"/>
        <v>jolene.franco71@abc.com</v>
      </c>
      <c r="F572" s="12" t="s">
        <v>1933</v>
      </c>
      <c r="G572" s="5">
        <f t="shared" ca="1" si="74"/>
        <v>850286419</v>
      </c>
      <c r="H572" s="5" t="str">
        <f t="shared" ca="1" si="75"/>
        <v>US</v>
      </c>
      <c r="I572" s="3">
        <f t="shared" ca="1" si="76"/>
        <v>16180</v>
      </c>
      <c r="J572" s="12" t="s">
        <v>2918</v>
      </c>
      <c r="K572" s="12" t="s">
        <v>5288</v>
      </c>
      <c r="L572" s="12" t="s">
        <v>3196</v>
      </c>
      <c r="M572" s="12" t="s">
        <v>4400</v>
      </c>
      <c r="N572" s="4" t="str">
        <f t="shared" ca="1" si="77"/>
        <v>olen85</v>
      </c>
      <c r="O572" s="4" t="str">
        <f t="shared" ca="1" si="78"/>
        <v>7AoNK</v>
      </c>
      <c r="P572" s="4">
        <f t="shared" ca="1" si="79"/>
        <v>3</v>
      </c>
      <c r="Q572" s="6"/>
    </row>
    <row r="573" spans="1:17" x14ac:dyDescent="0.25">
      <c r="A573" s="5">
        <f t="shared" si="80"/>
        <v>572</v>
      </c>
      <c r="B573" s="12" t="s">
        <v>578</v>
      </c>
      <c r="C573" s="12" t="s">
        <v>2360</v>
      </c>
      <c r="D573" s="4">
        <f t="shared" ca="1" si="72"/>
        <v>2464565956</v>
      </c>
      <c r="E573" s="4" t="str">
        <f t="shared" ca="1" si="73"/>
        <v>crystal.larsen56@abc.com</v>
      </c>
      <c r="F573" s="12" t="s">
        <v>1933</v>
      </c>
      <c r="G573" s="5">
        <f t="shared" ca="1" si="74"/>
        <v>703893877</v>
      </c>
      <c r="H573" s="5" t="str">
        <f t="shared" ca="1" si="75"/>
        <v>US</v>
      </c>
      <c r="I573" s="3">
        <f t="shared" ca="1" si="76"/>
        <v>33977</v>
      </c>
      <c r="J573" s="12" t="s">
        <v>2767</v>
      </c>
      <c r="K573" s="12" t="s">
        <v>5289</v>
      </c>
      <c r="L573" s="12" t="s">
        <v>3176</v>
      </c>
      <c r="M573" s="12" t="s">
        <v>4401</v>
      </c>
      <c r="N573" s="4" t="str">
        <f t="shared" ca="1" si="77"/>
        <v>ryst70</v>
      </c>
      <c r="O573" s="4" t="str">
        <f t="shared" ca="1" si="78"/>
        <v>uO8ma</v>
      </c>
      <c r="P573" s="4">
        <f t="shared" ca="1" si="79"/>
        <v>2</v>
      </c>
      <c r="Q573" s="6"/>
    </row>
    <row r="574" spans="1:17" x14ac:dyDescent="0.25">
      <c r="A574" s="5">
        <f t="shared" si="80"/>
        <v>573</v>
      </c>
      <c r="B574" s="12" t="s">
        <v>579</v>
      </c>
      <c r="C574" s="12" t="s">
        <v>2361</v>
      </c>
      <c r="D574" s="4">
        <f t="shared" ca="1" si="72"/>
        <v>9324078436</v>
      </c>
      <c r="E574" s="4" t="str">
        <f t="shared" ca="1" si="73"/>
        <v>everleigh.pittman36@abc.com</v>
      </c>
      <c r="F574" s="12" t="s">
        <v>1933</v>
      </c>
      <c r="G574" s="5">
        <f t="shared" ca="1" si="74"/>
        <v>913128322</v>
      </c>
      <c r="H574" s="5" t="str">
        <f t="shared" ca="1" si="75"/>
        <v>International</v>
      </c>
      <c r="I574" s="3">
        <f t="shared" ca="1" si="76"/>
        <v>17809</v>
      </c>
      <c r="J574" s="12" t="s">
        <v>2777</v>
      </c>
      <c r="K574" s="12" t="s">
        <v>5290</v>
      </c>
      <c r="L574" s="12" t="s">
        <v>3176</v>
      </c>
      <c r="M574" s="12" t="s">
        <v>4402</v>
      </c>
      <c r="N574" s="4" t="str">
        <f t="shared" ca="1" si="77"/>
        <v>verl91</v>
      </c>
      <c r="O574" s="4" t="str">
        <f t="shared" ca="1" si="78"/>
        <v>eo9p+</v>
      </c>
      <c r="P574" s="4">
        <f t="shared" ca="1" si="79"/>
        <v>3</v>
      </c>
      <c r="Q574" s="6"/>
    </row>
    <row r="575" spans="1:17" x14ac:dyDescent="0.25">
      <c r="A575" s="5">
        <f t="shared" si="80"/>
        <v>574</v>
      </c>
      <c r="B575" s="12" t="s">
        <v>580</v>
      </c>
      <c r="C575" s="12" t="s">
        <v>2362</v>
      </c>
      <c r="D575" s="4">
        <f t="shared" ca="1" si="72"/>
        <v>3284486755</v>
      </c>
      <c r="E575" s="4" t="str">
        <f t="shared" ca="1" si="73"/>
        <v>maisie.randall55@abc.com</v>
      </c>
      <c r="F575" s="12" t="s">
        <v>1933</v>
      </c>
      <c r="G575" s="5">
        <f t="shared" ca="1" si="74"/>
        <v>581763235</v>
      </c>
      <c r="H575" s="5" t="str">
        <f t="shared" ca="1" si="75"/>
        <v>International</v>
      </c>
      <c r="I575" s="3">
        <f t="shared" ca="1" si="76"/>
        <v>33681</v>
      </c>
      <c r="J575" s="12" t="s">
        <v>3019</v>
      </c>
      <c r="K575" s="12" t="s">
        <v>1960</v>
      </c>
      <c r="L575" s="12" t="s">
        <v>3171</v>
      </c>
      <c r="M575" s="12" t="s">
        <v>4403</v>
      </c>
      <c r="N575" s="4" t="str">
        <f t="shared" ca="1" si="77"/>
        <v>aisi58</v>
      </c>
      <c r="O575" s="4" t="str">
        <f t="shared" ca="1" si="78"/>
        <v>+mcfr</v>
      </c>
      <c r="P575" s="4">
        <f t="shared" ca="1" si="79"/>
        <v>2</v>
      </c>
      <c r="Q575" s="6"/>
    </row>
    <row r="576" spans="1:17" x14ac:dyDescent="0.25">
      <c r="A576" s="5">
        <f t="shared" si="80"/>
        <v>575</v>
      </c>
      <c r="B576" s="12" t="s">
        <v>581</v>
      </c>
      <c r="C576" s="12" t="s">
        <v>2363</v>
      </c>
      <c r="D576" s="4">
        <f t="shared" ca="1" si="72"/>
        <v>8030343656</v>
      </c>
      <c r="E576" s="4" t="str">
        <f t="shared" ca="1" si="73"/>
        <v>anahi.skinner56@abc.com</v>
      </c>
      <c r="F576" s="12" t="s">
        <v>1933</v>
      </c>
      <c r="G576" s="5">
        <f t="shared" ca="1" si="74"/>
        <v>651094404</v>
      </c>
      <c r="H576" s="5" t="str">
        <f t="shared" ca="1" si="75"/>
        <v>US</v>
      </c>
      <c r="I576" s="3">
        <f t="shared" ca="1" si="76"/>
        <v>36814</v>
      </c>
      <c r="J576" s="12" t="s">
        <v>2854</v>
      </c>
      <c r="K576" s="12" t="s">
        <v>5291</v>
      </c>
      <c r="L576" s="12" t="s">
        <v>3197</v>
      </c>
      <c r="M576" s="12" t="s">
        <v>4404</v>
      </c>
      <c r="N576" s="4" t="str">
        <f t="shared" ca="1" si="77"/>
        <v>nahi65</v>
      </c>
      <c r="O576" s="4" t="str">
        <f t="shared" ca="1" si="78"/>
        <v>6wn1H</v>
      </c>
      <c r="P576" s="4">
        <f t="shared" ca="1" si="79"/>
        <v>3</v>
      </c>
      <c r="Q576" s="6"/>
    </row>
    <row r="577" spans="1:17" x14ac:dyDescent="0.25">
      <c r="A577" s="5">
        <f t="shared" si="80"/>
        <v>576</v>
      </c>
      <c r="B577" s="12" t="s">
        <v>582</v>
      </c>
      <c r="C577" s="12" t="s">
        <v>2364</v>
      </c>
      <c r="D577" s="4">
        <f t="shared" ca="1" si="72"/>
        <v>5846162385</v>
      </c>
      <c r="E577" s="4" t="str">
        <f t="shared" ca="1" si="73"/>
        <v>elianna.wilkinson85@abc.com</v>
      </c>
      <c r="F577" s="12" t="s">
        <v>1933</v>
      </c>
      <c r="G577" s="5">
        <f t="shared" ca="1" si="74"/>
        <v>236969460</v>
      </c>
      <c r="H577" s="5" t="str">
        <f t="shared" ca="1" si="75"/>
        <v>US</v>
      </c>
      <c r="I577" s="3">
        <f t="shared" ca="1" si="76"/>
        <v>26836</v>
      </c>
      <c r="J577" s="12" t="s">
        <v>2905</v>
      </c>
      <c r="K577" s="12" t="s">
        <v>5292</v>
      </c>
      <c r="L577" s="12" t="s">
        <v>3187</v>
      </c>
      <c r="M577" s="12" t="s">
        <v>4405</v>
      </c>
      <c r="N577" s="4" t="str">
        <f t="shared" ca="1" si="77"/>
        <v>lian23</v>
      </c>
      <c r="O577" s="4" t="str">
        <f t="shared" ca="1" si="78"/>
        <v>d/K9Q</v>
      </c>
      <c r="P577" s="4">
        <f t="shared" ca="1" si="79"/>
        <v>3</v>
      </c>
      <c r="Q577" s="6"/>
    </row>
    <row r="578" spans="1:17" x14ac:dyDescent="0.25">
      <c r="A578" s="5">
        <f t="shared" si="80"/>
        <v>577</v>
      </c>
      <c r="B578" s="12" t="s">
        <v>583</v>
      </c>
      <c r="C578" s="12" t="s">
        <v>2365</v>
      </c>
      <c r="D578" s="4">
        <f t="shared" ca="1" si="72"/>
        <v>5247265182</v>
      </c>
      <c r="E578" s="4" t="str">
        <f t="shared" ca="1" si="73"/>
        <v>hallie.kirby82@abc.com</v>
      </c>
      <c r="F578" s="12" t="s">
        <v>1933</v>
      </c>
      <c r="G578" s="5">
        <f t="shared" ca="1" si="74"/>
        <v>863737095</v>
      </c>
      <c r="H578" s="5" t="str">
        <f t="shared" ca="1" si="75"/>
        <v>US</v>
      </c>
      <c r="I578" s="3">
        <f t="shared" ca="1" si="76"/>
        <v>34669</v>
      </c>
      <c r="J578" s="12" t="s">
        <v>2946</v>
      </c>
      <c r="K578" s="12" t="s">
        <v>3300</v>
      </c>
      <c r="L578" s="12" t="s">
        <v>3210</v>
      </c>
      <c r="M578" s="12" t="s">
        <v>4406</v>
      </c>
      <c r="N578" s="4" t="str">
        <f t="shared" ca="1" si="77"/>
        <v>alli86</v>
      </c>
      <c r="O578" s="4" t="str">
        <f t="shared" ca="1" si="78"/>
        <v>K7g9V</v>
      </c>
      <c r="P578" s="4">
        <f t="shared" ca="1" si="79"/>
        <v>3</v>
      </c>
      <c r="Q578" s="6"/>
    </row>
    <row r="579" spans="1:17" x14ac:dyDescent="0.25">
      <c r="A579" s="5">
        <f t="shared" si="80"/>
        <v>578</v>
      </c>
      <c r="B579" s="12" t="s">
        <v>584</v>
      </c>
      <c r="C579" s="12" t="s">
        <v>535</v>
      </c>
      <c r="D579" s="4">
        <f t="shared" ref="D579:D642" ca="1" si="81">RANDBETWEEN(1000000000,9999999999)</f>
        <v>6403021808</v>
      </c>
      <c r="E579" s="4" t="str">
        <f t="shared" ref="E579:E642" ca="1" si="82">LOWER(B579)&amp;"."&amp;LOWER(C579)&amp;RIGHT(D579,2)&amp;"@abc.com"</f>
        <v>ivanna.cameron08@abc.com</v>
      </c>
      <c r="F579" s="12" t="s">
        <v>1933</v>
      </c>
      <c r="G579" s="5">
        <f t="shared" ref="G579:G642" ca="1" si="83">RANDBETWEEN(100000000,999999999)</f>
        <v>557896646</v>
      </c>
      <c r="H579" s="5" t="str">
        <f t="shared" ref="H579:H642" ca="1" si="84">IF(RAND()&gt;0.2,"US","International")</f>
        <v>US</v>
      </c>
      <c r="I579" s="3">
        <f t="shared" ref="I579:I642" ca="1" si="85">DATE(RANDBETWEEN(1940,2000),RANDBETWEEN(1,12),RANDBETWEEN(1,28))</f>
        <v>16552</v>
      </c>
      <c r="J579" s="12" t="s">
        <v>2812</v>
      </c>
      <c r="K579" s="12" t="s">
        <v>5293</v>
      </c>
      <c r="L579" s="12" t="s">
        <v>3197</v>
      </c>
      <c r="M579" s="12" t="s">
        <v>4407</v>
      </c>
      <c r="N579" s="4" t="str">
        <f t="shared" ref="N579:N642" ca="1" si="86">MID(E579,2,4)&amp;LEFT(G579,2)</f>
        <v>vann55</v>
      </c>
      <c r="O579" s="4" t="str">
        <f t="shared" ref="O579:O642" ca="1" si="87">BASE64SHA1(N579)</f>
        <v>tH1iZ</v>
      </c>
      <c r="P579" s="4">
        <f t="shared" ref="P579:P642" ca="1" si="88">RANDBETWEEN(1,3)</f>
        <v>2</v>
      </c>
      <c r="Q579" s="6"/>
    </row>
    <row r="580" spans="1:17" x14ac:dyDescent="0.25">
      <c r="A580" s="5">
        <f t="shared" ref="A580:A643" si="89">A579+1</f>
        <v>579</v>
      </c>
      <c r="B580" s="12" t="s">
        <v>585</v>
      </c>
      <c r="C580" s="12" t="s">
        <v>2366</v>
      </c>
      <c r="D580" s="4">
        <f t="shared" ca="1" si="81"/>
        <v>1628428619</v>
      </c>
      <c r="E580" s="4" t="str">
        <f t="shared" ca="1" si="82"/>
        <v>oakley.bridges19@abc.com</v>
      </c>
      <c r="F580" s="12" t="s">
        <v>1933</v>
      </c>
      <c r="G580" s="5">
        <f t="shared" ca="1" si="83"/>
        <v>865355207</v>
      </c>
      <c r="H580" s="5" t="str">
        <f t="shared" ca="1" si="84"/>
        <v>US</v>
      </c>
      <c r="I580" s="3">
        <f t="shared" ca="1" si="85"/>
        <v>18845</v>
      </c>
      <c r="J580" s="12" t="s">
        <v>2887</v>
      </c>
      <c r="K580" s="12" t="s">
        <v>5294</v>
      </c>
      <c r="L580" s="12" t="s">
        <v>3197</v>
      </c>
      <c r="M580" s="12" t="s">
        <v>4408</v>
      </c>
      <c r="N580" s="4" t="str">
        <f t="shared" ca="1" si="86"/>
        <v>akle86</v>
      </c>
      <c r="O580" s="4" t="str">
        <f t="shared" ca="1" si="87"/>
        <v>14V0N</v>
      </c>
      <c r="P580" s="4">
        <f t="shared" ca="1" si="88"/>
        <v>2</v>
      </c>
      <c r="Q580" s="6"/>
    </row>
    <row r="581" spans="1:17" x14ac:dyDescent="0.25">
      <c r="A581" s="5">
        <f t="shared" si="89"/>
        <v>580</v>
      </c>
      <c r="B581" s="12" t="s">
        <v>586</v>
      </c>
      <c r="C581" s="12" t="s">
        <v>1033</v>
      </c>
      <c r="D581" s="4">
        <f t="shared" ca="1" si="81"/>
        <v>7675435986</v>
      </c>
      <c r="E581" s="4" t="str">
        <f t="shared" ca="1" si="82"/>
        <v>ophelia.anthony86@abc.com</v>
      </c>
      <c r="F581" s="12" t="s">
        <v>1933</v>
      </c>
      <c r="G581" s="5">
        <f t="shared" ca="1" si="83"/>
        <v>401752870</v>
      </c>
      <c r="H581" s="5" t="str">
        <f t="shared" ca="1" si="84"/>
        <v>US</v>
      </c>
      <c r="I581" s="3">
        <f t="shared" ca="1" si="85"/>
        <v>35622</v>
      </c>
      <c r="J581" s="12" t="s">
        <v>2824</v>
      </c>
      <c r="K581" s="12" t="s">
        <v>5295</v>
      </c>
      <c r="L581" s="12" t="s">
        <v>3179</v>
      </c>
      <c r="M581" s="12" t="s">
        <v>4409</v>
      </c>
      <c r="N581" s="4" t="str">
        <f t="shared" ca="1" si="86"/>
        <v>phel40</v>
      </c>
      <c r="O581" s="4" t="str">
        <f t="shared" ca="1" si="87"/>
        <v>y78VR</v>
      </c>
      <c r="P581" s="4">
        <f t="shared" ca="1" si="88"/>
        <v>2</v>
      </c>
      <c r="Q581" s="6"/>
    </row>
    <row r="582" spans="1:17" x14ac:dyDescent="0.25">
      <c r="A582" s="5">
        <f t="shared" si="89"/>
        <v>581</v>
      </c>
      <c r="B582" s="12" t="s">
        <v>587</v>
      </c>
      <c r="C582" s="12" t="s">
        <v>1152</v>
      </c>
      <c r="D582" s="4">
        <f t="shared" ca="1" si="81"/>
        <v>8414538168</v>
      </c>
      <c r="E582" s="4" t="str">
        <f t="shared" ca="1" si="82"/>
        <v>emelia.richard68@abc.com</v>
      </c>
      <c r="F582" s="12" t="s">
        <v>1933</v>
      </c>
      <c r="G582" s="5">
        <f t="shared" ca="1" si="83"/>
        <v>123172393</v>
      </c>
      <c r="H582" s="5" t="str">
        <f t="shared" ca="1" si="84"/>
        <v>US</v>
      </c>
      <c r="I582" s="3">
        <f t="shared" ca="1" si="85"/>
        <v>32395</v>
      </c>
      <c r="J582" s="12" t="s">
        <v>2855</v>
      </c>
      <c r="K582" s="12" t="s">
        <v>3316</v>
      </c>
      <c r="L582" s="12" t="s">
        <v>3175</v>
      </c>
      <c r="M582" s="12" t="s">
        <v>4410</v>
      </c>
      <c r="N582" s="4" t="str">
        <f t="shared" ca="1" si="86"/>
        <v>meli12</v>
      </c>
      <c r="O582" s="4" t="str">
        <f t="shared" ca="1" si="87"/>
        <v>kjFUW</v>
      </c>
      <c r="P582" s="4">
        <f t="shared" ca="1" si="88"/>
        <v>2</v>
      </c>
      <c r="Q582" s="6"/>
    </row>
    <row r="583" spans="1:17" x14ac:dyDescent="0.25">
      <c r="A583" s="5">
        <f t="shared" si="89"/>
        <v>582</v>
      </c>
      <c r="B583" s="12" t="s">
        <v>588</v>
      </c>
      <c r="C583" s="12" t="s">
        <v>2367</v>
      </c>
      <c r="D583" s="4">
        <f t="shared" ca="1" si="81"/>
        <v>7730878563</v>
      </c>
      <c r="E583" s="4" t="str">
        <f t="shared" ca="1" si="82"/>
        <v>mae.kirk63@abc.com</v>
      </c>
      <c r="F583" s="12" t="s">
        <v>1933</v>
      </c>
      <c r="G583" s="5">
        <f t="shared" ca="1" si="83"/>
        <v>265678183</v>
      </c>
      <c r="H583" s="5" t="str">
        <f t="shared" ca="1" si="84"/>
        <v>US</v>
      </c>
      <c r="I583" s="3">
        <f t="shared" ca="1" si="85"/>
        <v>21920</v>
      </c>
      <c r="J583" s="12" t="s">
        <v>2831</v>
      </c>
      <c r="K583" s="12" t="s">
        <v>5296</v>
      </c>
      <c r="L583" s="12" t="s">
        <v>3210</v>
      </c>
      <c r="M583" s="12" t="s">
        <v>4411</v>
      </c>
      <c r="N583" s="4" t="str">
        <f t="shared" ca="1" si="86"/>
        <v>ae.k26</v>
      </c>
      <c r="O583" s="4" t="str">
        <f t="shared" ca="1" si="87"/>
        <v>c8Mha</v>
      </c>
      <c r="P583" s="4">
        <f t="shared" ca="1" si="88"/>
        <v>3</v>
      </c>
      <c r="Q583" s="6"/>
    </row>
    <row r="584" spans="1:17" x14ac:dyDescent="0.25">
      <c r="A584" s="5">
        <f t="shared" si="89"/>
        <v>583</v>
      </c>
      <c r="B584" s="12" t="s">
        <v>589</v>
      </c>
      <c r="C584" s="12" t="s">
        <v>1404</v>
      </c>
      <c r="D584" s="4">
        <f t="shared" ca="1" si="81"/>
        <v>4662598751</v>
      </c>
      <c r="E584" s="4" t="str">
        <f t="shared" ca="1" si="82"/>
        <v>marie.bruce51@abc.com</v>
      </c>
      <c r="F584" s="12" t="s">
        <v>1933</v>
      </c>
      <c r="G584" s="5">
        <f t="shared" ca="1" si="83"/>
        <v>404165534</v>
      </c>
      <c r="H584" s="5" t="str">
        <f t="shared" ca="1" si="84"/>
        <v>International</v>
      </c>
      <c r="I584" s="3">
        <f t="shared" ca="1" si="85"/>
        <v>29481</v>
      </c>
      <c r="J584" s="12" t="s">
        <v>3050</v>
      </c>
      <c r="K584" s="12" t="s">
        <v>5297</v>
      </c>
      <c r="L584" s="12" t="s">
        <v>3173</v>
      </c>
      <c r="M584" s="12" t="s">
        <v>4412</v>
      </c>
      <c r="N584" s="4" t="str">
        <f t="shared" ca="1" si="86"/>
        <v>arie40</v>
      </c>
      <c r="O584" s="4" t="str">
        <f t="shared" ca="1" si="87"/>
        <v>QYytw</v>
      </c>
      <c r="P584" s="4">
        <f t="shared" ca="1" si="88"/>
        <v>1</v>
      </c>
      <c r="Q584" s="6"/>
    </row>
    <row r="585" spans="1:17" x14ac:dyDescent="0.25">
      <c r="A585" s="5">
        <f t="shared" si="89"/>
        <v>584</v>
      </c>
      <c r="B585" s="12" t="s">
        <v>590</v>
      </c>
      <c r="C585" s="12" t="s">
        <v>2368</v>
      </c>
      <c r="D585" s="4">
        <f t="shared" ca="1" si="81"/>
        <v>3434747979</v>
      </c>
      <c r="E585" s="4" t="str">
        <f t="shared" ca="1" si="82"/>
        <v>rebekah.singleton79@abc.com</v>
      </c>
      <c r="F585" s="12" t="s">
        <v>1933</v>
      </c>
      <c r="G585" s="5">
        <f t="shared" ca="1" si="83"/>
        <v>483488462</v>
      </c>
      <c r="H585" s="5" t="str">
        <f t="shared" ca="1" si="84"/>
        <v>US</v>
      </c>
      <c r="I585" s="3">
        <f t="shared" ca="1" si="85"/>
        <v>32959</v>
      </c>
      <c r="J585" s="12" t="s">
        <v>3024</v>
      </c>
      <c r="K585" s="12" t="s">
        <v>5298</v>
      </c>
      <c r="L585" s="12" t="s">
        <v>3179</v>
      </c>
      <c r="M585" s="12" t="s">
        <v>4413</v>
      </c>
      <c r="N585" s="4" t="str">
        <f t="shared" ca="1" si="86"/>
        <v>ebek48</v>
      </c>
      <c r="O585" s="4" t="str">
        <f t="shared" ca="1" si="87"/>
        <v>5M+MZ</v>
      </c>
      <c r="P585" s="4">
        <f t="shared" ca="1" si="88"/>
        <v>1</v>
      </c>
      <c r="Q585" s="6"/>
    </row>
    <row r="586" spans="1:17" x14ac:dyDescent="0.25">
      <c r="A586" s="5">
        <f t="shared" si="89"/>
        <v>585</v>
      </c>
      <c r="B586" s="12" t="s">
        <v>591</v>
      </c>
      <c r="C586" s="12" t="s">
        <v>2369</v>
      </c>
      <c r="D586" s="4">
        <f t="shared" ca="1" si="81"/>
        <v>9968628223</v>
      </c>
      <c r="E586" s="4" t="str">
        <f t="shared" ca="1" si="82"/>
        <v>azalea.mathis23@abc.com</v>
      </c>
      <c r="F586" s="12" t="s">
        <v>1933</v>
      </c>
      <c r="G586" s="5">
        <f t="shared" ca="1" si="83"/>
        <v>452361192</v>
      </c>
      <c r="H586" s="5" t="str">
        <f t="shared" ca="1" si="84"/>
        <v>US</v>
      </c>
      <c r="I586" s="3">
        <f t="shared" ca="1" si="85"/>
        <v>17088</v>
      </c>
      <c r="J586" s="12" t="s">
        <v>3054</v>
      </c>
      <c r="K586" s="12" t="s">
        <v>5299</v>
      </c>
      <c r="L586" s="12" t="s">
        <v>3196</v>
      </c>
      <c r="M586" s="12" t="s">
        <v>4414</v>
      </c>
      <c r="N586" s="4" t="str">
        <f t="shared" ca="1" si="86"/>
        <v>zale45</v>
      </c>
      <c r="O586" s="4" t="str">
        <f t="shared" ca="1" si="87"/>
        <v>BQgDY</v>
      </c>
      <c r="P586" s="4">
        <f t="shared" ca="1" si="88"/>
        <v>1</v>
      </c>
      <c r="Q586" s="6"/>
    </row>
    <row r="587" spans="1:17" x14ac:dyDescent="0.25">
      <c r="A587" s="5">
        <f t="shared" si="89"/>
        <v>586</v>
      </c>
      <c r="B587" s="12" t="s">
        <v>592</v>
      </c>
      <c r="C587" s="12" t="s">
        <v>2370</v>
      </c>
      <c r="D587" s="4">
        <f t="shared" ca="1" si="81"/>
        <v>3596322383</v>
      </c>
      <c r="E587" s="4" t="str">
        <f t="shared" ca="1" si="82"/>
        <v>haylee.bradford83@abc.com</v>
      </c>
      <c r="F587" s="12" t="s">
        <v>1933</v>
      </c>
      <c r="G587" s="5">
        <f t="shared" ca="1" si="83"/>
        <v>171348838</v>
      </c>
      <c r="H587" s="5" t="str">
        <f t="shared" ca="1" si="84"/>
        <v>US</v>
      </c>
      <c r="I587" s="3">
        <f t="shared" ca="1" si="85"/>
        <v>23331</v>
      </c>
      <c r="J587" s="12" t="s">
        <v>2795</v>
      </c>
      <c r="K587" s="12" t="s">
        <v>3163</v>
      </c>
      <c r="L587" s="12" t="s">
        <v>3200</v>
      </c>
      <c r="M587" s="12" t="s">
        <v>4415</v>
      </c>
      <c r="N587" s="4" t="str">
        <f t="shared" ca="1" si="86"/>
        <v>ayle17</v>
      </c>
      <c r="O587" s="4" t="str">
        <f t="shared" ca="1" si="87"/>
        <v>/MZjj</v>
      </c>
      <c r="P587" s="4">
        <f t="shared" ca="1" si="88"/>
        <v>2</v>
      </c>
      <c r="Q587" s="6"/>
    </row>
    <row r="588" spans="1:17" x14ac:dyDescent="0.25">
      <c r="A588" s="5">
        <f t="shared" si="89"/>
        <v>587</v>
      </c>
      <c r="B588" s="12" t="s">
        <v>593</v>
      </c>
      <c r="C588" s="12" t="s">
        <v>1739</v>
      </c>
      <c r="D588" s="4">
        <f t="shared" ca="1" si="81"/>
        <v>8785230557</v>
      </c>
      <c r="E588" s="4" t="str">
        <f t="shared" ca="1" si="82"/>
        <v>bailee.boone57@abc.com</v>
      </c>
      <c r="F588" s="12" t="s">
        <v>1933</v>
      </c>
      <c r="G588" s="5">
        <f t="shared" ca="1" si="83"/>
        <v>766626386</v>
      </c>
      <c r="H588" s="5" t="str">
        <f t="shared" ca="1" si="84"/>
        <v>US</v>
      </c>
      <c r="I588" s="3">
        <f t="shared" ca="1" si="85"/>
        <v>27815</v>
      </c>
      <c r="J588" s="12" t="s">
        <v>3116</v>
      </c>
      <c r="K588" s="12" t="s">
        <v>5300</v>
      </c>
      <c r="L588" s="12" t="s">
        <v>3187</v>
      </c>
      <c r="M588" s="12" t="s">
        <v>4416</v>
      </c>
      <c r="N588" s="4" t="str">
        <f t="shared" ca="1" si="86"/>
        <v>aile76</v>
      </c>
      <c r="O588" s="4" t="str">
        <f t="shared" ca="1" si="87"/>
        <v>vdDmk</v>
      </c>
      <c r="P588" s="4">
        <f t="shared" ca="1" si="88"/>
        <v>3</v>
      </c>
      <c r="Q588" s="6"/>
    </row>
    <row r="589" spans="1:17" x14ac:dyDescent="0.25">
      <c r="A589" s="5">
        <f t="shared" si="89"/>
        <v>588</v>
      </c>
      <c r="B589" s="12" t="s">
        <v>594</v>
      </c>
      <c r="C589" s="12" t="s">
        <v>2371</v>
      </c>
      <c r="D589" s="4">
        <f t="shared" ca="1" si="81"/>
        <v>5238854292</v>
      </c>
      <c r="E589" s="4" t="str">
        <f t="shared" ca="1" si="82"/>
        <v>anika.abbott92@abc.com</v>
      </c>
      <c r="F589" s="12" t="s">
        <v>1933</v>
      </c>
      <c r="G589" s="5">
        <f t="shared" ca="1" si="83"/>
        <v>214591361</v>
      </c>
      <c r="H589" s="5" t="str">
        <f t="shared" ca="1" si="84"/>
        <v>US</v>
      </c>
      <c r="I589" s="3">
        <f t="shared" ca="1" si="85"/>
        <v>29939</v>
      </c>
      <c r="J589" s="12" t="s">
        <v>2994</v>
      </c>
      <c r="K589" s="12" t="s">
        <v>5301</v>
      </c>
      <c r="L589" s="12" t="s">
        <v>3186</v>
      </c>
      <c r="M589" s="12" t="s">
        <v>4417</v>
      </c>
      <c r="N589" s="4" t="str">
        <f t="shared" ca="1" si="86"/>
        <v>nika21</v>
      </c>
      <c r="O589" s="4" t="str">
        <f t="shared" ca="1" si="87"/>
        <v>Bgj+3</v>
      </c>
      <c r="P589" s="4">
        <f t="shared" ca="1" si="88"/>
        <v>1</v>
      </c>
      <c r="Q589" s="6"/>
    </row>
    <row r="590" spans="1:17" x14ac:dyDescent="0.25">
      <c r="A590" s="5">
        <f t="shared" si="89"/>
        <v>589</v>
      </c>
      <c r="B590" s="12" t="s">
        <v>595</v>
      </c>
      <c r="C590" s="12" t="s">
        <v>1051</v>
      </c>
      <c r="D590" s="4">
        <f t="shared" ca="1" si="81"/>
        <v>7228874558</v>
      </c>
      <c r="E590" s="4" t="str">
        <f t="shared" ca="1" si="82"/>
        <v>monica.charles58@abc.com</v>
      </c>
      <c r="F590" s="12" t="s">
        <v>1933</v>
      </c>
      <c r="G590" s="5">
        <f t="shared" ca="1" si="83"/>
        <v>233119916</v>
      </c>
      <c r="H590" s="5" t="str">
        <f t="shared" ca="1" si="84"/>
        <v>US</v>
      </c>
      <c r="I590" s="3">
        <f t="shared" ca="1" si="85"/>
        <v>20864</v>
      </c>
      <c r="J590" s="12" t="s">
        <v>2802</v>
      </c>
      <c r="K590" s="12" t="s">
        <v>2103</v>
      </c>
      <c r="L590" s="12" t="s">
        <v>3196</v>
      </c>
      <c r="M590" s="12" t="s">
        <v>4418</v>
      </c>
      <c r="N590" s="4" t="str">
        <f t="shared" ca="1" si="86"/>
        <v>onic23</v>
      </c>
      <c r="O590" s="4" t="str">
        <f t="shared" ca="1" si="87"/>
        <v>xlLoi</v>
      </c>
      <c r="P590" s="4">
        <f t="shared" ca="1" si="88"/>
        <v>3</v>
      </c>
      <c r="Q590" s="6"/>
    </row>
    <row r="591" spans="1:17" x14ac:dyDescent="0.25">
      <c r="A591" s="5">
        <f t="shared" si="89"/>
        <v>590</v>
      </c>
      <c r="B591" s="12" t="s">
        <v>596</v>
      </c>
      <c r="C591" s="12" t="s">
        <v>55</v>
      </c>
      <c r="D591" s="4">
        <f t="shared" ca="1" si="81"/>
        <v>4348733164</v>
      </c>
      <c r="E591" s="4" t="str">
        <f t="shared" ca="1" si="82"/>
        <v>kimber.allison64@abc.com</v>
      </c>
      <c r="F591" s="12" t="s">
        <v>1933</v>
      </c>
      <c r="G591" s="5">
        <f t="shared" ca="1" si="83"/>
        <v>671246061</v>
      </c>
      <c r="H591" s="5" t="str">
        <f t="shared" ca="1" si="84"/>
        <v>US</v>
      </c>
      <c r="I591" s="3">
        <f t="shared" ca="1" si="85"/>
        <v>28188</v>
      </c>
      <c r="J591" s="12" t="s">
        <v>2913</v>
      </c>
      <c r="K591" s="12" t="s">
        <v>5302</v>
      </c>
      <c r="L591" s="12" t="s">
        <v>3190</v>
      </c>
      <c r="M591" s="12" t="s">
        <v>4419</v>
      </c>
      <c r="N591" s="4" t="str">
        <f t="shared" ca="1" si="86"/>
        <v>imbe67</v>
      </c>
      <c r="O591" s="4" t="str">
        <f t="shared" ca="1" si="87"/>
        <v>9F8Ec</v>
      </c>
      <c r="P591" s="4">
        <f t="shared" ca="1" si="88"/>
        <v>1</v>
      </c>
      <c r="Q591" s="6"/>
    </row>
    <row r="592" spans="1:17" x14ac:dyDescent="0.25">
      <c r="A592" s="5">
        <f t="shared" si="89"/>
        <v>591</v>
      </c>
      <c r="B592" s="12" t="s">
        <v>597</v>
      </c>
      <c r="C592" s="12" t="s">
        <v>2372</v>
      </c>
      <c r="D592" s="4">
        <f t="shared" ca="1" si="81"/>
        <v>7160119940</v>
      </c>
      <c r="E592" s="4" t="str">
        <f t="shared" ca="1" si="82"/>
        <v>sloan.sweeney40@abc.com</v>
      </c>
      <c r="F592" s="12" t="s">
        <v>1933</v>
      </c>
      <c r="G592" s="5">
        <f t="shared" ca="1" si="83"/>
        <v>227492317</v>
      </c>
      <c r="H592" s="5" t="str">
        <f t="shared" ca="1" si="84"/>
        <v>US</v>
      </c>
      <c r="I592" s="3">
        <f t="shared" ca="1" si="85"/>
        <v>21376</v>
      </c>
      <c r="J592" s="12" t="s">
        <v>2862</v>
      </c>
      <c r="K592" s="12" t="s">
        <v>5303</v>
      </c>
      <c r="L592" s="12" t="s">
        <v>3200</v>
      </c>
      <c r="M592" s="12" t="s">
        <v>4420</v>
      </c>
      <c r="N592" s="4" t="str">
        <f t="shared" ca="1" si="86"/>
        <v>loan22</v>
      </c>
      <c r="O592" s="4" t="str">
        <f t="shared" ca="1" si="87"/>
        <v>JayUX</v>
      </c>
      <c r="P592" s="4">
        <f t="shared" ca="1" si="88"/>
        <v>1</v>
      </c>
      <c r="Q592" s="6"/>
    </row>
    <row r="593" spans="1:17" x14ac:dyDescent="0.25">
      <c r="A593" s="5">
        <f t="shared" si="89"/>
        <v>592</v>
      </c>
      <c r="B593" s="12" t="s">
        <v>598</v>
      </c>
      <c r="C593" s="12" t="s">
        <v>2373</v>
      </c>
      <c r="D593" s="4">
        <f t="shared" ca="1" si="81"/>
        <v>2574468598</v>
      </c>
      <c r="E593" s="4" t="str">
        <f t="shared" ca="1" si="82"/>
        <v>jayda.atkinson98@abc.com</v>
      </c>
      <c r="F593" s="12" t="s">
        <v>1933</v>
      </c>
      <c r="G593" s="5">
        <f t="shared" ca="1" si="83"/>
        <v>692738025</v>
      </c>
      <c r="H593" s="5" t="str">
        <f t="shared" ca="1" si="84"/>
        <v>International</v>
      </c>
      <c r="I593" s="3">
        <f t="shared" ca="1" si="85"/>
        <v>30582</v>
      </c>
      <c r="J593" s="12" t="s">
        <v>2757</v>
      </c>
      <c r="K593" s="12" t="s">
        <v>5304</v>
      </c>
      <c r="L593" s="12" t="s">
        <v>3171</v>
      </c>
      <c r="M593" s="12" t="s">
        <v>4421</v>
      </c>
      <c r="N593" s="4" t="str">
        <f t="shared" ca="1" si="86"/>
        <v>ayda69</v>
      </c>
      <c r="O593" s="4" t="str">
        <f t="shared" ca="1" si="87"/>
        <v>PGf7p</v>
      </c>
      <c r="P593" s="4">
        <f t="shared" ca="1" si="88"/>
        <v>2</v>
      </c>
      <c r="Q593" s="6"/>
    </row>
    <row r="594" spans="1:17" x14ac:dyDescent="0.25">
      <c r="A594" s="5">
        <f t="shared" si="89"/>
        <v>593</v>
      </c>
      <c r="B594" s="12" t="s">
        <v>599</v>
      </c>
      <c r="C594" s="12" t="s">
        <v>2374</v>
      </c>
      <c r="D594" s="4">
        <f t="shared" ca="1" si="81"/>
        <v>2870885548</v>
      </c>
      <c r="E594" s="4" t="str">
        <f t="shared" ca="1" si="82"/>
        <v>anya.horn48@abc.com</v>
      </c>
      <c r="F594" s="12" t="s">
        <v>1933</v>
      </c>
      <c r="G594" s="5">
        <f t="shared" ca="1" si="83"/>
        <v>677844673</v>
      </c>
      <c r="H594" s="5" t="str">
        <f t="shared" ca="1" si="84"/>
        <v>US</v>
      </c>
      <c r="I594" s="3">
        <f t="shared" ca="1" si="85"/>
        <v>18600</v>
      </c>
      <c r="J594" s="12" t="s">
        <v>3020</v>
      </c>
      <c r="K594" s="12" t="s">
        <v>5305</v>
      </c>
      <c r="L594" s="12" t="s">
        <v>3173</v>
      </c>
      <c r="M594" s="12" t="s">
        <v>4422</v>
      </c>
      <c r="N594" s="4" t="str">
        <f t="shared" ca="1" si="86"/>
        <v>nya.67</v>
      </c>
      <c r="O594" s="4" t="str">
        <f t="shared" ca="1" si="87"/>
        <v>OrNBB</v>
      </c>
      <c r="P594" s="4">
        <f t="shared" ca="1" si="88"/>
        <v>3</v>
      </c>
      <c r="Q594" s="6"/>
    </row>
    <row r="595" spans="1:17" x14ac:dyDescent="0.25">
      <c r="A595" s="5">
        <f t="shared" si="89"/>
        <v>594</v>
      </c>
      <c r="B595" s="12" t="s">
        <v>600</v>
      </c>
      <c r="C595" s="12" t="s">
        <v>1574</v>
      </c>
      <c r="D595" s="4">
        <f t="shared" ca="1" si="81"/>
        <v>3615142995</v>
      </c>
      <c r="E595" s="4" t="str">
        <f t="shared" ca="1" si="82"/>
        <v>bridget.jefferson95@abc.com</v>
      </c>
      <c r="F595" s="12" t="s">
        <v>1933</v>
      </c>
      <c r="G595" s="5">
        <f t="shared" ca="1" si="83"/>
        <v>378950032</v>
      </c>
      <c r="H595" s="5" t="str">
        <f t="shared" ca="1" si="84"/>
        <v>US</v>
      </c>
      <c r="I595" s="3">
        <f t="shared" ca="1" si="85"/>
        <v>33295</v>
      </c>
      <c r="J595" s="12" t="s">
        <v>3057</v>
      </c>
      <c r="K595" s="12" t="s">
        <v>3228</v>
      </c>
      <c r="L595" s="12" t="s">
        <v>3171</v>
      </c>
      <c r="M595" s="12" t="s">
        <v>4423</v>
      </c>
      <c r="N595" s="4" t="str">
        <f t="shared" ca="1" si="86"/>
        <v>ridg37</v>
      </c>
      <c r="O595" s="4" t="str">
        <f t="shared" ca="1" si="87"/>
        <v>XSqLe</v>
      </c>
      <c r="P595" s="4">
        <f t="shared" ca="1" si="88"/>
        <v>1</v>
      </c>
      <c r="Q595" s="6"/>
    </row>
    <row r="596" spans="1:17" x14ac:dyDescent="0.25">
      <c r="A596" s="5">
        <f t="shared" si="89"/>
        <v>595</v>
      </c>
      <c r="B596" s="12" t="s">
        <v>601</v>
      </c>
      <c r="C596" s="12" t="s">
        <v>2375</v>
      </c>
      <c r="D596" s="4">
        <f t="shared" ca="1" si="81"/>
        <v>9456271108</v>
      </c>
      <c r="E596" s="4" t="str">
        <f t="shared" ca="1" si="82"/>
        <v>kailey.rosales08@abc.com</v>
      </c>
      <c r="F596" s="12" t="s">
        <v>1933</v>
      </c>
      <c r="G596" s="5">
        <f t="shared" ca="1" si="83"/>
        <v>570424303</v>
      </c>
      <c r="H596" s="5" t="str">
        <f t="shared" ca="1" si="84"/>
        <v>US</v>
      </c>
      <c r="I596" s="3">
        <f t="shared" ca="1" si="85"/>
        <v>35414</v>
      </c>
      <c r="J596" s="12" t="s">
        <v>2830</v>
      </c>
      <c r="K596" s="12" t="s">
        <v>5306</v>
      </c>
      <c r="L596" s="12" t="s">
        <v>3187</v>
      </c>
      <c r="M596" s="12" t="s">
        <v>4424</v>
      </c>
      <c r="N596" s="4" t="str">
        <f t="shared" ca="1" si="86"/>
        <v>aile57</v>
      </c>
      <c r="O596" s="4" t="str">
        <f t="shared" ca="1" si="87"/>
        <v>8RAT8</v>
      </c>
      <c r="P596" s="4">
        <f t="shared" ca="1" si="88"/>
        <v>2</v>
      </c>
      <c r="Q596" s="6"/>
    </row>
    <row r="597" spans="1:17" x14ac:dyDescent="0.25">
      <c r="A597" s="5">
        <f t="shared" si="89"/>
        <v>596</v>
      </c>
      <c r="B597" s="12" t="s">
        <v>602</v>
      </c>
      <c r="C597" s="12" t="s">
        <v>2376</v>
      </c>
      <c r="D597" s="4">
        <f t="shared" ca="1" si="81"/>
        <v>9902756386</v>
      </c>
      <c r="E597" s="4" t="str">
        <f t="shared" ca="1" si="82"/>
        <v>julissa.york86@abc.com</v>
      </c>
      <c r="F597" s="12" t="s">
        <v>1933</v>
      </c>
      <c r="G597" s="5">
        <f t="shared" ca="1" si="83"/>
        <v>927808849</v>
      </c>
      <c r="H597" s="5" t="str">
        <f t="shared" ca="1" si="84"/>
        <v>US</v>
      </c>
      <c r="I597" s="3">
        <f t="shared" ca="1" si="85"/>
        <v>24228</v>
      </c>
      <c r="J597" s="12" t="s">
        <v>3045</v>
      </c>
      <c r="K597" s="12" t="s">
        <v>5307</v>
      </c>
      <c r="L597" s="12" t="s">
        <v>3187</v>
      </c>
      <c r="M597" s="12" t="s">
        <v>4425</v>
      </c>
      <c r="N597" s="4" t="str">
        <f t="shared" ca="1" si="86"/>
        <v>ulis92</v>
      </c>
      <c r="O597" s="4" t="str">
        <f t="shared" ca="1" si="87"/>
        <v>7cQ+8</v>
      </c>
      <c r="P597" s="4">
        <f t="shared" ca="1" si="88"/>
        <v>3</v>
      </c>
      <c r="Q597" s="6"/>
    </row>
    <row r="598" spans="1:17" x14ac:dyDescent="0.25">
      <c r="A598" s="5">
        <f t="shared" si="89"/>
        <v>597</v>
      </c>
      <c r="B598" s="12" t="s">
        <v>603</v>
      </c>
      <c r="C598" s="12" t="s">
        <v>1046</v>
      </c>
      <c r="D598" s="4">
        <f t="shared" ca="1" si="81"/>
        <v>4287290029</v>
      </c>
      <c r="E598" s="4" t="str">
        <f t="shared" ca="1" si="82"/>
        <v>marissa.christian29@abc.com</v>
      </c>
      <c r="F598" s="12" t="s">
        <v>1933</v>
      </c>
      <c r="G598" s="5">
        <f t="shared" ca="1" si="83"/>
        <v>968353230</v>
      </c>
      <c r="H598" s="5" t="str">
        <f t="shared" ca="1" si="84"/>
        <v>US</v>
      </c>
      <c r="I598" s="3">
        <f t="shared" ca="1" si="85"/>
        <v>22313</v>
      </c>
      <c r="J598" s="12" t="s">
        <v>2985</v>
      </c>
      <c r="K598" s="12" t="s">
        <v>2144</v>
      </c>
      <c r="L598" s="12" t="s">
        <v>3196</v>
      </c>
      <c r="M598" s="12" t="s">
        <v>4426</v>
      </c>
      <c r="N598" s="4" t="str">
        <f t="shared" ca="1" si="86"/>
        <v>aris96</v>
      </c>
      <c r="O598" s="4" t="str">
        <f t="shared" ca="1" si="87"/>
        <v>OMhlz</v>
      </c>
      <c r="P598" s="4">
        <f t="shared" ca="1" si="88"/>
        <v>2</v>
      </c>
      <c r="Q598" s="6"/>
    </row>
    <row r="599" spans="1:17" x14ac:dyDescent="0.25">
      <c r="A599" s="5">
        <f t="shared" si="89"/>
        <v>598</v>
      </c>
      <c r="B599" s="12" t="s">
        <v>604</v>
      </c>
      <c r="C599" s="12" t="s">
        <v>2377</v>
      </c>
      <c r="D599" s="4">
        <f t="shared" ca="1" si="81"/>
        <v>2540834683</v>
      </c>
      <c r="E599" s="4" t="str">
        <f t="shared" ca="1" si="82"/>
        <v>leona.phelps83@abc.com</v>
      </c>
      <c r="F599" s="12" t="s">
        <v>1933</v>
      </c>
      <c r="G599" s="5">
        <f t="shared" ca="1" si="83"/>
        <v>200342296</v>
      </c>
      <c r="H599" s="5" t="str">
        <f t="shared" ca="1" si="84"/>
        <v>US</v>
      </c>
      <c r="I599" s="3">
        <f t="shared" ca="1" si="85"/>
        <v>27327</v>
      </c>
      <c r="J599" s="12" t="s">
        <v>2772</v>
      </c>
      <c r="K599" s="12" t="s">
        <v>3222</v>
      </c>
      <c r="L599" s="12" t="s">
        <v>3188</v>
      </c>
      <c r="M599" s="12" t="s">
        <v>4427</v>
      </c>
      <c r="N599" s="4" t="str">
        <f t="shared" ca="1" si="86"/>
        <v>eona20</v>
      </c>
      <c r="O599" s="4" t="str">
        <f t="shared" ca="1" si="87"/>
        <v>vqtN2</v>
      </c>
      <c r="P599" s="4">
        <f t="shared" ca="1" si="88"/>
        <v>1</v>
      </c>
      <c r="Q599" s="6"/>
    </row>
    <row r="600" spans="1:17" x14ac:dyDescent="0.25">
      <c r="A600" s="5">
        <f t="shared" si="89"/>
        <v>599</v>
      </c>
      <c r="B600" s="12" t="s">
        <v>605</v>
      </c>
      <c r="C600" s="12" t="s">
        <v>2378</v>
      </c>
      <c r="D600" s="4">
        <f t="shared" ca="1" si="81"/>
        <v>8605414353</v>
      </c>
      <c r="E600" s="4" t="str">
        <f t="shared" ca="1" si="82"/>
        <v>aileen.farrell53@abc.com</v>
      </c>
      <c r="F600" s="12" t="s">
        <v>1933</v>
      </c>
      <c r="G600" s="5">
        <f t="shared" ca="1" si="83"/>
        <v>808017800</v>
      </c>
      <c r="H600" s="5" t="str">
        <f t="shared" ca="1" si="84"/>
        <v>US</v>
      </c>
      <c r="I600" s="3">
        <f t="shared" ca="1" si="85"/>
        <v>22009</v>
      </c>
      <c r="J600" s="12" t="s">
        <v>2792</v>
      </c>
      <c r="K600" s="12" t="s">
        <v>5308</v>
      </c>
      <c r="L600" s="12" t="s">
        <v>3180</v>
      </c>
      <c r="M600" s="12" t="s">
        <v>4428</v>
      </c>
      <c r="N600" s="4" t="str">
        <f t="shared" ca="1" si="86"/>
        <v>ilee80</v>
      </c>
      <c r="O600" s="4" t="str">
        <f t="shared" ca="1" si="87"/>
        <v>73Cyu</v>
      </c>
      <c r="P600" s="4">
        <f t="shared" ca="1" si="88"/>
        <v>1</v>
      </c>
      <c r="Q600" s="6"/>
    </row>
    <row r="601" spans="1:17" x14ac:dyDescent="0.25">
      <c r="A601" s="5">
        <f t="shared" si="89"/>
        <v>600</v>
      </c>
      <c r="B601" s="12" t="s">
        <v>606</v>
      </c>
      <c r="C601" s="12" t="s">
        <v>2379</v>
      </c>
      <c r="D601" s="4">
        <f t="shared" ca="1" si="81"/>
        <v>1328839621</v>
      </c>
      <c r="E601" s="4" t="str">
        <f t="shared" ca="1" si="82"/>
        <v>addisyn.castaneda21@abc.com</v>
      </c>
      <c r="F601" s="12" t="s">
        <v>1933</v>
      </c>
      <c r="G601" s="5">
        <f t="shared" ca="1" si="83"/>
        <v>487082272</v>
      </c>
      <c r="H601" s="5" t="str">
        <f t="shared" ca="1" si="84"/>
        <v>US</v>
      </c>
      <c r="I601" s="3">
        <f t="shared" ca="1" si="85"/>
        <v>28730</v>
      </c>
      <c r="J601" s="12" t="s">
        <v>2966</v>
      </c>
      <c r="K601" s="12" t="s">
        <v>5309</v>
      </c>
      <c r="L601" s="12" t="s">
        <v>3188</v>
      </c>
      <c r="M601" s="12" t="s">
        <v>4429</v>
      </c>
      <c r="N601" s="4" t="str">
        <f t="shared" ca="1" si="86"/>
        <v>ddis48</v>
      </c>
      <c r="O601" s="4" t="str">
        <f t="shared" ca="1" si="87"/>
        <v>4unwm</v>
      </c>
      <c r="P601" s="4">
        <f t="shared" ca="1" si="88"/>
        <v>1</v>
      </c>
      <c r="Q601" s="6"/>
    </row>
    <row r="602" spans="1:17" x14ac:dyDescent="0.25">
      <c r="A602" s="5">
        <f t="shared" si="89"/>
        <v>601</v>
      </c>
      <c r="B602" s="12" t="s">
        <v>607</v>
      </c>
      <c r="C602" s="12" t="s">
        <v>1265</v>
      </c>
      <c r="D602" s="4">
        <f t="shared" ca="1" si="81"/>
        <v>5576159802</v>
      </c>
      <c r="E602" s="4" t="str">
        <f t="shared" ca="1" si="82"/>
        <v>kaliyah.nash02@abc.com</v>
      </c>
      <c r="F602" s="12" t="s">
        <v>1933</v>
      </c>
      <c r="G602" s="5">
        <f t="shared" ca="1" si="83"/>
        <v>173403114</v>
      </c>
      <c r="H602" s="5" t="str">
        <f t="shared" ca="1" si="84"/>
        <v>US</v>
      </c>
      <c r="I602" s="3">
        <f t="shared" ca="1" si="85"/>
        <v>14628</v>
      </c>
      <c r="J602" s="12" t="s">
        <v>2926</v>
      </c>
      <c r="K602" s="12" t="s">
        <v>5310</v>
      </c>
      <c r="L602" s="12" t="s">
        <v>3211</v>
      </c>
      <c r="M602" s="12" t="s">
        <v>4430</v>
      </c>
      <c r="N602" s="4" t="str">
        <f t="shared" ca="1" si="86"/>
        <v>aliy17</v>
      </c>
      <c r="O602" s="4" t="str">
        <f t="shared" ca="1" si="87"/>
        <v>JD4KH</v>
      </c>
      <c r="P602" s="4">
        <f t="shared" ca="1" si="88"/>
        <v>3</v>
      </c>
      <c r="Q602" s="6"/>
    </row>
    <row r="603" spans="1:17" x14ac:dyDescent="0.25">
      <c r="A603" s="5">
        <f t="shared" si="89"/>
        <v>602</v>
      </c>
      <c r="B603" s="12" t="s">
        <v>608</v>
      </c>
      <c r="C603" s="12" t="s">
        <v>2380</v>
      </c>
      <c r="D603" s="4">
        <f t="shared" ca="1" si="81"/>
        <v>4166895365</v>
      </c>
      <c r="E603" s="4" t="str">
        <f t="shared" ca="1" si="82"/>
        <v>coraline.dickerson65@abc.com</v>
      </c>
      <c r="F603" s="12" t="s">
        <v>1933</v>
      </c>
      <c r="G603" s="5">
        <f t="shared" ca="1" si="83"/>
        <v>329628187</v>
      </c>
      <c r="H603" s="5" t="str">
        <f t="shared" ca="1" si="84"/>
        <v>US</v>
      </c>
      <c r="I603" s="3">
        <f t="shared" ca="1" si="85"/>
        <v>17553</v>
      </c>
      <c r="J603" s="12" t="s">
        <v>3032</v>
      </c>
      <c r="K603" s="12" t="s">
        <v>5311</v>
      </c>
      <c r="L603" s="12" t="s">
        <v>3197</v>
      </c>
      <c r="M603" s="12" t="s">
        <v>4431</v>
      </c>
      <c r="N603" s="4" t="str">
        <f t="shared" ca="1" si="86"/>
        <v>oral32</v>
      </c>
      <c r="O603" s="4" t="str">
        <f t="shared" ca="1" si="87"/>
        <v>T/qeM</v>
      </c>
      <c r="P603" s="4">
        <f t="shared" ca="1" si="88"/>
        <v>2</v>
      </c>
      <c r="Q603" s="6"/>
    </row>
    <row r="604" spans="1:17" x14ac:dyDescent="0.25">
      <c r="A604" s="5">
        <f t="shared" si="89"/>
        <v>603</v>
      </c>
      <c r="B604" s="12" t="s">
        <v>609</v>
      </c>
      <c r="C604" s="12" t="s">
        <v>2381</v>
      </c>
      <c r="D604" s="4">
        <f t="shared" ca="1" si="81"/>
        <v>1075452121</v>
      </c>
      <c r="E604" s="4" t="str">
        <f t="shared" ca="1" si="82"/>
        <v>dayana.bond21@abc.com</v>
      </c>
      <c r="F604" s="12" t="s">
        <v>1933</v>
      </c>
      <c r="G604" s="5">
        <f t="shared" ca="1" si="83"/>
        <v>545695373</v>
      </c>
      <c r="H604" s="5" t="str">
        <f t="shared" ca="1" si="84"/>
        <v>US</v>
      </c>
      <c r="I604" s="3">
        <f t="shared" ca="1" si="85"/>
        <v>30911</v>
      </c>
      <c r="J604" s="12" t="s">
        <v>2770</v>
      </c>
      <c r="K604" s="12" t="s">
        <v>5312</v>
      </c>
      <c r="L604" s="12" t="s">
        <v>3213</v>
      </c>
      <c r="M604" s="12" t="s">
        <v>4432</v>
      </c>
      <c r="N604" s="4" t="str">
        <f t="shared" ca="1" si="86"/>
        <v>ayan54</v>
      </c>
      <c r="O604" s="4" t="str">
        <f t="shared" ca="1" si="87"/>
        <v>wHdlG</v>
      </c>
      <c r="P604" s="4">
        <f t="shared" ca="1" si="88"/>
        <v>3</v>
      </c>
      <c r="Q604" s="6"/>
    </row>
    <row r="605" spans="1:17" x14ac:dyDescent="0.25">
      <c r="A605" s="5">
        <f t="shared" si="89"/>
        <v>604</v>
      </c>
      <c r="B605" s="12" t="s">
        <v>610</v>
      </c>
      <c r="C605" s="12" t="s">
        <v>1035</v>
      </c>
      <c r="D605" s="4">
        <f t="shared" ca="1" si="81"/>
        <v>3123719434</v>
      </c>
      <c r="E605" s="4" t="str">
        <f t="shared" ca="1" si="82"/>
        <v>kaylie.wyatt34@abc.com</v>
      </c>
      <c r="F605" s="12" t="s">
        <v>1933</v>
      </c>
      <c r="G605" s="5">
        <f t="shared" ca="1" si="83"/>
        <v>293653761</v>
      </c>
      <c r="H605" s="5" t="str">
        <f t="shared" ca="1" si="84"/>
        <v>US</v>
      </c>
      <c r="I605" s="3">
        <f t="shared" ca="1" si="85"/>
        <v>22103</v>
      </c>
      <c r="J605" s="12" t="s">
        <v>2755</v>
      </c>
      <c r="K605" s="12" t="s">
        <v>5313</v>
      </c>
      <c r="L605" s="12" t="s">
        <v>3171</v>
      </c>
      <c r="M605" s="12" t="s">
        <v>4433</v>
      </c>
      <c r="N605" s="4" t="str">
        <f t="shared" ca="1" si="86"/>
        <v>ayli29</v>
      </c>
      <c r="O605" s="4" t="str">
        <f t="shared" ca="1" si="87"/>
        <v>ovAvY</v>
      </c>
      <c r="P605" s="4">
        <f t="shared" ca="1" si="88"/>
        <v>1</v>
      </c>
      <c r="Q605" s="6"/>
    </row>
    <row r="606" spans="1:17" x14ac:dyDescent="0.25">
      <c r="A606" s="5">
        <f t="shared" si="89"/>
        <v>605</v>
      </c>
      <c r="B606" s="12" t="s">
        <v>611</v>
      </c>
      <c r="C606" s="12" t="s">
        <v>2382</v>
      </c>
      <c r="D606" s="4">
        <f t="shared" ca="1" si="81"/>
        <v>8212139956</v>
      </c>
      <c r="E606" s="4" t="str">
        <f t="shared" ca="1" si="82"/>
        <v>celine.foley56@abc.com</v>
      </c>
      <c r="F606" s="12" t="s">
        <v>1933</v>
      </c>
      <c r="G606" s="5">
        <f t="shared" ca="1" si="83"/>
        <v>956947721</v>
      </c>
      <c r="H606" s="5" t="str">
        <f t="shared" ca="1" si="84"/>
        <v>International</v>
      </c>
      <c r="I606" s="3">
        <f t="shared" ca="1" si="85"/>
        <v>33551</v>
      </c>
      <c r="J606" s="12" t="s">
        <v>3017</v>
      </c>
      <c r="K606" s="12" t="s">
        <v>5314</v>
      </c>
      <c r="L606" s="12" t="s">
        <v>3180</v>
      </c>
      <c r="M606" s="12" t="s">
        <v>4434</v>
      </c>
      <c r="N606" s="4" t="str">
        <f t="shared" ca="1" si="86"/>
        <v>elin95</v>
      </c>
      <c r="O606" s="4" t="str">
        <f t="shared" ca="1" si="87"/>
        <v>0+7AA</v>
      </c>
      <c r="P606" s="4">
        <f t="shared" ca="1" si="88"/>
        <v>1</v>
      </c>
      <c r="Q606" s="6"/>
    </row>
    <row r="607" spans="1:17" x14ac:dyDescent="0.25">
      <c r="A607" s="5">
        <f t="shared" si="89"/>
        <v>606</v>
      </c>
      <c r="B607" s="12" t="s">
        <v>612</v>
      </c>
      <c r="C607" s="12" t="s">
        <v>1083</v>
      </c>
      <c r="D607" s="4">
        <f t="shared" ca="1" si="81"/>
        <v>4396990288</v>
      </c>
      <c r="E607" s="4" t="str">
        <f t="shared" ca="1" si="82"/>
        <v>jaliyah.chase88@abc.com</v>
      </c>
      <c r="F607" s="12" t="s">
        <v>1933</v>
      </c>
      <c r="G607" s="5">
        <f t="shared" ca="1" si="83"/>
        <v>527623999</v>
      </c>
      <c r="H607" s="5" t="str">
        <f t="shared" ca="1" si="84"/>
        <v>US</v>
      </c>
      <c r="I607" s="3">
        <f t="shared" ca="1" si="85"/>
        <v>16001</v>
      </c>
      <c r="J607" s="12" t="s">
        <v>2903</v>
      </c>
      <c r="K607" s="12" t="s">
        <v>3262</v>
      </c>
      <c r="L607" s="12" t="s">
        <v>3211</v>
      </c>
      <c r="M607" s="12" t="s">
        <v>4435</v>
      </c>
      <c r="N607" s="4" t="str">
        <f t="shared" ca="1" si="86"/>
        <v>aliy52</v>
      </c>
      <c r="O607" s="4" t="str">
        <f t="shared" ca="1" si="87"/>
        <v>mgvcK</v>
      </c>
      <c r="P607" s="4">
        <f t="shared" ca="1" si="88"/>
        <v>3</v>
      </c>
      <c r="Q607" s="6"/>
    </row>
    <row r="608" spans="1:17" x14ac:dyDescent="0.25">
      <c r="A608" s="5">
        <f t="shared" si="89"/>
        <v>607</v>
      </c>
      <c r="B608" s="12" t="s">
        <v>613</v>
      </c>
      <c r="C608" s="12" t="s">
        <v>2383</v>
      </c>
      <c r="D608" s="4">
        <f t="shared" ca="1" si="81"/>
        <v>7491738371</v>
      </c>
      <c r="E608" s="4" t="str">
        <f t="shared" ca="1" si="82"/>
        <v>elaine.gates71@abc.com</v>
      </c>
      <c r="F608" s="12" t="s">
        <v>1933</v>
      </c>
      <c r="G608" s="5">
        <f t="shared" ca="1" si="83"/>
        <v>541189534</v>
      </c>
      <c r="H608" s="5" t="str">
        <f t="shared" ca="1" si="84"/>
        <v>US</v>
      </c>
      <c r="I608" s="3">
        <f t="shared" ca="1" si="85"/>
        <v>32306</v>
      </c>
      <c r="J608" s="12" t="s">
        <v>2874</v>
      </c>
      <c r="K608" s="12" t="s">
        <v>5315</v>
      </c>
      <c r="L608" s="12" t="s">
        <v>3187</v>
      </c>
      <c r="M608" s="12" t="s">
        <v>4436</v>
      </c>
      <c r="N608" s="4" t="str">
        <f t="shared" ca="1" si="86"/>
        <v>lain54</v>
      </c>
      <c r="O608" s="4" t="str">
        <f t="shared" ca="1" si="87"/>
        <v>y7UFB</v>
      </c>
      <c r="P608" s="4">
        <f t="shared" ca="1" si="88"/>
        <v>2</v>
      </c>
      <c r="Q608" s="6"/>
    </row>
    <row r="609" spans="1:17" x14ac:dyDescent="0.25">
      <c r="A609" s="5">
        <f t="shared" si="89"/>
        <v>608</v>
      </c>
      <c r="B609" s="12" t="s">
        <v>614</v>
      </c>
      <c r="C609" s="12" t="s">
        <v>1099</v>
      </c>
      <c r="D609" s="4">
        <f t="shared" ca="1" si="81"/>
        <v>9446676015</v>
      </c>
      <c r="E609" s="4" t="str">
        <f t="shared" ca="1" si="82"/>
        <v>lillie.vincent15@abc.com</v>
      </c>
      <c r="F609" s="12" t="s">
        <v>1933</v>
      </c>
      <c r="G609" s="5">
        <f t="shared" ca="1" si="83"/>
        <v>723086020</v>
      </c>
      <c r="H609" s="5" t="str">
        <f t="shared" ca="1" si="84"/>
        <v>US</v>
      </c>
      <c r="I609" s="3">
        <f t="shared" ca="1" si="85"/>
        <v>36542</v>
      </c>
      <c r="J609" s="12" t="s">
        <v>2992</v>
      </c>
      <c r="K609" s="12" t="s">
        <v>5316</v>
      </c>
      <c r="L609" s="12" t="s">
        <v>3189</v>
      </c>
      <c r="M609" s="12" t="s">
        <v>4437</v>
      </c>
      <c r="N609" s="4" t="str">
        <f t="shared" ca="1" si="86"/>
        <v>illi72</v>
      </c>
      <c r="O609" s="4" t="str">
        <f t="shared" ca="1" si="87"/>
        <v>15j8n</v>
      </c>
      <c r="P609" s="4">
        <f t="shared" ca="1" si="88"/>
        <v>1</v>
      </c>
      <c r="Q609" s="6"/>
    </row>
    <row r="610" spans="1:17" x14ac:dyDescent="0.25">
      <c r="A610" s="5">
        <f t="shared" si="89"/>
        <v>609</v>
      </c>
      <c r="B610" s="12" t="s">
        <v>615</v>
      </c>
      <c r="C610" s="12" t="s">
        <v>2384</v>
      </c>
      <c r="D610" s="4">
        <f t="shared" ca="1" si="81"/>
        <v>7104289900</v>
      </c>
      <c r="E610" s="4" t="str">
        <f t="shared" ca="1" si="82"/>
        <v>melina.mathews00@abc.com</v>
      </c>
      <c r="F610" s="12" t="s">
        <v>1933</v>
      </c>
      <c r="G610" s="5">
        <f t="shared" ca="1" si="83"/>
        <v>400508971</v>
      </c>
      <c r="H610" s="5" t="str">
        <f t="shared" ca="1" si="84"/>
        <v>US</v>
      </c>
      <c r="I610" s="3">
        <f t="shared" ca="1" si="85"/>
        <v>36429</v>
      </c>
      <c r="J610" s="12" t="s">
        <v>3105</v>
      </c>
      <c r="K610" s="12" t="s">
        <v>5317</v>
      </c>
      <c r="L610" s="12" t="s">
        <v>3173</v>
      </c>
      <c r="M610" s="12" t="s">
        <v>4438</v>
      </c>
      <c r="N610" s="4" t="str">
        <f t="shared" ca="1" si="86"/>
        <v>elin40</v>
      </c>
      <c r="O610" s="4" t="str">
        <f t="shared" ca="1" si="87"/>
        <v>EGxwi</v>
      </c>
      <c r="P610" s="4">
        <f t="shared" ca="1" si="88"/>
        <v>2</v>
      </c>
      <c r="Q610" s="6"/>
    </row>
    <row r="611" spans="1:17" x14ac:dyDescent="0.25">
      <c r="A611" s="5">
        <f t="shared" si="89"/>
        <v>610</v>
      </c>
      <c r="B611" s="12" t="s">
        <v>616</v>
      </c>
      <c r="C611" s="12" t="s">
        <v>2385</v>
      </c>
      <c r="D611" s="4">
        <f t="shared" ca="1" si="81"/>
        <v>3943832565</v>
      </c>
      <c r="E611" s="4" t="str">
        <f t="shared" ca="1" si="82"/>
        <v>jaelyn.hodge65@abc.com</v>
      </c>
      <c r="F611" s="12" t="s">
        <v>1933</v>
      </c>
      <c r="G611" s="5">
        <f t="shared" ca="1" si="83"/>
        <v>500542589</v>
      </c>
      <c r="H611" s="5" t="str">
        <f t="shared" ca="1" si="84"/>
        <v>US</v>
      </c>
      <c r="I611" s="3">
        <f t="shared" ca="1" si="85"/>
        <v>23379</v>
      </c>
      <c r="J611" s="12" t="s">
        <v>3003</v>
      </c>
      <c r="K611" s="12" t="s">
        <v>5318</v>
      </c>
      <c r="L611" s="12" t="s">
        <v>3197</v>
      </c>
      <c r="M611" s="12" t="s">
        <v>4439</v>
      </c>
      <c r="N611" s="4" t="str">
        <f t="shared" ca="1" si="86"/>
        <v>aely50</v>
      </c>
      <c r="O611" s="4" t="str">
        <f t="shared" ca="1" si="87"/>
        <v>NNYZN</v>
      </c>
      <c r="P611" s="4">
        <f t="shared" ca="1" si="88"/>
        <v>3</v>
      </c>
      <c r="Q611" s="6"/>
    </row>
    <row r="612" spans="1:17" x14ac:dyDescent="0.25">
      <c r="A612" s="5">
        <f t="shared" si="89"/>
        <v>611</v>
      </c>
      <c r="B612" s="12" t="s">
        <v>617</v>
      </c>
      <c r="C612" s="12" t="s">
        <v>2386</v>
      </c>
      <c r="D612" s="4">
        <f t="shared" ca="1" si="81"/>
        <v>9697436979</v>
      </c>
      <c r="E612" s="4" t="str">
        <f t="shared" ca="1" si="82"/>
        <v>shiloh.garrison79@abc.com</v>
      </c>
      <c r="F612" s="12" t="s">
        <v>1933</v>
      </c>
      <c r="G612" s="5">
        <f t="shared" ca="1" si="83"/>
        <v>828086651</v>
      </c>
      <c r="H612" s="5" t="str">
        <f t="shared" ca="1" si="84"/>
        <v>US</v>
      </c>
      <c r="I612" s="3">
        <f t="shared" ca="1" si="85"/>
        <v>21827</v>
      </c>
      <c r="J612" s="12" t="s">
        <v>2872</v>
      </c>
      <c r="K612" s="12" t="s">
        <v>5319</v>
      </c>
      <c r="L612" s="12" t="s">
        <v>3179</v>
      </c>
      <c r="M612" s="12" t="s">
        <v>4440</v>
      </c>
      <c r="N612" s="4" t="str">
        <f t="shared" ca="1" si="86"/>
        <v>hilo82</v>
      </c>
      <c r="O612" s="4" t="str">
        <f t="shared" ca="1" si="87"/>
        <v>yQe/j</v>
      </c>
      <c r="P612" s="4">
        <f t="shared" ca="1" si="88"/>
        <v>3</v>
      </c>
      <c r="Q612" s="6"/>
    </row>
    <row r="613" spans="1:17" x14ac:dyDescent="0.25">
      <c r="A613" s="5">
        <f t="shared" si="89"/>
        <v>612</v>
      </c>
      <c r="B613" s="12" t="s">
        <v>618</v>
      </c>
      <c r="C613" s="12" t="s">
        <v>2387</v>
      </c>
      <c r="D613" s="4">
        <f t="shared" ca="1" si="81"/>
        <v>9136784756</v>
      </c>
      <c r="E613" s="4" t="str">
        <f t="shared" ca="1" si="82"/>
        <v>jemma.trevino56@abc.com</v>
      </c>
      <c r="F613" s="12" t="s">
        <v>1933</v>
      </c>
      <c r="G613" s="5">
        <f t="shared" ca="1" si="83"/>
        <v>139785907</v>
      </c>
      <c r="H613" s="5" t="str">
        <f t="shared" ca="1" si="84"/>
        <v>US</v>
      </c>
      <c r="I613" s="3">
        <f t="shared" ca="1" si="85"/>
        <v>15972</v>
      </c>
      <c r="J613" s="12" t="s">
        <v>2967</v>
      </c>
      <c r="K613" s="12" t="s">
        <v>5320</v>
      </c>
      <c r="L613" s="12" t="s">
        <v>3213</v>
      </c>
      <c r="M613" s="12" t="s">
        <v>4441</v>
      </c>
      <c r="N613" s="4" t="str">
        <f t="shared" ca="1" si="86"/>
        <v>emma13</v>
      </c>
      <c r="O613" s="4" t="str">
        <f t="shared" ca="1" si="87"/>
        <v>UmIk+</v>
      </c>
      <c r="P613" s="4">
        <f t="shared" ca="1" si="88"/>
        <v>2</v>
      </c>
      <c r="Q613" s="6"/>
    </row>
    <row r="614" spans="1:17" x14ac:dyDescent="0.25">
      <c r="A614" s="5">
        <f t="shared" si="89"/>
        <v>613</v>
      </c>
      <c r="B614" s="12" t="s">
        <v>619</v>
      </c>
      <c r="C614" s="12" t="s">
        <v>2388</v>
      </c>
      <c r="D614" s="4">
        <f t="shared" ca="1" si="81"/>
        <v>8510823273</v>
      </c>
      <c r="E614" s="4" t="str">
        <f t="shared" ca="1" si="82"/>
        <v>madalyn.villarreal73@abc.com</v>
      </c>
      <c r="F614" s="12" t="s">
        <v>1933</v>
      </c>
      <c r="G614" s="5">
        <f t="shared" ca="1" si="83"/>
        <v>135781540</v>
      </c>
      <c r="H614" s="5" t="str">
        <f t="shared" ca="1" si="84"/>
        <v>US</v>
      </c>
      <c r="I614" s="3">
        <f t="shared" ca="1" si="85"/>
        <v>20159</v>
      </c>
      <c r="J614" s="12" t="s">
        <v>2728</v>
      </c>
      <c r="K614" s="12" t="s">
        <v>5321</v>
      </c>
      <c r="L614" s="12" t="s">
        <v>3200</v>
      </c>
      <c r="M614" s="12" t="s">
        <v>4442</v>
      </c>
      <c r="N614" s="4" t="str">
        <f t="shared" ca="1" si="86"/>
        <v>adal13</v>
      </c>
      <c r="O614" s="4" t="str">
        <f t="shared" ca="1" si="87"/>
        <v>OXJir</v>
      </c>
      <c r="P614" s="4">
        <f t="shared" ca="1" si="88"/>
        <v>1</v>
      </c>
      <c r="Q614" s="6"/>
    </row>
    <row r="615" spans="1:17" x14ac:dyDescent="0.25">
      <c r="A615" s="5">
        <f t="shared" si="89"/>
        <v>614</v>
      </c>
      <c r="B615" s="12" t="s">
        <v>620</v>
      </c>
      <c r="C615" s="12" t="s">
        <v>1812</v>
      </c>
      <c r="D615" s="4">
        <f t="shared" ca="1" si="81"/>
        <v>3190149171</v>
      </c>
      <c r="E615" s="4" t="str">
        <f t="shared" ca="1" si="82"/>
        <v>addilynn.heath71@abc.com</v>
      </c>
      <c r="F615" s="12" t="s">
        <v>1933</v>
      </c>
      <c r="G615" s="5">
        <f t="shared" ca="1" si="83"/>
        <v>797331759</v>
      </c>
      <c r="H615" s="5" t="str">
        <f t="shared" ca="1" si="84"/>
        <v>US</v>
      </c>
      <c r="I615" s="3">
        <f t="shared" ca="1" si="85"/>
        <v>33133</v>
      </c>
      <c r="J615" s="12" t="s">
        <v>2935</v>
      </c>
      <c r="K615" s="12" t="s">
        <v>5322</v>
      </c>
      <c r="L615" s="12" t="s">
        <v>3188</v>
      </c>
      <c r="M615" s="12" t="s">
        <v>4443</v>
      </c>
      <c r="N615" s="4" t="str">
        <f t="shared" ca="1" si="86"/>
        <v>ddil79</v>
      </c>
      <c r="O615" s="4" t="str">
        <f t="shared" ca="1" si="87"/>
        <v>Zf+oi</v>
      </c>
      <c r="P615" s="4">
        <f t="shared" ca="1" si="88"/>
        <v>1</v>
      </c>
      <c r="Q615" s="6"/>
    </row>
    <row r="616" spans="1:17" x14ac:dyDescent="0.25">
      <c r="A616" s="5">
        <f t="shared" si="89"/>
        <v>615</v>
      </c>
      <c r="B616" s="12" t="s">
        <v>621</v>
      </c>
      <c r="C616" s="12" t="s">
        <v>1304</v>
      </c>
      <c r="D616" s="4">
        <f t="shared" ca="1" si="81"/>
        <v>2044378920</v>
      </c>
      <c r="E616" s="4" t="str">
        <f t="shared" ca="1" si="82"/>
        <v>alaia.dalton20@abc.com</v>
      </c>
      <c r="F616" s="12" t="s">
        <v>1933</v>
      </c>
      <c r="G616" s="5">
        <f t="shared" ca="1" si="83"/>
        <v>598901379</v>
      </c>
      <c r="H616" s="5" t="str">
        <f t="shared" ca="1" si="84"/>
        <v>US</v>
      </c>
      <c r="I616" s="3">
        <f t="shared" ca="1" si="85"/>
        <v>23838</v>
      </c>
      <c r="J616" s="12" t="s">
        <v>3093</v>
      </c>
      <c r="K616" s="12" t="s">
        <v>5323</v>
      </c>
      <c r="L616" s="12" t="s">
        <v>3179</v>
      </c>
      <c r="M616" s="12" t="s">
        <v>4444</v>
      </c>
      <c r="N616" s="4" t="str">
        <f t="shared" ca="1" si="86"/>
        <v>laia59</v>
      </c>
      <c r="O616" s="4" t="str">
        <f t="shared" ca="1" si="87"/>
        <v>iU0ue</v>
      </c>
      <c r="P616" s="4">
        <f t="shared" ca="1" si="88"/>
        <v>2</v>
      </c>
      <c r="Q616" s="6"/>
    </row>
    <row r="617" spans="1:17" x14ac:dyDescent="0.25">
      <c r="A617" s="5">
        <f t="shared" si="89"/>
        <v>616</v>
      </c>
      <c r="B617" s="12" t="s">
        <v>622</v>
      </c>
      <c r="C617" s="12" t="s">
        <v>2389</v>
      </c>
      <c r="D617" s="4">
        <f t="shared" ca="1" si="81"/>
        <v>8259496851</v>
      </c>
      <c r="E617" s="4" t="str">
        <f t="shared" ca="1" si="82"/>
        <v>mikaela.valencia51@abc.com</v>
      </c>
      <c r="F617" s="12" t="s">
        <v>1933</v>
      </c>
      <c r="G617" s="5">
        <f t="shared" ca="1" si="83"/>
        <v>246763733</v>
      </c>
      <c r="H617" s="5" t="str">
        <f t="shared" ca="1" si="84"/>
        <v>US</v>
      </c>
      <c r="I617" s="3">
        <f t="shared" ca="1" si="85"/>
        <v>16750</v>
      </c>
      <c r="J617" s="12" t="s">
        <v>2983</v>
      </c>
      <c r="K617" s="12" t="s">
        <v>5324</v>
      </c>
      <c r="L617" s="12" t="s">
        <v>3196</v>
      </c>
      <c r="M617" s="12" t="s">
        <v>4445</v>
      </c>
      <c r="N617" s="4" t="str">
        <f t="shared" ca="1" si="86"/>
        <v>ikae24</v>
      </c>
      <c r="O617" s="4" t="str">
        <f t="shared" ca="1" si="87"/>
        <v>6eFyQ</v>
      </c>
      <c r="P617" s="4">
        <f t="shared" ca="1" si="88"/>
        <v>1</v>
      </c>
      <c r="Q617" s="6"/>
    </row>
    <row r="618" spans="1:17" x14ac:dyDescent="0.25">
      <c r="A618" s="5">
        <f t="shared" si="89"/>
        <v>617</v>
      </c>
      <c r="B618" s="12" t="s">
        <v>623</v>
      </c>
      <c r="C618" s="12" t="s">
        <v>2390</v>
      </c>
      <c r="D618" s="4">
        <f t="shared" ca="1" si="81"/>
        <v>1659247771</v>
      </c>
      <c r="E618" s="4" t="str">
        <f t="shared" ca="1" si="82"/>
        <v>adley.callahan71@abc.com</v>
      </c>
      <c r="F618" s="12" t="s">
        <v>1933</v>
      </c>
      <c r="G618" s="5">
        <f t="shared" ca="1" si="83"/>
        <v>352460411</v>
      </c>
      <c r="H618" s="5" t="str">
        <f t="shared" ca="1" si="84"/>
        <v>US</v>
      </c>
      <c r="I618" s="3">
        <f t="shared" ca="1" si="85"/>
        <v>27665</v>
      </c>
      <c r="J618" s="12" t="s">
        <v>2779</v>
      </c>
      <c r="K618" s="12" t="s">
        <v>5325</v>
      </c>
      <c r="L618" s="12" t="s">
        <v>3197</v>
      </c>
      <c r="M618" s="12" t="s">
        <v>4446</v>
      </c>
      <c r="N618" s="4" t="str">
        <f t="shared" ca="1" si="86"/>
        <v>dley35</v>
      </c>
      <c r="O618" s="4" t="str">
        <f t="shared" ca="1" si="87"/>
        <v>acP/0</v>
      </c>
      <c r="P618" s="4">
        <f t="shared" ca="1" si="88"/>
        <v>1</v>
      </c>
      <c r="Q618" s="6"/>
    </row>
    <row r="619" spans="1:17" x14ac:dyDescent="0.25">
      <c r="A619" s="5">
        <f t="shared" si="89"/>
        <v>618</v>
      </c>
      <c r="B619" s="12" t="s">
        <v>624</v>
      </c>
      <c r="C619" s="12" t="s">
        <v>2391</v>
      </c>
      <c r="D619" s="4">
        <f t="shared" ca="1" si="81"/>
        <v>7943079162</v>
      </c>
      <c r="E619" s="4" t="str">
        <f t="shared" ca="1" si="82"/>
        <v>saige.hensley62@abc.com</v>
      </c>
      <c r="F619" s="12" t="s">
        <v>1933</v>
      </c>
      <c r="G619" s="5">
        <f t="shared" ca="1" si="83"/>
        <v>263279390</v>
      </c>
      <c r="H619" s="5" t="str">
        <f t="shared" ca="1" si="84"/>
        <v>US</v>
      </c>
      <c r="I619" s="3">
        <f t="shared" ca="1" si="85"/>
        <v>25845</v>
      </c>
      <c r="J619" s="12" t="s">
        <v>2949</v>
      </c>
      <c r="K619" s="12" t="s">
        <v>3251</v>
      </c>
      <c r="L619" s="12" t="s">
        <v>3200</v>
      </c>
      <c r="M619" s="12" t="s">
        <v>4447</v>
      </c>
      <c r="N619" s="4" t="str">
        <f t="shared" ca="1" si="86"/>
        <v>aige26</v>
      </c>
      <c r="O619" s="4" t="str">
        <f t="shared" ca="1" si="87"/>
        <v>AqsJ3</v>
      </c>
      <c r="P619" s="4">
        <f t="shared" ca="1" si="88"/>
        <v>1</v>
      </c>
      <c r="Q619" s="6"/>
    </row>
    <row r="620" spans="1:17" x14ac:dyDescent="0.25">
      <c r="A620" s="5">
        <f t="shared" si="89"/>
        <v>619</v>
      </c>
      <c r="B620" s="12" t="s">
        <v>625</v>
      </c>
      <c r="C620" s="12" t="s">
        <v>2392</v>
      </c>
      <c r="D620" s="4">
        <f t="shared" ca="1" si="81"/>
        <v>7080558592</v>
      </c>
      <c r="E620" s="4" t="str">
        <f t="shared" ca="1" si="82"/>
        <v>angie.atkins92@abc.com</v>
      </c>
      <c r="F620" s="12" t="s">
        <v>1933</v>
      </c>
      <c r="G620" s="5">
        <f t="shared" ca="1" si="83"/>
        <v>116020515</v>
      </c>
      <c r="H620" s="5" t="str">
        <f t="shared" ca="1" si="84"/>
        <v>International</v>
      </c>
      <c r="I620" s="3">
        <f t="shared" ca="1" si="85"/>
        <v>31588</v>
      </c>
      <c r="J620" s="12" t="s">
        <v>3074</v>
      </c>
      <c r="K620" s="12" t="s">
        <v>5326</v>
      </c>
      <c r="L620" s="12" t="s">
        <v>3199</v>
      </c>
      <c r="M620" s="12" t="s">
        <v>4448</v>
      </c>
      <c r="N620" s="4" t="str">
        <f t="shared" ca="1" si="86"/>
        <v>ngie11</v>
      </c>
      <c r="O620" s="4" t="str">
        <f t="shared" ca="1" si="87"/>
        <v>26VK3</v>
      </c>
      <c r="P620" s="4">
        <f t="shared" ca="1" si="88"/>
        <v>1</v>
      </c>
      <c r="Q620" s="6"/>
    </row>
    <row r="621" spans="1:17" x14ac:dyDescent="0.25">
      <c r="A621" s="5">
        <f t="shared" si="89"/>
        <v>620</v>
      </c>
      <c r="B621" s="12" t="s">
        <v>626</v>
      </c>
      <c r="C621" s="12" t="s">
        <v>2393</v>
      </c>
      <c r="D621" s="4">
        <f t="shared" ca="1" si="81"/>
        <v>1924660682</v>
      </c>
      <c r="E621" s="4" t="str">
        <f t="shared" ca="1" si="82"/>
        <v>dallas.huffman82@abc.com</v>
      </c>
      <c r="F621" s="12" t="s">
        <v>1933</v>
      </c>
      <c r="G621" s="5">
        <f t="shared" ca="1" si="83"/>
        <v>937823496</v>
      </c>
      <c r="H621" s="5" t="str">
        <f t="shared" ca="1" si="84"/>
        <v>US</v>
      </c>
      <c r="I621" s="3">
        <f t="shared" ca="1" si="85"/>
        <v>28409</v>
      </c>
      <c r="J621" s="12" t="s">
        <v>2774</v>
      </c>
      <c r="K621" s="12" t="s">
        <v>5327</v>
      </c>
      <c r="L621" s="12" t="s">
        <v>3200</v>
      </c>
      <c r="M621" s="12" t="s">
        <v>4449</v>
      </c>
      <c r="N621" s="4" t="str">
        <f t="shared" ca="1" si="86"/>
        <v>alla93</v>
      </c>
      <c r="O621" s="4" t="str">
        <f t="shared" ca="1" si="87"/>
        <v>z9OTW</v>
      </c>
      <c r="P621" s="4">
        <f t="shared" ca="1" si="88"/>
        <v>3</v>
      </c>
      <c r="Q621" s="6"/>
    </row>
    <row r="622" spans="1:17" x14ac:dyDescent="0.25">
      <c r="A622" s="5">
        <f t="shared" si="89"/>
        <v>621</v>
      </c>
      <c r="B622" s="12" t="s">
        <v>627</v>
      </c>
      <c r="C622" s="12" t="s">
        <v>1497</v>
      </c>
      <c r="D622" s="4">
        <f t="shared" ca="1" si="81"/>
        <v>4004651026</v>
      </c>
      <c r="E622" s="4" t="str">
        <f t="shared" ca="1" si="82"/>
        <v>braylee.roy26@abc.com</v>
      </c>
      <c r="F622" s="12" t="s">
        <v>1933</v>
      </c>
      <c r="G622" s="5">
        <f t="shared" ca="1" si="83"/>
        <v>945658866</v>
      </c>
      <c r="H622" s="5" t="str">
        <f t="shared" ca="1" si="84"/>
        <v>US</v>
      </c>
      <c r="I622" s="3">
        <f t="shared" ca="1" si="85"/>
        <v>32784</v>
      </c>
      <c r="J622" s="12" t="s">
        <v>2863</v>
      </c>
      <c r="K622" s="12" t="s">
        <v>5328</v>
      </c>
      <c r="L622" s="12" t="s">
        <v>3196</v>
      </c>
      <c r="M622" s="12" t="s">
        <v>4450</v>
      </c>
      <c r="N622" s="4" t="str">
        <f t="shared" ca="1" si="86"/>
        <v>rayl94</v>
      </c>
      <c r="O622" s="4" t="str">
        <f t="shared" ca="1" si="87"/>
        <v>UznIE</v>
      </c>
      <c r="P622" s="4">
        <f t="shared" ca="1" si="88"/>
        <v>1</v>
      </c>
      <c r="Q622" s="6"/>
    </row>
    <row r="623" spans="1:17" x14ac:dyDescent="0.25">
      <c r="A623" s="5">
        <f t="shared" si="89"/>
        <v>622</v>
      </c>
      <c r="B623" s="12" t="s">
        <v>628</v>
      </c>
      <c r="C623" s="12" t="s">
        <v>2394</v>
      </c>
      <c r="D623" s="4">
        <f t="shared" ca="1" si="81"/>
        <v>4043375379</v>
      </c>
      <c r="E623" s="4" t="str">
        <f t="shared" ca="1" si="82"/>
        <v>elsa.boyer79@abc.com</v>
      </c>
      <c r="F623" s="12" t="s">
        <v>1933</v>
      </c>
      <c r="G623" s="5">
        <f t="shared" ca="1" si="83"/>
        <v>476146237</v>
      </c>
      <c r="H623" s="5" t="str">
        <f t="shared" ca="1" si="84"/>
        <v>International</v>
      </c>
      <c r="I623" s="3">
        <f t="shared" ca="1" si="85"/>
        <v>24103</v>
      </c>
      <c r="J623" s="12" t="s">
        <v>2818</v>
      </c>
      <c r="K623" s="12" t="s">
        <v>3289</v>
      </c>
      <c r="L623" s="12" t="s">
        <v>3186</v>
      </c>
      <c r="M623" s="12" t="s">
        <v>4451</v>
      </c>
      <c r="N623" s="4" t="str">
        <f t="shared" ca="1" si="86"/>
        <v>lsa.47</v>
      </c>
      <c r="O623" s="4" t="str">
        <f t="shared" ca="1" si="87"/>
        <v>Ovpa0</v>
      </c>
      <c r="P623" s="4">
        <f t="shared" ca="1" si="88"/>
        <v>3</v>
      </c>
      <c r="Q623" s="6"/>
    </row>
    <row r="624" spans="1:17" x14ac:dyDescent="0.25">
      <c r="A624" s="5">
        <f t="shared" si="89"/>
        <v>623</v>
      </c>
      <c r="B624" s="12" t="s">
        <v>629</v>
      </c>
      <c r="C624" s="12" t="s">
        <v>2395</v>
      </c>
      <c r="D624" s="4">
        <f t="shared" ca="1" si="81"/>
        <v>1591641517</v>
      </c>
      <c r="E624" s="4" t="str">
        <f t="shared" ca="1" si="82"/>
        <v>emmy.shields17@abc.com</v>
      </c>
      <c r="F624" s="12" t="s">
        <v>1933</v>
      </c>
      <c r="G624" s="5">
        <f t="shared" ca="1" si="83"/>
        <v>862293483</v>
      </c>
      <c r="H624" s="5" t="str">
        <f t="shared" ca="1" si="84"/>
        <v>US</v>
      </c>
      <c r="I624" s="3">
        <f t="shared" ca="1" si="85"/>
        <v>34294</v>
      </c>
      <c r="J624" s="12" t="s">
        <v>2914</v>
      </c>
      <c r="K624" s="12" t="s">
        <v>3336</v>
      </c>
      <c r="L624" s="12" t="s">
        <v>3180</v>
      </c>
      <c r="M624" s="12" t="s">
        <v>4452</v>
      </c>
      <c r="N624" s="4" t="str">
        <f t="shared" ca="1" si="86"/>
        <v>mmy.86</v>
      </c>
      <c r="O624" s="4" t="str">
        <f t="shared" ca="1" si="87"/>
        <v>m2gkw</v>
      </c>
      <c r="P624" s="4">
        <f t="shared" ca="1" si="88"/>
        <v>3</v>
      </c>
      <c r="Q624" s="6"/>
    </row>
    <row r="625" spans="1:17" x14ac:dyDescent="0.25">
      <c r="A625" s="5">
        <f t="shared" si="89"/>
        <v>624</v>
      </c>
      <c r="B625" s="12" t="s">
        <v>630</v>
      </c>
      <c r="C625" s="12" t="s">
        <v>2396</v>
      </c>
      <c r="D625" s="4">
        <f t="shared" ca="1" si="81"/>
        <v>3112767962</v>
      </c>
      <c r="E625" s="4" t="str">
        <f t="shared" ca="1" si="82"/>
        <v>hayley.lin62@abc.com</v>
      </c>
      <c r="F625" s="12" t="s">
        <v>1933</v>
      </c>
      <c r="G625" s="5">
        <f t="shared" ca="1" si="83"/>
        <v>105663741</v>
      </c>
      <c r="H625" s="5" t="str">
        <f t="shared" ca="1" si="84"/>
        <v>US</v>
      </c>
      <c r="I625" s="3">
        <f t="shared" ca="1" si="85"/>
        <v>21710</v>
      </c>
      <c r="J625" s="12" t="s">
        <v>2930</v>
      </c>
      <c r="K625" s="12" t="s">
        <v>5329</v>
      </c>
      <c r="L625" s="12" t="s">
        <v>3197</v>
      </c>
      <c r="M625" s="12" t="s">
        <v>4453</v>
      </c>
      <c r="N625" s="4" t="str">
        <f t="shared" ca="1" si="86"/>
        <v>ayle10</v>
      </c>
      <c r="O625" s="4" t="str">
        <f t="shared" ca="1" si="87"/>
        <v>u2GDW</v>
      </c>
      <c r="P625" s="4">
        <f t="shared" ca="1" si="88"/>
        <v>1</v>
      </c>
      <c r="Q625" s="6"/>
    </row>
    <row r="626" spans="1:17" x14ac:dyDescent="0.25">
      <c r="A626" s="5">
        <f t="shared" si="89"/>
        <v>625</v>
      </c>
      <c r="B626" s="12" t="s">
        <v>631</v>
      </c>
      <c r="C626" s="12" t="s">
        <v>2397</v>
      </c>
      <c r="D626" s="4">
        <f t="shared" ca="1" si="81"/>
        <v>2828097159</v>
      </c>
      <c r="E626" s="4" t="str">
        <f t="shared" ca="1" si="82"/>
        <v>siena.hancock59@abc.com</v>
      </c>
      <c r="F626" s="12" t="s">
        <v>1933</v>
      </c>
      <c r="G626" s="5">
        <f t="shared" ca="1" si="83"/>
        <v>367844330</v>
      </c>
      <c r="H626" s="5" t="str">
        <f t="shared" ca="1" si="84"/>
        <v>US</v>
      </c>
      <c r="I626" s="3">
        <f t="shared" ca="1" si="85"/>
        <v>34491</v>
      </c>
      <c r="J626" s="12" t="s">
        <v>2921</v>
      </c>
      <c r="K626" s="12" t="s">
        <v>3826</v>
      </c>
      <c r="L626" s="12" t="s">
        <v>3173</v>
      </c>
      <c r="M626" s="12" t="s">
        <v>4454</v>
      </c>
      <c r="N626" s="4" t="str">
        <f t="shared" ca="1" si="86"/>
        <v>iena36</v>
      </c>
      <c r="O626" s="4" t="str">
        <f t="shared" ca="1" si="87"/>
        <v>Ee/ya</v>
      </c>
      <c r="P626" s="4">
        <f t="shared" ca="1" si="88"/>
        <v>3</v>
      </c>
      <c r="Q626" s="6"/>
    </row>
    <row r="627" spans="1:17" x14ac:dyDescent="0.25">
      <c r="A627" s="5">
        <f t="shared" si="89"/>
        <v>626</v>
      </c>
      <c r="B627" s="12" t="s">
        <v>632</v>
      </c>
      <c r="C627" s="12" t="s">
        <v>2398</v>
      </c>
      <c r="D627" s="4">
        <f t="shared" ca="1" si="81"/>
        <v>9540685180</v>
      </c>
      <c r="E627" s="4" t="str">
        <f t="shared" ca="1" si="82"/>
        <v>lorelai.grimes80@abc.com</v>
      </c>
      <c r="F627" s="12" t="s">
        <v>1933</v>
      </c>
      <c r="G627" s="5">
        <f t="shared" ca="1" si="83"/>
        <v>101601039</v>
      </c>
      <c r="H627" s="5" t="str">
        <f t="shared" ca="1" si="84"/>
        <v>US</v>
      </c>
      <c r="I627" s="3">
        <f t="shared" ca="1" si="85"/>
        <v>27672</v>
      </c>
      <c r="J627" s="12" t="s">
        <v>2958</v>
      </c>
      <c r="K627" s="12" t="s">
        <v>5330</v>
      </c>
      <c r="L627" s="12" t="s">
        <v>3180</v>
      </c>
      <c r="M627" s="12" t="s">
        <v>4455</v>
      </c>
      <c r="N627" s="4" t="str">
        <f t="shared" ca="1" si="86"/>
        <v>orel10</v>
      </c>
      <c r="O627" s="4" t="str">
        <f t="shared" ca="1" si="87"/>
        <v>NU/PK</v>
      </c>
      <c r="P627" s="4">
        <f t="shared" ca="1" si="88"/>
        <v>2</v>
      </c>
      <c r="Q627" s="6"/>
    </row>
    <row r="628" spans="1:17" x14ac:dyDescent="0.25">
      <c r="A628" s="5">
        <f t="shared" si="89"/>
        <v>627</v>
      </c>
      <c r="B628" s="12" t="s">
        <v>633</v>
      </c>
      <c r="C628" s="12" t="s">
        <v>2399</v>
      </c>
      <c r="D628" s="4">
        <f t="shared" ca="1" si="81"/>
        <v>3356119479</v>
      </c>
      <c r="E628" s="4" t="str">
        <f t="shared" ca="1" si="82"/>
        <v>miah.glenn79@abc.com</v>
      </c>
      <c r="F628" s="12" t="s">
        <v>1933</v>
      </c>
      <c r="G628" s="5">
        <f t="shared" ca="1" si="83"/>
        <v>776119309</v>
      </c>
      <c r="H628" s="5" t="str">
        <f t="shared" ca="1" si="84"/>
        <v>US</v>
      </c>
      <c r="I628" s="3">
        <f t="shared" ca="1" si="85"/>
        <v>30915</v>
      </c>
      <c r="J628" s="12" t="s">
        <v>2900</v>
      </c>
      <c r="K628" s="12" t="s">
        <v>5331</v>
      </c>
      <c r="L628" s="12" t="s">
        <v>3187</v>
      </c>
      <c r="M628" s="12" t="s">
        <v>4456</v>
      </c>
      <c r="N628" s="4" t="str">
        <f t="shared" ca="1" si="86"/>
        <v>iah.77</v>
      </c>
      <c r="O628" s="4" t="str">
        <f t="shared" ca="1" si="87"/>
        <v>5MuNw</v>
      </c>
      <c r="P628" s="4">
        <f t="shared" ca="1" si="88"/>
        <v>3</v>
      </c>
      <c r="Q628" s="6"/>
    </row>
    <row r="629" spans="1:17" x14ac:dyDescent="0.25">
      <c r="A629" s="5">
        <f t="shared" si="89"/>
        <v>628</v>
      </c>
      <c r="B629" s="12" t="s">
        <v>634</v>
      </c>
      <c r="C629" s="12" t="s">
        <v>2400</v>
      </c>
      <c r="D629" s="4">
        <f t="shared" ca="1" si="81"/>
        <v>7983997126</v>
      </c>
      <c r="E629" s="4" t="str">
        <f t="shared" ca="1" si="82"/>
        <v>royal.cline26@abc.com</v>
      </c>
      <c r="F629" s="12" t="s">
        <v>1933</v>
      </c>
      <c r="G629" s="5">
        <f t="shared" ca="1" si="83"/>
        <v>214255102</v>
      </c>
      <c r="H629" s="5" t="str">
        <f t="shared" ca="1" si="84"/>
        <v>US</v>
      </c>
      <c r="I629" s="3">
        <f t="shared" ca="1" si="85"/>
        <v>33941</v>
      </c>
      <c r="J629" s="12" t="s">
        <v>2885</v>
      </c>
      <c r="K629" s="12" t="s">
        <v>3219</v>
      </c>
      <c r="L629" s="12" t="s">
        <v>3208</v>
      </c>
      <c r="M629" s="12" t="s">
        <v>4457</v>
      </c>
      <c r="N629" s="4" t="str">
        <f t="shared" ca="1" si="86"/>
        <v>oyal21</v>
      </c>
      <c r="O629" s="4" t="str">
        <f t="shared" ca="1" si="87"/>
        <v>E2uVT</v>
      </c>
      <c r="P629" s="4">
        <f t="shared" ca="1" si="88"/>
        <v>1</v>
      </c>
      <c r="Q629" s="6"/>
    </row>
    <row r="630" spans="1:17" x14ac:dyDescent="0.25">
      <c r="A630" s="5">
        <f t="shared" si="89"/>
        <v>629</v>
      </c>
      <c r="B630" s="12" t="s">
        <v>635</v>
      </c>
      <c r="C630" s="12" t="s">
        <v>2401</v>
      </c>
      <c r="D630" s="4">
        <f t="shared" ca="1" si="81"/>
        <v>1625241528</v>
      </c>
      <c r="E630" s="4" t="str">
        <f t="shared" ca="1" si="82"/>
        <v>tiana.delacruz28@abc.com</v>
      </c>
      <c r="F630" s="12" t="s">
        <v>1933</v>
      </c>
      <c r="G630" s="5">
        <f t="shared" ca="1" si="83"/>
        <v>511041094</v>
      </c>
      <c r="H630" s="5" t="str">
        <f t="shared" ca="1" si="84"/>
        <v>US</v>
      </c>
      <c r="I630" s="3">
        <f t="shared" ca="1" si="85"/>
        <v>31428</v>
      </c>
      <c r="J630" s="12" t="s">
        <v>2906</v>
      </c>
      <c r="K630" s="12" t="s">
        <v>5332</v>
      </c>
      <c r="L630" s="12" t="s">
        <v>3196</v>
      </c>
      <c r="M630" s="12" t="s">
        <v>4458</v>
      </c>
      <c r="N630" s="4" t="str">
        <f t="shared" ca="1" si="86"/>
        <v>iana51</v>
      </c>
      <c r="O630" s="4" t="str">
        <f t="shared" ca="1" si="87"/>
        <v>H4JxM</v>
      </c>
      <c r="P630" s="4">
        <f t="shared" ca="1" si="88"/>
        <v>1</v>
      </c>
      <c r="Q630" s="6"/>
    </row>
    <row r="631" spans="1:17" x14ac:dyDescent="0.25">
      <c r="A631" s="5">
        <f t="shared" si="89"/>
        <v>630</v>
      </c>
      <c r="B631" s="12" t="s">
        <v>636</v>
      </c>
      <c r="C631" s="12" t="s">
        <v>2402</v>
      </c>
      <c r="D631" s="4">
        <f t="shared" ca="1" si="81"/>
        <v>1564484138</v>
      </c>
      <c r="E631" s="4" t="str">
        <f t="shared" ca="1" si="82"/>
        <v>elliot.camacho38@abc.com</v>
      </c>
      <c r="F631" s="12" t="s">
        <v>1933</v>
      </c>
      <c r="G631" s="5">
        <f t="shared" ca="1" si="83"/>
        <v>337703902</v>
      </c>
      <c r="H631" s="5" t="str">
        <f t="shared" ca="1" si="84"/>
        <v>US</v>
      </c>
      <c r="I631" s="3">
        <f t="shared" ca="1" si="85"/>
        <v>30214</v>
      </c>
      <c r="J631" s="12" t="s">
        <v>2733</v>
      </c>
      <c r="K631" s="12" t="s">
        <v>5333</v>
      </c>
      <c r="L631" s="12" t="s">
        <v>3186</v>
      </c>
      <c r="M631" s="12" t="s">
        <v>4459</v>
      </c>
      <c r="N631" s="4" t="str">
        <f t="shared" ca="1" si="86"/>
        <v>llio33</v>
      </c>
      <c r="O631" s="4" t="str">
        <f t="shared" ca="1" si="87"/>
        <v>/NDuH</v>
      </c>
      <c r="P631" s="4">
        <f t="shared" ca="1" si="88"/>
        <v>3</v>
      </c>
      <c r="Q631" s="6"/>
    </row>
    <row r="632" spans="1:17" x14ac:dyDescent="0.25">
      <c r="A632" s="5">
        <f t="shared" si="89"/>
        <v>631</v>
      </c>
      <c r="B632" s="12" t="s">
        <v>637</v>
      </c>
      <c r="C632" s="12" t="s">
        <v>1424</v>
      </c>
      <c r="D632" s="4">
        <f t="shared" ca="1" si="81"/>
        <v>2872170640</v>
      </c>
      <c r="E632" s="4" t="str">
        <f t="shared" ca="1" si="82"/>
        <v>kori.dillon40@abc.com</v>
      </c>
      <c r="F632" s="12" t="s">
        <v>1933</v>
      </c>
      <c r="G632" s="5">
        <f t="shared" ca="1" si="83"/>
        <v>716910813</v>
      </c>
      <c r="H632" s="5" t="str">
        <f t="shared" ca="1" si="84"/>
        <v>US</v>
      </c>
      <c r="I632" s="3">
        <f t="shared" ca="1" si="85"/>
        <v>31550</v>
      </c>
      <c r="J632" s="12" t="s">
        <v>2787</v>
      </c>
      <c r="K632" s="12" t="s">
        <v>5334</v>
      </c>
      <c r="L632" s="12" t="s">
        <v>3176</v>
      </c>
      <c r="M632" s="12" t="s">
        <v>4460</v>
      </c>
      <c r="N632" s="4" t="str">
        <f t="shared" ca="1" si="86"/>
        <v>ori.71</v>
      </c>
      <c r="O632" s="4" t="str">
        <f t="shared" ca="1" si="87"/>
        <v>GrASM</v>
      </c>
      <c r="P632" s="4">
        <f t="shared" ca="1" si="88"/>
        <v>3</v>
      </c>
      <c r="Q632" s="6"/>
    </row>
    <row r="633" spans="1:17" x14ac:dyDescent="0.25">
      <c r="A633" s="5">
        <f t="shared" si="89"/>
        <v>632</v>
      </c>
      <c r="B633" s="12" t="s">
        <v>638</v>
      </c>
      <c r="C633" s="12" t="s">
        <v>2403</v>
      </c>
      <c r="D633" s="4">
        <f t="shared" ca="1" si="81"/>
        <v>5629064149</v>
      </c>
      <c r="E633" s="4" t="str">
        <f t="shared" ca="1" si="82"/>
        <v>greta.parrish49@abc.com</v>
      </c>
      <c r="F633" s="12" t="s">
        <v>1933</v>
      </c>
      <c r="G633" s="5">
        <f t="shared" ca="1" si="83"/>
        <v>573191740</v>
      </c>
      <c r="H633" s="5" t="str">
        <f t="shared" ca="1" si="84"/>
        <v>US</v>
      </c>
      <c r="I633" s="3">
        <f t="shared" ca="1" si="85"/>
        <v>35175</v>
      </c>
      <c r="J633" s="12" t="s">
        <v>2741</v>
      </c>
      <c r="K633" s="12" t="s">
        <v>5335</v>
      </c>
      <c r="L633" s="12" t="s">
        <v>3187</v>
      </c>
      <c r="M633" s="12" t="s">
        <v>4461</v>
      </c>
      <c r="N633" s="4" t="str">
        <f t="shared" ca="1" si="86"/>
        <v>reta57</v>
      </c>
      <c r="O633" s="4" t="str">
        <f t="shared" ca="1" si="87"/>
        <v>GJxH5</v>
      </c>
      <c r="P633" s="4">
        <f t="shared" ca="1" si="88"/>
        <v>2</v>
      </c>
      <c r="Q633" s="6"/>
    </row>
    <row r="634" spans="1:17" x14ac:dyDescent="0.25">
      <c r="A634" s="5">
        <f t="shared" si="89"/>
        <v>633</v>
      </c>
      <c r="B634" s="12" t="s">
        <v>639</v>
      </c>
      <c r="C634" s="12" t="s">
        <v>2404</v>
      </c>
      <c r="D634" s="4">
        <f t="shared" ca="1" si="81"/>
        <v>9493079010</v>
      </c>
      <c r="E634" s="4" t="str">
        <f t="shared" ca="1" si="82"/>
        <v>charli.oneill10@abc.com</v>
      </c>
      <c r="F634" s="12" t="s">
        <v>1933</v>
      </c>
      <c r="G634" s="5">
        <f t="shared" ca="1" si="83"/>
        <v>265348644</v>
      </c>
      <c r="H634" s="5" t="str">
        <f t="shared" ca="1" si="84"/>
        <v>US</v>
      </c>
      <c r="I634" s="3">
        <f t="shared" ca="1" si="85"/>
        <v>26801</v>
      </c>
      <c r="J634" s="12" t="s">
        <v>2737</v>
      </c>
      <c r="K634" s="12" t="s">
        <v>5336</v>
      </c>
      <c r="L634" s="12" t="s">
        <v>3197</v>
      </c>
      <c r="M634" s="12" t="s">
        <v>4462</v>
      </c>
      <c r="N634" s="4" t="str">
        <f t="shared" ca="1" si="86"/>
        <v>harl26</v>
      </c>
      <c r="O634" s="4" t="str">
        <f t="shared" ca="1" si="87"/>
        <v>30nlS</v>
      </c>
      <c r="P634" s="4">
        <f t="shared" ca="1" si="88"/>
        <v>1</v>
      </c>
      <c r="Q634" s="6"/>
    </row>
    <row r="635" spans="1:17" x14ac:dyDescent="0.25">
      <c r="A635" s="5">
        <f t="shared" si="89"/>
        <v>634</v>
      </c>
      <c r="B635" s="12" t="s">
        <v>640</v>
      </c>
      <c r="C635" s="12" t="s">
        <v>2405</v>
      </c>
      <c r="D635" s="4">
        <f t="shared" ca="1" si="81"/>
        <v>9802094529</v>
      </c>
      <c r="E635" s="4" t="str">
        <f t="shared" ca="1" si="82"/>
        <v>elliott.melton29@abc.com</v>
      </c>
      <c r="F635" s="12" t="s">
        <v>1933</v>
      </c>
      <c r="G635" s="5">
        <f t="shared" ca="1" si="83"/>
        <v>707605337</v>
      </c>
      <c r="H635" s="5" t="str">
        <f t="shared" ca="1" si="84"/>
        <v>US</v>
      </c>
      <c r="I635" s="3">
        <f t="shared" ca="1" si="85"/>
        <v>20408</v>
      </c>
      <c r="J635" s="12" t="s">
        <v>3059</v>
      </c>
      <c r="K635" s="12" t="s">
        <v>3270</v>
      </c>
      <c r="L635" s="12" t="s">
        <v>3188</v>
      </c>
      <c r="M635" s="12" t="s">
        <v>4463</v>
      </c>
      <c r="N635" s="4" t="str">
        <f t="shared" ca="1" si="86"/>
        <v>llio70</v>
      </c>
      <c r="O635" s="4" t="str">
        <f t="shared" ca="1" si="87"/>
        <v>XCrqa</v>
      </c>
      <c r="P635" s="4">
        <f t="shared" ca="1" si="88"/>
        <v>3</v>
      </c>
      <c r="Q635" s="6"/>
    </row>
    <row r="636" spans="1:17" x14ac:dyDescent="0.25">
      <c r="A636" s="5">
        <f t="shared" si="89"/>
        <v>635</v>
      </c>
      <c r="B636" s="12" t="s">
        <v>641</v>
      </c>
      <c r="C636" s="12" t="s">
        <v>2406</v>
      </c>
      <c r="D636" s="4">
        <f t="shared" ca="1" si="81"/>
        <v>2374902798</v>
      </c>
      <c r="E636" s="4" t="str">
        <f t="shared" ca="1" si="82"/>
        <v>julieta.booth98@abc.com</v>
      </c>
      <c r="F636" s="12" t="s">
        <v>1933</v>
      </c>
      <c r="G636" s="5">
        <f t="shared" ca="1" si="83"/>
        <v>229639471</v>
      </c>
      <c r="H636" s="5" t="str">
        <f t="shared" ca="1" si="84"/>
        <v>US</v>
      </c>
      <c r="I636" s="3">
        <f t="shared" ca="1" si="85"/>
        <v>24055</v>
      </c>
      <c r="J636" s="12" t="s">
        <v>3068</v>
      </c>
      <c r="K636" s="12" t="s">
        <v>5337</v>
      </c>
      <c r="L636" s="12" t="s">
        <v>3188</v>
      </c>
      <c r="M636" s="12" t="s">
        <v>4464</v>
      </c>
      <c r="N636" s="4" t="str">
        <f t="shared" ca="1" si="86"/>
        <v>ulie22</v>
      </c>
      <c r="O636" s="4" t="str">
        <f t="shared" ca="1" si="87"/>
        <v>wTU1L</v>
      </c>
      <c r="P636" s="4">
        <f t="shared" ca="1" si="88"/>
        <v>1</v>
      </c>
      <c r="Q636" s="6"/>
    </row>
    <row r="637" spans="1:17" x14ac:dyDescent="0.25">
      <c r="A637" s="5">
        <f t="shared" si="89"/>
        <v>636</v>
      </c>
      <c r="B637" s="12" t="s">
        <v>642</v>
      </c>
      <c r="C637" s="12" t="s">
        <v>1370</v>
      </c>
      <c r="D637" s="4">
        <f t="shared" ca="1" si="81"/>
        <v>2709561623</v>
      </c>
      <c r="E637" s="4" t="str">
        <f t="shared" ca="1" si="82"/>
        <v>alena.kane23@abc.com</v>
      </c>
      <c r="F637" s="12" t="s">
        <v>1933</v>
      </c>
      <c r="G637" s="5">
        <f t="shared" ca="1" si="83"/>
        <v>696486413</v>
      </c>
      <c r="H637" s="5" t="str">
        <f t="shared" ca="1" si="84"/>
        <v>US</v>
      </c>
      <c r="I637" s="3">
        <f t="shared" ca="1" si="85"/>
        <v>34756</v>
      </c>
      <c r="J637" s="12" t="s">
        <v>3056</v>
      </c>
      <c r="K637" s="12" t="s">
        <v>5338</v>
      </c>
      <c r="L637" s="12" t="s">
        <v>3196</v>
      </c>
      <c r="M637" s="12" t="s">
        <v>4465</v>
      </c>
      <c r="N637" s="4" t="str">
        <f t="shared" ca="1" si="86"/>
        <v>lena69</v>
      </c>
      <c r="O637" s="4" t="str">
        <f t="shared" ca="1" si="87"/>
        <v>KoAYD</v>
      </c>
      <c r="P637" s="4">
        <f t="shared" ca="1" si="88"/>
        <v>3</v>
      </c>
      <c r="Q637" s="6"/>
    </row>
    <row r="638" spans="1:17" x14ac:dyDescent="0.25">
      <c r="A638" s="5">
        <f t="shared" si="89"/>
        <v>637</v>
      </c>
      <c r="B638" s="12" t="s">
        <v>643</v>
      </c>
      <c r="C638" s="12" t="s">
        <v>2407</v>
      </c>
      <c r="D638" s="4">
        <f t="shared" ca="1" si="81"/>
        <v>6542013598</v>
      </c>
      <c r="E638" s="4" t="str">
        <f t="shared" ca="1" si="82"/>
        <v>rory.berg98@abc.com</v>
      </c>
      <c r="F638" s="12" t="s">
        <v>1933</v>
      </c>
      <c r="G638" s="5">
        <f t="shared" ca="1" si="83"/>
        <v>628784504</v>
      </c>
      <c r="H638" s="5" t="str">
        <f t="shared" ca="1" si="84"/>
        <v>US</v>
      </c>
      <c r="I638" s="3">
        <f t="shared" ca="1" si="85"/>
        <v>34890</v>
      </c>
      <c r="J638" s="12" t="s">
        <v>3083</v>
      </c>
      <c r="K638" s="12" t="s">
        <v>5339</v>
      </c>
      <c r="L638" s="12" t="s">
        <v>3197</v>
      </c>
      <c r="M638" s="12" t="s">
        <v>4466</v>
      </c>
      <c r="N638" s="4" t="str">
        <f t="shared" ca="1" si="86"/>
        <v>ory.62</v>
      </c>
      <c r="O638" s="4" t="str">
        <f t="shared" ca="1" si="87"/>
        <v>sCfgM</v>
      </c>
      <c r="P638" s="4">
        <f t="shared" ca="1" si="88"/>
        <v>3</v>
      </c>
      <c r="Q638" s="6"/>
    </row>
    <row r="639" spans="1:17" x14ac:dyDescent="0.25">
      <c r="A639" s="5">
        <f t="shared" si="89"/>
        <v>638</v>
      </c>
      <c r="B639" s="12" t="s">
        <v>644</v>
      </c>
      <c r="C639" s="12" t="s">
        <v>2408</v>
      </c>
      <c r="D639" s="4">
        <f t="shared" ca="1" si="81"/>
        <v>3763006088</v>
      </c>
      <c r="E639" s="4" t="str">
        <f t="shared" ca="1" si="82"/>
        <v>harlee.harrell88@abc.com</v>
      </c>
      <c r="F639" s="12" t="s">
        <v>1933</v>
      </c>
      <c r="G639" s="5">
        <f t="shared" ca="1" si="83"/>
        <v>517343011</v>
      </c>
      <c r="H639" s="5" t="str">
        <f t="shared" ca="1" si="84"/>
        <v>US</v>
      </c>
      <c r="I639" s="3">
        <f t="shared" ca="1" si="85"/>
        <v>23077</v>
      </c>
      <c r="J639" s="12" t="s">
        <v>2759</v>
      </c>
      <c r="K639" s="12" t="s">
        <v>573</v>
      </c>
      <c r="L639" s="12" t="s">
        <v>3190</v>
      </c>
      <c r="M639" s="12" t="s">
        <v>4467</v>
      </c>
      <c r="N639" s="4" t="str">
        <f t="shared" ca="1" si="86"/>
        <v>arle51</v>
      </c>
      <c r="O639" s="4" t="str">
        <f t="shared" ca="1" si="87"/>
        <v>yStDY</v>
      </c>
      <c r="P639" s="4">
        <f t="shared" ca="1" si="88"/>
        <v>3</v>
      </c>
      <c r="Q639" s="6"/>
    </row>
    <row r="640" spans="1:17" x14ac:dyDescent="0.25">
      <c r="A640" s="5">
        <f t="shared" si="89"/>
        <v>639</v>
      </c>
      <c r="B640" s="12" t="s">
        <v>645</v>
      </c>
      <c r="C640" s="12" t="s">
        <v>2409</v>
      </c>
      <c r="D640" s="4">
        <f t="shared" ca="1" si="81"/>
        <v>2701117837</v>
      </c>
      <c r="E640" s="4" t="str">
        <f t="shared" ca="1" si="82"/>
        <v>rosa.pitts37@abc.com</v>
      </c>
      <c r="F640" s="12" t="s">
        <v>1933</v>
      </c>
      <c r="G640" s="5">
        <f t="shared" ca="1" si="83"/>
        <v>381380225</v>
      </c>
      <c r="H640" s="5" t="str">
        <f t="shared" ca="1" si="84"/>
        <v>US</v>
      </c>
      <c r="I640" s="3">
        <f t="shared" ca="1" si="85"/>
        <v>28878</v>
      </c>
      <c r="J640" s="12" t="s">
        <v>3075</v>
      </c>
      <c r="K640" s="12" t="s">
        <v>5340</v>
      </c>
      <c r="L640" s="12" t="s">
        <v>3175</v>
      </c>
      <c r="M640" s="12" t="s">
        <v>4468</v>
      </c>
      <c r="N640" s="4" t="str">
        <f t="shared" ca="1" si="86"/>
        <v>osa.38</v>
      </c>
      <c r="O640" s="4" t="str">
        <f t="shared" ca="1" si="87"/>
        <v>2YbW4</v>
      </c>
      <c r="P640" s="4">
        <f t="shared" ca="1" si="88"/>
        <v>1</v>
      </c>
      <c r="Q640" s="6"/>
    </row>
    <row r="641" spans="1:17" x14ac:dyDescent="0.25">
      <c r="A641" s="5">
        <f t="shared" si="89"/>
        <v>640</v>
      </c>
      <c r="B641" s="12" t="s">
        <v>646</v>
      </c>
      <c r="C641" s="12" t="s">
        <v>2410</v>
      </c>
      <c r="D641" s="4">
        <f t="shared" ca="1" si="81"/>
        <v>7122057921</v>
      </c>
      <c r="E641" s="4" t="str">
        <f t="shared" ca="1" si="82"/>
        <v>ivory.savage21@abc.com</v>
      </c>
      <c r="F641" s="12" t="s">
        <v>1933</v>
      </c>
      <c r="G641" s="5">
        <f t="shared" ca="1" si="83"/>
        <v>723553415</v>
      </c>
      <c r="H641" s="5" t="str">
        <f t="shared" ca="1" si="84"/>
        <v>US</v>
      </c>
      <c r="I641" s="3">
        <f t="shared" ca="1" si="85"/>
        <v>32837</v>
      </c>
      <c r="J641" s="12" t="s">
        <v>3109</v>
      </c>
      <c r="K641" s="12" t="s">
        <v>5341</v>
      </c>
      <c r="L641" s="12" t="s">
        <v>3185</v>
      </c>
      <c r="M641" s="12" t="s">
        <v>4469</v>
      </c>
      <c r="N641" s="4" t="str">
        <f t="shared" ca="1" si="86"/>
        <v>vory72</v>
      </c>
      <c r="O641" s="4" t="str">
        <f t="shared" ca="1" si="87"/>
        <v>3Fs7e</v>
      </c>
      <c r="P641" s="4">
        <f t="shared" ca="1" si="88"/>
        <v>2</v>
      </c>
      <c r="Q641" s="6"/>
    </row>
    <row r="642" spans="1:17" x14ac:dyDescent="0.25">
      <c r="A642" s="5">
        <f t="shared" si="89"/>
        <v>641</v>
      </c>
      <c r="B642" s="12" t="s">
        <v>647</v>
      </c>
      <c r="C642" s="12" t="s">
        <v>2411</v>
      </c>
      <c r="D642" s="4">
        <f t="shared" ca="1" si="81"/>
        <v>9206962291</v>
      </c>
      <c r="E642" s="4" t="str">
        <f t="shared" ca="1" si="82"/>
        <v>guadalupe.wiggins91@abc.com</v>
      </c>
      <c r="F642" s="12" t="s">
        <v>1933</v>
      </c>
      <c r="G642" s="5">
        <f t="shared" ca="1" si="83"/>
        <v>822264719</v>
      </c>
      <c r="H642" s="5" t="str">
        <f t="shared" ca="1" si="84"/>
        <v>US</v>
      </c>
      <c r="I642" s="3">
        <f t="shared" ca="1" si="85"/>
        <v>23264</v>
      </c>
      <c r="J642" s="12" t="s">
        <v>3006</v>
      </c>
      <c r="K642" s="12" t="s">
        <v>5342</v>
      </c>
      <c r="L642" s="12" t="s">
        <v>3197</v>
      </c>
      <c r="M642" s="12" t="s">
        <v>4470</v>
      </c>
      <c r="N642" s="4" t="str">
        <f t="shared" ca="1" si="86"/>
        <v>uada82</v>
      </c>
      <c r="O642" s="4" t="str">
        <f t="shared" ca="1" si="87"/>
        <v>DOKdv</v>
      </c>
      <c r="P642" s="4">
        <f t="shared" ca="1" si="88"/>
        <v>2</v>
      </c>
      <c r="Q642" s="6"/>
    </row>
    <row r="643" spans="1:17" x14ac:dyDescent="0.25">
      <c r="A643" s="5">
        <f t="shared" si="89"/>
        <v>642</v>
      </c>
      <c r="B643" s="12" t="s">
        <v>648</v>
      </c>
      <c r="C643" s="12" t="s">
        <v>1492</v>
      </c>
      <c r="D643" s="4">
        <f t="shared" ref="D643:D706" ca="1" si="90">RANDBETWEEN(1000000000,9999999999)</f>
        <v>7283518556</v>
      </c>
      <c r="E643" s="4" t="str">
        <f t="shared" ref="E643:E706" ca="1" si="91">LOWER(B643)&amp;"."&amp;LOWER(C643)&amp;RIGHT(D643,2)&amp;"@abc.com"</f>
        <v>jessie.brennan56@abc.com</v>
      </c>
      <c r="F643" s="12" t="s">
        <v>1933</v>
      </c>
      <c r="G643" s="5">
        <f t="shared" ref="G643:G706" ca="1" si="92">RANDBETWEEN(100000000,999999999)</f>
        <v>892584950</v>
      </c>
      <c r="H643" s="5" t="str">
        <f t="shared" ref="H643:H706" ca="1" si="93">IF(RAND()&gt;0.2,"US","International")</f>
        <v>US</v>
      </c>
      <c r="I643" s="3">
        <f t="shared" ref="I643:I706" ca="1" si="94">DATE(RANDBETWEEN(1940,2000),RANDBETWEEN(1,12),RANDBETWEEN(1,28))</f>
        <v>32998</v>
      </c>
      <c r="J643" s="12" t="s">
        <v>3123</v>
      </c>
      <c r="K643" s="12" t="s">
        <v>5343</v>
      </c>
      <c r="L643" s="12" t="s">
        <v>3198</v>
      </c>
      <c r="M643" s="12" t="s">
        <v>4471</v>
      </c>
      <c r="N643" s="4" t="str">
        <f t="shared" ref="N643:N706" ca="1" si="95">MID(E643,2,4)&amp;LEFT(G643,2)</f>
        <v>essi89</v>
      </c>
      <c r="O643" s="4" t="str">
        <f t="shared" ref="O643:O706" ca="1" si="96">BASE64SHA1(N643)</f>
        <v>IcCU2</v>
      </c>
      <c r="P643" s="4">
        <f t="shared" ref="P643:P706" ca="1" si="97">RANDBETWEEN(1,3)</f>
        <v>3</v>
      </c>
      <c r="Q643" s="6"/>
    </row>
    <row r="644" spans="1:17" x14ac:dyDescent="0.25">
      <c r="A644" s="5">
        <f t="shared" ref="A644:A707" si="98">A643+1</f>
        <v>643</v>
      </c>
      <c r="B644" s="12" t="s">
        <v>649</v>
      </c>
      <c r="C644" s="12" t="s">
        <v>2412</v>
      </c>
      <c r="D644" s="4">
        <f t="shared" ca="1" si="90"/>
        <v>6150833784</v>
      </c>
      <c r="E644" s="4" t="str">
        <f t="shared" ca="1" si="91"/>
        <v>laurel.salas84@abc.com</v>
      </c>
      <c r="F644" s="12" t="s">
        <v>1933</v>
      </c>
      <c r="G644" s="5">
        <f t="shared" ca="1" si="92"/>
        <v>719687481</v>
      </c>
      <c r="H644" s="5" t="str">
        <f t="shared" ca="1" si="93"/>
        <v>US</v>
      </c>
      <c r="I644" s="3">
        <f t="shared" ca="1" si="94"/>
        <v>31029</v>
      </c>
      <c r="J644" s="12" t="s">
        <v>2734</v>
      </c>
      <c r="K644" s="12" t="s">
        <v>5344</v>
      </c>
      <c r="L644" s="12" t="s">
        <v>3184</v>
      </c>
      <c r="M644" s="12" t="s">
        <v>4472</v>
      </c>
      <c r="N644" s="4" t="str">
        <f t="shared" ca="1" si="95"/>
        <v>aure71</v>
      </c>
      <c r="O644" s="4" t="str">
        <f t="shared" ca="1" si="96"/>
        <v>53xsT</v>
      </c>
      <c r="P644" s="4">
        <f t="shared" ca="1" si="97"/>
        <v>3</v>
      </c>
      <c r="Q644" s="6"/>
    </row>
    <row r="645" spans="1:17" x14ac:dyDescent="0.25">
      <c r="A645" s="5">
        <f t="shared" si="98"/>
        <v>644</v>
      </c>
      <c r="B645" s="12" t="s">
        <v>650</v>
      </c>
      <c r="C645" s="12" t="s">
        <v>2413</v>
      </c>
      <c r="D645" s="4">
        <f t="shared" ca="1" si="90"/>
        <v>7054435160</v>
      </c>
      <c r="E645" s="4" t="str">
        <f t="shared" ca="1" si="91"/>
        <v>annika.marks60@abc.com</v>
      </c>
      <c r="F645" s="12" t="s">
        <v>1933</v>
      </c>
      <c r="G645" s="5">
        <f t="shared" ca="1" si="92"/>
        <v>539853718</v>
      </c>
      <c r="H645" s="5" t="str">
        <f t="shared" ca="1" si="93"/>
        <v>US</v>
      </c>
      <c r="I645" s="3">
        <f t="shared" ca="1" si="94"/>
        <v>27226</v>
      </c>
      <c r="J645" s="12" t="s">
        <v>2986</v>
      </c>
      <c r="K645" s="12" t="s">
        <v>5345</v>
      </c>
      <c r="L645" s="12" t="s">
        <v>3197</v>
      </c>
      <c r="M645" s="12" t="s">
        <v>4473</v>
      </c>
      <c r="N645" s="4" t="str">
        <f t="shared" ca="1" si="95"/>
        <v>nnik53</v>
      </c>
      <c r="O645" s="4" t="str">
        <f t="shared" ca="1" si="96"/>
        <v>xgdNk</v>
      </c>
      <c r="P645" s="4">
        <f t="shared" ca="1" si="97"/>
        <v>2</v>
      </c>
      <c r="Q645" s="6"/>
    </row>
    <row r="646" spans="1:17" x14ac:dyDescent="0.25">
      <c r="A646" s="5">
        <f t="shared" si="98"/>
        <v>645</v>
      </c>
      <c r="B646" s="12" t="s">
        <v>651</v>
      </c>
      <c r="C646" s="12" t="s">
        <v>2414</v>
      </c>
      <c r="D646" s="4">
        <f t="shared" ca="1" si="90"/>
        <v>6163143580</v>
      </c>
      <c r="E646" s="4" t="str">
        <f t="shared" ca="1" si="91"/>
        <v>clarissa.russo80@abc.com</v>
      </c>
      <c r="F646" s="12" t="s">
        <v>1933</v>
      </c>
      <c r="G646" s="5">
        <f t="shared" ca="1" si="92"/>
        <v>600369568</v>
      </c>
      <c r="H646" s="5" t="str">
        <f t="shared" ca="1" si="93"/>
        <v>US</v>
      </c>
      <c r="I646" s="3">
        <f t="shared" ca="1" si="94"/>
        <v>35030</v>
      </c>
      <c r="J646" s="12" t="s">
        <v>2769</v>
      </c>
      <c r="K646" s="12" t="s">
        <v>5346</v>
      </c>
      <c r="L646" s="12" t="s">
        <v>3175</v>
      </c>
      <c r="M646" s="12" t="s">
        <v>4474</v>
      </c>
      <c r="N646" s="4" t="str">
        <f t="shared" ca="1" si="95"/>
        <v>lari60</v>
      </c>
      <c r="O646" s="4" t="str">
        <f t="shared" ca="1" si="96"/>
        <v>rJ2sC</v>
      </c>
      <c r="P646" s="4">
        <f t="shared" ca="1" si="97"/>
        <v>3</v>
      </c>
      <c r="Q646" s="6"/>
    </row>
    <row r="647" spans="1:17" x14ac:dyDescent="0.25">
      <c r="A647" s="5">
        <f t="shared" si="98"/>
        <v>646</v>
      </c>
      <c r="B647" s="12" t="s">
        <v>652</v>
      </c>
      <c r="C647" s="12" t="s">
        <v>252</v>
      </c>
      <c r="D647" s="4">
        <f t="shared" ca="1" si="90"/>
        <v>2814725525</v>
      </c>
      <c r="E647" s="4" t="str">
        <f t="shared" ca="1" si="91"/>
        <v>karsyn.sawyer25@abc.com</v>
      </c>
      <c r="F647" s="12" t="s">
        <v>1933</v>
      </c>
      <c r="G647" s="5">
        <f t="shared" ca="1" si="92"/>
        <v>359278852</v>
      </c>
      <c r="H647" s="5" t="str">
        <f t="shared" ca="1" si="93"/>
        <v>US</v>
      </c>
      <c r="I647" s="3">
        <f t="shared" ca="1" si="94"/>
        <v>18448</v>
      </c>
      <c r="J647" s="12" t="s">
        <v>2959</v>
      </c>
      <c r="K647" s="12" t="s">
        <v>5347</v>
      </c>
      <c r="L647" s="12" t="s">
        <v>3203</v>
      </c>
      <c r="M647" s="12" t="s">
        <v>4475</v>
      </c>
      <c r="N647" s="4" t="str">
        <f t="shared" ca="1" si="95"/>
        <v>arsy35</v>
      </c>
      <c r="O647" s="4" t="str">
        <f t="shared" ca="1" si="96"/>
        <v>Ucr9r</v>
      </c>
      <c r="P647" s="4">
        <f t="shared" ca="1" si="97"/>
        <v>3</v>
      </c>
      <c r="Q647" s="6"/>
    </row>
    <row r="648" spans="1:17" x14ac:dyDescent="0.25">
      <c r="A648" s="5">
        <f t="shared" si="98"/>
        <v>647</v>
      </c>
      <c r="B648" s="12" t="s">
        <v>653</v>
      </c>
      <c r="C648" s="12" t="s">
        <v>2415</v>
      </c>
      <c r="D648" s="4">
        <f t="shared" ca="1" si="90"/>
        <v>7638452287</v>
      </c>
      <c r="E648" s="4" t="str">
        <f t="shared" ca="1" si="91"/>
        <v>collins.baxter87@abc.com</v>
      </c>
      <c r="F648" s="12" t="s">
        <v>1933</v>
      </c>
      <c r="G648" s="5">
        <f t="shared" ca="1" si="92"/>
        <v>968517002</v>
      </c>
      <c r="H648" s="5" t="str">
        <f t="shared" ca="1" si="93"/>
        <v>US</v>
      </c>
      <c r="I648" s="3">
        <f t="shared" ca="1" si="94"/>
        <v>18924</v>
      </c>
      <c r="J648" s="12" t="s">
        <v>2939</v>
      </c>
      <c r="K648" s="12" t="s">
        <v>5348</v>
      </c>
      <c r="L648" s="12" t="s">
        <v>3196</v>
      </c>
      <c r="M648" s="12" t="s">
        <v>4476</v>
      </c>
      <c r="N648" s="4" t="str">
        <f t="shared" ca="1" si="95"/>
        <v>olli96</v>
      </c>
      <c r="O648" s="4" t="str">
        <f t="shared" ca="1" si="96"/>
        <v>FgFqe</v>
      </c>
      <c r="P648" s="4">
        <f t="shared" ca="1" si="97"/>
        <v>2</v>
      </c>
      <c r="Q648" s="6"/>
    </row>
    <row r="649" spans="1:17" x14ac:dyDescent="0.25">
      <c r="A649" s="5">
        <f t="shared" si="98"/>
        <v>648</v>
      </c>
      <c r="B649" s="12" t="s">
        <v>654</v>
      </c>
      <c r="C649" s="12" t="s">
        <v>2416</v>
      </c>
      <c r="D649" s="4">
        <f t="shared" ca="1" si="90"/>
        <v>7919480958</v>
      </c>
      <c r="E649" s="4" t="str">
        <f t="shared" ca="1" si="91"/>
        <v>kenia.golden58@abc.com</v>
      </c>
      <c r="F649" s="12" t="s">
        <v>1933</v>
      </c>
      <c r="G649" s="5">
        <f t="shared" ca="1" si="92"/>
        <v>985527760</v>
      </c>
      <c r="H649" s="5" t="str">
        <f t="shared" ca="1" si="93"/>
        <v>International</v>
      </c>
      <c r="I649" s="3">
        <f t="shared" ca="1" si="94"/>
        <v>21491</v>
      </c>
      <c r="J649" s="12" t="s">
        <v>2763</v>
      </c>
      <c r="K649" s="12" t="s">
        <v>5349</v>
      </c>
      <c r="L649" s="12" t="s">
        <v>3210</v>
      </c>
      <c r="M649" s="12" t="s">
        <v>4477</v>
      </c>
      <c r="N649" s="4" t="str">
        <f t="shared" ca="1" si="95"/>
        <v>enia98</v>
      </c>
      <c r="O649" s="4" t="str">
        <f t="shared" ca="1" si="96"/>
        <v>/HGxN</v>
      </c>
      <c r="P649" s="4">
        <f t="shared" ca="1" si="97"/>
        <v>1</v>
      </c>
      <c r="Q649" s="6"/>
    </row>
    <row r="650" spans="1:17" x14ac:dyDescent="0.25">
      <c r="A650" s="5">
        <f t="shared" si="98"/>
        <v>649</v>
      </c>
      <c r="B650" s="12" t="s">
        <v>655</v>
      </c>
      <c r="C650" s="12" t="s">
        <v>2417</v>
      </c>
      <c r="D650" s="4">
        <f t="shared" ca="1" si="90"/>
        <v>1340283496</v>
      </c>
      <c r="E650" s="4" t="str">
        <f t="shared" ca="1" si="91"/>
        <v>milani.hutchinson96@abc.com</v>
      </c>
      <c r="F650" s="12" t="s">
        <v>1933</v>
      </c>
      <c r="G650" s="5">
        <f t="shared" ca="1" si="92"/>
        <v>271198855</v>
      </c>
      <c r="H650" s="5" t="str">
        <f t="shared" ca="1" si="93"/>
        <v>US</v>
      </c>
      <c r="I650" s="3">
        <f t="shared" ca="1" si="94"/>
        <v>20903</v>
      </c>
      <c r="J650" s="12" t="s">
        <v>3107</v>
      </c>
      <c r="K650" s="12" t="s">
        <v>3277</v>
      </c>
      <c r="L650" s="12" t="s">
        <v>3175</v>
      </c>
      <c r="M650" s="12" t="s">
        <v>4478</v>
      </c>
      <c r="N650" s="4" t="str">
        <f t="shared" ca="1" si="95"/>
        <v>ilan27</v>
      </c>
      <c r="O650" s="4" t="str">
        <f t="shared" ca="1" si="96"/>
        <v>tpwVn</v>
      </c>
      <c r="P650" s="4">
        <f t="shared" ca="1" si="97"/>
        <v>3</v>
      </c>
      <c r="Q650" s="6"/>
    </row>
    <row r="651" spans="1:17" x14ac:dyDescent="0.25">
      <c r="A651" s="5">
        <f t="shared" si="98"/>
        <v>650</v>
      </c>
      <c r="B651" s="12" t="s">
        <v>656</v>
      </c>
      <c r="C651" s="12" t="s">
        <v>2418</v>
      </c>
      <c r="D651" s="4">
        <f t="shared" ca="1" si="90"/>
        <v>5657053940</v>
      </c>
      <c r="E651" s="4" t="str">
        <f t="shared" ca="1" si="91"/>
        <v>alia.liu40@abc.com</v>
      </c>
      <c r="F651" s="12" t="s">
        <v>1933</v>
      </c>
      <c r="G651" s="5">
        <f t="shared" ca="1" si="92"/>
        <v>734795135</v>
      </c>
      <c r="H651" s="5" t="str">
        <f t="shared" ca="1" si="93"/>
        <v>US</v>
      </c>
      <c r="I651" s="3">
        <f t="shared" ca="1" si="94"/>
        <v>30828</v>
      </c>
      <c r="J651" s="12" t="s">
        <v>2955</v>
      </c>
      <c r="K651" s="12" t="s">
        <v>5350</v>
      </c>
      <c r="L651" s="12" t="s">
        <v>3179</v>
      </c>
      <c r="M651" s="12" t="s">
        <v>4479</v>
      </c>
      <c r="N651" s="4" t="str">
        <f t="shared" ca="1" si="95"/>
        <v>lia.73</v>
      </c>
      <c r="O651" s="4" t="str">
        <f t="shared" ca="1" si="96"/>
        <v>G45MM</v>
      </c>
      <c r="P651" s="4">
        <f t="shared" ca="1" si="97"/>
        <v>3</v>
      </c>
      <c r="Q651" s="6"/>
    </row>
    <row r="652" spans="1:17" x14ac:dyDescent="0.25">
      <c r="A652" s="5">
        <f t="shared" si="98"/>
        <v>651</v>
      </c>
      <c r="B652" s="12" t="s">
        <v>657</v>
      </c>
      <c r="C652" s="12" t="s">
        <v>1276</v>
      </c>
      <c r="D652" s="4">
        <f t="shared" ca="1" si="90"/>
        <v>8413748011</v>
      </c>
      <c r="E652" s="4" t="str">
        <f t="shared" ca="1" si="91"/>
        <v>chanel.walter11@abc.com</v>
      </c>
      <c r="F652" s="12" t="s">
        <v>1933</v>
      </c>
      <c r="G652" s="5">
        <f t="shared" ca="1" si="92"/>
        <v>403907071</v>
      </c>
      <c r="H652" s="5" t="str">
        <f t="shared" ca="1" si="93"/>
        <v>US</v>
      </c>
      <c r="I652" s="3">
        <f t="shared" ca="1" si="94"/>
        <v>24208</v>
      </c>
      <c r="J652" s="12" t="s">
        <v>2875</v>
      </c>
      <c r="K652" s="12" t="s">
        <v>5351</v>
      </c>
      <c r="L652" s="12" t="s">
        <v>3187</v>
      </c>
      <c r="M652" s="12" t="s">
        <v>4480</v>
      </c>
      <c r="N652" s="4" t="str">
        <f t="shared" ca="1" si="95"/>
        <v>hane40</v>
      </c>
      <c r="O652" s="4" t="str">
        <f t="shared" ca="1" si="96"/>
        <v>GAptT</v>
      </c>
      <c r="P652" s="4">
        <f t="shared" ca="1" si="97"/>
        <v>3</v>
      </c>
      <c r="Q652" s="6"/>
    </row>
    <row r="653" spans="1:17" x14ac:dyDescent="0.25">
      <c r="A653" s="5">
        <f t="shared" si="98"/>
        <v>652</v>
      </c>
      <c r="B653" s="12" t="s">
        <v>658</v>
      </c>
      <c r="C653" s="12" t="s">
        <v>2419</v>
      </c>
      <c r="D653" s="4">
        <f t="shared" ca="1" si="90"/>
        <v>5510072614</v>
      </c>
      <c r="E653" s="4" t="str">
        <f t="shared" ca="1" si="91"/>
        <v>dorothy.mcdowell14@abc.com</v>
      </c>
      <c r="F653" s="12" t="s">
        <v>1933</v>
      </c>
      <c r="G653" s="5">
        <f t="shared" ca="1" si="92"/>
        <v>214827561</v>
      </c>
      <c r="H653" s="5" t="str">
        <f t="shared" ca="1" si="93"/>
        <v>US</v>
      </c>
      <c r="I653" s="3">
        <f t="shared" ca="1" si="94"/>
        <v>27882</v>
      </c>
      <c r="J653" s="12" t="s">
        <v>2975</v>
      </c>
      <c r="K653" s="12" t="s">
        <v>5352</v>
      </c>
      <c r="L653" s="12" t="s">
        <v>3197</v>
      </c>
      <c r="M653" s="12" t="s">
        <v>4481</v>
      </c>
      <c r="N653" s="4" t="str">
        <f t="shared" ca="1" si="95"/>
        <v>orot21</v>
      </c>
      <c r="O653" s="4" t="str">
        <f t="shared" ca="1" si="96"/>
        <v>mbcts</v>
      </c>
      <c r="P653" s="4">
        <f t="shared" ca="1" si="97"/>
        <v>3</v>
      </c>
      <c r="Q653" s="6"/>
    </row>
    <row r="654" spans="1:17" x14ac:dyDescent="0.25">
      <c r="A654" s="5">
        <f t="shared" si="98"/>
        <v>653</v>
      </c>
      <c r="B654" s="12" t="s">
        <v>659</v>
      </c>
      <c r="C654" s="12" t="s">
        <v>2420</v>
      </c>
      <c r="D654" s="4">
        <f t="shared" ca="1" si="90"/>
        <v>8265163253</v>
      </c>
      <c r="E654" s="4" t="str">
        <f t="shared" ca="1" si="91"/>
        <v>armani.wiley53@abc.com</v>
      </c>
      <c r="F654" s="12" t="s">
        <v>1933</v>
      </c>
      <c r="G654" s="5">
        <f t="shared" ca="1" si="92"/>
        <v>873257672</v>
      </c>
      <c r="H654" s="5" t="str">
        <f t="shared" ca="1" si="93"/>
        <v>International</v>
      </c>
      <c r="I654" s="3">
        <f t="shared" ca="1" si="94"/>
        <v>27217</v>
      </c>
      <c r="J654" s="12" t="s">
        <v>3080</v>
      </c>
      <c r="K654" s="12" t="s">
        <v>5353</v>
      </c>
      <c r="L654" s="12" t="s">
        <v>3200</v>
      </c>
      <c r="M654" s="12" t="s">
        <v>4482</v>
      </c>
      <c r="N654" s="4" t="str">
        <f t="shared" ca="1" si="95"/>
        <v>rman87</v>
      </c>
      <c r="O654" s="4" t="str">
        <f t="shared" ca="1" si="96"/>
        <v>UKpqk</v>
      </c>
      <c r="P654" s="4">
        <f t="shared" ca="1" si="97"/>
        <v>3</v>
      </c>
      <c r="Q654" s="6"/>
    </row>
    <row r="655" spans="1:17" x14ac:dyDescent="0.25">
      <c r="A655" s="5">
        <f t="shared" si="98"/>
        <v>654</v>
      </c>
      <c r="B655" s="12" t="s">
        <v>660</v>
      </c>
      <c r="C655" s="12" t="s">
        <v>2421</v>
      </c>
      <c r="D655" s="4">
        <f t="shared" ca="1" si="90"/>
        <v>1536139705</v>
      </c>
      <c r="E655" s="4" t="str">
        <f t="shared" ca="1" si="91"/>
        <v>emory.rich05@abc.com</v>
      </c>
      <c r="F655" s="12" t="s">
        <v>1933</v>
      </c>
      <c r="G655" s="5">
        <f t="shared" ca="1" si="92"/>
        <v>942001895</v>
      </c>
      <c r="H655" s="5" t="str">
        <f t="shared" ca="1" si="93"/>
        <v>US</v>
      </c>
      <c r="I655" s="3">
        <f t="shared" ca="1" si="94"/>
        <v>36030</v>
      </c>
      <c r="J655" s="12" t="s">
        <v>3009</v>
      </c>
      <c r="K655" s="12" t="s">
        <v>5354</v>
      </c>
      <c r="L655" s="12" t="s">
        <v>3203</v>
      </c>
      <c r="M655" s="12" t="s">
        <v>4483</v>
      </c>
      <c r="N655" s="4" t="str">
        <f t="shared" ca="1" si="95"/>
        <v>mory94</v>
      </c>
      <c r="O655" s="4" t="str">
        <f t="shared" ca="1" si="96"/>
        <v>8zvlU</v>
      </c>
      <c r="P655" s="4">
        <f t="shared" ca="1" si="97"/>
        <v>1</v>
      </c>
      <c r="Q655" s="6"/>
    </row>
    <row r="656" spans="1:17" x14ac:dyDescent="0.25">
      <c r="A656" s="5">
        <f t="shared" si="98"/>
        <v>655</v>
      </c>
      <c r="B656" s="12" t="s">
        <v>661</v>
      </c>
      <c r="C656" s="12" t="s">
        <v>2422</v>
      </c>
      <c r="D656" s="4">
        <f t="shared" ca="1" si="90"/>
        <v>9702327969</v>
      </c>
      <c r="E656" s="4" t="str">
        <f t="shared" ca="1" si="91"/>
        <v>ellen.humphrey69@abc.com</v>
      </c>
      <c r="F656" s="12" t="s">
        <v>1933</v>
      </c>
      <c r="G656" s="5">
        <f t="shared" ca="1" si="92"/>
        <v>475005413</v>
      </c>
      <c r="H656" s="5" t="str">
        <f t="shared" ca="1" si="93"/>
        <v>International</v>
      </c>
      <c r="I656" s="3">
        <f t="shared" ca="1" si="94"/>
        <v>19017</v>
      </c>
      <c r="J656" s="12" t="s">
        <v>2908</v>
      </c>
      <c r="K656" s="12" t="s">
        <v>5355</v>
      </c>
      <c r="L656" s="12" t="s">
        <v>3203</v>
      </c>
      <c r="M656" s="12" t="s">
        <v>4484</v>
      </c>
      <c r="N656" s="4" t="str">
        <f t="shared" ca="1" si="95"/>
        <v>llen47</v>
      </c>
      <c r="O656" s="4" t="str">
        <f t="shared" ca="1" si="96"/>
        <v>0/JeU</v>
      </c>
      <c r="P656" s="4">
        <f t="shared" ca="1" si="97"/>
        <v>3</v>
      </c>
      <c r="Q656" s="6"/>
    </row>
    <row r="657" spans="1:17" x14ac:dyDescent="0.25">
      <c r="A657" s="5">
        <f t="shared" si="98"/>
        <v>656</v>
      </c>
      <c r="B657" s="12" t="s">
        <v>662</v>
      </c>
      <c r="C657" s="12" t="s">
        <v>2423</v>
      </c>
      <c r="D657" s="4">
        <f t="shared" ca="1" si="90"/>
        <v>2599770322</v>
      </c>
      <c r="E657" s="4" t="str">
        <f t="shared" ca="1" si="91"/>
        <v>irene.johns22@abc.com</v>
      </c>
      <c r="F657" s="12" t="s">
        <v>1933</v>
      </c>
      <c r="G657" s="5">
        <f t="shared" ca="1" si="92"/>
        <v>399713644</v>
      </c>
      <c r="H657" s="5" t="str">
        <f t="shared" ca="1" si="93"/>
        <v>US</v>
      </c>
      <c r="I657" s="3">
        <f t="shared" ca="1" si="94"/>
        <v>25359</v>
      </c>
      <c r="J657" s="12" t="s">
        <v>2749</v>
      </c>
      <c r="K657" s="12" t="s">
        <v>3284</v>
      </c>
      <c r="L657" s="12" t="s">
        <v>3187</v>
      </c>
      <c r="M657" s="12" t="s">
        <v>4485</v>
      </c>
      <c r="N657" s="4" t="str">
        <f t="shared" ca="1" si="95"/>
        <v>rene39</v>
      </c>
      <c r="O657" s="4" t="str">
        <f t="shared" ca="1" si="96"/>
        <v>kD+/E</v>
      </c>
      <c r="P657" s="4">
        <f t="shared" ca="1" si="97"/>
        <v>1</v>
      </c>
      <c r="Q657" s="6"/>
    </row>
    <row r="658" spans="1:17" x14ac:dyDescent="0.25">
      <c r="A658" s="5">
        <f t="shared" si="98"/>
        <v>657</v>
      </c>
      <c r="B658" s="12" t="s">
        <v>663</v>
      </c>
      <c r="C658" s="12" t="s">
        <v>2424</v>
      </c>
      <c r="D658" s="4">
        <f t="shared" ca="1" si="90"/>
        <v>4914064320</v>
      </c>
      <c r="E658" s="4" t="str">
        <f t="shared" ca="1" si="91"/>
        <v>adele.koch20@abc.com</v>
      </c>
      <c r="F658" s="12" t="s">
        <v>1933</v>
      </c>
      <c r="G658" s="5">
        <f t="shared" ca="1" si="92"/>
        <v>252906220</v>
      </c>
      <c r="H658" s="5" t="str">
        <f t="shared" ca="1" si="93"/>
        <v>US</v>
      </c>
      <c r="I658" s="3">
        <f t="shared" ca="1" si="94"/>
        <v>27892</v>
      </c>
      <c r="J658" s="12" t="s">
        <v>3106</v>
      </c>
      <c r="K658" s="12" t="s">
        <v>5356</v>
      </c>
      <c r="L658" s="12" t="s">
        <v>3196</v>
      </c>
      <c r="M658" s="12" t="s">
        <v>4486</v>
      </c>
      <c r="N658" s="4" t="str">
        <f t="shared" ca="1" si="95"/>
        <v>dele25</v>
      </c>
      <c r="O658" s="4" t="str">
        <f t="shared" ca="1" si="96"/>
        <v>awP5i</v>
      </c>
      <c r="P658" s="4">
        <f t="shared" ca="1" si="97"/>
        <v>1</v>
      </c>
      <c r="Q658" s="6"/>
    </row>
    <row r="659" spans="1:17" x14ac:dyDescent="0.25">
      <c r="A659" s="5">
        <f t="shared" si="98"/>
        <v>658</v>
      </c>
      <c r="B659" s="12" t="s">
        <v>664</v>
      </c>
      <c r="C659" s="12" t="s">
        <v>2425</v>
      </c>
      <c r="D659" s="4">
        <f t="shared" ca="1" si="90"/>
        <v>8308331969</v>
      </c>
      <c r="E659" s="4" t="str">
        <f t="shared" ca="1" si="91"/>
        <v>jaelynn.suarez69@abc.com</v>
      </c>
      <c r="F659" s="12" t="s">
        <v>1933</v>
      </c>
      <c r="G659" s="5">
        <f t="shared" ca="1" si="92"/>
        <v>663180752</v>
      </c>
      <c r="H659" s="5" t="str">
        <f t="shared" ca="1" si="93"/>
        <v>International</v>
      </c>
      <c r="I659" s="3">
        <f t="shared" ca="1" si="94"/>
        <v>28411</v>
      </c>
      <c r="J659" s="12" t="s">
        <v>2891</v>
      </c>
      <c r="K659" s="12" t="s">
        <v>5357</v>
      </c>
      <c r="L659" s="12" t="s">
        <v>3175</v>
      </c>
      <c r="M659" s="12" t="s">
        <v>4487</v>
      </c>
      <c r="N659" s="4" t="str">
        <f t="shared" ca="1" si="95"/>
        <v>aely66</v>
      </c>
      <c r="O659" s="4" t="str">
        <f t="shared" ca="1" si="96"/>
        <v>R9csr</v>
      </c>
      <c r="P659" s="4">
        <f t="shared" ca="1" si="97"/>
        <v>3</v>
      </c>
      <c r="Q659" s="6"/>
    </row>
    <row r="660" spans="1:17" x14ac:dyDescent="0.25">
      <c r="A660" s="5">
        <f t="shared" si="98"/>
        <v>659</v>
      </c>
      <c r="B660" s="12" t="s">
        <v>665</v>
      </c>
      <c r="C660" s="12" t="s">
        <v>2426</v>
      </c>
      <c r="D660" s="4">
        <f t="shared" ca="1" si="90"/>
        <v>2078310149</v>
      </c>
      <c r="E660" s="4" t="str">
        <f t="shared" ca="1" si="91"/>
        <v>myah.hobbs49@abc.com</v>
      </c>
      <c r="F660" s="12" t="s">
        <v>1933</v>
      </c>
      <c r="G660" s="5">
        <f t="shared" ca="1" si="92"/>
        <v>424941098</v>
      </c>
      <c r="H660" s="5" t="str">
        <f t="shared" ca="1" si="93"/>
        <v>US</v>
      </c>
      <c r="I660" s="3">
        <f t="shared" ca="1" si="94"/>
        <v>33810</v>
      </c>
      <c r="J660" s="12" t="s">
        <v>2882</v>
      </c>
      <c r="K660" s="12" t="s">
        <v>5358</v>
      </c>
      <c r="L660" s="12" t="s">
        <v>3210</v>
      </c>
      <c r="M660" s="12" t="s">
        <v>4488</v>
      </c>
      <c r="N660" s="4" t="str">
        <f t="shared" ca="1" si="95"/>
        <v>yah.42</v>
      </c>
      <c r="O660" s="4" t="str">
        <f t="shared" ca="1" si="96"/>
        <v>WJatK</v>
      </c>
      <c r="P660" s="4">
        <f t="shared" ca="1" si="97"/>
        <v>3</v>
      </c>
      <c r="Q660" s="6"/>
    </row>
    <row r="661" spans="1:17" x14ac:dyDescent="0.25">
      <c r="A661" s="5">
        <f t="shared" si="98"/>
        <v>660</v>
      </c>
      <c r="B661" s="12" t="s">
        <v>666</v>
      </c>
      <c r="C661" s="12" t="s">
        <v>2427</v>
      </c>
      <c r="D661" s="4">
        <f t="shared" ca="1" si="90"/>
        <v>8639313439</v>
      </c>
      <c r="E661" s="4" t="str">
        <f t="shared" ca="1" si="91"/>
        <v>hadassah.beard39@abc.com</v>
      </c>
      <c r="F661" s="12" t="s">
        <v>1933</v>
      </c>
      <c r="G661" s="5">
        <f t="shared" ca="1" si="92"/>
        <v>472598205</v>
      </c>
      <c r="H661" s="5" t="str">
        <f t="shared" ca="1" si="93"/>
        <v>US</v>
      </c>
      <c r="I661" s="3">
        <f t="shared" ca="1" si="94"/>
        <v>36511</v>
      </c>
      <c r="J661" s="12" t="s">
        <v>2947</v>
      </c>
      <c r="K661" s="12" t="s">
        <v>5359</v>
      </c>
      <c r="L661" s="12" t="s">
        <v>3186</v>
      </c>
      <c r="M661" s="12" t="s">
        <v>4489</v>
      </c>
      <c r="N661" s="4" t="str">
        <f t="shared" ca="1" si="95"/>
        <v>adas47</v>
      </c>
      <c r="O661" s="4" t="str">
        <f t="shared" ca="1" si="96"/>
        <v>jzcAJ</v>
      </c>
      <c r="P661" s="4">
        <f t="shared" ca="1" si="97"/>
        <v>3</v>
      </c>
      <c r="Q661" s="6"/>
    </row>
    <row r="662" spans="1:17" x14ac:dyDescent="0.25">
      <c r="A662" s="5">
        <f t="shared" si="98"/>
        <v>661</v>
      </c>
      <c r="B662" s="12" t="s">
        <v>667</v>
      </c>
      <c r="C662" s="12" t="s">
        <v>2428</v>
      </c>
      <c r="D662" s="4">
        <f t="shared" ca="1" si="90"/>
        <v>4802627122</v>
      </c>
      <c r="E662" s="4" t="str">
        <f t="shared" ca="1" si="91"/>
        <v>jayde.gilmore22@abc.com</v>
      </c>
      <c r="F662" s="12" t="s">
        <v>1933</v>
      </c>
      <c r="G662" s="5">
        <f t="shared" ca="1" si="92"/>
        <v>729447012</v>
      </c>
      <c r="H662" s="5" t="str">
        <f t="shared" ca="1" si="93"/>
        <v>US</v>
      </c>
      <c r="I662" s="3">
        <f t="shared" ca="1" si="94"/>
        <v>36864</v>
      </c>
      <c r="J662" s="12" t="s">
        <v>2915</v>
      </c>
      <c r="K662" s="12" t="s">
        <v>3225</v>
      </c>
      <c r="L662" s="12" t="s">
        <v>3213</v>
      </c>
      <c r="M662" s="12" t="s">
        <v>4490</v>
      </c>
      <c r="N662" s="4" t="str">
        <f t="shared" ca="1" si="95"/>
        <v>ayde72</v>
      </c>
      <c r="O662" s="4" t="str">
        <f t="shared" ca="1" si="96"/>
        <v>MO3W3</v>
      </c>
      <c r="P662" s="4">
        <f t="shared" ca="1" si="97"/>
        <v>3</v>
      </c>
      <c r="Q662" s="6"/>
    </row>
    <row r="663" spans="1:17" x14ac:dyDescent="0.25">
      <c r="A663" s="5">
        <f t="shared" si="98"/>
        <v>662</v>
      </c>
      <c r="B663" s="12" t="s">
        <v>668</v>
      </c>
      <c r="C663" s="12" t="s">
        <v>2429</v>
      </c>
      <c r="D663" s="4">
        <f t="shared" ca="1" si="90"/>
        <v>5271262767</v>
      </c>
      <c r="E663" s="4" t="str">
        <f t="shared" ca="1" si="91"/>
        <v>lilyana.ibarra67@abc.com</v>
      </c>
      <c r="F663" s="12" t="s">
        <v>1933</v>
      </c>
      <c r="G663" s="5">
        <f t="shared" ca="1" si="92"/>
        <v>531642515</v>
      </c>
      <c r="H663" s="5" t="str">
        <f t="shared" ca="1" si="93"/>
        <v>US</v>
      </c>
      <c r="I663" s="3">
        <f t="shared" ca="1" si="94"/>
        <v>27066</v>
      </c>
      <c r="J663" s="12" t="s">
        <v>3011</v>
      </c>
      <c r="K663" s="12" t="s">
        <v>5360</v>
      </c>
      <c r="L663" s="12" t="s">
        <v>3200</v>
      </c>
      <c r="M663" s="12" t="s">
        <v>4491</v>
      </c>
      <c r="N663" s="4" t="str">
        <f t="shared" ca="1" si="95"/>
        <v>ilya53</v>
      </c>
      <c r="O663" s="4" t="str">
        <f t="shared" ca="1" si="96"/>
        <v>szmWo</v>
      </c>
      <c r="P663" s="4">
        <f t="shared" ca="1" si="97"/>
        <v>2</v>
      </c>
      <c r="Q663" s="6"/>
    </row>
    <row r="664" spans="1:17" x14ac:dyDescent="0.25">
      <c r="A664" s="5">
        <f t="shared" si="98"/>
        <v>663</v>
      </c>
      <c r="B664" s="12" t="s">
        <v>669</v>
      </c>
      <c r="C664" s="12" t="s">
        <v>1445</v>
      </c>
      <c r="D664" s="4">
        <f t="shared" ca="1" si="90"/>
        <v>8278460139</v>
      </c>
      <c r="E664" s="4" t="str">
        <f t="shared" ca="1" si="91"/>
        <v>malaya.keith39@abc.com</v>
      </c>
      <c r="F664" s="12" t="s">
        <v>1933</v>
      </c>
      <c r="G664" s="5">
        <f t="shared" ca="1" si="92"/>
        <v>907016529</v>
      </c>
      <c r="H664" s="5" t="str">
        <f t="shared" ca="1" si="93"/>
        <v>US</v>
      </c>
      <c r="I664" s="3">
        <f t="shared" ca="1" si="94"/>
        <v>22502</v>
      </c>
      <c r="J664" s="12" t="s">
        <v>3002</v>
      </c>
      <c r="K664" s="12" t="s">
        <v>2616</v>
      </c>
      <c r="L664" s="12" t="s">
        <v>3210</v>
      </c>
      <c r="M664" s="12" t="s">
        <v>4492</v>
      </c>
      <c r="N664" s="4" t="str">
        <f t="shared" ca="1" si="95"/>
        <v>alay90</v>
      </c>
      <c r="O664" s="4" t="str">
        <f t="shared" ca="1" si="96"/>
        <v>Y2Y77</v>
      </c>
      <c r="P664" s="4">
        <f t="shared" ca="1" si="97"/>
        <v>1</v>
      </c>
      <c r="Q664" s="6"/>
    </row>
    <row r="665" spans="1:17" x14ac:dyDescent="0.25">
      <c r="A665" s="5">
        <f t="shared" si="98"/>
        <v>664</v>
      </c>
      <c r="B665" s="12" t="s">
        <v>670</v>
      </c>
      <c r="C665" s="12" t="s">
        <v>2430</v>
      </c>
      <c r="D665" s="4">
        <f t="shared" ca="1" si="90"/>
        <v>4047300431</v>
      </c>
      <c r="E665" s="4" t="str">
        <f t="shared" ca="1" si="91"/>
        <v>kenna.macias31@abc.com</v>
      </c>
      <c r="F665" s="12" t="s">
        <v>1933</v>
      </c>
      <c r="G665" s="5">
        <f t="shared" ca="1" si="92"/>
        <v>872231949</v>
      </c>
      <c r="H665" s="5" t="str">
        <f t="shared" ca="1" si="93"/>
        <v>International</v>
      </c>
      <c r="I665" s="3">
        <f t="shared" ca="1" si="94"/>
        <v>35509</v>
      </c>
      <c r="J665" s="12" t="s">
        <v>2912</v>
      </c>
      <c r="K665" s="12" t="s">
        <v>3256</v>
      </c>
      <c r="L665" s="12" t="s">
        <v>3194</v>
      </c>
      <c r="M665" s="12" t="s">
        <v>4493</v>
      </c>
      <c r="N665" s="4" t="str">
        <f t="shared" ca="1" si="95"/>
        <v>enna87</v>
      </c>
      <c r="O665" s="4" t="str">
        <f t="shared" ca="1" si="96"/>
        <v>Iz/Jk</v>
      </c>
      <c r="P665" s="4">
        <f t="shared" ca="1" si="97"/>
        <v>2</v>
      </c>
      <c r="Q665" s="6"/>
    </row>
    <row r="666" spans="1:17" x14ac:dyDescent="0.25">
      <c r="A666" s="5">
        <f t="shared" si="98"/>
        <v>665</v>
      </c>
      <c r="B666" s="12" t="s">
        <v>671</v>
      </c>
      <c r="C666" s="12" t="s">
        <v>2431</v>
      </c>
      <c r="D666" s="4">
        <f t="shared" ca="1" si="90"/>
        <v>7396449928</v>
      </c>
      <c r="E666" s="4" t="str">
        <f t="shared" ca="1" si="91"/>
        <v>amelie.khan28@abc.com</v>
      </c>
      <c r="F666" s="12" t="s">
        <v>1933</v>
      </c>
      <c r="G666" s="5">
        <f t="shared" ca="1" si="92"/>
        <v>688662961</v>
      </c>
      <c r="H666" s="5" t="str">
        <f t="shared" ca="1" si="93"/>
        <v>US</v>
      </c>
      <c r="I666" s="3">
        <f t="shared" ca="1" si="94"/>
        <v>16066</v>
      </c>
      <c r="J666" s="12" t="s">
        <v>2936</v>
      </c>
      <c r="K666" s="12" t="s">
        <v>5361</v>
      </c>
      <c r="L666" s="12" t="s">
        <v>3197</v>
      </c>
      <c r="M666" s="12" t="s">
        <v>4494</v>
      </c>
      <c r="N666" s="4" t="str">
        <f t="shared" ca="1" si="95"/>
        <v>meli68</v>
      </c>
      <c r="O666" s="4" t="str">
        <f t="shared" ca="1" si="96"/>
        <v>+weJB</v>
      </c>
      <c r="P666" s="4">
        <f t="shared" ca="1" si="97"/>
        <v>3</v>
      </c>
      <c r="Q666" s="6"/>
    </row>
    <row r="667" spans="1:17" x14ac:dyDescent="0.25">
      <c r="A667" s="5">
        <f t="shared" si="98"/>
        <v>666</v>
      </c>
      <c r="B667" s="12" t="s">
        <v>672</v>
      </c>
      <c r="C667" s="12" t="s">
        <v>2432</v>
      </c>
      <c r="D667" s="4">
        <f t="shared" ca="1" si="90"/>
        <v>4693984098</v>
      </c>
      <c r="E667" s="4" t="str">
        <f t="shared" ca="1" si="91"/>
        <v>reyna.andrade98@abc.com</v>
      </c>
      <c r="F667" s="12" t="s">
        <v>1933</v>
      </c>
      <c r="G667" s="5">
        <f t="shared" ca="1" si="92"/>
        <v>539910344</v>
      </c>
      <c r="H667" s="5" t="str">
        <f t="shared" ca="1" si="93"/>
        <v>US</v>
      </c>
      <c r="I667" s="3">
        <f t="shared" ca="1" si="94"/>
        <v>28654</v>
      </c>
      <c r="J667" s="12" t="s">
        <v>3084</v>
      </c>
      <c r="K667" s="12" t="s">
        <v>3333</v>
      </c>
      <c r="L667" s="12" t="s">
        <v>3208</v>
      </c>
      <c r="M667" s="12" t="s">
        <v>4495</v>
      </c>
      <c r="N667" s="4" t="str">
        <f t="shared" ca="1" si="95"/>
        <v>eyna53</v>
      </c>
      <c r="O667" s="4" t="str">
        <f t="shared" ca="1" si="96"/>
        <v>/5szv</v>
      </c>
      <c r="P667" s="4">
        <f t="shared" ca="1" si="97"/>
        <v>3</v>
      </c>
      <c r="Q667" s="6"/>
    </row>
    <row r="668" spans="1:17" x14ac:dyDescent="0.25">
      <c r="A668" s="5">
        <f t="shared" si="98"/>
        <v>667</v>
      </c>
      <c r="B668" s="12" t="s">
        <v>673</v>
      </c>
      <c r="C668" s="12" t="s">
        <v>2433</v>
      </c>
      <c r="D668" s="4">
        <f t="shared" ca="1" si="90"/>
        <v>5142152834</v>
      </c>
      <c r="E668" s="4" t="str">
        <f t="shared" ca="1" si="91"/>
        <v>teresa.ware34@abc.com</v>
      </c>
      <c r="F668" s="12" t="s">
        <v>1933</v>
      </c>
      <c r="G668" s="5">
        <f t="shared" ca="1" si="92"/>
        <v>300582235</v>
      </c>
      <c r="H668" s="5" t="str">
        <f t="shared" ca="1" si="93"/>
        <v>US</v>
      </c>
      <c r="I668" s="3">
        <f t="shared" ca="1" si="94"/>
        <v>15242</v>
      </c>
      <c r="J668" s="12" t="s">
        <v>3031</v>
      </c>
      <c r="K668" s="12" t="s">
        <v>5362</v>
      </c>
      <c r="L668" s="12" t="s">
        <v>3210</v>
      </c>
      <c r="M668" s="12" t="s">
        <v>4496</v>
      </c>
      <c r="N668" s="4" t="str">
        <f t="shared" ca="1" si="95"/>
        <v>eres30</v>
      </c>
      <c r="O668" s="4" t="str">
        <f t="shared" ca="1" si="96"/>
        <v>XjQQE</v>
      </c>
      <c r="P668" s="4">
        <f t="shared" ca="1" si="97"/>
        <v>2</v>
      </c>
      <c r="Q668" s="6"/>
    </row>
    <row r="669" spans="1:17" x14ac:dyDescent="0.25">
      <c r="A669" s="5">
        <f t="shared" si="98"/>
        <v>668</v>
      </c>
      <c r="B669" s="12" t="s">
        <v>674</v>
      </c>
      <c r="C669" s="12" t="s">
        <v>2434</v>
      </c>
      <c r="D669" s="4">
        <f t="shared" ca="1" si="90"/>
        <v>4905480396</v>
      </c>
      <c r="E669" s="4" t="str">
        <f t="shared" ca="1" si="91"/>
        <v>angelique.stephenson96@abc.com</v>
      </c>
      <c r="F669" s="12" t="s">
        <v>1933</v>
      </c>
      <c r="G669" s="5">
        <f t="shared" ca="1" si="92"/>
        <v>496458682</v>
      </c>
      <c r="H669" s="5" t="str">
        <f t="shared" ca="1" si="93"/>
        <v>US</v>
      </c>
      <c r="I669" s="3">
        <f t="shared" ca="1" si="94"/>
        <v>19171</v>
      </c>
      <c r="J669" s="12" t="s">
        <v>2836</v>
      </c>
      <c r="K669" s="12" t="s">
        <v>5363</v>
      </c>
      <c r="L669" s="12" t="s">
        <v>3186</v>
      </c>
      <c r="M669" s="12" t="s">
        <v>4497</v>
      </c>
      <c r="N669" s="4" t="str">
        <f t="shared" ca="1" si="95"/>
        <v>ngel49</v>
      </c>
      <c r="O669" s="4" t="str">
        <f t="shared" ca="1" si="96"/>
        <v>wd1aK</v>
      </c>
      <c r="P669" s="4">
        <f t="shared" ca="1" si="97"/>
        <v>2</v>
      </c>
      <c r="Q669" s="6"/>
    </row>
    <row r="670" spans="1:17" x14ac:dyDescent="0.25">
      <c r="A670" s="5">
        <f t="shared" si="98"/>
        <v>669</v>
      </c>
      <c r="B670" s="12" t="s">
        <v>675</v>
      </c>
      <c r="C670" s="12" t="s">
        <v>2435</v>
      </c>
      <c r="D670" s="4">
        <f t="shared" ca="1" si="90"/>
        <v>9150014152</v>
      </c>
      <c r="E670" s="4" t="str">
        <f t="shared" ca="1" si="91"/>
        <v>linda.henson52@abc.com</v>
      </c>
      <c r="F670" s="12" t="s">
        <v>1933</v>
      </c>
      <c r="G670" s="5">
        <f t="shared" ca="1" si="92"/>
        <v>329651756</v>
      </c>
      <c r="H670" s="5" t="str">
        <f t="shared" ca="1" si="93"/>
        <v>International</v>
      </c>
      <c r="I670" s="3">
        <f t="shared" ca="1" si="94"/>
        <v>15124</v>
      </c>
      <c r="J670" s="12" t="s">
        <v>2804</v>
      </c>
      <c r="K670" s="12" t="s">
        <v>5364</v>
      </c>
      <c r="L670" s="12" t="s">
        <v>3188</v>
      </c>
      <c r="M670" s="12" t="s">
        <v>4498</v>
      </c>
      <c r="N670" s="4" t="str">
        <f t="shared" ca="1" si="95"/>
        <v>inda32</v>
      </c>
      <c r="O670" s="4" t="str">
        <f t="shared" ca="1" si="96"/>
        <v>kmcss</v>
      </c>
      <c r="P670" s="4">
        <f t="shared" ca="1" si="97"/>
        <v>2</v>
      </c>
      <c r="Q670" s="6"/>
    </row>
    <row r="671" spans="1:17" x14ac:dyDescent="0.25">
      <c r="A671" s="5">
        <f t="shared" si="98"/>
        <v>670</v>
      </c>
      <c r="B671" s="12" t="s">
        <v>676</v>
      </c>
      <c r="C671" s="12" t="s">
        <v>2436</v>
      </c>
      <c r="D671" s="4">
        <f t="shared" ca="1" si="90"/>
        <v>8616888933</v>
      </c>
      <c r="E671" s="4" t="str">
        <f t="shared" ca="1" si="91"/>
        <v>nathalie.wilkerson33@abc.com</v>
      </c>
      <c r="F671" s="12" t="s">
        <v>1933</v>
      </c>
      <c r="G671" s="5">
        <f t="shared" ca="1" si="92"/>
        <v>268429081</v>
      </c>
      <c r="H671" s="5" t="str">
        <f t="shared" ca="1" si="93"/>
        <v>US</v>
      </c>
      <c r="I671" s="3">
        <f t="shared" ca="1" si="94"/>
        <v>14988</v>
      </c>
      <c r="J671" s="12" t="s">
        <v>2835</v>
      </c>
      <c r="K671" s="12" t="s">
        <v>5365</v>
      </c>
      <c r="L671" s="12" t="s">
        <v>3197</v>
      </c>
      <c r="M671" s="12" t="s">
        <v>4499</v>
      </c>
      <c r="N671" s="4" t="str">
        <f t="shared" ca="1" si="95"/>
        <v>atha26</v>
      </c>
      <c r="O671" s="4" t="str">
        <f t="shared" ca="1" si="96"/>
        <v>t15sM</v>
      </c>
      <c r="P671" s="4">
        <f t="shared" ca="1" si="97"/>
        <v>3</v>
      </c>
      <c r="Q671" s="6"/>
    </row>
    <row r="672" spans="1:17" x14ac:dyDescent="0.25">
      <c r="A672" s="5">
        <f t="shared" si="98"/>
        <v>671</v>
      </c>
      <c r="B672" s="12" t="s">
        <v>677</v>
      </c>
      <c r="C672" s="12" t="s">
        <v>2437</v>
      </c>
      <c r="D672" s="4">
        <f t="shared" ca="1" si="90"/>
        <v>7604737102</v>
      </c>
      <c r="E672" s="4" t="str">
        <f t="shared" ca="1" si="91"/>
        <v>kora.dyer02@abc.com</v>
      </c>
      <c r="F672" s="12" t="s">
        <v>1933</v>
      </c>
      <c r="G672" s="5">
        <f t="shared" ca="1" si="92"/>
        <v>425161818</v>
      </c>
      <c r="H672" s="5" t="str">
        <f t="shared" ca="1" si="93"/>
        <v>US</v>
      </c>
      <c r="I672" s="3">
        <f t="shared" ca="1" si="94"/>
        <v>30374</v>
      </c>
      <c r="J672" s="12" t="s">
        <v>2762</v>
      </c>
      <c r="K672" s="12" t="s">
        <v>5366</v>
      </c>
      <c r="L672" s="12" t="s">
        <v>3173</v>
      </c>
      <c r="M672" s="12" t="s">
        <v>4500</v>
      </c>
      <c r="N672" s="4" t="str">
        <f t="shared" ca="1" si="95"/>
        <v>ora.42</v>
      </c>
      <c r="O672" s="4" t="str">
        <f t="shared" ca="1" si="96"/>
        <v>hr8X5</v>
      </c>
      <c r="P672" s="4">
        <f t="shared" ca="1" si="97"/>
        <v>1</v>
      </c>
      <c r="Q672" s="6"/>
    </row>
    <row r="673" spans="1:17" x14ac:dyDescent="0.25">
      <c r="A673" s="5">
        <f t="shared" si="98"/>
        <v>672</v>
      </c>
      <c r="B673" s="12" t="s">
        <v>678</v>
      </c>
      <c r="C673" s="12" t="s">
        <v>2438</v>
      </c>
      <c r="D673" s="4">
        <f t="shared" ca="1" si="90"/>
        <v>4491480662</v>
      </c>
      <c r="E673" s="4" t="str">
        <f t="shared" ca="1" si="91"/>
        <v>zahra.mcclure62@abc.com</v>
      </c>
      <c r="F673" s="12" t="s">
        <v>1933</v>
      </c>
      <c r="G673" s="5">
        <f t="shared" ca="1" si="92"/>
        <v>533700143</v>
      </c>
      <c r="H673" s="5" t="str">
        <f t="shared" ca="1" si="93"/>
        <v>US</v>
      </c>
      <c r="I673" s="3">
        <f t="shared" ca="1" si="94"/>
        <v>35931</v>
      </c>
      <c r="J673" s="12" t="s">
        <v>3010</v>
      </c>
      <c r="K673" s="12" t="s">
        <v>3241</v>
      </c>
      <c r="L673" s="12" t="s">
        <v>3175</v>
      </c>
      <c r="M673" s="12" t="s">
        <v>4501</v>
      </c>
      <c r="N673" s="4" t="str">
        <f t="shared" ca="1" si="95"/>
        <v>ahra53</v>
      </c>
      <c r="O673" s="4" t="str">
        <f t="shared" ca="1" si="96"/>
        <v>3/LhZ</v>
      </c>
      <c r="P673" s="4">
        <f t="shared" ca="1" si="97"/>
        <v>2</v>
      </c>
      <c r="Q673" s="6"/>
    </row>
    <row r="674" spans="1:17" x14ac:dyDescent="0.25">
      <c r="A674" s="5">
        <f t="shared" si="98"/>
        <v>673</v>
      </c>
      <c r="B674" s="12" t="s">
        <v>679</v>
      </c>
      <c r="C674" s="12" t="s">
        <v>2439</v>
      </c>
      <c r="D674" s="4">
        <f t="shared" ca="1" si="90"/>
        <v>7791786904</v>
      </c>
      <c r="E674" s="4" t="str">
        <f t="shared" ca="1" si="91"/>
        <v>aurelia.blackwell04@abc.com</v>
      </c>
      <c r="F674" s="12" t="s">
        <v>1933</v>
      </c>
      <c r="G674" s="5">
        <f t="shared" ca="1" si="92"/>
        <v>948218909</v>
      </c>
      <c r="H674" s="5" t="str">
        <f t="shared" ca="1" si="93"/>
        <v>US</v>
      </c>
      <c r="I674" s="3">
        <f t="shared" ca="1" si="94"/>
        <v>24435</v>
      </c>
      <c r="J674" s="12" t="s">
        <v>2813</v>
      </c>
      <c r="K674" s="12" t="s">
        <v>5367</v>
      </c>
      <c r="L674" s="12" t="s">
        <v>3183</v>
      </c>
      <c r="M674" s="12" t="s">
        <v>4502</v>
      </c>
      <c r="N674" s="4" t="str">
        <f t="shared" ca="1" si="95"/>
        <v>urel94</v>
      </c>
      <c r="O674" s="4" t="str">
        <f t="shared" ca="1" si="96"/>
        <v>dWrUL</v>
      </c>
      <c r="P674" s="4">
        <f t="shared" ca="1" si="97"/>
        <v>3</v>
      </c>
      <c r="Q674" s="6"/>
    </row>
    <row r="675" spans="1:17" x14ac:dyDescent="0.25">
      <c r="A675" s="5">
        <f t="shared" si="98"/>
        <v>674</v>
      </c>
      <c r="B675" s="12" t="s">
        <v>680</v>
      </c>
      <c r="C675" s="12" t="s">
        <v>2440</v>
      </c>
      <c r="D675" s="4">
        <f t="shared" ca="1" si="90"/>
        <v>6525935273</v>
      </c>
      <c r="E675" s="4" t="str">
        <f t="shared" ca="1" si="91"/>
        <v>kalani.mercado73@abc.com</v>
      </c>
      <c r="F675" s="12" t="s">
        <v>1933</v>
      </c>
      <c r="G675" s="5">
        <f t="shared" ca="1" si="92"/>
        <v>634947205</v>
      </c>
      <c r="H675" s="5" t="str">
        <f t="shared" ca="1" si="93"/>
        <v>International</v>
      </c>
      <c r="I675" s="3">
        <f t="shared" ca="1" si="94"/>
        <v>18072</v>
      </c>
      <c r="J675" s="12" t="s">
        <v>3098</v>
      </c>
      <c r="K675" s="12" t="s">
        <v>5368</v>
      </c>
      <c r="L675" s="12" t="s">
        <v>3183</v>
      </c>
      <c r="M675" s="12" t="s">
        <v>4503</v>
      </c>
      <c r="N675" s="4" t="str">
        <f t="shared" ca="1" si="95"/>
        <v>alan63</v>
      </c>
      <c r="O675" s="4" t="str">
        <f t="shared" ca="1" si="96"/>
        <v>bdjtH</v>
      </c>
      <c r="P675" s="4">
        <f t="shared" ca="1" si="97"/>
        <v>1</v>
      </c>
      <c r="Q675" s="6"/>
    </row>
    <row r="676" spans="1:17" x14ac:dyDescent="0.25">
      <c r="A676" s="5">
        <f t="shared" si="98"/>
        <v>675</v>
      </c>
      <c r="B676" s="12" t="s">
        <v>681</v>
      </c>
      <c r="C676" s="12" t="s">
        <v>1220</v>
      </c>
      <c r="D676" s="4">
        <f t="shared" ca="1" si="90"/>
        <v>7697742829</v>
      </c>
      <c r="E676" s="4" t="str">
        <f t="shared" ca="1" si="91"/>
        <v>rayna.tanner29@abc.com</v>
      </c>
      <c r="F676" s="12" t="s">
        <v>1933</v>
      </c>
      <c r="G676" s="5">
        <f t="shared" ca="1" si="92"/>
        <v>180071687</v>
      </c>
      <c r="H676" s="5" t="str">
        <f t="shared" ca="1" si="93"/>
        <v>US</v>
      </c>
      <c r="I676" s="3">
        <f t="shared" ca="1" si="94"/>
        <v>28171</v>
      </c>
      <c r="J676" s="12" t="s">
        <v>3046</v>
      </c>
      <c r="K676" s="12" t="s">
        <v>5369</v>
      </c>
      <c r="L676" s="12" t="s">
        <v>3198</v>
      </c>
      <c r="M676" s="12" t="s">
        <v>4504</v>
      </c>
      <c r="N676" s="4" t="str">
        <f t="shared" ca="1" si="95"/>
        <v>ayna18</v>
      </c>
      <c r="O676" s="4" t="str">
        <f t="shared" ca="1" si="96"/>
        <v>HB0oy</v>
      </c>
      <c r="P676" s="4">
        <f t="shared" ca="1" si="97"/>
        <v>1</v>
      </c>
      <c r="Q676" s="6"/>
    </row>
    <row r="677" spans="1:17" x14ac:dyDescent="0.25">
      <c r="A677" s="5">
        <f t="shared" si="98"/>
        <v>676</v>
      </c>
      <c r="B677" s="12" t="s">
        <v>682</v>
      </c>
      <c r="C677" s="12" t="s">
        <v>2441</v>
      </c>
      <c r="D677" s="4">
        <f t="shared" ca="1" si="90"/>
        <v>1073828460</v>
      </c>
      <c r="E677" s="4" t="str">
        <f t="shared" ca="1" si="91"/>
        <v>jolie.eaton60@abc.com</v>
      </c>
      <c r="F677" s="12" t="s">
        <v>1933</v>
      </c>
      <c r="G677" s="5">
        <f t="shared" ca="1" si="92"/>
        <v>168220417</v>
      </c>
      <c r="H677" s="5" t="str">
        <f t="shared" ca="1" si="93"/>
        <v>US</v>
      </c>
      <c r="I677" s="3">
        <f t="shared" ca="1" si="94"/>
        <v>34615</v>
      </c>
      <c r="J677" s="12" t="s">
        <v>3091</v>
      </c>
      <c r="K677" s="12" t="s">
        <v>3820</v>
      </c>
      <c r="L677" s="12" t="s">
        <v>3205</v>
      </c>
      <c r="M677" s="12" t="s">
        <v>4505</v>
      </c>
      <c r="N677" s="4" t="str">
        <f t="shared" ca="1" si="95"/>
        <v>olie16</v>
      </c>
      <c r="O677" s="4" t="str">
        <f t="shared" ca="1" si="96"/>
        <v>/9t8W</v>
      </c>
      <c r="P677" s="4">
        <f t="shared" ca="1" si="97"/>
        <v>1</v>
      </c>
      <c r="Q677" s="6"/>
    </row>
    <row r="678" spans="1:17" x14ac:dyDescent="0.25">
      <c r="A678" s="5">
        <f t="shared" si="98"/>
        <v>677</v>
      </c>
      <c r="B678" s="12" t="s">
        <v>683</v>
      </c>
      <c r="C678" s="12" t="s">
        <v>1678</v>
      </c>
      <c r="D678" s="4">
        <f t="shared" ca="1" si="90"/>
        <v>3229579474</v>
      </c>
      <c r="E678" s="4" t="str">
        <f t="shared" ca="1" si="91"/>
        <v>sutton.clay74@abc.com</v>
      </c>
      <c r="F678" s="12" t="s">
        <v>1933</v>
      </c>
      <c r="G678" s="5">
        <f t="shared" ca="1" si="92"/>
        <v>650140716</v>
      </c>
      <c r="H678" s="5" t="str">
        <f t="shared" ca="1" si="93"/>
        <v>US</v>
      </c>
      <c r="I678" s="3">
        <f t="shared" ca="1" si="94"/>
        <v>30428</v>
      </c>
      <c r="J678" s="12" t="s">
        <v>2797</v>
      </c>
      <c r="K678" s="12" t="s">
        <v>5370</v>
      </c>
      <c r="L678" s="12" t="s">
        <v>3197</v>
      </c>
      <c r="M678" s="12" t="s">
        <v>4506</v>
      </c>
      <c r="N678" s="4" t="str">
        <f t="shared" ca="1" si="95"/>
        <v>utto65</v>
      </c>
      <c r="O678" s="4" t="str">
        <f t="shared" ca="1" si="96"/>
        <v>4LD+I</v>
      </c>
      <c r="P678" s="4">
        <f t="shared" ca="1" si="97"/>
        <v>1</v>
      </c>
      <c r="Q678" s="6"/>
    </row>
    <row r="679" spans="1:17" x14ac:dyDescent="0.25">
      <c r="A679" s="5">
        <f t="shared" si="98"/>
        <v>678</v>
      </c>
      <c r="B679" s="12" t="s">
        <v>684</v>
      </c>
      <c r="C679" s="12" t="s">
        <v>2442</v>
      </c>
      <c r="D679" s="4">
        <f t="shared" ca="1" si="90"/>
        <v>4744325324</v>
      </c>
      <c r="E679" s="4" t="str">
        <f t="shared" ca="1" si="91"/>
        <v>aniya.barron24@abc.com</v>
      </c>
      <c r="F679" s="12" t="s">
        <v>1933</v>
      </c>
      <c r="G679" s="5">
        <f t="shared" ca="1" si="92"/>
        <v>343394787</v>
      </c>
      <c r="H679" s="5" t="str">
        <f t="shared" ca="1" si="93"/>
        <v>US</v>
      </c>
      <c r="I679" s="3">
        <f t="shared" ca="1" si="94"/>
        <v>29877</v>
      </c>
      <c r="J679" s="12" t="s">
        <v>2929</v>
      </c>
      <c r="K679" s="12" t="s">
        <v>5371</v>
      </c>
      <c r="L679" s="12" t="s">
        <v>3175</v>
      </c>
      <c r="M679" s="12" t="s">
        <v>4507</v>
      </c>
      <c r="N679" s="4" t="str">
        <f t="shared" ca="1" si="95"/>
        <v>niya34</v>
      </c>
      <c r="O679" s="4" t="str">
        <f t="shared" ca="1" si="96"/>
        <v>W8isg</v>
      </c>
      <c r="P679" s="4">
        <f t="shared" ca="1" si="97"/>
        <v>3</v>
      </c>
      <c r="Q679" s="6"/>
    </row>
    <row r="680" spans="1:17" x14ac:dyDescent="0.25">
      <c r="A680" s="5">
        <f t="shared" si="98"/>
        <v>679</v>
      </c>
      <c r="B680" s="12" t="s">
        <v>685</v>
      </c>
      <c r="C680" s="12" t="s">
        <v>2443</v>
      </c>
      <c r="D680" s="4">
        <f t="shared" ca="1" si="90"/>
        <v>1283093054</v>
      </c>
      <c r="E680" s="4" t="str">
        <f t="shared" ca="1" si="91"/>
        <v>jessa.beasley54@abc.com</v>
      </c>
      <c r="F680" s="12" t="s">
        <v>1933</v>
      </c>
      <c r="G680" s="5">
        <f t="shared" ca="1" si="92"/>
        <v>911606395</v>
      </c>
      <c r="H680" s="5" t="str">
        <f t="shared" ca="1" si="93"/>
        <v>US</v>
      </c>
      <c r="I680" s="3">
        <f t="shared" ca="1" si="94"/>
        <v>32433</v>
      </c>
      <c r="J680" s="12" t="s">
        <v>3047</v>
      </c>
      <c r="K680" s="12" t="s">
        <v>1060</v>
      </c>
      <c r="L680" s="12" t="s">
        <v>3195</v>
      </c>
      <c r="M680" s="12" t="s">
        <v>4508</v>
      </c>
      <c r="N680" s="4" t="str">
        <f t="shared" ca="1" si="95"/>
        <v>essa91</v>
      </c>
      <c r="O680" s="4" t="str">
        <f t="shared" ca="1" si="96"/>
        <v>+2pH/</v>
      </c>
      <c r="P680" s="4">
        <f t="shared" ca="1" si="97"/>
        <v>3</v>
      </c>
      <c r="Q680" s="6"/>
    </row>
    <row r="681" spans="1:17" x14ac:dyDescent="0.25">
      <c r="A681" s="5">
        <f t="shared" si="98"/>
        <v>680</v>
      </c>
      <c r="B681" s="12" t="s">
        <v>686</v>
      </c>
      <c r="C681" s="12" t="s">
        <v>2444</v>
      </c>
      <c r="D681" s="4">
        <f t="shared" ca="1" si="90"/>
        <v>8912722644</v>
      </c>
      <c r="E681" s="4" t="str">
        <f t="shared" ca="1" si="91"/>
        <v>laylah.oneal44@abc.com</v>
      </c>
      <c r="F681" s="12" t="s">
        <v>1933</v>
      </c>
      <c r="G681" s="5">
        <f t="shared" ca="1" si="92"/>
        <v>709541152</v>
      </c>
      <c r="H681" s="5" t="str">
        <f t="shared" ca="1" si="93"/>
        <v>US</v>
      </c>
      <c r="I681" s="3">
        <f t="shared" ca="1" si="94"/>
        <v>26207</v>
      </c>
      <c r="J681" s="12" t="s">
        <v>2833</v>
      </c>
      <c r="K681" s="12" t="s">
        <v>3816</v>
      </c>
      <c r="L681" s="12" t="s">
        <v>3196</v>
      </c>
      <c r="M681" s="12" t="s">
        <v>4509</v>
      </c>
      <c r="N681" s="4" t="str">
        <f t="shared" ca="1" si="95"/>
        <v>ayla70</v>
      </c>
      <c r="O681" s="4" t="str">
        <f t="shared" ca="1" si="96"/>
        <v>8ptba</v>
      </c>
      <c r="P681" s="4">
        <f t="shared" ca="1" si="97"/>
        <v>1</v>
      </c>
      <c r="Q681" s="6"/>
    </row>
    <row r="682" spans="1:17" x14ac:dyDescent="0.25">
      <c r="A682" s="5">
        <f t="shared" si="98"/>
        <v>681</v>
      </c>
      <c r="B682" s="12" t="s">
        <v>687</v>
      </c>
      <c r="C682" s="12" t="s">
        <v>2445</v>
      </c>
      <c r="D682" s="4">
        <f t="shared" ca="1" si="90"/>
        <v>5608468116</v>
      </c>
      <c r="E682" s="4" t="str">
        <f t="shared" ca="1" si="91"/>
        <v>esme.small16@abc.com</v>
      </c>
      <c r="F682" s="12" t="s">
        <v>1933</v>
      </c>
      <c r="G682" s="5">
        <f t="shared" ca="1" si="92"/>
        <v>754661856</v>
      </c>
      <c r="H682" s="5" t="str">
        <f t="shared" ca="1" si="93"/>
        <v>US</v>
      </c>
      <c r="I682" s="3">
        <f t="shared" ca="1" si="94"/>
        <v>36514</v>
      </c>
      <c r="J682" s="12" t="s">
        <v>2814</v>
      </c>
      <c r="K682" s="12" t="s">
        <v>5372</v>
      </c>
      <c r="L682" s="12" t="s">
        <v>3188</v>
      </c>
      <c r="M682" s="12" t="s">
        <v>4510</v>
      </c>
      <c r="N682" s="4" t="str">
        <f t="shared" ca="1" si="95"/>
        <v>sme.75</v>
      </c>
      <c r="O682" s="4" t="str">
        <f t="shared" ca="1" si="96"/>
        <v>nDutH</v>
      </c>
      <c r="P682" s="4">
        <f t="shared" ca="1" si="97"/>
        <v>3</v>
      </c>
      <c r="Q682" s="6"/>
    </row>
    <row r="683" spans="1:17" x14ac:dyDescent="0.25">
      <c r="A683" s="5">
        <f t="shared" si="98"/>
        <v>682</v>
      </c>
      <c r="B683" s="12" t="s">
        <v>688</v>
      </c>
      <c r="C683" s="12" t="s">
        <v>1163</v>
      </c>
      <c r="D683" s="4">
        <f t="shared" ca="1" si="90"/>
        <v>9502833450</v>
      </c>
      <c r="E683" s="4" t="str">
        <f t="shared" ca="1" si="91"/>
        <v>keyla.preston50@abc.com</v>
      </c>
      <c r="F683" s="12" t="s">
        <v>1933</v>
      </c>
      <c r="G683" s="5">
        <f t="shared" ca="1" si="92"/>
        <v>499588744</v>
      </c>
      <c r="H683" s="5" t="str">
        <f t="shared" ca="1" si="93"/>
        <v>International</v>
      </c>
      <c r="I683" s="3">
        <f t="shared" ca="1" si="94"/>
        <v>19862</v>
      </c>
      <c r="J683" s="12" t="s">
        <v>2880</v>
      </c>
      <c r="K683" s="12" t="s">
        <v>5373</v>
      </c>
      <c r="L683" s="12" t="s">
        <v>3197</v>
      </c>
      <c r="M683" s="12" t="s">
        <v>4511</v>
      </c>
      <c r="N683" s="4" t="str">
        <f t="shared" ca="1" si="95"/>
        <v>eyla49</v>
      </c>
      <c r="O683" s="4" t="str">
        <f t="shared" ca="1" si="96"/>
        <v>g29pt</v>
      </c>
      <c r="P683" s="4">
        <f t="shared" ca="1" si="97"/>
        <v>2</v>
      </c>
      <c r="Q683" s="6"/>
    </row>
    <row r="684" spans="1:17" x14ac:dyDescent="0.25">
      <c r="A684" s="5">
        <f t="shared" si="98"/>
        <v>683</v>
      </c>
      <c r="B684" s="12" t="s">
        <v>689</v>
      </c>
      <c r="C684" s="12" t="s">
        <v>2446</v>
      </c>
      <c r="D684" s="4">
        <f t="shared" ca="1" si="90"/>
        <v>3009182065</v>
      </c>
      <c r="E684" s="4" t="str">
        <f t="shared" ca="1" si="91"/>
        <v>ariya.wu65@abc.com</v>
      </c>
      <c r="F684" s="12" t="s">
        <v>1933</v>
      </c>
      <c r="G684" s="5">
        <f t="shared" ca="1" si="92"/>
        <v>240387300</v>
      </c>
      <c r="H684" s="5" t="str">
        <f t="shared" ca="1" si="93"/>
        <v>US</v>
      </c>
      <c r="I684" s="3">
        <f t="shared" ca="1" si="94"/>
        <v>22398</v>
      </c>
      <c r="J684" s="12" t="s">
        <v>3118</v>
      </c>
      <c r="K684" s="12" t="s">
        <v>5374</v>
      </c>
      <c r="L684" s="12" t="s">
        <v>3179</v>
      </c>
      <c r="M684" s="12" t="s">
        <v>4512</v>
      </c>
      <c r="N684" s="4" t="str">
        <f t="shared" ca="1" si="95"/>
        <v>riya24</v>
      </c>
      <c r="O684" s="4" t="str">
        <f t="shared" ca="1" si="96"/>
        <v>m/Zxc</v>
      </c>
      <c r="P684" s="4">
        <f t="shared" ca="1" si="97"/>
        <v>1</v>
      </c>
      <c r="Q684" s="6"/>
    </row>
    <row r="685" spans="1:17" x14ac:dyDescent="0.25">
      <c r="A685" s="5">
        <f t="shared" si="98"/>
        <v>684</v>
      </c>
      <c r="B685" s="12" t="s">
        <v>690</v>
      </c>
      <c r="C685" s="12" t="s">
        <v>2447</v>
      </c>
      <c r="D685" s="4">
        <f t="shared" ca="1" si="90"/>
        <v>8209572065</v>
      </c>
      <c r="E685" s="4" t="str">
        <f t="shared" ca="1" si="91"/>
        <v>elisabeth.zamora65@abc.com</v>
      </c>
      <c r="F685" s="12" t="s">
        <v>1933</v>
      </c>
      <c r="G685" s="5">
        <f t="shared" ca="1" si="92"/>
        <v>806519645</v>
      </c>
      <c r="H685" s="5" t="str">
        <f t="shared" ca="1" si="93"/>
        <v>US</v>
      </c>
      <c r="I685" s="3">
        <f t="shared" ca="1" si="94"/>
        <v>34626</v>
      </c>
      <c r="J685" s="12" t="s">
        <v>3081</v>
      </c>
      <c r="K685" s="12" t="s">
        <v>3349</v>
      </c>
      <c r="L685" s="12" t="s">
        <v>3176</v>
      </c>
      <c r="M685" s="12" t="s">
        <v>4513</v>
      </c>
      <c r="N685" s="4" t="str">
        <f t="shared" ca="1" si="95"/>
        <v>lisa80</v>
      </c>
      <c r="O685" s="4" t="str">
        <f t="shared" ca="1" si="96"/>
        <v>hB1IM</v>
      </c>
      <c r="P685" s="4">
        <f t="shared" ca="1" si="97"/>
        <v>2</v>
      </c>
      <c r="Q685" s="6"/>
    </row>
    <row r="686" spans="1:17" x14ac:dyDescent="0.25">
      <c r="A686" s="5">
        <f t="shared" si="98"/>
        <v>685</v>
      </c>
      <c r="B686" s="12" t="s">
        <v>691</v>
      </c>
      <c r="C686" s="12" t="s">
        <v>2448</v>
      </c>
      <c r="D686" s="4">
        <f t="shared" ca="1" si="90"/>
        <v>1849134999</v>
      </c>
      <c r="E686" s="4" t="str">
        <f t="shared" ca="1" si="91"/>
        <v>marina.macdonald99@abc.com</v>
      </c>
      <c r="F686" s="12" t="s">
        <v>1933</v>
      </c>
      <c r="G686" s="5">
        <f t="shared" ca="1" si="92"/>
        <v>431874889</v>
      </c>
      <c r="H686" s="5" t="str">
        <f t="shared" ca="1" si="93"/>
        <v>International</v>
      </c>
      <c r="I686" s="3">
        <f t="shared" ca="1" si="94"/>
        <v>18745</v>
      </c>
      <c r="J686" s="12" t="s">
        <v>2839</v>
      </c>
      <c r="K686" s="12" t="s">
        <v>2343</v>
      </c>
      <c r="L686" s="12" t="s">
        <v>3205</v>
      </c>
      <c r="M686" s="12" t="s">
        <v>4514</v>
      </c>
      <c r="N686" s="4" t="str">
        <f t="shared" ca="1" si="95"/>
        <v>arin43</v>
      </c>
      <c r="O686" s="4" t="str">
        <f t="shared" ca="1" si="96"/>
        <v>lvQm7</v>
      </c>
      <c r="P686" s="4">
        <f t="shared" ca="1" si="97"/>
        <v>1</v>
      </c>
      <c r="Q686" s="6"/>
    </row>
    <row r="687" spans="1:17" x14ac:dyDescent="0.25">
      <c r="A687" s="5">
        <f t="shared" si="98"/>
        <v>686</v>
      </c>
      <c r="B687" s="12" t="s">
        <v>692</v>
      </c>
      <c r="C687" s="12" t="s">
        <v>1821</v>
      </c>
      <c r="D687" s="4">
        <f t="shared" ca="1" si="90"/>
        <v>7862907928</v>
      </c>
      <c r="E687" s="4" t="str">
        <f t="shared" ca="1" si="91"/>
        <v>mara.vance28@abc.com</v>
      </c>
      <c r="F687" s="12" t="s">
        <v>1933</v>
      </c>
      <c r="G687" s="5">
        <f t="shared" ca="1" si="92"/>
        <v>684272654</v>
      </c>
      <c r="H687" s="5" t="str">
        <f t="shared" ca="1" si="93"/>
        <v>US</v>
      </c>
      <c r="I687" s="3">
        <f t="shared" ca="1" si="94"/>
        <v>20607</v>
      </c>
      <c r="J687" s="12" t="s">
        <v>2902</v>
      </c>
      <c r="K687" s="12" t="s">
        <v>5375</v>
      </c>
      <c r="L687" s="12" t="s">
        <v>3176</v>
      </c>
      <c r="M687" s="12" t="s">
        <v>4515</v>
      </c>
      <c r="N687" s="4" t="str">
        <f t="shared" ca="1" si="95"/>
        <v>ara.68</v>
      </c>
      <c r="O687" s="4" t="str">
        <f t="shared" ca="1" si="96"/>
        <v>chPFy</v>
      </c>
      <c r="P687" s="4">
        <f t="shared" ca="1" si="97"/>
        <v>1</v>
      </c>
      <c r="Q687" s="6"/>
    </row>
    <row r="688" spans="1:17" x14ac:dyDescent="0.25">
      <c r="A688" s="5">
        <f t="shared" si="98"/>
        <v>687</v>
      </c>
      <c r="B688" s="12" t="s">
        <v>693</v>
      </c>
      <c r="C688" s="12" t="s">
        <v>2449</v>
      </c>
      <c r="D688" s="4">
        <f t="shared" ca="1" si="90"/>
        <v>2261567143</v>
      </c>
      <c r="E688" s="4" t="str">
        <f t="shared" ca="1" si="91"/>
        <v>meadow.snow43@abc.com</v>
      </c>
      <c r="F688" s="12" t="s">
        <v>1933</v>
      </c>
      <c r="G688" s="5">
        <f t="shared" ca="1" si="92"/>
        <v>908669827</v>
      </c>
      <c r="H688" s="5" t="str">
        <f t="shared" ca="1" si="93"/>
        <v>US</v>
      </c>
      <c r="I688" s="3">
        <f t="shared" ca="1" si="94"/>
        <v>30126</v>
      </c>
      <c r="J688" s="12" t="s">
        <v>2988</v>
      </c>
      <c r="K688" s="12" t="s">
        <v>5376</v>
      </c>
      <c r="L688" s="12" t="s">
        <v>3181</v>
      </c>
      <c r="M688" s="12" t="s">
        <v>4516</v>
      </c>
      <c r="N688" s="4" t="str">
        <f t="shared" ca="1" si="95"/>
        <v>eado90</v>
      </c>
      <c r="O688" s="4" t="str">
        <f t="shared" ca="1" si="96"/>
        <v>HiqO3</v>
      </c>
      <c r="P688" s="4">
        <f t="shared" ca="1" si="97"/>
        <v>3</v>
      </c>
      <c r="Q688" s="6"/>
    </row>
    <row r="689" spans="1:17" x14ac:dyDescent="0.25">
      <c r="A689" s="5">
        <f t="shared" si="98"/>
        <v>688</v>
      </c>
      <c r="B689" s="12" t="s">
        <v>694</v>
      </c>
      <c r="C689" s="12" t="s">
        <v>2450</v>
      </c>
      <c r="D689" s="4">
        <f t="shared" ca="1" si="90"/>
        <v>3007284320</v>
      </c>
      <c r="E689" s="4" t="str">
        <f t="shared" ca="1" si="91"/>
        <v>aliza.mcclain20@abc.com</v>
      </c>
      <c r="F689" s="12" t="s">
        <v>1933</v>
      </c>
      <c r="G689" s="5">
        <f t="shared" ca="1" si="92"/>
        <v>274024315</v>
      </c>
      <c r="H689" s="5" t="str">
        <f t="shared" ca="1" si="93"/>
        <v>US</v>
      </c>
      <c r="I689" s="3">
        <f t="shared" ca="1" si="94"/>
        <v>16420</v>
      </c>
      <c r="J689" s="12" t="s">
        <v>2807</v>
      </c>
      <c r="K689" s="12" t="s">
        <v>5377</v>
      </c>
      <c r="L689" s="12" t="s">
        <v>3175</v>
      </c>
      <c r="M689" s="12" t="s">
        <v>4517</v>
      </c>
      <c r="N689" s="4" t="str">
        <f t="shared" ca="1" si="95"/>
        <v>liza27</v>
      </c>
      <c r="O689" s="4" t="str">
        <f t="shared" ca="1" si="96"/>
        <v>u1WKV</v>
      </c>
      <c r="P689" s="4">
        <f t="shared" ca="1" si="97"/>
        <v>1</v>
      </c>
      <c r="Q689" s="6"/>
    </row>
    <row r="690" spans="1:17" x14ac:dyDescent="0.25">
      <c r="A690" s="5">
        <f t="shared" si="98"/>
        <v>689</v>
      </c>
      <c r="B690" s="12" t="s">
        <v>695</v>
      </c>
      <c r="C690" s="12" t="s">
        <v>2451</v>
      </c>
      <c r="D690" s="4">
        <f t="shared" ca="1" si="90"/>
        <v>7366074575</v>
      </c>
      <c r="E690" s="4" t="str">
        <f t="shared" ca="1" si="91"/>
        <v>zelda.stafford75@abc.com</v>
      </c>
      <c r="F690" s="12" t="s">
        <v>1933</v>
      </c>
      <c r="G690" s="5">
        <f t="shared" ca="1" si="92"/>
        <v>189927190</v>
      </c>
      <c r="H690" s="5" t="str">
        <f t="shared" ca="1" si="93"/>
        <v>US</v>
      </c>
      <c r="I690" s="3">
        <f t="shared" ca="1" si="94"/>
        <v>19923</v>
      </c>
      <c r="J690" s="12" t="s">
        <v>2984</v>
      </c>
      <c r="K690" s="12" t="s">
        <v>3337</v>
      </c>
      <c r="L690" s="12" t="s">
        <v>3183</v>
      </c>
      <c r="M690" s="12" t="s">
        <v>4518</v>
      </c>
      <c r="N690" s="4" t="str">
        <f t="shared" ca="1" si="95"/>
        <v>elda18</v>
      </c>
      <c r="O690" s="4" t="str">
        <f t="shared" ca="1" si="96"/>
        <v>YDh9/</v>
      </c>
      <c r="P690" s="4">
        <f t="shared" ca="1" si="97"/>
        <v>2</v>
      </c>
      <c r="Q690" s="6"/>
    </row>
    <row r="691" spans="1:17" x14ac:dyDescent="0.25">
      <c r="A691" s="5">
        <f t="shared" si="98"/>
        <v>690</v>
      </c>
      <c r="B691" s="12" t="s">
        <v>696</v>
      </c>
      <c r="C691" s="12" t="s">
        <v>2452</v>
      </c>
      <c r="D691" s="4">
        <f t="shared" ca="1" si="90"/>
        <v>1053116428</v>
      </c>
      <c r="E691" s="4" t="str">
        <f t="shared" ca="1" si="91"/>
        <v>lea.orozco28@abc.com</v>
      </c>
      <c r="F691" s="12" t="s">
        <v>1933</v>
      </c>
      <c r="G691" s="5">
        <f t="shared" ca="1" si="92"/>
        <v>743581621</v>
      </c>
      <c r="H691" s="5" t="str">
        <f t="shared" ca="1" si="93"/>
        <v>US</v>
      </c>
      <c r="I691" s="3">
        <f t="shared" ca="1" si="94"/>
        <v>34783</v>
      </c>
      <c r="J691" s="12" t="s">
        <v>2751</v>
      </c>
      <c r="K691" s="12" t="s">
        <v>3325</v>
      </c>
      <c r="L691" s="12" t="s">
        <v>3173</v>
      </c>
      <c r="M691" s="12" t="s">
        <v>4519</v>
      </c>
      <c r="N691" s="4" t="str">
        <f t="shared" ca="1" si="95"/>
        <v>ea.o74</v>
      </c>
      <c r="O691" s="4" t="str">
        <f t="shared" ca="1" si="96"/>
        <v>xke5d</v>
      </c>
      <c r="P691" s="4">
        <f t="shared" ca="1" si="97"/>
        <v>2</v>
      </c>
      <c r="Q691" s="6"/>
    </row>
    <row r="692" spans="1:17" x14ac:dyDescent="0.25">
      <c r="A692" s="5">
        <f t="shared" si="98"/>
        <v>691</v>
      </c>
      <c r="B692" s="12" t="s">
        <v>697</v>
      </c>
      <c r="C692" s="12" t="s">
        <v>2453</v>
      </c>
      <c r="D692" s="4">
        <f t="shared" ca="1" si="90"/>
        <v>9851698323</v>
      </c>
      <c r="E692" s="4" t="str">
        <f t="shared" ca="1" si="91"/>
        <v>elyse.barry23@abc.com</v>
      </c>
      <c r="F692" s="12" t="s">
        <v>1933</v>
      </c>
      <c r="G692" s="5">
        <f t="shared" ca="1" si="92"/>
        <v>154470806</v>
      </c>
      <c r="H692" s="5" t="str">
        <f t="shared" ca="1" si="93"/>
        <v>US</v>
      </c>
      <c r="I692" s="3">
        <f t="shared" ca="1" si="94"/>
        <v>17046</v>
      </c>
      <c r="J692" s="12" t="s">
        <v>2785</v>
      </c>
      <c r="K692" s="12" t="s">
        <v>3314</v>
      </c>
      <c r="L692" s="12" t="s">
        <v>3175</v>
      </c>
      <c r="M692" s="12" t="s">
        <v>4520</v>
      </c>
      <c r="N692" s="4" t="str">
        <f t="shared" ca="1" si="95"/>
        <v>lyse15</v>
      </c>
      <c r="O692" s="4" t="str">
        <f t="shared" ca="1" si="96"/>
        <v>tUbxH</v>
      </c>
      <c r="P692" s="4">
        <f t="shared" ca="1" si="97"/>
        <v>1</v>
      </c>
      <c r="Q692" s="6"/>
    </row>
    <row r="693" spans="1:17" x14ac:dyDescent="0.25">
      <c r="A693" s="5">
        <f t="shared" si="98"/>
        <v>692</v>
      </c>
      <c r="B693" s="12" t="s">
        <v>698</v>
      </c>
      <c r="C693" s="12" t="s">
        <v>2454</v>
      </c>
      <c r="D693" s="4">
        <f t="shared" ca="1" si="90"/>
        <v>1182217668</v>
      </c>
      <c r="E693" s="4" t="str">
        <f t="shared" ca="1" si="91"/>
        <v>monroe.english68@abc.com</v>
      </c>
      <c r="F693" s="12" t="s">
        <v>1933</v>
      </c>
      <c r="G693" s="5">
        <f t="shared" ca="1" si="92"/>
        <v>712914975</v>
      </c>
      <c r="H693" s="5" t="str">
        <f t="shared" ca="1" si="93"/>
        <v>US</v>
      </c>
      <c r="I693" s="3">
        <f t="shared" ca="1" si="94"/>
        <v>17219</v>
      </c>
      <c r="J693" s="12" t="s">
        <v>3102</v>
      </c>
      <c r="K693" s="12" t="s">
        <v>5378</v>
      </c>
      <c r="L693" s="12" t="s">
        <v>3176</v>
      </c>
      <c r="M693" s="12" t="s">
        <v>4521</v>
      </c>
      <c r="N693" s="4" t="str">
        <f t="shared" ca="1" si="95"/>
        <v>onro71</v>
      </c>
      <c r="O693" s="4" t="str">
        <f t="shared" ca="1" si="96"/>
        <v>bBOpp</v>
      </c>
      <c r="P693" s="4">
        <f t="shared" ca="1" si="97"/>
        <v>2</v>
      </c>
      <c r="Q693" s="6"/>
    </row>
    <row r="694" spans="1:17" x14ac:dyDescent="0.25">
      <c r="A694" s="5">
        <f t="shared" si="98"/>
        <v>693</v>
      </c>
      <c r="B694" s="12" t="s">
        <v>699</v>
      </c>
      <c r="C694" s="12" t="s">
        <v>2455</v>
      </c>
      <c r="D694" s="4">
        <f t="shared" ca="1" si="90"/>
        <v>1939958561</v>
      </c>
      <c r="E694" s="4" t="str">
        <f t="shared" ca="1" si="91"/>
        <v>penny.shannon61@abc.com</v>
      </c>
      <c r="F694" s="12" t="s">
        <v>1933</v>
      </c>
      <c r="G694" s="5">
        <f t="shared" ca="1" si="92"/>
        <v>646906474</v>
      </c>
      <c r="H694" s="5" t="str">
        <f t="shared" ca="1" si="93"/>
        <v>US</v>
      </c>
      <c r="I694" s="3">
        <f t="shared" ca="1" si="94"/>
        <v>22812</v>
      </c>
      <c r="J694" s="12" t="s">
        <v>2980</v>
      </c>
      <c r="K694" s="12" t="s">
        <v>2152</v>
      </c>
      <c r="L694" s="12" t="s">
        <v>3173</v>
      </c>
      <c r="M694" s="12" t="s">
        <v>4522</v>
      </c>
      <c r="N694" s="4" t="str">
        <f t="shared" ca="1" si="95"/>
        <v>enny64</v>
      </c>
      <c r="O694" s="4" t="str">
        <f t="shared" ca="1" si="96"/>
        <v>Vjmhh</v>
      </c>
      <c r="P694" s="4">
        <f t="shared" ca="1" si="97"/>
        <v>2</v>
      </c>
      <c r="Q694" s="6"/>
    </row>
    <row r="695" spans="1:17" x14ac:dyDescent="0.25">
      <c r="A695" s="5">
        <f t="shared" si="98"/>
        <v>694</v>
      </c>
      <c r="B695" s="12" t="s">
        <v>700</v>
      </c>
      <c r="C695" s="12" t="s">
        <v>2456</v>
      </c>
      <c r="D695" s="4">
        <f t="shared" ca="1" si="90"/>
        <v>5885178189</v>
      </c>
      <c r="E695" s="4" t="str">
        <f t="shared" ca="1" si="91"/>
        <v>lilianna.kline89@abc.com</v>
      </c>
      <c r="F695" s="12" t="s">
        <v>1933</v>
      </c>
      <c r="G695" s="5">
        <f t="shared" ca="1" si="92"/>
        <v>819597253</v>
      </c>
      <c r="H695" s="5" t="str">
        <f t="shared" ca="1" si="93"/>
        <v>US</v>
      </c>
      <c r="I695" s="3">
        <f t="shared" ca="1" si="94"/>
        <v>36361</v>
      </c>
      <c r="J695" s="12" t="s">
        <v>2964</v>
      </c>
      <c r="K695" s="12" t="s">
        <v>5379</v>
      </c>
      <c r="L695" s="12" t="s">
        <v>3211</v>
      </c>
      <c r="M695" s="12" t="s">
        <v>4523</v>
      </c>
      <c r="N695" s="4" t="str">
        <f t="shared" ca="1" si="95"/>
        <v>ilia81</v>
      </c>
      <c r="O695" s="4" t="str">
        <f t="shared" ca="1" si="96"/>
        <v>8b5A1</v>
      </c>
      <c r="P695" s="4">
        <f t="shared" ca="1" si="97"/>
        <v>2</v>
      </c>
      <c r="Q695" s="6"/>
    </row>
    <row r="696" spans="1:17" x14ac:dyDescent="0.25">
      <c r="A696" s="5">
        <f t="shared" si="98"/>
        <v>695</v>
      </c>
      <c r="B696" s="12" t="s">
        <v>701</v>
      </c>
      <c r="C696" s="12" t="s">
        <v>2457</v>
      </c>
      <c r="D696" s="4">
        <f t="shared" ca="1" si="90"/>
        <v>6109539965</v>
      </c>
      <c r="E696" s="4" t="str">
        <f t="shared" ca="1" si="91"/>
        <v>lylah.jacobson65@abc.com</v>
      </c>
      <c r="F696" s="12" t="s">
        <v>1933</v>
      </c>
      <c r="G696" s="5">
        <f t="shared" ca="1" si="92"/>
        <v>532084696</v>
      </c>
      <c r="H696" s="5" t="str">
        <f t="shared" ca="1" si="93"/>
        <v>US</v>
      </c>
      <c r="I696" s="3">
        <f t="shared" ca="1" si="94"/>
        <v>34999</v>
      </c>
      <c r="J696" s="12" t="s">
        <v>2764</v>
      </c>
      <c r="K696" s="12" t="s">
        <v>5380</v>
      </c>
      <c r="L696" s="12" t="s">
        <v>3197</v>
      </c>
      <c r="M696" s="12" t="s">
        <v>4524</v>
      </c>
      <c r="N696" s="4" t="str">
        <f t="shared" ca="1" si="95"/>
        <v>ylah53</v>
      </c>
      <c r="O696" s="4" t="str">
        <f t="shared" ca="1" si="96"/>
        <v>9bjp2</v>
      </c>
      <c r="P696" s="4">
        <f t="shared" ca="1" si="97"/>
        <v>2</v>
      </c>
      <c r="Q696" s="6"/>
    </row>
    <row r="697" spans="1:17" x14ac:dyDescent="0.25">
      <c r="A697" s="5">
        <f t="shared" si="98"/>
        <v>696</v>
      </c>
      <c r="B697" s="12" t="s">
        <v>702</v>
      </c>
      <c r="C697" s="12" t="s">
        <v>2458</v>
      </c>
      <c r="D697" s="4">
        <f t="shared" ca="1" si="90"/>
        <v>5355350704</v>
      </c>
      <c r="E697" s="4" t="str">
        <f t="shared" ca="1" si="91"/>
        <v>liv.woodard04@abc.com</v>
      </c>
      <c r="F697" s="12" t="s">
        <v>1933</v>
      </c>
      <c r="G697" s="5">
        <f t="shared" ca="1" si="92"/>
        <v>152048746</v>
      </c>
      <c r="H697" s="5" t="str">
        <f t="shared" ca="1" si="93"/>
        <v>US</v>
      </c>
      <c r="I697" s="3">
        <f t="shared" ca="1" si="94"/>
        <v>24642</v>
      </c>
      <c r="J697" s="12" t="s">
        <v>3115</v>
      </c>
      <c r="K697" s="12" t="s">
        <v>5381</v>
      </c>
      <c r="L697" s="12" t="s">
        <v>3176</v>
      </c>
      <c r="M697" s="12" t="s">
        <v>4525</v>
      </c>
      <c r="N697" s="4" t="str">
        <f t="shared" ca="1" si="95"/>
        <v>iv.w15</v>
      </c>
      <c r="O697" s="4" t="str">
        <f t="shared" ca="1" si="96"/>
        <v>YzdYo</v>
      </c>
      <c r="P697" s="4">
        <f t="shared" ca="1" si="97"/>
        <v>2</v>
      </c>
      <c r="Q697" s="6"/>
    </row>
    <row r="698" spans="1:17" x14ac:dyDescent="0.25">
      <c r="A698" s="5">
        <f t="shared" si="98"/>
        <v>697</v>
      </c>
      <c r="B698" s="12" t="s">
        <v>703</v>
      </c>
      <c r="C698" s="12" t="s">
        <v>2459</v>
      </c>
      <c r="D698" s="4">
        <f t="shared" ca="1" si="90"/>
        <v>2158861406</v>
      </c>
      <c r="E698" s="4" t="str">
        <f t="shared" ca="1" si="91"/>
        <v>scarlette.huang06@abc.com</v>
      </c>
      <c r="F698" s="12" t="s">
        <v>1933</v>
      </c>
      <c r="G698" s="5">
        <f t="shared" ca="1" si="92"/>
        <v>368266390</v>
      </c>
      <c r="H698" s="5" t="str">
        <f t="shared" ca="1" si="93"/>
        <v>US</v>
      </c>
      <c r="I698" s="3">
        <f t="shared" ca="1" si="94"/>
        <v>21630</v>
      </c>
      <c r="J698" s="12" t="s">
        <v>2987</v>
      </c>
      <c r="K698" s="12" t="s">
        <v>5382</v>
      </c>
      <c r="L698" s="12" t="s">
        <v>3209</v>
      </c>
      <c r="M698" s="12" t="s">
        <v>4526</v>
      </c>
      <c r="N698" s="4" t="str">
        <f t="shared" ca="1" si="95"/>
        <v>carl36</v>
      </c>
      <c r="O698" s="4" t="str">
        <f t="shared" ca="1" si="96"/>
        <v>M7Uw3</v>
      </c>
      <c r="P698" s="4">
        <f t="shared" ca="1" si="97"/>
        <v>2</v>
      </c>
      <c r="Q698" s="6"/>
    </row>
    <row r="699" spans="1:17" x14ac:dyDescent="0.25">
      <c r="A699" s="5">
        <f t="shared" si="98"/>
        <v>698</v>
      </c>
      <c r="B699" s="12" t="s">
        <v>704</v>
      </c>
      <c r="C699" s="12" t="s">
        <v>2460</v>
      </c>
      <c r="D699" s="4">
        <f t="shared" ca="1" si="90"/>
        <v>7831784471</v>
      </c>
      <c r="E699" s="4" t="str">
        <f t="shared" ca="1" si="91"/>
        <v>kadence.kemp71@abc.com</v>
      </c>
      <c r="F699" s="12" t="s">
        <v>1933</v>
      </c>
      <c r="G699" s="5">
        <f t="shared" ca="1" si="92"/>
        <v>167964308</v>
      </c>
      <c r="H699" s="5" t="str">
        <f t="shared" ca="1" si="93"/>
        <v>US</v>
      </c>
      <c r="I699" s="3">
        <f t="shared" ca="1" si="94"/>
        <v>18862</v>
      </c>
      <c r="J699" s="12" t="s">
        <v>2783</v>
      </c>
      <c r="K699" s="12" t="s">
        <v>5383</v>
      </c>
      <c r="L699" s="12" t="s">
        <v>3198</v>
      </c>
      <c r="M699" s="12" t="s">
        <v>4527</v>
      </c>
      <c r="N699" s="4" t="str">
        <f t="shared" ca="1" si="95"/>
        <v>aden16</v>
      </c>
      <c r="O699" s="4" t="str">
        <f t="shared" ca="1" si="96"/>
        <v>YMIT3</v>
      </c>
      <c r="P699" s="4">
        <f t="shared" ca="1" si="97"/>
        <v>2</v>
      </c>
      <c r="Q699" s="6"/>
    </row>
    <row r="700" spans="1:17" x14ac:dyDescent="0.25">
      <c r="A700" s="5">
        <f t="shared" si="98"/>
        <v>699</v>
      </c>
      <c r="B700" s="12" t="s">
        <v>705</v>
      </c>
      <c r="C700" s="12" t="s">
        <v>2461</v>
      </c>
      <c r="D700" s="4">
        <f t="shared" ca="1" si="90"/>
        <v>9082200550</v>
      </c>
      <c r="E700" s="4" t="str">
        <f t="shared" ca="1" si="91"/>
        <v>ansley.mosley50@abc.com</v>
      </c>
      <c r="F700" s="12" t="s">
        <v>1933</v>
      </c>
      <c r="G700" s="5">
        <f t="shared" ca="1" si="92"/>
        <v>846059924</v>
      </c>
      <c r="H700" s="5" t="str">
        <f t="shared" ca="1" si="93"/>
        <v>US</v>
      </c>
      <c r="I700" s="3">
        <f t="shared" ca="1" si="94"/>
        <v>30869</v>
      </c>
      <c r="J700" s="12" t="s">
        <v>2773</v>
      </c>
      <c r="K700" s="12" t="s">
        <v>5384</v>
      </c>
      <c r="L700" s="12" t="s">
        <v>3188</v>
      </c>
      <c r="M700" s="12" t="s">
        <v>4528</v>
      </c>
      <c r="N700" s="4" t="str">
        <f t="shared" ca="1" si="95"/>
        <v>nsle84</v>
      </c>
      <c r="O700" s="4" t="str">
        <f t="shared" ca="1" si="96"/>
        <v>Jevxm</v>
      </c>
      <c r="P700" s="4">
        <f t="shared" ca="1" si="97"/>
        <v>1</v>
      </c>
      <c r="Q700" s="6"/>
    </row>
    <row r="701" spans="1:17" x14ac:dyDescent="0.25">
      <c r="A701" s="5">
        <f t="shared" si="98"/>
        <v>700</v>
      </c>
      <c r="B701" s="12" t="s">
        <v>706</v>
      </c>
      <c r="C701" s="12" t="s">
        <v>1316</v>
      </c>
      <c r="D701" s="4">
        <f t="shared" ca="1" si="90"/>
        <v>4657920950</v>
      </c>
      <c r="E701" s="4" t="str">
        <f t="shared" ca="1" si="91"/>
        <v>emilee.prince50@abc.com</v>
      </c>
      <c r="F701" s="12" t="s">
        <v>1933</v>
      </c>
      <c r="G701" s="5">
        <f t="shared" ca="1" si="92"/>
        <v>187180876</v>
      </c>
      <c r="H701" s="5" t="str">
        <f t="shared" ca="1" si="93"/>
        <v>International</v>
      </c>
      <c r="I701" s="3">
        <f t="shared" ca="1" si="94"/>
        <v>19950</v>
      </c>
      <c r="J701" s="12" t="s">
        <v>2729</v>
      </c>
      <c r="K701" s="12" t="s">
        <v>5385</v>
      </c>
      <c r="L701" s="12" t="s">
        <v>3175</v>
      </c>
      <c r="M701" s="12" t="s">
        <v>4529</v>
      </c>
      <c r="N701" s="4" t="str">
        <f t="shared" ca="1" si="95"/>
        <v>mile18</v>
      </c>
      <c r="O701" s="4" t="str">
        <f t="shared" ca="1" si="96"/>
        <v>5cPrN</v>
      </c>
      <c r="P701" s="4">
        <f t="shared" ca="1" si="97"/>
        <v>1</v>
      </c>
      <c r="Q701" s="6"/>
    </row>
    <row r="702" spans="1:17" x14ac:dyDescent="0.25">
      <c r="A702" s="5">
        <f t="shared" si="98"/>
        <v>701</v>
      </c>
      <c r="B702" s="12" t="s">
        <v>707</v>
      </c>
      <c r="C702" s="12" t="s">
        <v>2462</v>
      </c>
      <c r="D702" s="4">
        <f t="shared" ca="1" si="90"/>
        <v>8141541472</v>
      </c>
      <c r="E702" s="4" t="str">
        <f t="shared" ca="1" si="91"/>
        <v>perla.merritt72@abc.com</v>
      </c>
      <c r="F702" s="12" t="s">
        <v>1933</v>
      </c>
      <c r="G702" s="5">
        <f t="shared" ca="1" si="92"/>
        <v>181602592</v>
      </c>
      <c r="H702" s="5" t="str">
        <f t="shared" ca="1" si="93"/>
        <v>US</v>
      </c>
      <c r="I702" s="3">
        <f t="shared" ca="1" si="94"/>
        <v>17678</v>
      </c>
      <c r="J702" s="12" t="s">
        <v>2971</v>
      </c>
      <c r="K702" s="12" t="s">
        <v>3808</v>
      </c>
      <c r="L702" s="12" t="s">
        <v>3175</v>
      </c>
      <c r="M702" s="12" t="s">
        <v>4530</v>
      </c>
      <c r="N702" s="4" t="str">
        <f t="shared" ca="1" si="95"/>
        <v>erla18</v>
      </c>
      <c r="O702" s="4" t="str">
        <f t="shared" ca="1" si="96"/>
        <v>vjLcr</v>
      </c>
      <c r="P702" s="4">
        <f t="shared" ca="1" si="97"/>
        <v>1</v>
      </c>
      <c r="Q702" s="6"/>
    </row>
    <row r="703" spans="1:17" x14ac:dyDescent="0.25">
      <c r="A703" s="5">
        <f t="shared" si="98"/>
        <v>702</v>
      </c>
      <c r="B703" s="12" t="s">
        <v>708</v>
      </c>
      <c r="C703" s="12" t="s">
        <v>2463</v>
      </c>
      <c r="D703" s="4">
        <f t="shared" ca="1" si="90"/>
        <v>2289955112</v>
      </c>
      <c r="E703" s="4" t="str">
        <f t="shared" ca="1" si="91"/>
        <v>annabel.hurst12@abc.com</v>
      </c>
      <c r="F703" s="12" t="s">
        <v>1933</v>
      </c>
      <c r="G703" s="5">
        <f t="shared" ca="1" si="92"/>
        <v>175941430</v>
      </c>
      <c r="H703" s="5" t="str">
        <f t="shared" ca="1" si="93"/>
        <v>US</v>
      </c>
      <c r="I703" s="3">
        <f t="shared" ca="1" si="94"/>
        <v>23153</v>
      </c>
      <c r="J703" s="12" t="s">
        <v>2873</v>
      </c>
      <c r="K703" s="12" t="s">
        <v>5386</v>
      </c>
      <c r="L703" s="12" t="s">
        <v>3197</v>
      </c>
      <c r="M703" s="12" t="s">
        <v>4531</v>
      </c>
      <c r="N703" s="4" t="str">
        <f t="shared" ca="1" si="95"/>
        <v>nnab17</v>
      </c>
      <c r="O703" s="4" t="str">
        <f t="shared" ca="1" si="96"/>
        <v>hlZtm</v>
      </c>
      <c r="P703" s="4">
        <f t="shared" ca="1" si="97"/>
        <v>1</v>
      </c>
      <c r="Q703" s="6"/>
    </row>
    <row r="704" spans="1:17" x14ac:dyDescent="0.25">
      <c r="A704" s="5">
        <f t="shared" si="98"/>
        <v>703</v>
      </c>
      <c r="B704" s="12" t="s">
        <v>709</v>
      </c>
      <c r="C704" s="12" t="s">
        <v>2464</v>
      </c>
      <c r="D704" s="4">
        <f t="shared" ca="1" si="90"/>
        <v>8570911009</v>
      </c>
      <c r="E704" s="4" t="str">
        <f t="shared" ca="1" si="91"/>
        <v>alaya.villanueva09@abc.com</v>
      </c>
      <c r="F704" s="12" t="s">
        <v>1933</v>
      </c>
      <c r="G704" s="5">
        <f t="shared" ca="1" si="92"/>
        <v>481593756</v>
      </c>
      <c r="H704" s="5" t="str">
        <f t="shared" ca="1" si="93"/>
        <v>US</v>
      </c>
      <c r="I704" s="3">
        <f t="shared" ca="1" si="94"/>
        <v>20730</v>
      </c>
      <c r="J704" s="12" t="s">
        <v>3087</v>
      </c>
      <c r="K704" s="12" t="s">
        <v>5387</v>
      </c>
      <c r="L704" s="12" t="s">
        <v>3197</v>
      </c>
      <c r="M704" s="12" t="s">
        <v>4532</v>
      </c>
      <c r="N704" s="4" t="str">
        <f t="shared" ca="1" si="95"/>
        <v>laya48</v>
      </c>
      <c r="O704" s="4" t="str">
        <f t="shared" ca="1" si="96"/>
        <v>O3QIg</v>
      </c>
      <c r="P704" s="4">
        <f t="shared" ca="1" si="97"/>
        <v>1</v>
      </c>
      <c r="Q704" s="6"/>
    </row>
    <row r="705" spans="1:17" x14ac:dyDescent="0.25">
      <c r="A705" s="5">
        <f t="shared" si="98"/>
        <v>704</v>
      </c>
      <c r="B705" s="12" t="s">
        <v>710</v>
      </c>
      <c r="C705" s="12" t="s">
        <v>2465</v>
      </c>
      <c r="D705" s="4">
        <f t="shared" ca="1" si="90"/>
        <v>4473495588</v>
      </c>
      <c r="E705" s="4" t="str">
        <f t="shared" ca="1" si="91"/>
        <v>milena.roach88@abc.com</v>
      </c>
      <c r="F705" s="12" t="s">
        <v>1933</v>
      </c>
      <c r="G705" s="5">
        <f t="shared" ca="1" si="92"/>
        <v>888385822</v>
      </c>
      <c r="H705" s="5" t="str">
        <f t="shared" ca="1" si="93"/>
        <v>US</v>
      </c>
      <c r="I705" s="3">
        <f t="shared" ca="1" si="94"/>
        <v>15375</v>
      </c>
      <c r="J705" s="12" t="s">
        <v>2761</v>
      </c>
      <c r="K705" s="12" t="s">
        <v>5388</v>
      </c>
      <c r="L705" s="12" t="s">
        <v>3196</v>
      </c>
      <c r="M705" s="12" t="s">
        <v>4533</v>
      </c>
      <c r="N705" s="4" t="str">
        <f t="shared" ca="1" si="95"/>
        <v>ilen88</v>
      </c>
      <c r="O705" s="4" t="str">
        <f t="shared" ca="1" si="96"/>
        <v>7VP29</v>
      </c>
      <c r="P705" s="4">
        <f t="shared" ca="1" si="97"/>
        <v>1</v>
      </c>
      <c r="Q705" s="6"/>
    </row>
    <row r="706" spans="1:17" x14ac:dyDescent="0.25">
      <c r="A706" s="5">
        <f t="shared" si="98"/>
        <v>705</v>
      </c>
      <c r="B706" s="12" t="s">
        <v>711</v>
      </c>
      <c r="C706" s="12" t="s">
        <v>1064</v>
      </c>
      <c r="D706" s="4">
        <f t="shared" ca="1" si="90"/>
        <v>6422039676</v>
      </c>
      <c r="E706" s="4" t="str">
        <f t="shared" ca="1" si="91"/>
        <v>karter.nolan76@abc.com</v>
      </c>
      <c r="F706" s="12" t="s">
        <v>1933</v>
      </c>
      <c r="G706" s="5">
        <f t="shared" ca="1" si="92"/>
        <v>247108478</v>
      </c>
      <c r="H706" s="5" t="str">
        <f t="shared" ca="1" si="93"/>
        <v>US</v>
      </c>
      <c r="I706" s="3">
        <f t="shared" ca="1" si="94"/>
        <v>21763</v>
      </c>
      <c r="J706" s="12" t="s">
        <v>2864</v>
      </c>
      <c r="K706" s="12" t="s">
        <v>5389</v>
      </c>
      <c r="L706" s="12" t="s">
        <v>3186</v>
      </c>
      <c r="M706" s="12" t="s">
        <v>4534</v>
      </c>
      <c r="N706" s="4" t="str">
        <f t="shared" ca="1" si="95"/>
        <v>arte24</v>
      </c>
      <c r="O706" s="4" t="str">
        <f t="shared" ca="1" si="96"/>
        <v>jFVtA</v>
      </c>
      <c r="P706" s="4">
        <f t="shared" ca="1" si="97"/>
        <v>1</v>
      </c>
      <c r="Q706" s="6"/>
    </row>
    <row r="707" spans="1:17" x14ac:dyDescent="0.25">
      <c r="A707" s="5">
        <f t="shared" si="98"/>
        <v>706</v>
      </c>
      <c r="B707" s="12" t="s">
        <v>712</v>
      </c>
      <c r="C707" s="12" t="s">
        <v>2466</v>
      </c>
      <c r="D707" s="4">
        <f t="shared" ref="D707:D770" ca="1" si="99">RANDBETWEEN(1000000000,9999999999)</f>
        <v>6651679036</v>
      </c>
      <c r="E707" s="4" t="str">
        <f t="shared" ref="E707:E770" ca="1" si="100">LOWER(B707)&amp;"."&amp;LOWER(C707)&amp;RIGHT(D707,2)&amp;"@abc.com"</f>
        <v>avah.lam36@abc.com</v>
      </c>
      <c r="F707" s="12" t="s">
        <v>1933</v>
      </c>
      <c r="G707" s="5">
        <f t="shared" ref="G707:G770" ca="1" si="101">RANDBETWEEN(100000000,999999999)</f>
        <v>331072614</v>
      </c>
      <c r="H707" s="5" t="str">
        <f t="shared" ref="H707:H770" ca="1" si="102">IF(RAND()&gt;0.2,"US","International")</f>
        <v>US</v>
      </c>
      <c r="I707" s="3">
        <f t="shared" ref="I707:I770" ca="1" si="103">DATE(RANDBETWEEN(1940,2000),RANDBETWEEN(1,12),RANDBETWEEN(1,28))</f>
        <v>33178</v>
      </c>
      <c r="J707" s="12" t="s">
        <v>3067</v>
      </c>
      <c r="K707" s="12" t="s">
        <v>493</v>
      </c>
      <c r="L707" s="12" t="s">
        <v>3211</v>
      </c>
      <c r="M707" s="12" t="s">
        <v>4535</v>
      </c>
      <c r="N707" s="4" t="str">
        <f t="shared" ref="N707:N770" ca="1" si="104">MID(E707,2,4)&amp;LEFT(G707,2)</f>
        <v>vah.33</v>
      </c>
      <c r="O707" s="4" t="str">
        <f t="shared" ref="O707:O770" ca="1" si="105">BASE64SHA1(N707)</f>
        <v>zWEGG</v>
      </c>
      <c r="P707" s="4">
        <f t="shared" ref="P707:P770" ca="1" si="106">RANDBETWEEN(1,3)</f>
        <v>3</v>
      </c>
      <c r="Q707" s="6"/>
    </row>
    <row r="708" spans="1:17" x14ac:dyDescent="0.25">
      <c r="A708" s="5">
        <f t="shared" ref="A708:A771" si="107">A707+1</f>
        <v>707</v>
      </c>
      <c r="B708" s="12" t="s">
        <v>713</v>
      </c>
      <c r="C708" s="12" t="s">
        <v>2467</v>
      </c>
      <c r="D708" s="4">
        <f t="shared" ca="1" si="99"/>
        <v>7977693888</v>
      </c>
      <c r="E708" s="4" t="str">
        <f t="shared" ca="1" si="100"/>
        <v>amirah.yoder88@abc.com</v>
      </c>
      <c r="F708" s="12" t="s">
        <v>1933</v>
      </c>
      <c r="G708" s="5">
        <f t="shared" ca="1" si="101"/>
        <v>650004871</v>
      </c>
      <c r="H708" s="5" t="str">
        <f t="shared" ca="1" si="102"/>
        <v>US</v>
      </c>
      <c r="I708" s="3">
        <f t="shared" ca="1" si="103"/>
        <v>24065</v>
      </c>
      <c r="J708" s="12" t="s">
        <v>2883</v>
      </c>
      <c r="K708" s="12" t="s">
        <v>5390</v>
      </c>
      <c r="L708" s="12" t="s">
        <v>3175</v>
      </c>
      <c r="M708" s="12" t="s">
        <v>4536</v>
      </c>
      <c r="N708" s="4" t="str">
        <f t="shared" ca="1" si="104"/>
        <v>mira65</v>
      </c>
      <c r="O708" s="4" t="str">
        <f t="shared" ca="1" si="105"/>
        <v>kSY4S</v>
      </c>
      <c r="P708" s="4">
        <f t="shared" ca="1" si="106"/>
        <v>2</v>
      </c>
      <c r="Q708" s="6"/>
    </row>
    <row r="709" spans="1:17" x14ac:dyDescent="0.25">
      <c r="A709" s="5">
        <f t="shared" si="107"/>
        <v>708</v>
      </c>
      <c r="B709" s="12" t="s">
        <v>714</v>
      </c>
      <c r="C709" s="12" t="s">
        <v>2468</v>
      </c>
      <c r="D709" s="4">
        <f t="shared" ca="1" si="99"/>
        <v>7528412801</v>
      </c>
      <c r="E709" s="4" t="str">
        <f t="shared" ca="1" si="100"/>
        <v>leyla.mccullough01@abc.com</v>
      </c>
      <c r="F709" s="12" t="s">
        <v>1933</v>
      </c>
      <c r="G709" s="5">
        <f t="shared" ca="1" si="101"/>
        <v>865305203</v>
      </c>
      <c r="H709" s="5" t="str">
        <f t="shared" ca="1" si="102"/>
        <v>US</v>
      </c>
      <c r="I709" s="3">
        <f t="shared" ca="1" si="103"/>
        <v>32360</v>
      </c>
      <c r="J709" s="12" t="s">
        <v>3086</v>
      </c>
      <c r="K709" s="12" t="s">
        <v>3285</v>
      </c>
      <c r="L709" s="12" t="s">
        <v>3203</v>
      </c>
      <c r="M709" s="12" t="s">
        <v>4537</v>
      </c>
      <c r="N709" s="4" t="str">
        <f t="shared" ca="1" si="104"/>
        <v>eyla86</v>
      </c>
      <c r="O709" s="4" t="str">
        <f t="shared" ca="1" si="105"/>
        <v>1gtB6</v>
      </c>
      <c r="P709" s="4">
        <f t="shared" ca="1" si="106"/>
        <v>2</v>
      </c>
      <c r="Q709" s="6"/>
    </row>
    <row r="710" spans="1:17" x14ac:dyDescent="0.25">
      <c r="A710" s="5">
        <f t="shared" si="107"/>
        <v>709</v>
      </c>
      <c r="B710" s="12" t="s">
        <v>715</v>
      </c>
      <c r="C710" s="12" t="s">
        <v>2469</v>
      </c>
      <c r="D710" s="4">
        <f t="shared" ca="1" si="99"/>
        <v>8089528358</v>
      </c>
      <c r="E710" s="4" t="str">
        <f t="shared" ca="1" si="100"/>
        <v>livia.lester58@abc.com</v>
      </c>
      <c r="F710" s="12" t="s">
        <v>1933</v>
      </c>
      <c r="G710" s="5">
        <f t="shared" ca="1" si="101"/>
        <v>549446029</v>
      </c>
      <c r="H710" s="5" t="str">
        <f t="shared" ca="1" si="102"/>
        <v>US</v>
      </c>
      <c r="I710" s="3">
        <f t="shared" ca="1" si="103"/>
        <v>34304</v>
      </c>
      <c r="J710" s="12" t="s">
        <v>2834</v>
      </c>
      <c r="K710" s="12" t="s">
        <v>5391</v>
      </c>
      <c r="L710" s="12" t="s">
        <v>3196</v>
      </c>
      <c r="M710" s="12" t="s">
        <v>4538</v>
      </c>
      <c r="N710" s="4" t="str">
        <f t="shared" ca="1" si="104"/>
        <v>ivia54</v>
      </c>
      <c r="O710" s="4" t="str">
        <f t="shared" ca="1" si="105"/>
        <v>SwbMQ</v>
      </c>
      <c r="P710" s="4">
        <f t="shared" ca="1" si="106"/>
        <v>3</v>
      </c>
      <c r="Q710" s="6"/>
    </row>
    <row r="711" spans="1:17" x14ac:dyDescent="0.25">
      <c r="A711" s="5">
        <f t="shared" si="107"/>
        <v>710</v>
      </c>
      <c r="B711" s="12" t="s">
        <v>716</v>
      </c>
      <c r="C711" s="12" t="s">
        <v>1790</v>
      </c>
      <c r="D711" s="4">
        <f t="shared" ca="1" si="99"/>
        <v>3054161083</v>
      </c>
      <c r="E711" s="4" t="str">
        <f t="shared" ca="1" si="100"/>
        <v>chaya.santana83@abc.com</v>
      </c>
      <c r="F711" s="12" t="s">
        <v>1933</v>
      </c>
      <c r="G711" s="5">
        <f t="shared" ca="1" si="101"/>
        <v>201721522</v>
      </c>
      <c r="H711" s="5" t="str">
        <f t="shared" ca="1" si="102"/>
        <v>International</v>
      </c>
      <c r="I711" s="3">
        <f t="shared" ca="1" si="103"/>
        <v>34713</v>
      </c>
      <c r="J711" s="12" t="s">
        <v>2725</v>
      </c>
      <c r="K711" s="12" t="s">
        <v>5392</v>
      </c>
      <c r="L711" s="12" t="s">
        <v>3187</v>
      </c>
      <c r="M711" s="12" t="s">
        <v>4539</v>
      </c>
      <c r="N711" s="4" t="str">
        <f t="shared" ca="1" si="104"/>
        <v>haya20</v>
      </c>
      <c r="O711" s="4" t="str">
        <f t="shared" ca="1" si="105"/>
        <v>l3ql2</v>
      </c>
      <c r="P711" s="4">
        <f t="shared" ca="1" si="106"/>
        <v>3</v>
      </c>
      <c r="Q711" s="6"/>
    </row>
    <row r="712" spans="1:17" x14ac:dyDescent="0.25">
      <c r="A712" s="5">
        <f t="shared" si="107"/>
        <v>711</v>
      </c>
      <c r="B712" s="12" t="s">
        <v>717</v>
      </c>
      <c r="C712" s="12" t="s">
        <v>2470</v>
      </c>
      <c r="D712" s="4">
        <f t="shared" ca="1" si="99"/>
        <v>3196074065</v>
      </c>
      <c r="E712" s="4" t="str">
        <f t="shared" ca="1" si="100"/>
        <v>wynter.valenzuela65@abc.com</v>
      </c>
      <c r="F712" s="12" t="s">
        <v>1933</v>
      </c>
      <c r="G712" s="5">
        <f t="shared" ca="1" si="101"/>
        <v>694303517</v>
      </c>
      <c r="H712" s="5" t="str">
        <f t="shared" ca="1" si="102"/>
        <v>US</v>
      </c>
      <c r="I712" s="3">
        <f t="shared" ca="1" si="103"/>
        <v>16066</v>
      </c>
      <c r="J712" s="12" t="s">
        <v>2877</v>
      </c>
      <c r="K712" s="12" t="s">
        <v>5393</v>
      </c>
      <c r="L712" s="12" t="s">
        <v>3180</v>
      </c>
      <c r="M712" s="12" t="s">
        <v>4540</v>
      </c>
      <c r="N712" s="4" t="str">
        <f t="shared" ca="1" si="104"/>
        <v>ynte69</v>
      </c>
      <c r="O712" s="4" t="str">
        <f t="shared" ca="1" si="105"/>
        <v>1vrpe</v>
      </c>
      <c r="P712" s="4">
        <f t="shared" ca="1" si="106"/>
        <v>2</v>
      </c>
      <c r="Q712" s="6"/>
    </row>
    <row r="713" spans="1:17" x14ac:dyDescent="0.25">
      <c r="A713" s="5">
        <f t="shared" si="107"/>
        <v>712</v>
      </c>
      <c r="B713" s="12" t="s">
        <v>718</v>
      </c>
      <c r="C713" s="12" t="s">
        <v>2471</v>
      </c>
      <c r="D713" s="4">
        <f t="shared" ca="1" si="99"/>
        <v>6233083255</v>
      </c>
      <c r="E713" s="4" t="str">
        <f t="shared" ca="1" si="100"/>
        <v>jaycee.winters55@abc.com</v>
      </c>
      <c r="F713" s="12" t="s">
        <v>1933</v>
      </c>
      <c r="G713" s="5">
        <f t="shared" ca="1" si="101"/>
        <v>408414317</v>
      </c>
      <c r="H713" s="5" t="str">
        <f t="shared" ca="1" si="102"/>
        <v>US</v>
      </c>
      <c r="I713" s="3">
        <f t="shared" ca="1" si="103"/>
        <v>33780</v>
      </c>
      <c r="J713" s="12" t="s">
        <v>2740</v>
      </c>
      <c r="K713" s="12" t="s">
        <v>5394</v>
      </c>
      <c r="L713" s="12" t="s">
        <v>3187</v>
      </c>
      <c r="M713" s="12" t="s">
        <v>4541</v>
      </c>
      <c r="N713" s="4" t="str">
        <f t="shared" ca="1" si="104"/>
        <v>ayce40</v>
      </c>
      <c r="O713" s="4" t="str">
        <f t="shared" ca="1" si="105"/>
        <v>l3UoU</v>
      </c>
      <c r="P713" s="4">
        <f t="shared" ca="1" si="106"/>
        <v>3</v>
      </c>
      <c r="Q713" s="6"/>
    </row>
    <row r="714" spans="1:17" x14ac:dyDescent="0.25">
      <c r="A714" s="5">
        <f t="shared" si="107"/>
        <v>713</v>
      </c>
      <c r="B714" s="12" t="s">
        <v>719</v>
      </c>
      <c r="C714" s="12" t="s">
        <v>2472</v>
      </c>
      <c r="D714" s="4">
        <f t="shared" ca="1" si="99"/>
        <v>5244300533</v>
      </c>
      <c r="E714" s="4" t="str">
        <f t="shared" ca="1" si="100"/>
        <v>lailah.barrera33@abc.com</v>
      </c>
      <c r="F714" s="12" t="s">
        <v>1933</v>
      </c>
      <c r="G714" s="5">
        <f t="shared" ca="1" si="101"/>
        <v>519552594</v>
      </c>
      <c r="H714" s="5" t="str">
        <f t="shared" ca="1" si="102"/>
        <v>International</v>
      </c>
      <c r="I714" s="3">
        <f t="shared" ca="1" si="103"/>
        <v>26973</v>
      </c>
      <c r="J714" s="12" t="s">
        <v>3122</v>
      </c>
      <c r="K714" s="12" t="s">
        <v>5395</v>
      </c>
      <c r="L714" s="12" t="s">
        <v>3175</v>
      </c>
      <c r="M714" s="12" t="s">
        <v>4542</v>
      </c>
      <c r="N714" s="4" t="str">
        <f t="shared" ca="1" si="104"/>
        <v>aila51</v>
      </c>
      <c r="O714" s="4" t="str">
        <f t="shared" ca="1" si="105"/>
        <v>gr3+B</v>
      </c>
      <c r="P714" s="4">
        <f t="shared" ca="1" si="106"/>
        <v>2</v>
      </c>
      <c r="Q714" s="6"/>
    </row>
    <row r="715" spans="1:17" x14ac:dyDescent="0.25">
      <c r="A715" s="5">
        <f t="shared" si="107"/>
        <v>714</v>
      </c>
      <c r="B715" s="12" t="s">
        <v>720</v>
      </c>
      <c r="C715" s="12" t="s">
        <v>2473</v>
      </c>
      <c r="D715" s="4">
        <f t="shared" ca="1" si="99"/>
        <v>7875557038</v>
      </c>
      <c r="E715" s="4" t="str">
        <f t="shared" ca="1" si="100"/>
        <v>amani.orr38@abc.com</v>
      </c>
      <c r="F715" s="12" t="s">
        <v>1933</v>
      </c>
      <c r="G715" s="5">
        <f t="shared" ca="1" si="101"/>
        <v>938322292</v>
      </c>
      <c r="H715" s="5" t="str">
        <f t="shared" ca="1" si="102"/>
        <v>US</v>
      </c>
      <c r="I715" s="3">
        <f t="shared" ca="1" si="103"/>
        <v>36672</v>
      </c>
      <c r="J715" s="12" t="s">
        <v>2931</v>
      </c>
      <c r="K715" s="12" t="s">
        <v>5396</v>
      </c>
      <c r="L715" s="12" t="s">
        <v>3196</v>
      </c>
      <c r="M715" s="12" t="s">
        <v>4543</v>
      </c>
      <c r="N715" s="4" t="str">
        <f t="shared" ca="1" si="104"/>
        <v>mani93</v>
      </c>
      <c r="O715" s="4" t="str">
        <f t="shared" ca="1" si="105"/>
        <v>okiKN</v>
      </c>
      <c r="P715" s="4">
        <f t="shared" ca="1" si="106"/>
        <v>2</v>
      </c>
      <c r="Q715" s="6"/>
    </row>
    <row r="716" spans="1:17" x14ac:dyDescent="0.25">
      <c r="A716" s="5">
        <f t="shared" si="107"/>
        <v>715</v>
      </c>
      <c r="B716" s="12" t="s">
        <v>721</v>
      </c>
      <c r="C716" s="12" t="s">
        <v>2474</v>
      </c>
      <c r="D716" s="4">
        <f t="shared" ca="1" si="99"/>
        <v>4590588794</v>
      </c>
      <c r="E716" s="4" t="str">
        <f t="shared" ca="1" si="100"/>
        <v>milana.leach94@abc.com</v>
      </c>
      <c r="F716" s="12" t="s">
        <v>1933</v>
      </c>
      <c r="G716" s="5">
        <f t="shared" ca="1" si="101"/>
        <v>954821723</v>
      </c>
      <c r="H716" s="5" t="str">
        <f t="shared" ca="1" si="102"/>
        <v>International</v>
      </c>
      <c r="I716" s="3">
        <f t="shared" ca="1" si="103"/>
        <v>22775</v>
      </c>
      <c r="J716" s="12" t="s">
        <v>2803</v>
      </c>
      <c r="K716" s="12" t="s">
        <v>5397</v>
      </c>
      <c r="L716" s="12" t="s">
        <v>3203</v>
      </c>
      <c r="M716" s="12" t="s">
        <v>4544</v>
      </c>
      <c r="N716" s="4" t="str">
        <f t="shared" ca="1" si="104"/>
        <v>ilan95</v>
      </c>
      <c r="O716" s="4" t="str">
        <f t="shared" ca="1" si="105"/>
        <v>GVDG3</v>
      </c>
      <c r="P716" s="4">
        <f t="shared" ca="1" si="106"/>
        <v>3</v>
      </c>
      <c r="Q716" s="6"/>
    </row>
    <row r="717" spans="1:17" x14ac:dyDescent="0.25">
      <c r="A717" s="5">
        <f t="shared" si="107"/>
        <v>716</v>
      </c>
      <c r="B717" s="12" t="s">
        <v>722</v>
      </c>
      <c r="C717" s="12" t="s">
        <v>2475</v>
      </c>
      <c r="D717" s="4">
        <f t="shared" ca="1" si="99"/>
        <v>3197532916</v>
      </c>
      <c r="E717" s="4" t="str">
        <f t="shared" ca="1" si="100"/>
        <v>lennox.berger16@abc.com</v>
      </c>
      <c r="F717" s="12" t="s">
        <v>1933</v>
      </c>
      <c r="G717" s="5">
        <f t="shared" ca="1" si="101"/>
        <v>230716854</v>
      </c>
      <c r="H717" s="5" t="str">
        <f t="shared" ca="1" si="102"/>
        <v>International</v>
      </c>
      <c r="I717" s="3">
        <f t="shared" ca="1" si="103"/>
        <v>29434</v>
      </c>
      <c r="J717" s="12" t="s">
        <v>2933</v>
      </c>
      <c r="K717" s="12" t="s">
        <v>5398</v>
      </c>
      <c r="L717" s="12" t="s">
        <v>3188</v>
      </c>
      <c r="M717" s="12" t="s">
        <v>4545</v>
      </c>
      <c r="N717" s="4" t="str">
        <f t="shared" ca="1" si="104"/>
        <v>enno23</v>
      </c>
      <c r="O717" s="4" t="str">
        <f t="shared" ca="1" si="105"/>
        <v>TfaQQ</v>
      </c>
      <c r="P717" s="4">
        <f t="shared" ca="1" si="106"/>
        <v>1</v>
      </c>
      <c r="Q717" s="6"/>
    </row>
    <row r="718" spans="1:17" x14ac:dyDescent="0.25">
      <c r="A718" s="5">
        <f t="shared" si="107"/>
        <v>717</v>
      </c>
      <c r="B718" s="12" t="s">
        <v>723</v>
      </c>
      <c r="C718" s="12" t="s">
        <v>2476</v>
      </c>
      <c r="D718" s="4">
        <f t="shared" ca="1" si="99"/>
        <v>6936200457</v>
      </c>
      <c r="E718" s="4" t="str">
        <f t="shared" ca="1" si="100"/>
        <v>remy.mckee57@abc.com</v>
      </c>
      <c r="F718" s="12" t="s">
        <v>1933</v>
      </c>
      <c r="G718" s="5">
        <f t="shared" ca="1" si="101"/>
        <v>830493170</v>
      </c>
      <c r="H718" s="5" t="str">
        <f t="shared" ca="1" si="102"/>
        <v>US</v>
      </c>
      <c r="I718" s="3">
        <f t="shared" ca="1" si="103"/>
        <v>36783</v>
      </c>
      <c r="J718" s="12" t="s">
        <v>2788</v>
      </c>
      <c r="K718" s="12" t="s">
        <v>5399</v>
      </c>
      <c r="L718" s="12" t="s">
        <v>3173</v>
      </c>
      <c r="M718" s="12" t="s">
        <v>4546</v>
      </c>
      <c r="N718" s="4" t="str">
        <f t="shared" ca="1" si="104"/>
        <v>emy.83</v>
      </c>
      <c r="O718" s="4" t="str">
        <f t="shared" ca="1" si="105"/>
        <v>obhvG</v>
      </c>
      <c r="P718" s="4">
        <f t="shared" ca="1" si="106"/>
        <v>3</v>
      </c>
      <c r="Q718" s="6"/>
    </row>
    <row r="719" spans="1:17" x14ac:dyDescent="0.25">
      <c r="A719" s="5">
        <f t="shared" si="107"/>
        <v>718</v>
      </c>
      <c r="B719" s="12" t="s">
        <v>724</v>
      </c>
      <c r="C719" s="12" t="s">
        <v>2477</v>
      </c>
      <c r="D719" s="4">
        <f t="shared" ca="1" si="99"/>
        <v>2298740186</v>
      </c>
      <c r="E719" s="4" t="str">
        <f t="shared" ca="1" si="100"/>
        <v>zariyah.strong86@abc.com</v>
      </c>
      <c r="F719" s="12" t="s">
        <v>1933</v>
      </c>
      <c r="G719" s="5">
        <f t="shared" ca="1" si="101"/>
        <v>304640149</v>
      </c>
      <c r="H719" s="5" t="str">
        <f t="shared" ca="1" si="102"/>
        <v>US</v>
      </c>
      <c r="I719" s="3">
        <f t="shared" ca="1" si="103"/>
        <v>29338</v>
      </c>
      <c r="J719" s="12" t="s">
        <v>2856</v>
      </c>
      <c r="K719" s="12" t="s">
        <v>5400</v>
      </c>
      <c r="L719" s="12" t="s">
        <v>3183</v>
      </c>
      <c r="M719" s="12" t="s">
        <v>4547</v>
      </c>
      <c r="N719" s="4" t="str">
        <f t="shared" ca="1" si="104"/>
        <v>ariy30</v>
      </c>
      <c r="O719" s="4" t="str">
        <f t="shared" ca="1" si="105"/>
        <v>nXyx3</v>
      </c>
      <c r="P719" s="4">
        <f t="shared" ca="1" si="106"/>
        <v>3</v>
      </c>
      <c r="Q719" s="6"/>
    </row>
    <row r="720" spans="1:17" x14ac:dyDescent="0.25">
      <c r="A720" s="5">
        <f t="shared" si="107"/>
        <v>719</v>
      </c>
      <c r="B720" s="12" t="s">
        <v>725</v>
      </c>
      <c r="C720" s="12" t="s">
        <v>2478</v>
      </c>
      <c r="D720" s="4">
        <f t="shared" ca="1" si="99"/>
        <v>6533142693</v>
      </c>
      <c r="E720" s="4" t="str">
        <f t="shared" ca="1" si="100"/>
        <v>clare.conway93@abc.com</v>
      </c>
      <c r="F720" s="12" t="s">
        <v>1933</v>
      </c>
      <c r="G720" s="5">
        <f t="shared" ca="1" si="101"/>
        <v>378947691</v>
      </c>
      <c r="H720" s="5" t="str">
        <f t="shared" ca="1" si="102"/>
        <v>US</v>
      </c>
      <c r="I720" s="3">
        <f t="shared" ca="1" si="103"/>
        <v>16295</v>
      </c>
      <c r="J720" s="12" t="s">
        <v>2771</v>
      </c>
      <c r="K720" s="12" t="s">
        <v>3324</v>
      </c>
      <c r="L720" s="12" t="s">
        <v>3175</v>
      </c>
      <c r="M720" s="12" t="s">
        <v>4548</v>
      </c>
      <c r="N720" s="4" t="str">
        <f t="shared" ca="1" si="104"/>
        <v>lare37</v>
      </c>
      <c r="O720" s="4" t="str">
        <f t="shared" ca="1" si="105"/>
        <v>oax2j</v>
      </c>
      <c r="P720" s="4">
        <f t="shared" ca="1" si="106"/>
        <v>2</v>
      </c>
      <c r="Q720" s="6"/>
    </row>
    <row r="721" spans="1:17" x14ac:dyDescent="0.25">
      <c r="A721" s="5">
        <f t="shared" si="107"/>
        <v>720</v>
      </c>
      <c r="B721" s="12" t="s">
        <v>726</v>
      </c>
      <c r="C721" s="12" t="s">
        <v>2479</v>
      </c>
      <c r="D721" s="4">
        <f t="shared" ca="1" si="99"/>
        <v>9053818388</v>
      </c>
      <c r="E721" s="4" t="str">
        <f t="shared" ca="1" si="100"/>
        <v>hadlee.stein88@abc.com</v>
      </c>
      <c r="F721" s="12" t="s">
        <v>1933</v>
      </c>
      <c r="G721" s="5">
        <f t="shared" ca="1" si="101"/>
        <v>128719688</v>
      </c>
      <c r="H721" s="5" t="str">
        <f t="shared" ca="1" si="102"/>
        <v>US</v>
      </c>
      <c r="I721" s="3">
        <f t="shared" ca="1" si="103"/>
        <v>23248</v>
      </c>
      <c r="J721" s="12" t="s">
        <v>2910</v>
      </c>
      <c r="K721" s="12" t="s">
        <v>5401</v>
      </c>
      <c r="L721" s="12" t="s">
        <v>3203</v>
      </c>
      <c r="M721" s="12" t="s">
        <v>4549</v>
      </c>
      <c r="N721" s="4" t="str">
        <f t="shared" ca="1" si="104"/>
        <v>adle12</v>
      </c>
      <c r="O721" s="4" t="str">
        <f t="shared" ca="1" si="105"/>
        <v>qJXqA</v>
      </c>
      <c r="P721" s="4">
        <f t="shared" ca="1" si="106"/>
        <v>3</v>
      </c>
      <c r="Q721" s="6"/>
    </row>
    <row r="722" spans="1:17" x14ac:dyDescent="0.25">
      <c r="A722" s="5">
        <f t="shared" si="107"/>
        <v>721</v>
      </c>
      <c r="B722" s="12" t="s">
        <v>727</v>
      </c>
      <c r="C722" s="12" t="s">
        <v>2480</v>
      </c>
      <c r="D722" s="4">
        <f t="shared" ca="1" si="99"/>
        <v>4459684076</v>
      </c>
      <c r="E722" s="4" t="str">
        <f t="shared" ca="1" si="100"/>
        <v>kiera.whitehead76@abc.com</v>
      </c>
      <c r="F722" s="12" t="s">
        <v>1933</v>
      </c>
      <c r="G722" s="5">
        <f t="shared" ca="1" si="101"/>
        <v>139308692</v>
      </c>
      <c r="H722" s="5" t="str">
        <f t="shared" ca="1" si="102"/>
        <v>US</v>
      </c>
      <c r="I722" s="3">
        <f t="shared" ca="1" si="103"/>
        <v>33004</v>
      </c>
      <c r="J722" s="12" t="s">
        <v>3038</v>
      </c>
      <c r="K722" s="12" t="s">
        <v>5402</v>
      </c>
      <c r="L722" s="12" t="s">
        <v>3203</v>
      </c>
      <c r="M722" s="12" t="s">
        <v>4550</v>
      </c>
      <c r="N722" s="4" t="str">
        <f t="shared" ca="1" si="104"/>
        <v>iera13</v>
      </c>
      <c r="O722" s="4" t="str">
        <f t="shared" ca="1" si="105"/>
        <v>t8jks</v>
      </c>
      <c r="P722" s="4">
        <f t="shared" ca="1" si="106"/>
        <v>3</v>
      </c>
      <c r="Q722" s="6"/>
    </row>
    <row r="723" spans="1:17" x14ac:dyDescent="0.25">
      <c r="A723" s="5">
        <f t="shared" si="107"/>
        <v>722</v>
      </c>
      <c r="B723" s="12" t="s">
        <v>728</v>
      </c>
      <c r="C723" s="12" t="s">
        <v>2481</v>
      </c>
      <c r="D723" s="4">
        <f t="shared" ca="1" si="99"/>
        <v>8718006641</v>
      </c>
      <c r="E723" s="4" t="str">
        <f t="shared" ca="1" si="100"/>
        <v>rosie.bullock41@abc.com</v>
      </c>
      <c r="F723" s="12" t="s">
        <v>1933</v>
      </c>
      <c r="G723" s="5">
        <f t="shared" ca="1" si="101"/>
        <v>614977329</v>
      </c>
      <c r="H723" s="5" t="str">
        <f t="shared" ca="1" si="102"/>
        <v>International</v>
      </c>
      <c r="I723" s="3">
        <f t="shared" ca="1" si="103"/>
        <v>26848</v>
      </c>
      <c r="J723" s="12" t="s">
        <v>2754</v>
      </c>
      <c r="K723" s="12" t="s">
        <v>5403</v>
      </c>
      <c r="L723" s="12" t="s">
        <v>3167</v>
      </c>
      <c r="M723" s="12" t="s">
        <v>4551</v>
      </c>
      <c r="N723" s="4" t="str">
        <f t="shared" ca="1" si="104"/>
        <v>osie61</v>
      </c>
      <c r="O723" s="4" t="str">
        <f t="shared" ca="1" si="105"/>
        <v>s0qDR</v>
      </c>
      <c r="P723" s="4">
        <f t="shared" ca="1" si="106"/>
        <v>1</v>
      </c>
      <c r="Q723" s="6"/>
    </row>
    <row r="724" spans="1:17" x14ac:dyDescent="0.25">
      <c r="A724" s="5">
        <f t="shared" si="107"/>
        <v>723</v>
      </c>
      <c r="B724" s="12" t="s">
        <v>729</v>
      </c>
      <c r="C724" s="12" t="s">
        <v>2482</v>
      </c>
      <c r="D724" s="4">
        <f t="shared" ca="1" si="99"/>
        <v>2926172113</v>
      </c>
      <c r="E724" s="4" t="str">
        <f t="shared" ca="1" si="100"/>
        <v>alma.escobar13@abc.com</v>
      </c>
      <c r="F724" s="12" t="s">
        <v>1933</v>
      </c>
      <c r="G724" s="5">
        <f t="shared" ca="1" si="101"/>
        <v>562072988</v>
      </c>
      <c r="H724" s="5" t="str">
        <f t="shared" ca="1" si="102"/>
        <v>International</v>
      </c>
      <c r="I724" s="3">
        <f t="shared" ca="1" si="103"/>
        <v>29335</v>
      </c>
      <c r="J724" s="12" t="s">
        <v>2844</v>
      </c>
      <c r="K724" s="12" t="s">
        <v>5404</v>
      </c>
      <c r="L724" s="12" t="s">
        <v>3179</v>
      </c>
      <c r="M724" s="12" t="s">
        <v>4552</v>
      </c>
      <c r="N724" s="4" t="str">
        <f t="shared" ca="1" si="104"/>
        <v>lma.56</v>
      </c>
      <c r="O724" s="4" t="str">
        <f t="shared" ca="1" si="105"/>
        <v>+vDDq</v>
      </c>
      <c r="P724" s="4">
        <f t="shared" ca="1" si="106"/>
        <v>1</v>
      </c>
      <c r="Q724" s="6"/>
    </row>
    <row r="725" spans="1:17" x14ac:dyDescent="0.25">
      <c r="A725" s="5">
        <f t="shared" si="107"/>
        <v>724</v>
      </c>
      <c r="B725" s="12" t="s">
        <v>730</v>
      </c>
      <c r="C725" s="12" t="s">
        <v>1227</v>
      </c>
      <c r="D725" s="4">
        <f t="shared" ca="1" si="99"/>
        <v>8772509539</v>
      </c>
      <c r="E725" s="4" t="str">
        <f t="shared" ca="1" si="100"/>
        <v>kaelyn.knox39@abc.com</v>
      </c>
      <c r="F725" s="12" t="s">
        <v>1933</v>
      </c>
      <c r="G725" s="5">
        <f t="shared" ca="1" si="101"/>
        <v>183339137</v>
      </c>
      <c r="H725" s="5" t="str">
        <f t="shared" ca="1" si="102"/>
        <v>US</v>
      </c>
      <c r="I725" s="3">
        <f t="shared" ca="1" si="103"/>
        <v>35934</v>
      </c>
      <c r="J725" s="12" t="s">
        <v>2861</v>
      </c>
      <c r="K725" s="12" t="s">
        <v>5405</v>
      </c>
      <c r="L725" s="12" t="s">
        <v>3188</v>
      </c>
      <c r="M725" s="12" t="s">
        <v>4553</v>
      </c>
      <c r="N725" s="4" t="str">
        <f t="shared" ca="1" si="104"/>
        <v>aely18</v>
      </c>
      <c r="O725" s="4" t="str">
        <f t="shared" ca="1" si="105"/>
        <v>Aqbcp</v>
      </c>
      <c r="P725" s="4">
        <f t="shared" ca="1" si="106"/>
        <v>3</v>
      </c>
      <c r="Q725" s="6"/>
    </row>
    <row r="726" spans="1:17" x14ac:dyDescent="0.25">
      <c r="A726" s="5">
        <f t="shared" si="107"/>
        <v>725</v>
      </c>
      <c r="B726" s="12" t="s">
        <v>731</v>
      </c>
      <c r="C726" s="12" t="s">
        <v>2483</v>
      </c>
      <c r="D726" s="4">
        <f t="shared" ca="1" si="99"/>
        <v>8586787297</v>
      </c>
      <c r="E726" s="4" t="str">
        <f t="shared" ca="1" si="100"/>
        <v>eileen.meadows97@abc.com</v>
      </c>
      <c r="F726" s="12" t="s">
        <v>1933</v>
      </c>
      <c r="G726" s="5">
        <f t="shared" ca="1" si="101"/>
        <v>206726489</v>
      </c>
      <c r="H726" s="5" t="str">
        <f t="shared" ca="1" si="102"/>
        <v>US</v>
      </c>
      <c r="I726" s="3">
        <f t="shared" ca="1" si="103"/>
        <v>30170</v>
      </c>
      <c r="J726" s="12" t="s">
        <v>3005</v>
      </c>
      <c r="K726" s="12" t="s">
        <v>5406</v>
      </c>
      <c r="L726" s="12" t="s">
        <v>3189</v>
      </c>
      <c r="M726" s="12" t="s">
        <v>4554</v>
      </c>
      <c r="N726" s="4" t="str">
        <f t="shared" ca="1" si="104"/>
        <v>ilee20</v>
      </c>
      <c r="O726" s="4" t="str">
        <f t="shared" ca="1" si="105"/>
        <v>z1kYa</v>
      </c>
      <c r="P726" s="4">
        <f t="shared" ca="1" si="106"/>
        <v>3</v>
      </c>
      <c r="Q726" s="6"/>
    </row>
    <row r="727" spans="1:17" x14ac:dyDescent="0.25">
      <c r="A727" s="5">
        <f t="shared" si="107"/>
        <v>726</v>
      </c>
      <c r="B727" s="12" t="s">
        <v>732</v>
      </c>
      <c r="C727" s="12" t="s">
        <v>1340</v>
      </c>
      <c r="D727" s="4">
        <f t="shared" ca="1" si="99"/>
        <v>3426152678</v>
      </c>
      <c r="E727" s="4" t="str">
        <f t="shared" ca="1" si="100"/>
        <v>jayden.solomon78@abc.com</v>
      </c>
      <c r="F727" s="12" t="s">
        <v>1933</v>
      </c>
      <c r="G727" s="5">
        <f t="shared" ca="1" si="101"/>
        <v>421760486</v>
      </c>
      <c r="H727" s="5" t="str">
        <f t="shared" ca="1" si="102"/>
        <v>US</v>
      </c>
      <c r="I727" s="3">
        <f t="shared" ca="1" si="103"/>
        <v>23081</v>
      </c>
      <c r="J727" s="12" t="s">
        <v>2990</v>
      </c>
      <c r="K727" s="12" t="s">
        <v>3286</v>
      </c>
      <c r="L727" s="12" t="s">
        <v>3197</v>
      </c>
      <c r="M727" s="12" t="s">
        <v>4555</v>
      </c>
      <c r="N727" s="4" t="str">
        <f t="shared" ca="1" si="104"/>
        <v>ayde42</v>
      </c>
      <c r="O727" s="4" t="str">
        <f t="shared" ca="1" si="105"/>
        <v>Ottdo</v>
      </c>
      <c r="P727" s="4">
        <f t="shared" ca="1" si="106"/>
        <v>2</v>
      </c>
      <c r="Q727" s="6"/>
    </row>
    <row r="728" spans="1:17" x14ac:dyDescent="0.25">
      <c r="A728" s="5">
        <f t="shared" si="107"/>
        <v>727</v>
      </c>
      <c r="B728" s="12" t="s">
        <v>733</v>
      </c>
      <c r="C728" s="12" t="s">
        <v>2484</v>
      </c>
      <c r="D728" s="4">
        <f t="shared" ca="1" si="99"/>
        <v>1751123081</v>
      </c>
      <c r="E728" s="4" t="str">
        <f t="shared" ca="1" si="100"/>
        <v>martha.velez81@abc.com</v>
      </c>
      <c r="F728" s="12" t="s">
        <v>1933</v>
      </c>
      <c r="G728" s="5">
        <f t="shared" ca="1" si="101"/>
        <v>762501369</v>
      </c>
      <c r="H728" s="5" t="str">
        <f t="shared" ca="1" si="102"/>
        <v>US</v>
      </c>
      <c r="I728" s="3">
        <f t="shared" ca="1" si="103"/>
        <v>26804</v>
      </c>
      <c r="J728" s="12" t="s">
        <v>3097</v>
      </c>
      <c r="K728" s="12" t="s">
        <v>5407</v>
      </c>
      <c r="L728" s="12" t="s">
        <v>3187</v>
      </c>
      <c r="M728" s="12" t="s">
        <v>4556</v>
      </c>
      <c r="N728" s="4" t="str">
        <f t="shared" ca="1" si="104"/>
        <v>arth76</v>
      </c>
      <c r="O728" s="4" t="str">
        <f t="shared" ca="1" si="105"/>
        <v>MjrDj</v>
      </c>
      <c r="P728" s="4">
        <f t="shared" ca="1" si="106"/>
        <v>2</v>
      </c>
      <c r="Q728" s="6"/>
    </row>
    <row r="729" spans="1:17" x14ac:dyDescent="0.25">
      <c r="A729" s="5">
        <f t="shared" si="107"/>
        <v>728</v>
      </c>
      <c r="B729" s="12" t="s">
        <v>734</v>
      </c>
      <c r="C729" s="12" t="s">
        <v>2485</v>
      </c>
      <c r="D729" s="4">
        <f t="shared" ca="1" si="99"/>
        <v>6983485800</v>
      </c>
      <c r="E729" s="4" t="str">
        <f t="shared" ca="1" si="100"/>
        <v>noa.odonnell00@abc.com</v>
      </c>
      <c r="F729" s="12" t="s">
        <v>1933</v>
      </c>
      <c r="G729" s="5">
        <f t="shared" ca="1" si="101"/>
        <v>397189003</v>
      </c>
      <c r="H729" s="5" t="str">
        <f t="shared" ca="1" si="102"/>
        <v>US</v>
      </c>
      <c r="I729" s="3">
        <f t="shared" ca="1" si="103"/>
        <v>27502</v>
      </c>
      <c r="J729" s="12" t="s">
        <v>2746</v>
      </c>
      <c r="K729" s="12" t="s">
        <v>5408</v>
      </c>
      <c r="L729" s="12" t="s">
        <v>3196</v>
      </c>
      <c r="M729" s="12" t="s">
        <v>4557</v>
      </c>
      <c r="N729" s="4" t="str">
        <f t="shared" ca="1" si="104"/>
        <v>oa.o39</v>
      </c>
      <c r="O729" s="4" t="str">
        <f t="shared" ca="1" si="105"/>
        <v>P39fk</v>
      </c>
      <c r="P729" s="4">
        <f t="shared" ca="1" si="106"/>
        <v>2</v>
      </c>
      <c r="Q729" s="6"/>
    </row>
    <row r="730" spans="1:17" x14ac:dyDescent="0.25">
      <c r="A730" s="5">
        <f t="shared" si="107"/>
        <v>729</v>
      </c>
      <c r="B730" s="12" t="s">
        <v>735</v>
      </c>
      <c r="C730" s="12" t="s">
        <v>2486</v>
      </c>
      <c r="D730" s="4">
        <f t="shared" ca="1" si="99"/>
        <v>2995852448</v>
      </c>
      <c r="E730" s="4" t="str">
        <f t="shared" ca="1" si="100"/>
        <v>christine.kerr48@abc.com</v>
      </c>
      <c r="F730" s="12" t="s">
        <v>1933</v>
      </c>
      <c r="G730" s="5">
        <f t="shared" ca="1" si="101"/>
        <v>424206746</v>
      </c>
      <c r="H730" s="5" t="str">
        <f t="shared" ca="1" si="102"/>
        <v>US</v>
      </c>
      <c r="I730" s="3">
        <f t="shared" ca="1" si="103"/>
        <v>16493</v>
      </c>
      <c r="J730" s="12" t="s">
        <v>2889</v>
      </c>
      <c r="K730" s="12" t="s">
        <v>5409</v>
      </c>
      <c r="L730" s="12" t="s">
        <v>3197</v>
      </c>
      <c r="M730" s="12" t="s">
        <v>4558</v>
      </c>
      <c r="N730" s="4" t="str">
        <f t="shared" ca="1" si="104"/>
        <v>hris42</v>
      </c>
      <c r="O730" s="4" t="str">
        <f t="shared" ca="1" si="105"/>
        <v>6BAhZ</v>
      </c>
      <c r="P730" s="4">
        <f t="shared" ca="1" si="106"/>
        <v>3</v>
      </c>
      <c r="Q730" s="6"/>
    </row>
    <row r="731" spans="1:17" x14ac:dyDescent="0.25">
      <c r="A731" s="5">
        <f t="shared" si="107"/>
        <v>730</v>
      </c>
      <c r="B731" s="12" t="s">
        <v>736</v>
      </c>
      <c r="C731" s="12" t="s">
        <v>2487</v>
      </c>
      <c r="D731" s="4">
        <f t="shared" ca="1" si="99"/>
        <v>4594250120</v>
      </c>
      <c r="E731" s="4" t="str">
        <f t="shared" ca="1" si="100"/>
        <v>ariadne.stout20@abc.com</v>
      </c>
      <c r="F731" s="12" t="s">
        <v>1933</v>
      </c>
      <c r="G731" s="5">
        <f t="shared" ca="1" si="101"/>
        <v>946348020</v>
      </c>
      <c r="H731" s="5" t="str">
        <f t="shared" ca="1" si="102"/>
        <v>US</v>
      </c>
      <c r="I731" s="3">
        <f t="shared" ca="1" si="103"/>
        <v>26801</v>
      </c>
      <c r="J731" s="12" t="s">
        <v>2860</v>
      </c>
      <c r="K731" s="12" t="s">
        <v>5410</v>
      </c>
      <c r="L731" s="12" t="s">
        <v>3181</v>
      </c>
      <c r="M731" s="12" t="s">
        <v>4559</v>
      </c>
      <c r="N731" s="4" t="str">
        <f t="shared" ca="1" si="104"/>
        <v>riad94</v>
      </c>
      <c r="O731" s="4" t="str">
        <f t="shared" ca="1" si="105"/>
        <v>R16BN</v>
      </c>
      <c r="P731" s="4">
        <f t="shared" ca="1" si="106"/>
        <v>2</v>
      </c>
      <c r="Q731" s="6"/>
    </row>
    <row r="732" spans="1:17" x14ac:dyDescent="0.25">
      <c r="A732" s="5">
        <f t="shared" si="107"/>
        <v>731</v>
      </c>
      <c r="B732" s="12" t="s">
        <v>737</v>
      </c>
      <c r="C732" s="12" t="s">
        <v>2488</v>
      </c>
      <c r="D732" s="4">
        <f t="shared" ca="1" si="99"/>
        <v>8079382224</v>
      </c>
      <c r="E732" s="4" t="str">
        <f t="shared" ca="1" si="100"/>
        <v>natasha.blankenship24@abc.com</v>
      </c>
      <c r="F732" s="12" t="s">
        <v>1933</v>
      </c>
      <c r="G732" s="5">
        <f t="shared" ca="1" si="101"/>
        <v>562667314</v>
      </c>
      <c r="H732" s="5" t="str">
        <f t="shared" ca="1" si="102"/>
        <v>US</v>
      </c>
      <c r="I732" s="3">
        <f t="shared" ca="1" si="103"/>
        <v>35906</v>
      </c>
      <c r="J732" s="12" t="s">
        <v>3082</v>
      </c>
      <c r="K732" s="12" t="s">
        <v>3320</v>
      </c>
      <c r="L732" s="12" t="s">
        <v>3187</v>
      </c>
      <c r="M732" s="12" t="s">
        <v>4560</v>
      </c>
      <c r="N732" s="4" t="str">
        <f t="shared" ca="1" si="104"/>
        <v>atas56</v>
      </c>
      <c r="O732" s="4" t="str">
        <f t="shared" ca="1" si="105"/>
        <v>2jF9V</v>
      </c>
      <c r="P732" s="4">
        <f t="shared" ca="1" si="106"/>
        <v>2</v>
      </c>
      <c r="Q732" s="6"/>
    </row>
    <row r="733" spans="1:17" x14ac:dyDescent="0.25">
      <c r="A733" s="5">
        <f t="shared" si="107"/>
        <v>732</v>
      </c>
      <c r="B733" s="12" t="s">
        <v>738</v>
      </c>
      <c r="C733" s="12" t="s">
        <v>2489</v>
      </c>
      <c r="D733" s="4">
        <f t="shared" ca="1" si="99"/>
        <v>9465527602</v>
      </c>
      <c r="E733" s="4" t="str">
        <f t="shared" ca="1" si="100"/>
        <v>emerie.browning02@abc.com</v>
      </c>
      <c r="F733" s="12" t="s">
        <v>1933</v>
      </c>
      <c r="G733" s="5">
        <f t="shared" ca="1" si="101"/>
        <v>765303183</v>
      </c>
      <c r="H733" s="5" t="str">
        <f t="shared" ca="1" si="102"/>
        <v>International</v>
      </c>
      <c r="I733" s="3">
        <f t="shared" ca="1" si="103"/>
        <v>15013</v>
      </c>
      <c r="J733" s="12" t="s">
        <v>3043</v>
      </c>
      <c r="K733" s="12" t="s">
        <v>5411</v>
      </c>
      <c r="L733" s="12" t="s">
        <v>3203</v>
      </c>
      <c r="M733" s="12" t="s">
        <v>4561</v>
      </c>
      <c r="N733" s="4" t="str">
        <f t="shared" ca="1" si="104"/>
        <v>meri76</v>
      </c>
      <c r="O733" s="4" t="str">
        <f t="shared" ca="1" si="105"/>
        <v>dHQZd</v>
      </c>
      <c r="P733" s="4">
        <f t="shared" ca="1" si="106"/>
        <v>3</v>
      </c>
      <c r="Q733" s="6"/>
    </row>
    <row r="734" spans="1:17" x14ac:dyDescent="0.25">
      <c r="A734" s="5">
        <f t="shared" si="107"/>
        <v>733</v>
      </c>
      <c r="B734" s="12" t="s">
        <v>739</v>
      </c>
      <c r="C734" s="12" t="s">
        <v>2490</v>
      </c>
      <c r="D734" s="4">
        <f t="shared" ca="1" si="99"/>
        <v>8692456908</v>
      </c>
      <c r="E734" s="4" t="str">
        <f t="shared" ca="1" si="100"/>
        <v>tatiana.kent08@abc.com</v>
      </c>
      <c r="F734" s="12" t="s">
        <v>1933</v>
      </c>
      <c r="G734" s="5">
        <f t="shared" ca="1" si="101"/>
        <v>807713541</v>
      </c>
      <c r="H734" s="5" t="str">
        <f t="shared" ca="1" si="102"/>
        <v>International</v>
      </c>
      <c r="I734" s="3">
        <f t="shared" ca="1" si="103"/>
        <v>28171</v>
      </c>
      <c r="J734" s="12" t="s">
        <v>2871</v>
      </c>
      <c r="K734" s="12" t="s">
        <v>5412</v>
      </c>
      <c r="L734" s="12" t="s">
        <v>3196</v>
      </c>
      <c r="M734" s="12" t="s">
        <v>4562</v>
      </c>
      <c r="N734" s="4" t="str">
        <f t="shared" ca="1" si="104"/>
        <v>atia80</v>
      </c>
      <c r="O734" s="4" t="str">
        <f t="shared" ca="1" si="105"/>
        <v>o0dlQ</v>
      </c>
      <c r="P734" s="4">
        <f t="shared" ca="1" si="106"/>
        <v>1</v>
      </c>
      <c r="Q734" s="6"/>
    </row>
    <row r="735" spans="1:17" x14ac:dyDescent="0.25">
      <c r="A735" s="5">
        <f t="shared" si="107"/>
        <v>734</v>
      </c>
      <c r="B735" s="12" t="s">
        <v>740</v>
      </c>
      <c r="C735" s="12" t="s">
        <v>2491</v>
      </c>
      <c r="D735" s="4">
        <f t="shared" ca="1" si="99"/>
        <v>8573520347</v>
      </c>
      <c r="E735" s="4" t="str">
        <f t="shared" ca="1" si="100"/>
        <v>joselyn.lozano47@abc.com</v>
      </c>
      <c r="F735" s="12" t="s">
        <v>1933</v>
      </c>
      <c r="G735" s="5">
        <f t="shared" ca="1" si="101"/>
        <v>927283048</v>
      </c>
      <c r="H735" s="5" t="str">
        <f t="shared" ca="1" si="102"/>
        <v>US</v>
      </c>
      <c r="I735" s="3">
        <f t="shared" ca="1" si="103"/>
        <v>28189</v>
      </c>
      <c r="J735" s="12" t="s">
        <v>2950</v>
      </c>
      <c r="K735" s="12" t="s">
        <v>5413</v>
      </c>
      <c r="L735" s="12" t="s">
        <v>3190</v>
      </c>
      <c r="M735" s="12" t="s">
        <v>4563</v>
      </c>
      <c r="N735" s="4" t="str">
        <f t="shared" ca="1" si="104"/>
        <v>osel92</v>
      </c>
      <c r="O735" s="4" t="str">
        <f t="shared" ca="1" si="105"/>
        <v>O4Ure</v>
      </c>
      <c r="P735" s="4">
        <f t="shared" ca="1" si="106"/>
        <v>3</v>
      </c>
      <c r="Q735" s="6"/>
    </row>
    <row r="736" spans="1:17" x14ac:dyDescent="0.25">
      <c r="A736" s="5">
        <f t="shared" si="107"/>
        <v>735</v>
      </c>
      <c r="B736" s="12" t="s">
        <v>741</v>
      </c>
      <c r="C736" s="12" t="s">
        <v>2492</v>
      </c>
      <c r="D736" s="4">
        <f t="shared" ca="1" si="99"/>
        <v>8642377180</v>
      </c>
      <c r="E736" s="4" t="str">
        <f t="shared" ca="1" si="100"/>
        <v>joyce.bartlett80@abc.com</v>
      </c>
      <c r="F736" s="12" t="s">
        <v>1933</v>
      </c>
      <c r="G736" s="5">
        <f t="shared" ca="1" si="101"/>
        <v>380797444</v>
      </c>
      <c r="H736" s="5" t="str">
        <f t="shared" ca="1" si="102"/>
        <v>US</v>
      </c>
      <c r="I736" s="3">
        <f t="shared" ca="1" si="103"/>
        <v>29415</v>
      </c>
      <c r="J736" s="12" t="s">
        <v>2789</v>
      </c>
      <c r="K736" s="12" t="s">
        <v>5414</v>
      </c>
      <c r="L736" s="12" t="s">
        <v>3173</v>
      </c>
      <c r="M736" s="12" t="s">
        <v>4564</v>
      </c>
      <c r="N736" s="4" t="str">
        <f t="shared" ca="1" si="104"/>
        <v>oyce38</v>
      </c>
      <c r="O736" s="4" t="str">
        <f t="shared" ca="1" si="105"/>
        <v>rgYDZ</v>
      </c>
      <c r="P736" s="4">
        <f t="shared" ca="1" si="106"/>
        <v>3</v>
      </c>
      <c r="Q736" s="6"/>
    </row>
    <row r="737" spans="1:17" x14ac:dyDescent="0.25">
      <c r="A737" s="5">
        <f t="shared" si="107"/>
        <v>736</v>
      </c>
      <c r="B737" s="12" t="s">
        <v>742</v>
      </c>
      <c r="C737" s="12" t="s">
        <v>2493</v>
      </c>
      <c r="D737" s="4">
        <f t="shared" ca="1" si="99"/>
        <v>6122877641</v>
      </c>
      <c r="E737" s="4" t="str">
        <f t="shared" ca="1" si="100"/>
        <v>salma.pruitt41@abc.com</v>
      </c>
      <c r="F737" s="12" t="s">
        <v>1933</v>
      </c>
      <c r="G737" s="5">
        <f t="shared" ca="1" si="101"/>
        <v>673852038</v>
      </c>
      <c r="H737" s="5" t="str">
        <f t="shared" ca="1" si="102"/>
        <v>US</v>
      </c>
      <c r="I737" s="3">
        <f t="shared" ca="1" si="103"/>
        <v>29857</v>
      </c>
      <c r="J737" s="12" t="s">
        <v>2934</v>
      </c>
      <c r="K737" s="12" t="s">
        <v>5415</v>
      </c>
      <c r="L737" s="12" t="s">
        <v>3198</v>
      </c>
      <c r="M737" s="12" t="s">
        <v>4565</v>
      </c>
      <c r="N737" s="4" t="str">
        <f t="shared" ca="1" si="104"/>
        <v>alma67</v>
      </c>
      <c r="O737" s="4" t="str">
        <f t="shared" ca="1" si="105"/>
        <v>seS9e</v>
      </c>
      <c r="P737" s="4">
        <f t="shared" ca="1" si="106"/>
        <v>1</v>
      </c>
      <c r="Q737" s="6"/>
    </row>
    <row r="738" spans="1:17" x14ac:dyDescent="0.25">
      <c r="A738" s="5">
        <f t="shared" si="107"/>
        <v>737</v>
      </c>
      <c r="B738" s="12" t="s">
        <v>743</v>
      </c>
      <c r="C738" s="12" t="s">
        <v>2494</v>
      </c>
      <c r="D738" s="4">
        <f t="shared" ca="1" si="99"/>
        <v>5808234078</v>
      </c>
      <c r="E738" s="4" t="str">
        <f t="shared" ca="1" si="100"/>
        <v>amiya.buck78@abc.com</v>
      </c>
      <c r="F738" s="12" t="s">
        <v>1933</v>
      </c>
      <c r="G738" s="5">
        <f t="shared" ca="1" si="101"/>
        <v>996794124</v>
      </c>
      <c r="H738" s="5" t="str">
        <f t="shared" ca="1" si="102"/>
        <v>US</v>
      </c>
      <c r="I738" s="3">
        <f t="shared" ca="1" si="103"/>
        <v>26481</v>
      </c>
      <c r="J738" s="12" t="s">
        <v>2845</v>
      </c>
      <c r="K738" s="12" t="s">
        <v>5416</v>
      </c>
      <c r="L738" s="12" t="s">
        <v>3197</v>
      </c>
      <c r="M738" s="12" t="s">
        <v>4566</v>
      </c>
      <c r="N738" s="4" t="str">
        <f t="shared" ca="1" si="104"/>
        <v>miya99</v>
      </c>
      <c r="O738" s="4" t="str">
        <f t="shared" ca="1" si="105"/>
        <v>r9i4j</v>
      </c>
      <c r="P738" s="4">
        <f t="shared" ca="1" si="106"/>
        <v>3</v>
      </c>
      <c r="Q738" s="6"/>
    </row>
    <row r="739" spans="1:17" x14ac:dyDescent="0.25">
      <c r="A739" s="5">
        <f t="shared" si="107"/>
        <v>738</v>
      </c>
      <c r="B739" s="12" t="s">
        <v>744</v>
      </c>
      <c r="C739" s="12" t="s">
        <v>2495</v>
      </c>
      <c r="D739" s="4">
        <f t="shared" ca="1" si="99"/>
        <v>5353718874</v>
      </c>
      <c r="E739" s="4" t="str">
        <f t="shared" ca="1" si="100"/>
        <v>audrina.barr74@abc.com</v>
      </c>
      <c r="F739" s="12" t="s">
        <v>1933</v>
      </c>
      <c r="G739" s="5">
        <f t="shared" ca="1" si="101"/>
        <v>356183434</v>
      </c>
      <c r="H739" s="5" t="str">
        <f t="shared" ca="1" si="102"/>
        <v>US</v>
      </c>
      <c r="I739" s="3">
        <f t="shared" ca="1" si="103"/>
        <v>32070</v>
      </c>
      <c r="J739" s="12" t="s">
        <v>2822</v>
      </c>
      <c r="K739" s="12" t="s">
        <v>5417</v>
      </c>
      <c r="L739" s="12" t="s">
        <v>3175</v>
      </c>
      <c r="M739" s="12" t="s">
        <v>4567</v>
      </c>
      <c r="N739" s="4" t="str">
        <f t="shared" ca="1" si="104"/>
        <v>udri35</v>
      </c>
      <c r="O739" s="4" t="str">
        <f t="shared" ca="1" si="105"/>
        <v>4zuMY</v>
      </c>
      <c r="P739" s="4">
        <f t="shared" ca="1" si="106"/>
        <v>2</v>
      </c>
      <c r="Q739" s="6"/>
    </row>
    <row r="740" spans="1:17" x14ac:dyDescent="0.25">
      <c r="A740" s="5">
        <f t="shared" si="107"/>
        <v>739</v>
      </c>
      <c r="B740" s="12" t="s">
        <v>745</v>
      </c>
      <c r="C740" s="12" t="s">
        <v>2496</v>
      </c>
      <c r="D740" s="4">
        <f t="shared" ca="1" si="99"/>
        <v>2300039427</v>
      </c>
      <c r="E740" s="4" t="str">
        <f t="shared" ca="1" si="100"/>
        <v>kinslee.gaines27@abc.com</v>
      </c>
      <c r="F740" s="12" t="s">
        <v>1933</v>
      </c>
      <c r="G740" s="5">
        <f t="shared" ca="1" si="101"/>
        <v>333641073</v>
      </c>
      <c r="H740" s="5" t="str">
        <f t="shared" ca="1" si="102"/>
        <v>US</v>
      </c>
      <c r="I740" s="3">
        <f t="shared" ca="1" si="103"/>
        <v>15687</v>
      </c>
      <c r="J740" s="12" t="s">
        <v>2842</v>
      </c>
      <c r="K740" s="12" t="s">
        <v>3295</v>
      </c>
      <c r="L740" s="12" t="s">
        <v>3188</v>
      </c>
      <c r="M740" s="12" t="s">
        <v>4568</v>
      </c>
      <c r="N740" s="4" t="str">
        <f t="shared" ca="1" si="104"/>
        <v>insl33</v>
      </c>
      <c r="O740" s="4" t="str">
        <f t="shared" ca="1" si="105"/>
        <v>B5cRp</v>
      </c>
      <c r="P740" s="4">
        <f t="shared" ca="1" si="106"/>
        <v>1</v>
      </c>
      <c r="Q740" s="6"/>
    </row>
    <row r="741" spans="1:17" x14ac:dyDescent="0.25">
      <c r="A741" s="5">
        <f t="shared" si="107"/>
        <v>740</v>
      </c>
      <c r="B741" s="12" t="s">
        <v>746</v>
      </c>
      <c r="C741" s="12" t="s">
        <v>2497</v>
      </c>
      <c r="D741" s="4">
        <f t="shared" ca="1" si="99"/>
        <v>8415496600</v>
      </c>
      <c r="E741" s="4" t="str">
        <f t="shared" ca="1" si="100"/>
        <v>jaylene.durham00@abc.com</v>
      </c>
      <c r="F741" s="12" t="s">
        <v>1933</v>
      </c>
      <c r="G741" s="5">
        <f t="shared" ca="1" si="101"/>
        <v>526195395</v>
      </c>
      <c r="H741" s="5" t="str">
        <f t="shared" ca="1" si="102"/>
        <v>US</v>
      </c>
      <c r="I741" s="3">
        <f t="shared" ca="1" si="103"/>
        <v>18744</v>
      </c>
      <c r="J741" s="12" t="s">
        <v>3025</v>
      </c>
      <c r="K741" s="12" t="s">
        <v>5418</v>
      </c>
      <c r="L741" s="12" t="s">
        <v>3175</v>
      </c>
      <c r="M741" s="12" t="s">
        <v>4569</v>
      </c>
      <c r="N741" s="4" t="str">
        <f t="shared" ca="1" si="104"/>
        <v>ayle52</v>
      </c>
      <c r="O741" s="4" t="str">
        <f t="shared" ca="1" si="105"/>
        <v>2fwBD</v>
      </c>
      <c r="P741" s="4">
        <f t="shared" ca="1" si="106"/>
        <v>2</v>
      </c>
      <c r="Q741" s="6"/>
    </row>
    <row r="742" spans="1:17" x14ac:dyDescent="0.25">
      <c r="A742" s="5">
        <f t="shared" si="107"/>
        <v>741</v>
      </c>
      <c r="B742" s="12" t="s">
        <v>747</v>
      </c>
      <c r="C742" s="12" t="s">
        <v>2498</v>
      </c>
      <c r="D742" s="4">
        <f t="shared" ca="1" si="99"/>
        <v>1574247980</v>
      </c>
      <c r="E742" s="4" t="str">
        <f t="shared" ca="1" si="100"/>
        <v>analia.gentry80@abc.com</v>
      </c>
      <c r="F742" s="12" t="s">
        <v>1933</v>
      </c>
      <c r="G742" s="5">
        <f t="shared" ca="1" si="101"/>
        <v>964575495</v>
      </c>
      <c r="H742" s="5" t="str">
        <f t="shared" ca="1" si="102"/>
        <v>US</v>
      </c>
      <c r="I742" s="3">
        <f t="shared" ca="1" si="103"/>
        <v>33691</v>
      </c>
      <c r="J742" s="12" t="s">
        <v>2895</v>
      </c>
      <c r="K742" s="12" t="s">
        <v>5419</v>
      </c>
      <c r="L742" s="12" t="s">
        <v>3186</v>
      </c>
      <c r="M742" s="12" t="s">
        <v>4570</v>
      </c>
      <c r="N742" s="4" t="str">
        <f t="shared" ca="1" si="104"/>
        <v>nali96</v>
      </c>
      <c r="O742" s="4" t="str">
        <f t="shared" ca="1" si="105"/>
        <v>kyNtt</v>
      </c>
      <c r="P742" s="4">
        <f t="shared" ca="1" si="106"/>
        <v>1</v>
      </c>
      <c r="Q742" s="6"/>
    </row>
    <row r="743" spans="1:17" x14ac:dyDescent="0.25">
      <c r="A743" s="5">
        <f t="shared" si="107"/>
        <v>742</v>
      </c>
      <c r="B743" s="12" t="s">
        <v>748</v>
      </c>
      <c r="C743" s="12" t="s">
        <v>2499</v>
      </c>
      <c r="D743" s="4">
        <f t="shared" ca="1" si="99"/>
        <v>6609978022</v>
      </c>
      <c r="E743" s="4" t="str">
        <f t="shared" ca="1" si="100"/>
        <v>erika.mcintyre22@abc.com</v>
      </c>
      <c r="F743" s="12" t="s">
        <v>1933</v>
      </c>
      <c r="G743" s="5">
        <f t="shared" ca="1" si="101"/>
        <v>942193727</v>
      </c>
      <c r="H743" s="5" t="str">
        <f t="shared" ca="1" si="102"/>
        <v>US</v>
      </c>
      <c r="I743" s="3">
        <f t="shared" ca="1" si="103"/>
        <v>36223</v>
      </c>
      <c r="J743" s="12" t="s">
        <v>2943</v>
      </c>
      <c r="K743" s="12" t="s">
        <v>3288</v>
      </c>
      <c r="L743" s="12" t="s">
        <v>3196</v>
      </c>
      <c r="M743" s="12" t="s">
        <v>4571</v>
      </c>
      <c r="N743" s="4" t="str">
        <f t="shared" ca="1" si="104"/>
        <v>rika94</v>
      </c>
      <c r="O743" s="4" t="str">
        <f t="shared" ca="1" si="105"/>
        <v>63ko6</v>
      </c>
      <c r="P743" s="4">
        <f t="shared" ca="1" si="106"/>
        <v>1</v>
      </c>
      <c r="Q743" s="6"/>
    </row>
    <row r="744" spans="1:17" x14ac:dyDescent="0.25">
      <c r="A744" s="5">
        <f t="shared" si="107"/>
        <v>743</v>
      </c>
      <c r="B744" s="12" t="s">
        <v>749</v>
      </c>
      <c r="C744" s="12" t="s">
        <v>597</v>
      </c>
      <c r="D744" s="4">
        <f t="shared" ca="1" si="99"/>
        <v>1001747629</v>
      </c>
      <c r="E744" s="4" t="str">
        <f t="shared" ca="1" si="100"/>
        <v>lexie.sloan29@abc.com</v>
      </c>
      <c r="F744" s="12" t="s">
        <v>1933</v>
      </c>
      <c r="G744" s="5">
        <f t="shared" ca="1" si="101"/>
        <v>276555147</v>
      </c>
      <c r="H744" s="5" t="str">
        <f t="shared" ca="1" si="102"/>
        <v>International</v>
      </c>
      <c r="I744" s="3">
        <f t="shared" ca="1" si="103"/>
        <v>36198</v>
      </c>
      <c r="J744" s="12" t="s">
        <v>2956</v>
      </c>
      <c r="K744" s="12" t="s">
        <v>5420</v>
      </c>
      <c r="L744" s="12" t="s">
        <v>3175</v>
      </c>
      <c r="M744" s="12" t="s">
        <v>4572</v>
      </c>
      <c r="N744" s="4" t="str">
        <f t="shared" ca="1" si="104"/>
        <v>exie27</v>
      </c>
      <c r="O744" s="4" t="str">
        <f t="shared" ca="1" si="105"/>
        <v>AwB+D</v>
      </c>
      <c r="P744" s="4">
        <f t="shared" ca="1" si="106"/>
        <v>1</v>
      </c>
      <c r="Q744" s="6"/>
    </row>
    <row r="745" spans="1:17" x14ac:dyDescent="0.25">
      <c r="A745" s="5">
        <f t="shared" si="107"/>
        <v>744</v>
      </c>
      <c r="B745" s="12" t="s">
        <v>750</v>
      </c>
      <c r="C745" s="12" t="s">
        <v>2500</v>
      </c>
      <c r="D745" s="4">
        <f t="shared" ca="1" si="99"/>
        <v>2704693939</v>
      </c>
      <c r="E745" s="4" t="str">
        <f t="shared" ca="1" si="100"/>
        <v>mina.rocha39@abc.com</v>
      </c>
      <c r="F745" s="12" t="s">
        <v>1933</v>
      </c>
      <c r="G745" s="5">
        <f t="shared" ca="1" si="101"/>
        <v>422739152</v>
      </c>
      <c r="H745" s="5" t="str">
        <f t="shared" ca="1" si="102"/>
        <v>US</v>
      </c>
      <c r="I745" s="3">
        <f t="shared" ca="1" si="103"/>
        <v>26643</v>
      </c>
      <c r="J745" s="12" t="s">
        <v>3028</v>
      </c>
      <c r="K745" s="12" t="s">
        <v>5421</v>
      </c>
      <c r="L745" s="12" t="s">
        <v>3180</v>
      </c>
      <c r="M745" s="12" t="s">
        <v>4573</v>
      </c>
      <c r="N745" s="4" t="str">
        <f t="shared" ca="1" si="104"/>
        <v>ina.42</v>
      </c>
      <c r="O745" s="4" t="str">
        <f t="shared" ca="1" si="105"/>
        <v>ho+tv</v>
      </c>
      <c r="P745" s="4">
        <f t="shared" ca="1" si="106"/>
        <v>1</v>
      </c>
      <c r="Q745" s="6"/>
    </row>
    <row r="746" spans="1:17" x14ac:dyDescent="0.25">
      <c r="A746" s="5">
        <f t="shared" si="107"/>
        <v>745</v>
      </c>
      <c r="B746" s="12" t="s">
        <v>751</v>
      </c>
      <c r="C746" s="12" t="s">
        <v>2501</v>
      </c>
      <c r="D746" s="4">
        <f t="shared" ca="1" si="99"/>
        <v>7761109977</v>
      </c>
      <c r="E746" s="4" t="str">
        <f t="shared" ca="1" si="100"/>
        <v>patricia.melendez77@abc.com</v>
      </c>
      <c r="F746" s="12" t="s">
        <v>1933</v>
      </c>
      <c r="G746" s="5">
        <f t="shared" ca="1" si="101"/>
        <v>295971883</v>
      </c>
      <c r="H746" s="5" t="str">
        <f t="shared" ca="1" si="102"/>
        <v>US</v>
      </c>
      <c r="I746" s="3">
        <f t="shared" ca="1" si="103"/>
        <v>15448</v>
      </c>
      <c r="J746" s="12" t="s">
        <v>2768</v>
      </c>
      <c r="K746" s="12" t="s">
        <v>5422</v>
      </c>
      <c r="L746" s="12" t="s">
        <v>3197</v>
      </c>
      <c r="M746" s="12" t="s">
        <v>4574</v>
      </c>
      <c r="N746" s="4" t="str">
        <f t="shared" ca="1" si="104"/>
        <v>atri29</v>
      </c>
      <c r="O746" s="4" t="str">
        <f t="shared" ca="1" si="105"/>
        <v>s3WOY</v>
      </c>
      <c r="P746" s="4">
        <f t="shared" ca="1" si="106"/>
        <v>2</v>
      </c>
      <c r="Q746" s="6"/>
    </row>
    <row r="747" spans="1:17" x14ac:dyDescent="0.25">
      <c r="A747" s="5">
        <f t="shared" si="107"/>
        <v>746</v>
      </c>
      <c r="B747" s="12" t="s">
        <v>752</v>
      </c>
      <c r="C747" s="12" t="s">
        <v>2502</v>
      </c>
      <c r="D747" s="4">
        <f t="shared" ca="1" si="99"/>
        <v>1210577296</v>
      </c>
      <c r="E747" s="4" t="str">
        <f t="shared" ca="1" si="100"/>
        <v>dulce.herman96@abc.com</v>
      </c>
      <c r="F747" s="12" t="s">
        <v>1933</v>
      </c>
      <c r="G747" s="5">
        <f t="shared" ca="1" si="101"/>
        <v>332076649</v>
      </c>
      <c r="H747" s="5" t="str">
        <f t="shared" ca="1" si="102"/>
        <v>US</v>
      </c>
      <c r="I747" s="3">
        <f t="shared" ca="1" si="103"/>
        <v>35260</v>
      </c>
      <c r="J747" s="12" t="s">
        <v>2859</v>
      </c>
      <c r="K747" s="12" t="s">
        <v>3308</v>
      </c>
      <c r="L747" s="12" t="s">
        <v>3180</v>
      </c>
      <c r="M747" s="12" t="s">
        <v>4575</v>
      </c>
      <c r="N747" s="4" t="str">
        <f t="shared" ca="1" si="104"/>
        <v>ulce33</v>
      </c>
      <c r="O747" s="4" t="str">
        <f t="shared" ca="1" si="105"/>
        <v>Wa7KG</v>
      </c>
      <c r="P747" s="4">
        <f t="shared" ca="1" si="106"/>
        <v>2</v>
      </c>
      <c r="Q747" s="6"/>
    </row>
    <row r="748" spans="1:17" x14ac:dyDescent="0.25">
      <c r="A748" s="5">
        <f t="shared" si="107"/>
        <v>747</v>
      </c>
      <c r="B748" s="12" t="s">
        <v>753</v>
      </c>
      <c r="C748" s="12" t="s">
        <v>2503</v>
      </c>
      <c r="D748" s="4">
        <f t="shared" ca="1" si="99"/>
        <v>4009584457</v>
      </c>
      <c r="E748" s="4" t="str">
        <f t="shared" ca="1" si="100"/>
        <v>poppy.sexton57@abc.com</v>
      </c>
      <c r="F748" s="12" t="s">
        <v>1933</v>
      </c>
      <c r="G748" s="5">
        <f t="shared" ca="1" si="101"/>
        <v>671490643</v>
      </c>
      <c r="H748" s="5" t="str">
        <f t="shared" ca="1" si="102"/>
        <v>US</v>
      </c>
      <c r="I748" s="3">
        <f t="shared" ca="1" si="103"/>
        <v>32938</v>
      </c>
      <c r="J748" s="12" t="s">
        <v>3110</v>
      </c>
      <c r="K748" s="12" t="s">
        <v>5423</v>
      </c>
      <c r="L748" s="12" t="s">
        <v>3203</v>
      </c>
      <c r="M748" s="12" t="s">
        <v>4576</v>
      </c>
      <c r="N748" s="4" t="str">
        <f t="shared" ca="1" si="104"/>
        <v>oppy67</v>
      </c>
      <c r="O748" s="4" t="str">
        <f t="shared" ca="1" si="105"/>
        <v>2NNho</v>
      </c>
      <c r="P748" s="4">
        <f t="shared" ca="1" si="106"/>
        <v>1</v>
      </c>
      <c r="Q748" s="6"/>
    </row>
    <row r="749" spans="1:17" x14ac:dyDescent="0.25">
      <c r="A749" s="5">
        <f t="shared" si="107"/>
        <v>748</v>
      </c>
      <c r="B749" s="12" t="s">
        <v>754</v>
      </c>
      <c r="C749" s="12" t="s">
        <v>2504</v>
      </c>
      <c r="D749" s="4">
        <f t="shared" ca="1" si="99"/>
        <v>4899614504</v>
      </c>
      <c r="E749" s="4" t="str">
        <f t="shared" ca="1" si="100"/>
        <v>aubrielle.moon04@abc.com</v>
      </c>
      <c r="F749" s="12" t="s">
        <v>1933</v>
      </c>
      <c r="G749" s="5">
        <f t="shared" ca="1" si="101"/>
        <v>511947436</v>
      </c>
      <c r="H749" s="5" t="str">
        <f t="shared" ca="1" si="102"/>
        <v>US</v>
      </c>
      <c r="I749" s="3">
        <f t="shared" ca="1" si="103"/>
        <v>16239</v>
      </c>
      <c r="J749" s="12" t="s">
        <v>2969</v>
      </c>
      <c r="K749" s="12" t="s">
        <v>5424</v>
      </c>
      <c r="L749" s="12" t="s">
        <v>3176</v>
      </c>
      <c r="M749" s="12" t="s">
        <v>4577</v>
      </c>
      <c r="N749" s="4" t="str">
        <f t="shared" ca="1" si="104"/>
        <v>ubri51</v>
      </c>
      <c r="O749" s="4" t="str">
        <f t="shared" ca="1" si="105"/>
        <v>hX6eL</v>
      </c>
      <c r="P749" s="4">
        <f t="shared" ca="1" si="106"/>
        <v>3</v>
      </c>
      <c r="Q749" s="6"/>
    </row>
    <row r="750" spans="1:17" x14ac:dyDescent="0.25">
      <c r="A750" s="5">
        <f t="shared" si="107"/>
        <v>749</v>
      </c>
      <c r="B750" s="12" t="s">
        <v>755</v>
      </c>
      <c r="C750" s="12" t="s">
        <v>2505</v>
      </c>
      <c r="D750" s="4">
        <f t="shared" ca="1" si="99"/>
        <v>8821302735</v>
      </c>
      <c r="E750" s="4" t="str">
        <f t="shared" ca="1" si="100"/>
        <v>clementine.hendricks35@abc.com</v>
      </c>
      <c r="F750" s="12" t="s">
        <v>1933</v>
      </c>
      <c r="G750" s="5">
        <f t="shared" ca="1" si="101"/>
        <v>311490774</v>
      </c>
      <c r="H750" s="5" t="str">
        <f t="shared" ca="1" si="102"/>
        <v>US</v>
      </c>
      <c r="I750" s="3">
        <f t="shared" ca="1" si="103"/>
        <v>34812</v>
      </c>
      <c r="J750" s="12" t="s">
        <v>2925</v>
      </c>
      <c r="K750" s="12" t="s">
        <v>5425</v>
      </c>
      <c r="L750" s="12" t="s">
        <v>3211</v>
      </c>
      <c r="M750" s="12" t="s">
        <v>4578</v>
      </c>
      <c r="N750" s="4" t="str">
        <f t="shared" ca="1" si="104"/>
        <v>leme31</v>
      </c>
      <c r="O750" s="4" t="str">
        <f t="shared" ca="1" si="105"/>
        <v>VX9IM</v>
      </c>
      <c r="P750" s="4">
        <f t="shared" ca="1" si="106"/>
        <v>3</v>
      </c>
      <c r="Q750" s="6"/>
    </row>
    <row r="751" spans="1:17" x14ac:dyDescent="0.25">
      <c r="A751" s="5">
        <f t="shared" si="107"/>
        <v>750</v>
      </c>
      <c r="B751" s="12" t="s">
        <v>756</v>
      </c>
      <c r="C751" s="12" t="s">
        <v>2506</v>
      </c>
      <c r="D751" s="4">
        <f t="shared" ca="1" si="99"/>
        <v>3589895137</v>
      </c>
      <c r="E751" s="4" t="str">
        <f t="shared" ca="1" si="100"/>
        <v>lara.rangel37@abc.com</v>
      </c>
      <c r="F751" s="12" t="s">
        <v>1933</v>
      </c>
      <c r="G751" s="5">
        <f t="shared" ca="1" si="101"/>
        <v>678168525</v>
      </c>
      <c r="H751" s="5" t="str">
        <f t="shared" ca="1" si="102"/>
        <v>US</v>
      </c>
      <c r="I751" s="3">
        <f t="shared" ca="1" si="103"/>
        <v>35649</v>
      </c>
      <c r="J751" s="12" t="s">
        <v>2907</v>
      </c>
      <c r="K751" s="12" t="s">
        <v>5426</v>
      </c>
      <c r="L751" s="12" t="s">
        <v>3208</v>
      </c>
      <c r="M751" s="12" t="s">
        <v>4579</v>
      </c>
      <c r="N751" s="4" t="str">
        <f t="shared" ca="1" si="104"/>
        <v>ara.67</v>
      </c>
      <c r="O751" s="4" t="str">
        <f t="shared" ca="1" si="105"/>
        <v>4V9o8</v>
      </c>
      <c r="P751" s="4">
        <f t="shared" ca="1" si="106"/>
        <v>1</v>
      </c>
      <c r="Q751" s="6"/>
    </row>
    <row r="752" spans="1:17" x14ac:dyDescent="0.25">
      <c r="A752" s="5">
        <f t="shared" si="107"/>
        <v>751</v>
      </c>
      <c r="B752" s="12" t="s">
        <v>757</v>
      </c>
      <c r="C752" s="12" t="s">
        <v>2507</v>
      </c>
      <c r="D752" s="4">
        <f t="shared" ca="1" si="99"/>
        <v>8525307590</v>
      </c>
      <c r="E752" s="4" t="str">
        <f t="shared" ca="1" si="100"/>
        <v>amaris.stark90@abc.com</v>
      </c>
      <c r="F752" s="12" t="s">
        <v>1933</v>
      </c>
      <c r="G752" s="5">
        <f t="shared" ca="1" si="101"/>
        <v>477774004</v>
      </c>
      <c r="H752" s="5" t="str">
        <f t="shared" ca="1" si="102"/>
        <v>International</v>
      </c>
      <c r="I752" s="3">
        <f t="shared" ca="1" si="103"/>
        <v>20473</v>
      </c>
      <c r="J752" s="12" t="s">
        <v>2780</v>
      </c>
      <c r="K752" s="12" t="s">
        <v>5427</v>
      </c>
      <c r="L752" s="12" t="s">
        <v>3179</v>
      </c>
      <c r="M752" s="12" t="s">
        <v>4580</v>
      </c>
      <c r="N752" s="4" t="str">
        <f t="shared" ca="1" si="104"/>
        <v>mari47</v>
      </c>
      <c r="O752" s="4" t="str">
        <f t="shared" ca="1" si="105"/>
        <v>EtilG</v>
      </c>
      <c r="P752" s="4">
        <f t="shared" ca="1" si="106"/>
        <v>2</v>
      </c>
      <c r="Q752" s="6"/>
    </row>
    <row r="753" spans="1:17" x14ac:dyDescent="0.25">
      <c r="A753" s="5">
        <f t="shared" si="107"/>
        <v>752</v>
      </c>
      <c r="B753" s="12" t="s">
        <v>758</v>
      </c>
      <c r="C753" s="12" t="s">
        <v>2508</v>
      </c>
      <c r="D753" s="4">
        <f t="shared" ca="1" si="99"/>
        <v>9545118351</v>
      </c>
      <c r="E753" s="4" t="str">
        <f t="shared" ca="1" si="100"/>
        <v>milan.lowery51@abc.com</v>
      </c>
      <c r="F753" s="12" t="s">
        <v>1933</v>
      </c>
      <c r="G753" s="5">
        <f t="shared" ca="1" si="101"/>
        <v>327546125</v>
      </c>
      <c r="H753" s="5" t="str">
        <f t="shared" ca="1" si="102"/>
        <v>US</v>
      </c>
      <c r="I753" s="3">
        <f t="shared" ca="1" si="103"/>
        <v>21729</v>
      </c>
      <c r="J753" s="12" t="s">
        <v>3071</v>
      </c>
      <c r="K753" s="12" t="s">
        <v>5428</v>
      </c>
      <c r="L753" s="12" t="s">
        <v>3203</v>
      </c>
      <c r="M753" s="12" t="s">
        <v>4581</v>
      </c>
      <c r="N753" s="4" t="str">
        <f t="shared" ca="1" si="104"/>
        <v>ilan32</v>
      </c>
      <c r="O753" s="4" t="str">
        <f t="shared" ca="1" si="105"/>
        <v>X+DNt</v>
      </c>
      <c r="P753" s="4">
        <f t="shared" ca="1" si="106"/>
        <v>2</v>
      </c>
      <c r="Q753" s="6"/>
    </row>
    <row r="754" spans="1:17" x14ac:dyDescent="0.25">
      <c r="A754" s="5">
        <f t="shared" si="107"/>
        <v>753</v>
      </c>
      <c r="B754" s="12" t="s">
        <v>759</v>
      </c>
      <c r="C754" s="12" t="s">
        <v>2509</v>
      </c>
      <c r="D754" s="4">
        <f t="shared" ca="1" si="99"/>
        <v>1164086144</v>
      </c>
      <c r="E754" s="4" t="str">
        <f t="shared" ca="1" si="100"/>
        <v>aliana.hardin44@abc.com</v>
      </c>
      <c r="F754" s="12" t="s">
        <v>1933</v>
      </c>
      <c r="G754" s="5">
        <f t="shared" ca="1" si="101"/>
        <v>109936623</v>
      </c>
      <c r="H754" s="5" t="str">
        <f t="shared" ca="1" si="102"/>
        <v>US</v>
      </c>
      <c r="I754" s="3">
        <f t="shared" ca="1" si="103"/>
        <v>33762</v>
      </c>
      <c r="J754" s="12" t="s">
        <v>3037</v>
      </c>
      <c r="K754" s="12" t="s">
        <v>5429</v>
      </c>
      <c r="L754" s="12" t="s">
        <v>3188</v>
      </c>
      <c r="M754" s="12" t="s">
        <v>4582</v>
      </c>
      <c r="N754" s="4" t="str">
        <f t="shared" ca="1" si="104"/>
        <v>lian10</v>
      </c>
      <c r="O754" s="4" t="str">
        <f t="shared" ca="1" si="105"/>
        <v>Hezpa</v>
      </c>
      <c r="P754" s="4">
        <f t="shared" ca="1" si="106"/>
        <v>3</v>
      </c>
      <c r="Q754" s="6"/>
    </row>
    <row r="755" spans="1:17" x14ac:dyDescent="0.25">
      <c r="A755" s="5">
        <f t="shared" si="107"/>
        <v>754</v>
      </c>
      <c r="B755" s="12" t="s">
        <v>760</v>
      </c>
      <c r="C755" s="12" t="s">
        <v>2510</v>
      </c>
      <c r="D755" s="4">
        <f t="shared" ca="1" si="99"/>
        <v>9344561341</v>
      </c>
      <c r="E755" s="4" t="str">
        <f t="shared" ca="1" si="100"/>
        <v>kailani.hull41@abc.com</v>
      </c>
      <c r="F755" s="12" t="s">
        <v>1933</v>
      </c>
      <c r="G755" s="5">
        <f t="shared" ca="1" si="101"/>
        <v>536673492</v>
      </c>
      <c r="H755" s="5" t="str">
        <f t="shared" ca="1" si="102"/>
        <v>US</v>
      </c>
      <c r="I755" s="3">
        <f t="shared" ca="1" si="103"/>
        <v>27598</v>
      </c>
      <c r="J755" s="12" t="s">
        <v>2851</v>
      </c>
      <c r="K755" s="12" t="s">
        <v>5430</v>
      </c>
      <c r="L755" s="12" t="s">
        <v>3180</v>
      </c>
      <c r="M755" s="12" t="s">
        <v>4583</v>
      </c>
      <c r="N755" s="4" t="str">
        <f t="shared" ca="1" si="104"/>
        <v>aila53</v>
      </c>
      <c r="O755" s="4" t="str">
        <f t="shared" ca="1" si="105"/>
        <v>nMaGy</v>
      </c>
      <c r="P755" s="4">
        <f t="shared" ca="1" si="106"/>
        <v>2</v>
      </c>
      <c r="Q755" s="6"/>
    </row>
    <row r="756" spans="1:17" x14ac:dyDescent="0.25">
      <c r="A756" s="5">
        <f t="shared" si="107"/>
        <v>755</v>
      </c>
      <c r="B756" s="12" t="s">
        <v>761</v>
      </c>
      <c r="C756" s="12" t="s">
        <v>2511</v>
      </c>
      <c r="D756" s="4">
        <f t="shared" ca="1" si="99"/>
        <v>8368161409</v>
      </c>
      <c r="E756" s="4" t="str">
        <f t="shared" ca="1" si="100"/>
        <v>kaylani.sellers09@abc.com</v>
      </c>
      <c r="F756" s="12" t="s">
        <v>1933</v>
      </c>
      <c r="G756" s="5">
        <f t="shared" ca="1" si="101"/>
        <v>366133082</v>
      </c>
      <c r="H756" s="5" t="str">
        <f t="shared" ca="1" si="102"/>
        <v>US</v>
      </c>
      <c r="I756" s="3">
        <f t="shared" ca="1" si="103"/>
        <v>20747</v>
      </c>
      <c r="J756" s="12" t="s">
        <v>2730</v>
      </c>
      <c r="K756" s="12" t="s">
        <v>2051</v>
      </c>
      <c r="L756" s="12" t="s">
        <v>3200</v>
      </c>
      <c r="M756" s="12" t="s">
        <v>4584</v>
      </c>
      <c r="N756" s="4" t="str">
        <f t="shared" ca="1" si="104"/>
        <v>ayla36</v>
      </c>
      <c r="O756" s="4" t="str">
        <f t="shared" ca="1" si="105"/>
        <v>onF9J</v>
      </c>
      <c r="P756" s="4">
        <f t="shared" ca="1" si="106"/>
        <v>1</v>
      </c>
      <c r="Q756" s="6"/>
    </row>
    <row r="757" spans="1:17" x14ac:dyDescent="0.25">
      <c r="A757" s="5">
        <f t="shared" si="107"/>
        <v>756</v>
      </c>
      <c r="B757" s="12" t="s">
        <v>762</v>
      </c>
      <c r="C757" s="12" t="s">
        <v>925</v>
      </c>
      <c r="D757" s="4">
        <f t="shared" ca="1" si="99"/>
        <v>4350110164</v>
      </c>
      <c r="E757" s="4" t="str">
        <f t="shared" ca="1" si="100"/>
        <v>maleah.ellison64@abc.com</v>
      </c>
      <c r="F757" s="12" t="s">
        <v>1933</v>
      </c>
      <c r="G757" s="5">
        <f t="shared" ca="1" si="101"/>
        <v>155617408</v>
      </c>
      <c r="H757" s="5" t="str">
        <f t="shared" ca="1" si="102"/>
        <v>US</v>
      </c>
      <c r="I757" s="3">
        <f t="shared" ca="1" si="103"/>
        <v>25833</v>
      </c>
      <c r="J757" s="12" t="s">
        <v>2897</v>
      </c>
      <c r="K757" s="12" t="s">
        <v>5431</v>
      </c>
      <c r="L757" s="12" t="s">
        <v>3198</v>
      </c>
      <c r="M757" s="12" t="s">
        <v>4585</v>
      </c>
      <c r="N757" s="4" t="str">
        <f t="shared" ca="1" si="104"/>
        <v>alea15</v>
      </c>
      <c r="O757" s="4" t="str">
        <f t="shared" ca="1" si="105"/>
        <v>FeDT1</v>
      </c>
      <c r="P757" s="4">
        <f t="shared" ca="1" si="106"/>
        <v>2</v>
      </c>
      <c r="Q757" s="6"/>
    </row>
    <row r="758" spans="1:17" x14ac:dyDescent="0.25">
      <c r="A758" s="5">
        <f t="shared" si="107"/>
        <v>757</v>
      </c>
      <c r="B758" s="12" t="s">
        <v>763</v>
      </c>
      <c r="C758" s="12" t="s">
        <v>2512</v>
      </c>
      <c r="D758" s="4">
        <f t="shared" ca="1" si="99"/>
        <v>4762365991</v>
      </c>
      <c r="E758" s="4" t="str">
        <f t="shared" ca="1" si="100"/>
        <v>belen.calhoun91@abc.com</v>
      </c>
      <c r="F758" s="12" t="s">
        <v>1933</v>
      </c>
      <c r="G758" s="5">
        <f t="shared" ca="1" si="101"/>
        <v>702495901</v>
      </c>
      <c r="H758" s="5" t="str">
        <f t="shared" ca="1" si="102"/>
        <v>International</v>
      </c>
      <c r="I758" s="3">
        <f t="shared" ca="1" si="103"/>
        <v>30149</v>
      </c>
      <c r="J758" s="12" t="s">
        <v>3022</v>
      </c>
      <c r="K758" s="12" t="s">
        <v>5432</v>
      </c>
      <c r="L758" s="12" t="s">
        <v>3197</v>
      </c>
      <c r="M758" s="12" t="s">
        <v>4586</v>
      </c>
      <c r="N758" s="4" t="str">
        <f t="shared" ca="1" si="104"/>
        <v>elen70</v>
      </c>
      <c r="O758" s="4" t="str">
        <f t="shared" ca="1" si="105"/>
        <v>cjE/N</v>
      </c>
      <c r="P758" s="4">
        <f t="shared" ca="1" si="106"/>
        <v>3</v>
      </c>
      <c r="Q758" s="6"/>
    </row>
    <row r="759" spans="1:17" x14ac:dyDescent="0.25">
      <c r="A759" s="5">
        <f t="shared" si="107"/>
        <v>758</v>
      </c>
      <c r="B759" s="12" t="s">
        <v>764</v>
      </c>
      <c r="C759" s="12" t="s">
        <v>2513</v>
      </c>
      <c r="D759" s="4">
        <f t="shared" ca="1" si="99"/>
        <v>7920888135</v>
      </c>
      <c r="E759" s="4" t="str">
        <f t="shared" ca="1" si="100"/>
        <v>simone.gillespie35@abc.com</v>
      </c>
      <c r="F759" s="12" t="s">
        <v>1933</v>
      </c>
      <c r="G759" s="5">
        <f t="shared" ca="1" si="101"/>
        <v>827943964</v>
      </c>
      <c r="H759" s="5" t="str">
        <f t="shared" ca="1" si="102"/>
        <v>US</v>
      </c>
      <c r="I759" s="3">
        <f t="shared" ca="1" si="103"/>
        <v>23132</v>
      </c>
      <c r="J759" s="12" t="s">
        <v>2865</v>
      </c>
      <c r="K759" s="12" t="s">
        <v>5433</v>
      </c>
      <c r="L759" s="12" t="s">
        <v>3176</v>
      </c>
      <c r="M759" s="12" t="s">
        <v>4587</v>
      </c>
      <c r="N759" s="4" t="str">
        <f t="shared" ca="1" si="104"/>
        <v>imon82</v>
      </c>
      <c r="O759" s="4" t="str">
        <f t="shared" ca="1" si="105"/>
        <v>qACj4</v>
      </c>
      <c r="P759" s="4">
        <f t="shared" ca="1" si="106"/>
        <v>3</v>
      </c>
      <c r="Q759" s="6"/>
    </row>
    <row r="760" spans="1:17" x14ac:dyDescent="0.25">
      <c r="A760" s="5">
        <f t="shared" si="107"/>
        <v>759</v>
      </c>
      <c r="B760" s="12" t="s">
        <v>765</v>
      </c>
      <c r="C760" s="12" t="s">
        <v>2514</v>
      </c>
      <c r="D760" s="4">
        <f t="shared" ca="1" si="99"/>
        <v>4515584715</v>
      </c>
      <c r="E760" s="4" t="str">
        <f t="shared" ca="1" si="100"/>
        <v>whitney.mora15@abc.com</v>
      </c>
      <c r="F760" s="12" t="s">
        <v>1933</v>
      </c>
      <c r="G760" s="5">
        <f t="shared" ca="1" si="101"/>
        <v>130074620</v>
      </c>
      <c r="H760" s="5" t="str">
        <f t="shared" ca="1" si="102"/>
        <v>US</v>
      </c>
      <c r="I760" s="3">
        <f t="shared" ca="1" si="103"/>
        <v>25747</v>
      </c>
      <c r="J760" s="12" t="s">
        <v>2901</v>
      </c>
      <c r="K760" s="12" t="s">
        <v>5434</v>
      </c>
      <c r="L760" s="12" t="s">
        <v>3197</v>
      </c>
      <c r="M760" s="12" t="s">
        <v>4588</v>
      </c>
      <c r="N760" s="4" t="str">
        <f t="shared" ca="1" si="104"/>
        <v>hitn13</v>
      </c>
      <c r="O760" s="4" t="str">
        <f t="shared" ca="1" si="105"/>
        <v>oI9SO</v>
      </c>
      <c r="P760" s="4">
        <f t="shared" ca="1" si="106"/>
        <v>1</v>
      </c>
      <c r="Q760" s="6"/>
    </row>
    <row r="761" spans="1:17" x14ac:dyDescent="0.25">
      <c r="A761" s="5">
        <f t="shared" si="107"/>
        <v>760</v>
      </c>
      <c r="B761" s="12" t="s">
        <v>766</v>
      </c>
      <c r="C761" s="12" t="s">
        <v>2515</v>
      </c>
      <c r="D761" s="4">
        <f t="shared" ca="1" si="99"/>
        <v>4776547994</v>
      </c>
      <c r="E761" s="4" t="str">
        <f t="shared" ca="1" si="100"/>
        <v>elora.knapp94@abc.com</v>
      </c>
      <c r="F761" s="12" t="s">
        <v>1933</v>
      </c>
      <c r="G761" s="5">
        <f t="shared" ca="1" si="101"/>
        <v>388265480</v>
      </c>
      <c r="H761" s="5" t="str">
        <f t="shared" ca="1" si="102"/>
        <v>International</v>
      </c>
      <c r="I761" s="3">
        <f t="shared" ca="1" si="103"/>
        <v>29243</v>
      </c>
      <c r="J761" s="12" t="s">
        <v>2858</v>
      </c>
      <c r="K761" s="12" t="s">
        <v>5435</v>
      </c>
      <c r="L761" s="12" t="s">
        <v>3197</v>
      </c>
      <c r="M761" s="12" t="s">
        <v>4589</v>
      </c>
      <c r="N761" s="4" t="str">
        <f t="shared" ca="1" si="104"/>
        <v>lora38</v>
      </c>
      <c r="O761" s="4" t="str">
        <f t="shared" ca="1" si="105"/>
        <v>UDLQ6</v>
      </c>
      <c r="P761" s="4">
        <f t="shared" ca="1" si="106"/>
        <v>3</v>
      </c>
      <c r="Q761" s="6"/>
    </row>
    <row r="762" spans="1:17" x14ac:dyDescent="0.25">
      <c r="A762" s="5">
        <f t="shared" si="107"/>
        <v>761</v>
      </c>
      <c r="B762" s="12" t="s">
        <v>767</v>
      </c>
      <c r="C762" s="12" t="s">
        <v>2516</v>
      </c>
      <c r="D762" s="4">
        <f t="shared" ca="1" si="99"/>
        <v>7252614689</v>
      </c>
      <c r="E762" s="4" t="str">
        <f t="shared" ca="1" si="100"/>
        <v>claudia.mccall89@abc.com</v>
      </c>
      <c r="F762" s="12" t="s">
        <v>1933</v>
      </c>
      <c r="G762" s="5">
        <f t="shared" ca="1" si="101"/>
        <v>600379459</v>
      </c>
      <c r="H762" s="5" t="str">
        <f t="shared" ca="1" si="102"/>
        <v>International</v>
      </c>
      <c r="I762" s="3">
        <f t="shared" ca="1" si="103"/>
        <v>23940</v>
      </c>
      <c r="J762" s="12" t="s">
        <v>2840</v>
      </c>
      <c r="K762" s="12" t="s">
        <v>5436</v>
      </c>
      <c r="L762" s="12" t="s">
        <v>3198</v>
      </c>
      <c r="M762" s="12" t="s">
        <v>4590</v>
      </c>
      <c r="N762" s="4" t="str">
        <f t="shared" ca="1" si="104"/>
        <v>laud60</v>
      </c>
      <c r="O762" s="4" t="str">
        <f t="shared" ca="1" si="105"/>
        <v>CO90y</v>
      </c>
      <c r="P762" s="4">
        <f t="shared" ca="1" si="106"/>
        <v>3</v>
      </c>
      <c r="Q762" s="6"/>
    </row>
    <row r="763" spans="1:17" x14ac:dyDescent="0.25">
      <c r="A763" s="5">
        <f t="shared" si="107"/>
        <v>762</v>
      </c>
      <c r="B763" s="12" t="s">
        <v>768</v>
      </c>
      <c r="C763" s="12" t="s">
        <v>2517</v>
      </c>
      <c r="D763" s="4">
        <f t="shared" ca="1" si="99"/>
        <v>5716023747</v>
      </c>
      <c r="E763" s="4" t="str">
        <f t="shared" ca="1" si="100"/>
        <v>gwen.morse47@abc.com</v>
      </c>
      <c r="F763" s="12" t="s">
        <v>1933</v>
      </c>
      <c r="G763" s="5">
        <f t="shared" ca="1" si="101"/>
        <v>806337060</v>
      </c>
      <c r="H763" s="5" t="str">
        <f t="shared" ca="1" si="102"/>
        <v>US</v>
      </c>
      <c r="I763" s="3">
        <f t="shared" ca="1" si="103"/>
        <v>20589</v>
      </c>
      <c r="J763" s="12" t="s">
        <v>3014</v>
      </c>
      <c r="K763" s="12" t="s">
        <v>698</v>
      </c>
      <c r="L763" s="12" t="s">
        <v>3197</v>
      </c>
      <c r="M763" s="12" t="s">
        <v>4591</v>
      </c>
      <c r="N763" s="4" t="str">
        <f t="shared" ca="1" si="104"/>
        <v>wen.80</v>
      </c>
      <c r="O763" s="4" t="str">
        <f t="shared" ca="1" si="105"/>
        <v>4C2ns</v>
      </c>
      <c r="P763" s="4">
        <f t="shared" ca="1" si="106"/>
        <v>2</v>
      </c>
      <c r="Q763" s="6"/>
    </row>
    <row r="764" spans="1:17" x14ac:dyDescent="0.25">
      <c r="A764" s="5">
        <f t="shared" si="107"/>
        <v>763</v>
      </c>
      <c r="B764" s="12" t="s">
        <v>769</v>
      </c>
      <c r="C764" s="12" t="s">
        <v>2518</v>
      </c>
      <c r="D764" s="4">
        <f t="shared" ca="1" si="99"/>
        <v>7210616864</v>
      </c>
      <c r="E764" s="4" t="str">
        <f t="shared" ca="1" si="100"/>
        <v>rylan.dorsey64@abc.com</v>
      </c>
      <c r="F764" s="12" t="s">
        <v>1933</v>
      </c>
      <c r="G764" s="5">
        <f t="shared" ca="1" si="101"/>
        <v>992345829</v>
      </c>
      <c r="H764" s="5" t="str">
        <f t="shared" ca="1" si="102"/>
        <v>US</v>
      </c>
      <c r="I764" s="3">
        <f t="shared" ca="1" si="103"/>
        <v>30918</v>
      </c>
      <c r="J764" s="12" t="s">
        <v>3119</v>
      </c>
      <c r="K764" s="12" t="s">
        <v>5437</v>
      </c>
      <c r="L764" s="12" t="s">
        <v>3210</v>
      </c>
      <c r="M764" s="12" t="s">
        <v>4592</v>
      </c>
      <c r="N764" s="4" t="str">
        <f t="shared" ca="1" si="104"/>
        <v>ylan99</v>
      </c>
      <c r="O764" s="4" t="str">
        <f t="shared" ca="1" si="105"/>
        <v>qynHh</v>
      </c>
      <c r="P764" s="4">
        <f t="shared" ca="1" si="106"/>
        <v>2</v>
      </c>
      <c r="Q764" s="6"/>
    </row>
    <row r="765" spans="1:17" x14ac:dyDescent="0.25">
      <c r="A765" s="5">
        <f t="shared" si="107"/>
        <v>764</v>
      </c>
      <c r="B765" s="12" t="s">
        <v>770</v>
      </c>
      <c r="C765" s="12" t="s">
        <v>2519</v>
      </c>
      <c r="D765" s="4">
        <f t="shared" ca="1" si="99"/>
        <v>9318776811</v>
      </c>
      <c r="E765" s="4" t="str">
        <f t="shared" ca="1" si="100"/>
        <v>antonella.weeks11@abc.com</v>
      </c>
      <c r="F765" s="12" t="s">
        <v>1933</v>
      </c>
      <c r="G765" s="5">
        <f t="shared" ca="1" si="101"/>
        <v>972978700</v>
      </c>
      <c r="H765" s="5" t="str">
        <f t="shared" ca="1" si="102"/>
        <v>US</v>
      </c>
      <c r="I765" s="3">
        <f t="shared" ca="1" si="103"/>
        <v>23824</v>
      </c>
      <c r="J765" s="12" t="s">
        <v>2896</v>
      </c>
      <c r="K765" s="12" t="s">
        <v>5438</v>
      </c>
      <c r="L765" s="12" t="s">
        <v>3205</v>
      </c>
      <c r="M765" s="12" t="s">
        <v>4593</v>
      </c>
      <c r="N765" s="4" t="str">
        <f t="shared" ca="1" si="104"/>
        <v>nton97</v>
      </c>
      <c r="O765" s="4" t="str">
        <f t="shared" ca="1" si="105"/>
        <v>vk1UP</v>
      </c>
      <c r="P765" s="4">
        <f t="shared" ca="1" si="106"/>
        <v>2</v>
      </c>
      <c r="Q765" s="6"/>
    </row>
    <row r="766" spans="1:17" x14ac:dyDescent="0.25">
      <c r="A766" s="5">
        <f t="shared" si="107"/>
        <v>765</v>
      </c>
      <c r="B766" s="12" t="s">
        <v>771</v>
      </c>
      <c r="C766" s="12" t="s">
        <v>2520</v>
      </c>
      <c r="D766" s="4">
        <f t="shared" ca="1" si="99"/>
        <v>8356523443</v>
      </c>
      <c r="E766" s="4" t="str">
        <f t="shared" ca="1" si="100"/>
        <v>khaleesi.nielsen43@abc.com</v>
      </c>
      <c r="F766" s="12" t="s">
        <v>1933</v>
      </c>
      <c r="G766" s="5">
        <f t="shared" ca="1" si="101"/>
        <v>318700136</v>
      </c>
      <c r="H766" s="5" t="str">
        <f t="shared" ca="1" si="102"/>
        <v>US</v>
      </c>
      <c r="I766" s="3">
        <f t="shared" ca="1" si="103"/>
        <v>31417</v>
      </c>
      <c r="J766" s="12" t="s">
        <v>2888</v>
      </c>
      <c r="K766" s="12" t="s">
        <v>5439</v>
      </c>
      <c r="L766" s="12" t="s">
        <v>3205</v>
      </c>
      <c r="M766" s="12" t="s">
        <v>4594</v>
      </c>
      <c r="N766" s="4" t="str">
        <f t="shared" ca="1" si="104"/>
        <v>hale31</v>
      </c>
      <c r="O766" s="4" t="str">
        <f t="shared" ca="1" si="105"/>
        <v>HscNQ</v>
      </c>
      <c r="P766" s="4">
        <f t="shared" ca="1" si="106"/>
        <v>2</v>
      </c>
      <c r="Q766" s="6"/>
    </row>
    <row r="767" spans="1:17" x14ac:dyDescent="0.25">
      <c r="A767" s="5">
        <f t="shared" si="107"/>
        <v>766</v>
      </c>
      <c r="B767" s="12" t="s">
        <v>772</v>
      </c>
      <c r="C767" s="12" t="s">
        <v>2521</v>
      </c>
      <c r="D767" s="4">
        <f t="shared" ca="1" si="99"/>
        <v>2041216187</v>
      </c>
      <c r="E767" s="4" t="str">
        <f t="shared" ca="1" si="100"/>
        <v>arely.livingston87@abc.com</v>
      </c>
      <c r="F767" s="12" t="s">
        <v>1933</v>
      </c>
      <c r="G767" s="5">
        <f t="shared" ca="1" si="101"/>
        <v>525787416</v>
      </c>
      <c r="H767" s="5" t="str">
        <f t="shared" ca="1" si="102"/>
        <v>US</v>
      </c>
      <c r="I767" s="3">
        <f t="shared" ca="1" si="103"/>
        <v>19881</v>
      </c>
      <c r="J767" s="12" t="s">
        <v>2911</v>
      </c>
      <c r="K767" s="12" t="s">
        <v>5440</v>
      </c>
      <c r="L767" s="12" t="s">
        <v>3173</v>
      </c>
      <c r="M767" s="12" t="s">
        <v>4595</v>
      </c>
      <c r="N767" s="4" t="str">
        <f t="shared" ca="1" si="104"/>
        <v>rely52</v>
      </c>
      <c r="O767" s="4" t="str">
        <f t="shared" ca="1" si="105"/>
        <v>V/FTi</v>
      </c>
      <c r="P767" s="4">
        <f t="shared" ca="1" si="106"/>
        <v>2</v>
      </c>
      <c r="Q767" s="6"/>
    </row>
    <row r="768" spans="1:17" x14ac:dyDescent="0.25">
      <c r="A768" s="5">
        <f t="shared" si="107"/>
        <v>767</v>
      </c>
      <c r="B768" s="12" t="s">
        <v>773</v>
      </c>
      <c r="C768" s="12" t="s">
        <v>2522</v>
      </c>
      <c r="D768" s="4">
        <f t="shared" ca="1" si="99"/>
        <v>5644913862</v>
      </c>
      <c r="E768" s="4" t="str">
        <f t="shared" ca="1" si="100"/>
        <v>princess.leblanc62@abc.com</v>
      </c>
      <c r="F768" s="12" t="s">
        <v>1933</v>
      </c>
      <c r="G768" s="5">
        <f t="shared" ca="1" si="101"/>
        <v>143363451</v>
      </c>
      <c r="H768" s="5" t="str">
        <f t="shared" ca="1" si="102"/>
        <v>US</v>
      </c>
      <c r="I768" s="3">
        <f t="shared" ca="1" si="103"/>
        <v>20729</v>
      </c>
      <c r="J768" s="12" t="s">
        <v>2744</v>
      </c>
      <c r="K768" s="12" t="s">
        <v>3812</v>
      </c>
      <c r="L768" s="12" t="s">
        <v>3187</v>
      </c>
      <c r="M768" s="12" t="s">
        <v>4596</v>
      </c>
      <c r="N768" s="4" t="str">
        <f t="shared" ca="1" si="104"/>
        <v>rinc14</v>
      </c>
      <c r="O768" s="4" t="str">
        <f t="shared" ca="1" si="105"/>
        <v>8g8tD</v>
      </c>
      <c r="P768" s="4">
        <f t="shared" ca="1" si="106"/>
        <v>3</v>
      </c>
      <c r="Q768" s="6"/>
    </row>
    <row r="769" spans="1:17" x14ac:dyDescent="0.25">
      <c r="A769" s="5">
        <f t="shared" si="107"/>
        <v>768</v>
      </c>
      <c r="B769" s="12" t="s">
        <v>774</v>
      </c>
      <c r="C769" s="12" t="s">
        <v>2523</v>
      </c>
      <c r="D769" s="4">
        <f t="shared" ca="1" si="99"/>
        <v>3540549520</v>
      </c>
      <c r="E769" s="4" t="str">
        <f t="shared" ca="1" si="100"/>
        <v>kenley.mclean20@abc.com</v>
      </c>
      <c r="F769" s="12" t="s">
        <v>1933</v>
      </c>
      <c r="G769" s="5">
        <f t="shared" ca="1" si="101"/>
        <v>381782663</v>
      </c>
      <c r="H769" s="5" t="str">
        <f t="shared" ca="1" si="102"/>
        <v>International</v>
      </c>
      <c r="I769" s="3">
        <f t="shared" ca="1" si="103"/>
        <v>31984</v>
      </c>
      <c r="J769" s="12" t="s">
        <v>3078</v>
      </c>
      <c r="K769" s="12" t="s">
        <v>5441</v>
      </c>
      <c r="L769" s="12" t="s">
        <v>3206</v>
      </c>
      <c r="M769" s="12" t="s">
        <v>4597</v>
      </c>
      <c r="N769" s="4" t="str">
        <f t="shared" ca="1" si="104"/>
        <v>enle38</v>
      </c>
      <c r="O769" s="4" t="str">
        <f t="shared" ca="1" si="105"/>
        <v>zBqHP</v>
      </c>
      <c r="P769" s="4">
        <f t="shared" ca="1" si="106"/>
        <v>2</v>
      </c>
      <c r="Q769" s="6"/>
    </row>
    <row r="770" spans="1:17" x14ac:dyDescent="0.25">
      <c r="A770" s="5">
        <f t="shared" si="107"/>
        <v>769</v>
      </c>
      <c r="B770" s="12" t="s">
        <v>775</v>
      </c>
      <c r="C770" s="12" t="s">
        <v>2524</v>
      </c>
      <c r="D770" s="4">
        <f t="shared" ca="1" si="99"/>
        <v>3113192635</v>
      </c>
      <c r="E770" s="4" t="str">
        <f t="shared" ca="1" si="100"/>
        <v>itzayana.bradshaw35@abc.com</v>
      </c>
      <c r="F770" s="12" t="s">
        <v>1933</v>
      </c>
      <c r="G770" s="5">
        <f t="shared" ca="1" si="101"/>
        <v>133868160</v>
      </c>
      <c r="H770" s="5" t="str">
        <f t="shared" ca="1" si="102"/>
        <v>US</v>
      </c>
      <c r="I770" s="3">
        <f t="shared" ca="1" si="103"/>
        <v>23048</v>
      </c>
      <c r="J770" s="12" t="s">
        <v>2791</v>
      </c>
      <c r="K770" s="12" t="s">
        <v>5442</v>
      </c>
      <c r="L770" s="12" t="s">
        <v>3196</v>
      </c>
      <c r="M770" s="12" t="s">
        <v>4598</v>
      </c>
      <c r="N770" s="4" t="str">
        <f t="shared" ca="1" si="104"/>
        <v>tzay13</v>
      </c>
      <c r="O770" s="4" t="str">
        <f t="shared" ca="1" si="105"/>
        <v>0A57C</v>
      </c>
      <c r="P770" s="4">
        <f t="shared" ca="1" si="106"/>
        <v>3</v>
      </c>
      <c r="Q770" s="6"/>
    </row>
    <row r="771" spans="1:17" x14ac:dyDescent="0.25">
      <c r="A771" s="5">
        <f t="shared" si="107"/>
        <v>770</v>
      </c>
      <c r="B771" s="12" t="s">
        <v>776</v>
      </c>
      <c r="C771" s="12" t="s">
        <v>2525</v>
      </c>
      <c r="D771" s="4">
        <f t="shared" ref="D771:D834" ca="1" si="108">RANDBETWEEN(1000000000,9999999999)</f>
        <v>3930046587</v>
      </c>
      <c r="E771" s="4" t="str">
        <f t="shared" ref="E771:E834" ca="1" si="109">LOWER(B771)&amp;"."&amp;LOWER(C771)&amp;RIGHT(D771,2)&amp;"@abc.com"</f>
        <v>karlee.glass87@abc.com</v>
      </c>
      <c r="F771" s="12" t="s">
        <v>1933</v>
      </c>
      <c r="G771" s="5">
        <f t="shared" ref="G771:G834" ca="1" si="110">RANDBETWEEN(100000000,999999999)</f>
        <v>428733951</v>
      </c>
      <c r="H771" s="5" t="str">
        <f t="shared" ref="H771:H834" ca="1" si="111">IF(RAND()&gt;0.2,"US","International")</f>
        <v>US</v>
      </c>
      <c r="I771" s="3">
        <f t="shared" ref="I771:I834" ca="1" si="112">DATE(RANDBETWEEN(1940,2000),RANDBETWEEN(1,12),RANDBETWEEN(1,28))</f>
        <v>36827</v>
      </c>
      <c r="J771" s="12" t="s">
        <v>3026</v>
      </c>
      <c r="K771" s="12" t="s">
        <v>5443</v>
      </c>
      <c r="L771" s="12" t="s">
        <v>3213</v>
      </c>
      <c r="M771" s="12" t="s">
        <v>4599</v>
      </c>
      <c r="N771" s="4" t="str">
        <f t="shared" ref="N771:N834" ca="1" si="113">MID(E771,2,4)&amp;LEFT(G771,2)</f>
        <v>arle42</v>
      </c>
      <c r="O771" s="4" t="str">
        <f t="shared" ref="O771:O834" ca="1" si="114">BASE64SHA1(N771)</f>
        <v>ThN4u</v>
      </c>
      <c r="P771" s="4">
        <f t="shared" ref="P771:P834" ca="1" si="115">RANDBETWEEN(1,3)</f>
        <v>2</v>
      </c>
      <c r="Q771" s="6"/>
    </row>
    <row r="772" spans="1:17" x14ac:dyDescent="0.25">
      <c r="A772" s="5">
        <f t="shared" ref="A772:A835" si="116">A771+1</f>
        <v>771</v>
      </c>
      <c r="B772" s="12" t="s">
        <v>777</v>
      </c>
      <c r="C772" s="12" t="s">
        <v>2526</v>
      </c>
      <c r="D772" s="4">
        <f t="shared" ca="1" si="108"/>
        <v>1874321858</v>
      </c>
      <c r="E772" s="4" t="str">
        <f t="shared" ca="1" si="109"/>
        <v>paulina.middleton58@abc.com</v>
      </c>
      <c r="F772" s="12" t="s">
        <v>1933</v>
      </c>
      <c r="G772" s="5">
        <f t="shared" ca="1" si="110"/>
        <v>874258005</v>
      </c>
      <c r="H772" s="5" t="str">
        <f t="shared" ca="1" si="111"/>
        <v>US</v>
      </c>
      <c r="I772" s="3">
        <f t="shared" ca="1" si="112"/>
        <v>20652</v>
      </c>
      <c r="J772" s="12" t="s">
        <v>2753</v>
      </c>
      <c r="K772" s="12" t="s">
        <v>5444</v>
      </c>
      <c r="L772" s="12" t="s">
        <v>3197</v>
      </c>
      <c r="M772" s="12" t="s">
        <v>4600</v>
      </c>
      <c r="N772" s="4" t="str">
        <f t="shared" ca="1" si="113"/>
        <v>auli87</v>
      </c>
      <c r="O772" s="4" t="str">
        <f t="shared" ca="1" si="114"/>
        <v>zG041</v>
      </c>
      <c r="P772" s="4">
        <f t="shared" ca="1" si="115"/>
        <v>2</v>
      </c>
      <c r="Q772" s="6"/>
    </row>
    <row r="773" spans="1:17" x14ac:dyDescent="0.25">
      <c r="A773" s="5">
        <f t="shared" si="116"/>
        <v>772</v>
      </c>
      <c r="B773" s="12" t="s">
        <v>778</v>
      </c>
      <c r="C773" s="12" t="s">
        <v>2527</v>
      </c>
      <c r="D773" s="4">
        <f t="shared" ca="1" si="108"/>
        <v>7494879795</v>
      </c>
      <c r="E773" s="4" t="str">
        <f t="shared" ca="1" si="109"/>
        <v>laney.buckley95@abc.com</v>
      </c>
      <c r="F773" s="12" t="s">
        <v>1933</v>
      </c>
      <c r="G773" s="5">
        <f t="shared" ca="1" si="110"/>
        <v>742039820</v>
      </c>
      <c r="H773" s="5" t="str">
        <f t="shared" ca="1" si="111"/>
        <v>US</v>
      </c>
      <c r="I773" s="3">
        <f t="shared" ca="1" si="112"/>
        <v>30075</v>
      </c>
      <c r="J773" s="12" t="s">
        <v>2850</v>
      </c>
      <c r="K773" s="12" t="s">
        <v>5445</v>
      </c>
      <c r="L773" s="12" t="s">
        <v>3196</v>
      </c>
      <c r="M773" s="12" t="s">
        <v>4601</v>
      </c>
      <c r="N773" s="4" t="str">
        <f t="shared" ca="1" si="113"/>
        <v>aney74</v>
      </c>
      <c r="O773" s="4" t="str">
        <f t="shared" ca="1" si="114"/>
        <v>fzG59</v>
      </c>
      <c r="P773" s="4">
        <f t="shared" ca="1" si="115"/>
        <v>2</v>
      </c>
      <c r="Q773" s="6"/>
    </row>
    <row r="774" spans="1:17" x14ac:dyDescent="0.25">
      <c r="A774" s="5">
        <f t="shared" si="116"/>
        <v>773</v>
      </c>
      <c r="B774" s="12" t="s">
        <v>779</v>
      </c>
      <c r="C774" s="12" t="s">
        <v>2528</v>
      </c>
      <c r="D774" s="4">
        <f t="shared" ca="1" si="108"/>
        <v>8897682441</v>
      </c>
      <c r="E774" s="4" t="str">
        <f t="shared" ca="1" si="109"/>
        <v>bria.schaefer41@abc.com</v>
      </c>
      <c r="F774" s="12" t="s">
        <v>1933</v>
      </c>
      <c r="G774" s="5">
        <f t="shared" ca="1" si="110"/>
        <v>309919770</v>
      </c>
      <c r="H774" s="5" t="str">
        <f t="shared" ca="1" si="111"/>
        <v>US</v>
      </c>
      <c r="I774" s="3">
        <f t="shared" ca="1" si="112"/>
        <v>17225</v>
      </c>
      <c r="J774" s="12" t="s">
        <v>3103</v>
      </c>
      <c r="K774" s="12" t="s">
        <v>5446</v>
      </c>
      <c r="L774" s="12" t="s">
        <v>3171</v>
      </c>
      <c r="M774" s="12" t="s">
        <v>4602</v>
      </c>
      <c r="N774" s="4" t="str">
        <f t="shared" ca="1" si="113"/>
        <v>ria.30</v>
      </c>
      <c r="O774" s="4" t="str">
        <f t="shared" ca="1" si="114"/>
        <v>fN2aB</v>
      </c>
      <c r="P774" s="4">
        <f t="shared" ca="1" si="115"/>
        <v>1</v>
      </c>
      <c r="Q774" s="6"/>
    </row>
    <row r="775" spans="1:17" x14ac:dyDescent="0.25">
      <c r="A775" s="5">
        <f t="shared" si="116"/>
        <v>774</v>
      </c>
      <c r="B775" s="12" t="s">
        <v>780</v>
      </c>
      <c r="C775" s="12" t="s">
        <v>2529</v>
      </c>
      <c r="D775" s="4">
        <f t="shared" ca="1" si="108"/>
        <v>9826966422</v>
      </c>
      <c r="E775" s="4" t="str">
        <f t="shared" ca="1" si="109"/>
        <v>chana.frost22@abc.com</v>
      </c>
      <c r="F775" s="12" t="s">
        <v>1933</v>
      </c>
      <c r="G775" s="5">
        <f t="shared" ca="1" si="110"/>
        <v>686002000</v>
      </c>
      <c r="H775" s="5" t="str">
        <f t="shared" ca="1" si="111"/>
        <v>US</v>
      </c>
      <c r="I775" s="3">
        <f t="shared" ca="1" si="112"/>
        <v>25266</v>
      </c>
      <c r="J775" s="12" t="s">
        <v>2849</v>
      </c>
      <c r="K775" s="12" t="s">
        <v>3272</v>
      </c>
      <c r="L775" s="12" t="s">
        <v>3167</v>
      </c>
      <c r="M775" s="12" t="s">
        <v>4603</v>
      </c>
      <c r="N775" s="4" t="str">
        <f t="shared" ca="1" si="113"/>
        <v>hana68</v>
      </c>
      <c r="O775" s="4" t="str">
        <f t="shared" ca="1" si="114"/>
        <v>I3pce</v>
      </c>
      <c r="P775" s="4">
        <f t="shared" ca="1" si="115"/>
        <v>1</v>
      </c>
      <c r="Q775" s="6"/>
    </row>
    <row r="776" spans="1:17" x14ac:dyDescent="0.25">
      <c r="A776" s="5">
        <f t="shared" si="116"/>
        <v>775</v>
      </c>
      <c r="B776" s="12" t="s">
        <v>781</v>
      </c>
      <c r="C776" s="12" t="s">
        <v>2530</v>
      </c>
      <c r="D776" s="4">
        <f t="shared" ca="1" si="108"/>
        <v>8779697127</v>
      </c>
      <c r="E776" s="4" t="str">
        <f t="shared" ca="1" si="109"/>
        <v>kynlee.howe27@abc.com</v>
      </c>
      <c r="F776" s="12" t="s">
        <v>1933</v>
      </c>
      <c r="G776" s="5">
        <f t="shared" ca="1" si="110"/>
        <v>689594063</v>
      </c>
      <c r="H776" s="5" t="str">
        <f t="shared" ca="1" si="111"/>
        <v>US</v>
      </c>
      <c r="I776" s="3">
        <f t="shared" ca="1" si="112"/>
        <v>27753</v>
      </c>
      <c r="J776" s="12" t="s">
        <v>2898</v>
      </c>
      <c r="K776" s="12" t="s">
        <v>5447</v>
      </c>
      <c r="L776" s="12" t="s">
        <v>3210</v>
      </c>
      <c r="M776" s="12" t="s">
        <v>4604</v>
      </c>
      <c r="N776" s="4" t="str">
        <f t="shared" ca="1" si="113"/>
        <v>ynle68</v>
      </c>
      <c r="O776" s="4" t="str">
        <f t="shared" ca="1" si="114"/>
        <v>gI1vN</v>
      </c>
      <c r="P776" s="4">
        <f t="shared" ca="1" si="115"/>
        <v>2</v>
      </c>
      <c r="Q776" s="6"/>
    </row>
    <row r="777" spans="1:17" x14ac:dyDescent="0.25">
      <c r="A777" s="5">
        <f t="shared" si="116"/>
        <v>776</v>
      </c>
      <c r="B777" s="12" t="s">
        <v>782</v>
      </c>
      <c r="C777" s="12" t="s">
        <v>2531</v>
      </c>
      <c r="D777" s="4">
        <f t="shared" ca="1" si="108"/>
        <v>4423641360</v>
      </c>
      <c r="E777" s="4" t="str">
        <f t="shared" ca="1" si="109"/>
        <v>astrid.house60@abc.com</v>
      </c>
      <c r="F777" s="12" t="s">
        <v>1933</v>
      </c>
      <c r="G777" s="5">
        <f t="shared" ca="1" si="110"/>
        <v>877740946</v>
      </c>
      <c r="H777" s="5" t="str">
        <f t="shared" ca="1" si="111"/>
        <v>International</v>
      </c>
      <c r="I777" s="3">
        <f t="shared" ca="1" si="112"/>
        <v>21472</v>
      </c>
      <c r="J777" s="12" t="s">
        <v>2739</v>
      </c>
      <c r="K777" s="12" t="s">
        <v>5448</v>
      </c>
      <c r="L777" s="12" t="s">
        <v>3171</v>
      </c>
      <c r="M777" s="12" t="s">
        <v>4605</v>
      </c>
      <c r="N777" s="4" t="str">
        <f t="shared" ca="1" si="113"/>
        <v>stri87</v>
      </c>
      <c r="O777" s="4" t="str">
        <f t="shared" ca="1" si="114"/>
        <v>VKZ5G</v>
      </c>
      <c r="P777" s="4">
        <f t="shared" ca="1" si="115"/>
        <v>3</v>
      </c>
      <c r="Q777" s="6"/>
    </row>
    <row r="778" spans="1:17" x14ac:dyDescent="0.25">
      <c r="A778" s="5">
        <f t="shared" si="116"/>
        <v>777</v>
      </c>
      <c r="B778" s="12" t="s">
        <v>783</v>
      </c>
      <c r="C778" s="12" t="s">
        <v>2532</v>
      </c>
      <c r="D778" s="4">
        <f t="shared" ca="1" si="108"/>
        <v>5207838324</v>
      </c>
      <c r="E778" s="4" t="str">
        <f t="shared" ca="1" si="109"/>
        <v>giovanna.mcintosh24@abc.com</v>
      </c>
      <c r="F778" s="12" t="s">
        <v>1933</v>
      </c>
      <c r="G778" s="5">
        <f t="shared" ca="1" si="110"/>
        <v>434176497</v>
      </c>
      <c r="H778" s="5" t="str">
        <f t="shared" ca="1" si="111"/>
        <v>US</v>
      </c>
      <c r="I778" s="3">
        <f t="shared" ca="1" si="112"/>
        <v>21590</v>
      </c>
      <c r="J778" s="12" t="s">
        <v>3048</v>
      </c>
      <c r="K778" s="12" t="s">
        <v>5449</v>
      </c>
      <c r="L778" s="12" t="s">
        <v>3175</v>
      </c>
      <c r="M778" s="12" t="s">
        <v>4606</v>
      </c>
      <c r="N778" s="4" t="str">
        <f t="shared" ca="1" si="113"/>
        <v>iova43</v>
      </c>
      <c r="O778" s="4" t="str">
        <f t="shared" ca="1" si="114"/>
        <v>yqBQt</v>
      </c>
      <c r="P778" s="4">
        <f t="shared" ca="1" si="115"/>
        <v>1</v>
      </c>
      <c r="Q778" s="6"/>
    </row>
    <row r="779" spans="1:17" x14ac:dyDescent="0.25">
      <c r="A779" s="5">
        <f t="shared" si="116"/>
        <v>778</v>
      </c>
      <c r="B779" s="12" t="s">
        <v>784</v>
      </c>
      <c r="C779" s="12" t="s">
        <v>2533</v>
      </c>
      <c r="D779" s="4">
        <f t="shared" ca="1" si="108"/>
        <v>6029862723</v>
      </c>
      <c r="E779" s="4" t="str">
        <f t="shared" ca="1" si="109"/>
        <v>lindsey.ho23@abc.com</v>
      </c>
      <c r="F779" s="12" t="s">
        <v>1933</v>
      </c>
      <c r="G779" s="5">
        <f t="shared" ca="1" si="110"/>
        <v>905793320</v>
      </c>
      <c r="H779" s="5" t="str">
        <f t="shared" ca="1" si="111"/>
        <v>US</v>
      </c>
      <c r="I779" s="3">
        <f t="shared" ca="1" si="112"/>
        <v>20154</v>
      </c>
      <c r="J779" s="12" t="s">
        <v>3066</v>
      </c>
      <c r="K779" s="12" t="s">
        <v>3328</v>
      </c>
      <c r="L779" s="12" t="s">
        <v>3202</v>
      </c>
      <c r="M779" s="12" t="s">
        <v>4607</v>
      </c>
      <c r="N779" s="4" t="str">
        <f t="shared" ca="1" si="113"/>
        <v>inds90</v>
      </c>
      <c r="O779" s="4" t="str">
        <f t="shared" ca="1" si="114"/>
        <v>4cTar</v>
      </c>
      <c r="P779" s="4">
        <f t="shared" ca="1" si="115"/>
        <v>3</v>
      </c>
      <c r="Q779" s="6"/>
    </row>
    <row r="780" spans="1:17" x14ac:dyDescent="0.25">
      <c r="A780" s="5">
        <f t="shared" si="116"/>
        <v>779</v>
      </c>
      <c r="B780" s="12" t="s">
        <v>785</v>
      </c>
      <c r="C780" s="12" t="s">
        <v>2534</v>
      </c>
      <c r="D780" s="4">
        <f t="shared" ca="1" si="108"/>
        <v>8473327444</v>
      </c>
      <c r="E780" s="4" t="str">
        <f t="shared" ca="1" si="109"/>
        <v>sky.pennington44@abc.com</v>
      </c>
      <c r="F780" s="12" t="s">
        <v>1933</v>
      </c>
      <c r="G780" s="5">
        <f t="shared" ca="1" si="110"/>
        <v>367894238</v>
      </c>
      <c r="H780" s="5" t="str">
        <f t="shared" ca="1" si="111"/>
        <v>US</v>
      </c>
      <c r="I780" s="3">
        <f t="shared" ca="1" si="112"/>
        <v>35222</v>
      </c>
      <c r="J780" s="12" t="s">
        <v>2775</v>
      </c>
      <c r="K780" s="12" t="s">
        <v>5450</v>
      </c>
      <c r="L780" s="12" t="s">
        <v>3203</v>
      </c>
      <c r="M780" s="12" t="s">
        <v>4608</v>
      </c>
      <c r="N780" s="4" t="str">
        <f t="shared" ca="1" si="113"/>
        <v>ky.p36</v>
      </c>
      <c r="O780" s="4" t="str">
        <f t="shared" ca="1" si="114"/>
        <v>2MCHk</v>
      </c>
      <c r="P780" s="4">
        <f t="shared" ca="1" si="115"/>
        <v>1</v>
      </c>
      <c r="Q780" s="6"/>
    </row>
    <row r="781" spans="1:17" x14ac:dyDescent="0.25">
      <c r="A781" s="5">
        <f t="shared" si="116"/>
        <v>780</v>
      </c>
      <c r="B781" s="12" t="s">
        <v>786</v>
      </c>
      <c r="C781" s="12" t="s">
        <v>2535</v>
      </c>
      <c r="D781" s="4">
        <f t="shared" ca="1" si="108"/>
        <v>2240487240</v>
      </c>
      <c r="E781" s="4" t="str">
        <f t="shared" ca="1" si="109"/>
        <v>aryanna.reilly40@abc.com</v>
      </c>
      <c r="F781" s="12" t="s">
        <v>1933</v>
      </c>
      <c r="G781" s="5">
        <f t="shared" ca="1" si="110"/>
        <v>793255925</v>
      </c>
      <c r="H781" s="5" t="str">
        <f t="shared" ca="1" si="111"/>
        <v>US</v>
      </c>
      <c r="I781" s="3">
        <f t="shared" ca="1" si="112"/>
        <v>18604</v>
      </c>
      <c r="J781" s="12" t="s">
        <v>2756</v>
      </c>
      <c r="K781" s="12" t="s">
        <v>5451</v>
      </c>
      <c r="L781" s="12" t="s">
        <v>3213</v>
      </c>
      <c r="M781" s="12" t="s">
        <v>4609</v>
      </c>
      <c r="N781" s="4" t="str">
        <f t="shared" ca="1" si="113"/>
        <v>ryan79</v>
      </c>
      <c r="O781" s="4" t="str">
        <f t="shared" ca="1" si="114"/>
        <v>IRs56</v>
      </c>
      <c r="P781" s="4">
        <f t="shared" ca="1" si="115"/>
        <v>2</v>
      </c>
      <c r="Q781" s="6"/>
    </row>
    <row r="782" spans="1:17" x14ac:dyDescent="0.25">
      <c r="A782" s="5">
        <f t="shared" si="116"/>
        <v>781</v>
      </c>
      <c r="B782" s="12" t="s">
        <v>787</v>
      </c>
      <c r="C782" s="12" t="s">
        <v>2536</v>
      </c>
      <c r="D782" s="4">
        <f t="shared" ca="1" si="108"/>
        <v>9269092480</v>
      </c>
      <c r="E782" s="4" t="str">
        <f t="shared" ca="1" si="109"/>
        <v>ayleen.hebert80@abc.com</v>
      </c>
      <c r="F782" s="12" t="s">
        <v>1933</v>
      </c>
      <c r="G782" s="5">
        <f t="shared" ca="1" si="110"/>
        <v>614611057</v>
      </c>
      <c r="H782" s="5" t="str">
        <f t="shared" ca="1" si="111"/>
        <v>US</v>
      </c>
      <c r="I782" s="3">
        <f t="shared" ca="1" si="112"/>
        <v>22912</v>
      </c>
      <c r="J782" s="12" t="s">
        <v>2928</v>
      </c>
      <c r="K782" s="12" t="s">
        <v>5452</v>
      </c>
      <c r="L782" s="12" t="s">
        <v>3188</v>
      </c>
      <c r="M782" s="12" t="s">
        <v>4610</v>
      </c>
      <c r="N782" s="4" t="str">
        <f t="shared" ca="1" si="113"/>
        <v>ylee61</v>
      </c>
      <c r="O782" s="4" t="str">
        <f t="shared" ca="1" si="114"/>
        <v>n74Vx</v>
      </c>
      <c r="P782" s="4">
        <f t="shared" ca="1" si="115"/>
        <v>2</v>
      </c>
      <c r="Q782" s="6"/>
    </row>
    <row r="783" spans="1:17" x14ac:dyDescent="0.25">
      <c r="A783" s="5">
        <f t="shared" si="116"/>
        <v>782</v>
      </c>
      <c r="B783" s="12" t="s">
        <v>788</v>
      </c>
      <c r="C783" s="12" t="s">
        <v>2537</v>
      </c>
      <c r="D783" s="4">
        <f t="shared" ca="1" si="108"/>
        <v>9670965128</v>
      </c>
      <c r="E783" s="4" t="str">
        <f t="shared" ca="1" si="109"/>
        <v>azariah.mcfarland28@abc.com</v>
      </c>
      <c r="F783" s="12" t="s">
        <v>1933</v>
      </c>
      <c r="G783" s="5">
        <f t="shared" ca="1" si="110"/>
        <v>868693097</v>
      </c>
      <c r="H783" s="5" t="str">
        <f t="shared" ca="1" si="111"/>
        <v>US</v>
      </c>
      <c r="I783" s="3">
        <f t="shared" ca="1" si="112"/>
        <v>24637</v>
      </c>
      <c r="J783" s="12" t="s">
        <v>2811</v>
      </c>
      <c r="K783" s="12" t="s">
        <v>3306</v>
      </c>
      <c r="L783" s="12" t="s">
        <v>3199</v>
      </c>
      <c r="M783" s="12" t="s">
        <v>4611</v>
      </c>
      <c r="N783" s="4" t="str">
        <f t="shared" ca="1" si="113"/>
        <v>zari86</v>
      </c>
      <c r="O783" s="4" t="str">
        <f t="shared" ca="1" si="114"/>
        <v>uP2Er</v>
      </c>
      <c r="P783" s="4">
        <f t="shared" ca="1" si="115"/>
        <v>2</v>
      </c>
      <c r="Q783" s="6"/>
    </row>
    <row r="784" spans="1:17" x14ac:dyDescent="0.25">
      <c r="A784" s="5">
        <f t="shared" si="116"/>
        <v>783</v>
      </c>
      <c r="B784" s="12" t="s">
        <v>789</v>
      </c>
      <c r="C784" s="12" t="s">
        <v>2538</v>
      </c>
      <c r="D784" s="4">
        <f t="shared" ca="1" si="108"/>
        <v>3067374446</v>
      </c>
      <c r="E784" s="4" t="str">
        <f t="shared" ca="1" si="109"/>
        <v>joelle.hickman46@abc.com</v>
      </c>
      <c r="F784" s="12" t="s">
        <v>1933</v>
      </c>
      <c r="G784" s="5">
        <f t="shared" ca="1" si="110"/>
        <v>306047713</v>
      </c>
      <c r="H784" s="5" t="str">
        <f t="shared" ca="1" si="111"/>
        <v>US</v>
      </c>
      <c r="I784" s="3">
        <f t="shared" ca="1" si="112"/>
        <v>29200</v>
      </c>
      <c r="J784" s="12" t="s">
        <v>2750</v>
      </c>
      <c r="K784" s="12" t="s">
        <v>5453</v>
      </c>
      <c r="L784" s="12" t="s">
        <v>3175</v>
      </c>
      <c r="M784" s="12" t="s">
        <v>4612</v>
      </c>
      <c r="N784" s="4" t="str">
        <f t="shared" ca="1" si="113"/>
        <v>oell30</v>
      </c>
      <c r="O784" s="4" t="str">
        <f t="shared" ca="1" si="114"/>
        <v>Evzgg</v>
      </c>
      <c r="P784" s="4">
        <f t="shared" ca="1" si="115"/>
        <v>3</v>
      </c>
      <c r="Q784" s="6"/>
    </row>
    <row r="785" spans="1:17" x14ac:dyDescent="0.25">
      <c r="A785" s="5">
        <f t="shared" si="116"/>
        <v>784</v>
      </c>
      <c r="B785" s="12" t="s">
        <v>790</v>
      </c>
      <c r="C785" s="12" t="s">
        <v>2539</v>
      </c>
      <c r="D785" s="4">
        <f t="shared" ca="1" si="108"/>
        <v>8542907192</v>
      </c>
      <c r="E785" s="4" t="str">
        <f t="shared" ca="1" si="109"/>
        <v>nala.noble92@abc.com</v>
      </c>
      <c r="F785" s="12" t="s">
        <v>1933</v>
      </c>
      <c r="G785" s="5">
        <f t="shared" ca="1" si="110"/>
        <v>195892736</v>
      </c>
      <c r="H785" s="5" t="str">
        <f t="shared" ca="1" si="111"/>
        <v>US</v>
      </c>
      <c r="I785" s="3">
        <f t="shared" ca="1" si="112"/>
        <v>15900</v>
      </c>
      <c r="J785" s="12" t="s">
        <v>2996</v>
      </c>
      <c r="K785" s="12" t="s">
        <v>5454</v>
      </c>
      <c r="L785" s="12" t="s">
        <v>3198</v>
      </c>
      <c r="M785" s="12" t="s">
        <v>4613</v>
      </c>
      <c r="N785" s="4" t="str">
        <f t="shared" ca="1" si="113"/>
        <v>ala.19</v>
      </c>
      <c r="O785" s="4" t="str">
        <f t="shared" ca="1" si="114"/>
        <v>GJmto</v>
      </c>
      <c r="P785" s="4">
        <f t="shared" ca="1" si="115"/>
        <v>3</v>
      </c>
      <c r="Q785" s="6"/>
    </row>
    <row r="786" spans="1:17" x14ac:dyDescent="0.25">
      <c r="A786" s="5">
        <f t="shared" si="116"/>
        <v>785</v>
      </c>
      <c r="B786" s="12" t="s">
        <v>791</v>
      </c>
      <c r="C786" s="12" t="s">
        <v>2540</v>
      </c>
      <c r="D786" s="4">
        <f t="shared" ca="1" si="108"/>
        <v>4830694367</v>
      </c>
      <c r="E786" s="4" t="str">
        <f t="shared" ca="1" si="109"/>
        <v>tori.spears67@abc.com</v>
      </c>
      <c r="F786" s="12" t="s">
        <v>1933</v>
      </c>
      <c r="G786" s="5">
        <f t="shared" ca="1" si="110"/>
        <v>788108202</v>
      </c>
      <c r="H786" s="5" t="str">
        <f t="shared" ca="1" si="111"/>
        <v>US</v>
      </c>
      <c r="I786" s="3">
        <f t="shared" ca="1" si="112"/>
        <v>17668</v>
      </c>
      <c r="J786" s="12" t="s">
        <v>3099</v>
      </c>
      <c r="K786" s="12" t="s">
        <v>5455</v>
      </c>
      <c r="L786" s="12" t="s">
        <v>3187</v>
      </c>
      <c r="M786" s="12" t="s">
        <v>4614</v>
      </c>
      <c r="N786" s="4" t="str">
        <f t="shared" ca="1" si="113"/>
        <v>ori.78</v>
      </c>
      <c r="O786" s="4" t="str">
        <f t="shared" ca="1" si="114"/>
        <v>0hBIm</v>
      </c>
      <c r="P786" s="4">
        <f t="shared" ca="1" si="115"/>
        <v>3</v>
      </c>
      <c r="Q786" s="6"/>
    </row>
    <row r="787" spans="1:17" x14ac:dyDescent="0.25">
      <c r="A787" s="5">
        <f t="shared" si="116"/>
        <v>786</v>
      </c>
      <c r="B787" s="12" t="s">
        <v>792</v>
      </c>
      <c r="C787" s="12" t="s">
        <v>1545</v>
      </c>
      <c r="D787" s="4">
        <f t="shared" ca="1" si="108"/>
        <v>5249185370</v>
      </c>
      <c r="E787" s="4" t="str">
        <f t="shared" ca="1" si="109"/>
        <v>noemi.conrad70@abc.com</v>
      </c>
      <c r="F787" s="12" t="s">
        <v>1933</v>
      </c>
      <c r="G787" s="5">
        <f t="shared" ca="1" si="110"/>
        <v>290453520</v>
      </c>
      <c r="H787" s="5" t="str">
        <f t="shared" ca="1" si="111"/>
        <v>US</v>
      </c>
      <c r="I787" s="3">
        <f t="shared" ca="1" si="112"/>
        <v>24404</v>
      </c>
      <c r="J787" s="12" t="s">
        <v>3064</v>
      </c>
      <c r="K787" s="12" t="s">
        <v>524</v>
      </c>
      <c r="L787" s="12" t="s">
        <v>3192</v>
      </c>
      <c r="M787" s="12" t="s">
        <v>4615</v>
      </c>
      <c r="N787" s="4" t="str">
        <f t="shared" ca="1" si="113"/>
        <v>oemi29</v>
      </c>
      <c r="O787" s="4" t="str">
        <f t="shared" ca="1" si="114"/>
        <v>UFgos</v>
      </c>
      <c r="P787" s="4">
        <f t="shared" ca="1" si="115"/>
        <v>3</v>
      </c>
      <c r="Q787" s="6"/>
    </row>
    <row r="788" spans="1:17" x14ac:dyDescent="0.25">
      <c r="A788" s="5">
        <f t="shared" si="116"/>
        <v>787</v>
      </c>
      <c r="B788" s="12" t="s">
        <v>793</v>
      </c>
      <c r="C788" s="12" t="s">
        <v>2541</v>
      </c>
      <c r="D788" s="4">
        <f t="shared" ca="1" si="108"/>
        <v>6868987296</v>
      </c>
      <c r="E788" s="4" t="str">
        <f t="shared" ca="1" si="109"/>
        <v>breanna.arias96@abc.com</v>
      </c>
      <c r="F788" s="12" t="s">
        <v>1933</v>
      </c>
      <c r="G788" s="5">
        <f t="shared" ca="1" si="110"/>
        <v>639573221</v>
      </c>
      <c r="H788" s="5" t="str">
        <f t="shared" ca="1" si="111"/>
        <v>International</v>
      </c>
      <c r="I788" s="3">
        <f t="shared" ca="1" si="112"/>
        <v>27160</v>
      </c>
      <c r="J788" s="12" t="s">
        <v>3121</v>
      </c>
      <c r="K788" s="12" t="s">
        <v>5456</v>
      </c>
      <c r="L788" s="12" t="s">
        <v>3179</v>
      </c>
      <c r="M788" s="12" t="s">
        <v>4616</v>
      </c>
      <c r="N788" s="4" t="str">
        <f t="shared" ca="1" si="113"/>
        <v>rean63</v>
      </c>
      <c r="O788" s="4" t="str">
        <f t="shared" ca="1" si="114"/>
        <v>sSjGJ</v>
      </c>
      <c r="P788" s="4">
        <f t="shared" ca="1" si="115"/>
        <v>1</v>
      </c>
      <c r="Q788" s="6"/>
    </row>
    <row r="789" spans="1:17" x14ac:dyDescent="0.25">
      <c r="A789" s="5">
        <f t="shared" si="116"/>
        <v>788</v>
      </c>
      <c r="B789" s="12" t="s">
        <v>794</v>
      </c>
      <c r="C789" s="12" t="s">
        <v>2542</v>
      </c>
      <c r="D789" s="4">
        <f t="shared" ca="1" si="108"/>
        <v>6110257408</v>
      </c>
      <c r="E789" s="4" t="str">
        <f t="shared" ca="1" si="109"/>
        <v>emmeline.galvan08@abc.com</v>
      </c>
      <c r="F789" s="12" t="s">
        <v>1933</v>
      </c>
      <c r="G789" s="5">
        <f t="shared" ca="1" si="110"/>
        <v>794622957</v>
      </c>
      <c r="H789" s="5" t="str">
        <f t="shared" ca="1" si="111"/>
        <v>International</v>
      </c>
      <c r="I789" s="3">
        <f t="shared" ca="1" si="112"/>
        <v>24235</v>
      </c>
      <c r="J789" s="12" t="s">
        <v>3044</v>
      </c>
      <c r="K789" s="12" t="s">
        <v>5457</v>
      </c>
      <c r="L789" s="12" t="s">
        <v>3200</v>
      </c>
      <c r="M789" s="12" t="s">
        <v>4617</v>
      </c>
      <c r="N789" s="4" t="str">
        <f t="shared" ca="1" si="113"/>
        <v>mmel79</v>
      </c>
      <c r="O789" s="4" t="str">
        <f t="shared" ca="1" si="114"/>
        <v>/tcVh</v>
      </c>
      <c r="P789" s="4">
        <f t="shared" ca="1" si="115"/>
        <v>2</v>
      </c>
      <c r="Q789" s="6"/>
    </row>
    <row r="790" spans="1:17" x14ac:dyDescent="0.25">
      <c r="A790" s="5">
        <f t="shared" si="116"/>
        <v>789</v>
      </c>
      <c r="B790" s="12" t="s">
        <v>795</v>
      </c>
      <c r="C790" s="12" t="s">
        <v>2543</v>
      </c>
      <c r="D790" s="4">
        <f t="shared" ca="1" si="108"/>
        <v>3019853067</v>
      </c>
      <c r="E790" s="4" t="str">
        <f t="shared" ca="1" si="109"/>
        <v>mavis.velazquez67@abc.com</v>
      </c>
      <c r="F790" s="12" t="s">
        <v>1933</v>
      </c>
      <c r="G790" s="5">
        <f t="shared" ca="1" si="110"/>
        <v>497113434</v>
      </c>
      <c r="H790" s="5" t="str">
        <f t="shared" ca="1" si="111"/>
        <v>US</v>
      </c>
      <c r="I790" s="3">
        <f t="shared" ca="1" si="112"/>
        <v>22443</v>
      </c>
      <c r="J790" s="12" t="s">
        <v>3060</v>
      </c>
      <c r="K790" s="12" t="s">
        <v>5458</v>
      </c>
      <c r="L790" s="12" t="s">
        <v>3196</v>
      </c>
      <c r="M790" s="12" t="s">
        <v>4618</v>
      </c>
      <c r="N790" s="4" t="str">
        <f t="shared" ca="1" si="113"/>
        <v>avis49</v>
      </c>
      <c r="O790" s="4" t="str">
        <f t="shared" ca="1" si="114"/>
        <v>s3bdZ</v>
      </c>
      <c r="P790" s="4">
        <f t="shared" ca="1" si="115"/>
        <v>1</v>
      </c>
      <c r="Q790" s="6"/>
    </row>
    <row r="791" spans="1:17" x14ac:dyDescent="0.25">
      <c r="A791" s="5">
        <f t="shared" si="116"/>
        <v>790</v>
      </c>
      <c r="B791" s="12" t="s">
        <v>796</v>
      </c>
      <c r="C791" s="12" t="s">
        <v>2544</v>
      </c>
      <c r="D791" s="4">
        <f t="shared" ca="1" si="108"/>
        <v>4477643500</v>
      </c>
      <c r="E791" s="4" t="str">
        <f t="shared" ca="1" si="109"/>
        <v>amalia.huynh00@abc.com</v>
      </c>
      <c r="F791" s="12" t="s">
        <v>1933</v>
      </c>
      <c r="G791" s="5">
        <f t="shared" ca="1" si="110"/>
        <v>807815303</v>
      </c>
      <c r="H791" s="5" t="str">
        <f t="shared" ca="1" si="111"/>
        <v>International</v>
      </c>
      <c r="I791" s="3">
        <f t="shared" ca="1" si="112"/>
        <v>25226</v>
      </c>
      <c r="J791" s="12" t="s">
        <v>2806</v>
      </c>
      <c r="K791" s="12" t="s">
        <v>5459</v>
      </c>
      <c r="L791" s="12" t="s">
        <v>3204</v>
      </c>
      <c r="M791" s="12" t="s">
        <v>4619</v>
      </c>
      <c r="N791" s="4" t="str">
        <f t="shared" ca="1" si="113"/>
        <v>mali80</v>
      </c>
      <c r="O791" s="4" t="str">
        <f t="shared" ca="1" si="114"/>
        <v>DHrrL</v>
      </c>
      <c r="P791" s="4">
        <f t="shared" ca="1" si="115"/>
        <v>3</v>
      </c>
      <c r="Q791" s="6"/>
    </row>
    <row r="792" spans="1:17" x14ac:dyDescent="0.25">
      <c r="A792" s="5">
        <f t="shared" si="116"/>
        <v>791</v>
      </c>
      <c r="B792" s="12" t="s">
        <v>797</v>
      </c>
      <c r="C792" s="12" t="s">
        <v>1473</v>
      </c>
      <c r="D792" s="4">
        <f t="shared" ca="1" si="108"/>
        <v>9883950269</v>
      </c>
      <c r="E792" s="4" t="str">
        <f t="shared" ca="1" si="109"/>
        <v>mercy.frederick69@abc.com</v>
      </c>
      <c r="F792" s="12" t="s">
        <v>1933</v>
      </c>
      <c r="G792" s="5">
        <f t="shared" ca="1" si="110"/>
        <v>816275874</v>
      </c>
      <c r="H792" s="5" t="str">
        <f t="shared" ca="1" si="111"/>
        <v>International</v>
      </c>
      <c r="I792" s="3">
        <f t="shared" ca="1" si="112"/>
        <v>30410</v>
      </c>
      <c r="J792" s="12" t="s">
        <v>3035</v>
      </c>
      <c r="K792" s="12" t="s">
        <v>5460</v>
      </c>
      <c r="L792" s="12" t="s">
        <v>3189</v>
      </c>
      <c r="M792" s="12" t="s">
        <v>4620</v>
      </c>
      <c r="N792" s="4" t="str">
        <f t="shared" ca="1" si="113"/>
        <v>ercy81</v>
      </c>
      <c r="O792" s="4" t="str">
        <f t="shared" ca="1" si="114"/>
        <v>bjpqV</v>
      </c>
      <c r="P792" s="4">
        <f t="shared" ca="1" si="115"/>
        <v>2</v>
      </c>
      <c r="Q792" s="6"/>
    </row>
    <row r="793" spans="1:17" x14ac:dyDescent="0.25">
      <c r="A793" s="5">
        <f t="shared" si="116"/>
        <v>792</v>
      </c>
      <c r="B793" s="12" t="s">
        <v>798</v>
      </c>
      <c r="C793" s="12" t="s">
        <v>2545</v>
      </c>
      <c r="D793" s="4">
        <f t="shared" ca="1" si="108"/>
        <v>9593140210</v>
      </c>
      <c r="E793" s="4" t="str">
        <f t="shared" ca="1" si="109"/>
        <v>tinley.randolph10@abc.com</v>
      </c>
      <c r="F793" s="12" t="s">
        <v>1933</v>
      </c>
      <c r="G793" s="5">
        <f t="shared" ca="1" si="110"/>
        <v>815190784</v>
      </c>
      <c r="H793" s="5" t="str">
        <f t="shared" ca="1" si="111"/>
        <v>International</v>
      </c>
      <c r="I793" s="3">
        <f t="shared" ca="1" si="112"/>
        <v>22770</v>
      </c>
      <c r="J793" s="12" t="s">
        <v>3055</v>
      </c>
      <c r="K793" s="12" t="s">
        <v>5461</v>
      </c>
      <c r="L793" s="12" t="s">
        <v>3176</v>
      </c>
      <c r="M793" s="12" t="s">
        <v>4621</v>
      </c>
      <c r="N793" s="4" t="str">
        <f t="shared" ca="1" si="113"/>
        <v>inle81</v>
      </c>
      <c r="O793" s="4" t="str">
        <f t="shared" ca="1" si="114"/>
        <v>n5On+</v>
      </c>
      <c r="P793" s="4">
        <f t="shared" ca="1" si="115"/>
        <v>3</v>
      </c>
      <c r="Q793" s="6"/>
    </row>
    <row r="794" spans="1:17" x14ac:dyDescent="0.25">
      <c r="A794" s="5">
        <f t="shared" si="116"/>
        <v>793</v>
      </c>
      <c r="B794" s="12" t="s">
        <v>799</v>
      </c>
      <c r="C794" s="12" t="s">
        <v>2546</v>
      </c>
      <c r="D794" s="4">
        <f t="shared" ca="1" si="108"/>
        <v>5735681582</v>
      </c>
      <c r="E794" s="4" t="str">
        <f t="shared" ca="1" si="109"/>
        <v>averi.cantu82@abc.com</v>
      </c>
      <c r="F794" s="12" t="s">
        <v>1933</v>
      </c>
      <c r="G794" s="5">
        <f t="shared" ca="1" si="110"/>
        <v>383551644</v>
      </c>
      <c r="H794" s="5" t="str">
        <f t="shared" ca="1" si="111"/>
        <v>US</v>
      </c>
      <c r="I794" s="3">
        <f t="shared" ca="1" si="112"/>
        <v>19588</v>
      </c>
      <c r="J794" s="12" t="s">
        <v>2961</v>
      </c>
      <c r="K794" s="12" t="s">
        <v>5462</v>
      </c>
      <c r="L794" s="12" t="s">
        <v>3173</v>
      </c>
      <c r="M794" s="12" t="s">
        <v>4622</v>
      </c>
      <c r="N794" s="4" t="str">
        <f t="shared" ca="1" si="113"/>
        <v>veri38</v>
      </c>
      <c r="O794" s="4" t="str">
        <f t="shared" ca="1" si="114"/>
        <v>hcgK1</v>
      </c>
      <c r="P794" s="4">
        <f t="shared" ca="1" si="115"/>
        <v>2</v>
      </c>
      <c r="Q794" s="6"/>
    </row>
    <row r="795" spans="1:17" x14ac:dyDescent="0.25">
      <c r="A795" s="5">
        <f t="shared" si="116"/>
        <v>794</v>
      </c>
      <c r="B795" s="12" t="s">
        <v>800</v>
      </c>
      <c r="C795" s="12" t="s">
        <v>2547</v>
      </c>
      <c r="D795" s="4">
        <f t="shared" ca="1" si="108"/>
        <v>3915444912</v>
      </c>
      <c r="E795" s="4" t="str">
        <f t="shared" ca="1" si="109"/>
        <v>aiyana.fitzpatrick12@abc.com</v>
      </c>
      <c r="F795" s="12" t="s">
        <v>1933</v>
      </c>
      <c r="G795" s="5">
        <f t="shared" ca="1" si="110"/>
        <v>284107189</v>
      </c>
      <c r="H795" s="5" t="str">
        <f t="shared" ca="1" si="111"/>
        <v>US</v>
      </c>
      <c r="I795" s="3">
        <f t="shared" ca="1" si="112"/>
        <v>35816</v>
      </c>
      <c r="J795" s="12" t="s">
        <v>3004</v>
      </c>
      <c r="K795" s="12" t="s">
        <v>5463</v>
      </c>
      <c r="L795" s="12" t="s">
        <v>3188</v>
      </c>
      <c r="M795" s="12" t="s">
        <v>4623</v>
      </c>
      <c r="N795" s="4" t="str">
        <f t="shared" ca="1" si="113"/>
        <v>iyan28</v>
      </c>
      <c r="O795" s="4" t="str">
        <f t="shared" ca="1" si="114"/>
        <v>03TmC</v>
      </c>
      <c r="P795" s="4">
        <f t="shared" ca="1" si="115"/>
        <v>2</v>
      </c>
      <c r="Q795" s="6"/>
    </row>
    <row r="796" spans="1:17" x14ac:dyDescent="0.25">
      <c r="A796" s="5">
        <f t="shared" si="116"/>
        <v>795</v>
      </c>
      <c r="B796" s="12" t="s">
        <v>801</v>
      </c>
      <c r="C796" s="12" t="s">
        <v>2548</v>
      </c>
      <c r="D796" s="4">
        <f t="shared" ca="1" si="108"/>
        <v>3261554685</v>
      </c>
      <c r="E796" s="4" t="str">
        <f t="shared" ca="1" si="109"/>
        <v>alyson.mahoney85@abc.com</v>
      </c>
      <c r="F796" s="12" t="s">
        <v>1933</v>
      </c>
      <c r="G796" s="5">
        <f t="shared" ca="1" si="110"/>
        <v>287408688</v>
      </c>
      <c r="H796" s="5" t="str">
        <f t="shared" ca="1" si="111"/>
        <v>US</v>
      </c>
      <c r="I796" s="3">
        <f t="shared" ca="1" si="112"/>
        <v>23937</v>
      </c>
      <c r="J796" s="12" t="s">
        <v>2995</v>
      </c>
      <c r="K796" s="12" t="s">
        <v>3822</v>
      </c>
      <c r="L796" s="12" t="s">
        <v>3198</v>
      </c>
      <c r="M796" s="12" t="s">
        <v>4624</v>
      </c>
      <c r="N796" s="4" t="str">
        <f t="shared" ca="1" si="113"/>
        <v>lyso28</v>
      </c>
      <c r="O796" s="4" t="str">
        <f t="shared" ca="1" si="114"/>
        <v>/z0S+</v>
      </c>
      <c r="P796" s="4">
        <f t="shared" ca="1" si="115"/>
        <v>2</v>
      </c>
      <c r="Q796" s="6"/>
    </row>
    <row r="797" spans="1:17" x14ac:dyDescent="0.25">
      <c r="A797" s="5">
        <f t="shared" si="116"/>
        <v>796</v>
      </c>
      <c r="B797" s="12" t="s">
        <v>802</v>
      </c>
      <c r="C797" s="12" t="s">
        <v>2549</v>
      </c>
      <c r="D797" s="4">
        <f t="shared" ca="1" si="108"/>
        <v>4360226835</v>
      </c>
      <c r="E797" s="4" t="str">
        <f t="shared" ca="1" si="109"/>
        <v>corinne.peck35@abc.com</v>
      </c>
      <c r="F797" s="12" t="s">
        <v>1933</v>
      </c>
      <c r="G797" s="5">
        <f t="shared" ca="1" si="110"/>
        <v>405182461</v>
      </c>
      <c r="H797" s="5" t="str">
        <f t="shared" ca="1" si="111"/>
        <v>US</v>
      </c>
      <c r="I797" s="3">
        <f t="shared" ca="1" si="112"/>
        <v>26591</v>
      </c>
      <c r="J797" s="12" t="s">
        <v>2852</v>
      </c>
      <c r="K797" s="12" t="s">
        <v>5464</v>
      </c>
      <c r="L797" s="12" t="s">
        <v>3189</v>
      </c>
      <c r="M797" s="12" t="s">
        <v>4625</v>
      </c>
      <c r="N797" s="4" t="str">
        <f t="shared" ca="1" si="113"/>
        <v>orin40</v>
      </c>
      <c r="O797" s="4" t="str">
        <f t="shared" ca="1" si="114"/>
        <v>RmZK1</v>
      </c>
      <c r="P797" s="4">
        <f t="shared" ca="1" si="115"/>
        <v>1</v>
      </c>
      <c r="Q797" s="6"/>
    </row>
    <row r="798" spans="1:17" x14ac:dyDescent="0.25">
      <c r="A798" s="5">
        <f t="shared" si="116"/>
        <v>797</v>
      </c>
      <c r="B798" s="12" t="s">
        <v>803</v>
      </c>
      <c r="C798" s="12" t="s">
        <v>2550</v>
      </c>
      <c r="D798" s="4">
        <f t="shared" ca="1" si="108"/>
        <v>5484179885</v>
      </c>
      <c r="E798" s="4" t="str">
        <f t="shared" ca="1" si="109"/>
        <v>leanna.villa85@abc.com</v>
      </c>
      <c r="F798" s="12" t="s">
        <v>1933</v>
      </c>
      <c r="G798" s="5">
        <f t="shared" ca="1" si="110"/>
        <v>713901560</v>
      </c>
      <c r="H798" s="5" t="str">
        <f t="shared" ca="1" si="111"/>
        <v>US</v>
      </c>
      <c r="I798" s="3">
        <f t="shared" ca="1" si="112"/>
        <v>19652</v>
      </c>
      <c r="J798" s="12" t="s">
        <v>3072</v>
      </c>
      <c r="K798" s="12" t="s">
        <v>5465</v>
      </c>
      <c r="L798" s="12" t="s">
        <v>3186</v>
      </c>
      <c r="M798" s="12" t="s">
        <v>4626</v>
      </c>
      <c r="N798" s="4" t="str">
        <f t="shared" ca="1" si="113"/>
        <v>eann71</v>
      </c>
      <c r="O798" s="4" t="str">
        <f t="shared" ca="1" si="114"/>
        <v>woaBM</v>
      </c>
      <c r="P798" s="4">
        <f t="shared" ca="1" si="115"/>
        <v>3</v>
      </c>
      <c r="Q798" s="6"/>
    </row>
    <row r="799" spans="1:17" x14ac:dyDescent="0.25">
      <c r="A799" s="5">
        <f t="shared" si="116"/>
        <v>798</v>
      </c>
      <c r="B799" s="12" t="s">
        <v>804</v>
      </c>
      <c r="C799" s="12" t="s">
        <v>1014</v>
      </c>
      <c r="D799" s="4">
        <f t="shared" ca="1" si="108"/>
        <v>9551746431</v>
      </c>
      <c r="E799" s="4" t="str">
        <f t="shared" ca="1" si="109"/>
        <v>madalynn.michael31@abc.com</v>
      </c>
      <c r="F799" s="12" t="s">
        <v>1933</v>
      </c>
      <c r="G799" s="5">
        <f t="shared" ca="1" si="110"/>
        <v>739628903</v>
      </c>
      <c r="H799" s="5" t="str">
        <f t="shared" ca="1" si="111"/>
        <v>US</v>
      </c>
      <c r="I799" s="3">
        <f t="shared" ca="1" si="112"/>
        <v>25173</v>
      </c>
      <c r="J799" s="12" t="s">
        <v>3040</v>
      </c>
      <c r="K799" s="12" t="s">
        <v>5466</v>
      </c>
      <c r="L799" s="12" t="s">
        <v>3197</v>
      </c>
      <c r="M799" s="12" t="s">
        <v>4627</v>
      </c>
      <c r="N799" s="4" t="str">
        <f t="shared" ca="1" si="113"/>
        <v>adal73</v>
      </c>
      <c r="O799" s="4" t="str">
        <f t="shared" ca="1" si="114"/>
        <v>y/eFT</v>
      </c>
      <c r="P799" s="4">
        <f t="shared" ca="1" si="115"/>
        <v>2</v>
      </c>
      <c r="Q799" s="6"/>
    </row>
    <row r="800" spans="1:17" x14ac:dyDescent="0.25">
      <c r="A800" s="5">
        <f t="shared" si="116"/>
        <v>799</v>
      </c>
      <c r="B800" s="12" t="s">
        <v>805</v>
      </c>
      <c r="C800" s="12" t="s">
        <v>1280</v>
      </c>
      <c r="D800" s="4">
        <f t="shared" ca="1" si="108"/>
        <v>5608149857</v>
      </c>
      <c r="E800" s="4" t="str">
        <f t="shared" ca="1" si="109"/>
        <v>briar.donovan57@abc.com</v>
      </c>
      <c r="F800" s="12" t="s">
        <v>1933</v>
      </c>
      <c r="G800" s="5">
        <f t="shared" ca="1" si="110"/>
        <v>595765675</v>
      </c>
      <c r="H800" s="5" t="str">
        <f t="shared" ca="1" si="111"/>
        <v>US</v>
      </c>
      <c r="I800" s="3">
        <f t="shared" ca="1" si="112"/>
        <v>33910</v>
      </c>
      <c r="J800" s="12" t="s">
        <v>2879</v>
      </c>
      <c r="K800" s="12" t="s">
        <v>5467</v>
      </c>
      <c r="L800" s="12" t="s">
        <v>3203</v>
      </c>
      <c r="M800" s="12" t="s">
        <v>4628</v>
      </c>
      <c r="N800" s="4" t="str">
        <f t="shared" ca="1" si="113"/>
        <v>riar59</v>
      </c>
      <c r="O800" s="4" t="str">
        <f t="shared" ca="1" si="114"/>
        <v>3dmkQ</v>
      </c>
      <c r="P800" s="4">
        <f t="shared" ca="1" si="115"/>
        <v>1</v>
      </c>
      <c r="Q800" s="6"/>
    </row>
    <row r="801" spans="1:17" x14ac:dyDescent="0.25">
      <c r="A801" s="5">
        <f t="shared" si="116"/>
        <v>800</v>
      </c>
      <c r="B801" s="12" t="s">
        <v>806</v>
      </c>
      <c r="C801" s="12" t="s">
        <v>2551</v>
      </c>
      <c r="D801" s="4">
        <f t="shared" ca="1" si="108"/>
        <v>7701147142</v>
      </c>
      <c r="E801" s="4" t="str">
        <f t="shared" ca="1" si="109"/>
        <v>jaylee.mcconnell42@abc.com</v>
      </c>
      <c r="F801" s="12" t="s">
        <v>1933</v>
      </c>
      <c r="G801" s="5">
        <f t="shared" ca="1" si="110"/>
        <v>461797401</v>
      </c>
      <c r="H801" s="5" t="str">
        <f t="shared" ca="1" si="111"/>
        <v>International</v>
      </c>
      <c r="I801" s="3">
        <f t="shared" ca="1" si="112"/>
        <v>19801</v>
      </c>
      <c r="J801" s="12" t="s">
        <v>3088</v>
      </c>
      <c r="K801" s="12" t="s">
        <v>3319</v>
      </c>
      <c r="L801" s="12" t="s">
        <v>3187</v>
      </c>
      <c r="M801" s="12" t="s">
        <v>4629</v>
      </c>
      <c r="N801" s="4" t="str">
        <f t="shared" ca="1" si="113"/>
        <v>ayle46</v>
      </c>
      <c r="O801" s="4" t="str">
        <f t="shared" ca="1" si="114"/>
        <v>wLGgm</v>
      </c>
      <c r="P801" s="4">
        <f t="shared" ca="1" si="115"/>
        <v>1</v>
      </c>
      <c r="Q801" s="6"/>
    </row>
    <row r="802" spans="1:17" x14ac:dyDescent="0.25">
      <c r="A802" s="5">
        <f t="shared" si="116"/>
        <v>801</v>
      </c>
      <c r="B802" s="12" t="s">
        <v>807</v>
      </c>
      <c r="C802" s="12" t="s">
        <v>2552</v>
      </c>
      <c r="D802" s="4">
        <f t="shared" ca="1" si="108"/>
        <v>1067268180</v>
      </c>
      <c r="E802" s="4" t="str">
        <f t="shared" ca="1" si="109"/>
        <v>kailyn.walls80@abc.com</v>
      </c>
      <c r="F802" s="12" t="s">
        <v>1933</v>
      </c>
      <c r="G802" s="5">
        <f t="shared" ca="1" si="110"/>
        <v>980673660</v>
      </c>
      <c r="H802" s="5" t="str">
        <f t="shared" ca="1" si="111"/>
        <v>US</v>
      </c>
      <c r="I802" s="3">
        <f t="shared" ca="1" si="112"/>
        <v>22238</v>
      </c>
      <c r="J802" s="12" t="s">
        <v>2801</v>
      </c>
      <c r="K802" s="12" t="s">
        <v>5468</v>
      </c>
      <c r="L802" s="12" t="s">
        <v>3210</v>
      </c>
      <c r="M802" s="12" t="s">
        <v>4630</v>
      </c>
      <c r="N802" s="4" t="str">
        <f t="shared" ca="1" si="113"/>
        <v>aily98</v>
      </c>
      <c r="O802" s="4" t="str">
        <f t="shared" ca="1" si="114"/>
        <v>61xCM</v>
      </c>
      <c r="P802" s="4">
        <f t="shared" ca="1" si="115"/>
        <v>2</v>
      </c>
      <c r="Q802" s="6"/>
    </row>
    <row r="803" spans="1:17" x14ac:dyDescent="0.25">
      <c r="A803" s="5">
        <f t="shared" si="116"/>
        <v>802</v>
      </c>
      <c r="B803" s="12" t="s">
        <v>808</v>
      </c>
      <c r="C803" s="12" t="s">
        <v>2553</v>
      </c>
      <c r="D803" s="4">
        <f t="shared" ca="1" si="108"/>
        <v>8791498882</v>
      </c>
      <c r="E803" s="4" t="str">
        <f t="shared" ca="1" si="109"/>
        <v>kassandra.boyle82@abc.com</v>
      </c>
      <c r="F803" s="12" t="s">
        <v>1933</v>
      </c>
      <c r="G803" s="5">
        <f t="shared" ca="1" si="110"/>
        <v>197187382</v>
      </c>
      <c r="H803" s="5" t="str">
        <f t="shared" ca="1" si="111"/>
        <v>US</v>
      </c>
      <c r="I803" s="3">
        <f t="shared" ca="1" si="112"/>
        <v>24434</v>
      </c>
      <c r="J803" s="12" t="s">
        <v>3116</v>
      </c>
      <c r="K803" s="12" t="s">
        <v>5469</v>
      </c>
      <c r="L803" s="12" t="s">
        <v>3198</v>
      </c>
      <c r="M803" s="12" t="s">
        <v>4631</v>
      </c>
      <c r="N803" s="4" t="str">
        <f t="shared" ca="1" si="113"/>
        <v>assa19</v>
      </c>
      <c r="O803" s="4" t="str">
        <f t="shared" ca="1" si="114"/>
        <v>cSH23</v>
      </c>
      <c r="P803" s="4">
        <f t="shared" ca="1" si="115"/>
        <v>1</v>
      </c>
      <c r="Q803" s="6"/>
    </row>
    <row r="804" spans="1:17" x14ac:dyDescent="0.25">
      <c r="A804" s="5">
        <f t="shared" si="116"/>
        <v>803</v>
      </c>
      <c r="B804" s="12" t="s">
        <v>809</v>
      </c>
      <c r="C804" s="12" t="s">
        <v>2554</v>
      </c>
      <c r="D804" s="4">
        <f t="shared" ca="1" si="108"/>
        <v>5946838031</v>
      </c>
      <c r="E804" s="4" t="str">
        <f t="shared" ca="1" si="109"/>
        <v>kaylin.mayer31@abc.com</v>
      </c>
      <c r="F804" s="12" t="s">
        <v>1933</v>
      </c>
      <c r="G804" s="5">
        <f t="shared" ca="1" si="110"/>
        <v>523224787</v>
      </c>
      <c r="H804" s="5" t="str">
        <f t="shared" ca="1" si="111"/>
        <v>US</v>
      </c>
      <c r="I804" s="3">
        <f t="shared" ca="1" si="112"/>
        <v>26203</v>
      </c>
      <c r="J804" s="12" t="s">
        <v>2728</v>
      </c>
      <c r="K804" s="12" t="s">
        <v>5470</v>
      </c>
      <c r="L804" s="12" t="s">
        <v>3175</v>
      </c>
      <c r="M804" s="12" t="s">
        <v>4632</v>
      </c>
      <c r="N804" s="4" t="str">
        <f t="shared" ca="1" si="113"/>
        <v>ayli52</v>
      </c>
      <c r="O804" s="4" t="str">
        <f t="shared" ca="1" si="114"/>
        <v>tyQqc</v>
      </c>
      <c r="P804" s="4">
        <f t="shared" ca="1" si="115"/>
        <v>1</v>
      </c>
      <c r="Q804" s="6"/>
    </row>
    <row r="805" spans="1:17" x14ac:dyDescent="0.25">
      <c r="A805" s="5">
        <f t="shared" si="116"/>
        <v>804</v>
      </c>
      <c r="B805" s="12" t="s">
        <v>810</v>
      </c>
      <c r="C805" s="12" t="s">
        <v>2555</v>
      </c>
      <c r="D805" s="4">
        <f t="shared" ca="1" si="108"/>
        <v>4467859925</v>
      </c>
      <c r="E805" s="4" t="str">
        <f t="shared" ca="1" si="109"/>
        <v>nataly.zuniga25@abc.com</v>
      </c>
      <c r="F805" s="12" t="s">
        <v>1933</v>
      </c>
      <c r="G805" s="5">
        <f t="shared" ca="1" si="110"/>
        <v>807508882</v>
      </c>
      <c r="H805" s="5" t="str">
        <f t="shared" ca="1" si="111"/>
        <v>US</v>
      </c>
      <c r="I805" s="3">
        <f t="shared" ca="1" si="112"/>
        <v>20838</v>
      </c>
      <c r="J805" s="12" t="s">
        <v>2820</v>
      </c>
      <c r="K805" s="12" t="s">
        <v>5471</v>
      </c>
      <c r="L805" s="12" t="s">
        <v>3186</v>
      </c>
      <c r="M805" s="12" t="s">
        <v>4633</v>
      </c>
      <c r="N805" s="4" t="str">
        <f t="shared" ca="1" si="113"/>
        <v>atal80</v>
      </c>
      <c r="O805" s="4" t="str">
        <f t="shared" ca="1" si="114"/>
        <v>y+Od+</v>
      </c>
      <c r="P805" s="4">
        <f t="shared" ca="1" si="115"/>
        <v>2</v>
      </c>
      <c r="Q805" s="6"/>
    </row>
    <row r="806" spans="1:17" x14ac:dyDescent="0.25">
      <c r="A806" s="5">
        <f t="shared" si="116"/>
        <v>805</v>
      </c>
      <c r="B806" s="12" t="s">
        <v>811</v>
      </c>
      <c r="C806" s="12" t="s">
        <v>2556</v>
      </c>
      <c r="D806" s="4">
        <f t="shared" ca="1" si="108"/>
        <v>9170785596</v>
      </c>
      <c r="E806" s="4" t="str">
        <f t="shared" ca="1" si="109"/>
        <v>amia.giles96@abc.com</v>
      </c>
      <c r="F806" s="12" t="s">
        <v>1933</v>
      </c>
      <c r="G806" s="5">
        <f t="shared" ca="1" si="110"/>
        <v>234420367</v>
      </c>
      <c r="H806" s="5" t="str">
        <f t="shared" ca="1" si="111"/>
        <v>US</v>
      </c>
      <c r="I806" s="3">
        <f t="shared" ca="1" si="112"/>
        <v>27088</v>
      </c>
      <c r="J806" s="12" t="s">
        <v>3006</v>
      </c>
      <c r="K806" s="12" t="s">
        <v>5472</v>
      </c>
      <c r="L806" s="12" t="s">
        <v>3173</v>
      </c>
      <c r="M806" s="12" t="s">
        <v>4634</v>
      </c>
      <c r="N806" s="4" t="str">
        <f t="shared" ca="1" si="113"/>
        <v>mia.23</v>
      </c>
      <c r="O806" s="4" t="str">
        <f t="shared" ca="1" si="114"/>
        <v>4FtdI</v>
      </c>
      <c r="P806" s="4">
        <f t="shared" ca="1" si="115"/>
        <v>1</v>
      </c>
      <c r="Q806" s="6"/>
    </row>
    <row r="807" spans="1:17" x14ac:dyDescent="0.25">
      <c r="A807" s="5">
        <f t="shared" si="116"/>
        <v>806</v>
      </c>
      <c r="B807" s="12" t="s">
        <v>812</v>
      </c>
      <c r="C807" s="12" t="s">
        <v>2557</v>
      </c>
      <c r="D807" s="4">
        <f t="shared" ca="1" si="108"/>
        <v>3406565308</v>
      </c>
      <c r="E807" s="4" t="str">
        <f t="shared" ca="1" si="109"/>
        <v>yareli.pineda08@abc.com</v>
      </c>
      <c r="F807" s="12" t="s">
        <v>1933</v>
      </c>
      <c r="G807" s="5">
        <f t="shared" ca="1" si="110"/>
        <v>512971947</v>
      </c>
      <c r="H807" s="5" t="str">
        <f t="shared" ca="1" si="111"/>
        <v>International</v>
      </c>
      <c r="I807" s="3">
        <f t="shared" ca="1" si="112"/>
        <v>33745</v>
      </c>
      <c r="J807" s="12" t="s">
        <v>3016</v>
      </c>
      <c r="K807" s="12" t="s">
        <v>5473</v>
      </c>
      <c r="L807" s="12" t="s">
        <v>3175</v>
      </c>
      <c r="M807" s="12" t="s">
        <v>4635</v>
      </c>
      <c r="N807" s="4" t="str">
        <f t="shared" ca="1" si="113"/>
        <v>arel51</v>
      </c>
      <c r="O807" s="4" t="str">
        <f t="shared" ca="1" si="114"/>
        <v>w9asf</v>
      </c>
      <c r="P807" s="4">
        <f t="shared" ca="1" si="115"/>
        <v>3</v>
      </c>
      <c r="Q807" s="6"/>
    </row>
    <row r="808" spans="1:17" x14ac:dyDescent="0.25">
      <c r="A808" s="5">
        <f t="shared" si="116"/>
        <v>807</v>
      </c>
      <c r="B808" s="12" t="s">
        <v>813</v>
      </c>
      <c r="C808" s="12" t="s">
        <v>2558</v>
      </c>
      <c r="D808" s="4">
        <f t="shared" ca="1" si="108"/>
        <v>7576308303</v>
      </c>
      <c r="E808" s="4" t="str">
        <f t="shared" ca="1" si="109"/>
        <v>cara.pace03@abc.com</v>
      </c>
      <c r="F808" s="12" t="s">
        <v>1933</v>
      </c>
      <c r="G808" s="5">
        <f t="shared" ca="1" si="110"/>
        <v>893655748</v>
      </c>
      <c r="H808" s="5" t="str">
        <f t="shared" ca="1" si="111"/>
        <v>US</v>
      </c>
      <c r="I808" s="3">
        <f t="shared" ca="1" si="112"/>
        <v>26481</v>
      </c>
      <c r="J808" s="12" t="s">
        <v>2846</v>
      </c>
      <c r="K808" s="12" t="s">
        <v>5474</v>
      </c>
      <c r="L808" s="12" t="s">
        <v>3208</v>
      </c>
      <c r="M808" s="12" t="s">
        <v>4636</v>
      </c>
      <c r="N808" s="4" t="str">
        <f t="shared" ca="1" si="113"/>
        <v>ara.89</v>
      </c>
      <c r="O808" s="4" t="str">
        <f t="shared" ca="1" si="114"/>
        <v>HRWlQ</v>
      </c>
      <c r="P808" s="4">
        <f t="shared" ca="1" si="115"/>
        <v>1</v>
      </c>
      <c r="Q808" s="6"/>
    </row>
    <row r="809" spans="1:17" x14ac:dyDescent="0.25">
      <c r="A809" s="5">
        <f t="shared" si="116"/>
        <v>808</v>
      </c>
      <c r="B809" s="12" t="s">
        <v>814</v>
      </c>
      <c r="C809" s="12" t="s">
        <v>2559</v>
      </c>
      <c r="D809" s="4">
        <f t="shared" ca="1" si="108"/>
        <v>9098312139</v>
      </c>
      <c r="E809" s="4" t="str">
        <f t="shared" ca="1" si="109"/>
        <v>taliyah.hurley39@abc.com</v>
      </c>
      <c r="F809" s="12" t="s">
        <v>1933</v>
      </c>
      <c r="G809" s="5">
        <f t="shared" ca="1" si="110"/>
        <v>269087861</v>
      </c>
      <c r="H809" s="5" t="str">
        <f t="shared" ca="1" si="111"/>
        <v>International</v>
      </c>
      <c r="I809" s="3">
        <f t="shared" ca="1" si="112"/>
        <v>23853</v>
      </c>
      <c r="J809" s="12" t="s">
        <v>3101</v>
      </c>
      <c r="K809" s="12" t="s">
        <v>5475</v>
      </c>
      <c r="L809" s="12" t="s">
        <v>3203</v>
      </c>
      <c r="M809" s="12" t="s">
        <v>4637</v>
      </c>
      <c r="N809" s="4" t="str">
        <f t="shared" ca="1" si="113"/>
        <v>aliy26</v>
      </c>
      <c r="O809" s="4" t="str">
        <f t="shared" ca="1" si="114"/>
        <v>Wf0cA</v>
      </c>
      <c r="P809" s="4">
        <f t="shared" ca="1" si="115"/>
        <v>1</v>
      </c>
      <c r="Q809" s="6"/>
    </row>
    <row r="810" spans="1:17" x14ac:dyDescent="0.25">
      <c r="A810" s="5">
        <f t="shared" si="116"/>
        <v>809</v>
      </c>
      <c r="B810" s="12" t="s">
        <v>815</v>
      </c>
      <c r="C810" s="12" t="s">
        <v>2560</v>
      </c>
      <c r="D810" s="4">
        <f t="shared" ca="1" si="108"/>
        <v>5825916489</v>
      </c>
      <c r="E810" s="4" t="str">
        <f t="shared" ca="1" si="109"/>
        <v>thalia.mays89@abc.com</v>
      </c>
      <c r="F810" s="12" t="s">
        <v>1933</v>
      </c>
      <c r="G810" s="5">
        <f t="shared" ca="1" si="110"/>
        <v>230429708</v>
      </c>
      <c r="H810" s="5" t="str">
        <f t="shared" ca="1" si="111"/>
        <v>US</v>
      </c>
      <c r="I810" s="3">
        <f t="shared" ca="1" si="112"/>
        <v>31121</v>
      </c>
      <c r="J810" s="12" t="s">
        <v>3045</v>
      </c>
      <c r="K810" s="12" t="s">
        <v>5476</v>
      </c>
      <c r="L810" s="12" t="s">
        <v>3188</v>
      </c>
      <c r="M810" s="12" t="s">
        <v>4638</v>
      </c>
      <c r="N810" s="4" t="str">
        <f t="shared" ca="1" si="113"/>
        <v>hali23</v>
      </c>
      <c r="O810" s="4" t="str">
        <f t="shared" ca="1" si="114"/>
        <v>Lomrm</v>
      </c>
      <c r="P810" s="4">
        <f t="shared" ca="1" si="115"/>
        <v>3</v>
      </c>
      <c r="Q810" s="6"/>
    </row>
    <row r="811" spans="1:17" x14ac:dyDescent="0.25">
      <c r="A811" s="5">
        <f t="shared" si="116"/>
        <v>810</v>
      </c>
      <c r="B811" s="12" t="s">
        <v>816</v>
      </c>
      <c r="C811" s="12" t="s">
        <v>2561</v>
      </c>
      <c r="D811" s="4">
        <f t="shared" ca="1" si="108"/>
        <v>6037045726</v>
      </c>
      <c r="E811" s="4" t="str">
        <f t="shared" ca="1" si="109"/>
        <v>carolyn.mcmillan26@abc.com</v>
      </c>
      <c r="F811" s="12" t="s">
        <v>1933</v>
      </c>
      <c r="G811" s="5">
        <f t="shared" ca="1" si="110"/>
        <v>904505339</v>
      </c>
      <c r="H811" s="5" t="str">
        <f t="shared" ca="1" si="111"/>
        <v>US</v>
      </c>
      <c r="I811" s="3">
        <f t="shared" ca="1" si="112"/>
        <v>28315</v>
      </c>
      <c r="J811" s="12" t="s">
        <v>2998</v>
      </c>
      <c r="K811" s="12" t="s">
        <v>5477</v>
      </c>
      <c r="L811" s="12" t="s">
        <v>3181</v>
      </c>
      <c r="M811" s="12" t="s">
        <v>4639</v>
      </c>
      <c r="N811" s="4" t="str">
        <f t="shared" ca="1" si="113"/>
        <v>arol90</v>
      </c>
      <c r="O811" s="4" t="str">
        <f t="shared" ca="1" si="114"/>
        <v>QPR1F</v>
      </c>
      <c r="P811" s="4">
        <f t="shared" ca="1" si="115"/>
        <v>3</v>
      </c>
      <c r="Q811" s="6"/>
    </row>
    <row r="812" spans="1:17" x14ac:dyDescent="0.25">
      <c r="A812" s="5">
        <f t="shared" si="116"/>
        <v>811</v>
      </c>
      <c r="B812" s="12" t="s">
        <v>817</v>
      </c>
      <c r="C812" s="12" t="s">
        <v>1576</v>
      </c>
      <c r="D812" s="4">
        <f t="shared" ca="1" si="108"/>
        <v>9149883111</v>
      </c>
      <c r="E812" s="4" t="str">
        <f t="shared" ca="1" si="109"/>
        <v>estrella.crosby11@abc.com</v>
      </c>
      <c r="F812" s="12" t="s">
        <v>1933</v>
      </c>
      <c r="G812" s="5">
        <f t="shared" ca="1" si="110"/>
        <v>126593911</v>
      </c>
      <c r="H812" s="5" t="str">
        <f t="shared" ca="1" si="111"/>
        <v>US</v>
      </c>
      <c r="I812" s="3">
        <f t="shared" ca="1" si="112"/>
        <v>16214</v>
      </c>
      <c r="J812" s="12" t="s">
        <v>2763</v>
      </c>
      <c r="K812" s="12" t="s">
        <v>3332</v>
      </c>
      <c r="L812" s="12" t="s">
        <v>3171</v>
      </c>
      <c r="M812" s="12" t="s">
        <v>4640</v>
      </c>
      <c r="N812" s="4" t="str">
        <f t="shared" ca="1" si="113"/>
        <v>stre12</v>
      </c>
      <c r="O812" s="4" t="str">
        <f t="shared" ca="1" si="114"/>
        <v>3nKCy</v>
      </c>
      <c r="P812" s="4">
        <f t="shared" ca="1" si="115"/>
        <v>1</v>
      </c>
      <c r="Q812" s="6"/>
    </row>
    <row r="813" spans="1:17" x14ac:dyDescent="0.25">
      <c r="A813" s="5">
        <f t="shared" si="116"/>
        <v>812</v>
      </c>
      <c r="B813" s="12" t="s">
        <v>818</v>
      </c>
      <c r="C813" s="12" t="s">
        <v>2562</v>
      </c>
      <c r="D813" s="4">
        <f t="shared" ca="1" si="108"/>
        <v>7524152271</v>
      </c>
      <c r="E813" s="4" t="str">
        <f t="shared" ca="1" si="109"/>
        <v>montserrat.ayers71@abc.com</v>
      </c>
      <c r="F813" s="12" t="s">
        <v>1933</v>
      </c>
      <c r="G813" s="5">
        <f t="shared" ca="1" si="110"/>
        <v>367414605</v>
      </c>
      <c r="H813" s="5" t="str">
        <f t="shared" ca="1" si="111"/>
        <v>US</v>
      </c>
      <c r="I813" s="3">
        <f t="shared" ca="1" si="112"/>
        <v>35400</v>
      </c>
      <c r="J813" s="12" t="s">
        <v>2789</v>
      </c>
      <c r="K813" s="12" t="s">
        <v>3315</v>
      </c>
      <c r="L813" s="12" t="s">
        <v>3186</v>
      </c>
      <c r="M813" s="12" t="s">
        <v>4641</v>
      </c>
      <c r="N813" s="4" t="str">
        <f t="shared" ca="1" si="113"/>
        <v>onts36</v>
      </c>
      <c r="O813" s="4" t="str">
        <f t="shared" ca="1" si="114"/>
        <v>v+jHA</v>
      </c>
      <c r="P813" s="4">
        <f t="shared" ca="1" si="115"/>
        <v>2</v>
      </c>
      <c r="Q813" s="6"/>
    </row>
    <row r="814" spans="1:17" x14ac:dyDescent="0.25">
      <c r="A814" s="5">
        <f t="shared" si="116"/>
        <v>813</v>
      </c>
      <c r="B814" s="12" t="s">
        <v>819</v>
      </c>
      <c r="C814" s="12" t="s">
        <v>1508</v>
      </c>
      <c r="D814" s="4">
        <f t="shared" ca="1" si="108"/>
        <v>4320059782</v>
      </c>
      <c r="E814" s="4" t="str">
        <f t="shared" ca="1" si="109"/>
        <v>zaylee.case82@abc.com</v>
      </c>
      <c r="F814" s="12" t="s">
        <v>1933</v>
      </c>
      <c r="G814" s="5">
        <f t="shared" ca="1" si="110"/>
        <v>618814632</v>
      </c>
      <c r="H814" s="5" t="str">
        <f t="shared" ca="1" si="111"/>
        <v>US</v>
      </c>
      <c r="I814" s="3">
        <f t="shared" ca="1" si="112"/>
        <v>29582</v>
      </c>
      <c r="J814" s="12" t="s">
        <v>3019</v>
      </c>
      <c r="K814" s="12" t="s">
        <v>5478</v>
      </c>
      <c r="L814" s="12" t="s">
        <v>3213</v>
      </c>
      <c r="M814" s="12" t="s">
        <v>4642</v>
      </c>
      <c r="N814" s="4" t="str">
        <f t="shared" ca="1" si="113"/>
        <v>ayle61</v>
      </c>
      <c r="O814" s="4" t="str">
        <f t="shared" ca="1" si="114"/>
        <v>I3Kip</v>
      </c>
      <c r="P814" s="4">
        <f t="shared" ca="1" si="115"/>
        <v>3</v>
      </c>
      <c r="Q814" s="6"/>
    </row>
    <row r="815" spans="1:17" x14ac:dyDescent="0.25">
      <c r="A815" s="5">
        <f t="shared" si="116"/>
        <v>814</v>
      </c>
      <c r="B815" s="12" t="s">
        <v>820</v>
      </c>
      <c r="C815" s="12" t="s">
        <v>1095</v>
      </c>
      <c r="D815" s="4">
        <f t="shared" ca="1" si="108"/>
        <v>1052377631</v>
      </c>
      <c r="E815" s="4" t="str">
        <f t="shared" ca="1" si="109"/>
        <v>anabelle.bentley31@abc.com</v>
      </c>
      <c r="F815" s="12" t="s">
        <v>1933</v>
      </c>
      <c r="G815" s="5">
        <f t="shared" ca="1" si="110"/>
        <v>697079319</v>
      </c>
      <c r="H815" s="5" t="str">
        <f t="shared" ca="1" si="111"/>
        <v>International</v>
      </c>
      <c r="I815" s="3">
        <f t="shared" ca="1" si="112"/>
        <v>17291</v>
      </c>
      <c r="J815" s="12" t="s">
        <v>2724</v>
      </c>
      <c r="K815" s="12" t="s">
        <v>5479</v>
      </c>
      <c r="L815" s="12" t="s">
        <v>3175</v>
      </c>
      <c r="M815" s="12" t="s">
        <v>4643</v>
      </c>
      <c r="N815" s="4" t="str">
        <f t="shared" ca="1" si="113"/>
        <v>nabe69</v>
      </c>
      <c r="O815" s="4" t="str">
        <f t="shared" ca="1" si="114"/>
        <v>qpzY2</v>
      </c>
      <c r="P815" s="4">
        <f t="shared" ca="1" si="115"/>
        <v>3</v>
      </c>
      <c r="Q815" s="6"/>
    </row>
    <row r="816" spans="1:17" x14ac:dyDescent="0.25">
      <c r="A816" s="5">
        <f t="shared" si="116"/>
        <v>815</v>
      </c>
      <c r="B816" s="12" t="s">
        <v>821</v>
      </c>
      <c r="C816" s="12" t="s">
        <v>2563</v>
      </c>
      <c r="D816" s="4">
        <f t="shared" ca="1" si="108"/>
        <v>9320672502</v>
      </c>
      <c r="E816" s="4" t="str">
        <f t="shared" ca="1" si="109"/>
        <v>deborah.shepard02@abc.com</v>
      </c>
      <c r="F816" s="12" t="s">
        <v>1933</v>
      </c>
      <c r="G816" s="5">
        <f t="shared" ca="1" si="110"/>
        <v>238261981</v>
      </c>
      <c r="H816" s="5" t="str">
        <f t="shared" ca="1" si="111"/>
        <v>US</v>
      </c>
      <c r="I816" s="3">
        <f t="shared" ca="1" si="112"/>
        <v>32194</v>
      </c>
      <c r="J816" s="12" t="s">
        <v>2809</v>
      </c>
      <c r="K816" s="12" t="s">
        <v>5480</v>
      </c>
      <c r="L816" s="12" t="s">
        <v>3187</v>
      </c>
      <c r="M816" s="12" t="s">
        <v>4644</v>
      </c>
      <c r="N816" s="4" t="str">
        <f t="shared" ca="1" si="113"/>
        <v>ebor23</v>
      </c>
      <c r="O816" s="4" t="str">
        <f t="shared" ca="1" si="114"/>
        <v>G2jFz</v>
      </c>
      <c r="P816" s="4">
        <f t="shared" ca="1" si="115"/>
        <v>2</v>
      </c>
      <c r="Q816" s="6"/>
    </row>
    <row r="817" spans="1:17" x14ac:dyDescent="0.25">
      <c r="A817" s="5">
        <f t="shared" si="116"/>
        <v>816</v>
      </c>
      <c r="B817" s="12" t="s">
        <v>822</v>
      </c>
      <c r="C817" s="12" t="s">
        <v>1109</v>
      </c>
      <c r="D817" s="4">
        <f t="shared" ca="1" si="108"/>
        <v>2099340226</v>
      </c>
      <c r="E817" s="4" t="str">
        <f t="shared" ca="1" si="109"/>
        <v>frida.everett26@abc.com</v>
      </c>
      <c r="F817" s="12" t="s">
        <v>1933</v>
      </c>
      <c r="G817" s="5">
        <f t="shared" ca="1" si="110"/>
        <v>903768311</v>
      </c>
      <c r="H817" s="5" t="str">
        <f t="shared" ca="1" si="111"/>
        <v>US</v>
      </c>
      <c r="I817" s="3">
        <f t="shared" ca="1" si="112"/>
        <v>30215</v>
      </c>
      <c r="J817" s="12" t="s">
        <v>3033</v>
      </c>
      <c r="K817" s="12" t="s">
        <v>944</v>
      </c>
      <c r="L817" s="12" t="s">
        <v>3210</v>
      </c>
      <c r="M817" s="12" t="s">
        <v>4645</v>
      </c>
      <c r="N817" s="4" t="str">
        <f t="shared" ca="1" si="113"/>
        <v>rida90</v>
      </c>
      <c r="O817" s="4" t="str">
        <f t="shared" ca="1" si="114"/>
        <v>8cZ6S</v>
      </c>
      <c r="P817" s="4">
        <f t="shared" ca="1" si="115"/>
        <v>2</v>
      </c>
      <c r="Q817" s="6"/>
    </row>
    <row r="818" spans="1:17" x14ac:dyDescent="0.25">
      <c r="A818" s="5">
        <f t="shared" si="116"/>
        <v>817</v>
      </c>
      <c r="B818" s="12" t="s">
        <v>823</v>
      </c>
      <c r="C818" s="12" t="s">
        <v>2564</v>
      </c>
      <c r="D818" s="4">
        <f t="shared" ca="1" si="108"/>
        <v>6435816396</v>
      </c>
      <c r="E818" s="4" t="str">
        <f t="shared" ca="1" si="109"/>
        <v>zaria.pugh96@abc.com</v>
      </c>
      <c r="F818" s="12" t="s">
        <v>1933</v>
      </c>
      <c r="G818" s="5">
        <f t="shared" ca="1" si="110"/>
        <v>890714069</v>
      </c>
      <c r="H818" s="5" t="str">
        <f t="shared" ca="1" si="111"/>
        <v>US</v>
      </c>
      <c r="I818" s="3">
        <f t="shared" ca="1" si="112"/>
        <v>20096</v>
      </c>
      <c r="J818" s="12" t="s">
        <v>2756</v>
      </c>
      <c r="K818" s="12" t="s">
        <v>5481</v>
      </c>
      <c r="L818" s="12" t="s">
        <v>3197</v>
      </c>
      <c r="M818" s="12" t="s">
        <v>4646</v>
      </c>
      <c r="N818" s="4" t="str">
        <f t="shared" ca="1" si="113"/>
        <v>aria89</v>
      </c>
      <c r="O818" s="4" t="str">
        <f t="shared" ca="1" si="114"/>
        <v>+hwA0</v>
      </c>
      <c r="P818" s="4">
        <f t="shared" ca="1" si="115"/>
        <v>3</v>
      </c>
      <c r="Q818" s="6"/>
    </row>
    <row r="819" spans="1:17" x14ac:dyDescent="0.25">
      <c r="A819" s="5">
        <f t="shared" si="116"/>
        <v>818</v>
      </c>
      <c r="B819" s="12" t="s">
        <v>824</v>
      </c>
      <c r="C819" s="12" t="s">
        <v>1024</v>
      </c>
      <c r="D819" s="4">
        <f t="shared" ca="1" si="108"/>
        <v>6297341363</v>
      </c>
      <c r="E819" s="4" t="str">
        <f t="shared" ca="1" si="109"/>
        <v>kairi.david63@abc.com</v>
      </c>
      <c r="F819" s="12" t="s">
        <v>1933</v>
      </c>
      <c r="G819" s="5">
        <f t="shared" ca="1" si="110"/>
        <v>742282564</v>
      </c>
      <c r="H819" s="5" t="str">
        <f t="shared" ca="1" si="111"/>
        <v>US</v>
      </c>
      <c r="I819" s="3">
        <f t="shared" ca="1" si="112"/>
        <v>19284</v>
      </c>
      <c r="J819" s="12" t="s">
        <v>2910</v>
      </c>
      <c r="K819" s="12" t="s">
        <v>5482</v>
      </c>
      <c r="L819" s="12" t="s">
        <v>3207</v>
      </c>
      <c r="M819" s="12" t="s">
        <v>4647</v>
      </c>
      <c r="N819" s="4" t="str">
        <f t="shared" ca="1" si="113"/>
        <v>airi74</v>
      </c>
      <c r="O819" s="4" t="str">
        <f t="shared" ca="1" si="114"/>
        <v>OiFST</v>
      </c>
      <c r="P819" s="4">
        <f t="shared" ca="1" si="115"/>
        <v>2</v>
      </c>
      <c r="Q819" s="6"/>
    </row>
    <row r="820" spans="1:17" x14ac:dyDescent="0.25">
      <c r="A820" s="5">
        <f t="shared" si="116"/>
        <v>819</v>
      </c>
      <c r="B820" s="12" t="s">
        <v>825</v>
      </c>
      <c r="C820" s="12" t="s">
        <v>2565</v>
      </c>
      <c r="D820" s="4">
        <f t="shared" ca="1" si="108"/>
        <v>5847819218</v>
      </c>
      <c r="E820" s="4" t="str">
        <f t="shared" ca="1" si="109"/>
        <v>katalina.mcmahon18@abc.com</v>
      </c>
      <c r="F820" s="12" t="s">
        <v>1933</v>
      </c>
      <c r="G820" s="5">
        <f t="shared" ca="1" si="110"/>
        <v>619859322</v>
      </c>
      <c r="H820" s="5" t="str">
        <f t="shared" ca="1" si="111"/>
        <v>US</v>
      </c>
      <c r="I820" s="3">
        <f t="shared" ca="1" si="112"/>
        <v>15283</v>
      </c>
      <c r="J820" s="12" t="s">
        <v>2955</v>
      </c>
      <c r="K820" s="12" t="s">
        <v>5483</v>
      </c>
      <c r="L820" s="12" t="s">
        <v>3207</v>
      </c>
      <c r="M820" s="12" t="s">
        <v>4648</v>
      </c>
      <c r="N820" s="4" t="str">
        <f t="shared" ca="1" si="113"/>
        <v>atal61</v>
      </c>
      <c r="O820" s="4" t="str">
        <f t="shared" ca="1" si="114"/>
        <v>/Ojdt</v>
      </c>
      <c r="P820" s="4">
        <f t="shared" ca="1" si="115"/>
        <v>3</v>
      </c>
      <c r="Q820" s="6"/>
    </row>
    <row r="821" spans="1:17" x14ac:dyDescent="0.25">
      <c r="A821" s="5">
        <f t="shared" si="116"/>
        <v>820</v>
      </c>
      <c r="B821" s="12" t="s">
        <v>826</v>
      </c>
      <c r="C821" s="12" t="s">
        <v>2566</v>
      </c>
      <c r="D821" s="4">
        <f t="shared" ca="1" si="108"/>
        <v>9012640438</v>
      </c>
      <c r="E821" s="4" t="str">
        <f t="shared" ca="1" si="109"/>
        <v>nola.dunlap38@abc.com</v>
      </c>
      <c r="F821" s="12" t="s">
        <v>1933</v>
      </c>
      <c r="G821" s="5">
        <f t="shared" ca="1" si="110"/>
        <v>550744353</v>
      </c>
      <c r="H821" s="5" t="str">
        <f t="shared" ca="1" si="111"/>
        <v>International</v>
      </c>
      <c r="I821" s="3">
        <f t="shared" ca="1" si="112"/>
        <v>20778</v>
      </c>
      <c r="J821" s="12" t="s">
        <v>2901</v>
      </c>
      <c r="K821" s="12" t="s">
        <v>5484</v>
      </c>
      <c r="L821" s="12" t="s">
        <v>3200</v>
      </c>
      <c r="M821" s="12" t="s">
        <v>4649</v>
      </c>
      <c r="N821" s="4" t="str">
        <f t="shared" ca="1" si="113"/>
        <v>ola.55</v>
      </c>
      <c r="O821" s="4" t="str">
        <f t="shared" ca="1" si="114"/>
        <v>j96HQ</v>
      </c>
      <c r="P821" s="4">
        <f t="shared" ca="1" si="115"/>
        <v>1</v>
      </c>
      <c r="Q821" s="6"/>
    </row>
    <row r="822" spans="1:17" x14ac:dyDescent="0.25">
      <c r="A822" s="5">
        <f t="shared" si="116"/>
        <v>821</v>
      </c>
      <c r="B822" s="12" t="s">
        <v>827</v>
      </c>
      <c r="C822" s="12" t="s">
        <v>2567</v>
      </c>
      <c r="D822" s="4">
        <f t="shared" ca="1" si="108"/>
        <v>2406611442</v>
      </c>
      <c r="E822" s="4" t="str">
        <f t="shared" ca="1" si="109"/>
        <v>erica.bender42@abc.com</v>
      </c>
      <c r="F822" s="12" t="s">
        <v>1933</v>
      </c>
      <c r="G822" s="5">
        <f t="shared" ca="1" si="110"/>
        <v>104756546</v>
      </c>
      <c r="H822" s="5" t="str">
        <f t="shared" ca="1" si="111"/>
        <v>US</v>
      </c>
      <c r="I822" s="3">
        <f t="shared" ca="1" si="112"/>
        <v>26641</v>
      </c>
      <c r="J822" s="12" t="s">
        <v>3097</v>
      </c>
      <c r="K822" s="12" t="s">
        <v>5485</v>
      </c>
      <c r="L822" s="12" t="s">
        <v>3186</v>
      </c>
      <c r="M822" s="12" t="s">
        <v>4650</v>
      </c>
      <c r="N822" s="4" t="str">
        <f t="shared" ca="1" si="113"/>
        <v>rica10</v>
      </c>
      <c r="O822" s="4" t="str">
        <f t="shared" ca="1" si="114"/>
        <v>UOtjL</v>
      </c>
      <c r="P822" s="4">
        <f t="shared" ca="1" si="115"/>
        <v>3</v>
      </c>
      <c r="Q822" s="6"/>
    </row>
    <row r="823" spans="1:17" x14ac:dyDescent="0.25">
      <c r="A823" s="5">
        <f t="shared" si="116"/>
        <v>822</v>
      </c>
      <c r="B823" s="12" t="s">
        <v>828</v>
      </c>
      <c r="C823" s="12" t="s">
        <v>2568</v>
      </c>
      <c r="D823" s="4">
        <f t="shared" ca="1" si="108"/>
        <v>5804967358</v>
      </c>
      <c r="E823" s="4" t="str">
        <f t="shared" ca="1" si="109"/>
        <v>isabela.hahn58@abc.com</v>
      </c>
      <c r="F823" s="12" t="s">
        <v>1933</v>
      </c>
      <c r="G823" s="5">
        <f t="shared" ca="1" si="110"/>
        <v>380172725</v>
      </c>
      <c r="H823" s="5" t="str">
        <f t="shared" ca="1" si="111"/>
        <v>International</v>
      </c>
      <c r="I823" s="3">
        <f t="shared" ca="1" si="112"/>
        <v>18540</v>
      </c>
      <c r="J823" s="12" t="s">
        <v>2817</v>
      </c>
      <c r="K823" s="12" t="s">
        <v>5486</v>
      </c>
      <c r="L823" s="12" t="s">
        <v>3167</v>
      </c>
      <c r="M823" s="12" t="s">
        <v>4651</v>
      </c>
      <c r="N823" s="4" t="str">
        <f t="shared" ca="1" si="113"/>
        <v>sabe38</v>
      </c>
      <c r="O823" s="4" t="str">
        <f t="shared" ca="1" si="114"/>
        <v>H3h3q</v>
      </c>
      <c r="P823" s="4">
        <f t="shared" ca="1" si="115"/>
        <v>2</v>
      </c>
      <c r="Q823" s="6"/>
    </row>
    <row r="824" spans="1:17" x14ac:dyDescent="0.25">
      <c r="A824" s="5">
        <f t="shared" si="116"/>
        <v>823</v>
      </c>
      <c r="B824" s="12" t="s">
        <v>829</v>
      </c>
      <c r="C824" s="12" t="s">
        <v>2569</v>
      </c>
      <c r="D824" s="4">
        <f t="shared" ca="1" si="108"/>
        <v>9645644167</v>
      </c>
      <c r="E824" s="4" t="str">
        <f t="shared" ca="1" si="109"/>
        <v>jazlynn.harding67@abc.com</v>
      </c>
      <c r="F824" s="12" t="s">
        <v>1933</v>
      </c>
      <c r="G824" s="5">
        <f t="shared" ca="1" si="110"/>
        <v>807988167</v>
      </c>
      <c r="H824" s="5" t="str">
        <f t="shared" ca="1" si="111"/>
        <v>US</v>
      </c>
      <c r="I824" s="3">
        <f t="shared" ca="1" si="112"/>
        <v>29993</v>
      </c>
      <c r="J824" s="12" t="s">
        <v>2739</v>
      </c>
      <c r="K824" s="12" t="s">
        <v>5487</v>
      </c>
      <c r="L824" s="12" t="s">
        <v>3197</v>
      </c>
      <c r="M824" s="12" t="s">
        <v>4652</v>
      </c>
      <c r="N824" s="4" t="str">
        <f t="shared" ca="1" si="113"/>
        <v>azly80</v>
      </c>
      <c r="O824" s="4" t="str">
        <f t="shared" ca="1" si="114"/>
        <v>eo7IW</v>
      </c>
      <c r="P824" s="4">
        <f t="shared" ca="1" si="115"/>
        <v>1</v>
      </c>
      <c r="Q824" s="6"/>
    </row>
    <row r="825" spans="1:17" x14ac:dyDescent="0.25">
      <c r="A825" s="5">
        <f t="shared" si="116"/>
        <v>824</v>
      </c>
      <c r="B825" s="12" t="s">
        <v>830</v>
      </c>
      <c r="C825" s="12" t="s">
        <v>2570</v>
      </c>
      <c r="D825" s="4">
        <f t="shared" ca="1" si="108"/>
        <v>7958714818</v>
      </c>
      <c r="E825" s="4" t="str">
        <f t="shared" ca="1" si="109"/>
        <v>paula.acevedo18@abc.com</v>
      </c>
      <c r="F825" s="12" t="s">
        <v>1933</v>
      </c>
      <c r="G825" s="5">
        <f t="shared" ca="1" si="110"/>
        <v>772698259</v>
      </c>
      <c r="H825" s="5" t="str">
        <f t="shared" ca="1" si="111"/>
        <v>US</v>
      </c>
      <c r="I825" s="3">
        <f t="shared" ca="1" si="112"/>
        <v>26255</v>
      </c>
      <c r="J825" s="12" t="s">
        <v>3027</v>
      </c>
      <c r="K825" s="12" t="s">
        <v>5488</v>
      </c>
      <c r="L825" s="12" t="s">
        <v>3197</v>
      </c>
      <c r="M825" s="12" t="s">
        <v>4653</v>
      </c>
      <c r="N825" s="4" t="str">
        <f t="shared" ca="1" si="113"/>
        <v>aula77</v>
      </c>
      <c r="O825" s="4" t="str">
        <f t="shared" ca="1" si="114"/>
        <v>2OIpC</v>
      </c>
      <c r="P825" s="4">
        <f t="shared" ca="1" si="115"/>
        <v>1</v>
      </c>
      <c r="Q825" s="6"/>
    </row>
    <row r="826" spans="1:17" x14ac:dyDescent="0.25">
      <c r="A826" s="5">
        <f t="shared" si="116"/>
        <v>825</v>
      </c>
      <c r="B826" s="12" t="s">
        <v>831</v>
      </c>
      <c r="C826" s="12" t="s">
        <v>1263</v>
      </c>
      <c r="D826" s="4">
        <f t="shared" ca="1" si="108"/>
        <v>5682553734</v>
      </c>
      <c r="E826" s="4" t="str">
        <f t="shared" ca="1" si="109"/>
        <v>faye.raymond34@abc.com</v>
      </c>
      <c r="F826" s="12" t="s">
        <v>1933</v>
      </c>
      <c r="G826" s="5">
        <f t="shared" ca="1" si="110"/>
        <v>397218244</v>
      </c>
      <c r="H826" s="5" t="str">
        <f t="shared" ca="1" si="111"/>
        <v>International</v>
      </c>
      <c r="I826" s="3">
        <f t="shared" ca="1" si="112"/>
        <v>16615</v>
      </c>
      <c r="J826" s="12" t="s">
        <v>2943</v>
      </c>
      <c r="K826" s="12" t="s">
        <v>5489</v>
      </c>
      <c r="L826" s="12" t="s">
        <v>3176</v>
      </c>
      <c r="M826" s="12" t="s">
        <v>4654</v>
      </c>
      <c r="N826" s="4" t="str">
        <f t="shared" ca="1" si="113"/>
        <v>aye.39</v>
      </c>
      <c r="O826" s="4" t="str">
        <f t="shared" ca="1" si="114"/>
        <v>bbBEL</v>
      </c>
      <c r="P826" s="4">
        <f t="shared" ca="1" si="115"/>
        <v>3</v>
      </c>
      <c r="Q826" s="6"/>
    </row>
    <row r="827" spans="1:17" x14ac:dyDescent="0.25">
      <c r="A827" s="5">
        <f t="shared" si="116"/>
        <v>826</v>
      </c>
      <c r="B827" s="12" t="s">
        <v>832</v>
      </c>
      <c r="C827" s="12" t="s">
        <v>2571</v>
      </c>
      <c r="D827" s="4">
        <f t="shared" ca="1" si="108"/>
        <v>3401167482</v>
      </c>
      <c r="E827" s="4" t="str">
        <f t="shared" ca="1" si="109"/>
        <v>louisa.blackburn82@abc.com</v>
      </c>
      <c r="F827" s="12" t="s">
        <v>1933</v>
      </c>
      <c r="G827" s="5">
        <f t="shared" ca="1" si="110"/>
        <v>719358363</v>
      </c>
      <c r="H827" s="5" t="str">
        <f t="shared" ca="1" si="111"/>
        <v>US</v>
      </c>
      <c r="I827" s="3">
        <f t="shared" ca="1" si="112"/>
        <v>23389</v>
      </c>
      <c r="J827" s="12" t="s">
        <v>2769</v>
      </c>
      <c r="K827" s="12" t="s">
        <v>5490</v>
      </c>
      <c r="L827" s="12" t="s">
        <v>3211</v>
      </c>
      <c r="M827" s="12" t="s">
        <v>4655</v>
      </c>
      <c r="N827" s="4" t="str">
        <f t="shared" ca="1" si="113"/>
        <v>ouis71</v>
      </c>
      <c r="O827" s="4" t="str">
        <f t="shared" ca="1" si="114"/>
        <v>MbFkg</v>
      </c>
      <c r="P827" s="4">
        <f t="shared" ca="1" si="115"/>
        <v>3</v>
      </c>
      <c r="Q827" s="6"/>
    </row>
    <row r="828" spans="1:17" x14ac:dyDescent="0.25">
      <c r="A828" s="5">
        <f t="shared" si="116"/>
        <v>827</v>
      </c>
      <c r="B828" s="12" t="s">
        <v>833</v>
      </c>
      <c r="C828" s="12" t="s">
        <v>2572</v>
      </c>
      <c r="D828" s="4">
        <f t="shared" ca="1" si="108"/>
        <v>3067377334</v>
      </c>
      <c r="E828" s="4" t="str">
        <f t="shared" ca="1" si="109"/>
        <v>alessia.duffy34@abc.com</v>
      </c>
      <c r="F828" s="12" t="s">
        <v>1933</v>
      </c>
      <c r="G828" s="5">
        <f t="shared" ca="1" si="110"/>
        <v>137920931</v>
      </c>
      <c r="H828" s="5" t="str">
        <f t="shared" ca="1" si="111"/>
        <v>US</v>
      </c>
      <c r="I828" s="3">
        <f t="shared" ca="1" si="112"/>
        <v>23483</v>
      </c>
      <c r="J828" s="12" t="s">
        <v>2786</v>
      </c>
      <c r="K828" s="12" t="s">
        <v>5491</v>
      </c>
      <c r="L828" s="12" t="s">
        <v>3197</v>
      </c>
      <c r="M828" s="12" t="s">
        <v>4656</v>
      </c>
      <c r="N828" s="4" t="str">
        <f t="shared" ca="1" si="113"/>
        <v>less13</v>
      </c>
      <c r="O828" s="4" t="str">
        <f t="shared" ca="1" si="114"/>
        <v>a53Sz</v>
      </c>
      <c r="P828" s="4">
        <f t="shared" ca="1" si="115"/>
        <v>1</v>
      </c>
      <c r="Q828" s="6"/>
    </row>
    <row r="829" spans="1:17" x14ac:dyDescent="0.25">
      <c r="A829" s="5">
        <f t="shared" si="116"/>
        <v>828</v>
      </c>
      <c r="B829" s="12" t="s">
        <v>834</v>
      </c>
      <c r="C829" s="12" t="s">
        <v>861</v>
      </c>
      <c r="D829" s="4">
        <f t="shared" ca="1" si="108"/>
        <v>5674567990</v>
      </c>
      <c r="E829" s="4" t="str">
        <f t="shared" ca="1" si="109"/>
        <v>courtney.landry90@abc.com</v>
      </c>
      <c r="F829" s="12" t="s">
        <v>1933</v>
      </c>
      <c r="G829" s="5">
        <f t="shared" ca="1" si="110"/>
        <v>743336300</v>
      </c>
      <c r="H829" s="5" t="str">
        <f t="shared" ca="1" si="111"/>
        <v>US</v>
      </c>
      <c r="I829" s="3">
        <f t="shared" ca="1" si="112"/>
        <v>26434</v>
      </c>
      <c r="J829" s="12" t="s">
        <v>2927</v>
      </c>
      <c r="K829" s="12" t="s">
        <v>5492</v>
      </c>
      <c r="L829" s="12" t="s">
        <v>3197</v>
      </c>
      <c r="M829" s="12" t="s">
        <v>4657</v>
      </c>
      <c r="N829" s="4" t="str">
        <f t="shared" ca="1" si="113"/>
        <v>ourt74</v>
      </c>
      <c r="O829" s="4" t="str">
        <f t="shared" ca="1" si="114"/>
        <v>bEI7Y</v>
      </c>
      <c r="P829" s="4">
        <f t="shared" ca="1" si="115"/>
        <v>1</v>
      </c>
      <c r="Q829" s="6"/>
    </row>
    <row r="830" spans="1:17" x14ac:dyDescent="0.25">
      <c r="A830" s="5">
        <f t="shared" si="116"/>
        <v>829</v>
      </c>
      <c r="B830" s="12" t="s">
        <v>835</v>
      </c>
      <c r="C830" s="12" t="s">
        <v>2573</v>
      </c>
      <c r="D830" s="4">
        <f t="shared" ca="1" si="108"/>
        <v>2449684285</v>
      </c>
      <c r="E830" s="4" t="str">
        <f t="shared" ca="1" si="109"/>
        <v>reign.dougherty85@abc.com</v>
      </c>
      <c r="F830" s="12" t="s">
        <v>1933</v>
      </c>
      <c r="G830" s="5">
        <f t="shared" ca="1" si="110"/>
        <v>417906327</v>
      </c>
      <c r="H830" s="5" t="str">
        <f t="shared" ca="1" si="111"/>
        <v>US</v>
      </c>
      <c r="I830" s="3">
        <f t="shared" ca="1" si="112"/>
        <v>33567</v>
      </c>
      <c r="J830" s="12" t="s">
        <v>2802</v>
      </c>
      <c r="K830" s="12" t="s">
        <v>5493</v>
      </c>
      <c r="L830" s="12" t="s">
        <v>3210</v>
      </c>
      <c r="M830" s="12" t="s">
        <v>4658</v>
      </c>
      <c r="N830" s="4" t="str">
        <f t="shared" ca="1" si="113"/>
        <v>eign41</v>
      </c>
      <c r="O830" s="4" t="str">
        <f t="shared" ca="1" si="114"/>
        <v>C/mma</v>
      </c>
      <c r="P830" s="4">
        <f t="shared" ca="1" si="115"/>
        <v>3</v>
      </c>
      <c r="Q830" s="6"/>
    </row>
    <row r="831" spans="1:17" x14ac:dyDescent="0.25">
      <c r="A831" s="5">
        <f t="shared" si="116"/>
        <v>830</v>
      </c>
      <c r="B831" s="12" t="s">
        <v>836</v>
      </c>
      <c r="C831" s="12" t="s">
        <v>2574</v>
      </c>
      <c r="D831" s="4">
        <f t="shared" ca="1" si="108"/>
        <v>6898701350</v>
      </c>
      <c r="E831" s="4" t="str">
        <f t="shared" ca="1" si="109"/>
        <v>ryann.bautista50@abc.com</v>
      </c>
      <c r="F831" s="12" t="s">
        <v>1933</v>
      </c>
      <c r="G831" s="5">
        <f t="shared" ca="1" si="110"/>
        <v>919335979</v>
      </c>
      <c r="H831" s="5" t="str">
        <f t="shared" ca="1" si="111"/>
        <v>US</v>
      </c>
      <c r="I831" s="3">
        <f t="shared" ca="1" si="112"/>
        <v>24854</v>
      </c>
      <c r="J831" s="12" t="s">
        <v>2797</v>
      </c>
      <c r="K831" s="12" t="s">
        <v>5494</v>
      </c>
      <c r="L831" s="12" t="s">
        <v>3173</v>
      </c>
      <c r="M831" s="12" t="s">
        <v>4659</v>
      </c>
      <c r="N831" s="4" t="str">
        <f t="shared" ca="1" si="113"/>
        <v>yann91</v>
      </c>
      <c r="O831" s="4" t="str">
        <f t="shared" ca="1" si="114"/>
        <v>sGzFU</v>
      </c>
      <c r="P831" s="4">
        <f t="shared" ca="1" si="115"/>
        <v>2</v>
      </c>
      <c r="Q831" s="6"/>
    </row>
    <row r="832" spans="1:17" x14ac:dyDescent="0.25">
      <c r="A832" s="5">
        <f t="shared" si="116"/>
        <v>831</v>
      </c>
      <c r="B832" s="12" t="s">
        <v>837</v>
      </c>
      <c r="C832" s="12" t="s">
        <v>2575</v>
      </c>
      <c r="D832" s="4">
        <f t="shared" ca="1" si="108"/>
        <v>7618830687</v>
      </c>
      <c r="E832" s="4" t="str">
        <f t="shared" ca="1" si="109"/>
        <v>stevie.shah87@abc.com</v>
      </c>
      <c r="F832" s="12" t="s">
        <v>1933</v>
      </c>
      <c r="G832" s="5">
        <f t="shared" ca="1" si="110"/>
        <v>330685293</v>
      </c>
      <c r="H832" s="5" t="str">
        <f t="shared" ca="1" si="111"/>
        <v>US</v>
      </c>
      <c r="I832" s="3">
        <f t="shared" ca="1" si="112"/>
        <v>24396</v>
      </c>
      <c r="J832" s="12" t="s">
        <v>2831</v>
      </c>
      <c r="K832" s="12" t="s">
        <v>3266</v>
      </c>
      <c r="L832" s="12" t="s">
        <v>3197</v>
      </c>
      <c r="M832" s="12" t="s">
        <v>4660</v>
      </c>
      <c r="N832" s="4" t="str">
        <f t="shared" ca="1" si="113"/>
        <v>tevi33</v>
      </c>
      <c r="O832" s="4" t="str">
        <f t="shared" ca="1" si="114"/>
        <v>Q8FLy</v>
      </c>
      <c r="P832" s="4">
        <f t="shared" ca="1" si="115"/>
        <v>3</v>
      </c>
      <c r="Q832" s="6"/>
    </row>
    <row r="833" spans="1:17" x14ac:dyDescent="0.25">
      <c r="A833" s="5">
        <f t="shared" si="116"/>
        <v>832</v>
      </c>
      <c r="B833" s="12" t="s">
        <v>838</v>
      </c>
      <c r="C833" s="12" t="s">
        <v>2576</v>
      </c>
      <c r="D833" s="4">
        <f t="shared" ca="1" si="108"/>
        <v>9236107869</v>
      </c>
      <c r="E833" s="4" t="str">
        <f t="shared" ca="1" si="109"/>
        <v>heavenly.potts69@abc.com</v>
      </c>
      <c r="F833" s="12" t="s">
        <v>1933</v>
      </c>
      <c r="G833" s="5">
        <f t="shared" ca="1" si="110"/>
        <v>768824884</v>
      </c>
      <c r="H833" s="5" t="str">
        <f t="shared" ca="1" si="111"/>
        <v>US</v>
      </c>
      <c r="I833" s="3">
        <f t="shared" ca="1" si="112"/>
        <v>23388</v>
      </c>
      <c r="J833" s="12" t="s">
        <v>2742</v>
      </c>
      <c r="K833" s="12" t="s">
        <v>5495</v>
      </c>
      <c r="L833" s="12" t="s">
        <v>3179</v>
      </c>
      <c r="M833" s="12" t="s">
        <v>4661</v>
      </c>
      <c r="N833" s="4" t="str">
        <f t="shared" ca="1" si="113"/>
        <v>eave76</v>
      </c>
      <c r="O833" s="4" t="str">
        <f t="shared" ca="1" si="114"/>
        <v>L3o5k</v>
      </c>
      <c r="P833" s="4">
        <f t="shared" ca="1" si="115"/>
        <v>3</v>
      </c>
      <c r="Q833" s="6"/>
    </row>
    <row r="834" spans="1:17" x14ac:dyDescent="0.25">
      <c r="A834" s="5">
        <f t="shared" si="116"/>
        <v>833</v>
      </c>
      <c r="B834" s="12" t="s">
        <v>839</v>
      </c>
      <c r="C834" s="12" t="s">
        <v>2577</v>
      </c>
      <c r="D834" s="4">
        <f t="shared" ca="1" si="108"/>
        <v>1031587556</v>
      </c>
      <c r="E834" s="4" t="str">
        <f t="shared" ca="1" si="109"/>
        <v>lisa.arroyo56@abc.com</v>
      </c>
      <c r="F834" s="12" t="s">
        <v>1933</v>
      </c>
      <c r="G834" s="5">
        <f t="shared" ca="1" si="110"/>
        <v>100975614</v>
      </c>
      <c r="H834" s="5" t="str">
        <f t="shared" ca="1" si="111"/>
        <v>US</v>
      </c>
      <c r="I834" s="3">
        <f t="shared" ca="1" si="112"/>
        <v>21627</v>
      </c>
      <c r="J834" s="12" t="s">
        <v>2957</v>
      </c>
      <c r="K834" s="12" t="s">
        <v>1473</v>
      </c>
      <c r="L834" s="12" t="s">
        <v>3186</v>
      </c>
      <c r="M834" s="12" t="s">
        <v>4662</v>
      </c>
      <c r="N834" s="4" t="str">
        <f t="shared" ca="1" si="113"/>
        <v>isa.10</v>
      </c>
      <c r="O834" s="4" t="str">
        <f t="shared" ca="1" si="114"/>
        <v>AC3bu</v>
      </c>
      <c r="P834" s="4">
        <f t="shared" ca="1" si="115"/>
        <v>2</v>
      </c>
      <c r="Q834" s="6"/>
    </row>
    <row r="835" spans="1:17" x14ac:dyDescent="0.25">
      <c r="A835" s="5">
        <f t="shared" si="116"/>
        <v>834</v>
      </c>
      <c r="B835" s="12" t="s">
        <v>840</v>
      </c>
      <c r="C835" s="12" t="s">
        <v>2578</v>
      </c>
      <c r="D835" s="4">
        <f t="shared" ref="D835:D898" ca="1" si="117">RANDBETWEEN(1000000000,9999999999)</f>
        <v>3197201339</v>
      </c>
      <c r="E835" s="4" t="str">
        <f t="shared" ref="E835:E898" ca="1" si="118">LOWER(B835)&amp;"."&amp;LOWER(C835)&amp;RIGHT(D835,2)&amp;"@abc.com"</f>
        <v>roselyn.valentine39@abc.com</v>
      </c>
      <c r="F835" s="12" t="s">
        <v>1933</v>
      </c>
      <c r="G835" s="5">
        <f t="shared" ref="G835:G898" ca="1" si="119">RANDBETWEEN(100000000,999999999)</f>
        <v>469866534</v>
      </c>
      <c r="H835" s="5" t="str">
        <f t="shared" ref="H835:H898" ca="1" si="120">IF(RAND()&gt;0.2,"US","International")</f>
        <v>International</v>
      </c>
      <c r="I835" s="3">
        <f t="shared" ref="I835:I898" ca="1" si="121">DATE(RANDBETWEEN(1940,2000),RANDBETWEEN(1,12),RANDBETWEEN(1,28))</f>
        <v>19865</v>
      </c>
      <c r="J835" s="12" t="s">
        <v>2751</v>
      </c>
      <c r="K835" s="12" t="s">
        <v>5496</v>
      </c>
      <c r="L835" s="12" t="s">
        <v>3187</v>
      </c>
      <c r="M835" s="12" t="s">
        <v>4663</v>
      </c>
      <c r="N835" s="4" t="str">
        <f t="shared" ref="N835:N898" ca="1" si="122">MID(E835,2,4)&amp;LEFT(G835,2)</f>
        <v>osel46</v>
      </c>
      <c r="O835" s="4" t="str">
        <f t="shared" ref="O835:O898" ca="1" si="123">BASE64SHA1(N835)</f>
        <v>qvlJZ</v>
      </c>
      <c r="P835" s="4">
        <f t="shared" ref="P835:P898" ca="1" si="124">RANDBETWEEN(1,3)</f>
        <v>2</v>
      </c>
      <c r="Q835" s="6"/>
    </row>
    <row r="836" spans="1:17" x14ac:dyDescent="0.25">
      <c r="A836" s="5">
        <f t="shared" ref="A836:A899" si="125">A835+1</f>
        <v>835</v>
      </c>
      <c r="B836" s="12" t="s">
        <v>841</v>
      </c>
      <c r="C836" s="12" t="s">
        <v>2579</v>
      </c>
      <c r="D836" s="4">
        <f t="shared" ca="1" si="117"/>
        <v>3071634385</v>
      </c>
      <c r="E836" s="4" t="str">
        <f t="shared" ca="1" si="118"/>
        <v>raina.meza85@abc.com</v>
      </c>
      <c r="F836" s="12" t="s">
        <v>1933</v>
      </c>
      <c r="G836" s="5">
        <f t="shared" ca="1" si="119"/>
        <v>836469765</v>
      </c>
      <c r="H836" s="5" t="str">
        <f t="shared" ca="1" si="120"/>
        <v>US</v>
      </c>
      <c r="I836" s="3">
        <f t="shared" ca="1" si="121"/>
        <v>18637</v>
      </c>
      <c r="J836" s="12" t="s">
        <v>3000</v>
      </c>
      <c r="K836" s="12" t="s">
        <v>5497</v>
      </c>
      <c r="L836" s="12" t="s">
        <v>3204</v>
      </c>
      <c r="M836" s="12" t="s">
        <v>4664</v>
      </c>
      <c r="N836" s="4" t="str">
        <f t="shared" ca="1" si="122"/>
        <v>aina83</v>
      </c>
      <c r="O836" s="4" t="str">
        <f t="shared" ca="1" si="123"/>
        <v>rJnW9</v>
      </c>
      <c r="P836" s="4">
        <f t="shared" ca="1" si="124"/>
        <v>3</v>
      </c>
      <c r="Q836" s="6"/>
    </row>
    <row r="837" spans="1:17" x14ac:dyDescent="0.25">
      <c r="A837" s="5">
        <f t="shared" si="125"/>
        <v>836</v>
      </c>
      <c r="B837" s="12" t="s">
        <v>842</v>
      </c>
      <c r="C837" s="12" t="s">
        <v>2580</v>
      </c>
      <c r="D837" s="4">
        <f t="shared" ca="1" si="117"/>
        <v>3273922522</v>
      </c>
      <c r="E837" s="4" t="str">
        <f t="shared" ca="1" si="118"/>
        <v>adrienne.gould22@abc.com</v>
      </c>
      <c r="F837" s="12" t="s">
        <v>1933</v>
      </c>
      <c r="G837" s="5">
        <f t="shared" ca="1" si="119"/>
        <v>551462347</v>
      </c>
      <c r="H837" s="5" t="str">
        <f t="shared" ca="1" si="120"/>
        <v>US</v>
      </c>
      <c r="I837" s="3">
        <f t="shared" ca="1" si="121"/>
        <v>34275</v>
      </c>
      <c r="J837" s="12" t="s">
        <v>2866</v>
      </c>
      <c r="K837" s="12" t="s">
        <v>5498</v>
      </c>
      <c r="L837" s="12" t="s">
        <v>3197</v>
      </c>
      <c r="M837" s="12" t="s">
        <v>4665</v>
      </c>
      <c r="N837" s="4" t="str">
        <f t="shared" ca="1" si="122"/>
        <v>drie55</v>
      </c>
      <c r="O837" s="4" t="str">
        <f t="shared" ca="1" si="123"/>
        <v>+ZNK/</v>
      </c>
      <c r="P837" s="4">
        <f t="shared" ca="1" si="124"/>
        <v>3</v>
      </c>
      <c r="Q837" s="6"/>
    </row>
    <row r="838" spans="1:17" x14ac:dyDescent="0.25">
      <c r="A838" s="5">
        <f t="shared" si="125"/>
        <v>837</v>
      </c>
      <c r="B838" s="12" t="s">
        <v>843</v>
      </c>
      <c r="C838" s="12" t="s">
        <v>2581</v>
      </c>
      <c r="D838" s="4">
        <f t="shared" ca="1" si="117"/>
        <v>6034671616</v>
      </c>
      <c r="E838" s="4" t="str">
        <f t="shared" ca="1" si="118"/>
        <v>celia.vaughan16@abc.com</v>
      </c>
      <c r="F838" s="12" t="s">
        <v>1933</v>
      </c>
      <c r="G838" s="5">
        <f t="shared" ca="1" si="119"/>
        <v>109571076</v>
      </c>
      <c r="H838" s="5" t="str">
        <f t="shared" ca="1" si="120"/>
        <v>US</v>
      </c>
      <c r="I838" s="3">
        <f t="shared" ca="1" si="121"/>
        <v>23096</v>
      </c>
      <c r="J838" s="12" t="s">
        <v>2867</v>
      </c>
      <c r="K838" s="12" t="s">
        <v>5499</v>
      </c>
      <c r="L838" s="12" t="s">
        <v>3179</v>
      </c>
      <c r="M838" s="12" t="s">
        <v>4666</v>
      </c>
      <c r="N838" s="4" t="str">
        <f t="shared" ca="1" si="122"/>
        <v>elia10</v>
      </c>
      <c r="O838" s="4" t="str">
        <f t="shared" ca="1" si="123"/>
        <v>U9Cqt</v>
      </c>
      <c r="P838" s="4">
        <f t="shared" ca="1" si="124"/>
        <v>2</v>
      </c>
      <c r="Q838" s="6"/>
    </row>
    <row r="839" spans="1:17" x14ac:dyDescent="0.25">
      <c r="A839" s="5">
        <f t="shared" si="125"/>
        <v>838</v>
      </c>
      <c r="B839" s="12" t="s">
        <v>844</v>
      </c>
      <c r="C839" s="12" t="s">
        <v>2582</v>
      </c>
      <c r="D839" s="4">
        <f t="shared" ca="1" si="117"/>
        <v>3297082034</v>
      </c>
      <c r="E839" s="4" t="str">
        <f t="shared" ca="1" si="118"/>
        <v>estelle.fry34@abc.com</v>
      </c>
      <c r="F839" s="12" t="s">
        <v>1933</v>
      </c>
      <c r="G839" s="5">
        <f t="shared" ca="1" si="119"/>
        <v>197119266</v>
      </c>
      <c r="H839" s="5" t="str">
        <f t="shared" ca="1" si="120"/>
        <v>US</v>
      </c>
      <c r="I839" s="3">
        <f t="shared" ca="1" si="121"/>
        <v>35968</v>
      </c>
      <c r="J839" s="12" t="s">
        <v>2999</v>
      </c>
      <c r="K839" s="12" t="s">
        <v>5500</v>
      </c>
      <c r="L839" s="12" t="s">
        <v>3186</v>
      </c>
      <c r="M839" s="12" t="s">
        <v>4667</v>
      </c>
      <c r="N839" s="4" t="str">
        <f t="shared" ca="1" si="122"/>
        <v>stel19</v>
      </c>
      <c r="O839" s="4" t="str">
        <f t="shared" ca="1" si="123"/>
        <v>/UMDk</v>
      </c>
      <c r="P839" s="4">
        <f t="shared" ca="1" si="124"/>
        <v>3</v>
      </c>
      <c r="Q839" s="6"/>
    </row>
    <row r="840" spans="1:17" x14ac:dyDescent="0.25">
      <c r="A840" s="5">
        <f t="shared" si="125"/>
        <v>839</v>
      </c>
      <c r="B840" s="12" t="s">
        <v>845</v>
      </c>
      <c r="C840" s="12" t="s">
        <v>2583</v>
      </c>
      <c r="D840" s="4">
        <f t="shared" ca="1" si="117"/>
        <v>6582610742</v>
      </c>
      <c r="E840" s="4" t="str">
        <f t="shared" ca="1" si="118"/>
        <v>marianna.rush42@abc.com</v>
      </c>
      <c r="F840" s="12" t="s">
        <v>1933</v>
      </c>
      <c r="G840" s="5">
        <f t="shared" ca="1" si="119"/>
        <v>541520731</v>
      </c>
      <c r="H840" s="5" t="str">
        <f t="shared" ca="1" si="120"/>
        <v>US</v>
      </c>
      <c r="I840" s="3">
        <f t="shared" ca="1" si="121"/>
        <v>30843</v>
      </c>
      <c r="J840" s="12" t="s">
        <v>2896</v>
      </c>
      <c r="K840" s="12" t="s">
        <v>5501</v>
      </c>
      <c r="L840" s="12" t="s">
        <v>3176</v>
      </c>
      <c r="M840" s="12" t="s">
        <v>4668</v>
      </c>
      <c r="N840" s="4" t="str">
        <f t="shared" ca="1" si="122"/>
        <v>aria54</v>
      </c>
      <c r="O840" s="4" t="str">
        <f t="shared" ca="1" si="123"/>
        <v>gkTls</v>
      </c>
      <c r="P840" s="4">
        <f t="shared" ca="1" si="124"/>
        <v>3</v>
      </c>
      <c r="Q840" s="6"/>
    </row>
    <row r="841" spans="1:17" x14ac:dyDescent="0.25">
      <c r="A841" s="5">
        <f t="shared" si="125"/>
        <v>840</v>
      </c>
      <c r="B841" s="12" t="s">
        <v>846</v>
      </c>
      <c r="C841" s="12" t="s">
        <v>22</v>
      </c>
      <c r="D841" s="4">
        <f t="shared" ca="1" si="117"/>
        <v>7661602595</v>
      </c>
      <c r="E841" s="4" t="str">
        <f t="shared" ca="1" si="118"/>
        <v>brenda.avery95@abc.com</v>
      </c>
      <c r="F841" s="12" t="s">
        <v>1933</v>
      </c>
      <c r="G841" s="5">
        <f t="shared" ca="1" si="119"/>
        <v>109672570</v>
      </c>
      <c r="H841" s="5" t="str">
        <f t="shared" ca="1" si="120"/>
        <v>International</v>
      </c>
      <c r="I841" s="3">
        <f t="shared" ca="1" si="121"/>
        <v>14988</v>
      </c>
      <c r="J841" s="12" t="s">
        <v>3032</v>
      </c>
      <c r="K841" s="12" t="s">
        <v>3796</v>
      </c>
      <c r="L841" s="12" t="s">
        <v>3186</v>
      </c>
      <c r="M841" s="12" t="s">
        <v>4669</v>
      </c>
      <c r="N841" s="4" t="str">
        <f t="shared" ca="1" si="122"/>
        <v>rend10</v>
      </c>
      <c r="O841" s="4" t="str">
        <f t="shared" ca="1" si="123"/>
        <v>VuhQC</v>
      </c>
      <c r="P841" s="4">
        <f t="shared" ca="1" si="124"/>
        <v>3</v>
      </c>
      <c r="Q841" s="6"/>
    </row>
    <row r="842" spans="1:17" x14ac:dyDescent="0.25">
      <c r="A842" s="5">
        <f t="shared" si="125"/>
        <v>841</v>
      </c>
      <c r="B842" s="12" t="s">
        <v>847</v>
      </c>
      <c r="C842" s="12" t="s">
        <v>2584</v>
      </c>
      <c r="D842" s="4">
        <f t="shared" ca="1" si="117"/>
        <v>2216575362</v>
      </c>
      <c r="E842" s="4" t="str">
        <f t="shared" ca="1" si="118"/>
        <v>kathleen.herring62@abc.com</v>
      </c>
      <c r="F842" s="12" t="s">
        <v>1933</v>
      </c>
      <c r="G842" s="5">
        <f t="shared" ca="1" si="119"/>
        <v>414912974</v>
      </c>
      <c r="H842" s="5" t="str">
        <f t="shared" ca="1" si="120"/>
        <v>US</v>
      </c>
      <c r="I842" s="3">
        <f t="shared" ca="1" si="121"/>
        <v>36519</v>
      </c>
      <c r="J842" s="12" t="s">
        <v>3094</v>
      </c>
      <c r="K842" s="12" t="s">
        <v>5502</v>
      </c>
      <c r="L842" s="12" t="s">
        <v>3196</v>
      </c>
      <c r="M842" s="12" t="s">
        <v>4670</v>
      </c>
      <c r="N842" s="4" t="str">
        <f t="shared" ca="1" si="122"/>
        <v>athl41</v>
      </c>
      <c r="O842" s="4" t="str">
        <f t="shared" ca="1" si="123"/>
        <v>RYldU</v>
      </c>
      <c r="P842" s="4">
        <f t="shared" ca="1" si="124"/>
        <v>1</v>
      </c>
      <c r="Q842" s="6"/>
    </row>
    <row r="843" spans="1:17" x14ac:dyDescent="0.25">
      <c r="A843" s="5">
        <f t="shared" si="125"/>
        <v>842</v>
      </c>
      <c r="B843" s="12" t="s">
        <v>848</v>
      </c>
      <c r="C843" s="12" t="s">
        <v>2585</v>
      </c>
      <c r="D843" s="4">
        <f t="shared" ca="1" si="117"/>
        <v>6613103001</v>
      </c>
      <c r="E843" s="4" t="str">
        <f t="shared" ca="1" si="118"/>
        <v>paola.dodson01@abc.com</v>
      </c>
      <c r="F843" s="12" t="s">
        <v>1933</v>
      </c>
      <c r="G843" s="5">
        <f t="shared" ca="1" si="119"/>
        <v>785321306</v>
      </c>
      <c r="H843" s="5" t="str">
        <f t="shared" ca="1" si="120"/>
        <v>US</v>
      </c>
      <c r="I843" s="3">
        <f t="shared" ca="1" si="121"/>
        <v>25624</v>
      </c>
      <c r="J843" s="12" t="s">
        <v>2894</v>
      </c>
      <c r="K843" s="12" t="s">
        <v>3242</v>
      </c>
      <c r="L843" s="12" t="s">
        <v>3171</v>
      </c>
      <c r="M843" s="12" t="s">
        <v>4671</v>
      </c>
      <c r="N843" s="4" t="str">
        <f t="shared" ca="1" si="122"/>
        <v>aola78</v>
      </c>
      <c r="O843" s="4" t="str">
        <f t="shared" ca="1" si="123"/>
        <v>VPNk8</v>
      </c>
      <c r="P843" s="4">
        <f t="shared" ca="1" si="124"/>
        <v>1</v>
      </c>
      <c r="Q843" s="6"/>
    </row>
    <row r="844" spans="1:17" x14ac:dyDescent="0.25">
      <c r="A844" s="5">
        <f t="shared" si="125"/>
        <v>843</v>
      </c>
      <c r="B844" s="12" t="s">
        <v>849</v>
      </c>
      <c r="C844" s="12" t="s">
        <v>2586</v>
      </c>
      <c r="D844" s="4">
        <f t="shared" ca="1" si="117"/>
        <v>8184275000</v>
      </c>
      <c r="E844" s="4" t="str">
        <f t="shared" ca="1" si="118"/>
        <v>hunter.clements00@abc.com</v>
      </c>
      <c r="F844" s="12" t="s">
        <v>1933</v>
      </c>
      <c r="G844" s="5">
        <f t="shared" ca="1" si="119"/>
        <v>454495968</v>
      </c>
      <c r="H844" s="5" t="str">
        <f t="shared" ca="1" si="120"/>
        <v>US</v>
      </c>
      <c r="I844" s="3">
        <f t="shared" ca="1" si="121"/>
        <v>22450</v>
      </c>
      <c r="J844" s="12" t="s">
        <v>3018</v>
      </c>
      <c r="K844" s="12" t="s">
        <v>5503</v>
      </c>
      <c r="L844" s="12" t="s">
        <v>3197</v>
      </c>
      <c r="M844" s="12" t="s">
        <v>4672</v>
      </c>
      <c r="N844" s="4" t="str">
        <f t="shared" ca="1" si="122"/>
        <v>unte45</v>
      </c>
      <c r="O844" s="4" t="str">
        <f t="shared" ca="1" si="123"/>
        <v>5olzG</v>
      </c>
      <c r="P844" s="4">
        <f t="shared" ca="1" si="124"/>
        <v>1</v>
      </c>
      <c r="Q844" s="6"/>
    </row>
    <row r="845" spans="1:17" x14ac:dyDescent="0.25">
      <c r="A845" s="5">
        <f t="shared" si="125"/>
        <v>844</v>
      </c>
      <c r="B845" s="12" t="s">
        <v>850</v>
      </c>
      <c r="C845" s="12" t="s">
        <v>2587</v>
      </c>
      <c r="D845" s="4">
        <f t="shared" ca="1" si="117"/>
        <v>5472343631</v>
      </c>
      <c r="E845" s="4" t="str">
        <f t="shared" ca="1" si="118"/>
        <v>ellis.sampson31@abc.com</v>
      </c>
      <c r="F845" s="12" t="s">
        <v>1933</v>
      </c>
      <c r="G845" s="5">
        <f t="shared" ca="1" si="119"/>
        <v>627820094</v>
      </c>
      <c r="H845" s="5" t="str">
        <f t="shared" ca="1" si="120"/>
        <v>US</v>
      </c>
      <c r="I845" s="3">
        <f t="shared" ca="1" si="121"/>
        <v>33018</v>
      </c>
      <c r="J845" s="12" t="s">
        <v>3034</v>
      </c>
      <c r="K845" s="12" t="s">
        <v>5504</v>
      </c>
      <c r="L845" s="12" t="s">
        <v>3186</v>
      </c>
      <c r="M845" s="12" t="s">
        <v>4673</v>
      </c>
      <c r="N845" s="4" t="str">
        <f t="shared" ca="1" si="122"/>
        <v>llis62</v>
      </c>
      <c r="O845" s="4" t="str">
        <f t="shared" ca="1" si="123"/>
        <v>MYb2f</v>
      </c>
      <c r="P845" s="4">
        <f t="shared" ca="1" si="124"/>
        <v>3</v>
      </c>
      <c r="Q845" s="6"/>
    </row>
    <row r="846" spans="1:17" x14ac:dyDescent="0.25">
      <c r="A846" s="5">
        <f t="shared" si="125"/>
        <v>845</v>
      </c>
      <c r="B846" s="12" t="s">
        <v>851</v>
      </c>
      <c r="C846" s="12" t="s">
        <v>2588</v>
      </c>
      <c r="D846" s="4">
        <f t="shared" ca="1" si="117"/>
        <v>2501925190</v>
      </c>
      <c r="E846" s="4" t="str">
        <f t="shared" ca="1" si="118"/>
        <v>hana.tapia90@abc.com</v>
      </c>
      <c r="F846" s="12" t="s">
        <v>1933</v>
      </c>
      <c r="G846" s="5">
        <f t="shared" ca="1" si="119"/>
        <v>402757904</v>
      </c>
      <c r="H846" s="5" t="str">
        <f t="shared" ca="1" si="120"/>
        <v>US</v>
      </c>
      <c r="I846" s="3">
        <f t="shared" ca="1" si="121"/>
        <v>24737</v>
      </c>
      <c r="J846" s="12" t="s">
        <v>3063</v>
      </c>
      <c r="K846" s="12" t="s">
        <v>5505</v>
      </c>
      <c r="L846" s="12" t="s">
        <v>3203</v>
      </c>
      <c r="M846" s="12" t="s">
        <v>4674</v>
      </c>
      <c r="N846" s="4" t="str">
        <f t="shared" ca="1" si="122"/>
        <v>ana.40</v>
      </c>
      <c r="O846" s="4" t="str">
        <f t="shared" ca="1" si="123"/>
        <v>KKf/G</v>
      </c>
      <c r="P846" s="4">
        <f t="shared" ca="1" si="124"/>
        <v>1</v>
      </c>
      <c r="Q846" s="6"/>
    </row>
    <row r="847" spans="1:17" x14ac:dyDescent="0.25">
      <c r="A847" s="5">
        <f t="shared" si="125"/>
        <v>846</v>
      </c>
      <c r="B847" s="12" t="s">
        <v>852</v>
      </c>
      <c r="C847" s="12" t="s">
        <v>2589</v>
      </c>
      <c r="D847" s="4">
        <f t="shared" ca="1" si="117"/>
        <v>7873539759</v>
      </c>
      <c r="E847" s="4" t="str">
        <f t="shared" ca="1" si="118"/>
        <v>lina.bean59@abc.com</v>
      </c>
      <c r="F847" s="12" t="s">
        <v>1933</v>
      </c>
      <c r="G847" s="5">
        <f t="shared" ca="1" si="119"/>
        <v>582975347</v>
      </c>
      <c r="H847" s="5" t="str">
        <f t="shared" ca="1" si="120"/>
        <v>US</v>
      </c>
      <c r="I847" s="3">
        <f t="shared" ca="1" si="121"/>
        <v>32575</v>
      </c>
      <c r="J847" s="12" t="s">
        <v>3024</v>
      </c>
      <c r="K847" s="12" t="s">
        <v>5506</v>
      </c>
      <c r="L847" s="12" t="s">
        <v>3188</v>
      </c>
      <c r="M847" s="12" t="s">
        <v>4675</v>
      </c>
      <c r="N847" s="4" t="str">
        <f t="shared" ca="1" si="122"/>
        <v>ina.58</v>
      </c>
      <c r="O847" s="4" t="str">
        <f t="shared" ca="1" si="123"/>
        <v>2TRBo</v>
      </c>
      <c r="P847" s="4">
        <f t="shared" ca="1" si="124"/>
        <v>3</v>
      </c>
      <c r="Q847" s="6"/>
    </row>
    <row r="848" spans="1:17" x14ac:dyDescent="0.25">
      <c r="A848" s="5">
        <f t="shared" si="125"/>
        <v>847</v>
      </c>
      <c r="B848" s="12" t="s">
        <v>853</v>
      </c>
      <c r="C848" s="12" t="s">
        <v>2590</v>
      </c>
      <c r="D848" s="4">
        <f t="shared" ca="1" si="117"/>
        <v>5276432702</v>
      </c>
      <c r="E848" s="4" t="str">
        <f t="shared" ca="1" si="118"/>
        <v>raquel.lynn02@abc.com</v>
      </c>
      <c r="F848" s="12" t="s">
        <v>1933</v>
      </c>
      <c r="G848" s="5">
        <f t="shared" ca="1" si="119"/>
        <v>913497325</v>
      </c>
      <c r="H848" s="5" t="str">
        <f t="shared" ca="1" si="120"/>
        <v>International</v>
      </c>
      <c r="I848" s="3">
        <f t="shared" ca="1" si="121"/>
        <v>15589</v>
      </c>
      <c r="J848" s="12" t="s">
        <v>2805</v>
      </c>
      <c r="K848" s="12" t="s">
        <v>5507</v>
      </c>
      <c r="L848" s="12" t="s">
        <v>3188</v>
      </c>
      <c r="M848" s="12" t="s">
        <v>4676</v>
      </c>
      <c r="N848" s="4" t="str">
        <f t="shared" ca="1" si="122"/>
        <v>aque91</v>
      </c>
      <c r="O848" s="4" t="str">
        <f t="shared" ca="1" si="123"/>
        <v>AAYcL</v>
      </c>
      <c r="P848" s="4">
        <f t="shared" ca="1" si="124"/>
        <v>1</v>
      </c>
      <c r="Q848" s="6"/>
    </row>
    <row r="849" spans="1:17" x14ac:dyDescent="0.25">
      <c r="A849" s="5">
        <f t="shared" si="125"/>
        <v>848</v>
      </c>
      <c r="B849" s="12" t="s">
        <v>854</v>
      </c>
      <c r="C849" s="12" t="s">
        <v>2591</v>
      </c>
      <c r="D849" s="4">
        <f t="shared" ca="1" si="117"/>
        <v>4807003328</v>
      </c>
      <c r="E849" s="4" t="str">
        <f t="shared" ca="1" si="118"/>
        <v>aliya.crane28@abc.com</v>
      </c>
      <c r="F849" s="12" t="s">
        <v>1933</v>
      </c>
      <c r="G849" s="5">
        <f t="shared" ca="1" si="119"/>
        <v>896152708</v>
      </c>
      <c r="H849" s="5" t="str">
        <f t="shared" ca="1" si="120"/>
        <v>US</v>
      </c>
      <c r="I849" s="3">
        <f t="shared" ca="1" si="121"/>
        <v>32432</v>
      </c>
      <c r="J849" s="12" t="s">
        <v>2816</v>
      </c>
      <c r="K849" s="12" t="s">
        <v>5508</v>
      </c>
      <c r="L849" s="12" t="s">
        <v>3207</v>
      </c>
      <c r="M849" s="12" t="s">
        <v>4677</v>
      </c>
      <c r="N849" s="4" t="str">
        <f t="shared" ca="1" si="122"/>
        <v>liya89</v>
      </c>
      <c r="O849" s="4" t="str">
        <f t="shared" ca="1" si="123"/>
        <v>Z/f2U</v>
      </c>
      <c r="P849" s="4">
        <f t="shared" ca="1" si="124"/>
        <v>2</v>
      </c>
      <c r="Q849" s="6"/>
    </row>
    <row r="850" spans="1:17" x14ac:dyDescent="0.25">
      <c r="A850" s="5">
        <f t="shared" si="125"/>
        <v>849</v>
      </c>
      <c r="B850" s="12" t="s">
        <v>855</v>
      </c>
      <c r="C850" s="12" t="s">
        <v>2592</v>
      </c>
      <c r="D850" s="4">
        <f t="shared" ca="1" si="117"/>
        <v>6873778363</v>
      </c>
      <c r="E850" s="4" t="str">
        <f t="shared" ca="1" si="118"/>
        <v>iliana.farley63@abc.com</v>
      </c>
      <c r="F850" s="12" t="s">
        <v>1933</v>
      </c>
      <c r="G850" s="5">
        <f t="shared" ca="1" si="119"/>
        <v>466468906</v>
      </c>
      <c r="H850" s="5" t="str">
        <f t="shared" ca="1" si="120"/>
        <v>International</v>
      </c>
      <c r="I850" s="3">
        <f t="shared" ca="1" si="121"/>
        <v>15456</v>
      </c>
      <c r="J850" s="12" t="s">
        <v>2964</v>
      </c>
      <c r="K850" s="12" t="s">
        <v>5509</v>
      </c>
      <c r="L850" s="12" t="s">
        <v>3197</v>
      </c>
      <c r="M850" s="12" t="s">
        <v>4678</v>
      </c>
      <c r="N850" s="4" t="str">
        <f t="shared" ca="1" si="122"/>
        <v>lian46</v>
      </c>
      <c r="O850" s="4" t="str">
        <f t="shared" ca="1" si="123"/>
        <v>SWEZB</v>
      </c>
      <c r="P850" s="4">
        <f t="shared" ca="1" si="124"/>
        <v>1</v>
      </c>
      <c r="Q850" s="6"/>
    </row>
    <row r="851" spans="1:17" x14ac:dyDescent="0.25">
      <c r="A851" s="5">
        <f t="shared" si="125"/>
        <v>850</v>
      </c>
      <c r="B851" s="12" t="s">
        <v>856</v>
      </c>
      <c r="C851" s="12" t="s">
        <v>2593</v>
      </c>
      <c r="D851" s="4">
        <f t="shared" ca="1" si="117"/>
        <v>9080304652</v>
      </c>
      <c r="E851" s="4" t="str">
        <f t="shared" ca="1" si="118"/>
        <v>kallie.cisneros52@abc.com</v>
      </c>
      <c r="F851" s="12" t="s">
        <v>1933</v>
      </c>
      <c r="G851" s="5">
        <f t="shared" ca="1" si="119"/>
        <v>990896462</v>
      </c>
      <c r="H851" s="5" t="str">
        <f t="shared" ca="1" si="120"/>
        <v>US</v>
      </c>
      <c r="I851" s="3">
        <f t="shared" ca="1" si="121"/>
        <v>18055</v>
      </c>
      <c r="J851" s="12" t="s">
        <v>2826</v>
      </c>
      <c r="K851" s="12" t="s">
        <v>5510</v>
      </c>
      <c r="L851" s="12" t="s">
        <v>3181</v>
      </c>
      <c r="M851" s="12" t="s">
        <v>4679</v>
      </c>
      <c r="N851" s="4" t="str">
        <f t="shared" ca="1" si="122"/>
        <v>alli99</v>
      </c>
      <c r="O851" s="4" t="str">
        <f t="shared" ca="1" si="123"/>
        <v>HxqXk</v>
      </c>
      <c r="P851" s="4">
        <f t="shared" ca="1" si="124"/>
        <v>1</v>
      </c>
      <c r="Q851" s="6"/>
    </row>
    <row r="852" spans="1:17" x14ac:dyDescent="0.25">
      <c r="A852" s="5">
        <f t="shared" si="125"/>
        <v>851</v>
      </c>
      <c r="B852" s="12" t="s">
        <v>857</v>
      </c>
      <c r="C852" s="12" t="s">
        <v>1763</v>
      </c>
      <c r="D852" s="4">
        <f t="shared" ca="1" si="117"/>
        <v>7166244883</v>
      </c>
      <c r="E852" s="4" t="str">
        <f t="shared" ca="1" si="118"/>
        <v>emmalynn.benton83@abc.com</v>
      </c>
      <c r="F852" s="12" t="s">
        <v>1933</v>
      </c>
      <c r="G852" s="5">
        <f t="shared" ca="1" si="119"/>
        <v>457298346</v>
      </c>
      <c r="H852" s="5" t="str">
        <f t="shared" ca="1" si="120"/>
        <v>US</v>
      </c>
      <c r="I852" s="3">
        <f t="shared" ca="1" si="121"/>
        <v>31773</v>
      </c>
      <c r="J852" s="12" t="s">
        <v>2779</v>
      </c>
      <c r="K852" s="12" t="s">
        <v>224</v>
      </c>
      <c r="L852" s="12" t="s">
        <v>3210</v>
      </c>
      <c r="M852" s="12" t="s">
        <v>4680</v>
      </c>
      <c r="N852" s="4" t="str">
        <f t="shared" ca="1" si="122"/>
        <v>mmal45</v>
      </c>
      <c r="O852" s="4" t="str">
        <f t="shared" ca="1" si="123"/>
        <v>AuSCF</v>
      </c>
      <c r="P852" s="4">
        <f t="shared" ca="1" si="124"/>
        <v>2</v>
      </c>
      <c r="Q852" s="6"/>
    </row>
    <row r="853" spans="1:17" x14ac:dyDescent="0.25">
      <c r="A853" s="5">
        <f t="shared" si="125"/>
        <v>852</v>
      </c>
      <c r="B853" s="12" t="s">
        <v>858</v>
      </c>
      <c r="C853" s="12" t="s">
        <v>107</v>
      </c>
      <c r="D853" s="4">
        <f t="shared" ca="1" si="117"/>
        <v>2410705207</v>
      </c>
      <c r="E853" s="4" t="str">
        <f t="shared" ca="1" si="118"/>
        <v>naya.ashley07@abc.com</v>
      </c>
      <c r="F853" s="12" t="s">
        <v>1933</v>
      </c>
      <c r="G853" s="5">
        <f t="shared" ca="1" si="119"/>
        <v>731195668</v>
      </c>
      <c r="H853" s="5" t="str">
        <f t="shared" ca="1" si="120"/>
        <v>US</v>
      </c>
      <c r="I853" s="3">
        <f t="shared" ca="1" si="121"/>
        <v>19938</v>
      </c>
      <c r="J853" s="12" t="s">
        <v>2931</v>
      </c>
      <c r="K853" s="12" t="s">
        <v>5511</v>
      </c>
      <c r="L853" s="12" t="s">
        <v>3196</v>
      </c>
      <c r="M853" s="12" t="s">
        <v>4681</v>
      </c>
      <c r="N853" s="4" t="str">
        <f t="shared" ca="1" si="122"/>
        <v>aya.73</v>
      </c>
      <c r="O853" s="4" t="str">
        <f t="shared" ca="1" si="123"/>
        <v>A/izS</v>
      </c>
      <c r="P853" s="4">
        <f t="shared" ca="1" si="124"/>
        <v>2</v>
      </c>
      <c r="Q853" s="6"/>
    </row>
    <row r="854" spans="1:17" x14ac:dyDescent="0.25">
      <c r="A854" s="5">
        <f t="shared" si="125"/>
        <v>853</v>
      </c>
      <c r="B854" s="12" t="s">
        <v>859</v>
      </c>
      <c r="C854" s="12" t="s">
        <v>2594</v>
      </c>
      <c r="D854" s="4">
        <f t="shared" ca="1" si="117"/>
        <v>1763107678</v>
      </c>
      <c r="E854" s="4" t="str">
        <f t="shared" ca="1" si="118"/>
        <v>reina.mckay78@abc.com</v>
      </c>
      <c r="F854" s="12" t="s">
        <v>1933</v>
      </c>
      <c r="G854" s="5">
        <f t="shared" ca="1" si="119"/>
        <v>365415854</v>
      </c>
      <c r="H854" s="5" t="str">
        <f t="shared" ca="1" si="120"/>
        <v>US</v>
      </c>
      <c r="I854" s="3">
        <f t="shared" ca="1" si="121"/>
        <v>30088</v>
      </c>
      <c r="J854" s="12" t="s">
        <v>2791</v>
      </c>
      <c r="K854" s="12" t="s">
        <v>5512</v>
      </c>
      <c r="L854" s="12" t="s">
        <v>3186</v>
      </c>
      <c r="M854" s="12" t="s">
        <v>4682</v>
      </c>
      <c r="N854" s="4" t="str">
        <f t="shared" ca="1" si="122"/>
        <v>eina36</v>
      </c>
      <c r="O854" s="4" t="str">
        <f t="shared" ca="1" si="123"/>
        <v>0GMrz</v>
      </c>
      <c r="P854" s="4">
        <f t="shared" ca="1" si="124"/>
        <v>1</v>
      </c>
      <c r="Q854" s="6"/>
    </row>
    <row r="855" spans="1:17" x14ac:dyDescent="0.25">
      <c r="A855" s="5">
        <f t="shared" si="125"/>
        <v>854</v>
      </c>
      <c r="B855" s="12" t="s">
        <v>860</v>
      </c>
      <c r="C855" s="12" t="s">
        <v>195</v>
      </c>
      <c r="D855" s="4">
        <f t="shared" ca="1" si="117"/>
        <v>7576985136</v>
      </c>
      <c r="E855" s="4" t="str">
        <f t="shared" ca="1" si="118"/>
        <v>wendy.finley36@abc.com</v>
      </c>
      <c r="F855" s="12" t="s">
        <v>1933</v>
      </c>
      <c r="G855" s="5">
        <f t="shared" ca="1" si="119"/>
        <v>510548755</v>
      </c>
      <c r="H855" s="5" t="str">
        <f t="shared" ca="1" si="120"/>
        <v>US</v>
      </c>
      <c r="I855" s="3">
        <f t="shared" ca="1" si="121"/>
        <v>19648</v>
      </c>
      <c r="J855" s="12" t="s">
        <v>2900</v>
      </c>
      <c r="K855" s="12" t="s">
        <v>5513</v>
      </c>
      <c r="L855" s="12" t="s">
        <v>3203</v>
      </c>
      <c r="M855" s="12" t="s">
        <v>4683</v>
      </c>
      <c r="N855" s="4" t="str">
        <f t="shared" ca="1" si="122"/>
        <v>endy51</v>
      </c>
      <c r="O855" s="4" t="str">
        <f t="shared" ca="1" si="123"/>
        <v>QwqAj</v>
      </c>
      <c r="P855" s="4">
        <f t="shared" ca="1" si="124"/>
        <v>3</v>
      </c>
      <c r="Q855" s="6"/>
    </row>
    <row r="856" spans="1:17" x14ac:dyDescent="0.25">
      <c r="A856" s="5">
        <f t="shared" si="125"/>
        <v>855</v>
      </c>
      <c r="B856" s="12" t="s">
        <v>861</v>
      </c>
      <c r="C856" s="12" t="s">
        <v>2595</v>
      </c>
      <c r="D856" s="4">
        <f t="shared" ca="1" si="117"/>
        <v>8570707073</v>
      </c>
      <c r="E856" s="4" t="str">
        <f t="shared" ca="1" si="118"/>
        <v>landry.best73@abc.com</v>
      </c>
      <c r="F856" s="12" t="s">
        <v>1933</v>
      </c>
      <c r="G856" s="5">
        <f t="shared" ca="1" si="119"/>
        <v>197900013</v>
      </c>
      <c r="H856" s="5" t="str">
        <f t="shared" ca="1" si="120"/>
        <v>International</v>
      </c>
      <c r="I856" s="3">
        <f t="shared" ca="1" si="121"/>
        <v>33390</v>
      </c>
      <c r="J856" s="12" t="s">
        <v>2862</v>
      </c>
      <c r="K856" s="12" t="s">
        <v>3218</v>
      </c>
      <c r="L856" s="12" t="s">
        <v>3176</v>
      </c>
      <c r="M856" s="12" t="s">
        <v>4684</v>
      </c>
      <c r="N856" s="4" t="str">
        <f t="shared" ca="1" si="122"/>
        <v>andr19</v>
      </c>
      <c r="O856" s="4" t="str">
        <f t="shared" ca="1" si="123"/>
        <v>Qhs5h</v>
      </c>
      <c r="P856" s="4">
        <f t="shared" ca="1" si="124"/>
        <v>2</v>
      </c>
      <c r="Q856" s="6"/>
    </row>
    <row r="857" spans="1:17" x14ac:dyDescent="0.25">
      <c r="A857" s="5">
        <f t="shared" si="125"/>
        <v>856</v>
      </c>
      <c r="B857" s="12" t="s">
        <v>862</v>
      </c>
      <c r="C857" s="12" t="s">
        <v>2596</v>
      </c>
      <c r="D857" s="4">
        <f t="shared" ca="1" si="117"/>
        <v>6335759127</v>
      </c>
      <c r="E857" s="4" t="str">
        <f t="shared" ca="1" si="118"/>
        <v>barbara.blevins27@abc.com</v>
      </c>
      <c r="F857" s="12" t="s">
        <v>1933</v>
      </c>
      <c r="G857" s="5">
        <f t="shared" ca="1" si="119"/>
        <v>845981120</v>
      </c>
      <c r="H857" s="5" t="str">
        <f t="shared" ca="1" si="120"/>
        <v>US</v>
      </c>
      <c r="I857" s="3">
        <f t="shared" ca="1" si="121"/>
        <v>21599</v>
      </c>
      <c r="J857" s="12" t="s">
        <v>2881</v>
      </c>
      <c r="K857" s="12" t="s">
        <v>5514</v>
      </c>
      <c r="L857" s="12" t="s">
        <v>3200</v>
      </c>
      <c r="M857" s="12" t="s">
        <v>4685</v>
      </c>
      <c r="N857" s="4" t="str">
        <f t="shared" ca="1" si="122"/>
        <v>arba84</v>
      </c>
      <c r="O857" s="4" t="str">
        <f t="shared" ca="1" si="123"/>
        <v>HvXXi</v>
      </c>
      <c r="P857" s="4">
        <f t="shared" ca="1" si="124"/>
        <v>1</v>
      </c>
      <c r="Q857" s="6"/>
    </row>
    <row r="858" spans="1:17" x14ac:dyDescent="0.25">
      <c r="A858" s="5">
        <f t="shared" si="125"/>
        <v>857</v>
      </c>
      <c r="B858" s="12" t="s">
        <v>863</v>
      </c>
      <c r="C858" s="12" t="s">
        <v>2597</v>
      </c>
      <c r="D858" s="4">
        <f t="shared" ca="1" si="117"/>
        <v>1614084178</v>
      </c>
      <c r="E858" s="4" t="str">
        <f t="shared" ca="1" si="118"/>
        <v>casey.friedman78@abc.com</v>
      </c>
      <c r="F858" s="12" t="s">
        <v>1933</v>
      </c>
      <c r="G858" s="5">
        <f t="shared" ca="1" si="119"/>
        <v>464215012</v>
      </c>
      <c r="H858" s="5" t="str">
        <f t="shared" ca="1" si="120"/>
        <v>US</v>
      </c>
      <c r="I858" s="3">
        <f t="shared" ca="1" si="121"/>
        <v>26384</v>
      </c>
      <c r="J858" s="12" t="s">
        <v>3067</v>
      </c>
      <c r="K858" s="12" t="s">
        <v>5515</v>
      </c>
      <c r="L858" s="12" t="s">
        <v>3213</v>
      </c>
      <c r="M858" s="12" t="s">
        <v>4686</v>
      </c>
      <c r="N858" s="4" t="str">
        <f t="shared" ca="1" si="122"/>
        <v>asey46</v>
      </c>
      <c r="O858" s="4" t="str">
        <f t="shared" ca="1" si="123"/>
        <v>5Xlds</v>
      </c>
      <c r="P858" s="4">
        <f t="shared" ca="1" si="124"/>
        <v>2</v>
      </c>
      <c r="Q858" s="6"/>
    </row>
    <row r="859" spans="1:17" x14ac:dyDescent="0.25">
      <c r="A859" s="5">
        <f t="shared" si="125"/>
        <v>858</v>
      </c>
      <c r="B859" s="12" t="s">
        <v>864</v>
      </c>
      <c r="C859" s="12" t="s">
        <v>1426</v>
      </c>
      <c r="D859" s="4">
        <f t="shared" ca="1" si="117"/>
        <v>8656703260</v>
      </c>
      <c r="E859" s="4" t="str">
        <f t="shared" ca="1" si="118"/>
        <v>karlie.moses60@abc.com</v>
      </c>
      <c r="F859" s="12" t="s">
        <v>1933</v>
      </c>
      <c r="G859" s="5">
        <f t="shared" ca="1" si="119"/>
        <v>991154472</v>
      </c>
      <c r="H859" s="5" t="str">
        <f t="shared" ca="1" si="120"/>
        <v>US</v>
      </c>
      <c r="I859" s="3">
        <f t="shared" ca="1" si="121"/>
        <v>36761</v>
      </c>
      <c r="J859" s="12" t="s">
        <v>2808</v>
      </c>
      <c r="K859" s="12" t="s">
        <v>5516</v>
      </c>
      <c r="L859" s="12" t="s">
        <v>3196</v>
      </c>
      <c r="M859" s="12" t="s">
        <v>4687</v>
      </c>
      <c r="N859" s="4" t="str">
        <f t="shared" ca="1" si="122"/>
        <v>arli99</v>
      </c>
      <c r="O859" s="4" t="str">
        <f t="shared" ca="1" si="123"/>
        <v>3Ahxh</v>
      </c>
      <c r="P859" s="4">
        <f t="shared" ca="1" si="124"/>
        <v>3</v>
      </c>
      <c r="Q859" s="6"/>
    </row>
    <row r="860" spans="1:17" x14ac:dyDescent="0.25">
      <c r="A860" s="5">
        <f t="shared" si="125"/>
        <v>859</v>
      </c>
      <c r="B860" s="12" t="s">
        <v>865</v>
      </c>
      <c r="C860" s="12" t="s">
        <v>2598</v>
      </c>
      <c r="D860" s="4">
        <f t="shared" ca="1" si="117"/>
        <v>2975187407</v>
      </c>
      <c r="E860" s="4" t="str">
        <f t="shared" ca="1" si="118"/>
        <v>kiana.sosa07@abc.com</v>
      </c>
      <c r="F860" s="12" t="s">
        <v>1933</v>
      </c>
      <c r="G860" s="5">
        <f t="shared" ca="1" si="119"/>
        <v>345058174</v>
      </c>
      <c r="H860" s="5" t="str">
        <f t="shared" ca="1" si="120"/>
        <v>US</v>
      </c>
      <c r="I860" s="3">
        <f t="shared" ca="1" si="121"/>
        <v>17519</v>
      </c>
      <c r="J860" s="12" t="s">
        <v>2995</v>
      </c>
      <c r="K860" s="12" t="s">
        <v>5517</v>
      </c>
      <c r="L860" s="12" t="s">
        <v>3167</v>
      </c>
      <c r="M860" s="12" t="s">
        <v>4688</v>
      </c>
      <c r="N860" s="4" t="str">
        <f t="shared" ca="1" si="122"/>
        <v>iana34</v>
      </c>
      <c r="O860" s="4" t="str">
        <f t="shared" ca="1" si="123"/>
        <v>w/2RJ</v>
      </c>
      <c r="P860" s="4">
        <f t="shared" ca="1" si="124"/>
        <v>2</v>
      </c>
      <c r="Q860" s="6"/>
    </row>
    <row r="861" spans="1:17" x14ac:dyDescent="0.25">
      <c r="A861" s="5">
        <f t="shared" si="125"/>
        <v>860</v>
      </c>
      <c r="B861" s="12" t="s">
        <v>866</v>
      </c>
      <c r="C861" s="12" t="s">
        <v>2599</v>
      </c>
      <c r="D861" s="4">
        <f t="shared" ca="1" si="117"/>
        <v>4564908294</v>
      </c>
      <c r="E861" s="4" t="str">
        <f t="shared" ca="1" si="118"/>
        <v>rivka.blanchard94@abc.com</v>
      </c>
      <c r="F861" s="12" t="s">
        <v>1933</v>
      </c>
      <c r="G861" s="5">
        <f t="shared" ca="1" si="119"/>
        <v>920118130</v>
      </c>
      <c r="H861" s="5" t="str">
        <f t="shared" ca="1" si="120"/>
        <v>US</v>
      </c>
      <c r="I861" s="3">
        <f t="shared" ca="1" si="121"/>
        <v>23373</v>
      </c>
      <c r="J861" s="12" t="s">
        <v>2977</v>
      </c>
      <c r="K861" s="12" t="s">
        <v>5518</v>
      </c>
      <c r="L861" s="12" t="s">
        <v>3197</v>
      </c>
      <c r="M861" s="12" t="s">
        <v>4689</v>
      </c>
      <c r="N861" s="4" t="str">
        <f t="shared" ca="1" si="122"/>
        <v>ivka92</v>
      </c>
      <c r="O861" s="4" t="str">
        <f t="shared" ca="1" si="123"/>
        <v>MhfrZ</v>
      </c>
      <c r="P861" s="4">
        <f t="shared" ca="1" si="124"/>
        <v>3</v>
      </c>
      <c r="Q861" s="6"/>
    </row>
    <row r="862" spans="1:17" x14ac:dyDescent="0.25">
      <c r="A862" s="5">
        <f t="shared" si="125"/>
        <v>861</v>
      </c>
      <c r="B862" s="12" t="s">
        <v>867</v>
      </c>
      <c r="C862" s="12" t="s">
        <v>2600</v>
      </c>
      <c r="D862" s="4">
        <f t="shared" ca="1" si="117"/>
        <v>3379799202</v>
      </c>
      <c r="E862" s="4" t="str">
        <f t="shared" ca="1" si="118"/>
        <v>kenya.huber02@abc.com</v>
      </c>
      <c r="F862" s="12" t="s">
        <v>1933</v>
      </c>
      <c r="G862" s="5">
        <f t="shared" ca="1" si="119"/>
        <v>465315053</v>
      </c>
      <c r="H862" s="5" t="str">
        <f t="shared" ca="1" si="120"/>
        <v>International</v>
      </c>
      <c r="I862" s="3">
        <f t="shared" ca="1" si="121"/>
        <v>26484</v>
      </c>
      <c r="J862" s="12" t="s">
        <v>2948</v>
      </c>
      <c r="K862" s="12" t="s">
        <v>5519</v>
      </c>
      <c r="L862" s="12" t="s">
        <v>3175</v>
      </c>
      <c r="M862" s="12" t="s">
        <v>4690</v>
      </c>
      <c r="N862" s="4" t="str">
        <f t="shared" ca="1" si="122"/>
        <v>enya46</v>
      </c>
      <c r="O862" s="4" t="str">
        <f t="shared" ca="1" si="123"/>
        <v>hkwzi</v>
      </c>
      <c r="P862" s="4">
        <f t="shared" ca="1" si="124"/>
        <v>1</v>
      </c>
      <c r="Q862" s="6"/>
    </row>
    <row r="863" spans="1:17" x14ac:dyDescent="0.25">
      <c r="A863" s="5">
        <f t="shared" si="125"/>
        <v>862</v>
      </c>
      <c r="B863" s="12" t="s">
        <v>868</v>
      </c>
      <c r="C863" s="12" t="s">
        <v>2601</v>
      </c>
      <c r="D863" s="4">
        <f t="shared" ca="1" si="117"/>
        <v>4883554139</v>
      </c>
      <c r="E863" s="4" t="str">
        <f t="shared" ca="1" si="118"/>
        <v>aya.frye39@abc.com</v>
      </c>
      <c r="F863" s="12" t="s">
        <v>1933</v>
      </c>
      <c r="G863" s="5">
        <f t="shared" ca="1" si="119"/>
        <v>134999777</v>
      </c>
      <c r="H863" s="5" t="str">
        <f t="shared" ca="1" si="120"/>
        <v>US</v>
      </c>
      <c r="I863" s="3">
        <f t="shared" ca="1" si="121"/>
        <v>36411</v>
      </c>
      <c r="J863" s="12" t="s">
        <v>2812</v>
      </c>
      <c r="K863" s="12" t="s">
        <v>5520</v>
      </c>
      <c r="L863" s="12" t="s">
        <v>3203</v>
      </c>
      <c r="M863" s="12" t="s">
        <v>4691</v>
      </c>
      <c r="N863" s="4" t="str">
        <f t="shared" ca="1" si="122"/>
        <v>ya.f13</v>
      </c>
      <c r="O863" s="4" t="str">
        <f t="shared" ca="1" si="123"/>
        <v>CUXpQ</v>
      </c>
      <c r="P863" s="4">
        <f t="shared" ca="1" si="124"/>
        <v>2</v>
      </c>
      <c r="Q863" s="6"/>
    </row>
    <row r="864" spans="1:17" x14ac:dyDescent="0.25">
      <c r="A864" s="5">
        <f t="shared" si="125"/>
        <v>863</v>
      </c>
      <c r="B864" s="12" t="s">
        <v>869</v>
      </c>
      <c r="C864" s="12" t="s">
        <v>2602</v>
      </c>
      <c r="D864" s="4">
        <f t="shared" ca="1" si="117"/>
        <v>1640434303</v>
      </c>
      <c r="E864" s="4" t="str">
        <f t="shared" ca="1" si="118"/>
        <v>carla.krueger03@abc.com</v>
      </c>
      <c r="F864" s="12" t="s">
        <v>1933</v>
      </c>
      <c r="G864" s="5">
        <f t="shared" ca="1" si="119"/>
        <v>710810234</v>
      </c>
      <c r="H864" s="5" t="str">
        <f t="shared" ca="1" si="120"/>
        <v>International</v>
      </c>
      <c r="I864" s="3">
        <f t="shared" ca="1" si="121"/>
        <v>16155</v>
      </c>
      <c r="J864" s="12" t="s">
        <v>2960</v>
      </c>
      <c r="K864" s="12" t="s">
        <v>2224</v>
      </c>
      <c r="L864" s="12" t="s">
        <v>3198</v>
      </c>
      <c r="M864" s="12" t="s">
        <v>4692</v>
      </c>
      <c r="N864" s="4" t="str">
        <f t="shared" ca="1" si="122"/>
        <v>arla71</v>
      </c>
      <c r="O864" s="4" t="str">
        <f t="shared" ca="1" si="123"/>
        <v>bYPj4</v>
      </c>
      <c r="P864" s="4">
        <f t="shared" ca="1" si="124"/>
        <v>3</v>
      </c>
      <c r="Q864" s="6"/>
    </row>
    <row r="865" spans="1:17" x14ac:dyDescent="0.25">
      <c r="A865" s="5">
        <f t="shared" si="125"/>
        <v>864</v>
      </c>
      <c r="B865" s="12" t="s">
        <v>870</v>
      </c>
      <c r="C865" s="12" t="s">
        <v>2603</v>
      </c>
      <c r="D865" s="4">
        <f t="shared" ca="1" si="117"/>
        <v>1670145795</v>
      </c>
      <c r="E865" s="4" t="str">
        <f t="shared" ca="1" si="118"/>
        <v>dalary.bernard95@abc.com</v>
      </c>
      <c r="F865" s="12" t="s">
        <v>1933</v>
      </c>
      <c r="G865" s="5">
        <f t="shared" ca="1" si="119"/>
        <v>669016272</v>
      </c>
      <c r="H865" s="5" t="str">
        <f t="shared" ca="1" si="120"/>
        <v>US</v>
      </c>
      <c r="I865" s="3">
        <f t="shared" ca="1" si="121"/>
        <v>31470</v>
      </c>
      <c r="J865" s="12" t="s">
        <v>3048</v>
      </c>
      <c r="K865" s="12" t="s">
        <v>5521</v>
      </c>
      <c r="L865" s="12" t="s">
        <v>3197</v>
      </c>
      <c r="M865" s="12" t="s">
        <v>4693</v>
      </c>
      <c r="N865" s="4" t="str">
        <f t="shared" ca="1" si="122"/>
        <v>alar66</v>
      </c>
      <c r="O865" s="4" t="str">
        <f t="shared" ca="1" si="123"/>
        <v>owafF</v>
      </c>
      <c r="P865" s="4">
        <f t="shared" ca="1" si="124"/>
        <v>2</v>
      </c>
      <c r="Q865" s="6"/>
    </row>
    <row r="866" spans="1:17" x14ac:dyDescent="0.25">
      <c r="A866" s="5">
        <f t="shared" si="125"/>
        <v>865</v>
      </c>
      <c r="B866" s="12" t="s">
        <v>871</v>
      </c>
      <c r="C866" s="12" t="s">
        <v>2604</v>
      </c>
      <c r="D866" s="4">
        <f t="shared" ca="1" si="117"/>
        <v>3713891470</v>
      </c>
      <c r="E866" s="4" t="str">
        <f t="shared" ca="1" si="118"/>
        <v>jaylynn.rosario70@abc.com</v>
      </c>
      <c r="F866" s="12" t="s">
        <v>1933</v>
      </c>
      <c r="G866" s="5">
        <f t="shared" ca="1" si="119"/>
        <v>955117180</v>
      </c>
      <c r="H866" s="5" t="str">
        <f t="shared" ca="1" si="120"/>
        <v>US</v>
      </c>
      <c r="I866" s="3">
        <f t="shared" ca="1" si="121"/>
        <v>33867</v>
      </c>
      <c r="J866" s="12" t="s">
        <v>3093</v>
      </c>
      <c r="K866" s="12" t="s">
        <v>5522</v>
      </c>
      <c r="L866" s="12" t="s">
        <v>3207</v>
      </c>
      <c r="M866" s="12" t="s">
        <v>4694</v>
      </c>
      <c r="N866" s="4" t="str">
        <f t="shared" ca="1" si="122"/>
        <v>ayly95</v>
      </c>
      <c r="O866" s="4" t="str">
        <f t="shared" ca="1" si="123"/>
        <v>KJi8I</v>
      </c>
      <c r="P866" s="4">
        <f t="shared" ca="1" si="124"/>
        <v>1</v>
      </c>
      <c r="Q866" s="6"/>
    </row>
    <row r="867" spans="1:17" x14ac:dyDescent="0.25">
      <c r="A867" s="5">
        <f t="shared" si="125"/>
        <v>866</v>
      </c>
      <c r="B867" s="12" t="s">
        <v>872</v>
      </c>
      <c r="C867" s="12" t="s">
        <v>2605</v>
      </c>
      <c r="D867" s="4">
        <f t="shared" ca="1" si="117"/>
        <v>4231048834</v>
      </c>
      <c r="E867" s="4" t="str">
        <f t="shared" ca="1" si="118"/>
        <v>sariah.rubio34@abc.com</v>
      </c>
      <c r="F867" s="12" t="s">
        <v>1933</v>
      </c>
      <c r="G867" s="5">
        <f t="shared" ca="1" si="119"/>
        <v>773999404</v>
      </c>
      <c r="H867" s="5" t="str">
        <f t="shared" ca="1" si="120"/>
        <v>International</v>
      </c>
      <c r="I867" s="3">
        <f t="shared" ca="1" si="121"/>
        <v>21419</v>
      </c>
      <c r="J867" s="12" t="s">
        <v>2979</v>
      </c>
      <c r="K867" s="12" t="s">
        <v>3234</v>
      </c>
      <c r="L867" s="12" t="s">
        <v>3198</v>
      </c>
      <c r="M867" s="12" t="s">
        <v>4695</v>
      </c>
      <c r="N867" s="4" t="str">
        <f t="shared" ca="1" si="122"/>
        <v>aria77</v>
      </c>
      <c r="O867" s="4" t="str">
        <f t="shared" ca="1" si="123"/>
        <v>G7DjX</v>
      </c>
      <c r="P867" s="4">
        <f t="shared" ca="1" si="124"/>
        <v>1</v>
      </c>
      <c r="Q867" s="6"/>
    </row>
    <row r="868" spans="1:17" x14ac:dyDescent="0.25">
      <c r="A868" s="5">
        <f t="shared" si="125"/>
        <v>867</v>
      </c>
      <c r="B868" s="12" t="s">
        <v>873</v>
      </c>
      <c r="C868" s="12" t="s">
        <v>2606</v>
      </c>
      <c r="D868" s="4">
        <f t="shared" ca="1" si="117"/>
        <v>1946391634</v>
      </c>
      <c r="E868" s="4" t="str">
        <f t="shared" ca="1" si="118"/>
        <v>andi.mullen34@abc.com</v>
      </c>
      <c r="F868" s="12" t="s">
        <v>1933</v>
      </c>
      <c r="G868" s="5">
        <f t="shared" ca="1" si="119"/>
        <v>247463722</v>
      </c>
      <c r="H868" s="5" t="str">
        <f t="shared" ca="1" si="120"/>
        <v>US</v>
      </c>
      <c r="I868" s="3">
        <f t="shared" ca="1" si="121"/>
        <v>18086</v>
      </c>
      <c r="J868" s="12" t="s">
        <v>2874</v>
      </c>
      <c r="K868" s="12" t="s">
        <v>5523</v>
      </c>
      <c r="L868" s="12" t="s">
        <v>3175</v>
      </c>
      <c r="M868" s="12" t="s">
        <v>4696</v>
      </c>
      <c r="N868" s="4" t="str">
        <f t="shared" ca="1" si="122"/>
        <v>ndi.24</v>
      </c>
      <c r="O868" s="4" t="str">
        <f t="shared" ca="1" si="123"/>
        <v>2kY6N</v>
      </c>
      <c r="P868" s="4">
        <f t="shared" ca="1" si="124"/>
        <v>1</v>
      </c>
      <c r="Q868" s="6"/>
    </row>
    <row r="869" spans="1:17" x14ac:dyDescent="0.25">
      <c r="A869" s="5">
        <f t="shared" si="125"/>
        <v>868</v>
      </c>
      <c r="B869" s="12" t="s">
        <v>874</v>
      </c>
      <c r="C869" s="12" t="s">
        <v>1012</v>
      </c>
      <c r="D869" s="4">
        <f t="shared" ca="1" si="117"/>
        <v>8338089037</v>
      </c>
      <c r="E869" s="4" t="str">
        <f t="shared" ca="1" si="118"/>
        <v>romina.benjamin37@abc.com</v>
      </c>
      <c r="F869" s="12" t="s">
        <v>1933</v>
      </c>
      <c r="G869" s="5">
        <f t="shared" ca="1" si="119"/>
        <v>940436776</v>
      </c>
      <c r="H869" s="5" t="str">
        <f t="shared" ca="1" si="120"/>
        <v>International</v>
      </c>
      <c r="I869" s="3">
        <f t="shared" ca="1" si="121"/>
        <v>23248</v>
      </c>
      <c r="J869" s="12" t="s">
        <v>2758</v>
      </c>
      <c r="K869" s="12" t="s">
        <v>5524</v>
      </c>
      <c r="L869" s="12" t="s">
        <v>3196</v>
      </c>
      <c r="M869" s="12" t="s">
        <v>4697</v>
      </c>
      <c r="N869" s="4" t="str">
        <f t="shared" ca="1" si="122"/>
        <v>omin94</v>
      </c>
      <c r="O869" s="4" t="str">
        <f t="shared" ca="1" si="123"/>
        <v>XPdif</v>
      </c>
      <c r="P869" s="4">
        <f t="shared" ca="1" si="124"/>
        <v>3</v>
      </c>
      <c r="Q869" s="6"/>
    </row>
    <row r="870" spans="1:17" x14ac:dyDescent="0.25">
      <c r="A870" s="5">
        <f t="shared" si="125"/>
        <v>869</v>
      </c>
      <c r="B870" s="12" t="s">
        <v>875</v>
      </c>
      <c r="C870" s="12" t="s">
        <v>330</v>
      </c>
      <c r="D870" s="4">
        <f t="shared" ca="1" si="117"/>
        <v>5751852976</v>
      </c>
      <c r="E870" s="4" t="str">
        <f t="shared" ca="1" si="118"/>
        <v>dana.haley76@abc.com</v>
      </c>
      <c r="F870" s="12" t="s">
        <v>1933</v>
      </c>
      <c r="G870" s="5">
        <f t="shared" ca="1" si="119"/>
        <v>783700490</v>
      </c>
      <c r="H870" s="5" t="str">
        <f t="shared" ca="1" si="120"/>
        <v>US</v>
      </c>
      <c r="I870" s="3">
        <f t="shared" ca="1" si="121"/>
        <v>34825</v>
      </c>
      <c r="J870" s="12" t="s">
        <v>2771</v>
      </c>
      <c r="K870" s="12" t="s">
        <v>5525</v>
      </c>
      <c r="L870" s="12" t="s">
        <v>3213</v>
      </c>
      <c r="M870" s="12" t="s">
        <v>4698</v>
      </c>
      <c r="N870" s="4" t="str">
        <f t="shared" ca="1" si="122"/>
        <v>ana.78</v>
      </c>
      <c r="O870" s="4" t="str">
        <f t="shared" ca="1" si="123"/>
        <v>nBG0A</v>
      </c>
      <c r="P870" s="4">
        <f t="shared" ca="1" si="124"/>
        <v>2</v>
      </c>
      <c r="Q870" s="6"/>
    </row>
    <row r="871" spans="1:17" x14ac:dyDescent="0.25">
      <c r="A871" s="5">
        <f t="shared" si="125"/>
        <v>870</v>
      </c>
      <c r="B871" s="12" t="s">
        <v>876</v>
      </c>
      <c r="C871" s="12" t="s">
        <v>2607</v>
      </c>
      <c r="D871" s="4">
        <f t="shared" ca="1" si="117"/>
        <v>9297189025</v>
      </c>
      <c r="E871" s="4" t="str">
        <f t="shared" ca="1" si="118"/>
        <v>danica.chung25@abc.com</v>
      </c>
      <c r="F871" s="12" t="s">
        <v>1933</v>
      </c>
      <c r="G871" s="5">
        <f t="shared" ca="1" si="119"/>
        <v>313159145</v>
      </c>
      <c r="H871" s="5" t="str">
        <f t="shared" ca="1" si="120"/>
        <v>International</v>
      </c>
      <c r="I871" s="3">
        <f t="shared" ca="1" si="121"/>
        <v>14714</v>
      </c>
      <c r="J871" s="12" t="s">
        <v>2776</v>
      </c>
      <c r="K871" s="12" t="s">
        <v>5526</v>
      </c>
      <c r="L871" s="12" t="s">
        <v>3198</v>
      </c>
      <c r="M871" s="12" t="s">
        <v>4699</v>
      </c>
      <c r="N871" s="4" t="str">
        <f t="shared" ca="1" si="122"/>
        <v>anic31</v>
      </c>
      <c r="O871" s="4" t="str">
        <f t="shared" ca="1" si="123"/>
        <v>o/lEp</v>
      </c>
      <c r="P871" s="4">
        <f t="shared" ca="1" si="124"/>
        <v>3</v>
      </c>
      <c r="Q871" s="6"/>
    </row>
    <row r="872" spans="1:17" x14ac:dyDescent="0.25">
      <c r="A872" s="5">
        <f t="shared" si="125"/>
        <v>871</v>
      </c>
      <c r="B872" s="12" t="s">
        <v>877</v>
      </c>
      <c r="C872" s="12" t="s">
        <v>2608</v>
      </c>
      <c r="D872" s="4">
        <f t="shared" ca="1" si="117"/>
        <v>9262416902</v>
      </c>
      <c r="E872" s="4" t="str">
        <f t="shared" ca="1" si="118"/>
        <v>ingrid.moyer02@abc.com</v>
      </c>
      <c r="F872" s="12" t="s">
        <v>1933</v>
      </c>
      <c r="G872" s="5">
        <f t="shared" ca="1" si="119"/>
        <v>670377706</v>
      </c>
      <c r="H872" s="5" t="str">
        <f t="shared" ca="1" si="120"/>
        <v>US</v>
      </c>
      <c r="I872" s="3">
        <f t="shared" ca="1" si="121"/>
        <v>35272</v>
      </c>
      <c r="J872" s="12" t="s">
        <v>3090</v>
      </c>
      <c r="K872" s="12" t="s">
        <v>2003</v>
      </c>
      <c r="L872" s="12" t="s">
        <v>3200</v>
      </c>
      <c r="M872" s="12" t="s">
        <v>4700</v>
      </c>
      <c r="N872" s="4" t="str">
        <f t="shared" ca="1" si="122"/>
        <v>ngri67</v>
      </c>
      <c r="O872" s="4" t="str">
        <f t="shared" ca="1" si="123"/>
        <v>1Jxun</v>
      </c>
      <c r="P872" s="4">
        <f t="shared" ca="1" si="124"/>
        <v>1</v>
      </c>
      <c r="Q872" s="6"/>
    </row>
    <row r="873" spans="1:17" x14ac:dyDescent="0.25">
      <c r="A873" s="5">
        <f t="shared" si="125"/>
        <v>872</v>
      </c>
      <c r="B873" s="12" t="s">
        <v>878</v>
      </c>
      <c r="C873" s="12" t="s">
        <v>2609</v>
      </c>
      <c r="D873" s="4">
        <f t="shared" ca="1" si="117"/>
        <v>6038641208</v>
      </c>
      <c r="E873" s="4" t="str">
        <f t="shared" ca="1" si="118"/>
        <v>kehlani.choi08@abc.com</v>
      </c>
      <c r="F873" s="12" t="s">
        <v>1933</v>
      </c>
      <c r="G873" s="5">
        <f t="shared" ca="1" si="119"/>
        <v>261714035</v>
      </c>
      <c r="H873" s="5" t="str">
        <f t="shared" ca="1" si="120"/>
        <v>US</v>
      </c>
      <c r="I873" s="3">
        <f t="shared" ca="1" si="121"/>
        <v>18559</v>
      </c>
      <c r="J873" s="12" t="s">
        <v>2768</v>
      </c>
      <c r="K873" s="12" t="s">
        <v>3165</v>
      </c>
      <c r="L873" s="12" t="s">
        <v>3197</v>
      </c>
      <c r="M873" s="12" t="s">
        <v>4701</v>
      </c>
      <c r="N873" s="4" t="str">
        <f t="shared" ca="1" si="122"/>
        <v>ehla26</v>
      </c>
      <c r="O873" s="4" t="str">
        <f t="shared" ca="1" si="123"/>
        <v>9hsvl</v>
      </c>
      <c r="P873" s="4">
        <f t="shared" ca="1" si="124"/>
        <v>2</v>
      </c>
      <c r="Q873" s="6"/>
    </row>
    <row r="874" spans="1:17" x14ac:dyDescent="0.25">
      <c r="A874" s="5">
        <f t="shared" si="125"/>
        <v>873</v>
      </c>
      <c r="B874" s="12" t="s">
        <v>879</v>
      </c>
      <c r="C874" s="12" t="s">
        <v>2610</v>
      </c>
      <c r="D874" s="4">
        <f t="shared" ca="1" si="117"/>
        <v>3999661652</v>
      </c>
      <c r="E874" s="4" t="str">
        <f t="shared" ca="1" si="118"/>
        <v>zaniyah.horne52@abc.com</v>
      </c>
      <c r="F874" s="12" t="s">
        <v>1933</v>
      </c>
      <c r="G874" s="5">
        <f t="shared" ca="1" si="119"/>
        <v>541112087</v>
      </c>
      <c r="H874" s="5" t="str">
        <f t="shared" ca="1" si="120"/>
        <v>US</v>
      </c>
      <c r="I874" s="3">
        <f t="shared" ca="1" si="121"/>
        <v>36035</v>
      </c>
      <c r="J874" s="12" t="s">
        <v>2827</v>
      </c>
      <c r="K874" s="12" t="s">
        <v>3274</v>
      </c>
      <c r="L874" s="12" t="s">
        <v>3175</v>
      </c>
      <c r="M874" s="12" t="s">
        <v>4702</v>
      </c>
      <c r="N874" s="4" t="str">
        <f t="shared" ca="1" si="122"/>
        <v>aniy54</v>
      </c>
      <c r="O874" s="4" t="str">
        <f t="shared" ca="1" si="123"/>
        <v>xiO+V</v>
      </c>
      <c r="P874" s="4">
        <f t="shared" ca="1" si="124"/>
        <v>3</v>
      </c>
      <c r="Q874" s="6"/>
    </row>
    <row r="875" spans="1:17" x14ac:dyDescent="0.25">
      <c r="A875" s="5">
        <f t="shared" si="125"/>
        <v>874</v>
      </c>
      <c r="B875" s="12" t="s">
        <v>880</v>
      </c>
      <c r="C875" s="12" t="s">
        <v>2611</v>
      </c>
      <c r="D875" s="4">
        <f t="shared" ca="1" si="117"/>
        <v>8191878716</v>
      </c>
      <c r="E875" s="4" t="str">
        <f t="shared" ca="1" si="118"/>
        <v>alannah.yu16@abc.com</v>
      </c>
      <c r="F875" s="12" t="s">
        <v>1933</v>
      </c>
      <c r="G875" s="5">
        <f t="shared" ca="1" si="119"/>
        <v>190018597</v>
      </c>
      <c r="H875" s="5" t="str">
        <f t="shared" ca="1" si="120"/>
        <v>US</v>
      </c>
      <c r="I875" s="3">
        <f t="shared" ca="1" si="121"/>
        <v>31979</v>
      </c>
      <c r="J875" s="12" t="s">
        <v>2968</v>
      </c>
      <c r="K875" s="12" t="s">
        <v>5527</v>
      </c>
      <c r="L875" s="12" t="s">
        <v>3188</v>
      </c>
      <c r="M875" s="12" t="s">
        <v>4703</v>
      </c>
      <c r="N875" s="4" t="str">
        <f t="shared" ca="1" si="122"/>
        <v>lann19</v>
      </c>
      <c r="O875" s="4" t="str">
        <f t="shared" ca="1" si="123"/>
        <v>2biZn</v>
      </c>
      <c r="P875" s="4">
        <f t="shared" ca="1" si="124"/>
        <v>2</v>
      </c>
      <c r="Q875" s="6"/>
    </row>
    <row r="876" spans="1:17" x14ac:dyDescent="0.25">
      <c r="A876" s="5">
        <f t="shared" si="125"/>
        <v>875</v>
      </c>
      <c r="B876" s="12" t="s">
        <v>881</v>
      </c>
      <c r="C876" s="12" t="s">
        <v>2612</v>
      </c>
      <c r="D876" s="4">
        <f t="shared" ca="1" si="117"/>
        <v>6373414924</v>
      </c>
      <c r="E876" s="4" t="str">
        <f t="shared" ca="1" si="118"/>
        <v>avalynn.woodward24@abc.com</v>
      </c>
      <c r="F876" s="12" t="s">
        <v>1933</v>
      </c>
      <c r="G876" s="5">
        <f t="shared" ca="1" si="119"/>
        <v>133897959</v>
      </c>
      <c r="H876" s="5" t="str">
        <f t="shared" ca="1" si="120"/>
        <v>US</v>
      </c>
      <c r="I876" s="3">
        <f t="shared" ca="1" si="121"/>
        <v>23017</v>
      </c>
      <c r="J876" s="12" t="s">
        <v>3111</v>
      </c>
      <c r="K876" s="12" t="s">
        <v>5528</v>
      </c>
      <c r="L876" s="12" t="s">
        <v>3188</v>
      </c>
      <c r="M876" s="12" t="s">
        <v>4704</v>
      </c>
      <c r="N876" s="4" t="str">
        <f t="shared" ca="1" si="122"/>
        <v>valy13</v>
      </c>
      <c r="O876" s="4" t="str">
        <f t="shared" ca="1" si="123"/>
        <v>w1GSJ</v>
      </c>
      <c r="P876" s="4">
        <f t="shared" ca="1" si="124"/>
        <v>3</v>
      </c>
      <c r="Q876" s="6"/>
    </row>
    <row r="877" spans="1:17" x14ac:dyDescent="0.25">
      <c r="A877" s="5">
        <f t="shared" si="125"/>
        <v>876</v>
      </c>
      <c r="B877" s="12" t="s">
        <v>882</v>
      </c>
      <c r="C877" s="12" t="s">
        <v>1295</v>
      </c>
      <c r="D877" s="4">
        <f t="shared" ca="1" si="117"/>
        <v>8463912248</v>
      </c>
      <c r="E877" s="4" t="str">
        <f t="shared" ca="1" si="118"/>
        <v>evalyn.ali48@abc.com</v>
      </c>
      <c r="F877" s="12" t="s">
        <v>1933</v>
      </c>
      <c r="G877" s="5">
        <f t="shared" ca="1" si="119"/>
        <v>814460725</v>
      </c>
      <c r="H877" s="5" t="str">
        <f t="shared" ca="1" si="120"/>
        <v>US</v>
      </c>
      <c r="I877" s="3">
        <f t="shared" ca="1" si="121"/>
        <v>19336</v>
      </c>
      <c r="J877" s="12" t="s">
        <v>2880</v>
      </c>
      <c r="K877" s="12" t="s">
        <v>5529</v>
      </c>
      <c r="L877" s="12" t="s">
        <v>3196</v>
      </c>
      <c r="M877" s="12" t="s">
        <v>4705</v>
      </c>
      <c r="N877" s="4" t="str">
        <f t="shared" ca="1" si="122"/>
        <v>valy81</v>
      </c>
      <c r="O877" s="4" t="str">
        <f t="shared" ca="1" si="123"/>
        <v>eOlSu</v>
      </c>
      <c r="P877" s="4">
        <f t="shared" ca="1" si="124"/>
        <v>2</v>
      </c>
      <c r="Q877" s="6"/>
    </row>
    <row r="878" spans="1:17" x14ac:dyDescent="0.25">
      <c r="A878" s="5">
        <f t="shared" si="125"/>
        <v>877</v>
      </c>
      <c r="B878" s="12" t="s">
        <v>883</v>
      </c>
      <c r="C878" s="12" t="s">
        <v>1478</v>
      </c>
      <c r="D878" s="4">
        <f t="shared" ca="1" si="117"/>
        <v>4091454033</v>
      </c>
      <c r="E878" s="4" t="str">
        <f t="shared" ca="1" si="118"/>
        <v>sandra.nixon33@abc.com</v>
      </c>
      <c r="F878" s="12" t="s">
        <v>1933</v>
      </c>
      <c r="G878" s="5">
        <f t="shared" ca="1" si="119"/>
        <v>807425686</v>
      </c>
      <c r="H878" s="5" t="str">
        <f t="shared" ca="1" si="120"/>
        <v>US</v>
      </c>
      <c r="I878" s="3">
        <f t="shared" ca="1" si="121"/>
        <v>27836</v>
      </c>
      <c r="J878" s="12" t="s">
        <v>2753</v>
      </c>
      <c r="K878" s="12" t="s">
        <v>5530</v>
      </c>
      <c r="L878" s="12" t="s">
        <v>3200</v>
      </c>
      <c r="M878" s="12" t="s">
        <v>4706</v>
      </c>
      <c r="N878" s="4" t="str">
        <f t="shared" ca="1" si="122"/>
        <v>andr80</v>
      </c>
      <c r="O878" s="4" t="str">
        <f t="shared" ca="1" si="123"/>
        <v>TVKtE</v>
      </c>
      <c r="P878" s="4">
        <f t="shared" ca="1" si="124"/>
        <v>2</v>
      </c>
      <c r="Q878" s="6"/>
    </row>
    <row r="879" spans="1:17" x14ac:dyDescent="0.25">
      <c r="A879" s="5">
        <f t="shared" si="125"/>
        <v>878</v>
      </c>
      <c r="B879" s="12" t="s">
        <v>884</v>
      </c>
      <c r="C879" s="12" t="s">
        <v>211</v>
      </c>
      <c r="D879" s="4">
        <f t="shared" ca="1" si="117"/>
        <v>5769159572</v>
      </c>
      <c r="E879" s="4" t="str">
        <f t="shared" ca="1" si="118"/>
        <v>veda.hayden72@abc.com</v>
      </c>
      <c r="F879" s="12" t="s">
        <v>1933</v>
      </c>
      <c r="G879" s="5">
        <f t="shared" ca="1" si="119"/>
        <v>681490618</v>
      </c>
      <c r="H879" s="5" t="str">
        <f t="shared" ca="1" si="120"/>
        <v>US</v>
      </c>
      <c r="I879" s="3">
        <f t="shared" ca="1" si="121"/>
        <v>35259</v>
      </c>
      <c r="J879" s="12" t="s">
        <v>2935</v>
      </c>
      <c r="K879" s="12" t="s">
        <v>5531</v>
      </c>
      <c r="L879" s="12" t="s">
        <v>3197</v>
      </c>
      <c r="M879" s="12" t="s">
        <v>4707</v>
      </c>
      <c r="N879" s="4" t="str">
        <f t="shared" ca="1" si="122"/>
        <v>eda.68</v>
      </c>
      <c r="O879" s="4" t="str">
        <f t="shared" ca="1" si="123"/>
        <v>HM4Ar</v>
      </c>
      <c r="P879" s="4">
        <f t="shared" ca="1" si="124"/>
        <v>1</v>
      </c>
      <c r="Q879" s="6"/>
    </row>
    <row r="880" spans="1:17" x14ac:dyDescent="0.25">
      <c r="A880" s="5">
        <f t="shared" si="125"/>
        <v>879</v>
      </c>
      <c r="B880" s="12" t="s">
        <v>885</v>
      </c>
      <c r="C880" s="12" t="s">
        <v>2613</v>
      </c>
      <c r="D880" s="4">
        <f t="shared" ca="1" si="117"/>
        <v>7196868525</v>
      </c>
      <c r="E880" s="4" t="str">
        <f t="shared" ca="1" si="118"/>
        <v>hadleigh.rivers25@abc.com</v>
      </c>
      <c r="F880" s="12" t="s">
        <v>1933</v>
      </c>
      <c r="G880" s="5">
        <f t="shared" ca="1" si="119"/>
        <v>359735159</v>
      </c>
      <c r="H880" s="5" t="str">
        <f t="shared" ca="1" si="120"/>
        <v>US</v>
      </c>
      <c r="I880" s="3">
        <f t="shared" ca="1" si="121"/>
        <v>20371</v>
      </c>
      <c r="J880" s="12" t="s">
        <v>2857</v>
      </c>
      <c r="K880" s="12" t="s">
        <v>5532</v>
      </c>
      <c r="L880" s="12" t="s">
        <v>3181</v>
      </c>
      <c r="M880" s="12" t="s">
        <v>4708</v>
      </c>
      <c r="N880" s="4" t="str">
        <f t="shared" ca="1" si="122"/>
        <v>adle35</v>
      </c>
      <c r="O880" s="4" t="str">
        <f t="shared" ca="1" si="123"/>
        <v>HVk/G</v>
      </c>
      <c r="P880" s="4">
        <f t="shared" ca="1" si="124"/>
        <v>2</v>
      </c>
      <c r="Q880" s="6"/>
    </row>
    <row r="881" spans="1:17" x14ac:dyDescent="0.25">
      <c r="A881" s="5">
        <f t="shared" si="125"/>
        <v>880</v>
      </c>
      <c r="B881" s="12" t="s">
        <v>886</v>
      </c>
      <c r="C881" s="12" t="s">
        <v>2614</v>
      </c>
      <c r="D881" s="4">
        <f t="shared" ca="1" si="117"/>
        <v>3326150765</v>
      </c>
      <c r="E881" s="4" t="str">
        <f t="shared" ca="1" si="118"/>
        <v>paityn.estes65@abc.com</v>
      </c>
      <c r="F881" s="12" t="s">
        <v>1933</v>
      </c>
      <c r="G881" s="5">
        <f t="shared" ca="1" si="119"/>
        <v>332330308</v>
      </c>
      <c r="H881" s="5" t="str">
        <f t="shared" ca="1" si="120"/>
        <v>US</v>
      </c>
      <c r="I881" s="3">
        <f t="shared" ca="1" si="121"/>
        <v>23846</v>
      </c>
      <c r="J881" s="12" t="s">
        <v>2963</v>
      </c>
      <c r="K881" s="12" t="s">
        <v>5533</v>
      </c>
      <c r="L881" s="12" t="s">
        <v>3197</v>
      </c>
      <c r="M881" s="12" t="s">
        <v>4709</v>
      </c>
      <c r="N881" s="4" t="str">
        <f t="shared" ca="1" si="122"/>
        <v>aity33</v>
      </c>
      <c r="O881" s="4" t="str">
        <f t="shared" ca="1" si="123"/>
        <v>8ej1e</v>
      </c>
      <c r="P881" s="4">
        <f t="shared" ca="1" si="124"/>
        <v>2</v>
      </c>
      <c r="Q881" s="6"/>
    </row>
    <row r="882" spans="1:17" x14ac:dyDescent="0.25">
      <c r="A882" s="5">
        <f t="shared" si="125"/>
        <v>881</v>
      </c>
      <c r="B882" s="12" t="s">
        <v>887</v>
      </c>
      <c r="C882" s="12" t="s">
        <v>2615</v>
      </c>
      <c r="D882" s="4">
        <f t="shared" ca="1" si="117"/>
        <v>4430301206</v>
      </c>
      <c r="E882" s="4" t="str">
        <f t="shared" ca="1" si="118"/>
        <v>abril.mccarty06@abc.com</v>
      </c>
      <c r="F882" s="12" t="s">
        <v>1933</v>
      </c>
      <c r="G882" s="5">
        <f t="shared" ca="1" si="119"/>
        <v>236584181</v>
      </c>
      <c r="H882" s="5" t="str">
        <f t="shared" ca="1" si="120"/>
        <v>US</v>
      </c>
      <c r="I882" s="3">
        <f t="shared" ca="1" si="121"/>
        <v>26199</v>
      </c>
      <c r="J882" s="12" t="s">
        <v>2830</v>
      </c>
      <c r="K882" s="12" t="s">
        <v>5534</v>
      </c>
      <c r="L882" s="12" t="s">
        <v>3197</v>
      </c>
      <c r="M882" s="12" t="s">
        <v>4710</v>
      </c>
      <c r="N882" s="4" t="str">
        <f t="shared" ca="1" si="122"/>
        <v>bril23</v>
      </c>
      <c r="O882" s="4" t="str">
        <f t="shared" ca="1" si="123"/>
        <v>wy4Ha</v>
      </c>
      <c r="P882" s="4">
        <f t="shared" ca="1" si="124"/>
        <v>2</v>
      </c>
      <c r="Q882" s="6"/>
    </row>
    <row r="883" spans="1:17" x14ac:dyDescent="0.25">
      <c r="A883" s="5">
        <f t="shared" si="125"/>
        <v>882</v>
      </c>
      <c r="B883" s="12" t="s">
        <v>888</v>
      </c>
      <c r="C883" s="12" t="s">
        <v>2616</v>
      </c>
      <c r="D883" s="4">
        <f t="shared" ca="1" si="117"/>
        <v>1836227052</v>
      </c>
      <c r="E883" s="4" t="str">
        <f t="shared" ca="1" si="118"/>
        <v>ciara.richmond52@abc.com</v>
      </c>
      <c r="F883" s="12" t="s">
        <v>1933</v>
      </c>
      <c r="G883" s="5">
        <f t="shared" ca="1" si="119"/>
        <v>643689969</v>
      </c>
      <c r="H883" s="5" t="str">
        <f t="shared" ca="1" si="120"/>
        <v>US</v>
      </c>
      <c r="I883" s="3">
        <f t="shared" ca="1" si="121"/>
        <v>21961</v>
      </c>
      <c r="J883" s="12" t="s">
        <v>3099</v>
      </c>
      <c r="K883" s="12" t="s">
        <v>5535</v>
      </c>
      <c r="L883" s="12" t="s">
        <v>3186</v>
      </c>
      <c r="M883" s="12" t="s">
        <v>4711</v>
      </c>
      <c r="N883" s="4" t="str">
        <f t="shared" ca="1" si="122"/>
        <v>iara64</v>
      </c>
      <c r="O883" s="4" t="str">
        <f t="shared" ca="1" si="123"/>
        <v>Ga/Rd</v>
      </c>
      <c r="P883" s="4">
        <f t="shared" ca="1" si="124"/>
        <v>3</v>
      </c>
      <c r="Q883" s="6"/>
    </row>
    <row r="884" spans="1:17" x14ac:dyDescent="0.25">
      <c r="A884" s="5">
        <f t="shared" si="125"/>
        <v>883</v>
      </c>
      <c r="B884" s="12" t="s">
        <v>889</v>
      </c>
      <c r="C884" s="12" t="s">
        <v>2617</v>
      </c>
      <c r="D884" s="4">
        <f t="shared" ca="1" si="117"/>
        <v>3278056138</v>
      </c>
      <c r="E884" s="4" t="str">
        <f t="shared" ca="1" si="118"/>
        <v>holland.stuart38@abc.com</v>
      </c>
      <c r="F884" s="12" t="s">
        <v>1933</v>
      </c>
      <c r="G884" s="5">
        <f t="shared" ca="1" si="119"/>
        <v>406269825</v>
      </c>
      <c r="H884" s="5" t="str">
        <f t="shared" ca="1" si="120"/>
        <v>US</v>
      </c>
      <c r="I884" s="3">
        <f t="shared" ca="1" si="121"/>
        <v>26461</v>
      </c>
      <c r="J884" s="12" t="s">
        <v>3015</v>
      </c>
      <c r="K884" s="12" t="s">
        <v>5536</v>
      </c>
      <c r="L884" s="12" t="s">
        <v>3211</v>
      </c>
      <c r="M884" s="12" t="s">
        <v>4712</v>
      </c>
      <c r="N884" s="4" t="str">
        <f t="shared" ca="1" si="122"/>
        <v>olla40</v>
      </c>
      <c r="O884" s="4" t="str">
        <f t="shared" ca="1" si="123"/>
        <v>IxGOE</v>
      </c>
      <c r="P884" s="4">
        <f t="shared" ca="1" si="124"/>
        <v>2</v>
      </c>
      <c r="Q884" s="6"/>
    </row>
    <row r="885" spans="1:17" x14ac:dyDescent="0.25">
      <c r="A885" s="5">
        <f t="shared" si="125"/>
        <v>884</v>
      </c>
      <c r="B885" s="12" t="s">
        <v>890</v>
      </c>
      <c r="C885" s="12" t="s">
        <v>2618</v>
      </c>
      <c r="D885" s="4">
        <f t="shared" ca="1" si="117"/>
        <v>5203622539</v>
      </c>
      <c r="E885" s="4" t="str">
        <f t="shared" ca="1" si="118"/>
        <v>lillianna.maynard39@abc.com</v>
      </c>
      <c r="F885" s="12" t="s">
        <v>1933</v>
      </c>
      <c r="G885" s="5">
        <f t="shared" ca="1" si="119"/>
        <v>869998194</v>
      </c>
      <c r="H885" s="5" t="str">
        <f t="shared" ca="1" si="120"/>
        <v>International</v>
      </c>
      <c r="I885" s="3">
        <f t="shared" ca="1" si="121"/>
        <v>25950</v>
      </c>
      <c r="J885" s="12" t="s">
        <v>3085</v>
      </c>
      <c r="K885" s="12" t="s">
        <v>5537</v>
      </c>
      <c r="L885" s="12" t="s">
        <v>3195</v>
      </c>
      <c r="M885" s="12" t="s">
        <v>4713</v>
      </c>
      <c r="N885" s="4" t="str">
        <f t="shared" ca="1" si="122"/>
        <v>illi86</v>
      </c>
      <c r="O885" s="4" t="str">
        <f t="shared" ca="1" si="123"/>
        <v>grDW4</v>
      </c>
      <c r="P885" s="4">
        <f t="shared" ca="1" si="124"/>
        <v>2</v>
      </c>
      <c r="Q885" s="6"/>
    </row>
    <row r="886" spans="1:17" x14ac:dyDescent="0.25">
      <c r="A886" s="5">
        <f t="shared" si="125"/>
        <v>885</v>
      </c>
      <c r="B886" s="12" t="s">
        <v>891</v>
      </c>
      <c r="C886" s="12" t="s">
        <v>2619</v>
      </c>
      <c r="D886" s="4">
        <f t="shared" ca="1" si="117"/>
        <v>7990482642</v>
      </c>
      <c r="E886" s="4" t="str">
        <f t="shared" ca="1" si="118"/>
        <v>kai.brandt42@abc.com</v>
      </c>
      <c r="F886" s="12" t="s">
        <v>1933</v>
      </c>
      <c r="G886" s="5">
        <f t="shared" ca="1" si="119"/>
        <v>739829449</v>
      </c>
      <c r="H886" s="5" t="str">
        <f t="shared" ca="1" si="120"/>
        <v>US</v>
      </c>
      <c r="I886" s="3">
        <f t="shared" ca="1" si="121"/>
        <v>26965</v>
      </c>
      <c r="J886" s="12" t="s">
        <v>2872</v>
      </c>
      <c r="K886" s="12" t="s">
        <v>5538</v>
      </c>
      <c r="L886" s="12" t="s">
        <v>3175</v>
      </c>
      <c r="M886" s="12" t="s">
        <v>4714</v>
      </c>
      <c r="N886" s="4" t="str">
        <f t="shared" ca="1" si="122"/>
        <v>ai.b73</v>
      </c>
      <c r="O886" s="4" t="str">
        <f t="shared" ca="1" si="123"/>
        <v>jw4e9</v>
      </c>
      <c r="P886" s="4">
        <f t="shared" ca="1" si="124"/>
        <v>2</v>
      </c>
      <c r="Q886" s="6"/>
    </row>
    <row r="887" spans="1:17" x14ac:dyDescent="0.25">
      <c r="A887" s="5">
        <f t="shared" si="125"/>
        <v>886</v>
      </c>
      <c r="B887" s="12" t="s">
        <v>892</v>
      </c>
      <c r="C887" s="12" t="s">
        <v>2620</v>
      </c>
      <c r="D887" s="4">
        <f t="shared" ca="1" si="117"/>
        <v>8522468179</v>
      </c>
      <c r="E887" s="4" t="str">
        <f t="shared" ca="1" si="118"/>
        <v>bryleigh.oconnell79@abc.com</v>
      </c>
      <c r="F887" s="12" t="s">
        <v>1933</v>
      </c>
      <c r="G887" s="5">
        <f t="shared" ca="1" si="119"/>
        <v>855410846</v>
      </c>
      <c r="H887" s="5" t="str">
        <f t="shared" ca="1" si="120"/>
        <v>International</v>
      </c>
      <c r="I887" s="3">
        <f t="shared" ca="1" si="121"/>
        <v>20125</v>
      </c>
      <c r="J887" s="12" t="s">
        <v>3022</v>
      </c>
      <c r="K887" s="12" t="s">
        <v>5539</v>
      </c>
      <c r="L887" s="12" t="s">
        <v>3189</v>
      </c>
      <c r="M887" s="12" t="s">
        <v>4715</v>
      </c>
      <c r="N887" s="4" t="str">
        <f t="shared" ca="1" si="122"/>
        <v>ryle85</v>
      </c>
      <c r="O887" s="4" t="str">
        <f t="shared" ca="1" si="123"/>
        <v>SMCOk</v>
      </c>
      <c r="P887" s="4">
        <f t="shared" ca="1" si="124"/>
        <v>1</v>
      </c>
      <c r="Q887" s="6"/>
    </row>
    <row r="888" spans="1:17" x14ac:dyDescent="0.25">
      <c r="A888" s="5">
        <f t="shared" si="125"/>
        <v>887</v>
      </c>
      <c r="B888" s="12" t="s">
        <v>893</v>
      </c>
      <c r="C888" s="12" t="s">
        <v>536</v>
      </c>
      <c r="D888" s="4">
        <f t="shared" ca="1" si="117"/>
        <v>6295120362</v>
      </c>
      <c r="E888" s="4" t="str">
        <f t="shared" ca="1" si="118"/>
        <v>emilie.hanna62@abc.com</v>
      </c>
      <c r="F888" s="12" t="s">
        <v>1933</v>
      </c>
      <c r="G888" s="5">
        <f t="shared" ca="1" si="119"/>
        <v>123140479</v>
      </c>
      <c r="H888" s="5" t="str">
        <f t="shared" ca="1" si="120"/>
        <v>International</v>
      </c>
      <c r="I888" s="3">
        <f t="shared" ca="1" si="121"/>
        <v>23684</v>
      </c>
      <c r="J888" s="12" t="s">
        <v>2952</v>
      </c>
      <c r="K888" s="12" t="s">
        <v>5540</v>
      </c>
      <c r="L888" s="12" t="s">
        <v>3186</v>
      </c>
      <c r="M888" s="12" t="s">
        <v>4716</v>
      </c>
      <c r="N888" s="4" t="str">
        <f t="shared" ca="1" si="122"/>
        <v>mili12</v>
      </c>
      <c r="O888" s="4" t="str">
        <f t="shared" ca="1" si="123"/>
        <v>/tLs6</v>
      </c>
      <c r="P888" s="4">
        <f t="shared" ca="1" si="124"/>
        <v>2</v>
      </c>
      <c r="Q888" s="6"/>
    </row>
    <row r="889" spans="1:17" x14ac:dyDescent="0.25">
      <c r="A889" s="5">
        <f t="shared" si="125"/>
        <v>888</v>
      </c>
      <c r="B889" s="12" t="s">
        <v>894</v>
      </c>
      <c r="C889" s="12" t="s">
        <v>2621</v>
      </c>
      <c r="D889" s="4">
        <f t="shared" ca="1" si="117"/>
        <v>7960645125</v>
      </c>
      <c r="E889" s="4" t="str">
        <f t="shared" ca="1" si="118"/>
        <v>carlee.sanford25@abc.com</v>
      </c>
      <c r="F889" s="12" t="s">
        <v>1933</v>
      </c>
      <c r="G889" s="5">
        <f t="shared" ca="1" si="119"/>
        <v>124453869</v>
      </c>
      <c r="H889" s="5" t="str">
        <f t="shared" ca="1" si="120"/>
        <v>US</v>
      </c>
      <c r="I889" s="3">
        <f t="shared" ca="1" si="121"/>
        <v>20174</v>
      </c>
      <c r="J889" s="12" t="s">
        <v>2981</v>
      </c>
      <c r="K889" s="12" t="s">
        <v>5541</v>
      </c>
      <c r="L889" s="12" t="s">
        <v>3187</v>
      </c>
      <c r="M889" s="12" t="s">
        <v>4717</v>
      </c>
      <c r="N889" s="4" t="str">
        <f t="shared" ca="1" si="122"/>
        <v>arle12</v>
      </c>
      <c r="O889" s="4" t="str">
        <f t="shared" ca="1" si="123"/>
        <v>p1WcF</v>
      </c>
      <c r="P889" s="4">
        <f t="shared" ca="1" si="124"/>
        <v>1</v>
      </c>
      <c r="Q889" s="6"/>
    </row>
    <row r="890" spans="1:17" x14ac:dyDescent="0.25">
      <c r="A890" s="5">
        <f t="shared" si="125"/>
        <v>889</v>
      </c>
      <c r="B890" s="12" t="s">
        <v>895</v>
      </c>
      <c r="C890" s="12" t="s">
        <v>2622</v>
      </c>
      <c r="D890" s="4">
        <f t="shared" ca="1" si="117"/>
        <v>5427404255</v>
      </c>
      <c r="E890" s="4" t="str">
        <f t="shared" ca="1" si="118"/>
        <v>judith.sheppard55@abc.com</v>
      </c>
      <c r="F890" s="12" t="s">
        <v>1933</v>
      </c>
      <c r="G890" s="5">
        <f t="shared" ca="1" si="119"/>
        <v>923186359</v>
      </c>
      <c r="H890" s="5" t="str">
        <f t="shared" ca="1" si="120"/>
        <v>US</v>
      </c>
      <c r="I890" s="3">
        <f t="shared" ca="1" si="121"/>
        <v>32928</v>
      </c>
      <c r="J890" s="12" t="s">
        <v>3087</v>
      </c>
      <c r="K890" s="12" t="s">
        <v>1059</v>
      </c>
      <c r="L890" s="12" t="s">
        <v>3188</v>
      </c>
      <c r="M890" s="12" t="s">
        <v>4718</v>
      </c>
      <c r="N890" s="4" t="str">
        <f t="shared" ca="1" si="122"/>
        <v>udit92</v>
      </c>
      <c r="O890" s="4" t="str">
        <f t="shared" ca="1" si="123"/>
        <v>KQPWy</v>
      </c>
      <c r="P890" s="4">
        <f t="shared" ca="1" si="124"/>
        <v>1</v>
      </c>
      <c r="Q890" s="6"/>
    </row>
    <row r="891" spans="1:17" x14ac:dyDescent="0.25">
      <c r="A891" s="5">
        <f t="shared" si="125"/>
        <v>890</v>
      </c>
      <c r="B891" s="12" t="s">
        <v>896</v>
      </c>
      <c r="C891" s="12" t="s">
        <v>2623</v>
      </c>
      <c r="D891" s="4">
        <f t="shared" ca="1" si="117"/>
        <v>7731225172</v>
      </c>
      <c r="E891" s="4" t="str">
        <f t="shared" ca="1" si="118"/>
        <v>kristina.church72@abc.com</v>
      </c>
      <c r="F891" s="12" t="s">
        <v>1933</v>
      </c>
      <c r="G891" s="5">
        <f t="shared" ca="1" si="119"/>
        <v>658691411</v>
      </c>
      <c r="H891" s="5" t="str">
        <f t="shared" ca="1" si="120"/>
        <v>US</v>
      </c>
      <c r="I891" s="3">
        <f t="shared" ca="1" si="121"/>
        <v>23668</v>
      </c>
      <c r="J891" s="12" t="s">
        <v>2993</v>
      </c>
      <c r="K891" s="12" t="s">
        <v>5542</v>
      </c>
      <c r="L891" s="12" t="s">
        <v>3186</v>
      </c>
      <c r="M891" s="12" t="s">
        <v>4719</v>
      </c>
      <c r="N891" s="4" t="str">
        <f t="shared" ca="1" si="122"/>
        <v>rist65</v>
      </c>
      <c r="O891" s="4" t="str">
        <f t="shared" ca="1" si="123"/>
        <v>iwxPg</v>
      </c>
      <c r="P891" s="4">
        <f t="shared" ca="1" si="124"/>
        <v>1</v>
      </c>
      <c r="Q891" s="6"/>
    </row>
    <row r="892" spans="1:17" x14ac:dyDescent="0.25">
      <c r="A892" s="5">
        <f t="shared" si="125"/>
        <v>891</v>
      </c>
      <c r="B892" s="12" t="s">
        <v>897</v>
      </c>
      <c r="C892" s="12" t="s">
        <v>2624</v>
      </c>
      <c r="D892" s="4">
        <f t="shared" ca="1" si="117"/>
        <v>1767941138</v>
      </c>
      <c r="E892" s="4" t="str">
        <f t="shared" ca="1" si="118"/>
        <v>janessa.burch38@abc.com</v>
      </c>
      <c r="F892" s="12" t="s">
        <v>1933</v>
      </c>
      <c r="G892" s="5">
        <f t="shared" ca="1" si="119"/>
        <v>671332933</v>
      </c>
      <c r="H892" s="5" t="str">
        <f t="shared" ca="1" si="120"/>
        <v>US</v>
      </c>
      <c r="I892" s="3">
        <f t="shared" ca="1" si="121"/>
        <v>32510</v>
      </c>
      <c r="J892" s="12" t="s">
        <v>3050</v>
      </c>
      <c r="K892" s="12" t="s">
        <v>5543</v>
      </c>
      <c r="L892" s="12" t="s">
        <v>3186</v>
      </c>
      <c r="M892" s="12" t="s">
        <v>4720</v>
      </c>
      <c r="N892" s="4" t="str">
        <f t="shared" ca="1" si="122"/>
        <v>anes67</v>
      </c>
      <c r="O892" s="4" t="str">
        <f t="shared" ca="1" si="123"/>
        <v>3J+Mm</v>
      </c>
      <c r="P892" s="4">
        <f t="shared" ca="1" si="124"/>
        <v>1</v>
      </c>
      <c r="Q892" s="6"/>
    </row>
    <row r="893" spans="1:17" x14ac:dyDescent="0.25">
      <c r="A893" s="5">
        <f t="shared" si="125"/>
        <v>892</v>
      </c>
      <c r="B893" s="12" t="s">
        <v>898</v>
      </c>
      <c r="C893" s="12" t="s">
        <v>2625</v>
      </c>
      <c r="D893" s="4">
        <f t="shared" ca="1" si="117"/>
        <v>1751445155</v>
      </c>
      <c r="E893" s="4" t="str">
        <f t="shared" ca="1" si="118"/>
        <v>annalee.levy55@abc.com</v>
      </c>
      <c r="F893" s="12" t="s">
        <v>1933</v>
      </c>
      <c r="G893" s="5">
        <f t="shared" ca="1" si="119"/>
        <v>569450325</v>
      </c>
      <c r="H893" s="5" t="str">
        <f t="shared" ca="1" si="120"/>
        <v>US</v>
      </c>
      <c r="I893" s="3">
        <f t="shared" ca="1" si="121"/>
        <v>26305</v>
      </c>
      <c r="J893" s="12" t="s">
        <v>2912</v>
      </c>
      <c r="K893" s="12" t="s">
        <v>5544</v>
      </c>
      <c r="L893" s="12" t="s">
        <v>3187</v>
      </c>
      <c r="M893" s="12" t="s">
        <v>4721</v>
      </c>
      <c r="N893" s="4" t="str">
        <f t="shared" ca="1" si="122"/>
        <v>nnal56</v>
      </c>
      <c r="O893" s="4" t="str">
        <f t="shared" ca="1" si="123"/>
        <v>erkzG</v>
      </c>
      <c r="P893" s="4">
        <f t="shared" ca="1" si="124"/>
        <v>2</v>
      </c>
      <c r="Q893" s="6"/>
    </row>
    <row r="894" spans="1:17" x14ac:dyDescent="0.25">
      <c r="A894" s="5">
        <f t="shared" si="125"/>
        <v>893</v>
      </c>
      <c r="B894" s="12" t="s">
        <v>899</v>
      </c>
      <c r="C894" s="12" t="s">
        <v>2626</v>
      </c>
      <c r="D894" s="4">
        <f t="shared" ca="1" si="117"/>
        <v>3800748664</v>
      </c>
      <c r="E894" s="4" t="str">
        <f t="shared" ca="1" si="118"/>
        <v>zoie.rasmussen64@abc.com</v>
      </c>
      <c r="F894" s="12" t="s">
        <v>1933</v>
      </c>
      <c r="G894" s="5">
        <f t="shared" ca="1" si="119"/>
        <v>513671608</v>
      </c>
      <c r="H894" s="5" t="str">
        <f t="shared" ca="1" si="120"/>
        <v>US</v>
      </c>
      <c r="I894" s="3">
        <f t="shared" ca="1" si="121"/>
        <v>32332</v>
      </c>
      <c r="J894" s="12" t="s">
        <v>3080</v>
      </c>
      <c r="K894" s="12" t="s">
        <v>1065</v>
      </c>
      <c r="L894" s="12" t="s">
        <v>3203</v>
      </c>
      <c r="M894" s="12" t="s">
        <v>4722</v>
      </c>
      <c r="N894" s="4" t="str">
        <f t="shared" ca="1" si="122"/>
        <v>oie.51</v>
      </c>
      <c r="O894" s="4" t="str">
        <f t="shared" ca="1" si="123"/>
        <v>Z2rr7</v>
      </c>
      <c r="P894" s="4">
        <f t="shared" ca="1" si="124"/>
        <v>3</v>
      </c>
      <c r="Q894" s="6"/>
    </row>
    <row r="895" spans="1:17" x14ac:dyDescent="0.25">
      <c r="A895" s="5">
        <f t="shared" si="125"/>
        <v>894</v>
      </c>
      <c r="B895" s="12" t="s">
        <v>900</v>
      </c>
      <c r="C895" s="12" t="s">
        <v>2627</v>
      </c>
      <c r="D895" s="4">
        <f t="shared" ca="1" si="117"/>
        <v>4056916075</v>
      </c>
      <c r="E895" s="4" t="str">
        <f t="shared" ca="1" si="118"/>
        <v>maliah.coffey75@abc.com</v>
      </c>
      <c r="F895" s="12" t="s">
        <v>1933</v>
      </c>
      <c r="G895" s="5">
        <f t="shared" ca="1" si="119"/>
        <v>695653130</v>
      </c>
      <c r="H895" s="5" t="str">
        <f t="shared" ca="1" si="120"/>
        <v>US</v>
      </c>
      <c r="I895" s="3">
        <f t="shared" ca="1" si="121"/>
        <v>30371</v>
      </c>
      <c r="J895" s="12" t="s">
        <v>2835</v>
      </c>
      <c r="K895" s="12" t="s">
        <v>5545</v>
      </c>
      <c r="L895" s="12" t="s">
        <v>3179</v>
      </c>
      <c r="M895" s="12" t="s">
        <v>4723</v>
      </c>
      <c r="N895" s="4" t="str">
        <f t="shared" ca="1" si="122"/>
        <v>alia69</v>
      </c>
      <c r="O895" s="4" t="str">
        <f t="shared" ca="1" si="123"/>
        <v>T+JCa</v>
      </c>
      <c r="P895" s="4">
        <f t="shared" ca="1" si="124"/>
        <v>3</v>
      </c>
      <c r="Q895" s="6"/>
    </row>
    <row r="896" spans="1:17" x14ac:dyDescent="0.25">
      <c r="A896" s="5">
        <f t="shared" si="125"/>
        <v>895</v>
      </c>
      <c r="B896" s="12" t="s">
        <v>901</v>
      </c>
      <c r="C896" s="12" t="s">
        <v>2628</v>
      </c>
      <c r="D896" s="4">
        <f t="shared" ca="1" si="117"/>
        <v>4673614370</v>
      </c>
      <c r="E896" s="4" t="str">
        <f t="shared" ca="1" si="118"/>
        <v>bonnie.ponce70@abc.com</v>
      </c>
      <c r="F896" s="12" t="s">
        <v>1933</v>
      </c>
      <c r="G896" s="5">
        <f t="shared" ca="1" si="119"/>
        <v>230066358</v>
      </c>
      <c r="H896" s="5" t="str">
        <f t="shared" ca="1" si="120"/>
        <v>US</v>
      </c>
      <c r="I896" s="3">
        <f t="shared" ca="1" si="121"/>
        <v>19080</v>
      </c>
      <c r="J896" s="12" t="s">
        <v>3039</v>
      </c>
      <c r="K896" s="12" t="s">
        <v>5546</v>
      </c>
      <c r="L896" s="12" t="s">
        <v>3179</v>
      </c>
      <c r="M896" s="12" t="s">
        <v>4724</v>
      </c>
      <c r="N896" s="4" t="str">
        <f t="shared" ca="1" si="122"/>
        <v>onni23</v>
      </c>
      <c r="O896" s="4" t="str">
        <f t="shared" ca="1" si="123"/>
        <v>RJEez</v>
      </c>
      <c r="P896" s="4">
        <f t="shared" ca="1" si="124"/>
        <v>2</v>
      </c>
      <c r="Q896" s="6"/>
    </row>
    <row r="897" spans="1:17" x14ac:dyDescent="0.25">
      <c r="A897" s="5">
        <f t="shared" si="125"/>
        <v>896</v>
      </c>
      <c r="B897" s="12" t="s">
        <v>902</v>
      </c>
      <c r="C897" s="12" t="s">
        <v>2629</v>
      </c>
      <c r="D897" s="4">
        <f t="shared" ca="1" si="117"/>
        <v>1611340973</v>
      </c>
      <c r="E897" s="4" t="str">
        <f t="shared" ca="1" si="118"/>
        <v>emmaline.faulkner73@abc.com</v>
      </c>
      <c r="F897" s="12" t="s">
        <v>1933</v>
      </c>
      <c r="G897" s="5">
        <f t="shared" ca="1" si="119"/>
        <v>743719754</v>
      </c>
      <c r="H897" s="5" t="str">
        <f t="shared" ca="1" si="120"/>
        <v>US</v>
      </c>
      <c r="I897" s="3">
        <f t="shared" ca="1" si="121"/>
        <v>17310</v>
      </c>
      <c r="J897" s="12" t="s">
        <v>2748</v>
      </c>
      <c r="K897" s="12" t="s">
        <v>5547</v>
      </c>
      <c r="L897" s="12" t="s">
        <v>3213</v>
      </c>
      <c r="M897" s="12" t="s">
        <v>4725</v>
      </c>
      <c r="N897" s="4" t="str">
        <f t="shared" ca="1" si="122"/>
        <v>mmal74</v>
      </c>
      <c r="O897" s="4" t="str">
        <f t="shared" ca="1" si="123"/>
        <v>EEgm5</v>
      </c>
      <c r="P897" s="4">
        <f t="shared" ca="1" si="124"/>
        <v>1</v>
      </c>
      <c r="Q897" s="6"/>
    </row>
    <row r="898" spans="1:17" x14ac:dyDescent="0.25">
      <c r="A898" s="5">
        <f t="shared" si="125"/>
        <v>897</v>
      </c>
      <c r="B898" s="12" t="s">
        <v>903</v>
      </c>
      <c r="C898" s="12" t="s">
        <v>2630</v>
      </c>
      <c r="D898" s="4">
        <f t="shared" ca="1" si="117"/>
        <v>3239299818</v>
      </c>
      <c r="E898" s="4" t="str">
        <f t="shared" ca="1" si="118"/>
        <v>louise.donaldson18@abc.com</v>
      </c>
      <c r="F898" s="12" t="s">
        <v>1933</v>
      </c>
      <c r="G898" s="5">
        <f t="shared" ca="1" si="119"/>
        <v>665296448</v>
      </c>
      <c r="H898" s="5" t="str">
        <f t="shared" ca="1" si="120"/>
        <v>US</v>
      </c>
      <c r="I898" s="3">
        <f t="shared" ca="1" si="121"/>
        <v>28142</v>
      </c>
      <c r="J898" s="12" t="s">
        <v>2902</v>
      </c>
      <c r="K898" s="12" t="s">
        <v>5548</v>
      </c>
      <c r="L898" s="12" t="s">
        <v>3186</v>
      </c>
      <c r="M898" s="12" t="s">
        <v>4726</v>
      </c>
      <c r="N898" s="4" t="str">
        <f t="shared" ca="1" si="122"/>
        <v>ouis66</v>
      </c>
      <c r="O898" s="4" t="str">
        <f t="shared" ca="1" si="123"/>
        <v>EPAN8</v>
      </c>
      <c r="P898" s="4">
        <f t="shared" ca="1" si="124"/>
        <v>3</v>
      </c>
      <c r="Q898" s="6"/>
    </row>
    <row r="899" spans="1:17" x14ac:dyDescent="0.25">
      <c r="A899" s="5">
        <f t="shared" si="125"/>
        <v>898</v>
      </c>
      <c r="B899" s="12" t="s">
        <v>904</v>
      </c>
      <c r="C899" s="12" t="s">
        <v>2631</v>
      </c>
      <c r="D899" s="4">
        <f t="shared" ref="D899:D962" ca="1" si="126">RANDBETWEEN(1000000000,9999999999)</f>
        <v>2219243264</v>
      </c>
      <c r="E899" s="4" t="str">
        <f t="shared" ref="E899:E962" ca="1" si="127">LOWER(B899)&amp;"."&amp;LOWER(C899)&amp;RIGHT(D899,2)&amp;"@abc.com"</f>
        <v>kaylynn.schmitt64@abc.com</v>
      </c>
      <c r="F899" s="12" t="s">
        <v>1933</v>
      </c>
      <c r="G899" s="5">
        <f t="shared" ref="G899:G962" ca="1" si="128">RANDBETWEEN(100000000,999999999)</f>
        <v>963101495</v>
      </c>
      <c r="H899" s="5" t="str">
        <f t="shared" ref="H899:H962" ca="1" si="129">IF(RAND()&gt;0.2,"US","International")</f>
        <v>US</v>
      </c>
      <c r="I899" s="3">
        <f t="shared" ref="I899:I962" ca="1" si="130">DATE(RANDBETWEEN(1940,2000),RANDBETWEEN(1,12),RANDBETWEEN(1,28))</f>
        <v>33670</v>
      </c>
      <c r="J899" s="12" t="s">
        <v>3110</v>
      </c>
      <c r="K899" s="12" t="s">
        <v>5549</v>
      </c>
      <c r="L899" s="12" t="s">
        <v>3176</v>
      </c>
      <c r="M899" s="12" t="s">
        <v>4727</v>
      </c>
      <c r="N899" s="4" t="str">
        <f t="shared" ref="N899:N962" ca="1" si="131">MID(E899,2,4)&amp;LEFT(G899,2)</f>
        <v>ayly96</v>
      </c>
      <c r="O899" s="4" t="str">
        <f t="shared" ref="O899:O962" ca="1" si="132">BASE64SHA1(N899)</f>
        <v>2owlb</v>
      </c>
      <c r="P899" s="4">
        <f t="shared" ref="P899:P962" ca="1" si="133">RANDBETWEEN(1,3)</f>
        <v>3</v>
      </c>
      <c r="Q899" s="6"/>
    </row>
    <row r="900" spans="1:17" x14ac:dyDescent="0.25">
      <c r="A900" s="5">
        <f t="shared" ref="A900:A963" si="134">A899+1</f>
        <v>899</v>
      </c>
      <c r="B900" s="12" t="s">
        <v>905</v>
      </c>
      <c r="C900" s="12" t="s">
        <v>2632</v>
      </c>
      <c r="D900" s="4">
        <f t="shared" ca="1" si="126"/>
        <v>3295947150</v>
      </c>
      <c r="E900" s="4" t="str">
        <f t="shared" ca="1" si="127"/>
        <v>monserrat.novak50@abc.com</v>
      </c>
      <c r="F900" s="12" t="s">
        <v>1933</v>
      </c>
      <c r="G900" s="5">
        <f t="shared" ca="1" si="128"/>
        <v>288307416</v>
      </c>
      <c r="H900" s="5" t="str">
        <f t="shared" ca="1" si="129"/>
        <v>US</v>
      </c>
      <c r="I900" s="3">
        <f t="shared" ca="1" si="130"/>
        <v>16589</v>
      </c>
      <c r="J900" s="12" t="s">
        <v>3112</v>
      </c>
      <c r="K900" s="12" t="s">
        <v>5550</v>
      </c>
      <c r="L900" s="12" t="s">
        <v>3207</v>
      </c>
      <c r="M900" s="12" t="s">
        <v>4728</v>
      </c>
      <c r="N900" s="4" t="str">
        <f t="shared" ca="1" si="131"/>
        <v>onse28</v>
      </c>
      <c r="O900" s="4" t="str">
        <f t="shared" ca="1" si="132"/>
        <v>fhzGU</v>
      </c>
      <c r="P900" s="4">
        <f t="shared" ca="1" si="133"/>
        <v>2</v>
      </c>
      <c r="Q900" s="6"/>
    </row>
    <row r="901" spans="1:17" x14ac:dyDescent="0.25">
      <c r="A901" s="5">
        <f t="shared" si="134"/>
        <v>900</v>
      </c>
      <c r="B901" s="12" t="s">
        <v>906</v>
      </c>
      <c r="C901" s="12" t="s">
        <v>2633</v>
      </c>
      <c r="D901" s="4">
        <f t="shared" ca="1" si="126"/>
        <v>1629655542</v>
      </c>
      <c r="E901" s="4" t="str">
        <f t="shared" ca="1" si="127"/>
        <v>nancy.costa42@abc.com</v>
      </c>
      <c r="F901" s="12" t="s">
        <v>1933</v>
      </c>
      <c r="G901" s="5">
        <f t="shared" ca="1" si="128"/>
        <v>505915517</v>
      </c>
      <c r="H901" s="5" t="str">
        <f t="shared" ca="1" si="129"/>
        <v>International</v>
      </c>
      <c r="I901" s="3">
        <f t="shared" ca="1" si="130"/>
        <v>22079</v>
      </c>
      <c r="J901" s="12" t="s">
        <v>2819</v>
      </c>
      <c r="K901" s="12" t="s">
        <v>5551</v>
      </c>
      <c r="L901" s="12" t="s">
        <v>3186</v>
      </c>
      <c r="M901" s="12" t="s">
        <v>4729</v>
      </c>
      <c r="N901" s="4" t="str">
        <f t="shared" ca="1" si="131"/>
        <v>ancy50</v>
      </c>
      <c r="O901" s="4" t="str">
        <f t="shared" ca="1" si="132"/>
        <v>YjsMx</v>
      </c>
      <c r="P901" s="4">
        <f t="shared" ca="1" si="133"/>
        <v>3</v>
      </c>
      <c r="Q901" s="6"/>
    </row>
    <row r="902" spans="1:17" x14ac:dyDescent="0.25">
      <c r="A902" s="5">
        <f t="shared" si="134"/>
        <v>901</v>
      </c>
      <c r="B902" s="12" t="s">
        <v>907</v>
      </c>
      <c r="C902" s="12" t="s">
        <v>2634</v>
      </c>
      <c r="D902" s="4">
        <f t="shared" ca="1" si="126"/>
        <v>5845328323</v>
      </c>
      <c r="E902" s="4" t="str">
        <f t="shared" ca="1" si="127"/>
        <v>noor.montes23@abc.com</v>
      </c>
      <c r="F902" s="12" t="s">
        <v>1933</v>
      </c>
      <c r="G902" s="5">
        <f t="shared" ca="1" si="128"/>
        <v>763736402</v>
      </c>
      <c r="H902" s="5" t="str">
        <f t="shared" ca="1" si="129"/>
        <v>US</v>
      </c>
      <c r="I902" s="3">
        <f t="shared" ca="1" si="130"/>
        <v>15210</v>
      </c>
      <c r="J902" s="12" t="s">
        <v>2959</v>
      </c>
      <c r="K902" s="12" t="s">
        <v>5552</v>
      </c>
      <c r="L902" s="12" t="s">
        <v>3176</v>
      </c>
      <c r="M902" s="12" t="s">
        <v>4730</v>
      </c>
      <c r="N902" s="4" t="str">
        <f t="shared" ca="1" si="131"/>
        <v>oor.76</v>
      </c>
      <c r="O902" s="4" t="str">
        <f t="shared" ca="1" si="132"/>
        <v>86jUq</v>
      </c>
      <c r="P902" s="4">
        <f t="shared" ca="1" si="133"/>
        <v>2</v>
      </c>
      <c r="Q902" s="6"/>
    </row>
    <row r="903" spans="1:17" x14ac:dyDescent="0.25">
      <c r="A903" s="5">
        <f t="shared" si="134"/>
        <v>902</v>
      </c>
      <c r="B903" s="12" t="s">
        <v>908</v>
      </c>
      <c r="C903" s="12" t="s">
        <v>2635</v>
      </c>
      <c r="D903" s="4">
        <f t="shared" ca="1" si="126"/>
        <v>1147149652</v>
      </c>
      <c r="E903" s="4" t="str">
        <f t="shared" ca="1" si="127"/>
        <v>vada.booker52@abc.com</v>
      </c>
      <c r="F903" s="12" t="s">
        <v>1933</v>
      </c>
      <c r="G903" s="5">
        <f t="shared" ca="1" si="128"/>
        <v>505127114</v>
      </c>
      <c r="H903" s="5" t="str">
        <f t="shared" ca="1" si="129"/>
        <v>US</v>
      </c>
      <c r="I903" s="3">
        <f t="shared" ca="1" si="130"/>
        <v>16817</v>
      </c>
      <c r="J903" s="12" t="s">
        <v>2885</v>
      </c>
      <c r="K903" s="12" t="s">
        <v>3240</v>
      </c>
      <c r="L903" s="12" t="s">
        <v>3207</v>
      </c>
      <c r="M903" s="12" t="s">
        <v>4731</v>
      </c>
      <c r="N903" s="4" t="str">
        <f t="shared" ca="1" si="131"/>
        <v>ada.50</v>
      </c>
      <c r="O903" s="4" t="str">
        <f t="shared" ca="1" si="132"/>
        <v>1ZYv6</v>
      </c>
      <c r="P903" s="4">
        <f t="shared" ca="1" si="133"/>
        <v>2</v>
      </c>
      <c r="Q903" s="6"/>
    </row>
    <row r="904" spans="1:17" x14ac:dyDescent="0.25">
      <c r="A904" s="5">
        <f t="shared" si="134"/>
        <v>903</v>
      </c>
      <c r="B904" s="12" t="s">
        <v>909</v>
      </c>
      <c r="C904" s="12" t="s">
        <v>2636</v>
      </c>
      <c r="D904" s="4">
        <f t="shared" ca="1" si="126"/>
        <v>5291646308</v>
      </c>
      <c r="E904" s="4" t="str">
        <f t="shared" ca="1" si="127"/>
        <v>aubriella.cordova08@abc.com</v>
      </c>
      <c r="F904" s="12" t="s">
        <v>1933</v>
      </c>
      <c r="G904" s="5">
        <f t="shared" ca="1" si="128"/>
        <v>754565643</v>
      </c>
      <c r="H904" s="5" t="str">
        <f t="shared" ca="1" si="129"/>
        <v>US</v>
      </c>
      <c r="I904" s="3">
        <f t="shared" ca="1" si="130"/>
        <v>15678</v>
      </c>
      <c r="J904" s="12" t="s">
        <v>2958</v>
      </c>
      <c r="K904" s="12" t="s">
        <v>5553</v>
      </c>
      <c r="L904" s="12" t="s">
        <v>3179</v>
      </c>
      <c r="M904" s="12" t="s">
        <v>4732</v>
      </c>
      <c r="N904" s="4" t="str">
        <f t="shared" ca="1" si="131"/>
        <v>ubri75</v>
      </c>
      <c r="O904" s="4" t="str">
        <f t="shared" ca="1" si="132"/>
        <v>wehXA</v>
      </c>
      <c r="P904" s="4">
        <f t="shared" ca="1" si="133"/>
        <v>2</v>
      </c>
      <c r="Q904" s="6"/>
    </row>
    <row r="905" spans="1:17" x14ac:dyDescent="0.25">
      <c r="A905" s="5">
        <f t="shared" si="134"/>
        <v>904</v>
      </c>
      <c r="B905" s="12" t="s">
        <v>910</v>
      </c>
      <c r="C905" s="12" t="s">
        <v>2637</v>
      </c>
      <c r="D905" s="4">
        <f t="shared" ca="1" si="126"/>
        <v>8992049317</v>
      </c>
      <c r="E905" s="4" t="str">
        <f t="shared" ca="1" si="127"/>
        <v>maxine.waller17@abc.com</v>
      </c>
      <c r="F905" s="12" t="s">
        <v>1933</v>
      </c>
      <c r="G905" s="5">
        <f t="shared" ca="1" si="128"/>
        <v>298404312</v>
      </c>
      <c r="H905" s="5" t="str">
        <f t="shared" ca="1" si="129"/>
        <v>International</v>
      </c>
      <c r="I905" s="3">
        <f t="shared" ca="1" si="130"/>
        <v>24219</v>
      </c>
      <c r="J905" s="12" t="s">
        <v>3065</v>
      </c>
      <c r="K905" s="12" t="s">
        <v>5554</v>
      </c>
      <c r="L905" s="12" t="s">
        <v>3210</v>
      </c>
      <c r="M905" s="12" t="s">
        <v>4733</v>
      </c>
      <c r="N905" s="4" t="str">
        <f t="shared" ca="1" si="131"/>
        <v>axin29</v>
      </c>
      <c r="O905" s="4" t="str">
        <f t="shared" ca="1" si="132"/>
        <v>0DeWV</v>
      </c>
      <c r="P905" s="4">
        <f t="shared" ca="1" si="133"/>
        <v>2</v>
      </c>
      <c r="Q905" s="6"/>
    </row>
    <row r="906" spans="1:17" x14ac:dyDescent="0.25">
      <c r="A906" s="5">
        <f t="shared" si="134"/>
        <v>905</v>
      </c>
      <c r="B906" s="12" t="s">
        <v>911</v>
      </c>
      <c r="C906" s="12" t="s">
        <v>2638</v>
      </c>
      <c r="D906" s="4">
        <f t="shared" ca="1" si="126"/>
        <v>9361254703</v>
      </c>
      <c r="E906" s="4" t="str">
        <f t="shared" ca="1" si="127"/>
        <v>nathalia.arellano03@abc.com</v>
      </c>
      <c r="F906" s="12" t="s">
        <v>1933</v>
      </c>
      <c r="G906" s="5">
        <f t="shared" ca="1" si="128"/>
        <v>892593656</v>
      </c>
      <c r="H906" s="5" t="str">
        <f t="shared" ca="1" si="129"/>
        <v>US</v>
      </c>
      <c r="I906" s="3">
        <f t="shared" ca="1" si="130"/>
        <v>17916</v>
      </c>
      <c r="J906" s="12" t="s">
        <v>3064</v>
      </c>
      <c r="K906" s="12" t="s">
        <v>3298</v>
      </c>
      <c r="L906" s="12" t="s">
        <v>3188</v>
      </c>
      <c r="M906" s="12" t="s">
        <v>4734</v>
      </c>
      <c r="N906" s="4" t="str">
        <f t="shared" ca="1" si="131"/>
        <v>atha89</v>
      </c>
      <c r="O906" s="4" t="str">
        <f t="shared" ca="1" si="132"/>
        <v>gjPpK</v>
      </c>
      <c r="P906" s="4">
        <f t="shared" ca="1" si="133"/>
        <v>1</v>
      </c>
      <c r="Q906" s="6"/>
    </row>
    <row r="907" spans="1:17" x14ac:dyDescent="0.25">
      <c r="A907" s="5">
        <f t="shared" si="134"/>
        <v>906</v>
      </c>
      <c r="B907" s="12" t="s">
        <v>912</v>
      </c>
      <c r="C907" s="12" t="s">
        <v>1136</v>
      </c>
      <c r="D907" s="4">
        <f t="shared" ca="1" si="126"/>
        <v>5175274875</v>
      </c>
      <c r="E907" s="4" t="str">
        <f t="shared" ca="1" si="127"/>
        <v>tegan.maddox75@abc.com</v>
      </c>
      <c r="F907" s="12" t="s">
        <v>1933</v>
      </c>
      <c r="G907" s="5">
        <f t="shared" ca="1" si="128"/>
        <v>602893579</v>
      </c>
      <c r="H907" s="5" t="str">
        <f t="shared" ca="1" si="129"/>
        <v>US</v>
      </c>
      <c r="I907" s="3">
        <f t="shared" ca="1" si="130"/>
        <v>17297</v>
      </c>
      <c r="J907" s="12" t="s">
        <v>3069</v>
      </c>
      <c r="K907" s="12" t="s">
        <v>5555</v>
      </c>
      <c r="L907" s="12" t="s">
        <v>3200</v>
      </c>
      <c r="M907" s="12" t="s">
        <v>4735</v>
      </c>
      <c r="N907" s="4" t="str">
        <f t="shared" ca="1" si="131"/>
        <v>egan60</v>
      </c>
      <c r="O907" s="4" t="str">
        <f t="shared" ca="1" si="132"/>
        <v>2Lb9B</v>
      </c>
      <c r="P907" s="4">
        <f t="shared" ca="1" si="133"/>
        <v>2</v>
      </c>
      <c r="Q907" s="6"/>
    </row>
    <row r="908" spans="1:17" x14ac:dyDescent="0.25">
      <c r="A908" s="5">
        <f t="shared" si="134"/>
        <v>907</v>
      </c>
      <c r="B908" s="12" t="s">
        <v>913</v>
      </c>
      <c r="C908" s="12" t="s">
        <v>2639</v>
      </c>
      <c r="D908" s="4">
        <f t="shared" ca="1" si="126"/>
        <v>3859424006</v>
      </c>
      <c r="E908" s="4" t="str">
        <f t="shared" ca="1" si="127"/>
        <v>aranza.mata06@abc.com</v>
      </c>
      <c r="F908" s="12" t="s">
        <v>1933</v>
      </c>
      <c r="G908" s="5">
        <f t="shared" ca="1" si="128"/>
        <v>907312658</v>
      </c>
      <c r="H908" s="5" t="str">
        <f t="shared" ca="1" si="129"/>
        <v>US</v>
      </c>
      <c r="I908" s="3">
        <f t="shared" ca="1" si="130"/>
        <v>17553</v>
      </c>
      <c r="J908" s="12" t="s">
        <v>2850</v>
      </c>
      <c r="K908" s="12" t="s">
        <v>5556</v>
      </c>
      <c r="L908" s="12" t="s">
        <v>3210</v>
      </c>
      <c r="M908" s="12" t="s">
        <v>4736</v>
      </c>
      <c r="N908" s="4" t="str">
        <f t="shared" ca="1" si="131"/>
        <v>ranz90</v>
      </c>
      <c r="O908" s="4" t="str">
        <f t="shared" ca="1" si="132"/>
        <v>jPONz</v>
      </c>
      <c r="P908" s="4">
        <f t="shared" ca="1" si="133"/>
        <v>2</v>
      </c>
      <c r="Q908" s="6"/>
    </row>
    <row r="909" spans="1:17" x14ac:dyDescent="0.25">
      <c r="A909" s="5">
        <f t="shared" si="134"/>
        <v>908</v>
      </c>
      <c r="B909" s="12" t="s">
        <v>914</v>
      </c>
      <c r="C909" s="12" t="s">
        <v>2640</v>
      </c>
      <c r="D909" s="4">
        <f t="shared" ca="1" si="126"/>
        <v>3007763243</v>
      </c>
      <c r="E909" s="4" t="str">
        <f t="shared" ca="1" si="127"/>
        <v>emmie.bonilla43@abc.com</v>
      </c>
      <c r="F909" s="12" t="s">
        <v>1933</v>
      </c>
      <c r="G909" s="5">
        <f t="shared" ca="1" si="128"/>
        <v>619551450</v>
      </c>
      <c r="H909" s="5" t="str">
        <f t="shared" ca="1" si="129"/>
        <v>US</v>
      </c>
      <c r="I909" s="3">
        <f t="shared" ca="1" si="130"/>
        <v>19964</v>
      </c>
      <c r="J909" s="12" t="s">
        <v>2918</v>
      </c>
      <c r="K909" s="12" t="s">
        <v>5557</v>
      </c>
      <c r="L909" s="12" t="s">
        <v>3203</v>
      </c>
      <c r="M909" s="12" t="s">
        <v>4737</v>
      </c>
      <c r="N909" s="4" t="str">
        <f t="shared" ca="1" si="131"/>
        <v>mmie61</v>
      </c>
      <c r="O909" s="4" t="str">
        <f t="shared" ca="1" si="132"/>
        <v>sMTn3</v>
      </c>
      <c r="P909" s="4">
        <f t="shared" ca="1" si="133"/>
        <v>3</v>
      </c>
      <c r="Q909" s="6"/>
    </row>
    <row r="910" spans="1:17" x14ac:dyDescent="0.25">
      <c r="A910" s="5">
        <f t="shared" si="134"/>
        <v>909</v>
      </c>
      <c r="B910" s="12" t="s">
        <v>915</v>
      </c>
      <c r="C910" s="12" t="s">
        <v>2641</v>
      </c>
      <c r="D910" s="4">
        <f t="shared" ca="1" si="126"/>
        <v>1064161005</v>
      </c>
      <c r="E910" s="4" t="str">
        <f t="shared" ca="1" si="127"/>
        <v>brenna.stanton05@abc.com</v>
      </c>
      <c r="F910" s="12" t="s">
        <v>1933</v>
      </c>
      <c r="G910" s="5">
        <f t="shared" ca="1" si="128"/>
        <v>647208823</v>
      </c>
      <c r="H910" s="5" t="str">
        <f t="shared" ca="1" si="129"/>
        <v>US</v>
      </c>
      <c r="I910" s="3">
        <f t="shared" ca="1" si="130"/>
        <v>19062</v>
      </c>
      <c r="J910" s="12" t="s">
        <v>2750</v>
      </c>
      <c r="K910" s="12" t="s">
        <v>5558</v>
      </c>
      <c r="L910" s="12" t="s">
        <v>3181</v>
      </c>
      <c r="M910" s="12" t="s">
        <v>4738</v>
      </c>
      <c r="N910" s="4" t="str">
        <f t="shared" ca="1" si="131"/>
        <v>renn64</v>
      </c>
      <c r="O910" s="4" t="str">
        <f t="shared" ca="1" si="132"/>
        <v>BNrur</v>
      </c>
      <c r="P910" s="4">
        <f t="shared" ca="1" si="133"/>
        <v>1</v>
      </c>
      <c r="Q910" s="6"/>
    </row>
    <row r="911" spans="1:17" x14ac:dyDescent="0.25">
      <c r="A911" s="5">
        <f t="shared" si="134"/>
        <v>910</v>
      </c>
      <c r="B911" s="12" t="s">
        <v>916</v>
      </c>
      <c r="C911" s="12" t="s">
        <v>2642</v>
      </c>
      <c r="D911" s="4">
        <f t="shared" ca="1" si="126"/>
        <v>5562910862</v>
      </c>
      <c r="E911" s="4" t="str">
        <f t="shared" ca="1" si="127"/>
        <v>estella.compton62@abc.com</v>
      </c>
      <c r="F911" s="12" t="s">
        <v>1933</v>
      </c>
      <c r="G911" s="5">
        <f t="shared" ca="1" si="128"/>
        <v>331329598</v>
      </c>
      <c r="H911" s="5" t="str">
        <f t="shared" ca="1" si="129"/>
        <v>US</v>
      </c>
      <c r="I911" s="3">
        <f t="shared" ca="1" si="130"/>
        <v>17968</v>
      </c>
      <c r="J911" s="12" t="s">
        <v>2815</v>
      </c>
      <c r="K911" s="12" t="s">
        <v>5559</v>
      </c>
      <c r="L911" s="12" t="s">
        <v>3175</v>
      </c>
      <c r="M911" s="12" t="s">
        <v>4739</v>
      </c>
      <c r="N911" s="4" t="str">
        <f t="shared" ca="1" si="131"/>
        <v>stel33</v>
      </c>
      <c r="O911" s="4" t="str">
        <f t="shared" ca="1" si="132"/>
        <v>9qhFd</v>
      </c>
      <c r="P911" s="4">
        <f t="shared" ca="1" si="133"/>
        <v>3</v>
      </c>
      <c r="Q911" s="6"/>
    </row>
    <row r="912" spans="1:17" x14ac:dyDescent="0.25">
      <c r="A912" s="5">
        <f t="shared" si="134"/>
        <v>911</v>
      </c>
      <c r="B912" s="12" t="s">
        <v>917</v>
      </c>
      <c r="C912" s="12" t="s">
        <v>2643</v>
      </c>
      <c r="D912" s="4">
        <f t="shared" ca="1" si="126"/>
        <v>8662040639</v>
      </c>
      <c r="E912" s="4" t="str">
        <f t="shared" ca="1" si="127"/>
        <v>ellianna.kaufman39@abc.com</v>
      </c>
      <c r="F912" s="12" t="s">
        <v>1933</v>
      </c>
      <c r="G912" s="5">
        <f t="shared" ca="1" si="128"/>
        <v>291531315</v>
      </c>
      <c r="H912" s="5" t="str">
        <f t="shared" ca="1" si="129"/>
        <v>US</v>
      </c>
      <c r="I912" s="3">
        <f t="shared" ca="1" si="130"/>
        <v>33984</v>
      </c>
      <c r="J912" s="12" t="s">
        <v>3011</v>
      </c>
      <c r="K912" s="12" t="s">
        <v>5560</v>
      </c>
      <c r="L912" s="12" t="s">
        <v>3179</v>
      </c>
      <c r="M912" s="12" t="s">
        <v>4740</v>
      </c>
      <c r="N912" s="4" t="str">
        <f t="shared" ca="1" si="131"/>
        <v>llia29</v>
      </c>
      <c r="O912" s="4" t="str">
        <f t="shared" ca="1" si="132"/>
        <v>AFGDZ</v>
      </c>
      <c r="P912" s="4">
        <f t="shared" ca="1" si="133"/>
        <v>2</v>
      </c>
      <c r="Q912" s="6"/>
    </row>
    <row r="913" spans="1:17" x14ac:dyDescent="0.25">
      <c r="A913" s="5">
        <f t="shared" si="134"/>
        <v>912</v>
      </c>
      <c r="B913" s="12" t="s">
        <v>918</v>
      </c>
      <c r="C913" s="12" t="s">
        <v>2644</v>
      </c>
      <c r="D913" s="4">
        <f t="shared" ca="1" si="126"/>
        <v>6959039303</v>
      </c>
      <c r="E913" s="4" t="str">
        <f t="shared" ca="1" si="127"/>
        <v>kailee.dudley03@abc.com</v>
      </c>
      <c r="F913" s="12" t="s">
        <v>1933</v>
      </c>
      <c r="G913" s="5">
        <f t="shared" ca="1" si="128"/>
        <v>917368541</v>
      </c>
      <c r="H913" s="5" t="str">
        <f t="shared" ca="1" si="129"/>
        <v>US</v>
      </c>
      <c r="I913" s="3">
        <f t="shared" ca="1" si="130"/>
        <v>34777</v>
      </c>
      <c r="J913" s="12" t="s">
        <v>2961</v>
      </c>
      <c r="K913" s="12" t="s">
        <v>3794</v>
      </c>
      <c r="L913" s="12" t="s">
        <v>3203</v>
      </c>
      <c r="M913" s="12" t="s">
        <v>4741</v>
      </c>
      <c r="N913" s="4" t="str">
        <f t="shared" ca="1" si="131"/>
        <v>aile91</v>
      </c>
      <c r="O913" s="4" t="str">
        <f t="shared" ca="1" si="132"/>
        <v>cfKGi</v>
      </c>
      <c r="P913" s="4">
        <f t="shared" ca="1" si="133"/>
        <v>1</v>
      </c>
      <c r="Q913" s="6"/>
    </row>
    <row r="914" spans="1:17" x14ac:dyDescent="0.25">
      <c r="A914" s="5">
        <f t="shared" si="134"/>
        <v>913</v>
      </c>
      <c r="B914" s="12" t="s">
        <v>919</v>
      </c>
      <c r="C914" s="12" t="s">
        <v>2645</v>
      </c>
      <c r="D914" s="4">
        <f t="shared" ca="1" si="126"/>
        <v>9685259703</v>
      </c>
      <c r="E914" s="4" t="str">
        <f t="shared" ca="1" si="127"/>
        <v>ailani.mcpherson03@abc.com</v>
      </c>
      <c r="F914" s="12" t="s">
        <v>1933</v>
      </c>
      <c r="G914" s="5">
        <f t="shared" ca="1" si="128"/>
        <v>474024204</v>
      </c>
      <c r="H914" s="5" t="str">
        <f t="shared" ca="1" si="129"/>
        <v>International</v>
      </c>
      <c r="I914" s="3">
        <f t="shared" ca="1" si="130"/>
        <v>18645</v>
      </c>
      <c r="J914" s="12" t="s">
        <v>2921</v>
      </c>
      <c r="K914" s="12" t="s">
        <v>5561</v>
      </c>
      <c r="L914" s="12" t="s">
        <v>3198</v>
      </c>
      <c r="M914" s="12" t="s">
        <v>4742</v>
      </c>
      <c r="N914" s="4" t="str">
        <f t="shared" ca="1" si="131"/>
        <v>ilan47</v>
      </c>
      <c r="O914" s="4" t="str">
        <f t="shared" ca="1" si="132"/>
        <v>ZK5gU</v>
      </c>
      <c r="P914" s="4">
        <f t="shared" ca="1" si="133"/>
        <v>2</v>
      </c>
      <c r="Q914" s="6"/>
    </row>
    <row r="915" spans="1:17" x14ac:dyDescent="0.25">
      <c r="A915" s="5">
        <f t="shared" si="134"/>
        <v>914</v>
      </c>
      <c r="B915" s="12" t="s">
        <v>920</v>
      </c>
      <c r="C915" s="12" t="s">
        <v>2646</v>
      </c>
      <c r="D915" s="4">
        <f t="shared" ca="1" si="126"/>
        <v>7337513373</v>
      </c>
      <c r="E915" s="4" t="str">
        <f t="shared" ca="1" si="127"/>
        <v>caylee.beltran73@abc.com</v>
      </c>
      <c r="F915" s="12" t="s">
        <v>1933</v>
      </c>
      <c r="G915" s="5">
        <f t="shared" ca="1" si="128"/>
        <v>195156943</v>
      </c>
      <c r="H915" s="5" t="str">
        <f t="shared" ca="1" si="129"/>
        <v>International</v>
      </c>
      <c r="I915" s="3">
        <f t="shared" ca="1" si="130"/>
        <v>16408</v>
      </c>
      <c r="J915" s="12" t="s">
        <v>2733</v>
      </c>
      <c r="K915" s="12" t="s">
        <v>5562</v>
      </c>
      <c r="L915" s="12" t="s">
        <v>3175</v>
      </c>
      <c r="M915" s="12" t="s">
        <v>4743</v>
      </c>
      <c r="N915" s="4" t="str">
        <f t="shared" ca="1" si="131"/>
        <v>ayle19</v>
      </c>
      <c r="O915" s="4" t="str">
        <f t="shared" ca="1" si="132"/>
        <v>226LA</v>
      </c>
      <c r="P915" s="4">
        <f t="shared" ca="1" si="133"/>
        <v>3</v>
      </c>
      <c r="Q915" s="6"/>
    </row>
    <row r="916" spans="1:17" x14ac:dyDescent="0.25">
      <c r="A916" s="5">
        <f t="shared" si="134"/>
        <v>915</v>
      </c>
      <c r="B916" s="12" t="s">
        <v>921</v>
      </c>
      <c r="C916" s="12" t="s">
        <v>2647</v>
      </c>
      <c r="D916" s="4">
        <f t="shared" ca="1" si="126"/>
        <v>1775050747</v>
      </c>
      <c r="E916" s="4" t="str">
        <f t="shared" ca="1" si="127"/>
        <v>zainab.dickson47@abc.com</v>
      </c>
      <c r="F916" s="12" t="s">
        <v>1933</v>
      </c>
      <c r="G916" s="5">
        <f t="shared" ca="1" si="128"/>
        <v>424023249</v>
      </c>
      <c r="H916" s="5" t="str">
        <f t="shared" ca="1" si="129"/>
        <v>US</v>
      </c>
      <c r="I916" s="3">
        <f t="shared" ca="1" si="130"/>
        <v>27071</v>
      </c>
      <c r="J916" s="12" t="s">
        <v>2825</v>
      </c>
      <c r="K916" s="12" t="s">
        <v>1050</v>
      </c>
      <c r="L916" s="12" t="s">
        <v>3193</v>
      </c>
      <c r="M916" s="12" t="s">
        <v>4744</v>
      </c>
      <c r="N916" s="4" t="str">
        <f t="shared" ca="1" si="131"/>
        <v>aina42</v>
      </c>
      <c r="O916" s="4" t="str">
        <f t="shared" ca="1" si="132"/>
        <v>KAW9H</v>
      </c>
      <c r="P916" s="4">
        <f t="shared" ca="1" si="133"/>
        <v>2</v>
      </c>
      <c r="Q916" s="6"/>
    </row>
    <row r="917" spans="1:17" x14ac:dyDescent="0.25">
      <c r="A917" s="5">
        <f t="shared" si="134"/>
        <v>916</v>
      </c>
      <c r="B917" s="12" t="s">
        <v>922</v>
      </c>
      <c r="C917" s="12" t="s">
        <v>2648</v>
      </c>
      <c r="D917" s="4">
        <f t="shared" ca="1" si="126"/>
        <v>6572008022</v>
      </c>
      <c r="E917" s="4" t="str">
        <f t="shared" ca="1" si="127"/>
        <v>zendaya.mccann22@abc.com</v>
      </c>
      <c r="F917" s="12" t="s">
        <v>1933</v>
      </c>
      <c r="G917" s="5">
        <f t="shared" ca="1" si="128"/>
        <v>277571181</v>
      </c>
      <c r="H917" s="5" t="str">
        <f t="shared" ca="1" si="129"/>
        <v>International</v>
      </c>
      <c r="I917" s="3">
        <f t="shared" ca="1" si="130"/>
        <v>18530</v>
      </c>
      <c r="J917" s="12" t="s">
        <v>2770</v>
      </c>
      <c r="K917" s="12" t="s">
        <v>5563</v>
      </c>
      <c r="L917" s="12" t="s">
        <v>3173</v>
      </c>
      <c r="M917" s="12" t="s">
        <v>4745</v>
      </c>
      <c r="N917" s="4" t="str">
        <f t="shared" ca="1" si="131"/>
        <v>enda27</v>
      </c>
      <c r="O917" s="4" t="str">
        <f t="shared" ca="1" si="132"/>
        <v>gXNXk</v>
      </c>
      <c r="P917" s="4">
        <f t="shared" ca="1" si="133"/>
        <v>1</v>
      </c>
      <c r="Q917" s="6"/>
    </row>
    <row r="918" spans="1:17" x14ac:dyDescent="0.25">
      <c r="A918" s="5">
        <f t="shared" si="134"/>
        <v>917</v>
      </c>
      <c r="B918" s="12" t="s">
        <v>923</v>
      </c>
      <c r="C918" s="12" t="s">
        <v>2649</v>
      </c>
      <c r="D918" s="4">
        <f t="shared" ca="1" si="126"/>
        <v>3625320369</v>
      </c>
      <c r="E918" s="4" t="str">
        <f t="shared" ca="1" si="127"/>
        <v>jana.villegas69@abc.com</v>
      </c>
      <c r="F918" s="12" t="s">
        <v>1933</v>
      </c>
      <c r="G918" s="5">
        <f t="shared" ca="1" si="128"/>
        <v>404520458</v>
      </c>
      <c r="H918" s="5" t="str">
        <f t="shared" ca="1" si="129"/>
        <v>International</v>
      </c>
      <c r="I918" s="3">
        <f t="shared" ca="1" si="130"/>
        <v>25394</v>
      </c>
      <c r="J918" s="12" t="s">
        <v>2975</v>
      </c>
      <c r="K918" s="12" t="s">
        <v>3294</v>
      </c>
      <c r="L918" s="12" t="s">
        <v>3171</v>
      </c>
      <c r="M918" s="12" t="s">
        <v>4746</v>
      </c>
      <c r="N918" s="4" t="str">
        <f t="shared" ca="1" si="131"/>
        <v>ana.40</v>
      </c>
      <c r="O918" s="4" t="str">
        <f t="shared" ca="1" si="132"/>
        <v>KKf/G</v>
      </c>
      <c r="P918" s="4">
        <f t="shared" ca="1" si="133"/>
        <v>1</v>
      </c>
      <c r="Q918" s="6"/>
    </row>
    <row r="919" spans="1:17" x14ac:dyDescent="0.25">
      <c r="A919" s="5">
        <f t="shared" si="134"/>
        <v>918</v>
      </c>
      <c r="B919" s="12" t="s">
        <v>924</v>
      </c>
      <c r="C919" s="12" t="s">
        <v>2650</v>
      </c>
      <c r="D919" s="4">
        <f t="shared" ca="1" si="126"/>
        <v>7486563244</v>
      </c>
      <c r="E919" s="4" t="str">
        <f t="shared" ca="1" si="127"/>
        <v>julianne.proctor44@abc.com</v>
      </c>
      <c r="F919" s="12" t="s">
        <v>1933</v>
      </c>
      <c r="G919" s="5">
        <f t="shared" ca="1" si="128"/>
        <v>534723811</v>
      </c>
      <c r="H919" s="5" t="str">
        <f t="shared" ca="1" si="129"/>
        <v>US</v>
      </c>
      <c r="I919" s="3">
        <f t="shared" ca="1" si="130"/>
        <v>31996</v>
      </c>
      <c r="J919" s="12" t="s">
        <v>2994</v>
      </c>
      <c r="K919" s="12" t="s">
        <v>5564</v>
      </c>
      <c r="L919" s="12" t="s">
        <v>3196</v>
      </c>
      <c r="M919" s="12" t="s">
        <v>4747</v>
      </c>
      <c r="N919" s="4" t="str">
        <f t="shared" ca="1" si="131"/>
        <v>ulia53</v>
      </c>
      <c r="O919" s="4" t="str">
        <f t="shared" ca="1" si="132"/>
        <v>vuzAL</v>
      </c>
      <c r="P919" s="4">
        <f t="shared" ca="1" si="133"/>
        <v>2</v>
      </c>
      <c r="Q919" s="6"/>
    </row>
    <row r="920" spans="1:17" x14ac:dyDescent="0.25">
      <c r="A920" s="5">
        <f t="shared" si="134"/>
        <v>919</v>
      </c>
      <c r="B920" s="12" t="s">
        <v>925</v>
      </c>
      <c r="C920" s="12" t="s">
        <v>2651</v>
      </c>
      <c r="D920" s="4">
        <f t="shared" ca="1" si="126"/>
        <v>1371527168</v>
      </c>
      <c r="E920" s="4" t="str">
        <f t="shared" ca="1" si="127"/>
        <v>ellison.hester68@abc.com</v>
      </c>
      <c r="F920" s="12" t="s">
        <v>1933</v>
      </c>
      <c r="G920" s="5">
        <f t="shared" ca="1" si="128"/>
        <v>251704405</v>
      </c>
      <c r="H920" s="5" t="str">
        <f t="shared" ca="1" si="129"/>
        <v>US</v>
      </c>
      <c r="I920" s="3">
        <f t="shared" ca="1" si="130"/>
        <v>26843</v>
      </c>
      <c r="J920" s="12" t="s">
        <v>3068</v>
      </c>
      <c r="K920" s="12" t="s">
        <v>5565</v>
      </c>
      <c r="L920" s="12" t="s">
        <v>3196</v>
      </c>
      <c r="M920" s="12" t="s">
        <v>4748</v>
      </c>
      <c r="N920" s="4" t="str">
        <f t="shared" ca="1" si="131"/>
        <v>llis25</v>
      </c>
      <c r="O920" s="4" t="str">
        <f t="shared" ca="1" si="132"/>
        <v>twGpp</v>
      </c>
      <c r="P920" s="4">
        <f t="shared" ca="1" si="133"/>
        <v>3</v>
      </c>
      <c r="Q920" s="6"/>
    </row>
    <row r="921" spans="1:17" x14ac:dyDescent="0.25">
      <c r="A921" s="5">
        <f t="shared" si="134"/>
        <v>920</v>
      </c>
      <c r="B921" s="12" t="s">
        <v>926</v>
      </c>
      <c r="C921" s="12" t="s">
        <v>2652</v>
      </c>
      <c r="D921" s="4">
        <f t="shared" ca="1" si="126"/>
        <v>1914510619</v>
      </c>
      <c r="E921" s="4" t="str">
        <f t="shared" ca="1" si="127"/>
        <v>sariyah.cantrell19@abc.com</v>
      </c>
      <c r="F921" s="12" t="s">
        <v>1933</v>
      </c>
      <c r="G921" s="5">
        <f t="shared" ca="1" si="128"/>
        <v>153559462</v>
      </c>
      <c r="H921" s="5" t="str">
        <f t="shared" ca="1" si="129"/>
        <v>International</v>
      </c>
      <c r="I921" s="3">
        <f t="shared" ca="1" si="130"/>
        <v>24115</v>
      </c>
      <c r="J921" s="12" t="s">
        <v>3062</v>
      </c>
      <c r="K921" s="12" t="s">
        <v>5566</v>
      </c>
      <c r="L921" s="12" t="s">
        <v>3203</v>
      </c>
      <c r="M921" s="12" t="s">
        <v>4749</v>
      </c>
      <c r="N921" s="4" t="str">
        <f t="shared" ca="1" si="131"/>
        <v>ariy15</v>
      </c>
      <c r="O921" s="4" t="str">
        <f t="shared" ca="1" si="132"/>
        <v>NKqoo</v>
      </c>
      <c r="P921" s="4">
        <f t="shared" ca="1" si="133"/>
        <v>1</v>
      </c>
      <c r="Q921" s="6"/>
    </row>
    <row r="922" spans="1:17" x14ac:dyDescent="0.25">
      <c r="A922" s="5">
        <f t="shared" si="134"/>
        <v>921</v>
      </c>
      <c r="B922" s="12" t="s">
        <v>927</v>
      </c>
      <c r="C922" s="12" t="s">
        <v>2653</v>
      </c>
      <c r="D922" s="4">
        <f t="shared" ca="1" si="126"/>
        <v>8930346621</v>
      </c>
      <c r="E922" s="4" t="str">
        <f t="shared" ca="1" si="127"/>
        <v>lizbeth.daugherty21@abc.com</v>
      </c>
      <c r="F922" s="12" t="s">
        <v>1933</v>
      </c>
      <c r="G922" s="5">
        <f t="shared" ca="1" si="128"/>
        <v>787868529</v>
      </c>
      <c r="H922" s="5" t="str">
        <f t="shared" ca="1" si="129"/>
        <v>US</v>
      </c>
      <c r="I922" s="3">
        <f t="shared" ca="1" si="130"/>
        <v>27356</v>
      </c>
      <c r="J922" s="12" t="s">
        <v>2730</v>
      </c>
      <c r="K922" s="12" t="s">
        <v>1360</v>
      </c>
      <c r="L922" s="12" t="s">
        <v>3196</v>
      </c>
      <c r="M922" s="12" t="s">
        <v>4750</v>
      </c>
      <c r="N922" s="4" t="str">
        <f t="shared" ca="1" si="131"/>
        <v>izbe78</v>
      </c>
      <c r="O922" s="4" t="str">
        <f t="shared" ca="1" si="132"/>
        <v>F1JCO</v>
      </c>
      <c r="P922" s="4">
        <f t="shared" ca="1" si="133"/>
        <v>3</v>
      </c>
      <c r="Q922" s="6"/>
    </row>
    <row r="923" spans="1:17" x14ac:dyDescent="0.25">
      <c r="A923" s="5">
        <f t="shared" si="134"/>
        <v>922</v>
      </c>
      <c r="B923" s="12" t="s">
        <v>928</v>
      </c>
      <c r="C923" s="12" t="s">
        <v>2654</v>
      </c>
      <c r="D923" s="4">
        <f t="shared" ca="1" si="126"/>
        <v>8487170422</v>
      </c>
      <c r="E923" s="4" t="str">
        <f t="shared" ca="1" si="127"/>
        <v>susan.cherry22@abc.com</v>
      </c>
      <c r="F923" s="12" t="s">
        <v>1933</v>
      </c>
      <c r="G923" s="5">
        <f t="shared" ca="1" si="128"/>
        <v>217188852</v>
      </c>
      <c r="H923" s="5" t="str">
        <f t="shared" ca="1" si="129"/>
        <v>US</v>
      </c>
      <c r="I923" s="3">
        <f t="shared" ca="1" si="130"/>
        <v>29491</v>
      </c>
      <c r="J923" s="12" t="s">
        <v>2829</v>
      </c>
      <c r="K923" s="12" t="s">
        <v>5567</v>
      </c>
      <c r="L923" s="12" t="s">
        <v>3176</v>
      </c>
      <c r="M923" s="12" t="s">
        <v>4751</v>
      </c>
      <c r="N923" s="4" t="str">
        <f t="shared" ca="1" si="131"/>
        <v>usan21</v>
      </c>
      <c r="O923" s="4" t="str">
        <f t="shared" ca="1" si="132"/>
        <v>pW9y8</v>
      </c>
      <c r="P923" s="4">
        <f t="shared" ca="1" si="133"/>
        <v>2</v>
      </c>
      <c r="Q923" s="6"/>
    </row>
    <row r="924" spans="1:17" x14ac:dyDescent="0.25">
      <c r="A924" s="5">
        <f t="shared" si="134"/>
        <v>923</v>
      </c>
      <c r="B924" s="12" t="s">
        <v>929</v>
      </c>
      <c r="C924" s="12" t="s">
        <v>2655</v>
      </c>
      <c r="D924" s="4">
        <f t="shared" ca="1" si="126"/>
        <v>3874288006</v>
      </c>
      <c r="E924" s="4" t="str">
        <f t="shared" ca="1" si="127"/>
        <v>alyvia.bray06@abc.com</v>
      </c>
      <c r="F924" s="12" t="s">
        <v>1933</v>
      </c>
      <c r="G924" s="5">
        <f t="shared" ca="1" si="128"/>
        <v>517855731</v>
      </c>
      <c r="H924" s="5" t="str">
        <f t="shared" ca="1" si="129"/>
        <v>US</v>
      </c>
      <c r="I924" s="3">
        <f t="shared" ca="1" si="130"/>
        <v>15086</v>
      </c>
      <c r="J924" s="12" t="s">
        <v>3077</v>
      </c>
      <c r="K924" s="12" t="s">
        <v>889</v>
      </c>
      <c r="L924" s="12" t="s">
        <v>3188</v>
      </c>
      <c r="M924" s="12" t="s">
        <v>4752</v>
      </c>
      <c r="N924" s="4" t="str">
        <f t="shared" ca="1" si="131"/>
        <v>lyvi51</v>
      </c>
      <c r="O924" s="4" t="str">
        <f t="shared" ca="1" si="132"/>
        <v>9oVih</v>
      </c>
      <c r="P924" s="4">
        <f t="shared" ca="1" si="133"/>
        <v>3</v>
      </c>
      <c r="Q924" s="6"/>
    </row>
    <row r="925" spans="1:17" x14ac:dyDescent="0.25">
      <c r="A925" s="5">
        <f t="shared" si="134"/>
        <v>924</v>
      </c>
      <c r="B925" s="12" t="s">
        <v>930</v>
      </c>
      <c r="C925" s="12" t="s">
        <v>2656</v>
      </c>
      <c r="D925" s="4">
        <f t="shared" ca="1" si="126"/>
        <v>4139676426</v>
      </c>
      <c r="E925" s="4" t="str">
        <f t="shared" ca="1" si="127"/>
        <v>jewel.davila26@abc.com</v>
      </c>
      <c r="F925" s="12" t="s">
        <v>1933</v>
      </c>
      <c r="G925" s="5">
        <f t="shared" ca="1" si="128"/>
        <v>962783165</v>
      </c>
      <c r="H925" s="5" t="str">
        <f t="shared" ca="1" si="129"/>
        <v>US</v>
      </c>
      <c r="I925" s="3">
        <f t="shared" ca="1" si="130"/>
        <v>23906</v>
      </c>
      <c r="J925" s="12" t="s">
        <v>2744</v>
      </c>
      <c r="K925" s="12" t="s">
        <v>5568</v>
      </c>
      <c r="L925" s="12" t="s">
        <v>3196</v>
      </c>
      <c r="M925" s="12" t="s">
        <v>4753</v>
      </c>
      <c r="N925" s="4" t="str">
        <f t="shared" ca="1" si="131"/>
        <v>ewel96</v>
      </c>
      <c r="O925" s="4" t="str">
        <f t="shared" ca="1" si="132"/>
        <v>+U2qA</v>
      </c>
      <c r="P925" s="4">
        <f t="shared" ca="1" si="133"/>
        <v>1</v>
      </c>
      <c r="Q925" s="6"/>
    </row>
    <row r="926" spans="1:17" x14ac:dyDescent="0.25">
      <c r="A926" s="5">
        <f t="shared" si="134"/>
        <v>925</v>
      </c>
      <c r="B926" s="12" t="s">
        <v>931</v>
      </c>
      <c r="C926" s="12" t="s">
        <v>2657</v>
      </c>
      <c r="D926" s="4">
        <f t="shared" ca="1" si="126"/>
        <v>2158625915</v>
      </c>
      <c r="E926" s="4" t="str">
        <f t="shared" ca="1" si="127"/>
        <v>marjorie.rowland15@abc.com</v>
      </c>
      <c r="F926" s="12" t="s">
        <v>1933</v>
      </c>
      <c r="G926" s="5">
        <f t="shared" ca="1" si="128"/>
        <v>570473818</v>
      </c>
      <c r="H926" s="5" t="str">
        <f t="shared" ca="1" si="129"/>
        <v>US</v>
      </c>
      <c r="I926" s="3">
        <f t="shared" ca="1" si="130"/>
        <v>29824</v>
      </c>
      <c r="J926" s="12" t="s">
        <v>2811</v>
      </c>
      <c r="K926" s="12" t="s">
        <v>5569</v>
      </c>
      <c r="L926" s="12" t="s">
        <v>3179</v>
      </c>
      <c r="M926" s="12" t="s">
        <v>4754</v>
      </c>
      <c r="N926" s="4" t="str">
        <f t="shared" ca="1" si="131"/>
        <v>arjo57</v>
      </c>
      <c r="O926" s="4" t="str">
        <f t="shared" ca="1" si="132"/>
        <v>Jzfsw</v>
      </c>
      <c r="P926" s="4">
        <f t="shared" ca="1" si="133"/>
        <v>1</v>
      </c>
      <c r="Q926" s="6"/>
    </row>
    <row r="927" spans="1:17" x14ac:dyDescent="0.25">
      <c r="A927" s="5">
        <f t="shared" si="134"/>
        <v>926</v>
      </c>
      <c r="B927" s="12" t="s">
        <v>932</v>
      </c>
      <c r="C927" s="12" t="s">
        <v>1623</v>
      </c>
      <c r="D927" s="4">
        <f t="shared" ca="1" si="126"/>
        <v>3829437019</v>
      </c>
      <c r="E927" s="4" t="str">
        <f t="shared" ca="1" si="127"/>
        <v>marleigh.madden19@abc.com</v>
      </c>
      <c r="F927" s="12" t="s">
        <v>1933</v>
      </c>
      <c r="G927" s="5">
        <f t="shared" ca="1" si="128"/>
        <v>558430511</v>
      </c>
      <c r="H927" s="5" t="str">
        <f t="shared" ca="1" si="129"/>
        <v>US</v>
      </c>
      <c r="I927" s="3">
        <f t="shared" ca="1" si="130"/>
        <v>21019</v>
      </c>
      <c r="J927" s="12" t="s">
        <v>2989</v>
      </c>
      <c r="K927" s="12" t="s">
        <v>5570</v>
      </c>
      <c r="L927" s="12" t="s">
        <v>3200</v>
      </c>
      <c r="M927" s="12" t="s">
        <v>4755</v>
      </c>
      <c r="N927" s="4" t="str">
        <f t="shared" ca="1" si="131"/>
        <v>arle55</v>
      </c>
      <c r="O927" s="4" t="str">
        <f t="shared" ca="1" si="132"/>
        <v>bCpOk</v>
      </c>
      <c r="P927" s="4">
        <f t="shared" ca="1" si="133"/>
        <v>1</v>
      </c>
      <c r="Q927" s="6"/>
    </row>
    <row r="928" spans="1:17" x14ac:dyDescent="0.25">
      <c r="A928" s="5">
        <f t="shared" si="134"/>
        <v>927</v>
      </c>
      <c r="B928" s="12" t="s">
        <v>933</v>
      </c>
      <c r="C928" s="12" t="s">
        <v>2658</v>
      </c>
      <c r="D928" s="4">
        <f t="shared" ca="1" si="126"/>
        <v>5525686018</v>
      </c>
      <c r="E928" s="4" t="str">
        <f t="shared" ca="1" si="127"/>
        <v>nathaly.levine18@abc.com</v>
      </c>
      <c r="F928" s="12" t="s">
        <v>1933</v>
      </c>
      <c r="G928" s="5">
        <f t="shared" ca="1" si="128"/>
        <v>927329728</v>
      </c>
      <c r="H928" s="5" t="str">
        <f t="shared" ca="1" si="129"/>
        <v>International</v>
      </c>
      <c r="I928" s="3">
        <f t="shared" ca="1" si="130"/>
        <v>19086</v>
      </c>
      <c r="J928" s="12" t="s">
        <v>2973</v>
      </c>
      <c r="K928" s="12" t="s">
        <v>5571</v>
      </c>
      <c r="L928" s="12" t="s">
        <v>3187</v>
      </c>
      <c r="M928" s="12" t="s">
        <v>4756</v>
      </c>
      <c r="N928" s="4" t="str">
        <f t="shared" ca="1" si="131"/>
        <v>atha92</v>
      </c>
      <c r="O928" s="4" t="str">
        <f t="shared" ca="1" si="132"/>
        <v>TpWEC</v>
      </c>
      <c r="P928" s="4">
        <f t="shared" ca="1" si="133"/>
        <v>2</v>
      </c>
      <c r="Q928" s="6"/>
    </row>
    <row r="929" spans="1:17" x14ac:dyDescent="0.25">
      <c r="A929" s="5">
        <f t="shared" si="134"/>
        <v>928</v>
      </c>
      <c r="B929" s="12" t="s">
        <v>934</v>
      </c>
      <c r="C929" s="12" t="s">
        <v>2659</v>
      </c>
      <c r="D929" s="4">
        <f t="shared" ca="1" si="126"/>
        <v>3849006010</v>
      </c>
      <c r="E929" s="4" t="str">
        <f t="shared" ca="1" si="127"/>
        <v>sharon.spence10@abc.com</v>
      </c>
      <c r="F929" s="12" t="s">
        <v>1933</v>
      </c>
      <c r="G929" s="5">
        <f t="shared" ca="1" si="128"/>
        <v>851118747</v>
      </c>
      <c r="H929" s="5" t="str">
        <f t="shared" ca="1" si="129"/>
        <v>US</v>
      </c>
      <c r="I929" s="3">
        <f t="shared" ca="1" si="130"/>
        <v>19578</v>
      </c>
      <c r="J929" s="12" t="s">
        <v>2851</v>
      </c>
      <c r="K929" s="12" t="s">
        <v>1454</v>
      </c>
      <c r="L929" s="12" t="s">
        <v>3187</v>
      </c>
      <c r="M929" s="12" t="s">
        <v>4757</v>
      </c>
      <c r="N929" s="4" t="str">
        <f t="shared" ca="1" si="131"/>
        <v>haro85</v>
      </c>
      <c r="O929" s="4" t="str">
        <f t="shared" ca="1" si="132"/>
        <v>LxPQj</v>
      </c>
      <c r="P929" s="4">
        <f t="shared" ca="1" si="133"/>
        <v>2</v>
      </c>
      <c r="Q929" s="6"/>
    </row>
    <row r="930" spans="1:17" x14ac:dyDescent="0.25">
      <c r="A930" s="5">
        <f t="shared" si="134"/>
        <v>929</v>
      </c>
      <c r="B930" s="12" t="s">
        <v>935</v>
      </c>
      <c r="C930" s="12" t="s">
        <v>2660</v>
      </c>
      <c r="D930" s="4">
        <f t="shared" ca="1" si="126"/>
        <v>2726610071</v>
      </c>
      <c r="E930" s="4" t="str">
        <f t="shared" ca="1" si="127"/>
        <v>yamileth.good71@abc.com</v>
      </c>
      <c r="F930" s="12" t="s">
        <v>1933</v>
      </c>
      <c r="G930" s="5">
        <f t="shared" ca="1" si="128"/>
        <v>790355800</v>
      </c>
      <c r="H930" s="5" t="str">
        <f t="shared" ca="1" si="129"/>
        <v>US</v>
      </c>
      <c r="I930" s="3">
        <f t="shared" ca="1" si="130"/>
        <v>15043</v>
      </c>
      <c r="J930" s="12" t="s">
        <v>2765</v>
      </c>
      <c r="K930" s="12" t="s">
        <v>5572</v>
      </c>
      <c r="L930" s="12" t="s">
        <v>3187</v>
      </c>
      <c r="M930" s="12" t="s">
        <v>4758</v>
      </c>
      <c r="N930" s="4" t="str">
        <f t="shared" ca="1" si="131"/>
        <v>amil79</v>
      </c>
      <c r="O930" s="4" t="str">
        <f t="shared" ca="1" si="132"/>
        <v>GLs7t</v>
      </c>
      <c r="P930" s="4">
        <f t="shared" ca="1" si="133"/>
        <v>3</v>
      </c>
      <c r="Q930" s="6"/>
    </row>
    <row r="931" spans="1:17" x14ac:dyDescent="0.25">
      <c r="A931" s="5">
        <f t="shared" si="134"/>
        <v>930</v>
      </c>
      <c r="B931" s="12" t="s">
        <v>936</v>
      </c>
      <c r="C931" s="12" t="s">
        <v>2661</v>
      </c>
      <c r="D931" s="4">
        <f t="shared" ca="1" si="126"/>
        <v>2488322807</v>
      </c>
      <c r="E931" s="4" t="str">
        <f t="shared" ca="1" si="127"/>
        <v>zion.irwin07@abc.com</v>
      </c>
      <c r="F931" s="12" t="s">
        <v>1933</v>
      </c>
      <c r="G931" s="5">
        <f t="shared" ca="1" si="128"/>
        <v>168984561</v>
      </c>
      <c r="H931" s="5" t="str">
        <f t="shared" ca="1" si="129"/>
        <v>US</v>
      </c>
      <c r="I931" s="3">
        <f t="shared" ca="1" si="130"/>
        <v>27022</v>
      </c>
      <c r="J931" s="12" t="s">
        <v>2823</v>
      </c>
      <c r="K931" s="12" t="s">
        <v>5573</v>
      </c>
      <c r="L931" s="12" t="s">
        <v>3187</v>
      </c>
      <c r="M931" s="12" t="s">
        <v>4759</v>
      </c>
      <c r="N931" s="4" t="str">
        <f t="shared" ca="1" si="131"/>
        <v>ion.16</v>
      </c>
      <c r="O931" s="4" t="str">
        <f t="shared" ca="1" si="132"/>
        <v>6dAuE</v>
      </c>
      <c r="P931" s="4">
        <f t="shared" ca="1" si="133"/>
        <v>1</v>
      </c>
      <c r="Q931" s="6"/>
    </row>
    <row r="932" spans="1:17" x14ac:dyDescent="0.25">
      <c r="A932" s="5">
        <f t="shared" si="134"/>
        <v>931</v>
      </c>
      <c r="B932" s="12" t="s">
        <v>937</v>
      </c>
      <c r="C932" s="12" t="s">
        <v>2662</v>
      </c>
      <c r="D932" s="4">
        <f t="shared" ca="1" si="126"/>
        <v>7022482919</v>
      </c>
      <c r="E932" s="4" t="str">
        <f t="shared" ca="1" si="127"/>
        <v>mariyah.werner19@abc.com</v>
      </c>
      <c r="F932" s="12" t="s">
        <v>1933</v>
      </c>
      <c r="G932" s="5">
        <f t="shared" ca="1" si="128"/>
        <v>514408876</v>
      </c>
      <c r="H932" s="5" t="str">
        <f t="shared" ca="1" si="129"/>
        <v>US</v>
      </c>
      <c r="I932" s="3">
        <f t="shared" ca="1" si="130"/>
        <v>29925</v>
      </c>
      <c r="J932" s="12" t="s">
        <v>2855</v>
      </c>
      <c r="K932" s="12" t="s">
        <v>5574</v>
      </c>
      <c r="L932" s="12" t="s">
        <v>3200</v>
      </c>
      <c r="M932" s="12" t="s">
        <v>4760</v>
      </c>
      <c r="N932" s="4" t="str">
        <f t="shared" ca="1" si="131"/>
        <v>ariy51</v>
      </c>
      <c r="O932" s="4" t="str">
        <f t="shared" ca="1" si="132"/>
        <v>yzr6v</v>
      </c>
      <c r="P932" s="4">
        <f t="shared" ca="1" si="133"/>
        <v>3</v>
      </c>
      <c r="Q932" s="6"/>
    </row>
    <row r="933" spans="1:17" x14ac:dyDescent="0.25">
      <c r="A933" s="5">
        <f t="shared" si="134"/>
        <v>932</v>
      </c>
      <c r="B933" s="12" t="s">
        <v>938</v>
      </c>
      <c r="C933" s="12" t="s">
        <v>2663</v>
      </c>
      <c r="D933" s="4">
        <f t="shared" ca="1" si="126"/>
        <v>8494145656</v>
      </c>
      <c r="E933" s="4" t="str">
        <f t="shared" ca="1" si="127"/>
        <v>lyra.krause56@abc.com</v>
      </c>
      <c r="F933" s="12" t="s">
        <v>1933</v>
      </c>
      <c r="G933" s="5">
        <f t="shared" ca="1" si="128"/>
        <v>701530302</v>
      </c>
      <c r="H933" s="5" t="str">
        <f t="shared" ca="1" si="129"/>
        <v>US</v>
      </c>
      <c r="I933" s="3">
        <f t="shared" ca="1" si="130"/>
        <v>31018</v>
      </c>
      <c r="J933" s="12" t="s">
        <v>3113</v>
      </c>
      <c r="K933" s="12" t="s">
        <v>5575</v>
      </c>
      <c r="L933" s="12" t="s">
        <v>3179</v>
      </c>
      <c r="M933" s="12" t="s">
        <v>4761</v>
      </c>
      <c r="N933" s="4" t="str">
        <f t="shared" ca="1" si="131"/>
        <v>yra.70</v>
      </c>
      <c r="O933" s="4" t="str">
        <f t="shared" ca="1" si="132"/>
        <v>5K/co</v>
      </c>
      <c r="P933" s="4">
        <f t="shared" ca="1" si="133"/>
        <v>3</v>
      </c>
      <c r="Q933" s="6"/>
    </row>
    <row r="934" spans="1:17" x14ac:dyDescent="0.25">
      <c r="A934" s="5">
        <f t="shared" si="134"/>
        <v>933</v>
      </c>
      <c r="B934" s="12" t="s">
        <v>939</v>
      </c>
      <c r="C934" s="12" t="s">
        <v>2664</v>
      </c>
      <c r="D934" s="4">
        <f t="shared" ca="1" si="126"/>
        <v>8297739712</v>
      </c>
      <c r="E934" s="4" t="str">
        <f t="shared" ca="1" si="127"/>
        <v>belle.petty12@abc.com</v>
      </c>
      <c r="F934" s="12" t="s">
        <v>1933</v>
      </c>
      <c r="G934" s="5">
        <f t="shared" ca="1" si="128"/>
        <v>200052888</v>
      </c>
      <c r="H934" s="5" t="str">
        <f t="shared" ca="1" si="129"/>
        <v>US</v>
      </c>
      <c r="I934" s="3">
        <f t="shared" ca="1" si="130"/>
        <v>24493</v>
      </c>
      <c r="J934" s="12" t="s">
        <v>2877</v>
      </c>
      <c r="K934" s="12" t="s">
        <v>5576</v>
      </c>
      <c r="L934" s="12" t="s">
        <v>3198</v>
      </c>
      <c r="M934" s="12" t="s">
        <v>4762</v>
      </c>
      <c r="N934" s="4" t="str">
        <f t="shared" ca="1" si="131"/>
        <v>elle20</v>
      </c>
      <c r="O934" s="4" t="str">
        <f t="shared" ca="1" si="132"/>
        <v>WpeDK</v>
      </c>
      <c r="P934" s="4">
        <f t="shared" ca="1" si="133"/>
        <v>1</v>
      </c>
      <c r="Q934" s="6"/>
    </row>
    <row r="935" spans="1:17" x14ac:dyDescent="0.25">
      <c r="A935" s="5">
        <f t="shared" si="134"/>
        <v>934</v>
      </c>
      <c r="B935" s="12" t="s">
        <v>940</v>
      </c>
      <c r="C935" s="12" t="s">
        <v>765</v>
      </c>
      <c r="D935" s="4">
        <f t="shared" ca="1" si="126"/>
        <v>5331387135</v>
      </c>
      <c r="E935" s="4" t="str">
        <f t="shared" ca="1" si="127"/>
        <v>yasmin.whitney35@abc.com</v>
      </c>
      <c r="F935" s="12" t="s">
        <v>1933</v>
      </c>
      <c r="G935" s="5">
        <f t="shared" ca="1" si="128"/>
        <v>330083126</v>
      </c>
      <c r="H935" s="5" t="str">
        <f t="shared" ca="1" si="129"/>
        <v>US</v>
      </c>
      <c r="I935" s="3">
        <f t="shared" ca="1" si="130"/>
        <v>23912</v>
      </c>
      <c r="J935" s="12" t="s">
        <v>2897</v>
      </c>
      <c r="K935" s="12" t="s">
        <v>3276</v>
      </c>
      <c r="L935" s="12" t="s">
        <v>3187</v>
      </c>
      <c r="M935" s="12" t="s">
        <v>4763</v>
      </c>
      <c r="N935" s="4" t="str">
        <f t="shared" ca="1" si="131"/>
        <v>asmi33</v>
      </c>
      <c r="O935" s="4" t="str">
        <f t="shared" ca="1" si="132"/>
        <v>8ZmJK</v>
      </c>
      <c r="P935" s="4">
        <f t="shared" ca="1" si="133"/>
        <v>2</v>
      </c>
      <c r="Q935" s="6"/>
    </row>
    <row r="936" spans="1:17" x14ac:dyDescent="0.25">
      <c r="A936" s="5">
        <f t="shared" si="134"/>
        <v>935</v>
      </c>
      <c r="B936" s="12" t="s">
        <v>941</v>
      </c>
      <c r="C936" s="12" t="s">
        <v>2665</v>
      </c>
      <c r="D936" s="4">
        <f t="shared" ca="1" si="126"/>
        <v>3983156471</v>
      </c>
      <c r="E936" s="4" t="str">
        <f t="shared" ca="1" si="127"/>
        <v>kaiya.baird71@abc.com</v>
      </c>
      <c r="F936" s="12" t="s">
        <v>1933</v>
      </c>
      <c r="G936" s="5">
        <f t="shared" ca="1" si="128"/>
        <v>819263596</v>
      </c>
      <c r="H936" s="5" t="str">
        <f t="shared" ca="1" si="129"/>
        <v>US</v>
      </c>
      <c r="I936" s="3">
        <f t="shared" ca="1" si="130"/>
        <v>34357</v>
      </c>
      <c r="J936" s="12" t="s">
        <v>2858</v>
      </c>
      <c r="K936" s="12" t="s">
        <v>5577</v>
      </c>
      <c r="L936" s="12" t="s">
        <v>3186</v>
      </c>
      <c r="M936" s="12" t="s">
        <v>4764</v>
      </c>
      <c r="N936" s="4" t="str">
        <f t="shared" ca="1" si="131"/>
        <v>aiya81</v>
      </c>
      <c r="O936" s="4" t="str">
        <f t="shared" ca="1" si="132"/>
        <v>l4Z2R</v>
      </c>
      <c r="P936" s="4">
        <f t="shared" ca="1" si="133"/>
        <v>1</v>
      </c>
      <c r="Q936" s="6"/>
    </row>
    <row r="937" spans="1:17" x14ac:dyDescent="0.25">
      <c r="A937" s="5">
        <f t="shared" si="134"/>
        <v>936</v>
      </c>
      <c r="B937" s="12" t="s">
        <v>942</v>
      </c>
      <c r="C937" s="12" t="s">
        <v>2666</v>
      </c>
      <c r="D937" s="4">
        <f t="shared" ca="1" si="126"/>
        <v>7216878168</v>
      </c>
      <c r="E937" s="4" t="str">
        <f t="shared" ca="1" si="127"/>
        <v>maren.hooper68@abc.com</v>
      </c>
      <c r="F937" s="12" t="s">
        <v>1933</v>
      </c>
      <c r="G937" s="5">
        <f t="shared" ca="1" si="128"/>
        <v>429524164</v>
      </c>
      <c r="H937" s="5" t="str">
        <f t="shared" ca="1" si="129"/>
        <v>US</v>
      </c>
      <c r="I937" s="3">
        <f t="shared" ca="1" si="130"/>
        <v>18489</v>
      </c>
      <c r="J937" s="12" t="s">
        <v>2863</v>
      </c>
      <c r="K937" s="12" t="s">
        <v>2647</v>
      </c>
      <c r="L937" s="12" t="s">
        <v>3207</v>
      </c>
      <c r="M937" s="12" t="s">
        <v>4765</v>
      </c>
      <c r="N937" s="4" t="str">
        <f t="shared" ca="1" si="131"/>
        <v>aren42</v>
      </c>
      <c r="O937" s="4" t="str">
        <f t="shared" ca="1" si="132"/>
        <v>9IdEk</v>
      </c>
      <c r="P937" s="4">
        <f t="shared" ca="1" si="133"/>
        <v>2</v>
      </c>
      <c r="Q937" s="6"/>
    </row>
    <row r="938" spans="1:17" x14ac:dyDescent="0.25">
      <c r="A938" s="5">
        <f t="shared" si="134"/>
        <v>937</v>
      </c>
      <c r="B938" s="12" t="s">
        <v>943</v>
      </c>
      <c r="C938" s="12" t="s">
        <v>2667</v>
      </c>
      <c r="D938" s="4">
        <f t="shared" ca="1" si="126"/>
        <v>4282291294</v>
      </c>
      <c r="E938" s="4" t="str">
        <f t="shared" ca="1" si="127"/>
        <v>marisol.pollard94@abc.com</v>
      </c>
      <c r="F938" s="12" t="s">
        <v>1933</v>
      </c>
      <c r="G938" s="5">
        <f t="shared" ca="1" si="128"/>
        <v>223057089</v>
      </c>
      <c r="H938" s="5" t="str">
        <f t="shared" ca="1" si="129"/>
        <v>US</v>
      </c>
      <c r="I938" s="3">
        <f t="shared" ca="1" si="130"/>
        <v>35998</v>
      </c>
      <c r="J938" s="12" t="s">
        <v>2828</v>
      </c>
      <c r="K938" s="12" t="s">
        <v>5578</v>
      </c>
      <c r="L938" s="12" t="s">
        <v>3186</v>
      </c>
      <c r="M938" s="12" t="s">
        <v>4766</v>
      </c>
      <c r="N938" s="4" t="str">
        <f t="shared" ca="1" si="131"/>
        <v>aris22</v>
      </c>
      <c r="O938" s="4" t="str">
        <f t="shared" ca="1" si="132"/>
        <v>Q4P5B</v>
      </c>
      <c r="P938" s="4">
        <f t="shared" ca="1" si="133"/>
        <v>1</v>
      </c>
      <c r="Q938" s="6"/>
    </row>
    <row r="939" spans="1:17" x14ac:dyDescent="0.25">
      <c r="A939" s="5">
        <f t="shared" si="134"/>
        <v>938</v>
      </c>
      <c r="B939" s="12" t="s">
        <v>944</v>
      </c>
      <c r="C939" s="12" t="s">
        <v>2668</v>
      </c>
      <c r="D939" s="4">
        <f t="shared" ca="1" si="126"/>
        <v>4050484005</v>
      </c>
      <c r="E939" s="4" t="str">
        <f t="shared" ca="1" si="127"/>
        <v>vienna.zavala05@abc.com</v>
      </c>
      <c r="F939" s="12" t="s">
        <v>1933</v>
      </c>
      <c r="G939" s="5">
        <f t="shared" ca="1" si="128"/>
        <v>941896795</v>
      </c>
      <c r="H939" s="5" t="str">
        <f t="shared" ca="1" si="129"/>
        <v>US</v>
      </c>
      <c r="I939" s="3">
        <f t="shared" ca="1" si="130"/>
        <v>28103</v>
      </c>
      <c r="J939" s="12" t="s">
        <v>3098</v>
      </c>
      <c r="K939" s="12" t="s">
        <v>5579</v>
      </c>
      <c r="L939" s="12" t="s">
        <v>3210</v>
      </c>
      <c r="M939" s="12" t="s">
        <v>4767</v>
      </c>
      <c r="N939" s="4" t="str">
        <f t="shared" ca="1" si="131"/>
        <v>ienn94</v>
      </c>
      <c r="O939" s="4" t="str">
        <f t="shared" ca="1" si="132"/>
        <v>h1ZFA</v>
      </c>
      <c r="P939" s="4">
        <f t="shared" ca="1" si="133"/>
        <v>3</v>
      </c>
      <c r="Q939" s="6"/>
    </row>
    <row r="940" spans="1:17" x14ac:dyDescent="0.25">
      <c r="A940" s="5">
        <f t="shared" si="134"/>
        <v>939</v>
      </c>
      <c r="B940" s="12" t="s">
        <v>945</v>
      </c>
      <c r="C940" s="12" t="s">
        <v>2669</v>
      </c>
      <c r="D940" s="4">
        <f t="shared" ca="1" si="126"/>
        <v>1456785499</v>
      </c>
      <c r="E940" s="4" t="str">
        <f t="shared" ca="1" si="127"/>
        <v>calliope.jarvis99@abc.com</v>
      </c>
      <c r="F940" s="12" t="s">
        <v>1933</v>
      </c>
      <c r="G940" s="5">
        <f t="shared" ca="1" si="128"/>
        <v>715776248</v>
      </c>
      <c r="H940" s="5" t="str">
        <f t="shared" ca="1" si="129"/>
        <v>US</v>
      </c>
      <c r="I940" s="3">
        <f t="shared" ca="1" si="130"/>
        <v>26959</v>
      </c>
      <c r="J940" s="12" t="s">
        <v>2735</v>
      </c>
      <c r="K940" s="12" t="s">
        <v>5580</v>
      </c>
      <c r="L940" s="12" t="s">
        <v>3210</v>
      </c>
      <c r="M940" s="12" t="s">
        <v>4768</v>
      </c>
      <c r="N940" s="4" t="str">
        <f t="shared" ca="1" si="131"/>
        <v>alli71</v>
      </c>
      <c r="O940" s="4" t="str">
        <f t="shared" ca="1" si="132"/>
        <v>DbXSW</v>
      </c>
      <c r="P940" s="4">
        <f t="shared" ca="1" si="133"/>
        <v>3</v>
      </c>
      <c r="Q940" s="6"/>
    </row>
    <row r="941" spans="1:17" x14ac:dyDescent="0.25">
      <c r="A941" s="5">
        <f t="shared" si="134"/>
        <v>940</v>
      </c>
      <c r="B941" s="12" t="s">
        <v>946</v>
      </c>
      <c r="C941" s="12" t="s">
        <v>1250</v>
      </c>
      <c r="D941" s="4">
        <f t="shared" ca="1" si="126"/>
        <v>5398192124</v>
      </c>
      <c r="E941" s="4" t="str">
        <f t="shared" ca="1" si="127"/>
        <v>hailee.holden24@abc.com</v>
      </c>
      <c r="F941" s="12" t="s">
        <v>1933</v>
      </c>
      <c r="G941" s="5">
        <f t="shared" ca="1" si="128"/>
        <v>472976009</v>
      </c>
      <c r="H941" s="5" t="str">
        <f t="shared" ca="1" si="129"/>
        <v>International</v>
      </c>
      <c r="I941" s="3">
        <f t="shared" ca="1" si="130"/>
        <v>29229</v>
      </c>
      <c r="J941" s="12" t="s">
        <v>3121</v>
      </c>
      <c r="K941" s="12" t="s">
        <v>5581</v>
      </c>
      <c r="L941" s="12" t="s">
        <v>3205</v>
      </c>
      <c r="M941" s="12" t="s">
        <v>4769</v>
      </c>
      <c r="N941" s="4" t="str">
        <f t="shared" ca="1" si="131"/>
        <v>aile47</v>
      </c>
      <c r="O941" s="4" t="str">
        <f t="shared" ca="1" si="132"/>
        <v>C0Hf2</v>
      </c>
      <c r="P941" s="4">
        <f t="shared" ca="1" si="133"/>
        <v>2</v>
      </c>
      <c r="Q941" s="6"/>
    </row>
    <row r="942" spans="1:17" x14ac:dyDescent="0.25">
      <c r="A942" s="5">
        <f t="shared" si="134"/>
        <v>941</v>
      </c>
      <c r="B942" s="12" t="s">
        <v>947</v>
      </c>
      <c r="C942" s="12" t="s">
        <v>1371</v>
      </c>
      <c r="D942" s="4">
        <f t="shared" ca="1" si="126"/>
        <v>4590927382</v>
      </c>
      <c r="E942" s="4" t="str">
        <f t="shared" ca="1" si="127"/>
        <v>rayne.hendrix82@abc.com</v>
      </c>
      <c r="F942" s="12" t="s">
        <v>1933</v>
      </c>
      <c r="G942" s="5">
        <f t="shared" ca="1" si="128"/>
        <v>393061430</v>
      </c>
      <c r="H942" s="5" t="str">
        <f t="shared" ca="1" si="129"/>
        <v>US</v>
      </c>
      <c r="I942" s="3">
        <f t="shared" ca="1" si="130"/>
        <v>33622</v>
      </c>
      <c r="J942" s="12" t="s">
        <v>2937</v>
      </c>
      <c r="K942" s="12" t="s">
        <v>5582</v>
      </c>
      <c r="L942" s="12" t="s">
        <v>3197</v>
      </c>
      <c r="M942" s="12" t="s">
        <v>4770</v>
      </c>
      <c r="N942" s="4" t="str">
        <f t="shared" ca="1" si="131"/>
        <v>ayne39</v>
      </c>
      <c r="O942" s="4" t="str">
        <f t="shared" ca="1" si="132"/>
        <v>V13j8</v>
      </c>
      <c r="P942" s="4">
        <f t="shared" ca="1" si="133"/>
        <v>1</v>
      </c>
      <c r="Q942" s="6"/>
    </row>
    <row r="943" spans="1:17" x14ac:dyDescent="0.25">
      <c r="A943" s="5">
        <f t="shared" si="134"/>
        <v>942</v>
      </c>
      <c r="B943" s="12" t="s">
        <v>948</v>
      </c>
      <c r="C943" s="12" t="s">
        <v>2670</v>
      </c>
      <c r="D943" s="4">
        <f t="shared" ca="1" si="126"/>
        <v>2189984227</v>
      </c>
      <c r="E943" s="4" t="str">
        <f t="shared" ca="1" si="127"/>
        <v>tabitha.haas27@abc.com</v>
      </c>
      <c r="F943" s="12" t="s">
        <v>1933</v>
      </c>
      <c r="G943" s="5">
        <f t="shared" ca="1" si="128"/>
        <v>953024279</v>
      </c>
      <c r="H943" s="5" t="str">
        <f t="shared" ca="1" si="129"/>
        <v>US</v>
      </c>
      <c r="I943" s="3">
        <f t="shared" ca="1" si="130"/>
        <v>27567</v>
      </c>
      <c r="J943" s="12" t="s">
        <v>2787</v>
      </c>
      <c r="K943" s="12" t="s">
        <v>5583</v>
      </c>
      <c r="L943" s="12" t="s">
        <v>3196</v>
      </c>
      <c r="M943" s="12" t="s">
        <v>4771</v>
      </c>
      <c r="N943" s="4" t="str">
        <f t="shared" ca="1" si="131"/>
        <v>abit95</v>
      </c>
      <c r="O943" s="4" t="str">
        <f t="shared" ca="1" si="132"/>
        <v>P3md9</v>
      </c>
      <c r="P943" s="4">
        <f t="shared" ca="1" si="133"/>
        <v>2</v>
      </c>
      <c r="Q943" s="6"/>
    </row>
    <row r="944" spans="1:17" x14ac:dyDescent="0.25">
      <c r="A944" s="5">
        <f t="shared" si="134"/>
        <v>943</v>
      </c>
      <c r="B944" s="12" t="s">
        <v>949</v>
      </c>
      <c r="C944" s="12" t="s">
        <v>2671</v>
      </c>
      <c r="D944" s="4">
        <f t="shared" ca="1" si="126"/>
        <v>8501567236</v>
      </c>
      <c r="E944" s="4" t="str">
        <f t="shared" ca="1" si="127"/>
        <v>anabella.mcgrath36@abc.com</v>
      </c>
      <c r="F944" s="12" t="s">
        <v>1933</v>
      </c>
      <c r="G944" s="5">
        <f t="shared" ca="1" si="128"/>
        <v>686823486</v>
      </c>
      <c r="H944" s="5" t="str">
        <f t="shared" ca="1" si="129"/>
        <v>US</v>
      </c>
      <c r="I944" s="3">
        <f t="shared" ca="1" si="130"/>
        <v>28252</v>
      </c>
      <c r="J944" s="12" t="s">
        <v>2818</v>
      </c>
      <c r="K944" s="12" t="s">
        <v>5584</v>
      </c>
      <c r="L944" s="12" t="s">
        <v>3196</v>
      </c>
      <c r="M944" s="12" t="s">
        <v>4772</v>
      </c>
      <c r="N944" s="4" t="str">
        <f t="shared" ca="1" si="131"/>
        <v>nabe68</v>
      </c>
      <c r="O944" s="4" t="str">
        <f t="shared" ca="1" si="132"/>
        <v>IGhKa</v>
      </c>
      <c r="P944" s="4">
        <f t="shared" ca="1" si="133"/>
        <v>2</v>
      </c>
      <c r="Q944" s="6"/>
    </row>
    <row r="945" spans="1:17" x14ac:dyDescent="0.25">
      <c r="A945" s="5">
        <f t="shared" si="134"/>
        <v>944</v>
      </c>
      <c r="B945" s="12" t="s">
        <v>950</v>
      </c>
      <c r="C945" s="12" t="s">
        <v>2672</v>
      </c>
      <c r="D945" s="4">
        <f t="shared" ca="1" si="126"/>
        <v>7603201516</v>
      </c>
      <c r="E945" s="4" t="str">
        <f t="shared" ca="1" si="127"/>
        <v>blaire.bird16@abc.com</v>
      </c>
      <c r="F945" s="12" t="s">
        <v>1933</v>
      </c>
      <c r="G945" s="5">
        <f t="shared" ca="1" si="128"/>
        <v>819383429</v>
      </c>
      <c r="H945" s="5" t="str">
        <f t="shared" ca="1" si="129"/>
        <v>US</v>
      </c>
      <c r="I945" s="3">
        <f t="shared" ca="1" si="130"/>
        <v>31352</v>
      </c>
      <c r="J945" s="12" t="s">
        <v>2813</v>
      </c>
      <c r="K945" s="12" t="s">
        <v>2497</v>
      </c>
      <c r="L945" s="12" t="s">
        <v>3198</v>
      </c>
      <c r="M945" s="12" t="s">
        <v>4773</v>
      </c>
      <c r="N945" s="4" t="str">
        <f t="shared" ca="1" si="131"/>
        <v>lair81</v>
      </c>
      <c r="O945" s="4" t="str">
        <f t="shared" ca="1" si="132"/>
        <v>TL/gm</v>
      </c>
      <c r="P945" s="4">
        <f t="shared" ca="1" si="133"/>
        <v>3</v>
      </c>
      <c r="Q945" s="6"/>
    </row>
    <row r="946" spans="1:17" x14ac:dyDescent="0.25">
      <c r="A946" s="5">
        <f t="shared" si="134"/>
        <v>945</v>
      </c>
      <c r="B946" s="12" t="s">
        <v>951</v>
      </c>
      <c r="C946" s="12" t="s">
        <v>2673</v>
      </c>
      <c r="D946" s="4">
        <f t="shared" ca="1" si="126"/>
        <v>1987952959</v>
      </c>
      <c r="E946" s="4" t="str">
        <f t="shared" ca="1" si="127"/>
        <v>giana.lucero59@abc.com</v>
      </c>
      <c r="F946" s="12" t="s">
        <v>1933</v>
      </c>
      <c r="G946" s="5">
        <f t="shared" ca="1" si="128"/>
        <v>430737421</v>
      </c>
      <c r="H946" s="5" t="str">
        <f t="shared" ca="1" si="129"/>
        <v>US</v>
      </c>
      <c r="I946" s="3">
        <f t="shared" ca="1" si="130"/>
        <v>29636</v>
      </c>
      <c r="J946" s="12" t="s">
        <v>2899</v>
      </c>
      <c r="K946" s="12" t="s">
        <v>5585</v>
      </c>
      <c r="L946" s="12" t="s">
        <v>3186</v>
      </c>
      <c r="M946" s="12" t="s">
        <v>4774</v>
      </c>
      <c r="N946" s="4" t="str">
        <f t="shared" ca="1" si="131"/>
        <v>iana43</v>
      </c>
      <c r="O946" s="4" t="str">
        <f t="shared" ca="1" si="132"/>
        <v>7t5LP</v>
      </c>
      <c r="P946" s="4">
        <f t="shared" ca="1" si="133"/>
        <v>1</v>
      </c>
      <c r="Q946" s="6"/>
    </row>
    <row r="947" spans="1:17" x14ac:dyDescent="0.25">
      <c r="A947" s="5">
        <f t="shared" si="134"/>
        <v>946</v>
      </c>
      <c r="B947" s="12" t="s">
        <v>952</v>
      </c>
      <c r="C947" s="12" t="s">
        <v>1862</v>
      </c>
      <c r="D947" s="4">
        <f t="shared" ca="1" si="126"/>
        <v>7649429067</v>
      </c>
      <c r="E947" s="4" t="str">
        <f t="shared" ca="1" si="127"/>
        <v>milania.terrell67@abc.com</v>
      </c>
      <c r="F947" s="12" t="s">
        <v>1933</v>
      </c>
      <c r="G947" s="5">
        <f t="shared" ca="1" si="128"/>
        <v>490389467</v>
      </c>
      <c r="H947" s="5" t="str">
        <f t="shared" ca="1" si="129"/>
        <v>International</v>
      </c>
      <c r="I947" s="3">
        <f t="shared" ca="1" si="130"/>
        <v>29164</v>
      </c>
      <c r="J947" s="12" t="s">
        <v>3051</v>
      </c>
      <c r="K947" s="12" t="s">
        <v>3282</v>
      </c>
      <c r="L947" s="12" t="s">
        <v>3171</v>
      </c>
      <c r="M947" s="12" t="s">
        <v>4775</v>
      </c>
      <c r="N947" s="4" t="str">
        <f t="shared" ca="1" si="131"/>
        <v>ilan49</v>
      </c>
      <c r="O947" s="4" t="str">
        <f t="shared" ca="1" si="132"/>
        <v>hAjHg</v>
      </c>
      <c r="P947" s="4">
        <f t="shared" ca="1" si="133"/>
        <v>1</v>
      </c>
      <c r="Q947" s="6"/>
    </row>
    <row r="948" spans="1:17" x14ac:dyDescent="0.25">
      <c r="A948" s="5">
        <f t="shared" si="134"/>
        <v>947</v>
      </c>
      <c r="B948" s="12" t="s">
        <v>953</v>
      </c>
      <c r="C948" s="12" t="s">
        <v>2674</v>
      </c>
      <c r="D948" s="4">
        <f t="shared" ca="1" si="126"/>
        <v>7600222525</v>
      </c>
      <c r="E948" s="4" t="str">
        <f t="shared" ca="1" si="127"/>
        <v>paloma.riggs25@abc.com</v>
      </c>
      <c r="F948" s="12" t="s">
        <v>1933</v>
      </c>
      <c r="G948" s="5">
        <f t="shared" ca="1" si="128"/>
        <v>867625208</v>
      </c>
      <c r="H948" s="5" t="str">
        <f t="shared" ca="1" si="129"/>
        <v>US</v>
      </c>
      <c r="I948" s="3">
        <f t="shared" ca="1" si="130"/>
        <v>25153</v>
      </c>
      <c r="J948" s="12" t="s">
        <v>2775</v>
      </c>
      <c r="K948" s="12" t="s">
        <v>5586</v>
      </c>
      <c r="L948" s="12" t="s">
        <v>3210</v>
      </c>
      <c r="M948" s="12" t="s">
        <v>4776</v>
      </c>
      <c r="N948" s="4" t="str">
        <f t="shared" ca="1" si="131"/>
        <v>alom86</v>
      </c>
      <c r="O948" s="4" t="str">
        <f t="shared" ca="1" si="132"/>
        <v>Qxu8w</v>
      </c>
      <c r="P948" s="4">
        <f t="shared" ca="1" si="133"/>
        <v>3</v>
      </c>
      <c r="Q948" s="6"/>
    </row>
    <row r="949" spans="1:17" x14ac:dyDescent="0.25">
      <c r="A949" s="5">
        <f t="shared" si="134"/>
        <v>948</v>
      </c>
      <c r="B949" s="12" t="s">
        <v>954</v>
      </c>
      <c r="C949" s="12" t="s">
        <v>741</v>
      </c>
      <c r="D949" s="4">
        <f t="shared" ca="1" si="126"/>
        <v>9399693180</v>
      </c>
      <c r="E949" s="4" t="str">
        <f t="shared" ca="1" si="127"/>
        <v>amya.joyce80@abc.com</v>
      </c>
      <c r="F949" s="12" t="s">
        <v>1933</v>
      </c>
      <c r="G949" s="5">
        <f t="shared" ca="1" si="128"/>
        <v>242115265</v>
      </c>
      <c r="H949" s="5" t="str">
        <f t="shared" ca="1" si="129"/>
        <v>US</v>
      </c>
      <c r="I949" s="3">
        <f t="shared" ca="1" si="130"/>
        <v>15854</v>
      </c>
      <c r="J949" s="12" t="s">
        <v>2869</v>
      </c>
      <c r="K949" s="12" t="s">
        <v>5587</v>
      </c>
      <c r="L949" s="12" t="s">
        <v>3197</v>
      </c>
      <c r="M949" s="12" t="s">
        <v>4777</v>
      </c>
      <c r="N949" s="4" t="str">
        <f t="shared" ca="1" si="131"/>
        <v>mya.24</v>
      </c>
      <c r="O949" s="4" t="str">
        <f t="shared" ca="1" si="132"/>
        <v>ZdvCT</v>
      </c>
      <c r="P949" s="4">
        <f t="shared" ca="1" si="133"/>
        <v>3</v>
      </c>
      <c r="Q949" s="6"/>
    </row>
    <row r="950" spans="1:17" x14ac:dyDescent="0.25">
      <c r="A950" s="5">
        <f t="shared" si="134"/>
        <v>949</v>
      </c>
      <c r="B950" s="12" t="s">
        <v>955</v>
      </c>
      <c r="C950" s="12" t="s">
        <v>2675</v>
      </c>
      <c r="D950" s="4">
        <f t="shared" ca="1" si="126"/>
        <v>5864390254</v>
      </c>
      <c r="E950" s="4" t="str">
        <f t="shared" ca="1" si="127"/>
        <v>novalee.rollins54@abc.com</v>
      </c>
      <c r="F950" s="12" t="s">
        <v>1933</v>
      </c>
      <c r="G950" s="5">
        <f t="shared" ca="1" si="128"/>
        <v>688080792</v>
      </c>
      <c r="H950" s="5" t="str">
        <f t="shared" ca="1" si="129"/>
        <v>International</v>
      </c>
      <c r="I950" s="3">
        <f t="shared" ca="1" si="130"/>
        <v>31948</v>
      </c>
      <c r="J950" s="12" t="s">
        <v>3079</v>
      </c>
      <c r="K950" s="12" t="s">
        <v>5588</v>
      </c>
      <c r="L950" s="12" t="s">
        <v>3197</v>
      </c>
      <c r="M950" s="12" t="s">
        <v>4778</v>
      </c>
      <c r="N950" s="4" t="str">
        <f t="shared" ca="1" si="131"/>
        <v>oval68</v>
      </c>
      <c r="O950" s="4" t="str">
        <f t="shared" ca="1" si="132"/>
        <v>01bB6</v>
      </c>
      <c r="P950" s="4">
        <f t="shared" ca="1" si="133"/>
        <v>2</v>
      </c>
      <c r="Q950" s="6"/>
    </row>
    <row r="951" spans="1:17" x14ac:dyDescent="0.25">
      <c r="A951" s="5">
        <f t="shared" si="134"/>
        <v>950</v>
      </c>
      <c r="B951" s="12" t="s">
        <v>956</v>
      </c>
      <c r="C951" s="12" t="s">
        <v>2676</v>
      </c>
      <c r="D951" s="4">
        <f t="shared" ca="1" si="126"/>
        <v>8260520906</v>
      </c>
      <c r="E951" s="4" t="str">
        <f t="shared" ca="1" si="127"/>
        <v>harleigh.mercer06@abc.com</v>
      </c>
      <c r="F951" s="12" t="s">
        <v>1933</v>
      </c>
      <c r="G951" s="5">
        <f t="shared" ca="1" si="128"/>
        <v>335126918</v>
      </c>
      <c r="H951" s="5" t="str">
        <f t="shared" ca="1" si="129"/>
        <v>US</v>
      </c>
      <c r="I951" s="3">
        <f t="shared" ca="1" si="130"/>
        <v>18592</v>
      </c>
      <c r="J951" s="12" t="s">
        <v>3073</v>
      </c>
      <c r="K951" s="12" t="s">
        <v>5589</v>
      </c>
      <c r="L951" s="12" t="s">
        <v>3197</v>
      </c>
      <c r="M951" s="12" t="s">
        <v>4779</v>
      </c>
      <c r="N951" s="4" t="str">
        <f t="shared" ca="1" si="131"/>
        <v>arle33</v>
      </c>
      <c r="O951" s="4" t="str">
        <f t="shared" ca="1" si="132"/>
        <v>3KgJX</v>
      </c>
      <c r="P951" s="4">
        <f t="shared" ca="1" si="133"/>
        <v>1</v>
      </c>
      <c r="Q951" s="6"/>
    </row>
    <row r="952" spans="1:17" x14ac:dyDescent="0.25">
      <c r="A952" s="5">
        <f t="shared" si="134"/>
        <v>951</v>
      </c>
      <c r="B952" s="12" t="s">
        <v>957</v>
      </c>
      <c r="C952" s="12" t="s">
        <v>2677</v>
      </c>
      <c r="D952" s="4">
        <f t="shared" ca="1" si="126"/>
        <v>9887362630</v>
      </c>
      <c r="E952" s="4" t="str">
        <f t="shared" ca="1" si="127"/>
        <v>ramona.galloway30@abc.com</v>
      </c>
      <c r="F952" s="12" t="s">
        <v>1933</v>
      </c>
      <c r="G952" s="5">
        <f t="shared" ca="1" si="128"/>
        <v>560287111</v>
      </c>
      <c r="H952" s="5" t="str">
        <f t="shared" ca="1" si="129"/>
        <v>US</v>
      </c>
      <c r="I952" s="3">
        <f t="shared" ca="1" si="130"/>
        <v>22045</v>
      </c>
      <c r="J952" s="12" t="s">
        <v>2944</v>
      </c>
      <c r="K952" s="12" t="s">
        <v>1385</v>
      </c>
      <c r="L952" s="12" t="s">
        <v>3198</v>
      </c>
      <c r="M952" s="12" t="s">
        <v>4780</v>
      </c>
      <c r="N952" s="4" t="str">
        <f t="shared" ca="1" si="131"/>
        <v>amon56</v>
      </c>
      <c r="O952" s="4" t="str">
        <f t="shared" ca="1" si="132"/>
        <v>wzBax</v>
      </c>
      <c r="P952" s="4">
        <f t="shared" ca="1" si="133"/>
        <v>2</v>
      </c>
      <c r="Q952" s="6"/>
    </row>
    <row r="953" spans="1:17" x14ac:dyDescent="0.25">
      <c r="A953" s="5">
        <f t="shared" si="134"/>
        <v>952</v>
      </c>
      <c r="B953" s="12" t="s">
        <v>958</v>
      </c>
      <c r="C953" s="12" t="s">
        <v>1513</v>
      </c>
      <c r="D953" s="4">
        <f t="shared" ca="1" si="126"/>
        <v>3075629027</v>
      </c>
      <c r="E953" s="4" t="str">
        <f t="shared" ca="1" si="127"/>
        <v>rhea.duke27@abc.com</v>
      </c>
      <c r="F953" s="12" t="s">
        <v>1933</v>
      </c>
      <c r="G953" s="5">
        <f t="shared" ca="1" si="128"/>
        <v>351424989</v>
      </c>
      <c r="H953" s="5" t="str">
        <f t="shared" ca="1" si="129"/>
        <v>US</v>
      </c>
      <c r="I953" s="3">
        <f t="shared" ca="1" si="130"/>
        <v>18500</v>
      </c>
      <c r="J953" s="12" t="s">
        <v>2893</v>
      </c>
      <c r="K953" s="12" t="s">
        <v>5590</v>
      </c>
      <c r="L953" s="12" t="s">
        <v>3188</v>
      </c>
      <c r="M953" s="12" t="s">
        <v>4781</v>
      </c>
      <c r="N953" s="4" t="str">
        <f t="shared" ca="1" si="131"/>
        <v>hea.35</v>
      </c>
      <c r="O953" s="4" t="str">
        <f t="shared" ca="1" si="132"/>
        <v>CKpTQ</v>
      </c>
      <c r="P953" s="4">
        <f t="shared" ca="1" si="133"/>
        <v>3</v>
      </c>
      <c r="Q953" s="6"/>
    </row>
    <row r="954" spans="1:17" x14ac:dyDescent="0.25">
      <c r="A954" s="5">
        <f t="shared" si="134"/>
        <v>953</v>
      </c>
      <c r="B954" s="12" t="s">
        <v>959</v>
      </c>
      <c r="C954" s="12" t="s">
        <v>2678</v>
      </c>
      <c r="D954" s="4">
        <f t="shared" ca="1" si="126"/>
        <v>1367732961</v>
      </c>
      <c r="E954" s="4" t="str">
        <f t="shared" ca="1" si="127"/>
        <v>aadhya.odom61@abc.com</v>
      </c>
      <c r="F954" s="12" t="s">
        <v>1933</v>
      </c>
      <c r="G954" s="5">
        <f t="shared" ca="1" si="128"/>
        <v>819374681</v>
      </c>
      <c r="H954" s="5" t="str">
        <f t="shared" ca="1" si="129"/>
        <v>US</v>
      </c>
      <c r="I954" s="3">
        <f t="shared" ca="1" si="130"/>
        <v>24275</v>
      </c>
      <c r="J954" s="12" t="s">
        <v>2878</v>
      </c>
      <c r="K954" s="12" t="s">
        <v>5591</v>
      </c>
      <c r="L954" s="12" t="s">
        <v>3176</v>
      </c>
      <c r="M954" s="12" t="s">
        <v>4782</v>
      </c>
      <c r="N954" s="4" t="str">
        <f t="shared" ca="1" si="131"/>
        <v>adhy81</v>
      </c>
      <c r="O954" s="4" t="str">
        <f t="shared" ca="1" si="132"/>
        <v>22U4y</v>
      </c>
      <c r="P954" s="4">
        <f t="shared" ca="1" si="133"/>
        <v>2</v>
      </c>
      <c r="Q954" s="6"/>
    </row>
    <row r="955" spans="1:17" x14ac:dyDescent="0.25">
      <c r="A955" s="5">
        <f t="shared" si="134"/>
        <v>954</v>
      </c>
      <c r="B955" s="12" t="s">
        <v>960</v>
      </c>
      <c r="C955" s="12" t="s">
        <v>2679</v>
      </c>
      <c r="D955" s="4">
        <f t="shared" ca="1" si="126"/>
        <v>8020353252</v>
      </c>
      <c r="E955" s="4" t="str">
        <f t="shared" ca="1" si="127"/>
        <v>miya.andersen52@abc.com</v>
      </c>
      <c r="F955" s="12" t="s">
        <v>1933</v>
      </c>
      <c r="G955" s="5">
        <f t="shared" ca="1" si="128"/>
        <v>587069776</v>
      </c>
      <c r="H955" s="5" t="str">
        <f t="shared" ca="1" si="129"/>
        <v>US</v>
      </c>
      <c r="I955" s="3">
        <f t="shared" ca="1" si="130"/>
        <v>23995</v>
      </c>
      <c r="J955" s="12" t="s">
        <v>2800</v>
      </c>
      <c r="K955" s="12" t="s">
        <v>5592</v>
      </c>
      <c r="L955" s="12" t="s">
        <v>3179</v>
      </c>
      <c r="M955" s="12" t="s">
        <v>4783</v>
      </c>
      <c r="N955" s="4" t="str">
        <f t="shared" ca="1" si="131"/>
        <v>iya.58</v>
      </c>
      <c r="O955" s="4" t="str">
        <f t="shared" ca="1" si="132"/>
        <v>5pcWM</v>
      </c>
      <c r="P955" s="4">
        <f t="shared" ca="1" si="133"/>
        <v>3</v>
      </c>
      <c r="Q955" s="6"/>
    </row>
    <row r="956" spans="1:17" x14ac:dyDescent="0.25">
      <c r="A956" s="5">
        <f t="shared" si="134"/>
        <v>955</v>
      </c>
      <c r="B956" s="12" t="s">
        <v>961</v>
      </c>
      <c r="C956" s="12" t="s">
        <v>2680</v>
      </c>
      <c r="D956" s="4">
        <f t="shared" ca="1" si="126"/>
        <v>6098627569</v>
      </c>
      <c r="E956" s="4" t="str">
        <f t="shared" ca="1" si="127"/>
        <v>desiree.downs69@abc.com</v>
      </c>
      <c r="F956" s="12" t="s">
        <v>1933</v>
      </c>
      <c r="G956" s="5">
        <f t="shared" ca="1" si="128"/>
        <v>116961179</v>
      </c>
      <c r="H956" s="5" t="str">
        <f t="shared" ca="1" si="129"/>
        <v>US</v>
      </c>
      <c r="I956" s="3">
        <f t="shared" ca="1" si="130"/>
        <v>30514</v>
      </c>
      <c r="J956" s="12" t="s">
        <v>2856</v>
      </c>
      <c r="K956" s="12" t="s">
        <v>3313</v>
      </c>
      <c r="L956" s="12" t="s">
        <v>3173</v>
      </c>
      <c r="M956" s="12" t="s">
        <v>4784</v>
      </c>
      <c r="N956" s="4" t="str">
        <f t="shared" ca="1" si="131"/>
        <v>esir11</v>
      </c>
      <c r="O956" s="4" t="str">
        <f t="shared" ca="1" si="132"/>
        <v>lzi6N</v>
      </c>
      <c r="P956" s="4">
        <f t="shared" ca="1" si="133"/>
        <v>1</v>
      </c>
      <c r="Q956" s="6"/>
    </row>
    <row r="957" spans="1:17" x14ac:dyDescent="0.25">
      <c r="A957" s="5">
        <f t="shared" si="134"/>
        <v>956</v>
      </c>
      <c r="B957" s="12" t="s">
        <v>962</v>
      </c>
      <c r="C957" s="12" t="s">
        <v>2681</v>
      </c>
      <c r="D957" s="4">
        <f t="shared" ca="1" si="126"/>
        <v>6977463703</v>
      </c>
      <c r="E957" s="4" t="str">
        <f t="shared" ca="1" si="127"/>
        <v>frankie.hatfield03@abc.com</v>
      </c>
      <c r="F957" s="12" t="s">
        <v>1933</v>
      </c>
      <c r="G957" s="5">
        <f t="shared" ca="1" si="128"/>
        <v>510166033</v>
      </c>
      <c r="H957" s="5" t="str">
        <f t="shared" ca="1" si="129"/>
        <v>International</v>
      </c>
      <c r="I957" s="3">
        <f t="shared" ca="1" si="130"/>
        <v>35205</v>
      </c>
      <c r="J957" s="12" t="s">
        <v>2737</v>
      </c>
      <c r="K957" s="12" t="s">
        <v>5593</v>
      </c>
      <c r="L957" s="12" t="s">
        <v>3213</v>
      </c>
      <c r="M957" s="12" t="s">
        <v>4785</v>
      </c>
      <c r="N957" s="4" t="str">
        <f t="shared" ca="1" si="131"/>
        <v>rank51</v>
      </c>
      <c r="O957" s="4" t="str">
        <f t="shared" ca="1" si="132"/>
        <v>BP3C+</v>
      </c>
      <c r="P957" s="4">
        <f t="shared" ca="1" si="133"/>
        <v>3</v>
      </c>
      <c r="Q957" s="6"/>
    </row>
    <row r="958" spans="1:17" x14ac:dyDescent="0.25">
      <c r="A958" s="5">
        <f t="shared" si="134"/>
        <v>957</v>
      </c>
      <c r="B958" s="12" t="s">
        <v>963</v>
      </c>
      <c r="C958" s="12" t="s">
        <v>2682</v>
      </c>
      <c r="D958" s="4">
        <f t="shared" ca="1" si="126"/>
        <v>1043541531</v>
      </c>
      <c r="E958" s="4" t="str">
        <f t="shared" ca="1" si="127"/>
        <v>sylvie.benitez31@abc.com</v>
      </c>
      <c r="F958" s="12" t="s">
        <v>1933</v>
      </c>
      <c r="G958" s="5">
        <f t="shared" ca="1" si="128"/>
        <v>339584582</v>
      </c>
      <c r="H958" s="5" t="str">
        <f t="shared" ca="1" si="129"/>
        <v>US</v>
      </c>
      <c r="I958" s="3">
        <f t="shared" ca="1" si="130"/>
        <v>19883</v>
      </c>
      <c r="J958" s="12" t="s">
        <v>3089</v>
      </c>
      <c r="K958" s="12" t="s">
        <v>5594</v>
      </c>
      <c r="L958" s="12" t="s">
        <v>3180</v>
      </c>
      <c r="M958" s="12" t="s">
        <v>4786</v>
      </c>
      <c r="N958" s="4" t="str">
        <f t="shared" ca="1" si="131"/>
        <v>ylvi33</v>
      </c>
      <c r="O958" s="4" t="str">
        <f t="shared" ca="1" si="132"/>
        <v>dtdGL</v>
      </c>
      <c r="P958" s="4">
        <f t="shared" ca="1" si="133"/>
        <v>1</v>
      </c>
      <c r="Q958" s="6"/>
    </row>
    <row r="959" spans="1:17" x14ac:dyDescent="0.25">
      <c r="A959" s="5">
        <f t="shared" si="134"/>
        <v>958</v>
      </c>
      <c r="B959" s="12" t="s">
        <v>964</v>
      </c>
      <c r="C959" s="12" t="s">
        <v>1242</v>
      </c>
      <c r="D959" s="4">
        <f t="shared" ca="1" si="126"/>
        <v>4767834041</v>
      </c>
      <c r="E959" s="4" t="str">
        <f t="shared" ca="1" si="127"/>
        <v>jasmin.archer41@abc.com</v>
      </c>
      <c r="F959" s="12" t="s">
        <v>1933</v>
      </c>
      <c r="G959" s="5">
        <f t="shared" ca="1" si="128"/>
        <v>667740162</v>
      </c>
      <c r="H959" s="5" t="str">
        <f t="shared" ca="1" si="129"/>
        <v>US</v>
      </c>
      <c r="I959" s="3">
        <f t="shared" ca="1" si="130"/>
        <v>22351</v>
      </c>
      <c r="J959" s="12" t="s">
        <v>2853</v>
      </c>
      <c r="K959" s="12" t="s">
        <v>3329</v>
      </c>
      <c r="L959" s="12" t="s">
        <v>3213</v>
      </c>
      <c r="M959" s="12" t="s">
        <v>4787</v>
      </c>
      <c r="N959" s="4" t="str">
        <f t="shared" ca="1" si="131"/>
        <v>asmi66</v>
      </c>
      <c r="O959" s="4" t="str">
        <f t="shared" ca="1" si="132"/>
        <v>qVMRT</v>
      </c>
      <c r="P959" s="4">
        <f t="shared" ca="1" si="133"/>
        <v>1</v>
      </c>
      <c r="Q959" s="6"/>
    </row>
    <row r="960" spans="1:17" x14ac:dyDescent="0.25">
      <c r="A960" s="5">
        <f t="shared" si="134"/>
        <v>959</v>
      </c>
      <c r="B960" s="12" t="s">
        <v>965</v>
      </c>
      <c r="C960" s="12" t="s">
        <v>2683</v>
      </c>
      <c r="D960" s="4">
        <f t="shared" ca="1" si="126"/>
        <v>8152766114</v>
      </c>
      <c r="E960" s="4" t="str">
        <f t="shared" ca="1" si="127"/>
        <v>moriah.huerta14@abc.com</v>
      </c>
      <c r="F960" s="12" t="s">
        <v>1933</v>
      </c>
      <c r="G960" s="5">
        <f t="shared" ca="1" si="128"/>
        <v>753346910</v>
      </c>
      <c r="H960" s="5" t="str">
        <f t="shared" ca="1" si="129"/>
        <v>US</v>
      </c>
      <c r="I960" s="3">
        <f t="shared" ca="1" si="130"/>
        <v>34054</v>
      </c>
      <c r="J960" s="12" t="s">
        <v>2766</v>
      </c>
      <c r="K960" s="12" t="s">
        <v>5595</v>
      </c>
      <c r="L960" s="12" t="s">
        <v>3187</v>
      </c>
      <c r="M960" s="12" t="s">
        <v>4788</v>
      </c>
      <c r="N960" s="4" t="str">
        <f t="shared" ca="1" si="131"/>
        <v>oria75</v>
      </c>
      <c r="O960" s="4" t="str">
        <f t="shared" ca="1" si="132"/>
        <v>Zricb</v>
      </c>
      <c r="P960" s="4">
        <f t="shared" ca="1" si="133"/>
        <v>1</v>
      </c>
      <c r="Q960" s="6"/>
    </row>
    <row r="961" spans="1:17" x14ac:dyDescent="0.25">
      <c r="A961" s="5">
        <f t="shared" si="134"/>
        <v>960</v>
      </c>
      <c r="B961" s="12" t="s">
        <v>966</v>
      </c>
      <c r="C961" s="12" t="s">
        <v>1256</v>
      </c>
      <c r="D961" s="4">
        <f t="shared" ca="1" si="126"/>
        <v>4837926991</v>
      </c>
      <c r="E961" s="4" t="str">
        <f t="shared" ca="1" si="127"/>
        <v>rosalyn.travis91@abc.com</v>
      </c>
      <c r="F961" s="12" t="s">
        <v>1933</v>
      </c>
      <c r="G961" s="5">
        <f t="shared" ca="1" si="128"/>
        <v>640043396</v>
      </c>
      <c r="H961" s="5" t="str">
        <f t="shared" ca="1" si="129"/>
        <v>US</v>
      </c>
      <c r="I961" s="3">
        <f t="shared" ca="1" si="130"/>
        <v>33863</v>
      </c>
      <c r="J961" s="12" t="s">
        <v>3020</v>
      </c>
      <c r="K961" s="12" t="s">
        <v>3252</v>
      </c>
      <c r="L961" s="12" t="s">
        <v>3180</v>
      </c>
      <c r="M961" s="12" t="s">
        <v>4789</v>
      </c>
      <c r="N961" s="4" t="str">
        <f t="shared" ca="1" si="131"/>
        <v>osal64</v>
      </c>
      <c r="O961" s="4" t="str">
        <f t="shared" ca="1" si="132"/>
        <v>1Nl0P</v>
      </c>
      <c r="P961" s="4">
        <f t="shared" ca="1" si="133"/>
        <v>2</v>
      </c>
      <c r="Q961" s="6"/>
    </row>
    <row r="962" spans="1:17" x14ac:dyDescent="0.25">
      <c r="A962" s="5">
        <f t="shared" si="134"/>
        <v>961</v>
      </c>
      <c r="B962" s="12" t="s">
        <v>967</v>
      </c>
      <c r="C962" s="12" t="s">
        <v>2684</v>
      </c>
      <c r="D962" s="4">
        <f t="shared" ca="1" si="126"/>
        <v>2401776271</v>
      </c>
      <c r="E962" s="4" t="str">
        <f t="shared" ca="1" si="127"/>
        <v>kaya.mcneil71@abc.com</v>
      </c>
      <c r="F962" s="12" t="s">
        <v>1933</v>
      </c>
      <c r="G962" s="5">
        <f t="shared" ca="1" si="128"/>
        <v>304960223</v>
      </c>
      <c r="H962" s="5" t="str">
        <f t="shared" ca="1" si="129"/>
        <v>US</v>
      </c>
      <c r="I962" s="3">
        <f t="shared" ca="1" si="130"/>
        <v>25764</v>
      </c>
      <c r="J962" s="12" t="s">
        <v>2852</v>
      </c>
      <c r="K962" s="12" t="s">
        <v>3311</v>
      </c>
      <c r="L962" s="12" t="s">
        <v>3183</v>
      </c>
      <c r="M962" s="12" t="s">
        <v>4790</v>
      </c>
      <c r="N962" s="4" t="str">
        <f t="shared" ca="1" si="131"/>
        <v>aya.30</v>
      </c>
      <c r="O962" s="4" t="str">
        <f t="shared" ca="1" si="132"/>
        <v>L9z0f</v>
      </c>
      <c r="P962" s="4">
        <f t="shared" ca="1" si="133"/>
        <v>1</v>
      </c>
      <c r="Q962" s="6"/>
    </row>
    <row r="963" spans="1:17" x14ac:dyDescent="0.25">
      <c r="A963" s="5">
        <f t="shared" si="134"/>
        <v>962</v>
      </c>
      <c r="B963" s="12" t="s">
        <v>968</v>
      </c>
      <c r="C963" s="12" t="s">
        <v>2685</v>
      </c>
      <c r="D963" s="4">
        <f t="shared" ref="D963:D1026" ca="1" si="135">RANDBETWEEN(1000000000,9999999999)</f>
        <v>2347288672</v>
      </c>
      <c r="E963" s="4" t="str">
        <f t="shared" ref="E963:E1026" ca="1" si="136">LOWER(B963)&amp;"."&amp;LOWER(C963)&amp;RIGHT(D963,2)&amp;"@abc.com"</f>
        <v>joslyn.hinton72@abc.com</v>
      </c>
      <c r="F963" s="12" t="s">
        <v>1933</v>
      </c>
      <c r="G963" s="5">
        <f t="shared" ref="G963:G1026" ca="1" si="137">RANDBETWEEN(100000000,999999999)</f>
        <v>904956310</v>
      </c>
      <c r="H963" s="5" t="str">
        <f t="shared" ref="H963:H1026" ca="1" si="138">IF(RAND()&gt;0.2,"US","International")</f>
        <v>US</v>
      </c>
      <c r="I963" s="3">
        <f t="shared" ref="I963:I1026" ca="1" si="139">DATE(RANDBETWEEN(1940,2000),RANDBETWEEN(1,12),RANDBETWEEN(1,28))</f>
        <v>18674</v>
      </c>
      <c r="J963" s="12" t="s">
        <v>3074</v>
      </c>
      <c r="K963" s="12" t="s">
        <v>5596</v>
      </c>
      <c r="L963" s="12" t="s">
        <v>3176</v>
      </c>
      <c r="M963" s="12" t="s">
        <v>4791</v>
      </c>
      <c r="N963" s="4" t="str">
        <f t="shared" ref="N963:N1026" ca="1" si="140">MID(E963,2,4)&amp;LEFT(G963,2)</f>
        <v>osly90</v>
      </c>
      <c r="O963" s="4" t="str">
        <f t="shared" ref="O963:O1026" ca="1" si="141">BASE64SHA1(N963)</f>
        <v>UkTuh</v>
      </c>
      <c r="P963" s="4">
        <f t="shared" ref="P963:P1026" ca="1" si="142">RANDBETWEEN(1,3)</f>
        <v>3</v>
      </c>
      <c r="Q963" s="6"/>
    </row>
    <row r="964" spans="1:17" x14ac:dyDescent="0.25">
      <c r="A964" s="5">
        <f t="shared" ref="A964:A1027" si="143">A963+1</f>
        <v>963</v>
      </c>
      <c r="B964" s="12" t="s">
        <v>969</v>
      </c>
      <c r="C964" s="12" t="s">
        <v>2686</v>
      </c>
      <c r="D964" s="4">
        <f t="shared" ca="1" si="135"/>
        <v>4929532341</v>
      </c>
      <c r="E964" s="4" t="str">
        <f t="shared" ca="1" si="136"/>
        <v>tinsley.zhang41@abc.com</v>
      </c>
      <c r="F964" s="12" t="s">
        <v>1933</v>
      </c>
      <c r="G964" s="5">
        <f t="shared" ca="1" si="137"/>
        <v>355070715</v>
      </c>
      <c r="H964" s="5" t="str">
        <f t="shared" ca="1" si="138"/>
        <v>US</v>
      </c>
      <c r="I964" s="3">
        <f t="shared" ca="1" si="139"/>
        <v>22266</v>
      </c>
      <c r="J964" s="12" t="s">
        <v>2778</v>
      </c>
      <c r="K964" s="12" t="s">
        <v>5597</v>
      </c>
      <c r="L964" s="12" t="s">
        <v>3213</v>
      </c>
      <c r="M964" s="12" t="s">
        <v>4792</v>
      </c>
      <c r="N964" s="4" t="str">
        <f t="shared" ca="1" si="140"/>
        <v>insl35</v>
      </c>
      <c r="O964" s="4" t="str">
        <f t="shared" ca="1" si="141"/>
        <v>YwsJw</v>
      </c>
      <c r="P964" s="4">
        <f t="shared" ca="1" si="142"/>
        <v>3</v>
      </c>
      <c r="Q964" s="6"/>
    </row>
    <row r="965" spans="1:17" x14ac:dyDescent="0.25">
      <c r="A965" s="5">
        <f t="shared" si="143"/>
        <v>964</v>
      </c>
      <c r="B965" s="12" t="s">
        <v>970</v>
      </c>
      <c r="C965" s="12" t="s">
        <v>2687</v>
      </c>
      <c r="D965" s="4">
        <f t="shared" ca="1" si="135"/>
        <v>9188778507</v>
      </c>
      <c r="E965" s="4" t="str">
        <f t="shared" ca="1" si="136"/>
        <v>farrah.hays07@abc.com</v>
      </c>
      <c r="F965" s="12" t="s">
        <v>1933</v>
      </c>
      <c r="G965" s="5">
        <f t="shared" ca="1" si="137"/>
        <v>196947542</v>
      </c>
      <c r="H965" s="5" t="str">
        <f t="shared" ca="1" si="138"/>
        <v>International</v>
      </c>
      <c r="I965" s="3">
        <f t="shared" ca="1" si="139"/>
        <v>24236</v>
      </c>
      <c r="J965" s="12" t="s">
        <v>2759</v>
      </c>
      <c r="K965" s="12" t="s">
        <v>5598</v>
      </c>
      <c r="L965" s="12" t="s">
        <v>3197</v>
      </c>
      <c r="M965" s="12" t="s">
        <v>4793</v>
      </c>
      <c r="N965" s="4" t="str">
        <f t="shared" ca="1" si="140"/>
        <v>arra19</v>
      </c>
      <c r="O965" s="4" t="str">
        <f t="shared" ca="1" si="141"/>
        <v>WQYkU</v>
      </c>
      <c r="P965" s="4">
        <f t="shared" ca="1" si="142"/>
        <v>3</v>
      </c>
      <c r="Q965" s="6"/>
    </row>
    <row r="966" spans="1:17" x14ac:dyDescent="0.25">
      <c r="A966" s="5">
        <f t="shared" si="143"/>
        <v>965</v>
      </c>
      <c r="B966" s="12" t="s">
        <v>971</v>
      </c>
      <c r="C966" s="12" t="s">
        <v>2688</v>
      </c>
      <c r="D966" s="4">
        <f t="shared" ca="1" si="135"/>
        <v>2165208602</v>
      </c>
      <c r="E966" s="4" t="str">
        <f t="shared" ca="1" si="136"/>
        <v>aislinn.mayo02@abc.com</v>
      </c>
      <c r="F966" s="12" t="s">
        <v>1933</v>
      </c>
      <c r="G966" s="5">
        <f t="shared" ca="1" si="137"/>
        <v>807413090</v>
      </c>
      <c r="H966" s="5" t="str">
        <f t="shared" ca="1" si="138"/>
        <v>US</v>
      </c>
      <c r="I966" s="3">
        <f t="shared" ca="1" si="139"/>
        <v>17665</v>
      </c>
      <c r="J966" s="12" t="s">
        <v>3107</v>
      </c>
      <c r="K966" s="12" t="s">
        <v>5599</v>
      </c>
      <c r="L966" s="12" t="s">
        <v>3171</v>
      </c>
      <c r="M966" s="12" t="s">
        <v>4794</v>
      </c>
      <c r="N966" s="4" t="str">
        <f t="shared" ca="1" si="140"/>
        <v>isli80</v>
      </c>
      <c r="O966" s="4" t="str">
        <f t="shared" ca="1" si="141"/>
        <v>y47jU</v>
      </c>
      <c r="P966" s="4">
        <f t="shared" ca="1" si="142"/>
        <v>1</v>
      </c>
      <c r="Q966" s="6"/>
    </row>
    <row r="967" spans="1:17" x14ac:dyDescent="0.25">
      <c r="A967" s="5">
        <f t="shared" si="143"/>
        <v>966</v>
      </c>
      <c r="B967" s="12" t="s">
        <v>972</v>
      </c>
      <c r="C967" s="12" t="s">
        <v>2689</v>
      </c>
      <c r="D967" s="4">
        <f t="shared" ca="1" si="135"/>
        <v>7054941784</v>
      </c>
      <c r="E967" s="4" t="str">
        <f t="shared" ca="1" si="136"/>
        <v>halle.fritz84@abc.com</v>
      </c>
      <c r="F967" s="12" t="s">
        <v>1933</v>
      </c>
      <c r="G967" s="5">
        <f t="shared" ca="1" si="137"/>
        <v>989356101</v>
      </c>
      <c r="H967" s="5" t="str">
        <f t="shared" ca="1" si="138"/>
        <v>International</v>
      </c>
      <c r="I967" s="3">
        <f t="shared" ca="1" si="139"/>
        <v>22866</v>
      </c>
      <c r="J967" s="12" t="s">
        <v>2951</v>
      </c>
      <c r="K967" s="12" t="s">
        <v>3339</v>
      </c>
      <c r="L967" s="12" t="s">
        <v>3210</v>
      </c>
      <c r="M967" s="12" t="s">
        <v>4795</v>
      </c>
      <c r="N967" s="4" t="str">
        <f t="shared" ca="1" si="140"/>
        <v>alle98</v>
      </c>
      <c r="O967" s="4" t="str">
        <f t="shared" ca="1" si="141"/>
        <v>+0sMu</v>
      </c>
      <c r="P967" s="4">
        <f t="shared" ca="1" si="142"/>
        <v>1</v>
      </c>
      <c r="Q967" s="6"/>
    </row>
    <row r="968" spans="1:17" x14ac:dyDescent="0.25">
      <c r="A968" s="5">
        <f t="shared" si="143"/>
        <v>967</v>
      </c>
      <c r="B968" s="12" t="s">
        <v>973</v>
      </c>
      <c r="C968" s="12" t="s">
        <v>2690</v>
      </c>
      <c r="D968" s="4">
        <f t="shared" ca="1" si="135"/>
        <v>3049412921</v>
      </c>
      <c r="E968" s="4" t="str">
        <f t="shared" ca="1" si="136"/>
        <v>madyson.branch21@abc.com</v>
      </c>
      <c r="F968" s="12" t="s">
        <v>1933</v>
      </c>
      <c r="G968" s="5">
        <f t="shared" ca="1" si="137"/>
        <v>908480737</v>
      </c>
      <c r="H968" s="5" t="str">
        <f t="shared" ca="1" si="138"/>
        <v>US</v>
      </c>
      <c r="I968" s="3">
        <f t="shared" ca="1" si="139"/>
        <v>21997</v>
      </c>
      <c r="J968" s="12" t="s">
        <v>2821</v>
      </c>
      <c r="K968" s="12" t="s">
        <v>5600</v>
      </c>
      <c r="L968" s="12" t="s">
        <v>3178</v>
      </c>
      <c r="M968" s="12" t="s">
        <v>4796</v>
      </c>
      <c r="N968" s="4" t="str">
        <f t="shared" ca="1" si="140"/>
        <v>adys90</v>
      </c>
      <c r="O968" s="4" t="str">
        <f t="shared" ca="1" si="141"/>
        <v>gHZ81</v>
      </c>
      <c r="P968" s="4">
        <f t="shared" ca="1" si="142"/>
        <v>3</v>
      </c>
      <c r="Q968" s="6"/>
    </row>
    <row r="969" spans="1:17" x14ac:dyDescent="0.25">
      <c r="A969" s="5">
        <f t="shared" si="143"/>
        <v>968</v>
      </c>
      <c r="B969" s="12" t="s">
        <v>974</v>
      </c>
      <c r="C969" s="12" t="s">
        <v>2691</v>
      </c>
      <c r="D969" s="4">
        <f t="shared" ca="1" si="135"/>
        <v>9704134600</v>
      </c>
      <c r="E969" s="4" t="str">
        <f t="shared" ca="1" si="136"/>
        <v>micah.mooney00@abc.com</v>
      </c>
      <c r="F969" s="12" t="s">
        <v>1933</v>
      </c>
      <c r="G969" s="5">
        <f t="shared" ca="1" si="137"/>
        <v>958679260</v>
      </c>
      <c r="H969" s="5" t="str">
        <f t="shared" ca="1" si="138"/>
        <v>US</v>
      </c>
      <c r="I969" s="3">
        <f t="shared" ca="1" si="139"/>
        <v>18547</v>
      </c>
      <c r="J969" s="12" t="s">
        <v>2767</v>
      </c>
      <c r="K969" s="12" t="s">
        <v>5601</v>
      </c>
      <c r="L969" s="12" t="s">
        <v>3200</v>
      </c>
      <c r="M969" s="12" t="s">
        <v>4797</v>
      </c>
      <c r="N969" s="4" t="str">
        <f t="shared" ca="1" si="140"/>
        <v>icah95</v>
      </c>
      <c r="O969" s="4" t="str">
        <f t="shared" ca="1" si="141"/>
        <v>UyjMR</v>
      </c>
      <c r="P969" s="4">
        <f t="shared" ca="1" si="142"/>
        <v>3</v>
      </c>
      <c r="Q969" s="6"/>
    </row>
    <row r="970" spans="1:17" x14ac:dyDescent="0.25">
      <c r="A970" s="5">
        <f t="shared" si="143"/>
        <v>969</v>
      </c>
      <c r="B970" s="12" t="s">
        <v>975</v>
      </c>
      <c r="C970" s="12" t="s">
        <v>2692</v>
      </c>
      <c r="D970" s="4">
        <f t="shared" ca="1" si="135"/>
        <v>8389171312</v>
      </c>
      <c r="E970" s="4" t="str">
        <f t="shared" ca="1" si="136"/>
        <v>arden.ewing12@abc.com</v>
      </c>
      <c r="F970" s="12" t="s">
        <v>1933</v>
      </c>
      <c r="G970" s="5">
        <f t="shared" ca="1" si="137"/>
        <v>395033262</v>
      </c>
      <c r="H970" s="5" t="str">
        <f t="shared" ca="1" si="138"/>
        <v>US</v>
      </c>
      <c r="I970" s="3">
        <f t="shared" ca="1" si="139"/>
        <v>15323</v>
      </c>
      <c r="J970" s="12" t="s">
        <v>3014</v>
      </c>
      <c r="K970" s="12" t="s">
        <v>5602</v>
      </c>
      <c r="L970" s="12" t="s">
        <v>3203</v>
      </c>
      <c r="M970" s="12" t="s">
        <v>4798</v>
      </c>
      <c r="N970" s="4" t="str">
        <f t="shared" ca="1" si="140"/>
        <v>rden39</v>
      </c>
      <c r="O970" s="4" t="str">
        <f t="shared" ca="1" si="141"/>
        <v>81BZi</v>
      </c>
      <c r="P970" s="4">
        <f t="shared" ca="1" si="142"/>
        <v>1</v>
      </c>
      <c r="Q970" s="6"/>
    </row>
    <row r="971" spans="1:17" x14ac:dyDescent="0.25">
      <c r="A971" s="5">
        <f t="shared" si="143"/>
        <v>970</v>
      </c>
      <c r="B971" s="12" t="s">
        <v>976</v>
      </c>
      <c r="C971" s="12" t="s">
        <v>2693</v>
      </c>
      <c r="D971" s="4">
        <f t="shared" ca="1" si="135"/>
        <v>4144482943</v>
      </c>
      <c r="E971" s="4" t="str">
        <f t="shared" ca="1" si="136"/>
        <v>bexley.ritter43@abc.com</v>
      </c>
      <c r="F971" s="12" t="s">
        <v>1933</v>
      </c>
      <c r="G971" s="5">
        <f t="shared" ca="1" si="137"/>
        <v>111336764</v>
      </c>
      <c r="H971" s="5" t="str">
        <f t="shared" ca="1" si="138"/>
        <v>US</v>
      </c>
      <c r="I971" s="3">
        <f t="shared" ca="1" si="139"/>
        <v>31870</v>
      </c>
      <c r="J971" s="12" t="s">
        <v>2832</v>
      </c>
      <c r="K971" s="12" t="s">
        <v>3309</v>
      </c>
      <c r="L971" s="12" t="s">
        <v>3187</v>
      </c>
      <c r="M971" s="12" t="s">
        <v>4799</v>
      </c>
      <c r="N971" s="4" t="str">
        <f t="shared" ca="1" si="140"/>
        <v>exle11</v>
      </c>
      <c r="O971" s="4" t="str">
        <f t="shared" ca="1" si="141"/>
        <v>nNa4/</v>
      </c>
      <c r="P971" s="4">
        <f t="shared" ca="1" si="142"/>
        <v>2</v>
      </c>
      <c r="Q971" s="6"/>
    </row>
    <row r="972" spans="1:17" x14ac:dyDescent="0.25">
      <c r="A972" s="5">
        <f t="shared" si="143"/>
        <v>971</v>
      </c>
      <c r="B972" s="12" t="s">
        <v>977</v>
      </c>
      <c r="C972" s="12" t="s">
        <v>2694</v>
      </c>
      <c r="D972" s="4">
        <f t="shared" ca="1" si="135"/>
        <v>8660092935</v>
      </c>
      <c r="E972" s="4" t="str">
        <f t="shared" ca="1" si="136"/>
        <v>ari.esparza35@abc.com</v>
      </c>
      <c r="F972" s="12" t="s">
        <v>1933</v>
      </c>
      <c r="G972" s="5">
        <f t="shared" ca="1" si="137"/>
        <v>769488798</v>
      </c>
      <c r="H972" s="5" t="str">
        <f t="shared" ca="1" si="138"/>
        <v>US</v>
      </c>
      <c r="I972" s="3">
        <f t="shared" ca="1" si="139"/>
        <v>16388</v>
      </c>
      <c r="J972" s="12" t="s">
        <v>3035</v>
      </c>
      <c r="K972" s="12" t="s">
        <v>3249</v>
      </c>
      <c r="L972" s="12" t="s">
        <v>3198</v>
      </c>
      <c r="M972" s="12" t="s">
        <v>4800</v>
      </c>
      <c r="N972" s="4" t="str">
        <f t="shared" ca="1" si="140"/>
        <v>ri.e76</v>
      </c>
      <c r="O972" s="4" t="str">
        <f t="shared" ca="1" si="141"/>
        <v>6A7wa</v>
      </c>
      <c r="P972" s="4">
        <f t="shared" ca="1" si="142"/>
        <v>1</v>
      </c>
      <c r="Q972" s="6"/>
    </row>
    <row r="973" spans="1:17" x14ac:dyDescent="0.25">
      <c r="A973" s="5">
        <f t="shared" si="143"/>
        <v>972</v>
      </c>
      <c r="B973" s="12" t="s">
        <v>978</v>
      </c>
      <c r="C973" s="12" t="s">
        <v>2695</v>
      </c>
      <c r="D973" s="4">
        <f t="shared" ca="1" si="135"/>
        <v>2235483216</v>
      </c>
      <c r="E973" s="4" t="str">
        <f t="shared" ca="1" si="136"/>
        <v>aubri.frey16@abc.com</v>
      </c>
      <c r="F973" s="12" t="s">
        <v>1933</v>
      </c>
      <c r="G973" s="5">
        <f t="shared" ca="1" si="137"/>
        <v>370917917</v>
      </c>
      <c r="H973" s="5" t="str">
        <f t="shared" ca="1" si="138"/>
        <v>US</v>
      </c>
      <c r="I973" s="3">
        <f t="shared" ca="1" si="139"/>
        <v>26497</v>
      </c>
      <c r="J973" s="12" t="s">
        <v>2760</v>
      </c>
      <c r="K973" s="12" t="s">
        <v>3261</v>
      </c>
      <c r="L973" s="12" t="s">
        <v>3167</v>
      </c>
      <c r="M973" s="12" t="s">
        <v>4801</v>
      </c>
      <c r="N973" s="4" t="str">
        <f t="shared" ca="1" si="140"/>
        <v>ubri37</v>
      </c>
      <c r="O973" s="4" t="str">
        <f t="shared" ca="1" si="141"/>
        <v>23IcT</v>
      </c>
      <c r="P973" s="4">
        <f t="shared" ca="1" si="142"/>
        <v>2</v>
      </c>
      <c r="Q973" s="6"/>
    </row>
    <row r="974" spans="1:17" x14ac:dyDescent="0.25">
      <c r="A974" s="5">
        <f t="shared" si="143"/>
        <v>973</v>
      </c>
      <c r="B974" s="12" t="s">
        <v>979</v>
      </c>
      <c r="C974" s="12" t="s">
        <v>2696</v>
      </c>
      <c r="D974" s="4">
        <f t="shared" ca="1" si="135"/>
        <v>9782014772</v>
      </c>
      <c r="E974" s="4" t="str">
        <f t="shared" ca="1" si="136"/>
        <v>ayana.braun72@abc.com</v>
      </c>
      <c r="F974" s="12" t="s">
        <v>1933</v>
      </c>
      <c r="G974" s="5">
        <f t="shared" ca="1" si="137"/>
        <v>634081426</v>
      </c>
      <c r="H974" s="5" t="str">
        <f t="shared" ca="1" si="138"/>
        <v>International</v>
      </c>
      <c r="I974" s="3">
        <f t="shared" ca="1" si="139"/>
        <v>35420</v>
      </c>
      <c r="J974" s="12" t="s">
        <v>2729</v>
      </c>
      <c r="K974" s="12" t="s">
        <v>5603</v>
      </c>
      <c r="L974" s="12" t="s">
        <v>3197</v>
      </c>
      <c r="M974" s="12" t="s">
        <v>4802</v>
      </c>
      <c r="N974" s="4" t="str">
        <f t="shared" ca="1" si="140"/>
        <v>yana63</v>
      </c>
      <c r="O974" s="4" t="str">
        <f t="shared" ca="1" si="141"/>
        <v>h6T20</v>
      </c>
      <c r="P974" s="4">
        <f t="shared" ca="1" si="142"/>
        <v>3</v>
      </c>
      <c r="Q974" s="6"/>
    </row>
    <row r="975" spans="1:17" x14ac:dyDescent="0.25">
      <c r="A975" s="5">
        <f t="shared" si="143"/>
        <v>974</v>
      </c>
      <c r="B975" s="12" t="s">
        <v>980</v>
      </c>
      <c r="C975" s="12" t="s">
        <v>2697</v>
      </c>
      <c r="D975" s="4">
        <f t="shared" ca="1" si="135"/>
        <v>1236378693</v>
      </c>
      <c r="E975" s="4" t="str">
        <f t="shared" ca="1" si="136"/>
        <v>cherish.gay93@abc.com</v>
      </c>
      <c r="F975" s="12" t="s">
        <v>1933</v>
      </c>
      <c r="G975" s="5">
        <f t="shared" ca="1" si="137"/>
        <v>817870413</v>
      </c>
      <c r="H975" s="5" t="str">
        <f t="shared" ca="1" si="138"/>
        <v>US</v>
      </c>
      <c r="I975" s="3">
        <f t="shared" ca="1" si="139"/>
        <v>22607</v>
      </c>
      <c r="J975" s="12" t="s">
        <v>2859</v>
      </c>
      <c r="K975" s="12" t="s">
        <v>5604</v>
      </c>
      <c r="L975" s="12" t="s">
        <v>3197</v>
      </c>
      <c r="M975" s="12" t="s">
        <v>4803</v>
      </c>
      <c r="N975" s="4" t="str">
        <f t="shared" ca="1" si="140"/>
        <v>heri81</v>
      </c>
      <c r="O975" s="4" t="str">
        <f t="shared" ca="1" si="141"/>
        <v>I+kpV</v>
      </c>
      <c r="P975" s="4">
        <f t="shared" ca="1" si="142"/>
        <v>2</v>
      </c>
      <c r="Q975" s="6"/>
    </row>
    <row r="976" spans="1:17" x14ac:dyDescent="0.25">
      <c r="A976" s="5">
        <f t="shared" si="143"/>
        <v>975</v>
      </c>
      <c r="B976" s="12" t="s">
        <v>981</v>
      </c>
      <c r="C976" s="12" t="s">
        <v>2698</v>
      </c>
      <c r="D976" s="4">
        <f t="shared" ca="1" si="135"/>
        <v>4387554544</v>
      </c>
      <c r="E976" s="4" t="str">
        <f t="shared" ca="1" si="136"/>
        <v>davina.riddle44@abc.com</v>
      </c>
      <c r="F976" s="12" t="s">
        <v>1933</v>
      </c>
      <c r="G976" s="5">
        <f t="shared" ca="1" si="137"/>
        <v>353243915</v>
      </c>
      <c r="H976" s="5" t="str">
        <f t="shared" ca="1" si="138"/>
        <v>US</v>
      </c>
      <c r="I976" s="3">
        <f t="shared" ca="1" si="139"/>
        <v>28983</v>
      </c>
      <c r="J976" s="12" t="s">
        <v>3106</v>
      </c>
      <c r="K976" s="12" t="s">
        <v>5605</v>
      </c>
      <c r="L976" s="12" t="s">
        <v>3187</v>
      </c>
      <c r="M976" s="12" t="s">
        <v>4804</v>
      </c>
      <c r="N976" s="4" t="str">
        <f t="shared" ca="1" si="140"/>
        <v>avin35</v>
      </c>
      <c r="O976" s="4" t="str">
        <f t="shared" ca="1" si="141"/>
        <v>xWjkK</v>
      </c>
      <c r="P976" s="4">
        <f t="shared" ca="1" si="142"/>
        <v>2</v>
      </c>
      <c r="Q976" s="6"/>
    </row>
    <row r="977" spans="1:17" x14ac:dyDescent="0.25">
      <c r="A977" s="5">
        <f t="shared" si="143"/>
        <v>976</v>
      </c>
      <c r="B977" s="12" t="s">
        <v>982</v>
      </c>
      <c r="C977" s="12" t="s">
        <v>2699</v>
      </c>
      <c r="D977" s="4">
        <f t="shared" ca="1" si="135"/>
        <v>8815284186</v>
      </c>
      <c r="E977" s="4" t="str">
        <f t="shared" ca="1" si="136"/>
        <v>anniston.haney86@abc.com</v>
      </c>
      <c r="F977" s="12" t="s">
        <v>1933</v>
      </c>
      <c r="G977" s="5">
        <f t="shared" ca="1" si="137"/>
        <v>217191782</v>
      </c>
      <c r="H977" s="5" t="str">
        <f t="shared" ca="1" si="138"/>
        <v>International</v>
      </c>
      <c r="I977" s="3">
        <f t="shared" ca="1" si="139"/>
        <v>32126</v>
      </c>
      <c r="J977" s="12" t="s">
        <v>2974</v>
      </c>
      <c r="K977" s="12" t="s">
        <v>5606</v>
      </c>
      <c r="L977" s="12" t="s">
        <v>3183</v>
      </c>
      <c r="M977" s="12" t="s">
        <v>4805</v>
      </c>
      <c r="N977" s="4" t="str">
        <f t="shared" ca="1" si="140"/>
        <v>nnis21</v>
      </c>
      <c r="O977" s="4" t="str">
        <f t="shared" ca="1" si="141"/>
        <v>wesSE</v>
      </c>
      <c r="P977" s="4">
        <f t="shared" ca="1" si="142"/>
        <v>2</v>
      </c>
      <c r="Q977" s="6"/>
    </row>
    <row r="978" spans="1:17" x14ac:dyDescent="0.25">
      <c r="A978" s="5">
        <f t="shared" si="143"/>
        <v>977</v>
      </c>
      <c r="B978" s="12" t="s">
        <v>983</v>
      </c>
      <c r="C978" s="12" t="s">
        <v>2700</v>
      </c>
      <c r="D978" s="4">
        <f t="shared" ca="1" si="135"/>
        <v>5019663616</v>
      </c>
      <c r="E978" s="4" t="str">
        <f t="shared" ca="1" si="136"/>
        <v>riya.kaiser16@abc.com</v>
      </c>
      <c r="F978" s="12" t="s">
        <v>1933</v>
      </c>
      <c r="G978" s="5">
        <f t="shared" ca="1" si="137"/>
        <v>401615729</v>
      </c>
      <c r="H978" s="5" t="str">
        <f t="shared" ca="1" si="138"/>
        <v>US</v>
      </c>
      <c r="I978" s="3">
        <f t="shared" ca="1" si="139"/>
        <v>17221</v>
      </c>
      <c r="J978" s="12" t="s">
        <v>2891</v>
      </c>
      <c r="K978" s="12" t="s">
        <v>3281</v>
      </c>
      <c r="L978" s="12" t="s">
        <v>3206</v>
      </c>
      <c r="M978" s="12" t="s">
        <v>4806</v>
      </c>
      <c r="N978" s="4" t="str">
        <f t="shared" ca="1" si="140"/>
        <v>iya.40</v>
      </c>
      <c r="O978" s="4" t="str">
        <f t="shared" ca="1" si="141"/>
        <v>bOyIt</v>
      </c>
      <c r="P978" s="4">
        <f t="shared" ca="1" si="142"/>
        <v>3</v>
      </c>
      <c r="Q978" s="6"/>
    </row>
    <row r="979" spans="1:17" x14ac:dyDescent="0.25">
      <c r="A979" s="5">
        <f t="shared" si="143"/>
        <v>978</v>
      </c>
      <c r="B979" s="12" t="s">
        <v>984</v>
      </c>
      <c r="C979" s="12" t="s">
        <v>2701</v>
      </c>
      <c r="D979" s="4">
        <f t="shared" ca="1" si="135"/>
        <v>7688951488</v>
      </c>
      <c r="E979" s="4" t="str">
        <f t="shared" ca="1" si="136"/>
        <v>adilynn.holder88@abc.com</v>
      </c>
      <c r="F979" s="12" t="s">
        <v>1933</v>
      </c>
      <c r="G979" s="5">
        <f t="shared" ca="1" si="137"/>
        <v>353081376</v>
      </c>
      <c r="H979" s="5" t="str">
        <f t="shared" ca="1" si="138"/>
        <v>US</v>
      </c>
      <c r="I979" s="3">
        <f t="shared" ca="1" si="139"/>
        <v>35408</v>
      </c>
      <c r="J979" s="12" t="s">
        <v>2888</v>
      </c>
      <c r="K979" s="12" t="s">
        <v>5607</v>
      </c>
      <c r="L979" s="12" t="s">
        <v>3213</v>
      </c>
      <c r="M979" s="12" t="s">
        <v>4807</v>
      </c>
      <c r="N979" s="4" t="str">
        <f t="shared" ca="1" si="140"/>
        <v>dily35</v>
      </c>
      <c r="O979" s="4" t="str">
        <f t="shared" ca="1" si="141"/>
        <v>qerSt</v>
      </c>
      <c r="P979" s="4">
        <f t="shared" ca="1" si="142"/>
        <v>1</v>
      </c>
      <c r="Q979" s="6"/>
    </row>
    <row r="980" spans="1:17" x14ac:dyDescent="0.25">
      <c r="A980" s="5">
        <f t="shared" si="143"/>
        <v>979</v>
      </c>
      <c r="B980" s="12" t="s">
        <v>985</v>
      </c>
      <c r="C980" s="12" t="s">
        <v>2702</v>
      </c>
      <c r="D980" s="4">
        <f t="shared" ca="1" si="135"/>
        <v>6335888618</v>
      </c>
      <c r="E980" s="4" t="str">
        <f t="shared" ca="1" si="136"/>
        <v>ally.chaney18@abc.com</v>
      </c>
      <c r="F980" s="12" t="s">
        <v>1933</v>
      </c>
      <c r="G980" s="5">
        <f t="shared" ca="1" si="137"/>
        <v>714133660</v>
      </c>
      <c r="H980" s="5" t="str">
        <f t="shared" ca="1" si="138"/>
        <v>US</v>
      </c>
      <c r="I980" s="3">
        <f t="shared" ca="1" si="139"/>
        <v>18461</v>
      </c>
      <c r="J980" s="12" t="s">
        <v>2898</v>
      </c>
      <c r="K980" s="12" t="s">
        <v>5608</v>
      </c>
      <c r="L980" s="12" t="s">
        <v>3203</v>
      </c>
      <c r="M980" s="12" t="s">
        <v>4808</v>
      </c>
      <c r="N980" s="4" t="str">
        <f t="shared" ca="1" si="140"/>
        <v>lly.71</v>
      </c>
      <c r="O980" s="4" t="str">
        <f t="shared" ca="1" si="141"/>
        <v>0Hy2W</v>
      </c>
      <c r="P980" s="4">
        <f t="shared" ca="1" si="142"/>
        <v>1</v>
      </c>
      <c r="Q980" s="6"/>
    </row>
    <row r="981" spans="1:17" x14ac:dyDescent="0.25">
      <c r="A981" s="5">
        <f t="shared" si="143"/>
        <v>980</v>
      </c>
      <c r="B981" s="12" t="s">
        <v>986</v>
      </c>
      <c r="C981" s="12" t="s">
        <v>2703</v>
      </c>
      <c r="D981" s="4">
        <f t="shared" ca="1" si="135"/>
        <v>4155651570</v>
      </c>
      <c r="E981" s="4" t="str">
        <f t="shared" ca="1" si="136"/>
        <v>amayah.mcknight70@abc.com</v>
      </c>
      <c r="F981" s="12" t="s">
        <v>1933</v>
      </c>
      <c r="G981" s="5">
        <f t="shared" ca="1" si="137"/>
        <v>880226428</v>
      </c>
      <c r="H981" s="5" t="str">
        <f t="shared" ca="1" si="138"/>
        <v>US</v>
      </c>
      <c r="I981" s="3">
        <f t="shared" ca="1" si="139"/>
        <v>19130</v>
      </c>
      <c r="J981" s="12" t="s">
        <v>2934</v>
      </c>
      <c r="K981" s="12" t="s">
        <v>5609</v>
      </c>
      <c r="L981" s="12" t="s">
        <v>3196</v>
      </c>
      <c r="M981" s="12" t="s">
        <v>4809</v>
      </c>
      <c r="N981" s="4" t="str">
        <f t="shared" ca="1" si="140"/>
        <v>maya88</v>
      </c>
      <c r="O981" s="4" t="str">
        <f t="shared" ca="1" si="141"/>
        <v>sb6M7</v>
      </c>
      <c r="P981" s="4">
        <f t="shared" ca="1" si="142"/>
        <v>1</v>
      </c>
      <c r="Q981" s="6"/>
    </row>
    <row r="982" spans="1:17" x14ac:dyDescent="0.25">
      <c r="A982" s="5">
        <f t="shared" si="143"/>
        <v>981</v>
      </c>
      <c r="B982" s="12" t="s">
        <v>987</v>
      </c>
      <c r="C982" s="12" t="s">
        <v>2704</v>
      </c>
      <c r="D982" s="4">
        <f t="shared" ca="1" si="135"/>
        <v>5101387760</v>
      </c>
      <c r="E982" s="4" t="str">
        <f t="shared" ca="1" si="136"/>
        <v>harmoni.gamble60@abc.com</v>
      </c>
      <c r="F982" s="12" t="s">
        <v>1933</v>
      </c>
      <c r="G982" s="5">
        <f t="shared" ca="1" si="137"/>
        <v>225903728</v>
      </c>
      <c r="H982" s="5" t="str">
        <f t="shared" ca="1" si="138"/>
        <v>US</v>
      </c>
      <c r="I982" s="3">
        <f t="shared" ca="1" si="139"/>
        <v>17204</v>
      </c>
      <c r="J982" s="12" t="s">
        <v>2986</v>
      </c>
      <c r="K982" s="12" t="s">
        <v>5610</v>
      </c>
      <c r="L982" s="12" t="s">
        <v>3198</v>
      </c>
      <c r="M982" s="12" t="s">
        <v>4810</v>
      </c>
      <c r="N982" s="4" t="str">
        <f t="shared" ca="1" si="140"/>
        <v>armo22</v>
      </c>
      <c r="O982" s="4" t="str">
        <f t="shared" ca="1" si="141"/>
        <v>Lj5U8</v>
      </c>
      <c r="P982" s="4">
        <f t="shared" ca="1" si="142"/>
        <v>3</v>
      </c>
      <c r="Q982" s="6"/>
    </row>
    <row r="983" spans="1:17" x14ac:dyDescent="0.25">
      <c r="A983" s="5">
        <f t="shared" si="143"/>
        <v>982</v>
      </c>
      <c r="B983" s="12" t="s">
        <v>988</v>
      </c>
      <c r="C983" s="12" t="s">
        <v>2705</v>
      </c>
      <c r="D983" s="4">
        <f t="shared" ca="1" si="135"/>
        <v>4638320229</v>
      </c>
      <c r="E983" s="4" t="str">
        <f t="shared" ca="1" si="136"/>
        <v>heather.vang29@abc.com</v>
      </c>
      <c r="F983" s="12" t="s">
        <v>1933</v>
      </c>
      <c r="G983" s="5">
        <f t="shared" ca="1" si="137"/>
        <v>491404382</v>
      </c>
      <c r="H983" s="5" t="str">
        <f t="shared" ca="1" si="138"/>
        <v>US</v>
      </c>
      <c r="I983" s="3">
        <f t="shared" ca="1" si="139"/>
        <v>22916</v>
      </c>
      <c r="J983" s="12" t="s">
        <v>3118</v>
      </c>
      <c r="K983" s="12" t="s">
        <v>19</v>
      </c>
      <c r="L983" s="12" t="s">
        <v>3196</v>
      </c>
      <c r="M983" s="12" t="s">
        <v>4811</v>
      </c>
      <c r="N983" s="4" t="str">
        <f t="shared" ca="1" si="140"/>
        <v>eath49</v>
      </c>
      <c r="O983" s="4" t="str">
        <f t="shared" ca="1" si="141"/>
        <v>8nUiV</v>
      </c>
      <c r="P983" s="4">
        <f t="shared" ca="1" si="142"/>
        <v>2</v>
      </c>
      <c r="Q983" s="6"/>
    </row>
    <row r="984" spans="1:17" x14ac:dyDescent="0.25">
      <c r="A984" s="5">
        <f t="shared" si="143"/>
        <v>983</v>
      </c>
      <c r="B984" s="12" t="s">
        <v>989</v>
      </c>
      <c r="C984" s="12" t="s">
        <v>2706</v>
      </c>
      <c r="D984" s="4">
        <f t="shared" ca="1" si="135"/>
        <v>4515506536</v>
      </c>
      <c r="E984" s="4" t="str">
        <f t="shared" ca="1" si="136"/>
        <v>saoirse.cooley36@abc.com</v>
      </c>
      <c r="F984" s="12" t="s">
        <v>1933</v>
      </c>
      <c r="G984" s="5">
        <f t="shared" ca="1" si="137"/>
        <v>348743992</v>
      </c>
      <c r="H984" s="5" t="str">
        <f t="shared" ca="1" si="138"/>
        <v>US</v>
      </c>
      <c r="I984" s="3">
        <f t="shared" ca="1" si="139"/>
        <v>30408</v>
      </c>
      <c r="J984" s="12" t="s">
        <v>2734</v>
      </c>
      <c r="K984" s="12" t="s">
        <v>5611</v>
      </c>
      <c r="L984" s="12" t="s">
        <v>3179</v>
      </c>
      <c r="M984" s="12" t="s">
        <v>4812</v>
      </c>
      <c r="N984" s="4" t="str">
        <f t="shared" ca="1" si="140"/>
        <v>aoir34</v>
      </c>
      <c r="O984" s="4" t="str">
        <f t="shared" ca="1" si="141"/>
        <v>KHtm4</v>
      </c>
      <c r="P984" s="4">
        <f t="shared" ca="1" si="142"/>
        <v>1</v>
      </c>
      <c r="Q984" s="6"/>
    </row>
    <row r="985" spans="1:17" x14ac:dyDescent="0.25">
      <c r="A985" s="5">
        <f t="shared" si="143"/>
        <v>984</v>
      </c>
      <c r="B985" s="12" t="s">
        <v>990</v>
      </c>
      <c r="C985" s="12" t="s">
        <v>2707</v>
      </c>
      <c r="D985" s="4">
        <f t="shared" ca="1" si="135"/>
        <v>9408119763</v>
      </c>
      <c r="E985" s="4" t="str">
        <f t="shared" ca="1" si="136"/>
        <v>azaria.carney63@abc.com</v>
      </c>
      <c r="F985" s="12" t="s">
        <v>1933</v>
      </c>
      <c r="G985" s="5">
        <f t="shared" ca="1" si="137"/>
        <v>257397648</v>
      </c>
      <c r="H985" s="5" t="str">
        <f t="shared" ca="1" si="138"/>
        <v>US</v>
      </c>
      <c r="I985" s="3">
        <f t="shared" ca="1" si="139"/>
        <v>16687</v>
      </c>
      <c r="J985" s="12" t="s">
        <v>2933</v>
      </c>
      <c r="K985" s="12" t="s">
        <v>3287</v>
      </c>
      <c r="L985" s="12" t="s">
        <v>3179</v>
      </c>
      <c r="M985" s="12" t="s">
        <v>4813</v>
      </c>
      <c r="N985" s="4" t="str">
        <f t="shared" ca="1" si="140"/>
        <v>zari25</v>
      </c>
      <c r="O985" s="4" t="str">
        <f t="shared" ca="1" si="141"/>
        <v>aXUA9</v>
      </c>
      <c r="P985" s="4">
        <f t="shared" ca="1" si="142"/>
        <v>2</v>
      </c>
      <c r="Q985" s="6"/>
    </row>
    <row r="986" spans="1:17" x14ac:dyDescent="0.25">
      <c r="A986" s="5">
        <f t="shared" si="143"/>
        <v>985</v>
      </c>
      <c r="B986" s="12" t="s">
        <v>991</v>
      </c>
      <c r="C986" s="12" t="s">
        <v>2708</v>
      </c>
      <c r="D986" s="4">
        <f t="shared" ca="1" si="135"/>
        <v>8583100100</v>
      </c>
      <c r="E986" s="4" t="str">
        <f t="shared" ca="1" si="136"/>
        <v>alisha.cowan00@abc.com</v>
      </c>
      <c r="F986" s="12" t="s">
        <v>1933</v>
      </c>
      <c r="G986" s="5">
        <f t="shared" ca="1" si="137"/>
        <v>810157118</v>
      </c>
      <c r="H986" s="5" t="str">
        <f t="shared" ca="1" si="138"/>
        <v>International</v>
      </c>
      <c r="I986" s="3">
        <f t="shared" ca="1" si="139"/>
        <v>34481</v>
      </c>
      <c r="J986" s="12" t="s">
        <v>2914</v>
      </c>
      <c r="K986" s="12" t="s">
        <v>5612</v>
      </c>
      <c r="L986" s="12" t="s">
        <v>3176</v>
      </c>
      <c r="M986" s="12" t="s">
        <v>4814</v>
      </c>
      <c r="N986" s="4" t="str">
        <f t="shared" ca="1" si="140"/>
        <v>lish81</v>
      </c>
      <c r="O986" s="4" t="str">
        <f t="shared" ca="1" si="141"/>
        <v>0M6+4</v>
      </c>
      <c r="P986" s="4">
        <f t="shared" ca="1" si="142"/>
        <v>2</v>
      </c>
      <c r="Q986" s="6"/>
    </row>
    <row r="987" spans="1:17" x14ac:dyDescent="0.25">
      <c r="A987" s="5">
        <f t="shared" si="143"/>
        <v>986</v>
      </c>
      <c r="B987" s="12" t="s">
        <v>992</v>
      </c>
      <c r="C987" s="12" t="s">
        <v>2709</v>
      </c>
      <c r="D987" s="4">
        <f t="shared" ca="1" si="135"/>
        <v>3763853112</v>
      </c>
      <c r="E987" s="4" t="str">
        <f t="shared" ca="1" si="136"/>
        <v>nalani.forbes12@abc.com</v>
      </c>
      <c r="F987" s="12" t="s">
        <v>1933</v>
      </c>
      <c r="G987" s="5">
        <f t="shared" ca="1" si="137"/>
        <v>912910262</v>
      </c>
      <c r="H987" s="5" t="str">
        <f t="shared" ca="1" si="138"/>
        <v>US</v>
      </c>
      <c r="I987" s="3">
        <f t="shared" ca="1" si="139"/>
        <v>34560</v>
      </c>
      <c r="J987" s="12" t="s">
        <v>2969</v>
      </c>
      <c r="K987" s="12" t="s">
        <v>3275</v>
      </c>
      <c r="L987" s="12" t="s">
        <v>3207</v>
      </c>
      <c r="M987" s="12" t="s">
        <v>4815</v>
      </c>
      <c r="N987" s="4" t="str">
        <f t="shared" ca="1" si="140"/>
        <v>alan91</v>
      </c>
      <c r="O987" s="4" t="str">
        <f t="shared" ca="1" si="141"/>
        <v>MRsVc</v>
      </c>
      <c r="P987" s="4">
        <f t="shared" ca="1" si="142"/>
        <v>1</v>
      </c>
      <c r="Q987" s="6"/>
    </row>
    <row r="988" spans="1:17" x14ac:dyDescent="0.25">
      <c r="A988" s="5">
        <f t="shared" si="143"/>
        <v>987</v>
      </c>
      <c r="B988" s="12" t="s">
        <v>993</v>
      </c>
      <c r="C988" s="12" t="s">
        <v>2710</v>
      </c>
      <c r="D988" s="4">
        <f t="shared" ca="1" si="135"/>
        <v>5444179418</v>
      </c>
      <c r="E988" s="4" t="str">
        <f t="shared" ca="1" si="136"/>
        <v>maylee.ferrell18@abc.com</v>
      </c>
      <c r="F988" s="12" t="s">
        <v>1933</v>
      </c>
      <c r="G988" s="5">
        <f t="shared" ca="1" si="137"/>
        <v>846661991</v>
      </c>
      <c r="H988" s="5" t="str">
        <f t="shared" ca="1" si="138"/>
        <v>International</v>
      </c>
      <c r="I988" s="3">
        <f t="shared" ca="1" si="139"/>
        <v>27454</v>
      </c>
      <c r="J988" s="12" t="s">
        <v>2949</v>
      </c>
      <c r="K988" s="12" t="s">
        <v>3330</v>
      </c>
      <c r="L988" s="12" t="s">
        <v>3179</v>
      </c>
      <c r="M988" s="12" t="s">
        <v>4816</v>
      </c>
      <c r="N988" s="4" t="str">
        <f t="shared" ca="1" si="140"/>
        <v>ayle84</v>
      </c>
      <c r="O988" s="4" t="str">
        <f t="shared" ca="1" si="141"/>
        <v>RX/gK</v>
      </c>
      <c r="P988" s="4">
        <f t="shared" ca="1" si="142"/>
        <v>2</v>
      </c>
      <c r="Q988" s="6"/>
    </row>
    <row r="989" spans="1:17" x14ac:dyDescent="0.25">
      <c r="A989" s="5">
        <f t="shared" si="143"/>
        <v>988</v>
      </c>
      <c r="B989" s="12" t="s">
        <v>994</v>
      </c>
      <c r="C989" s="12" t="s">
        <v>2711</v>
      </c>
      <c r="D989" s="4">
        <f t="shared" ca="1" si="135"/>
        <v>1254288338</v>
      </c>
      <c r="E989" s="4" t="str">
        <f t="shared" ca="1" si="136"/>
        <v>shayla.davies38@abc.com</v>
      </c>
      <c r="F989" s="12" t="s">
        <v>1933</v>
      </c>
      <c r="G989" s="5">
        <f t="shared" ca="1" si="137"/>
        <v>939936902</v>
      </c>
      <c r="H989" s="5" t="str">
        <f t="shared" ca="1" si="138"/>
        <v>US</v>
      </c>
      <c r="I989" s="3">
        <f t="shared" ca="1" si="139"/>
        <v>16384</v>
      </c>
      <c r="J989" s="12" t="s">
        <v>2794</v>
      </c>
      <c r="K989" s="12" t="s">
        <v>5613</v>
      </c>
      <c r="L989" s="12" t="s">
        <v>3205</v>
      </c>
      <c r="M989" s="12" t="s">
        <v>4817</v>
      </c>
      <c r="N989" s="4" t="str">
        <f t="shared" ca="1" si="140"/>
        <v>hayl93</v>
      </c>
      <c r="O989" s="4" t="str">
        <f t="shared" ca="1" si="141"/>
        <v>wOgni</v>
      </c>
      <c r="P989" s="4">
        <f t="shared" ca="1" si="142"/>
        <v>3</v>
      </c>
      <c r="Q989" s="6"/>
    </row>
    <row r="990" spans="1:17" x14ac:dyDescent="0.25">
      <c r="A990" s="5">
        <f t="shared" si="143"/>
        <v>989</v>
      </c>
      <c r="B990" s="12" t="s">
        <v>995</v>
      </c>
      <c r="C990" s="12" t="s">
        <v>2712</v>
      </c>
      <c r="D990" s="4">
        <f t="shared" ca="1" si="135"/>
        <v>2444651108</v>
      </c>
      <c r="E990" s="4" t="str">
        <f t="shared" ca="1" si="136"/>
        <v>briley.barajas08@abc.com</v>
      </c>
      <c r="F990" s="12" t="s">
        <v>1933</v>
      </c>
      <c r="G990" s="5">
        <f t="shared" ca="1" si="137"/>
        <v>282718085</v>
      </c>
      <c r="H990" s="5" t="str">
        <f t="shared" ca="1" si="138"/>
        <v>US</v>
      </c>
      <c r="I990" s="3">
        <f t="shared" ca="1" si="139"/>
        <v>16806</v>
      </c>
      <c r="J990" s="12" t="s">
        <v>2795</v>
      </c>
      <c r="K990" s="12" t="s">
        <v>5614</v>
      </c>
      <c r="L990" s="12" t="s">
        <v>3183</v>
      </c>
      <c r="M990" s="12" t="s">
        <v>4818</v>
      </c>
      <c r="N990" s="4" t="str">
        <f t="shared" ca="1" si="140"/>
        <v>rile28</v>
      </c>
      <c r="O990" s="4" t="str">
        <f t="shared" ca="1" si="141"/>
        <v>bR1TX</v>
      </c>
      <c r="P990" s="4">
        <f t="shared" ca="1" si="142"/>
        <v>3</v>
      </c>
      <c r="Q990" s="6"/>
    </row>
    <row r="991" spans="1:17" x14ac:dyDescent="0.25">
      <c r="A991" s="5">
        <f t="shared" si="143"/>
        <v>990</v>
      </c>
      <c r="B991" s="12" t="s">
        <v>996</v>
      </c>
      <c r="C991" s="12" t="s">
        <v>2713</v>
      </c>
      <c r="D991" s="4">
        <f t="shared" ca="1" si="135"/>
        <v>6418958626</v>
      </c>
      <c r="E991" s="4" t="str">
        <f t="shared" ca="1" si="136"/>
        <v>elin.shea26@abc.com</v>
      </c>
      <c r="F991" s="12" t="s">
        <v>1933</v>
      </c>
      <c r="G991" s="5">
        <f t="shared" ca="1" si="137"/>
        <v>593934112</v>
      </c>
      <c r="H991" s="5" t="str">
        <f t="shared" ca="1" si="138"/>
        <v>International</v>
      </c>
      <c r="I991" s="3">
        <f t="shared" ca="1" si="139"/>
        <v>33559</v>
      </c>
      <c r="J991" s="12" t="s">
        <v>2990</v>
      </c>
      <c r="K991" s="12" t="s">
        <v>5615</v>
      </c>
      <c r="L991" s="12" t="s">
        <v>3189</v>
      </c>
      <c r="M991" s="12" t="s">
        <v>4819</v>
      </c>
      <c r="N991" s="4" t="str">
        <f t="shared" ca="1" si="140"/>
        <v>lin.59</v>
      </c>
      <c r="O991" s="4" t="str">
        <f t="shared" ca="1" si="141"/>
        <v>fTMhk</v>
      </c>
      <c r="P991" s="4">
        <f t="shared" ca="1" si="142"/>
        <v>1</v>
      </c>
      <c r="Q991" s="6"/>
    </row>
    <row r="992" spans="1:17" x14ac:dyDescent="0.25">
      <c r="A992" s="5">
        <f t="shared" si="143"/>
        <v>991</v>
      </c>
      <c r="B992" s="12" t="s">
        <v>997</v>
      </c>
      <c r="C992" s="12" t="s">
        <v>2714</v>
      </c>
      <c r="D992" s="4">
        <f t="shared" ca="1" si="135"/>
        <v>8128566276</v>
      </c>
      <c r="E992" s="4" t="str">
        <f t="shared" ca="1" si="136"/>
        <v>lilia.osborn76@abc.com</v>
      </c>
      <c r="F992" s="12" t="s">
        <v>1933</v>
      </c>
      <c r="G992" s="5">
        <f t="shared" ca="1" si="137"/>
        <v>303955583</v>
      </c>
      <c r="H992" s="5" t="str">
        <f t="shared" ca="1" si="138"/>
        <v>US</v>
      </c>
      <c r="I992" s="3">
        <f t="shared" ca="1" si="139"/>
        <v>30190</v>
      </c>
      <c r="J992" s="12" t="s">
        <v>2839</v>
      </c>
      <c r="K992" s="12" t="s">
        <v>5616</v>
      </c>
      <c r="L992" s="12" t="s">
        <v>3179</v>
      </c>
      <c r="M992" s="12" t="s">
        <v>4820</v>
      </c>
      <c r="N992" s="4" t="str">
        <f t="shared" ca="1" si="140"/>
        <v>ilia30</v>
      </c>
      <c r="O992" s="4" t="str">
        <f t="shared" ca="1" si="141"/>
        <v>7VrbO</v>
      </c>
      <c r="P992" s="4">
        <f t="shared" ca="1" si="142"/>
        <v>2</v>
      </c>
      <c r="Q992" s="6"/>
    </row>
    <row r="993" spans="1:17" x14ac:dyDescent="0.25">
      <c r="A993" s="5">
        <f t="shared" si="143"/>
        <v>992</v>
      </c>
      <c r="B993" s="12" t="s">
        <v>998</v>
      </c>
      <c r="C993" s="12" t="s">
        <v>2715</v>
      </c>
      <c r="D993" s="4">
        <f t="shared" ca="1" si="135"/>
        <v>3823365895</v>
      </c>
      <c r="E993" s="4" t="str">
        <f t="shared" ca="1" si="136"/>
        <v>ann.bright95@abc.com</v>
      </c>
      <c r="F993" s="12" t="s">
        <v>1933</v>
      </c>
      <c r="G993" s="5">
        <f t="shared" ca="1" si="137"/>
        <v>824290094</v>
      </c>
      <c r="H993" s="5" t="str">
        <f t="shared" ca="1" si="138"/>
        <v>US</v>
      </c>
      <c r="I993" s="3">
        <f t="shared" ca="1" si="139"/>
        <v>15473</v>
      </c>
      <c r="J993" s="12" t="s">
        <v>3023</v>
      </c>
      <c r="K993" s="12" t="s">
        <v>5617</v>
      </c>
      <c r="L993" s="12" t="s">
        <v>3176</v>
      </c>
      <c r="M993" s="12" t="s">
        <v>4821</v>
      </c>
      <c r="N993" s="4" t="str">
        <f t="shared" ca="1" si="140"/>
        <v>nn.b82</v>
      </c>
      <c r="O993" s="4" t="str">
        <f t="shared" ca="1" si="141"/>
        <v>31uLL</v>
      </c>
      <c r="P993" s="4">
        <f t="shared" ca="1" si="142"/>
        <v>1</v>
      </c>
      <c r="Q993" s="6"/>
    </row>
    <row r="994" spans="1:17" x14ac:dyDescent="0.25">
      <c r="A994" s="5">
        <f t="shared" si="143"/>
        <v>993</v>
      </c>
      <c r="B994" s="12" t="s">
        <v>999</v>
      </c>
      <c r="C994" s="12" t="s">
        <v>2716</v>
      </c>
      <c r="D994" s="4">
        <f t="shared" ca="1" si="135"/>
        <v>8612465303</v>
      </c>
      <c r="E994" s="4" t="str">
        <f t="shared" ca="1" si="136"/>
        <v>antonia.cuevas03@abc.com</v>
      </c>
      <c r="F994" s="12" t="s">
        <v>1933</v>
      </c>
      <c r="G994" s="5">
        <f t="shared" ca="1" si="137"/>
        <v>431397541</v>
      </c>
      <c r="H994" s="5" t="str">
        <f t="shared" ca="1" si="138"/>
        <v>US</v>
      </c>
      <c r="I994" s="3">
        <f t="shared" ca="1" si="139"/>
        <v>29592</v>
      </c>
      <c r="J994" s="12" t="s">
        <v>2965</v>
      </c>
      <c r="K994" s="12" t="s">
        <v>5618</v>
      </c>
      <c r="L994" s="12" t="s">
        <v>3176</v>
      </c>
      <c r="M994" s="12" t="s">
        <v>4822</v>
      </c>
      <c r="N994" s="4" t="str">
        <f t="shared" ca="1" si="140"/>
        <v>nton43</v>
      </c>
      <c r="O994" s="4" t="str">
        <f t="shared" ca="1" si="141"/>
        <v>VV61F</v>
      </c>
      <c r="P994" s="4">
        <f t="shared" ca="1" si="142"/>
        <v>1</v>
      </c>
      <c r="Q994" s="6"/>
    </row>
    <row r="995" spans="1:17" x14ac:dyDescent="0.25">
      <c r="A995" s="5">
        <f t="shared" si="143"/>
        <v>994</v>
      </c>
      <c r="B995" s="12" t="s">
        <v>1000</v>
      </c>
      <c r="C995" s="12" t="s">
        <v>2717</v>
      </c>
      <c r="D995" s="4">
        <f t="shared" ca="1" si="135"/>
        <v>8349973923</v>
      </c>
      <c r="E995" s="4" t="str">
        <f t="shared" ca="1" si="136"/>
        <v>aryana.bolton23@abc.com</v>
      </c>
      <c r="F995" s="12" t="s">
        <v>1933</v>
      </c>
      <c r="G995" s="5">
        <f t="shared" ca="1" si="137"/>
        <v>345242893</v>
      </c>
      <c r="H995" s="5" t="str">
        <f t="shared" ca="1" si="138"/>
        <v>US</v>
      </c>
      <c r="I995" s="3">
        <f t="shared" ca="1" si="139"/>
        <v>30442</v>
      </c>
      <c r="J995" s="12" t="s">
        <v>2836</v>
      </c>
      <c r="K995" s="12" t="s">
        <v>5619</v>
      </c>
      <c r="L995" s="12" t="s">
        <v>3198</v>
      </c>
      <c r="M995" s="12" t="s">
        <v>4823</v>
      </c>
      <c r="N995" s="4" t="str">
        <f t="shared" ca="1" si="140"/>
        <v>ryan34</v>
      </c>
      <c r="O995" s="4" t="str">
        <f t="shared" ca="1" si="141"/>
        <v>+BXnj</v>
      </c>
      <c r="P995" s="4">
        <f t="shared" ca="1" si="142"/>
        <v>2</v>
      </c>
      <c r="Q995" s="6"/>
    </row>
    <row r="996" spans="1:17" x14ac:dyDescent="0.25">
      <c r="A996" s="5">
        <f t="shared" si="143"/>
        <v>995</v>
      </c>
      <c r="B996" s="12" t="s">
        <v>1001</v>
      </c>
      <c r="C996" s="12" t="s">
        <v>2718</v>
      </c>
      <c r="D996" s="4">
        <f t="shared" ca="1" si="135"/>
        <v>3607861951</v>
      </c>
      <c r="E996" s="4" t="str">
        <f t="shared" ca="1" si="136"/>
        <v>chandler.murillo51@abc.com</v>
      </c>
      <c r="F996" s="12" t="s">
        <v>1933</v>
      </c>
      <c r="G996" s="5">
        <f t="shared" ca="1" si="137"/>
        <v>937606678</v>
      </c>
      <c r="H996" s="5" t="str">
        <f t="shared" ca="1" si="138"/>
        <v>US</v>
      </c>
      <c r="I996" s="3">
        <f t="shared" ca="1" si="139"/>
        <v>18625</v>
      </c>
      <c r="J996" s="12" t="s">
        <v>2762</v>
      </c>
      <c r="K996" s="12" t="s">
        <v>5620</v>
      </c>
      <c r="L996" s="12" t="s">
        <v>3200</v>
      </c>
      <c r="M996" s="12" t="s">
        <v>4824</v>
      </c>
      <c r="N996" s="4" t="str">
        <f t="shared" ca="1" si="140"/>
        <v>hand93</v>
      </c>
      <c r="O996" s="4" t="str">
        <f t="shared" ca="1" si="141"/>
        <v>PQRG1</v>
      </c>
      <c r="P996" s="4">
        <f t="shared" ca="1" si="142"/>
        <v>1</v>
      </c>
      <c r="Q996" s="6"/>
    </row>
    <row r="997" spans="1:17" x14ac:dyDescent="0.25">
      <c r="A997" s="5">
        <f t="shared" si="143"/>
        <v>996</v>
      </c>
      <c r="B997" s="12" t="s">
        <v>1002</v>
      </c>
      <c r="C997" s="12" t="s">
        <v>2719</v>
      </c>
      <c r="D997" s="4">
        <f t="shared" ca="1" si="135"/>
        <v>6593157297</v>
      </c>
      <c r="E997" s="4" t="str">
        <f t="shared" ca="1" si="136"/>
        <v>esperanza.lutz97@abc.com</v>
      </c>
      <c r="F997" s="12" t="s">
        <v>1933</v>
      </c>
      <c r="G997" s="5">
        <f t="shared" ca="1" si="137"/>
        <v>924667367</v>
      </c>
      <c r="H997" s="5" t="str">
        <f t="shared" ca="1" si="138"/>
        <v>US</v>
      </c>
      <c r="I997" s="3">
        <f t="shared" ca="1" si="139"/>
        <v>27168</v>
      </c>
      <c r="J997" s="12" t="s">
        <v>2886</v>
      </c>
      <c r="K997" s="12" t="s">
        <v>5621</v>
      </c>
      <c r="L997" s="12" t="s">
        <v>3196</v>
      </c>
      <c r="M997" s="12" t="s">
        <v>4825</v>
      </c>
      <c r="N997" s="4" t="str">
        <f t="shared" ca="1" si="140"/>
        <v>sper92</v>
      </c>
      <c r="O997" s="4" t="str">
        <f t="shared" ca="1" si="141"/>
        <v>V1ZnF</v>
      </c>
      <c r="P997" s="4">
        <f t="shared" ca="1" si="142"/>
        <v>2</v>
      </c>
      <c r="Q997" s="6"/>
    </row>
    <row r="998" spans="1:17" x14ac:dyDescent="0.25">
      <c r="A998" s="5">
        <f t="shared" si="143"/>
        <v>997</v>
      </c>
      <c r="B998" s="12" t="s">
        <v>1003</v>
      </c>
      <c r="C998" s="12" t="s">
        <v>2720</v>
      </c>
      <c r="D998" s="4">
        <f t="shared" ca="1" si="135"/>
        <v>9091336879</v>
      </c>
      <c r="E998" s="4" t="str">
        <f t="shared" ca="1" si="136"/>
        <v>lilyanna.duarte79@abc.com</v>
      </c>
      <c r="F998" s="12" t="s">
        <v>1933</v>
      </c>
      <c r="G998" s="5">
        <f t="shared" ca="1" si="137"/>
        <v>742062822</v>
      </c>
      <c r="H998" s="5" t="str">
        <f t="shared" ca="1" si="138"/>
        <v>US</v>
      </c>
      <c r="I998" s="3">
        <f t="shared" ca="1" si="139"/>
        <v>16159</v>
      </c>
      <c r="J998" s="12" t="s">
        <v>2939</v>
      </c>
      <c r="K998" s="12" t="s">
        <v>5622</v>
      </c>
      <c r="L998" s="12" t="s">
        <v>3179</v>
      </c>
      <c r="M998" s="12" t="s">
        <v>4826</v>
      </c>
      <c r="N998" s="4" t="str">
        <f t="shared" ca="1" si="140"/>
        <v>ilya74</v>
      </c>
      <c r="O998" s="4" t="str">
        <f t="shared" ca="1" si="141"/>
        <v>4YHms</v>
      </c>
      <c r="P998" s="4">
        <f t="shared" ca="1" si="142"/>
        <v>3</v>
      </c>
      <c r="Q998" s="6"/>
    </row>
    <row r="999" spans="1:17" x14ac:dyDescent="0.25">
      <c r="A999" s="5">
        <f t="shared" si="143"/>
        <v>998</v>
      </c>
      <c r="B999" s="12" t="s">
        <v>1004</v>
      </c>
      <c r="C999" s="12" t="s">
        <v>2721</v>
      </c>
      <c r="D999" s="4">
        <f t="shared" ca="1" si="135"/>
        <v>6630733117</v>
      </c>
      <c r="E999" s="4" t="str">
        <f t="shared" ca="1" si="136"/>
        <v>alianna.kidd17@abc.com</v>
      </c>
      <c r="F999" s="12" t="s">
        <v>1933</v>
      </c>
      <c r="G999" s="5">
        <f t="shared" ca="1" si="137"/>
        <v>868099431</v>
      </c>
      <c r="H999" s="5" t="str">
        <f t="shared" ca="1" si="138"/>
        <v>US</v>
      </c>
      <c r="I999" s="3">
        <f t="shared" ca="1" si="139"/>
        <v>20829</v>
      </c>
      <c r="J999" s="12" t="s">
        <v>3010</v>
      </c>
      <c r="K999" s="12" t="s">
        <v>5623</v>
      </c>
      <c r="L999" s="12" t="s">
        <v>3175</v>
      </c>
      <c r="M999" s="12" t="s">
        <v>4827</v>
      </c>
      <c r="N999" s="4" t="str">
        <f t="shared" ca="1" si="140"/>
        <v>lian86</v>
      </c>
      <c r="O999" s="4" t="str">
        <f t="shared" ca="1" si="141"/>
        <v>Hztjg</v>
      </c>
      <c r="P999" s="4">
        <f t="shared" ca="1" si="142"/>
        <v>3</v>
      </c>
      <c r="Q999" s="6"/>
    </row>
    <row r="1000" spans="1:17" x14ac:dyDescent="0.25">
      <c r="A1000" s="5">
        <f t="shared" si="143"/>
        <v>999</v>
      </c>
      <c r="B1000" s="12" t="s">
        <v>1005</v>
      </c>
      <c r="C1000" s="12" t="s">
        <v>2722</v>
      </c>
      <c r="D1000" s="4">
        <f t="shared" ca="1" si="135"/>
        <v>4488788435</v>
      </c>
      <c r="E1000" s="4" t="str">
        <f t="shared" ca="1" si="136"/>
        <v>luz.key35@abc.com</v>
      </c>
      <c r="F1000" s="12" t="s">
        <v>1933</v>
      </c>
      <c r="G1000" s="5">
        <f t="shared" ca="1" si="137"/>
        <v>261060300</v>
      </c>
      <c r="H1000" s="5" t="str">
        <f t="shared" ca="1" si="138"/>
        <v>US</v>
      </c>
      <c r="I1000" s="3">
        <f t="shared" ca="1" si="139"/>
        <v>28581</v>
      </c>
      <c r="J1000" s="12" t="s">
        <v>2793</v>
      </c>
      <c r="K1000" s="12" t="s">
        <v>5624</v>
      </c>
      <c r="L1000" s="12" t="s">
        <v>3179</v>
      </c>
      <c r="M1000" s="12" t="s">
        <v>4828</v>
      </c>
      <c r="N1000" s="4" t="str">
        <f t="shared" ca="1" si="140"/>
        <v>uz.k26</v>
      </c>
      <c r="O1000" s="4" t="str">
        <f t="shared" ca="1" si="141"/>
        <v>kiWDk</v>
      </c>
      <c r="P1000" s="4">
        <f t="shared" ca="1" si="142"/>
        <v>2</v>
      </c>
      <c r="Q1000" s="6"/>
    </row>
    <row r="1001" spans="1:17" x14ac:dyDescent="0.25">
      <c r="A1001" s="5">
        <f t="shared" si="143"/>
        <v>1000</v>
      </c>
      <c r="B1001" s="12" t="s">
        <v>1006</v>
      </c>
      <c r="C1001" s="12" t="s">
        <v>2723</v>
      </c>
      <c r="D1001" s="4">
        <f t="shared" ca="1" si="135"/>
        <v>4906872044</v>
      </c>
      <c r="E1001" s="4" t="str">
        <f t="shared" ca="1" si="136"/>
        <v>meilani.cooke44@abc.com</v>
      </c>
      <c r="F1001" s="12" t="s">
        <v>1933</v>
      </c>
      <c r="G1001" s="5">
        <f t="shared" ca="1" si="137"/>
        <v>461581322</v>
      </c>
      <c r="H1001" s="5" t="str">
        <f t="shared" ca="1" si="138"/>
        <v>International</v>
      </c>
      <c r="I1001" s="3">
        <f t="shared" ca="1" si="139"/>
        <v>19550</v>
      </c>
      <c r="J1001" s="12" t="s">
        <v>2996</v>
      </c>
      <c r="K1001" s="12" t="s">
        <v>3312</v>
      </c>
      <c r="L1001" s="12" t="s">
        <v>3188</v>
      </c>
      <c r="M1001" s="12" t="s">
        <v>4829</v>
      </c>
      <c r="N1001" s="4" t="str">
        <f t="shared" ca="1" si="140"/>
        <v>eila46</v>
      </c>
      <c r="O1001" s="4" t="str">
        <f t="shared" ca="1" si="141"/>
        <v>zcsH0</v>
      </c>
      <c r="P1001" s="4">
        <f t="shared" ca="1" si="142"/>
        <v>3</v>
      </c>
      <c r="Q1001" s="6"/>
    </row>
    <row r="1002" spans="1:17" x14ac:dyDescent="0.25">
      <c r="A1002" s="5">
        <f t="shared" si="143"/>
        <v>1001</v>
      </c>
      <c r="B1002" s="12" t="s">
        <v>1007</v>
      </c>
      <c r="C1002" s="12" t="s">
        <v>1935</v>
      </c>
      <c r="D1002" s="4">
        <f t="shared" ca="1" si="135"/>
        <v>2403316064</v>
      </c>
      <c r="E1002" s="4" t="str">
        <f t="shared" ca="1" si="136"/>
        <v>noah.smith64@abc.com</v>
      </c>
      <c r="F1002" s="12" t="s">
        <v>1934</v>
      </c>
      <c r="G1002" s="5">
        <f t="shared" ca="1" si="137"/>
        <v>362844909</v>
      </c>
      <c r="H1002" s="5" t="str">
        <f t="shared" ca="1" si="138"/>
        <v>International</v>
      </c>
      <c r="I1002" s="3">
        <f t="shared" ca="1" si="139"/>
        <v>35125</v>
      </c>
      <c r="J1002" s="12" t="s">
        <v>2913</v>
      </c>
      <c r="K1002" s="12" t="s">
        <v>2490</v>
      </c>
      <c r="L1002" s="12" t="s">
        <v>3200</v>
      </c>
      <c r="M1002" s="12" t="s">
        <v>4332</v>
      </c>
      <c r="N1002" s="4" t="str">
        <f t="shared" ca="1" si="140"/>
        <v>oah.36</v>
      </c>
      <c r="O1002" s="4" t="str">
        <f t="shared" ca="1" si="141"/>
        <v>+cBaU</v>
      </c>
      <c r="P1002" s="4">
        <f t="shared" ca="1" si="142"/>
        <v>1</v>
      </c>
      <c r="Q1002" s="6"/>
    </row>
    <row r="1003" spans="1:17" x14ac:dyDescent="0.25">
      <c r="A1003" s="5">
        <f t="shared" si="143"/>
        <v>1002</v>
      </c>
      <c r="B1003" s="12" t="s">
        <v>1008</v>
      </c>
      <c r="C1003" s="12" t="s">
        <v>1936</v>
      </c>
      <c r="D1003" s="4">
        <f t="shared" ca="1" si="135"/>
        <v>9181279105</v>
      </c>
      <c r="E1003" s="4" t="str">
        <f t="shared" ca="1" si="136"/>
        <v>liam.johnson05@abc.com</v>
      </c>
      <c r="F1003" s="12" t="s">
        <v>1934</v>
      </c>
      <c r="G1003" s="5">
        <f t="shared" ca="1" si="137"/>
        <v>529884338</v>
      </c>
      <c r="H1003" s="5" t="str">
        <f t="shared" ca="1" si="138"/>
        <v>US</v>
      </c>
      <c r="I1003" s="3">
        <f t="shared" ca="1" si="139"/>
        <v>16181</v>
      </c>
      <c r="J1003" s="12" t="s">
        <v>3104</v>
      </c>
      <c r="K1003" s="12" t="s">
        <v>3227</v>
      </c>
      <c r="L1003" s="12" t="s">
        <v>3171</v>
      </c>
      <c r="M1003" s="12" t="s">
        <v>4248</v>
      </c>
      <c r="N1003" s="4" t="str">
        <f t="shared" ca="1" si="140"/>
        <v>iam.52</v>
      </c>
      <c r="O1003" s="4" t="str">
        <f t="shared" ca="1" si="141"/>
        <v>a60s1</v>
      </c>
      <c r="P1003" s="4">
        <f t="shared" ca="1" si="142"/>
        <v>2</v>
      </c>
      <c r="Q1003" s="6"/>
    </row>
    <row r="1004" spans="1:17" x14ac:dyDescent="0.25">
      <c r="A1004" s="5">
        <f t="shared" si="143"/>
        <v>1003</v>
      </c>
      <c r="B1004" s="12" t="s">
        <v>1009</v>
      </c>
      <c r="C1004" s="12" t="s">
        <v>1937</v>
      </c>
      <c r="D1004" s="4">
        <f t="shared" ca="1" si="135"/>
        <v>9075014490</v>
      </c>
      <c r="E1004" s="4" t="str">
        <f t="shared" ca="1" si="136"/>
        <v>william.williams90@abc.com</v>
      </c>
      <c r="F1004" s="12" t="s">
        <v>1934</v>
      </c>
      <c r="G1004" s="5">
        <f t="shared" ca="1" si="137"/>
        <v>145371404</v>
      </c>
      <c r="H1004" s="5" t="str">
        <f t="shared" ca="1" si="138"/>
        <v>US</v>
      </c>
      <c r="I1004" s="3">
        <f t="shared" ca="1" si="139"/>
        <v>22662</v>
      </c>
      <c r="J1004" s="12" t="s">
        <v>3082</v>
      </c>
      <c r="K1004" s="12" t="s">
        <v>4944</v>
      </c>
      <c r="L1004" s="12" t="s">
        <v>3169</v>
      </c>
      <c r="M1004" s="12" t="s">
        <v>3966</v>
      </c>
      <c r="N1004" s="4" t="str">
        <f t="shared" ca="1" si="140"/>
        <v>illi14</v>
      </c>
      <c r="O1004" s="4" t="str">
        <f t="shared" ca="1" si="141"/>
        <v>El0GE</v>
      </c>
      <c r="P1004" s="4">
        <f t="shared" ca="1" si="142"/>
        <v>2</v>
      </c>
      <c r="Q1004" s="6"/>
    </row>
    <row r="1005" spans="1:17" x14ac:dyDescent="0.25">
      <c r="A1005" s="5">
        <f t="shared" si="143"/>
        <v>1004</v>
      </c>
      <c r="B1005" s="12" t="s">
        <v>1010</v>
      </c>
      <c r="C1005" s="12" t="s">
        <v>1938</v>
      </c>
      <c r="D1005" s="4">
        <f t="shared" ca="1" si="135"/>
        <v>1645969600</v>
      </c>
      <c r="E1005" s="4" t="str">
        <f t="shared" ca="1" si="136"/>
        <v>mason.brown00@abc.com</v>
      </c>
      <c r="F1005" s="12" t="s">
        <v>1934</v>
      </c>
      <c r="G1005" s="5">
        <f t="shared" ca="1" si="137"/>
        <v>184607404</v>
      </c>
      <c r="H1005" s="5" t="str">
        <f t="shared" ca="1" si="138"/>
        <v>US</v>
      </c>
      <c r="I1005" s="3">
        <f t="shared" ca="1" si="139"/>
        <v>23886</v>
      </c>
      <c r="J1005" s="12" t="s">
        <v>2890</v>
      </c>
      <c r="K1005" s="12" t="s">
        <v>3328</v>
      </c>
      <c r="L1005" s="12" t="s">
        <v>3202</v>
      </c>
      <c r="M1005" s="12" t="s">
        <v>4607</v>
      </c>
      <c r="N1005" s="4" t="str">
        <f t="shared" ca="1" si="140"/>
        <v>ason18</v>
      </c>
      <c r="O1005" s="4" t="str">
        <f t="shared" ca="1" si="141"/>
        <v>Mj6e7</v>
      </c>
      <c r="P1005" s="4">
        <f t="shared" ca="1" si="142"/>
        <v>2</v>
      </c>
      <c r="Q1005" s="6"/>
    </row>
    <row r="1006" spans="1:17" x14ac:dyDescent="0.25">
      <c r="A1006" s="5">
        <f t="shared" si="143"/>
        <v>1005</v>
      </c>
      <c r="B1006" s="12" t="s">
        <v>1011</v>
      </c>
      <c r="C1006" s="12" t="s">
        <v>1939</v>
      </c>
      <c r="D1006" s="4">
        <f t="shared" ca="1" si="135"/>
        <v>2203590559</v>
      </c>
      <c r="E1006" s="4" t="str">
        <f t="shared" ca="1" si="136"/>
        <v>james.jones59@abc.com</v>
      </c>
      <c r="F1006" s="12" t="s">
        <v>1934</v>
      </c>
      <c r="G1006" s="5">
        <f t="shared" ca="1" si="137"/>
        <v>296387083</v>
      </c>
      <c r="H1006" s="5" t="str">
        <f t="shared" ca="1" si="138"/>
        <v>International</v>
      </c>
      <c r="I1006" s="3">
        <f t="shared" ca="1" si="139"/>
        <v>28200</v>
      </c>
      <c r="J1006" s="12" t="s">
        <v>2982</v>
      </c>
      <c r="K1006" s="12" t="s">
        <v>2492</v>
      </c>
      <c r="L1006" s="12" t="s">
        <v>3179</v>
      </c>
      <c r="M1006" s="12" t="s">
        <v>5625</v>
      </c>
      <c r="N1006" s="4" t="str">
        <f t="shared" ca="1" si="140"/>
        <v>ames29</v>
      </c>
      <c r="O1006" s="4" t="str">
        <f t="shared" ca="1" si="141"/>
        <v>bemxo</v>
      </c>
      <c r="P1006" s="4">
        <f t="shared" ca="1" si="142"/>
        <v>3</v>
      </c>
      <c r="Q1006" s="6"/>
    </row>
    <row r="1007" spans="1:17" x14ac:dyDescent="0.25">
      <c r="A1007" s="5">
        <f t="shared" si="143"/>
        <v>1006</v>
      </c>
      <c r="B1007" s="12" t="s">
        <v>1012</v>
      </c>
      <c r="C1007" s="12" t="s">
        <v>1792</v>
      </c>
      <c r="D1007" s="4">
        <f t="shared" ca="1" si="135"/>
        <v>2505416409</v>
      </c>
      <c r="E1007" s="4" t="str">
        <f t="shared" ca="1" si="136"/>
        <v>benjamin.miller09@abc.com</v>
      </c>
      <c r="F1007" s="12" t="s">
        <v>1934</v>
      </c>
      <c r="G1007" s="5">
        <f t="shared" ca="1" si="137"/>
        <v>303269364</v>
      </c>
      <c r="H1007" s="5" t="str">
        <f t="shared" ca="1" si="138"/>
        <v>US</v>
      </c>
      <c r="I1007" s="3">
        <f t="shared" ca="1" si="139"/>
        <v>29085</v>
      </c>
      <c r="J1007" s="12" t="s">
        <v>3036</v>
      </c>
      <c r="K1007" s="12" t="s">
        <v>5887</v>
      </c>
      <c r="L1007" s="12" t="s">
        <v>3189</v>
      </c>
      <c r="M1007" s="12" t="s">
        <v>5626</v>
      </c>
      <c r="N1007" s="4" t="str">
        <f t="shared" ca="1" si="140"/>
        <v>enja30</v>
      </c>
      <c r="O1007" s="4" t="str">
        <f t="shared" ca="1" si="141"/>
        <v>JZzQ2</v>
      </c>
      <c r="P1007" s="4">
        <f t="shared" ca="1" si="142"/>
        <v>1</v>
      </c>
      <c r="Q1007" s="6"/>
    </row>
    <row r="1008" spans="1:17" x14ac:dyDescent="0.25">
      <c r="A1008" s="5">
        <f t="shared" si="143"/>
        <v>1007</v>
      </c>
      <c r="B1008" s="12" t="s">
        <v>1013</v>
      </c>
      <c r="C1008" s="12" t="s">
        <v>1451</v>
      </c>
      <c r="D1008" s="4">
        <f t="shared" ca="1" si="135"/>
        <v>7073168492</v>
      </c>
      <c r="E1008" s="4" t="str">
        <f t="shared" ca="1" si="136"/>
        <v>jacob.davis92@abc.com</v>
      </c>
      <c r="F1008" s="12" t="s">
        <v>1934</v>
      </c>
      <c r="G1008" s="5">
        <f t="shared" ca="1" si="137"/>
        <v>517405658</v>
      </c>
      <c r="H1008" s="5" t="str">
        <f t="shared" ca="1" si="138"/>
        <v>US</v>
      </c>
      <c r="I1008" s="3">
        <f t="shared" ca="1" si="139"/>
        <v>23311</v>
      </c>
      <c r="J1008" s="12" t="s">
        <v>2983</v>
      </c>
      <c r="K1008" s="12" t="s">
        <v>5484</v>
      </c>
      <c r="L1008" s="12" t="s">
        <v>3200</v>
      </c>
      <c r="M1008" s="12" t="s">
        <v>4649</v>
      </c>
      <c r="N1008" s="4" t="str">
        <f t="shared" ca="1" si="140"/>
        <v>acob51</v>
      </c>
      <c r="O1008" s="4" t="str">
        <f t="shared" ca="1" si="141"/>
        <v>2PESc</v>
      </c>
      <c r="P1008" s="4">
        <f t="shared" ca="1" si="142"/>
        <v>1</v>
      </c>
      <c r="Q1008" s="6"/>
    </row>
    <row r="1009" spans="1:17" x14ac:dyDescent="0.25">
      <c r="A1009" s="5">
        <f t="shared" si="143"/>
        <v>1008</v>
      </c>
      <c r="B1009" s="12" t="s">
        <v>1014</v>
      </c>
      <c r="C1009" s="12" t="s">
        <v>1940</v>
      </c>
      <c r="D1009" s="4">
        <f t="shared" ca="1" si="135"/>
        <v>2920967244</v>
      </c>
      <c r="E1009" s="4" t="str">
        <f t="shared" ca="1" si="136"/>
        <v>michael.garcia44@abc.com</v>
      </c>
      <c r="F1009" s="12" t="s">
        <v>1934</v>
      </c>
      <c r="G1009" s="5">
        <f t="shared" ca="1" si="137"/>
        <v>305931448</v>
      </c>
      <c r="H1009" s="5" t="str">
        <f t="shared" ca="1" si="138"/>
        <v>International</v>
      </c>
      <c r="I1009" s="3">
        <f t="shared" ca="1" si="139"/>
        <v>33070</v>
      </c>
      <c r="J1009" s="12" t="s">
        <v>2873</v>
      </c>
      <c r="K1009" s="12" t="s">
        <v>5504</v>
      </c>
      <c r="L1009" s="12" t="s">
        <v>3186</v>
      </c>
      <c r="M1009" s="12" t="s">
        <v>4673</v>
      </c>
      <c r="N1009" s="4" t="str">
        <f t="shared" ca="1" si="140"/>
        <v>icha30</v>
      </c>
      <c r="O1009" s="4" t="str">
        <f t="shared" ca="1" si="141"/>
        <v>d+t9W</v>
      </c>
      <c r="P1009" s="4">
        <f t="shared" ca="1" si="142"/>
        <v>2</v>
      </c>
      <c r="Q1009" s="6"/>
    </row>
    <row r="1010" spans="1:17" x14ac:dyDescent="0.25">
      <c r="A1010" s="5">
        <f t="shared" si="143"/>
        <v>1009</v>
      </c>
      <c r="B1010" s="12" t="s">
        <v>1015</v>
      </c>
      <c r="C1010" s="12" t="s">
        <v>1941</v>
      </c>
      <c r="D1010" s="4">
        <f t="shared" ca="1" si="135"/>
        <v>9056597004</v>
      </c>
      <c r="E1010" s="4" t="str">
        <f t="shared" ca="1" si="136"/>
        <v>elijah.rodriguez04@abc.com</v>
      </c>
      <c r="F1010" s="12" t="s">
        <v>1934</v>
      </c>
      <c r="G1010" s="5">
        <f t="shared" ca="1" si="137"/>
        <v>624968545</v>
      </c>
      <c r="H1010" s="5" t="str">
        <f t="shared" ca="1" si="138"/>
        <v>US</v>
      </c>
      <c r="I1010" s="3">
        <f t="shared" ca="1" si="139"/>
        <v>27202</v>
      </c>
      <c r="J1010" s="12" t="s">
        <v>2946</v>
      </c>
      <c r="K1010" s="12" t="s">
        <v>5888</v>
      </c>
      <c r="L1010" s="12" t="s">
        <v>3197</v>
      </c>
      <c r="M1010" s="12" t="s">
        <v>5627</v>
      </c>
      <c r="N1010" s="4" t="str">
        <f t="shared" ca="1" si="140"/>
        <v>lija62</v>
      </c>
      <c r="O1010" s="4" t="str">
        <f t="shared" ca="1" si="141"/>
        <v>i8zXH</v>
      </c>
      <c r="P1010" s="4">
        <f t="shared" ca="1" si="142"/>
        <v>2</v>
      </c>
      <c r="Q1010" s="6"/>
    </row>
    <row r="1011" spans="1:17" x14ac:dyDescent="0.25">
      <c r="A1011" s="5">
        <f t="shared" si="143"/>
        <v>1010</v>
      </c>
      <c r="B1011" s="12" t="s">
        <v>1016</v>
      </c>
      <c r="C1011" s="12" t="s">
        <v>1564</v>
      </c>
      <c r="D1011" s="4">
        <f t="shared" ca="1" si="135"/>
        <v>6470885854</v>
      </c>
      <c r="E1011" s="4" t="str">
        <f t="shared" ca="1" si="136"/>
        <v>ethan.wilson54@abc.com</v>
      </c>
      <c r="F1011" s="12" t="s">
        <v>1934</v>
      </c>
      <c r="G1011" s="5">
        <f t="shared" ca="1" si="137"/>
        <v>947037742</v>
      </c>
      <c r="H1011" s="5" t="str">
        <f t="shared" ca="1" si="138"/>
        <v>International</v>
      </c>
      <c r="I1011" s="3">
        <f t="shared" ca="1" si="139"/>
        <v>29444</v>
      </c>
      <c r="J1011" s="12" t="s">
        <v>3026</v>
      </c>
      <c r="K1011" s="12" t="s">
        <v>5889</v>
      </c>
      <c r="L1011" s="12" t="s">
        <v>3205</v>
      </c>
      <c r="M1011" s="12" t="s">
        <v>5628</v>
      </c>
      <c r="N1011" s="4" t="str">
        <f t="shared" ca="1" si="140"/>
        <v>than94</v>
      </c>
      <c r="O1011" s="4" t="str">
        <f t="shared" ca="1" si="141"/>
        <v>9zfod</v>
      </c>
      <c r="P1011" s="4">
        <f t="shared" ca="1" si="142"/>
        <v>1</v>
      </c>
      <c r="Q1011" s="6"/>
    </row>
    <row r="1012" spans="1:17" x14ac:dyDescent="0.25">
      <c r="A1012" s="5">
        <f t="shared" si="143"/>
        <v>1011</v>
      </c>
      <c r="B1012" s="12" t="s">
        <v>1017</v>
      </c>
      <c r="C1012" s="12" t="s">
        <v>1942</v>
      </c>
      <c r="D1012" s="4">
        <f t="shared" ca="1" si="135"/>
        <v>1586464288</v>
      </c>
      <c r="E1012" s="4" t="str">
        <f t="shared" ca="1" si="136"/>
        <v>alexander.martinez88@abc.com</v>
      </c>
      <c r="F1012" s="12" t="s">
        <v>1934</v>
      </c>
      <c r="G1012" s="5">
        <f t="shared" ca="1" si="137"/>
        <v>378091408</v>
      </c>
      <c r="H1012" s="5" t="str">
        <f t="shared" ca="1" si="138"/>
        <v>International</v>
      </c>
      <c r="I1012" s="3">
        <f t="shared" ca="1" si="139"/>
        <v>29587</v>
      </c>
      <c r="J1012" s="12" t="s">
        <v>3037</v>
      </c>
      <c r="K1012" s="12" t="s">
        <v>4870</v>
      </c>
      <c r="L1012" s="12" t="s">
        <v>3171</v>
      </c>
      <c r="M1012" s="12" t="s">
        <v>3877</v>
      </c>
      <c r="N1012" s="4" t="str">
        <f t="shared" ca="1" si="140"/>
        <v>lexa37</v>
      </c>
      <c r="O1012" s="4" t="str">
        <f t="shared" ca="1" si="141"/>
        <v>JfVea</v>
      </c>
      <c r="P1012" s="4">
        <f t="shared" ca="1" si="142"/>
        <v>2</v>
      </c>
      <c r="Q1012" s="6"/>
    </row>
    <row r="1013" spans="1:17" x14ac:dyDescent="0.25">
      <c r="A1013" s="5">
        <f t="shared" si="143"/>
        <v>1012</v>
      </c>
      <c r="B1013" s="12" t="s">
        <v>1018</v>
      </c>
      <c r="C1013" s="12" t="s">
        <v>1277</v>
      </c>
      <c r="D1013" s="4">
        <f t="shared" ca="1" si="135"/>
        <v>1243216524</v>
      </c>
      <c r="E1013" s="4" t="str">
        <f t="shared" ca="1" si="136"/>
        <v>oliver.anderson24@abc.com</v>
      </c>
      <c r="F1013" s="12" t="s">
        <v>1934</v>
      </c>
      <c r="G1013" s="5">
        <f t="shared" ca="1" si="137"/>
        <v>228740100</v>
      </c>
      <c r="H1013" s="5" t="str">
        <f t="shared" ca="1" si="138"/>
        <v>US</v>
      </c>
      <c r="I1013" s="3">
        <f t="shared" ca="1" si="139"/>
        <v>27196</v>
      </c>
      <c r="J1013" s="12" t="s">
        <v>2764</v>
      </c>
      <c r="K1013" s="12" t="s">
        <v>5003</v>
      </c>
      <c r="L1013" s="12" t="s">
        <v>3188</v>
      </c>
      <c r="M1013" s="12" t="s">
        <v>4041</v>
      </c>
      <c r="N1013" s="4" t="str">
        <f t="shared" ca="1" si="140"/>
        <v>live22</v>
      </c>
      <c r="O1013" s="4" t="str">
        <f t="shared" ca="1" si="141"/>
        <v>UpD7A</v>
      </c>
      <c r="P1013" s="4">
        <f t="shared" ca="1" si="142"/>
        <v>3</v>
      </c>
      <c r="Q1013" s="6"/>
    </row>
    <row r="1014" spans="1:17" x14ac:dyDescent="0.25">
      <c r="A1014" s="5">
        <f t="shared" si="143"/>
        <v>1013</v>
      </c>
      <c r="B1014" s="12" t="s">
        <v>1019</v>
      </c>
      <c r="C1014" s="12" t="s">
        <v>95</v>
      </c>
      <c r="D1014" s="4">
        <f t="shared" ca="1" si="135"/>
        <v>1455596966</v>
      </c>
      <c r="E1014" s="4" t="str">
        <f t="shared" ca="1" si="136"/>
        <v>daniel.taylor66@abc.com</v>
      </c>
      <c r="F1014" s="12" t="s">
        <v>1934</v>
      </c>
      <c r="G1014" s="5">
        <f t="shared" ca="1" si="137"/>
        <v>621297139</v>
      </c>
      <c r="H1014" s="5" t="str">
        <f t="shared" ca="1" si="138"/>
        <v>US</v>
      </c>
      <c r="I1014" s="3">
        <f t="shared" ca="1" si="139"/>
        <v>29634</v>
      </c>
      <c r="J1014" s="12" t="s">
        <v>2970</v>
      </c>
      <c r="K1014" s="12" t="s">
        <v>5110</v>
      </c>
      <c r="L1014" s="12" t="s">
        <v>3175</v>
      </c>
      <c r="M1014" s="12" t="s">
        <v>4169</v>
      </c>
      <c r="N1014" s="4" t="str">
        <f t="shared" ca="1" si="140"/>
        <v>anie62</v>
      </c>
      <c r="O1014" s="4" t="str">
        <f t="shared" ca="1" si="141"/>
        <v>GG3dL</v>
      </c>
      <c r="P1014" s="4">
        <f t="shared" ca="1" si="142"/>
        <v>3</v>
      </c>
      <c r="Q1014" s="6"/>
    </row>
    <row r="1015" spans="1:17" x14ac:dyDescent="0.25">
      <c r="A1015" s="5">
        <f t="shared" si="143"/>
        <v>1014</v>
      </c>
      <c r="B1015" s="12" t="s">
        <v>1020</v>
      </c>
      <c r="C1015" s="12" t="s">
        <v>1048</v>
      </c>
      <c r="D1015" s="4">
        <f t="shared" ca="1" si="135"/>
        <v>1126179041</v>
      </c>
      <c r="E1015" s="4" t="str">
        <f t="shared" ca="1" si="136"/>
        <v>lucas.thomas41@abc.com</v>
      </c>
      <c r="F1015" s="12" t="s">
        <v>1934</v>
      </c>
      <c r="G1015" s="5">
        <f t="shared" ca="1" si="137"/>
        <v>474121067</v>
      </c>
      <c r="H1015" s="5" t="str">
        <f t="shared" ca="1" si="138"/>
        <v>International</v>
      </c>
      <c r="I1015" s="3">
        <f t="shared" ca="1" si="139"/>
        <v>32034</v>
      </c>
      <c r="J1015" s="12" t="s">
        <v>3007</v>
      </c>
      <c r="K1015" s="12" t="s">
        <v>4891</v>
      </c>
      <c r="L1015" s="12" t="s">
        <v>3186</v>
      </c>
      <c r="M1015" s="12" t="s">
        <v>3899</v>
      </c>
      <c r="N1015" s="4" t="str">
        <f t="shared" ca="1" si="140"/>
        <v>ucas47</v>
      </c>
      <c r="O1015" s="4" t="str">
        <f t="shared" ca="1" si="141"/>
        <v>uPgX4</v>
      </c>
      <c r="P1015" s="4">
        <f t="shared" ca="1" si="142"/>
        <v>1</v>
      </c>
      <c r="Q1015" s="6"/>
    </row>
    <row r="1016" spans="1:17" x14ac:dyDescent="0.25">
      <c r="A1016" s="5">
        <f t="shared" si="143"/>
        <v>1015</v>
      </c>
      <c r="B1016" s="12" t="s">
        <v>1021</v>
      </c>
      <c r="C1016" s="12" t="s">
        <v>1943</v>
      </c>
      <c r="D1016" s="4">
        <f t="shared" ca="1" si="135"/>
        <v>6563264121</v>
      </c>
      <c r="E1016" s="4" t="str">
        <f t="shared" ca="1" si="136"/>
        <v>matthew.hernandez21@abc.com</v>
      </c>
      <c r="F1016" s="12" t="s">
        <v>1934</v>
      </c>
      <c r="G1016" s="5">
        <f t="shared" ca="1" si="137"/>
        <v>703179335</v>
      </c>
      <c r="H1016" s="5" t="str">
        <f t="shared" ca="1" si="138"/>
        <v>US</v>
      </c>
      <c r="I1016" s="3">
        <f t="shared" ca="1" si="139"/>
        <v>36238</v>
      </c>
      <c r="J1016" s="12" t="s">
        <v>2905</v>
      </c>
      <c r="K1016" s="12" t="s">
        <v>5307</v>
      </c>
      <c r="L1016" s="12" t="s">
        <v>3187</v>
      </c>
      <c r="M1016" s="12" t="s">
        <v>4425</v>
      </c>
      <c r="N1016" s="4" t="str">
        <f t="shared" ca="1" si="140"/>
        <v>atth70</v>
      </c>
      <c r="O1016" s="4" t="str">
        <f t="shared" ca="1" si="141"/>
        <v>T5hIO</v>
      </c>
      <c r="P1016" s="4">
        <f t="shared" ca="1" si="142"/>
        <v>3</v>
      </c>
      <c r="Q1016" s="6"/>
    </row>
    <row r="1017" spans="1:17" x14ac:dyDescent="0.25">
      <c r="A1017" s="5">
        <f t="shared" si="143"/>
        <v>1016</v>
      </c>
      <c r="B1017" s="12" t="s">
        <v>1022</v>
      </c>
      <c r="C1017" s="12" t="s">
        <v>1944</v>
      </c>
      <c r="D1017" s="4">
        <f t="shared" ca="1" si="135"/>
        <v>5340791290</v>
      </c>
      <c r="E1017" s="4" t="str">
        <f t="shared" ca="1" si="136"/>
        <v>aiden.moore90@abc.com</v>
      </c>
      <c r="F1017" s="12" t="s">
        <v>1934</v>
      </c>
      <c r="G1017" s="5">
        <f t="shared" ca="1" si="137"/>
        <v>977821317</v>
      </c>
      <c r="H1017" s="5" t="str">
        <f t="shared" ca="1" si="138"/>
        <v>US</v>
      </c>
      <c r="I1017" s="3">
        <f t="shared" ca="1" si="139"/>
        <v>23536</v>
      </c>
      <c r="J1017" s="12" t="s">
        <v>2792</v>
      </c>
      <c r="K1017" s="12" t="s">
        <v>3351</v>
      </c>
      <c r="L1017" s="12" t="s">
        <v>3176</v>
      </c>
      <c r="M1017" s="12" t="s">
        <v>5629</v>
      </c>
      <c r="N1017" s="4" t="str">
        <f t="shared" ca="1" si="140"/>
        <v>iden97</v>
      </c>
      <c r="O1017" s="4" t="str">
        <f t="shared" ca="1" si="141"/>
        <v>VGB3b</v>
      </c>
      <c r="P1017" s="4">
        <f t="shared" ca="1" si="142"/>
        <v>1</v>
      </c>
      <c r="Q1017" s="6"/>
    </row>
    <row r="1018" spans="1:17" x14ac:dyDescent="0.25">
      <c r="A1018" s="5">
        <f t="shared" si="143"/>
        <v>1017</v>
      </c>
      <c r="B1018" s="12" t="s">
        <v>1023</v>
      </c>
      <c r="C1018" s="12" t="s">
        <v>1238</v>
      </c>
      <c r="D1018" s="4">
        <f t="shared" ca="1" si="135"/>
        <v>5365331067</v>
      </c>
      <c r="E1018" s="4" t="str">
        <f t="shared" ca="1" si="136"/>
        <v>jackson.martin67@abc.com</v>
      </c>
      <c r="F1018" s="12" t="s">
        <v>1934</v>
      </c>
      <c r="G1018" s="5">
        <f t="shared" ca="1" si="137"/>
        <v>651545355</v>
      </c>
      <c r="H1018" s="5" t="str">
        <f t="shared" ca="1" si="138"/>
        <v>US</v>
      </c>
      <c r="I1018" s="3">
        <f t="shared" ca="1" si="139"/>
        <v>22519</v>
      </c>
      <c r="J1018" s="12" t="s">
        <v>2814</v>
      </c>
      <c r="K1018" s="12" t="s">
        <v>1999</v>
      </c>
      <c r="L1018" s="12" t="s">
        <v>3183</v>
      </c>
      <c r="M1018" s="12" t="s">
        <v>5630</v>
      </c>
      <c r="N1018" s="4" t="str">
        <f t="shared" ca="1" si="140"/>
        <v>acks65</v>
      </c>
      <c r="O1018" s="4" t="str">
        <f t="shared" ca="1" si="141"/>
        <v>iBklE</v>
      </c>
      <c r="P1018" s="4">
        <f t="shared" ca="1" si="142"/>
        <v>3</v>
      </c>
      <c r="Q1018" s="6"/>
    </row>
    <row r="1019" spans="1:17" x14ac:dyDescent="0.25">
      <c r="A1019" s="5">
        <f t="shared" si="143"/>
        <v>1018</v>
      </c>
      <c r="B1019" s="12" t="s">
        <v>390</v>
      </c>
      <c r="C1019" s="12" t="s">
        <v>1023</v>
      </c>
      <c r="D1019" s="4">
        <f t="shared" ca="1" si="135"/>
        <v>6247125579</v>
      </c>
      <c r="E1019" s="4" t="str">
        <f t="shared" ca="1" si="136"/>
        <v>logan.jackson79@abc.com</v>
      </c>
      <c r="F1019" s="12" t="s">
        <v>1934</v>
      </c>
      <c r="G1019" s="5">
        <f t="shared" ca="1" si="137"/>
        <v>279016838</v>
      </c>
      <c r="H1019" s="5" t="str">
        <f t="shared" ca="1" si="138"/>
        <v>US</v>
      </c>
      <c r="I1019" s="3">
        <f t="shared" ca="1" si="139"/>
        <v>16412</v>
      </c>
      <c r="J1019" s="12" t="s">
        <v>2915</v>
      </c>
      <c r="K1019" s="12" t="s">
        <v>5890</v>
      </c>
      <c r="L1019" s="12" t="s">
        <v>3197</v>
      </c>
      <c r="M1019" s="12" t="s">
        <v>5631</v>
      </c>
      <c r="N1019" s="4" t="str">
        <f t="shared" ca="1" si="140"/>
        <v>ogan27</v>
      </c>
      <c r="O1019" s="4" t="str">
        <f t="shared" ca="1" si="141"/>
        <v>uQfzL</v>
      </c>
      <c r="P1019" s="4">
        <f t="shared" ca="1" si="142"/>
        <v>1</v>
      </c>
      <c r="Q1019" s="6"/>
    </row>
    <row r="1020" spans="1:17" x14ac:dyDescent="0.25">
      <c r="A1020" s="5">
        <f t="shared" si="143"/>
        <v>1019</v>
      </c>
      <c r="B1020" s="12" t="s">
        <v>1024</v>
      </c>
      <c r="C1020" s="12" t="s">
        <v>1945</v>
      </c>
      <c r="D1020" s="4">
        <f t="shared" ca="1" si="135"/>
        <v>8800545784</v>
      </c>
      <c r="E1020" s="4" t="str">
        <f t="shared" ca="1" si="136"/>
        <v>david.thompson84@abc.com</v>
      </c>
      <c r="F1020" s="12" t="s">
        <v>1934</v>
      </c>
      <c r="G1020" s="5">
        <f t="shared" ca="1" si="137"/>
        <v>704269302</v>
      </c>
      <c r="H1020" s="5" t="str">
        <f t="shared" ca="1" si="138"/>
        <v>US</v>
      </c>
      <c r="I1020" s="3">
        <f t="shared" ca="1" si="139"/>
        <v>23764</v>
      </c>
      <c r="J1020" s="12" t="s">
        <v>3004</v>
      </c>
      <c r="K1020" s="12" t="s">
        <v>5062</v>
      </c>
      <c r="L1020" s="12" t="s">
        <v>3175</v>
      </c>
      <c r="M1020" s="12" t="s">
        <v>4116</v>
      </c>
      <c r="N1020" s="4" t="str">
        <f t="shared" ca="1" si="140"/>
        <v>avid70</v>
      </c>
      <c r="O1020" s="4" t="str">
        <f t="shared" ca="1" si="141"/>
        <v>evj07</v>
      </c>
      <c r="P1020" s="4">
        <f t="shared" ca="1" si="142"/>
        <v>1</v>
      </c>
      <c r="Q1020" s="6"/>
    </row>
    <row r="1021" spans="1:17" x14ac:dyDescent="0.25">
      <c r="A1021" s="5">
        <f t="shared" si="143"/>
        <v>1020</v>
      </c>
      <c r="B1021" s="12" t="s">
        <v>1025</v>
      </c>
      <c r="C1021" s="12" t="s">
        <v>1946</v>
      </c>
      <c r="D1021" s="4">
        <f t="shared" ca="1" si="135"/>
        <v>3759050030</v>
      </c>
      <c r="E1021" s="4" t="str">
        <f t="shared" ca="1" si="136"/>
        <v>joseph.white30@abc.com</v>
      </c>
      <c r="F1021" s="12" t="s">
        <v>1934</v>
      </c>
      <c r="G1021" s="5">
        <f t="shared" ca="1" si="137"/>
        <v>639255535</v>
      </c>
      <c r="H1021" s="5" t="str">
        <f t="shared" ca="1" si="138"/>
        <v>US</v>
      </c>
      <c r="I1021" s="3">
        <f t="shared" ca="1" si="139"/>
        <v>18752</v>
      </c>
      <c r="J1021" s="12" t="s">
        <v>3008</v>
      </c>
      <c r="K1021" s="12" t="s">
        <v>5253</v>
      </c>
      <c r="L1021" s="12" t="s">
        <v>3197</v>
      </c>
      <c r="M1021" s="12" t="s">
        <v>4355</v>
      </c>
      <c r="N1021" s="4" t="str">
        <f t="shared" ca="1" si="140"/>
        <v>osep63</v>
      </c>
      <c r="O1021" s="4" t="str">
        <f t="shared" ca="1" si="141"/>
        <v>jMjS1</v>
      </c>
      <c r="P1021" s="4">
        <f t="shared" ca="1" si="142"/>
        <v>2</v>
      </c>
      <c r="Q1021" s="6"/>
    </row>
    <row r="1022" spans="1:17" x14ac:dyDescent="0.25">
      <c r="A1022" s="5">
        <f t="shared" si="143"/>
        <v>1021</v>
      </c>
      <c r="B1022" s="12" t="s">
        <v>1026</v>
      </c>
      <c r="C1022" s="12" t="s">
        <v>1947</v>
      </c>
      <c r="D1022" s="4">
        <f t="shared" ca="1" si="135"/>
        <v>9704526592</v>
      </c>
      <c r="E1022" s="4" t="str">
        <f t="shared" ca="1" si="136"/>
        <v>samuel.lopez92@abc.com</v>
      </c>
      <c r="F1022" s="12" t="s">
        <v>1934</v>
      </c>
      <c r="G1022" s="5">
        <f t="shared" ca="1" si="137"/>
        <v>509702490</v>
      </c>
      <c r="H1022" s="5" t="str">
        <f t="shared" ca="1" si="138"/>
        <v>US</v>
      </c>
      <c r="I1022" s="3">
        <f t="shared" ca="1" si="139"/>
        <v>32112</v>
      </c>
      <c r="J1022" s="12" t="s">
        <v>3030</v>
      </c>
      <c r="K1022" s="12" t="s">
        <v>5420</v>
      </c>
      <c r="L1022" s="12" t="s">
        <v>3175</v>
      </c>
      <c r="M1022" s="12" t="s">
        <v>4572</v>
      </c>
      <c r="N1022" s="4" t="str">
        <f t="shared" ca="1" si="140"/>
        <v>amue50</v>
      </c>
      <c r="O1022" s="4" t="str">
        <f t="shared" ca="1" si="141"/>
        <v>IRUFp</v>
      </c>
      <c r="P1022" s="4">
        <f t="shared" ca="1" si="142"/>
        <v>1</v>
      </c>
      <c r="Q1022" s="6"/>
    </row>
    <row r="1023" spans="1:17" x14ac:dyDescent="0.25">
      <c r="A1023" s="5">
        <f t="shared" si="143"/>
        <v>1022</v>
      </c>
      <c r="B1023" s="12" t="s">
        <v>1027</v>
      </c>
      <c r="C1023" s="12" t="s">
        <v>1619</v>
      </c>
      <c r="D1023" s="4">
        <f t="shared" ca="1" si="135"/>
        <v>4036223870</v>
      </c>
      <c r="E1023" s="4" t="str">
        <f t="shared" ca="1" si="136"/>
        <v>henry.lee70@abc.com</v>
      </c>
      <c r="F1023" s="12" t="s">
        <v>1934</v>
      </c>
      <c r="G1023" s="5">
        <f t="shared" ca="1" si="137"/>
        <v>961681557</v>
      </c>
      <c r="H1023" s="5" t="str">
        <f t="shared" ca="1" si="138"/>
        <v>US</v>
      </c>
      <c r="I1023" s="3">
        <f t="shared" ca="1" si="139"/>
        <v>28418</v>
      </c>
      <c r="J1023" s="12" t="s">
        <v>2967</v>
      </c>
      <c r="K1023" s="12" t="s">
        <v>5571</v>
      </c>
      <c r="L1023" s="12" t="s">
        <v>3187</v>
      </c>
      <c r="M1023" s="12" t="s">
        <v>4756</v>
      </c>
      <c r="N1023" s="4" t="str">
        <f t="shared" ca="1" si="140"/>
        <v>enry96</v>
      </c>
      <c r="O1023" s="4" t="str">
        <f t="shared" ca="1" si="141"/>
        <v>fs8bI</v>
      </c>
      <c r="P1023" s="4">
        <f t="shared" ca="1" si="142"/>
        <v>2</v>
      </c>
      <c r="Q1023" s="6"/>
    </row>
    <row r="1024" spans="1:17" x14ac:dyDescent="0.25">
      <c r="A1024" s="5">
        <f t="shared" si="143"/>
        <v>1023</v>
      </c>
      <c r="B1024" s="12" t="s">
        <v>1028</v>
      </c>
      <c r="C1024" s="12" t="s">
        <v>1948</v>
      </c>
      <c r="D1024" s="4">
        <f t="shared" ca="1" si="135"/>
        <v>8354190900</v>
      </c>
      <c r="E1024" s="4" t="str">
        <f t="shared" ca="1" si="136"/>
        <v>owen.gonzalez00@abc.com</v>
      </c>
      <c r="F1024" s="12" t="s">
        <v>1934</v>
      </c>
      <c r="G1024" s="5">
        <f t="shared" ca="1" si="137"/>
        <v>753916912</v>
      </c>
      <c r="H1024" s="5" t="str">
        <f t="shared" ca="1" si="138"/>
        <v>US</v>
      </c>
      <c r="I1024" s="3">
        <f t="shared" ca="1" si="139"/>
        <v>21653</v>
      </c>
      <c r="J1024" s="12" t="s">
        <v>2752</v>
      </c>
      <c r="K1024" s="12" t="s">
        <v>3253</v>
      </c>
      <c r="L1024" s="12" t="s">
        <v>3196</v>
      </c>
      <c r="M1024" s="12" t="s">
        <v>3854</v>
      </c>
      <c r="N1024" s="4" t="str">
        <f t="shared" ca="1" si="140"/>
        <v>wen.75</v>
      </c>
      <c r="O1024" s="4" t="str">
        <f t="shared" ca="1" si="141"/>
        <v>+PmSD</v>
      </c>
      <c r="P1024" s="4">
        <f t="shared" ca="1" si="142"/>
        <v>1</v>
      </c>
      <c r="Q1024" s="6"/>
    </row>
    <row r="1025" spans="1:17" x14ac:dyDescent="0.25">
      <c r="A1025" s="5">
        <f t="shared" si="143"/>
        <v>1024</v>
      </c>
      <c r="B1025" s="12" t="s">
        <v>1029</v>
      </c>
      <c r="C1025" s="12" t="s">
        <v>1899</v>
      </c>
      <c r="D1025" s="4">
        <f t="shared" ca="1" si="135"/>
        <v>5676033463</v>
      </c>
      <c r="E1025" s="4" t="str">
        <f t="shared" ca="1" si="136"/>
        <v>sebastian.harris63@abc.com</v>
      </c>
      <c r="F1025" s="12" t="s">
        <v>1934</v>
      </c>
      <c r="G1025" s="5">
        <f t="shared" ca="1" si="137"/>
        <v>766815552</v>
      </c>
      <c r="H1025" s="5" t="str">
        <f t="shared" ca="1" si="138"/>
        <v>US</v>
      </c>
      <c r="I1025" s="3">
        <f t="shared" ca="1" si="139"/>
        <v>27798</v>
      </c>
      <c r="J1025" s="12" t="s">
        <v>2871</v>
      </c>
      <c r="K1025" s="12" t="s">
        <v>5529</v>
      </c>
      <c r="L1025" s="12" t="s">
        <v>3196</v>
      </c>
      <c r="M1025" s="12" t="s">
        <v>4705</v>
      </c>
      <c r="N1025" s="4" t="str">
        <f t="shared" ca="1" si="140"/>
        <v>ebas76</v>
      </c>
      <c r="O1025" s="4" t="str">
        <f t="shared" ca="1" si="141"/>
        <v>pxhF/</v>
      </c>
      <c r="P1025" s="4">
        <f t="shared" ca="1" si="142"/>
        <v>2</v>
      </c>
      <c r="Q1025" s="6"/>
    </row>
    <row r="1026" spans="1:17" x14ac:dyDescent="0.25">
      <c r="A1026" s="5">
        <f t="shared" si="143"/>
        <v>1025</v>
      </c>
      <c r="B1026" s="12" t="s">
        <v>1030</v>
      </c>
      <c r="C1026" s="12" t="s">
        <v>1348</v>
      </c>
      <c r="D1026" s="4">
        <f t="shared" ca="1" si="135"/>
        <v>3626246459</v>
      </c>
      <c r="E1026" s="4" t="str">
        <f t="shared" ca="1" si="136"/>
        <v>gabriel.clark59@abc.com</v>
      </c>
      <c r="F1026" s="12" t="s">
        <v>1934</v>
      </c>
      <c r="G1026" s="5">
        <f t="shared" ca="1" si="137"/>
        <v>995955192</v>
      </c>
      <c r="H1026" s="5" t="str">
        <f t="shared" ca="1" si="138"/>
        <v>US</v>
      </c>
      <c r="I1026" s="3">
        <f t="shared" ca="1" si="139"/>
        <v>34904</v>
      </c>
      <c r="J1026" s="12" t="s">
        <v>2806</v>
      </c>
      <c r="K1026" s="12" t="s">
        <v>5891</v>
      </c>
      <c r="L1026" s="12" t="s">
        <v>3179</v>
      </c>
      <c r="M1026" s="12" t="s">
        <v>5632</v>
      </c>
      <c r="N1026" s="4" t="str">
        <f t="shared" ca="1" si="140"/>
        <v>abri99</v>
      </c>
      <c r="O1026" s="4" t="str">
        <f t="shared" ca="1" si="141"/>
        <v>x0n7D</v>
      </c>
      <c r="P1026" s="4">
        <f t="shared" ca="1" si="142"/>
        <v>2</v>
      </c>
      <c r="Q1026" s="6"/>
    </row>
    <row r="1027" spans="1:17" x14ac:dyDescent="0.25">
      <c r="A1027" s="5">
        <f t="shared" si="143"/>
        <v>1026</v>
      </c>
      <c r="B1027" s="12" t="s">
        <v>460</v>
      </c>
      <c r="C1027" s="12" t="s">
        <v>1469</v>
      </c>
      <c r="D1027" s="4">
        <f t="shared" ref="D1027:D1090" ca="1" si="144">RANDBETWEEN(1000000000,9999999999)</f>
        <v>4308456777</v>
      </c>
      <c r="E1027" s="4" t="str">
        <f t="shared" ref="E1027:E1090" ca="1" si="145">LOWER(B1027)&amp;"."&amp;LOWER(C1027)&amp;RIGHT(D1027,2)&amp;"@abc.com"</f>
        <v>carter.lewis77@abc.com</v>
      </c>
      <c r="F1027" s="12" t="s">
        <v>1934</v>
      </c>
      <c r="G1027" s="5">
        <f t="shared" ref="G1027:G1090" ca="1" si="146">RANDBETWEEN(100000000,999999999)</f>
        <v>158833076</v>
      </c>
      <c r="H1027" s="5" t="str">
        <f t="shared" ref="H1027:H1090" ca="1" si="147">IF(RAND()&gt;0.2,"US","International")</f>
        <v>US</v>
      </c>
      <c r="I1027" s="3">
        <f t="shared" ref="I1027:I1090" ca="1" si="148">DATE(RANDBETWEEN(1940,2000),RANDBETWEEN(1,12),RANDBETWEEN(1,28))</f>
        <v>18102</v>
      </c>
      <c r="J1027" s="12" t="s">
        <v>2887</v>
      </c>
      <c r="K1027" s="12" t="s">
        <v>5892</v>
      </c>
      <c r="L1027" s="12" t="s">
        <v>3203</v>
      </c>
      <c r="M1027" s="12" t="s">
        <v>5633</v>
      </c>
      <c r="N1027" s="4" t="str">
        <f t="shared" ref="N1027:N1090" ca="1" si="149">MID(E1027,2,4)&amp;LEFT(G1027,2)</f>
        <v>arte15</v>
      </c>
      <c r="O1027" s="4" t="str">
        <f t="shared" ref="O1027:O1090" ca="1" si="150">BASE64SHA1(N1027)</f>
        <v>TtKwL</v>
      </c>
      <c r="P1027" s="4">
        <f t="shared" ref="P1027:P1090" ca="1" si="151">RANDBETWEEN(1,3)</f>
        <v>1</v>
      </c>
      <c r="Q1027" s="6"/>
    </row>
    <row r="1028" spans="1:17" x14ac:dyDescent="0.25">
      <c r="A1028" s="5">
        <f t="shared" ref="A1028:A1091" si="152">A1027+1</f>
        <v>1027</v>
      </c>
      <c r="B1028" s="12" t="s">
        <v>732</v>
      </c>
      <c r="C1028" s="12" t="s">
        <v>1949</v>
      </c>
      <c r="D1028" s="4">
        <f t="shared" ca="1" si="144"/>
        <v>2249314383</v>
      </c>
      <c r="E1028" s="4" t="str">
        <f t="shared" ca="1" si="145"/>
        <v>jayden.robinson83@abc.com</v>
      </c>
      <c r="F1028" s="12" t="s">
        <v>1934</v>
      </c>
      <c r="G1028" s="5">
        <f t="shared" ca="1" si="146"/>
        <v>751574639</v>
      </c>
      <c r="H1028" s="5" t="str">
        <f t="shared" ca="1" si="147"/>
        <v>US</v>
      </c>
      <c r="I1028" s="3">
        <f t="shared" ca="1" si="148"/>
        <v>33194</v>
      </c>
      <c r="J1028" s="12" t="s">
        <v>2895</v>
      </c>
      <c r="K1028" s="12" t="s">
        <v>4858</v>
      </c>
      <c r="L1028" s="12" t="s">
        <v>3175</v>
      </c>
      <c r="M1028" s="12" t="s">
        <v>3864</v>
      </c>
      <c r="N1028" s="4" t="str">
        <f t="shared" ca="1" si="149"/>
        <v>ayde75</v>
      </c>
      <c r="O1028" s="4" t="str">
        <f t="shared" ca="1" si="150"/>
        <v>am8kI</v>
      </c>
      <c r="P1028" s="4">
        <f t="shared" ca="1" si="151"/>
        <v>1</v>
      </c>
      <c r="Q1028" s="6"/>
    </row>
    <row r="1029" spans="1:17" x14ac:dyDescent="0.25">
      <c r="A1029" s="5">
        <f t="shared" si="152"/>
        <v>1028</v>
      </c>
      <c r="B1029" s="12" t="s">
        <v>1031</v>
      </c>
      <c r="C1029" s="12" t="s">
        <v>1302</v>
      </c>
      <c r="D1029" s="4">
        <f t="shared" ca="1" si="144"/>
        <v>4612564228</v>
      </c>
      <c r="E1029" s="4" t="str">
        <f t="shared" ca="1" si="145"/>
        <v>john.walker28@abc.com</v>
      </c>
      <c r="F1029" s="12" t="s">
        <v>1934</v>
      </c>
      <c r="G1029" s="5">
        <f t="shared" ca="1" si="146"/>
        <v>347826750</v>
      </c>
      <c r="H1029" s="5" t="str">
        <f t="shared" ca="1" si="147"/>
        <v>US</v>
      </c>
      <c r="I1029" s="3">
        <f t="shared" ca="1" si="148"/>
        <v>17351</v>
      </c>
      <c r="J1029" s="12" t="s">
        <v>3042</v>
      </c>
      <c r="K1029" s="12" t="s">
        <v>5018</v>
      </c>
      <c r="L1029" s="12" t="s">
        <v>3213</v>
      </c>
      <c r="M1029" s="12" t="s">
        <v>4059</v>
      </c>
      <c r="N1029" s="4" t="str">
        <f t="shared" ca="1" si="149"/>
        <v>ohn.34</v>
      </c>
      <c r="O1029" s="4" t="str">
        <f t="shared" ca="1" si="150"/>
        <v>bqJMo</v>
      </c>
      <c r="P1029" s="4">
        <f t="shared" ca="1" si="151"/>
        <v>3</v>
      </c>
      <c r="Q1029" s="6"/>
    </row>
    <row r="1030" spans="1:17" x14ac:dyDescent="0.25">
      <c r="A1030" s="5">
        <f t="shared" si="152"/>
        <v>1029</v>
      </c>
      <c r="B1030" s="12" t="s">
        <v>1032</v>
      </c>
      <c r="C1030" s="12" t="s">
        <v>1950</v>
      </c>
      <c r="D1030" s="4">
        <f t="shared" ca="1" si="144"/>
        <v>9730514320</v>
      </c>
      <c r="E1030" s="4" t="str">
        <f t="shared" ca="1" si="145"/>
        <v>luke.perez20@abc.com</v>
      </c>
      <c r="F1030" s="12" t="s">
        <v>1934</v>
      </c>
      <c r="G1030" s="5">
        <f t="shared" ca="1" si="146"/>
        <v>908101443</v>
      </c>
      <c r="H1030" s="5" t="str">
        <f t="shared" ca="1" si="147"/>
        <v>US</v>
      </c>
      <c r="I1030" s="3">
        <f t="shared" ca="1" si="148"/>
        <v>21235</v>
      </c>
      <c r="J1030" s="12" t="s">
        <v>2922</v>
      </c>
      <c r="K1030" s="12" t="s">
        <v>5893</v>
      </c>
      <c r="L1030" s="12" t="s">
        <v>3187</v>
      </c>
      <c r="M1030" s="12" t="s">
        <v>5634</v>
      </c>
      <c r="N1030" s="4" t="str">
        <f t="shared" ca="1" si="149"/>
        <v>uke.90</v>
      </c>
      <c r="O1030" s="4" t="str">
        <f t="shared" ca="1" si="150"/>
        <v>oG6/q</v>
      </c>
      <c r="P1030" s="4">
        <f t="shared" ca="1" si="151"/>
        <v>2</v>
      </c>
      <c r="Q1030" s="6"/>
    </row>
    <row r="1031" spans="1:17" x14ac:dyDescent="0.25">
      <c r="A1031" s="5">
        <f t="shared" si="152"/>
        <v>1030</v>
      </c>
      <c r="B1031" s="12" t="s">
        <v>1033</v>
      </c>
      <c r="C1031" s="12" t="s">
        <v>1951</v>
      </c>
      <c r="D1031" s="4">
        <f t="shared" ca="1" si="144"/>
        <v>6682624913</v>
      </c>
      <c r="E1031" s="4" t="str">
        <f t="shared" ca="1" si="145"/>
        <v>anthony.hall13@abc.com</v>
      </c>
      <c r="F1031" s="12" t="s">
        <v>1934</v>
      </c>
      <c r="G1031" s="5">
        <f t="shared" ca="1" si="146"/>
        <v>406770055</v>
      </c>
      <c r="H1031" s="5" t="str">
        <f t="shared" ca="1" si="147"/>
        <v>US</v>
      </c>
      <c r="I1031" s="3">
        <f t="shared" ca="1" si="148"/>
        <v>36827</v>
      </c>
      <c r="J1031" s="12" t="s">
        <v>2785</v>
      </c>
      <c r="K1031" s="12" t="s">
        <v>4975</v>
      </c>
      <c r="L1031" s="12" t="s">
        <v>3196</v>
      </c>
      <c r="M1031" s="12" t="s">
        <v>4003</v>
      </c>
      <c r="N1031" s="4" t="str">
        <f t="shared" ca="1" si="149"/>
        <v>ntho40</v>
      </c>
      <c r="O1031" s="4" t="str">
        <f t="shared" ca="1" si="150"/>
        <v>x7Ecj</v>
      </c>
      <c r="P1031" s="4">
        <f t="shared" ca="1" si="151"/>
        <v>3</v>
      </c>
      <c r="Q1031" s="6"/>
    </row>
    <row r="1032" spans="1:17" x14ac:dyDescent="0.25">
      <c r="A1032" s="5">
        <f t="shared" si="152"/>
        <v>1031</v>
      </c>
      <c r="B1032" s="12" t="s">
        <v>1034</v>
      </c>
      <c r="C1032" s="12" t="s">
        <v>1952</v>
      </c>
      <c r="D1032" s="4">
        <f t="shared" ca="1" si="144"/>
        <v>9861941541</v>
      </c>
      <c r="E1032" s="4" t="str">
        <f t="shared" ca="1" si="145"/>
        <v>isaac.young41@abc.com</v>
      </c>
      <c r="F1032" s="12" t="s">
        <v>1934</v>
      </c>
      <c r="G1032" s="5">
        <f t="shared" ca="1" si="146"/>
        <v>454909455</v>
      </c>
      <c r="H1032" s="5" t="str">
        <f t="shared" ca="1" si="147"/>
        <v>International</v>
      </c>
      <c r="I1032" s="3">
        <f t="shared" ca="1" si="148"/>
        <v>19263</v>
      </c>
      <c r="J1032" s="12" t="s">
        <v>2731</v>
      </c>
      <c r="K1032" s="12" t="s">
        <v>5894</v>
      </c>
      <c r="L1032" s="12" t="s">
        <v>3210</v>
      </c>
      <c r="M1032" s="12" t="s">
        <v>5635</v>
      </c>
      <c r="N1032" s="4" t="str">
        <f t="shared" ca="1" si="149"/>
        <v>saac45</v>
      </c>
      <c r="O1032" s="4" t="str">
        <f t="shared" ca="1" si="150"/>
        <v>/Qp4v</v>
      </c>
      <c r="P1032" s="4">
        <f t="shared" ca="1" si="151"/>
        <v>2</v>
      </c>
      <c r="Q1032" s="6"/>
    </row>
    <row r="1033" spans="1:17" x14ac:dyDescent="0.25">
      <c r="A1033" s="5">
        <f t="shared" si="152"/>
        <v>1032</v>
      </c>
      <c r="B1033" s="12" t="s">
        <v>400</v>
      </c>
      <c r="C1033" s="12" t="s">
        <v>1341</v>
      </c>
      <c r="D1033" s="4">
        <f t="shared" ca="1" si="144"/>
        <v>2326281634</v>
      </c>
      <c r="E1033" s="4" t="str">
        <f t="shared" ca="1" si="145"/>
        <v>dylan.allen34@abc.com</v>
      </c>
      <c r="F1033" s="12" t="s">
        <v>1934</v>
      </c>
      <c r="G1033" s="5">
        <f t="shared" ca="1" si="146"/>
        <v>776781601</v>
      </c>
      <c r="H1033" s="5" t="str">
        <f t="shared" ca="1" si="147"/>
        <v>US</v>
      </c>
      <c r="I1033" s="3">
        <f t="shared" ca="1" si="148"/>
        <v>21529</v>
      </c>
      <c r="J1033" s="12" t="s">
        <v>3038</v>
      </c>
      <c r="K1033" s="12" t="s">
        <v>5043</v>
      </c>
      <c r="L1033" s="12" t="s">
        <v>3213</v>
      </c>
      <c r="M1033" s="12" t="s">
        <v>4093</v>
      </c>
      <c r="N1033" s="4" t="str">
        <f t="shared" ca="1" si="149"/>
        <v>ylan77</v>
      </c>
      <c r="O1033" s="4" t="str">
        <f t="shared" ca="1" si="150"/>
        <v>TyMRG</v>
      </c>
      <c r="P1033" s="4">
        <f t="shared" ca="1" si="151"/>
        <v>3</v>
      </c>
      <c r="Q1033" s="6"/>
    </row>
    <row r="1034" spans="1:17" x14ac:dyDescent="0.25">
      <c r="A1034" s="5">
        <f t="shared" si="152"/>
        <v>1033</v>
      </c>
      <c r="B1034" s="12" t="s">
        <v>1035</v>
      </c>
      <c r="C1034" s="12" t="s">
        <v>1953</v>
      </c>
      <c r="D1034" s="4">
        <f t="shared" ca="1" si="144"/>
        <v>4514940578</v>
      </c>
      <c r="E1034" s="4" t="str">
        <f t="shared" ca="1" si="145"/>
        <v>wyatt.sanchez78@abc.com</v>
      </c>
      <c r="F1034" s="12" t="s">
        <v>1934</v>
      </c>
      <c r="G1034" s="5">
        <f t="shared" ca="1" si="146"/>
        <v>471998837</v>
      </c>
      <c r="H1034" s="5" t="str">
        <f t="shared" ca="1" si="147"/>
        <v>International</v>
      </c>
      <c r="I1034" s="3">
        <f t="shared" ca="1" si="148"/>
        <v>33979</v>
      </c>
      <c r="J1034" s="12" t="s">
        <v>2848</v>
      </c>
      <c r="K1034" s="12" t="s">
        <v>5160</v>
      </c>
      <c r="L1034" s="12" t="s">
        <v>3192</v>
      </c>
      <c r="M1034" s="12" t="s">
        <v>4233</v>
      </c>
      <c r="N1034" s="4" t="str">
        <f t="shared" ca="1" si="149"/>
        <v>yatt47</v>
      </c>
      <c r="O1034" s="4" t="str">
        <f t="shared" ca="1" si="150"/>
        <v>g2XtO</v>
      </c>
      <c r="P1034" s="4">
        <f t="shared" ca="1" si="151"/>
        <v>3</v>
      </c>
      <c r="Q1034" s="6"/>
    </row>
    <row r="1035" spans="1:17" x14ac:dyDescent="0.25">
      <c r="A1035" s="5">
        <f t="shared" si="152"/>
        <v>1034</v>
      </c>
      <c r="B1035" s="12" t="s">
        <v>1036</v>
      </c>
      <c r="C1035" s="12" t="s">
        <v>1954</v>
      </c>
      <c r="D1035" s="4">
        <f t="shared" ca="1" si="144"/>
        <v>5410460022</v>
      </c>
      <c r="E1035" s="4" t="str">
        <f t="shared" ca="1" si="145"/>
        <v>andrew.wright22@abc.com</v>
      </c>
      <c r="F1035" s="12" t="s">
        <v>1934</v>
      </c>
      <c r="G1035" s="5">
        <f t="shared" ca="1" si="146"/>
        <v>712752657</v>
      </c>
      <c r="H1035" s="5" t="str">
        <f t="shared" ca="1" si="147"/>
        <v>International</v>
      </c>
      <c r="I1035" s="3">
        <f t="shared" ca="1" si="148"/>
        <v>34237</v>
      </c>
      <c r="J1035" s="12" t="s">
        <v>2804</v>
      </c>
      <c r="K1035" s="12" t="s">
        <v>5895</v>
      </c>
      <c r="L1035" s="12" t="s">
        <v>3202</v>
      </c>
      <c r="M1035" s="12" t="s">
        <v>5636</v>
      </c>
      <c r="N1035" s="4" t="str">
        <f t="shared" ca="1" si="149"/>
        <v>ndre71</v>
      </c>
      <c r="O1035" s="4" t="str">
        <f t="shared" ca="1" si="150"/>
        <v>VwGLJ</v>
      </c>
      <c r="P1035" s="4">
        <f t="shared" ca="1" si="151"/>
        <v>2</v>
      </c>
      <c r="Q1035" s="6"/>
    </row>
    <row r="1036" spans="1:17" x14ac:dyDescent="0.25">
      <c r="A1036" s="5">
        <f t="shared" si="152"/>
        <v>1035</v>
      </c>
      <c r="B1036" s="12" t="s">
        <v>1037</v>
      </c>
      <c r="C1036" s="12" t="s">
        <v>1144</v>
      </c>
      <c r="D1036" s="4">
        <f t="shared" ca="1" si="144"/>
        <v>4955686186</v>
      </c>
      <c r="E1036" s="4" t="str">
        <f t="shared" ca="1" si="145"/>
        <v>joshua.king86@abc.com</v>
      </c>
      <c r="F1036" s="12" t="s">
        <v>1934</v>
      </c>
      <c r="G1036" s="5">
        <f t="shared" ca="1" si="146"/>
        <v>361561305</v>
      </c>
      <c r="H1036" s="5" t="str">
        <f t="shared" ca="1" si="147"/>
        <v>US</v>
      </c>
      <c r="I1036" s="3">
        <f t="shared" ca="1" si="148"/>
        <v>31966</v>
      </c>
      <c r="J1036" s="12" t="s">
        <v>3056</v>
      </c>
      <c r="K1036" s="12" t="s">
        <v>3826</v>
      </c>
      <c r="L1036" s="12" t="s">
        <v>3173</v>
      </c>
      <c r="M1036" s="12" t="s">
        <v>4454</v>
      </c>
      <c r="N1036" s="4" t="str">
        <f t="shared" ca="1" si="149"/>
        <v>oshu36</v>
      </c>
      <c r="O1036" s="4" t="str">
        <f t="shared" ca="1" si="150"/>
        <v>fgB+T</v>
      </c>
      <c r="P1036" s="4">
        <f t="shared" ca="1" si="151"/>
        <v>1</v>
      </c>
      <c r="Q1036" s="6"/>
    </row>
    <row r="1037" spans="1:17" x14ac:dyDescent="0.25">
      <c r="A1037" s="5">
        <f t="shared" si="152"/>
        <v>1036</v>
      </c>
      <c r="B1037" s="12" t="s">
        <v>1038</v>
      </c>
      <c r="C1037" s="12" t="s">
        <v>1429</v>
      </c>
      <c r="D1037" s="4">
        <f t="shared" ca="1" si="144"/>
        <v>4653013328</v>
      </c>
      <c r="E1037" s="4" t="str">
        <f t="shared" ca="1" si="145"/>
        <v>christopher.scott28@abc.com</v>
      </c>
      <c r="F1037" s="12" t="s">
        <v>1934</v>
      </c>
      <c r="G1037" s="5">
        <f t="shared" ca="1" si="146"/>
        <v>420412856</v>
      </c>
      <c r="H1037" s="5" t="str">
        <f t="shared" ca="1" si="147"/>
        <v>US</v>
      </c>
      <c r="I1037" s="3">
        <f t="shared" ca="1" si="148"/>
        <v>33225</v>
      </c>
      <c r="J1037" s="12" t="s">
        <v>2926</v>
      </c>
      <c r="K1037" s="12" t="s">
        <v>5466</v>
      </c>
      <c r="L1037" s="12" t="s">
        <v>3197</v>
      </c>
      <c r="M1037" s="12" t="s">
        <v>4627</v>
      </c>
      <c r="N1037" s="4" t="str">
        <f t="shared" ca="1" si="149"/>
        <v>hris42</v>
      </c>
      <c r="O1037" s="4" t="str">
        <f t="shared" ca="1" si="150"/>
        <v>6BAhZ</v>
      </c>
      <c r="P1037" s="4">
        <f t="shared" ca="1" si="151"/>
        <v>3</v>
      </c>
      <c r="Q1037" s="6"/>
    </row>
    <row r="1038" spans="1:17" x14ac:dyDescent="0.25">
      <c r="A1038" s="5">
        <f t="shared" si="152"/>
        <v>1037</v>
      </c>
      <c r="B1038" s="12" t="s">
        <v>1039</v>
      </c>
      <c r="C1038" s="12" t="s">
        <v>1955</v>
      </c>
      <c r="D1038" s="4">
        <f t="shared" ca="1" si="144"/>
        <v>4288287008</v>
      </c>
      <c r="E1038" s="4" t="str">
        <f t="shared" ca="1" si="145"/>
        <v>grayson.green08@abc.com</v>
      </c>
      <c r="F1038" s="12" t="s">
        <v>1934</v>
      </c>
      <c r="G1038" s="5">
        <f t="shared" ca="1" si="146"/>
        <v>854590053</v>
      </c>
      <c r="H1038" s="5" t="str">
        <f t="shared" ca="1" si="147"/>
        <v>International</v>
      </c>
      <c r="I1038" s="3">
        <f t="shared" ca="1" si="148"/>
        <v>18527</v>
      </c>
      <c r="J1038" s="12" t="s">
        <v>2757</v>
      </c>
      <c r="K1038" s="12" t="s">
        <v>5288</v>
      </c>
      <c r="L1038" s="12" t="s">
        <v>3196</v>
      </c>
      <c r="M1038" s="12" t="s">
        <v>4400</v>
      </c>
      <c r="N1038" s="4" t="str">
        <f t="shared" ca="1" si="149"/>
        <v>rays85</v>
      </c>
      <c r="O1038" s="4" t="str">
        <f t="shared" ca="1" si="150"/>
        <v>7p4hH</v>
      </c>
      <c r="P1038" s="4">
        <f t="shared" ca="1" si="151"/>
        <v>2</v>
      </c>
      <c r="Q1038" s="6"/>
    </row>
    <row r="1039" spans="1:17" x14ac:dyDescent="0.25">
      <c r="A1039" s="5">
        <f t="shared" si="152"/>
        <v>1038</v>
      </c>
      <c r="B1039" s="12" t="s">
        <v>1040</v>
      </c>
      <c r="C1039" s="12" t="s">
        <v>1956</v>
      </c>
      <c r="D1039" s="4">
        <f t="shared" ca="1" si="144"/>
        <v>2112280516</v>
      </c>
      <c r="E1039" s="4" t="str">
        <f t="shared" ca="1" si="145"/>
        <v>jack.baker16@abc.com</v>
      </c>
      <c r="F1039" s="12" t="s">
        <v>1934</v>
      </c>
      <c r="G1039" s="5">
        <f t="shared" ca="1" si="146"/>
        <v>420345237</v>
      </c>
      <c r="H1039" s="5" t="str">
        <f t="shared" ca="1" si="147"/>
        <v>International</v>
      </c>
      <c r="I1039" s="3">
        <f t="shared" ca="1" si="148"/>
        <v>19228</v>
      </c>
      <c r="J1039" s="12" t="s">
        <v>2745</v>
      </c>
      <c r="K1039" s="12" t="s">
        <v>4935</v>
      </c>
      <c r="L1039" s="12" t="s">
        <v>3179</v>
      </c>
      <c r="M1039" s="12" t="s">
        <v>3955</v>
      </c>
      <c r="N1039" s="4" t="str">
        <f t="shared" ca="1" si="149"/>
        <v>ack.42</v>
      </c>
      <c r="O1039" s="4" t="str">
        <f t="shared" ca="1" si="150"/>
        <v>XRUKC</v>
      </c>
      <c r="P1039" s="4">
        <f t="shared" ca="1" si="151"/>
        <v>2</v>
      </c>
      <c r="Q1039" s="6"/>
    </row>
    <row r="1040" spans="1:17" x14ac:dyDescent="0.25">
      <c r="A1040" s="5">
        <f t="shared" si="152"/>
        <v>1039</v>
      </c>
      <c r="B1040" s="12" t="s">
        <v>1041</v>
      </c>
      <c r="C1040" s="12" t="s">
        <v>1957</v>
      </c>
      <c r="D1040" s="4">
        <f t="shared" ca="1" si="144"/>
        <v>5225189067</v>
      </c>
      <c r="E1040" s="4" t="str">
        <f t="shared" ca="1" si="145"/>
        <v>julian.adams67@abc.com</v>
      </c>
      <c r="F1040" s="12" t="s">
        <v>1934</v>
      </c>
      <c r="G1040" s="5">
        <f t="shared" ca="1" si="146"/>
        <v>168278685</v>
      </c>
      <c r="H1040" s="5" t="str">
        <f t="shared" ca="1" si="147"/>
        <v>US</v>
      </c>
      <c r="I1040" s="3">
        <f t="shared" ca="1" si="148"/>
        <v>33174</v>
      </c>
      <c r="J1040" s="12" t="s">
        <v>3120</v>
      </c>
      <c r="K1040" s="12" t="s">
        <v>5896</v>
      </c>
      <c r="L1040" s="12" t="s">
        <v>3176</v>
      </c>
      <c r="M1040" s="12" t="s">
        <v>5637</v>
      </c>
      <c r="N1040" s="4" t="str">
        <f t="shared" ca="1" si="149"/>
        <v>ulia16</v>
      </c>
      <c r="O1040" s="4" t="str">
        <f t="shared" ca="1" si="150"/>
        <v>oWNKM</v>
      </c>
      <c r="P1040" s="4">
        <f t="shared" ca="1" si="151"/>
        <v>1</v>
      </c>
      <c r="Q1040" s="6"/>
    </row>
    <row r="1041" spans="1:17" x14ac:dyDescent="0.25">
      <c r="A1041" s="5">
        <f t="shared" si="152"/>
        <v>1040</v>
      </c>
      <c r="B1041" s="12" t="s">
        <v>471</v>
      </c>
      <c r="C1041" s="12" t="s">
        <v>1578</v>
      </c>
      <c r="D1041" s="4">
        <f t="shared" ca="1" si="144"/>
        <v>8285864202</v>
      </c>
      <c r="E1041" s="4" t="str">
        <f t="shared" ca="1" si="145"/>
        <v>ryan.nelson02@abc.com</v>
      </c>
      <c r="F1041" s="12" t="s">
        <v>1934</v>
      </c>
      <c r="G1041" s="5">
        <f t="shared" ca="1" si="146"/>
        <v>419818359</v>
      </c>
      <c r="H1041" s="5" t="str">
        <f t="shared" ca="1" si="147"/>
        <v>US</v>
      </c>
      <c r="I1041" s="3">
        <f t="shared" ca="1" si="148"/>
        <v>17163</v>
      </c>
      <c r="J1041" s="12" t="s">
        <v>3091</v>
      </c>
      <c r="K1041" s="12" t="s">
        <v>5897</v>
      </c>
      <c r="L1041" s="12" t="s">
        <v>3190</v>
      </c>
      <c r="M1041" s="12" t="s">
        <v>5638</v>
      </c>
      <c r="N1041" s="4" t="str">
        <f t="shared" ca="1" si="149"/>
        <v>yan.41</v>
      </c>
      <c r="O1041" s="4" t="str">
        <f t="shared" ca="1" si="150"/>
        <v>Fk/jC</v>
      </c>
      <c r="P1041" s="4">
        <f t="shared" ca="1" si="151"/>
        <v>2</v>
      </c>
      <c r="Q1041" s="6"/>
    </row>
    <row r="1042" spans="1:17" x14ac:dyDescent="0.25">
      <c r="A1042" s="5">
        <f t="shared" si="152"/>
        <v>1041</v>
      </c>
      <c r="B1042" s="12" t="s">
        <v>1042</v>
      </c>
      <c r="C1042" s="12" t="s">
        <v>1958</v>
      </c>
      <c r="D1042" s="4">
        <f t="shared" ca="1" si="144"/>
        <v>2174680062</v>
      </c>
      <c r="E1042" s="4" t="str">
        <f t="shared" ca="1" si="145"/>
        <v>jaxon.hill62@abc.com</v>
      </c>
      <c r="F1042" s="12" t="s">
        <v>1934</v>
      </c>
      <c r="G1042" s="5">
        <f t="shared" ca="1" si="146"/>
        <v>458759360</v>
      </c>
      <c r="H1042" s="5" t="str">
        <f t="shared" ca="1" si="147"/>
        <v>International</v>
      </c>
      <c r="I1042" s="3">
        <f t="shared" ca="1" si="148"/>
        <v>35025</v>
      </c>
      <c r="J1042" s="12" t="s">
        <v>2838</v>
      </c>
      <c r="K1042" s="12" t="s">
        <v>3338</v>
      </c>
      <c r="L1042" s="12" t="s">
        <v>3186</v>
      </c>
      <c r="M1042" s="12" t="s">
        <v>5639</v>
      </c>
      <c r="N1042" s="4" t="str">
        <f t="shared" ca="1" si="149"/>
        <v>axon45</v>
      </c>
      <c r="O1042" s="4" t="str">
        <f t="shared" ca="1" si="150"/>
        <v>3tV9O</v>
      </c>
      <c r="P1042" s="4">
        <f t="shared" ca="1" si="151"/>
        <v>3</v>
      </c>
      <c r="Q1042" s="6"/>
    </row>
    <row r="1043" spans="1:17" x14ac:dyDescent="0.25">
      <c r="A1043" s="5">
        <f t="shared" si="152"/>
        <v>1042</v>
      </c>
      <c r="B1043" s="12" t="s">
        <v>1043</v>
      </c>
      <c r="C1043" s="12" t="s">
        <v>1959</v>
      </c>
      <c r="D1043" s="4">
        <f t="shared" ca="1" si="144"/>
        <v>5847556233</v>
      </c>
      <c r="E1043" s="4" t="str">
        <f t="shared" ca="1" si="145"/>
        <v>levi.ramirez33@abc.com</v>
      </c>
      <c r="F1043" s="12" t="s">
        <v>1934</v>
      </c>
      <c r="G1043" s="5">
        <f t="shared" ca="1" si="146"/>
        <v>148891815</v>
      </c>
      <c r="H1043" s="5" t="str">
        <f t="shared" ca="1" si="147"/>
        <v>US</v>
      </c>
      <c r="I1043" s="3">
        <f t="shared" ca="1" si="148"/>
        <v>30425</v>
      </c>
      <c r="J1043" s="12" t="s">
        <v>2919</v>
      </c>
      <c r="K1043" s="12" t="s">
        <v>5898</v>
      </c>
      <c r="L1043" s="12" t="s">
        <v>3196</v>
      </c>
      <c r="M1043" s="12" t="s">
        <v>5640</v>
      </c>
      <c r="N1043" s="4" t="str">
        <f t="shared" ca="1" si="149"/>
        <v>evi.14</v>
      </c>
      <c r="O1043" s="4" t="str">
        <f t="shared" ca="1" si="150"/>
        <v>fOyE7</v>
      </c>
      <c r="P1043" s="4">
        <f t="shared" ca="1" si="151"/>
        <v>1</v>
      </c>
      <c r="Q1043" s="6"/>
    </row>
    <row r="1044" spans="1:17" x14ac:dyDescent="0.25">
      <c r="A1044" s="5">
        <f t="shared" si="152"/>
        <v>1043</v>
      </c>
      <c r="B1044" s="12" t="s">
        <v>1044</v>
      </c>
      <c r="C1044" s="12" t="s">
        <v>1960</v>
      </c>
      <c r="D1044" s="4">
        <f t="shared" ca="1" si="144"/>
        <v>9434468912</v>
      </c>
      <c r="E1044" s="4" t="str">
        <f t="shared" ca="1" si="145"/>
        <v>nathan.campbell12@abc.com</v>
      </c>
      <c r="F1044" s="12" t="s">
        <v>1934</v>
      </c>
      <c r="G1044" s="5">
        <f t="shared" ca="1" si="146"/>
        <v>595088152</v>
      </c>
      <c r="H1044" s="5" t="str">
        <f t="shared" ca="1" si="147"/>
        <v>US</v>
      </c>
      <c r="I1044" s="3">
        <f t="shared" ca="1" si="148"/>
        <v>25497</v>
      </c>
      <c r="J1044" s="12" t="s">
        <v>2909</v>
      </c>
      <c r="K1044" s="12" t="s">
        <v>1748</v>
      </c>
      <c r="L1044" s="12" t="s">
        <v>3208</v>
      </c>
      <c r="M1044" s="12" t="s">
        <v>3969</v>
      </c>
      <c r="N1044" s="4" t="str">
        <f t="shared" ca="1" si="149"/>
        <v>atha59</v>
      </c>
      <c r="O1044" s="4" t="str">
        <f t="shared" ca="1" si="150"/>
        <v>/iv/W</v>
      </c>
      <c r="P1044" s="4">
        <f t="shared" ca="1" si="151"/>
        <v>3</v>
      </c>
      <c r="Q1044" s="6"/>
    </row>
    <row r="1045" spans="1:17" x14ac:dyDescent="0.25">
      <c r="A1045" s="5">
        <f t="shared" si="152"/>
        <v>1044</v>
      </c>
      <c r="B1045" s="12" t="s">
        <v>1045</v>
      </c>
      <c r="C1045" s="12" t="s">
        <v>1546</v>
      </c>
      <c r="D1045" s="4">
        <f t="shared" ca="1" si="144"/>
        <v>5395804622</v>
      </c>
      <c r="E1045" s="4" t="str">
        <f t="shared" ca="1" si="145"/>
        <v>caleb.mitchell22@abc.com</v>
      </c>
      <c r="F1045" s="12" t="s">
        <v>1934</v>
      </c>
      <c r="G1045" s="5">
        <f t="shared" ca="1" si="146"/>
        <v>571979192</v>
      </c>
      <c r="H1045" s="5" t="str">
        <f t="shared" ca="1" si="147"/>
        <v>US</v>
      </c>
      <c r="I1045" s="3">
        <f t="shared" ca="1" si="148"/>
        <v>29521</v>
      </c>
      <c r="J1045" s="12" t="s">
        <v>3105</v>
      </c>
      <c r="K1045" s="12" t="s">
        <v>5079</v>
      </c>
      <c r="L1045" s="12" t="s">
        <v>3197</v>
      </c>
      <c r="M1045" s="12" t="s">
        <v>4134</v>
      </c>
      <c r="N1045" s="4" t="str">
        <f t="shared" ca="1" si="149"/>
        <v>aleb57</v>
      </c>
      <c r="O1045" s="4" t="str">
        <f t="shared" ca="1" si="150"/>
        <v>J8qiz</v>
      </c>
      <c r="P1045" s="4">
        <f t="shared" ca="1" si="151"/>
        <v>2</v>
      </c>
      <c r="Q1045" s="6"/>
    </row>
    <row r="1046" spans="1:17" x14ac:dyDescent="0.25">
      <c r="A1046" s="5">
        <f t="shared" si="152"/>
        <v>1045</v>
      </c>
      <c r="B1046" s="12" t="s">
        <v>849</v>
      </c>
      <c r="C1046" s="12" t="s">
        <v>1961</v>
      </c>
      <c r="D1046" s="4">
        <f t="shared" ca="1" si="144"/>
        <v>2687903681</v>
      </c>
      <c r="E1046" s="4" t="str">
        <f t="shared" ca="1" si="145"/>
        <v>hunter.roberts81@abc.com</v>
      </c>
      <c r="F1046" s="12" t="s">
        <v>1934</v>
      </c>
      <c r="G1046" s="5">
        <f t="shared" ca="1" si="146"/>
        <v>715699669</v>
      </c>
      <c r="H1046" s="5" t="str">
        <f t="shared" ca="1" si="147"/>
        <v>US</v>
      </c>
      <c r="I1046" s="3">
        <f t="shared" ca="1" si="148"/>
        <v>28577</v>
      </c>
      <c r="J1046" s="12" t="s">
        <v>2945</v>
      </c>
      <c r="K1046" s="12" t="s">
        <v>1960</v>
      </c>
      <c r="L1046" s="12" t="s">
        <v>3171</v>
      </c>
      <c r="M1046" s="12" t="s">
        <v>4403</v>
      </c>
      <c r="N1046" s="4" t="str">
        <f t="shared" ca="1" si="149"/>
        <v>unte71</v>
      </c>
      <c r="O1046" s="4" t="str">
        <f t="shared" ca="1" si="150"/>
        <v>FCG4y</v>
      </c>
      <c r="P1046" s="4">
        <f t="shared" ca="1" si="151"/>
        <v>1</v>
      </c>
      <c r="Q1046" s="6"/>
    </row>
    <row r="1047" spans="1:17" x14ac:dyDescent="0.25">
      <c r="A1047" s="5">
        <f t="shared" si="152"/>
        <v>1046</v>
      </c>
      <c r="B1047" s="12" t="s">
        <v>1046</v>
      </c>
      <c r="C1047" s="12" t="s">
        <v>460</v>
      </c>
      <c r="D1047" s="4">
        <f t="shared" ca="1" si="144"/>
        <v>4755063158</v>
      </c>
      <c r="E1047" s="4" t="str">
        <f t="shared" ca="1" si="145"/>
        <v>christian.carter58@abc.com</v>
      </c>
      <c r="F1047" s="12" t="s">
        <v>1934</v>
      </c>
      <c r="G1047" s="5">
        <f t="shared" ca="1" si="146"/>
        <v>257369147</v>
      </c>
      <c r="H1047" s="5" t="str">
        <f t="shared" ca="1" si="147"/>
        <v>US</v>
      </c>
      <c r="I1047" s="3">
        <f t="shared" ca="1" si="148"/>
        <v>31619</v>
      </c>
      <c r="J1047" s="12" t="s">
        <v>3021</v>
      </c>
      <c r="K1047" s="12" t="s">
        <v>5257</v>
      </c>
      <c r="L1047" s="12" t="s">
        <v>3203</v>
      </c>
      <c r="M1047" s="12" t="s">
        <v>4360</v>
      </c>
      <c r="N1047" s="4" t="str">
        <f t="shared" ca="1" si="149"/>
        <v>hris25</v>
      </c>
      <c r="O1047" s="4" t="str">
        <f t="shared" ca="1" si="150"/>
        <v>e85ZN</v>
      </c>
      <c r="P1047" s="4">
        <f t="shared" ca="1" si="151"/>
        <v>3</v>
      </c>
      <c r="Q1047" s="6"/>
    </row>
    <row r="1048" spans="1:17" x14ac:dyDescent="0.25">
      <c r="A1048" s="5">
        <f t="shared" si="152"/>
        <v>1047</v>
      </c>
      <c r="B1048" s="12" t="s">
        <v>1047</v>
      </c>
      <c r="C1048" s="12" t="s">
        <v>1962</v>
      </c>
      <c r="D1048" s="4">
        <f t="shared" ca="1" si="144"/>
        <v>9693467818</v>
      </c>
      <c r="E1048" s="4" t="str">
        <f t="shared" ca="1" si="145"/>
        <v>isaiah.phillips18@abc.com</v>
      </c>
      <c r="F1048" s="12" t="s">
        <v>1934</v>
      </c>
      <c r="G1048" s="5">
        <f t="shared" ca="1" si="146"/>
        <v>368400845</v>
      </c>
      <c r="H1048" s="5" t="str">
        <f t="shared" ca="1" si="147"/>
        <v>US</v>
      </c>
      <c r="I1048" s="3">
        <f t="shared" ca="1" si="148"/>
        <v>17234</v>
      </c>
      <c r="J1048" s="12" t="s">
        <v>3025</v>
      </c>
      <c r="K1048" s="12" t="s">
        <v>5364</v>
      </c>
      <c r="L1048" s="12" t="s">
        <v>3188</v>
      </c>
      <c r="M1048" s="12" t="s">
        <v>4498</v>
      </c>
      <c r="N1048" s="4" t="str">
        <f t="shared" ca="1" si="149"/>
        <v>saia36</v>
      </c>
      <c r="O1048" s="4" t="str">
        <f t="shared" ca="1" si="150"/>
        <v>pMcxD</v>
      </c>
      <c r="P1048" s="4">
        <f t="shared" ca="1" si="151"/>
        <v>1</v>
      </c>
      <c r="Q1048" s="6"/>
    </row>
    <row r="1049" spans="1:17" x14ac:dyDescent="0.25">
      <c r="A1049" s="5">
        <f t="shared" si="152"/>
        <v>1048</v>
      </c>
      <c r="B1049" s="12" t="s">
        <v>1048</v>
      </c>
      <c r="C1049" s="12" t="s">
        <v>1963</v>
      </c>
      <c r="D1049" s="4">
        <f t="shared" ca="1" si="144"/>
        <v>8244167098</v>
      </c>
      <c r="E1049" s="4" t="str">
        <f t="shared" ca="1" si="145"/>
        <v>thomas.evans98@abc.com</v>
      </c>
      <c r="F1049" s="12" t="s">
        <v>1934</v>
      </c>
      <c r="G1049" s="5">
        <f t="shared" ca="1" si="146"/>
        <v>290177040</v>
      </c>
      <c r="H1049" s="5" t="str">
        <f t="shared" ca="1" si="147"/>
        <v>US</v>
      </c>
      <c r="I1049" s="3">
        <f t="shared" ca="1" si="148"/>
        <v>33585</v>
      </c>
      <c r="J1049" s="12" t="s">
        <v>3047</v>
      </c>
      <c r="K1049" s="12" t="s">
        <v>5374</v>
      </c>
      <c r="L1049" s="12" t="s">
        <v>3179</v>
      </c>
      <c r="M1049" s="12" t="s">
        <v>4512</v>
      </c>
      <c r="N1049" s="4" t="str">
        <f t="shared" ca="1" si="149"/>
        <v>homa29</v>
      </c>
      <c r="O1049" s="4" t="str">
        <f t="shared" ca="1" si="150"/>
        <v>KNQ36</v>
      </c>
      <c r="P1049" s="4">
        <f t="shared" ca="1" si="151"/>
        <v>1</v>
      </c>
      <c r="Q1049" s="6"/>
    </row>
    <row r="1050" spans="1:17" x14ac:dyDescent="0.25">
      <c r="A1050" s="5">
        <f t="shared" si="152"/>
        <v>1049</v>
      </c>
      <c r="B1050" s="12" t="s">
        <v>1049</v>
      </c>
      <c r="C1050" s="12" t="s">
        <v>1844</v>
      </c>
      <c r="D1050" s="4">
        <f t="shared" ca="1" si="144"/>
        <v>3448017375</v>
      </c>
      <c r="E1050" s="4" t="str">
        <f t="shared" ca="1" si="145"/>
        <v>aaron.turner75@abc.com</v>
      </c>
      <c r="F1050" s="12" t="s">
        <v>1934</v>
      </c>
      <c r="G1050" s="5">
        <f t="shared" ca="1" si="146"/>
        <v>481013709</v>
      </c>
      <c r="H1050" s="5" t="str">
        <f t="shared" ca="1" si="147"/>
        <v>US</v>
      </c>
      <c r="I1050" s="3">
        <f t="shared" ca="1" si="148"/>
        <v>19756</v>
      </c>
      <c r="J1050" s="12" t="s">
        <v>3075</v>
      </c>
      <c r="K1050" s="12" t="s">
        <v>1023</v>
      </c>
      <c r="L1050" s="12" t="s">
        <v>3196</v>
      </c>
      <c r="M1050" s="12" t="s">
        <v>4070</v>
      </c>
      <c r="N1050" s="4" t="str">
        <f t="shared" ca="1" si="149"/>
        <v>aron48</v>
      </c>
      <c r="O1050" s="4" t="str">
        <f t="shared" ca="1" si="150"/>
        <v>Ge6KS</v>
      </c>
      <c r="P1050" s="4">
        <f t="shared" ca="1" si="151"/>
        <v>1</v>
      </c>
      <c r="Q1050" s="6"/>
    </row>
    <row r="1051" spans="1:17" x14ac:dyDescent="0.25">
      <c r="A1051" s="5">
        <f t="shared" si="152"/>
        <v>1050</v>
      </c>
      <c r="B1051" s="12" t="s">
        <v>1050</v>
      </c>
      <c r="C1051" s="12" t="s">
        <v>1964</v>
      </c>
      <c r="D1051" s="4">
        <f t="shared" ca="1" si="144"/>
        <v>7914021950</v>
      </c>
      <c r="E1051" s="4" t="str">
        <f t="shared" ca="1" si="145"/>
        <v>lincoln.torres50@abc.com</v>
      </c>
      <c r="F1051" s="12" t="s">
        <v>1934</v>
      </c>
      <c r="G1051" s="5">
        <f t="shared" ca="1" si="146"/>
        <v>729494771</v>
      </c>
      <c r="H1051" s="5" t="str">
        <f t="shared" ca="1" si="147"/>
        <v>US</v>
      </c>
      <c r="I1051" s="3">
        <f t="shared" ca="1" si="148"/>
        <v>22969</v>
      </c>
      <c r="J1051" s="12" t="s">
        <v>3088</v>
      </c>
      <c r="K1051" s="12" t="s">
        <v>5510</v>
      </c>
      <c r="L1051" s="12" t="s">
        <v>3181</v>
      </c>
      <c r="M1051" s="12" t="s">
        <v>4679</v>
      </c>
      <c r="N1051" s="4" t="str">
        <f t="shared" ca="1" si="149"/>
        <v>inco72</v>
      </c>
      <c r="O1051" s="4" t="str">
        <f t="shared" ca="1" si="150"/>
        <v>cWCQp</v>
      </c>
      <c r="P1051" s="4">
        <f t="shared" ca="1" si="151"/>
        <v>2</v>
      </c>
      <c r="Q1051" s="6"/>
    </row>
    <row r="1052" spans="1:17" x14ac:dyDescent="0.25">
      <c r="A1052" s="5">
        <f t="shared" si="152"/>
        <v>1051</v>
      </c>
      <c r="B1052" s="12" t="s">
        <v>1051</v>
      </c>
      <c r="C1052" s="12" t="s">
        <v>223</v>
      </c>
      <c r="D1052" s="4">
        <f t="shared" ca="1" si="144"/>
        <v>9024520600</v>
      </c>
      <c r="E1052" s="4" t="str">
        <f t="shared" ca="1" si="145"/>
        <v>charles.parker00@abc.com</v>
      </c>
      <c r="F1052" s="12" t="s">
        <v>1934</v>
      </c>
      <c r="G1052" s="5">
        <f t="shared" ca="1" si="146"/>
        <v>657808061</v>
      </c>
      <c r="H1052" s="5" t="str">
        <f t="shared" ca="1" si="147"/>
        <v>International</v>
      </c>
      <c r="I1052" s="3">
        <f t="shared" ca="1" si="148"/>
        <v>33956</v>
      </c>
      <c r="J1052" s="12" t="s">
        <v>2865</v>
      </c>
      <c r="K1052" s="12" t="s">
        <v>5021</v>
      </c>
      <c r="L1052" s="12" t="s">
        <v>3200</v>
      </c>
      <c r="M1052" s="12" t="s">
        <v>4063</v>
      </c>
      <c r="N1052" s="4" t="str">
        <f t="shared" ca="1" si="149"/>
        <v>harl65</v>
      </c>
      <c r="O1052" s="4" t="str">
        <f t="shared" ca="1" si="150"/>
        <v>43O3T</v>
      </c>
      <c r="P1052" s="4">
        <f t="shared" ca="1" si="151"/>
        <v>3</v>
      </c>
      <c r="Q1052" s="6"/>
    </row>
    <row r="1053" spans="1:17" x14ac:dyDescent="0.25">
      <c r="A1053" s="5">
        <f t="shared" si="152"/>
        <v>1052</v>
      </c>
      <c r="B1053" s="12" t="s">
        <v>1052</v>
      </c>
      <c r="C1053" s="12" t="s">
        <v>653</v>
      </c>
      <c r="D1053" s="4">
        <f t="shared" ca="1" si="144"/>
        <v>8753711003</v>
      </c>
      <c r="E1053" s="4" t="str">
        <f t="shared" ca="1" si="145"/>
        <v>eli.collins03@abc.com</v>
      </c>
      <c r="F1053" s="12" t="s">
        <v>1934</v>
      </c>
      <c r="G1053" s="5">
        <f t="shared" ca="1" si="146"/>
        <v>691331569</v>
      </c>
      <c r="H1053" s="5" t="str">
        <f t="shared" ca="1" si="147"/>
        <v>US</v>
      </c>
      <c r="I1053" s="3">
        <f t="shared" ca="1" si="148"/>
        <v>15471</v>
      </c>
      <c r="J1053" s="12" t="s">
        <v>2861</v>
      </c>
      <c r="K1053" s="12" t="s">
        <v>4847</v>
      </c>
      <c r="L1053" s="12" t="s">
        <v>3196</v>
      </c>
      <c r="M1053" s="12" t="s">
        <v>3850</v>
      </c>
      <c r="N1053" s="4" t="str">
        <f t="shared" ca="1" si="149"/>
        <v>li.c69</v>
      </c>
      <c r="O1053" s="4" t="str">
        <f t="shared" ca="1" si="150"/>
        <v>EWd5Z</v>
      </c>
      <c r="P1053" s="4">
        <f t="shared" ca="1" si="151"/>
        <v>3</v>
      </c>
      <c r="Q1053" s="6"/>
    </row>
    <row r="1054" spans="1:17" x14ac:dyDescent="0.25">
      <c r="A1054" s="5">
        <f t="shared" si="152"/>
        <v>1053</v>
      </c>
      <c r="B1054" s="12" t="s">
        <v>1053</v>
      </c>
      <c r="C1054" s="12" t="s">
        <v>1965</v>
      </c>
      <c r="D1054" s="4">
        <f t="shared" ca="1" si="144"/>
        <v>9046084202</v>
      </c>
      <c r="E1054" s="4" t="str">
        <f t="shared" ca="1" si="145"/>
        <v>landon.edwards02@abc.com</v>
      </c>
      <c r="F1054" s="12" t="s">
        <v>1934</v>
      </c>
      <c r="G1054" s="5">
        <f t="shared" ca="1" si="146"/>
        <v>719235139</v>
      </c>
      <c r="H1054" s="5" t="str">
        <f t="shared" ca="1" si="147"/>
        <v>US</v>
      </c>
      <c r="I1054" s="3">
        <f t="shared" ca="1" si="148"/>
        <v>32520</v>
      </c>
      <c r="J1054" s="12" t="s">
        <v>3109</v>
      </c>
      <c r="K1054" s="12" t="s">
        <v>3291</v>
      </c>
      <c r="L1054" s="12" t="s">
        <v>3188</v>
      </c>
      <c r="M1054" s="12" t="s">
        <v>5641</v>
      </c>
      <c r="N1054" s="4" t="str">
        <f t="shared" ca="1" si="149"/>
        <v>ando71</v>
      </c>
      <c r="O1054" s="4" t="str">
        <f t="shared" ca="1" si="150"/>
        <v>1UfYK</v>
      </c>
      <c r="P1054" s="4">
        <f t="shared" ca="1" si="151"/>
        <v>3</v>
      </c>
      <c r="Q1054" s="6"/>
    </row>
    <row r="1055" spans="1:17" x14ac:dyDescent="0.25">
      <c r="A1055" s="5">
        <f t="shared" si="152"/>
        <v>1054</v>
      </c>
      <c r="B1055" s="12" t="s">
        <v>1054</v>
      </c>
      <c r="C1055" s="12" t="s">
        <v>1966</v>
      </c>
      <c r="D1055" s="4">
        <f t="shared" ca="1" si="144"/>
        <v>6755329414</v>
      </c>
      <c r="E1055" s="4" t="str">
        <f t="shared" ca="1" si="145"/>
        <v>connor.stewart14@abc.com</v>
      </c>
      <c r="F1055" s="12" t="s">
        <v>1934</v>
      </c>
      <c r="G1055" s="5">
        <f t="shared" ca="1" si="146"/>
        <v>784222762</v>
      </c>
      <c r="H1055" s="5" t="str">
        <f t="shared" ca="1" si="147"/>
        <v>US</v>
      </c>
      <c r="I1055" s="3">
        <f t="shared" ca="1" si="148"/>
        <v>31895</v>
      </c>
      <c r="J1055" s="12" t="s">
        <v>3066</v>
      </c>
      <c r="K1055" s="12" t="s">
        <v>5005</v>
      </c>
      <c r="L1055" s="12" t="s">
        <v>3200</v>
      </c>
      <c r="M1055" s="12" t="s">
        <v>4043</v>
      </c>
      <c r="N1055" s="4" t="str">
        <f t="shared" ca="1" si="149"/>
        <v>onno78</v>
      </c>
      <c r="O1055" s="4" t="str">
        <f t="shared" ca="1" si="150"/>
        <v>tAbyx</v>
      </c>
      <c r="P1055" s="4">
        <f t="shared" ca="1" si="151"/>
        <v>1</v>
      </c>
      <c r="Q1055" s="6"/>
    </row>
    <row r="1056" spans="1:17" x14ac:dyDescent="0.25">
      <c r="A1056" s="5">
        <f t="shared" si="152"/>
        <v>1055</v>
      </c>
      <c r="B1056" s="12" t="s">
        <v>1055</v>
      </c>
      <c r="C1056" s="12" t="s">
        <v>1967</v>
      </c>
      <c r="D1056" s="4">
        <f t="shared" ca="1" si="144"/>
        <v>7119440419</v>
      </c>
      <c r="E1056" s="4" t="str">
        <f t="shared" ca="1" si="145"/>
        <v>josiah.flores19@abc.com</v>
      </c>
      <c r="F1056" s="12" t="s">
        <v>1934</v>
      </c>
      <c r="G1056" s="5">
        <f t="shared" ca="1" si="146"/>
        <v>965444618</v>
      </c>
      <c r="H1056" s="5" t="str">
        <f t="shared" ca="1" si="147"/>
        <v>US</v>
      </c>
      <c r="I1056" s="3">
        <f t="shared" ca="1" si="148"/>
        <v>22674</v>
      </c>
      <c r="J1056" s="12" t="s">
        <v>2916</v>
      </c>
      <c r="K1056" s="12" t="s">
        <v>5899</v>
      </c>
      <c r="L1056" s="12" t="s">
        <v>3196</v>
      </c>
      <c r="M1056" s="12" t="s">
        <v>5642</v>
      </c>
      <c r="N1056" s="4" t="str">
        <f t="shared" ca="1" si="149"/>
        <v>osia96</v>
      </c>
      <c r="O1056" s="4" t="str">
        <f t="shared" ca="1" si="150"/>
        <v>+49AV</v>
      </c>
      <c r="P1056" s="4">
        <f t="shared" ca="1" si="151"/>
        <v>1</v>
      </c>
      <c r="Q1056" s="6"/>
    </row>
    <row r="1057" spans="1:17" x14ac:dyDescent="0.25">
      <c r="A1057" s="5">
        <f t="shared" si="152"/>
        <v>1056</v>
      </c>
      <c r="B1057" s="12" t="s">
        <v>1056</v>
      </c>
      <c r="C1057" s="12" t="s">
        <v>1968</v>
      </c>
      <c r="D1057" s="4">
        <f t="shared" ca="1" si="144"/>
        <v>4727773412</v>
      </c>
      <c r="E1057" s="4" t="str">
        <f t="shared" ca="1" si="145"/>
        <v>jonathan.morris12@abc.com</v>
      </c>
      <c r="F1057" s="12" t="s">
        <v>1934</v>
      </c>
      <c r="G1057" s="5">
        <f t="shared" ca="1" si="146"/>
        <v>327830090</v>
      </c>
      <c r="H1057" s="5" t="str">
        <f t="shared" ca="1" si="147"/>
        <v>US</v>
      </c>
      <c r="I1057" s="3">
        <f t="shared" ca="1" si="148"/>
        <v>32673</v>
      </c>
      <c r="J1057" s="12" t="s">
        <v>2782</v>
      </c>
      <c r="K1057" s="12" t="s">
        <v>5900</v>
      </c>
      <c r="L1057" s="12" t="s">
        <v>3188</v>
      </c>
      <c r="M1057" s="12" t="s">
        <v>5643</v>
      </c>
      <c r="N1057" s="4" t="str">
        <f t="shared" ca="1" si="149"/>
        <v>onat32</v>
      </c>
      <c r="O1057" s="4" t="str">
        <f t="shared" ca="1" si="150"/>
        <v>OmTxL</v>
      </c>
      <c r="P1057" s="4">
        <f t="shared" ca="1" si="151"/>
        <v>1</v>
      </c>
      <c r="Q1057" s="6"/>
    </row>
    <row r="1058" spans="1:17" x14ac:dyDescent="0.25">
      <c r="A1058" s="5">
        <f t="shared" si="152"/>
        <v>1057</v>
      </c>
      <c r="B1058" s="12" t="s">
        <v>535</v>
      </c>
      <c r="C1058" s="12" t="s">
        <v>1969</v>
      </c>
      <c r="D1058" s="4">
        <f t="shared" ca="1" si="144"/>
        <v>2743422516</v>
      </c>
      <c r="E1058" s="4" t="str">
        <f t="shared" ca="1" si="145"/>
        <v>cameron.nguyen16@abc.com</v>
      </c>
      <c r="F1058" s="12" t="s">
        <v>1934</v>
      </c>
      <c r="G1058" s="5">
        <f t="shared" ca="1" si="146"/>
        <v>440436049</v>
      </c>
      <c r="H1058" s="5" t="str">
        <f t="shared" ca="1" si="147"/>
        <v>US</v>
      </c>
      <c r="I1058" s="3">
        <f t="shared" ca="1" si="148"/>
        <v>27315</v>
      </c>
      <c r="J1058" s="12" t="s">
        <v>2923</v>
      </c>
      <c r="K1058" s="12" t="s">
        <v>5031</v>
      </c>
      <c r="L1058" s="12" t="s">
        <v>3180</v>
      </c>
      <c r="M1058" s="12" t="s">
        <v>4078</v>
      </c>
      <c r="N1058" s="4" t="str">
        <f t="shared" ca="1" si="149"/>
        <v>amer44</v>
      </c>
      <c r="O1058" s="4" t="str">
        <f t="shared" ca="1" si="150"/>
        <v>gX6Gz</v>
      </c>
      <c r="P1058" s="4">
        <f t="shared" ca="1" si="151"/>
        <v>2</v>
      </c>
      <c r="Q1058" s="6"/>
    </row>
    <row r="1059" spans="1:17" x14ac:dyDescent="0.25">
      <c r="A1059" s="5">
        <f t="shared" si="152"/>
        <v>1058</v>
      </c>
      <c r="B1059" s="12" t="s">
        <v>1057</v>
      </c>
      <c r="C1059" s="12" t="s">
        <v>1970</v>
      </c>
      <c r="D1059" s="4">
        <f t="shared" ca="1" si="144"/>
        <v>5897442462</v>
      </c>
      <c r="E1059" s="4" t="str">
        <f t="shared" ca="1" si="145"/>
        <v>jeremiah.murphy62@abc.com</v>
      </c>
      <c r="F1059" s="12" t="s">
        <v>1934</v>
      </c>
      <c r="G1059" s="5">
        <f t="shared" ca="1" si="146"/>
        <v>824048008</v>
      </c>
      <c r="H1059" s="5" t="str">
        <f t="shared" ca="1" si="147"/>
        <v>US</v>
      </c>
      <c r="I1059" s="3">
        <f t="shared" ca="1" si="148"/>
        <v>18483</v>
      </c>
      <c r="J1059" s="12" t="s">
        <v>3043</v>
      </c>
      <c r="K1059" s="12" t="s">
        <v>4985</v>
      </c>
      <c r="L1059" s="12" t="s">
        <v>3203</v>
      </c>
      <c r="M1059" s="12" t="s">
        <v>4019</v>
      </c>
      <c r="N1059" s="4" t="str">
        <f t="shared" ca="1" si="149"/>
        <v>erem82</v>
      </c>
      <c r="O1059" s="4" t="str">
        <f t="shared" ca="1" si="150"/>
        <v>Jej6O</v>
      </c>
      <c r="P1059" s="4">
        <f t="shared" ca="1" si="151"/>
        <v>1</v>
      </c>
      <c r="Q1059" s="6"/>
    </row>
    <row r="1060" spans="1:17" x14ac:dyDescent="0.25">
      <c r="A1060" s="5">
        <f t="shared" si="152"/>
        <v>1059</v>
      </c>
      <c r="B1060" s="12" t="s">
        <v>1058</v>
      </c>
      <c r="C1060" s="12" t="s">
        <v>1971</v>
      </c>
      <c r="D1060" s="4">
        <f t="shared" ca="1" si="144"/>
        <v>5155326979</v>
      </c>
      <c r="E1060" s="4" t="str">
        <f t="shared" ca="1" si="145"/>
        <v>mateo.rivera79@abc.com</v>
      </c>
      <c r="F1060" s="12" t="s">
        <v>1934</v>
      </c>
      <c r="G1060" s="5">
        <f t="shared" ca="1" si="146"/>
        <v>851283125</v>
      </c>
      <c r="H1060" s="5" t="str">
        <f t="shared" ca="1" si="147"/>
        <v>International</v>
      </c>
      <c r="I1060" s="3">
        <f t="shared" ca="1" si="148"/>
        <v>16817</v>
      </c>
      <c r="J1060" s="12" t="s">
        <v>3076</v>
      </c>
      <c r="K1060" s="12" t="s">
        <v>5582</v>
      </c>
      <c r="L1060" s="12" t="s">
        <v>3197</v>
      </c>
      <c r="M1060" s="12" t="s">
        <v>4770</v>
      </c>
      <c r="N1060" s="4" t="str">
        <f t="shared" ca="1" si="149"/>
        <v>ateo85</v>
      </c>
      <c r="O1060" s="4" t="str">
        <f t="shared" ca="1" si="150"/>
        <v>yh/Vs</v>
      </c>
      <c r="P1060" s="4">
        <f t="shared" ca="1" si="151"/>
        <v>1</v>
      </c>
      <c r="Q1060" s="6"/>
    </row>
    <row r="1061" spans="1:17" x14ac:dyDescent="0.25">
      <c r="A1061" s="5">
        <f t="shared" si="152"/>
        <v>1060</v>
      </c>
      <c r="B1061" s="12" t="s">
        <v>1059</v>
      </c>
      <c r="C1061" s="12" t="s">
        <v>1972</v>
      </c>
      <c r="D1061" s="4">
        <f t="shared" ca="1" si="144"/>
        <v>1648778390</v>
      </c>
      <c r="E1061" s="4" t="str">
        <f t="shared" ca="1" si="145"/>
        <v>adrian.cook90@abc.com</v>
      </c>
      <c r="F1061" s="12" t="s">
        <v>1934</v>
      </c>
      <c r="G1061" s="5">
        <f t="shared" ca="1" si="146"/>
        <v>300525887</v>
      </c>
      <c r="H1061" s="5" t="str">
        <f t="shared" ca="1" si="147"/>
        <v>US</v>
      </c>
      <c r="I1061" s="3">
        <f t="shared" ca="1" si="148"/>
        <v>18300</v>
      </c>
      <c r="J1061" s="12" t="s">
        <v>3061</v>
      </c>
      <c r="K1061" s="12" t="s">
        <v>4867</v>
      </c>
      <c r="L1061" s="12" t="s">
        <v>3188</v>
      </c>
      <c r="M1061" s="12" t="s">
        <v>3874</v>
      </c>
      <c r="N1061" s="4" t="str">
        <f t="shared" ca="1" si="149"/>
        <v>dria30</v>
      </c>
      <c r="O1061" s="4" t="str">
        <f t="shared" ca="1" si="150"/>
        <v>IS0CS</v>
      </c>
      <c r="P1061" s="4">
        <f t="shared" ca="1" si="151"/>
        <v>3</v>
      </c>
      <c r="Q1061" s="6"/>
    </row>
    <row r="1062" spans="1:17" x14ac:dyDescent="0.25">
      <c r="A1062" s="5">
        <f t="shared" si="152"/>
        <v>1061</v>
      </c>
      <c r="B1062" s="12" t="s">
        <v>1060</v>
      </c>
      <c r="C1062" s="12" t="s">
        <v>1973</v>
      </c>
      <c r="D1062" s="4">
        <f t="shared" ca="1" si="144"/>
        <v>3694318462</v>
      </c>
      <c r="E1062" s="4" t="str">
        <f t="shared" ca="1" si="145"/>
        <v>hudson.rogers62@abc.com</v>
      </c>
      <c r="F1062" s="12" t="s">
        <v>1934</v>
      </c>
      <c r="G1062" s="5">
        <f t="shared" ca="1" si="146"/>
        <v>185517934</v>
      </c>
      <c r="H1062" s="5" t="str">
        <f t="shared" ca="1" si="147"/>
        <v>US</v>
      </c>
      <c r="I1062" s="3">
        <f t="shared" ca="1" si="148"/>
        <v>14896</v>
      </c>
      <c r="J1062" s="12" t="s">
        <v>2938</v>
      </c>
      <c r="K1062" s="12" t="s">
        <v>4993</v>
      </c>
      <c r="L1062" s="12" t="s">
        <v>3198</v>
      </c>
      <c r="M1062" s="12" t="s">
        <v>4031</v>
      </c>
      <c r="N1062" s="4" t="str">
        <f t="shared" ca="1" si="149"/>
        <v>udso18</v>
      </c>
      <c r="O1062" s="4" t="str">
        <f t="shared" ca="1" si="150"/>
        <v>lb8Ua</v>
      </c>
      <c r="P1062" s="4">
        <f t="shared" ca="1" si="151"/>
        <v>2</v>
      </c>
      <c r="Q1062" s="6"/>
    </row>
    <row r="1063" spans="1:17" x14ac:dyDescent="0.25">
      <c r="A1063" s="5">
        <f t="shared" si="152"/>
        <v>1062</v>
      </c>
      <c r="B1063" s="12" t="s">
        <v>1061</v>
      </c>
      <c r="C1063" s="12" t="s">
        <v>139</v>
      </c>
      <c r="D1063" s="4">
        <f t="shared" ca="1" si="144"/>
        <v>5169659489</v>
      </c>
      <c r="E1063" s="4" t="str">
        <f t="shared" ca="1" si="145"/>
        <v>robert.morgan89@abc.com</v>
      </c>
      <c r="F1063" s="12" t="s">
        <v>1934</v>
      </c>
      <c r="G1063" s="5">
        <f t="shared" ca="1" si="146"/>
        <v>655655161</v>
      </c>
      <c r="H1063" s="5" t="str">
        <f t="shared" ca="1" si="147"/>
        <v>US</v>
      </c>
      <c r="I1063" s="3">
        <f t="shared" ca="1" si="148"/>
        <v>34570</v>
      </c>
      <c r="J1063" s="12" t="s">
        <v>2740</v>
      </c>
      <c r="K1063" s="12" t="s">
        <v>5901</v>
      </c>
      <c r="L1063" s="12" t="s">
        <v>3197</v>
      </c>
      <c r="M1063" s="12" t="s">
        <v>5644</v>
      </c>
      <c r="N1063" s="4" t="str">
        <f t="shared" ca="1" si="149"/>
        <v>ober65</v>
      </c>
      <c r="O1063" s="4" t="str">
        <f t="shared" ca="1" si="150"/>
        <v>sIyQc</v>
      </c>
      <c r="P1063" s="4">
        <f t="shared" ca="1" si="151"/>
        <v>2</v>
      </c>
      <c r="Q1063" s="6"/>
    </row>
    <row r="1064" spans="1:17" x14ac:dyDescent="0.25">
      <c r="A1064" s="5">
        <f t="shared" si="152"/>
        <v>1063</v>
      </c>
      <c r="B1064" s="12" t="s">
        <v>1062</v>
      </c>
      <c r="C1064" s="12" t="s">
        <v>1974</v>
      </c>
      <c r="D1064" s="4">
        <f t="shared" ca="1" si="144"/>
        <v>8864298084</v>
      </c>
      <c r="E1064" s="4" t="str">
        <f t="shared" ca="1" si="145"/>
        <v>nicholas.peterson84@abc.com</v>
      </c>
      <c r="F1064" s="12" t="s">
        <v>1934</v>
      </c>
      <c r="G1064" s="5">
        <f t="shared" ca="1" si="146"/>
        <v>260289699</v>
      </c>
      <c r="H1064" s="5" t="str">
        <f t="shared" ca="1" si="147"/>
        <v>US</v>
      </c>
      <c r="I1064" s="3">
        <f t="shared" ca="1" si="148"/>
        <v>17399</v>
      </c>
      <c r="J1064" s="12" t="s">
        <v>2892</v>
      </c>
      <c r="K1064" s="12" t="s">
        <v>4967</v>
      </c>
      <c r="L1064" s="12" t="s">
        <v>3195</v>
      </c>
      <c r="M1064" s="12" t="s">
        <v>3994</v>
      </c>
      <c r="N1064" s="4" t="str">
        <f t="shared" ca="1" si="149"/>
        <v>icho26</v>
      </c>
      <c r="O1064" s="4" t="str">
        <f t="shared" ca="1" si="150"/>
        <v>yCIq3</v>
      </c>
      <c r="P1064" s="4">
        <f t="shared" ca="1" si="151"/>
        <v>1</v>
      </c>
      <c r="Q1064" s="6"/>
    </row>
    <row r="1065" spans="1:17" x14ac:dyDescent="0.25">
      <c r="A1065" s="5">
        <f t="shared" si="152"/>
        <v>1064</v>
      </c>
      <c r="B1065" s="12" t="s">
        <v>1063</v>
      </c>
      <c r="C1065" s="12" t="s">
        <v>1076</v>
      </c>
      <c r="D1065" s="4">
        <f t="shared" ca="1" si="144"/>
        <v>4527356519</v>
      </c>
      <c r="E1065" s="4" t="str">
        <f t="shared" ca="1" si="145"/>
        <v>brayden.cooper19@abc.com</v>
      </c>
      <c r="F1065" s="12" t="s">
        <v>1934</v>
      </c>
      <c r="G1065" s="5">
        <f t="shared" ca="1" si="146"/>
        <v>271332274</v>
      </c>
      <c r="H1065" s="5" t="str">
        <f t="shared" ca="1" si="147"/>
        <v>US</v>
      </c>
      <c r="I1065" s="3">
        <f t="shared" ca="1" si="148"/>
        <v>15335</v>
      </c>
      <c r="J1065" s="12" t="s">
        <v>2803</v>
      </c>
      <c r="K1065" s="12" t="s">
        <v>5026</v>
      </c>
      <c r="L1065" s="12" t="s">
        <v>3203</v>
      </c>
      <c r="M1065" s="12" t="s">
        <v>4068</v>
      </c>
      <c r="N1065" s="4" t="str">
        <f t="shared" ca="1" si="149"/>
        <v>rayd27</v>
      </c>
      <c r="O1065" s="4" t="str">
        <f t="shared" ca="1" si="150"/>
        <v>2N/PU</v>
      </c>
      <c r="P1065" s="4">
        <f t="shared" ca="1" si="151"/>
        <v>3</v>
      </c>
      <c r="Q1065" s="6"/>
    </row>
    <row r="1066" spans="1:17" x14ac:dyDescent="0.25">
      <c r="A1066" s="5">
        <f t="shared" si="152"/>
        <v>1065</v>
      </c>
      <c r="B1066" s="12" t="s">
        <v>1064</v>
      </c>
      <c r="C1066" s="12" t="s">
        <v>1322</v>
      </c>
      <c r="D1066" s="4">
        <f t="shared" ca="1" si="144"/>
        <v>2385256732</v>
      </c>
      <c r="E1066" s="4" t="str">
        <f t="shared" ca="1" si="145"/>
        <v>nolan.reed32@abc.com</v>
      </c>
      <c r="F1066" s="12" t="s">
        <v>1934</v>
      </c>
      <c r="G1066" s="5">
        <f t="shared" ca="1" si="146"/>
        <v>908564875</v>
      </c>
      <c r="H1066" s="5" t="str">
        <f t="shared" ca="1" si="147"/>
        <v>US</v>
      </c>
      <c r="I1066" s="3">
        <f t="shared" ca="1" si="148"/>
        <v>24347</v>
      </c>
      <c r="J1066" s="12" t="s">
        <v>3096</v>
      </c>
      <c r="K1066" s="12" t="s">
        <v>5902</v>
      </c>
      <c r="L1066" s="12" t="s">
        <v>3213</v>
      </c>
      <c r="M1066" s="12" t="s">
        <v>5645</v>
      </c>
      <c r="N1066" s="4" t="str">
        <f t="shared" ca="1" si="149"/>
        <v>olan90</v>
      </c>
      <c r="O1066" s="4" t="str">
        <f t="shared" ca="1" si="150"/>
        <v>kNmQ5</v>
      </c>
      <c r="P1066" s="4">
        <f t="shared" ca="1" si="151"/>
        <v>2</v>
      </c>
      <c r="Q1066" s="6"/>
    </row>
    <row r="1067" spans="1:17" x14ac:dyDescent="0.25">
      <c r="A1067" s="5">
        <f t="shared" si="152"/>
        <v>1066</v>
      </c>
      <c r="B1067" s="12" t="s">
        <v>1065</v>
      </c>
      <c r="C1067" s="12" t="s">
        <v>122</v>
      </c>
      <c r="D1067" s="4">
        <f t="shared" ca="1" si="144"/>
        <v>2308949346</v>
      </c>
      <c r="E1067" s="4" t="str">
        <f t="shared" ca="1" si="145"/>
        <v>easton.bailey46@abc.com</v>
      </c>
      <c r="F1067" s="12" t="s">
        <v>1934</v>
      </c>
      <c r="G1067" s="5">
        <f t="shared" ca="1" si="146"/>
        <v>161845522</v>
      </c>
      <c r="H1067" s="5" t="str">
        <f t="shared" ca="1" si="147"/>
        <v>US</v>
      </c>
      <c r="I1067" s="3">
        <f t="shared" ca="1" si="148"/>
        <v>24999</v>
      </c>
      <c r="J1067" s="12" t="s">
        <v>2761</v>
      </c>
      <c r="K1067" s="12" t="s">
        <v>5903</v>
      </c>
      <c r="L1067" s="12" t="s">
        <v>3175</v>
      </c>
      <c r="M1067" s="12" t="s">
        <v>5646</v>
      </c>
      <c r="N1067" s="4" t="str">
        <f t="shared" ca="1" si="149"/>
        <v>asto16</v>
      </c>
      <c r="O1067" s="4" t="str">
        <f t="shared" ca="1" si="150"/>
        <v>qy772</v>
      </c>
      <c r="P1067" s="4">
        <f t="shared" ca="1" si="151"/>
        <v>3</v>
      </c>
      <c r="Q1067" s="6"/>
    </row>
    <row r="1068" spans="1:17" x14ac:dyDescent="0.25">
      <c r="A1068" s="5">
        <f t="shared" si="152"/>
        <v>1067</v>
      </c>
      <c r="B1068" s="12" t="s">
        <v>295</v>
      </c>
      <c r="C1068" s="12" t="s">
        <v>1975</v>
      </c>
      <c r="D1068" s="4">
        <f t="shared" ca="1" si="144"/>
        <v>9540433699</v>
      </c>
      <c r="E1068" s="4" t="str">
        <f t="shared" ca="1" si="145"/>
        <v>jordan.bell99@abc.com</v>
      </c>
      <c r="F1068" s="12" t="s">
        <v>1934</v>
      </c>
      <c r="G1068" s="5">
        <f t="shared" ca="1" si="146"/>
        <v>358389583</v>
      </c>
      <c r="H1068" s="5" t="str">
        <f t="shared" ca="1" si="147"/>
        <v>US</v>
      </c>
      <c r="I1068" s="3">
        <f t="shared" ca="1" si="148"/>
        <v>19348</v>
      </c>
      <c r="J1068" s="12" t="s">
        <v>2929</v>
      </c>
      <c r="K1068" s="12" t="s">
        <v>5048</v>
      </c>
      <c r="L1068" s="12" t="s">
        <v>3186</v>
      </c>
      <c r="M1068" s="12" t="s">
        <v>4100</v>
      </c>
      <c r="N1068" s="4" t="str">
        <f t="shared" ca="1" si="149"/>
        <v>orda35</v>
      </c>
      <c r="O1068" s="4" t="str">
        <f t="shared" ca="1" si="150"/>
        <v>mz4sI</v>
      </c>
      <c r="P1068" s="4">
        <f t="shared" ca="1" si="151"/>
        <v>2</v>
      </c>
      <c r="Q1068" s="6"/>
    </row>
    <row r="1069" spans="1:17" x14ac:dyDescent="0.25">
      <c r="A1069" s="5">
        <f t="shared" si="152"/>
        <v>1068</v>
      </c>
      <c r="B1069" s="12" t="s">
        <v>1066</v>
      </c>
      <c r="C1069" s="12" t="s">
        <v>1976</v>
      </c>
      <c r="D1069" s="4">
        <f t="shared" ca="1" si="144"/>
        <v>5115921159</v>
      </c>
      <c r="E1069" s="4" t="str">
        <f t="shared" ca="1" si="145"/>
        <v>colton.gomez59@abc.com</v>
      </c>
      <c r="F1069" s="12" t="s">
        <v>1934</v>
      </c>
      <c r="G1069" s="5">
        <f t="shared" ca="1" si="146"/>
        <v>510311337</v>
      </c>
      <c r="H1069" s="5" t="str">
        <f t="shared" ca="1" si="147"/>
        <v>US</v>
      </c>
      <c r="I1069" s="3">
        <f t="shared" ca="1" si="148"/>
        <v>30965</v>
      </c>
      <c r="J1069" s="12" t="s">
        <v>2920</v>
      </c>
      <c r="K1069" s="12" t="s">
        <v>3344</v>
      </c>
      <c r="L1069" s="12" t="s">
        <v>3210</v>
      </c>
      <c r="M1069" s="12" t="s">
        <v>4203</v>
      </c>
      <c r="N1069" s="4" t="str">
        <f t="shared" ca="1" si="149"/>
        <v>olto51</v>
      </c>
      <c r="O1069" s="4" t="str">
        <f t="shared" ca="1" si="150"/>
        <v>JhelH</v>
      </c>
      <c r="P1069" s="4">
        <f t="shared" ca="1" si="151"/>
        <v>3</v>
      </c>
      <c r="Q1069" s="6"/>
    </row>
    <row r="1070" spans="1:17" x14ac:dyDescent="0.25">
      <c r="A1070" s="5">
        <f t="shared" si="152"/>
        <v>1069</v>
      </c>
      <c r="B1070" s="12" t="s">
        <v>1067</v>
      </c>
      <c r="C1070" s="12" t="s">
        <v>520</v>
      </c>
      <c r="D1070" s="4">
        <f t="shared" ca="1" si="144"/>
        <v>9007481750</v>
      </c>
      <c r="E1070" s="4" t="str">
        <f t="shared" ca="1" si="145"/>
        <v>evan.kelly50@abc.com</v>
      </c>
      <c r="F1070" s="12" t="s">
        <v>1934</v>
      </c>
      <c r="G1070" s="5">
        <f t="shared" ca="1" si="146"/>
        <v>205208685</v>
      </c>
      <c r="H1070" s="5" t="str">
        <f t="shared" ca="1" si="147"/>
        <v>US</v>
      </c>
      <c r="I1070" s="3">
        <f t="shared" ca="1" si="148"/>
        <v>18960</v>
      </c>
      <c r="J1070" s="12" t="s">
        <v>2987</v>
      </c>
      <c r="K1070" s="12" t="s">
        <v>3300</v>
      </c>
      <c r="L1070" s="12" t="s">
        <v>3210</v>
      </c>
      <c r="M1070" s="12" t="s">
        <v>4406</v>
      </c>
      <c r="N1070" s="4" t="str">
        <f t="shared" ca="1" si="149"/>
        <v>van.20</v>
      </c>
      <c r="O1070" s="4" t="str">
        <f t="shared" ca="1" si="150"/>
        <v>sNDvB</v>
      </c>
      <c r="P1070" s="4">
        <f t="shared" ca="1" si="151"/>
        <v>3</v>
      </c>
      <c r="Q1070" s="6"/>
    </row>
    <row r="1071" spans="1:17" x14ac:dyDescent="0.25">
      <c r="A1071" s="5">
        <f t="shared" si="152"/>
        <v>1070</v>
      </c>
      <c r="B1071" s="12" t="s">
        <v>329</v>
      </c>
      <c r="C1071" s="12" t="s">
        <v>1834</v>
      </c>
      <c r="D1071" s="4">
        <f t="shared" ca="1" si="144"/>
        <v>3108838219</v>
      </c>
      <c r="E1071" s="4" t="str">
        <f t="shared" ca="1" si="145"/>
        <v>angel.howard19@abc.com</v>
      </c>
      <c r="F1071" s="12" t="s">
        <v>1934</v>
      </c>
      <c r="G1071" s="5">
        <f t="shared" ca="1" si="146"/>
        <v>787753322</v>
      </c>
      <c r="H1071" s="5" t="str">
        <f t="shared" ca="1" si="147"/>
        <v>International</v>
      </c>
      <c r="I1071" s="3">
        <f t="shared" ca="1" si="148"/>
        <v>22566</v>
      </c>
      <c r="J1071" s="12" t="s">
        <v>2966</v>
      </c>
      <c r="K1071" s="12" t="s">
        <v>5563</v>
      </c>
      <c r="L1071" s="12" t="s">
        <v>3173</v>
      </c>
      <c r="M1071" s="12" t="s">
        <v>4745</v>
      </c>
      <c r="N1071" s="4" t="str">
        <f t="shared" ca="1" si="149"/>
        <v>ngel78</v>
      </c>
      <c r="O1071" s="4" t="str">
        <f t="shared" ca="1" si="150"/>
        <v>QyqUK</v>
      </c>
      <c r="P1071" s="4">
        <f t="shared" ca="1" si="151"/>
        <v>3</v>
      </c>
      <c r="Q1071" s="6"/>
    </row>
    <row r="1072" spans="1:17" x14ac:dyDescent="0.25">
      <c r="A1072" s="5">
        <f t="shared" si="152"/>
        <v>1071</v>
      </c>
      <c r="B1072" s="12" t="s">
        <v>1068</v>
      </c>
      <c r="C1072" s="12" t="s">
        <v>1977</v>
      </c>
      <c r="D1072" s="4">
        <f t="shared" ca="1" si="144"/>
        <v>6471629614</v>
      </c>
      <c r="E1072" s="4" t="str">
        <f t="shared" ca="1" si="145"/>
        <v>asher.ward14@abc.com</v>
      </c>
      <c r="F1072" s="12" t="s">
        <v>1934</v>
      </c>
      <c r="G1072" s="5">
        <f t="shared" ca="1" si="146"/>
        <v>281772206</v>
      </c>
      <c r="H1072" s="5" t="str">
        <f t="shared" ca="1" si="147"/>
        <v>US</v>
      </c>
      <c r="I1072" s="3">
        <f t="shared" ca="1" si="148"/>
        <v>27152</v>
      </c>
      <c r="J1072" s="12" t="s">
        <v>2947</v>
      </c>
      <c r="K1072" s="12" t="s">
        <v>5579</v>
      </c>
      <c r="L1072" s="12" t="s">
        <v>3210</v>
      </c>
      <c r="M1072" s="12" t="s">
        <v>4767</v>
      </c>
      <c r="N1072" s="4" t="str">
        <f t="shared" ca="1" si="149"/>
        <v>sher28</v>
      </c>
      <c r="O1072" s="4" t="str">
        <f t="shared" ca="1" si="150"/>
        <v>JB5y4</v>
      </c>
      <c r="P1072" s="4">
        <f t="shared" ca="1" si="151"/>
        <v>2</v>
      </c>
      <c r="Q1072" s="6"/>
    </row>
    <row r="1073" spans="1:17" x14ac:dyDescent="0.25">
      <c r="A1073" s="5">
        <f t="shared" si="152"/>
        <v>1072</v>
      </c>
      <c r="B1073" s="12" t="s">
        <v>1069</v>
      </c>
      <c r="C1073" s="12" t="s">
        <v>1978</v>
      </c>
      <c r="D1073" s="4">
        <f t="shared" ca="1" si="144"/>
        <v>3163074773</v>
      </c>
      <c r="E1073" s="4" t="str">
        <f t="shared" ca="1" si="145"/>
        <v>dominic.cox73@abc.com</v>
      </c>
      <c r="F1073" s="12" t="s">
        <v>1934</v>
      </c>
      <c r="G1073" s="5">
        <f t="shared" ca="1" si="146"/>
        <v>587855987</v>
      </c>
      <c r="H1073" s="5" t="str">
        <f t="shared" ca="1" si="147"/>
        <v>US</v>
      </c>
      <c r="I1073" s="3">
        <f t="shared" ca="1" si="148"/>
        <v>27934</v>
      </c>
      <c r="J1073" s="12" t="s">
        <v>2796</v>
      </c>
      <c r="K1073" s="12" t="s">
        <v>5090</v>
      </c>
      <c r="L1073" s="12" t="s">
        <v>3179</v>
      </c>
      <c r="M1073" s="12" t="s">
        <v>4145</v>
      </c>
      <c r="N1073" s="4" t="str">
        <f t="shared" ca="1" si="149"/>
        <v>omin58</v>
      </c>
      <c r="O1073" s="4" t="str">
        <f t="shared" ca="1" si="150"/>
        <v>HV4jG</v>
      </c>
      <c r="P1073" s="4">
        <f t="shared" ca="1" si="151"/>
        <v>3</v>
      </c>
      <c r="Q1073" s="6"/>
    </row>
    <row r="1074" spans="1:17" x14ac:dyDescent="0.25">
      <c r="A1074" s="5">
        <f t="shared" si="152"/>
        <v>1073</v>
      </c>
      <c r="B1074" s="12" t="s">
        <v>1070</v>
      </c>
      <c r="C1074" s="12" t="s">
        <v>1979</v>
      </c>
      <c r="D1074" s="4">
        <f t="shared" ca="1" si="144"/>
        <v>5620982388</v>
      </c>
      <c r="E1074" s="4" t="str">
        <f t="shared" ca="1" si="145"/>
        <v>austin.diaz88@abc.com</v>
      </c>
      <c r="F1074" s="12" t="s">
        <v>1934</v>
      </c>
      <c r="G1074" s="5">
        <f t="shared" ca="1" si="146"/>
        <v>724561955</v>
      </c>
      <c r="H1074" s="5" t="str">
        <f t="shared" ca="1" si="147"/>
        <v>US</v>
      </c>
      <c r="I1074" s="3">
        <f t="shared" ca="1" si="148"/>
        <v>23508</v>
      </c>
      <c r="J1074" s="12" t="s">
        <v>3040</v>
      </c>
      <c r="K1074" s="12" t="s">
        <v>5445</v>
      </c>
      <c r="L1074" s="12" t="s">
        <v>3196</v>
      </c>
      <c r="M1074" s="12" t="s">
        <v>4601</v>
      </c>
      <c r="N1074" s="4" t="str">
        <f t="shared" ca="1" si="149"/>
        <v>usti72</v>
      </c>
      <c r="O1074" s="4" t="str">
        <f t="shared" ca="1" si="150"/>
        <v>nWctY</v>
      </c>
      <c r="P1074" s="4">
        <f t="shared" ca="1" si="151"/>
        <v>1</v>
      </c>
      <c r="Q1074" s="6"/>
    </row>
    <row r="1075" spans="1:17" x14ac:dyDescent="0.25">
      <c r="A1075" s="5">
        <f t="shared" si="152"/>
        <v>1074</v>
      </c>
      <c r="B1075" s="12" t="s">
        <v>1071</v>
      </c>
      <c r="C1075" s="12" t="s">
        <v>1980</v>
      </c>
      <c r="D1075" s="4">
        <f t="shared" ca="1" si="144"/>
        <v>5519809647</v>
      </c>
      <c r="E1075" s="4" t="str">
        <f t="shared" ca="1" si="145"/>
        <v>leo.richardson47@abc.com</v>
      </c>
      <c r="F1075" s="12" t="s">
        <v>1934</v>
      </c>
      <c r="G1075" s="5">
        <f t="shared" ca="1" si="146"/>
        <v>282846689</v>
      </c>
      <c r="H1075" s="5" t="str">
        <f t="shared" ca="1" si="147"/>
        <v>US</v>
      </c>
      <c r="I1075" s="3">
        <f t="shared" ca="1" si="148"/>
        <v>36073</v>
      </c>
      <c r="J1075" s="12" t="s">
        <v>3031</v>
      </c>
      <c r="K1075" s="12" t="s">
        <v>5091</v>
      </c>
      <c r="L1075" s="12" t="s">
        <v>3203</v>
      </c>
      <c r="M1075" s="12" t="s">
        <v>4146</v>
      </c>
      <c r="N1075" s="4" t="str">
        <f t="shared" ca="1" si="149"/>
        <v>eo.r28</v>
      </c>
      <c r="O1075" s="4" t="str">
        <f t="shared" ca="1" si="150"/>
        <v>nyxw8</v>
      </c>
      <c r="P1075" s="4">
        <f t="shared" ca="1" si="151"/>
        <v>3</v>
      </c>
      <c r="Q1075" s="6"/>
    </row>
    <row r="1076" spans="1:17" x14ac:dyDescent="0.25">
      <c r="A1076" s="5">
        <f t="shared" si="152"/>
        <v>1075</v>
      </c>
      <c r="B1076" s="12" t="s">
        <v>1072</v>
      </c>
      <c r="C1076" s="12" t="s">
        <v>1981</v>
      </c>
      <c r="D1076" s="4">
        <f t="shared" ca="1" si="144"/>
        <v>2715732690</v>
      </c>
      <c r="E1076" s="4" t="str">
        <f t="shared" ca="1" si="145"/>
        <v>adam.wood90@abc.com</v>
      </c>
      <c r="F1076" s="12" t="s">
        <v>1934</v>
      </c>
      <c r="G1076" s="5">
        <f t="shared" ca="1" si="146"/>
        <v>950676248</v>
      </c>
      <c r="H1076" s="5" t="str">
        <f t="shared" ca="1" si="147"/>
        <v>International</v>
      </c>
      <c r="I1076" s="3">
        <f t="shared" ca="1" si="148"/>
        <v>21614</v>
      </c>
      <c r="J1076" s="12" t="s">
        <v>3095</v>
      </c>
      <c r="K1076" s="12" t="s">
        <v>531</v>
      </c>
      <c r="L1076" s="12" t="s">
        <v>3173</v>
      </c>
      <c r="M1076" s="12" t="s">
        <v>5647</v>
      </c>
      <c r="N1076" s="4" t="str">
        <f t="shared" ca="1" si="149"/>
        <v>dam.95</v>
      </c>
      <c r="O1076" s="4" t="str">
        <f t="shared" ca="1" si="150"/>
        <v>8CBCw</v>
      </c>
      <c r="P1076" s="4">
        <f t="shared" ca="1" si="151"/>
        <v>3</v>
      </c>
      <c r="Q1076" s="6"/>
    </row>
    <row r="1077" spans="1:17" x14ac:dyDescent="0.25">
      <c r="A1077" s="5">
        <f t="shared" si="152"/>
        <v>1076</v>
      </c>
      <c r="B1077" s="12" t="s">
        <v>1073</v>
      </c>
      <c r="C1077" s="12" t="s">
        <v>1982</v>
      </c>
      <c r="D1077" s="4">
        <f t="shared" ca="1" si="144"/>
        <v>3519666102</v>
      </c>
      <c r="E1077" s="4" t="str">
        <f t="shared" ca="1" si="145"/>
        <v>jace.watson02@abc.com</v>
      </c>
      <c r="F1077" s="12" t="s">
        <v>1934</v>
      </c>
      <c r="G1077" s="5">
        <f t="shared" ca="1" si="146"/>
        <v>774096323</v>
      </c>
      <c r="H1077" s="5" t="str">
        <f t="shared" ca="1" si="147"/>
        <v>US</v>
      </c>
      <c r="I1077" s="3">
        <f t="shared" ca="1" si="148"/>
        <v>35892</v>
      </c>
      <c r="J1077" s="12" t="s">
        <v>2847</v>
      </c>
      <c r="K1077" s="12" t="s">
        <v>5066</v>
      </c>
      <c r="L1077" s="12" t="s">
        <v>3187</v>
      </c>
      <c r="M1077" s="12" t="s">
        <v>4121</v>
      </c>
      <c r="N1077" s="4" t="str">
        <f t="shared" ca="1" si="149"/>
        <v>ace.77</v>
      </c>
      <c r="O1077" s="4" t="str">
        <f t="shared" ca="1" si="150"/>
        <v>j9BY6</v>
      </c>
      <c r="P1077" s="4">
        <f t="shared" ca="1" si="151"/>
        <v>1</v>
      </c>
      <c r="Q1077" s="6"/>
    </row>
    <row r="1078" spans="1:17" x14ac:dyDescent="0.25">
      <c r="A1078" s="5">
        <f t="shared" si="152"/>
        <v>1077</v>
      </c>
      <c r="B1078" s="12" t="s">
        <v>1074</v>
      </c>
      <c r="C1078" s="12" t="s">
        <v>1213</v>
      </c>
      <c r="D1078" s="4">
        <f t="shared" ca="1" si="144"/>
        <v>4298088052</v>
      </c>
      <c r="E1078" s="4" t="str">
        <f t="shared" ca="1" si="145"/>
        <v>jose.brooks52@abc.com</v>
      </c>
      <c r="F1078" s="12" t="s">
        <v>1934</v>
      </c>
      <c r="G1078" s="5">
        <f t="shared" ca="1" si="146"/>
        <v>423700754</v>
      </c>
      <c r="H1078" s="5" t="str">
        <f t="shared" ca="1" si="147"/>
        <v>US</v>
      </c>
      <c r="I1078" s="3">
        <f t="shared" ca="1" si="148"/>
        <v>23536</v>
      </c>
      <c r="J1078" s="12" t="s">
        <v>2992</v>
      </c>
      <c r="K1078" s="12" t="s">
        <v>5904</v>
      </c>
      <c r="L1078" s="12" t="s">
        <v>3175</v>
      </c>
      <c r="M1078" s="12" t="s">
        <v>5648</v>
      </c>
      <c r="N1078" s="4" t="str">
        <f t="shared" ca="1" si="149"/>
        <v>ose.42</v>
      </c>
      <c r="O1078" s="4" t="str">
        <f t="shared" ca="1" si="150"/>
        <v>/Xrus</v>
      </c>
      <c r="P1078" s="4">
        <f t="shared" ca="1" si="151"/>
        <v>2</v>
      </c>
      <c r="Q1078" s="6"/>
    </row>
    <row r="1079" spans="1:17" x14ac:dyDescent="0.25">
      <c r="A1079" s="5">
        <f t="shared" si="152"/>
        <v>1078</v>
      </c>
      <c r="B1079" s="12" t="s">
        <v>1075</v>
      </c>
      <c r="C1079" s="12" t="s">
        <v>1133</v>
      </c>
      <c r="D1079" s="4">
        <f t="shared" ca="1" si="144"/>
        <v>1031311426</v>
      </c>
      <c r="E1079" s="4" t="str">
        <f t="shared" ca="1" si="145"/>
        <v>ian.bennett26@abc.com</v>
      </c>
      <c r="F1079" s="12" t="s">
        <v>1934</v>
      </c>
      <c r="G1079" s="5">
        <f t="shared" ca="1" si="146"/>
        <v>364134881</v>
      </c>
      <c r="H1079" s="5" t="str">
        <f t="shared" ca="1" si="147"/>
        <v>International</v>
      </c>
      <c r="I1079" s="3">
        <f t="shared" ca="1" si="148"/>
        <v>15406</v>
      </c>
      <c r="J1079" s="12" t="s">
        <v>2889</v>
      </c>
      <c r="K1079" s="12" t="s">
        <v>5905</v>
      </c>
      <c r="L1079" s="12" t="s">
        <v>3175</v>
      </c>
      <c r="M1079" s="12" t="s">
        <v>5649</v>
      </c>
      <c r="N1079" s="4" t="str">
        <f t="shared" ca="1" si="149"/>
        <v>an.b36</v>
      </c>
      <c r="O1079" s="4" t="str">
        <f t="shared" ca="1" si="150"/>
        <v>K6SFL</v>
      </c>
      <c r="P1079" s="4">
        <f t="shared" ca="1" si="151"/>
        <v>2</v>
      </c>
      <c r="Q1079" s="6"/>
    </row>
    <row r="1080" spans="1:17" x14ac:dyDescent="0.25">
      <c r="A1080" s="5">
        <f t="shared" si="152"/>
        <v>1079</v>
      </c>
      <c r="B1080" s="12" t="s">
        <v>1076</v>
      </c>
      <c r="C1080" s="12" t="s">
        <v>1983</v>
      </c>
      <c r="D1080" s="4">
        <f t="shared" ca="1" si="144"/>
        <v>7562455918</v>
      </c>
      <c r="E1080" s="4" t="str">
        <f t="shared" ca="1" si="145"/>
        <v>cooper.gray18@abc.com</v>
      </c>
      <c r="F1080" s="12" t="s">
        <v>1934</v>
      </c>
      <c r="G1080" s="5">
        <f t="shared" ca="1" si="146"/>
        <v>456376985</v>
      </c>
      <c r="H1080" s="5" t="str">
        <f t="shared" ca="1" si="147"/>
        <v>US</v>
      </c>
      <c r="I1080" s="3">
        <f t="shared" ca="1" si="148"/>
        <v>20837</v>
      </c>
      <c r="J1080" s="12" t="s">
        <v>2810</v>
      </c>
      <c r="K1080" s="12" t="s">
        <v>5276</v>
      </c>
      <c r="L1080" s="12" t="s">
        <v>3207</v>
      </c>
      <c r="M1080" s="12" t="s">
        <v>4384</v>
      </c>
      <c r="N1080" s="4" t="str">
        <f t="shared" ca="1" si="149"/>
        <v>oope45</v>
      </c>
      <c r="O1080" s="4" t="str">
        <f t="shared" ca="1" si="150"/>
        <v>0CwNv</v>
      </c>
      <c r="P1080" s="4">
        <f t="shared" ca="1" si="151"/>
        <v>3</v>
      </c>
      <c r="Q1080" s="6"/>
    </row>
    <row r="1081" spans="1:17" x14ac:dyDescent="0.25">
      <c r="A1081" s="5">
        <f t="shared" si="152"/>
        <v>1080</v>
      </c>
      <c r="B1081" s="12" t="s">
        <v>1077</v>
      </c>
      <c r="C1081" s="12" t="s">
        <v>1011</v>
      </c>
      <c r="D1081" s="4">
        <f t="shared" ca="1" si="144"/>
        <v>4171836111</v>
      </c>
      <c r="E1081" s="4" t="str">
        <f t="shared" ca="1" si="145"/>
        <v>gavin.james11@abc.com</v>
      </c>
      <c r="F1081" s="12" t="s">
        <v>1934</v>
      </c>
      <c r="G1081" s="5">
        <f t="shared" ca="1" si="146"/>
        <v>886580485</v>
      </c>
      <c r="H1081" s="5" t="str">
        <f t="shared" ca="1" si="147"/>
        <v>US</v>
      </c>
      <c r="I1081" s="3">
        <f t="shared" ca="1" si="148"/>
        <v>26547</v>
      </c>
      <c r="J1081" s="12" t="s">
        <v>3114</v>
      </c>
      <c r="K1081" s="12" t="s">
        <v>5906</v>
      </c>
      <c r="L1081" s="12" t="s">
        <v>3173</v>
      </c>
      <c r="M1081" s="12" t="s">
        <v>5650</v>
      </c>
      <c r="N1081" s="4" t="str">
        <f t="shared" ca="1" si="149"/>
        <v>avin88</v>
      </c>
      <c r="O1081" s="4" t="str">
        <f t="shared" ca="1" si="150"/>
        <v>Ga3Xi</v>
      </c>
      <c r="P1081" s="4">
        <f t="shared" ca="1" si="151"/>
        <v>2</v>
      </c>
      <c r="Q1081" s="6"/>
    </row>
    <row r="1082" spans="1:17" x14ac:dyDescent="0.25">
      <c r="A1082" s="5">
        <f t="shared" si="152"/>
        <v>1081</v>
      </c>
      <c r="B1082" s="12" t="s">
        <v>1078</v>
      </c>
      <c r="C1082" s="12" t="s">
        <v>1984</v>
      </c>
      <c r="D1082" s="4">
        <f t="shared" ca="1" si="144"/>
        <v>9790607946</v>
      </c>
      <c r="E1082" s="4" t="str">
        <f t="shared" ca="1" si="145"/>
        <v>carson.reyes46@abc.com</v>
      </c>
      <c r="F1082" s="12" t="s">
        <v>1934</v>
      </c>
      <c r="G1082" s="5">
        <f t="shared" ca="1" si="146"/>
        <v>920313524</v>
      </c>
      <c r="H1082" s="5" t="str">
        <f t="shared" ca="1" si="147"/>
        <v>US</v>
      </c>
      <c r="I1082" s="3">
        <f t="shared" ca="1" si="148"/>
        <v>34601</v>
      </c>
      <c r="J1082" s="12" t="s">
        <v>2842</v>
      </c>
      <c r="K1082" s="12" t="s">
        <v>5512</v>
      </c>
      <c r="L1082" s="12" t="s">
        <v>3186</v>
      </c>
      <c r="M1082" s="12" t="s">
        <v>4682</v>
      </c>
      <c r="N1082" s="4" t="str">
        <f t="shared" ca="1" si="149"/>
        <v>arso92</v>
      </c>
      <c r="O1082" s="4" t="str">
        <f t="shared" ca="1" si="150"/>
        <v>hZN5W</v>
      </c>
      <c r="P1082" s="4">
        <f t="shared" ca="1" si="151"/>
        <v>3</v>
      </c>
      <c r="Q1082" s="6"/>
    </row>
    <row r="1083" spans="1:17" x14ac:dyDescent="0.25">
      <c r="A1083" s="5">
        <f t="shared" si="152"/>
        <v>1082</v>
      </c>
      <c r="B1083" s="12" t="s">
        <v>1079</v>
      </c>
      <c r="C1083" s="12" t="s">
        <v>1314</v>
      </c>
      <c r="D1083" s="4">
        <f t="shared" ca="1" si="144"/>
        <v>9643547204</v>
      </c>
      <c r="E1083" s="4" t="str">
        <f t="shared" ca="1" si="145"/>
        <v>jaxson.cruz04@abc.com</v>
      </c>
      <c r="F1083" s="12" t="s">
        <v>1934</v>
      </c>
      <c r="G1083" s="5">
        <f t="shared" ca="1" si="146"/>
        <v>540403293</v>
      </c>
      <c r="H1083" s="5" t="str">
        <f t="shared" ca="1" si="147"/>
        <v>US</v>
      </c>
      <c r="I1083" s="3">
        <f t="shared" ca="1" si="148"/>
        <v>22822</v>
      </c>
      <c r="J1083" s="12" t="s">
        <v>3108</v>
      </c>
      <c r="K1083" s="12" t="s">
        <v>3808</v>
      </c>
      <c r="L1083" s="12" t="s">
        <v>3175</v>
      </c>
      <c r="M1083" s="12" t="s">
        <v>4530</v>
      </c>
      <c r="N1083" s="4" t="str">
        <f t="shared" ca="1" si="149"/>
        <v>axso54</v>
      </c>
      <c r="O1083" s="4" t="str">
        <f t="shared" ca="1" si="150"/>
        <v>lr27V</v>
      </c>
      <c r="P1083" s="4">
        <f t="shared" ca="1" si="151"/>
        <v>1</v>
      </c>
      <c r="Q1083" s="6"/>
    </row>
    <row r="1084" spans="1:17" x14ac:dyDescent="0.25">
      <c r="A1084" s="5">
        <f t="shared" si="152"/>
        <v>1083</v>
      </c>
      <c r="B1084" s="12" t="s">
        <v>1080</v>
      </c>
      <c r="C1084" s="12" t="s">
        <v>1985</v>
      </c>
      <c r="D1084" s="4">
        <f t="shared" ca="1" si="144"/>
        <v>5529585395</v>
      </c>
      <c r="E1084" s="4" t="str">
        <f t="shared" ca="1" si="145"/>
        <v>theodore.hughes95@abc.com</v>
      </c>
      <c r="F1084" s="12" t="s">
        <v>1934</v>
      </c>
      <c r="G1084" s="5">
        <f t="shared" ca="1" si="146"/>
        <v>430179738</v>
      </c>
      <c r="H1084" s="5" t="str">
        <f t="shared" ca="1" si="147"/>
        <v>US</v>
      </c>
      <c r="I1084" s="3">
        <f t="shared" ca="1" si="148"/>
        <v>21555</v>
      </c>
      <c r="J1084" s="12" t="s">
        <v>2941</v>
      </c>
      <c r="K1084" s="12" t="s">
        <v>5092</v>
      </c>
      <c r="L1084" s="12" t="s">
        <v>3208</v>
      </c>
      <c r="M1084" s="12" t="s">
        <v>4148</v>
      </c>
      <c r="N1084" s="4" t="str">
        <f t="shared" ca="1" si="149"/>
        <v>heod43</v>
      </c>
      <c r="O1084" s="4" t="str">
        <f t="shared" ca="1" si="150"/>
        <v>ZShW+</v>
      </c>
      <c r="P1084" s="4">
        <f t="shared" ca="1" si="151"/>
        <v>2</v>
      </c>
      <c r="Q1084" s="6"/>
    </row>
    <row r="1085" spans="1:17" x14ac:dyDescent="0.25">
      <c r="A1085" s="5">
        <f t="shared" si="152"/>
        <v>1084</v>
      </c>
      <c r="B1085" s="12" t="s">
        <v>1081</v>
      </c>
      <c r="C1085" s="12" t="s">
        <v>1986</v>
      </c>
      <c r="D1085" s="4">
        <f t="shared" ca="1" si="144"/>
        <v>7083401229</v>
      </c>
      <c r="E1085" s="4" t="str">
        <f t="shared" ca="1" si="145"/>
        <v>jason.price29@abc.com</v>
      </c>
      <c r="F1085" s="12" t="s">
        <v>1934</v>
      </c>
      <c r="G1085" s="5">
        <f t="shared" ca="1" si="146"/>
        <v>437189307</v>
      </c>
      <c r="H1085" s="5" t="str">
        <f t="shared" ca="1" si="147"/>
        <v>US</v>
      </c>
      <c r="I1085" s="3">
        <f t="shared" ca="1" si="148"/>
        <v>30210</v>
      </c>
      <c r="J1085" s="12" t="s">
        <v>2868</v>
      </c>
      <c r="K1085" s="12" t="s">
        <v>5907</v>
      </c>
      <c r="L1085" s="12" t="s">
        <v>3171</v>
      </c>
      <c r="M1085" s="12" t="s">
        <v>5651</v>
      </c>
      <c r="N1085" s="4" t="str">
        <f t="shared" ca="1" si="149"/>
        <v>ason43</v>
      </c>
      <c r="O1085" s="4" t="str">
        <f t="shared" ca="1" si="150"/>
        <v>/mgN1</v>
      </c>
      <c r="P1085" s="4">
        <f t="shared" ca="1" si="151"/>
        <v>2</v>
      </c>
      <c r="Q1085" s="6"/>
    </row>
    <row r="1086" spans="1:17" x14ac:dyDescent="0.25">
      <c r="A1086" s="5">
        <f t="shared" si="152"/>
        <v>1085</v>
      </c>
      <c r="B1086" s="12" t="s">
        <v>1082</v>
      </c>
      <c r="C1086" s="12" t="s">
        <v>1987</v>
      </c>
      <c r="D1086" s="4">
        <f t="shared" ca="1" si="144"/>
        <v>7732566912</v>
      </c>
      <c r="E1086" s="4" t="str">
        <f t="shared" ca="1" si="145"/>
        <v>ezra.myers12@abc.com</v>
      </c>
      <c r="F1086" s="12" t="s">
        <v>1934</v>
      </c>
      <c r="G1086" s="5">
        <f t="shared" ca="1" si="146"/>
        <v>449426477</v>
      </c>
      <c r="H1086" s="5" t="str">
        <f t="shared" ca="1" si="147"/>
        <v>International</v>
      </c>
      <c r="I1086" s="3">
        <f t="shared" ca="1" si="148"/>
        <v>17232</v>
      </c>
      <c r="J1086" s="12" t="s">
        <v>3060</v>
      </c>
      <c r="K1086" s="12" t="s">
        <v>5908</v>
      </c>
      <c r="L1086" s="12" t="s">
        <v>3203</v>
      </c>
      <c r="M1086" s="12" t="s">
        <v>5652</v>
      </c>
      <c r="N1086" s="4" t="str">
        <f t="shared" ca="1" si="149"/>
        <v>zra.44</v>
      </c>
      <c r="O1086" s="4" t="str">
        <f t="shared" ca="1" si="150"/>
        <v>E2l2y</v>
      </c>
      <c r="P1086" s="4">
        <f t="shared" ca="1" si="151"/>
        <v>2</v>
      </c>
      <c r="Q1086" s="6"/>
    </row>
    <row r="1087" spans="1:17" x14ac:dyDescent="0.25">
      <c r="A1087" s="5">
        <f t="shared" si="152"/>
        <v>1086</v>
      </c>
      <c r="B1087" s="12" t="s">
        <v>1083</v>
      </c>
      <c r="C1087" s="12" t="s">
        <v>1988</v>
      </c>
      <c r="D1087" s="4">
        <f t="shared" ca="1" si="144"/>
        <v>3176261698</v>
      </c>
      <c r="E1087" s="4" t="str">
        <f t="shared" ca="1" si="145"/>
        <v>chase.long98@abc.com</v>
      </c>
      <c r="F1087" s="12" t="s">
        <v>1934</v>
      </c>
      <c r="G1087" s="5">
        <f t="shared" ca="1" si="146"/>
        <v>440026500</v>
      </c>
      <c r="H1087" s="5" t="str">
        <f t="shared" ca="1" si="147"/>
        <v>International</v>
      </c>
      <c r="I1087" s="3">
        <f t="shared" ca="1" si="148"/>
        <v>19514</v>
      </c>
      <c r="J1087" s="12" t="s">
        <v>2988</v>
      </c>
      <c r="K1087" s="12" t="s">
        <v>3324</v>
      </c>
      <c r="L1087" s="12" t="s">
        <v>3175</v>
      </c>
      <c r="M1087" s="12" t="s">
        <v>4548</v>
      </c>
      <c r="N1087" s="4" t="str">
        <f t="shared" ca="1" si="149"/>
        <v>hase44</v>
      </c>
      <c r="O1087" s="4" t="str">
        <f t="shared" ca="1" si="150"/>
        <v>L2h/l</v>
      </c>
      <c r="P1087" s="4">
        <f t="shared" ca="1" si="151"/>
        <v>3</v>
      </c>
      <c r="Q1087" s="6"/>
    </row>
    <row r="1088" spans="1:17" x14ac:dyDescent="0.25">
      <c r="A1088" s="5">
        <f t="shared" si="152"/>
        <v>1087</v>
      </c>
      <c r="B1088" s="12" t="s">
        <v>223</v>
      </c>
      <c r="C1088" s="12" t="s">
        <v>1897</v>
      </c>
      <c r="D1088" s="4">
        <f t="shared" ca="1" si="144"/>
        <v>1584625843</v>
      </c>
      <c r="E1088" s="4" t="str">
        <f t="shared" ca="1" si="145"/>
        <v>parker.foster43@abc.com</v>
      </c>
      <c r="F1088" s="12" t="s">
        <v>1934</v>
      </c>
      <c r="G1088" s="5">
        <f t="shared" ca="1" si="146"/>
        <v>985048488</v>
      </c>
      <c r="H1088" s="5" t="str">
        <f t="shared" ca="1" si="147"/>
        <v>US</v>
      </c>
      <c r="I1088" s="3">
        <f t="shared" ca="1" si="148"/>
        <v>25037</v>
      </c>
      <c r="J1088" s="12" t="s">
        <v>3013</v>
      </c>
      <c r="K1088" s="12" t="s">
        <v>5099</v>
      </c>
      <c r="L1088" s="12" t="s">
        <v>3176</v>
      </c>
      <c r="M1088" s="12" t="s">
        <v>4156</v>
      </c>
      <c r="N1088" s="4" t="str">
        <f t="shared" ca="1" si="149"/>
        <v>arke98</v>
      </c>
      <c r="O1088" s="4" t="str">
        <f t="shared" ca="1" si="150"/>
        <v>0f5km</v>
      </c>
      <c r="P1088" s="4">
        <f t="shared" ca="1" si="151"/>
        <v>2</v>
      </c>
      <c r="Q1088" s="6"/>
    </row>
    <row r="1089" spans="1:17" x14ac:dyDescent="0.25">
      <c r="A1089" s="5">
        <f t="shared" si="152"/>
        <v>1088</v>
      </c>
      <c r="B1089" s="12" t="s">
        <v>1084</v>
      </c>
      <c r="C1089" s="12" t="s">
        <v>1989</v>
      </c>
      <c r="D1089" s="4">
        <f t="shared" ca="1" si="144"/>
        <v>7525202888</v>
      </c>
      <c r="E1089" s="4" t="str">
        <f t="shared" ca="1" si="145"/>
        <v>xavier.sanders88@abc.com</v>
      </c>
      <c r="F1089" s="12" t="s">
        <v>1934</v>
      </c>
      <c r="G1089" s="5">
        <f t="shared" ca="1" si="146"/>
        <v>305338844</v>
      </c>
      <c r="H1089" s="5" t="str">
        <f t="shared" ca="1" si="147"/>
        <v>US</v>
      </c>
      <c r="I1089" s="3">
        <f t="shared" ca="1" si="148"/>
        <v>28364</v>
      </c>
      <c r="J1089" s="12" t="s">
        <v>2940</v>
      </c>
      <c r="K1089" s="12" t="s">
        <v>5909</v>
      </c>
      <c r="L1089" s="12" t="s">
        <v>3167</v>
      </c>
      <c r="M1089" s="12" t="s">
        <v>5653</v>
      </c>
      <c r="N1089" s="4" t="str">
        <f t="shared" ca="1" si="149"/>
        <v>avie30</v>
      </c>
      <c r="O1089" s="4" t="str">
        <f t="shared" ca="1" si="150"/>
        <v>ZeRzd</v>
      </c>
      <c r="P1089" s="4">
        <f t="shared" ca="1" si="151"/>
        <v>3</v>
      </c>
      <c r="Q1089" s="6"/>
    </row>
    <row r="1090" spans="1:17" x14ac:dyDescent="0.25">
      <c r="A1090" s="5">
        <f t="shared" si="152"/>
        <v>1089</v>
      </c>
      <c r="B1090" s="12" t="s">
        <v>1085</v>
      </c>
      <c r="C1090" s="12" t="s">
        <v>1990</v>
      </c>
      <c r="D1090" s="4">
        <f t="shared" ca="1" si="144"/>
        <v>4129294626</v>
      </c>
      <c r="E1090" s="4" t="str">
        <f t="shared" ca="1" si="145"/>
        <v>kevin.ross26@abc.com</v>
      </c>
      <c r="F1090" s="12" t="s">
        <v>1934</v>
      </c>
      <c r="G1090" s="5">
        <f t="shared" ca="1" si="146"/>
        <v>431658384</v>
      </c>
      <c r="H1090" s="5" t="str">
        <f t="shared" ca="1" si="147"/>
        <v>US</v>
      </c>
      <c r="I1090" s="3">
        <f t="shared" ca="1" si="148"/>
        <v>25006</v>
      </c>
      <c r="J1090" s="12" t="s">
        <v>2997</v>
      </c>
      <c r="K1090" s="12" t="s">
        <v>5369</v>
      </c>
      <c r="L1090" s="12" t="s">
        <v>3198</v>
      </c>
      <c r="M1090" s="12" t="s">
        <v>4504</v>
      </c>
      <c r="N1090" s="4" t="str">
        <f t="shared" ca="1" si="149"/>
        <v>evin43</v>
      </c>
      <c r="O1090" s="4" t="str">
        <f t="shared" ca="1" si="150"/>
        <v>U44es</v>
      </c>
      <c r="P1090" s="4">
        <f t="shared" ca="1" si="151"/>
        <v>1</v>
      </c>
      <c r="Q1090" s="6"/>
    </row>
    <row r="1091" spans="1:17" x14ac:dyDescent="0.25">
      <c r="A1091" s="5">
        <f t="shared" si="152"/>
        <v>1090</v>
      </c>
      <c r="B1091" s="12" t="s">
        <v>1086</v>
      </c>
      <c r="C1091" s="12" t="s">
        <v>1991</v>
      </c>
      <c r="D1091" s="4">
        <f t="shared" ref="D1091:D1154" ca="1" si="153">RANDBETWEEN(1000000000,9999999999)</f>
        <v>1283726929</v>
      </c>
      <c r="E1091" s="4" t="str">
        <f t="shared" ref="E1091:E1154" ca="1" si="154">LOWER(B1091)&amp;"."&amp;LOWER(C1091)&amp;RIGHT(D1091,2)&amp;"@abc.com"</f>
        <v>zachary.morales29@abc.com</v>
      </c>
      <c r="F1091" s="12" t="s">
        <v>1934</v>
      </c>
      <c r="G1091" s="5">
        <f t="shared" ref="G1091:G1154" ca="1" si="155">RANDBETWEEN(100000000,999999999)</f>
        <v>316122953</v>
      </c>
      <c r="H1091" s="5" t="str">
        <f t="shared" ref="H1091:H1154" ca="1" si="156">IF(RAND()&gt;0.2,"US","International")</f>
        <v>US</v>
      </c>
      <c r="I1091" s="3">
        <f t="shared" ref="I1091:I1154" ca="1" si="157">DATE(RANDBETWEEN(1940,2000),RANDBETWEEN(1,12),RANDBETWEEN(1,28))</f>
        <v>28387</v>
      </c>
      <c r="J1091" s="12" t="s">
        <v>2773</v>
      </c>
      <c r="K1091" s="12" t="s">
        <v>5245</v>
      </c>
      <c r="L1091" s="12" t="s">
        <v>3189</v>
      </c>
      <c r="M1091" s="12" t="s">
        <v>4343</v>
      </c>
      <c r="N1091" s="4" t="str">
        <f t="shared" ref="N1091:N1154" ca="1" si="158">MID(E1091,2,4)&amp;LEFT(G1091,2)</f>
        <v>acha31</v>
      </c>
      <c r="O1091" s="4" t="str">
        <f t="shared" ref="O1091:O1154" ca="1" si="159">BASE64SHA1(N1091)</f>
        <v>08/Mb</v>
      </c>
      <c r="P1091" s="4">
        <f t="shared" ref="P1091:P1154" ca="1" si="160">RANDBETWEEN(1,3)</f>
        <v>3</v>
      </c>
      <c r="Q1091" s="6"/>
    </row>
    <row r="1092" spans="1:17" x14ac:dyDescent="0.25">
      <c r="A1092" s="5">
        <f t="shared" ref="A1092:A1155" si="161">A1091+1</f>
        <v>1091</v>
      </c>
      <c r="B1092" s="12" t="s">
        <v>1087</v>
      </c>
      <c r="C1092" s="12" t="s">
        <v>1992</v>
      </c>
      <c r="D1092" s="4">
        <f t="shared" ca="1" si="153"/>
        <v>2238400980</v>
      </c>
      <c r="E1092" s="4" t="str">
        <f t="shared" ca="1" si="154"/>
        <v>tyler.powell80@abc.com</v>
      </c>
      <c r="F1092" s="12" t="s">
        <v>1934</v>
      </c>
      <c r="G1092" s="5">
        <f t="shared" ca="1" si="155"/>
        <v>348214542</v>
      </c>
      <c r="H1092" s="5" t="str">
        <f t="shared" ca="1" si="156"/>
        <v>US</v>
      </c>
      <c r="I1092" s="3">
        <f t="shared" ca="1" si="157"/>
        <v>20626</v>
      </c>
      <c r="J1092" s="12" t="s">
        <v>3046</v>
      </c>
      <c r="K1092" s="12" t="s">
        <v>5172</v>
      </c>
      <c r="L1092" s="12" t="s">
        <v>3197</v>
      </c>
      <c r="M1092" s="12" t="s">
        <v>4255</v>
      </c>
      <c r="N1092" s="4" t="str">
        <f t="shared" ca="1" si="158"/>
        <v>yler34</v>
      </c>
      <c r="O1092" s="4" t="str">
        <f t="shared" ca="1" si="159"/>
        <v>ki5g1</v>
      </c>
      <c r="P1092" s="4">
        <f t="shared" ca="1" si="160"/>
        <v>3</v>
      </c>
      <c r="Q1092" s="6"/>
    </row>
    <row r="1093" spans="1:17" x14ac:dyDescent="0.25">
      <c r="A1093" s="5">
        <f t="shared" si="161"/>
        <v>1092</v>
      </c>
      <c r="B1093" s="12" t="s">
        <v>1088</v>
      </c>
      <c r="C1093" s="12" t="s">
        <v>1378</v>
      </c>
      <c r="D1093" s="4">
        <f t="shared" ca="1" si="153"/>
        <v>6983521250</v>
      </c>
      <c r="E1093" s="4" t="str">
        <f t="shared" ca="1" si="154"/>
        <v>ayden.sullivan50@abc.com</v>
      </c>
      <c r="F1093" s="12" t="s">
        <v>1934</v>
      </c>
      <c r="G1093" s="5">
        <f t="shared" ca="1" si="155"/>
        <v>710611881</v>
      </c>
      <c r="H1093" s="5" t="str">
        <f t="shared" ca="1" si="156"/>
        <v>US</v>
      </c>
      <c r="I1093" s="3">
        <f t="shared" ca="1" si="157"/>
        <v>28433</v>
      </c>
      <c r="J1093" s="12" t="s">
        <v>2985</v>
      </c>
      <c r="K1093" s="12" t="s">
        <v>5413</v>
      </c>
      <c r="L1093" s="12" t="s">
        <v>3190</v>
      </c>
      <c r="M1093" s="12" t="s">
        <v>4563</v>
      </c>
      <c r="N1093" s="4" t="str">
        <f t="shared" ca="1" si="158"/>
        <v>yden71</v>
      </c>
      <c r="O1093" s="4" t="str">
        <f t="shared" ca="1" si="159"/>
        <v>fqX6o</v>
      </c>
      <c r="P1093" s="4">
        <f t="shared" ca="1" si="160"/>
        <v>1</v>
      </c>
      <c r="Q1093" s="6"/>
    </row>
    <row r="1094" spans="1:17" x14ac:dyDescent="0.25">
      <c r="A1094" s="5">
        <f t="shared" si="161"/>
        <v>1093</v>
      </c>
      <c r="B1094" s="12" t="s">
        <v>1089</v>
      </c>
      <c r="C1094" s="12" t="s">
        <v>1376</v>
      </c>
      <c r="D1094" s="4">
        <f t="shared" ca="1" si="153"/>
        <v>8983634085</v>
      </c>
      <c r="E1094" s="4" t="str">
        <f t="shared" ca="1" si="154"/>
        <v>elias.russell85@abc.com</v>
      </c>
      <c r="F1094" s="12" t="s">
        <v>1934</v>
      </c>
      <c r="G1094" s="5">
        <f t="shared" ca="1" si="155"/>
        <v>853936115</v>
      </c>
      <c r="H1094" s="5" t="str">
        <f t="shared" ca="1" si="156"/>
        <v>US</v>
      </c>
      <c r="I1094" s="3">
        <f t="shared" ca="1" si="157"/>
        <v>29838</v>
      </c>
      <c r="J1094" s="12" t="s">
        <v>2741</v>
      </c>
      <c r="K1094" s="12" t="s">
        <v>4919</v>
      </c>
      <c r="L1094" s="12" t="s">
        <v>3168</v>
      </c>
      <c r="M1094" s="12" t="s">
        <v>3934</v>
      </c>
      <c r="N1094" s="4" t="str">
        <f t="shared" ca="1" si="158"/>
        <v>lias85</v>
      </c>
      <c r="O1094" s="4" t="str">
        <f t="shared" ca="1" si="159"/>
        <v>hH95N</v>
      </c>
      <c r="P1094" s="4">
        <f t="shared" ca="1" si="160"/>
        <v>3</v>
      </c>
      <c r="Q1094" s="6"/>
    </row>
    <row r="1095" spans="1:17" x14ac:dyDescent="0.25">
      <c r="A1095" s="5">
        <f t="shared" si="161"/>
        <v>1094</v>
      </c>
      <c r="B1095" s="12" t="s">
        <v>1090</v>
      </c>
      <c r="C1095" s="12" t="s">
        <v>1993</v>
      </c>
      <c r="D1095" s="4">
        <f t="shared" ca="1" si="153"/>
        <v>8882019222</v>
      </c>
      <c r="E1095" s="4" t="str">
        <f t="shared" ca="1" si="154"/>
        <v>bryson.ortiz22@abc.com</v>
      </c>
      <c r="F1095" s="12" t="s">
        <v>1934</v>
      </c>
      <c r="G1095" s="5">
        <f t="shared" ca="1" si="155"/>
        <v>643893291</v>
      </c>
      <c r="H1095" s="5" t="str">
        <f t="shared" ca="1" si="156"/>
        <v>US</v>
      </c>
      <c r="I1095" s="3">
        <f t="shared" ca="1" si="157"/>
        <v>27541</v>
      </c>
      <c r="J1095" s="12" t="s">
        <v>2746</v>
      </c>
      <c r="K1095" s="12" t="s">
        <v>5602</v>
      </c>
      <c r="L1095" s="12" t="s">
        <v>3203</v>
      </c>
      <c r="M1095" s="12" t="s">
        <v>4798</v>
      </c>
      <c r="N1095" s="4" t="str">
        <f t="shared" ca="1" si="158"/>
        <v>ryso64</v>
      </c>
      <c r="O1095" s="4" t="str">
        <f t="shared" ca="1" si="159"/>
        <v>i8kgj</v>
      </c>
      <c r="P1095" s="4">
        <f t="shared" ca="1" si="160"/>
        <v>2</v>
      </c>
      <c r="Q1095" s="6"/>
    </row>
    <row r="1096" spans="1:17" x14ac:dyDescent="0.25">
      <c r="A1096" s="5">
        <f t="shared" si="161"/>
        <v>1095</v>
      </c>
      <c r="B1096" s="12" t="s">
        <v>1091</v>
      </c>
      <c r="C1096" s="12" t="s">
        <v>1994</v>
      </c>
      <c r="D1096" s="4">
        <f t="shared" ca="1" si="153"/>
        <v>2538967325</v>
      </c>
      <c r="E1096" s="4" t="str">
        <f t="shared" ca="1" si="154"/>
        <v>leonardo.jenkins25@abc.com</v>
      </c>
      <c r="F1096" s="12" t="s">
        <v>1934</v>
      </c>
      <c r="G1096" s="5">
        <f t="shared" ca="1" si="155"/>
        <v>216755101</v>
      </c>
      <c r="H1096" s="5" t="str">
        <f t="shared" ca="1" si="156"/>
        <v>International</v>
      </c>
      <c r="I1096" s="3">
        <f t="shared" ca="1" si="157"/>
        <v>20148</v>
      </c>
      <c r="J1096" s="12" t="s">
        <v>2725</v>
      </c>
      <c r="K1096" s="12" t="s">
        <v>3279</v>
      </c>
      <c r="L1096" s="12" t="s">
        <v>3207</v>
      </c>
      <c r="M1096" s="12" t="s">
        <v>3970</v>
      </c>
      <c r="N1096" s="4" t="str">
        <f t="shared" ca="1" si="158"/>
        <v>eona21</v>
      </c>
      <c r="O1096" s="4" t="str">
        <f t="shared" ca="1" si="159"/>
        <v>c0wbu</v>
      </c>
      <c r="P1096" s="4">
        <f t="shared" ca="1" si="160"/>
        <v>3</v>
      </c>
      <c r="Q1096" s="6"/>
    </row>
    <row r="1097" spans="1:17" x14ac:dyDescent="0.25">
      <c r="A1097" s="5">
        <f t="shared" si="161"/>
        <v>1096</v>
      </c>
      <c r="B1097" s="12" t="s">
        <v>1092</v>
      </c>
      <c r="C1097" s="12" t="s">
        <v>1995</v>
      </c>
      <c r="D1097" s="4">
        <f t="shared" ca="1" si="153"/>
        <v>8956602835</v>
      </c>
      <c r="E1097" s="4" t="str">
        <f t="shared" ca="1" si="154"/>
        <v>greyson.gutierrez35@abc.com</v>
      </c>
      <c r="F1097" s="12" t="s">
        <v>1934</v>
      </c>
      <c r="G1097" s="5">
        <f t="shared" ca="1" si="155"/>
        <v>832740328</v>
      </c>
      <c r="H1097" s="5" t="str">
        <f t="shared" ca="1" si="156"/>
        <v>US</v>
      </c>
      <c r="I1097" s="3">
        <f t="shared" ca="1" si="157"/>
        <v>27818</v>
      </c>
      <c r="J1097" s="12" t="s">
        <v>2864</v>
      </c>
      <c r="K1097" s="12" t="s">
        <v>5212</v>
      </c>
      <c r="L1097" s="12" t="s">
        <v>3207</v>
      </c>
      <c r="M1097" s="12" t="s">
        <v>4306</v>
      </c>
      <c r="N1097" s="4" t="str">
        <f t="shared" ca="1" si="158"/>
        <v>reys83</v>
      </c>
      <c r="O1097" s="4" t="str">
        <f t="shared" ca="1" si="159"/>
        <v>eyNSD</v>
      </c>
      <c r="P1097" s="4">
        <f t="shared" ca="1" si="160"/>
        <v>1</v>
      </c>
      <c r="Q1097" s="6"/>
    </row>
    <row r="1098" spans="1:17" x14ac:dyDescent="0.25">
      <c r="A1098" s="5">
        <f t="shared" si="161"/>
        <v>1097</v>
      </c>
      <c r="B1098" s="12" t="s">
        <v>252</v>
      </c>
      <c r="C1098" s="12" t="s">
        <v>1996</v>
      </c>
      <c r="D1098" s="4">
        <f t="shared" ca="1" si="153"/>
        <v>6792322643</v>
      </c>
      <c r="E1098" s="4" t="str">
        <f t="shared" ca="1" si="154"/>
        <v>sawyer.perry43@abc.com</v>
      </c>
      <c r="F1098" s="12" t="s">
        <v>1934</v>
      </c>
      <c r="G1098" s="5">
        <f t="shared" ca="1" si="155"/>
        <v>402965664</v>
      </c>
      <c r="H1098" s="5" t="str">
        <f t="shared" ca="1" si="156"/>
        <v>US</v>
      </c>
      <c r="I1098" s="3">
        <f t="shared" ca="1" si="157"/>
        <v>26351</v>
      </c>
      <c r="J1098" s="12" t="s">
        <v>2755</v>
      </c>
      <c r="K1098" s="12" t="s">
        <v>4979</v>
      </c>
      <c r="L1098" s="12" t="s">
        <v>3208</v>
      </c>
      <c r="M1098" s="12" t="s">
        <v>4011</v>
      </c>
      <c r="N1098" s="4" t="str">
        <f t="shared" ca="1" si="158"/>
        <v>awye40</v>
      </c>
      <c r="O1098" s="4" t="str">
        <f t="shared" ca="1" si="159"/>
        <v>CxQW1</v>
      </c>
      <c r="P1098" s="4">
        <f t="shared" ca="1" si="160"/>
        <v>2</v>
      </c>
      <c r="Q1098" s="6"/>
    </row>
    <row r="1099" spans="1:17" x14ac:dyDescent="0.25">
      <c r="A1099" s="5">
        <f t="shared" si="161"/>
        <v>1098</v>
      </c>
      <c r="B1099" s="12" t="s">
        <v>1093</v>
      </c>
      <c r="C1099" s="12" t="s">
        <v>1997</v>
      </c>
      <c r="D1099" s="4">
        <f t="shared" ca="1" si="153"/>
        <v>2745786681</v>
      </c>
      <c r="E1099" s="4" t="str">
        <f t="shared" ca="1" si="154"/>
        <v>roman.butler81@abc.com</v>
      </c>
      <c r="F1099" s="12" t="s">
        <v>1934</v>
      </c>
      <c r="G1099" s="5">
        <f t="shared" ca="1" si="155"/>
        <v>485037044</v>
      </c>
      <c r="H1099" s="5" t="str">
        <f t="shared" ca="1" si="156"/>
        <v>US</v>
      </c>
      <c r="I1099" s="3">
        <f t="shared" ca="1" si="157"/>
        <v>32455</v>
      </c>
      <c r="J1099" s="12" t="s">
        <v>3001</v>
      </c>
      <c r="K1099" s="12" t="s">
        <v>5024</v>
      </c>
      <c r="L1099" s="12" t="s">
        <v>3175</v>
      </c>
      <c r="M1099" s="12" t="s">
        <v>4066</v>
      </c>
      <c r="N1099" s="4" t="str">
        <f t="shared" ca="1" si="158"/>
        <v>oman48</v>
      </c>
      <c r="O1099" s="4" t="str">
        <f t="shared" ca="1" si="159"/>
        <v>D8TEd</v>
      </c>
      <c r="P1099" s="4">
        <f t="shared" ca="1" si="160"/>
        <v>2</v>
      </c>
      <c r="Q1099" s="6"/>
    </row>
    <row r="1100" spans="1:17" x14ac:dyDescent="0.25">
      <c r="A1100" s="5">
        <f t="shared" si="161"/>
        <v>1099</v>
      </c>
      <c r="B1100" s="12" t="s">
        <v>1094</v>
      </c>
      <c r="C1100" s="12" t="s">
        <v>1998</v>
      </c>
      <c r="D1100" s="4">
        <f t="shared" ca="1" si="153"/>
        <v>6265129544</v>
      </c>
      <c r="E1100" s="4" t="str">
        <f t="shared" ca="1" si="154"/>
        <v>brandon.barnes44@abc.com</v>
      </c>
      <c r="F1100" s="12" t="s">
        <v>1934</v>
      </c>
      <c r="G1100" s="5">
        <f t="shared" ca="1" si="155"/>
        <v>207859302</v>
      </c>
      <c r="H1100" s="5" t="str">
        <f t="shared" ca="1" si="156"/>
        <v>US</v>
      </c>
      <c r="I1100" s="3">
        <f t="shared" ca="1" si="157"/>
        <v>31213</v>
      </c>
      <c r="J1100" s="12" t="s">
        <v>3122</v>
      </c>
      <c r="K1100" s="12" t="s">
        <v>5218</v>
      </c>
      <c r="L1100" s="12" t="s">
        <v>3210</v>
      </c>
      <c r="M1100" s="12" t="s">
        <v>4312</v>
      </c>
      <c r="N1100" s="4" t="str">
        <f t="shared" ca="1" si="158"/>
        <v>rand20</v>
      </c>
      <c r="O1100" s="4" t="str">
        <f t="shared" ca="1" si="159"/>
        <v>TWn5u</v>
      </c>
      <c r="P1100" s="4">
        <f t="shared" ca="1" si="160"/>
        <v>3</v>
      </c>
      <c r="Q1100" s="6"/>
    </row>
    <row r="1101" spans="1:17" x14ac:dyDescent="0.25">
      <c r="A1101" s="5">
        <f t="shared" si="161"/>
        <v>1100</v>
      </c>
      <c r="B1101" s="12" t="s">
        <v>1095</v>
      </c>
      <c r="C1101" s="12" t="s">
        <v>1718</v>
      </c>
      <c r="D1101" s="4">
        <f t="shared" ca="1" si="153"/>
        <v>3667491409</v>
      </c>
      <c r="E1101" s="4" t="str">
        <f t="shared" ca="1" si="154"/>
        <v>bentley.fisher09@abc.com</v>
      </c>
      <c r="F1101" s="12" t="s">
        <v>1934</v>
      </c>
      <c r="G1101" s="5">
        <f t="shared" ca="1" si="155"/>
        <v>569427004</v>
      </c>
      <c r="H1101" s="5" t="str">
        <f t="shared" ca="1" si="156"/>
        <v>US</v>
      </c>
      <c r="I1101" s="3">
        <f t="shared" ca="1" si="157"/>
        <v>23765</v>
      </c>
      <c r="J1101" s="12" t="s">
        <v>2924</v>
      </c>
      <c r="K1101" s="12" t="s">
        <v>5910</v>
      </c>
      <c r="L1101" s="12" t="s">
        <v>3189</v>
      </c>
      <c r="M1101" s="12" t="s">
        <v>5654</v>
      </c>
      <c r="N1101" s="4" t="str">
        <f t="shared" ca="1" si="158"/>
        <v>entl56</v>
      </c>
      <c r="O1101" s="4" t="str">
        <f t="shared" ca="1" si="159"/>
        <v>jOMjg</v>
      </c>
      <c r="P1101" s="4">
        <f t="shared" ca="1" si="160"/>
        <v>1</v>
      </c>
      <c r="Q1101" s="6"/>
    </row>
    <row r="1102" spans="1:17" x14ac:dyDescent="0.25">
      <c r="A1102" s="5">
        <f t="shared" si="161"/>
        <v>1101</v>
      </c>
      <c r="B1102" s="12" t="s">
        <v>1096</v>
      </c>
      <c r="C1102" s="12" t="s">
        <v>1999</v>
      </c>
      <c r="D1102" s="4">
        <f t="shared" ca="1" si="153"/>
        <v>3266470839</v>
      </c>
      <c r="E1102" s="4" t="str">
        <f t="shared" ca="1" si="154"/>
        <v>kayden.henderson39@abc.com</v>
      </c>
      <c r="F1102" s="12" t="s">
        <v>1934</v>
      </c>
      <c r="G1102" s="5">
        <f t="shared" ca="1" si="155"/>
        <v>804636984</v>
      </c>
      <c r="H1102" s="5" t="str">
        <f t="shared" ca="1" si="156"/>
        <v>US</v>
      </c>
      <c r="I1102" s="3">
        <f t="shared" ca="1" si="157"/>
        <v>24504</v>
      </c>
      <c r="J1102" s="12" t="s">
        <v>2917</v>
      </c>
      <c r="K1102" s="12" t="s">
        <v>4927</v>
      </c>
      <c r="L1102" s="12" t="s">
        <v>3200</v>
      </c>
      <c r="M1102" s="12" t="s">
        <v>3945</v>
      </c>
      <c r="N1102" s="4" t="str">
        <f t="shared" ca="1" si="158"/>
        <v>ayde80</v>
      </c>
      <c r="O1102" s="4" t="str">
        <f t="shared" ca="1" si="159"/>
        <v>8ziFM</v>
      </c>
      <c r="P1102" s="4">
        <f t="shared" ca="1" si="160"/>
        <v>2</v>
      </c>
      <c r="Q1102" s="6"/>
    </row>
    <row r="1103" spans="1:17" x14ac:dyDescent="0.25">
      <c r="A1103" s="5">
        <f t="shared" si="161"/>
        <v>1102</v>
      </c>
      <c r="B1103" s="12" t="s">
        <v>1097</v>
      </c>
      <c r="C1103" s="12" t="s">
        <v>1895</v>
      </c>
      <c r="D1103" s="4">
        <f t="shared" ca="1" si="153"/>
        <v>6458577877</v>
      </c>
      <c r="E1103" s="4" t="str">
        <f t="shared" ca="1" si="154"/>
        <v>ryder.coleman77@abc.com</v>
      </c>
      <c r="F1103" s="12" t="s">
        <v>1934</v>
      </c>
      <c r="G1103" s="5">
        <f t="shared" ca="1" si="155"/>
        <v>550618135</v>
      </c>
      <c r="H1103" s="5" t="str">
        <f t="shared" ca="1" si="156"/>
        <v>US</v>
      </c>
      <c r="I1103" s="3">
        <f t="shared" ca="1" si="157"/>
        <v>26355</v>
      </c>
      <c r="J1103" s="12" t="s">
        <v>2727</v>
      </c>
      <c r="K1103" s="12" t="s">
        <v>5911</v>
      </c>
      <c r="L1103" s="12" t="s">
        <v>3173</v>
      </c>
      <c r="M1103" s="12" t="s">
        <v>5655</v>
      </c>
      <c r="N1103" s="4" t="str">
        <f t="shared" ca="1" si="158"/>
        <v>yder55</v>
      </c>
      <c r="O1103" s="4" t="str">
        <f t="shared" ca="1" si="159"/>
        <v>imK5K</v>
      </c>
      <c r="P1103" s="4">
        <f t="shared" ca="1" si="160"/>
        <v>3</v>
      </c>
      <c r="Q1103" s="6"/>
    </row>
    <row r="1104" spans="1:17" x14ac:dyDescent="0.25">
      <c r="A1104" s="5">
        <f t="shared" si="161"/>
        <v>1103</v>
      </c>
      <c r="B1104" s="12" t="s">
        <v>1098</v>
      </c>
      <c r="C1104" s="12" t="s">
        <v>2000</v>
      </c>
      <c r="D1104" s="4">
        <f t="shared" ca="1" si="153"/>
        <v>6323103351</v>
      </c>
      <c r="E1104" s="4" t="str">
        <f t="shared" ca="1" si="154"/>
        <v>nathaniel.simmons51@abc.com</v>
      </c>
      <c r="F1104" s="12" t="s">
        <v>1934</v>
      </c>
      <c r="G1104" s="5">
        <f t="shared" ca="1" si="155"/>
        <v>543618102</v>
      </c>
      <c r="H1104" s="5" t="str">
        <f t="shared" ca="1" si="156"/>
        <v>US</v>
      </c>
      <c r="I1104" s="3">
        <f t="shared" ca="1" si="157"/>
        <v>15242</v>
      </c>
      <c r="J1104" s="12" t="s">
        <v>2883</v>
      </c>
      <c r="K1104" s="12" t="s">
        <v>5608</v>
      </c>
      <c r="L1104" s="12" t="s">
        <v>3203</v>
      </c>
      <c r="M1104" s="12" t="s">
        <v>4808</v>
      </c>
      <c r="N1104" s="4" t="str">
        <f t="shared" ca="1" si="158"/>
        <v>atha54</v>
      </c>
      <c r="O1104" s="4" t="str">
        <f t="shared" ca="1" si="159"/>
        <v>CSeP/</v>
      </c>
      <c r="P1104" s="4">
        <f t="shared" ca="1" si="160"/>
        <v>2</v>
      </c>
      <c r="Q1104" s="6"/>
    </row>
    <row r="1105" spans="1:17" x14ac:dyDescent="0.25">
      <c r="A1105" s="5">
        <f t="shared" si="161"/>
        <v>1104</v>
      </c>
      <c r="B1105" s="12" t="s">
        <v>1099</v>
      </c>
      <c r="C1105" s="12" t="s">
        <v>2001</v>
      </c>
      <c r="D1105" s="4">
        <f t="shared" ca="1" si="153"/>
        <v>3712866772</v>
      </c>
      <c r="E1105" s="4" t="str">
        <f t="shared" ca="1" si="154"/>
        <v>vincent.patterson72@abc.com</v>
      </c>
      <c r="F1105" s="12" t="s">
        <v>1934</v>
      </c>
      <c r="G1105" s="5">
        <f t="shared" ca="1" si="155"/>
        <v>736392608</v>
      </c>
      <c r="H1105" s="5" t="str">
        <f t="shared" ca="1" si="156"/>
        <v>US</v>
      </c>
      <c r="I1105" s="3">
        <f t="shared" ca="1" si="157"/>
        <v>16423</v>
      </c>
      <c r="J1105" s="12" t="s">
        <v>2845</v>
      </c>
      <c r="K1105" s="12" t="s">
        <v>4890</v>
      </c>
      <c r="L1105" s="12" t="s">
        <v>3213</v>
      </c>
      <c r="M1105" s="12" t="s">
        <v>3898</v>
      </c>
      <c r="N1105" s="4" t="str">
        <f t="shared" ca="1" si="158"/>
        <v>ince73</v>
      </c>
      <c r="O1105" s="4" t="str">
        <f t="shared" ca="1" si="159"/>
        <v>jfeqB</v>
      </c>
      <c r="P1105" s="4">
        <f t="shared" ca="1" si="160"/>
        <v>2</v>
      </c>
      <c r="Q1105" s="6"/>
    </row>
    <row r="1106" spans="1:17" x14ac:dyDescent="0.25">
      <c r="A1106" s="5">
        <f t="shared" si="161"/>
        <v>1105</v>
      </c>
      <c r="B1106" s="12" t="s">
        <v>1100</v>
      </c>
      <c r="C1106" s="12" t="s">
        <v>295</v>
      </c>
      <c r="D1106" s="4">
        <f t="shared" ca="1" si="153"/>
        <v>1975911226</v>
      </c>
      <c r="E1106" s="4" t="str">
        <f t="shared" ca="1" si="154"/>
        <v>miles.jordan26@abc.com</v>
      </c>
      <c r="F1106" s="12" t="s">
        <v>1934</v>
      </c>
      <c r="G1106" s="5">
        <f t="shared" ca="1" si="155"/>
        <v>161623288</v>
      </c>
      <c r="H1106" s="5" t="str">
        <f t="shared" ca="1" si="156"/>
        <v>International</v>
      </c>
      <c r="I1106" s="3">
        <f t="shared" ca="1" si="157"/>
        <v>36266</v>
      </c>
      <c r="J1106" s="12" t="s">
        <v>2930</v>
      </c>
      <c r="K1106" s="12" t="s">
        <v>5580</v>
      </c>
      <c r="L1106" s="12" t="s">
        <v>3210</v>
      </c>
      <c r="M1106" s="12" t="s">
        <v>4768</v>
      </c>
      <c r="N1106" s="4" t="str">
        <f t="shared" ca="1" si="158"/>
        <v>iles16</v>
      </c>
      <c r="O1106" s="4" t="str">
        <f t="shared" ca="1" si="159"/>
        <v>qwIEp</v>
      </c>
      <c r="P1106" s="4">
        <f t="shared" ca="1" si="160"/>
        <v>3</v>
      </c>
      <c r="Q1106" s="6"/>
    </row>
    <row r="1107" spans="1:17" x14ac:dyDescent="0.25">
      <c r="A1107" s="5">
        <f t="shared" si="161"/>
        <v>1106</v>
      </c>
      <c r="B1107" s="12" t="s">
        <v>1101</v>
      </c>
      <c r="C1107" s="12" t="s">
        <v>2002</v>
      </c>
      <c r="D1107" s="4">
        <f t="shared" ca="1" si="153"/>
        <v>6480397922</v>
      </c>
      <c r="E1107" s="4" t="str">
        <f t="shared" ca="1" si="154"/>
        <v>santiago.reynolds22@abc.com</v>
      </c>
      <c r="F1107" s="12" t="s">
        <v>1934</v>
      </c>
      <c r="G1107" s="5">
        <f t="shared" ca="1" si="155"/>
        <v>594709733</v>
      </c>
      <c r="H1107" s="5" t="str">
        <f t="shared" ca="1" si="156"/>
        <v>US</v>
      </c>
      <c r="I1107" s="3">
        <f t="shared" ca="1" si="157"/>
        <v>16479</v>
      </c>
      <c r="J1107" s="12" t="s">
        <v>2726</v>
      </c>
      <c r="K1107" s="12" t="s">
        <v>5310</v>
      </c>
      <c r="L1107" s="12" t="s">
        <v>3211</v>
      </c>
      <c r="M1107" s="12" t="s">
        <v>4430</v>
      </c>
      <c r="N1107" s="4" t="str">
        <f t="shared" ca="1" si="158"/>
        <v>anti59</v>
      </c>
      <c r="O1107" s="4" t="str">
        <f t="shared" ca="1" si="159"/>
        <v>5Xm6l</v>
      </c>
      <c r="P1107" s="4">
        <f t="shared" ca="1" si="160"/>
        <v>2</v>
      </c>
      <c r="Q1107" s="6"/>
    </row>
    <row r="1108" spans="1:17" x14ac:dyDescent="0.25">
      <c r="A1108" s="5">
        <f t="shared" si="161"/>
        <v>1107</v>
      </c>
      <c r="B1108" s="12" t="s">
        <v>1102</v>
      </c>
      <c r="C1108" s="12" t="s">
        <v>2003</v>
      </c>
      <c r="D1108" s="4">
        <f t="shared" ca="1" si="153"/>
        <v>4473713668</v>
      </c>
      <c r="E1108" s="4" t="str">
        <f t="shared" ca="1" si="154"/>
        <v>harrison.hamilton68@abc.com</v>
      </c>
      <c r="F1108" s="12" t="s">
        <v>1934</v>
      </c>
      <c r="G1108" s="5">
        <f t="shared" ca="1" si="155"/>
        <v>708757939</v>
      </c>
      <c r="H1108" s="5" t="str">
        <f t="shared" ca="1" si="156"/>
        <v>US</v>
      </c>
      <c r="I1108" s="3">
        <f t="shared" ca="1" si="157"/>
        <v>21672</v>
      </c>
      <c r="J1108" s="12" t="s">
        <v>3119</v>
      </c>
      <c r="K1108" s="12" t="s">
        <v>5025</v>
      </c>
      <c r="L1108" s="12" t="s">
        <v>3196</v>
      </c>
      <c r="M1108" s="12" t="s">
        <v>4067</v>
      </c>
      <c r="N1108" s="4" t="str">
        <f t="shared" ca="1" si="158"/>
        <v>arri70</v>
      </c>
      <c r="O1108" s="4" t="str">
        <f t="shared" ca="1" si="159"/>
        <v>H59dS</v>
      </c>
      <c r="P1108" s="4">
        <f t="shared" ca="1" si="160"/>
        <v>3</v>
      </c>
      <c r="Q1108" s="6"/>
    </row>
    <row r="1109" spans="1:17" x14ac:dyDescent="0.25">
      <c r="A1109" s="5">
        <f t="shared" si="161"/>
        <v>1108</v>
      </c>
      <c r="B1109" s="12" t="s">
        <v>1103</v>
      </c>
      <c r="C1109" s="12" t="s">
        <v>1170</v>
      </c>
      <c r="D1109" s="4">
        <f t="shared" ca="1" si="153"/>
        <v>4816119055</v>
      </c>
      <c r="E1109" s="4" t="str">
        <f t="shared" ca="1" si="154"/>
        <v>tristan.graham55@abc.com</v>
      </c>
      <c r="F1109" s="12" t="s">
        <v>1934</v>
      </c>
      <c r="G1109" s="5">
        <f t="shared" ca="1" si="155"/>
        <v>205611132</v>
      </c>
      <c r="H1109" s="5" t="str">
        <f t="shared" ca="1" si="156"/>
        <v>International</v>
      </c>
      <c r="I1109" s="3">
        <f t="shared" ca="1" si="157"/>
        <v>17417</v>
      </c>
      <c r="J1109" s="12" t="s">
        <v>2772</v>
      </c>
      <c r="K1109" s="12" t="s">
        <v>5472</v>
      </c>
      <c r="L1109" s="12" t="s">
        <v>3173</v>
      </c>
      <c r="M1109" s="12" t="s">
        <v>4634</v>
      </c>
      <c r="N1109" s="4" t="str">
        <f t="shared" ca="1" si="158"/>
        <v>rist20</v>
      </c>
      <c r="O1109" s="4" t="str">
        <f t="shared" ca="1" si="159"/>
        <v>0TRAi</v>
      </c>
      <c r="P1109" s="4">
        <f t="shared" ca="1" si="160"/>
        <v>1</v>
      </c>
      <c r="Q1109" s="6"/>
    </row>
    <row r="1110" spans="1:17" x14ac:dyDescent="0.25">
      <c r="A1110" s="5">
        <f t="shared" si="161"/>
        <v>1109</v>
      </c>
      <c r="B1110" s="12" t="s">
        <v>1104</v>
      </c>
      <c r="C1110" s="12" t="s">
        <v>2004</v>
      </c>
      <c r="D1110" s="4">
        <f t="shared" ca="1" si="153"/>
        <v>6313203571</v>
      </c>
      <c r="E1110" s="4" t="str">
        <f t="shared" ca="1" si="154"/>
        <v>declan.kim71@abc.com</v>
      </c>
      <c r="F1110" s="12" t="s">
        <v>1934</v>
      </c>
      <c r="G1110" s="5">
        <f t="shared" ca="1" si="155"/>
        <v>140277920</v>
      </c>
      <c r="H1110" s="5" t="str">
        <f t="shared" ca="1" si="156"/>
        <v>International</v>
      </c>
      <c r="I1110" s="3">
        <f t="shared" ca="1" si="157"/>
        <v>19316</v>
      </c>
      <c r="J1110" s="12" t="s">
        <v>2840</v>
      </c>
      <c r="K1110" s="12" t="s">
        <v>5139</v>
      </c>
      <c r="L1110" s="12" t="s">
        <v>3179</v>
      </c>
      <c r="M1110" s="12" t="s">
        <v>4207</v>
      </c>
      <c r="N1110" s="4" t="str">
        <f t="shared" ca="1" si="158"/>
        <v>ecla14</v>
      </c>
      <c r="O1110" s="4" t="str">
        <f t="shared" ca="1" si="159"/>
        <v>2hgHv</v>
      </c>
      <c r="P1110" s="4">
        <f t="shared" ca="1" si="160"/>
        <v>1</v>
      </c>
      <c r="Q1110" s="6"/>
    </row>
    <row r="1111" spans="1:17" x14ac:dyDescent="0.25">
      <c r="A1111" s="5">
        <f t="shared" si="161"/>
        <v>1110</v>
      </c>
      <c r="B1111" s="12" t="s">
        <v>1105</v>
      </c>
      <c r="C1111" s="12" t="s">
        <v>2005</v>
      </c>
      <c r="D1111" s="4">
        <f t="shared" ca="1" si="153"/>
        <v>9401780318</v>
      </c>
      <c r="E1111" s="4" t="str">
        <f t="shared" ca="1" si="154"/>
        <v>cole.gonzales18@abc.com</v>
      </c>
      <c r="F1111" s="12" t="s">
        <v>1934</v>
      </c>
      <c r="G1111" s="5">
        <f t="shared" ca="1" si="155"/>
        <v>732146167</v>
      </c>
      <c r="H1111" s="5" t="str">
        <f t="shared" ca="1" si="156"/>
        <v>US</v>
      </c>
      <c r="I1111" s="3">
        <f t="shared" ca="1" si="157"/>
        <v>29630</v>
      </c>
      <c r="J1111" s="12" t="s">
        <v>2784</v>
      </c>
      <c r="K1111" s="12" t="s">
        <v>5912</v>
      </c>
      <c r="L1111" s="12" t="s">
        <v>3187</v>
      </c>
      <c r="M1111" s="12" t="s">
        <v>5656</v>
      </c>
      <c r="N1111" s="4" t="str">
        <f t="shared" ca="1" si="158"/>
        <v>ole.73</v>
      </c>
      <c r="O1111" s="4" t="str">
        <f t="shared" ca="1" si="159"/>
        <v>U1UeW</v>
      </c>
      <c r="P1111" s="4">
        <f t="shared" ca="1" si="160"/>
        <v>2</v>
      </c>
      <c r="Q1111" s="6"/>
    </row>
    <row r="1112" spans="1:17" x14ac:dyDescent="0.25">
      <c r="A1112" s="5">
        <f t="shared" si="161"/>
        <v>1111</v>
      </c>
      <c r="B1112" s="12" t="s">
        <v>1106</v>
      </c>
      <c r="C1112" s="12" t="s">
        <v>1017</v>
      </c>
      <c r="D1112" s="4">
        <f t="shared" ca="1" si="153"/>
        <v>9631439281</v>
      </c>
      <c r="E1112" s="4" t="str">
        <f t="shared" ca="1" si="154"/>
        <v>maxwell.alexander81@abc.com</v>
      </c>
      <c r="F1112" s="12" t="s">
        <v>1934</v>
      </c>
      <c r="G1112" s="5">
        <f t="shared" ca="1" si="155"/>
        <v>507834532</v>
      </c>
      <c r="H1112" s="5" t="str">
        <f t="shared" ca="1" si="156"/>
        <v>US</v>
      </c>
      <c r="I1112" s="3">
        <f t="shared" ca="1" si="157"/>
        <v>23992</v>
      </c>
      <c r="J1112" s="12" t="s">
        <v>3084</v>
      </c>
      <c r="K1112" s="12" t="s">
        <v>5913</v>
      </c>
      <c r="L1112" s="12" t="s">
        <v>3180</v>
      </c>
      <c r="M1112" s="12" t="s">
        <v>5657</v>
      </c>
      <c r="N1112" s="4" t="str">
        <f t="shared" ca="1" si="158"/>
        <v>axwe50</v>
      </c>
      <c r="O1112" s="4" t="str">
        <f t="shared" ca="1" si="159"/>
        <v>paxnf</v>
      </c>
      <c r="P1112" s="4">
        <f t="shared" ca="1" si="160"/>
        <v>1</v>
      </c>
      <c r="Q1112" s="6"/>
    </row>
    <row r="1113" spans="1:17" x14ac:dyDescent="0.25">
      <c r="A1113" s="5">
        <f t="shared" si="161"/>
        <v>1112</v>
      </c>
      <c r="B1113" s="12" t="s">
        <v>1107</v>
      </c>
      <c r="C1113" s="12" t="s">
        <v>2006</v>
      </c>
      <c r="D1113" s="4">
        <f t="shared" ca="1" si="153"/>
        <v>8625174921</v>
      </c>
      <c r="E1113" s="4" t="str">
        <f t="shared" ca="1" si="154"/>
        <v>luis.ramos21@abc.com</v>
      </c>
      <c r="F1113" s="12" t="s">
        <v>1934</v>
      </c>
      <c r="G1113" s="5">
        <f t="shared" ca="1" si="155"/>
        <v>798840643</v>
      </c>
      <c r="H1113" s="5" t="str">
        <f t="shared" ca="1" si="156"/>
        <v>US</v>
      </c>
      <c r="I1113" s="3">
        <f t="shared" ca="1" si="157"/>
        <v>18631</v>
      </c>
      <c r="J1113" s="12" t="s">
        <v>2904</v>
      </c>
      <c r="K1113" s="12" t="s">
        <v>5126</v>
      </c>
      <c r="L1113" s="12" t="s">
        <v>3176</v>
      </c>
      <c r="M1113" s="12" t="s">
        <v>4190</v>
      </c>
      <c r="N1113" s="4" t="str">
        <f t="shared" ca="1" si="158"/>
        <v>uis.79</v>
      </c>
      <c r="O1113" s="4" t="str">
        <f t="shared" ca="1" si="159"/>
        <v>CIDQX</v>
      </c>
      <c r="P1113" s="4">
        <f t="shared" ca="1" si="160"/>
        <v>3</v>
      </c>
      <c r="Q1113" s="6"/>
    </row>
    <row r="1114" spans="1:17" x14ac:dyDescent="0.25">
      <c r="A1114" s="5">
        <f t="shared" si="161"/>
        <v>1113</v>
      </c>
      <c r="B1114" s="12" t="s">
        <v>1108</v>
      </c>
      <c r="C1114" s="12" t="s">
        <v>2007</v>
      </c>
      <c r="D1114" s="4">
        <f t="shared" ca="1" si="153"/>
        <v>4072067884</v>
      </c>
      <c r="E1114" s="4" t="str">
        <f t="shared" ca="1" si="154"/>
        <v>justin.wallace84@abc.com</v>
      </c>
      <c r="F1114" s="12" t="s">
        <v>1934</v>
      </c>
      <c r="G1114" s="5">
        <f t="shared" ca="1" si="155"/>
        <v>128055987</v>
      </c>
      <c r="H1114" s="5" t="str">
        <f t="shared" ca="1" si="156"/>
        <v>US</v>
      </c>
      <c r="I1114" s="3">
        <f t="shared" ca="1" si="157"/>
        <v>23470</v>
      </c>
      <c r="J1114" s="12" t="s">
        <v>2925</v>
      </c>
      <c r="K1114" s="12" t="s">
        <v>4997</v>
      </c>
      <c r="L1114" s="12" t="s">
        <v>3198</v>
      </c>
      <c r="M1114" s="12" t="s">
        <v>4035</v>
      </c>
      <c r="N1114" s="4" t="str">
        <f t="shared" ca="1" si="158"/>
        <v>usti12</v>
      </c>
      <c r="O1114" s="4" t="str">
        <f t="shared" ca="1" si="159"/>
        <v>8yCIk</v>
      </c>
      <c r="P1114" s="4">
        <f t="shared" ca="1" si="160"/>
        <v>3</v>
      </c>
      <c r="Q1114" s="6"/>
    </row>
    <row r="1115" spans="1:17" x14ac:dyDescent="0.25">
      <c r="A1115" s="5">
        <f t="shared" si="161"/>
        <v>1114</v>
      </c>
      <c r="B1115" s="12" t="s">
        <v>1109</v>
      </c>
      <c r="C1115" s="12" t="s">
        <v>1211</v>
      </c>
      <c r="D1115" s="4">
        <f t="shared" ca="1" si="153"/>
        <v>9136669396</v>
      </c>
      <c r="E1115" s="4" t="str">
        <f t="shared" ca="1" si="154"/>
        <v>everett.griffin96@abc.com</v>
      </c>
      <c r="F1115" s="12" t="s">
        <v>1934</v>
      </c>
      <c r="G1115" s="5">
        <f t="shared" ca="1" si="155"/>
        <v>941764031</v>
      </c>
      <c r="H1115" s="5" t="str">
        <f t="shared" ca="1" si="156"/>
        <v>US</v>
      </c>
      <c r="I1115" s="3">
        <f t="shared" ca="1" si="157"/>
        <v>23127</v>
      </c>
      <c r="J1115" s="12" t="s">
        <v>2928</v>
      </c>
      <c r="K1115" s="12" t="s">
        <v>5376</v>
      </c>
      <c r="L1115" s="12" t="s">
        <v>3181</v>
      </c>
      <c r="M1115" s="12" t="s">
        <v>4516</v>
      </c>
      <c r="N1115" s="4" t="str">
        <f t="shared" ca="1" si="158"/>
        <v>vere94</v>
      </c>
      <c r="O1115" s="4" t="str">
        <f t="shared" ca="1" si="159"/>
        <v>RbXcI</v>
      </c>
      <c r="P1115" s="4">
        <f t="shared" ca="1" si="160"/>
        <v>3</v>
      </c>
      <c r="Q1115" s="6"/>
    </row>
    <row r="1116" spans="1:17" x14ac:dyDescent="0.25">
      <c r="A1116" s="5">
        <f t="shared" si="161"/>
        <v>1115</v>
      </c>
      <c r="B1116" s="12" t="s">
        <v>974</v>
      </c>
      <c r="C1116" s="12" t="s">
        <v>2008</v>
      </c>
      <c r="D1116" s="4">
        <f t="shared" ca="1" si="153"/>
        <v>2422918870</v>
      </c>
      <c r="E1116" s="4" t="str">
        <f t="shared" ca="1" si="154"/>
        <v>micah.west70@abc.com</v>
      </c>
      <c r="F1116" s="12" t="s">
        <v>1934</v>
      </c>
      <c r="G1116" s="5">
        <f t="shared" ca="1" si="155"/>
        <v>543065848</v>
      </c>
      <c r="H1116" s="5" t="str">
        <f t="shared" ca="1" si="156"/>
        <v>US</v>
      </c>
      <c r="I1116" s="3">
        <f t="shared" ca="1" si="157"/>
        <v>25680</v>
      </c>
      <c r="J1116" s="12" t="s">
        <v>2799</v>
      </c>
      <c r="K1116" s="12" t="s">
        <v>4936</v>
      </c>
      <c r="L1116" s="12" t="s">
        <v>3175</v>
      </c>
      <c r="M1116" s="12" t="s">
        <v>3957</v>
      </c>
      <c r="N1116" s="4" t="str">
        <f t="shared" ca="1" si="158"/>
        <v>icah54</v>
      </c>
      <c r="O1116" s="4" t="str">
        <f t="shared" ca="1" si="159"/>
        <v>mz6mQ</v>
      </c>
      <c r="P1116" s="4">
        <f t="shared" ca="1" si="160"/>
        <v>2</v>
      </c>
      <c r="Q1116" s="6"/>
    </row>
    <row r="1117" spans="1:17" x14ac:dyDescent="0.25">
      <c r="A1117" s="5">
        <f t="shared" si="161"/>
        <v>1116</v>
      </c>
      <c r="B1117" s="12" t="s">
        <v>1110</v>
      </c>
      <c r="C1117" s="12" t="s">
        <v>1105</v>
      </c>
      <c r="D1117" s="4">
        <f t="shared" ca="1" si="153"/>
        <v>7258514860</v>
      </c>
      <c r="E1117" s="4" t="str">
        <f t="shared" ca="1" si="154"/>
        <v>axel.cole60@abc.com</v>
      </c>
      <c r="F1117" s="12" t="s">
        <v>1934</v>
      </c>
      <c r="G1117" s="5">
        <f t="shared" ca="1" si="155"/>
        <v>907087918</v>
      </c>
      <c r="H1117" s="5" t="str">
        <f t="shared" ca="1" si="156"/>
        <v>US</v>
      </c>
      <c r="I1117" s="3">
        <f t="shared" ca="1" si="157"/>
        <v>28955</v>
      </c>
      <c r="J1117" s="12" t="s">
        <v>3044</v>
      </c>
      <c r="K1117" s="12" t="s">
        <v>5190</v>
      </c>
      <c r="L1117" s="12" t="s">
        <v>3176</v>
      </c>
      <c r="M1117" s="12" t="s">
        <v>4279</v>
      </c>
      <c r="N1117" s="4" t="str">
        <f t="shared" ca="1" si="158"/>
        <v>xel.90</v>
      </c>
      <c r="O1117" s="4" t="str">
        <f t="shared" ca="1" si="159"/>
        <v>pXBQ3</v>
      </c>
      <c r="P1117" s="4">
        <f t="shared" ca="1" si="160"/>
        <v>1</v>
      </c>
      <c r="Q1117" s="6"/>
    </row>
    <row r="1118" spans="1:17" x14ac:dyDescent="0.25">
      <c r="A1118" s="5">
        <f t="shared" si="161"/>
        <v>1117</v>
      </c>
      <c r="B1118" s="12" t="s">
        <v>1111</v>
      </c>
      <c r="C1118" s="12" t="s">
        <v>1400</v>
      </c>
      <c r="D1118" s="4">
        <f t="shared" ca="1" si="153"/>
        <v>1868870913</v>
      </c>
      <c r="E1118" s="4" t="str">
        <f t="shared" ca="1" si="154"/>
        <v>wesley.hayes13@abc.com</v>
      </c>
      <c r="F1118" s="12" t="s">
        <v>1934</v>
      </c>
      <c r="G1118" s="5">
        <f t="shared" ca="1" si="155"/>
        <v>503306217</v>
      </c>
      <c r="H1118" s="5" t="str">
        <f t="shared" ca="1" si="156"/>
        <v>US</v>
      </c>
      <c r="I1118" s="3">
        <f t="shared" ca="1" si="157"/>
        <v>21118</v>
      </c>
      <c r="J1118" s="12" t="s">
        <v>2942</v>
      </c>
      <c r="K1118" s="12" t="s">
        <v>5332</v>
      </c>
      <c r="L1118" s="12" t="s">
        <v>3196</v>
      </c>
      <c r="M1118" s="12" t="s">
        <v>4458</v>
      </c>
      <c r="N1118" s="4" t="str">
        <f t="shared" ca="1" si="158"/>
        <v>esle50</v>
      </c>
      <c r="O1118" s="4" t="str">
        <f t="shared" ca="1" si="159"/>
        <v>Wpmae</v>
      </c>
      <c r="P1118" s="4">
        <f t="shared" ca="1" si="160"/>
        <v>3</v>
      </c>
      <c r="Q1118" s="6"/>
    </row>
    <row r="1119" spans="1:17" x14ac:dyDescent="0.25">
      <c r="A1119" s="5">
        <f t="shared" si="161"/>
        <v>1118</v>
      </c>
      <c r="B1119" s="12" t="s">
        <v>1112</v>
      </c>
      <c r="C1119" s="12" t="s">
        <v>2009</v>
      </c>
      <c r="D1119" s="4">
        <f t="shared" ca="1" si="153"/>
        <v>4299024220</v>
      </c>
      <c r="E1119" s="4" t="str">
        <f t="shared" ca="1" si="154"/>
        <v>max.chavez20@abc.com</v>
      </c>
      <c r="F1119" s="12" t="s">
        <v>1934</v>
      </c>
      <c r="G1119" s="5">
        <f t="shared" ca="1" si="155"/>
        <v>848058864</v>
      </c>
      <c r="H1119" s="5" t="str">
        <f t="shared" ca="1" si="156"/>
        <v>US</v>
      </c>
      <c r="I1119" s="3">
        <f t="shared" ca="1" si="157"/>
        <v>26886</v>
      </c>
      <c r="J1119" s="12" t="s">
        <v>2849</v>
      </c>
      <c r="K1119" s="12" t="s">
        <v>4851</v>
      </c>
      <c r="L1119" s="12" t="s">
        <v>3189</v>
      </c>
      <c r="M1119" s="12" t="s">
        <v>3856</v>
      </c>
      <c r="N1119" s="4" t="str">
        <f t="shared" ca="1" si="158"/>
        <v>ax.c84</v>
      </c>
      <c r="O1119" s="4" t="str">
        <f t="shared" ca="1" si="159"/>
        <v>ylPTl</v>
      </c>
      <c r="P1119" s="4">
        <f t="shared" ca="1" si="160"/>
        <v>1</v>
      </c>
      <c r="Q1119" s="6"/>
    </row>
    <row r="1120" spans="1:17" x14ac:dyDescent="0.25">
      <c r="A1120" s="5">
        <f t="shared" si="161"/>
        <v>1119</v>
      </c>
      <c r="B1120" s="12" t="s">
        <v>1113</v>
      </c>
      <c r="C1120" s="12" t="s">
        <v>1858</v>
      </c>
      <c r="D1120" s="4">
        <f t="shared" ca="1" si="153"/>
        <v>8071472267</v>
      </c>
      <c r="E1120" s="4" t="str">
        <f t="shared" ca="1" si="154"/>
        <v>silas.gibson67@abc.com</v>
      </c>
      <c r="F1120" s="12" t="s">
        <v>1934</v>
      </c>
      <c r="G1120" s="5">
        <f t="shared" ca="1" si="155"/>
        <v>368842993</v>
      </c>
      <c r="H1120" s="5" t="str">
        <f t="shared" ca="1" si="156"/>
        <v>US</v>
      </c>
      <c r="I1120" s="3">
        <f t="shared" ca="1" si="157"/>
        <v>33101</v>
      </c>
      <c r="J1120" s="12" t="s">
        <v>2882</v>
      </c>
      <c r="K1120" s="12" t="s">
        <v>5047</v>
      </c>
      <c r="L1120" s="12" t="s">
        <v>3173</v>
      </c>
      <c r="M1120" s="12" t="s">
        <v>4098</v>
      </c>
      <c r="N1120" s="4" t="str">
        <f t="shared" ca="1" si="158"/>
        <v>ilas36</v>
      </c>
      <c r="O1120" s="4" t="str">
        <f t="shared" ca="1" si="159"/>
        <v>9GBCe</v>
      </c>
      <c r="P1120" s="4">
        <f t="shared" ca="1" si="160"/>
        <v>2</v>
      </c>
      <c r="Q1120" s="6"/>
    </row>
    <row r="1121" spans="1:17" x14ac:dyDescent="0.25">
      <c r="A1121" s="5">
        <f t="shared" si="161"/>
        <v>1120</v>
      </c>
      <c r="B1121" s="12" t="s">
        <v>1114</v>
      </c>
      <c r="C1121" s="12" t="s">
        <v>1541</v>
      </c>
      <c r="D1121" s="4">
        <f t="shared" ca="1" si="153"/>
        <v>2467300062</v>
      </c>
      <c r="E1121" s="4" t="str">
        <f t="shared" ca="1" si="154"/>
        <v>weston.bryant62@abc.com</v>
      </c>
      <c r="F1121" s="12" t="s">
        <v>1934</v>
      </c>
      <c r="G1121" s="5">
        <f t="shared" ca="1" si="155"/>
        <v>183346833</v>
      </c>
      <c r="H1121" s="5" t="str">
        <f t="shared" ca="1" si="156"/>
        <v>US</v>
      </c>
      <c r="I1121" s="3">
        <f t="shared" ca="1" si="157"/>
        <v>20017</v>
      </c>
      <c r="J1121" s="12" t="s">
        <v>3071</v>
      </c>
      <c r="K1121" s="12" t="s">
        <v>5096</v>
      </c>
      <c r="L1121" s="12" t="s">
        <v>3175</v>
      </c>
      <c r="M1121" s="12" t="s">
        <v>4152</v>
      </c>
      <c r="N1121" s="4" t="str">
        <f t="shared" ca="1" si="158"/>
        <v>esto18</v>
      </c>
      <c r="O1121" s="4" t="str">
        <f t="shared" ca="1" si="159"/>
        <v>xbhPN</v>
      </c>
      <c r="P1121" s="4">
        <f t="shared" ca="1" si="160"/>
        <v>1</v>
      </c>
      <c r="Q1121" s="6"/>
    </row>
    <row r="1122" spans="1:17" x14ac:dyDescent="0.25">
      <c r="A1122" s="5">
        <f t="shared" si="161"/>
        <v>1121</v>
      </c>
      <c r="B1122" s="12" t="s">
        <v>1115</v>
      </c>
      <c r="C1122" s="12" t="s">
        <v>850</v>
      </c>
      <c r="D1122" s="4">
        <f t="shared" ca="1" si="153"/>
        <v>6133149374</v>
      </c>
      <c r="E1122" s="4" t="str">
        <f t="shared" ca="1" si="154"/>
        <v>ezekiel.ellis74@abc.com</v>
      </c>
      <c r="F1122" s="12" t="s">
        <v>1934</v>
      </c>
      <c r="G1122" s="5">
        <f t="shared" ca="1" si="155"/>
        <v>302096702</v>
      </c>
      <c r="H1122" s="5" t="str">
        <f t="shared" ca="1" si="156"/>
        <v>US</v>
      </c>
      <c r="I1122" s="3">
        <f t="shared" ca="1" si="157"/>
        <v>26738</v>
      </c>
      <c r="J1122" s="12" t="s">
        <v>3052</v>
      </c>
      <c r="K1122" s="12" t="s">
        <v>5169</v>
      </c>
      <c r="L1122" s="12" t="s">
        <v>3204</v>
      </c>
      <c r="M1122" s="12" t="s">
        <v>4251</v>
      </c>
      <c r="N1122" s="4" t="str">
        <f t="shared" ca="1" si="158"/>
        <v>zeki30</v>
      </c>
      <c r="O1122" s="4" t="str">
        <f t="shared" ca="1" si="159"/>
        <v>d0aTp</v>
      </c>
      <c r="P1122" s="4">
        <f t="shared" ca="1" si="160"/>
        <v>2</v>
      </c>
      <c r="Q1122" s="6"/>
    </row>
    <row r="1123" spans="1:17" x14ac:dyDescent="0.25">
      <c r="A1123" s="5">
        <f t="shared" si="161"/>
        <v>1122</v>
      </c>
      <c r="B1123" s="12" t="s">
        <v>1116</v>
      </c>
      <c r="C1123" s="12" t="s">
        <v>2010</v>
      </c>
      <c r="D1123" s="4">
        <f t="shared" ca="1" si="153"/>
        <v>5472236509</v>
      </c>
      <c r="E1123" s="4" t="str">
        <f t="shared" ca="1" si="154"/>
        <v>juan.stevens09@abc.com</v>
      </c>
      <c r="F1123" s="12" t="s">
        <v>1934</v>
      </c>
      <c r="G1123" s="5">
        <f t="shared" ca="1" si="155"/>
        <v>242455673</v>
      </c>
      <c r="H1123" s="5" t="str">
        <f t="shared" ca="1" si="156"/>
        <v>US</v>
      </c>
      <c r="I1123" s="3">
        <f t="shared" ca="1" si="157"/>
        <v>35008</v>
      </c>
      <c r="J1123" s="12" t="s">
        <v>2833</v>
      </c>
      <c r="K1123" s="12" t="s">
        <v>5189</v>
      </c>
      <c r="L1123" s="12" t="s">
        <v>3205</v>
      </c>
      <c r="M1123" s="12" t="s">
        <v>4278</v>
      </c>
      <c r="N1123" s="4" t="str">
        <f t="shared" ca="1" si="158"/>
        <v>uan.24</v>
      </c>
      <c r="O1123" s="4" t="str">
        <f t="shared" ca="1" si="159"/>
        <v>p61NY</v>
      </c>
      <c r="P1123" s="4">
        <f t="shared" ca="1" si="160"/>
        <v>1</v>
      </c>
      <c r="Q1123" s="6"/>
    </row>
    <row r="1124" spans="1:17" x14ac:dyDescent="0.25">
      <c r="A1124" s="5">
        <f t="shared" si="161"/>
        <v>1123</v>
      </c>
      <c r="B1124" s="12" t="s">
        <v>1117</v>
      </c>
      <c r="C1124" s="12" t="s">
        <v>2011</v>
      </c>
      <c r="D1124" s="4">
        <f t="shared" ca="1" si="153"/>
        <v>4160885525</v>
      </c>
      <c r="E1124" s="4" t="str">
        <f t="shared" ca="1" si="154"/>
        <v>damian.murray25@abc.com</v>
      </c>
      <c r="F1124" s="12" t="s">
        <v>1934</v>
      </c>
      <c r="G1124" s="5">
        <f t="shared" ca="1" si="155"/>
        <v>880909949</v>
      </c>
      <c r="H1124" s="5" t="str">
        <f t="shared" ca="1" si="156"/>
        <v>US</v>
      </c>
      <c r="I1124" s="3">
        <f t="shared" ca="1" si="157"/>
        <v>30069</v>
      </c>
      <c r="J1124" s="12" t="s">
        <v>2837</v>
      </c>
      <c r="K1124" s="12" t="s">
        <v>5914</v>
      </c>
      <c r="L1124" s="12" t="s">
        <v>3173</v>
      </c>
      <c r="M1124" s="12" t="s">
        <v>5658</v>
      </c>
      <c r="N1124" s="4" t="str">
        <f t="shared" ca="1" si="158"/>
        <v>amia88</v>
      </c>
      <c r="O1124" s="4" t="str">
        <f t="shared" ca="1" si="159"/>
        <v>oSQ1f</v>
      </c>
      <c r="P1124" s="4">
        <f t="shared" ca="1" si="160"/>
        <v>2</v>
      </c>
      <c r="Q1124" s="6"/>
    </row>
    <row r="1125" spans="1:17" x14ac:dyDescent="0.25">
      <c r="A1125" s="5">
        <f t="shared" si="161"/>
        <v>1124</v>
      </c>
      <c r="B1125" s="12" t="s">
        <v>1118</v>
      </c>
      <c r="C1125" s="12" t="s">
        <v>1660</v>
      </c>
      <c r="D1125" s="4">
        <f t="shared" ca="1" si="153"/>
        <v>2955858953</v>
      </c>
      <c r="E1125" s="4" t="str">
        <f t="shared" ca="1" si="154"/>
        <v>camden.ford53@abc.com</v>
      </c>
      <c r="F1125" s="12" t="s">
        <v>1934</v>
      </c>
      <c r="G1125" s="5">
        <f t="shared" ca="1" si="155"/>
        <v>920331022</v>
      </c>
      <c r="H1125" s="5" t="str">
        <f t="shared" ca="1" si="156"/>
        <v>US</v>
      </c>
      <c r="I1125" s="3">
        <f t="shared" ca="1" si="157"/>
        <v>27747</v>
      </c>
      <c r="J1125" s="12" t="s">
        <v>3078</v>
      </c>
      <c r="K1125" s="12" t="s">
        <v>5287</v>
      </c>
      <c r="L1125" s="12" t="s">
        <v>3175</v>
      </c>
      <c r="M1125" s="12" t="s">
        <v>4397</v>
      </c>
      <c r="N1125" s="4" t="str">
        <f t="shared" ca="1" si="158"/>
        <v>amde92</v>
      </c>
      <c r="O1125" s="4" t="str">
        <f t="shared" ca="1" si="159"/>
        <v>sqzoK</v>
      </c>
      <c r="P1125" s="4">
        <f t="shared" ca="1" si="160"/>
        <v>1</v>
      </c>
      <c r="Q1125" s="6"/>
    </row>
    <row r="1126" spans="1:17" x14ac:dyDescent="0.25">
      <c r="A1126" s="5">
        <f t="shared" si="161"/>
        <v>1125</v>
      </c>
      <c r="B1126" s="12" t="s">
        <v>1119</v>
      </c>
      <c r="C1126" s="12" t="s">
        <v>1318</v>
      </c>
      <c r="D1126" s="4">
        <f t="shared" ca="1" si="153"/>
        <v>7214765530</v>
      </c>
      <c r="E1126" s="4" t="str">
        <f t="shared" ca="1" si="154"/>
        <v>george.marshall30@abc.com</v>
      </c>
      <c r="F1126" s="12" t="s">
        <v>1934</v>
      </c>
      <c r="G1126" s="5">
        <f t="shared" ca="1" si="155"/>
        <v>169623647</v>
      </c>
      <c r="H1126" s="5" t="str">
        <f t="shared" ca="1" si="156"/>
        <v>US</v>
      </c>
      <c r="I1126" s="3">
        <f t="shared" ca="1" si="157"/>
        <v>30444</v>
      </c>
      <c r="J1126" s="12" t="s">
        <v>2906</v>
      </c>
      <c r="K1126" s="12" t="s">
        <v>5249</v>
      </c>
      <c r="L1126" s="12" t="s">
        <v>3210</v>
      </c>
      <c r="M1126" s="12" t="s">
        <v>4349</v>
      </c>
      <c r="N1126" s="4" t="str">
        <f t="shared" ca="1" si="158"/>
        <v>eorg16</v>
      </c>
      <c r="O1126" s="4" t="str">
        <f t="shared" ca="1" si="159"/>
        <v>UQes3</v>
      </c>
      <c r="P1126" s="4">
        <f t="shared" ca="1" si="160"/>
        <v>3</v>
      </c>
      <c r="Q1126" s="6"/>
    </row>
    <row r="1127" spans="1:17" x14ac:dyDescent="0.25">
      <c r="A1127" s="5">
        <f t="shared" si="161"/>
        <v>1126</v>
      </c>
      <c r="B1127" s="12" t="s">
        <v>1120</v>
      </c>
      <c r="C1127" s="12" t="s">
        <v>2012</v>
      </c>
      <c r="D1127" s="4">
        <f t="shared" ca="1" si="153"/>
        <v>2059045942</v>
      </c>
      <c r="E1127" s="4" t="str">
        <f t="shared" ca="1" si="154"/>
        <v>braxton.owens42@abc.com</v>
      </c>
      <c r="F1127" s="12" t="s">
        <v>1934</v>
      </c>
      <c r="G1127" s="5">
        <f t="shared" ca="1" si="155"/>
        <v>381833703</v>
      </c>
      <c r="H1127" s="5" t="str">
        <f t="shared" ca="1" si="156"/>
        <v>US</v>
      </c>
      <c r="I1127" s="3">
        <f t="shared" ca="1" si="157"/>
        <v>30275</v>
      </c>
      <c r="J1127" s="12" t="s">
        <v>2822</v>
      </c>
      <c r="K1127" s="12" t="s">
        <v>5391</v>
      </c>
      <c r="L1127" s="12" t="s">
        <v>3196</v>
      </c>
      <c r="M1127" s="12" t="s">
        <v>4538</v>
      </c>
      <c r="N1127" s="4" t="str">
        <f t="shared" ca="1" si="158"/>
        <v>raxt38</v>
      </c>
      <c r="O1127" s="4" t="str">
        <f t="shared" ca="1" si="159"/>
        <v>bx2lp</v>
      </c>
      <c r="P1127" s="4">
        <f t="shared" ca="1" si="160"/>
        <v>2</v>
      </c>
      <c r="Q1127" s="6"/>
    </row>
    <row r="1128" spans="1:17" x14ac:dyDescent="0.25">
      <c r="A1128" s="5">
        <f t="shared" si="161"/>
        <v>1127</v>
      </c>
      <c r="B1128" s="12" t="s">
        <v>303</v>
      </c>
      <c r="C1128" s="12" t="s">
        <v>2013</v>
      </c>
      <c r="D1128" s="4">
        <f t="shared" ca="1" si="153"/>
        <v>1972026910</v>
      </c>
      <c r="E1128" s="4" t="str">
        <f t="shared" ca="1" si="154"/>
        <v>blake.mcdonald10@abc.com</v>
      </c>
      <c r="F1128" s="12" t="s">
        <v>1934</v>
      </c>
      <c r="G1128" s="5">
        <f t="shared" ca="1" si="155"/>
        <v>617890849</v>
      </c>
      <c r="H1128" s="5" t="str">
        <f t="shared" ca="1" si="156"/>
        <v>US</v>
      </c>
      <c r="I1128" s="3">
        <f t="shared" ca="1" si="157"/>
        <v>26969</v>
      </c>
      <c r="J1128" s="12" t="s">
        <v>3054</v>
      </c>
      <c r="K1128" s="12" t="s">
        <v>4943</v>
      </c>
      <c r="L1128" s="12" t="s">
        <v>3197</v>
      </c>
      <c r="M1128" s="12" t="s">
        <v>3965</v>
      </c>
      <c r="N1128" s="4" t="str">
        <f t="shared" ca="1" si="158"/>
        <v>lake61</v>
      </c>
      <c r="O1128" s="4" t="str">
        <f t="shared" ca="1" si="159"/>
        <v>cEpL3</v>
      </c>
      <c r="P1128" s="4">
        <f t="shared" ca="1" si="160"/>
        <v>2</v>
      </c>
      <c r="Q1128" s="6"/>
    </row>
    <row r="1129" spans="1:17" x14ac:dyDescent="0.25">
      <c r="A1129" s="5">
        <f t="shared" si="161"/>
        <v>1128</v>
      </c>
      <c r="B1129" s="12" t="s">
        <v>1121</v>
      </c>
      <c r="C1129" s="12" t="s">
        <v>1102</v>
      </c>
      <c r="D1129" s="4">
        <f t="shared" ca="1" si="153"/>
        <v>7929226287</v>
      </c>
      <c r="E1129" s="4" t="str">
        <f t="shared" ca="1" si="154"/>
        <v>jameson.harrison87@abc.com</v>
      </c>
      <c r="F1129" s="12" t="s">
        <v>1934</v>
      </c>
      <c r="G1129" s="5">
        <f t="shared" ca="1" si="155"/>
        <v>257391283</v>
      </c>
      <c r="H1129" s="5" t="str">
        <f t="shared" ca="1" si="156"/>
        <v>US</v>
      </c>
      <c r="I1129" s="3">
        <f t="shared" ca="1" si="157"/>
        <v>24153</v>
      </c>
      <c r="J1129" s="12" t="s">
        <v>3009</v>
      </c>
      <c r="K1129" s="12" t="s">
        <v>3246</v>
      </c>
      <c r="L1129" s="12" t="s">
        <v>3203</v>
      </c>
      <c r="M1129" s="12" t="s">
        <v>4383</v>
      </c>
      <c r="N1129" s="4" t="str">
        <f t="shared" ca="1" si="158"/>
        <v>ames25</v>
      </c>
      <c r="O1129" s="4" t="str">
        <f t="shared" ca="1" si="159"/>
        <v>UuTuc</v>
      </c>
      <c r="P1129" s="4">
        <f t="shared" ca="1" si="160"/>
        <v>2</v>
      </c>
      <c r="Q1129" s="6"/>
    </row>
    <row r="1130" spans="1:17" x14ac:dyDescent="0.25">
      <c r="A1130" s="5">
        <f t="shared" si="161"/>
        <v>1129</v>
      </c>
      <c r="B1130" s="12" t="s">
        <v>1122</v>
      </c>
      <c r="C1130" s="12" t="s">
        <v>2014</v>
      </c>
      <c r="D1130" s="4">
        <f t="shared" ca="1" si="153"/>
        <v>8711266972</v>
      </c>
      <c r="E1130" s="4" t="str">
        <f t="shared" ca="1" si="154"/>
        <v>diego.ruiz72@abc.com</v>
      </c>
      <c r="F1130" s="12" t="s">
        <v>1934</v>
      </c>
      <c r="G1130" s="5">
        <f t="shared" ca="1" si="155"/>
        <v>140560614</v>
      </c>
      <c r="H1130" s="5" t="str">
        <f t="shared" ca="1" si="156"/>
        <v>International</v>
      </c>
      <c r="I1130" s="3">
        <f t="shared" ca="1" si="157"/>
        <v>27129</v>
      </c>
      <c r="J1130" s="12" t="s">
        <v>2788</v>
      </c>
      <c r="K1130" s="12" t="s">
        <v>5357</v>
      </c>
      <c r="L1130" s="12" t="s">
        <v>3175</v>
      </c>
      <c r="M1130" s="12" t="s">
        <v>4487</v>
      </c>
      <c r="N1130" s="4" t="str">
        <f t="shared" ca="1" si="158"/>
        <v>iego14</v>
      </c>
      <c r="O1130" s="4" t="str">
        <f t="shared" ca="1" si="159"/>
        <v>0mN5s</v>
      </c>
      <c r="P1130" s="4">
        <f t="shared" ca="1" si="160"/>
        <v>1</v>
      </c>
      <c r="Q1130" s="6"/>
    </row>
    <row r="1131" spans="1:17" x14ac:dyDescent="0.25">
      <c r="A1131" s="5">
        <f t="shared" si="161"/>
        <v>1130</v>
      </c>
      <c r="B1131" s="12" t="s">
        <v>1123</v>
      </c>
      <c r="C1131" s="12" t="s">
        <v>65</v>
      </c>
      <c r="D1131" s="4">
        <f t="shared" ca="1" si="153"/>
        <v>4687939447</v>
      </c>
      <c r="E1131" s="4" t="str">
        <f t="shared" ca="1" si="154"/>
        <v>carlos.kennedy47@abc.com</v>
      </c>
      <c r="F1131" s="12" t="s">
        <v>1934</v>
      </c>
      <c r="G1131" s="5">
        <f t="shared" ca="1" si="155"/>
        <v>900444494</v>
      </c>
      <c r="H1131" s="5" t="str">
        <f t="shared" ca="1" si="156"/>
        <v>US</v>
      </c>
      <c r="I1131" s="3">
        <f t="shared" ca="1" si="157"/>
        <v>18970</v>
      </c>
      <c r="J1131" s="12" t="s">
        <v>3012</v>
      </c>
      <c r="K1131" s="12" t="s">
        <v>4895</v>
      </c>
      <c r="L1131" s="12" t="s">
        <v>3210</v>
      </c>
      <c r="M1131" s="12" t="s">
        <v>3904</v>
      </c>
      <c r="N1131" s="4" t="str">
        <f t="shared" ca="1" si="158"/>
        <v>arlo90</v>
      </c>
      <c r="O1131" s="4" t="str">
        <f t="shared" ca="1" si="159"/>
        <v>QONge</v>
      </c>
      <c r="P1131" s="4">
        <f t="shared" ca="1" si="160"/>
        <v>3</v>
      </c>
      <c r="Q1131" s="6"/>
    </row>
    <row r="1132" spans="1:17" x14ac:dyDescent="0.25">
      <c r="A1132" s="5">
        <f t="shared" si="161"/>
        <v>1131</v>
      </c>
      <c r="B1132" s="12" t="s">
        <v>1124</v>
      </c>
      <c r="C1132" s="12" t="s">
        <v>2015</v>
      </c>
      <c r="D1132" s="4">
        <f t="shared" ca="1" si="153"/>
        <v>2135125313</v>
      </c>
      <c r="E1132" s="4" t="str">
        <f t="shared" ca="1" si="154"/>
        <v>ivan.wells13@abc.com</v>
      </c>
      <c r="F1132" s="12" t="s">
        <v>1934</v>
      </c>
      <c r="G1132" s="5">
        <f t="shared" ca="1" si="155"/>
        <v>295928647</v>
      </c>
      <c r="H1132" s="5" t="str">
        <f t="shared" ca="1" si="156"/>
        <v>US</v>
      </c>
      <c r="I1132" s="3">
        <f t="shared" ca="1" si="157"/>
        <v>34313</v>
      </c>
      <c r="J1132" s="12" t="s">
        <v>2876</v>
      </c>
      <c r="K1132" s="12" t="s">
        <v>3342</v>
      </c>
      <c r="L1132" s="12" t="s">
        <v>3198</v>
      </c>
      <c r="M1132" s="12" t="s">
        <v>5659</v>
      </c>
      <c r="N1132" s="4" t="str">
        <f t="shared" ca="1" si="158"/>
        <v>van.29</v>
      </c>
      <c r="O1132" s="4" t="str">
        <f t="shared" ca="1" si="159"/>
        <v>473Fg</v>
      </c>
      <c r="P1132" s="4">
        <f t="shared" ca="1" si="160"/>
        <v>1</v>
      </c>
      <c r="Q1132" s="6"/>
    </row>
    <row r="1133" spans="1:17" x14ac:dyDescent="0.25">
      <c r="A1133" s="5">
        <f t="shared" si="161"/>
        <v>1132</v>
      </c>
      <c r="B1133" s="12" t="s">
        <v>1125</v>
      </c>
      <c r="C1133" s="12" t="s">
        <v>2016</v>
      </c>
      <c r="D1133" s="4">
        <f t="shared" ca="1" si="153"/>
        <v>2683965606</v>
      </c>
      <c r="E1133" s="4" t="str">
        <f t="shared" ca="1" si="154"/>
        <v>kingston.alvarez06@abc.com</v>
      </c>
      <c r="F1133" s="12" t="s">
        <v>1934</v>
      </c>
      <c r="G1133" s="5">
        <f t="shared" ca="1" si="155"/>
        <v>315013957</v>
      </c>
      <c r="H1133" s="5" t="str">
        <f t="shared" ca="1" si="156"/>
        <v>US</v>
      </c>
      <c r="I1133" s="3">
        <f t="shared" ca="1" si="157"/>
        <v>27375</v>
      </c>
      <c r="J1133" s="12" t="s">
        <v>2854</v>
      </c>
      <c r="K1133" s="12" t="s">
        <v>5366</v>
      </c>
      <c r="L1133" s="12" t="s">
        <v>3173</v>
      </c>
      <c r="M1133" s="12" t="s">
        <v>4500</v>
      </c>
      <c r="N1133" s="4" t="str">
        <f t="shared" ca="1" si="158"/>
        <v>ings31</v>
      </c>
      <c r="O1133" s="4" t="str">
        <f t="shared" ca="1" si="159"/>
        <v>VzemZ</v>
      </c>
      <c r="P1133" s="4">
        <f t="shared" ca="1" si="160"/>
        <v>3</v>
      </c>
      <c r="Q1133" s="6"/>
    </row>
    <row r="1134" spans="1:17" x14ac:dyDescent="0.25">
      <c r="A1134" s="5">
        <f t="shared" si="161"/>
        <v>1133</v>
      </c>
      <c r="B1134" s="12" t="s">
        <v>1126</v>
      </c>
      <c r="C1134" s="12" t="s">
        <v>2017</v>
      </c>
      <c r="D1134" s="4">
        <f t="shared" ca="1" si="153"/>
        <v>8114981618</v>
      </c>
      <c r="E1134" s="4" t="str">
        <f t="shared" ca="1" si="154"/>
        <v>ashton.woods18@abc.com</v>
      </c>
      <c r="F1134" s="12" t="s">
        <v>1934</v>
      </c>
      <c r="G1134" s="5">
        <f t="shared" ca="1" si="155"/>
        <v>908850117</v>
      </c>
      <c r="H1134" s="5" t="str">
        <f t="shared" ca="1" si="156"/>
        <v>US</v>
      </c>
      <c r="I1134" s="3">
        <f t="shared" ca="1" si="157"/>
        <v>30524</v>
      </c>
      <c r="J1134" s="12" t="s">
        <v>3059</v>
      </c>
      <c r="K1134" s="12" t="s">
        <v>5381</v>
      </c>
      <c r="L1134" s="12" t="s">
        <v>3176</v>
      </c>
      <c r="M1134" s="12" t="s">
        <v>4525</v>
      </c>
      <c r="N1134" s="4" t="str">
        <f t="shared" ca="1" si="158"/>
        <v>shto90</v>
      </c>
      <c r="O1134" s="4" t="str">
        <f t="shared" ca="1" si="159"/>
        <v>/BaZT</v>
      </c>
      <c r="P1134" s="4">
        <f t="shared" ca="1" si="160"/>
        <v>2</v>
      </c>
      <c r="Q1134" s="6"/>
    </row>
    <row r="1135" spans="1:17" x14ac:dyDescent="0.25">
      <c r="A1135" s="5">
        <f t="shared" si="161"/>
        <v>1134</v>
      </c>
      <c r="B1135" s="12" t="s">
        <v>1127</v>
      </c>
      <c r="C1135" s="12" t="s">
        <v>2018</v>
      </c>
      <c r="D1135" s="4">
        <f t="shared" ca="1" si="153"/>
        <v>6745806261</v>
      </c>
      <c r="E1135" s="4" t="str">
        <f t="shared" ca="1" si="154"/>
        <v>jesus.mendoza61@abc.com</v>
      </c>
      <c r="F1135" s="12" t="s">
        <v>1934</v>
      </c>
      <c r="G1135" s="5">
        <f t="shared" ca="1" si="155"/>
        <v>127994431</v>
      </c>
      <c r="H1135" s="5" t="str">
        <f t="shared" ca="1" si="156"/>
        <v>International</v>
      </c>
      <c r="I1135" s="3">
        <f t="shared" ca="1" si="157"/>
        <v>35119</v>
      </c>
      <c r="J1135" s="12" t="s">
        <v>2749</v>
      </c>
      <c r="K1135" s="12" t="s">
        <v>5562</v>
      </c>
      <c r="L1135" s="12" t="s">
        <v>3175</v>
      </c>
      <c r="M1135" s="12" t="s">
        <v>4743</v>
      </c>
      <c r="N1135" s="4" t="str">
        <f t="shared" ca="1" si="158"/>
        <v>esus12</v>
      </c>
      <c r="O1135" s="4" t="str">
        <f t="shared" ca="1" si="159"/>
        <v>sTi59</v>
      </c>
      <c r="P1135" s="4">
        <f t="shared" ca="1" si="160"/>
        <v>2</v>
      </c>
      <c r="Q1135" s="6"/>
    </row>
    <row r="1136" spans="1:17" x14ac:dyDescent="0.25">
      <c r="A1136" s="5">
        <f t="shared" si="161"/>
        <v>1135</v>
      </c>
      <c r="B1136" s="12" t="s">
        <v>1128</v>
      </c>
      <c r="C1136" s="12" t="s">
        <v>2019</v>
      </c>
      <c r="D1136" s="4">
        <f t="shared" ca="1" si="153"/>
        <v>4561502579</v>
      </c>
      <c r="E1136" s="4" t="str">
        <f t="shared" ca="1" si="154"/>
        <v>brody.castillo79@abc.com</v>
      </c>
      <c r="F1136" s="12" t="s">
        <v>1934</v>
      </c>
      <c r="G1136" s="5">
        <f t="shared" ca="1" si="155"/>
        <v>802049039</v>
      </c>
      <c r="H1136" s="5" t="str">
        <f t="shared" ca="1" si="156"/>
        <v>International</v>
      </c>
      <c r="I1136" s="3">
        <f t="shared" ca="1" si="157"/>
        <v>22012</v>
      </c>
      <c r="J1136" s="12" t="s">
        <v>2754</v>
      </c>
      <c r="K1136" s="12" t="s">
        <v>2636</v>
      </c>
      <c r="L1136" s="12" t="s">
        <v>3207</v>
      </c>
      <c r="M1136" s="12" t="s">
        <v>5660</v>
      </c>
      <c r="N1136" s="4" t="str">
        <f t="shared" ca="1" si="158"/>
        <v>rody80</v>
      </c>
      <c r="O1136" s="4" t="str">
        <f t="shared" ca="1" si="159"/>
        <v>JrMXU</v>
      </c>
      <c r="P1136" s="4">
        <f t="shared" ca="1" si="160"/>
        <v>1</v>
      </c>
      <c r="Q1136" s="6"/>
    </row>
    <row r="1137" spans="1:17" x14ac:dyDescent="0.25">
      <c r="A1137" s="5">
        <f t="shared" si="161"/>
        <v>1136</v>
      </c>
      <c r="B1137" s="12" t="s">
        <v>1129</v>
      </c>
      <c r="C1137" s="12" t="s">
        <v>2020</v>
      </c>
      <c r="D1137" s="4">
        <f t="shared" ca="1" si="153"/>
        <v>5316937511</v>
      </c>
      <c r="E1137" s="4" t="str">
        <f t="shared" ca="1" si="154"/>
        <v>emmett.olson11@abc.com</v>
      </c>
      <c r="F1137" s="12" t="s">
        <v>1934</v>
      </c>
      <c r="G1137" s="5">
        <f t="shared" ca="1" si="155"/>
        <v>257104268</v>
      </c>
      <c r="H1137" s="5" t="str">
        <f t="shared" ca="1" si="156"/>
        <v>US</v>
      </c>
      <c r="I1137" s="3">
        <f t="shared" ca="1" si="157"/>
        <v>35605</v>
      </c>
      <c r="J1137" s="12" t="s">
        <v>2903</v>
      </c>
      <c r="K1137" s="12" t="s">
        <v>4874</v>
      </c>
      <c r="L1137" s="12" t="s">
        <v>3187</v>
      </c>
      <c r="M1137" s="12" t="s">
        <v>3881</v>
      </c>
      <c r="N1137" s="4" t="str">
        <f t="shared" ca="1" si="158"/>
        <v>mmet25</v>
      </c>
      <c r="O1137" s="4" t="str">
        <f t="shared" ca="1" si="159"/>
        <v>xoGxm</v>
      </c>
      <c r="P1137" s="4">
        <f t="shared" ca="1" si="160"/>
        <v>2</v>
      </c>
      <c r="Q1137" s="6"/>
    </row>
    <row r="1138" spans="1:17" x14ac:dyDescent="0.25">
      <c r="A1138" s="5">
        <f t="shared" si="161"/>
        <v>1137</v>
      </c>
      <c r="B1138" s="12" t="s">
        <v>1130</v>
      </c>
      <c r="C1138" s="12" t="s">
        <v>2021</v>
      </c>
      <c r="D1138" s="4">
        <f t="shared" ca="1" si="153"/>
        <v>1250468783</v>
      </c>
      <c r="E1138" s="4" t="str">
        <f t="shared" ca="1" si="154"/>
        <v>abel.webb83@abc.com</v>
      </c>
      <c r="F1138" s="12" t="s">
        <v>1934</v>
      </c>
      <c r="G1138" s="5">
        <f t="shared" ca="1" si="155"/>
        <v>637164811</v>
      </c>
      <c r="H1138" s="5" t="str">
        <f t="shared" ca="1" si="156"/>
        <v>International</v>
      </c>
      <c r="I1138" s="3">
        <f t="shared" ca="1" si="157"/>
        <v>21128</v>
      </c>
      <c r="J1138" s="12" t="s">
        <v>2932</v>
      </c>
      <c r="K1138" s="12" t="s">
        <v>5027</v>
      </c>
      <c r="L1138" s="12" t="s">
        <v>3190</v>
      </c>
      <c r="M1138" s="12" t="s">
        <v>4071</v>
      </c>
      <c r="N1138" s="4" t="str">
        <f t="shared" ca="1" si="158"/>
        <v>bel.63</v>
      </c>
      <c r="O1138" s="4" t="str">
        <f t="shared" ca="1" si="159"/>
        <v>Onm2p</v>
      </c>
      <c r="P1138" s="4">
        <f t="shared" ca="1" si="160"/>
        <v>2</v>
      </c>
      <c r="Q1138" s="6"/>
    </row>
    <row r="1139" spans="1:17" x14ac:dyDescent="0.25">
      <c r="A1139" s="5">
        <f t="shared" si="161"/>
        <v>1138</v>
      </c>
      <c r="B1139" s="12" t="s">
        <v>1131</v>
      </c>
      <c r="C1139" s="12" t="s">
        <v>2022</v>
      </c>
      <c r="D1139" s="4">
        <f t="shared" ca="1" si="153"/>
        <v>7815885487</v>
      </c>
      <c r="E1139" s="4" t="str">
        <f t="shared" ca="1" si="154"/>
        <v>jayce.washington87@abc.com</v>
      </c>
      <c r="F1139" s="12" t="s">
        <v>1934</v>
      </c>
      <c r="G1139" s="5">
        <f t="shared" ca="1" si="155"/>
        <v>331483416</v>
      </c>
      <c r="H1139" s="5" t="str">
        <f t="shared" ca="1" si="156"/>
        <v>US</v>
      </c>
      <c r="I1139" s="3">
        <f t="shared" ca="1" si="157"/>
        <v>35006</v>
      </c>
      <c r="J1139" s="12" t="s">
        <v>2936</v>
      </c>
      <c r="K1139" s="12" t="s">
        <v>1997</v>
      </c>
      <c r="L1139" s="12" t="s">
        <v>3203</v>
      </c>
      <c r="M1139" s="12" t="s">
        <v>4007</v>
      </c>
      <c r="N1139" s="4" t="str">
        <f t="shared" ca="1" si="158"/>
        <v>ayce33</v>
      </c>
      <c r="O1139" s="4" t="str">
        <f t="shared" ca="1" si="159"/>
        <v>4o77c</v>
      </c>
      <c r="P1139" s="4">
        <f t="shared" ca="1" si="160"/>
        <v>2</v>
      </c>
      <c r="Q1139" s="6"/>
    </row>
    <row r="1140" spans="1:17" x14ac:dyDescent="0.25">
      <c r="A1140" s="5">
        <f t="shared" si="161"/>
        <v>1139</v>
      </c>
      <c r="B1140" s="12" t="s">
        <v>1132</v>
      </c>
      <c r="C1140" s="12" t="s">
        <v>1164</v>
      </c>
      <c r="D1140" s="4">
        <f t="shared" ca="1" si="153"/>
        <v>1723041949</v>
      </c>
      <c r="E1140" s="4" t="str">
        <f t="shared" ca="1" si="154"/>
        <v>maverick.tucker49@abc.com</v>
      </c>
      <c r="F1140" s="12" t="s">
        <v>1934</v>
      </c>
      <c r="G1140" s="5">
        <f t="shared" ca="1" si="155"/>
        <v>887881510</v>
      </c>
      <c r="H1140" s="5" t="str">
        <f t="shared" ca="1" si="156"/>
        <v>US</v>
      </c>
      <c r="I1140" s="3">
        <f t="shared" ca="1" si="157"/>
        <v>27631</v>
      </c>
      <c r="J1140" s="12" t="s">
        <v>2824</v>
      </c>
      <c r="K1140" s="12" t="s">
        <v>4998</v>
      </c>
      <c r="L1140" s="12" t="s">
        <v>3195</v>
      </c>
      <c r="M1140" s="12" t="s">
        <v>4036</v>
      </c>
      <c r="N1140" s="4" t="str">
        <f t="shared" ca="1" si="158"/>
        <v>aver88</v>
      </c>
      <c r="O1140" s="4" t="str">
        <f t="shared" ca="1" si="159"/>
        <v>uZybo</v>
      </c>
      <c r="P1140" s="4">
        <f t="shared" ca="1" si="160"/>
        <v>1</v>
      </c>
      <c r="Q1140" s="6"/>
    </row>
    <row r="1141" spans="1:17" x14ac:dyDescent="0.25">
      <c r="A1141" s="5">
        <f t="shared" si="161"/>
        <v>1140</v>
      </c>
      <c r="B1141" s="12" t="s">
        <v>1133</v>
      </c>
      <c r="C1141" s="12" t="s">
        <v>2023</v>
      </c>
      <c r="D1141" s="4">
        <f t="shared" ca="1" si="153"/>
        <v>2908975747</v>
      </c>
      <c r="E1141" s="4" t="str">
        <f t="shared" ca="1" si="154"/>
        <v>bennett.freeman47@abc.com</v>
      </c>
      <c r="F1141" s="12" t="s">
        <v>1934</v>
      </c>
      <c r="G1141" s="5">
        <f t="shared" ca="1" si="155"/>
        <v>454433844</v>
      </c>
      <c r="H1141" s="5" t="str">
        <f t="shared" ca="1" si="156"/>
        <v>US</v>
      </c>
      <c r="I1141" s="3">
        <f t="shared" ca="1" si="157"/>
        <v>21828</v>
      </c>
      <c r="J1141" s="12" t="s">
        <v>3053</v>
      </c>
      <c r="K1141" s="12" t="s">
        <v>5546</v>
      </c>
      <c r="L1141" s="12" t="s">
        <v>3179</v>
      </c>
      <c r="M1141" s="12" t="s">
        <v>4724</v>
      </c>
      <c r="N1141" s="4" t="str">
        <f t="shared" ca="1" si="158"/>
        <v>enne45</v>
      </c>
      <c r="O1141" s="4" t="str">
        <f t="shared" ca="1" si="159"/>
        <v>n2DmF</v>
      </c>
      <c r="P1141" s="4">
        <f t="shared" ca="1" si="160"/>
        <v>3</v>
      </c>
      <c r="Q1141" s="6"/>
    </row>
    <row r="1142" spans="1:17" x14ac:dyDescent="0.25">
      <c r="A1142" s="5">
        <f t="shared" si="161"/>
        <v>1141</v>
      </c>
      <c r="B1142" s="12" t="s">
        <v>1134</v>
      </c>
      <c r="C1142" s="12" t="s">
        <v>2024</v>
      </c>
      <c r="D1142" s="4">
        <f t="shared" ca="1" si="153"/>
        <v>2907930970</v>
      </c>
      <c r="E1142" s="4" t="str">
        <f t="shared" ca="1" si="154"/>
        <v>giovanni.burns70@abc.com</v>
      </c>
      <c r="F1142" s="12" t="s">
        <v>1934</v>
      </c>
      <c r="G1142" s="5">
        <f t="shared" ca="1" si="155"/>
        <v>615274590</v>
      </c>
      <c r="H1142" s="5" t="str">
        <f t="shared" ca="1" si="156"/>
        <v>US</v>
      </c>
      <c r="I1142" s="3">
        <f t="shared" ca="1" si="157"/>
        <v>20508</v>
      </c>
      <c r="J1142" s="12" t="s">
        <v>2976</v>
      </c>
      <c r="K1142" s="12" t="s">
        <v>2677</v>
      </c>
      <c r="L1142" s="12" t="s">
        <v>3200</v>
      </c>
      <c r="M1142" s="12" t="s">
        <v>5661</v>
      </c>
      <c r="N1142" s="4" t="str">
        <f t="shared" ca="1" si="158"/>
        <v>iova61</v>
      </c>
      <c r="O1142" s="4" t="str">
        <f t="shared" ca="1" si="159"/>
        <v>lp6fe</v>
      </c>
      <c r="P1142" s="4">
        <f t="shared" ca="1" si="160"/>
        <v>2</v>
      </c>
      <c r="Q1142" s="6"/>
    </row>
    <row r="1143" spans="1:17" x14ac:dyDescent="0.25">
      <c r="A1143" s="5">
        <f t="shared" si="161"/>
        <v>1142</v>
      </c>
      <c r="B1143" s="12" t="s">
        <v>1135</v>
      </c>
      <c r="C1143" s="12" t="s">
        <v>1027</v>
      </c>
      <c r="D1143" s="4">
        <f t="shared" ca="1" si="153"/>
        <v>9256001808</v>
      </c>
      <c r="E1143" s="4" t="str">
        <f t="shared" ca="1" si="154"/>
        <v>eric.henry08@abc.com</v>
      </c>
      <c r="F1143" s="12" t="s">
        <v>1934</v>
      </c>
      <c r="G1143" s="5">
        <f t="shared" ca="1" si="155"/>
        <v>404686844</v>
      </c>
      <c r="H1143" s="5" t="str">
        <f t="shared" ca="1" si="156"/>
        <v>US</v>
      </c>
      <c r="I1143" s="3">
        <f t="shared" ca="1" si="157"/>
        <v>32036</v>
      </c>
      <c r="J1143" s="12" t="s">
        <v>2879</v>
      </c>
      <c r="K1143" s="12" t="s">
        <v>2134</v>
      </c>
      <c r="L1143" s="12" t="s">
        <v>3189</v>
      </c>
      <c r="M1143" s="12" t="s">
        <v>3851</v>
      </c>
      <c r="N1143" s="4" t="str">
        <f t="shared" ca="1" si="158"/>
        <v>ric.40</v>
      </c>
      <c r="O1143" s="4" t="str">
        <f t="shared" ca="1" si="159"/>
        <v>gO6iX</v>
      </c>
      <c r="P1143" s="4">
        <f t="shared" ca="1" si="160"/>
        <v>3</v>
      </c>
      <c r="Q1143" s="6"/>
    </row>
    <row r="1144" spans="1:17" x14ac:dyDescent="0.25">
      <c r="A1144" s="5">
        <f t="shared" si="161"/>
        <v>1143</v>
      </c>
      <c r="B1144" s="12" t="s">
        <v>1136</v>
      </c>
      <c r="C1144" s="12" t="s">
        <v>2025</v>
      </c>
      <c r="D1144" s="4">
        <f t="shared" ca="1" si="153"/>
        <v>8162718026</v>
      </c>
      <c r="E1144" s="4" t="str">
        <f t="shared" ca="1" si="154"/>
        <v>maddox.vasquez26@abc.com</v>
      </c>
      <c r="F1144" s="12" t="s">
        <v>1934</v>
      </c>
      <c r="G1144" s="5">
        <f t="shared" ca="1" si="155"/>
        <v>122363839</v>
      </c>
      <c r="H1144" s="5" t="str">
        <f t="shared" ca="1" si="156"/>
        <v>US</v>
      </c>
      <c r="I1144" s="3">
        <f t="shared" ca="1" si="157"/>
        <v>30364</v>
      </c>
      <c r="J1144" s="12" t="s">
        <v>2781</v>
      </c>
      <c r="K1144" s="12" t="s">
        <v>1060</v>
      </c>
      <c r="L1144" s="12" t="s">
        <v>3195</v>
      </c>
      <c r="M1144" s="12" t="s">
        <v>4508</v>
      </c>
      <c r="N1144" s="4" t="str">
        <f t="shared" ca="1" si="158"/>
        <v>addo12</v>
      </c>
      <c r="O1144" s="4" t="str">
        <f t="shared" ca="1" si="159"/>
        <v>SU5Qf</v>
      </c>
      <c r="P1144" s="4">
        <f t="shared" ca="1" si="160"/>
        <v>1</v>
      </c>
      <c r="Q1144" s="6"/>
    </row>
    <row r="1145" spans="1:17" x14ac:dyDescent="0.25">
      <c r="A1145" s="5">
        <f t="shared" si="161"/>
        <v>1144</v>
      </c>
      <c r="B1145" s="12" t="s">
        <v>1137</v>
      </c>
      <c r="C1145" s="12" t="s">
        <v>2026</v>
      </c>
      <c r="D1145" s="4">
        <f t="shared" ca="1" si="153"/>
        <v>3081710742</v>
      </c>
      <c r="E1145" s="4" t="str">
        <f t="shared" ca="1" si="154"/>
        <v>kaiden.snyder42@abc.com</v>
      </c>
      <c r="F1145" s="12" t="s">
        <v>1934</v>
      </c>
      <c r="G1145" s="5">
        <f t="shared" ca="1" si="155"/>
        <v>319969971</v>
      </c>
      <c r="H1145" s="5" t="str">
        <f t="shared" ca="1" si="156"/>
        <v>US</v>
      </c>
      <c r="I1145" s="3">
        <f t="shared" ca="1" si="157"/>
        <v>31942</v>
      </c>
      <c r="J1145" s="12" t="s">
        <v>2971</v>
      </c>
      <c r="K1145" s="12" t="s">
        <v>5486</v>
      </c>
      <c r="L1145" s="12" t="s">
        <v>3167</v>
      </c>
      <c r="M1145" s="12" t="s">
        <v>4651</v>
      </c>
      <c r="N1145" s="4" t="str">
        <f t="shared" ca="1" si="158"/>
        <v>aide31</v>
      </c>
      <c r="O1145" s="4" t="str">
        <f t="shared" ca="1" si="159"/>
        <v>6c1mx</v>
      </c>
      <c r="P1145" s="4">
        <f t="shared" ca="1" si="160"/>
        <v>3</v>
      </c>
      <c r="Q1145" s="6"/>
    </row>
    <row r="1146" spans="1:17" x14ac:dyDescent="0.25">
      <c r="A1146" s="5">
        <f t="shared" si="161"/>
        <v>1145</v>
      </c>
      <c r="B1146" s="12" t="s">
        <v>891</v>
      </c>
      <c r="C1146" s="12" t="s">
        <v>2027</v>
      </c>
      <c r="D1146" s="4">
        <f t="shared" ca="1" si="153"/>
        <v>6761574787</v>
      </c>
      <c r="E1146" s="4" t="str">
        <f t="shared" ca="1" si="154"/>
        <v>kai.simpson87@abc.com</v>
      </c>
      <c r="F1146" s="12" t="s">
        <v>1934</v>
      </c>
      <c r="G1146" s="5">
        <f t="shared" ca="1" si="155"/>
        <v>947188789</v>
      </c>
      <c r="H1146" s="5" t="str">
        <f t="shared" ca="1" si="156"/>
        <v>US</v>
      </c>
      <c r="I1146" s="3">
        <f t="shared" ca="1" si="157"/>
        <v>17616</v>
      </c>
      <c r="J1146" s="12" t="s">
        <v>2747</v>
      </c>
      <c r="K1146" s="12" t="s">
        <v>2236</v>
      </c>
      <c r="L1146" s="12" t="s">
        <v>3197</v>
      </c>
      <c r="M1146" s="12" t="s">
        <v>5662</v>
      </c>
      <c r="N1146" s="4" t="str">
        <f t="shared" ca="1" si="158"/>
        <v>ai.s94</v>
      </c>
      <c r="O1146" s="4" t="str">
        <f t="shared" ca="1" si="159"/>
        <v>rb4/s</v>
      </c>
      <c r="P1146" s="4">
        <f t="shared" ca="1" si="160"/>
        <v>3</v>
      </c>
      <c r="Q1146" s="6"/>
    </row>
    <row r="1147" spans="1:17" x14ac:dyDescent="0.25">
      <c r="A1147" s="5">
        <f t="shared" si="161"/>
        <v>1146</v>
      </c>
      <c r="B1147" s="12" t="s">
        <v>1138</v>
      </c>
      <c r="C1147" s="12" t="s">
        <v>2028</v>
      </c>
      <c r="D1147" s="4">
        <f t="shared" ca="1" si="153"/>
        <v>9849611345</v>
      </c>
      <c r="E1147" s="4" t="str">
        <f t="shared" ca="1" si="154"/>
        <v>bryce.crawford45@abc.com</v>
      </c>
      <c r="F1147" s="12" t="s">
        <v>1934</v>
      </c>
      <c r="G1147" s="5">
        <f t="shared" ca="1" si="155"/>
        <v>905108495</v>
      </c>
      <c r="H1147" s="5" t="str">
        <f t="shared" ca="1" si="156"/>
        <v>US</v>
      </c>
      <c r="I1147" s="3">
        <f t="shared" ca="1" si="157"/>
        <v>34011</v>
      </c>
      <c r="J1147" s="12" t="s">
        <v>3002</v>
      </c>
      <c r="K1147" s="12" t="s">
        <v>5452</v>
      </c>
      <c r="L1147" s="12" t="s">
        <v>3188</v>
      </c>
      <c r="M1147" s="12" t="s">
        <v>4610</v>
      </c>
      <c r="N1147" s="4" t="str">
        <f t="shared" ca="1" si="158"/>
        <v>ryce90</v>
      </c>
      <c r="O1147" s="4" t="str">
        <f t="shared" ca="1" si="159"/>
        <v>vS2IP</v>
      </c>
      <c r="P1147" s="4">
        <f t="shared" ca="1" si="160"/>
        <v>3</v>
      </c>
      <c r="Q1147" s="6"/>
    </row>
    <row r="1148" spans="1:17" x14ac:dyDescent="0.25">
      <c r="A1148" s="5">
        <f t="shared" si="161"/>
        <v>1147</v>
      </c>
      <c r="B1148" s="12" t="s">
        <v>1139</v>
      </c>
      <c r="C1148" s="12" t="s">
        <v>2029</v>
      </c>
      <c r="D1148" s="4">
        <f t="shared" ca="1" si="153"/>
        <v>5204076587</v>
      </c>
      <c r="E1148" s="4" t="str">
        <f t="shared" ca="1" si="154"/>
        <v>alex.jimenez87@abc.com</v>
      </c>
      <c r="F1148" s="12" t="s">
        <v>1934</v>
      </c>
      <c r="G1148" s="5">
        <f t="shared" ca="1" si="155"/>
        <v>995803091</v>
      </c>
      <c r="H1148" s="5" t="str">
        <f t="shared" ca="1" si="156"/>
        <v>US</v>
      </c>
      <c r="I1148" s="3">
        <f t="shared" ca="1" si="157"/>
        <v>22739</v>
      </c>
      <c r="J1148" s="12" t="s">
        <v>2798</v>
      </c>
      <c r="K1148" s="12" t="s">
        <v>4859</v>
      </c>
      <c r="L1148" s="12" t="s">
        <v>3180</v>
      </c>
      <c r="M1148" s="12" t="s">
        <v>3866</v>
      </c>
      <c r="N1148" s="4" t="str">
        <f t="shared" ca="1" si="158"/>
        <v>lex.99</v>
      </c>
      <c r="O1148" s="4" t="str">
        <f t="shared" ca="1" si="159"/>
        <v>LOGPP</v>
      </c>
      <c r="P1148" s="4">
        <f t="shared" ca="1" si="160"/>
        <v>3</v>
      </c>
      <c r="Q1148" s="6"/>
    </row>
    <row r="1149" spans="1:17" x14ac:dyDescent="0.25">
      <c r="A1149" s="5">
        <f t="shared" si="161"/>
        <v>1148</v>
      </c>
      <c r="B1149" s="12" t="s">
        <v>1140</v>
      </c>
      <c r="C1149" s="12" t="s">
        <v>1389</v>
      </c>
      <c r="D1149" s="4">
        <f t="shared" ca="1" si="153"/>
        <v>3122392662</v>
      </c>
      <c r="E1149" s="4" t="str">
        <f t="shared" ca="1" si="154"/>
        <v>calvin.porter62@abc.com</v>
      </c>
      <c r="F1149" s="12" t="s">
        <v>1934</v>
      </c>
      <c r="G1149" s="5">
        <f t="shared" ca="1" si="155"/>
        <v>665759290</v>
      </c>
      <c r="H1149" s="5" t="str">
        <f t="shared" ca="1" si="156"/>
        <v>US</v>
      </c>
      <c r="I1149" s="3">
        <f t="shared" ca="1" si="157"/>
        <v>15598</v>
      </c>
      <c r="J1149" s="12" t="s">
        <v>2844</v>
      </c>
      <c r="K1149" s="12" t="s">
        <v>13</v>
      </c>
      <c r="L1149" s="12" t="s">
        <v>3198</v>
      </c>
      <c r="M1149" s="12" t="s">
        <v>4055</v>
      </c>
      <c r="N1149" s="4" t="str">
        <f t="shared" ca="1" si="158"/>
        <v>alvi66</v>
      </c>
      <c r="O1149" s="4" t="str">
        <f t="shared" ca="1" si="159"/>
        <v>OcNm0</v>
      </c>
      <c r="P1149" s="4">
        <f t="shared" ca="1" si="160"/>
        <v>3</v>
      </c>
      <c r="Q1149" s="6"/>
    </row>
    <row r="1150" spans="1:17" x14ac:dyDescent="0.25">
      <c r="A1150" s="5">
        <f t="shared" si="161"/>
        <v>1149</v>
      </c>
      <c r="B1150" s="12" t="s">
        <v>1141</v>
      </c>
      <c r="C1150" s="12" t="s">
        <v>1010</v>
      </c>
      <c r="D1150" s="4">
        <f t="shared" ca="1" si="153"/>
        <v>6664318986</v>
      </c>
      <c r="E1150" s="4" t="str">
        <f t="shared" ca="1" si="154"/>
        <v>ryker.mason86@abc.com</v>
      </c>
      <c r="F1150" s="12" t="s">
        <v>1934</v>
      </c>
      <c r="G1150" s="5">
        <f t="shared" ca="1" si="155"/>
        <v>542202623</v>
      </c>
      <c r="H1150" s="5" t="str">
        <f t="shared" ca="1" si="156"/>
        <v>International</v>
      </c>
      <c r="I1150" s="3">
        <f t="shared" ca="1" si="157"/>
        <v>24040</v>
      </c>
      <c r="J1150" s="12" t="s">
        <v>2875</v>
      </c>
      <c r="K1150" s="12" t="s">
        <v>5566</v>
      </c>
      <c r="L1150" s="12" t="s">
        <v>3203</v>
      </c>
      <c r="M1150" s="12" t="s">
        <v>4749</v>
      </c>
      <c r="N1150" s="4" t="str">
        <f t="shared" ca="1" si="158"/>
        <v>yker54</v>
      </c>
      <c r="O1150" s="4" t="str">
        <f t="shared" ca="1" si="159"/>
        <v>fw5Gg</v>
      </c>
      <c r="P1150" s="4">
        <f t="shared" ca="1" si="160"/>
        <v>2</v>
      </c>
      <c r="Q1150" s="6"/>
    </row>
    <row r="1151" spans="1:17" x14ac:dyDescent="0.25">
      <c r="A1151" s="5">
        <f t="shared" si="161"/>
        <v>1150</v>
      </c>
      <c r="B1151" s="12" t="s">
        <v>1142</v>
      </c>
      <c r="C1151" s="12" t="s">
        <v>2030</v>
      </c>
      <c r="D1151" s="4">
        <f t="shared" ca="1" si="153"/>
        <v>6426082504</v>
      </c>
      <c r="E1151" s="4" t="str">
        <f t="shared" ca="1" si="154"/>
        <v>jonah.shaw04@abc.com</v>
      </c>
      <c r="F1151" s="12" t="s">
        <v>1934</v>
      </c>
      <c r="G1151" s="5">
        <f t="shared" ca="1" si="155"/>
        <v>840685517</v>
      </c>
      <c r="H1151" s="5" t="str">
        <f t="shared" ca="1" si="156"/>
        <v>US</v>
      </c>
      <c r="I1151" s="3">
        <f t="shared" ca="1" si="157"/>
        <v>19698</v>
      </c>
      <c r="J1151" s="12" t="s">
        <v>3029</v>
      </c>
      <c r="K1151" s="12" t="s">
        <v>5412</v>
      </c>
      <c r="L1151" s="12" t="s">
        <v>3196</v>
      </c>
      <c r="M1151" s="12" t="s">
        <v>4562</v>
      </c>
      <c r="N1151" s="4" t="str">
        <f t="shared" ca="1" si="158"/>
        <v>onah84</v>
      </c>
      <c r="O1151" s="4" t="str">
        <f t="shared" ca="1" si="159"/>
        <v>f0uMi</v>
      </c>
      <c r="P1151" s="4">
        <f t="shared" ca="1" si="160"/>
        <v>1</v>
      </c>
      <c r="Q1151" s="6"/>
    </row>
    <row r="1152" spans="1:17" x14ac:dyDescent="0.25">
      <c r="A1152" s="5">
        <f t="shared" si="161"/>
        <v>1151</v>
      </c>
      <c r="B1152" s="12" t="s">
        <v>1143</v>
      </c>
      <c r="C1152" s="12" t="s">
        <v>1882</v>
      </c>
      <c r="D1152" s="4">
        <f t="shared" ca="1" si="153"/>
        <v>9544129205</v>
      </c>
      <c r="E1152" s="4" t="str">
        <f t="shared" ca="1" si="154"/>
        <v>luca.gordon05@abc.com</v>
      </c>
      <c r="F1152" s="12" t="s">
        <v>1934</v>
      </c>
      <c r="G1152" s="5">
        <f t="shared" ca="1" si="155"/>
        <v>281378847</v>
      </c>
      <c r="H1152" s="5" t="str">
        <f t="shared" ca="1" si="156"/>
        <v>US</v>
      </c>
      <c r="I1152" s="3">
        <f t="shared" ca="1" si="157"/>
        <v>16133</v>
      </c>
      <c r="J1152" s="12" t="s">
        <v>3072</v>
      </c>
      <c r="K1152" s="12" t="s">
        <v>5351</v>
      </c>
      <c r="L1152" s="12" t="s">
        <v>3187</v>
      </c>
      <c r="M1152" s="12" t="s">
        <v>4480</v>
      </c>
      <c r="N1152" s="4" t="str">
        <f t="shared" ca="1" si="158"/>
        <v>uca.28</v>
      </c>
      <c r="O1152" s="4" t="str">
        <f t="shared" ca="1" si="159"/>
        <v>NO5oz</v>
      </c>
      <c r="P1152" s="4">
        <f t="shared" ca="1" si="160"/>
        <v>3</v>
      </c>
      <c r="Q1152" s="6"/>
    </row>
    <row r="1153" spans="1:17" x14ac:dyDescent="0.25">
      <c r="A1153" s="5">
        <f t="shared" si="161"/>
        <v>1152</v>
      </c>
      <c r="B1153" s="12" t="s">
        <v>1144</v>
      </c>
      <c r="C1153" s="12" t="s">
        <v>2031</v>
      </c>
      <c r="D1153" s="4">
        <f t="shared" ca="1" si="153"/>
        <v>4435937561</v>
      </c>
      <c r="E1153" s="4" t="str">
        <f t="shared" ca="1" si="154"/>
        <v>king.wagner61@abc.com</v>
      </c>
      <c r="F1153" s="12" t="s">
        <v>1934</v>
      </c>
      <c r="G1153" s="5">
        <f t="shared" ca="1" si="155"/>
        <v>402519216</v>
      </c>
      <c r="H1153" s="5" t="str">
        <f t="shared" ca="1" si="156"/>
        <v>US</v>
      </c>
      <c r="I1153" s="3">
        <f t="shared" ca="1" si="157"/>
        <v>15129</v>
      </c>
      <c r="J1153" s="12" t="s">
        <v>3070</v>
      </c>
      <c r="K1153" s="12" t="s">
        <v>5133</v>
      </c>
      <c r="L1153" s="12" t="s">
        <v>3206</v>
      </c>
      <c r="M1153" s="12" t="s">
        <v>4197</v>
      </c>
      <c r="N1153" s="4" t="str">
        <f t="shared" ca="1" si="158"/>
        <v>ing.40</v>
      </c>
      <c r="O1153" s="4" t="str">
        <f t="shared" ca="1" si="159"/>
        <v>xvsR/</v>
      </c>
      <c r="P1153" s="4">
        <f t="shared" ca="1" si="160"/>
        <v>3</v>
      </c>
      <c r="Q1153" s="6"/>
    </row>
    <row r="1154" spans="1:17" x14ac:dyDescent="0.25">
      <c r="A1154" s="5">
        <f t="shared" si="161"/>
        <v>1153</v>
      </c>
      <c r="B1154" s="12" t="s">
        <v>1145</v>
      </c>
      <c r="C1154" s="12" t="s">
        <v>849</v>
      </c>
      <c r="D1154" s="4">
        <f t="shared" ca="1" si="153"/>
        <v>7496441117</v>
      </c>
      <c r="E1154" s="4" t="str">
        <f t="shared" ca="1" si="154"/>
        <v>timothy.hunter17@abc.com</v>
      </c>
      <c r="F1154" s="12" t="s">
        <v>1934</v>
      </c>
      <c r="G1154" s="5">
        <f t="shared" ca="1" si="155"/>
        <v>813644988</v>
      </c>
      <c r="H1154" s="5" t="str">
        <f t="shared" ca="1" si="156"/>
        <v>US</v>
      </c>
      <c r="I1154" s="3">
        <f t="shared" ca="1" si="157"/>
        <v>20418</v>
      </c>
      <c r="J1154" s="12" t="s">
        <v>3123</v>
      </c>
      <c r="K1154" s="12" t="s">
        <v>5470</v>
      </c>
      <c r="L1154" s="12" t="s">
        <v>3175</v>
      </c>
      <c r="M1154" s="12" t="s">
        <v>4632</v>
      </c>
      <c r="N1154" s="4" t="str">
        <f t="shared" ca="1" si="158"/>
        <v>imot81</v>
      </c>
      <c r="O1154" s="4" t="str">
        <f t="shared" ca="1" si="159"/>
        <v>uZPUH</v>
      </c>
      <c r="P1154" s="4">
        <f t="shared" ca="1" si="160"/>
        <v>2</v>
      </c>
      <c r="Q1154" s="6"/>
    </row>
    <row r="1155" spans="1:17" x14ac:dyDescent="0.25">
      <c r="A1155" s="5">
        <f t="shared" si="161"/>
        <v>1154</v>
      </c>
      <c r="B1155" s="12" t="s">
        <v>1146</v>
      </c>
      <c r="C1155" s="12" t="s">
        <v>2032</v>
      </c>
      <c r="D1155" s="4">
        <f t="shared" ref="D1155:D1218" ca="1" si="162">RANDBETWEEN(1000000000,9999999999)</f>
        <v>4933242663</v>
      </c>
      <c r="E1155" s="4" t="str">
        <f t="shared" ref="E1155:E1218" ca="1" si="163">LOWER(B1155)&amp;"."&amp;LOWER(C1155)&amp;RIGHT(D1155,2)&amp;"@abc.com"</f>
        <v>alan.romero63@abc.com</v>
      </c>
      <c r="F1155" s="12" t="s">
        <v>1934</v>
      </c>
      <c r="G1155" s="5">
        <f t="shared" ref="G1155:G1218" ca="1" si="164">RANDBETWEEN(100000000,999999999)</f>
        <v>807480969</v>
      </c>
      <c r="H1155" s="5" t="str">
        <f t="shared" ref="H1155:H1218" ca="1" si="165">IF(RAND()&gt;0.2,"US","International")</f>
        <v>US</v>
      </c>
      <c r="I1155" s="3">
        <f t="shared" ref="I1155:I1218" ca="1" si="166">DATE(RANDBETWEEN(1940,2000),RANDBETWEEN(1,12),RANDBETWEEN(1,28))</f>
        <v>34682</v>
      </c>
      <c r="J1155" s="12" t="s">
        <v>3081</v>
      </c>
      <c r="K1155" s="12" t="s">
        <v>5342</v>
      </c>
      <c r="L1155" s="12" t="s">
        <v>3197</v>
      </c>
      <c r="M1155" s="12" t="s">
        <v>4470</v>
      </c>
      <c r="N1155" s="4" t="str">
        <f t="shared" ref="N1155:N1218" ca="1" si="167">MID(E1155,2,4)&amp;LEFT(G1155,2)</f>
        <v>lan.80</v>
      </c>
      <c r="O1155" s="4" t="str">
        <f t="shared" ref="O1155:O1218" ca="1" si="168">BASE64SHA1(N1155)</f>
        <v>hPL80</v>
      </c>
      <c r="P1155" s="4">
        <f t="shared" ref="P1155:P1218" ca="1" si="169">RANDBETWEEN(1,3)</f>
        <v>1</v>
      </c>
      <c r="Q1155" s="6"/>
    </row>
    <row r="1156" spans="1:17" x14ac:dyDescent="0.25">
      <c r="A1156" s="5">
        <f t="shared" ref="A1156:A1219" si="170">A1155+1</f>
        <v>1155</v>
      </c>
      <c r="B1156" s="12" t="s">
        <v>1147</v>
      </c>
      <c r="C1156" s="12" t="s">
        <v>2033</v>
      </c>
      <c r="D1156" s="4">
        <f t="shared" ca="1" si="162"/>
        <v>9924022289</v>
      </c>
      <c r="E1156" s="4" t="str">
        <f t="shared" ca="1" si="163"/>
        <v>brantley.hicks89@abc.com</v>
      </c>
      <c r="F1156" s="12" t="s">
        <v>1934</v>
      </c>
      <c r="G1156" s="5">
        <f t="shared" ca="1" si="164"/>
        <v>941040244</v>
      </c>
      <c r="H1156" s="5" t="str">
        <f t="shared" ca="1" si="165"/>
        <v>US</v>
      </c>
      <c r="I1156" s="3">
        <f t="shared" ca="1" si="166"/>
        <v>25268</v>
      </c>
      <c r="J1156" s="12" t="s">
        <v>2991</v>
      </c>
      <c r="K1156" s="12" t="s">
        <v>5220</v>
      </c>
      <c r="L1156" s="12" t="s">
        <v>3180</v>
      </c>
      <c r="M1156" s="12" t="s">
        <v>4314</v>
      </c>
      <c r="N1156" s="4" t="str">
        <f t="shared" ca="1" si="167"/>
        <v>rant94</v>
      </c>
      <c r="O1156" s="4" t="str">
        <f t="shared" ca="1" si="168"/>
        <v>PijDa</v>
      </c>
      <c r="P1156" s="4">
        <f t="shared" ca="1" si="169"/>
        <v>2</v>
      </c>
      <c r="Q1156" s="6"/>
    </row>
    <row r="1157" spans="1:17" x14ac:dyDescent="0.25">
      <c r="A1157" s="5">
        <f t="shared" si="170"/>
        <v>1156</v>
      </c>
      <c r="B1157" s="12" t="s">
        <v>1148</v>
      </c>
      <c r="C1157" s="12" t="s">
        <v>2034</v>
      </c>
      <c r="D1157" s="4">
        <f t="shared" ca="1" si="162"/>
        <v>1867308309</v>
      </c>
      <c r="E1157" s="4" t="str">
        <f t="shared" ca="1" si="163"/>
        <v>malachi.dixon09@abc.com</v>
      </c>
      <c r="F1157" s="12" t="s">
        <v>1934</v>
      </c>
      <c r="G1157" s="5">
        <f t="shared" ca="1" si="164"/>
        <v>608058761</v>
      </c>
      <c r="H1157" s="5" t="str">
        <f t="shared" ca="1" si="165"/>
        <v>US</v>
      </c>
      <c r="I1157" s="3">
        <f t="shared" ca="1" si="166"/>
        <v>15446</v>
      </c>
      <c r="J1157" s="12" t="s">
        <v>3100</v>
      </c>
      <c r="K1157" s="12" t="s">
        <v>5041</v>
      </c>
      <c r="L1157" s="12" t="s">
        <v>3190</v>
      </c>
      <c r="M1157" s="12" t="s">
        <v>4091</v>
      </c>
      <c r="N1157" s="4" t="str">
        <f t="shared" ca="1" si="167"/>
        <v>alac60</v>
      </c>
      <c r="O1157" s="4" t="str">
        <f t="shared" ca="1" si="168"/>
        <v>c0rSr</v>
      </c>
      <c r="P1157" s="4">
        <f t="shared" ca="1" si="169"/>
        <v>2</v>
      </c>
      <c r="Q1157" s="6"/>
    </row>
    <row r="1158" spans="1:17" x14ac:dyDescent="0.25">
      <c r="A1158" s="5">
        <f t="shared" si="170"/>
        <v>1157</v>
      </c>
      <c r="B1158" s="12" t="s">
        <v>1149</v>
      </c>
      <c r="C1158" s="12" t="s">
        <v>2035</v>
      </c>
      <c r="D1158" s="4">
        <f t="shared" ca="1" si="162"/>
        <v>2687279583</v>
      </c>
      <c r="E1158" s="4" t="str">
        <f t="shared" ca="1" si="163"/>
        <v>emmanuel.hunt83@abc.com</v>
      </c>
      <c r="F1158" s="12" t="s">
        <v>1934</v>
      </c>
      <c r="G1158" s="5">
        <f t="shared" ca="1" si="164"/>
        <v>601655227</v>
      </c>
      <c r="H1158" s="5" t="str">
        <f t="shared" ca="1" si="165"/>
        <v>US</v>
      </c>
      <c r="I1158" s="3">
        <f t="shared" ca="1" si="166"/>
        <v>32929</v>
      </c>
      <c r="J1158" s="12" t="s">
        <v>3003</v>
      </c>
      <c r="K1158" s="12" t="s">
        <v>1304</v>
      </c>
      <c r="L1158" s="12" t="s">
        <v>3176</v>
      </c>
      <c r="M1158" s="12" t="s">
        <v>5663</v>
      </c>
      <c r="N1158" s="4" t="str">
        <f t="shared" ca="1" si="167"/>
        <v>mman60</v>
      </c>
      <c r="O1158" s="4" t="str">
        <f t="shared" ca="1" si="168"/>
        <v>EWDyv</v>
      </c>
      <c r="P1158" s="4">
        <f t="shared" ca="1" si="169"/>
        <v>1</v>
      </c>
      <c r="Q1158" s="6"/>
    </row>
    <row r="1159" spans="1:17" x14ac:dyDescent="0.25">
      <c r="A1159" s="5">
        <f t="shared" si="170"/>
        <v>1158</v>
      </c>
      <c r="B1159" s="12" t="s">
        <v>1150</v>
      </c>
      <c r="C1159" s="12" t="s">
        <v>2036</v>
      </c>
      <c r="D1159" s="4">
        <f t="shared" ca="1" si="162"/>
        <v>9735039991</v>
      </c>
      <c r="E1159" s="4" t="str">
        <f t="shared" ca="1" si="163"/>
        <v>abraham.palmer91@abc.com</v>
      </c>
      <c r="F1159" s="12" t="s">
        <v>1934</v>
      </c>
      <c r="G1159" s="5">
        <f t="shared" ca="1" si="164"/>
        <v>723282157</v>
      </c>
      <c r="H1159" s="5" t="str">
        <f t="shared" ca="1" si="165"/>
        <v>US</v>
      </c>
      <c r="I1159" s="3">
        <f t="shared" ca="1" si="166"/>
        <v>19253</v>
      </c>
      <c r="J1159" s="12" t="s">
        <v>3102</v>
      </c>
      <c r="K1159" s="12" t="s">
        <v>2074</v>
      </c>
      <c r="L1159" s="12" t="s">
        <v>3204</v>
      </c>
      <c r="M1159" s="12" t="s">
        <v>4241</v>
      </c>
      <c r="N1159" s="4" t="str">
        <f t="shared" ca="1" si="167"/>
        <v>brah72</v>
      </c>
      <c r="O1159" s="4" t="str">
        <f t="shared" ca="1" si="168"/>
        <v>VHOiw</v>
      </c>
      <c r="P1159" s="4">
        <f t="shared" ca="1" si="169"/>
        <v>3</v>
      </c>
      <c r="Q1159" s="6"/>
    </row>
    <row r="1160" spans="1:17" x14ac:dyDescent="0.25">
      <c r="A1160" s="5">
        <f t="shared" si="170"/>
        <v>1159</v>
      </c>
      <c r="B1160" s="12" t="s">
        <v>1151</v>
      </c>
      <c r="C1160" s="12" t="s">
        <v>2037</v>
      </c>
      <c r="D1160" s="4">
        <f t="shared" ca="1" si="162"/>
        <v>7172194599</v>
      </c>
      <c r="E1160" s="4" t="str">
        <f t="shared" ca="1" si="163"/>
        <v>antonio.robertson99@abc.com</v>
      </c>
      <c r="F1160" s="12" t="s">
        <v>1934</v>
      </c>
      <c r="G1160" s="5">
        <f t="shared" ca="1" si="164"/>
        <v>589438944</v>
      </c>
      <c r="H1160" s="5" t="str">
        <f t="shared" ca="1" si="165"/>
        <v>US</v>
      </c>
      <c r="I1160" s="3">
        <f t="shared" ca="1" si="166"/>
        <v>34243</v>
      </c>
      <c r="J1160" s="12" t="s">
        <v>2978</v>
      </c>
      <c r="K1160" s="12" t="s">
        <v>5204</v>
      </c>
      <c r="L1160" s="12" t="s">
        <v>3187</v>
      </c>
      <c r="M1160" s="12" t="s">
        <v>4297</v>
      </c>
      <c r="N1160" s="4" t="str">
        <f t="shared" ca="1" si="167"/>
        <v>nton58</v>
      </c>
      <c r="O1160" s="4" t="str">
        <f t="shared" ca="1" si="168"/>
        <v>THmwp</v>
      </c>
      <c r="P1160" s="4">
        <f t="shared" ca="1" si="169"/>
        <v>1</v>
      </c>
      <c r="Q1160" s="6"/>
    </row>
    <row r="1161" spans="1:17" x14ac:dyDescent="0.25">
      <c r="A1161" s="5">
        <f t="shared" si="170"/>
        <v>1160</v>
      </c>
      <c r="B1161" s="12" t="s">
        <v>1152</v>
      </c>
      <c r="C1161" s="12" t="s">
        <v>2038</v>
      </c>
      <c r="D1161" s="4">
        <f t="shared" ca="1" si="162"/>
        <v>4922648145</v>
      </c>
      <c r="E1161" s="4" t="str">
        <f t="shared" ca="1" si="163"/>
        <v>richard.black45@abc.com</v>
      </c>
      <c r="F1161" s="12" t="s">
        <v>1934</v>
      </c>
      <c r="G1161" s="5">
        <f t="shared" ca="1" si="164"/>
        <v>102424901</v>
      </c>
      <c r="H1161" s="5" t="str">
        <f t="shared" ca="1" si="165"/>
        <v>US</v>
      </c>
      <c r="I1161" s="3">
        <f t="shared" ca="1" si="166"/>
        <v>15331</v>
      </c>
      <c r="J1161" s="12" t="s">
        <v>3058</v>
      </c>
      <c r="K1161" s="12" t="s">
        <v>5915</v>
      </c>
      <c r="L1161" s="12" t="s">
        <v>3212</v>
      </c>
      <c r="M1161" s="12" t="s">
        <v>5664</v>
      </c>
      <c r="N1161" s="4" t="str">
        <f t="shared" ca="1" si="167"/>
        <v>icha10</v>
      </c>
      <c r="O1161" s="4" t="str">
        <f t="shared" ca="1" si="168"/>
        <v>S3NLg</v>
      </c>
      <c r="P1161" s="4">
        <f t="shared" ca="1" si="169"/>
        <v>1</v>
      </c>
      <c r="Q1161" s="6"/>
    </row>
    <row r="1162" spans="1:17" x14ac:dyDescent="0.25">
      <c r="A1162" s="5">
        <f t="shared" si="170"/>
        <v>1161</v>
      </c>
      <c r="B1162" s="12" t="s">
        <v>1153</v>
      </c>
      <c r="C1162" s="12" t="s">
        <v>2039</v>
      </c>
      <c r="D1162" s="4">
        <f t="shared" ca="1" si="162"/>
        <v>4665448171</v>
      </c>
      <c r="E1162" s="4" t="str">
        <f t="shared" ca="1" si="163"/>
        <v>jude.holmes71@abc.com</v>
      </c>
      <c r="F1162" s="12" t="s">
        <v>1934</v>
      </c>
      <c r="G1162" s="5">
        <f t="shared" ca="1" si="164"/>
        <v>119816221</v>
      </c>
      <c r="H1162" s="5" t="str">
        <f t="shared" ca="1" si="165"/>
        <v>US</v>
      </c>
      <c r="I1162" s="3">
        <f t="shared" ca="1" si="166"/>
        <v>32114</v>
      </c>
      <c r="J1162" s="12" t="s">
        <v>3017</v>
      </c>
      <c r="K1162" s="12" t="s">
        <v>5916</v>
      </c>
      <c r="L1162" s="12" t="s">
        <v>3196</v>
      </c>
      <c r="M1162" s="12" t="s">
        <v>5665</v>
      </c>
      <c r="N1162" s="4" t="str">
        <f t="shared" ca="1" si="167"/>
        <v>ude.11</v>
      </c>
      <c r="O1162" s="4" t="str">
        <f t="shared" ca="1" si="168"/>
        <v>u6Gl/</v>
      </c>
      <c r="P1162" s="4">
        <f t="shared" ca="1" si="169"/>
        <v>3</v>
      </c>
      <c r="Q1162" s="6"/>
    </row>
    <row r="1163" spans="1:17" x14ac:dyDescent="0.25">
      <c r="A1163" s="5">
        <f t="shared" si="170"/>
        <v>1162</v>
      </c>
      <c r="B1163" s="12" t="s">
        <v>1154</v>
      </c>
      <c r="C1163" s="12" t="s">
        <v>2040</v>
      </c>
      <c r="D1163" s="4">
        <f t="shared" ca="1" si="162"/>
        <v>1590927726</v>
      </c>
      <c r="E1163" s="4" t="str">
        <f t="shared" ca="1" si="163"/>
        <v>miguel.stone26@abc.com</v>
      </c>
      <c r="F1163" s="12" t="s">
        <v>1934</v>
      </c>
      <c r="G1163" s="5">
        <f t="shared" ca="1" si="164"/>
        <v>453380611</v>
      </c>
      <c r="H1163" s="5" t="str">
        <f t="shared" ca="1" si="165"/>
        <v>US</v>
      </c>
      <c r="I1163" s="3">
        <f t="shared" ca="1" si="166"/>
        <v>23594</v>
      </c>
      <c r="J1163" s="12" t="s">
        <v>2962</v>
      </c>
      <c r="K1163" s="12" t="s">
        <v>5039</v>
      </c>
      <c r="L1163" s="12" t="s">
        <v>3188</v>
      </c>
      <c r="M1163" s="12" t="s">
        <v>4089</v>
      </c>
      <c r="N1163" s="4" t="str">
        <f t="shared" ca="1" si="167"/>
        <v>igue45</v>
      </c>
      <c r="O1163" s="4" t="str">
        <f t="shared" ca="1" si="168"/>
        <v>hcDVV</v>
      </c>
      <c r="P1163" s="4">
        <f t="shared" ca="1" si="169"/>
        <v>3</v>
      </c>
      <c r="Q1163" s="6"/>
    </row>
    <row r="1164" spans="1:17" x14ac:dyDescent="0.25">
      <c r="A1164" s="5">
        <f t="shared" si="170"/>
        <v>1163</v>
      </c>
      <c r="B1164" s="12" t="s">
        <v>1155</v>
      </c>
      <c r="C1164" s="12" t="s">
        <v>2041</v>
      </c>
      <c r="D1164" s="4">
        <f t="shared" ca="1" si="162"/>
        <v>4581008916</v>
      </c>
      <c r="E1164" s="4" t="str">
        <f t="shared" ca="1" si="163"/>
        <v>edward.meyer16@abc.com</v>
      </c>
      <c r="F1164" s="12" t="s">
        <v>1934</v>
      </c>
      <c r="G1164" s="5">
        <f t="shared" ca="1" si="164"/>
        <v>334181571</v>
      </c>
      <c r="H1164" s="5" t="str">
        <f t="shared" ca="1" si="165"/>
        <v>International</v>
      </c>
      <c r="I1164" s="3">
        <f t="shared" ca="1" si="166"/>
        <v>33120</v>
      </c>
      <c r="J1164" s="12" t="s">
        <v>2907</v>
      </c>
      <c r="K1164" s="12" t="s">
        <v>1109</v>
      </c>
      <c r="L1164" s="12" t="s">
        <v>3187</v>
      </c>
      <c r="M1164" s="12" t="s">
        <v>5666</v>
      </c>
      <c r="N1164" s="4" t="str">
        <f t="shared" ca="1" si="167"/>
        <v>dwar33</v>
      </c>
      <c r="O1164" s="4" t="str">
        <f t="shared" ca="1" si="168"/>
        <v>LPur2</v>
      </c>
      <c r="P1164" s="4">
        <f t="shared" ca="1" si="169"/>
        <v>1</v>
      </c>
      <c r="Q1164" s="6"/>
    </row>
    <row r="1165" spans="1:17" x14ac:dyDescent="0.25">
      <c r="A1165" s="5">
        <f t="shared" si="170"/>
        <v>1164</v>
      </c>
      <c r="B1165" s="12" t="s">
        <v>1156</v>
      </c>
      <c r="C1165" s="12" t="s">
        <v>2042</v>
      </c>
      <c r="D1165" s="4">
        <f t="shared" ca="1" si="162"/>
        <v>5873137945</v>
      </c>
      <c r="E1165" s="4" t="str">
        <f t="shared" ca="1" si="163"/>
        <v>victor.boyd45@abc.com</v>
      </c>
      <c r="F1165" s="12" t="s">
        <v>1934</v>
      </c>
      <c r="G1165" s="5">
        <f t="shared" ca="1" si="164"/>
        <v>655572903</v>
      </c>
      <c r="H1165" s="5" t="str">
        <f t="shared" ca="1" si="165"/>
        <v>US</v>
      </c>
      <c r="I1165" s="3">
        <f t="shared" ca="1" si="166"/>
        <v>18884</v>
      </c>
      <c r="J1165" s="12" t="s">
        <v>2884</v>
      </c>
      <c r="K1165" s="12" t="s">
        <v>5917</v>
      </c>
      <c r="L1165" s="12" t="s">
        <v>3196</v>
      </c>
      <c r="M1165" s="12" t="s">
        <v>5667</v>
      </c>
      <c r="N1165" s="4" t="str">
        <f t="shared" ca="1" si="167"/>
        <v>icto65</v>
      </c>
      <c r="O1165" s="4" t="str">
        <f t="shared" ca="1" si="168"/>
        <v>h/M0u</v>
      </c>
      <c r="P1165" s="4">
        <f t="shared" ca="1" si="169"/>
        <v>3</v>
      </c>
      <c r="Q1165" s="6"/>
    </row>
    <row r="1166" spans="1:17" x14ac:dyDescent="0.25">
      <c r="A1166" s="5">
        <f t="shared" si="170"/>
        <v>1165</v>
      </c>
      <c r="B1166" s="12" t="s">
        <v>1157</v>
      </c>
      <c r="C1166" s="12" t="s">
        <v>2043</v>
      </c>
      <c r="D1166" s="4">
        <f t="shared" ca="1" si="162"/>
        <v>5987625896</v>
      </c>
      <c r="E1166" s="4" t="str">
        <f t="shared" ca="1" si="163"/>
        <v>amir.mills96@abc.com</v>
      </c>
      <c r="F1166" s="12" t="s">
        <v>1934</v>
      </c>
      <c r="G1166" s="5">
        <f t="shared" ca="1" si="164"/>
        <v>562358216</v>
      </c>
      <c r="H1166" s="5" t="str">
        <f t="shared" ca="1" si="165"/>
        <v>US</v>
      </c>
      <c r="I1166" s="3">
        <f t="shared" ca="1" si="166"/>
        <v>34704</v>
      </c>
      <c r="J1166" s="12" t="s">
        <v>2950</v>
      </c>
      <c r="K1166" s="12" t="s">
        <v>5543</v>
      </c>
      <c r="L1166" s="12" t="s">
        <v>3186</v>
      </c>
      <c r="M1166" s="12" t="s">
        <v>4720</v>
      </c>
      <c r="N1166" s="4" t="str">
        <f t="shared" ca="1" si="167"/>
        <v>mir.56</v>
      </c>
      <c r="O1166" s="4" t="str">
        <f t="shared" ca="1" si="168"/>
        <v>yLlRx</v>
      </c>
      <c r="P1166" s="4">
        <f t="shared" ca="1" si="169"/>
        <v>2</v>
      </c>
      <c r="Q1166" s="6"/>
    </row>
    <row r="1167" spans="1:17" x14ac:dyDescent="0.25">
      <c r="A1167" s="5">
        <f t="shared" si="170"/>
        <v>1166</v>
      </c>
      <c r="B1167" s="12" t="s">
        <v>1158</v>
      </c>
      <c r="C1167" s="12" t="s">
        <v>1355</v>
      </c>
      <c r="D1167" s="4">
        <f t="shared" ca="1" si="162"/>
        <v>8508507777</v>
      </c>
      <c r="E1167" s="4" t="str">
        <f t="shared" ca="1" si="163"/>
        <v>joel.warren77@abc.com</v>
      </c>
      <c r="F1167" s="12" t="s">
        <v>1934</v>
      </c>
      <c r="G1167" s="5">
        <f t="shared" ca="1" si="164"/>
        <v>302694904</v>
      </c>
      <c r="H1167" s="5" t="str">
        <f t="shared" ca="1" si="165"/>
        <v>International</v>
      </c>
      <c r="I1167" s="3">
        <f t="shared" ca="1" si="166"/>
        <v>21614</v>
      </c>
      <c r="J1167" s="12" t="s">
        <v>3115</v>
      </c>
      <c r="K1167" s="12" t="s">
        <v>5046</v>
      </c>
      <c r="L1167" s="12" t="s">
        <v>3171</v>
      </c>
      <c r="M1167" s="12" t="s">
        <v>4097</v>
      </c>
      <c r="N1167" s="4" t="str">
        <f t="shared" ca="1" si="167"/>
        <v>oel.30</v>
      </c>
      <c r="O1167" s="4" t="str">
        <f t="shared" ca="1" si="168"/>
        <v>s4lOp</v>
      </c>
      <c r="P1167" s="4">
        <f t="shared" ca="1" si="169"/>
        <v>1</v>
      </c>
      <c r="Q1167" s="6"/>
    </row>
    <row r="1168" spans="1:17" x14ac:dyDescent="0.25">
      <c r="A1168" s="5">
        <f t="shared" si="170"/>
        <v>1167</v>
      </c>
      <c r="B1168" s="12" t="s">
        <v>1159</v>
      </c>
      <c r="C1168" s="12" t="s">
        <v>1693</v>
      </c>
      <c r="D1168" s="4">
        <f t="shared" ca="1" si="162"/>
        <v>8353132738</v>
      </c>
      <c r="E1168" s="4" t="str">
        <f t="shared" ca="1" si="163"/>
        <v>steven.fox38@abc.com</v>
      </c>
      <c r="F1168" s="12" t="s">
        <v>1934</v>
      </c>
      <c r="G1168" s="5">
        <f t="shared" ca="1" si="164"/>
        <v>293519157</v>
      </c>
      <c r="H1168" s="5" t="str">
        <f t="shared" ca="1" si="165"/>
        <v>US</v>
      </c>
      <c r="I1168" s="3">
        <f t="shared" ca="1" si="166"/>
        <v>16898</v>
      </c>
      <c r="J1168" s="12" t="s">
        <v>2790</v>
      </c>
      <c r="K1168" s="12" t="s">
        <v>5128</v>
      </c>
      <c r="L1168" s="12" t="s">
        <v>3176</v>
      </c>
      <c r="M1168" s="12" t="s">
        <v>4192</v>
      </c>
      <c r="N1168" s="4" t="str">
        <f t="shared" ca="1" si="167"/>
        <v>teve29</v>
      </c>
      <c r="O1168" s="4" t="str">
        <f t="shared" ca="1" si="168"/>
        <v>/yxMk</v>
      </c>
      <c r="P1168" s="4">
        <f t="shared" ca="1" si="169"/>
        <v>1</v>
      </c>
      <c r="Q1168" s="6"/>
    </row>
    <row r="1169" spans="1:17" x14ac:dyDescent="0.25">
      <c r="A1169" s="5">
        <f t="shared" si="170"/>
        <v>1168</v>
      </c>
      <c r="B1169" s="12" t="s">
        <v>1160</v>
      </c>
      <c r="C1169" s="12" t="s">
        <v>160</v>
      </c>
      <c r="D1169" s="4">
        <f t="shared" ca="1" si="162"/>
        <v>2273229883</v>
      </c>
      <c r="E1169" s="4" t="str">
        <f t="shared" ca="1" si="163"/>
        <v>matteo.rose83@abc.com</v>
      </c>
      <c r="F1169" s="12" t="s">
        <v>1934</v>
      </c>
      <c r="G1169" s="5">
        <f t="shared" ca="1" si="164"/>
        <v>685049301</v>
      </c>
      <c r="H1169" s="5" t="str">
        <f t="shared" ca="1" si="165"/>
        <v>US</v>
      </c>
      <c r="I1169" s="3">
        <f t="shared" ca="1" si="166"/>
        <v>28118</v>
      </c>
      <c r="J1169" s="12" t="s">
        <v>2972</v>
      </c>
      <c r="K1169" s="12" t="s">
        <v>5918</v>
      </c>
      <c r="L1169" s="12" t="s">
        <v>3196</v>
      </c>
      <c r="M1169" s="12" t="s">
        <v>5668</v>
      </c>
      <c r="N1169" s="4" t="str">
        <f t="shared" ca="1" si="167"/>
        <v>atte68</v>
      </c>
      <c r="O1169" s="4" t="str">
        <f t="shared" ca="1" si="168"/>
        <v>PoRYU</v>
      </c>
      <c r="P1169" s="4">
        <f t="shared" ca="1" si="169"/>
        <v>1</v>
      </c>
      <c r="Q1169" s="6"/>
    </row>
    <row r="1170" spans="1:17" x14ac:dyDescent="0.25">
      <c r="A1170" s="5">
        <f t="shared" si="170"/>
        <v>1169</v>
      </c>
      <c r="B1170" s="12" t="s">
        <v>211</v>
      </c>
      <c r="C1170" s="12" t="s">
        <v>2044</v>
      </c>
      <c r="D1170" s="4">
        <f t="shared" ca="1" si="162"/>
        <v>5751496781</v>
      </c>
      <c r="E1170" s="4" t="str">
        <f t="shared" ca="1" si="163"/>
        <v>hayden.rice81@abc.com</v>
      </c>
      <c r="F1170" s="12" t="s">
        <v>1934</v>
      </c>
      <c r="G1170" s="5">
        <f t="shared" ca="1" si="164"/>
        <v>548318333</v>
      </c>
      <c r="H1170" s="5" t="str">
        <f t="shared" ca="1" si="165"/>
        <v>International</v>
      </c>
      <c r="I1170" s="3">
        <f t="shared" ca="1" si="166"/>
        <v>32337</v>
      </c>
      <c r="J1170" s="12" t="s">
        <v>2954</v>
      </c>
      <c r="K1170" s="12" t="s">
        <v>5612</v>
      </c>
      <c r="L1170" s="12" t="s">
        <v>3176</v>
      </c>
      <c r="M1170" s="12" t="s">
        <v>4814</v>
      </c>
      <c r="N1170" s="4" t="str">
        <f t="shared" ca="1" si="167"/>
        <v>ayde54</v>
      </c>
      <c r="O1170" s="4" t="str">
        <f t="shared" ca="1" si="168"/>
        <v>Z0teT</v>
      </c>
      <c r="P1170" s="4">
        <f t="shared" ca="1" si="169"/>
        <v>1</v>
      </c>
      <c r="Q1170" s="6"/>
    </row>
    <row r="1171" spans="1:17" x14ac:dyDescent="0.25">
      <c r="A1171" s="5">
        <f t="shared" si="170"/>
        <v>1170</v>
      </c>
      <c r="B1171" s="12" t="s">
        <v>1161</v>
      </c>
      <c r="C1171" s="12" t="s">
        <v>2045</v>
      </c>
      <c r="D1171" s="4">
        <f t="shared" ca="1" si="162"/>
        <v>8890650280</v>
      </c>
      <c r="E1171" s="4" t="str">
        <f t="shared" ca="1" si="163"/>
        <v>patrick.moreno80@abc.com</v>
      </c>
      <c r="F1171" s="12" t="s">
        <v>1934</v>
      </c>
      <c r="G1171" s="5">
        <f t="shared" ca="1" si="164"/>
        <v>440480369</v>
      </c>
      <c r="H1171" s="5" t="str">
        <f t="shared" ca="1" si="165"/>
        <v>US</v>
      </c>
      <c r="I1171" s="3">
        <f t="shared" ca="1" si="166"/>
        <v>18833</v>
      </c>
      <c r="J1171" s="12" t="s">
        <v>3083</v>
      </c>
      <c r="K1171" s="12" t="s">
        <v>4894</v>
      </c>
      <c r="L1171" s="12" t="s">
        <v>3173</v>
      </c>
      <c r="M1171" s="12" t="s">
        <v>3903</v>
      </c>
      <c r="N1171" s="4" t="str">
        <f t="shared" ca="1" si="167"/>
        <v>atri44</v>
      </c>
      <c r="O1171" s="4" t="str">
        <f t="shared" ca="1" si="168"/>
        <v>waeKd</v>
      </c>
      <c r="P1171" s="4">
        <f t="shared" ca="1" si="169"/>
        <v>3</v>
      </c>
      <c r="Q1171" s="6"/>
    </row>
    <row r="1172" spans="1:17" x14ac:dyDescent="0.25">
      <c r="A1172" s="5">
        <f t="shared" si="170"/>
        <v>1171</v>
      </c>
      <c r="B1172" s="12" t="s">
        <v>1162</v>
      </c>
      <c r="C1172" s="12" t="s">
        <v>2046</v>
      </c>
      <c r="D1172" s="4">
        <f t="shared" ca="1" si="162"/>
        <v>3469834295</v>
      </c>
      <c r="E1172" s="4" t="str">
        <f t="shared" ca="1" si="163"/>
        <v>grant.schmidt95@abc.com</v>
      </c>
      <c r="F1172" s="12" t="s">
        <v>1934</v>
      </c>
      <c r="G1172" s="5">
        <f t="shared" ca="1" si="164"/>
        <v>354550076</v>
      </c>
      <c r="H1172" s="5" t="str">
        <f t="shared" ca="1" si="165"/>
        <v>US</v>
      </c>
      <c r="I1172" s="3">
        <f t="shared" ca="1" si="166"/>
        <v>30539</v>
      </c>
      <c r="J1172" s="12" t="s">
        <v>2807</v>
      </c>
      <c r="K1172" s="12" t="s">
        <v>3302</v>
      </c>
      <c r="L1172" s="12" t="s">
        <v>3173</v>
      </c>
      <c r="M1172" s="12" t="s">
        <v>5669</v>
      </c>
      <c r="N1172" s="4" t="str">
        <f t="shared" ca="1" si="167"/>
        <v>rant35</v>
      </c>
      <c r="O1172" s="4" t="str">
        <f t="shared" ca="1" si="168"/>
        <v>RSDg/</v>
      </c>
      <c r="P1172" s="4">
        <f t="shared" ca="1" si="169"/>
        <v>2</v>
      </c>
      <c r="Q1172" s="6"/>
    </row>
    <row r="1173" spans="1:17" x14ac:dyDescent="0.25">
      <c r="A1173" s="5">
        <f t="shared" si="170"/>
        <v>1172</v>
      </c>
      <c r="B1173" s="12" t="s">
        <v>1163</v>
      </c>
      <c r="C1173" s="12" t="s">
        <v>2047</v>
      </c>
      <c r="D1173" s="4">
        <f t="shared" ca="1" si="162"/>
        <v>6806649052</v>
      </c>
      <c r="E1173" s="4" t="str">
        <f t="shared" ca="1" si="163"/>
        <v>preston.patel52@abc.com</v>
      </c>
      <c r="F1173" s="12" t="s">
        <v>1934</v>
      </c>
      <c r="G1173" s="5">
        <f t="shared" ca="1" si="164"/>
        <v>960120947</v>
      </c>
      <c r="H1173" s="5" t="str">
        <f t="shared" ca="1" si="165"/>
        <v>US</v>
      </c>
      <c r="I1173" s="3">
        <f t="shared" ca="1" si="166"/>
        <v>21414</v>
      </c>
      <c r="J1173" s="12" t="s">
        <v>2911</v>
      </c>
      <c r="K1173" s="12" t="s">
        <v>4983</v>
      </c>
      <c r="L1173" s="12" t="s">
        <v>3200</v>
      </c>
      <c r="M1173" s="12" t="s">
        <v>4017</v>
      </c>
      <c r="N1173" s="4" t="str">
        <f t="shared" ca="1" si="167"/>
        <v>rest96</v>
      </c>
      <c r="O1173" s="4" t="str">
        <f t="shared" ca="1" si="168"/>
        <v>vdFQk</v>
      </c>
      <c r="P1173" s="4">
        <f t="shared" ca="1" si="169"/>
        <v>1</v>
      </c>
      <c r="Q1173" s="6"/>
    </row>
    <row r="1174" spans="1:17" x14ac:dyDescent="0.25">
      <c r="A1174" s="5">
        <f t="shared" si="170"/>
        <v>1173</v>
      </c>
      <c r="B1174" s="12" t="s">
        <v>1164</v>
      </c>
      <c r="C1174" s="12" t="s">
        <v>2048</v>
      </c>
      <c r="D1174" s="4">
        <f t="shared" ca="1" si="162"/>
        <v>8098262747</v>
      </c>
      <c r="E1174" s="4" t="str">
        <f t="shared" ca="1" si="163"/>
        <v>tucker.ferguson47@abc.com</v>
      </c>
      <c r="F1174" s="12" t="s">
        <v>1934</v>
      </c>
      <c r="G1174" s="5">
        <f t="shared" ca="1" si="164"/>
        <v>559303629</v>
      </c>
      <c r="H1174" s="5" t="str">
        <f t="shared" ca="1" si="165"/>
        <v>US</v>
      </c>
      <c r="I1174" s="3">
        <f t="shared" ca="1" si="166"/>
        <v>19615</v>
      </c>
      <c r="J1174" s="12" t="s">
        <v>3057</v>
      </c>
      <c r="K1174" s="12" t="s">
        <v>5583</v>
      </c>
      <c r="L1174" s="12" t="s">
        <v>3196</v>
      </c>
      <c r="M1174" s="12" t="s">
        <v>4771</v>
      </c>
      <c r="N1174" s="4" t="str">
        <f t="shared" ca="1" si="167"/>
        <v>ucke55</v>
      </c>
      <c r="O1174" s="4" t="str">
        <f t="shared" ca="1" si="168"/>
        <v>7XfEA</v>
      </c>
      <c r="P1174" s="4">
        <f t="shared" ca="1" si="169"/>
        <v>3</v>
      </c>
      <c r="Q1174" s="6"/>
    </row>
    <row r="1175" spans="1:17" x14ac:dyDescent="0.25">
      <c r="A1175" s="5">
        <f t="shared" si="170"/>
        <v>1174</v>
      </c>
      <c r="B1175" s="12" t="s">
        <v>1165</v>
      </c>
      <c r="C1175" s="12" t="s">
        <v>2049</v>
      </c>
      <c r="D1175" s="4">
        <f t="shared" ca="1" si="162"/>
        <v>6260309305</v>
      </c>
      <c r="E1175" s="4" t="str">
        <f t="shared" ca="1" si="163"/>
        <v>jesse.nichols05@abc.com</v>
      </c>
      <c r="F1175" s="12" t="s">
        <v>1934</v>
      </c>
      <c r="G1175" s="5">
        <f t="shared" ca="1" si="164"/>
        <v>190994171</v>
      </c>
      <c r="H1175" s="5" t="str">
        <f t="shared" ca="1" si="165"/>
        <v>US</v>
      </c>
      <c r="I1175" s="3">
        <f t="shared" ca="1" si="166"/>
        <v>16293</v>
      </c>
      <c r="J1175" s="12" t="s">
        <v>2908</v>
      </c>
      <c r="K1175" s="12" t="s">
        <v>5227</v>
      </c>
      <c r="L1175" s="12" t="s">
        <v>3174</v>
      </c>
      <c r="M1175" s="12" t="s">
        <v>4322</v>
      </c>
      <c r="N1175" s="4" t="str">
        <f t="shared" ca="1" si="167"/>
        <v>esse19</v>
      </c>
      <c r="O1175" s="4" t="str">
        <f t="shared" ca="1" si="168"/>
        <v>PFINn</v>
      </c>
      <c r="P1175" s="4">
        <f t="shared" ca="1" si="169"/>
        <v>1</v>
      </c>
      <c r="Q1175" s="6"/>
    </row>
    <row r="1176" spans="1:17" x14ac:dyDescent="0.25">
      <c r="A1176" s="5">
        <f t="shared" si="170"/>
        <v>1175</v>
      </c>
      <c r="B1176" s="12" t="s">
        <v>1166</v>
      </c>
      <c r="C1176" s="12" t="s">
        <v>2050</v>
      </c>
      <c r="D1176" s="4">
        <f t="shared" ca="1" si="162"/>
        <v>2892951701</v>
      </c>
      <c r="E1176" s="4" t="str">
        <f t="shared" ca="1" si="163"/>
        <v>finn.herrera01@abc.com</v>
      </c>
      <c r="F1176" s="12" t="s">
        <v>1934</v>
      </c>
      <c r="G1176" s="5">
        <f t="shared" ca="1" si="164"/>
        <v>589121829</v>
      </c>
      <c r="H1176" s="5" t="str">
        <f t="shared" ca="1" si="165"/>
        <v>US</v>
      </c>
      <c r="I1176" s="3">
        <f t="shared" ca="1" si="166"/>
        <v>34672</v>
      </c>
      <c r="J1176" s="12" t="s">
        <v>3055</v>
      </c>
      <c r="K1176" s="12" t="s">
        <v>5448</v>
      </c>
      <c r="L1176" s="12" t="s">
        <v>3171</v>
      </c>
      <c r="M1176" s="12" t="s">
        <v>4605</v>
      </c>
      <c r="N1176" s="4" t="str">
        <f t="shared" ca="1" si="167"/>
        <v>inn.58</v>
      </c>
      <c r="O1176" s="4" t="str">
        <f t="shared" ca="1" si="168"/>
        <v>00H4i</v>
      </c>
      <c r="P1176" s="4">
        <f t="shared" ca="1" si="169"/>
        <v>3</v>
      </c>
      <c r="Q1176" s="6"/>
    </row>
    <row r="1177" spans="1:17" x14ac:dyDescent="0.25">
      <c r="A1177" s="5">
        <f t="shared" si="170"/>
        <v>1176</v>
      </c>
      <c r="B1177" s="12" t="s">
        <v>1167</v>
      </c>
      <c r="C1177" s="12" t="s">
        <v>2051</v>
      </c>
      <c r="D1177" s="4">
        <f t="shared" ca="1" si="162"/>
        <v>9037801242</v>
      </c>
      <c r="E1177" s="4" t="str">
        <f t="shared" ca="1" si="163"/>
        <v>oscar.medina42@abc.com</v>
      </c>
      <c r="F1177" s="12" t="s">
        <v>1934</v>
      </c>
      <c r="G1177" s="5">
        <f t="shared" ca="1" si="164"/>
        <v>887356555</v>
      </c>
      <c r="H1177" s="5" t="str">
        <f t="shared" ca="1" si="165"/>
        <v>US</v>
      </c>
      <c r="I1177" s="3">
        <f t="shared" ca="1" si="166"/>
        <v>31397</v>
      </c>
      <c r="J1177" s="12" t="s">
        <v>2834</v>
      </c>
      <c r="K1177" s="12" t="s">
        <v>5281</v>
      </c>
      <c r="L1177" s="12" t="s">
        <v>3200</v>
      </c>
      <c r="M1177" s="12" t="s">
        <v>4389</v>
      </c>
      <c r="N1177" s="4" t="str">
        <f t="shared" ca="1" si="167"/>
        <v>scar88</v>
      </c>
      <c r="O1177" s="4" t="str">
        <f t="shared" ca="1" si="168"/>
        <v>1+0iY</v>
      </c>
      <c r="P1177" s="4">
        <f t="shared" ca="1" si="169"/>
        <v>1</v>
      </c>
      <c r="Q1177" s="6"/>
    </row>
    <row r="1178" spans="1:17" x14ac:dyDescent="0.25">
      <c r="A1178" s="5">
        <f t="shared" si="170"/>
        <v>1177</v>
      </c>
      <c r="B1178" s="12" t="s">
        <v>1168</v>
      </c>
      <c r="C1178" s="12" t="s">
        <v>471</v>
      </c>
      <c r="D1178" s="4">
        <f t="shared" ca="1" si="162"/>
        <v>8033228863</v>
      </c>
      <c r="E1178" s="4" t="str">
        <f t="shared" ca="1" si="163"/>
        <v>kaleb.ryan63@abc.com</v>
      </c>
      <c r="F1178" s="12" t="s">
        <v>1934</v>
      </c>
      <c r="G1178" s="5">
        <f t="shared" ca="1" si="164"/>
        <v>201191982</v>
      </c>
      <c r="H1178" s="5" t="str">
        <f t="shared" ca="1" si="165"/>
        <v>US</v>
      </c>
      <c r="I1178" s="3">
        <f t="shared" ca="1" si="166"/>
        <v>17803</v>
      </c>
      <c r="J1178" s="12" t="s">
        <v>3103</v>
      </c>
      <c r="K1178" s="12" t="s">
        <v>3249</v>
      </c>
      <c r="L1178" s="12" t="s">
        <v>3198</v>
      </c>
      <c r="M1178" s="12" t="s">
        <v>4800</v>
      </c>
      <c r="N1178" s="4" t="str">
        <f t="shared" ca="1" si="167"/>
        <v>aleb20</v>
      </c>
      <c r="O1178" s="4" t="str">
        <f t="shared" ca="1" si="168"/>
        <v>TJPTQ</v>
      </c>
      <c r="P1178" s="4">
        <f t="shared" ca="1" si="169"/>
        <v>3</v>
      </c>
      <c r="Q1178" s="6"/>
    </row>
    <row r="1179" spans="1:17" x14ac:dyDescent="0.25">
      <c r="A1179" s="5">
        <f t="shared" si="170"/>
        <v>1178</v>
      </c>
      <c r="B1179" s="12" t="s">
        <v>1169</v>
      </c>
      <c r="C1179" s="12" t="s">
        <v>2052</v>
      </c>
      <c r="D1179" s="4">
        <f t="shared" ca="1" si="162"/>
        <v>4586951291</v>
      </c>
      <c r="E1179" s="4" t="str">
        <f t="shared" ca="1" si="163"/>
        <v>gael.fernandez91@abc.com</v>
      </c>
      <c r="F1179" s="12" t="s">
        <v>1934</v>
      </c>
      <c r="G1179" s="5">
        <f t="shared" ca="1" si="164"/>
        <v>685212798</v>
      </c>
      <c r="H1179" s="5" t="str">
        <f t="shared" ca="1" si="165"/>
        <v>US</v>
      </c>
      <c r="I1179" s="3">
        <f t="shared" ca="1" si="166"/>
        <v>35179</v>
      </c>
      <c r="J1179" s="12" t="s">
        <v>2774</v>
      </c>
      <c r="K1179" s="12" t="s">
        <v>5919</v>
      </c>
      <c r="L1179" s="12" t="s">
        <v>3189</v>
      </c>
      <c r="M1179" s="12" t="s">
        <v>5670</v>
      </c>
      <c r="N1179" s="4" t="str">
        <f t="shared" ca="1" si="167"/>
        <v>ael.68</v>
      </c>
      <c r="O1179" s="4" t="str">
        <f t="shared" ca="1" si="168"/>
        <v>x2w7c</v>
      </c>
      <c r="P1179" s="4">
        <f t="shared" ca="1" si="169"/>
        <v>2</v>
      </c>
      <c r="Q1179" s="6"/>
    </row>
    <row r="1180" spans="1:17" x14ac:dyDescent="0.25">
      <c r="A1180" s="5">
        <f t="shared" si="170"/>
        <v>1179</v>
      </c>
      <c r="B1180" s="12" t="s">
        <v>1170</v>
      </c>
      <c r="C1180" s="12" t="s">
        <v>2053</v>
      </c>
      <c r="D1180" s="4">
        <f t="shared" ca="1" si="162"/>
        <v>1986948917</v>
      </c>
      <c r="E1180" s="4" t="str">
        <f t="shared" ca="1" si="163"/>
        <v>graham.weaver17@abc.com</v>
      </c>
      <c r="F1180" s="12" t="s">
        <v>1934</v>
      </c>
      <c r="G1180" s="5">
        <f t="shared" ca="1" si="164"/>
        <v>776559915</v>
      </c>
      <c r="H1180" s="5" t="str">
        <f t="shared" ca="1" si="165"/>
        <v>US</v>
      </c>
      <c r="I1180" s="3">
        <f t="shared" ca="1" si="166"/>
        <v>19323</v>
      </c>
      <c r="J1180" s="12" t="s">
        <v>2980</v>
      </c>
      <c r="K1180" s="12" t="s">
        <v>4887</v>
      </c>
      <c r="L1180" s="12" t="s">
        <v>3175</v>
      </c>
      <c r="M1180" s="12" t="s">
        <v>3895</v>
      </c>
      <c r="N1180" s="4" t="str">
        <f t="shared" ca="1" si="167"/>
        <v>raha77</v>
      </c>
      <c r="O1180" s="4" t="str">
        <f t="shared" ca="1" si="168"/>
        <v>epS3q</v>
      </c>
      <c r="P1180" s="4">
        <f t="shared" ca="1" si="169"/>
        <v>1</v>
      </c>
      <c r="Q1180" s="6"/>
    </row>
    <row r="1181" spans="1:17" x14ac:dyDescent="0.25">
      <c r="A1181" s="5">
        <f t="shared" si="170"/>
        <v>1180</v>
      </c>
      <c r="B1181" s="12" t="s">
        <v>636</v>
      </c>
      <c r="C1181" s="12" t="s">
        <v>2054</v>
      </c>
      <c r="D1181" s="4">
        <f t="shared" ca="1" si="162"/>
        <v>1235094275</v>
      </c>
      <c r="E1181" s="4" t="str">
        <f t="shared" ca="1" si="163"/>
        <v>elliot.daniels75@abc.com</v>
      </c>
      <c r="F1181" s="12" t="s">
        <v>1934</v>
      </c>
      <c r="G1181" s="5">
        <f t="shared" ca="1" si="164"/>
        <v>516515900</v>
      </c>
      <c r="H1181" s="5" t="str">
        <f t="shared" ca="1" si="165"/>
        <v>International</v>
      </c>
      <c r="I1181" s="3">
        <f t="shared" ca="1" si="166"/>
        <v>30045</v>
      </c>
      <c r="J1181" s="12" t="s">
        <v>3092</v>
      </c>
      <c r="K1181" s="12" t="s">
        <v>5920</v>
      </c>
      <c r="L1181" s="12" t="s">
        <v>3188</v>
      </c>
      <c r="M1181" s="12" t="s">
        <v>5671</v>
      </c>
      <c r="N1181" s="4" t="str">
        <f t="shared" ca="1" si="167"/>
        <v>llio51</v>
      </c>
      <c r="O1181" s="4" t="str">
        <f t="shared" ca="1" si="168"/>
        <v>s47a1</v>
      </c>
      <c r="P1181" s="4">
        <f t="shared" ca="1" si="169"/>
        <v>3</v>
      </c>
      <c r="Q1181" s="6"/>
    </row>
    <row r="1182" spans="1:17" x14ac:dyDescent="0.25">
      <c r="A1182" s="5">
        <f t="shared" si="170"/>
        <v>1181</v>
      </c>
      <c r="B1182" s="12" t="s">
        <v>1171</v>
      </c>
      <c r="C1182" s="12" t="s">
        <v>2055</v>
      </c>
      <c r="D1182" s="4">
        <f t="shared" ca="1" si="162"/>
        <v>3358461963</v>
      </c>
      <c r="E1182" s="4" t="str">
        <f t="shared" ca="1" si="163"/>
        <v>alejandro.stephens63@abc.com</v>
      </c>
      <c r="F1182" s="12" t="s">
        <v>1934</v>
      </c>
      <c r="G1182" s="5">
        <f t="shared" ca="1" si="164"/>
        <v>185567381</v>
      </c>
      <c r="H1182" s="5" t="str">
        <f t="shared" ca="1" si="165"/>
        <v>US</v>
      </c>
      <c r="I1182" s="3">
        <f t="shared" ca="1" si="166"/>
        <v>36245</v>
      </c>
      <c r="J1182" s="12" t="s">
        <v>2736</v>
      </c>
      <c r="K1182" s="12" t="s">
        <v>5055</v>
      </c>
      <c r="L1182" s="12" t="s">
        <v>3203</v>
      </c>
      <c r="M1182" s="12" t="s">
        <v>4109</v>
      </c>
      <c r="N1182" s="4" t="str">
        <f t="shared" ca="1" si="167"/>
        <v>leja18</v>
      </c>
      <c r="O1182" s="4" t="str">
        <f t="shared" ca="1" si="168"/>
        <v>zxlqI</v>
      </c>
      <c r="P1182" s="4">
        <f t="shared" ca="1" si="169"/>
        <v>3</v>
      </c>
      <c r="Q1182" s="6"/>
    </row>
    <row r="1183" spans="1:17" x14ac:dyDescent="0.25">
      <c r="A1183" s="5">
        <f t="shared" si="170"/>
        <v>1182</v>
      </c>
      <c r="B1183" s="12" t="s">
        <v>245</v>
      </c>
      <c r="C1183" s="12" t="s">
        <v>2056</v>
      </c>
      <c r="D1183" s="4">
        <f t="shared" ca="1" si="162"/>
        <v>6038745081</v>
      </c>
      <c r="E1183" s="4" t="str">
        <f t="shared" ca="1" si="163"/>
        <v>rowan.gardner81@abc.com</v>
      </c>
      <c r="F1183" s="12" t="s">
        <v>1934</v>
      </c>
      <c r="G1183" s="5">
        <f t="shared" ca="1" si="164"/>
        <v>314632983</v>
      </c>
      <c r="H1183" s="5" t="str">
        <f t="shared" ca="1" si="165"/>
        <v>International</v>
      </c>
      <c r="I1183" s="3">
        <f t="shared" ca="1" si="166"/>
        <v>31153</v>
      </c>
      <c r="J1183" s="12" t="s">
        <v>3041</v>
      </c>
      <c r="K1183" s="12" t="s">
        <v>5432</v>
      </c>
      <c r="L1183" s="12" t="s">
        <v>3197</v>
      </c>
      <c r="M1183" s="12" t="s">
        <v>4586</v>
      </c>
      <c r="N1183" s="4" t="str">
        <f t="shared" ca="1" si="167"/>
        <v>owan31</v>
      </c>
      <c r="O1183" s="4" t="str">
        <f t="shared" ca="1" si="168"/>
        <v>oFfT2</v>
      </c>
      <c r="P1183" s="4">
        <f t="shared" ca="1" si="169"/>
        <v>2</v>
      </c>
      <c r="Q1183" s="6"/>
    </row>
    <row r="1184" spans="1:17" x14ac:dyDescent="0.25">
      <c r="A1184" s="5">
        <f t="shared" si="170"/>
        <v>1183</v>
      </c>
      <c r="B1184" s="12" t="s">
        <v>1172</v>
      </c>
      <c r="C1184" s="12" t="s">
        <v>2057</v>
      </c>
      <c r="D1184" s="4">
        <f t="shared" ca="1" si="162"/>
        <v>9704662157</v>
      </c>
      <c r="E1184" s="4" t="str">
        <f t="shared" ca="1" si="163"/>
        <v>marcus.payne57@abc.com</v>
      </c>
      <c r="F1184" s="12" t="s">
        <v>1934</v>
      </c>
      <c r="G1184" s="5">
        <f t="shared" ca="1" si="164"/>
        <v>844671780</v>
      </c>
      <c r="H1184" s="5" t="str">
        <f t="shared" ca="1" si="165"/>
        <v>US</v>
      </c>
      <c r="I1184" s="3">
        <f t="shared" ca="1" si="166"/>
        <v>30539</v>
      </c>
      <c r="J1184" s="12" t="s">
        <v>2953</v>
      </c>
      <c r="K1184" s="12" t="s">
        <v>5921</v>
      </c>
      <c r="L1184" s="12" t="s">
        <v>3196</v>
      </c>
      <c r="M1184" s="12" t="s">
        <v>5672</v>
      </c>
      <c r="N1184" s="4" t="str">
        <f t="shared" ca="1" si="167"/>
        <v>arcu84</v>
      </c>
      <c r="O1184" s="4" t="str">
        <f t="shared" ca="1" si="168"/>
        <v>3RL++</v>
      </c>
      <c r="P1184" s="4">
        <f t="shared" ca="1" si="169"/>
        <v>1</v>
      </c>
      <c r="Q1184" s="6"/>
    </row>
    <row r="1185" spans="1:17" x14ac:dyDescent="0.25">
      <c r="A1185" s="5">
        <f t="shared" si="170"/>
        <v>1184</v>
      </c>
      <c r="B1185" s="12" t="s">
        <v>1173</v>
      </c>
      <c r="C1185" s="12" t="s">
        <v>2058</v>
      </c>
      <c r="D1185" s="4">
        <f t="shared" ca="1" si="162"/>
        <v>4807383465</v>
      </c>
      <c r="E1185" s="4" t="str">
        <f t="shared" ca="1" si="163"/>
        <v>jeremy.kelley65@abc.com</v>
      </c>
      <c r="F1185" s="12" t="s">
        <v>1934</v>
      </c>
      <c r="G1185" s="5">
        <f t="shared" ca="1" si="164"/>
        <v>209362009</v>
      </c>
      <c r="H1185" s="5" t="str">
        <f t="shared" ca="1" si="165"/>
        <v>International</v>
      </c>
      <c r="I1185" s="3">
        <f t="shared" ca="1" si="166"/>
        <v>18609</v>
      </c>
      <c r="J1185" s="12" t="s">
        <v>3117</v>
      </c>
      <c r="K1185" s="12" t="s">
        <v>3259</v>
      </c>
      <c r="L1185" s="12" t="s">
        <v>3200</v>
      </c>
      <c r="M1185" s="12" t="s">
        <v>3922</v>
      </c>
      <c r="N1185" s="4" t="str">
        <f t="shared" ca="1" si="167"/>
        <v>erem20</v>
      </c>
      <c r="O1185" s="4" t="str">
        <f t="shared" ca="1" si="168"/>
        <v>pKwAo</v>
      </c>
      <c r="P1185" s="4">
        <f t="shared" ca="1" si="169"/>
        <v>2</v>
      </c>
      <c r="Q1185" s="6"/>
    </row>
    <row r="1186" spans="1:17" x14ac:dyDescent="0.25">
      <c r="A1186" s="5">
        <f t="shared" si="170"/>
        <v>1185</v>
      </c>
      <c r="B1186" s="12" t="s">
        <v>1174</v>
      </c>
      <c r="C1186" s="12" t="s">
        <v>2059</v>
      </c>
      <c r="D1186" s="4">
        <f t="shared" ca="1" si="162"/>
        <v>9045874569</v>
      </c>
      <c r="E1186" s="4" t="str">
        <f t="shared" ca="1" si="163"/>
        <v>zayden.dunn69@abc.com</v>
      </c>
      <c r="F1186" s="12" t="s">
        <v>1934</v>
      </c>
      <c r="G1186" s="5">
        <f t="shared" ca="1" si="164"/>
        <v>258098972</v>
      </c>
      <c r="H1186" s="5" t="str">
        <f t="shared" ca="1" si="165"/>
        <v>US</v>
      </c>
      <c r="I1186" s="3">
        <f t="shared" ca="1" si="166"/>
        <v>26019</v>
      </c>
      <c r="J1186" s="12" t="s">
        <v>2841</v>
      </c>
      <c r="K1186" s="12" t="s">
        <v>5476</v>
      </c>
      <c r="L1186" s="12" t="s">
        <v>3188</v>
      </c>
      <c r="M1186" s="12" t="s">
        <v>4638</v>
      </c>
      <c r="N1186" s="4" t="str">
        <f t="shared" ca="1" si="167"/>
        <v>ayde25</v>
      </c>
      <c r="O1186" s="4" t="str">
        <f t="shared" ca="1" si="168"/>
        <v>56Cpr</v>
      </c>
      <c r="P1186" s="4">
        <f t="shared" ca="1" si="169"/>
        <v>2</v>
      </c>
      <c r="Q1186" s="6"/>
    </row>
    <row r="1187" spans="1:17" x14ac:dyDescent="0.25">
      <c r="A1187" s="5">
        <f t="shared" si="170"/>
        <v>1186</v>
      </c>
      <c r="B1187" s="12" t="s">
        <v>711</v>
      </c>
      <c r="C1187" s="12" t="s">
        <v>1437</v>
      </c>
      <c r="D1187" s="4">
        <f t="shared" ca="1" si="162"/>
        <v>9942857937</v>
      </c>
      <c r="E1187" s="4" t="str">
        <f t="shared" ca="1" si="163"/>
        <v>karter.pierce37@abc.com</v>
      </c>
      <c r="F1187" s="12" t="s">
        <v>1934</v>
      </c>
      <c r="G1187" s="5">
        <f t="shared" ca="1" si="164"/>
        <v>671645618</v>
      </c>
      <c r="H1187" s="5" t="str">
        <f t="shared" ca="1" si="165"/>
        <v>US</v>
      </c>
      <c r="I1187" s="3">
        <f t="shared" ca="1" si="166"/>
        <v>23941</v>
      </c>
      <c r="J1187" s="12" t="s">
        <v>3049</v>
      </c>
      <c r="K1187" s="12" t="s">
        <v>3220</v>
      </c>
      <c r="L1187" s="12" t="s">
        <v>3211</v>
      </c>
      <c r="M1187" s="12" t="s">
        <v>4087</v>
      </c>
      <c r="N1187" s="4" t="str">
        <f t="shared" ca="1" si="167"/>
        <v>arte67</v>
      </c>
      <c r="O1187" s="4" t="str">
        <f t="shared" ca="1" si="168"/>
        <v>gRbqI</v>
      </c>
      <c r="P1187" s="4">
        <f t="shared" ca="1" si="169"/>
        <v>1</v>
      </c>
      <c r="Q1187" s="6"/>
    </row>
    <row r="1188" spans="1:17" x14ac:dyDescent="0.25">
      <c r="A1188" s="5">
        <f t="shared" si="170"/>
        <v>1187</v>
      </c>
      <c r="B1188" s="12" t="s">
        <v>1175</v>
      </c>
      <c r="C1188" s="12" t="s">
        <v>2060</v>
      </c>
      <c r="D1188" s="4">
        <f t="shared" ca="1" si="162"/>
        <v>9917327242</v>
      </c>
      <c r="E1188" s="4" t="str">
        <f t="shared" ca="1" si="163"/>
        <v>beau.arnold42@abc.com</v>
      </c>
      <c r="F1188" s="12" t="s">
        <v>1934</v>
      </c>
      <c r="G1188" s="5">
        <f t="shared" ca="1" si="164"/>
        <v>168094372</v>
      </c>
      <c r="H1188" s="5" t="str">
        <f t="shared" ca="1" si="165"/>
        <v>US</v>
      </c>
      <c r="I1188" s="3">
        <f t="shared" ca="1" si="166"/>
        <v>36876</v>
      </c>
      <c r="J1188" s="12" t="s">
        <v>2843</v>
      </c>
      <c r="K1188" s="12" t="s">
        <v>5367</v>
      </c>
      <c r="L1188" s="12" t="s">
        <v>3183</v>
      </c>
      <c r="M1188" s="12" t="s">
        <v>4502</v>
      </c>
      <c r="N1188" s="4" t="str">
        <f t="shared" ca="1" si="167"/>
        <v>eau.16</v>
      </c>
      <c r="O1188" s="4" t="str">
        <f t="shared" ca="1" si="168"/>
        <v>reHoI</v>
      </c>
      <c r="P1188" s="4">
        <f t="shared" ca="1" si="169"/>
        <v>3</v>
      </c>
      <c r="Q1188" s="6"/>
    </row>
    <row r="1189" spans="1:17" x14ac:dyDescent="0.25">
      <c r="A1189" s="5">
        <f t="shared" si="170"/>
        <v>1188</v>
      </c>
      <c r="B1189" s="12" t="s">
        <v>1176</v>
      </c>
      <c r="C1189" s="12" t="s">
        <v>2061</v>
      </c>
      <c r="D1189" s="4">
        <f t="shared" ca="1" si="162"/>
        <v>6253964119</v>
      </c>
      <c r="E1189" s="4" t="str">
        <f t="shared" ca="1" si="163"/>
        <v>bryan.tran19@abc.com</v>
      </c>
      <c r="F1189" s="12" t="s">
        <v>1934</v>
      </c>
      <c r="G1189" s="5">
        <f t="shared" ca="1" si="164"/>
        <v>830619016</v>
      </c>
      <c r="H1189" s="5" t="str">
        <f t="shared" ca="1" si="165"/>
        <v>US</v>
      </c>
      <c r="I1189" s="3">
        <f t="shared" ca="1" si="166"/>
        <v>22420</v>
      </c>
      <c r="J1189" s="12" t="s">
        <v>2777</v>
      </c>
      <c r="K1189" s="12" t="s">
        <v>5206</v>
      </c>
      <c r="L1189" s="12" t="s">
        <v>3203</v>
      </c>
      <c r="M1189" s="12" t="s">
        <v>4299</v>
      </c>
      <c r="N1189" s="4" t="str">
        <f t="shared" ca="1" si="167"/>
        <v>ryan83</v>
      </c>
      <c r="O1189" s="4" t="str">
        <f t="shared" ca="1" si="168"/>
        <v>GTzyO</v>
      </c>
      <c r="P1189" s="4">
        <f t="shared" ca="1" si="169"/>
        <v>2</v>
      </c>
      <c r="Q1189" s="6"/>
    </row>
    <row r="1190" spans="1:17" x14ac:dyDescent="0.25">
      <c r="A1190" s="5">
        <f t="shared" si="170"/>
        <v>1189</v>
      </c>
      <c r="B1190" s="12" t="s">
        <v>1177</v>
      </c>
      <c r="C1190" s="12" t="s">
        <v>1248</v>
      </c>
      <c r="D1190" s="4">
        <f t="shared" ca="1" si="162"/>
        <v>2179355929</v>
      </c>
      <c r="E1190" s="4" t="str">
        <f t="shared" ca="1" si="163"/>
        <v>maximus.spencer29@abc.com</v>
      </c>
      <c r="F1190" s="12" t="s">
        <v>1934</v>
      </c>
      <c r="G1190" s="5">
        <f t="shared" ca="1" si="164"/>
        <v>125010830</v>
      </c>
      <c r="H1190" s="5" t="str">
        <f t="shared" ca="1" si="165"/>
        <v>US</v>
      </c>
      <c r="I1190" s="3">
        <f t="shared" ca="1" si="166"/>
        <v>32816</v>
      </c>
      <c r="J1190" s="12" t="s">
        <v>2780</v>
      </c>
      <c r="K1190" s="12" t="s">
        <v>5491</v>
      </c>
      <c r="L1190" s="12" t="s">
        <v>3197</v>
      </c>
      <c r="M1190" s="12" t="s">
        <v>4656</v>
      </c>
      <c r="N1190" s="4" t="str">
        <f t="shared" ca="1" si="167"/>
        <v>axim12</v>
      </c>
      <c r="O1190" s="4" t="str">
        <f t="shared" ca="1" si="168"/>
        <v>ah6Kr</v>
      </c>
      <c r="P1190" s="4">
        <f t="shared" ca="1" si="169"/>
        <v>1</v>
      </c>
      <c r="Q1190" s="6"/>
    </row>
    <row r="1191" spans="1:17" x14ac:dyDescent="0.25">
      <c r="A1191" s="5">
        <f t="shared" si="170"/>
        <v>1190</v>
      </c>
      <c r="B1191" s="12" t="s">
        <v>1178</v>
      </c>
      <c r="C1191" s="12" t="s">
        <v>2062</v>
      </c>
      <c r="D1191" s="4">
        <f t="shared" ca="1" si="162"/>
        <v>1646760763</v>
      </c>
      <c r="E1191" s="4" t="str">
        <f t="shared" ca="1" si="163"/>
        <v>aidan.peters63@abc.com</v>
      </c>
      <c r="F1191" s="12" t="s">
        <v>1934</v>
      </c>
      <c r="G1191" s="5">
        <f t="shared" ca="1" si="164"/>
        <v>881628953</v>
      </c>
      <c r="H1191" s="5" t="str">
        <f t="shared" ca="1" si="165"/>
        <v>US</v>
      </c>
      <c r="I1191" s="3">
        <f t="shared" ca="1" si="166"/>
        <v>21018</v>
      </c>
      <c r="J1191" s="12" t="s">
        <v>2860</v>
      </c>
      <c r="K1191" s="12" t="s">
        <v>5109</v>
      </c>
      <c r="L1191" s="12" t="s">
        <v>3203</v>
      </c>
      <c r="M1191" s="12" t="s">
        <v>4168</v>
      </c>
      <c r="N1191" s="4" t="str">
        <f t="shared" ca="1" si="167"/>
        <v>idan88</v>
      </c>
      <c r="O1191" s="4" t="str">
        <f t="shared" ca="1" si="168"/>
        <v>q0c/b</v>
      </c>
      <c r="P1191" s="4">
        <f t="shared" ca="1" si="169"/>
        <v>1</v>
      </c>
      <c r="Q1191" s="6"/>
    </row>
    <row r="1192" spans="1:17" x14ac:dyDescent="0.25">
      <c r="A1192" s="5">
        <f t="shared" si="170"/>
        <v>1191</v>
      </c>
      <c r="B1192" s="12" t="s">
        <v>22</v>
      </c>
      <c r="C1192" s="12" t="s">
        <v>2063</v>
      </c>
      <c r="D1192" s="4">
        <f t="shared" ca="1" si="162"/>
        <v>9161316955</v>
      </c>
      <c r="E1192" s="4" t="str">
        <f t="shared" ca="1" si="163"/>
        <v>avery.hawkins55@abc.com</v>
      </c>
      <c r="F1192" s="12" t="s">
        <v>1934</v>
      </c>
      <c r="G1192" s="5">
        <f t="shared" ca="1" si="164"/>
        <v>371609292</v>
      </c>
      <c r="H1192" s="5" t="str">
        <f t="shared" ca="1" si="165"/>
        <v>US</v>
      </c>
      <c r="I1192" s="3">
        <f t="shared" ca="1" si="166"/>
        <v>15073</v>
      </c>
      <c r="J1192" s="12" t="s">
        <v>3005</v>
      </c>
      <c r="K1192" s="12" t="s">
        <v>5922</v>
      </c>
      <c r="L1192" s="12" t="s">
        <v>3196</v>
      </c>
      <c r="M1192" s="12" t="s">
        <v>5673</v>
      </c>
      <c r="N1192" s="4" t="str">
        <f t="shared" ca="1" si="167"/>
        <v>very37</v>
      </c>
      <c r="O1192" s="4" t="str">
        <f t="shared" ca="1" si="168"/>
        <v>IbXh1</v>
      </c>
      <c r="P1192" s="4">
        <f t="shared" ca="1" si="169"/>
        <v>3</v>
      </c>
      <c r="Q1192" s="6"/>
    </row>
    <row r="1193" spans="1:17" x14ac:dyDescent="0.25">
      <c r="A1193" s="5">
        <f t="shared" si="170"/>
        <v>1192</v>
      </c>
      <c r="B1193" s="12" t="s">
        <v>640</v>
      </c>
      <c r="C1193" s="12" t="s">
        <v>1162</v>
      </c>
      <c r="D1193" s="4">
        <f t="shared" ca="1" si="162"/>
        <v>4676409529</v>
      </c>
      <c r="E1193" s="4" t="str">
        <f t="shared" ca="1" si="163"/>
        <v>elliott.grant29@abc.com</v>
      </c>
      <c r="F1193" s="12" t="s">
        <v>1934</v>
      </c>
      <c r="G1193" s="5">
        <f t="shared" ca="1" si="164"/>
        <v>917595022</v>
      </c>
      <c r="H1193" s="5" t="str">
        <f t="shared" ca="1" si="165"/>
        <v>US</v>
      </c>
      <c r="I1193" s="3">
        <f t="shared" ca="1" si="166"/>
        <v>30365</v>
      </c>
      <c r="J1193" s="12" t="s">
        <v>3028</v>
      </c>
      <c r="K1193" s="12" t="s">
        <v>5114</v>
      </c>
      <c r="L1193" s="12" t="s">
        <v>3200</v>
      </c>
      <c r="M1193" s="12" t="s">
        <v>4174</v>
      </c>
      <c r="N1193" s="4" t="str">
        <f t="shared" ca="1" si="167"/>
        <v>llio91</v>
      </c>
      <c r="O1193" s="4" t="str">
        <f t="shared" ca="1" si="168"/>
        <v>ZXakC</v>
      </c>
      <c r="P1193" s="4">
        <f t="shared" ca="1" si="169"/>
        <v>3</v>
      </c>
      <c r="Q1193" s="6"/>
    </row>
    <row r="1194" spans="1:17" x14ac:dyDescent="0.25">
      <c r="A1194" s="5">
        <f t="shared" si="170"/>
        <v>1193</v>
      </c>
      <c r="B1194" s="12" t="s">
        <v>1179</v>
      </c>
      <c r="C1194" s="12" t="s">
        <v>2064</v>
      </c>
      <c r="D1194" s="4">
        <f t="shared" ca="1" si="162"/>
        <v>5892625282</v>
      </c>
      <c r="E1194" s="4" t="str">
        <f t="shared" ca="1" si="163"/>
        <v>august.hansen82@abc.com</v>
      </c>
      <c r="F1194" s="12" t="s">
        <v>1934</v>
      </c>
      <c r="G1194" s="5">
        <f t="shared" ca="1" si="164"/>
        <v>171657512</v>
      </c>
      <c r="H1194" s="5" t="str">
        <f t="shared" ca="1" si="165"/>
        <v>International</v>
      </c>
      <c r="I1194" s="3">
        <f t="shared" ca="1" si="166"/>
        <v>17675</v>
      </c>
      <c r="J1194" s="12" t="s">
        <v>2870</v>
      </c>
      <c r="K1194" s="12" t="s">
        <v>4922</v>
      </c>
      <c r="L1194" s="12" t="s">
        <v>3203</v>
      </c>
      <c r="M1194" s="12" t="s">
        <v>3939</v>
      </c>
      <c r="N1194" s="4" t="str">
        <f t="shared" ca="1" si="167"/>
        <v>ugus17</v>
      </c>
      <c r="O1194" s="4" t="str">
        <f t="shared" ca="1" si="168"/>
        <v>kjyhs</v>
      </c>
      <c r="P1194" s="4">
        <f t="shared" ca="1" si="169"/>
        <v>1</v>
      </c>
      <c r="Q1194" s="6"/>
    </row>
    <row r="1195" spans="1:17" x14ac:dyDescent="0.25">
      <c r="A1195" s="5">
        <f t="shared" si="170"/>
        <v>1194</v>
      </c>
      <c r="B1195" s="12" t="s">
        <v>1180</v>
      </c>
      <c r="C1195" s="12" t="s">
        <v>2065</v>
      </c>
      <c r="D1195" s="4">
        <f t="shared" ca="1" si="162"/>
        <v>2302111789</v>
      </c>
      <c r="E1195" s="4" t="str">
        <f t="shared" ca="1" si="163"/>
        <v>nicolas.castro89@abc.com</v>
      </c>
      <c r="F1195" s="12" t="s">
        <v>1934</v>
      </c>
      <c r="G1195" s="5">
        <f t="shared" ca="1" si="164"/>
        <v>756438277</v>
      </c>
      <c r="H1195" s="5" t="str">
        <f t="shared" ca="1" si="165"/>
        <v>US</v>
      </c>
      <c r="I1195" s="3">
        <f t="shared" ca="1" si="166"/>
        <v>33376</v>
      </c>
      <c r="J1195" s="12" t="s">
        <v>2738</v>
      </c>
      <c r="K1195" s="12" t="s">
        <v>5923</v>
      </c>
      <c r="L1195" s="12" t="s">
        <v>3196</v>
      </c>
      <c r="M1195" s="12" t="s">
        <v>5674</v>
      </c>
      <c r="N1195" s="4" t="str">
        <f t="shared" ca="1" si="167"/>
        <v>icol75</v>
      </c>
      <c r="O1195" s="4" t="str">
        <f t="shared" ca="1" si="168"/>
        <v>IIxjt</v>
      </c>
      <c r="P1195" s="4">
        <f t="shared" ca="1" si="169"/>
        <v>1</v>
      </c>
      <c r="Q1195" s="6"/>
    </row>
    <row r="1196" spans="1:17" x14ac:dyDescent="0.25">
      <c r="A1196" s="5">
        <f t="shared" si="170"/>
        <v>1195</v>
      </c>
      <c r="B1196" s="12" t="s">
        <v>1181</v>
      </c>
      <c r="C1196" s="12" t="s">
        <v>2066</v>
      </c>
      <c r="D1196" s="4">
        <f t="shared" ca="1" si="162"/>
        <v>4389170838</v>
      </c>
      <c r="E1196" s="4" t="str">
        <f t="shared" ca="1" si="163"/>
        <v>mark.hoffman38@abc.com</v>
      </c>
      <c r="F1196" s="12" t="s">
        <v>1934</v>
      </c>
      <c r="G1196" s="5">
        <f t="shared" ca="1" si="164"/>
        <v>739246687</v>
      </c>
      <c r="H1196" s="5" t="str">
        <f t="shared" ca="1" si="165"/>
        <v>US</v>
      </c>
      <c r="I1196" s="3">
        <f t="shared" ca="1" si="166"/>
        <v>17263</v>
      </c>
      <c r="J1196" s="12" t="s">
        <v>3086</v>
      </c>
      <c r="K1196" s="12" t="s">
        <v>3163</v>
      </c>
      <c r="L1196" s="12" t="s">
        <v>3200</v>
      </c>
      <c r="M1196" s="12" t="s">
        <v>4415</v>
      </c>
      <c r="N1196" s="4" t="str">
        <f t="shared" ca="1" si="167"/>
        <v>ark.73</v>
      </c>
      <c r="O1196" s="4" t="str">
        <f t="shared" ca="1" si="168"/>
        <v>s7vzC</v>
      </c>
      <c r="P1196" s="4">
        <f t="shared" ca="1" si="169"/>
        <v>3</v>
      </c>
      <c r="Q1196" s="6"/>
    </row>
    <row r="1197" spans="1:17" x14ac:dyDescent="0.25">
      <c r="A1197" s="5">
        <f t="shared" si="170"/>
        <v>1196</v>
      </c>
      <c r="B1197" s="12" t="s">
        <v>1182</v>
      </c>
      <c r="C1197" s="12" t="s">
        <v>2067</v>
      </c>
      <c r="D1197" s="4">
        <f t="shared" ca="1" si="162"/>
        <v>4551988570</v>
      </c>
      <c r="E1197" s="4" t="str">
        <f t="shared" ca="1" si="163"/>
        <v>colin.hart70@abc.com</v>
      </c>
      <c r="F1197" s="12" t="s">
        <v>1934</v>
      </c>
      <c r="G1197" s="5">
        <f t="shared" ca="1" si="164"/>
        <v>190170916</v>
      </c>
      <c r="H1197" s="5" t="str">
        <f t="shared" ca="1" si="165"/>
        <v>US</v>
      </c>
      <c r="I1197" s="3">
        <f t="shared" ca="1" si="166"/>
        <v>23358</v>
      </c>
      <c r="J1197" s="12" t="s">
        <v>2732</v>
      </c>
      <c r="K1197" s="12" t="s">
        <v>5598</v>
      </c>
      <c r="L1197" s="12" t="s">
        <v>3197</v>
      </c>
      <c r="M1197" s="12" t="s">
        <v>4793</v>
      </c>
      <c r="N1197" s="4" t="str">
        <f t="shared" ca="1" si="167"/>
        <v>olin19</v>
      </c>
      <c r="O1197" s="4" t="str">
        <f t="shared" ca="1" si="168"/>
        <v>cBWlI</v>
      </c>
      <c r="P1197" s="4">
        <f t="shared" ca="1" si="169"/>
        <v>2</v>
      </c>
      <c r="Q1197" s="6"/>
    </row>
    <row r="1198" spans="1:17" x14ac:dyDescent="0.25">
      <c r="A1198" s="5">
        <f t="shared" si="170"/>
        <v>1197</v>
      </c>
      <c r="B1198" s="12" t="s">
        <v>1183</v>
      </c>
      <c r="C1198" s="12" t="s">
        <v>640</v>
      </c>
      <c r="D1198" s="4">
        <f t="shared" ca="1" si="162"/>
        <v>1306096562</v>
      </c>
      <c r="E1198" s="4" t="str">
        <f t="shared" ca="1" si="163"/>
        <v>waylon.elliott62@abc.com</v>
      </c>
      <c r="F1198" s="12" t="s">
        <v>1934</v>
      </c>
      <c r="G1198" s="5">
        <f t="shared" ca="1" si="164"/>
        <v>645845041</v>
      </c>
      <c r="H1198" s="5" t="str">
        <f t="shared" ca="1" si="165"/>
        <v>US</v>
      </c>
      <c r="I1198" s="3">
        <f t="shared" ca="1" si="166"/>
        <v>25314</v>
      </c>
      <c r="J1198" s="12" t="s">
        <v>2783</v>
      </c>
      <c r="K1198" s="12" t="s">
        <v>4969</v>
      </c>
      <c r="L1198" s="12" t="s">
        <v>3190</v>
      </c>
      <c r="M1198" s="12" t="s">
        <v>3996</v>
      </c>
      <c r="N1198" s="4" t="str">
        <f t="shared" ca="1" si="167"/>
        <v>aylo64</v>
      </c>
      <c r="O1198" s="4" t="str">
        <f t="shared" ca="1" si="168"/>
        <v>D1bCz</v>
      </c>
      <c r="P1198" s="4">
        <f t="shared" ca="1" si="169"/>
        <v>1</v>
      </c>
      <c r="Q1198" s="6"/>
    </row>
    <row r="1199" spans="1:17" x14ac:dyDescent="0.25">
      <c r="A1199" s="5">
        <f t="shared" si="170"/>
        <v>1198</v>
      </c>
      <c r="B1199" s="12" t="s">
        <v>1184</v>
      </c>
      <c r="C1199" s="12" t="s">
        <v>2068</v>
      </c>
      <c r="D1199" s="4">
        <f t="shared" ca="1" si="162"/>
        <v>6704178412</v>
      </c>
      <c r="E1199" s="4" t="str">
        <f t="shared" ca="1" si="163"/>
        <v>bradley.cunningham12@abc.com</v>
      </c>
      <c r="F1199" s="12" t="s">
        <v>1934</v>
      </c>
      <c r="G1199" s="5">
        <f t="shared" ca="1" si="164"/>
        <v>717860695</v>
      </c>
      <c r="H1199" s="5" t="str">
        <f t="shared" ca="1" si="165"/>
        <v>US</v>
      </c>
      <c r="I1199" s="3">
        <f t="shared" ca="1" si="166"/>
        <v>14986</v>
      </c>
      <c r="J1199" s="12" t="s">
        <v>2956</v>
      </c>
      <c r="K1199" s="12" t="s">
        <v>5033</v>
      </c>
      <c r="L1199" s="12" t="s">
        <v>3175</v>
      </c>
      <c r="M1199" s="12" t="s">
        <v>4081</v>
      </c>
      <c r="N1199" s="4" t="str">
        <f t="shared" ca="1" si="167"/>
        <v>radl71</v>
      </c>
      <c r="O1199" s="4" t="str">
        <f t="shared" ca="1" si="168"/>
        <v>Lcydq</v>
      </c>
      <c r="P1199" s="4">
        <f t="shared" ca="1" si="169"/>
        <v>3</v>
      </c>
      <c r="Q1199" s="6"/>
    </row>
    <row r="1200" spans="1:17" x14ac:dyDescent="0.25">
      <c r="A1200" s="5">
        <f t="shared" si="170"/>
        <v>1199</v>
      </c>
      <c r="B1200" s="12" t="s">
        <v>1185</v>
      </c>
      <c r="C1200" s="12" t="s">
        <v>2069</v>
      </c>
      <c r="D1200" s="4">
        <f t="shared" ca="1" si="162"/>
        <v>8936593933</v>
      </c>
      <c r="E1200" s="4" t="str">
        <f t="shared" ca="1" si="163"/>
        <v>kyle.knight33@abc.com</v>
      </c>
      <c r="F1200" s="12" t="s">
        <v>1934</v>
      </c>
      <c r="G1200" s="5">
        <f t="shared" ca="1" si="164"/>
        <v>550905719</v>
      </c>
      <c r="H1200" s="5" t="str">
        <f t="shared" ca="1" si="165"/>
        <v>US</v>
      </c>
      <c r="I1200" s="3">
        <f t="shared" ca="1" si="166"/>
        <v>20020</v>
      </c>
      <c r="J1200" s="12" t="s">
        <v>2984</v>
      </c>
      <c r="K1200" s="12" t="s">
        <v>4902</v>
      </c>
      <c r="L1200" s="12" t="s">
        <v>3184</v>
      </c>
      <c r="M1200" s="12" t="s">
        <v>3913</v>
      </c>
      <c r="N1200" s="4" t="str">
        <f t="shared" ca="1" si="167"/>
        <v>yle.55</v>
      </c>
      <c r="O1200" s="4" t="str">
        <f t="shared" ca="1" si="168"/>
        <v>fJxAt</v>
      </c>
      <c r="P1200" s="4">
        <f t="shared" ca="1" si="169"/>
        <v>2</v>
      </c>
      <c r="Q1200" s="6"/>
    </row>
    <row r="1201" spans="1:17" x14ac:dyDescent="0.25">
      <c r="A1201" s="5">
        <f t="shared" si="170"/>
        <v>1200</v>
      </c>
      <c r="B1201" s="12" t="s">
        <v>1186</v>
      </c>
      <c r="C1201" s="12" t="s">
        <v>1184</v>
      </c>
      <c r="D1201" s="4">
        <f t="shared" ca="1" si="162"/>
        <v>9292161012</v>
      </c>
      <c r="E1201" s="4" t="str">
        <f t="shared" ca="1" si="163"/>
        <v>kaden.bradley12@abc.com</v>
      </c>
      <c r="F1201" s="12" t="s">
        <v>1934</v>
      </c>
      <c r="G1201" s="5">
        <f t="shared" ca="1" si="164"/>
        <v>955240357</v>
      </c>
      <c r="H1201" s="5" t="str">
        <f t="shared" ca="1" si="165"/>
        <v>US</v>
      </c>
      <c r="I1201" s="3">
        <f t="shared" ca="1" si="166"/>
        <v>16398</v>
      </c>
      <c r="J1201" s="12" t="s">
        <v>2743</v>
      </c>
      <c r="K1201" s="12" t="s">
        <v>4854</v>
      </c>
      <c r="L1201" s="12" t="s">
        <v>3197</v>
      </c>
      <c r="M1201" s="12" t="s">
        <v>3859</v>
      </c>
      <c r="N1201" s="4" t="str">
        <f t="shared" ca="1" si="167"/>
        <v>aden95</v>
      </c>
      <c r="O1201" s="4" t="str">
        <f t="shared" ca="1" si="168"/>
        <v>gqvvk</v>
      </c>
      <c r="P1201" s="4">
        <f t="shared" ca="1" si="169"/>
        <v>1</v>
      </c>
      <c r="Q1201" s="6"/>
    </row>
    <row r="1202" spans="1:17" x14ac:dyDescent="0.25">
      <c r="A1202" s="5">
        <f t="shared" si="170"/>
        <v>1201</v>
      </c>
      <c r="B1202" s="12" t="s">
        <v>1187</v>
      </c>
      <c r="C1202" s="12" t="s">
        <v>2070</v>
      </c>
      <c r="D1202" s="4">
        <f t="shared" ca="1" si="162"/>
        <v>1194693311</v>
      </c>
      <c r="E1202" s="4" t="str">
        <f t="shared" ca="1" si="163"/>
        <v>xander.carroll11@abc.com</v>
      </c>
      <c r="F1202" s="12" t="s">
        <v>1934</v>
      </c>
      <c r="G1202" s="5">
        <f t="shared" ca="1" si="164"/>
        <v>470411306</v>
      </c>
      <c r="H1202" s="5" t="str">
        <f t="shared" ca="1" si="165"/>
        <v>US</v>
      </c>
      <c r="I1202" s="3">
        <f t="shared" ca="1" si="166"/>
        <v>27172</v>
      </c>
      <c r="J1202" s="12" t="s">
        <v>3110</v>
      </c>
      <c r="K1202" s="12" t="s">
        <v>5155</v>
      </c>
      <c r="L1202" s="12" t="s">
        <v>3204</v>
      </c>
      <c r="M1202" s="12" t="s">
        <v>4227</v>
      </c>
      <c r="N1202" s="4" t="str">
        <f t="shared" ca="1" si="167"/>
        <v>ande47</v>
      </c>
      <c r="O1202" s="4" t="str">
        <f t="shared" ca="1" si="168"/>
        <v>7q284</v>
      </c>
      <c r="P1202" s="4">
        <f t="shared" ca="1" si="169"/>
        <v>1</v>
      </c>
      <c r="Q1202" s="6"/>
    </row>
    <row r="1203" spans="1:17" x14ac:dyDescent="0.25">
      <c r="A1203" s="5">
        <f t="shared" si="170"/>
        <v>1202</v>
      </c>
      <c r="B1203" s="12" t="s">
        <v>1188</v>
      </c>
      <c r="C1203" s="12" t="s">
        <v>1060</v>
      </c>
      <c r="D1203" s="4">
        <f t="shared" ca="1" si="162"/>
        <v>8828257434</v>
      </c>
      <c r="E1203" s="4" t="str">
        <f t="shared" ca="1" si="163"/>
        <v>caden.hudson34@abc.com</v>
      </c>
      <c r="F1203" s="12" t="s">
        <v>1934</v>
      </c>
      <c r="G1203" s="5">
        <f t="shared" ca="1" si="164"/>
        <v>265836672</v>
      </c>
      <c r="H1203" s="5" t="str">
        <f t="shared" ca="1" si="165"/>
        <v>US</v>
      </c>
      <c r="I1203" s="3">
        <f t="shared" ca="1" si="166"/>
        <v>19973</v>
      </c>
      <c r="J1203" s="12" t="s">
        <v>2788</v>
      </c>
      <c r="K1203" s="12" t="s">
        <v>5180</v>
      </c>
      <c r="L1203" s="12" t="s">
        <v>3187</v>
      </c>
      <c r="M1203" s="12" t="s">
        <v>4265</v>
      </c>
      <c r="N1203" s="4" t="str">
        <f t="shared" ca="1" si="167"/>
        <v>aden26</v>
      </c>
      <c r="O1203" s="4" t="str">
        <f t="shared" ca="1" si="168"/>
        <v>i+PYx</v>
      </c>
      <c r="P1203" s="4">
        <f t="shared" ca="1" si="169"/>
        <v>3</v>
      </c>
      <c r="Q1203" s="6"/>
    </row>
    <row r="1204" spans="1:17" x14ac:dyDescent="0.25">
      <c r="A1204" s="5">
        <f t="shared" si="170"/>
        <v>1203</v>
      </c>
      <c r="B1204" s="12" t="s">
        <v>1189</v>
      </c>
      <c r="C1204" s="12" t="s">
        <v>1746</v>
      </c>
      <c r="D1204" s="4">
        <f t="shared" ca="1" si="162"/>
        <v>7760529367</v>
      </c>
      <c r="E1204" s="4" t="str">
        <f t="shared" ca="1" si="163"/>
        <v>paxton.duncan67@abc.com</v>
      </c>
      <c r="F1204" s="12" t="s">
        <v>1934</v>
      </c>
      <c r="G1204" s="5">
        <f t="shared" ca="1" si="164"/>
        <v>617520982</v>
      </c>
      <c r="H1204" s="5" t="str">
        <f t="shared" ca="1" si="165"/>
        <v>US</v>
      </c>
      <c r="I1204" s="3">
        <f t="shared" ca="1" si="166"/>
        <v>16791</v>
      </c>
      <c r="J1204" s="12" t="s">
        <v>2841</v>
      </c>
      <c r="K1204" s="12" t="s">
        <v>5167</v>
      </c>
      <c r="L1204" s="12" t="s">
        <v>3207</v>
      </c>
      <c r="M1204" s="12" t="s">
        <v>4242</v>
      </c>
      <c r="N1204" s="4" t="str">
        <f t="shared" ca="1" si="167"/>
        <v>axto61</v>
      </c>
      <c r="O1204" s="4" t="str">
        <f t="shared" ca="1" si="168"/>
        <v>QH2UD</v>
      </c>
      <c r="P1204" s="4">
        <f t="shared" ca="1" si="169"/>
        <v>3</v>
      </c>
      <c r="Q1204" s="6"/>
    </row>
    <row r="1205" spans="1:17" x14ac:dyDescent="0.25">
      <c r="A1205" s="5">
        <f t="shared" si="170"/>
        <v>1204</v>
      </c>
      <c r="B1205" s="12" t="s">
        <v>1190</v>
      </c>
      <c r="C1205" s="12" t="s">
        <v>2071</v>
      </c>
      <c r="D1205" s="4">
        <f t="shared" ca="1" si="162"/>
        <v>4773858025</v>
      </c>
      <c r="E1205" s="4" t="str">
        <f t="shared" ca="1" si="163"/>
        <v>brian.armstrong25@abc.com</v>
      </c>
      <c r="F1205" s="12" t="s">
        <v>1934</v>
      </c>
      <c r="G1205" s="5">
        <f t="shared" ca="1" si="164"/>
        <v>402793103</v>
      </c>
      <c r="H1205" s="5" t="str">
        <f t="shared" ca="1" si="165"/>
        <v>US</v>
      </c>
      <c r="I1205" s="3">
        <f t="shared" ca="1" si="166"/>
        <v>32316</v>
      </c>
      <c r="J1205" s="12" t="s">
        <v>3044</v>
      </c>
      <c r="K1205" s="12" t="s">
        <v>5623</v>
      </c>
      <c r="L1205" s="12" t="s">
        <v>3175</v>
      </c>
      <c r="M1205" s="12" t="s">
        <v>4827</v>
      </c>
      <c r="N1205" s="4" t="str">
        <f t="shared" ca="1" si="167"/>
        <v>rian40</v>
      </c>
      <c r="O1205" s="4" t="str">
        <f t="shared" ca="1" si="168"/>
        <v>hOZJk</v>
      </c>
      <c r="P1205" s="4">
        <f t="shared" ca="1" si="169"/>
        <v>3</v>
      </c>
      <c r="Q1205" s="6"/>
    </row>
    <row r="1206" spans="1:17" x14ac:dyDescent="0.25">
      <c r="A1206" s="5">
        <f t="shared" si="170"/>
        <v>1205</v>
      </c>
      <c r="B1206" s="12" t="s">
        <v>1191</v>
      </c>
      <c r="C1206" s="12" t="s">
        <v>2072</v>
      </c>
      <c r="D1206" s="4">
        <f t="shared" ca="1" si="162"/>
        <v>6629172902</v>
      </c>
      <c r="E1206" s="4" t="str">
        <f t="shared" ca="1" si="163"/>
        <v>dean.berry02@abc.com</v>
      </c>
      <c r="F1206" s="12" t="s">
        <v>1934</v>
      </c>
      <c r="G1206" s="5">
        <f t="shared" ca="1" si="164"/>
        <v>432917204</v>
      </c>
      <c r="H1206" s="5" t="str">
        <f t="shared" ca="1" si="165"/>
        <v>US</v>
      </c>
      <c r="I1206" s="3">
        <f t="shared" ca="1" si="166"/>
        <v>35171</v>
      </c>
      <c r="J1206" s="12" t="s">
        <v>2739</v>
      </c>
      <c r="K1206" s="12" t="s">
        <v>3258</v>
      </c>
      <c r="L1206" s="12" t="s">
        <v>3208</v>
      </c>
      <c r="M1206" s="12" t="s">
        <v>5675</v>
      </c>
      <c r="N1206" s="4" t="str">
        <f t="shared" ca="1" si="167"/>
        <v>ean.43</v>
      </c>
      <c r="O1206" s="4" t="str">
        <f t="shared" ca="1" si="168"/>
        <v>27pps</v>
      </c>
      <c r="P1206" s="4">
        <f t="shared" ca="1" si="169"/>
        <v>3</v>
      </c>
      <c r="Q1206" s="6"/>
    </row>
    <row r="1207" spans="1:17" x14ac:dyDescent="0.25">
      <c r="A1207" s="5">
        <f t="shared" si="170"/>
        <v>1206</v>
      </c>
      <c r="B1207" s="12" t="s">
        <v>1192</v>
      </c>
      <c r="C1207" s="12" t="s">
        <v>2073</v>
      </c>
      <c r="D1207" s="4">
        <f t="shared" ca="1" si="162"/>
        <v>2701932598</v>
      </c>
      <c r="E1207" s="4" t="str">
        <f t="shared" ca="1" si="163"/>
        <v>paul.andrews98@abc.com</v>
      </c>
      <c r="F1207" s="12" t="s">
        <v>1934</v>
      </c>
      <c r="G1207" s="5">
        <f t="shared" ca="1" si="164"/>
        <v>655783207</v>
      </c>
      <c r="H1207" s="5" t="str">
        <f t="shared" ca="1" si="165"/>
        <v>US</v>
      </c>
      <c r="I1207" s="3">
        <f t="shared" ca="1" si="166"/>
        <v>31246</v>
      </c>
      <c r="J1207" s="12" t="s">
        <v>2999</v>
      </c>
      <c r="K1207" s="12" t="s">
        <v>5924</v>
      </c>
      <c r="L1207" s="12" t="s">
        <v>3171</v>
      </c>
      <c r="M1207" s="12" t="s">
        <v>5676</v>
      </c>
      <c r="N1207" s="4" t="str">
        <f t="shared" ca="1" si="167"/>
        <v>aul.65</v>
      </c>
      <c r="O1207" s="4" t="str">
        <f t="shared" ca="1" si="168"/>
        <v>+gGMD</v>
      </c>
      <c r="P1207" s="4">
        <f t="shared" ca="1" si="169"/>
        <v>3</v>
      </c>
      <c r="Q1207" s="6"/>
    </row>
    <row r="1208" spans="1:17" x14ac:dyDescent="0.25">
      <c r="A1208" s="5">
        <f t="shared" si="170"/>
        <v>1207</v>
      </c>
      <c r="B1208" s="12" t="s">
        <v>1193</v>
      </c>
      <c r="C1208" s="12" t="s">
        <v>2074</v>
      </c>
      <c r="D1208" s="4">
        <f t="shared" ca="1" si="162"/>
        <v>6915171510</v>
      </c>
      <c r="E1208" s="4" t="str">
        <f t="shared" ca="1" si="163"/>
        <v>peter.johnston10@abc.com</v>
      </c>
      <c r="F1208" s="12" t="s">
        <v>1934</v>
      </c>
      <c r="G1208" s="5">
        <f t="shared" ca="1" si="164"/>
        <v>590103371</v>
      </c>
      <c r="H1208" s="5" t="str">
        <f t="shared" ca="1" si="165"/>
        <v>US</v>
      </c>
      <c r="I1208" s="3">
        <f t="shared" ca="1" si="166"/>
        <v>20184</v>
      </c>
      <c r="J1208" s="12" t="s">
        <v>3087</v>
      </c>
      <c r="K1208" s="12" t="s">
        <v>5585</v>
      </c>
      <c r="L1208" s="12" t="s">
        <v>3186</v>
      </c>
      <c r="M1208" s="12" t="s">
        <v>4774</v>
      </c>
      <c r="N1208" s="4" t="str">
        <f t="shared" ca="1" si="167"/>
        <v>eter59</v>
      </c>
      <c r="O1208" s="4" t="str">
        <f t="shared" ca="1" si="168"/>
        <v>godrC</v>
      </c>
      <c r="P1208" s="4">
        <f t="shared" ca="1" si="169"/>
        <v>3</v>
      </c>
      <c r="Q1208" s="6"/>
    </row>
    <row r="1209" spans="1:17" x14ac:dyDescent="0.25">
      <c r="A1209" s="5">
        <f t="shared" si="170"/>
        <v>1208</v>
      </c>
      <c r="B1209" s="12" t="s">
        <v>1194</v>
      </c>
      <c r="C1209" s="12" t="s">
        <v>1695</v>
      </c>
      <c r="D1209" s="4">
        <f t="shared" ca="1" si="162"/>
        <v>6727422970</v>
      </c>
      <c r="E1209" s="4" t="str">
        <f t="shared" ca="1" si="163"/>
        <v>kenneth.ray70@abc.com</v>
      </c>
      <c r="F1209" s="12" t="s">
        <v>1934</v>
      </c>
      <c r="G1209" s="5">
        <f t="shared" ca="1" si="164"/>
        <v>294465852</v>
      </c>
      <c r="H1209" s="5" t="str">
        <f t="shared" ca="1" si="165"/>
        <v>US</v>
      </c>
      <c r="I1209" s="3">
        <f t="shared" ca="1" si="166"/>
        <v>14785</v>
      </c>
      <c r="J1209" s="12" t="s">
        <v>3063</v>
      </c>
      <c r="K1209" s="12" t="s">
        <v>5178</v>
      </c>
      <c r="L1209" s="12" t="s">
        <v>3212</v>
      </c>
      <c r="M1209" s="12" t="s">
        <v>4263</v>
      </c>
      <c r="N1209" s="4" t="str">
        <f t="shared" ca="1" si="167"/>
        <v>enne29</v>
      </c>
      <c r="O1209" s="4" t="str">
        <f t="shared" ca="1" si="168"/>
        <v>I1pdr</v>
      </c>
      <c r="P1209" s="4">
        <f t="shared" ca="1" si="169"/>
        <v>1</v>
      </c>
      <c r="Q1209" s="6"/>
    </row>
    <row r="1210" spans="1:17" x14ac:dyDescent="0.25">
      <c r="A1210" s="5">
        <f t="shared" si="170"/>
        <v>1209</v>
      </c>
      <c r="B1210" s="12" t="s">
        <v>1195</v>
      </c>
      <c r="C1210" s="12" t="s">
        <v>1270</v>
      </c>
      <c r="D1210" s="4">
        <f t="shared" ca="1" si="162"/>
        <v>9419789384</v>
      </c>
      <c r="E1210" s="4" t="str">
        <f t="shared" ca="1" si="163"/>
        <v>jasper.lane84@abc.com</v>
      </c>
      <c r="F1210" s="12" t="s">
        <v>1934</v>
      </c>
      <c r="G1210" s="5">
        <f t="shared" ca="1" si="164"/>
        <v>348951213</v>
      </c>
      <c r="H1210" s="5" t="str">
        <f t="shared" ca="1" si="165"/>
        <v>US</v>
      </c>
      <c r="I1210" s="3">
        <f t="shared" ca="1" si="166"/>
        <v>27094</v>
      </c>
      <c r="J1210" s="12" t="s">
        <v>2762</v>
      </c>
      <c r="K1210" s="12" t="s">
        <v>4964</v>
      </c>
      <c r="L1210" s="12" t="s">
        <v>3205</v>
      </c>
      <c r="M1210" s="12" t="s">
        <v>3991</v>
      </c>
      <c r="N1210" s="4" t="str">
        <f t="shared" ca="1" si="167"/>
        <v>aspe34</v>
      </c>
      <c r="O1210" s="4" t="str">
        <f t="shared" ca="1" si="168"/>
        <v>MZ4RE</v>
      </c>
      <c r="P1210" s="4">
        <f t="shared" ca="1" si="169"/>
        <v>1</v>
      </c>
      <c r="Q1210" s="6"/>
    </row>
    <row r="1211" spans="1:17" x14ac:dyDescent="0.25">
      <c r="A1211" s="5">
        <f t="shared" si="170"/>
        <v>1210</v>
      </c>
      <c r="B1211" s="12" t="s">
        <v>1196</v>
      </c>
      <c r="C1211" s="12" t="s">
        <v>28</v>
      </c>
      <c r="D1211" s="4">
        <f t="shared" ca="1" si="162"/>
        <v>6821909077</v>
      </c>
      <c r="E1211" s="4" t="str">
        <f t="shared" ca="1" si="163"/>
        <v>lorenzo.riley77@abc.com</v>
      </c>
      <c r="F1211" s="12" t="s">
        <v>1934</v>
      </c>
      <c r="G1211" s="5">
        <f t="shared" ca="1" si="164"/>
        <v>836843618</v>
      </c>
      <c r="H1211" s="5" t="str">
        <f t="shared" ca="1" si="165"/>
        <v>US</v>
      </c>
      <c r="I1211" s="3">
        <f t="shared" ca="1" si="166"/>
        <v>16049</v>
      </c>
      <c r="J1211" s="12" t="s">
        <v>2738</v>
      </c>
      <c r="K1211" s="12" t="s">
        <v>2590</v>
      </c>
      <c r="L1211" s="12" t="s">
        <v>3187</v>
      </c>
      <c r="M1211" s="12" t="s">
        <v>4300</v>
      </c>
      <c r="N1211" s="4" t="str">
        <f t="shared" ca="1" si="167"/>
        <v>oren83</v>
      </c>
      <c r="O1211" s="4" t="str">
        <f t="shared" ca="1" si="168"/>
        <v>0WrEf</v>
      </c>
      <c r="P1211" s="4">
        <f t="shared" ca="1" si="169"/>
        <v>3</v>
      </c>
      <c r="Q1211" s="6"/>
    </row>
    <row r="1212" spans="1:17" x14ac:dyDescent="0.25">
      <c r="A1212" s="5">
        <f t="shared" si="170"/>
        <v>1211</v>
      </c>
      <c r="B1212" s="12" t="s">
        <v>1197</v>
      </c>
      <c r="C1212" s="12" t="s">
        <v>2075</v>
      </c>
      <c r="D1212" s="4">
        <f t="shared" ca="1" si="162"/>
        <v>8850225329</v>
      </c>
      <c r="E1212" s="4" t="str">
        <f t="shared" ca="1" si="163"/>
        <v>zane.carpenter29@abc.com</v>
      </c>
      <c r="F1212" s="12" t="s">
        <v>1934</v>
      </c>
      <c r="G1212" s="5">
        <f t="shared" ca="1" si="164"/>
        <v>610903644</v>
      </c>
      <c r="H1212" s="5" t="str">
        <f t="shared" ca="1" si="165"/>
        <v>US</v>
      </c>
      <c r="I1212" s="3">
        <f t="shared" ca="1" si="166"/>
        <v>29069</v>
      </c>
      <c r="J1212" s="12" t="s">
        <v>2887</v>
      </c>
      <c r="K1212" s="12" t="s">
        <v>5230</v>
      </c>
      <c r="L1212" s="12" t="s">
        <v>3187</v>
      </c>
      <c r="M1212" s="12" t="s">
        <v>4326</v>
      </c>
      <c r="N1212" s="4" t="str">
        <f t="shared" ca="1" si="167"/>
        <v>ane.61</v>
      </c>
      <c r="O1212" s="4" t="str">
        <f t="shared" ca="1" si="168"/>
        <v>k4s9b</v>
      </c>
      <c r="P1212" s="4">
        <f t="shared" ca="1" si="169"/>
        <v>1</v>
      </c>
      <c r="Q1212" s="6"/>
    </row>
    <row r="1213" spans="1:17" x14ac:dyDescent="0.25">
      <c r="A1213" s="5">
        <f t="shared" si="170"/>
        <v>1212</v>
      </c>
      <c r="B1213" s="12" t="s">
        <v>936</v>
      </c>
      <c r="C1213" s="12" t="s">
        <v>2076</v>
      </c>
      <c r="D1213" s="4">
        <f t="shared" ca="1" si="162"/>
        <v>3768438747</v>
      </c>
      <c r="E1213" s="4" t="str">
        <f t="shared" ca="1" si="163"/>
        <v>zion.perkins47@abc.com</v>
      </c>
      <c r="F1213" s="12" t="s">
        <v>1934</v>
      </c>
      <c r="G1213" s="5">
        <f t="shared" ca="1" si="164"/>
        <v>936814886</v>
      </c>
      <c r="H1213" s="5" t="str">
        <f t="shared" ca="1" si="165"/>
        <v>US</v>
      </c>
      <c r="I1213" s="3">
        <f t="shared" ca="1" si="166"/>
        <v>18476</v>
      </c>
      <c r="J1213" s="12" t="s">
        <v>3054</v>
      </c>
      <c r="K1213" s="12" t="s">
        <v>4908</v>
      </c>
      <c r="L1213" s="12" t="s">
        <v>3175</v>
      </c>
      <c r="M1213" s="12" t="s">
        <v>3919</v>
      </c>
      <c r="N1213" s="4" t="str">
        <f t="shared" ca="1" si="167"/>
        <v>ion.93</v>
      </c>
      <c r="O1213" s="4" t="str">
        <f t="shared" ca="1" si="168"/>
        <v>TaaXu</v>
      </c>
      <c r="P1213" s="4">
        <f t="shared" ca="1" si="169"/>
        <v>2</v>
      </c>
      <c r="Q1213" s="6"/>
    </row>
    <row r="1214" spans="1:17" x14ac:dyDescent="0.25">
      <c r="A1214" s="5">
        <f t="shared" si="170"/>
        <v>1213</v>
      </c>
      <c r="B1214" s="12" t="s">
        <v>1198</v>
      </c>
      <c r="C1214" s="12" t="s">
        <v>2077</v>
      </c>
      <c r="D1214" s="4">
        <f t="shared" ca="1" si="162"/>
        <v>2654197117</v>
      </c>
      <c r="E1214" s="4" t="str">
        <f t="shared" ca="1" si="163"/>
        <v>beckett.aguilar17@abc.com</v>
      </c>
      <c r="F1214" s="12" t="s">
        <v>1934</v>
      </c>
      <c r="G1214" s="5">
        <f t="shared" ca="1" si="164"/>
        <v>133086300</v>
      </c>
      <c r="H1214" s="5" t="str">
        <f t="shared" ca="1" si="165"/>
        <v>US</v>
      </c>
      <c r="I1214" s="3">
        <f t="shared" ca="1" si="166"/>
        <v>35354</v>
      </c>
      <c r="J1214" s="12" t="s">
        <v>3065</v>
      </c>
      <c r="K1214" s="12" t="s">
        <v>5123</v>
      </c>
      <c r="L1214" s="12" t="s">
        <v>3173</v>
      </c>
      <c r="M1214" s="12" t="s">
        <v>4187</v>
      </c>
      <c r="N1214" s="4" t="str">
        <f t="shared" ca="1" si="167"/>
        <v>ecke13</v>
      </c>
      <c r="O1214" s="4" t="str">
        <f t="shared" ca="1" si="168"/>
        <v>iWphL</v>
      </c>
      <c r="P1214" s="4">
        <f t="shared" ca="1" si="169"/>
        <v>1</v>
      </c>
      <c r="Q1214" s="6"/>
    </row>
    <row r="1215" spans="1:17" x14ac:dyDescent="0.25">
      <c r="A1215" s="5">
        <f t="shared" si="170"/>
        <v>1214</v>
      </c>
      <c r="B1215" s="12" t="s">
        <v>292</v>
      </c>
      <c r="C1215" s="12" t="s">
        <v>2078</v>
      </c>
      <c r="D1215" s="4">
        <f t="shared" ca="1" si="162"/>
        <v>2281065371</v>
      </c>
      <c r="E1215" s="4" t="str">
        <f t="shared" ca="1" si="163"/>
        <v>river.silva71@abc.com</v>
      </c>
      <c r="F1215" s="12" t="s">
        <v>1934</v>
      </c>
      <c r="G1215" s="5">
        <f t="shared" ca="1" si="164"/>
        <v>930161562</v>
      </c>
      <c r="H1215" s="5" t="str">
        <f t="shared" ca="1" si="165"/>
        <v>International</v>
      </c>
      <c r="I1215" s="3">
        <f t="shared" ca="1" si="166"/>
        <v>18378</v>
      </c>
      <c r="J1215" s="12" t="s">
        <v>3006</v>
      </c>
      <c r="K1215" s="12" t="s">
        <v>3299</v>
      </c>
      <c r="L1215" s="12" t="s">
        <v>3207</v>
      </c>
      <c r="M1215" s="12" t="s">
        <v>3907</v>
      </c>
      <c r="N1215" s="4" t="str">
        <f t="shared" ca="1" si="167"/>
        <v>iver93</v>
      </c>
      <c r="O1215" s="4" t="str">
        <f t="shared" ca="1" si="168"/>
        <v>Ia2cY</v>
      </c>
      <c r="P1215" s="4">
        <f t="shared" ca="1" si="169"/>
        <v>2</v>
      </c>
      <c r="Q1215" s="6"/>
    </row>
    <row r="1216" spans="1:17" x14ac:dyDescent="0.25">
      <c r="A1216" s="5">
        <f t="shared" si="170"/>
        <v>1215</v>
      </c>
      <c r="B1216" s="12" t="s">
        <v>1199</v>
      </c>
      <c r="C1216" s="12" t="s">
        <v>2079</v>
      </c>
      <c r="D1216" s="4">
        <f t="shared" ca="1" si="162"/>
        <v>3086785954</v>
      </c>
      <c r="E1216" s="4" t="str">
        <f t="shared" ca="1" si="163"/>
        <v>jax.richards54@abc.com</v>
      </c>
      <c r="F1216" s="12" t="s">
        <v>1934</v>
      </c>
      <c r="G1216" s="5">
        <f t="shared" ca="1" si="164"/>
        <v>849864705</v>
      </c>
      <c r="H1216" s="5" t="str">
        <f t="shared" ca="1" si="165"/>
        <v>US</v>
      </c>
      <c r="I1216" s="3">
        <f t="shared" ca="1" si="166"/>
        <v>36821</v>
      </c>
      <c r="J1216" s="12" t="s">
        <v>2973</v>
      </c>
      <c r="K1216" s="12" t="s">
        <v>4892</v>
      </c>
      <c r="L1216" s="12" t="s">
        <v>3180</v>
      </c>
      <c r="M1216" s="12" t="s">
        <v>3900</v>
      </c>
      <c r="N1216" s="4" t="str">
        <f t="shared" ca="1" si="167"/>
        <v>ax.r84</v>
      </c>
      <c r="O1216" s="4" t="str">
        <f t="shared" ca="1" si="168"/>
        <v>tYelH</v>
      </c>
      <c r="P1216" s="4">
        <f t="shared" ca="1" si="169"/>
        <v>2</v>
      </c>
      <c r="Q1216" s="6"/>
    </row>
    <row r="1217" spans="1:17" x14ac:dyDescent="0.25">
      <c r="A1217" s="5">
        <f t="shared" si="170"/>
        <v>1216</v>
      </c>
      <c r="B1217" s="12" t="s">
        <v>1200</v>
      </c>
      <c r="C1217" s="12" t="s">
        <v>2080</v>
      </c>
      <c r="D1217" s="4">
        <f t="shared" ca="1" si="162"/>
        <v>4590027332</v>
      </c>
      <c r="E1217" s="4" t="str">
        <f t="shared" ca="1" si="163"/>
        <v>andres.willis32@abc.com</v>
      </c>
      <c r="F1217" s="12" t="s">
        <v>1934</v>
      </c>
      <c r="G1217" s="5">
        <f t="shared" ca="1" si="164"/>
        <v>502056720</v>
      </c>
      <c r="H1217" s="5" t="str">
        <f t="shared" ca="1" si="165"/>
        <v>International</v>
      </c>
      <c r="I1217" s="3">
        <f t="shared" ca="1" si="166"/>
        <v>16782</v>
      </c>
      <c r="J1217" s="12" t="s">
        <v>2834</v>
      </c>
      <c r="K1217" s="12" t="s">
        <v>4980</v>
      </c>
      <c r="L1217" s="12" t="s">
        <v>3197</v>
      </c>
      <c r="M1217" s="12" t="s">
        <v>4012</v>
      </c>
      <c r="N1217" s="4" t="str">
        <f t="shared" ca="1" si="167"/>
        <v>ndre50</v>
      </c>
      <c r="O1217" s="4" t="str">
        <f t="shared" ca="1" si="168"/>
        <v>ELxaO</v>
      </c>
      <c r="P1217" s="4">
        <f t="shared" ca="1" si="169"/>
        <v>2</v>
      </c>
      <c r="Q1217" s="6"/>
    </row>
    <row r="1218" spans="1:17" x14ac:dyDescent="0.25">
      <c r="A1218" s="5">
        <f t="shared" si="170"/>
        <v>1217</v>
      </c>
      <c r="B1218" s="12" t="s">
        <v>1201</v>
      </c>
      <c r="C1218" s="12" t="s">
        <v>2081</v>
      </c>
      <c r="D1218" s="4">
        <f t="shared" ca="1" si="162"/>
        <v>9782696603</v>
      </c>
      <c r="E1218" s="4" t="str">
        <f t="shared" ca="1" si="163"/>
        <v>dawson.matthews03@abc.com</v>
      </c>
      <c r="F1218" s="12" t="s">
        <v>1934</v>
      </c>
      <c r="G1218" s="5">
        <f t="shared" ca="1" si="164"/>
        <v>698969164</v>
      </c>
      <c r="H1218" s="5" t="str">
        <f t="shared" ca="1" si="165"/>
        <v>US</v>
      </c>
      <c r="I1218" s="3">
        <f t="shared" ca="1" si="166"/>
        <v>22332</v>
      </c>
      <c r="J1218" s="12" t="s">
        <v>2832</v>
      </c>
      <c r="K1218" s="12" t="s">
        <v>1065</v>
      </c>
      <c r="L1218" s="12" t="s">
        <v>3203</v>
      </c>
      <c r="M1218" s="12" t="s">
        <v>4722</v>
      </c>
      <c r="N1218" s="4" t="str">
        <f t="shared" ca="1" si="167"/>
        <v>awso69</v>
      </c>
      <c r="O1218" s="4" t="str">
        <f t="shared" ca="1" si="168"/>
        <v>2G14+</v>
      </c>
      <c r="P1218" s="4">
        <f t="shared" ca="1" si="169"/>
        <v>3</v>
      </c>
      <c r="Q1218" s="6"/>
    </row>
    <row r="1219" spans="1:17" x14ac:dyDescent="0.25">
      <c r="A1219" s="5">
        <f t="shared" si="170"/>
        <v>1218</v>
      </c>
      <c r="B1219" s="12" t="s">
        <v>1202</v>
      </c>
      <c r="C1219" s="12" t="s">
        <v>2082</v>
      </c>
      <c r="D1219" s="4">
        <f t="shared" ref="D1219:D1282" ca="1" si="171">RANDBETWEEN(1000000000,9999999999)</f>
        <v>6774793207</v>
      </c>
      <c r="E1219" s="4" t="str">
        <f t="shared" ref="E1219:E1282" ca="1" si="172">LOWER(B1219)&amp;"."&amp;LOWER(C1219)&amp;RIGHT(D1219,2)&amp;"@abc.com"</f>
        <v>messiah.chapman07@abc.com</v>
      </c>
      <c r="F1219" s="12" t="s">
        <v>1934</v>
      </c>
      <c r="G1219" s="5">
        <f t="shared" ref="G1219:G1282" ca="1" si="173">RANDBETWEEN(100000000,999999999)</f>
        <v>771401964</v>
      </c>
      <c r="H1219" s="5" t="str">
        <f t="shared" ref="H1219:H1282" ca="1" si="174">IF(RAND()&gt;0.2,"US","International")</f>
        <v>International</v>
      </c>
      <c r="I1219" s="3">
        <f t="shared" ref="I1219:I1282" ca="1" si="175">DATE(RANDBETWEEN(1940,2000),RANDBETWEEN(1,12),RANDBETWEEN(1,28))</f>
        <v>29329</v>
      </c>
      <c r="J1219" s="12" t="s">
        <v>2906</v>
      </c>
      <c r="K1219" s="12" t="s">
        <v>5925</v>
      </c>
      <c r="L1219" s="12" t="s">
        <v>3179</v>
      </c>
      <c r="M1219" s="12" t="s">
        <v>5677</v>
      </c>
      <c r="N1219" s="4" t="str">
        <f t="shared" ref="N1219:N1282" ca="1" si="176">MID(E1219,2,4)&amp;LEFT(G1219,2)</f>
        <v>essi77</v>
      </c>
      <c r="O1219" s="4" t="str">
        <f t="shared" ref="O1219:O1282" ca="1" si="177">BASE64SHA1(N1219)</f>
        <v>693si</v>
      </c>
      <c r="P1219" s="4">
        <f t="shared" ref="P1219:P1282" ca="1" si="178">RANDBETWEEN(1,3)</f>
        <v>2</v>
      </c>
      <c r="Q1219" s="6"/>
    </row>
    <row r="1220" spans="1:17" x14ac:dyDescent="0.25">
      <c r="A1220" s="5">
        <f t="shared" ref="A1220:A1283" si="179">A1219+1</f>
        <v>1219</v>
      </c>
      <c r="B1220" s="12" t="s">
        <v>1203</v>
      </c>
      <c r="C1220" s="12" t="s">
        <v>1454</v>
      </c>
      <c r="D1220" s="4">
        <f t="shared" ca="1" si="171"/>
        <v>6337556696</v>
      </c>
      <c r="E1220" s="4" t="str">
        <f t="shared" ca="1" si="172"/>
        <v>jaden.lawrence96@abc.com</v>
      </c>
      <c r="F1220" s="12" t="s">
        <v>1934</v>
      </c>
      <c r="G1220" s="5">
        <f t="shared" ca="1" si="173"/>
        <v>176898489</v>
      </c>
      <c r="H1220" s="5" t="str">
        <f t="shared" ca="1" si="174"/>
        <v>US</v>
      </c>
      <c r="I1220" s="3">
        <f t="shared" ca="1" si="175"/>
        <v>20793</v>
      </c>
      <c r="J1220" s="12" t="s">
        <v>3038</v>
      </c>
      <c r="K1220" s="12" t="s">
        <v>5926</v>
      </c>
      <c r="L1220" s="12" t="s">
        <v>3203</v>
      </c>
      <c r="M1220" s="12" t="s">
        <v>5678</v>
      </c>
      <c r="N1220" s="4" t="str">
        <f t="shared" ca="1" si="176"/>
        <v>aden17</v>
      </c>
      <c r="O1220" s="4" t="str">
        <f t="shared" ca="1" si="177"/>
        <v>g6V/c</v>
      </c>
      <c r="P1220" s="4">
        <f t="shared" ca="1" si="178"/>
        <v>1</v>
      </c>
      <c r="Q1220" s="6"/>
    </row>
    <row r="1221" spans="1:17" x14ac:dyDescent="0.25">
      <c r="A1221" s="5">
        <f t="shared" si="179"/>
        <v>1220</v>
      </c>
      <c r="B1221" s="12" t="s">
        <v>1204</v>
      </c>
      <c r="C1221" s="12" t="s">
        <v>2083</v>
      </c>
      <c r="D1221" s="4">
        <f t="shared" ca="1" si="171"/>
        <v>7793419350</v>
      </c>
      <c r="E1221" s="4" t="str">
        <f t="shared" ca="1" si="172"/>
        <v>rhett.garza50@abc.com</v>
      </c>
      <c r="F1221" s="12" t="s">
        <v>1934</v>
      </c>
      <c r="G1221" s="5">
        <f t="shared" ca="1" si="173"/>
        <v>451317693</v>
      </c>
      <c r="H1221" s="5" t="str">
        <f t="shared" ca="1" si="174"/>
        <v>US</v>
      </c>
      <c r="I1221" s="3">
        <f t="shared" ca="1" si="175"/>
        <v>16564</v>
      </c>
      <c r="J1221" s="12" t="s">
        <v>2806</v>
      </c>
      <c r="K1221" s="12" t="s">
        <v>5411</v>
      </c>
      <c r="L1221" s="12" t="s">
        <v>3203</v>
      </c>
      <c r="M1221" s="12" t="s">
        <v>4561</v>
      </c>
      <c r="N1221" s="4" t="str">
        <f t="shared" ca="1" si="176"/>
        <v>hett45</v>
      </c>
      <c r="O1221" s="4" t="str">
        <f t="shared" ca="1" si="177"/>
        <v>UEehN</v>
      </c>
      <c r="P1221" s="4">
        <f t="shared" ca="1" si="178"/>
        <v>3</v>
      </c>
      <c r="Q1221" s="6"/>
    </row>
    <row r="1222" spans="1:17" x14ac:dyDescent="0.25">
      <c r="A1222" s="5">
        <f t="shared" si="179"/>
        <v>1221</v>
      </c>
      <c r="B1222" s="12" t="s">
        <v>1205</v>
      </c>
      <c r="C1222" s="12" t="s">
        <v>2084</v>
      </c>
      <c r="D1222" s="4">
        <f t="shared" ca="1" si="171"/>
        <v>6491001514</v>
      </c>
      <c r="E1222" s="4" t="str">
        <f t="shared" ca="1" si="172"/>
        <v>brady.vargas14@abc.com</v>
      </c>
      <c r="F1222" s="12" t="s">
        <v>1934</v>
      </c>
      <c r="G1222" s="5">
        <f t="shared" ca="1" si="173"/>
        <v>255139274</v>
      </c>
      <c r="H1222" s="5" t="str">
        <f t="shared" ca="1" si="174"/>
        <v>US</v>
      </c>
      <c r="I1222" s="3">
        <f t="shared" ca="1" si="175"/>
        <v>15111</v>
      </c>
      <c r="J1222" s="12" t="s">
        <v>2890</v>
      </c>
      <c r="K1222" s="12" t="s">
        <v>5547</v>
      </c>
      <c r="L1222" s="12" t="s">
        <v>3213</v>
      </c>
      <c r="M1222" s="12" t="s">
        <v>4725</v>
      </c>
      <c r="N1222" s="4" t="str">
        <f t="shared" ca="1" si="176"/>
        <v>rady25</v>
      </c>
      <c r="O1222" s="4" t="str">
        <f t="shared" ca="1" si="177"/>
        <v>O5XCK</v>
      </c>
      <c r="P1222" s="4">
        <f t="shared" ca="1" si="178"/>
        <v>1</v>
      </c>
      <c r="Q1222" s="6"/>
    </row>
    <row r="1223" spans="1:17" x14ac:dyDescent="0.25">
      <c r="A1223" s="5">
        <f t="shared" si="179"/>
        <v>1222</v>
      </c>
      <c r="B1223" s="12" t="s">
        <v>1206</v>
      </c>
      <c r="C1223" s="12" t="s">
        <v>2085</v>
      </c>
      <c r="D1223" s="4">
        <f t="shared" ca="1" si="171"/>
        <v>2752477180</v>
      </c>
      <c r="E1223" s="4" t="str">
        <f t="shared" ca="1" si="172"/>
        <v>lukas.watkins80@abc.com</v>
      </c>
      <c r="F1223" s="12" t="s">
        <v>1934</v>
      </c>
      <c r="G1223" s="5">
        <f t="shared" ca="1" si="173"/>
        <v>305070230</v>
      </c>
      <c r="H1223" s="5" t="str">
        <f t="shared" ca="1" si="174"/>
        <v>International</v>
      </c>
      <c r="I1223" s="3">
        <f t="shared" ca="1" si="175"/>
        <v>29731</v>
      </c>
      <c r="J1223" s="12" t="s">
        <v>2741</v>
      </c>
      <c r="K1223" s="12" t="s">
        <v>5624</v>
      </c>
      <c r="L1223" s="12" t="s">
        <v>3179</v>
      </c>
      <c r="M1223" s="12" t="s">
        <v>4828</v>
      </c>
      <c r="N1223" s="4" t="str">
        <f t="shared" ca="1" si="176"/>
        <v>ukas30</v>
      </c>
      <c r="O1223" s="4" t="str">
        <f t="shared" ca="1" si="177"/>
        <v>fT5sa</v>
      </c>
      <c r="P1223" s="4">
        <f t="shared" ca="1" si="178"/>
        <v>3</v>
      </c>
      <c r="Q1223" s="6"/>
    </row>
    <row r="1224" spans="1:17" x14ac:dyDescent="0.25">
      <c r="A1224" s="5">
        <f t="shared" si="179"/>
        <v>1223</v>
      </c>
      <c r="B1224" s="12" t="s">
        <v>1207</v>
      </c>
      <c r="C1224" s="12" t="s">
        <v>2086</v>
      </c>
      <c r="D1224" s="4">
        <f t="shared" ca="1" si="171"/>
        <v>6370547604</v>
      </c>
      <c r="E1224" s="4" t="str">
        <f t="shared" ca="1" si="172"/>
        <v>omar.wheeler04@abc.com</v>
      </c>
      <c r="F1224" s="12" t="s">
        <v>1934</v>
      </c>
      <c r="G1224" s="5">
        <f t="shared" ca="1" si="173"/>
        <v>457020545</v>
      </c>
      <c r="H1224" s="5" t="str">
        <f t="shared" ca="1" si="174"/>
        <v>US</v>
      </c>
      <c r="I1224" s="3">
        <f t="shared" ca="1" si="175"/>
        <v>17260</v>
      </c>
      <c r="J1224" s="12" t="s">
        <v>2808</v>
      </c>
      <c r="K1224" s="12" t="s">
        <v>4861</v>
      </c>
      <c r="L1224" s="12" t="s">
        <v>3187</v>
      </c>
      <c r="M1224" s="12" t="s">
        <v>3868</v>
      </c>
      <c r="N1224" s="4" t="str">
        <f t="shared" ca="1" si="176"/>
        <v>mar.45</v>
      </c>
      <c r="O1224" s="4" t="str">
        <f t="shared" ca="1" si="177"/>
        <v>gVgz5</v>
      </c>
      <c r="P1224" s="4">
        <f t="shared" ca="1" si="178"/>
        <v>3</v>
      </c>
      <c r="Q1224" s="6"/>
    </row>
    <row r="1225" spans="1:17" x14ac:dyDescent="0.25">
      <c r="A1225" s="5">
        <f t="shared" si="179"/>
        <v>1224</v>
      </c>
      <c r="B1225" s="12" t="s">
        <v>1208</v>
      </c>
      <c r="C1225" s="12" t="s">
        <v>2087</v>
      </c>
      <c r="D1225" s="4">
        <f t="shared" ca="1" si="171"/>
        <v>9169873383</v>
      </c>
      <c r="E1225" s="4" t="str">
        <f t="shared" ca="1" si="172"/>
        <v>jorge.larson83@abc.com</v>
      </c>
      <c r="F1225" s="12" t="s">
        <v>1934</v>
      </c>
      <c r="G1225" s="5">
        <f t="shared" ca="1" si="173"/>
        <v>152730939</v>
      </c>
      <c r="H1225" s="5" t="str">
        <f t="shared" ca="1" si="174"/>
        <v>US</v>
      </c>
      <c r="I1225" s="3">
        <f t="shared" ca="1" si="175"/>
        <v>23241</v>
      </c>
      <c r="J1225" s="12" t="s">
        <v>3112</v>
      </c>
      <c r="K1225" s="12" t="s">
        <v>5555</v>
      </c>
      <c r="L1225" s="12" t="s">
        <v>3200</v>
      </c>
      <c r="M1225" s="12" t="s">
        <v>4735</v>
      </c>
      <c r="N1225" s="4" t="str">
        <f t="shared" ca="1" si="176"/>
        <v>orge15</v>
      </c>
      <c r="O1225" s="4" t="str">
        <f t="shared" ca="1" si="177"/>
        <v>AJ4cI</v>
      </c>
      <c r="P1225" s="4">
        <f t="shared" ca="1" si="178"/>
        <v>2</v>
      </c>
      <c r="Q1225" s="6"/>
    </row>
    <row r="1226" spans="1:17" x14ac:dyDescent="0.25">
      <c r="A1226" s="5">
        <f t="shared" si="179"/>
        <v>1225</v>
      </c>
      <c r="B1226" s="12" t="s">
        <v>28</v>
      </c>
      <c r="C1226" s="12" t="s">
        <v>2088</v>
      </c>
      <c r="D1226" s="4">
        <f t="shared" ca="1" si="171"/>
        <v>4975308090</v>
      </c>
      <c r="E1226" s="4" t="str">
        <f t="shared" ca="1" si="172"/>
        <v>riley.carlson90@abc.com</v>
      </c>
      <c r="F1226" s="12" t="s">
        <v>1934</v>
      </c>
      <c r="G1226" s="5">
        <f t="shared" ca="1" si="173"/>
        <v>895245990</v>
      </c>
      <c r="H1226" s="5" t="str">
        <f t="shared" ca="1" si="174"/>
        <v>US</v>
      </c>
      <c r="I1226" s="3">
        <f t="shared" ca="1" si="175"/>
        <v>35705</v>
      </c>
      <c r="J1226" s="12" t="s">
        <v>2731</v>
      </c>
      <c r="K1226" s="12" t="s">
        <v>5927</v>
      </c>
      <c r="L1226" s="12" t="s">
        <v>3198</v>
      </c>
      <c r="M1226" s="12" t="s">
        <v>5679</v>
      </c>
      <c r="N1226" s="4" t="str">
        <f t="shared" ca="1" si="176"/>
        <v>iley89</v>
      </c>
      <c r="O1226" s="4" t="str">
        <f t="shared" ca="1" si="177"/>
        <v>RnVI6</v>
      </c>
      <c r="P1226" s="4">
        <f t="shared" ca="1" si="178"/>
        <v>2</v>
      </c>
      <c r="Q1226" s="6"/>
    </row>
    <row r="1227" spans="1:17" x14ac:dyDescent="0.25">
      <c r="A1227" s="5">
        <f t="shared" si="179"/>
        <v>1226</v>
      </c>
      <c r="B1227" s="12" t="s">
        <v>1209</v>
      </c>
      <c r="C1227" s="12" t="s">
        <v>16</v>
      </c>
      <c r="D1227" s="4">
        <f t="shared" ca="1" si="171"/>
        <v>9138770988</v>
      </c>
      <c r="E1227" s="4" t="str">
        <f t="shared" ca="1" si="172"/>
        <v>derek.harper88@abc.com</v>
      </c>
      <c r="F1227" s="12" t="s">
        <v>1934</v>
      </c>
      <c r="G1227" s="5">
        <f t="shared" ca="1" si="173"/>
        <v>327917919</v>
      </c>
      <c r="H1227" s="5" t="str">
        <f t="shared" ca="1" si="174"/>
        <v>US</v>
      </c>
      <c r="I1227" s="3">
        <f t="shared" ca="1" si="175"/>
        <v>33600</v>
      </c>
      <c r="J1227" s="12" t="s">
        <v>3114</v>
      </c>
      <c r="K1227" s="12" t="s">
        <v>2103</v>
      </c>
      <c r="L1227" s="12" t="s">
        <v>3196</v>
      </c>
      <c r="M1227" s="12" t="s">
        <v>4418</v>
      </c>
      <c r="N1227" s="4" t="str">
        <f t="shared" ca="1" si="176"/>
        <v>erek32</v>
      </c>
      <c r="O1227" s="4" t="str">
        <f t="shared" ca="1" si="177"/>
        <v>ZUZtG</v>
      </c>
      <c r="P1227" s="4">
        <f t="shared" ca="1" si="178"/>
        <v>1</v>
      </c>
      <c r="Q1227" s="6"/>
    </row>
    <row r="1228" spans="1:17" x14ac:dyDescent="0.25">
      <c r="A1228" s="5">
        <f t="shared" si="179"/>
        <v>1227</v>
      </c>
      <c r="B1228" s="12" t="s">
        <v>191</v>
      </c>
      <c r="C1228" s="12" t="s">
        <v>1119</v>
      </c>
      <c r="D1228" s="4">
        <f t="shared" ca="1" si="171"/>
        <v>5145228325</v>
      </c>
      <c r="E1228" s="4" t="str">
        <f t="shared" ca="1" si="172"/>
        <v>charlie.george25@abc.com</v>
      </c>
      <c r="F1228" s="12" t="s">
        <v>1934</v>
      </c>
      <c r="G1228" s="5">
        <f t="shared" ca="1" si="173"/>
        <v>305182800</v>
      </c>
      <c r="H1228" s="5" t="str">
        <f t="shared" ca="1" si="174"/>
        <v>US</v>
      </c>
      <c r="I1228" s="3">
        <f t="shared" ca="1" si="175"/>
        <v>22178</v>
      </c>
      <c r="J1228" s="12" t="s">
        <v>2777</v>
      </c>
      <c r="K1228" s="12" t="s">
        <v>4923</v>
      </c>
      <c r="L1228" s="12" t="s">
        <v>3179</v>
      </c>
      <c r="M1228" s="12" t="s">
        <v>3940</v>
      </c>
      <c r="N1228" s="4" t="str">
        <f t="shared" ca="1" si="176"/>
        <v>harl30</v>
      </c>
      <c r="O1228" s="4" t="str">
        <f t="shared" ca="1" si="177"/>
        <v>c9BnA</v>
      </c>
      <c r="P1228" s="4">
        <f t="shared" ca="1" si="178"/>
        <v>1</v>
      </c>
      <c r="Q1228" s="6"/>
    </row>
    <row r="1229" spans="1:17" x14ac:dyDescent="0.25">
      <c r="A1229" s="5">
        <f t="shared" si="179"/>
        <v>1228</v>
      </c>
      <c r="B1229" s="12" t="s">
        <v>1210</v>
      </c>
      <c r="C1229" s="12" t="s">
        <v>2089</v>
      </c>
      <c r="D1229" s="4">
        <f t="shared" ca="1" si="171"/>
        <v>7014653975</v>
      </c>
      <c r="E1229" s="4" t="str">
        <f t="shared" ca="1" si="172"/>
        <v>emiliano.greene75@abc.com</v>
      </c>
      <c r="F1229" s="12" t="s">
        <v>1934</v>
      </c>
      <c r="G1229" s="5">
        <f t="shared" ca="1" si="173"/>
        <v>988316759</v>
      </c>
      <c r="H1229" s="5" t="str">
        <f t="shared" ca="1" si="174"/>
        <v>US</v>
      </c>
      <c r="I1229" s="3">
        <f t="shared" ca="1" si="175"/>
        <v>29528</v>
      </c>
      <c r="J1229" s="12" t="s">
        <v>2803</v>
      </c>
      <c r="K1229" s="12" t="s">
        <v>5283</v>
      </c>
      <c r="L1229" s="12" t="s">
        <v>3198</v>
      </c>
      <c r="M1229" s="12" t="s">
        <v>4393</v>
      </c>
      <c r="N1229" s="4" t="str">
        <f t="shared" ca="1" si="176"/>
        <v>mili98</v>
      </c>
      <c r="O1229" s="4" t="str">
        <f t="shared" ca="1" si="177"/>
        <v>1kqVH</v>
      </c>
      <c r="P1229" s="4">
        <f t="shared" ca="1" si="178"/>
        <v>3</v>
      </c>
      <c r="Q1229" s="6"/>
    </row>
    <row r="1230" spans="1:17" x14ac:dyDescent="0.25">
      <c r="A1230" s="5">
        <f t="shared" si="179"/>
        <v>1229</v>
      </c>
      <c r="B1230" s="12" t="s">
        <v>1211</v>
      </c>
      <c r="C1230" s="12" t="s">
        <v>2090</v>
      </c>
      <c r="D1230" s="4">
        <f t="shared" ca="1" si="171"/>
        <v>3994729967</v>
      </c>
      <c r="E1230" s="4" t="str">
        <f t="shared" ca="1" si="172"/>
        <v>griffin.burke67@abc.com</v>
      </c>
      <c r="F1230" s="12" t="s">
        <v>1934</v>
      </c>
      <c r="G1230" s="5">
        <f t="shared" ca="1" si="173"/>
        <v>829885474</v>
      </c>
      <c r="H1230" s="5" t="str">
        <f t="shared" ca="1" si="174"/>
        <v>US</v>
      </c>
      <c r="I1230" s="3">
        <f t="shared" ca="1" si="175"/>
        <v>36369</v>
      </c>
      <c r="J1230" s="12" t="s">
        <v>3030</v>
      </c>
      <c r="K1230" s="12" t="s">
        <v>5581</v>
      </c>
      <c r="L1230" s="12" t="s">
        <v>3205</v>
      </c>
      <c r="M1230" s="12" t="s">
        <v>4769</v>
      </c>
      <c r="N1230" s="4" t="str">
        <f t="shared" ca="1" si="176"/>
        <v>riff82</v>
      </c>
      <c r="O1230" s="4" t="str">
        <f t="shared" ca="1" si="177"/>
        <v>X2MwC</v>
      </c>
      <c r="P1230" s="4">
        <f t="shared" ca="1" si="178"/>
        <v>2</v>
      </c>
      <c r="Q1230" s="6"/>
    </row>
    <row r="1231" spans="1:17" x14ac:dyDescent="0.25">
      <c r="A1231" s="5">
        <f t="shared" si="179"/>
        <v>1230</v>
      </c>
      <c r="B1231" s="12" t="s">
        <v>1212</v>
      </c>
      <c r="C1231" s="12" t="s">
        <v>2091</v>
      </c>
      <c r="D1231" s="4">
        <f t="shared" ca="1" si="171"/>
        <v>6032077664</v>
      </c>
      <c r="E1231" s="4" t="str">
        <f t="shared" ca="1" si="172"/>
        <v>myles.guzman64@abc.com</v>
      </c>
      <c r="F1231" s="12" t="s">
        <v>1934</v>
      </c>
      <c r="G1231" s="5">
        <f t="shared" ca="1" si="173"/>
        <v>168465650</v>
      </c>
      <c r="H1231" s="5" t="str">
        <f t="shared" ca="1" si="174"/>
        <v>US</v>
      </c>
      <c r="I1231" s="3">
        <f t="shared" ca="1" si="175"/>
        <v>20832</v>
      </c>
      <c r="J1231" s="12" t="s">
        <v>3082</v>
      </c>
      <c r="K1231" s="12" t="s">
        <v>5308</v>
      </c>
      <c r="L1231" s="12" t="s">
        <v>3180</v>
      </c>
      <c r="M1231" s="12" t="s">
        <v>4428</v>
      </c>
      <c r="N1231" s="4" t="str">
        <f t="shared" ca="1" si="176"/>
        <v>yles16</v>
      </c>
      <c r="O1231" s="4" t="str">
        <f t="shared" ca="1" si="177"/>
        <v>EZrPX</v>
      </c>
      <c r="P1231" s="4">
        <f t="shared" ca="1" si="178"/>
        <v>1</v>
      </c>
      <c r="Q1231" s="6"/>
    </row>
    <row r="1232" spans="1:17" x14ac:dyDescent="0.25">
      <c r="A1232" s="5">
        <f t="shared" si="179"/>
        <v>1231</v>
      </c>
      <c r="B1232" s="12" t="s">
        <v>1213</v>
      </c>
      <c r="C1232" s="12" t="s">
        <v>2092</v>
      </c>
      <c r="D1232" s="4">
        <f t="shared" ca="1" si="171"/>
        <v>8629329747</v>
      </c>
      <c r="E1232" s="4" t="str">
        <f t="shared" ca="1" si="172"/>
        <v>brooks.morrison47@abc.com</v>
      </c>
      <c r="F1232" s="12" t="s">
        <v>1934</v>
      </c>
      <c r="G1232" s="5">
        <f t="shared" ca="1" si="173"/>
        <v>492228330</v>
      </c>
      <c r="H1232" s="5" t="str">
        <f t="shared" ca="1" si="174"/>
        <v>US</v>
      </c>
      <c r="I1232" s="3">
        <f t="shared" ca="1" si="175"/>
        <v>35567</v>
      </c>
      <c r="J1232" s="12" t="s">
        <v>2769</v>
      </c>
      <c r="K1232" s="12" t="s">
        <v>4953</v>
      </c>
      <c r="L1232" s="12" t="s">
        <v>3175</v>
      </c>
      <c r="M1232" s="12" t="s">
        <v>3978</v>
      </c>
      <c r="N1232" s="4" t="str">
        <f t="shared" ca="1" si="176"/>
        <v>rook49</v>
      </c>
      <c r="O1232" s="4" t="str">
        <f t="shared" ca="1" si="177"/>
        <v>o6eLc</v>
      </c>
      <c r="P1232" s="4">
        <f t="shared" ca="1" si="178"/>
        <v>2</v>
      </c>
      <c r="Q1232" s="6"/>
    </row>
    <row r="1233" spans="1:17" x14ac:dyDescent="0.25">
      <c r="A1233" s="5">
        <f t="shared" si="179"/>
        <v>1232</v>
      </c>
      <c r="B1233" s="12" t="s">
        <v>1214</v>
      </c>
      <c r="C1233" s="12" t="s">
        <v>2093</v>
      </c>
      <c r="D1233" s="4">
        <f t="shared" ca="1" si="171"/>
        <v>1427525440</v>
      </c>
      <c r="E1233" s="4" t="str">
        <f t="shared" ca="1" si="172"/>
        <v>israel.munoz40@abc.com</v>
      </c>
      <c r="F1233" s="12" t="s">
        <v>1934</v>
      </c>
      <c r="G1233" s="5">
        <f t="shared" ca="1" si="173"/>
        <v>443902874</v>
      </c>
      <c r="H1233" s="5" t="str">
        <f t="shared" ca="1" si="174"/>
        <v>US</v>
      </c>
      <c r="I1233" s="3">
        <f t="shared" ca="1" si="175"/>
        <v>36559</v>
      </c>
      <c r="J1233" s="12" t="s">
        <v>2729</v>
      </c>
      <c r="K1233" s="12" t="s">
        <v>5222</v>
      </c>
      <c r="L1233" s="12" t="s">
        <v>3200</v>
      </c>
      <c r="M1233" s="12" t="s">
        <v>4316</v>
      </c>
      <c r="N1233" s="4" t="str">
        <f t="shared" ca="1" si="176"/>
        <v>srae44</v>
      </c>
      <c r="O1233" s="4" t="str">
        <f t="shared" ca="1" si="177"/>
        <v>GeDPj</v>
      </c>
      <c r="P1233" s="4">
        <f t="shared" ca="1" si="178"/>
        <v>3</v>
      </c>
      <c r="Q1233" s="6"/>
    </row>
    <row r="1234" spans="1:17" x14ac:dyDescent="0.25">
      <c r="A1234" s="5">
        <f t="shared" si="179"/>
        <v>1233</v>
      </c>
      <c r="B1234" s="12" t="s">
        <v>1215</v>
      </c>
      <c r="C1234" s="12" t="s">
        <v>2094</v>
      </c>
      <c r="D1234" s="4">
        <f t="shared" ca="1" si="171"/>
        <v>4356063702</v>
      </c>
      <c r="E1234" s="4" t="str">
        <f t="shared" ca="1" si="172"/>
        <v>sean.jacobs02@abc.com</v>
      </c>
      <c r="F1234" s="12" t="s">
        <v>1934</v>
      </c>
      <c r="G1234" s="5">
        <f t="shared" ca="1" si="173"/>
        <v>908612656</v>
      </c>
      <c r="H1234" s="5" t="str">
        <f t="shared" ca="1" si="174"/>
        <v>International</v>
      </c>
      <c r="I1234" s="3">
        <f t="shared" ca="1" si="175"/>
        <v>35400</v>
      </c>
      <c r="J1234" s="12" t="s">
        <v>3014</v>
      </c>
      <c r="K1234" s="12" t="s">
        <v>5312</v>
      </c>
      <c r="L1234" s="12" t="s">
        <v>3213</v>
      </c>
      <c r="M1234" s="12" t="s">
        <v>4432</v>
      </c>
      <c r="N1234" s="4" t="str">
        <f t="shared" ca="1" si="176"/>
        <v>ean.90</v>
      </c>
      <c r="O1234" s="4" t="str">
        <f t="shared" ca="1" si="177"/>
        <v>yuEMA</v>
      </c>
      <c r="P1234" s="4">
        <f t="shared" ca="1" si="178"/>
        <v>3</v>
      </c>
      <c r="Q1234" s="6"/>
    </row>
    <row r="1235" spans="1:17" x14ac:dyDescent="0.25">
      <c r="A1235" s="5">
        <f t="shared" si="179"/>
        <v>1234</v>
      </c>
      <c r="B1235" s="12" t="s">
        <v>1216</v>
      </c>
      <c r="C1235" s="12" t="s">
        <v>2095</v>
      </c>
      <c r="D1235" s="4">
        <f t="shared" ca="1" si="171"/>
        <v>5536965475</v>
      </c>
      <c r="E1235" s="4" t="str">
        <f t="shared" ca="1" si="172"/>
        <v>judah.obrien75@abc.com</v>
      </c>
      <c r="F1235" s="12" t="s">
        <v>1934</v>
      </c>
      <c r="G1235" s="5">
        <f t="shared" ca="1" si="173"/>
        <v>245816662</v>
      </c>
      <c r="H1235" s="5" t="str">
        <f t="shared" ca="1" si="174"/>
        <v>US</v>
      </c>
      <c r="I1235" s="3">
        <f t="shared" ca="1" si="175"/>
        <v>24242</v>
      </c>
      <c r="J1235" s="12" t="s">
        <v>2770</v>
      </c>
      <c r="K1235" s="12" t="s">
        <v>5928</v>
      </c>
      <c r="L1235" s="12" t="s">
        <v>3176</v>
      </c>
      <c r="M1235" s="12" t="s">
        <v>5680</v>
      </c>
      <c r="N1235" s="4" t="str">
        <f t="shared" ca="1" si="176"/>
        <v>udah24</v>
      </c>
      <c r="O1235" s="4" t="str">
        <f t="shared" ca="1" si="177"/>
        <v>iRkZX</v>
      </c>
      <c r="P1235" s="4">
        <f t="shared" ca="1" si="178"/>
        <v>2</v>
      </c>
      <c r="Q1235" s="6"/>
    </row>
    <row r="1236" spans="1:17" x14ac:dyDescent="0.25">
      <c r="A1236" s="5">
        <f t="shared" si="179"/>
        <v>1235</v>
      </c>
      <c r="B1236" s="12" t="s">
        <v>1217</v>
      </c>
      <c r="C1236" s="12" t="s">
        <v>1402</v>
      </c>
      <c r="D1236" s="4">
        <f t="shared" ca="1" si="171"/>
        <v>9003033355</v>
      </c>
      <c r="E1236" s="4" t="str">
        <f t="shared" ca="1" si="172"/>
        <v>iker.lawson55@abc.com</v>
      </c>
      <c r="F1236" s="12" t="s">
        <v>1934</v>
      </c>
      <c r="G1236" s="5">
        <f t="shared" ca="1" si="173"/>
        <v>350265463</v>
      </c>
      <c r="H1236" s="5" t="str">
        <f t="shared" ca="1" si="174"/>
        <v>US</v>
      </c>
      <c r="I1236" s="3">
        <f t="shared" ca="1" si="175"/>
        <v>25295</v>
      </c>
      <c r="J1236" s="12" t="s">
        <v>2884</v>
      </c>
      <c r="K1236" s="12" t="s">
        <v>5929</v>
      </c>
      <c r="L1236" s="12" t="s">
        <v>3198</v>
      </c>
      <c r="M1236" s="12" t="s">
        <v>5681</v>
      </c>
      <c r="N1236" s="4" t="str">
        <f t="shared" ca="1" si="176"/>
        <v>ker.35</v>
      </c>
      <c r="O1236" s="4" t="str">
        <f t="shared" ca="1" si="177"/>
        <v>OOGK5</v>
      </c>
      <c r="P1236" s="4">
        <f t="shared" ca="1" si="178"/>
        <v>3</v>
      </c>
      <c r="Q1236" s="6"/>
    </row>
    <row r="1237" spans="1:17" x14ac:dyDescent="0.25">
      <c r="A1237" s="5">
        <f t="shared" si="179"/>
        <v>1236</v>
      </c>
      <c r="B1237" s="12" t="s">
        <v>1218</v>
      </c>
      <c r="C1237" s="12" t="s">
        <v>1390</v>
      </c>
      <c r="D1237" s="4">
        <f t="shared" ca="1" si="171"/>
        <v>6248939766</v>
      </c>
      <c r="E1237" s="4" t="str">
        <f t="shared" ca="1" si="172"/>
        <v>javier.franklin66@abc.com</v>
      </c>
      <c r="F1237" s="12" t="s">
        <v>1934</v>
      </c>
      <c r="G1237" s="5">
        <f t="shared" ca="1" si="173"/>
        <v>255128378</v>
      </c>
      <c r="H1237" s="5" t="str">
        <f t="shared" ca="1" si="174"/>
        <v>US</v>
      </c>
      <c r="I1237" s="3">
        <f t="shared" ca="1" si="175"/>
        <v>19671</v>
      </c>
      <c r="J1237" s="12" t="s">
        <v>2951</v>
      </c>
      <c r="K1237" s="12" t="s">
        <v>5930</v>
      </c>
      <c r="L1237" s="12" t="s">
        <v>3208</v>
      </c>
      <c r="M1237" s="12" t="s">
        <v>5682</v>
      </c>
      <c r="N1237" s="4" t="str">
        <f t="shared" ca="1" si="176"/>
        <v>avie25</v>
      </c>
      <c r="O1237" s="4" t="str">
        <f t="shared" ca="1" si="177"/>
        <v>DcG5I</v>
      </c>
      <c r="P1237" s="4">
        <f t="shared" ca="1" si="178"/>
        <v>2</v>
      </c>
      <c r="Q1237" s="6"/>
    </row>
    <row r="1238" spans="1:17" x14ac:dyDescent="0.25">
      <c r="A1238" s="5">
        <f t="shared" si="179"/>
        <v>1237</v>
      </c>
      <c r="B1238" s="12" t="s">
        <v>1219</v>
      </c>
      <c r="C1238" s="12" t="s">
        <v>2096</v>
      </c>
      <c r="D1238" s="4">
        <f t="shared" ca="1" si="171"/>
        <v>5337271918</v>
      </c>
      <c r="E1238" s="4" t="str">
        <f t="shared" ca="1" si="172"/>
        <v>erick.lynch18@abc.com</v>
      </c>
      <c r="F1238" s="12" t="s">
        <v>1934</v>
      </c>
      <c r="G1238" s="5">
        <f t="shared" ca="1" si="173"/>
        <v>446888423</v>
      </c>
      <c r="H1238" s="5" t="str">
        <f t="shared" ca="1" si="174"/>
        <v>US</v>
      </c>
      <c r="I1238" s="3">
        <f t="shared" ca="1" si="175"/>
        <v>27402</v>
      </c>
      <c r="J1238" s="12" t="s">
        <v>3059</v>
      </c>
      <c r="K1238" s="12" t="s">
        <v>4882</v>
      </c>
      <c r="L1238" s="12" t="s">
        <v>3203</v>
      </c>
      <c r="M1238" s="12" t="s">
        <v>3889</v>
      </c>
      <c r="N1238" s="4" t="str">
        <f t="shared" ca="1" si="176"/>
        <v>rick44</v>
      </c>
      <c r="O1238" s="4" t="str">
        <f t="shared" ca="1" si="177"/>
        <v>xMEE/</v>
      </c>
      <c r="P1238" s="4">
        <f t="shared" ca="1" si="178"/>
        <v>3</v>
      </c>
      <c r="Q1238" s="6"/>
    </row>
    <row r="1239" spans="1:17" x14ac:dyDescent="0.25">
      <c r="A1239" s="5">
        <f t="shared" si="179"/>
        <v>1238</v>
      </c>
      <c r="B1239" s="12" t="s">
        <v>1220</v>
      </c>
      <c r="C1239" s="12" t="s">
        <v>2097</v>
      </c>
      <c r="D1239" s="4">
        <f t="shared" ca="1" si="171"/>
        <v>8155874844</v>
      </c>
      <c r="E1239" s="4" t="str">
        <f t="shared" ca="1" si="172"/>
        <v>tanner.bishop44@abc.com</v>
      </c>
      <c r="F1239" s="12" t="s">
        <v>1934</v>
      </c>
      <c r="G1239" s="5">
        <f t="shared" ca="1" si="173"/>
        <v>171413520</v>
      </c>
      <c r="H1239" s="5" t="str">
        <f t="shared" ca="1" si="174"/>
        <v>US</v>
      </c>
      <c r="I1239" s="3">
        <f t="shared" ca="1" si="175"/>
        <v>23316</v>
      </c>
      <c r="J1239" s="12" t="s">
        <v>2804</v>
      </c>
      <c r="K1239" s="12" t="s">
        <v>3229</v>
      </c>
      <c r="L1239" s="12" t="s">
        <v>3169</v>
      </c>
      <c r="M1239" s="12" t="s">
        <v>4359</v>
      </c>
      <c r="N1239" s="4" t="str">
        <f t="shared" ca="1" si="176"/>
        <v>anne17</v>
      </c>
      <c r="O1239" s="4" t="str">
        <f t="shared" ca="1" si="177"/>
        <v>ZSk8X</v>
      </c>
      <c r="P1239" s="4">
        <f t="shared" ca="1" si="178"/>
        <v>3</v>
      </c>
      <c r="Q1239" s="6"/>
    </row>
    <row r="1240" spans="1:17" x14ac:dyDescent="0.25">
      <c r="A1240" s="5">
        <f t="shared" si="179"/>
        <v>1239</v>
      </c>
      <c r="B1240" s="12" t="s">
        <v>1221</v>
      </c>
      <c r="C1240" s="12" t="s">
        <v>2098</v>
      </c>
      <c r="D1240" s="4">
        <f t="shared" ca="1" si="171"/>
        <v>5241935368</v>
      </c>
      <c r="E1240" s="4" t="str">
        <f t="shared" ca="1" si="172"/>
        <v>corbin.carr68@abc.com</v>
      </c>
      <c r="F1240" s="12" t="s">
        <v>1934</v>
      </c>
      <c r="G1240" s="5">
        <f t="shared" ca="1" si="173"/>
        <v>155866093</v>
      </c>
      <c r="H1240" s="5" t="str">
        <f t="shared" ca="1" si="174"/>
        <v>US</v>
      </c>
      <c r="I1240" s="3">
        <f t="shared" ca="1" si="175"/>
        <v>21926</v>
      </c>
      <c r="J1240" s="12" t="s">
        <v>3060</v>
      </c>
      <c r="K1240" s="12" t="s">
        <v>5071</v>
      </c>
      <c r="L1240" s="12" t="s">
        <v>3210</v>
      </c>
      <c r="M1240" s="12" t="s">
        <v>4126</v>
      </c>
      <c r="N1240" s="4" t="str">
        <f t="shared" ca="1" si="176"/>
        <v>orbi15</v>
      </c>
      <c r="O1240" s="4" t="str">
        <f t="shared" ca="1" si="177"/>
        <v>CEOre</v>
      </c>
      <c r="P1240" s="4">
        <f t="shared" ca="1" si="178"/>
        <v>3</v>
      </c>
      <c r="Q1240" s="6"/>
    </row>
    <row r="1241" spans="1:17" x14ac:dyDescent="0.25">
      <c r="A1241" s="5">
        <f t="shared" si="179"/>
        <v>1240</v>
      </c>
      <c r="B1241" s="12" t="s">
        <v>1222</v>
      </c>
      <c r="C1241" s="12" t="s">
        <v>2099</v>
      </c>
      <c r="D1241" s="4">
        <f t="shared" ca="1" si="171"/>
        <v>5191592516</v>
      </c>
      <c r="E1241" s="4" t="str">
        <f t="shared" ca="1" si="172"/>
        <v>adriel.salazar16@abc.com</v>
      </c>
      <c r="F1241" s="12" t="s">
        <v>1934</v>
      </c>
      <c r="G1241" s="5">
        <f t="shared" ca="1" si="173"/>
        <v>837808757</v>
      </c>
      <c r="H1241" s="5" t="str">
        <f t="shared" ca="1" si="174"/>
        <v>US</v>
      </c>
      <c r="I1241" s="3">
        <f t="shared" ca="1" si="175"/>
        <v>26056</v>
      </c>
      <c r="J1241" s="12" t="s">
        <v>2928</v>
      </c>
      <c r="K1241" s="12" t="s">
        <v>5081</v>
      </c>
      <c r="L1241" s="12" t="s">
        <v>3203</v>
      </c>
      <c r="M1241" s="12" t="s">
        <v>4136</v>
      </c>
      <c r="N1241" s="4" t="str">
        <f t="shared" ca="1" si="176"/>
        <v>drie83</v>
      </c>
      <c r="O1241" s="4" t="str">
        <f t="shared" ca="1" si="177"/>
        <v>+3acf</v>
      </c>
      <c r="P1241" s="4">
        <f t="shared" ca="1" si="178"/>
        <v>1</v>
      </c>
      <c r="Q1241" s="6"/>
    </row>
    <row r="1242" spans="1:17" x14ac:dyDescent="0.25">
      <c r="A1242" s="5">
        <f t="shared" si="179"/>
        <v>1241</v>
      </c>
      <c r="B1242" s="12" t="s">
        <v>1223</v>
      </c>
      <c r="C1242" s="12" t="s">
        <v>1070</v>
      </c>
      <c r="D1242" s="4">
        <f t="shared" ca="1" si="171"/>
        <v>4458180895</v>
      </c>
      <c r="E1242" s="4" t="str">
        <f t="shared" ca="1" si="172"/>
        <v>jase.austin95@abc.com</v>
      </c>
      <c r="F1242" s="12" t="s">
        <v>1934</v>
      </c>
      <c r="G1242" s="5">
        <f t="shared" ca="1" si="173"/>
        <v>797381176</v>
      </c>
      <c r="H1242" s="5" t="str">
        <f t="shared" ca="1" si="174"/>
        <v>International</v>
      </c>
      <c r="I1242" s="3">
        <f t="shared" ca="1" si="175"/>
        <v>24876</v>
      </c>
      <c r="J1242" s="12" t="s">
        <v>2976</v>
      </c>
      <c r="K1242" s="12" t="s">
        <v>5113</v>
      </c>
      <c r="L1242" s="12" t="s">
        <v>3171</v>
      </c>
      <c r="M1242" s="12" t="s">
        <v>4173</v>
      </c>
      <c r="N1242" s="4" t="str">
        <f t="shared" ca="1" si="176"/>
        <v>ase.79</v>
      </c>
      <c r="O1242" s="4" t="str">
        <f t="shared" ca="1" si="177"/>
        <v>hOa/W</v>
      </c>
      <c r="P1242" s="4">
        <f t="shared" ca="1" si="178"/>
        <v>2</v>
      </c>
      <c r="Q1242" s="6"/>
    </row>
    <row r="1243" spans="1:17" x14ac:dyDescent="0.25">
      <c r="A1243" s="5">
        <f t="shared" si="179"/>
        <v>1242</v>
      </c>
      <c r="B1243" s="12" t="s">
        <v>1224</v>
      </c>
      <c r="C1243" s="12" t="s">
        <v>2100</v>
      </c>
      <c r="D1243" s="4">
        <f t="shared" ca="1" si="171"/>
        <v>8884337831</v>
      </c>
      <c r="E1243" s="4" t="str">
        <f t="shared" ca="1" si="172"/>
        <v>jake.mendez31@abc.com</v>
      </c>
      <c r="F1243" s="12" t="s">
        <v>1934</v>
      </c>
      <c r="G1243" s="5">
        <f t="shared" ca="1" si="173"/>
        <v>865659304</v>
      </c>
      <c r="H1243" s="5" t="str">
        <f t="shared" ca="1" si="174"/>
        <v>US</v>
      </c>
      <c r="I1243" s="3">
        <f t="shared" ca="1" si="175"/>
        <v>36549</v>
      </c>
      <c r="J1243" s="12" t="s">
        <v>3057</v>
      </c>
      <c r="K1243" s="12" t="s">
        <v>4830</v>
      </c>
      <c r="L1243" s="12" t="s">
        <v>3187</v>
      </c>
      <c r="M1243" s="12" t="s">
        <v>3830</v>
      </c>
      <c r="N1243" s="4" t="str">
        <f t="shared" ca="1" si="176"/>
        <v>ake.86</v>
      </c>
      <c r="O1243" s="4" t="str">
        <f t="shared" ca="1" si="177"/>
        <v>5f4tL</v>
      </c>
      <c r="P1243" s="4">
        <f t="shared" ca="1" si="178"/>
        <v>3</v>
      </c>
      <c r="Q1243" s="6"/>
    </row>
    <row r="1244" spans="1:17" x14ac:dyDescent="0.25">
      <c r="A1244" s="5">
        <f t="shared" si="179"/>
        <v>1243</v>
      </c>
      <c r="B1244" s="12" t="s">
        <v>1225</v>
      </c>
      <c r="C1244" s="12" t="s">
        <v>1893</v>
      </c>
      <c r="D1244" s="4">
        <f t="shared" ca="1" si="171"/>
        <v>3049674029</v>
      </c>
      <c r="E1244" s="4" t="str">
        <f t="shared" ca="1" si="172"/>
        <v>simon.gilbert29@abc.com</v>
      </c>
      <c r="F1244" s="12" t="s">
        <v>1934</v>
      </c>
      <c r="G1244" s="5">
        <f t="shared" ca="1" si="173"/>
        <v>244906126</v>
      </c>
      <c r="H1244" s="5" t="str">
        <f t="shared" ca="1" si="174"/>
        <v>US</v>
      </c>
      <c r="I1244" s="3">
        <f t="shared" ca="1" si="175"/>
        <v>26142</v>
      </c>
      <c r="J1244" s="12" t="s">
        <v>3109</v>
      </c>
      <c r="K1244" s="12" t="s">
        <v>5457</v>
      </c>
      <c r="L1244" s="12" t="s">
        <v>3200</v>
      </c>
      <c r="M1244" s="12" t="s">
        <v>4617</v>
      </c>
      <c r="N1244" s="4" t="str">
        <f t="shared" ca="1" si="176"/>
        <v>imon24</v>
      </c>
      <c r="O1244" s="4" t="str">
        <f t="shared" ca="1" si="177"/>
        <v>zF0uQ</v>
      </c>
      <c r="P1244" s="4">
        <f t="shared" ca="1" si="178"/>
        <v>2</v>
      </c>
      <c r="Q1244" s="6"/>
    </row>
    <row r="1245" spans="1:17" x14ac:dyDescent="0.25">
      <c r="A1245" s="5">
        <f t="shared" si="179"/>
        <v>1244</v>
      </c>
      <c r="B1245" s="12" t="s">
        <v>1226</v>
      </c>
      <c r="C1245" s="12" t="s">
        <v>1336</v>
      </c>
      <c r="D1245" s="4">
        <f t="shared" ca="1" si="171"/>
        <v>5739146598</v>
      </c>
      <c r="E1245" s="4" t="str">
        <f t="shared" ca="1" si="172"/>
        <v>cayden.jensen98@abc.com</v>
      </c>
      <c r="F1245" s="12" t="s">
        <v>1934</v>
      </c>
      <c r="G1245" s="5">
        <f t="shared" ca="1" si="173"/>
        <v>166450146</v>
      </c>
      <c r="H1245" s="5" t="str">
        <f t="shared" ca="1" si="174"/>
        <v>US</v>
      </c>
      <c r="I1245" s="3">
        <f t="shared" ca="1" si="175"/>
        <v>34843</v>
      </c>
      <c r="J1245" s="12" t="s">
        <v>2773</v>
      </c>
      <c r="K1245" s="12" t="s">
        <v>5931</v>
      </c>
      <c r="L1245" s="12" t="s">
        <v>3200</v>
      </c>
      <c r="M1245" s="12" t="s">
        <v>5683</v>
      </c>
      <c r="N1245" s="4" t="str">
        <f t="shared" ca="1" si="176"/>
        <v>ayde16</v>
      </c>
      <c r="O1245" s="4" t="str">
        <f t="shared" ca="1" si="177"/>
        <v>dW12n</v>
      </c>
      <c r="P1245" s="4">
        <f t="shared" ca="1" si="178"/>
        <v>1</v>
      </c>
      <c r="Q1245" s="6"/>
    </row>
    <row r="1246" spans="1:17" x14ac:dyDescent="0.25">
      <c r="A1246" s="5">
        <f t="shared" si="179"/>
        <v>1245</v>
      </c>
      <c r="B1246" s="12" t="s">
        <v>1227</v>
      </c>
      <c r="C1246" s="12" t="s">
        <v>2101</v>
      </c>
      <c r="D1246" s="4">
        <f t="shared" ca="1" si="171"/>
        <v>7544663956</v>
      </c>
      <c r="E1246" s="4" t="str">
        <f t="shared" ca="1" si="172"/>
        <v>knox.williamson56@abc.com</v>
      </c>
      <c r="F1246" s="12" t="s">
        <v>1934</v>
      </c>
      <c r="G1246" s="5">
        <f t="shared" ca="1" si="173"/>
        <v>544365024</v>
      </c>
      <c r="H1246" s="5" t="str">
        <f t="shared" ca="1" si="174"/>
        <v>US</v>
      </c>
      <c r="I1246" s="3">
        <f t="shared" ca="1" si="175"/>
        <v>32334</v>
      </c>
      <c r="J1246" s="12" t="s">
        <v>2744</v>
      </c>
      <c r="K1246" s="12" t="s">
        <v>1980</v>
      </c>
      <c r="L1246" s="12" t="s">
        <v>3208</v>
      </c>
      <c r="M1246" s="12" t="s">
        <v>4161</v>
      </c>
      <c r="N1246" s="4" t="str">
        <f t="shared" ca="1" si="176"/>
        <v>nox.54</v>
      </c>
      <c r="O1246" s="4" t="str">
        <f t="shared" ca="1" si="177"/>
        <v>oWv1O</v>
      </c>
      <c r="P1246" s="4">
        <f t="shared" ca="1" si="178"/>
        <v>3</v>
      </c>
      <c r="Q1246" s="6"/>
    </row>
    <row r="1247" spans="1:17" x14ac:dyDescent="0.25">
      <c r="A1247" s="5">
        <f t="shared" si="179"/>
        <v>1246</v>
      </c>
      <c r="B1247" s="12" t="s">
        <v>1228</v>
      </c>
      <c r="C1247" s="12" t="s">
        <v>2102</v>
      </c>
      <c r="D1247" s="4">
        <f t="shared" ca="1" si="171"/>
        <v>1364264957</v>
      </c>
      <c r="E1247" s="4" t="str">
        <f t="shared" ca="1" si="172"/>
        <v>tobias.montgomery57@abc.com</v>
      </c>
      <c r="F1247" s="12" t="s">
        <v>1934</v>
      </c>
      <c r="G1247" s="5">
        <f t="shared" ca="1" si="173"/>
        <v>759472763</v>
      </c>
      <c r="H1247" s="5" t="str">
        <f t="shared" ca="1" si="174"/>
        <v>US</v>
      </c>
      <c r="I1247" s="3">
        <f t="shared" ca="1" si="175"/>
        <v>27769</v>
      </c>
      <c r="J1247" s="12" t="s">
        <v>2981</v>
      </c>
      <c r="K1247" s="12" t="s">
        <v>5045</v>
      </c>
      <c r="L1247" s="12" t="s">
        <v>3213</v>
      </c>
      <c r="M1247" s="12" t="s">
        <v>4095</v>
      </c>
      <c r="N1247" s="4" t="str">
        <f t="shared" ca="1" si="176"/>
        <v>obia75</v>
      </c>
      <c r="O1247" s="4" t="str">
        <f t="shared" ca="1" si="177"/>
        <v>RyxmH</v>
      </c>
      <c r="P1247" s="4">
        <f t="shared" ca="1" si="178"/>
        <v>2</v>
      </c>
      <c r="Q1247" s="6"/>
    </row>
    <row r="1248" spans="1:17" x14ac:dyDescent="0.25">
      <c r="A1248" s="5">
        <f t="shared" si="179"/>
        <v>1247</v>
      </c>
      <c r="B1248" s="12" t="s">
        <v>1229</v>
      </c>
      <c r="C1248" s="12" t="s">
        <v>1381</v>
      </c>
      <c r="D1248" s="4">
        <f t="shared" ca="1" si="171"/>
        <v>4641621110</v>
      </c>
      <c r="E1248" s="4" t="str">
        <f t="shared" ca="1" si="172"/>
        <v>felix.harvey10@abc.com</v>
      </c>
      <c r="F1248" s="12" t="s">
        <v>1934</v>
      </c>
      <c r="G1248" s="5">
        <f t="shared" ca="1" si="173"/>
        <v>414374493</v>
      </c>
      <c r="H1248" s="5" t="str">
        <f t="shared" ca="1" si="174"/>
        <v>US</v>
      </c>
      <c r="I1248" s="3">
        <f t="shared" ca="1" si="175"/>
        <v>22830</v>
      </c>
      <c r="J1248" s="12" t="s">
        <v>2765</v>
      </c>
      <c r="K1248" s="12" t="s">
        <v>3239</v>
      </c>
      <c r="L1248" s="12" t="s">
        <v>3187</v>
      </c>
      <c r="M1248" s="12" t="s">
        <v>4287</v>
      </c>
      <c r="N1248" s="4" t="str">
        <f t="shared" ca="1" si="176"/>
        <v>elix41</v>
      </c>
      <c r="O1248" s="4" t="str">
        <f t="shared" ca="1" si="177"/>
        <v>sKQVj</v>
      </c>
      <c r="P1248" s="4">
        <f t="shared" ca="1" si="178"/>
        <v>2</v>
      </c>
      <c r="Q1248" s="6"/>
    </row>
    <row r="1249" spans="1:17" x14ac:dyDescent="0.25">
      <c r="A1249" s="5">
        <f t="shared" si="179"/>
        <v>1248</v>
      </c>
      <c r="B1249" s="12" t="s">
        <v>1230</v>
      </c>
      <c r="C1249" s="12" t="s">
        <v>1018</v>
      </c>
      <c r="D1249" s="4">
        <f t="shared" ca="1" si="171"/>
        <v>3022957285</v>
      </c>
      <c r="E1249" s="4" t="str">
        <f t="shared" ca="1" si="172"/>
        <v>milo.oliver85@abc.com</v>
      </c>
      <c r="F1249" s="12" t="s">
        <v>1934</v>
      </c>
      <c r="G1249" s="5">
        <f t="shared" ca="1" si="173"/>
        <v>824208026</v>
      </c>
      <c r="H1249" s="5" t="str">
        <f t="shared" ca="1" si="174"/>
        <v>US</v>
      </c>
      <c r="I1249" s="3">
        <f t="shared" ca="1" si="175"/>
        <v>19430</v>
      </c>
      <c r="J1249" s="12" t="s">
        <v>2820</v>
      </c>
      <c r="K1249" s="12" t="s">
        <v>4860</v>
      </c>
      <c r="L1249" s="12" t="s">
        <v>3204</v>
      </c>
      <c r="M1249" s="12" t="s">
        <v>3867</v>
      </c>
      <c r="N1249" s="4" t="str">
        <f t="shared" ca="1" si="176"/>
        <v>ilo.82</v>
      </c>
      <c r="O1249" s="4" t="str">
        <f t="shared" ca="1" si="177"/>
        <v>MgCRl</v>
      </c>
      <c r="P1249" s="4">
        <f t="shared" ca="1" si="178"/>
        <v>1</v>
      </c>
      <c r="Q1249" s="6"/>
    </row>
    <row r="1250" spans="1:17" x14ac:dyDescent="0.25">
      <c r="A1250" s="5">
        <f t="shared" si="179"/>
        <v>1249</v>
      </c>
      <c r="B1250" s="12" t="s">
        <v>1231</v>
      </c>
      <c r="C1250" s="12" t="s">
        <v>2103</v>
      </c>
      <c r="D1250" s="4">
        <f t="shared" ca="1" si="171"/>
        <v>9649061295</v>
      </c>
      <c r="E1250" s="4" t="str">
        <f t="shared" ca="1" si="172"/>
        <v>jayceon.howell95@abc.com</v>
      </c>
      <c r="F1250" s="12" t="s">
        <v>1934</v>
      </c>
      <c r="G1250" s="5">
        <f t="shared" ca="1" si="173"/>
        <v>673086992</v>
      </c>
      <c r="H1250" s="5" t="str">
        <f t="shared" ca="1" si="174"/>
        <v>US</v>
      </c>
      <c r="I1250" s="3">
        <f t="shared" ca="1" si="175"/>
        <v>30885</v>
      </c>
      <c r="J1250" s="12" t="s">
        <v>2961</v>
      </c>
      <c r="K1250" s="12" t="s">
        <v>4904</v>
      </c>
      <c r="L1250" s="12" t="s">
        <v>3196</v>
      </c>
      <c r="M1250" s="12" t="s">
        <v>3915</v>
      </c>
      <c r="N1250" s="4" t="str">
        <f t="shared" ca="1" si="176"/>
        <v>ayce67</v>
      </c>
      <c r="O1250" s="4" t="str">
        <f t="shared" ca="1" si="177"/>
        <v>bwrFd</v>
      </c>
      <c r="P1250" s="4">
        <f t="shared" ca="1" si="178"/>
        <v>1</v>
      </c>
      <c r="Q1250" s="6"/>
    </row>
    <row r="1251" spans="1:17" x14ac:dyDescent="0.25">
      <c r="A1251" s="5">
        <f t="shared" si="179"/>
        <v>1250</v>
      </c>
      <c r="B1251" s="12" t="s">
        <v>1232</v>
      </c>
      <c r="C1251" s="12" t="s">
        <v>1191</v>
      </c>
      <c r="D1251" s="4">
        <f t="shared" ca="1" si="171"/>
        <v>4874298828</v>
      </c>
      <c r="E1251" s="4" t="str">
        <f t="shared" ca="1" si="172"/>
        <v>gunner.dean28@abc.com</v>
      </c>
      <c r="F1251" s="12" t="s">
        <v>1934</v>
      </c>
      <c r="G1251" s="5">
        <f t="shared" ca="1" si="173"/>
        <v>525746313</v>
      </c>
      <c r="H1251" s="5" t="str">
        <f t="shared" ca="1" si="174"/>
        <v>US</v>
      </c>
      <c r="I1251" s="3">
        <f t="shared" ca="1" si="175"/>
        <v>29546</v>
      </c>
      <c r="J1251" s="12" t="s">
        <v>2858</v>
      </c>
      <c r="K1251" s="12" t="s">
        <v>5932</v>
      </c>
      <c r="L1251" s="12" t="s">
        <v>3175</v>
      </c>
      <c r="M1251" s="12" t="s">
        <v>5684</v>
      </c>
      <c r="N1251" s="4" t="str">
        <f t="shared" ca="1" si="176"/>
        <v>unne52</v>
      </c>
      <c r="O1251" s="4" t="str">
        <f t="shared" ca="1" si="177"/>
        <v>90CiZ</v>
      </c>
      <c r="P1251" s="4">
        <f t="shared" ca="1" si="178"/>
        <v>1</v>
      </c>
      <c r="Q1251" s="6"/>
    </row>
    <row r="1252" spans="1:17" x14ac:dyDescent="0.25">
      <c r="A1252" s="5">
        <f t="shared" si="179"/>
        <v>1251</v>
      </c>
      <c r="B1252" s="12" t="s">
        <v>1233</v>
      </c>
      <c r="C1252" s="12" t="s">
        <v>2104</v>
      </c>
      <c r="D1252" s="4">
        <f t="shared" ca="1" si="171"/>
        <v>3892409524</v>
      </c>
      <c r="E1252" s="4" t="str">
        <f t="shared" ca="1" si="172"/>
        <v>francisco.hanson24@abc.com</v>
      </c>
      <c r="F1252" s="12" t="s">
        <v>1934</v>
      </c>
      <c r="G1252" s="5">
        <f t="shared" ca="1" si="173"/>
        <v>930708309</v>
      </c>
      <c r="H1252" s="5" t="str">
        <f t="shared" ca="1" si="174"/>
        <v>US</v>
      </c>
      <c r="I1252" s="3">
        <f t="shared" ca="1" si="175"/>
        <v>35995</v>
      </c>
      <c r="J1252" s="12" t="s">
        <v>3043</v>
      </c>
      <c r="K1252" s="12" t="s">
        <v>5162</v>
      </c>
      <c r="L1252" s="12" t="s">
        <v>3167</v>
      </c>
      <c r="M1252" s="12" t="s">
        <v>4235</v>
      </c>
      <c r="N1252" s="4" t="str">
        <f t="shared" ca="1" si="176"/>
        <v>ranc93</v>
      </c>
      <c r="O1252" s="4" t="str">
        <f t="shared" ca="1" si="177"/>
        <v>kCbvU</v>
      </c>
      <c r="P1252" s="4">
        <f t="shared" ca="1" si="178"/>
        <v>1</v>
      </c>
      <c r="Q1252" s="6"/>
    </row>
    <row r="1253" spans="1:17" x14ac:dyDescent="0.25">
      <c r="A1253" s="5">
        <f t="shared" si="179"/>
        <v>1252</v>
      </c>
      <c r="B1253" s="12" t="s">
        <v>1234</v>
      </c>
      <c r="C1253" s="12" t="s">
        <v>2105</v>
      </c>
      <c r="D1253" s="4">
        <f t="shared" ca="1" si="171"/>
        <v>1433030307</v>
      </c>
      <c r="E1253" s="4" t="str">
        <f t="shared" ca="1" si="172"/>
        <v>kameron.weber07@abc.com</v>
      </c>
      <c r="F1253" s="12" t="s">
        <v>1934</v>
      </c>
      <c r="G1253" s="5">
        <f t="shared" ca="1" si="173"/>
        <v>667707372</v>
      </c>
      <c r="H1253" s="5" t="str">
        <f t="shared" ca="1" si="174"/>
        <v>US</v>
      </c>
      <c r="I1253" s="3">
        <f t="shared" ca="1" si="175"/>
        <v>33087</v>
      </c>
      <c r="J1253" s="12" t="s">
        <v>3071</v>
      </c>
      <c r="K1253" s="12" t="s">
        <v>5933</v>
      </c>
      <c r="L1253" s="12" t="s">
        <v>3200</v>
      </c>
      <c r="M1253" s="12" t="s">
        <v>5685</v>
      </c>
      <c r="N1253" s="4" t="str">
        <f t="shared" ca="1" si="176"/>
        <v>amer66</v>
      </c>
      <c r="O1253" s="4" t="str">
        <f t="shared" ca="1" si="177"/>
        <v>MOTIi</v>
      </c>
      <c r="P1253" s="4">
        <f t="shared" ca="1" si="178"/>
        <v>2</v>
      </c>
      <c r="Q1253" s="6"/>
    </row>
    <row r="1254" spans="1:17" x14ac:dyDescent="0.25">
      <c r="A1254" s="5">
        <f t="shared" si="179"/>
        <v>1253</v>
      </c>
      <c r="B1254" s="12" t="s">
        <v>1235</v>
      </c>
      <c r="C1254" s="12" t="s">
        <v>1282</v>
      </c>
      <c r="D1254" s="4">
        <f t="shared" ca="1" si="171"/>
        <v>9449329237</v>
      </c>
      <c r="E1254" s="4" t="str">
        <f t="shared" ca="1" si="172"/>
        <v>cash.garrett37@abc.com</v>
      </c>
      <c r="F1254" s="12" t="s">
        <v>1934</v>
      </c>
      <c r="G1254" s="5">
        <f t="shared" ca="1" si="173"/>
        <v>370549911</v>
      </c>
      <c r="H1254" s="5" t="str">
        <f t="shared" ca="1" si="174"/>
        <v>US</v>
      </c>
      <c r="I1254" s="3">
        <f t="shared" ca="1" si="175"/>
        <v>24617</v>
      </c>
      <c r="J1254" s="12" t="s">
        <v>2737</v>
      </c>
      <c r="K1254" s="12" t="s">
        <v>5296</v>
      </c>
      <c r="L1254" s="12" t="s">
        <v>3210</v>
      </c>
      <c r="M1254" s="12" t="s">
        <v>4411</v>
      </c>
      <c r="N1254" s="4" t="str">
        <f t="shared" ca="1" si="176"/>
        <v>ash.37</v>
      </c>
      <c r="O1254" s="4" t="str">
        <f t="shared" ca="1" si="177"/>
        <v>kgLO2</v>
      </c>
      <c r="P1254" s="4">
        <f t="shared" ca="1" si="178"/>
        <v>2</v>
      </c>
      <c r="Q1254" s="6"/>
    </row>
    <row r="1255" spans="1:17" x14ac:dyDescent="0.25">
      <c r="A1255" s="5">
        <f t="shared" si="179"/>
        <v>1254</v>
      </c>
      <c r="B1255" s="12" t="s">
        <v>464</v>
      </c>
      <c r="C1255" s="12" t="s">
        <v>2106</v>
      </c>
      <c r="D1255" s="4">
        <f t="shared" ca="1" si="171"/>
        <v>7435017950</v>
      </c>
      <c r="E1255" s="4" t="str">
        <f t="shared" ca="1" si="172"/>
        <v>remington.sims50@abc.com</v>
      </c>
      <c r="F1255" s="12" t="s">
        <v>1934</v>
      </c>
      <c r="G1255" s="5">
        <f t="shared" ca="1" si="173"/>
        <v>766063922</v>
      </c>
      <c r="H1255" s="5" t="str">
        <f t="shared" ca="1" si="174"/>
        <v>US</v>
      </c>
      <c r="I1255" s="3">
        <f t="shared" ca="1" si="175"/>
        <v>23730</v>
      </c>
      <c r="J1255" s="12" t="s">
        <v>3051</v>
      </c>
      <c r="K1255" s="12" t="s">
        <v>5399</v>
      </c>
      <c r="L1255" s="12" t="s">
        <v>3173</v>
      </c>
      <c r="M1255" s="12" t="s">
        <v>4546</v>
      </c>
      <c r="N1255" s="4" t="str">
        <f t="shared" ca="1" si="176"/>
        <v>emin76</v>
      </c>
      <c r="O1255" s="4" t="str">
        <f t="shared" ca="1" si="177"/>
        <v>t8s+N</v>
      </c>
      <c r="P1255" s="4">
        <f t="shared" ca="1" si="178"/>
        <v>1</v>
      </c>
      <c r="Q1255" s="6"/>
    </row>
    <row r="1256" spans="1:17" x14ac:dyDescent="0.25">
      <c r="A1256" s="5">
        <f t="shared" si="179"/>
        <v>1255</v>
      </c>
      <c r="B1256" s="12" t="s">
        <v>1236</v>
      </c>
      <c r="C1256" s="12" t="s">
        <v>2107</v>
      </c>
      <c r="D1256" s="4">
        <f t="shared" ca="1" si="171"/>
        <v>2244795958</v>
      </c>
      <c r="E1256" s="4" t="str">
        <f t="shared" ca="1" si="172"/>
        <v>reid.burton58@abc.com</v>
      </c>
      <c r="F1256" s="12" t="s">
        <v>1934</v>
      </c>
      <c r="G1256" s="5">
        <f t="shared" ca="1" si="173"/>
        <v>114182484</v>
      </c>
      <c r="H1256" s="5" t="str">
        <f t="shared" ca="1" si="174"/>
        <v>US</v>
      </c>
      <c r="I1256" s="3">
        <f t="shared" ca="1" si="175"/>
        <v>31503</v>
      </c>
      <c r="J1256" s="12" t="s">
        <v>3027</v>
      </c>
      <c r="K1256" s="12" t="s">
        <v>5141</v>
      </c>
      <c r="L1256" s="12" t="s">
        <v>3176</v>
      </c>
      <c r="M1256" s="12" t="s">
        <v>4209</v>
      </c>
      <c r="N1256" s="4" t="str">
        <f t="shared" ca="1" si="176"/>
        <v>eid.11</v>
      </c>
      <c r="O1256" s="4" t="str">
        <f t="shared" ca="1" si="177"/>
        <v>eKaeG</v>
      </c>
      <c r="P1256" s="4">
        <f t="shared" ca="1" si="178"/>
        <v>3</v>
      </c>
      <c r="Q1256" s="6"/>
    </row>
    <row r="1257" spans="1:17" x14ac:dyDescent="0.25">
      <c r="A1257" s="5">
        <f t="shared" si="179"/>
        <v>1256</v>
      </c>
      <c r="B1257" s="12" t="s">
        <v>1237</v>
      </c>
      <c r="C1257" s="12" t="s">
        <v>2108</v>
      </c>
      <c r="D1257" s="4">
        <f t="shared" ca="1" si="171"/>
        <v>7914503035</v>
      </c>
      <c r="E1257" s="4" t="str">
        <f t="shared" ca="1" si="172"/>
        <v>cody.fuller35@abc.com</v>
      </c>
      <c r="F1257" s="12" t="s">
        <v>1934</v>
      </c>
      <c r="G1257" s="5">
        <f t="shared" ca="1" si="173"/>
        <v>185925843</v>
      </c>
      <c r="H1257" s="5" t="str">
        <f t="shared" ca="1" si="174"/>
        <v>US</v>
      </c>
      <c r="I1257" s="3">
        <f t="shared" ca="1" si="175"/>
        <v>17935</v>
      </c>
      <c r="J1257" s="12" t="s">
        <v>3069</v>
      </c>
      <c r="K1257" s="12" t="s">
        <v>5013</v>
      </c>
      <c r="L1257" s="12" t="s">
        <v>3175</v>
      </c>
      <c r="M1257" s="12" t="s">
        <v>4051</v>
      </c>
      <c r="N1257" s="4" t="str">
        <f t="shared" ca="1" si="176"/>
        <v>ody.18</v>
      </c>
      <c r="O1257" s="4" t="str">
        <f t="shared" ca="1" si="177"/>
        <v>JIHwi</v>
      </c>
      <c r="P1257" s="4">
        <f t="shared" ca="1" si="178"/>
        <v>1</v>
      </c>
      <c r="Q1257" s="6"/>
    </row>
    <row r="1258" spans="1:17" x14ac:dyDescent="0.25">
      <c r="A1258" s="5">
        <f t="shared" si="179"/>
        <v>1257</v>
      </c>
      <c r="B1258" s="12" t="s">
        <v>1238</v>
      </c>
      <c r="C1258" s="12" t="s">
        <v>2109</v>
      </c>
      <c r="D1258" s="4">
        <f t="shared" ca="1" si="171"/>
        <v>5390917351</v>
      </c>
      <c r="E1258" s="4" t="str">
        <f t="shared" ca="1" si="172"/>
        <v>martin.soto51@abc.com</v>
      </c>
      <c r="F1258" s="12" t="s">
        <v>1934</v>
      </c>
      <c r="G1258" s="5">
        <f t="shared" ca="1" si="173"/>
        <v>295225051</v>
      </c>
      <c r="H1258" s="5" t="str">
        <f t="shared" ca="1" si="174"/>
        <v>US</v>
      </c>
      <c r="I1258" s="3">
        <f t="shared" ca="1" si="175"/>
        <v>19655</v>
      </c>
      <c r="J1258" s="12" t="s">
        <v>2984</v>
      </c>
      <c r="K1258" s="12" t="s">
        <v>5934</v>
      </c>
      <c r="L1258" s="12" t="s">
        <v>3186</v>
      </c>
      <c r="M1258" s="12" t="s">
        <v>5686</v>
      </c>
      <c r="N1258" s="4" t="str">
        <f t="shared" ca="1" si="176"/>
        <v>arti29</v>
      </c>
      <c r="O1258" s="4" t="str">
        <f t="shared" ca="1" si="177"/>
        <v>ZRYeA</v>
      </c>
      <c r="P1258" s="4">
        <f t="shared" ca="1" si="178"/>
        <v>3</v>
      </c>
      <c r="Q1258" s="6"/>
    </row>
    <row r="1259" spans="1:17" x14ac:dyDescent="0.25">
      <c r="A1259" s="5">
        <f t="shared" si="179"/>
        <v>1258</v>
      </c>
      <c r="B1259" s="12" t="s">
        <v>1239</v>
      </c>
      <c r="C1259" s="12" t="s">
        <v>2110</v>
      </c>
      <c r="D1259" s="4">
        <f t="shared" ca="1" si="171"/>
        <v>9360170605</v>
      </c>
      <c r="E1259" s="4" t="str">
        <f t="shared" ca="1" si="172"/>
        <v>andre.mccoy05@abc.com</v>
      </c>
      <c r="F1259" s="12" t="s">
        <v>1934</v>
      </c>
      <c r="G1259" s="5">
        <f t="shared" ca="1" si="173"/>
        <v>418519763</v>
      </c>
      <c r="H1259" s="5" t="str">
        <f t="shared" ca="1" si="174"/>
        <v>US</v>
      </c>
      <c r="I1259" s="3">
        <f t="shared" ca="1" si="175"/>
        <v>30258</v>
      </c>
      <c r="J1259" s="12" t="s">
        <v>3067</v>
      </c>
      <c r="K1259" s="12" t="s">
        <v>5461</v>
      </c>
      <c r="L1259" s="12" t="s">
        <v>3176</v>
      </c>
      <c r="M1259" s="12" t="s">
        <v>4621</v>
      </c>
      <c r="N1259" s="4" t="str">
        <f t="shared" ca="1" si="176"/>
        <v>ndre41</v>
      </c>
      <c r="O1259" s="4" t="str">
        <f t="shared" ca="1" si="177"/>
        <v>Vk1Yg</v>
      </c>
      <c r="P1259" s="4">
        <f t="shared" ca="1" si="178"/>
        <v>1</v>
      </c>
      <c r="Q1259" s="6"/>
    </row>
    <row r="1260" spans="1:17" x14ac:dyDescent="0.25">
      <c r="A1260" s="5">
        <f t="shared" si="179"/>
        <v>1259</v>
      </c>
      <c r="B1260" s="12" t="s">
        <v>769</v>
      </c>
      <c r="C1260" s="12" t="s">
        <v>2111</v>
      </c>
      <c r="D1260" s="4">
        <f t="shared" ca="1" si="171"/>
        <v>2571789997</v>
      </c>
      <c r="E1260" s="4" t="str">
        <f t="shared" ca="1" si="172"/>
        <v>rylan.welch97@abc.com</v>
      </c>
      <c r="F1260" s="12" t="s">
        <v>1934</v>
      </c>
      <c r="G1260" s="5">
        <f t="shared" ca="1" si="173"/>
        <v>107497045</v>
      </c>
      <c r="H1260" s="5" t="str">
        <f t="shared" ca="1" si="174"/>
        <v>US</v>
      </c>
      <c r="I1260" s="3">
        <f t="shared" ca="1" si="175"/>
        <v>34567</v>
      </c>
      <c r="J1260" s="12" t="s">
        <v>2790</v>
      </c>
      <c r="K1260" s="12" t="s">
        <v>3274</v>
      </c>
      <c r="L1260" s="12" t="s">
        <v>3175</v>
      </c>
      <c r="M1260" s="12" t="s">
        <v>4702</v>
      </c>
      <c r="N1260" s="4" t="str">
        <f t="shared" ca="1" si="176"/>
        <v>ylan10</v>
      </c>
      <c r="O1260" s="4" t="str">
        <f t="shared" ca="1" si="177"/>
        <v>m8nie</v>
      </c>
      <c r="P1260" s="4">
        <f t="shared" ca="1" si="178"/>
        <v>2</v>
      </c>
      <c r="Q1260" s="6"/>
    </row>
    <row r="1261" spans="1:17" x14ac:dyDescent="0.25">
      <c r="A1261" s="5">
        <f t="shared" si="179"/>
        <v>1260</v>
      </c>
      <c r="B1261" s="12" t="s">
        <v>1240</v>
      </c>
      <c r="C1261" s="12" t="s">
        <v>2112</v>
      </c>
      <c r="D1261" s="4">
        <f t="shared" ca="1" si="171"/>
        <v>5439422613</v>
      </c>
      <c r="E1261" s="4" t="str">
        <f t="shared" ca="1" si="172"/>
        <v>maximiliano.chen13@abc.com</v>
      </c>
      <c r="F1261" s="12" t="s">
        <v>1934</v>
      </c>
      <c r="G1261" s="5">
        <f t="shared" ca="1" si="173"/>
        <v>137906496</v>
      </c>
      <c r="H1261" s="5" t="str">
        <f t="shared" ca="1" si="174"/>
        <v>US</v>
      </c>
      <c r="I1261" s="3">
        <f t="shared" ca="1" si="175"/>
        <v>16023</v>
      </c>
      <c r="J1261" s="12" t="s">
        <v>2972</v>
      </c>
      <c r="K1261" s="12" t="s">
        <v>5447</v>
      </c>
      <c r="L1261" s="12" t="s">
        <v>3210</v>
      </c>
      <c r="M1261" s="12" t="s">
        <v>4604</v>
      </c>
      <c r="N1261" s="4" t="str">
        <f t="shared" ca="1" si="176"/>
        <v>axim13</v>
      </c>
      <c r="O1261" s="4" t="str">
        <f t="shared" ca="1" si="177"/>
        <v>kKFgZ</v>
      </c>
      <c r="P1261" s="4">
        <f t="shared" ca="1" si="178"/>
        <v>1</v>
      </c>
      <c r="Q1261" s="6"/>
    </row>
    <row r="1262" spans="1:17" x14ac:dyDescent="0.25">
      <c r="A1262" s="5">
        <f t="shared" si="179"/>
        <v>1261</v>
      </c>
      <c r="B1262" s="12" t="s">
        <v>1241</v>
      </c>
      <c r="C1262" s="12" t="s">
        <v>2113</v>
      </c>
      <c r="D1262" s="4">
        <f t="shared" ca="1" si="171"/>
        <v>1508866450</v>
      </c>
      <c r="E1262" s="4" t="str">
        <f t="shared" ca="1" si="172"/>
        <v>zander.schultz50@abc.com</v>
      </c>
      <c r="F1262" s="12" t="s">
        <v>1934</v>
      </c>
      <c r="G1262" s="5">
        <f t="shared" ca="1" si="173"/>
        <v>894841029</v>
      </c>
      <c r="H1262" s="5" t="str">
        <f t="shared" ca="1" si="174"/>
        <v>US</v>
      </c>
      <c r="I1262" s="3">
        <f t="shared" ca="1" si="175"/>
        <v>34026</v>
      </c>
      <c r="J1262" s="12" t="s">
        <v>2904</v>
      </c>
      <c r="K1262" s="12" t="s">
        <v>5935</v>
      </c>
      <c r="L1262" s="12" t="s">
        <v>3180</v>
      </c>
      <c r="M1262" s="12" t="s">
        <v>5687</v>
      </c>
      <c r="N1262" s="4" t="str">
        <f t="shared" ca="1" si="176"/>
        <v>ande89</v>
      </c>
      <c r="O1262" s="4" t="str">
        <f t="shared" ca="1" si="177"/>
        <v>LFhaY</v>
      </c>
      <c r="P1262" s="4">
        <f t="shared" ca="1" si="178"/>
        <v>3</v>
      </c>
      <c r="Q1262" s="6"/>
    </row>
    <row r="1263" spans="1:17" x14ac:dyDescent="0.25">
      <c r="A1263" s="5">
        <f t="shared" si="179"/>
        <v>1262</v>
      </c>
      <c r="B1263" s="12" t="s">
        <v>1242</v>
      </c>
      <c r="C1263" s="12" t="s">
        <v>2114</v>
      </c>
      <c r="D1263" s="4">
        <f t="shared" ca="1" si="171"/>
        <v>7389994276</v>
      </c>
      <c r="E1263" s="4" t="str">
        <f t="shared" ca="1" si="172"/>
        <v>archer.walters76@abc.com</v>
      </c>
      <c r="F1263" s="12" t="s">
        <v>1934</v>
      </c>
      <c r="G1263" s="5">
        <f t="shared" ca="1" si="173"/>
        <v>186710192</v>
      </c>
      <c r="H1263" s="5" t="str">
        <f t="shared" ca="1" si="174"/>
        <v>International</v>
      </c>
      <c r="I1263" s="3">
        <f t="shared" ca="1" si="175"/>
        <v>34455</v>
      </c>
      <c r="J1263" s="12" t="s">
        <v>3028</v>
      </c>
      <c r="K1263" s="12" t="s">
        <v>5936</v>
      </c>
      <c r="L1263" s="12" t="s">
        <v>3197</v>
      </c>
      <c r="M1263" s="12" t="s">
        <v>5688</v>
      </c>
      <c r="N1263" s="4" t="str">
        <f t="shared" ca="1" si="176"/>
        <v>rche18</v>
      </c>
      <c r="O1263" s="4" t="str">
        <f t="shared" ca="1" si="177"/>
        <v>g/Roq</v>
      </c>
      <c r="P1263" s="4">
        <f t="shared" ca="1" si="178"/>
        <v>3</v>
      </c>
      <c r="Q1263" s="6"/>
    </row>
    <row r="1264" spans="1:17" x14ac:dyDescent="0.25">
      <c r="A1264" s="5">
        <f t="shared" si="179"/>
        <v>1263</v>
      </c>
      <c r="B1264" s="12" t="s">
        <v>1243</v>
      </c>
      <c r="C1264" s="12" t="s">
        <v>1236</v>
      </c>
      <c r="D1264" s="4">
        <f t="shared" ca="1" si="171"/>
        <v>5252135751</v>
      </c>
      <c r="E1264" s="4" t="str">
        <f t="shared" ca="1" si="172"/>
        <v>barrett.reid51@abc.com</v>
      </c>
      <c r="F1264" s="12" t="s">
        <v>1934</v>
      </c>
      <c r="G1264" s="5">
        <f t="shared" ca="1" si="173"/>
        <v>997395280</v>
      </c>
      <c r="H1264" s="5" t="str">
        <f t="shared" ca="1" si="174"/>
        <v>US</v>
      </c>
      <c r="I1264" s="3">
        <f t="shared" ca="1" si="175"/>
        <v>33296</v>
      </c>
      <c r="J1264" s="12" t="s">
        <v>2927</v>
      </c>
      <c r="K1264" s="12" t="s">
        <v>3217</v>
      </c>
      <c r="L1264" s="12" t="s">
        <v>3171</v>
      </c>
      <c r="M1264" s="12" t="s">
        <v>4243</v>
      </c>
      <c r="N1264" s="4" t="str">
        <f t="shared" ca="1" si="176"/>
        <v>arre99</v>
      </c>
      <c r="O1264" s="4" t="str">
        <f t="shared" ca="1" si="177"/>
        <v>hcaeW</v>
      </c>
      <c r="P1264" s="4">
        <f t="shared" ca="1" si="178"/>
        <v>2</v>
      </c>
      <c r="Q1264" s="6"/>
    </row>
    <row r="1265" spans="1:17" x14ac:dyDescent="0.25">
      <c r="A1265" s="5">
        <f t="shared" si="179"/>
        <v>1264</v>
      </c>
      <c r="B1265" s="12" t="s">
        <v>1244</v>
      </c>
      <c r="C1265" s="12" t="s">
        <v>2115</v>
      </c>
      <c r="D1265" s="4">
        <f t="shared" ca="1" si="171"/>
        <v>8941162648</v>
      </c>
      <c r="E1265" s="4" t="str">
        <f t="shared" ca="1" si="172"/>
        <v>killian.fields48@abc.com</v>
      </c>
      <c r="F1265" s="12" t="s">
        <v>1934</v>
      </c>
      <c r="G1265" s="5">
        <f t="shared" ca="1" si="173"/>
        <v>113097900</v>
      </c>
      <c r="H1265" s="5" t="str">
        <f t="shared" ca="1" si="174"/>
        <v>International</v>
      </c>
      <c r="I1265" s="3">
        <f t="shared" ca="1" si="175"/>
        <v>24067</v>
      </c>
      <c r="J1265" s="12" t="s">
        <v>2817</v>
      </c>
      <c r="K1265" s="12" t="s">
        <v>5522</v>
      </c>
      <c r="L1265" s="12" t="s">
        <v>3207</v>
      </c>
      <c r="M1265" s="12" t="s">
        <v>4694</v>
      </c>
      <c r="N1265" s="4" t="str">
        <f t="shared" ca="1" si="176"/>
        <v>illi11</v>
      </c>
      <c r="O1265" s="4" t="str">
        <f t="shared" ca="1" si="177"/>
        <v>43cdX</v>
      </c>
      <c r="P1265" s="4">
        <f t="shared" ca="1" si="178"/>
        <v>3</v>
      </c>
      <c r="Q1265" s="6"/>
    </row>
    <row r="1266" spans="1:17" x14ac:dyDescent="0.25">
      <c r="A1266" s="5">
        <f t="shared" si="179"/>
        <v>1265</v>
      </c>
      <c r="B1266" s="12" t="s">
        <v>1245</v>
      </c>
      <c r="C1266" s="12" t="s">
        <v>2116</v>
      </c>
      <c r="D1266" s="4">
        <f t="shared" ca="1" si="171"/>
        <v>2870802171</v>
      </c>
      <c r="E1266" s="4" t="str">
        <f t="shared" ca="1" si="172"/>
        <v>stephen.walsh71@abc.com</v>
      </c>
      <c r="F1266" s="12" t="s">
        <v>1934</v>
      </c>
      <c r="G1266" s="5">
        <f t="shared" ca="1" si="173"/>
        <v>489548593</v>
      </c>
      <c r="H1266" s="5" t="str">
        <f t="shared" ca="1" si="174"/>
        <v>US</v>
      </c>
      <c r="I1266" s="3">
        <f t="shared" ca="1" si="175"/>
        <v>25796</v>
      </c>
      <c r="J1266" s="12" t="s">
        <v>2889</v>
      </c>
      <c r="K1266" s="12" t="s">
        <v>5937</v>
      </c>
      <c r="L1266" s="12" t="s">
        <v>3189</v>
      </c>
      <c r="M1266" s="12" t="s">
        <v>5689</v>
      </c>
      <c r="N1266" s="4" t="str">
        <f t="shared" ca="1" si="176"/>
        <v>teph48</v>
      </c>
      <c r="O1266" s="4" t="str">
        <f t="shared" ca="1" si="177"/>
        <v>2cxbJ</v>
      </c>
      <c r="P1266" s="4">
        <f t="shared" ca="1" si="178"/>
        <v>1</v>
      </c>
      <c r="Q1266" s="6"/>
    </row>
    <row r="1267" spans="1:17" x14ac:dyDescent="0.25">
      <c r="A1267" s="5">
        <f t="shared" si="179"/>
        <v>1266</v>
      </c>
      <c r="B1267" s="12" t="s">
        <v>1246</v>
      </c>
      <c r="C1267" s="12" t="s">
        <v>2117</v>
      </c>
      <c r="D1267" s="4">
        <f t="shared" ca="1" si="171"/>
        <v>6157959743</v>
      </c>
      <c r="E1267" s="4" t="str">
        <f t="shared" ca="1" si="172"/>
        <v>clayton.little43@abc.com</v>
      </c>
      <c r="F1267" s="12" t="s">
        <v>1934</v>
      </c>
      <c r="G1267" s="5">
        <f t="shared" ca="1" si="173"/>
        <v>969295891</v>
      </c>
      <c r="H1267" s="5" t="str">
        <f t="shared" ca="1" si="174"/>
        <v>International</v>
      </c>
      <c r="I1267" s="3">
        <f t="shared" ca="1" si="175"/>
        <v>15930</v>
      </c>
      <c r="J1267" s="12" t="s">
        <v>2865</v>
      </c>
      <c r="K1267" s="12" t="s">
        <v>5203</v>
      </c>
      <c r="L1267" s="12" t="s">
        <v>3203</v>
      </c>
      <c r="M1267" s="12" t="s">
        <v>4296</v>
      </c>
      <c r="N1267" s="4" t="str">
        <f t="shared" ca="1" si="176"/>
        <v>layt96</v>
      </c>
      <c r="O1267" s="4" t="str">
        <f t="shared" ca="1" si="177"/>
        <v>6rdSa</v>
      </c>
      <c r="P1267" s="4">
        <f t="shared" ca="1" si="178"/>
        <v>3</v>
      </c>
      <c r="Q1267" s="6"/>
    </row>
    <row r="1268" spans="1:17" x14ac:dyDescent="0.25">
      <c r="A1268" s="5">
        <f t="shared" si="179"/>
        <v>1267</v>
      </c>
      <c r="B1268" s="12" t="s">
        <v>1247</v>
      </c>
      <c r="C1268" s="12" t="s">
        <v>2118</v>
      </c>
      <c r="D1268" s="4">
        <f t="shared" ca="1" si="171"/>
        <v>3109483449</v>
      </c>
      <c r="E1268" s="4" t="str">
        <f t="shared" ca="1" si="172"/>
        <v>thiago.fowler49@abc.com</v>
      </c>
      <c r="F1268" s="12" t="s">
        <v>1934</v>
      </c>
      <c r="G1268" s="5">
        <f t="shared" ca="1" si="173"/>
        <v>170007371</v>
      </c>
      <c r="H1268" s="5" t="str">
        <f t="shared" ca="1" si="174"/>
        <v>International</v>
      </c>
      <c r="I1268" s="3">
        <f t="shared" ca="1" si="175"/>
        <v>23962</v>
      </c>
      <c r="J1268" s="12" t="s">
        <v>2868</v>
      </c>
      <c r="K1268" s="12" t="s">
        <v>3309</v>
      </c>
      <c r="L1268" s="12" t="s">
        <v>3187</v>
      </c>
      <c r="M1268" s="12" t="s">
        <v>4799</v>
      </c>
      <c r="N1268" s="4" t="str">
        <f t="shared" ca="1" si="176"/>
        <v>hiag17</v>
      </c>
      <c r="O1268" s="4" t="str">
        <f t="shared" ca="1" si="177"/>
        <v>g3nxQ</v>
      </c>
      <c r="P1268" s="4">
        <f t="shared" ca="1" si="178"/>
        <v>1</v>
      </c>
      <c r="Q1268" s="6"/>
    </row>
    <row r="1269" spans="1:17" x14ac:dyDescent="0.25">
      <c r="A1269" s="5">
        <f t="shared" si="179"/>
        <v>1268</v>
      </c>
      <c r="B1269" s="12" t="s">
        <v>1248</v>
      </c>
      <c r="C1269" s="12" t="s">
        <v>2119</v>
      </c>
      <c r="D1269" s="4">
        <f t="shared" ca="1" si="171"/>
        <v>5577387028</v>
      </c>
      <c r="E1269" s="4" t="str">
        <f t="shared" ca="1" si="172"/>
        <v>spencer.bowman28@abc.com</v>
      </c>
      <c r="F1269" s="12" t="s">
        <v>1934</v>
      </c>
      <c r="G1269" s="5">
        <f t="shared" ca="1" si="173"/>
        <v>258117736</v>
      </c>
      <c r="H1269" s="5" t="str">
        <f t="shared" ca="1" si="174"/>
        <v>US</v>
      </c>
      <c r="I1269" s="3">
        <f t="shared" ca="1" si="175"/>
        <v>28153</v>
      </c>
      <c r="J1269" s="12" t="s">
        <v>2898</v>
      </c>
      <c r="K1269" s="12" t="s">
        <v>524</v>
      </c>
      <c r="L1269" s="12" t="s">
        <v>3192</v>
      </c>
      <c r="M1269" s="12" t="s">
        <v>4615</v>
      </c>
      <c r="N1269" s="4" t="str">
        <f t="shared" ca="1" si="176"/>
        <v>penc25</v>
      </c>
      <c r="O1269" s="4" t="str">
        <f t="shared" ca="1" si="177"/>
        <v>J0WPf</v>
      </c>
      <c r="P1269" s="4">
        <f t="shared" ca="1" si="178"/>
        <v>2</v>
      </c>
      <c r="Q1269" s="6"/>
    </row>
    <row r="1270" spans="1:17" x14ac:dyDescent="0.25">
      <c r="A1270" s="5">
        <f t="shared" si="179"/>
        <v>1269</v>
      </c>
      <c r="B1270" s="12" t="s">
        <v>465</v>
      </c>
      <c r="C1270" s="12" t="s">
        <v>2120</v>
      </c>
      <c r="D1270" s="4">
        <f t="shared" ca="1" si="171"/>
        <v>8700369197</v>
      </c>
      <c r="E1270" s="4" t="str">
        <f t="shared" ca="1" si="172"/>
        <v>amari.davidson97@abc.com</v>
      </c>
      <c r="F1270" s="12" t="s">
        <v>1934</v>
      </c>
      <c r="G1270" s="5">
        <f t="shared" ca="1" si="173"/>
        <v>943029922</v>
      </c>
      <c r="H1270" s="5" t="str">
        <f t="shared" ca="1" si="174"/>
        <v>US</v>
      </c>
      <c r="I1270" s="3">
        <f t="shared" ca="1" si="175"/>
        <v>21035</v>
      </c>
      <c r="J1270" s="12" t="s">
        <v>2819</v>
      </c>
      <c r="K1270" s="12" t="s">
        <v>5395</v>
      </c>
      <c r="L1270" s="12" t="s">
        <v>3175</v>
      </c>
      <c r="M1270" s="12" t="s">
        <v>4542</v>
      </c>
      <c r="N1270" s="4" t="str">
        <f t="shared" ca="1" si="176"/>
        <v>mari94</v>
      </c>
      <c r="O1270" s="4" t="str">
        <f t="shared" ca="1" si="177"/>
        <v>iU7YQ</v>
      </c>
      <c r="P1270" s="4">
        <f t="shared" ca="1" si="178"/>
        <v>3</v>
      </c>
      <c r="Q1270" s="6"/>
    </row>
    <row r="1271" spans="1:17" x14ac:dyDescent="0.25">
      <c r="A1271" s="5">
        <f t="shared" si="179"/>
        <v>1270</v>
      </c>
      <c r="B1271" s="12" t="s">
        <v>1249</v>
      </c>
      <c r="C1271" s="12" t="s">
        <v>2121</v>
      </c>
      <c r="D1271" s="4">
        <f t="shared" ca="1" si="171"/>
        <v>6487732372</v>
      </c>
      <c r="E1271" s="4" t="str">
        <f t="shared" ca="1" si="172"/>
        <v>josue.may72@abc.com</v>
      </c>
      <c r="F1271" s="12" t="s">
        <v>1934</v>
      </c>
      <c r="G1271" s="5">
        <f t="shared" ca="1" si="173"/>
        <v>363665626</v>
      </c>
      <c r="H1271" s="5" t="str">
        <f t="shared" ca="1" si="174"/>
        <v>US</v>
      </c>
      <c r="I1271" s="3">
        <f t="shared" ca="1" si="175"/>
        <v>36436</v>
      </c>
      <c r="J1271" s="12" t="s">
        <v>2897</v>
      </c>
      <c r="K1271" s="12" t="s">
        <v>5938</v>
      </c>
      <c r="L1271" s="12" t="s">
        <v>3167</v>
      </c>
      <c r="M1271" s="12" t="s">
        <v>5690</v>
      </c>
      <c r="N1271" s="4" t="str">
        <f t="shared" ca="1" si="176"/>
        <v>osue36</v>
      </c>
      <c r="O1271" s="4" t="str">
        <f t="shared" ca="1" si="177"/>
        <v>YgIRv</v>
      </c>
      <c r="P1271" s="4">
        <f t="shared" ca="1" si="178"/>
        <v>2</v>
      </c>
      <c r="Q1271" s="6"/>
    </row>
    <row r="1272" spans="1:17" x14ac:dyDescent="0.25">
      <c r="A1272" s="5">
        <f t="shared" si="179"/>
        <v>1271</v>
      </c>
      <c r="B1272" s="12" t="s">
        <v>1250</v>
      </c>
      <c r="C1272" s="12" t="s">
        <v>2122</v>
      </c>
      <c r="D1272" s="4">
        <f t="shared" ca="1" si="171"/>
        <v>5887542249</v>
      </c>
      <c r="E1272" s="4" t="str">
        <f t="shared" ca="1" si="172"/>
        <v>holden.day49@abc.com</v>
      </c>
      <c r="F1272" s="12" t="s">
        <v>1934</v>
      </c>
      <c r="G1272" s="5">
        <f t="shared" ca="1" si="173"/>
        <v>135890806</v>
      </c>
      <c r="H1272" s="5" t="str">
        <f t="shared" ca="1" si="174"/>
        <v>US</v>
      </c>
      <c r="I1272" s="3">
        <f t="shared" ca="1" si="175"/>
        <v>20254</v>
      </c>
      <c r="J1272" s="12" t="s">
        <v>3007</v>
      </c>
      <c r="K1272" s="12" t="s">
        <v>5939</v>
      </c>
      <c r="L1272" s="12" t="s">
        <v>3196</v>
      </c>
      <c r="M1272" s="12" t="s">
        <v>5691</v>
      </c>
      <c r="N1272" s="4" t="str">
        <f t="shared" ca="1" si="176"/>
        <v>olde13</v>
      </c>
      <c r="O1272" s="4" t="str">
        <f t="shared" ca="1" si="177"/>
        <v>2yza/</v>
      </c>
      <c r="P1272" s="4">
        <f t="shared" ca="1" si="178"/>
        <v>2</v>
      </c>
      <c r="Q1272" s="6"/>
    </row>
    <row r="1273" spans="1:17" x14ac:dyDescent="0.25">
      <c r="A1273" s="5">
        <f t="shared" si="179"/>
        <v>1272</v>
      </c>
      <c r="B1273" s="12" t="s">
        <v>1251</v>
      </c>
      <c r="C1273" s="12" t="s">
        <v>2123</v>
      </c>
      <c r="D1273" s="4">
        <f t="shared" ca="1" si="171"/>
        <v>4380506257</v>
      </c>
      <c r="E1273" s="4" t="str">
        <f t="shared" ca="1" si="172"/>
        <v>emilio.schneider57@abc.com</v>
      </c>
      <c r="F1273" s="12" t="s">
        <v>1934</v>
      </c>
      <c r="G1273" s="5">
        <f t="shared" ca="1" si="173"/>
        <v>721453372</v>
      </c>
      <c r="H1273" s="5" t="str">
        <f t="shared" ca="1" si="174"/>
        <v>US</v>
      </c>
      <c r="I1273" s="3">
        <f t="shared" ca="1" si="175"/>
        <v>18173</v>
      </c>
      <c r="J1273" s="12" t="s">
        <v>2807</v>
      </c>
      <c r="K1273" s="12" t="s">
        <v>3269</v>
      </c>
      <c r="L1273" s="12" t="s">
        <v>3200</v>
      </c>
      <c r="M1273" s="12" t="s">
        <v>4229</v>
      </c>
      <c r="N1273" s="4" t="str">
        <f t="shared" ca="1" si="176"/>
        <v>mili72</v>
      </c>
      <c r="O1273" s="4" t="str">
        <f t="shared" ca="1" si="177"/>
        <v>xW8JU</v>
      </c>
      <c r="P1273" s="4">
        <f t="shared" ca="1" si="178"/>
        <v>3</v>
      </c>
      <c r="Q1273" s="6"/>
    </row>
    <row r="1274" spans="1:17" x14ac:dyDescent="0.25">
      <c r="A1274" s="5">
        <f t="shared" si="179"/>
        <v>1273</v>
      </c>
      <c r="B1274" s="12" t="s">
        <v>1252</v>
      </c>
      <c r="C1274" s="12" t="s">
        <v>2124</v>
      </c>
      <c r="D1274" s="4">
        <f t="shared" ca="1" si="171"/>
        <v>1086254601</v>
      </c>
      <c r="E1274" s="4" t="str">
        <f t="shared" ca="1" si="172"/>
        <v>arthur.newman01@abc.com</v>
      </c>
      <c r="F1274" s="12" t="s">
        <v>1934</v>
      </c>
      <c r="G1274" s="5">
        <f t="shared" ca="1" si="173"/>
        <v>528012692</v>
      </c>
      <c r="H1274" s="5" t="str">
        <f t="shared" ca="1" si="174"/>
        <v>International</v>
      </c>
      <c r="I1274" s="3">
        <f t="shared" ca="1" si="175"/>
        <v>35835</v>
      </c>
      <c r="J1274" s="12" t="s">
        <v>3031</v>
      </c>
      <c r="K1274" s="12" t="s">
        <v>5940</v>
      </c>
      <c r="L1274" s="12" t="s">
        <v>3200</v>
      </c>
      <c r="M1274" s="12" t="s">
        <v>5692</v>
      </c>
      <c r="N1274" s="4" t="str">
        <f t="shared" ca="1" si="176"/>
        <v>rthu52</v>
      </c>
      <c r="O1274" s="4" t="str">
        <f t="shared" ca="1" si="177"/>
        <v>POjGQ</v>
      </c>
      <c r="P1274" s="4">
        <f t="shared" ca="1" si="178"/>
        <v>2</v>
      </c>
      <c r="Q1274" s="6"/>
    </row>
    <row r="1275" spans="1:17" x14ac:dyDescent="0.25">
      <c r="A1275" s="5">
        <f t="shared" si="179"/>
        <v>1274</v>
      </c>
      <c r="B1275" s="12" t="s">
        <v>1253</v>
      </c>
      <c r="C1275" s="12" t="s">
        <v>2125</v>
      </c>
      <c r="D1275" s="4">
        <f t="shared" ca="1" si="171"/>
        <v>8704460936</v>
      </c>
      <c r="E1275" s="4" t="str">
        <f t="shared" ca="1" si="172"/>
        <v>chance.brewer36@abc.com</v>
      </c>
      <c r="F1275" s="12" t="s">
        <v>1934</v>
      </c>
      <c r="G1275" s="5">
        <f t="shared" ca="1" si="173"/>
        <v>933685604</v>
      </c>
      <c r="H1275" s="5" t="str">
        <f t="shared" ca="1" si="174"/>
        <v>US</v>
      </c>
      <c r="I1275" s="3">
        <f t="shared" ca="1" si="175"/>
        <v>25356</v>
      </c>
      <c r="J1275" s="12" t="s">
        <v>3021</v>
      </c>
      <c r="K1275" s="12" t="s">
        <v>5941</v>
      </c>
      <c r="L1275" s="12" t="s">
        <v>3198</v>
      </c>
      <c r="M1275" s="12" t="s">
        <v>5693</v>
      </c>
      <c r="N1275" s="4" t="str">
        <f t="shared" ca="1" si="176"/>
        <v>hanc93</v>
      </c>
      <c r="O1275" s="4" t="str">
        <f t="shared" ca="1" si="177"/>
        <v>uXUc3</v>
      </c>
      <c r="P1275" s="4">
        <f t="shared" ca="1" si="178"/>
        <v>2</v>
      </c>
      <c r="Q1275" s="6"/>
    </row>
    <row r="1276" spans="1:17" x14ac:dyDescent="0.25">
      <c r="A1276" s="5">
        <f t="shared" si="179"/>
        <v>1275</v>
      </c>
      <c r="B1276" s="12" t="s">
        <v>1254</v>
      </c>
      <c r="C1276" s="12" t="s">
        <v>1020</v>
      </c>
      <c r="D1276" s="4">
        <f t="shared" ca="1" si="171"/>
        <v>6420668301</v>
      </c>
      <c r="E1276" s="4" t="str">
        <f t="shared" ca="1" si="172"/>
        <v>eduardo.lucas01@abc.com</v>
      </c>
      <c r="F1276" s="12" t="s">
        <v>1934</v>
      </c>
      <c r="G1276" s="5">
        <f t="shared" ca="1" si="173"/>
        <v>386640873</v>
      </c>
      <c r="H1276" s="5" t="str">
        <f t="shared" ca="1" si="174"/>
        <v>US</v>
      </c>
      <c r="I1276" s="3">
        <f t="shared" ca="1" si="175"/>
        <v>35164</v>
      </c>
      <c r="J1276" s="12" t="s">
        <v>2792</v>
      </c>
      <c r="K1276" s="12" t="s">
        <v>4977</v>
      </c>
      <c r="L1276" s="12" t="s">
        <v>3203</v>
      </c>
      <c r="M1276" s="12" t="s">
        <v>4008</v>
      </c>
      <c r="N1276" s="4" t="str">
        <f t="shared" ca="1" si="176"/>
        <v>duar38</v>
      </c>
      <c r="O1276" s="4" t="str">
        <f t="shared" ca="1" si="177"/>
        <v>mY77j</v>
      </c>
      <c r="P1276" s="4">
        <f t="shared" ca="1" si="178"/>
        <v>1</v>
      </c>
      <c r="Q1276" s="6"/>
    </row>
    <row r="1277" spans="1:17" x14ac:dyDescent="0.25">
      <c r="A1277" s="5">
        <f t="shared" si="179"/>
        <v>1276</v>
      </c>
      <c r="B1277" s="12" t="s">
        <v>1255</v>
      </c>
      <c r="C1277" s="12" t="s">
        <v>889</v>
      </c>
      <c r="D1277" s="4">
        <f t="shared" ca="1" si="171"/>
        <v>6950793687</v>
      </c>
      <c r="E1277" s="4" t="str">
        <f t="shared" ca="1" si="172"/>
        <v>leon.holland87@abc.com</v>
      </c>
      <c r="F1277" s="12" t="s">
        <v>1934</v>
      </c>
      <c r="G1277" s="5">
        <f t="shared" ca="1" si="173"/>
        <v>777513745</v>
      </c>
      <c r="H1277" s="5" t="str">
        <f t="shared" ca="1" si="174"/>
        <v>US</v>
      </c>
      <c r="I1277" s="3">
        <f t="shared" ca="1" si="175"/>
        <v>18672</v>
      </c>
      <c r="J1277" s="12" t="s">
        <v>2856</v>
      </c>
      <c r="K1277" s="12" t="s">
        <v>5589</v>
      </c>
      <c r="L1277" s="12" t="s">
        <v>3197</v>
      </c>
      <c r="M1277" s="12" t="s">
        <v>4779</v>
      </c>
      <c r="N1277" s="4" t="str">
        <f t="shared" ca="1" si="176"/>
        <v>eon.77</v>
      </c>
      <c r="O1277" s="4" t="str">
        <f t="shared" ca="1" si="177"/>
        <v>2OG/r</v>
      </c>
      <c r="P1277" s="4">
        <f t="shared" ca="1" si="178"/>
        <v>1</v>
      </c>
      <c r="Q1277" s="6"/>
    </row>
    <row r="1278" spans="1:17" x14ac:dyDescent="0.25">
      <c r="A1278" s="5">
        <f t="shared" si="179"/>
        <v>1277</v>
      </c>
      <c r="B1278" s="12" t="s">
        <v>1256</v>
      </c>
      <c r="C1278" s="12" t="s">
        <v>2126</v>
      </c>
      <c r="D1278" s="4">
        <f t="shared" ca="1" si="171"/>
        <v>9460367138</v>
      </c>
      <c r="E1278" s="4" t="str">
        <f t="shared" ca="1" si="172"/>
        <v>travis.wong38@abc.com</v>
      </c>
      <c r="F1278" s="12" t="s">
        <v>1934</v>
      </c>
      <c r="G1278" s="5">
        <f t="shared" ca="1" si="173"/>
        <v>929719988</v>
      </c>
      <c r="H1278" s="5" t="str">
        <f t="shared" ca="1" si="174"/>
        <v>US</v>
      </c>
      <c r="I1278" s="3">
        <f t="shared" ca="1" si="175"/>
        <v>16511</v>
      </c>
      <c r="J1278" s="12" t="s">
        <v>2952</v>
      </c>
      <c r="K1278" s="12" t="s">
        <v>4988</v>
      </c>
      <c r="L1278" s="12" t="s">
        <v>3197</v>
      </c>
      <c r="M1278" s="12" t="s">
        <v>4024</v>
      </c>
      <c r="N1278" s="4" t="str">
        <f t="shared" ca="1" si="176"/>
        <v>ravi92</v>
      </c>
      <c r="O1278" s="4" t="str">
        <f t="shared" ca="1" si="177"/>
        <v>hKjqV</v>
      </c>
      <c r="P1278" s="4">
        <f t="shared" ca="1" si="178"/>
        <v>1</v>
      </c>
      <c r="Q1278" s="6"/>
    </row>
    <row r="1279" spans="1:17" x14ac:dyDescent="0.25">
      <c r="A1279" s="5">
        <f t="shared" si="179"/>
        <v>1278</v>
      </c>
      <c r="B1279" s="12" t="s">
        <v>1257</v>
      </c>
      <c r="C1279" s="12" t="s">
        <v>2127</v>
      </c>
      <c r="D1279" s="4">
        <f t="shared" ca="1" si="171"/>
        <v>1496619244</v>
      </c>
      <c r="E1279" s="4" t="str">
        <f t="shared" ca="1" si="172"/>
        <v>ricardo.banks44@abc.com</v>
      </c>
      <c r="F1279" s="12" t="s">
        <v>1934</v>
      </c>
      <c r="G1279" s="5">
        <f t="shared" ca="1" si="173"/>
        <v>834442401</v>
      </c>
      <c r="H1279" s="5" t="str">
        <f t="shared" ca="1" si="174"/>
        <v>US</v>
      </c>
      <c r="I1279" s="3">
        <f t="shared" ca="1" si="175"/>
        <v>24741</v>
      </c>
      <c r="J1279" s="12" t="s">
        <v>2978</v>
      </c>
      <c r="K1279" s="12" t="s">
        <v>5323</v>
      </c>
      <c r="L1279" s="12" t="s">
        <v>3179</v>
      </c>
      <c r="M1279" s="12" t="s">
        <v>4444</v>
      </c>
      <c r="N1279" s="4" t="str">
        <f t="shared" ca="1" si="176"/>
        <v>icar83</v>
      </c>
      <c r="O1279" s="4" t="str">
        <f t="shared" ca="1" si="177"/>
        <v>RMf/E</v>
      </c>
      <c r="P1279" s="4">
        <f t="shared" ca="1" si="178"/>
        <v>3</v>
      </c>
      <c r="Q1279" s="6"/>
    </row>
    <row r="1280" spans="1:17" x14ac:dyDescent="0.25">
      <c r="A1280" s="5">
        <f t="shared" si="179"/>
        <v>1279</v>
      </c>
      <c r="B1280" s="12" t="s">
        <v>1258</v>
      </c>
      <c r="C1280" s="12" t="s">
        <v>1892</v>
      </c>
      <c r="D1280" s="4">
        <f t="shared" ca="1" si="171"/>
        <v>8046048676</v>
      </c>
      <c r="E1280" s="4" t="str">
        <f t="shared" ca="1" si="172"/>
        <v>damien.santos76@abc.com</v>
      </c>
      <c r="F1280" s="12" t="s">
        <v>1934</v>
      </c>
      <c r="G1280" s="5">
        <f t="shared" ca="1" si="173"/>
        <v>826600134</v>
      </c>
      <c r="H1280" s="5" t="str">
        <f t="shared" ca="1" si="174"/>
        <v>US</v>
      </c>
      <c r="I1280" s="3">
        <f t="shared" ca="1" si="175"/>
        <v>32425</v>
      </c>
      <c r="J1280" s="12" t="s">
        <v>2854</v>
      </c>
      <c r="K1280" s="12" t="s">
        <v>4995</v>
      </c>
      <c r="L1280" s="12" t="s">
        <v>3186</v>
      </c>
      <c r="M1280" s="12" t="s">
        <v>4033</v>
      </c>
      <c r="N1280" s="4" t="str">
        <f t="shared" ca="1" si="176"/>
        <v>amie82</v>
      </c>
      <c r="O1280" s="4" t="str">
        <f t="shared" ca="1" si="177"/>
        <v>Vs/+G</v>
      </c>
      <c r="P1280" s="4">
        <f t="shared" ca="1" si="178"/>
        <v>3</v>
      </c>
      <c r="Q1280" s="6"/>
    </row>
    <row r="1281" spans="1:17" x14ac:dyDescent="0.25">
      <c r="A1281" s="5">
        <f t="shared" si="179"/>
        <v>1280</v>
      </c>
      <c r="B1281" s="12" t="s">
        <v>1259</v>
      </c>
      <c r="C1281" s="12" t="s">
        <v>1518</v>
      </c>
      <c r="D1281" s="4">
        <f t="shared" ca="1" si="171"/>
        <v>1097123016</v>
      </c>
      <c r="E1281" s="4" t="str">
        <f t="shared" ca="1" si="172"/>
        <v>manuel.curtis16@abc.com</v>
      </c>
      <c r="F1281" s="12" t="s">
        <v>1934</v>
      </c>
      <c r="G1281" s="5">
        <f t="shared" ca="1" si="173"/>
        <v>597616654</v>
      </c>
      <c r="H1281" s="5" t="str">
        <f t="shared" ca="1" si="174"/>
        <v>US</v>
      </c>
      <c r="I1281" s="3">
        <f t="shared" ca="1" si="175"/>
        <v>18665</v>
      </c>
      <c r="J1281" s="12" t="s">
        <v>2866</v>
      </c>
      <c r="K1281" s="12" t="s">
        <v>5226</v>
      </c>
      <c r="L1281" s="12" t="s">
        <v>3205</v>
      </c>
      <c r="M1281" s="12" t="s">
        <v>4321</v>
      </c>
      <c r="N1281" s="4" t="str">
        <f t="shared" ca="1" si="176"/>
        <v>anue59</v>
      </c>
      <c r="O1281" s="4" t="str">
        <f t="shared" ca="1" si="177"/>
        <v>qPIxm</v>
      </c>
      <c r="P1281" s="4">
        <f t="shared" ca="1" si="178"/>
        <v>2</v>
      </c>
      <c r="Q1281" s="6"/>
    </row>
    <row r="1282" spans="1:17" x14ac:dyDescent="0.25">
      <c r="A1282" s="5">
        <f t="shared" si="179"/>
        <v>1281</v>
      </c>
      <c r="B1282" s="12" t="s">
        <v>1260</v>
      </c>
      <c r="C1282" s="12" t="s">
        <v>2128</v>
      </c>
      <c r="D1282" s="4">
        <f t="shared" ca="1" si="171"/>
        <v>6298362955</v>
      </c>
      <c r="E1282" s="4" t="str">
        <f t="shared" ca="1" si="172"/>
        <v>gage.pearson55@abc.com</v>
      </c>
      <c r="F1282" s="12" t="s">
        <v>1934</v>
      </c>
      <c r="G1282" s="5">
        <f t="shared" ca="1" si="173"/>
        <v>993334645</v>
      </c>
      <c r="H1282" s="5" t="str">
        <f t="shared" ca="1" si="174"/>
        <v>US</v>
      </c>
      <c r="I1282" s="3">
        <f t="shared" ca="1" si="175"/>
        <v>25681</v>
      </c>
      <c r="J1282" s="12" t="s">
        <v>3025</v>
      </c>
      <c r="K1282" s="12" t="s">
        <v>5942</v>
      </c>
      <c r="L1282" s="12" t="s">
        <v>3189</v>
      </c>
      <c r="M1282" s="12" t="s">
        <v>5694</v>
      </c>
      <c r="N1282" s="4" t="str">
        <f t="shared" ca="1" si="176"/>
        <v>age.99</v>
      </c>
      <c r="O1282" s="4" t="str">
        <f t="shared" ca="1" si="177"/>
        <v>HltNY</v>
      </c>
      <c r="P1282" s="4">
        <f t="shared" ca="1" si="178"/>
        <v>2</v>
      </c>
      <c r="Q1282" s="6"/>
    </row>
    <row r="1283" spans="1:17" x14ac:dyDescent="0.25">
      <c r="A1283" s="5">
        <f t="shared" si="179"/>
        <v>1282</v>
      </c>
      <c r="B1283" s="12" t="s">
        <v>1261</v>
      </c>
      <c r="C1283" s="12" t="s">
        <v>2129</v>
      </c>
      <c r="D1283" s="4">
        <f t="shared" ref="D1283:D1346" ca="1" si="180">RANDBETWEEN(1000000000,9999999999)</f>
        <v>5601011620</v>
      </c>
      <c r="E1283" s="4" t="str">
        <f t="shared" ref="E1283:E1346" ca="1" si="181">LOWER(B1283)&amp;"."&amp;LOWER(C1283)&amp;RIGHT(D1283,2)&amp;"@abc.com"</f>
        <v>keegan.delgado20@abc.com</v>
      </c>
      <c r="F1283" s="12" t="s">
        <v>1934</v>
      </c>
      <c r="G1283" s="5">
        <f t="shared" ref="G1283:G1346" ca="1" si="182">RANDBETWEEN(100000000,999999999)</f>
        <v>806310788</v>
      </c>
      <c r="H1283" s="5" t="str">
        <f t="shared" ref="H1283:H1346" ca="1" si="183">IF(RAND()&gt;0.2,"US","International")</f>
        <v>International</v>
      </c>
      <c r="I1283" s="3">
        <f t="shared" ref="I1283:I1346" ca="1" si="184">DATE(RANDBETWEEN(1940,2000),RANDBETWEEN(1,12),RANDBETWEEN(1,28))</f>
        <v>26670</v>
      </c>
      <c r="J1283" s="12" t="s">
        <v>2947</v>
      </c>
      <c r="K1283" s="12" t="s">
        <v>3350</v>
      </c>
      <c r="L1283" s="12" t="s">
        <v>3180</v>
      </c>
      <c r="M1283" s="12" t="s">
        <v>4327</v>
      </c>
      <c r="N1283" s="4" t="str">
        <f t="shared" ref="N1283:N1346" ca="1" si="185">MID(E1283,2,4)&amp;LEFT(G1283,2)</f>
        <v>eega80</v>
      </c>
      <c r="O1283" s="4" t="str">
        <f t="shared" ref="O1283:O1346" ca="1" si="186">BASE64SHA1(N1283)</f>
        <v>GDkny</v>
      </c>
      <c r="P1283" s="4">
        <f t="shared" ref="P1283:P1346" ca="1" si="187">RANDBETWEEN(1,3)</f>
        <v>1</v>
      </c>
      <c r="Q1283" s="6"/>
    </row>
    <row r="1284" spans="1:17" x14ac:dyDescent="0.25">
      <c r="A1284" s="5">
        <f t="shared" ref="A1284:A1347" si="188">A1283+1</f>
        <v>1283</v>
      </c>
      <c r="B1284" s="12" t="s">
        <v>1262</v>
      </c>
      <c r="C1284" s="12" t="s">
        <v>2130</v>
      </c>
      <c r="D1284" s="4">
        <f t="shared" ca="1" si="180"/>
        <v>7673622666</v>
      </c>
      <c r="E1284" s="4" t="str">
        <f t="shared" ca="1" si="181"/>
        <v>titus.valdez66@abc.com</v>
      </c>
      <c r="F1284" s="12" t="s">
        <v>1934</v>
      </c>
      <c r="G1284" s="5">
        <f t="shared" ca="1" si="182"/>
        <v>287646761</v>
      </c>
      <c r="H1284" s="5" t="str">
        <f t="shared" ca="1" si="183"/>
        <v>International</v>
      </c>
      <c r="I1284" s="3">
        <f t="shared" ca="1" si="184"/>
        <v>26529</v>
      </c>
      <c r="J1284" s="12" t="s">
        <v>3023</v>
      </c>
      <c r="K1284" s="12" t="s">
        <v>5943</v>
      </c>
      <c r="L1284" s="12" t="s">
        <v>3176</v>
      </c>
      <c r="M1284" s="12" t="s">
        <v>5695</v>
      </c>
      <c r="N1284" s="4" t="str">
        <f t="shared" ca="1" si="185"/>
        <v>itus28</v>
      </c>
      <c r="O1284" s="4" t="str">
        <f t="shared" ca="1" si="186"/>
        <v>psCvT</v>
      </c>
      <c r="P1284" s="4">
        <f t="shared" ca="1" si="187"/>
        <v>1</v>
      </c>
      <c r="Q1284" s="6"/>
    </row>
    <row r="1285" spans="1:17" x14ac:dyDescent="0.25">
      <c r="A1285" s="5">
        <f t="shared" si="188"/>
        <v>1284</v>
      </c>
      <c r="B1285" s="12" t="s">
        <v>1263</v>
      </c>
      <c r="C1285" s="12" t="s">
        <v>2131</v>
      </c>
      <c r="D1285" s="4">
        <f t="shared" ca="1" si="180"/>
        <v>2244919622</v>
      </c>
      <c r="E1285" s="4" t="str">
        <f t="shared" ca="1" si="181"/>
        <v>raymond.pena22@abc.com</v>
      </c>
      <c r="F1285" s="12" t="s">
        <v>1934</v>
      </c>
      <c r="G1285" s="5">
        <f t="shared" ca="1" si="182"/>
        <v>479851625</v>
      </c>
      <c r="H1285" s="5" t="str">
        <f t="shared" ca="1" si="183"/>
        <v>US</v>
      </c>
      <c r="I1285" s="3">
        <f t="shared" ca="1" si="184"/>
        <v>27590</v>
      </c>
      <c r="J1285" s="12" t="s">
        <v>2985</v>
      </c>
      <c r="K1285" s="12" t="s">
        <v>5944</v>
      </c>
      <c r="L1285" s="12" t="s">
        <v>3197</v>
      </c>
      <c r="M1285" s="12" t="s">
        <v>5696</v>
      </c>
      <c r="N1285" s="4" t="str">
        <f t="shared" ca="1" si="185"/>
        <v>aymo47</v>
      </c>
      <c r="O1285" s="4" t="str">
        <f t="shared" ca="1" si="186"/>
        <v>uM9IZ</v>
      </c>
      <c r="P1285" s="4">
        <f t="shared" ca="1" si="187"/>
        <v>3</v>
      </c>
      <c r="Q1285" s="6"/>
    </row>
    <row r="1286" spans="1:17" x14ac:dyDescent="0.25">
      <c r="A1286" s="5">
        <f t="shared" si="188"/>
        <v>1285</v>
      </c>
      <c r="B1286" s="12" t="s">
        <v>1264</v>
      </c>
      <c r="C1286" s="12" t="s">
        <v>2132</v>
      </c>
      <c r="D1286" s="4">
        <f t="shared" ca="1" si="180"/>
        <v>4659381931</v>
      </c>
      <c r="E1286" s="4" t="str">
        <f t="shared" ca="1" si="181"/>
        <v>kyrie.rios31@abc.com</v>
      </c>
      <c r="F1286" s="12" t="s">
        <v>1934</v>
      </c>
      <c r="G1286" s="5">
        <f t="shared" ca="1" si="182"/>
        <v>876296716</v>
      </c>
      <c r="H1286" s="5" t="str">
        <f t="shared" ca="1" si="183"/>
        <v>US</v>
      </c>
      <c r="I1286" s="3">
        <f t="shared" ca="1" si="184"/>
        <v>31100</v>
      </c>
      <c r="J1286" s="12" t="s">
        <v>3123</v>
      </c>
      <c r="K1286" s="12" t="s">
        <v>5945</v>
      </c>
      <c r="L1286" s="12" t="s">
        <v>3180</v>
      </c>
      <c r="M1286" s="12" t="s">
        <v>5697</v>
      </c>
      <c r="N1286" s="4" t="str">
        <f t="shared" ca="1" si="185"/>
        <v>yrie87</v>
      </c>
      <c r="O1286" s="4" t="str">
        <f t="shared" ca="1" si="186"/>
        <v>UCmR7</v>
      </c>
      <c r="P1286" s="4">
        <f t="shared" ca="1" si="187"/>
        <v>3</v>
      </c>
      <c r="Q1286" s="6"/>
    </row>
    <row r="1287" spans="1:17" x14ac:dyDescent="0.25">
      <c r="A1287" s="5">
        <f t="shared" si="188"/>
        <v>1286</v>
      </c>
      <c r="B1287" s="12" t="s">
        <v>1265</v>
      </c>
      <c r="C1287" s="12" t="s">
        <v>1554</v>
      </c>
      <c r="D1287" s="4">
        <f t="shared" ca="1" si="180"/>
        <v>3619079815</v>
      </c>
      <c r="E1287" s="4" t="str">
        <f t="shared" ca="1" si="181"/>
        <v>nash.douglas15@abc.com</v>
      </c>
      <c r="F1287" s="12" t="s">
        <v>1934</v>
      </c>
      <c r="G1287" s="5">
        <f t="shared" ca="1" si="182"/>
        <v>371152255</v>
      </c>
      <c r="H1287" s="5" t="str">
        <f t="shared" ca="1" si="183"/>
        <v>US</v>
      </c>
      <c r="I1287" s="3">
        <f t="shared" ca="1" si="184"/>
        <v>18441</v>
      </c>
      <c r="J1287" s="12" t="s">
        <v>2941</v>
      </c>
      <c r="K1287" s="12" t="s">
        <v>1385</v>
      </c>
      <c r="L1287" s="12" t="s">
        <v>3198</v>
      </c>
      <c r="M1287" s="12" t="s">
        <v>4780</v>
      </c>
      <c r="N1287" s="4" t="str">
        <f t="shared" ca="1" si="185"/>
        <v>ash.37</v>
      </c>
      <c r="O1287" s="4" t="str">
        <f t="shared" ca="1" si="186"/>
        <v>kgLO2</v>
      </c>
      <c r="P1287" s="4">
        <f t="shared" ca="1" si="187"/>
        <v>3</v>
      </c>
      <c r="Q1287" s="6"/>
    </row>
    <row r="1288" spans="1:17" x14ac:dyDescent="0.25">
      <c r="A1288" s="5">
        <f t="shared" si="188"/>
        <v>1287</v>
      </c>
      <c r="B1288" s="12" t="s">
        <v>195</v>
      </c>
      <c r="C1288" s="12" t="s">
        <v>2133</v>
      </c>
      <c r="D1288" s="4">
        <f t="shared" ca="1" si="180"/>
        <v>6051152972</v>
      </c>
      <c r="E1288" s="4" t="str">
        <f t="shared" ca="1" si="181"/>
        <v>finley.sandoval72@abc.com</v>
      </c>
      <c r="F1288" s="12" t="s">
        <v>1934</v>
      </c>
      <c r="G1288" s="5">
        <f t="shared" ca="1" si="182"/>
        <v>106938084</v>
      </c>
      <c r="H1288" s="5" t="str">
        <f t="shared" ca="1" si="183"/>
        <v>US</v>
      </c>
      <c r="I1288" s="3">
        <f t="shared" ca="1" si="184"/>
        <v>21044</v>
      </c>
      <c r="J1288" s="12" t="s">
        <v>2936</v>
      </c>
      <c r="K1288" s="12" t="s">
        <v>5011</v>
      </c>
      <c r="L1288" s="12" t="s">
        <v>3197</v>
      </c>
      <c r="M1288" s="12" t="s">
        <v>4049</v>
      </c>
      <c r="N1288" s="4" t="str">
        <f t="shared" ca="1" si="185"/>
        <v>inle10</v>
      </c>
      <c r="O1288" s="4" t="str">
        <f t="shared" ca="1" si="186"/>
        <v>IfJnW</v>
      </c>
      <c r="P1288" s="4">
        <f t="shared" ca="1" si="187"/>
        <v>1</v>
      </c>
      <c r="Q1288" s="6"/>
    </row>
    <row r="1289" spans="1:17" x14ac:dyDescent="0.25">
      <c r="A1289" s="5">
        <f t="shared" si="188"/>
        <v>1288</v>
      </c>
      <c r="B1289" s="12" t="s">
        <v>1266</v>
      </c>
      <c r="C1289" s="12" t="s">
        <v>1243</v>
      </c>
      <c r="D1289" s="4">
        <f t="shared" ca="1" si="180"/>
        <v>4439962039</v>
      </c>
      <c r="E1289" s="4" t="str">
        <f t="shared" ca="1" si="181"/>
        <v>fernando.barrett39@abc.com</v>
      </c>
      <c r="F1289" s="12" t="s">
        <v>1934</v>
      </c>
      <c r="G1289" s="5">
        <f t="shared" ca="1" si="182"/>
        <v>943861160</v>
      </c>
      <c r="H1289" s="5" t="str">
        <f t="shared" ca="1" si="183"/>
        <v>US</v>
      </c>
      <c r="I1289" s="3">
        <f t="shared" ca="1" si="184"/>
        <v>21703</v>
      </c>
      <c r="J1289" s="12" t="s">
        <v>2944</v>
      </c>
      <c r="K1289" s="12" t="s">
        <v>5301</v>
      </c>
      <c r="L1289" s="12" t="s">
        <v>3186</v>
      </c>
      <c r="M1289" s="12" t="s">
        <v>4417</v>
      </c>
      <c r="N1289" s="4" t="str">
        <f t="shared" ca="1" si="185"/>
        <v>erna94</v>
      </c>
      <c r="O1289" s="4" t="str">
        <f t="shared" ca="1" si="186"/>
        <v>Kl4m+</v>
      </c>
      <c r="P1289" s="4">
        <f t="shared" ca="1" si="187"/>
        <v>2</v>
      </c>
      <c r="Q1289" s="6"/>
    </row>
    <row r="1290" spans="1:17" x14ac:dyDescent="0.25">
      <c r="A1290" s="5">
        <f t="shared" si="188"/>
        <v>1289</v>
      </c>
      <c r="B1290" s="12" t="s">
        <v>1267</v>
      </c>
      <c r="C1290" s="12" t="s">
        <v>2134</v>
      </c>
      <c r="D1290" s="4">
        <f t="shared" ca="1" si="180"/>
        <v>6786616484</v>
      </c>
      <c r="E1290" s="4" t="str">
        <f t="shared" ca="1" si="181"/>
        <v>louis.hopkins84@abc.com</v>
      </c>
      <c r="F1290" s="12" t="s">
        <v>1934</v>
      </c>
      <c r="G1290" s="5">
        <f t="shared" ca="1" si="182"/>
        <v>957696984</v>
      </c>
      <c r="H1290" s="5" t="str">
        <f t="shared" ca="1" si="183"/>
        <v>US</v>
      </c>
      <c r="I1290" s="3">
        <f t="shared" ca="1" si="184"/>
        <v>29932</v>
      </c>
      <c r="J1290" s="12" t="s">
        <v>3045</v>
      </c>
      <c r="K1290" s="12" t="s">
        <v>4869</v>
      </c>
      <c r="L1290" s="12" t="s">
        <v>3196</v>
      </c>
      <c r="M1290" s="12" t="s">
        <v>3876</v>
      </c>
      <c r="N1290" s="4" t="str">
        <f t="shared" ca="1" si="185"/>
        <v>ouis95</v>
      </c>
      <c r="O1290" s="4" t="str">
        <f t="shared" ca="1" si="186"/>
        <v>7BcPo</v>
      </c>
      <c r="P1290" s="4">
        <f t="shared" ca="1" si="187"/>
        <v>3</v>
      </c>
      <c r="Q1290" s="6"/>
    </row>
    <row r="1291" spans="1:17" x14ac:dyDescent="0.25">
      <c r="A1291" s="5">
        <f t="shared" si="188"/>
        <v>1290</v>
      </c>
      <c r="B1291" s="12" t="s">
        <v>87</v>
      </c>
      <c r="C1291" s="12" t="s">
        <v>2135</v>
      </c>
      <c r="D1291" s="4">
        <f t="shared" ca="1" si="180"/>
        <v>8859710164</v>
      </c>
      <c r="E1291" s="4" t="str">
        <f t="shared" ca="1" si="181"/>
        <v>peyton.keller64@abc.com</v>
      </c>
      <c r="F1291" s="12" t="s">
        <v>1934</v>
      </c>
      <c r="G1291" s="5">
        <f t="shared" ca="1" si="182"/>
        <v>521374398</v>
      </c>
      <c r="H1291" s="5" t="str">
        <f t="shared" ca="1" si="183"/>
        <v>US</v>
      </c>
      <c r="I1291" s="3">
        <f t="shared" ca="1" si="184"/>
        <v>35820</v>
      </c>
      <c r="J1291" s="12" t="s">
        <v>3002</v>
      </c>
      <c r="K1291" s="12" t="s">
        <v>5619</v>
      </c>
      <c r="L1291" s="12" t="s">
        <v>3198</v>
      </c>
      <c r="M1291" s="12" t="s">
        <v>4823</v>
      </c>
      <c r="N1291" s="4" t="str">
        <f t="shared" ca="1" si="185"/>
        <v>eyto52</v>
      </c>
      <c r="O1291" s="4" t="str">
        <f t="shared" ca="1" si="186"/>
        <v>2fpvX</v>
      </c>
      <c r="P1291" s="4">
        <f t="shared" ca="1" si="187"/>
        <v>3</v>
      </c>
      <c r="Q1291" s="6"/>
    </row>
    <row r="1292" spans="1:17" x14ac:dyDescent="0.25">
      <c r="A1292" s="5">
        <f t="shared" si="188"/>
        <v>1291</v>
      </c>
      <c r="B1292" s="12" t="s">
        <v>1268</v>
      </c>
      <c r="C1292" s="12" t="s">
        <v>2136</v>
      </c>
      <c r="D1292" s="4">
        <f t="shared" ca="1" si="180"/>
        <v>7347250124</v>
      </c>
      <c r="E1292" s="4" t="str">
        <f t="shared" ca="1" si="181"/>
        <v>rafael.guerrero24@abc.com</v>
      </c>
      <c r="F1292" s="12" t="s">
        <v>1934</v>
      </c>
      <c r="G1292" s="5">
        <f t="shared" ca="1" si="182"/>
        <v>492603208</v>
      </c>
      <c r="H1292" s="5" t="str">
        <f t="shared" ca="1" si="183"/>
        <v>US</v>
      </c>
      <c r="I1292" s="3">
        <f t="shared" ca="1" si="184"/>
        <v>16098</v>
      </c>
      <c r="J1292" s="12" t="s">
        <v>2818</v>
      </c>
      <c r="K1292" s="12" t="s">
        <v>5946</v>
      </c>
      <c r="L1292" s="12" t="s">
        <v>3197</v>
      </c>
      <c r="M1292" s="12" t="s">
        <v>5698</v>
      </c>
      <c r="N1292" s="4" t="str">
        <f t="shared" ca="1" si="185"/>
        <v>afae49</v>
      </c>
      <c r="O1292" s="4" t="str">
        <f t="shared" ca="1" si="186"/>
        <v>Kv5Do</v>
      </c>
      <c r="P1292" s="4">
        <f t="shared" ca="1" si="187"/>
        <v>3</v>
      </c>
      <c r="Q1292" s="6"/>
    </row>
    <row r="1293" spans="1:17" x14ac:dyDescent="0.25">
      <c r="A1293" s="5">
        <f t="shared" si="188"/>
        <v>1292</v>
      </c>
      <c r="B1293" s="12" t="s">
        <v>449</v>
      </c>
      <c r="C1293" s="12" t="s">
        <v>1631</v>
      </c>
      <c r="D1293" s="4">
        <f t="shared" ca="1" si="180"/>
        <v>3586945479</v>
      </c>
      <c r="E1293" s="4" t="str">
        <f t="shared" ca="1" si="181"/>
        <v>phoenix.stanley79@abc.com</v>
      </c>
      <c r="F1293" s="12" t="s">
        <v>1934</v>
      </c>
      <c r="G1293" s="5">
        <f t="shared" ca="1" si="182"/>
        <v>339836114</v>
      </c>
      <c r="H1293" s="5" t="str">
        <f t="shared" ca="1" si="183"/>
        <v>US</v>
      </c>
      <c r="I1293" s="3">
        <f t="shared" ca="1" si="184"/>
        <v>28158</v>
      </c>
      <c r="J1293" s="12" t="s">
        <v>2850</v>
      </c>
      <c r="K1293" s="12" t="s">
        <v>5590</v>
      </c>
      <c r="L1293" s="12" t="s">
        <v>3188</v>
      </c>
      <c r="M1293" s="12" t="s">
        <v>4781</v>
      </c>
      <c r="N1293" s="4" t="str">
        <f t="shared" ca="1" si="185"/>
        <v>hoen33</v>
      </c>
      <c r="O1293" s="4" t="str">
        <f t="shared" ca="1" si="186"/>
        <v>nY3cK</v>
      </c>
      <c r="P1293" s="4">
        <f t="shared" ca="1" si="187"/>
        <v>2</v>
      </c>
      <c r="Q1293" s="6"/>
    </row>
    <row r="1294" spans="1:17" x14ac:dyDescent="0.25">
      <c r="A1294" s="5">
        <f t="shared" si="188"/>
        <v>1293</v>
      </c>
      <c r="B1294" s="12" t="s">
        <v>1269</v>
      </c>
      <c r="C1294" s="12" t="s">
        <v>2137</v>
      </c>
      <c r="D1294" s="4">
        <f t="shared" ca="1" si="180"/>
        <v>6370918352</v>
      </c>
      <c r="E1294" s="4" t="str">
        <f t="shared" ca="1" si="181"/>
        <v>jaiden.bates52@abc.com</v>
      </c>
      <c r="F1294" s="12" t="s">
        <v>1934</v>
      </c>
      <c r="G1294" s="5">
        <f t="shared" ca="1" si="182"/>
        <v>891419350</v>
      </c>
      <c r="H1294" s="5" t="str">
        <f t="shared" ca="1" si="183"/>
        <v>International</v>
      </c>
      <c r="I1294" s="3">
        <f t="shared" ca="1" si="184"/>
        <v>21824</v>
      </c>
      <c r="J1294" s="12" t="s">
        <v>2939</v>
      </c>
      <c r="K1294" s="12" t="s">
        <v>3317</v>
      </c>
      <c r="L1294" s="12" t="s">
        <v>3179</v>
      </c>
      <c r="M1294" s="12" t="s">
        <v>5699</v>
      </c>
      <c r="N1294" s="4" t="str">
        <f t="shared" ca="1" si="185"/>
        <v>aide89</v>
      </c>
      <c r="O1294" s="4" t="str">
        <f t="shared" ca="1" si="186"/>
        <v>PfjfN</v>
      </c>
      <c r="P1294" s="4">
        <f t="shared" ca="1" si="187"/>
        <v>1</v>
      </c>
      <c r="Q1294" s="6"/>
    </row>
    <row r="1295" spans="1:17" x14ac:dyDescent="0.25">
      <c r="A1295" s="5">
        <f t="shared" si="188"/>
        <v>1294</v>
      </c>
      <c r="B1295" s="12" t="s">
        <v>1270</v>
      </c>
      <c r="C1295" s="12" t="s">
        <v>2138</v>
      </c>
      <c r="D1295" s="4">
        <f t="shared" ca="1" si="180"/>
        <v>9674348259</v>
      </c>
      <c r="E1295" s="4" t="str">
        <f t="shared" ca="1" si="181"/>
        <v>lane.alvarado59@abc.com</v>
      </c>
      <c r="F1295" s="12" t="s">
        <v>1934</v>
      </c>
      <c r="G1295" s="5">
        <f t="shared" ca="1" si="182"/>
        <v>390243462</v>
      </c>
      <c r="H1295" s="5" t="str">
        <f t="shared" ca="1" si="183"/>
        <v>US</v>
      </c>
      <c r="I1295" s="3">
        <f t="shared" ca="1" si="184"/>
        <v>28785</v>
      </c>
      <c r="J1295" s="12" t="s">
        <v>2953</v>
      </c>
      <c r="K1295" s="12" t="s">
        <v>5117</v>
      </c>
      <c r="L1295" s="12" t="s">
        <v>3210</v>
      </c>
      <c r="M1295" s="12" t="s">
        <v>4177</v>
      </c>
      <c r="N1295" s="4" t="str">
        <f t="shared" ca="1" si="185"/>
        <v>ane.39</v>
      </c>
      <c r="O1295" s="4" t="str">
        <f t="shared" ca="1" si="186"/>
        <v>tgqLD</v>
      </c>
      <c r="P1295" s="4">
        <f t="shared" ca="1" si="187"/>
        <v>3</v>
      </c>
      <c r="Q1295" s="6"/>
    </row>
    <row r="1296" spans="1:17" x14ac:dyDescent="0.25">
      <c r="A1296" s="5">
        <f t="shared" si="188"/>
        <v>1295</v>
      </c>
      <c r="B1296" s="12" t="s">
        <v>626</v>
      </c>
      <c r="C1296" s="12" t="s">
        <v>2139</v>
      </c>
      <c r="D1296" s="4">
        <f t="shared" ca="1" si="180"/>
        <v>8374375916</v>
      </c>
      <c r="E1296" s="4" t="str">
        <f t="shared" ca="1" si="181"/>
        <v>dallas.beck16@abc.com</v>
      </c>
      <c r="F1296" s="12" t="s">
        <v>1934</v>
      </c>
      <c r="G1296" s="5">
        <f t="shared" ca="1" si="182"/>
        <v>183390669</v>
      </c>
      <c r="H1296" s="5" t="str">
        <f t="shared" ca="1" si="183"/>
        <v>US</v>
      </c>
      <c r="I1296" s="3">
        <f t="shared" ca="1" si="184"/>
        <v>30489</v>
      </c>
      <c r="J1296" s="12" t="s">
        <v>2757</v>
      </c>
      <c r="K1296" s="12" t="s">
        <v>5947</v>
      </c>
      <c r="L1296" s="12" t="s">
        <v>3188</v>
      </c>
      <c r="M1296" s="12" t="s">
        <v>5700</v>
      </c>
      <c r="N1296" s="4" t="str">
        <f t="shared" ca="1" si="185"/>
        <v>alla18</v>
      </c>
      <c r="O1296" s="4" t="str">
        <f t="shared" ca="1" si="186"/>
        <v>nfLWS</v>
      </c>
      <c r="P1296" s="4">
        <f t="shared" ca="1" si="187"/>
        <v>3</v>
      </c>
      <c r="Q1296" s="6"/>
    </row>
    <row r="1297" spans="1:17" x14ac:dyDescent="0.25">
      <c r="A1297" s="5">
        <f t="shared" si="188"/>
        <v>1296</v>
      </c>
      <c r="B1297" s="12" t="s">
        <v>167</v>
      </c>
      <c r="C1297" s="12" t="s">
        <v>2140</v>
      </c>
      <c r="D1297" s="4">
        <f t="shared" ca="1" si="180"/>
        <v>9461009272</v>
      </c>
      <c r="E1297" s="4" t="str">
        <f t="shared" ca="1" si="181"/>
        <v>emerson.ortega72@abc.com</v>
      </c>
      <c r="F1297" s="12" t="s">
        <v>1934</v>
      </c>
      <c r="G1297" s="5">
        <f t="shared" ca="1" si="182"/>
        <v>981225130</v>
      </c>
      <c r="H1297" s="5" t="str">
        <f t="shared" ca="1" si="183"/>
        <v>International</v>
      </c>
      <c r="I1297" s="3">
        <f t="shared" ca="1" si="184"/>
        <v>36539</v>
      </c>
      <c r="J1297" s="12" t="s">
        <v>2880</v>
      </c>
      <c r="K1297" s="12" t="s">
        <v>5100</v>
      </c>
      <c r="L1297" s="12" t="s">
        <v>3197</v>
      </c>
      <c r="M1297" s="12" t="s">
        <v>4157</v>
      </c>
      <c r="N1297" s="4" t="str">
        <f t="shared" ca="1" si="185"/>
        <v>mers98</v>
      </c>
      <c r="O1297" s="4" t="str">
        <f t="shared" ca="1" si="186"/>
        <v>F3gka</v>
      </c>
      <c r="P1297" s="4">
        <f t="shared" ca="1" si="187"/>
        <v>1</v>
      </c>
      <c r="Q1297" s="6"/>
    </row>
    <row r="1298" spans="1:17" x14ac:dyDescent="0.25">
      <c r="A1298" s="5">
        <f t="shared" si="188"/>
        <v>1297</v>
      </c>
      <c r="B1298" s="12" t="s">
        <v>1271</v>
      </c>
      <c r="C1298" s="12" t="s">
        <v>1375</v>
      </c>
      <c r="D1298" s="4">
        <f t="shared" ca="1" si="180"/>
        <v>6402861875</v>
      </c>
      <c r="E1298" s="4" t="str">
        <f t="shared" ca="1" si="181"/>
        <v>cristian.wade75@abc.com</v>
      </c>
      <c r="F1298" s="12" t="s">
        <v>1934</v>
      </c>
      <c r="G1298" s="5">
        <f t="shared" ca="1" si="182"/>
        <v>680844333</v>
      </c>
      <c r="H1298" s="5" t="str">
        <f t="shared" ca="1" si="183"/>
        <v>US</v>
      </c>
      <c r="I1298" s="3">
        <f t="shared" ca="1" si="184"/>
        <v>24377</v>
      </c>
      <c r="J1298" s="12" t="s">
        <v>2825</v>
      </c>
      <c r="K1298" s="12" t="s">
        <v>5534</v>
      </c>
      <c r="L1298" s="12" t="s">
        <v>3197</v>
      </c>
      <c r="M1298" s="12" t="s">
        <v>4710</v>
      </c>
      <c r="N1298" s="4" t="str">
        <f t="shared" ca="1" si="185"/>
        <v>rist68</v>
      </c>
      <c r="O1298" s="4" t="str">
        <f t="shared" ca="1" si="186"/>
        <v>9J2SP</v>
      </c>
      <c r="P1298" s="4">
        <f t="shared" ca="1" si="187"/>
        <v>1</v>
      </c>
      <c r="Q1298" s="6"/>
    </row>
    <row r="1299" spans="1:17" x14ac:dyDescent="0.25">
      <c r="A1299" s="5">
        <f t="shared" si="188"/>
        <v>1298</v>
      </c>
      <c r="B1299" s="12" t="s">
        <v>1272</v>
      </c>
      <c r="C1299" s="12" t="s">
        <v>2141</v>
      </c>
      <c r="D1299" s="4">
        <f t="shared" ca="1" si="180"/>
        <v>4866427556</v>
      </c>
      <c r="E1299" s="4" t="str">
        <f t="shared" ca="1" si="181"/>
        <v>collin.estrada56@abc.com</v>
      </c>
      <c r="F1299" s="12" t="s">
        <v>1934</v>
      </c>
      <c r="G1299" s="5">
        <f t="shared" ca="1" si="182"/>
        <v>758923103</v>
      </c>
      <c r="H1299" s="5" t="str">
        <f t="shared" ca="1" si="183"/>
        <v>US</v>
      </c>
      <c r="I1299" s="3">
        <f t="shared" ca="1" si="184"/>
        <v>28392</v>
      </c>
      <c r="J1299" s="12" t="s">
        <v>2782</v>
      </c>
      <c r="K1299" s="12" t="s">
        <v>5518</v>
      </c>
      <c r="L1299" s="12" t="s">
        <v>3197</v>
      </c>
      <c r="M1299" s="12" t="s">
        <v>4689</v>
      </c>
      <c r="N1299" s="4" t="str">
        <f t="shared" ca="1" si="185"/>
        <v>olli75</v>
      </c>
      <c r="O1299" s="4" t="str">
        <f t="shared" ca="1" si="186"/>
        <v>FjdAC</v>
      </c>
      <c r="P1299" s="4">
        <f t="shared" ca="1" si="187"/>
        <v>3</v>
      </c>
      <c r="Q1299" s="6"/>
    </row>
    <row r="1300" spans="1:17" x14ac:dyDescent="0.25">
      <c r="A1300" s="5">
        <f t="shared" si="188"/>
        <v>1299</v>
      </c>
      <c r="B1300" s="12" t="s">
        <v>1273</v>
      </c>
      <c r="C1300" s="12" t="s">
        <v>2142</v>
      </c>
      <c r="D1300" s="4">
        <f t="shared" ca="1" si="180"/>
        <v>1927507059</v>
      </c>
      <c r="E1300" s="4" t="str">
        <f t="shared" ca="1" si="181"/>
        <v>kyler.contreras59@abc.com</v>
      </c>
      <c r="F1300" s="12" t="s">
        <v>1934</v>
      </c>
      <c r="G1300" s="5">
        <f t="shared" ca="1" si="182"/>
        <v>446730708</v>
      </c>
      <c r="H1300" s="5" t="str">
        <f t="shared" ca="1" si="183"/>
        <v>US</v>
      </c>
      <c r="I1300" s="3">
        <f t="shared" ca="1" si="184"/>
        <v>28586</v>
      </c>
      <c r="J1300" s="12" t="s">
        <v>2837</v>
      </c>
      <c r="K1300" s="12" t="s">
        <v>5205</v>
      </c>
      <c r="L1300" s="12" t="s">
        <v>3173</v>
      </c>
      <c r="M1300" s="12" t="s">
        <v>4298</v>
      </c>
      <c r="N1300" s="4" t="str">
        <f t="shared" ca="1" si="185"/>
        <v>yler44</v>
      </c>
      <c r="O1300" s="4" t="str">
        <f t="shared" ca="1" si="186"/>
        <v>H3yPv</v>
      </c>
      <c r="P1300" s="4">
        <f t="shared" ca="1" si="187"/>
        <v>2</v>
      </c>
      <c r="Q1300" s="6"/>
    </row>
    <row r="1301" spans="1:17" x14ac:dyDescent="0.25">
      <c r="A1301" s="5">
        <f t="shared" si="188"/>
        <v>1300</v>
      </c>
      <c r="B1301" s="12" t="s">
        <v>1274</v>
      </c>
      <c r="C1301" s="12" t="s">
        <v>2143</v>
      </c>
      <c r="D1301" s="4">
        <f t="shared" ca="1" si="180"/>
        <v>5566609480</v>
      </c>
      <c r="E1301" s="4" t="str">
        <f t="shared" ca="1" si="181"/>
        <v>devin.barnett80@abc.com</v>
      </c>
      <c r="F1301" s="12" t="s">
        <v>1934</v>
      </c>
      <c r="G1301" s="5">
        <f t="shared" ca="1" si="182"/>
        <v>576501289</v>
      </c>
      <c r="H1301" s="5" t="str">
        <f t="shared" ca="1" si="183"/>
        <v>US</v>
      </c>
      <c r="I1301" s="3">
        <f t="shared" ca="1" si="184"/>
        <v>26580</v>
      </c>
      <c r="J1301" s="12" t="s">
        <v>2899</v>
      </c>
      <c r="K1301" s="12" t="s">
        <v>5346</v>
      </c>
      <c r="L1301" s="12" t="s">
        <v>3175</v>
      </c>
      <c r="M1301" s="12" t="s">
        <v>4474</v>
      </c>
      <c r="N1301" s="4" t="str">
        <f t="shared" ca="1" si="185"/>
        <v>evin57</v>
      </c>
      <c r="O1301" s="4" t="str">
        <f t="shared" ca="1" si="186"/>
        <v>0+Mqv</v>
      </c>
      <c r="P1301" s="4">
        <f t="shared" ca="1" si="187"/>
        <v>3</v>
      </c>
      <c r="Q1301" s="6"/>
    </row>
    <row r="1302" spans="1:17" x14ac:dyDescent="0.25">
      <c r="A1302" s="5">
        <f t="shared" si="188"/>
        <v>1301</v>
      </c>
      <c r="B1302" s="12" t="s">
        <v>1275</v>
      </c>
      <c r="C1302" s="12" t="s">
        <v>2144</v>
      </c>
      <c r="D1302" s="4">
        <f t="shared" ca="1" si="180"/>
        <v>6217555438</v>
      </c>
      <c r="E1302" s="4" t="str">
        <f t="shared" ca="1" si="181"/>
        <v>jeffrey.caldwell38@abc.com</v>
      </c>
      <c r="F1302" s="12" t="s">
        <v>1934</v>
      </c>
      <c r="G1302" s="5">
        <f t="shared" ca="1" si="182"/>
        <v>960511369</v>
      </c>
      <c r="H1302" s="5" t="str">
        <f t="shared" ca="1" si="183"/>
        <v>US</v>
      </c>
      <c r="I1302" s="3">
        <f t="shared" ca="1" si="184"/>
        <v>22637</v>
      </c>
      <c r="J1302" s="12" t="s">
        <v>2750</v>
      </c>
      <c r="K1302" s="12" t="s">
        <v>5138</v>
      </c>
      <c r="L1302" s="12" t="s">
        <v>3179</v>
      </c>
      <c r="M1302" s="12" t="s">
        <v>4204</v>
      </c>
      <c r="N1302" s="4" t="str">
        <f t="shared" ca="1" si="185"/>
        <v>effr96</v>
      </c>
      <c r="O1302" s="4" t="str">
        <f t="shared" ca="1" si="186"/>
        <v>SN2zn</v>
      </c>
      <c r="P1302" s="4">
        <f t="shared" ca="1" si="187"/>
        <v>2</v>
      </c>
      <c r="Q1302" s="6"/>
    </row>
    <row r="1303" spans="1:17" x14ac:dyDescent="0.25">
      <c r="A1303" s="5">
        <f t="shared" si="188"/>
        <v>1302</v>
      </c>
      <c r="B1303" s="12" t="s">
        <v>1276</v>
      </c>
      <c r="C1303" s="12" t="s">
        <v>1101</v>
      </c>
      <c r="D1303" s="4">
        <f t="shared" ca="1" si="180"/>
        <v>2856138404</v>
      </c>
      <c r="E1303" s="4" t="str">
        <f t="shared" ca="1" si="181"/>
        <v>walter.santiago04@abc.com</v>
      </c>
      <c r="F1303" s="12" t="s">
        <v>1934</v>
      </c>
      <c r="G1303" s="5">
        <f t="shared" ca="1" si="182"/>
        <v>552284431</v>
      </c>
      <c r="H1303" s="5" t="str">
        <f t="shared" ca="1" si="183"/>
        <v>US</v>
      </c>
      <c r="I1303" s="3">
        <f t="shared" ca="1" si="184"/>
        <v>33738</v>
      </c>
      <c r="J1303" s="12" t="s">
        <v>2836</v>
      </c>
      <c r="K1303" s="12" t="s">
        <v>5292</v>
      </c>
      <c r="L1303" s="12" t="s">
        <v>3187</v>
      </c>
      <c r="M1303" s="12" t="s">
        <v>4405</v>
      </c>
      <c r="N1303" s="4" t="str">
        <f t="shared" ca="1" si="185"/>
        <v>alte55</v>
      </c>
      <c r="O1303" s="4" t="str">
        <f t="shared" ca="1" si="186"/>
        <v>CXmh6</v>
      </c>
      <c r="P1303" s="4">
        <f t="shared" ca="1" si="187"/>
        <v>3</v>
      </c>
      <c r="Q1303" s="6"/>
    </row>
    <row r="1304" spans="1:17" x14ac:dyDescent="0.25">
      <c r="A1304" s="5">
        <f t="shared" si="188"/>
        <v>1303</v>
      </c>
      <c r="B1304" s="12" t="s">
        <v>1277</v>
      </c>
      <c r="C1304" s="12" t="s">
        <v>2145</v>
      </c>
      <c r="D1304" s="4">
        <f t="shared" ca="1" si="180"/>
        <v>5784652104</v>
      </c>
      <c r="E1304" s="4" t="str">
        <f t="shared" ca="1" si="181"/>
        <v>anderson.lambert04@abc.com</v>
      </c>
      <c r="F1304" s="12" t="s">
        <v>1934</v>
      </c>
      <c r="G1304" s="5">
        <f t="shared" ca="1" si="182"/>
        <v>181489274</v>
      </c>
      <c r="H1304" s="5" t="str">
        <f t="shared" ca="1" si="183"/>
        <v>US</v>
      </c>
      <c r="I1304" s="3">
        <f t="shared" ca="1" si="184"/>
        <v>29580</v>
      </c>
      <c r="J1304" s="12" t="s">
        <v>2767</v>
      </c>
      <c r="K1304" s="12" t="s">
        <v>4915</v>
      </c>
      <c r="L1304" s="12" t="s">
        <v>3175</v>
      </c>
      <c r="M1304" s="12" t="s">
        <v>3930</v>
      </c>
      <c r="N1304" s="4" t="str">
        <f t="shared" ca="1" si="185"/>
        <v>nder18</v>
      </c>
      <c r="O1304" s="4" t="str">
        <f t="shared" ca="1" si="186"/>
        <v>KxYKg</v>
      </c>
      <c r="P1304" s="4">
        <f t="shared" ca="1" si="187"/>
        <v>1</v>
      </c>
      <c r="Q1304" s="6"/>
    </row>
    <row r="1305" spans="1:17" x14ac:dyDescent="0.25">
      <c r="A1305" s="5">
        <f t="shared" si="188"/>
        <v>1304</v>
      </c>
      <c r="B1305" s="12" t="s">
        <v>1278</v>
      </c>
      <c r="C1305" s="12" t="s">
        <v>2146</v>
      </c>
      <c r="D1305" s="4">
        <f t="shared" ca="1" si="180"/>
        <v>5418640899</v>
      </c>
      <c r="E1305" s="4" t="str">
        <f t="shared" ca="1" si="181"/>
        <v>cesar.powers99@abc.com</v>
      </c>
      <c r="F1305" s="12" t="s">
        <v>1934</v>
      </c>
      <c r="G1305" s="5">
        <f t="shared" ca="1" si="182"/>
        <v>999645682</v>
      </c>
      <c r="H1305" s="5" t="str">
        <f t="shared" ca="1" si="183"/>
        <v>US</v>
      </c>
      <c r="I1305" s="3">
        <f t="shared" ca="1" si="184"/>
        <v>30556</v>
      </c>
      <c r="J1305" s="12" t="s">
        <v>2823</v>
      </c>
      <c r="K1305" s="12" t="s">
        <v>5948</v>
      </c>
      <c r="L1305" s="12" t="s">
        <v>3203</v>
      </c>
      <c r="M1305" s="12" t="s">
        <v>5701</v>
      </c>
      <c r="N1305" s="4" t="str">
        <f t="shared" ca="1" si="185"/>
        <v>esar99</v>
      </c>
      <c r="O1305" s="4" t="str">
        <f t="shared" ca="1" si="186"/>
        <v>jUz5+</v>
      </c>
      <c r="P1305" s="4">
        <f t="shared" ca="1" si="187"/>
        <v>1</v>
      </c>
      <c r="Q1305" s="6"/>
    </row>
    <row r="1306" spans="1:17" x14ac:dyDescent="0.25">
      <c r="A1306" s="5">
        <f t="shared" si="188"/>
        <v>1305</v>
      </c>
      <c r="B1306" s="12" t="s">
        <v>1279</v>
      </c>
      <c r="C1306" s="12" t="s">
        <v>2147</v>
      </c>
      <c r="D1306" s="4">
        <f t="shared" ca="1" si="180"/>
        <v>9893323844</v>
      </c>
      <c r="E1306" s="4" t="str">
        <f t="shared" ca="1" si="181"/>
        <v>mario.chambers44@abc.com</v>
      </c>
      <c r="F1306" s="12" t="s">
        <v>1934</v>
      </c>
      <c r="G1306" s="5">
        <f t="shared" ca="1" si="182"/>
        <v>843124009</v>
      </c>
      <c r="H1306" s="5" t="str">
        <f t="shared" ca="1" si="183"/>
        <v>US</v>
      </c>
      <c r="I1306" s="3">
        <f t="shared" ca="1" si="184"/>
        <v>33909</v>
      </c>
      <c r="J1306" s="12" t="s">
        <v>3016</v>
      </c>
      <c r="K1306" s="12" t="s">
        <v>5460</v>
      </c>
      <c r="L1306" s="12" t="s">
        <v>3189</v>
      </c>
      <c r="M1306" s="12" t="s">
        <v>4620</v>
      </c>
      <c r="N1306" s="4" t="str">
        <f t="shared" ca="1" si="185"/>
        <v>ario84</v>
      </c>
      <c r="O1306" s="4" t="str">
        <f t="shared" ca="1" si="186"/>
        <v>g4h8Q</v>
      </c>
      <c r="P1306" s="4">
        <f t="shared" ca="1" si="187"/>
        <v>2</v>
      </c>
      <c r="Q1306" s="6"/>
    </row>
    <row r="1307" spans="1:17" x14ac:dyDescent="0.25">
      <c r="A1307" s="5">
        <f t="shared" si="188"/>
        <v>1306</v>
      </c>
      <c r="B1307" s="12" t="s">
        <v>1280</v>
      </c>
      <c r="C1307" s="12" t="s">
        <v>2148</v>
      </c>
      <c r="D1307" s="4">
        <f t="shared" ca="1" si="180"/>
        <v>3697271747</v>
      </c>
      <c r="E1307" s="4" t="str">
        <f t="shared" ca="1" si="181"/>
        <v>donovan.nunez47@abc.com</v>
      </c>
      <c r="F1307" s="12" t="s">
        <v>1934</v>
      </c>
      <c r="G1307" s="5">
        <f t="shared" ca="1" si="182"/>
        <v>779316098</v>
      </c>
      <c r="H1307" s="5" t="str">
        <f t="shared" ca="1" si="183"/>
        <v>US</v>
      </c>
      <c r="I1307" s="3">
        <f t="shared" ca="1" si="184"/>
        <v>19108</v>
      </c>
      <c r="J1307" s="12" t="s">
        <v>2968</v>
      </c>
      <c r="K1307" s="12" t="s">
        <v>1070</v>
      </c>
      <c r="L1307" s="12" t="s">
        <v>3189</v>
      </c>
      <c r="M1307" s="12" t="s">
        <v>5702</v>
      </c>
      <c r="N1307" s="4" t="str">
        <f t="shared" ca="1" si="185"/>
        <v>onov77</v>
      </c>
      <c r="O1307" s="4" t="str">
        <f t="shared" ca="1" si="186"/>
        <v>OEVOs</v>
      </c>
      <c r="P1307" s="4">
        <f t="shared" ca="1" si="187"/>
        <v>3</v>
      </c>
      <c r="Q1307" s="6"/>
    </row>
    <row r="1308" spans="1:17" x14ac:dyDescent="0.25">
      <c r="A1308" s="5">
        <f t="shared" si="188"/>
        <v>1307</v>
      </c>
      <c r="B1308" s="12" t="s">
        <v>1281</v>
      </c>
      <c r="C1308" s="12" t="s">
        <v>1838</v>
      </c>
      <c r="D1308" s="4">
        <f t="shared" ca="1" si="180"/>
        <v>2418510738</v>
      </c>
      <c r="E1308" s="4" t="str">
        <f t="shared" ca="1" si="181"/>
        <v>seth.craig38@abc.com</v>
      </c>
      <c r="F1308" s="12" t="s">
        <v>1934</v>
      </c>
      <c r="G1308" s="5">
        <f t="shared" ca="1" si="182"/>
        <v>565560673</v>
      </c>
      <c r="H1308" s="5" t="str">
        <f t="shared" ca="1" si="183"/>
        <v>US</v>
      </c>
      <c r="I1308" s="3">
        <f t="shared" ca="1" si="184"/>
        <v>17152</v>
      </c>
      <c r="J1308" s="12" t="s">
        <v>2893</v>
      </c>
      <c r="K1308" s="12" t="s">
        <v>5121</v>
      </c>
      <c r="L1308" s="12" t="s">
        <v>3205</v>
      </c>
      <c r="M1308" s="12" t="s">
        <v>4185</v>
      </c>
      <c r="N1308" s="4" t="str">
        <f t="shared" ca="1" si="185"/>
        <v>eth.56</v>
      </c>
      <c r="O1308" s="4" t="str">
        <f t="shared" ca="1" si="186"/>
        <v>FOSWJ</v>
      </c>
      <c r="P1308" s="4">
        <f t="shared" ca="1" si="187"/>
        <v>2</v>
      </c>
      <c r="Q1308" s="6"/>
    </row>
    <row r="1309" spans="1:17" x14ac:dyDescent="0.25">
      <c r="A1309" s="5">
        <f t="shared" si="188"/>
        <v>1308</v>
      </c>
      <c r="B1309" s="12" t="s">
        <v>1282</v>
      </c>
      <c r="C1309" s="12" t="s">
        <v>1553</v>
      </c>
      <c r="D1309" s="4">
        <f t="shared" ca="1" si="180"/>
        <v>2191486233</v>
      </c>
      <c r="E1309" s="4" t="str">
        <f t="shared" ca="1" si="181"/>
        <v>garrett.leonard33@abc.com</v>
      </c>
      <c r="F1309" s="12" t="s">
        <v>1934</v>
      </c>
      <c r="G1309" s="5">
        <f t="shared" ca="1" si="182"/>
        <v>446270749</v>
      </c>
      <c r="H1309" s="5" t="str">
        <f t="shared" ca="1" si="183"/>
        <v>US</v>
      </c>
      <c r="I1309" s="3">
        <f t="shared" ca="1" si="184"/>
        <v>29033</v>
      </c>
      <c r="J1309" s="12" t="s">
        <v>3064</v>
      </c>
      <c r="K1309" s="12" t="s">
        <v>5262</v>
      </c>
      <c r="L1309" s="12" t="s">
        <v>3187</v>
      </c>
      <c r="M1309" s="12" t="s">
        <v>4365</v>
      </c>
      <c r="N1309" s="4" t="str">
        <f t="shared" ca="1" si="185"/>
        <v>arre44</v>
      </c>
      <c r="O1309" s="4" t="str">
        <f t="shared" ca="1" si="186"/>
        <v>Q4jgx</v>
      </c>
      <c r="P1309" s="4">
        <f t="shared" ca="1" si="187"/>
        <v>3</v>
      </c>
      <c r="Q1309" s="6"/>
    </row>
    <row r="1310" spans="1:17" x14ac:dyDescent="0.25">
      <c r="A1310" s="5">
        <f t="shared" si="188"/>
        <v>1309</v>
      </c>
      <c r="B1310" s="12" t="s">
        <v>1283</v>
      </c>
      <c r="C1310" s="12" t="s">
        <v>2149</v>
      </c>
      <c r="D1310" s="4">
        <f t="shared" ca="1" si="180"/>
        <v>6479172811</v>
      </c>
      <c r="E1310" s="4" t="str">
        <f t="shared" ca="1" si="181"/>
        <v>enzo.lowe11@abc.com</v>
      </c>
      <c r="F1310" s="12" t="s">
        <v>1934</v>
      </c>
      <c r="G1310" s="5">
        <f t="shared" ca="1" si="182"/>
        <v>829611415</v>
      </c>
      <c r="H1310" s="5" t="str">
        <f t="shared" ca="1" si="183"/>
        <v>International</v>
      </c>
      <c r="I1310" s="3">
        <f t="shared" ca="1" si="184"/>
        <v>22120</v>
      </c>
      <c r="J1310" s="12" t="s">
        <v>2791</v>
      </c>
      <c r="K1310" s="12" t="s">
        <v>5147</v>
      </c>
      <c r="L1310" s="12" t="s">
        <v>3205</v>
      </c>
      <c r="M1310" s="12" t="s">
        <v>4217</v>
      </c>
      <c r="N1310" s="4" t="str">
        <f t="shared" ca="1" si="185"/>
        <v>nzo.82</v>
      </c>
      <c r="O1310" s="4" t="str">
        <f t="shared" ca="1" si="186"/>
        <v>PZF4M</v>
      </c>
      <c r="P1310" s="4">
        <f t="shared" ca="1" si="187"/>
        <v>2</v>
      </c>
      <c r="Q1310" s="6"/>
    </row>
    <row r="1311" spans="1:17" x14ac:dyDescent="0.25">
      <c r="A1311" s="5">
        <f t="shared" si="188"/>
        <v>1310</v>
      </c>
      <c r="B1311" s="12" t="s">
        <v>1284</v>
      </c>
      <c r="C1311" s="12" t="s">
        <v>2150</v>
      </c>
      <c r="D1311" s="4">
        <f t="shared" ca="1" si="180"/>
        <v>9951705137</v>
      </c>
      <c r="E1311" s="4" t="str">
        <f t="shared" ca="1" si="181"/>
        <v>conner.rhodes37@abc.com</v>
      </c>
      <c r="F1311" s="12" t="s">
        <v>1934</v>
      </c>
      <c r="G1311" s="5">
        <f t="shared" ca="1" si="182"/>
        <v>433026350</v>
      </c>
      <c r="H1311" s="5" t="str">
        <f t="shared" ca="1" si="183"/>
        <v>US</v>
      </c>
      <c r="I1311" s="3">
        <f t="shared" ca="1" si="184"/>
        <v>35317</v>
      </c>
      <c r="J1311" s="12" t="s">
        <v>2876</v>
      </c>
      <c r="K1311" s="12" t="s">
        <v>4991</v>
      </c>
      <c r="L1311" s="12" t="s">
        <v>3183</v>
      </c>
      <c r="M1311" s="12" t="s">
        <v>4028</v>
      </c>
      <c r="N1311" s="4" t="str">
        <f t="shared" ca="1" si="185"/>
        <v>onne43</v>
      </c>
      <c r="O1311" s="4" t="str">
        <f t="shared" ca="1" si="186"/>
        <v>IRPzz</v>
      </c>
      <c r="P1311" s="4">
        <f t="shared" ca="1" si="187"/>
        <v>3</v>
      </c>
      <c r="Q1311" s="6"/>
    </row>
    <row r="1312" spans="1:17" x14ac:dyDescent="0.25">
      <c r="A1312" s="5">
        <f t="shared" si="188"/>
        <v>1311</v>
      </c>
      <c r="B1312" s="12" t="s">
        <v>1285</v>
      </c>
      <c r="C1312" s="12" t="s">
        <v>2151</v>
      </c>
      <c r="D1312" s="4">
        <f t="shared" ca="1" si="180"/>
        <v>2094048214</v>
      </c>
      <c r="E1312" s="4" t="str">
        <f t="shared" ca="1" si="181"/>
        <v>legend.byrd14@abc.com</v>
      </c>
      <c r="F1312" s="12" t="s">
        <v>1934</v>
      </c>
      <c r="G1312" s="5">
        <f t="shared" ca="1" si="182"/>
        <v>229882285</v>
      </c>
      <c r="H1312" s="5" t="str">
        <f t="shared" ca="1" si="183"/>
        <v>US</v>
      </c>
      <c r="I1312" s="3">
        <f t="shared" ca="1" si="184"/>
        <v>35202</v>
      </c>
      <c r="J1312" s="12" t="s">
        <v>3050</v>
      </c>
      <c r="K1312" s="12" t="s">
        <v>5949</v>
      </c>
      <c r="L1312" s="12" t="s">
        <v>3207</v>
      </c>
      <c r="M1312" s="12" t="s">
        <v>5703</v>
      </c>
      <c r="N1312" s="4" t="str">
        <f t="shared" ca="1" si="185"/>
        <v>egen22</v>
      </c>
      <c r="O1312" s="4" t="str">
        <f t="shared" ca="1" si="186"/>
        <v>Znz79</v>
      </c>
      <c r="P1312" s="4">
        <f t="shared" ca="1" si="187"/>
        <v>2</v>
      </c>
      <c r="Q1312" s="6"/>
    </row>
    <row r="1313" spans="1:17" x14ac:dyDescent="0.25">
      <c r="A1313" s="5">
        <f t="shared" si="188"/>
        <v>1312</v>
      </c>
      <c r="B1313" s="12" t="s">
        <v>1286</v>
      </c>
      <c r="C1313" s="12" t="s">
        <v>1332</v>
      </c>
      <c r="D1313" s="4">
        <f t="shared" ca="1" si="180"/>
        <v>4973543341</v>
      </c>
      <c r="E1313" s="4" t="str">
        <f t="shared" ca="1" si="181"/>
        <v>caiden.gregory41@abc.com</v>
      </c>
      <c r="F1313" s="12" t="s">
        <v>1934</v>
      </c>
      <c r="G1313" s="5">
        <f t="shared" ca="1" si="182"/>
        <v>166814994</v>
      </c>
      <c r="H1313" s="5" t="str">
        <f t="shared" ca="1" si="183"/>
        <v>US</v>
      </c>
      <c r="I1313" s="3">
        <f t="shared" ca="1" si="184"/>
        <v>26626</v>
      </c>
      <c r="J1313" s="12" t="s">
        <v>2977</v>
      </c>
      <c r="K1313" s="12" t="s">
        <v>5950</v>
      </c>
      <c r="L1313" s="12" t="s">
        <v>3179</v>
      </c>
      <c r="M1313" s="12" t="s">
        <v>5704</v>
      </c>
      <c r="N1313" s="4" t="str">
        <f t="shared" ca="1" si="185"/>
        <v>aide16</v>
      </c>
      <c r="O1313" s="4" t="str">
        <f t="shared" ca="1" si="186"/>
        <v>zaSIi</v>
      </c>
      <c r="P1313" s="4">
        <f t="shared" ca="1" si="187"/>
        <v>1</v>
      </c>
      <c r="Q1313" s="6"/>
    </row>
    <row r="1314" spans="1:17" x14ac:dyDescent="0.25">
      <c r="A1314" s="5">
        <f t="shared" si="188"/>
        <v>1313</v>
      </c>
      <c r="B1314" s="12" t="s">
        <v>1287</v>
      </c>
      <c r="C1314" s="12" t="s">
        <v>2152</v>
      </c>
      <c r="D1314" s="4">
        <f t="shared" ca="1" si="180"/>
        <v>9458318827</v>
      </c>
      <c r="E1314" s="4" t="str">
        <f t="shared" ca="1" si="181"/>
        <v>beckham.shelton27@abc.com</v>
      </c>
      <c r="F1314" s="12" t="s">
        <v>1934</v>
      </c>
      <c r="G1314" s="5">
        <f t="shared" ca="1" si="182"/>
        <v>796369498</v>
      </c>
      <c r="H1314" s="5" t="str">
        <f t="shared" ca="1" si="183"/>
        <v>US</v>
      </c>
      <c r="I1314" s="3">
        <f t="shared" ca="1" si="184"/>
        <v>19243</v>
      </c>
      <c r="J1314" s="12" t="s">
        <v>3117</v>
      </c>
      <c r="K1314" s="12" t="s">
        <v>4932</v>
      </c>
      <c r="L1314" s="12" t="s">
        <v>3205</v>
      </c>
      <c r="M1314" s="12" t="s">
        <v>3951</v>
      </c>
      <c r="N1314" s="4" t="str">
        <f t="shared" ca="1" si="185"/>
        <v>eckh79</v>
      </c>
      <c r="O1314" s="4" t="str">
        <f t="shared" ca="1" si="186"/>
        <v>x/ddp</v>
      </c>
      <c r="P1314" s="4">
        <f t="shared" ca="1" si="187"/>
        <v>3</v>
      </c>
      <c r="Q1314" s="6"/>
    </row>
    <row r="1315" spans="1:17" x14ac:dyDescent="0.25">
      <c r="A1315" s="5">
        <f t="shared" si="188"/>
        <v>1314</v>
      </c>
      <c r="B1315" s="12" t="s">
        <v>1288</v>
      </c>
      <c r="C1315" s="12" t="s">
        <v>2153</v>
      </c>
      <c r="D1315" s="4">
        <f t="shared" ca="1" si="180"/>
        <v>4747706495</v>
      </c>
      <c r="E1315" s="4" t="str">
        <f t="shared" ca="1" si="181"/>
        <v>jett.frazier95@abc.com</v>
      </c>
      <c r="F1315" s="12" t="s">
        <v>1934</v>
      </c>
      <c r="G1315" s="5">
        <f t="shared" ca="1" si="182"/>
        <v>172099352</v>
      </c>
      <c r="H1315" s="5" t="str">
        <f t="shared" ca="1" si="183"/>
        <v>US</v>
      </c>
      <c r="I1315" s="3">
        <f t="shared" ca="1" si="184"/>
        <v>17845</v>
      </c>
      <c r="J1315" s="12" t="s">
        <v>2945</v>
      </c>
      <c r="K1315" s="12" t="s">
        <v>5951</v>
      </c>
      <c r="L1315" s="12" t="s">
        <v>3179</v>
      </c>
      <c r="M1315" s="12" t="s">
        <v>5705</v>
      </c>
      <c r="N1315" s="4" t="str">
        <f t="shared" ca="1" si="185"/>
        <v>ett.17</v>
      </c>
      <c r="O1315" s="4" t="str">
        <f t="shared" ca="1" si="186"/>
        <v>58Z53</v>
      </c>
      <c r="P1315" s="4">
        <f t="shared" ca="1" si="187"/>
        <v>1</v>
      </c>
      <c r="Q1315" s="6"/>
    </row>
    <row r="1316" spans="1:17" x14ac:dyDescent="0.25">
      <c r="A1316" s="5">
        <f t="shared" si="188"/>
        <v>1315</v>
      </c>
      <c r="B1316" s="12" t="s">
        <v>1289</v>
      </c>
      <c r="C1316" s="12" t="s">
        <v>2154</v>
      </c>
      <c r="D1316" s="4">
        <f t="shared" ca="1" si="180"/>
        <v>5394013800</v>
      </c>
      <c r="E1316" s="4" t="str">
        <f t="shared" ca="1" si="181"/>
        <v>ronan.becker00@abc.com</v>
      </c>
      <c r="F1316" s="12" t="s">
        <v>1934</v>
      </c>
      <c r="G1316" s="5">
        <f t="shared" ca="1" si="182"/>
        <v>426609647</v>
      </c>
      <c r="H1316" s="5" t="str">
        <f t="shared" ca="1" si="183"/>
        <v>US</v>
      </c>
      <c r="I1316" s="3">
        <f t="shared" ca="1" si="184"/>
        <v>28115</v>
      </c>
      <c r="J1316" s="12" t="s">
        <v>2931</v>
      </c>
      <c r="K1316" s="12" t="s">
        <v>3293</v>
      </c>
      <c r="L1316" s="12" t="s">
        <v>3173</v>
      </c>
      <c r="M1316" s="12" t="s">
        <v>4069</v>
      </c>
      <c r="N1316" s="4" t="str">
        <f t="shared" ca="1" si="185"/>
        <v>onan42</v>
      </c>
      <c r="O1316" s="4" t="str">
        <f t="shared" ca="1" si="186"/>
        <v>xdnbn</v>
      </c>
      <c r="P1316" s="4">
        <f t="shared" ca="1" si="187"/>
        <v>1</v>
      </c>
      <c r="Q1316" s="6"/>
    </row>
    <row r="1317" spans="1:17" x14ac:dyDescent="0.25">
      <c r="A1317" s="5">
        <f t="shared" si="188"/>
        <v>1316</v>
      </c>
      <c r="B1317" s="12" t="s">
        <v>1290</v>
      </c>
      <c r="C1317" s="12" t="s">
        <v>2155</v>
      </c>
      <c r="D1317" s="4">
        <f t="shared" ca="1" si="180"/>
        <v>2463829359</v>
      </c>
      <c r="E1317" s="4" t="str">
        <f t="shared" ca="1" si="181"/>
        <v>troy.maldonado59@abc.com</v>
      </c>
      <c r="F1317" s="12" t="s">
        <v>1934</v>
      </c>
      <c r="G1317" s="5">
        <f t="shared" ca="1" si="182"/>
        <v>982448180</v>
      </c>
      <c r="H1317" s="5" t="str">
        <f t="shared" ca="1" si="183"/>
        <v>US</v>
      </c>
      <c r="I1317" s="3">
        <f t="shared" ca="1" si="184"/>
        <v>15749</v>
      </c>
      <c r="J1317" s="12" t="s">
        <v>3088</v>
      </c>
      <c r="K1317" s="12" t="s">
        <v>5106</v>
      </c>
      <c r="L1317" s="12" t="s">
        <v>3196</v>
      </c>
      <c r="M1317" s="12" t="s">
        <v>4165</v>
      </c>
      <c r="N1317" s="4" t="str">
        <f t="shared" ca="1" si="185"/>
        <v>roy.98</v>
      </c>
      <c r="O1317" s="4" t="str">
        <f t="shared" ca="1" si="186"/>
        <v>ifQUj</v>
      </c>
      <c r="P1317" s="4">
        <f t="shared" ca="1" si="187"/>
        <v>3</v>
      </c>
      <c r="Q1317" s="6"/>
    </row>
    <row r="1318" spans="1:17" x14ac:dyDescent="0.25">
      <c r="A1318" s="5">
        <f t="shared" si="188"/>
        <v>1317</v>
      </c>
      <c r="B1318" s="12" t="s">
        <v>1291</v>
      </c>
      <c r="C1318" s="12" t="s">
        <v>2156</v>
      </c>
      <c r="D1318" s="4">
        <f t="shared" ca="1" si="180"/>
        <v>7325504020</v>
      </c>
      <c r="E1318" s="4" t="str">
        <f t="shared" ca="1" si="181"/>
        <v>karson.fleming20@abc.com</v>
      </c>
      <c r="F1318" s="12" t="s">
        <v>1934</v>
      </c>
      <c r="G1318" s="5">
        <f t="shared" ca="1" si="182"/>
        <v>497275567</v>
      </c>
      <c r="H1318" s="5" t="str">
        <f t="shared" ca="1" si="183"/>
        <v>US</v>
      </c>
      <c r="I1318" s="3">
        <f t="shared" ca="1" si="184"/>
        <v>22782</v>
      </c>
      <c r="J1318" s="12" t="s">
        <v>3033</v>
      </c>
      <c r="K1318" s="12" t="s">
        <v>5952</v>
      </c>
      <c r="L1318" s="12" t="s">
        <v>3197</v>
      </c>
      <c r="M1318" s="12" t="s">
        <v>5706</v>
      </c>
      <c r="N1318" s="4" t="str">
        <f t="shared" ca="1" si="185"/>
        <v>arso49</v>
      </c>
      <c r="O1318" s="4" t="str">
        <f t="shared" ca="1" si="186"/>
        <v>UZcLF</v>
      </c>
      <c r="P1318" s="4">
        <f t="shared" ca="1" si="187"/>
        <v>2</v>
      </c>
      <c r="Q1318" s="6"/>
    </row>
    <row r="1319" spans="1:17" x14ac:dyDescent="0.25">
      <c r="A1319" s="5">
        <f t="shared" si="188"/>
        <v>1318</v>
      </c>
      <c r="B1319" s="12" t="s">
        <v>1292</v>
      </c>
      <c r="C1319" s="12" t="s">
        <v>2157</v>
      </c>
      <c r="D1319" s="4">
        <f t="shared" ca="1" si="180"/>
        <v>2498196000</v>
      </c>
      <c r="E1319" s="4" t="str">
        <f t="shared" ca="1" si="181"/>
        <v>edwin.vega00@abc.com</v>
      </c>
      <c r="F1319" s="12" t="s">
        <v>1934</v>
      </c>
      <c r="G1319" s="5">
        <f t="shared" ca="1" si="182"/>
        <v>291241714</v>
      </c>
      <c r="H1319" s="5" t="str">
        <f t="shared" ca="1" si="183"/>
        <v>US</v>
      </c>
      <c r="I1319" s="3">
        <f t="shared" ca="1" si="184"/>
        <v>28470</v>
      </c>
      <c r="J1319" s="12" t="s">
        <v>2785</v>
      </c>
      <c r="K1319" s="12" t="s">
        <v>4898</v>
      </c>
      <c r="L1319" s="12" t="s">
        <v>3210</v>
      </c>
      <c r="M1319" s="12" t="s">
        <v>3908</v>
      </c>
      <c r="N1319" s="4" t="str">
        <f t="shared" ca="1" si="185"/>
        <v>dwin29</v>
      </c>
      <c r="O1319" s="4" t="str">
        <f t="shared" ca="1" si="186"/>
        <v>Nlm0J</v>
      </c>
      <c r="P1319" s="4">
        <f t="shared" ca="1" si="187"/>
        <v>2</v>
      </c>
      <c r="Q1319" s="6"/>
    </row>
    <row r="1320" spans="1:17" x14ac:dyDescent="0.25">
      <c r="A1320" s="5">
        <f t="shared" si="188"/>
        <v>1319</v>
      </c>
      <c r="B1320" s="12" t="s">
        <v>1293</v>
      </c>
      <c r="C1320" s="12" t="s">
        <v>683</v>
      </c>
      <c r="D1320" s="4">
        <f t="shared" ca="1" si="180"/>
        <v>6649672845</v>
      </c>
      <c r="E1320" s="4" t="str">
        <f t="shared" ca="1" si="181"/>
        <v>hector.sutton45@abc.com</v>
      </c>
      <c r="F1320" s="12" t="s">
        <v>1934</v>
      </c>
      <c r="G1320" s="5">
        <f t="shared" ca="1" si="182"/>
        <v>122009107</v>
      </c>
      <c r="H1320" s="5" t="str">
        <f t="shared" ca="1" si="183"/>
        <v>US</v>
      </c>
      <c r="I1320" s="3">
        <f t="shared" ca="1" si="184"/>
        <v>25001</v>
      </c>
      <c r="J1320" s="12" t="s">
        <v>2815</v>
      </c>
      <c r="K1320" s="12" t="s">
        <v>5238</v>
      </c>
      <c r="L1320" s="12" t="s">
        <v>3200</v>
      </c>
      <c r="M1320" s="12" t="s">
        <v>4336</v>
      </c>
      <c r="N1320" s="4" t="str">
        <f t="shared" ca="1" si="185"/>
        <v>ecto12</v>
      </c>
      <c r="O1320" s="4" t="str">
        <f t="shared" ca="1" si="186"/>
        <v>nhNaf</v>
      </c>
      <c r="P1320" s="4">
        <f t="shared" ca="1" si="187"/>
        <v>2</v>
      </c>
      <c r="Q1320" s="6"/>
    </row>
    <row r="1321" spans="1:17" x14ac:dyDescent="0.25">
      <c r="A1321" s="5">
        <f t="shared" si="188"/>
        <v>1320</v>
      </c>
      <c r="B1321" s="12" t="s">
        <v>1294</v>
      </c>
      <c r="C1321" s="12" t="s">
        <v>1294</v>
      </c>
      <c r="D1321" s="4">
        <f t="shared" ca="1" si="180"/>
        <v>4761362132</v>
      </c>
      <c r="E1321" s="4" t="str">
        <f t="shared" ca="1" si="181"/>
        <v>cohen.cohen32@abc.com</v>
      </c>
      <c r="F1321" s="12" t="s">
        <v>1934</v>
      </c>
      <c r="G1321" s="5">
        <f t="shared" ca="1" si="182"/>
        <v>942132255</v>
      </c>
      <c r="H1321" s="5" t="str">
        <f t="shared" ca="1" si="183"/>
        <v>International</v>
      </c>
      <c r="I1321" s="3">
        <f t="shared" ca="1" si="184"/>
        <v>20490</v>
      </c>
      <c r="J1321" s="12" t="s">
        <v>2979</v>
      </c>
      <c r="K1321" s="12" t="s">
        <v>5159</v>
      </c>
      <c r="L1321" s="12" t="s">
        <v>3200</v>
      </c>
      <c r="M1321" s="12" t="s">
        <v>4232</v>
      </c>
      <c r="N1321" s="4" t="str">
        <f t="shared" ca="1" si="185"/>
        <v>ohen94</v>
      </c>
      <c r="O1321" s="4" t="str">
        <f t="shared" ca="1" si="186"/>
        <v>LkGAm</v>
      </c>
      <c r="P1321" s="4">
        <f t="shared" ca="1" si="187"/>
        <v>2</v>
      </c>
      <c r="Q1321" s="6"/>
    </row>
    <row r="1322" spans="1:17" x14ac:dyDescent="0.25">
      <c r="A1322" s="5">
        <f t="shared" si="188"/>
        <v>1321</v>
      </c>
      <c r="B1322" s="12" t="s">
        <v>1295</v>
      </c>
      <c r="C1322" s="12" t="s">
        <v>2158</v>
      </c>
      <c r="D1322" s="4">
        <f t="shared" ca="1" si="180"/>
        <v>6652108020</v>
      </c>
      <c r="E1322" s="4" t="str">
        <f t="shared" ca="1" si="181"/>
        <v>ali.jennings20@abc.com</v>
      </c>
      <c r="F1322" s="12" t="s">
        <v>1934</v>
      </c>
      <c r="G1322" s="5">
        <f t="shared" ca="1" si="182"/>
        <v>982263719</v>
      </c>
      <c r="H1322" s="5" t="str">
        <f t="shared" ca="1" si="183"/>
        <v>US</v>
      </c>
      <c r="I1322" s="3">
        <f t="shared" ca="1" si="184"/>
        <v>20500</v>
      </c>
      <c r="J1322" s="12" t="s">
        <v>2853</v>
      </c>
      <c r="K1322" s="12" t="s">
        <v>5475</v>
      </c>
      <c r="L1322" s="12" t="s">
        <v>3203</v>
      </c>
      <c r="M1322" s="12" t="s">
        <v>4637</v>
      </c>
      <c r="N1322" s="4" t="str">
        <f t="shared" ca="1" si="185"/>
        <v>li.j98</v>
      </c>
      <c r="O1322" s="4" t="str">
        <f t="shared" ca="1" si="186"/>
        <v>oCHhR</v>
      </c>
      <c r="P1322" s="4">
        <f t="shared" ca="1" si="187"/>
        <v>1</v>
      </c>
      <c r="Q1322" s="6"/>
    </row>
    <row r="1323" spans="1:17" x14ac:dyDescent="0.25">
      <c r="A1323" s="5">
        <f t="shared" si="188"/>
        <v>1322</v>
      </c>
      <c r="B1323" s="12" t="s">
        <v>1296</v>
      </c>
      <c r="C1323" s="12" t="s">
        <v>2159</v>
      </c>
      <c r="D1323" s="4">
        <f t="shared" ca="1" si="180"/>
        <v>9253122321</v>
      </c>
      <c r="E1323" s="4" t="str">
        <f t="shared" ca="1" si="181"/>
        <v>trevor.parks21@abc.com</v>
      </c>
      <c r="F1323" s="12" t="s">
        <v>1934</v>
      </c>
      <c r="G1323" s="5">
        <f t="shared" ca="1" si="182"/>
        <v>125063741</v>
      </c>
      <c r="H1323" s="5" t="str">
        <f t="shared" ca="1" si="183"/>
        <v>International</v>
      </c>
      <c r="I1323" s="3">
        <f t="shared" ca="1" si="184"/>
        <v>23895</v>
      </c>
      <c r="J1323" s="12" t="s">
        <v>2848</v>
      </c>
      <c r="K1323" s="12" t="s">
        <v>40</v>
      </c>
      <c r="L1323" s="12" t="s">
        <v>3197</v>
      </c>
      <c r="M1323" s="12" t="s">
        <v>3924</v>
      </c>
      <c r="N1323" s="4" t="str">
        <f t="shared" ca="1" si="185"/>
        <v>revo12</v>
      </c>
      <c r="O1323" s="4" t="str">
        <f t="shared" ca="1" si="186"/>
        <v>gO6zt</v>
      </c>
      <c r="P1323" s="4">
        <f t="shared" ca="1" si="187"/>
        <v>1</v>
      </c>
      <c r="Q1323" s="6"/>
    </row>
    <row r="1324" spans="1:17" x14ac:dyDescent="0.25">
      <c r="A1324" s="5">
        <f t="shared" si="188"/>
        <v>1323</v>
      </c>
      <c r="B1324" s="12" t="s">
        <v>1297</v>
      </c>
      <c r="C1324" s="12" t="s">
        <v>2160</v>
      </c>
      <c r="D1324" s="4">
        <f t="shared" ca="1" si="180"/>
        <v>4098609251</v>
      </c>
      <c r="E1324" s="4" t="str">
        <f t="shared" ca="1" si="181"/>
        <v>conor.mcdaniel51@abc.com</v>
      </c>
      <c r="F1324" s="12" t="s">
        <v>1934</v>
      </c>
      <c r="G1324" s="5">
        <f t="shared" ca="1" si="182"/>
        <v>351960261</v>
      </c>
      <c r="H1324" s="5" t="str">
        <f t="shared" ca="1" si="183"/>
        <v>US</v>
      </c>
      <c r="I1324" s="3">
        <f t="shared" ca="1" si="184"/>
        <v>25648</v>
      </c>
      <c r="J1324" s="12" t="s">
        <v>2799</v>
      </c>
      <c r="K1324" s="12" t="s">
        <v>5557</v>
      </c>
      <c r="L1324" s="12" t="s">
        <v>3203</v>
      </c>
      <c r="M1324" s="12" t="s">
        <v>4737</v>
      </c>
      <c r="N1324" s="4" t="str">
        <f t="shared" ca="1" si="185"/>
        <v>onor35</v>
      </c>
      <c r="O1324" s="4" t="str">
        <f t="shared" ca="1" si="186"/>
        <v>Ny1W+</v>
      </c>
      <c r="P1324" s="4">
        <f t="shared" ca="1" si="187"/>
        <v>3</v>
      </c>
      <c r="Q1324" s="6"/>
    </row>
    <row r="1325" spans="1:17" x14ac:dyDescent="0.25">
      <c r="A1325" s="5">
        <f t="shared" si="188"/>
        <v>1324</v>
      </c>
      <c r="B1325" s="12" t="s">
        <v>1298</v>
      </c>
      <c r="C1325" s="12" t="s">
        <v>2161</v>
      </c>
      <c r="D1325" s="4">
        <f t="shared" ca="1" si="180"/>
        <v>3958932797</v>
      </c>
      <c r="E1325" s="4" t="str">
        <f t="shared" ca="1" si="181"/>
        <v>orion.watts97@abc.com</v>
      </c>
      <c r="F1325" s="12" t="s">
        <v>1934</v>
      </c>
      <c r="G1325" s="5">
        <f t="shared" ca="1" si="182"/>
        <v>603147636</v>
      </c>
      <c r="H1325" s="5" t="str">
        <f t="shared" ca="1" si="183"/>
        <v>US</v>
      </c>
      <c r="I1325" s="3">
        <f t="shared" ca="1" si="184"/>
        <v>31124</v>
      </c>
      <c r="J1325" s="12" t="s">
        <v>2728</v>
      </c>
      <c r="K1325" s="12" t="s">
        <v>4930</v>
      </c>
      <c r="L1325" s="12" t="s">
        <v>3197</v>
      </c>
      <c r="M1325" s="12" t="s">
        <v>3949</v>
      </c>
      <c r="N1325" s="4" t="str">
        <f t="shared" ca="1" si="185"/>
        <v>rion60</v>
      </c>
      <c r="O1325" s="4" t="str">
        <f t="shared" ca="1" si="186"/>
        <v>8fYn3</v>
      </c>
      <c r="P1325" s="4">
        <f t="shared" ca="1" si="187"/>
        <v>1</v>
      </c>
      <c r="Q1325" s="6"/>
    </row>
    <row r="1326" spans="1:17" x14ac:dyDescent="0.25">
      <c r="A1326" s="5">
        <f t="shared" si="188"/>
        <v>1325</v>
      </c>
      <c r="B1326" s="12" t="s">
        <v>1299</v>
      </c>
      <c r="C1326" s="12" t="s">
        <v>2162</v>
      </c>
      <c r="D1326" s="4">
        <f t="shared" ca="1" si="180"/>
        <v>1624292377</v>
      </c>
      <c r="E1326" s="4" t="str">
        <f t="shared" ca="1" si="181"/>
        <v>shane.barker77@abc.com</v>
      </c>
      <c r="F1326" s="12" t="s">
        <v>1934</v>
      </c>
      <c r="G1326" s="5">
        <f t="shared" ca="1" si="182"/>
        <v>699605325</v>
      </c>
      <c r="H1326" s="5" t="str">
        <f t="shared" ca="1" si="183"/>
        <v>US</v>
      </c>
      <c r="I1326" s="3">
        <f t="shared" ca="1" si="184"/>
        <v>28086</v>
      </c>
      <c r="J1326" s="12" t="s">
        <v>2883</v>
      </c>
      <c r="K1326" s="12" t="s">
        <v>5569</v>
      </c>
      <c r="L1326" s="12" t="s">
        <v>3179</v>
      </c>
      <c r="M1326" s="12" t="s">
        <v>4754</v>
      </c>
      <c r="N1326" s="4" t="str">
        <f t="shared" ca="1" si="185"/>
        <v>hane69</v>
      </c>
      <c r="O1326" s="4" t="str">
        <f t="shared" ca="1" si="186"/>
        <v>NfNJV</v>
      </c>
      <c r="P1326" s="4">
        <f t="shared" ca="1" si="187"/>
        <v>1</v>
      </c>
      <c r="Q1326" s="6"/>
    </row>
    <row r="1327" spans="1:17" x14ac:dyDescent="0.25">
      <c r="A1327" s="5">
        <f t="shared" si="188"/>
        <v>1326</v>
      </c>
      <c r="B1327" s="12" t="s">
        <v>1300</v>
      </c>
      <c r="C1327" s="12" t="s">
        <v>2163</v>
      </c>
      <c r="D1327" s="4">
        <f t="shared" ca="1" si="180"/>
        <v>2069420929</v>
      </c>
      <c r="E1327" s="4" t="str">
        <f t="shared" ca="1" si="181"/>
        <v>andy.norris29@abc.com</v>
      </c>
      <c r="F1327" s="12" t="s">
        <v>1934</v>
      </c>
      <c r="G1327" s="5">
        <f t="shared" ca="1" si="182"/>
        <v>240270060</v>
      </c>
      <c r="H1327" s="5" t="str">
        <f t="shared" ca="1" si="183"/>
        <v>International</v>
      </c>
      <c r="I1327" s="3">
        <f t="shared" ca="1" si="184"/>
        <v>31934</v>
      </c>
      <c r="J1327" s="12" t="s">
        <v>2885</v>
      </c>
      <c r="K1327" s="12" t="s">
        <v>4863</v>
      </c>
      <c r="L1327" s="12" t="s">
        <v>3210</v>
      </c>
      <c r="M1327" s="12" t="s">
        <v>3870</v>
      </c>
      <c r="N1327" s="4" t="str">
        <f t="shared" ca="1" si="185"/>
        <v>ndy.24</v>
      </c>
      <c r="O1327" s="4" t="str">
        <f t="shared" ca="1" si="186"/>
        <v>trvIK</v>
      </c>
      <c r="P1327" s="4">
        <f t="shared" ca="1" si="187"/>
        <v>2</v>
      </c>
      <c r="Q1327" s="6"/>
    </row>
    <row r="1328" spans="1:17" x14ac:dyDescent="0.25">
      <c r="A1328" s="5">
        <f t="shared" si="188"/>
        <v>1327</v>
      </c>
      <c r="B1328" s="12" t="s">
        <v>1301</v>
      </c>
      <c r="C1328" s="12" t="s">
        <v>1802</v>
      </c>
      <c r="D1328" s="4">
        <f t="shared" ca="1" si="180"/>
        <v>9285872450</v>
      </c>
      <c r="E1328" s="4" t="str">
        <f t="shared" ca="1" si="181"/>
        <v>marco.vaughn50@abc.com</v>
      </c>
      <c r="F1328" s="12" t="s">
        <v>1934</v>
      </c>
      <c r="G1328" s="5">
        <f t="shared" ca="1" si="182"/>
        <v>268657319</v>
      </c>
      <c r="H1328" s="5" t="str">
        <f t="shared" ca="1" si="183"/>
        <v>US</v>
      </c>
      <c r="I1328" s="3">
        <f t="shared" ca="1" si="184"/>
        <v>34791</v>
      </c>
      <c r="J1328" s="12" t="s">
        <v>3009</v>
      </c>
      <c r="K1328" s="12" t="s">
        <v>3278</v>
      </c>
      <c r="L1328" s="12" t="s">
        <v>3175</v>
      </c>
      <c r="M1328" s="12" t="s">
        <v>5707</v>
      </c>
      <c r="N1328" s="4" t="str">
        <f t="shared" ca="1" si="185"/>
        <v>arco26</v>
      </c>
      <c r="O1328" s="4" t="str">
        <f t="shared" ca="1" si="186"/>
        <v>RzoGV</v>
      </c>
      <c r="P1328" s="4">
        <f t="shared" ca="1" si="187"/>
        <v>1</v>
      </c>
      <c r="Q1328" s="6"/>
    </row>
    <row r="1329" spans="1:17" x14ac:dyDescent="0.25">
      <c r="A1329" s="5">
        <f t="shared" si="188"/>
        <v>1328</v>
      </c>
      <c r="B1329" s="12" t="s">
        <v>1302</v>
      </c>
      <c r="C1329" s="12" t="s">
        <v>2164</v>
      </c>
      <c r="D1329" s="4">
        <f t="shared" ca="1" si="180"/>
        <v>5046182782</v>
      </c>
      <c r="E1329" s="4" t="str">
        <f t="shared" ca="1" si="181"/>
        <v>walker.vazquez82@abc.com</v>
      </c>
      <c r="F1329" s="12" t="s">
        <v>1934</v>
      </c>
      <c r="G1329" s="5">
        <f t="shared" ca="1" si="182"/>
        <v>810212567</v>
      </c>
      <c r="H1329" s="5" t="str">
        <f t="shared" ca="1" si="183"/>
        <v>US</v>
      </c>
      <c r="I1329" s="3">
        <f t="shared" ca="1" si="184"/>
        <v>18956</v>
      </c>
      <c r="J1329" s="12" t="s">
        <v>3018</v>
      </c>
      <c r="K1329" s="12" t="s">
        <v>3824</v>
      </c>
      <c r="L1329" s="12" t="s">
        <v>3213</v>
      </c>
      <c r="M1329" s="12" t="s">
        <v>5708</v>
      </c>
      <c r="N1329" s="4" t="str">
        <f t="shared" ca="1" si="185"/>
        <v>alke81</v>
      </c>
      <c r="O1329" s="4" t="str">
        <f t="shared" ca="1" si="186"/>
        <v>C5Yhq</v>
      </c>
      <c r="P1329" s="4">
        <f t="shared" ca="1" si="187"/>
        <v>3</v>
      </c>
      <c r="Q1329" s="6"/>
    </row>
    <row r="1330" spans="1:17" x14ac:dyDescent="0.25">
      <c r="A1330" s="5">
        <f t="shared" si="188"/>
        <v>1329</v>
      </c>
      <c r="B1330" s="12" t="s">
        <v>1303</v>
      </c>
      <c r="C1330" s="12" t="s">
        <v>2165</v>
      </c>
      <c r="D1330" s="4">
        <f t="shared" ca="1" si="180"/>
        <v>9809923807</v>
      </c>
      <c r="E1330" s="4" t="str">
        <f t="shared" ca="1" si="181"/>
        <v>angelo.holt07@abc.com</v>
      </c>
      <c r="F1330" s="12" t="s">
        <v>1934</v>
      </c>
      <c r="G1330" s="5">
        <f t="shared" ca="1" si="182"/>
        <v>251908145</v>
      </c>
      <c r="H1330" s="5" t="str">
        <f t="shared" ca="1" si="183"/>
        <v>US</v>
      </c>
      <c r="I1330" s="3">
        <f t="shared" ca="1" si="184"/>
        <v>31630</v>
      </c>
      <c r="J1330" s="12" t="s">
        <v>2919</v>
      </c>
      <c r="K1330" s="12" t="s">
        <v>4844</v>
      </c>
      <c r="L1330" s="12" t="s">
        <v>3197</v>
      </c>
      <c r="M1330" s="12" t="s">
        <v>3847</v>
      </c>
      <c r="N1330" s="4" t="str">
        <f t="shared" ca="1" si="185"/>
        <v>ngel25</v>
      </c>
      <c r="O1330" s="4" t="str">
        <f t="shared" ca="1" si="186"/>
        <v>ZWlT8</v>
      </c>
      <c r="P1330" s="4">
        <f t="shared" ca="1" si="187"/>
        <v>3</v>
      </c>
      <c r="Q1330" s="6"/>
    </row>
    <row r="1331" spans="1:17" x14ac:dyDescent="0.25">
      <c r="A1331" s="5">
        <f t="shared" si="188"/>
        <v>1330</v>
      </c>
      <c r="B1331" s="12" t="s">
        <v>85</v>
      </c>
      <c r="C1331" s="12" t="s">
        <v>2166</v>
      </c>
      <c r="D1331" s="4">
        <f t="shared" ca="1" si="180"/>
        <v>1639058026</v>
      </c>
      <c r="E1331" s="4" t="str">
        <f t="shared" ca="1" si="181"/>
        <v>quinn.schwartz26@abc.com</v>
      </c>
      <c r="F1331" s="12" t="s">
        <v>1934</v>
      </c>
      <c r="G1331" s="5">
        <f t="shared" ca="1" si="182"/>
        <v>818864307</v>
      </c>
      <c r="H1331" s="5" t="str">
        <f t="shared" ca="1" si="183"/>
        <v>US</v>
      </c>
      <c r="I1331" s="3">
        <f t="shared" ca="1" si="184"/>
        <v>34537</v>
      </c>
      <c r="J1331" s="12" t="s">
        <v>2934</v>
      </c>
      <c r="K1331" s="12" t="s">
        <v>5379</v>
      </c>
      <c r="L1331" s="12" t="s">
        <v>3211</v>
      </c>
      <c r="M1331" s="12" t="s">
        <v>4523</v>
      </c>
      <c r="N1331" s="4" t="str">
        <f t="shared" ca="1" si="185"/>
        <v>uinn81</v>
      </c>
      <c r="O1331" s="4" t="str">
        <f t="shared" ca="1" si="186"/>
        <v>oF0jg</v>
      </c>
      <c r="P1331" s="4">
        <f t="shared" ca="1" si="187"/>
        <v>1</v>
      </c>
      <c r="Q1331" s="6"/>
    </row>
    <row r="1332" spans="1:17" x14ac:dyDescent="0.25">
      <c r="A1332" s="5">
        <f t="shared" si="188"/>
        <v>1331</v>
      </c>
      <c r="B1332" s="12" t="s">
        <v>1304</v>
      </c>
      <c r="C1332" s="12" t="s">
        <v>2167</v>
      </c>
      <c r="D1332" s="4">
        <f t="shared" ca="1" si="180"/>
        <v>7464779619</v>
      </c>
      <c r="E1332" s="4" t="str">
        <f t="shared" ca="1" si="181"/>
        <v>dalton.steele19@abc.com</v>
      </c>
      <c r="F1332" s="12" t="s">
        <v>1934</v>
      </c>
      <c r="G1332" s="5">
        <f t="shared" ca="1" si="182"/>
        <v>440563576</v>
      </c>
      <c r="H1332" s="5" t="str">
        <f t="shared" ca="1" si="183"/>
        <v>International</v>
      </c>
      <c r="I1332" s="3">
        <f t="shared" ca="1" si="184"/>
        <v>23940</v>
      </c>
      <c r="J1332" s="12" t="s">
        <v>2747</v>
      </c>
      <c r="K1332" s="12" t="s">
        <v>4842</v>
      </c>
      <c r="L1332" s="12" t="s">
        <v>3200</v>
      </c>
      <c r="M1332" s="12" t="s">
        <v>3842</v>
      </c>
      <c r="N1332" s="4" t="str">
        <f t="shared" ca="1" si="185"/>
        <v>alto44</v>
      </c>
      <c r="O1332" s="4" t="str">
        <f t="shared" ca="1" si="186"/>
        <v>puUXu</v>
      </c>
      <c r="P1332" s="4">
        <f t="shared" ca="1" si="187"/>
        <v>2</v>
      </c>
      <c r="Q1332" s="6"/>
    </row>
    <row r="1333" spans="1:17" x14ac:dyDescent="0.25">
      <c r="A1333" s="5">
        <f t="shared" si="188"/>
        <v>1332</v>
      </c>
      <c r="B1333" s="12" t="s">
        <v>1305</v>
      </c>
      <c r="C1333" s="12" t="s">
        <v>1395</v>
      </c>
      <c r="D1333" s="4">
        <f t="shared" ca="1" si="180"/>
        <v>2958054154</v>
      </c>
      <c r="E1333" s="4" t="str">
        <f t="shared" ca="1" si="181"/>
        <v>sergio.benson54@abc.com</v>
      </c>
      <c r="F1333" s="12" t="s">
        <v>1934</v>
      </c>
      <c r="G1333" s="5">
        <f t="shared" ca="1" si="182"/>
        <v>124694644</v>
      </c>
      <c r="H1333" s="5" t="str">
        <f t="shared" ca="1" si="183"/>
        <v>US</v>
      </c>
      <c r="I1333" s="3">
        <f t="shared" ca="1" si="184"/>
        <v>32777</v>
      </c>
      <c r="J1333" s="12" t="s">
        <v>2810</v>
      </c>
      <c r="K1333" s="12" t="s">
        <v>5953</v>
      </c>
      <c r="L1333" s="12" t="s">
        <v>3173</v>
      </c>
      <c r="M1333" s="12" t="s">
        <v>5709</v>
      </c>
      <c r="N1333" s="4" t="str">
        <f t="shared" ca="1" si="185"/>
        <v>ergi12</v>
      </c>
      <c r="O1333" s="4" t="str">
        <f t="shared" ca="1" si="186"/>
        <v>R8qtw</v>
      </c>
      <c r="P1333" s="4">
        <f t="shared" ca="1" si="187"/>
        <v>1</v>
      </c>
      <c r="Q1333" s="6"/>
    </row>
    <row r="1334" spans="1:17" x14ac:dyDescent="0.25">
      <c r="A1334" s="5">
        <f t="shared" si="188"/>
        <v>1333</v>
      </c>
      <c r="B1334" s="12" t="s">
        <v>1306</v>
      </c>
      <c r="C1334" s="12" t="s">
        <v>2168</v>
      </c>
      <c r="D1334" s="4">
        <f t="shared" ca="1" si="180"/>
        <v>4624461668</v>
      </c>
      <c r="E1334" s="4" t="str">
        <f t="shared" ca="1" si="181"/>
        <v>ace.neal68@abc.com</v>
      </c>
      <c r="F1334" s="12" t="s">
        <v>1934</v>
      </c>
      <c r="G1334" s="5">
        <f t="shared" ca="1" si="182"/>
        <v>732983370</v>
      </c>
      <c r="H1334" s="5" t="str">
        <f t="shared" ca="1" si="183"/>
        <v>US</v>
      </c>
      <c r="I1334" s="3">
        <f t="shared" ca="1" si="184"/>
        <v>19962</v>
      </c>
      <c r="J1334" s="12" t="s">
        <v>2965</v>
      </c>
      <c r="K1334" s="12" t="s">
        <v>5406</v>
      </c>
      <c r="L1334" s="12" t="s">
        <v>3189</v>
      </c>
      <c r="M1334" s="12" t="s">
        <v>4554</v>
      </c>
      <c r="N1334" s="4" t="str">
        <f t="shared" ca="1" si="185"/>
        <v>ce.n73</v>
      </c>
      <c r="O1334" s="4" t="str">
        <f t="shared" ca="1" si="186"/>
        <v>ye4dI</v>
      </c>
      <c r="P1334" s="4">
        <f t="shared" ca="1" si="187"/>
        <v>1</v>
      </c>
      <c r="Q1334" s="6"/>
    </row>
    <row r="1335" spans="1:17" x14ac:dyDescent="0.25">
      <c r="A1335" s="5">
        <f t="shared" si="188"/>
        <v>1334</v>
      </c>
      <c r="B1335" s="12" t="s">
        <v>1307</v>
      </c>
      <c r="C1335" s="12" t="s">
        <v>2169</v>
      </c>
      <c r="D1335" s="4">
        <f t="shared" ca="1" si="180"/>
        <v>6711147397</v>
      </c>
      <c r="E1335" s="4" t="str">
        <f t="shared" ca="1" si="181"/>
        <v>tyson.dominguez97@abc.com</v>
      </c>
      <c r="F1335" s="12" t="s">
        <v>1934</v>
      </c>
      <c r="G1335" s="5">
        <f t="shared" ca="1" si="182"/>
        <v>603936888</v>
      </c>
      <c r="H1335" s="5" t="str">
        <f t="shared" ca="1" si="183"/>
        <v>US</v>
      </c>
      <c r="I1335" s="3">
        <f t="shared" ca="1" si="184"/>
        <v>35073</v>
      </c>
      <c r="J1335" s="12" t="s">
        <v>2764</v>
      </c>
      <c r="K1335" s="12" t="s">
        <v>5954</v>
      </c>
      <c r="L1335" s="12" t="s">
        <v>3186</v>
      </c>
      <c r="M1335" s="12" t="s">
        <v>5710</v>
      </c>
      <c r="N1335" s="4" t="str">
        <f t="shared" ca="1" si="185"/>
        <v>yson60</v>
      </c>
      <c r="O1335" s="4" t="str">
        <f t="shared" ca="1" si="186"/>
        <v>qk2Hk</v>
      </c>
      <c r="P1335" s="4">
        <f t="shared" ca="1" si="187"/>
        <v>3</v>
      </c>
      <c r="Q1335" s="6"/>
    </row>
    <row r="1336" spans="1:17" x14ac:dyDescent="0.25">
      <c r="A1336" s="5">
        <f t="shared" si="188"/>
        <v>1335</v>
      </c>
      <c r="B1336" s="12" t="s">
        <v>1308</v>
      </c>
      <c r="C1336" s="12" t="s">
        <v>2170</v>
      </c>
      <c r="D1336" s="4">
        <f t="shared" ca="1" si="180"/>
        <v>2873209117</v>
      </c>
      <c r="E1336" s="4" t="str">
        <f t="shared" ca="1" si="181"/>
        <v>johnny.horton17@abc.com</v>
      </c>
      <c r="F1336" s="12" t="s">
        <v>1934</v>
      </c>
      <c r="G1336" s="5">
        <f t="shared" ca="1" si="182"/>
        <v>825369216</v>
      </c>
      <c r="H1336" s="5" t="str">
        <f t="shared" ca="1" si="183"/>
        <v>US</v>
      </c>
      <c r="I1336" s="3">
        <f t="shared" ca="1" si="184"/>
        <v>29447</v>
      </c>
      <c r="J1336" s="12" t="s">
        <v>2938</v>
      </c>
      <c r="K1336" s="12" t="s">
        <v>5955</v>
      </c>
      <c r="L1336" s="12" t="s">
        <v>3213</v>
      </c>
      <c r="M1336" s="12" t="s">
        <v>5711</v>
      </c>
      <c r="N1336" s="4" t="str">
        <f t="shared" ca="1" si="185"/>
        <v>ohnn82</v>
      </c>
      <c r="O1336" s="4" t="str">
        <f t="shared" ca="1" si="186"/>
        <v>jNVIx</v>
      </c>
      <c r="P1336" s="4">
        <f t="shared" ca="1" si="187"/>
        <v>3</v>
      </c>
      <c r="Q1336" s="6"/>
    </row>
    <row r="1337" spans="1:17" x14ac:dyDescent="0.25">
      <c r="A1337" s="5">
        <f t="shared" si="188"/>
        <v>1336</v>
      </c>
      <c r="B1337" s="12" t="s">
        <v>1309</v>
      </c>
      <c r="C1337" s="12" t="s">
        <v>1616</v>
      </c>
      <c r="D1337" s="4">
        <f t="shared" ca="1" si="180"/>
        <v>2503428855</v>
      </c>
      <c r="E1337" s="4" t="str">
        <f t="shared" ca="1" si="181"/>
        <v>dominick.terry55@abc.com</v>
      </c>
      <c r="F1337" s="12" t="s">
        <v>1934</v>
      </c>
      <c r="G1337" s="5">
        <f t="shared" ca="1" si="182"/>
        <v>285473337</v>
      </c>
      <c r="H1337" s="5" t="str">
        <f t="shared" ca="1" si="183"/>
        <v>International</v>
      </c>
      <c r="I1337" s="3">
        <f t="shared" ca="1" si="184"/>
        <v>36108</v>
      </c>
      <c r="J1337" s="12" t="s">
        <v>2990</v>
      </c>
      <c r="K1337" s="12" t="s">
        <v>4929</v>
      </c>
      <c r="L1337" s="12" t="s">
        <v>3175</v>
      </c>
      <c r="M1337" s="12" t="s">
        <v>3948</v>
      </c>
      <c r="N1337" s="4" t="str">
        <f t="shared" ca="1" si="185"/>
        <v>omin28</v>
      </c>
      <c r="O1337" s="4" t="str">
        <f t="shared" ca="1" si="186"/>
        <v>D0qNy</v>
      </c>
      <c r="P1337" s="4">
        <f t="shared" ca="1" si="187"/>
        <v>2</v>
      </c>
      <c r="Q1337" s="6"/>
    </row>
    <row r="1338" spans="1:17" x14ac:dyDescent="0.25">
      <c r="A1338" s="5">
        <f t="shared" si="188"/>
        <v>1337</v>
      </c>
      <c r="B1338" s="12" t="s">
        <v>1310</v>
      </c>
      <c r="C1338" s="12" t="s">
        <v>2171</v>
      </c>
      <c r="D1338" s="4">
        <f t="shared" ca="1" si="180"/>
        <v>1198396452</v>
      </c>
      <c r="E1338" s="4" t="str">
        <f t="shared" ca="1" si="181"/>
        <v>colt.wolfe52@abc.com</v>
      </c>
      <c r="F1338" s="12" t="s">
        <v>1934</v>
      </c>
      <c r="G1338" s="5">
        <f t="shared" ca="1" si="182"/>
        <v>713249250</v>
      </c>
      <c r="H1338" s="5" t="str">
        <f t="shared" ca="1" si="183"/>
        <v>US</v>
      </c>
      <c r="I1338" s="3">
        <f t="shared" ca="1" si="184"/>
        <v>29717</v>
      </c>
      <c r="J1338" s="12" t="s">
        <v>3072</v>
      </c>
      <c r="K1338" s="12" t="s">
        <v>5049</v>
      </c>
      <c r="L1338" s="12" t="s">
        <v>3197</v>
      </c>
      <c r="M1338" s="12" t="s">
        <v>4101</v>
      </c>
      <c r="N1338" s="4" t="str">
        <f t="shared" ca="1" si="185"/>
        <v>olt.71</v>
      </c>
      <c r="O1338" s="4" t="str">
        <f t="shared" ca="1" si="186"/>
        <v>d0SIM</v>
      </c>
      <c r="P1338" s="4">
        <f t="shared" ca="1" si="187"/>
        <v>3</v>
      </c>
      <c r="Q1338" s="6"/>
    </row>
    <row r="1339" spans="1:17" x14ac:dyDescent="0.25">
      <c r="A1339" s="5">
        <f t="shared" si="188"/>
        <v>1338</v>
      </c>
      <c r="B1339" s="12" t="s">
        <v>1311</v>
      </c>
      <c r="C1339" s="12" t="s">
        <v>2172</v>
      </c>
      <c r="D1339" s="4">
        <f t="shared" ca="1" si="180"/>
        <v>5259647318</v>
      </c>
      <c r="E1339" s="4" t="str">
        <f t="shared" ca="1" si="181"/>
        <v>johnathan.hale18@abc.com</v>
      </c>
      <c r="F1339" s="12" t="s">
        <v>1934</v>
      </c>
      <c r="G1339" s="5">
        <f t="shared" ca="1" si="182"/>
        <v>262626236</v>
      </c>
      <c r="H1339" s="5" t="str">
        <f t="shared" ca="1" si="183"/>
        <v>International</v>
      </c>
      <c r="I1339" s="3">
        <f t="shared" ca="1" si="184"/>
        <v>16413</v>
      </c>
      <c r="J1339" s="12" t="s">
        <v>3075</v>
      </c>
      <c r="K1339" s="12" t="s">
        <v>3335</v>
      </c>
      <c r="L1339" s="12" t="s">
        <v>3198</v>
      </c>
      <c r="M1339" s="12" t="s">
        <v>4206</v>
      </c>
      <c r="N1339" s="4" t="str">
        <f t="shared" ca="1" si="185"/>
        <v>ohna26</v>
      </c>
      <c r="O1339" s="4" t="str">
        <f t="shared" ca="1" si="186"/>
        <v>+eFeo</v>
      </c>
      <c r="P1339" s="4">
        <f t="shared" ca="1" si="187"/>
        <v>3</v>
      </c>
      <c r="Q1339" s="6"/>
    </row>
    <row r="1340" spans="1:17" x14ac:dyDescent="0.25">
      <c r="A1340" s="5">
        <f t="shared" si="188"/>
        <v>1339</v>
      </c>
      <c r="B1340" s="12" t="s">
        <v>1312</v>
      </c>
      <c r="C1340" s="12" t="s">
        <v>2173</v>
      </c>
      <c r="D1340" s="4">
        <f t="shared" ca="1" si="180"/>
        <v>6500454832</v>
      </c>
      <c r="E1340" s="4" t="str">
        <f t="shared" ca="1" si="181"/>
        <v>gideon.lyons32@abc.com</v>
      </c>
      <c r="F1340" s="12" t="s">
        <v>1934</v>
      </c>
      <c r="G1340" s="5">
        <f t="shared" ca="1" si="182"/>
        <v>458593767</v>
      </c>
      <c r="H1340" s="5" t="str">
        <f t="shared" ca="1" si="183"/>
        <v>US</v>
      </c>
      <c r="I1340" s="3">
        <f t="shared" ca="1" si="184"/>
        <v>23165</v>
      </c>
      <c r="J1340" s="12" t="s">
        <v>3042</v>
      </c>
      <c r="K1340" s="12" t="s">
        <v>5595</v>
      </c>
      <c r="L1340" s="12" t="s">
        <v>3187</v>
      </c>
      <c r="M1340" s="12" t="s">
        <v>4788</v>
      </c>
      <c r="N1340" s="4" t="str">
        <f t="shared" ca="1" si="185"/>
        <v>ideo45</v>
      </c>
      <c r="O1340" s="4" t="str">
        <f t="shared" ca="1" si="186"/>
        <v>dABpf</v>
      </c>
      <c r="P1340" s="4">
        <f t="shared" ca="1" si="187"/>
        <v>1</v>
      </c>
      <c r="Q1340" s="6"/>
    </row>
    <row r="1341" spans="1:17" x14ac:dyDescent="0.25">
      <c r="A1341" s="5">
        <f t="shared" si="188"/>
        <v>1340</v>
      </c>
      <c r="B1341" s="12" t="s">
        <v>1313</v>
      </c>
      <c r="C1341" s="12" t="s">
        <v>2174</v>
      </c>
      <c r="D1341" s="4">
        <f t="shared" ca="1" si="180"/>
        <v>5016450038</v>
      </c>
      <c r="E1341" s="4" t="str">
        <f t="shared" ca="1" si="181"/>
        <v>julius.graves38@abc.com</v>
      </c>
      <c r="F1341" s="12" t="s">
        <v>1934</v>
      </c>
      <c r="G1341" s="5">
        <f t="shared" ca="1" si="182"/>
        <v>210681115</v>
      </c>
      <c r="H1341" s="5" t="str">
        <f t="shared" ca="1" si="183"/>
        <v>US</v>
      </c>
      <c r="I1341" s="3">
        <f t="shared" ca="1" si="184"/>
        <v>34385</v>
      </c>
      <c r="J1341" s="12" t="s">
        <v>3039</v>
      </c>
      <c r="K1341" s="12" t="s">
        <v>5057</v>
      </c>
      <c r="L1341" s="12" t="s">
        <v>3196</v>
      </c>
      <c r="M1341" s="12" t="s">
        <v>4111</v>
      </c>
      <c r="N1341" s="4" t="str">
        <f t="shared" ca="1" si="185"/>
        <v>uliu21</v>
      </c>
      <c r="O1341" s="4" t="str">
        <f t="shared" ca="1" si="186"/>
        <v>SRCjE</v>
      </c>
      <c r="P1341" s="4">
        <f t="shared" ca="1" si="187"/>
        <v>3</v>
      </c>
      <c r="Q1341" s="6"/>
    </row>
    <row r="1342" spans="1:17" x14ac:dyDescent="0.25">
      <c r="A1342" s="5">
        <f t="shared" si="188"/>
        <v>1341</v>
      </c>
      <c r="B1342" s="12" t="s">
        <v>1314</v>
      </c>
      <c r="C1342" s="12" t="s">
        <v>2175</v>
      </c>
      <c r="D1342" s="4">
        <f t="shared" ca="1" si="180"/>
        <v>6844407696</v>
      </c>
      <c r="E1342" s="4" t="str">
        <f t="shared" ca="1" si="181"/>
        <v>cruz.haynes96@abc.com</v>
      </c>
      <c r="F1342" s="12" t="s">
        <v>1934</v>
      </c>
      <c r="G1342" s="5">
        <f t="shared" ca="1" si="182"/>
        <v>921800032</v>
      </c>
      <c r="H1342" s="5" t="str">
        <f t="shared" ca="1" si="183"/>
        <v>US</v>
      </c>
      <c r="I1342" s="3">
        <f t="shared" ca="1" si="184"/>
        <v>32582</v>
      </c>
      <c r="J1342" s="12" t="s">
        <v>3092</v>
      </c>
      <c r="K1342" s="12" t="s">
        <v>3345</v>
      </c>
      <c r="L1342" s="12" t="s">
        <v>3210</v>
      </c>
      <c r="M1342" s="12" t="s">
        <v>5712</v>
      </c>
      <c r="N1342" s="4" t="str">
        <f t="shared" ca="1" si="185"/>
        <v>ruz.92</v>
      </c>
      <c r="O1342" s="4" t="str">
        <f t="shared" ca="1" si="186"/>
        <v>oNrg1</v>
      </c>
      <c r="P1342" s="4">
        <f t="shared" ca="1" si="187"/>
        <v>2</v>
      </c>
      <c r="Q1342" s="6"/>
    </row>
    <row r="1343" spans="1:17" x14ac:dyDescent="0.25">
      <c r="A1343" s="5">
        <f t="shared" si="188"/>
        <v>1342</v>
      </c>
      <c r="B1343" s="12" t="s">
        <v>1315</v>
      </c>
      <c r="C1343" s="12" t="s">
        <v>1100</v>
      </c>
      <c r="D1343" s="4">
        <f t="shared" ca="1" si="180"/>
        <v>5652300794</v>
      </c>
      <c r="E1343" s="4" t="str">
        <f t="shared" ca="1" si="181"/>
        <v>edgar.miles94@abc.com</v>
      </c>
      <c r="F1343" s="12" t="s">
        <v>1934</v>
      </c>
      <c r="G1343" s="5">
        <f t="shared" ca="1" si="182"/>
        <v>306526641</v>
      </c>
      <c r="H1343" s="5" t="str">
        <f t="shared" ca="1" si="183"/>
        <v>US</v>
      </c>
      <c r="I1343" s="3">
        <f t="shared" ca="1" si="184"/>
        <v>28219</v>
      </c>
      <c r="J1343" s="12" t="s">
        <v>2949</v>
      </c>
      <c r="K1343" s="12" t="s">
        <v>1164</v>
      </c>
      <c r="L1343" s="12" t="s">
        <v>3176</v>
      </c>
      <c r="M1343" s="12" t="s">
        <v>4107</v>
      </c>
      <c r="N1343" s="4" t="str">
        <f t="shared" ca="1" si="185"/>
        <v>dgar30</v>
      </c>
      <c r="O1343" s="4" t="str">
        <f t="shared" ca="1" si="186"/>
        <v>l1j4b</v>
      </c>
      <c r="P1343" s="4">
        <f t="shared" ca="1" si="187"/>
        <v>2</v>
      </c>
      <c r="Q1343" s="6"/>
    </row>
    <row r="1344" spans="1:17" x14ac:dyDescent="0.25">
      <c r="A1344" s="5">
        <f t="shared" si="188"/>
        <v>1343</v>
      </c>
      <c r="B1344" s="12" t="s">
        <v>1316</v>
      </c>
      <c r="C1344" s="12" t="s">
        <v>2176</v>
      </c>
      <c r="D1344" s="4">
        <f t="shared" ca="1" si="180"/>
        <v>8826713600</v>
      </c>
      <c r="E1344" s="4" t="str">
        <f t="shared" ca="1" si="181"/>
        <v>prince.park00@abc.com</v>
      </c>
      <c r="F1344" s="12" t="s">
        <v>1934</v>
      </c>
      <c r="G1344" s="5">
        <f t="shared" ca="1" si="182"/>
        <v>468015856</v>
      </c>
      <c r="H1344" s="5" t="str">
        <f t="shared" ca="1" si="183"/>
        <v>US</v>
      </c>
      <c r="I1344" s="3">
        <f t="shared" ca="1" si="184"/>
        <v>32149</v>
      </c>
      <c r="J1344" s="12" t="s">
        <v>2910</v>
      </c>
      <c r="K1344" s="12" t="s">
        <v>5134</v>
      </c>
      <c r="L1344" s="12" t="s">
        <v>3188</v>
      </c>
      <c r="M1344" s="12" t="s">
        <v>4198</v>
      </c>
      <c r="N1344" s="4" t="str">
        <f t="shared" ca="1" si="185"/>
        <v>rinc46</v>
      </c>
      <c r="O1344" s="4" t="str">
        <f t="shared" ca="1" si="186"/>
        <v>i1QCl</v>
      </c>
      <c r="P1344" s="4">
        <f t="shared" ca="1" si="187"/>
        <v>3</v>
      </c>
      <c r="Q1344" s="6"/>
    </row>
    <row r="1345" spans="1:17" x14ac:dyDescent="0.25">
      <c r="A1345" s="5">
        <f t="shared" si="188"/>
        <v>1344</v>
      </c>
      <c r="B1345" s="12" t="s">
        <v>1317</v>
      </c>
      <c r="C1345" s="12" t="s">
        <v>2177</v>
      </c>
      <c r="D1345" s="4">
        <f t="shared" ca="1" si="180"/>
        <v>9354234183</v>
      </c>
      <c r="E1345" s="4" t="str">
        <f t="shared" ca="1" si="181"/>
        <v>dante.warner83@abc.com</v>
      </c>
      <c r="F1345" s="12" t="s">
        <v>1934</v>
      </c>
      <c r="G1345" s="5">
        <f t="shared" ca="1" si="182"/>
        <v>782368077</v>
      </c>
      <c r="H1345" s="5" t="str">
        <f t="shared" ca="1" si="183"/>
        <v>International</v>
      </c>
      <c r="I1345" s="3">
        <f t="shared" ca="1" si="184"/>
        <v>23846</v>
      </c>
      <c r="J1345" s="12" t="s">
        <v>2849</v>
      </c>
      <c r="K1345" s="12" t="s">
        <v>5570</v>
      </c>
      <c r="L1345" s="12" t="s">
        <v>3200</v>
      </c>
      <c r="M1345" s="12" t="s">
        <v>4755</v>
      </c>
      <c r="N1345" s="4" t="str">
        <f t="shared" ca="1" si="185"/>
        <v>ante78</v>
      </c>
      <c r="O1345" s="4" t="str">
        <f t="shared" ca="1" si="186"/>
        <v>Rt7o8</v>
      </c>
      <c r="P1345" s="4">
        <f t="shared" ca="1" si="187"/>
        <v>1</v>
      </c>
      <c r="Q1345" s="6"/>
    </row>
    <row r="1346" spans="1:17" x14ac:dyDescent="0.25">
      <c r="A1346" s="5">
        <f t="shared" si="188"/>
        <v>1345</v>
      </c>
      <c r="B1346" s="12" t="s">
        <v>1318</v>
      </c>
      <c r="C1346" s="12" t="s">
        <v>2178</v>
      </c>
      <c r="D1346" s="4">
        <f t="shared" ca="1" si="180"/>
        <v>5518035898</v>
      </c>
      <c r="E1346" s="4" t="str">
        <f t="shared" ca="1" si="181"/>
        <v>marshall.padilla98@abc.com</v>
      </c>
      <c r="F1346" s="12" t="s">
        <v>1934</v>
      </c>
      <c r="G1346" s="5">
        <f t="shared" ca="1" si="182"/>
        <v>576042096</v>
      </c>
      <c r="H1346" s="5" t="str">
        <f t="shared" ca="1" si="183"/>
        <v>US</v>
      </c>
      <c r="I1346" s="3">
        <f t="shared" ca="1" si="184"/>
        <v>15111</v>
      </c>
      <c r="J1346" s="12" t="s">
        <v>2963</v>
      </c>
      <c r="K1346" s="12" t="s">
        <v>5166</v>
      </c>
      <c r="L1346" s="12" t="s">
        <v>3207</v>
      </c>
      <c r="M1346" s="12" t="s">
        <v>4240</v>
      </c>
      <c r="N1346" s="4" t="str">
        <f t="shared" ca="1" si="185"/>
        <v>arsh57</v>
      </c>
      <c r="O1346" s="4" t="str">
        <f t="shared" ca="1" si="186"/>
        <v>IPUcr</v>
      </c>
      <c r="P1346" s="4">
        <f t="shared" ca="1" si="187"/>
        <v>3</v>
      </c>
      <c r="Q1346" s="6"/>
    </row>
    <row r="1347" spans="1:17" x14ac:dyDescent="0.25">
      <c r="A1347" s="5">
        <f t="shared" si="188"/>
        <v>1346</v>
      </c>
      <c r="B1347" s="12" t="s">
        <v>850</v>
      </c>
      <c r="C1347" s="12" t="s">
        <v>2179</v>
      </c>
      <c r="D1347" s="4">
        <f t="shared" ref="D1347:D1410" ca="1" si="189">RANDBETWEEN(1000000000,9999999999)</f>
        <v>5812855301</v>
      </c>
      <c r="E1347" s="4" t="str">
        <f t="shared" ref="E1347:E1410" ca="1" si="190">LOWER(B1347)&amp;"."&amp;LOWER(C1347)&amp;RIGHT(D1347,2)&amp;"@abc.com"</f>
        <v>ellis.bush01@abc.com</v>
      </c>
      <c r="F1347" s="12" t="s">
        <v>1934</v>
      </c>
      <c r="G1347" s="5">
        <f t="shared" ref="G1347:G1410" ca="1" si="191">RANDBETWEEN(100000000,999999999)</f>
        <v>881060850</v>
      </c>
      <c r="H1347" s="5" t="str">
        <f t="shared" ref="H1347:H1410" ca="1" si="192">IF(RAND()&gt;0.2,"US","International")</f>
        <v>International</v>
      </c>
      <c r="I1347" s="3">
        <f t="shared" ref="I1347:I1410" ca="1" si="193">DATE(RANDBETWEEN(1940,2000),RANDBETWEEN(1,12),RANDBETWEEN(1,28))</f>
        <v>29566</v>
      </c>
      <c r="J1347" s="12" t="s">
        <v>2921</v>
      </c>
      <c r="K1347" s="12" t="s">
        <v>1963</v>
      </c>
      <c r="L1347" s="12" t="s">
        <v>3176</v>
      </c>
      <c r="M1347" s="12" t="s">
        <v>4205</v>
      </c>
      <c r="N1347" s="4" t="str">
        <f t="shared" ref="N1347:N1410" ca="1" si="194">MID(E1347,2,4)&amp;LEFT(G1347,2)</f>
        <v>llis88</v>
      </c>
      <c r="O1347" s="4" t="str">
        <f t="shared" ref="O1347:O1410" ca="1" si="195">BASE64SHA1(N1347)</f>
        <v>XYoxi</v>
      </c>
      <c r="P1347" s="4">
        <f t="shared" ref="P1347:P1410" ca="1" si="196">RANDBETWEEN(1,3)</f>
        <v>2</v>
      </c>
      <c r="Q1347" s="6"/>
    </row>
    <row r="1348" spans="1:17" x14ac:dyDescent="0.25">
      <c r="A1348" s="5">
        <f t="shared" ref="A1348:A1411" si="197">A1347+1</f>
        <v>1347</v>
      </c>
      <c r="B1348" s="12" t="s">
        <v>1319</v>
      </c>
      <c r="C1348" s="12" t="s">
        <v>2180</v>
      </c>
      <c r="D1348" s="4">
        <f t="shared" ca="1" si="189"/>
        <v>2855682312</v>
      </c>
      <c r="E1348" s="4" t="str">
        <f t="shared" ca="1" si="190"/>
        <v>joaquin.thornton12@abc.com</v>
      </c>
      <c r="F1348" s="12" t="s">
        <v>1934</v>
      </c>
      <c r="G1348" s="5">
        <f t="shared" ca="1" si="191"/>
        <v>493866014</v>
      </c>
      <c r="H1348" s="5" t="str">
        <f t="shared" ca="1" si="192"/>
        <v>US</v>
      </c>
      <c r="I1348" s="3">
        <f t="shared" ca="1" si="193"/>
        <v>20001</v>
      </c>
      <c r="J1348" s="12" t="s">
        <v>2838</v>
      </c>
      <c r="K1348" s="12" t="s">
        <v>5956</v>
      </c>
      <c r="L1348" s="12" t="s">
        <v>3179</v>
      </c>
      <c r="M1348" s="12" t="s">
        <v>5713</v>
      </c>
      <c r="N1348" s="4" t="str">
        <f t="shared" ca="1" si="194"/>
        <v>oaqu49</v>
      </c>
      <c r="O1348" s="4" t="str">
        <f t="shared" ca="1" si="195"/>
        <v>fEghv</v>
      </c>
      <c r="P1348" s="4">
        <f t="shared" ca="1" si="196"/>
        <v>3</v>
      </c>
      <c r="Q1348" s="6"/>
    </row>
    <row r="1349" spans="1:17" x14ac:dyDescent="0.25">
      <c r="A1349" s="5">
        <f t="shared" si="197"/>
        <v>1348</v>
      </c>
      <c r="B1349" s="12" t="s">
        <v>1320</v>
      </c>
      <c r="C1349" s="12" t="s">
        <v>2181</v>
      </c>
      <c r="D1349" s="4">
        <f t="shared" ca="1" si="189"/>
        <v>4145657155</v>
      </c>
      <c r="E1349" s="4" t="str">
        <f t="shared" ca="1" si="190"/>
        <v>major.mccarthy55@abc.com</v>
      </c>
      <c r="F1349" s="12" t="s">
        <v>1934</v>
      </c>
      <c r="G1349" s="5">
        <f t="shared" ca="1" si="191"/>
        <v>444626160</v>
      </c>
      <c r="H1349" s="5" t="str">
        <f t="shared" ca="1" si="192"/>
        <v>US</v>
      </c>
      <c r="I1349" s="3">
        <f t="shared" ca="1" si="193"/>
        <v>24902</v>
      </c>
      <c r="J1349" s="12" t="s">
        <v>3036</v>
      </c>
      <c r="K1349" s="12" t="s">
        <v>4878</v>
      </c>
      <c r="L1349" s="12" t="s">
        <v>3176</v>
      </c>
      <c r="M1349" s="12" t="s">
        <v>3885</v>
      </c>
      <c r="N1349" s="4" t="str">
        <f t="shared" ca="1" si="194"/>
        <v>ajor44</v>
      </c>
      <c r="O1349" s="4" t="str">
        <f t="shared" ca="1" si="195"/>
        <v>Z5MJh</v>
      </c>
      <c r="P1349" s="4">
        <f t="shared" ca="1" si="196"/>
        <v>3</v>
      </c>
      <c r="Q1349" s="6"/>
    </row>
    <row r="1350" spans="1:17" x14ac:dyDescent="0.25">
      <c r="A1350" s="5">
        <f t="shared" si="197"/>
        <v>1349</v>
      </c>
      <c r="B1350" s="12" t="s">
        <v>1321</v>
      </c>
      <c r="C1350" s="12" t="s">
        <v>2182</v>
      </c>
      <c r="D1350" s="4">
        <f t="shared" ca="1" si="189"/>
        <v>7478015085</v>
      </c>
      <c r="E1350" s="4" t="str">
        <f t="shared" ca="1" si="190"/>
        <v>arlo.mann85@abc.com</v>
      </c>
      <c r="F1350" s="12" t="s">
        <v>1934</v>
      </c>
      <c r="G1350" s="5">
        <f t="shared" ca="1" si="191"/>
        <v>482676613</v>
      </c>
      <c r="H1350" s="5" t="str">
        <f t="shared" ca="1" si="192"/>
        <v>US</v>
      </c>
      <c r="I1350" s="3">
        <f t="shared" ca="1" si="193"/>
        <v>23014</v>
      </c>
      <c r="J1350" s="12" t="s">
        <v>2948</v>
      </c>
      <c r="K1350" s="12" t="s">
        <v>3330</v>
      </c>
      <c r="L1350" s="12" t="s">
        <v>3179</v>
      </c>
      <c r="M1350" s="12" t="s">
        <v>4816</v>
      </c>
      <c r="N1350" s="4" t="str">
        <f t="shared" ca="1" si="194"/>
        <v>rlo.48</v>
      </c>
      <c r="O1350" s="4" t="str">
        <f t="shared" ca="1" si="195"/>
        <v>WwS8z</v>
      </c>
      <c r="P1350" s="4">
        <f t="shared" ca="1" si="196"/>
        <v>2</v>
      </c>
      <c r="Q1350" s="6"/>
    </row>
    <row r="1351" spans="1:17" x14ac:dyDescent="0.25">
      <c r="A1351" s="5">
        <f t="shared" si="197"/>
        <v>1350</v>
      </c>
      <c r="B1351" s="12" t="s">
        <v>125</v>
      </c>
      <c r="C1351" s="12" t="s">
        <v>2183</v>
      </c>
      <c r="D1351" s="4">
        <f t="shared" ca="1" si="189"/>
        <v>1814355644</v>
      </c>
      <c r="E1351" s="4" t="str">
        <f t="shared" ca="1" si="190"/>
        <v>alexis.zimmerman44@abc.com</v>
      </c>
      <c r="F1351" s="12" t="s">
        <v>1934</v>
      </c>
      <c r="G1351" s="5">
        <f t="shared" ca="1" si="191"/>
        <v>753513275</v>
      </c>
      <c r="H1351" s="5" t="str">
        <f t="shared" ca="1" si="192"/>
        <v>US</v>
      </c>
      <c r="I1351" s="3">
        <f t="shared" ca="1" si="193"/>
        <v>27658</v>
      </c>
      <c r="J1351" s="12" t="s">
        <v>3122</v>
      </c>
      <c r="K1351" s="12" t="s">
        <v>5063</v>
      </c>
      <c r="L1351" s="12" t="s">
        <v>3171</v>
      </c>
      <c r="M1351" s="12" t="s">
        <v>4117</v>
      </c>
      <c r="N1351" s="4" t="str">
        <f t="shared" ca="1" si="194"/>
        <v>lexi75</v>
      </c>
      <c r="O1351" s="4" t="str">
        <f t="shared" ca="1" si="195"/>
        <v>y/6CU</v>
      </c>
      <c r="P1351" s="4">
        <f t="shared" ca="1" si="196"/>
        <v>1</v>
      </c>
      <c r="Q1351" s="6"/>
    </row>
    <row r="1352" spans="1:17" x14ac:dyDescent="0.25">
      <c r="A1352" s="5">
        <f t="shared" si="197"/>
        <v>1351</v>
      </c>
      <c r="B1352" s="12" t="s">
        <v>1322</v>
      </c>
      <c r="C1352" s="12" t="s">
        <v>2184</v>
      </c>
      <c r="D1352" s="4">
        <f t="shared" ca="1" si="189"/>
        <v>1560032611</v>
      </c>
      <c r="E1352" s="4" t="str">
        <f t="shared" ca="1" si="190"/>
        <v>reed.erickson11@abc.com</v>
      </c>
      <c r="F1352" s="12" t="s">
        <v>1934</v>
      </c>
      <c r="G1352" s="5">
        <f t="shared" ca="1" si="191"/>
        <v>257999717</v>
      </c>
      <c r="H1352" s="5" t="str">
        <f t="shared" ca="1" si="192"/>
        <v>US</v>
      </c>
      <c r="I1352" s="3">
        <f t="shared" ca="1" si="193"/>
        <v>31740</v>
      </c>
      <c r="J1352" s="12" t="s">
        <v>2826</v>
      </c>
      <c r="K1352" s="12" t="s">
        <v>5957</v>
      </c>
      <c r="L1352" s="12" t="s">
        <v>3200</v>
      </c>
      <c r="M1352" s="12" t="s">
        <v>5714</v>
      </c>
      <c r="N1352" s="4" t="str">
        <f t="shared" ca="1" si="194"/>
        <v>eed.25</v>
      </c>
      <c r="O1352" s="4" t="str">
        <f t="shared" ca="1" si="195"/>
        <v>LaLEh</v>
      </c>
      <c r="P1352" s="4">
        <f t="shared" ca="1" si="196"/>
        <v>3</v>
      </c>
      <c r="Q1352" s="6"/>
    </row>
    <row r="1353" spans="1:17" x14ac:dyDescent="0.25">
      <c r="A1353" s="5">
        <f t="shared" si="197"/>
        <v>1352</v>
      </c>
      <c r="B1353" s="12" t="s">
        <v>1323</v>
      </c>
      <c r="C1353" s="12" t="s">
        <v>1603</v>
      </c>
      <c r="D1353" s="4">
        <f t="shared" ca="1" si="189"/>
        <v>1787584337</v>
      </c>
      <c r="E1353" s="4" t="str">
        <f t="shared" ca="1" si="190"/>
        <v>muhammad.fletcher37@abc.com</v>
      </c>
      <c r="F1353" s="12" t="s">
        <v>1934</v>
      </c>
      <c r="G1353" s="5">
        <f t="shared" ca="1" si="191"/>
        <v>686632726</v>
      </c>
      <c r="H1353" s="5" t="str">
        <f t="shared" ca="1" si="192"/>
        <v>US</v>
      </c>
      <c r="I1353" s="3">
        <f t="shared" ca="1" si="193"/>
        <v>25861</v>
      </c>
      <c r="J1353" s="12" t="s">
        <v>2943</v>
      </c>
      <c r="K1353" s="12" t="s">
        <v>5601</v>
      </c>
      <c r="L1353" s="12" t="s">
        <v>3200</v>
      </c>
      <c r="M1353" s="12" t="s">
        <v>4797</v>
      </c>
      <c r="N1353" s="4" t="str">
        <f t="shared" ca="1" si="194"/>
        <v>uham68</v>
      </c>
      <c r="O1353" s="4" t="str">
        <f t="shared" ca="1" si="195"/>
        <v>Tp6ac</v>
      </c>
      <c r="P1353" s="4">
        <f t="shared" ca="1" si="196"/>
        <v>3</v>
      </c>
      <c r="Q1353" s="6"/>
    </row>
    <row r="1354" spans="1:17" x14ac:dyDescent="0.25">
      <c r="A1354" s="5">
        <f t="shared" si="197"/>
        <v>1353</v>
      </c>
      <c r="B1354" s="12" t="s">
        <v>1324</v>
      </c>
      <c r="C1354" s="12" t="s">
        <v>2185</v>
      </c>
      <c r="D1354" s="4">
        <f t="shared" ca="1" si="189"/>
        <v>9669684550</v>
      </c>
      <c r="E1354" s="4" t="str">
        <f t="shared" ca="1" si="190"/>
        <v>frank.mckinney50@abc.com</v>
      </c>
      <c r="F1354" s="12" t="s">
        <v>1934</v>
      </c>
      <c r="G1354" s="5">
        <f t="shared" ca="1" si="191"/>
        <v>404577183</v>
      </c>
      <c r="H1354" s="5" t="str">
        <f t="shared" ca="1" si="192"/>
        <v>US</v>
      </c>
      <c r="I1354" s="3">
        <f t="shared" ca="1" si="193"/>
        <v>15481</v>
      </c>
      <c r="J1354" s="12" t="s">
        <v>2923</v>
      </c>
      <c r="K1354" s="12" t="s">
        <v>5164</v>
      </c>
      <c r="L1354" s="12" t="s">
        <v>3212</v>
      </c>
      <c r="M1354" s="12" t="s">
        <v>4238</v>
      </c>
      <c r="N1354" s="4" t="str">
        <f t="shared" ca="1" si="194"/>
        <v>rank40</v>
      </c>
      <c r="O1354" s="4" t="str">
        <f t="shared" ca="1" si="195"/>
        <v>CPAN0</v>
      </c>
      <c r="P1354" s="4">
        <f t="shared" ca="1" si="196"/>
        <v>2</v>
      </c>
      <c r="Q1354" s="6"/>
    </row>
    <row r="1355" spans="1:17" x14ac:dyDescent="0.25">
      <c r="A1355" s="5">
        <f t="shared" si="197"/>
        <v>1354</v>
      </c>
      <c r="B1355" s="12" t="s">
        <v>1325</v>
      </c>
      <c r="C1355" s="12" t="s">
        <v>2186</v>
      </c>
      <c r="D1355" s="4">
        <f t="shared" ca="1" si="189"/>
        <v>4874438012</v>
      </c>
      <c r="E1355" s="4" t="str">
        <f t="shared" ca="1" si="190"/>
        <v>theo.page12@abc.com</v>
      </c>
      <c r="F1355" s="12" t="s">
        <v>1934</v>
      </c>
      <c r="G1355" s="5">
        <f t="shared" ca="1" si="191"/>
        <v>837964422</v>
      </c>
      <c r="H1355" s="5" t="str">
        <f t="shared" ca="1" si="192"/>
        <v>US</v>
      </c>
      <c r="I1355" s="3">
        <f t="shared" ca="1" si="193"/>
        <v>24568</v>
      </c>
      <c r="J1355" s="12" t="s">
        <v>2917</v>
      </c>
      <c r="K1355" s="12" t="s">
        <v>5280</v>
      </c>
      <c r="L1355" s="12" t="s">
        <v>3176</v>
      </c>
      <c r="M1355" s="12" t="s">
        <v>4388</v>
      </c>
      <c r="N1355" s="4" t="str">
        <f t="shared" ca="1" si="194"/>
        <v>heo.83</v>
      </c>
      <c r="O1355" s="4" t="str">
        <f t="shared" ca="1" si="195"/>
        <v>VCM7A</v>
      </c>
      <c r="P1355" s="4">
        <f t="shared" ca="1" si="196"/>
        <v>2</v>
      </c>
      <c r="Q1355" s="6"/>
    </row>
    <row r="1356" spans="1:17" x14ac:dyDescent="0.25">
      <c r="A1356" s="5">
        <f t="shared" si="197"/>
        <v>1355</v>
      </c>
      <c r="B1356" s="12" t="s">
        <v>1326</v>
      </c>
      <c r="C1356" s="12" t="s">
        <v>1201</v>
      </c>
      <c r="D1356" s="4">
        <f t="shared" ca="1" si="189"/>
        <v>4994111278</v>
      </c>
      <c r="E1356" s="4" t="str">
        <f t="shared" ca="1" si="190"/>
        <v>shawn.dawson78@abc.com</v>
      </c>
      <c r="F1356" s="12" t="s">
        <v>1934</v>
      </c>
      <c r="G1356" s="5">
        <f t="shared" ca="1" si="191"/>
        <v>633885482</v>
      </c>
      <c r="H1356" s="5" t="str">
        <f t="shared" ca="1" si="192"/>
        <v>US</v>
      </c>
      <c r="I1356" s="3">
        <f t="shared" ca="1" si="193"/>
        <v>21736</v>
      </c>
      <c r="J1356" s="12" t="s">
        <v>2967</v>
      </c>
      <c r="K1356" s="12" t="s">
        <v>5958</v>
      </c>
      <c r="L1356" s="12" t="s">
        <v>3179</v>
      </c>
      <c r="M1356" s="12" t="s">
        <v>5715</v>
      </c>
      <c r="N1356" s="4" t="str">
        <f t="shared" ca="1" si="194"/>
        <v>hawn63</v>
      </c>
      <c r="O1356" s="4" t="str">
        <f t="shared" ca="1" si="195"/>
        <v>P37I1</v>
      </c>
      <c r="P1356" s="4">
        <f t="shared" ca="1" si="196"/>
        <v>3</v>
      </c>
      <c r="Q1356" s="6"/>
    </row>
    <row r="1357" spans="1:17" x14ac:dyDescent="0.25">
      <c r="A1357" s="5">
        <f t="shared" si="197"/>
        <v>1356</v>
      </c>
      <c r="B1357" s="12" t="s">
        <v>1327</v>
      </c>
      <c r="C1357" s="12" t="s">
        <v>1025</v>
      </c>
      <c r="D1357" s="4">
        <f t="shared" ca="1" si="189"/>
        <v>8938330915</v>
      </c>
      <c r="E1357" s="4" t="str">
        <f t="shared" ca="1" si="190"/>
        <v>erik.joseph15@abc.com</v>
      </c>
      <c r="F1357" s="12" t="s">
        <v>1934</v>
      </c>
      <c r="G1357" s="5">
        <f t="shared" ca="1" si="191"/>
        <v>418641476</v>
      </c>
      <c r="H1357" s="5" t="str">
        <f t="shared" ca="1" si="192"/>
        <v>US</v>
      </c>
      <c r="I1357" s="3">
        <f t="shared" ca="1" si="193"/>
        <v>36741</v>
      </c>
      <c r="J1357" s="12" t="s">
        <v>3055</v>
      </c>
      <c r="K1357" s="12" t="s">
        <v>5959</v>
      </c>
      <c r="L1357" s="12" t="s">
        <v>3175</v>
      </c>
      <c r="M1357" s="12" t="s">
        <v>5716</v>
      </c>
      <c r="N1357" s="4" t="str">
        <f t="shared" ca="1" si="194"/>
        <v>rik.41</v>
      </c>
      <c r="O1357" s="4" t="str">
        <f t="shared" ca="1" si="195"/>
        <v>jGQXq</v>
      </c>
      <c r="P1357" s="4">
        <f t="shared" ca="1" si="196"/>
        <v>2</v>
      </c>
      <c r="Q1357" s="6"/>
    </row>
    <row r="1358" spans="1:17" x14ac:dyDescent="0.25">
      <c r="A1358" s="5">
        <f t="shared" si="197"/>
        <v>1357</v>
      </c>
      <c r="B1358" s="12" t="s">
        <v>1328</v>
      </c>
      <c r="C1358" s="12" t="s">
        <v>2187</v>
      </c>
      <c r="D1358" s="4">
        <f t="shared" ca="1" si="189"/>
        <v>9484126670</v>
      </c>
      <c r="E1358" s="4" t="str">
        <f t="shared" ca="1" si="190"/>
        <v>grady.marquez70@abc.com</v>
      </c>
      <c r="F1358" s="12" t="s">
        <v>1934</v>
      </c>
      <c r="G1358" s="5">
        <f t="shared" ca="1" si="191"/>
        <v>292531411</v>
      </c>
      <c r="H1358" s="5" t="str">
        <f t="shared" ca="1" si="192"/>
        <v>US</v>
      </c>
      <c r="I1358" s="3">
        <f t="shared" ca="1" si="193"/>
        <v>23473</v>
      </c>
      <c r="J1358" s="12" t="s">
        <v>3107</v>
      </c>
      <c r="K1358" s="12" t="s">
        <v>5960</v>
      </c>
      <c r="L1358" s="12" t="s">
        <v>3197</v>
      </c>
      <c r="M1358" s="12" t="s">
        <v>5717</v>
      </c>
      <c r="N1358" s="4" t="str">
        <f t="shared" ca="1" si="194"/>
        <v>rady29</v>
      </c>
      <c r="O1358" s="4" t="str">
        <f t="shared" ca="1" si="195"/>
        <v>wZAlD</v>
      </c>
      <c r="P1358" s="4">
        <f t="shared" ca="1" si="196"/>
        <v>1</v>
      </c>
      <c r="Q1358" s="6"/>
    </row>
    <row r="1359" spans="1:17" x14ac:dyDescent="0.25">
      <c r="A1359" s="5">
        <f t="shared" si="197"/>
        <v>1358</v>
      </c>
      <c r="B1359" s="12" t="s">
        <v>1329</v>
      </c>
      <c r="C1359" s="12" t="s">
        <v>2188</v>
      </c>
      <c r="D1359" s="4">
        <f t="shared" ca="1" si="189"/>
        <v>4580053782</v>
      </c>
      <c r="E1359" s="4" t="str">
        <f t="shared" ca="1" si="190"/>
        <v>nehemiah.reeves82@abc.com</v>
      </c>
      <c r="F1359" s="12" t="s">
        <v>1934</v>
      </c>
      <c r="G1359" s="5">
        <f t="shared" ca="1" si="191"/>
        <v>869930520</v>
      </c>
      <c r="H1359" s="5" t="str">
        <f t="shared" ca="1" si="192"/>
        <v>US</v>
      </c>
      <c r="I1359" s="3">
        <f t="shared" ca="1" si="193"/>
        <v>14958</v>
      </c>
      <c r="J1359" s="12" t="s">
        <v>2798</v>
      </c>
      <c r="K1359" s="12" t="s">
        <v>2647</v>
      </c>
      <c r="L1359" s="12" t="s">
        <v>3207</v>
      </c>
      <c r="M1359" s="12" t="s">
        <v>4765</v>
      </c>
      <c r="N1359" s="4" t="str">
        <f t="shared" ca="1" si="194"/>
        <v>ehem86</v>
      </c>
      <c r="O1359" s="4" t="str">
        <f t="shared" ca="1" si="195"/>
        <v>RGAmo</v>
      </c>
      <c r="P1359" s="4">
        <f t="shared" ca="1" si="196"/>
        <v>1</v>
      </c>
      <c r="Q1359" s="6"/>
    </row>
    <row r="1360" spans="1:17" x14ac:dyDescent="0.25">
      <c r="A1360" s="5">
        <f t="shared" si="197"/>
        <v>1359</v>
      </c>
      <c r="B1360" s="12" t="s">
        <v>1330</v>
      </c>
      <c r="C1360" s="12" t="s">
        <v>2189</v>
      </c>
      <c r="D1360" s="4">
        <f t="shared" ca="1" si="189"/>
        <v>5388796533</v>
      </c>
      <c r="E1360" s="4" t="str">
        <f t="shared" ca="1" si="190"/>
        <v>daxton.klein33@abc.com</v>
      </c>
      <c r="F1360" s="12" t="s">
        <v>1934</v>
      </c>
      <c r="G1360" s="5">
        <f t="shared" ca="1" si="191"/>
        <v>174634095</v>
      </c>
      <c r="H1360" s="5" t="str">
        <f t="shared" ca="1" si="192"/>
        <v>US</v>
      </c>
      <c r="I1360" s="3">
        <f t="shared" ca="1" si="193"/>
        <v>28435</v>
      </c>
      <c r="J1360" s="12" t="s">
        <v>3120</v>
      </c>
      <c r="K1360" s="12" t="s">
        <v>5565</v>
      </c>
      <c r="L1360" s="12" t="s">
        <v>3196</v>
      </c>
      <c r="M1360" s="12" t="s">
        <v>4748</v>
      </c>
      <c r="N1360" s="4" t="str">
        <f t="shared" ca="1" si="194"/>
        <v>axto17</v>
      </c>
      <c r="O1360" s="4" t="str">
        <f t="shared" ca="1" si="195"/>
        <v>MYd2j</v>
      </c>
      <c r="P1360" s="4">
        <f t="shared" ca="1" si="196"/>
        <v>3</v>
      </c>
      <c r="Q1360" s="6"/>
    </row>
    <row r="1361" spans="1:17" x14ac:dyDescent="0.25">
      <c r="A1361" s="5">
        <f t="shared" si="197"/>
        <v>1360</v>
      </c>
      <c r="B1361" s="12" t="s">
        <v>1331</v>
      </c>
      <c r="C1361" s="12" t="s">
        <v>2190</v>
      </c>
      <c r="D1361" s="4">
        <f t="shared" ca="1" si="189"/>
        <v>8525859951</v>
      </c>
      <c r="E1361" s="4" t="str">
        <f t="shared" ca="1" si="190"/>
        <v>atticus.espinoza51@abc.com</v>
      </c>
      <c r="F1361" s="12" t="s">
        <v>1934</v>
      </c>
      <c r="G1361" s="5">
        <f t="shared" ca="1" si="191"/>
        <v>515538453</v>
      </c>
      <c r="H1361" s="5" t="str">
        <f t="shared" ca="1" si="192"/>
        <v>US</v>
      </c>
      <c r="I1361" s="3">
        <f t="shared" ca="1" si="193"/>
        <v>35130</v>
      </c>
      <c r="J1361" s="12" t="s">
        <v>3108</v>
      </c>
      <c r="K1361" s="12" t="s">
        <v>5130</v>
      </c>
      <c r="L1361" s="12" t="s">
        <v>3183</v>
      </c>
      <c r="M1361" s="12" t="s">
        <v>4194</v>
      </c>
      <c r="N1361" s="4" t="str">
        <f t="shared" ca="1" si="194"/>
        <v>ttic51</v>
      </c>
      <c r="O1361" s="4" t="str">
        <f t="shared" ca="1" si="195"/>
        <v>pINgG</v>
      </c>
      <c r="P1361" s="4">
        <f t="shared" ca="1" si="196"/>
        <v>1</v>
      </c>
      <c r="Q1361" s="6"/>
    </row>
    <row r="1362" spans="1:17" x14ac:dyDescent="0.25">
      <c r="A1362" s="5">
        <f t="shared" si="197"/>
        <v>1361</v>
      </c>
      <c r="B1362" s="12" t="s">
        <v>1332</v>
      </c>
      <c r="C1362" s="12" t="s">
        <v>2191</v>
      </c>
      <c r="D1362" s="4">
        <f t="shared" ca="1" si="189"/>
        <v>2158666271</v>
      </c>
      <c r="E1362" s="4" t="str">
        <f t="shared" ca="1" si="190"/>
        <v>gregory.baldwin71@abc.com</v>
      </c>
      <c r="F1362" s="12" t="s">
        <v>1934</v>
      </c>
      <c r="G1362" s="5">
        <f t="shared" ca="1" si="191"/>
        <v>933714534</v>
      </c>
      <c r="H1362" s="5" t="str">
        <f t="shared" ca="1" si="192"/>
        <v>US</v>
      </c>
      <c r="I1362" s="3">
        <f t="shared" ca="1" si="193"/>
        <v>19526</v>
      </c>
      <c r="J1362" s="12" t="s">
        <v>2935</v>
      </c>
      <c r="K1362" s="12" t="s">
        <v>5961</v>
      </c>
      <c r="L1362" s="12" t="s">
        <v>3213</v>
      </c>
      <c r="M1362" s="12" t="s">
        <v>5718</v>
      </c>
      <c r="N1362" s="4" t="str">
        <f t="shared" ca="1" si="194"/>
        <v>rego93</v>
      </c>
      <c r="O1362" s="4" t="str">
        <f t="shared" ca="1" si="195"/>
        <v>IjzNe</v>
      </c>
      <c r="P1362" s="4">
        <f t="shared" ca="1" si="196"/>
        <v>2</v>
      </c>
      <c r="Q1362" s="6"/>
    </row>
    <row r="1363" spans="1:17" x14ac:dyDescent="0.25">
      <c r="A1363" s="5">
        <f t="shared" si="197"/>
        <v>1362</v>
      </c>
      <c r="B1363" s="12" t="s">
        <v>1333</v>
      </c>
      <c r="C1363" s="12" t="s">
        <v>2192</v>
      </c>
      <c r="D1363" s="4">
        <f t="shared" ca="1" si="189"/>
        <v>4024922654</v>
      </c>
      <c r="E1363" s="4" t="str">
        <f t="shared" ca="1" si="190"/>
        <v>matias.moran54@abc.com</v>
      </c>
      <c r="F1363" s="12" t="s">
        <v>1934</v>
      </c>
      <c r="G1363" s="5">
        <f t="shared" ca="1" si="191"/>
        <v>937716162</v>
      </c>
      <c r="H1363" s="5" t="str">
        <f t="shared" ca="1" si="192"/>
        <v>US</v>
      </c>
      <c r="I1363" s="3">
        <f t="shared" ca="1" si="193"/>
        <v>29954</v>
      </c>
      <c r="J1363" s="12" t="s">
        <v>2827</v>
      </c>
      <c r="K1363" s="12" t="s">
        <v>5962</v>
      </c>
      <c r="L1363" s="12" t="s">
        <v>3179</v>
      </c>
      <c r="M1363" s="12" t="s">
        <v>5719</v>
      </c>
      <c r="N1363" s="4" t="str">
        <f t="shared" ca="1" si="194"/>
        <v>atia93</v>
      </c>
      <c r="O1363" s="4" t="str">
        <f t="shared" ca="1" si="195"/>
        <v>M1OtT</v>
      </c>
      <c r="P1363" s="4">
        <f t="shared" ca="1" si="196"/>
        <v>2</v>
      </c>
      <c r="Q1363" s="6"/>
    </row>
    <row r="1364" spans="1:17" x14ac:dyDescent="0.25">
      <c r="A1364" s="5">
        <f t="shared" si="197"/>
        <v>1363</v>
      </c>
      <c r="B1364" s="12" t="s">
        <v>1334</v>
      </c>
      <c r="C1364" s="12" t="s">
        <v>2193</v>
      </c>
      <c r="D1364" s="4">
        <f t="shared" ca="1" si="189"/>
        <v>7860404058</v>
      </c>
      <c r="E1364" s="4" t="str">
        <f t="shared" ca="1" si="190"/>
        <v>bodhi.love58@abc.com</v>
      </c>
      <c r="F1364" s="12" t="s">
        <v>1934</v>
      </c>
      <c r="G1364" s="5">
        <f t="shared" ca="1" si="191"/>
        <v>710960299</v>
      </c>
      <c r="H1364" s="5" t="str">
        <f t="shared" ca="1" si="192"/>
        <v>US</v>
      </c>
      <c r="I1364" s="3">
        <f t="shared" ca="1" si="193"/>
        <v>17383</v>
      </c>
      <c r="J1364" s="12" t="s">
        <v>2772</v>
      </c>
      <c r="K1364" s="12" t="s">
        <v>3232</v>
      </c>
      <c r="L1364" s="12" t="s">
        <v>3197</v>
      </c>
      <c r="M1364" s="12" t="s">
        <v>4062</v>
      </c>
      <c r="N1364" s="4" t="str">
        <f t="shared" ca="1" si="194"/>
        <v>odhi71</v>
      </c>
      <c r="O1364" s="4" t="str">
        <f t="shared" ca="1" si="195"/>
        <v>YAofw</v>
      </c>
      <c r="P1364" s="4">
        <f t="shared" ca="1" si="196"/>
        <v>1</v>
      </c>
      <c r="Q1364" s="6"/>
    </row>
    <row r="1365" spans="1:17" x14ac:dyDescent="0.25">
      <c r="A1365" s="5">
        <f t="shared" si="197"/>
        <v>1364</v>
      </c>
      <c r="B1365" s="12" t="s">
        <v>1335</v>
      </c>
      <c r="C1365" s="12" t="s">
        <v>2194</v>
      </c>
      <c r="D1365" s="4">
        <f t="shared" ca="1" si="189"/>
        <v>6986232681</v>
      </c>
      <c r="E1365" s="4" t="str">
        <f t="shared" ca="1" si="190"/>
        <v>emanuel.robbins81@abc.com</v>
      </c>
      <c r="F1365" s="12" t="s">
        <v>1934</v>
      </c>
      <c r="G1365" s="5">
        <f t="shared" ca="1" si="191"/>
        <v>722134319</v>
      </c>
      <c r="H1365" s="5" t="str">
        <f t="shared" ca="1" si="192"/>
        <v>International</v>
      </c>
      <c r="I1365" s="3">
        <f t="shared" ca="1" si="193"/>
        <v>16158</v>
      </c>
      <c r="J1365" s="12" t="s">
        <v>2891</v>
      </c>
      <c r="K1365" s="12" t="s">
        <v>5077</v>
      </c>
      <c r="L1365" s="12" t="s">
        <v>3175</v>
      </c>
      <c r="M1365" s="12" t="s">
        <v>4132</v>
      </c>
      <c r="N1365" s="4" t="str">
        <f t="shared" ca="1" si="194"/>
        <v>manu72</v>
      </c>
      <c r="O1365" s="4" t="str">
        <f t="shared" ca="1" si="195"/>
        <v>u/tMc</v>
      </c>
      <c r="P1365" s="4">
        <f t="shared" ca="1" si="196"/>
        <v>2</v>
      </c>
      <c r="Q1365" s="6"/>
    </row>
    <row r="1366" spans="1:17" x14ac:dyDescent="0.25">
      <c r="A1366" s="5">
        <f t="shared" si="197"/>
        <v>1365</v>
      </c>
      <c r="B1366" s="12" t="s">
        <v>1336</v>
      </c>
      <c r="C1366" s="12" t="s">
        <v>2195</v>
      </c>
      <c r="D1366" s="4">
        <f t="shared" ca="1" si="189"/>
        <v>5545629957</v>
      </c>
      <c r="E1366" s="4" t="str">
        <f t="shared" ca="1" si="190"/>
        <v>jensen.higgins57@abc.com</v>
      </c>
      <c r="F1366" s="12" t="s">
        <v>1934</v>
      </c>
      <c r="G1366" s="5">
        <f t="shared" ca="1" si="191"/>
        <v>287700203</v>
      </c>
      <c r="H1366" s="5" t="str">
        <f t="shared" ca="1" si="192"/>
        <v>US</v>
      </c>
      <c r="I1366" s="3">
        <f t="shared" ca="1" si="193"/>
        <v>19580</v>
      </c>
      <c r="J1366" s="12" t="s">
        <v>2918</v>
      </c>
      <c r="K1366" s="12" t="s">
        <v>5094</v>
      </c>
      <c r="L1366" s="12" t="s">
        <v>3180</v>
      </c>
      <c r="M1366" s="12" t="s">
        <v>4150</v>
      </c>
      <c r="N1366" s="4" t="str">
        <f t="shared" ca="1" si="194"/>
        <v>ense28</v>
      </c>
      <c r="O1366" s="4" t="str">
        <f t="shared" ca="1" si="195"/>
        <v>JBM77</v>
      </c>
      <c r="P1366" s="4">
        <f t="shared" ca="1" si="196"/>
        <v>1</v>
      </c>
      <c r="Q1366" s="6"/>
    </row>
    <row r="1367" spans="1:17" x14ac:dyDescent="0.25">
      <c r="A1367" s="5">
        <f t="shared" si="197"/>
        <v>1366</v>
      </c>
      <c r="B1367" s="12" t="s">
        <v>1337</v>
      </c>
      <c r="C1367" s="12" t="s">
        <v>2196</v>
      </c>
      <c r="D1367" s="4">
        <f t="shared" ca="1" si="189"/>
        <v>9006568225</v>
      </c>
      <c r="E1367" s="4" t="str">
        <f t="shared" ca="1" si="190"/>
        <v>kash.ball25@abc.com</v>
      </c>
      <c r="F1367" s="12" t="s">
        <v>1934</v>
      </c>
      <c r="G1367" s="5">
        <f t="shared" ca="1" si="191"/>
        <v>253107081</v>
      </c>
      <c r="H1367" s="5" t="str">
        <f t="shared" ca="1" si="192"/>
        <v>US</v>
      </c>
      <c r="I1367" s="3">
        <f t="shared" ca="1" si="193"/>
        <v>23959</v>
      </c>
      <c r="J1367" s="12" t="s">
        <v>2857</v>
      </c>
      <c r="K1367" s="12" t="s">
        <v>5963</v>
      </c>
      <c r="L1367" s="12" t="s">
        <v>3200</v>
      </c>
      <c r="M1367" s="12" t="s">
        <v>5720</v>
      </c>
      <c r="N1367" s="4" t="str">
        <f t="shared" ca="1" si="194"/>
        <v>ash.25</v>
      </c>
      <c r="O1367" s="4" t="str">
        <f t="shared" ca="1" si="195"/>
        <v>oC9KN</v>
      </c>
      <c r="P1367" s="4">
        <f t="shared" ca="1" si="196"/>
        <v>2</v>
      </c>
      <c r="Q1367" s="6"/>
    </row>
    <row r="1368" spans="1:17" x14ac:dyDescent="0.25">
      <c r="A1368" s="5">
        <f t="shared" si="197"/>
        <v>1367</v>
      </c>
      <c r="B1368" s="12" t="s">
        <v>1338</v>
      </c>
      <c r="C1368" s="12" t="s">
        <v>2197</v>
      </c>
      <c r="D1368" s="4">
        <f t="shared" ca="1" si="189"/>
        <v>9295221713</v>
      </c>
      <c r="E1368" s="4" t="str">
        <f t="shared" ca="1" si="190"/>
        <v>romeo.cortez13@abc.com</v>
      </c>
      <c r="F1368" s="12" t="s">
        <v>1934</v>
      </c>
      <c r="G1368" s="5">
        <f t="shared" ca="1" si="191"/>
        <v>629877025</v>
      </c>
      <c r="H1368" s="5" t="str">
        <f t="shared" ca="1" si="192"/>
        <v>International</v>
      </c>
      <c r="I1368" s="3">
        <f t="shared" ca="1" si="193"/>
        <v>19455</v>
      </c>
      <c r="J1368" s="12" t="s">
        <v>2929</v>
      </c>
      <c r="K1368" s="12" t="s">
        <v>5964</v>
      </c>
      <c r="L1368" s="12" t="s">
        <v>3171</v>
      </c>
      <c r="M1368" s="12" t="s">
        <v>5721</v>
      </c>
      <c r="N1368" s="4" t="str">
        <f t="shared" ca="1" si="194"/>
        <v>omeo62</v>
      </c>
      <c r="O1368" s="4" t="str">
        <f t="shared" ca="1" si="195"/>
        <v>EsQnV</v>
      </c>
      <c r="P1368" s="4">
        <f t="shared" ca="1" si="196"/>
        <v>1</v>
      </c>
      <c r="Q1368" s="6"/>
    </row>
    <row r="1369" spans="1:17" x14ac:dyDescent="0.25">
      <c r="A1369" s="5">
        <f t="shared" si="197"/>
        <v>1368</v>
      </c>
      <c r="B1369" s="12" t="s">
        <v>1339</v>
      </c>
      <c r="C1369" s="12" t="s">
        <v>2198</v>
      </c>
      <c r="D1369" s="4">
        <f t="shared" ca="1" si="189"/>
        <v>2870189885</v>
      </c>
      <c r="E1369" s="4" t="str">
        <f t="shared" ca="1" si="190"/>
        <v>desmond.le85@abc.com</v>
      </c>
      <c r="F1369" s="12" t="s">
        <v>1934</v>
      </c>
      <c r="G1369" s="5">
        <f t="shared" ca="1" si="191"/>
        <v>532647890</v>
      </c>
      <c r="H1369" s="5" t="str">
        <f t="shared" ca="1" si="192"/>
        <v>International</v>
      </c>
      <c r="I1369" s="3">
        <f t="shared" ca="1" si="193"/>
        <v>23232</v>
      </c>
      <c r="J1369" s="12" t="s">
        <v>3115</v>
      </c>
      <c r="K1369" s="12" t="s">
        <v>5270</v>
      </c>
      <c r="L1369" s="12" t="s">
        <v>3179</v>
      </c>
      <c r="M1369" s="12" t="s">
        <v>4376</v>
      </c>
      <c r="N1369" s="4" t="str">
        <f t="shared" ca="1" si="194"/>
        <v>esmo53</v>
      </c>
      <c r="O1369" s="4" t="str">
        <f t="shared" ca="1" si="195"/>
        <v>lnDXi</v>
      </c>
      <c r="P1369" s="4">
        <f t="shared" ca="1" si="196"/>
        <v>3</v>
      </c>
      <c r="Q1369" s="6"/>
    </row>
    <row r="1370" spans="1:17" x14ac:dyDescent="0.25">
      <c r="A1370" s="5">
        <f t="shared" si="197"/>
        <v>1369</v>
      </c>
      <c r="B1370" s="12" t="s">
        <v>1340</v>
      </c>
      <c r="C1370" s="12" t="s">
        <v>2199</v>
      </c>
      <c r="D1370" s="4">
        <f t="shared" ca="1" si="189"/>
        <v>7796175628</v>
      </c>
      <c r="E1370" s="4" t="str">
        <f t="shared" ca="1" si="190"/>
        <v>solomon.griffith28@abc.com</v>
      </c>
      <c r="F1370" s="12" t="s">
        <v>1934</v>
      </c>
      <c r="G1370" s="5">
        <f t="shared" ca="1" si="191"/>
        <v>216530573</v>
      </c>
      <c r="H1370" s="5" t="str">
        <f t="shared" ca="1" si="192"/>
        <v>US</v>
      </c>
      <c r="I1370" s="3">
        <f t="shared" ca="1" si="193"/>
        <v>28552</v>
      </c>
      <c r="J1370" s="12" t="s">
        <v>2736</v>
      </c>
      <c r="K1370" s="12" t="s">
        <v>5480</v>
      </c>
      <c r="L1370" s="12" t="s">
        <v>3187</v>
      </c>
      <c r="M1370" s="12" t="s">
        <v>4644</v>
      </c>
      <c r="N1370" s="4" t="str">
        <f t="shared" ca="1" si="194"/>
        <v>olom21</v>
      </c>
      <c r="O1370" s="4" t="str">
        <f t="shared" ca="1" si="195"/>
        <v>RgqX5</v>
      </c>
      <c r="P1370" s="4">
        <f t="shared" ca="1" si="196"/>
        <v>3</v>
      </c>
      <c r="Q1370" s="6"/>
    </row>
    <row r="1371" spans="1:17" x14ac:dyDescent="0.25">
      <c r="A1371" s="5">
        <f t="shared" si="197"/>
        <v>1370</v>
      </c>
      <c r="B1371" s="12" t="s">
        <v>1341</v>
      </c>
      <c r="C1371" s="12" t="s">
        <v>1439</v>
      </c>
      <c r="D1371" s="4">
        <f t="shared" ca="1" si="189"/>
        <v>3049387096</v>
      </c>
      <c r="E1371" s="4" t="str">
        <f t="shared" ca="1" si="190"/>
        <v>allen.bowen96@abc.com</v>
      </c>
      <c r="F1371" s="12" t="s">
        <v>1934</v>
      </c>
      <c r="G1371" s="5">
        <f t="shared" ca="1" si="191"/>
        <v>106936547</v>
      </c>
      <c r="H1371" s="5" t="str">
        <f t="shared" ca="1" si="192"/>
        <v>US</v>
      </c>
      <c r="I1371" s="3">
        <f t="shared" ca="1" si="193"/>
        <v>18916</v>
      </c>
      <c r="J1371" s="12" t="s">
        <v>3022</v>
      </c>
      <c r="K1371" s="12" t="s">
        <v>5404</v>
      </c>
      <c r="L1371" s="12" t="s">
        <v>3179</v>
      </c>
      <c r="M1371" s="12" t="s">
        <v>4552</v>
      </c>
      <c r="N1371" s="4" t="str">
        <f t="shared" ca="1" si="194"/>
        <v>llen10</v>
      </c>
      <c r="O1371" s="4" t="str">
        <f t="shared" ca="1" si="195"/>
        <v>68khX</v>
      </c>
      <c r="P1371" s="4">
        <f t="shared" ca="1" si="196"/>
        <v>1</v>
      </c>
      <c r="Q1371" s="6"/>
    </row>
    <row r="1372" spans="1:17" x14ac:dyDescent="0.25">
      <c r="A1372" s="5">
        <f t="shared" si="197"/>
        <v>1371</v>
      </c>
      <c r="B1372" s="12" t="s">
        <v>1342</v>
      </c>
      <c r="C1372" s="12" t="s">
        <v>2200</v>
      </c>
      <c r="D1372" s="4">
        <f t="shared" ca="1" si="189"/>
        <v>7736761275</v>
      </c>
      <c r="E1372" s="4" t="str">
        <f t="shared" ca="1" si="190"/>
        <v>jaylen.sharp75@abc.com</v>
      </c>
      <c r="F1372" s="12" t="s">
        <v>1934</v>
      </c>
      <c r="G1372" s="5">
        <f t="shared" ca="1" si="191"/>
        <v>293682221</v>
      </c>
      <c r="H1372" s="5" t="str">
        <f t="shared" ca="1" si="192"/>
        <v>US</v>
      </c>
      <c r="I1372" s="3">
        <f t="shared" ca="1" si="193"/>
        <v>25253</v>
      </c>
      <c r="J1372" s="12" t="s">
        <v>3119</v>
      </c>
      <c r="K1372" s="12" t="s">
        <v>5495</v>
      </c>
      <c r="L1372" s="12" t="s">
        <v>3179</v>
      </c>
      <c r="M1372" s="12" t="s">
        <v>4661</v>
      </c>
      <c r="N1372" s="4" t="str">
        <f t="shared" ca="1" si="194"/>
        <v>ayle29</v>
      </c>
      <c r="O1372" s="4" t="str">
        <f t="shared" ca="1" si="195"/>
        <v>N/vJ3</v>
      </c>
      <c r="P1372" s="4">
        <f t="shared" ca="1" si="196"/>
        <v>1</v>
      </c>
      <c r="Q1372" s="6"/>
    </row>
    <row r="1373" spans="1:17" x14ac:dyDescent="0.25">
      <c r="A1373" s="5">
        <f t="shared" si="197"/>
        <v>1372</v>
      </c>
      <c r="B1373" s="12" t="s">
        <v>1343</v>
      </c>
      <c r="C1373" s="12" t="s">
        <v>2201</v>
      </c>
      <c r="D1373" s="4">
        <f t="shared" ca="1" si="189"/>
        <v>4432253685</v>
      </c>
      <c r="E1373" s="4" t="str">
        <f t="shared" ca="1" si="190"/>
        <v>leonel.cummings85@abc.com</v>
      </c>
      <c r="F1373" s="12" t="s">
        <v>1934</v>
      </c>
      <c r="G1373" s="5">
        <f t="shared" ca="1" si="191"/>
        <v>649489253</v>
      </c>
      <c r="H1373" s="5" t="str">
        <f t="shared" ca="1" si="192"/>
        <v>US</v>
      </c>
      <c r="I1373" s="3">
        <f t="shared" ca="1" si="193"/>
        <v>34189</v>
      </c>
      <c r="J1373" s="12" t="s">
        <v>2950</v>
      </c>
      <c r="K1373" s="12" t="s">
        <v>3257</v>
      </c>
      <c r="L1373" s="12" t="s">
        <v>3175</v>
      </c>
      <c r="M1373" s="12" t="s">
        <v>5722</v>
      </c>
      <c r="N1373" s="4" t="str">
        <f t="shared" ca="1" si="194"/>
        <v>eone64</v>
      </c>
      <c r="O1373" s="4" t="str">
        <f t="shared" ca="1" si="195"/>
        <v>aEA/k</v>
      </c>
      <c r="P1373" s="4">
        <f t="shared" ca="1" si="196"/>
        <v>1</v>
      </c>
      <c r="Q1373" s="6"/>
    </row>
    <row r="1374" spans="1:17" x14ac:dyDescent="0.25">
      <c r="A1374" s="5">
        <f t="shared" si="197"/>
        <v>1373</v>
      </c>
      <c r="B1374" s="12" t="s">
        <v>1344</v>
      </c>
      <c r="C1374" s="12" t="s">
        <v>2202</v>
      </c>
      <c r="D1374" s="4">
        <f t="shared" ca="1" si="189"/>
        <v>5017422950</v>
      </c>
      <c r="E1374" s="4" t="str">
        <f t="shared" ca="1" si="190"/>
        <v>roberto.ramsey50@abc.com</v>
      </c>
      <c r="F1374" s="12" t="s">
        <v>1934</v>
      </c>
      <c r="G1374" s="5">
        <f t="shared" ca="1" si="191"/>
        <v>887313146</v>
      </c>
      <c r="H1374" s="5" t="str">
        <f t="shared" ca="1" si="192"/>
        <v>International</v>
      </c>
      <c r="I1374" s="3">
        <f t="shared" ca="1" si="193"/>
        <v>18405</v>
      </c>
      <c r="J1374" s="12" t="s">
        <v>2914</v>
      </c>
      <c r="K1374" s="12" t="s">
        <v>4879</v>
      </c>
      <c r="L1374" s="12" t="s">
        <v>3176</v>
      </c>
      <c r="M1374" s="12" t="s">
        <v>3886</v>
      </c>
      <c r="N1374" s="4" t="str">
        <f t="shared" ca="1" si="194"/>
        <v>ober88</v>
      </c>
      <c r="O1374" s="4" t="str">
        <f t="shared" ca="1" si="195"/>
        <v>uV1hu</v>
      </c>
      <c r="P1374" s="4">
        <f t="shared" ca="1" si="196"/>
        <v>2</v>
      </c>
      <c r="Q1374" s="6"/>
    </row>
    <row r="1375" spans="1:17" x14ac:dyDescent="0.25">
      <c r="A1375" s="5">
        <f t="shared" si="197"/>
        <v>1374</v>
      </c>
      <c r="B1375" s="12" t="s">
        <v>1345</v>
      </c>
      <c r="C1375" s="12" t="s">
        <v>2203</v>
      </c>
      <c r="D1375" s="4">
        <f t="shared" ca="1" si="189"/>
        <v>6925852011</v>
      </c>
      <c r="E1375" s="4" t="str">
        <f t="shared" ca="1" si="190"/>
        <v>pedro.hardy11@abc.com</v>
      </c>
      <c r="F1375" s="12" t="s">
        <v>1934</v>
      </c>
      <c r="G1375" s="5">
        <f t="shared" ca="1" si="191"/>
        <v>773788655</v>
      </c>
      <c r="H1375" s="5" t="str">
        <f t="shared" ca="1" si="192"/>
        <v>US</v>
      </c>
      <c r="I1375" s="3">
        <f t="shared" ca="1" si="193"/>
        <v>15964</v>
      </c>
      <c r="J1375" s="12" t="s">
        <v>2743</v>
      </c>
      <c r="K1375" s="12" t="s">
        <v>3307</v>
      </c>
      <c r="L1375" s="12" t="s">
        <v>3203</v>
      </c>
      <c r="M1375" s="12" t="s">
        <v>3944</v>
      </c>
      <c r="N1375" s="4" t="str">
        <f t="shared" ca="1" si="194"/>
        <v>edro77</v>
      </c>
      <c r="O1375" s="4" t="str">
        <f t="shared" ca="1" si="195"/>
        <v>meUIF</v>
      </c>
      <c r="P1375" s="4">
        <f t="shared" ca="1" si="196"/>
        <v>1</v>
      </c>
      <c r="Q1375" s="6"/>
    </row>
    <row r="1376" spans="1:17" x14ac:dyDescent="0.25">
      <c r="A1376" s="5">
        <f t="shared" si="197"/>
        <v>1375</v>
      </c>
      <c r="B1376" s="12" t="s">
        <v>1346</v>
      </c>
      <c r="C1376" s="12" t="s">
        <v>2204</v>
      </c>
      <c r="D1376" s="4">
        <f t="shared" ca="1" si="189"/>
        <v>8598271012</v>
      </c>
      <c r="E1376" s="4" t="str">
        <f t="shared" ca="1" si="190"/>
        <v>kason.swanson12@abc.com</v>
      </c>
      <c r="F1376" s="12" t="s">
        <v>1934</v>
      </c>
      <c r="G1376" s="5">
        <f t="shared" ca="1" si="191"/>
        <v>659557253</v>
      </c>
      <c r="H1376" s="5" t="str">
        <f t="shared" ca="1" si="192"/>
        <v>International</v>
      </c>
      <c r="I1376" s="3">
        <f t="shared" ca="1" si="193"/>
        <v>35740</v>
      </c>
      <c r="J1376" s="12" t="s">
        <v>2800</v>
      </c>
      <c r="K1376" s="12" t="s">
        <v>3814</v>
      </c>
      <c r="L1376" s="12" t="s">
        <v>3196</v>
      </c>
      <c r="M1376" s="12" t="s">
        <v>4147</v>
      </c>
      <c r="N1376" s="4" t="str">
        <f t="shared" ca="1" si="194"/>
        <v>ason65</v>
      </c>
      <c r="O1376" s="4" t="str">
        <f t="shared" ca="1" si="195"/>
        <v>BtTeI</v>
      </c>
      <c r="P1376" s="4">
        <f t="shared" ca="1" si="196"/>
        <v>1</v>
      </c>
      <c r="Q1376" s="6"/>
    </row>
    <row r="1377" spans="1:17" x14ac:dyDescent="0.25">
      <c r="A1377" s="5">
        <f t="shared" si="197"/>
        <v>1376</v>
      </c>
      <c r="B1377" s="12" t="s">
        <v>1347</v>
      </c>
      <c r="C1377" s="12" t="s">
        <v>2205</v>
      </c>
      <c r="D1377" s="4">
        <f t="shared" ca="1" si="189"/>
        <v>5892737850</v>
      </c>
      <c r="E1377" s="4" t="str">
        <f t="shared" ca="1" si="190"/>
        <v>fabian.barber50@abc.com</v>
      </c>
      <c r="F1377" s="12" t="s">
        <v>1934</v>
      </c>
      <c r="G1377" s="5">
        <f t="shared" ca="1" si="191"/>
        <v>405539065</v>
      </c>
      <c r="H1377" s="5" t="str">
        <f t="shared" ca="1" si="192"/>
        <v>International</v>
      </c>
      <c r="I1377" s="3">
        <f t="shared" ca="1" si="193"/>
        <v>20205</v>
      </c>
      <c r="J1377" s="12" t="s">
        <v>2971</v>
      </c>
      <c r="K1377" s="12" t="s">
        <v>5513</v>
      </c>
      <c r="L1377" s="12" t="s">
        <v>3203</v>
      </c>
      <c r="M1377" s="12" t="s">
        <v>4683</v>
      </c>
      <c r="N1377" s="4" t="str">
        <f t="shared" ca="1" si="194"/>
        <v>abia40</v>
      </c>
      <c r="O1377" s="4" t="str">
        <f t="shared" ca="1" si="195"/>
        <v>YmQXN</v>
      </c>
      <c r="P1377" s="4">
        <f t="shared" ca="1" si="196"/>
        <v>1</v>
      </c>
      <c r="Q1377" s="6"/>
    </row>
    <row r="1378" spans="1:17" x14ac:dyDescent="0.25">
      <c r="A1378" s="5">
        <f t="shared" si="197"/>
        <v>1377</v>
      </c>
      <c r="B1378" s="12" t="s">
        <v>1348</v>
      </c>
      <c r="C1378" s="12" t="s">
        <v>2206</v>
      </c>
      <c r="D1378" s="4">
        <f t="shared" ca="1" si="189"/>
        <v>4268535852</v>
      </c>
      <c r="E1378" s="4" t="str">
        <f t="shared" ca="1" si="190"/>
        <v>clark.acosta52@abc.com</v>
      </c>
      <c r="F1378" s="12" t="s">
        <v>1934</v>
      </c>
      <c r="G1378" s="5">
        <f t="shared" ca="1" si="191"/>
        <v>685013067</v>
      </c>
      <c r="H1378" s="5" t="str">
        <f t="shared" ca="1" si="192"/>
        <v>US</v>
      </c>
      <c r="I1378" s="3">
        <f t="shared" ca="1" si="193"/>
        <v>14744</v>
      </c>
      <c r="J1378" s="12" t="s">
        <v>2983</v>
      </c>
      <c r="K1378" s="12" t="s">
        <v>5965</v>
      </c>
      <c r="L1378" s="12" t="s">
        <v>3189</v>
      </c>
      <c r="M1378" s="12" t="s">
        <v>5723</v>
      </c>
      <c r="N1378" s="4" t="str">
        <f t="shared" ca="1" si="194"/>
        <v>lark68</v>
      </c>
      <c r="O1378" s="4" t="str">
        <f t="shared" ca="1" si="195"/>
        <v>vXLkP</v>
      </c>
      <c r="P1378" s="4">
        <f t="shared" ca="1" si="196"/>
        <v>1</v>
      </c>
      <c r="Q1378" s="6"/>
    </row>
    <row r="1379" spans="1:17" x14ac:dyDescent="0.25">
      <c r="A1379" s="5">
        <f t="shared" si="197"/>
        <v>1378</v>
      </c>
      <c r="B1379" s="12" t="s">
        <v>232</v>
      </c>
      <c r="C1379" s="12" t="s">
        <v>83</v>
      </c>
      <c r="D1379" s="4">
        <f t="shared" ca="1" si="189"/>
        <v>5021126238</v>
      </c>
      <c r="E1379" s="4" t="str">
        <f t="shared" ca="1" si="190"/>
        <v>dakota.luna38@abc.com</v>
      </c>
      <c r="F1379" s="12" t="s">
        <v>1934</v>
      </c>
      <c r="G1379" s="5">
        <f t="shared" ca="1" si="191"/>
        <v>125162035</v>
      </c>
      <c r="H1379" s="5" t="str">
        <f t="shared" ca="1" si="192"/>
        <v>US</v>
      </c>
      <c r="I1379" s="3">
        <f t="shared" ca="1" si="193"/>
        <v>28454</v>
      </c>
      <c r="J1379" s="12" t="s">
        <v>2855</v>
      </c>
      <c r="K1379" s="12" t="s">
        <v>4873</v>
      </c>
      <c r="L1379" s="12" t="s">
        <v>3187</v>
      </c>
      <c r="M1379" s="12" t="s">
        <v>3880</v>
      </c>
      <c r="N1379" s="4" t="str">
        <f t="shared" ca="1" si="194"/>
        <v>akot12</v>
      </c>
      <c r="O1379" s="4" t="str">
        <f t="shared" ca="1" si="195"/>
        <v>GjYSQ</v>
      </c>
      <c r="P1379" s="4">
        <f t="shared" ca="1" si="196"/>
        <v>2</v>
      </c>
      <c r="Q1379" s="6"/>
    </row>
    <row r="1380" spans="1:17" x14ac:dyDescent="0.25">
      <c r="A1380" s="5">
        <f t="shared" si="197"/>
        <v>1379</v>
      </c>
      <c r="B1380" s="12" t="s">
        <v>1349</v>
      </c>
      <c r="C1380" s="12" t="s">
        <v>1001</v>
      </c>
      <c r="D1380" s="4">
        <f t="shared" ca="1" si="189"/>
        <v>2488863243</v>
      </c>
      <c r="E1380" s="4" t="str">
        <f t="shared" ca="1" si="190"/>
        <v>abram.chandler43@abc.com</v>
      </c>
      <c r="F1380" s="12" t="s">
        <v>1934</v>
      </c>
      <c r="G1380" s="5">
        <f t="shared" ca="1" si="191"/>
        <v>606766632</v>
      </c>
      <c r="H1380" s="5" t="str">
        <f t="shared" ca="1" si="192"/>
        <v>US</v>
      </c>
      <c r="I1380" s="3">
        <f t="shared" ca="1" si="193"/>
        <v>31998</v>
      </c>
      <c r="J1380" s="12" t="s">
        <v>2844</v>
      </c>
      <c r="K1380" s="12" t="s">
        <v>4852</v>
      </c>
      <c r="L1380" s="12" t="s">
        <v>3196</v>
      </c>
      <c r="M1380" s="12" t="s">
        <v>3857</v>
      </c>
      <c r="N1380" s="4" t="str">
        <f t="shared" ca="1" si="194"/>
        <v>bram60</v>
      </c>
      <c r="O1380" s="4" t="str">
        <f t="shared" ca="1" si="195"/>
        <v>tEi23</v>
      </c>
      <c r="P1380" s="4">
        <f t="shared" ca="1" si="196"/>
        <v>2</v>
      </c>
      <c r="Q1380" s="6"/>
    </row>
    <row r="1381" spans="1:17" x14ac:dyDescent="0.25">
      <c r="A1381" s="5">
        <f t="shared" si="197"/>
        <v>1380</v>
      </c>
      <c r="B1381" s="12" t="s">
        <v>1350</v>
      </c>
      <c r="C1381" s="12" t="s">
        <v>1019</v>
      </c>
      <c r="D1381" s="4">
        <f t="shared" ca="1" si="189"/>
        <v>3692750690</v>
      </c>
      <c r="E1381" s="4" t="str">
        <f t="shared" ca="1" si="190"/>
        <v>noel.daniel90@abc.com</v>
      </c>
      <c r="F1381" s="12" t="s">
        <v>1934</v>
      </c>
      <c r="G1381" s="5">
        <f t="shared" ca="1" si="191"/>
        <v>266704163</v>
      </c>
      <c r="H1381" s="5" t="str">
        <f t="shared" ca="1" si="192"/>
        <v>US</v>
      </c>
      <c r="I1381" s="3">
        <f t="shared" ca="1" si="193"/>
        <v>33195</v>
      </c>
      <c r="J1381" s="12" t="s">
        <v>2991</v>
      </c>
      <c r="K1381" s="12" t="s">
        <v>3266</v>
      </c>
      <c r="L1381" s="12" t="s">
        <v>3197</v>
      </c>
      <c r="M1381" s="12" t="s">
        <v>4660</v>
      </c>
      <c r="N1381" s="4" t="str">
        <f t="shared" ca="1" si="194"/>
        <v>oel.26</v>
      </c>
      <c r="O1381" s="4" t="str">
        <f t="shared" ca="1" si="195"/>
        <v>izR8g</v>
      </c>
      <c r="P1381" s="4">
        <f t="shared" ca="1" si="196"/>
        <v>3</v>
      </c>
      <c r="Q1381" s="6"/>
    </row>
    <row r="1382" spans="1:17" x14ac:dyDescent="0.25">
      <c r="A1382" s="5">
        <f t="shared" si="197"/>
        <v>1381</v>
      </c>
      <c r="B1382" s="12" t="s">
        <v>1351</v>
      </c>
      <c r="C1382" s="12" t="s">
        <v>527</v>
      </c>
      <c r="D1382" s="4">
        <f t="shared" ca="1" si="189"/>
        <v>8724390324</v>
      </c>
      <c r="E1382" s="4" t="str">
        <f t="shared" ca="1" si="190"/>
        <v>kayson.blair24@abc.com</v>
      </c>
      <c r="F1382" s="12" t="s">
        <v>1934</v>
      </c>
      <c r="G1382" s="5">
        <f t="shared" ca="1" si="191"/>
        <v>449698749</v>
      </c>
      <c r="H1382" s="5" t="str">
        <f t="shared" ca="1" si="192"/>
        <v>US</v>
      </c>
      <c r="I1382" s="3">
        <f t="shared" ca="1" si="193"/>
        <v>15134</v>
      </c>
      <c r="J1382" s="12" t="s">
        <v>3102</v>
      </c>
      <c r="K1382" s="12" t="s">
        <v>4836</v>
      </c>
      <c r="L1382" s="12" t="s">
        <v>3169</v>
      </c>
      <c r="M1382" s="12" t="s">
        <v>3836</v>
      </c>
      <c r="N1382" s="4" t="str">
        <f t="shared" ca="1" si="194"/>
        <v>ayso44</v>
      </c>
      <c r="O1382" s="4" t="str">
        <f t="shared" ca="1" si="195"/>
        <v>9wkd3</v>
      </c>
      <c r="P1382" s="4">
        <f t="shared" ca="1" si="196"/>
        <v>3</v>
      </c>
      <c r="Q1382" s="6"/>
    </row>
    <row r="1383" spans="1:17" x14ac:dyDescent="0.25">
      <c r="A1383" s="5">
        <f t="shared" si="197"/>
        <v>1382</v>
      </c>
      <c r="B1383" s="12" t="s">
        <v>1352</v>
      </c>
      <c r="C1383" s="12" t="s">
        <v>2207</v>
      </c>
      <c r="D1383" s="4">
        <f t="shared" ca="1" si="189"/>
        <v>7979091701</v>
      </c>
      <c r="E1383" s="4" t="str">
        <f t="shared" ca="1" si="190"/>
        <v>malik.cross01@abc.com</v>
      </c>
      <c r="F1383" s="12" t="s">
        <v>1934</v>
      </c>
      <c r="G1383" s="5">
        <f t="shared" ca="1" si="191"/>
        <v>409569687</v>
      </c>
      <c r="H1383" s="5" t="str">
        <f t="shared" ca="1" si="192"/>
        <v>US</v>
      </c>
      <c r="I1383" s="3">
        <f t="shared" ca="1" si="193"/>
        <v>24277</v>
      </c>
      <c r="J1383" s="12" t="s">
        <v>2881</v>
      </c>
      <c r="K1383" s="12" t="s">
        <v>4838</v>
      </c>
      <c r="L1383" s="12" t="s">
        <v>3187</v>
      </c>
      <c r="M1383" s="12" t="s">
        <v>3838</v>
      </c>
      <c r="N1383" s="4" t="str">
        <f t="shared" ca="1" si="194"/>
        <v>alik40</v>
      </c>
      <c r="O1383" s="4" t="str">
        <f t="shared" ca="1" si="195"/>
        <v>95Iz6</v>
      </c>
      <c r="P1383" s="4">
        <f t="shared" ca="1" si="196"/>
        <v>3</v>
      </c>
      <c r="Q1383" s="6"/>
    </row>
    <row r="1384" spans="1:17" x14ac:dyDescent="0.25">
      <c r="A1384" s="5">
        <f t="shared" si="197"/>
        <v>1383</v>
      </c>
      <c r="B1384" s="12" t="s">
        <v>1353</v>
      </c>
      <c r="C1384" s="12" t="s">
        <v>1225</v>
      </c>
      <c r="D1384" s="4">
        <f t="shared" ca="1" si="189"/>
        <v>1056951973</v>
      </c>
      <c r="E1384" s="4" t="str">
        <f t="shared" ca="1" si="190"/>
        <v>odin.simon73@abc.com</v>
      </c>
      <c r="F1384" s="12" t="s">
        <v>1934</v>
      </c>
      <c r="G1384" s="5">
        <f t="shared" ca="1" si="191"/>
        <v>791634766</v>
      </c>
      <c r="H1384" s="5" t="str">
        <f t="shared" ca="1" si="192"/>
        <v>US</v>
      </c>
      <c r="I1384" s="3">
        <f t="shared" ca="1" si="193"/>
        <v>17455</v>
      </c>
      <c r="J1384" s="12" t="s">
        <v>3095</v>
      </c>
      <c r="K1384" s="12" t="s">
        <v>2545</v>
      </c>
      <c r="L1384" s="12" t="s">
        <v>3187</v>
      </c>
      <c r="M1384" s="12" t="s">
        <v>4374</v>
      </c>
      <c r="N1384" s="4" t="str">
        <f t="shared" ca="1" si="194"/>
        <v>din.79</v>
      </c>
      <c r="O1384" s="4" t="str">
        <f t="shared" ca="1" si="195"/>
        <v>4Zvqh</v>
      </c>
      <c r="P1384" s="4">
        <f t="shared" ca="1" si="196"/>
        <v>1</v>
      </c>
      <c r="Q1384" s="6"/>
    </row>
    <row r="1385" spans="1:17" x14ac:dyDescent="0.25">
      <c r="A1385" s="5">
        <f t="shared" si="197"/>
        <v>1384</v>
      </c>
      <c r="B1385" s="12" t="s">
        <v>1354</v>
      </c>
      <c r="C1385" s="12" t="s">
        <v>1470</v>
      </c>
      <c r="D1385" s="4">
        <f t="shared" ca="1" si="189"/>
        <v>5052958915</v>
      </c>
      <c r="E1385" s="4" t="str">
        <f t="shared" ca="1" si="190"/>
        <v>jared.dennis15@abc.com</v>
      </c>
      <c r="F1385" s="12" t="s">
        <v>1934</v>
      </c>
      <c r="G1385" s="5">
        <f t="shared" ca="1" si="191"/>
        <v>271722717</v>
      </c>
      <c r="H1385" s="5" t="str">
        <f t="shared" ca="1" si="192"/>
        <v>US</v>
      </c>
      <c r="I1385" s="3">
        <f t="shared" ca="1" si="193"/>
        <v>27950</v>
      </c>
      <c r="J1385" s="12" t="s">
        <v>3083</v>
      </c>
      <c r="K1385" s="12" t="s">
        <v>5339</v>
      </c>
      <c r="L1385" s="12" t="s">
        <v>3197</v>
      </c>
      <c r="M1385" s="12" t="s">
        <v>4466</v>
      </c>
      <c r="N1385" s="4" t="str">
        <f t="shared" ca="1" si="194"/>
        <v>ared27</v>
      </c>
      <c r="O1385" s="4" t="str">
        <f t="shared" ca="1" si="195"/>
        <v>mbZWY</v>
      </c>
      <c r="P1385" s="4">
        <f t="shared" ca="1" si="196"/>
        <v>2</v>
      </c>
      <c r="Q1385" s="6"/>
    </row>
    <row r="1386" spans="1:17" x14ac:dyDescent="0.25">
      <c r="A1386" s="5">
        <f t="shared" si="197"/>
        <v>1385</v>
      </c>
      <c r="B1386" s="12" t="s">
        <v>1355</v>
      </c>
      <c r="C1386" s="12" t="s">
        <v>2208</v>
      </c>
      <c r="D1386" s="4">
        <f t="shared" ca="1" si="189"/>
        <v>5130412696</v>
      </c>
      <c r="E1386" s="4" t="str">
        <f t="shared" ca="1" si="190"/>
        <v>warren.oconnor96@abc.com</v>
      </c>
      <c r="F1386" s="12" t="s">
        <v>1934</v>
      </c>
      <c r="G1386" s="5">
        <f t="shared" ca="1" si="191"/>
        <v>456533977</v>
      </c>
      <c r="H1386" s="5" t="str">
        <f t="shared" ca="1" si="192"/>
        <v>US</v>
      </c>
      <c r="I1386" s="3">
        <f t="shared" ca="1" si="193"/>
        <v>19906</v>
      </c>
      <c r="J1386" s="12" t="s">
        <v>2768</v>
      </c>
      <c r="K1386" s="12" t="s">
        <v>5197</v>
      </c>
      <c r="L1386" s="12" t="s">
        <v>3184</v>
      </c>
      <c r="M1386" s="12" t="s">
        <v>4289</v>
      </c>
      <c r="N1386" s="4" t="str">
        <f t="shared" ca="1" si="194"/>
        <v>arre45</v>
      </c>
      <c r="O1386" s="4" t="str">
        <f t="shared" ca="1" si="195"/>
        <v>84gXn</v>
      </c>
      <c r="P1386" s="4">
        <f t="shared" ca="1" si="196"/>
        <v>1</v>
      </c>
      <c r="Q1386" s="6"/>
    </row>
    <row r="1387" spans="1:17" x14ac:dyDescent="0.25">
      <c r="A1387" s="5">
        <f t="shared" si="197"/>
        <v>1386</v>
      </c>
      <c r="B1387" s="12" t="s">
        <v>1356</v>
      </c>
      <c r="C1387" s="12" t="s">
        <v>85</v>
      </c>
      <c r="D1387" s="4">
        <f t="shared" ca="1" si="189"/>
        <v>4060806664</v>
      </c>
      <c r="E1387" s="4" t="str">
        <f t="shared" ca="1" si="190"/>
        <v>kendrick.quinn64@abc.com</v>
      </c>
      <c r="F1387" s="12" t="s">
        <v>1934</v>
      </c>
      <c r="G1387" s="5">
        <f t="shared" ca="1" si="191"/>
        <v>482915116</v>
      </c>
      <c r="H1387" s="5" t="str">
        <f t="shared" ca="1" si="192"/>
        <v>US</v>
      </c>
      <c r="I1387" s="3">
        <f t="shared" ca="1" si="193"/>
        <v>25046</v>
      </c>
      <c r="J1387" s="12" t="s">
        <v>2846</v>
      </c>
      <c r="K1387" s="12" t="s">
        <v>5050</v>
      </c>
      <c r="L1387" s="12" t="s">
        <v>3197</v>
      </c>
      <c r="M1387" s="12" t="s">
        <v>4102</v>
      </c>
      <c r="N1387" s="4" t="str">
        <f t="shared" ca="1" si="194"/>
        <v>endr48</v>
      </c>
      <c r="O1387" s="4" t="str">
        <f t="shared" ca="1" si="195"/>
        <v>nIrxN</v>
      </c>
      <c r="P1387" s="4">
        <f t="shared" ca="1" si="196"/>
        <v>3</v>
      </c>
      <c r="Q1387" s="6"/>
    </row>
    <row r="1388" spans="1:17" x14ac:dyDescent="0.25">
      <c r="A1388" s="5">
        <f t="shared" si="197"/>
        <v>1387</v>
      </c>
      <c r="B1388" s="12" t="s">
        <v>643</v>
      </c>
      <c r="C1388" s="12" t="s">
        <v>2209</v>
      </c>
      <c r="D1388" s="4">
        <f t="shared" ca="1" si="189"/>
        <v>8109986531</v>
      </c>
      <c r="E1388" s="4" t="str">
        <f t="shared" ca="1" si="190"/>
        <v>rory.gross31@abc.com</v>
      </c>
      <c r="F1388" s="12" t="s">
        <v>1934</v>
      </c>
      <c r="G1388" s="5">
        <f t="shared" ca="1" si="191"/>
        <v>891220470</v>
      </c>
      <c r="H1388" s="5" t="str">
        <f t="shared" ca="1" si="192"/>
        <v>US</v>
      </c>
      <c r="I1388" s="3">
        <f t="shared" ca="1" si="193"/>
        <v>16471</v>
      </c>
      <c r="J1388" s="12" t="s">
        <v>3049</v>
      </c>
      <c r="K1388" s="12" t="s">
        <v>3347</v>
      </c>
      <c r="L1388" s="12" t="s">
        <v>3210</v>
      </c>
      <c r="M1388" s="12" t="s">
        <v>5724</v>
      </c>
      <c r="N1388" s="4" t="str">
        <f t="shared" ca="1" si="194"/>
        <v>ory.89</v>
      </c>
      <c r="O1388" s="4" t="str">
        <f t="shared" ca="1" si="195"/>
        <v>f0JqT</v>
      </c>
      <c r="P1388" s="4">
        <f t="shared" ca="1" si="196"/>
        <v>2</v>
      </c>
      <c r="Q1388" s="6"/>
    </row>
    <row r="1389" spans="1:17" x14ac:dyDescent="0.25">
      <c r="A1389" s="5">
        <f t="shared" si="197"/>
        <v>1388</v>
      </c>
      <c r="B1389" s="12" t="s">
        <v>1357</v>
      </c>
      <c r="C1389" s="12" t="s">
        <v>2210</v>
      </c>
      <c r="D1389" s="4">
        <f t="shared" ca="1" si="189"/>
        <v>8783339220</v>
      </c>
      <c r="E1389" s="4" t="str">
        <f t="shared" ca="1" si="190"/>
        <v>jonas.navarro20@abc.com</v>
      </c>
      <c r="F1389" s="12" t="s">
        <v>1934</v>
      </c>
      <c r="G1389" s="5">
        <f t="shared" ca="1" si="191"/>
        <v>749459648</v>
      </c>
      <c r="H1389" s="5" t="str">
        <f t="shared" ca="1" si="192"/>
        <v>International</v>
      </c>
      <c r="I1389" s="3">
        <f t="shared" ca="1" si="193"/>
        <v>22092</v>
      </c>
      <c r="J1389" s="12" t="s">
        <v>3084</v>
      </c>
      <c r="K1389" s="12" t="s">
        <v>5966</v>
      </c>
      <c r="L1389" s="12" t="s">
        <v>3187</v>
      </c>
      <c r="M1389" s="12" t="s">
        <v>5725</v>
      </c>
      <c r="N1389" s="4" t="str">
        <f t="shared" ca="1" si="194"/>
        <v>onas74</v>
      </c>
      <c r="O1389" s="4" t="str">
        <f t="shared" ca="1" si="195"/>
        <v>M/q3d</v>
      </c>
      <c r="P1389" s="4">
        <f t="shared" ca="1" si="196"/>
        <v>3</v>
      </c>
      <c r="Q1389" s="6"/>
    </row>
    <row r="1390" spans="1:17" x14ac:dyDescent="0.25">
      <c r="A1390" s="5">
        <f t="shared" si="197"/>
        <v>1389</v>
      </c>
      <c r="B1390" s="12" t="s">
        <v>1358</v>
      </c>
      <c r="C1390" s="12" t="s">
        <v>2211</v>
      </c>
      <c r="D1390" s="4">
        <f t="shared" ca="1" si="189"/>
        <v>5628293974</v>
      </c>
      <c r="E1390" s="4" t="str">
        <f t="shared" ca="1" si="190"/>
        <v>adan.moss74@abc.com</v>
      </c>
      <c r="F1390" s="12" t="s">
        <v>1934</v>
      </c>
      <c r="G1390" s="5">
        <f t="shared" ca="1" si="191"/>
        <v>928693322</v>
      </c>
      <c r="H1390" s="5" t="str">
        <f t="shared" ca="1" si="192"/>
        <v>US</v>
      </c>
      <c r="I1390" s="3">
        <f t="shared" ca="1" si="193"/>
        <v>30279</v>
      </c>
      <c r="J1390" s="12" t="s">
        <v>2748</v>
      </c>
      <c r="K1390" s="12" t="s">
        <v>4938</v>
      </c>
      <c r="L1390" s="12" t="s">
        <v>3203</v>
      </c>
      <c r="M1390" s="12" t="s">
        <v>3959</v>
      </c>
      <c r="N1390" s="4" t="str">
        <f t="shared" ca="1" si="194"/>
        <v>dan.92</v>
      </c>
      <c r="O1390" s="4" t="str">
        <f t="shared" ca="1" si="195"/>
        <v>BSjyu</v>
      </c>
      <c r="P1390" s="4">
        <f t="shared" ca="1" si="196"/>
        <v>1</v>
      </c>
      <c r="Q1390" s="6"/>
    </row>
    <row r="1391" spans="1:17" x14ac:dyDescent="0.25">
      <c r="A1391" s="5">
        <f t="shared" si="197"/>
        <v>1390</v>
      </c>
      <c r="B1391" s="12" t="s">
        <v>1359</v>
      </c>
      <c r="C1391" s="12" t="s">
        <v>2212</v>
      </c>
      <c r="D1391" s="4">
        <f t="shared" ca="1" si="189"/>
        <v>5221908077</v>
      </c>
      <c r="E1391" s="4" t="str">
        <f t="shared" ca="1" si="190"/>
        <v>ibrahim.fitzgerald77@abc.com</v>
      </c>
      <c r="F1391" s="12" t="s">
        <v>1934</v>
      </c>
      <c r="G1391" s="5">
        <f t="shared" ca="1" si="191"/>
        <v>360295825</v>
      </c>
      <c r="H1391" s="5" t="str">
        <f t="shared" ca="1" si="192"/>
        <v>US</v>
      </c>
      <c r="I1391" s="3">
        <f t="shared" ca="1" si="193"/>
        <v>29801</v>
      </c>
      <c r="J1391" s="12" t="s">
        <v>2784</v>
      </c>
      <c r="K1391" s="12" t="s">
        <v>3223</v>
      </c>
      <c r="L1391" s="12" t="s">
        <v>3185</v>
      </c>
      <c r="M1391" s="12" t="s">
        <v>3901</v>
      </c>
      <c r="N1391" s="4" t="str">
        <f t="shared" ca="1" si="194"/>
        <v>brah36</v>
      </c>
      <c r="O1391" s="4" t="str">
        <f t="shared" ca="1" si="195"/>
        <v>Pq25Y</v>
      </c>
      <c r="P1391" s="4">
        <f t="shared" ca="1" si="196"/>
        <v>1</v>
      </c>
      <c r="Q1391" s="6"/>
    </row>
    <row r="1392" spans="1:17" x14ac:dyDescent="0.25">
      <c r="A1392" s="5">
        <f t="shared" si="197"/>
        <v>1391</v>
      </c>
      <c r="B1392" s="12" t="s">
        <v>1360</v>
      </c>
      <c r="C1392" s="12" t="s">
        <v>2213</v>
      </c>
      <c r="D1392" s="4">
        <f t="shared" ca="1" si="189"/>
        <v>8584923464</v>
      </c>
      <c r="E1392" s="4" t="str">
        <f t="shared" ca="1" si="190"/>
        <v>trenton.doyle64@abc.com</v>
      </c>
      <c r="F1392" s="12" t="s">
        <v>1934</v>
      </c>
      <c r="G1392" s="5">
        <f t="shared" ca="1" si="191"/>
        <v>690207470</v>
      </c>
      <c r="H1392" s="5" t="str">
        <f t="shared" ca="1" si="192"/>
        <v>US</v>
      </c>
      <c r="I1392" s="3">
        <f t="shared" ca="1" si="193"/>
        <v>14927</v>
      </c>
      <c r="J1392" s="12" t="s">
        <v>2987</v>
      </c>
      <c r="K1392" s="12" t="s">
        <v>5173</v>
      </c>
      <c r="L1392" s="12" t="s">
        <v>3171</v>
      </c>
      <c r="M1392" s="12" t="s">
        <v>4256</v>
      </c>
      <c r="N1392" s="4" t="str">
        <f t="shared" ca="1" si="194"/>
        <v>rent69</v>
      </c>
      <c r="O1392" s="4" t="str">
        <f t="shared" ca="1" si="195"/>
        <v>6rA1N</v>
      </c>
      <c r="P1392" s="4">
        <f t="shared" ca="1" si="196"/>
        <v>2</v>
      </c>
      <c r="Q1392" s="6"/>
    </row>
    <row r="1393" spans="1:17" x14ac:dyDescent="0.25">
      <c r="A1393" s="5">
        <f t="shared" si="197"/>
        <v>1392</v>
      </c>
      <c r="B1393" s="12" t="s">
        <v>1361</v>
      </c>
      <c r="C1393" s="12" t="s">
        <v>2214</v>
      </c>
      <c r="D1393" s="4">
        <f t="shared" ca="1" si="189"/>
        <v>7982075010</v>
      </c>
      <c r="E1393" s="4" t="str">
        <f t="shared" ca="1" si="190"/>
        <v>finnegan.mclaughlin10@abc.com</v>
      </c>
      <c r="F1393" s="12" t="s">
        <v>1934</v>
      </c>
      <c r="G1393" s="5">
        <f t="shared" ca="1" si="191"/>
        <v>193767478</v>
      </c>
      <c r="H1393" s="5" t="str">
        <f t="shared" ca="1" si="192"/>
        <v>US</v>
      </c>
      <c r="I1393" s="3">
        <f t="shared" ca="1" si="193"/>
        <v>32213</v>
      </c>
      <c r="J1393" s="12" t="s">
        <v>2724</v>
      </c>
      <c r="K1393" s="12" t="s">
        <v>3801</v>
      </c>
      <c r="L1393" s="12" t="s">
        <v>3196</v>
      </c>
      <c r="M1393" s="12" t="s">
        <v>5726</v>
      </c>
      <c r="N1393" s="4" t="str">
        <f t="shared" ca="1" si="194"/>
        <v>inne19</v>
      </c>
      <c r="O1393" s="4" t="str">
        <f t="shared" ca="1" si="195"/>
        <v>kJfHB</v>
      </c>
      <c r="P1393" s="4">
        <f t="shared" ca="1" si="196"/>
        <v>2</v>
      </c>
      <c r="Q1393" s="6"/>
    </row>
    <row r="1394" spans="1:17" x14ac:dyDescent="0.25">
      <c r="A1394" s="5">
        <f t="shared" si="197"/>
        <v>1393</v>
      </c>
      <c r="B1394" s="12" t="s">
        <v>1362</v>
      </c>
      <c r="C1394" s="12" t="s">
        <v>2215</v>
      </c>
      <c r="D1394" s="4">
        <f t="shared" ca="1" si="189"/>
        <v>4288301881</v>
      </c>
      <c r="E1394" s="4" t="str">
        <f t="shared" ca="1" si="190"/>
        <v>landen.rojas81@abc.com</v>
      </c>
      <c r="F1394" s="12" t="s">
        <v>1934</v>
      </c>
      <c r="G1394" s="5">
        <f t="shared" ca="1" si="191"/>
        <v>264040837</v>
      </c>
      <c r="H1394" s="5" t="str">
        <f t="shared" ca="1" si="192"/>
        <v>US</v>
      </c>
      <c r="I1394" s="3">
        <f t="shared" ca="1" si="193"/>
        <v>35624</v>
      </c>
      <c r="J1394" s="12" t="s">
        <v>2822</v>
      </c>
      <c r="K1394" s="12" t="s">
        <v>1564</v>
      </c>
      <c r="L1394" s="12" t="s">
        <v>3198</v>
      </c>
      <c r="M1394" s="12" t="s">
        <v>4319</v>
      </c>
      <c r="N1394" s="4" t="str">
        <f t="shared" ca="1" si="194"/>
        <v>ande26</v>
      </c>
      <c r="O1394" s="4" t="str">
        <f t="shared" ca="1" si="195"/>
        <v>b3WOw</v>
      </c>
      <c r="P1394" s="4">
        <f t="shared" ca="1" si="196"/>
        <v>2</v>
      </c>
      <c r="Q1394" s="6"/>
    </row>
    <row r="1395" spans="1:17" x14ac:dyDescent="0.25">
      <c r="A1395" s="5">
        <f t="shared" si="197"/>
        <v>1394</v>
      </c>
      <c r="B1395" s="12" t="s">
        <v>1363</v>
      </c>
      <c r="C1395" s="12" t="s">
        <v>2216</v>
      </c>
      <c r="D1395" s="4">
        <f t="shared" ca="1" si="189"/>
        <v>1211666740</v>
      </c>
      <c r="E1395" s="4" t="str">
        <f t="shared" ca="1" si="190"/>
        <v>adonis.rodgers40@abc.com</v>
      </c>
      <c r="F1395" s="12" t="s">
        <v>1934</v>
      </c>
      <c r="G1395" s="5">
        <f t="shared" ca="1" si="191"/>
        <v>875913935</v>
      </c>
      <c r="H1395" s="5" t="str">
        <f t="shared" ca="1" si="192"/>
        <v>US</v>
      </c>
      <c r="I1395" s="3">
        <f t="shared" ca="1" si="193"/>
        <v>30067</v>
      </c>
      <c r="J1395" s="12" t="s">
        <v>2879</v>
      </c>
      <c r="K1395" s="12" t="s">
        <v>5142</v>
      </c>
      <c r="L1395" s="12" t="s">
        <v>3197</v>
      </c>
      <c r="M1395" s="12" t="s">
        <v>4211</v>
      </c>
      <c r="N1395" s="4" t="str">
        <f t="shared" ca="1" si="194"/>
        <v>doni87</v>
      </c>
      <c r="O1395" s="4" t="str">
        <f t="shared" ca="1" si="195"/>
        <v>NN+08</v>
      </c>
      <c r="P1395" s="4">
        <f t="shared" ca="1" si="196"/>
        <v>2</v>
      </c>
      <c r="Q1395" s="6"/>
    </row>
    <row r="1396" spans="1:17" x14ac:dyDescent="0.25">
      <c r="A1396" s="5">
        <f t="shared" si="197"/>
        <v>1395</v>
      </c>
      <c r="B1396" s="12" t="s">
        <v>1364</v>
      </c>
      <c r="C1396" s="12" t="s">
        <v>2217</v>
      </c>
      <c r="D1396" s="4">
        <f t="shared" ca="1" si="189"/>
        <v>7487461786</v>
      </c>
      <c r="E1396" s="4" t="str">
        <f t="shared" ca="1" si="190"/>
        <v>jay.stevenson86@abc.com</v>
      </c>
      <c r="F1396" s="12" t="s">
        <v>1934</v>
      </c>
      <c r="G1396" s="5">
        <f t="shared" ca="1" si="191"/>
        <v>753825992</v>
      </c>
      <c r="H1396" s="5" t="str">
        <f t="shared" ca="1" si="192"/>
        <v>US</v>
      </c>
      <c r="I1396" s="3">
        <f t="shared" ca="1" si="193"/>
        <v>31522</v>
      </c>
      <c r="J1396" s="12" t="s">
        <v>2993</v>
      </c>
      <c r="K1396" s="12" t="s">
        <v>95</v>
      </c>
      <c r="L1396" s="12" t="s">
        <v>3188</v>
      </c>
      <c r="M1396" s="12" t="s">
        <v>5727</v>
      </c>
      <c r="N1396" s="4" t="str">
        <f t="shared" ca="1" si="194"/>
        <v>ay.s75</v>
      </c>
      <c r="O1396" s="4" t="str">
        <f t="shared" ca="1" si="195"/>
        <v>CHGH0</v>
      </c>
      <c r="P1396" s="4">
        <f t="shared" ca="1" si="196"/>
        <v>1</v>
      </c>
      <c r="Q1396" s="6"/>
    </row>
    <row r="1397" spans="1:17" x14ac:dyDescent="0.25">
      <c r="A1397" s="5">
        <f t="shared" si="197"/>
        <v>1396</v>
      </c>
      <c r="B1397" s="12" t="s">
        <v>1365</v>
      </c>
      <c r="C1397" s="12" t="s">
        <v>2218</v>
      </c>
      <c r="D1397" s="4">
        <f t="shared" ca="1" si="189"/>
        <v>3317230318</v>
      </c>
      <c r="E1397" s="4" t="str">
        <f t="shared" ca="1" si="190"/>
        <v>ruben.singh18@abc.com</v>
      </c>
      <c r="F1397" s="12" t="s">
        <v>1934</v>
      </c>
      <c r="G1397" s="5">
        <f t="shared" ca="1" si="191"/>
        <v>828696855</v>
      </c>
      <c r="H1397" s="5" t="str">
        <f t="shared" ca="1" si="192"/>
        <v>US</v>
      </c>
      <c r="I1397" s="3">
        <f t="shared" ca="1" si="193"/>
        <v>34148</v>
      </c>
      <c r="J1397" s="12" t="s">
        <v>3058</v>
      </c>
      <c r="K1397" s="12" t="s">
        <v>3794</v>
      </c>
      <c r="L1397" s="12" t="s">
        <v>3203</v>
      </c>
      <c r="M1397" s="12" t="s">
        <v>4741</v>
      </c>
      <c r="N1397" s="4" t="str">
        <f t="shared" ca="1" si="194"/>
        <v>uben82</v>
      </c>
      <c r="O1397" s="4" t="str">
        <f t="shared" ca="1" si="195"/>
        <v>/tEP3</v>
      </c>
      <c r="P1397" s="4">
        <f t="shared" ca="1" si="196"/>
        <v>1</v>
      </c>
      <c r="Q1397" s="6"/>
    </row>
    <row r="1398" spans="1:17" x14ac:dyDescent="0.25">
      <c r="A1398" s="5">
        <f t="shared" si="197"/>
        <v>1397</v>
      </c>
      <c r="B1398" s="12" t="s">
        <v>1366</v>
      </c>
      <c r="C1398" s="12" t="s">
        <v>2219</v>
      </c>
      <c r="D1398" s="4">
        <f t="shared" ca="1" si="189"/>
        <v>8468187501</v>
      </c>
      <c r="E1398" s="4" t="str">
        <f t="shared" ca="1" si="190"/>
        <v>drew.yang01@abc.com</v>
      </c>
      <c r="F1398" s="12" t="s">
        <v>1934</v>
      </c>
      <c r="G1398" s="5">
        <f t="shared" ca="1" si="191"/>
        <v>545435403</v>
      </c>
      <c r="H1398" s="5" t="str">
        <f t="shared" ca="1" si="192"/>
        <v>International</v>
      </c>
      <c r="I1398" s="3">
        <f t="shared" ca="1" si="193"/>
        <v>34970</v>
      </c>
      <c r="J1398" s="12" t="s">
        <v>2997</v>
      </c>
      <c r="K1398" s="12" t="s">
        <v>3280</v>
      </c>
      <c r="L1398" s="12" t="s">
        <v>3197</v>
      </c>
      <c r="M1398" s="12" t="s">
        <v>5728</v>
      </c>
      <c r="N1398" s="4" t="str">
        <f t="shared" ca="1" si="194"/>
        <v>rew.54</v>
      </c>
      <c r="O1398" s="4" t="str">
        <f t="shared" ca="1" si="195"/>
        <v>AwxFJ</v>
      </c>
      <c r="P1398" s="4">
        <f t="shared" ca="1" si="196"/>
        <v>2</v>
      </c>
      <c r="Q1398" s="6"/>
    </row>
    <row r="1399" spans="1:17" x14ac:dyDescent="0.25">
      <c r="A1399" s="5">
        <f t="shared" si="197"/>
        <v>1398</v>
      </c>
      <c r="B1399" s="12" t="s">
        <v>1367</v>
      </c>
      <c r="C1399" s="12" t="s">
        <v>2220</v>
      </c>
      <c r="D1399" s="4">
        <f t="shared" ca="1" si="189"/>
        <v>3849206336</v>
      </c>
      <c r="E1399" s="4" t="str">
        <f t="shared" ca="1" si="190"/>
        <v>gunnar.figueroa36@abc.com</v>
      </c>
      <c r="F1399" s="12" t="s">
        <v>1934</v>
      </c>
      <c r="G1399" s="5">
        <f t="shared" ca="1" si="191"/>
        <v>182812360</v>
      </c>
      <c r="H1399" s="5" t="str">
        <f t="shared" ca="1" si="192"/>
        <v>US</v>
      </c>
      <c r="I1399" s="3">
        <f t="shared" ca="1" si="193"/>
        <v>22793</v>
      </c>
      <c r="J1399" s="12" t="s">
        <v>2778</v>
      </c>
      <c r="K1399" s="12" t="s">
        <v>3290</v>
      </c>
      <c r="L1399" s="12" t="s">
        <v>3179</v>
      </c>
      <c r="M1399" s="12" t="s">
        <v>4099</v>
      </c>
      <c r="N1399" s="4" t="str">
        <f t="shared" ca="1" si="194"/>
        <v>unna18</v>
      </c>
      <c r="O1399" s="4" t="str">
        <f t="shared" ca="1" si="195"/>
        <v>wnFL+</v>
      </c>
      <c r="P1399" s="4">
        <f t="shared" ca="1" si="196"/>
        <v>1</v>
      </c>
      <c r="Q1399" s="6"/>
    </row>
    <row r="1400" spans="1:17" x14ac:dyDescent="0.25">
      <c r="A1400" s="5">
        <f t="shared" si="197"/>
        <v>1399</v>
      </c>
      <c r="B1400" s="12" t="s">
        <v>1368</v>
      </c>
      <c r="C1400" s="12" t="s">
        <v>2221</v>
      </c>
      <c r="D1400" s="4">
        <f t="shared" ca="1" si="189"/>
        <v>6441203179</v>
      </c>
      <c r="E1400" s="4" t="str">
        <f t="shared" ca="1" si="190"/>
        <v>ismael.harmon79@abc.com</v>
      </c>
      <c r="F1400" s="12" t="s">
        <v>1934</v>
      </c>
      <c r="G1400" s="5">
        <f t="shared" ca="1" si="191"/>
        <v>849118041</v>
      </c>
      <c r="H1400" s="5" t="str">
        <f t="shared" ca="1" si="192"/>
        <v>US</v>
      </c>
      <c r="I1400" s="3">
        <f t="shared" ca="1" si="193"/>
        <v>19582</v>
      </c>
      <c r="J1400" s="12" t="s">
        <v>2900</v>
      </c>
      <c r="K1400" s="12" t="s">
        <v>4972</v>
      </c>
      <c r="L1400" s="12" t="s">
        <v>3200</v>
      </c>
      <c r="M1400" s="12" t="s">
        <v>4000</v>
      </c>
      <c r="N1400" s="4" t="str">
        <f t="shared" ca="1" si="194"/>
        <v>smae84</v>
      </c>
      <c r="O1400" s="4" t="str">
        <f t="shared" ca="1" si="195"/>
        <v>3Zo4u</v>
      </c>
      <c r="P1400" s="4">
        <f t="shared" ca="1" si="196"/>
        <v>1</v>
      </c>
      <c r="Q1400" s="6"/>
    </row>
    <row r="1401" spans="1:17" x14ac:dyDescent="0.25">
      <c r="A1401" s="5">
        <f t="shared" si="197"/>
        <v>1400</v>
      </c>
      <c r="B1401" s="12" t="s">
        <v>1369</v>
      </c>
      <c r="C1401" s="12" t="s">
        <v>2222</v>
      </c>
      <c r="D1401" s="4">
        <f t="shared" ca="1" si="189"/>
        <v>1122277842</v>
      </c>
      <c r="E1401" s="4" t="str">
        <f t="shared" ca="1" si="190"/>
        <v>jaxton.newton42@abc.com</v>
      </c>
      <c r="F1401" s="12" t="s">
        <v>1934</v>
      </c>
      <c r="G1401" s="5">
        <f t="shared" ca="1" si="191"/>
        <v>870225159</v>
      </c>
      <c r="H1401" s="5" t="str">
        <f t="shared" ca="1" si="192"/>
        <v>US</v>
      </c>
      <c r="I1401" s="3">
        <f t="shared" ca="1" si="193"/>
        <v>22324</v>
      </c>
      <c r="J1401" s="12" t="s">
        <v>3015</v>
      </c>
      <c r="K1401" s="12" t="s">
        <v>5115</v>
      </c>
      <c r="L1401" s="12" t="s">
        <v>3173</v>
      </c>
      <c r="M1401" s="12" t="s">
        <v>4175</v>
      </c>
      <c r="N1401" s="4" t="str">
        <f t="shared" ca="1" si="194"/>
        <v>axto87</v>
      </c>
      <c r="O1401" s="4" t="str">
        <f t="shared" ca="1" si="195"/>
        <v>sEY4g</v>
      </c>
      <c r="P1401" s="4">
        <f t="shared" ca="1" si="196"/>
        <v>2</v>
      </c>
      <c r="Q1401" s="6"/>
    </row>
    <row r="1402" spans="1:17" x14ac:dyDescent="0.25">
      <c r="A1402" s="5">
        <f t="shared" si="197"/>
        <v>1401</v>
      </c>
      <c r="B1402" s="12" t="s">
        <v>1370</v>
      </c>
      <c r="C1402" s="12" t="s">
        <v>1192</v>
      </c>
      <c r="D1402" s="4">
        <f t="shared" ca="1" si="189"/>
        <v>6597556775</v>
      </c>
      <c r="E1402" s="4" t="str">
        <f t="shared" ca="1" si="190"/>
        <v>kane.paul75@abc.com</v>
      </c>
      <c r="F1402" s="12" t="s">
        <v>1934</v>
      </c>
      <c r="G1402" s="5">
        <f t="shared" ca="1" si="191"/>
        <v>723054558</v>
      </c>
      <c r="H1402" s="5" t="str">
        <f t="shared" ca="1" si="192"/>
        <v>International</v>
      </c>
      <c r="I1402" s="3">
        <f t="shared" ca="1" si="193"/>
        <v>27781</v>
      </c>
      <c r="J1402" s="12" t="s">
        <v>3097</v>
      </c>
      <c r="K1402" s="12" t="s">
        <v>3224</v>
      </c>
      <c r="L1402" s="12" t="s">
        <v>3201</v>
      </c>
      <c r="M1402" s="12" t="s">
        <v>4183</v>
      </c>
      <c r="N1402" s="4" t="str">
        <f t="shared" ca="1" si="194"/>
        <v>ane.72</v>
      </c>
      <c r="O1402" s="4" t="str">
        <f t="shared" ca="1" si="195"/>
        <v>OVRLV</v>
      </c>
      <c r="P1402" s="4">
        <f t="shared" ca="1" si="196"/>
        <v>3</v>
      </c>
      <c r="Q1402" s="6"/>
    </row>
    <row r="1403" spans="1:17" x14ac:dyDescent="0.25">
      <c r="A1403" s="5">
        <f t="shared" si="197"/>
        <v>1402</v>
      </c>
      <c r="B1403" s="12" t="s">
        <v>1371</v>
      </c>
      <c r="C1403" s="12" t="s">
        <v>2223</v>
      </c>
      <c r="D1403" s="4">
        <f t="shared" ca="1" si="189"/>
        <v>5651155788</v>
      </c>
      <c r="E1403" s="4" t="str">
        <f t="shared" ca="1" si="190"/>
        <v>hendrix.manning88@abc.com</v>
      </c>
      <c r="F1403" s="12" t="s">
        <v>1934</v>
      </c>
      <c r="G1403" s="5">
        <f t="shared" ca="1" si="191"/>
        <v>461776285</v>
      </c>
      <c r="H1403" s="5" t="str">
        <f t="shared" ca="1" si="192"/>
        <v>US</v>
      </c>
      <c r="I1403" s="3">
        <f t="shared" ca="1" si="193"/>
        <v>17551</v>
      </c>
      <c r="J1403" s="12" t="s">
        <v>3077</v>
      </c>
      <c r="K1403" s="12" t="s">
        <v>5967</v>
      </c>
      <c r="L1403" s="12" t="s">
        <v>3176</v>
      </c>
      <c r="M1403" s="12" t="s">
        <v>5729</v>
      </c>
      <c r="N1403" s="4" t="str">
        <f t="shared" ca="1" si="194"/>
        <v>endr46</v>
      </c>
      <c r="O1403" s="4" t="str">
        <f t="shared" ca="1" si="195"/>
        <v>0d8GM</v>
      </c>
      <c r="P1403" s="4">
        <f t="shared" ca="1" si="196"/>
        <v>3</v>
      </c>
      <c r="Q1403" s="6"/>
    </row>
    <row r="1404" spans="1:17" x14ac:dyDescent="0.25">
      <c r="A1404" s="5">
        <f t="shared" si="197"/>
        <v>1403</v>
      </c>
      <c r="B1404" s="12" t="s">
        <v>1372</v>
      </c>
      <c r="C1404" s="12" t="s">
        <v>2224</v>
      </c>
      <c r="D1404" s="4">
        <f t="shared" ca="1" si="189"/>
        <v>9156097384</v>
      </c>
      <c r="E1404" s="4" t="str">
        <f t="shared" ca="1" si="190"/>
        <v>atlas.garner84@abc.com</v>
      </c>
      <c r="F1404" s="12" t="s">
        <v>1934</v>
      </c>
      <c r="G1404" s="5">
        <f t="shared" ca="1" si="191"/>
        <v>720457169</v>
      </c>
      <c r="H1404" s="5" t="str">
        <f t="shared" ca="1" si="192"/>
        <v>US</v>
      </c>
      <c r="I1404" s="3">
        <f t="shared" ca="1" si="193"/>
        <v>33680</v>
      </c>
      <c r="J1404" s="12" t="s">
        <v>2746</v>
      </c>
      <c r="K1404" s="12" t="s">
        <v>3319</v>
      </c>
      <c r="L1404" s="12" t="s">
        <v>3187</v>
      </c>
      <c r="M1404" s="12" t="s">
        <v>4629</v>
      </c>
      <c r="N1404" s="4" t="str">
        <f t="shared" ca="1" si="194"/>
        <v>tlas72</v>
      </c>
      <c r="O1404" s="4" t="str">
        <f t="shared" ca="1" si="195"/>
        <v>oL2Nr</v>
      </c>
      <c r="P1404" s="4">
        <f t="shared" ca="1" si="196"/>
        <v>3</v>
      </c>
      <c r="Q1404" s="6"/>
    </row>
    <row r="1405" spans="1:17" x14ac:dyDescent="0.25">
      <c r="A1405" s="5">
        <f t="shared" si="197"/>
        <v>1404</v>
      </c>
      <c r="B1405" s="12" t="s">
        <v>1373</v>
      </c>
      <c r="C1405" s="12" t="s">
        <v>2225</v>
      </c>
      <c r="D1405" s="4">
        <f t="shared" ca="1" si="189"/>
        <v>9063157847</v>
      </c>
      <c r="E1405" s="4" t="str">
        <f t="shared" ca="1" si="190"/>
        <v>pablo.mcgee47@abc.com</v>
      </c>
      <c r="F1405" s="12" t="s">
        <v>1934</v>
      </c>
      <c r="G1405" s="5">
        <f t="shared" ca="1" si="191"/>
        <v>671351977</v>
      </c>
      <c r="H1405" s="5" t="str">
        <f t="shared" ca="1" si="192"/>
        <v>US</v>
      </c>
      <c r="I1405" s="3">
        <f t="shared" ca="1" si="193"/>
        <v>20877</v>
      </c>
      <c r="J1405" s="12" t="s">
        <v>2894</v>
      </c>
      <c r="K1405" s="12" t="s">
        <v>5968</v>
      </c>
      <c r="L1405" s="12" t="s">
        <v>3203</v>
      </c>
      <c r="M1405" s="12" t="s">
        <v>5730</v>
      </c>
      <c r="N1405" s="4" t="str">
        <f t="shared" ca="1" si="194"/>
        <v>ablo67</v>
      </c>
      <c r="O1405" s="4" t="str">
        <f t="shared" ca="1" si="195"/>
        <v>Z0r4T</v>
      </c>
      <c r="P1405" s="4">
        <f t="shared" ca="1" si="196"/>
        <v>2</v>
      </c>
      <c r="Q1405" s="6"/>
    </row>
    <row r="1406" spans="1:17" x14ac:dyDescent="0.25">
      <c r="A1406" s="5">
        <f t="shared" si="197"/>
        <v>1405</v>
      </c>
      <c r="B1406" s="12" t="s">
        <v>1374</v>
      </c>
      <c r="C1406" s="12" t="s">
        <v>183</v>
      </c>
      <c r="D1406" s="4">
        <f t="shared" ca="1" si="189"/>
        <v>4695719122</v>
      </c>
      <c r="E1406" s="4" t="str">
        <f t="shared" ca="1" si="190"/>
        <v>zaiden.reese22@abc.com</v>
      </c>
      <c r="F1406" s="12" t="s">
        <v>1934</v>
      </c>
      <c r="G1406" s="5">
        <f t="shared" ca="1" si="191"/>
        <v>124449488</v>
      </c>
      <c r="H1406" s="5" t="str">
        <f t="shared" ca="1" si="192"/>
        <v>US</v>
      </c>
      <c r="I1406" s="3">
        <f t="shared" ca="1" si="193"/>
        <v>25782</v>
      </c>
      <c r="J1406" s="12" t="s">
        <v>2759</v>
      </c>
      <c r="K1406" s="12" t="s">
        <v>4973</v>
      </c>
      <c r="L1406" s="12" t="s">
        <v>3197</v>
      </c>
      <c r="M1406" s="12" t="s">
        <v>4001</v>
      </c>
      <c r="N1406" s="4" t="str">
        <f t="shared" ca="1" si="194"/>
        <v>aide12</v>
      </c>
      <c r="O1406" s="4" t="str">
        <f t="shared" ca="1" si="195"/>
        <v>vwU4/</v>
      </c>
      <c r="P1406" s="4">
        <f t="shared" ca="1" si="196"/>
        <v>1</v>
      </c>
      <c r="Q1406" s="6"/>
    </row>
    <row r="1407" spans="1:17" x14ac:dyDescent="0.25">
      <c r="A1407" s="5">
        <f t="shared" si="197"/>
        <v>1406</v>
      </c>
      <c r="B1407" s="12" t="s">
        <v>1375</v>
      </c>
      <c r="C1407" s="12" t="s">
        <v>1441</v>
      </c>
      <c r="D1407" s="4">
        <f t="shared" ca="1" si="189"/>
        <v>5332754851</v>
      </c>
      <c r="E1407" s="4" t="str">
        <f t="shared" ca="1" si="190"/>
        <v>wade.francis51@abc.com</v>
      </c>
      <c r="F1407" s="12" t="s">
        <v>1934</v>
      </c>
      <c r="G1407" s="5">
        <f t="shared" ca="1" si="191"/>
        <v>407009661</v>
      </c>
      <c r="H1407" s="5" t="str">
        <f t="shared" ca="1" si="192"/>
        <v>US</v>
      </c>
      <c r="I1407" s="3">
        <f t="shared" ca="1" si="193"/>
        <v>30487</v>
      </c>
      <c r="J1407" s="12" t="s">
        <v>3052</v>
      </c>
      <c r="K1407" s="12" t="s">
        <v>5427</v>
      </c>
      <c r="L1407" s="12" t="s">
        <v>3179</v>
      </c>
      <c r="M1407" s="12" t="s">
        <v>4580</v>
      </c>
      <c r="N1407" s="4" t="str">
        <f t="shared" ca="1" si="194"/>
        <v>ade.40</v>
      </c>
      <c r="O1407" s="4" t="str">
        <f t="shared" ca="1" si="195"/>
        <v>kJsVp</v>
      </c>
      <c r="P1407" s="4">
        <f t="shared" ca="1" si="196"/>
        <v>3</v>
      </c>
      <c r="Q1407" s="6"/>
    </row>
    <row r="1408" spans="1:17" x14ac:dyDescent="0.25">
      <c r="A1408" s="5">
        <f t="shared" si="197"/>
        <v>1407</v>
      </c>
      <c r="B1408" s="12" t="s">
        <v>1376</v>
      </c>
      <c r="C1408" s="12" t="s">
        <v>2226</v>
      </c>
      <c r="D1408" s="4">
        <f t="shared" ca="1" si="189"/>
        <v>6264016065</v>
      </c>
      <c r="E1408" s="4" t="str">
        <f t="shared" ca="1" si="190"/>
        <v>russell.burgess65@abc.com</v>
      </c>
      <c r="F1408" s="12" t="s">
        <v>1934</v>
      </c>
      <c r="G1408" s="5">
        <f t="shared" ca="1" si="191"/>
        <v>989063712</v>
      </c>
      <c r="H1408" s="5" t="str">
        <f t="shared" ca="1" si="192"/>
        <v>International</v>
      </c>
      <c r="I1408" s="3">
        <f t="shared" ca="1" si="193"/>
        <v>24391</v>
      </c>
      <c r="J1408" s="12" t="s">
        <v>2995</v>
      </c>
      <c r="K1408" s="12" t="s">
        <v>5551</v>
      </c>
      <c r="L1408" s="12" t="s">
        <v>3186</v>
      </c>
      <c r="M1408" s="12" t="s">
        <v>4729</v>
      </c>
      <c r="N1408" s="4" t="str">
        <f t="shared" ca="1" si="194"/>
        <v>usse98</v>
      </c>
      <c r="O1408" s="4" t="str">
        <f t="shared" ca="1" si="195"/>
        <v>Bx+0z</v>
      </c>
      <c r="P1408" s="4">
        <f t="shared" ca="1" si="196"/>
        <v>3</v>
      </c>
      <c r="Q1408" s="6"/>
    </row>
    <row r="1409" spans="1:17" x14ac:dyDescent="0.25">
      <c r="A1409" s="5">
        <f t="shared" si="197"/>
        <v>1408</v>
      </c>
      <c r="B1409" s="12" t="s">
        <v>1377</v>
      </c>
      <c r="C1409" s="12" t="s">
        <v>2227</v>
      </c>
      <c r="D1409" s="4">
        <f t="shared" ca="1" si="189"/>
        <v>3391372394</v>
      </c>
      <c r="E1409" s="4" t="str">
        <f t="shared" ca="1" si="190"/>
        <v>cade.adkins94@abc.com</v>
      </c>
      <c r="F1409" s="12" t="s">
        <v>1934</v>
      </c>
      <c r="G1409" s="5">
        <f t="shared" ca="1" si="191"/>
        <v>507192011</v>
      </c>
      <c r="H1409" s="5" t="str">
        <f t="shared" ca="1" si="192"/>
        <v>International</v>
      </c>
      <c r="I1409" s="3">
        <f t="shared" ca="1" si="193"/>
        <v>29763</v>
      </c>
      <c r="J1409" s="12" t="s">
        <v>2812</v>
      </c>
      <c r="K1409" s="12" t="s">
        <v>5358</v>
      </c>
      <c r="L1409" s="12" t="s">
        <v>3210</v>
      </c>
      <c r="M1409" s="12" t="s">
        <v>4488</v>
      </c>
      <c r="N1409" s="4" t="str">
        <f t="shared" ca="1" si="194"/>
        <v>ade.50</v>
      </c>
      <c r="O1409" s="4" t="str">
        <f t="shared" ca="1" si="195"/>
        <v>jhu8r</v>
      </c>
      <c r="P1409" s="4">
        <f t="shared" ca="1" si="196"/>
        <v>2</v>
      </c>
      <c r="Q1409" s="6"/>
    </row>
    <row r="1410" spans="1:17" x14ac:dyDescent="0.25">
      <c r="A1410" s="5">
        <f t="shared" si="197"/>
        <v>1409</v>
      </c>
      <c r="B1410" s="12" t="s">
        <v>1378</v>
      </c>
      <c r="C1410" s="12" t="s">
        <v>2228</v>
      </c>
      <c r="D1410" s="4">
        <f t="shared" ca="1" si="189"/>
        <v>1048740991</v>
      </c>
      <c r="E1410" s="4" t="str">
        <f t="shared" ca="1" si="190"/>
        <v>sullivan.goodman91@abc.com</v>
      </c>
      <c r="F1410" s="12" t="s">
        <v>1934</v>
      </c>
      <c r="G1410" s="5">
        <f t="shared" ca="1" si="191"/>
        <v>732579595</v>
      </c>
      <c r="H1410" s="5" t="str">
        <f t="shared" ca="1" si="192"/>
        <v>US</v>
      </c>
      <c r="I1410" s="3">
        <f t="shared" ca="1" si="193"/>
        <v>21345</v>
      </c>
      <c r="J1410" s="12" t="s">
        <v>2870</v>
      </c>
      <c r="K1410" s="12" t="s">
        <v>4897</v>
      </c>
      <c r="L1410" s="12" t="s">
        <v>3197</v>
      </c>
      <c r="M1410" s="12" t="s">
        <v>3906</v>
      </c>
      <c r="N1410" s="4" t="str">
        <f t="shared" ca="1" si="194"/>
        <v>ulli73</v>
      </c>
      <c r="O1410" s="4" t="str">
        <f t="shared" ca="1" si="195"/>
        <v>exbVf</v>
      </c>
      <c r="P1410" s="4">
        <f t="shared" ca="1" si="196"/>
        <v>1</v>
      </c>
      <c r="Q1410" s="6"/>
    </row>
    <row r="1411" spans="1:17" x14ac:dyDescent="0.25">
      <c r="A1411" s="5">
        <f t="shared" si="197"/>
        <v>1410</v>
      </c>
      <c r="B1411" s="12" t="s">
        <v>1379</v>
      </c>
      <c r="C1411" s="12" t="s">
        <v>2229</v>
      </c>
      <c r="D1411" s="4">
        <f t="shared" ref="D1411:D1474" ca="1" si="198">RANDBETWEEN(1000000000,9999999999)</f>
        <v>4282214351</v>
      </c>
      <c r="E1411" s="4" t="str">
        <f t="shared" ref="E1411:E1474" ca="1" si="199">LOWER(B1411)&amp;"."&amp;LOWER(C1411)&amp;RIGHT(D1411,2)&amp;"@abc.com"</f>
        <v>malcolm.curry51@abc.com</v>
      </c>
      <c r="F1411" s="12" t="s">
        <v>1934</v>
      </c>
      <c r="G1411" s="5">
        <f t="shared" ref="G1411:G1474" ca="1" si="200">RANDBETWEEN(100000000,999999999)</f>
        <v>850501708</v>
      </c>
      <c r="H1411" s="5" t="str">
        <f t="shared" ref="H1411:H1474" ca="1" si="201">IF(RAND()&gt;0.2,"US","International")</f>
        <v>US</v>
      </c>
      <c r="I1411" s="3">
        <f t="shared" ref="I1411:I1474" ca="1" si="202">DATE(RANDBETWEEN(1940,2000),RANDBETWEEN(1,12),RANDBETWEEN(1,28))</f>
        <v>15983</v>
      </c>
      <c r="J1411" s="12" t="s">
        <v>3062</v>
      </c>
      <c r="K1411" s="12" t="s">
        <v>5174</v>
      </c>
      <c r="L1411" s="12" t="s">
        <v>3196</v>
      </c>
      <c r="M1411" s="12" t="s">
        <v>4257</v>
      </c>
      <c r="N1411" s="4" t="str">
        <f t="shared" ref="N1411:N1474" ca="1" si="203">MID(E1411,2,4)&amp;LEFT(G1411,2)</f>
        <v>alco85</v>
      </c>
      <c r="O1411" s="4" t="str">
        <f t="shared" ref="O1411:O1474" ca="1" si="204">BASE64SHA1(N1411)</f>
        <v>flzaC</v>
      </c>
      <c r="P1411" s="4">
        <f t="shared" ref="P1411:P1474" ca="1" si="205">RANDBETWEEN(1,3)</f>
        <v>3</v>
      </c>
      <c r="Q1411" s="6"/>
    </row>
    <row r="1412" spans="1:17" x14ac:dyDescent="0.25">
      <c r="A1412" s="5">
        <f t="shared" ref="A1412:A1475" si="206">A1411+1</f>
        <v>1411</v>
      </c>
      <c r="B1412" s="12" t="s">
        <v>1380</v>
      </c>
      <c r="C1412" s="12" t="s">
        <v>1205</v>
      </c>
      <c r="D1412" s="4">
        <f t="shared" ca="1" si="198"/>
        <v>1703104547</v>
      </c>
      <c r="E1412" s="4" t="str">
        <f t="shared" ca="1" si="199"/>
        <v>kade.brady47@abc.com</v>
      </c>
      <c r="F1412" s="12" t="s">
        <v>1934</v>
      </c>
      <c r="G1412" s="5">
        <f t="shared" ca="1" si="200"/>
        <v>643858444</v>
      </c>
      <c r="H1412" s="5" t="str">
        <f t="shared" ca="1" si="201"/>
        <v>US</v>
      </c>
      <c r="I1412" s="3">
        <f t="shared" ca="1" si="202"/>
        <v>21764</v>
      </c>
      <c r="J1412" s="12" t="s">
        <v>3091</v>
      </c>
      <c r="K1412" s="12" t="s">
        <v>5611</v>
      </c>
      <c r="L1412" s="12" t="s">
        <v>3179</v>
      </c>
      <c r="M1412" s="12" t="s">
        <v>4812</v>
      </c>
      <c r="N1412" s="4" t="str">
        <f t="shared" ca="1" si="203"/>
        <v>ade.64</v>
      </c>
      <c r="O1412" s="4" t="str">
        <f t="shared" ca="1" si="204"/>
        <v>AMfVy</v>
      </c>
      <c r="P1412" s="4">
        <f t="shared" ca="1" si="205"/>
        <v>2</v>
      </c>
      <c r="Q1412" s="6"/>
    </row>
    <row r="1413" spans="1:17" x14ac:dyDescent="0.25">
      <c r="A1413" s="5">
        <f t="shared" si="206"/>
        <v>1412</v>
      </c>
      <c r="B1413" s="12" t="s">
        <v>1381</v>
      </c>
      <c r="C1413" s="12" t="s">
        <v>2230</v>
      </c>
      <c r="D1413" s="4">
        <f t="shared" ca="1" si="198"/>
        <v>5005256589</v>
      </c>
      <c r="E1413" s="4" t="str">
        <f t="shared" ca="1" si="199"/>
        <v>harvey.christensen89@abc.com</v>
      </c>
      <c r="F1413" s="12" t="s">
        <v>1934</v>
      </c>
      <c r="G1413" s="5">
        <f t="shared" ca="1" si="200"/>
        <v>741775990</v>
      </c>
      <c r="H1413" s="5" t="str">
        <f t="shared" ca="1" si="201"/>
        <v>US</v>
      </c>
      <c r="I1413" s="3">
        <f t="shared" ca="1" si="202"/>
        <v>31315</v>
      </c>
      <c r="J1413" s="12" t="s">
        <v>3046</v>
      </c>
      <c r="K1413" s="12" t="s">
        <v>5042</v>
      </c>
      <c r="L1413" s="12" t="s">
        <v>3197</v>
      </c>
      <c r="M1413" s="12" t="s">
        <v>4092</v>
      </c>
      <c r="N1413" s="4" t="str">
        <f t="shared" ca="1" si="203"/>
        <v>arve74</v>
      </c>
      <c r="O1413" s="4" t="str">
        <f t="shared" ca="1" si="204"/>
        <v>oITEQ</v>
      </c>
      <c r="P1413" s="4">
        <f t="shared" ca="1" si="205"/>
        <v>2</v>
      </c>
      <c r="Q1413" s="6"/>
    </row>
    <row r="1414" spans="1:17" x14ac:dyDescent="0.25">
      <c r="A1414" s="5">
        <f t="shared" si="206"/>
        <v>1413</v>
      </c>
      <c r="B1414" s="12" t="s">
        <v>1382</v>
      </c>
      <c r="C1414" s="12" t="s">
        <v>2231</v>
      </c>
      <c r="D1414" s="4">
        <f t="shared" ca="1" si="198"/>
        <v>4071621086</v>
      </c>
      <c r="E1414" s="4" t="str">
        <f t="shared" ca="1" si="199"/>
        <v>princeton.potter86@abc.com</v>
      </c>
      <c r="F1414" s="12" t="s">
        <v>1934</v>
      </c>
      <c r="G1414" s="5">
        <f t="shared" ca="1" si="200"/>
        <v>637102993</v>
      </c>
      <c r="H1414" s="5" t="str">
        <f t="shared" ca="1" si="201"/>
        <v>US</v>
      </c>
      <c r="I1414" s="3">
        <f t="shared" ca="1" si="202"/>
        <v>30113</v>
      </c>
      <c r="J1414" s="12" t="s">
        <v>3118</v>
      </c>
      <c r="K1414" s="12" t="s">
        <v>4909</v>
      </c>
      <c r="L1414" s="12" t="s">
        <v>3200</v>
      </c>
      <c r="M1414" s="12" t="s">
        <v>3920</v>
      </c>
      <c r="N1414" s="4" t="str">
        <f t="shared" ca="1" si="203"/>
        <v>rinc63</v>
      </c>
      <c r="O1414" s="4" t="str">
        <f t="shared" ca="1" si="204"/>
        <v>s7TiM</v>
      </c>
      <c r="P1414" s="4">
        <f t="shared" ca="1" si="205"/>
        <v>1</v>
      </c>
      <c r="Q1414" s="6"/>
    </row>
    <row r="1415" spans="1:17" x14ac:dyDescent="0.25">
      <c r="A1415" s="5">
        <f t="shared" si="206"/>
        <v>1414</v>
      </c>
      <c r="B1415" s="12" t="s">
        <v>365</v>
      </c>
      <c r="C1415" s="12" t="s">
        <v>2232</v>
      </c>
      <c r="D1415" s="4">
        <f t="shared" ca="1" si="198"/>
        <v>8779071375</v>
      </c>
      <c r="E1415" s="4" t="str">
        <f t="shared" ca="1" si="199"/>
        <v>skyler.walton75@abc.com</v>
      </c>
      <c r="F1415" s="12" t="s">
        <v>1934</v>
      </c>
      <c r="G1415" s="5">
        <f t="shared" ca="1" si="200"/>
        <v>494770715</v>
      </c>
      <c r="H1415" s="5" t="str">
        <f t="shared" ca="1" si="201"/>
        <v>US</v>
      </c>
      <c r="I1415" s="3">
        <f t="shared" ca="1" si="202"/>
        <v>25691</v>
      </c>
      <c r="J1415" s="12" t="s">
        <v>3068</v>
      </c>
      <c r="K1415" s="12" t="s">
        <v>5969</v>
      </c>
      <c r="L1415" s="12" t="s">
        <v>3181</v>
      </c>
      <c r="M1415" s="12" t="s">
        <v>5731</v>
      </c>
      <c r="N1415" s="4" t="str">
        <f t="shared" ca="1" si="203"/>
        <v>kyle49</v>
      </c>
      <c r="O1415" s="4" t="str">
        <f t="shared" ca="1" si="204"/>
        <v>Kt0CF</v>
      </c>
      <c r="P1415" s="4">
        <f t="shared" ca="1" si="205"/>
        <v>1</v>
      </c>
      <c r="Q1415" s="6"/>
    </row>
    <row r="1416" spans="1:17" x14ac:dyDescent="0.25">
      <c r="A1416" s="5">
        <f t="shared" si="206"/>
        <v>1415</v>
      </c>
      <c r="B1416" s="12" t="s">
        <v>1383</v>
      </c>
      <c r="C1416" s="12" t="s">
        <v>2233</v>
      </c>
      <c r="D1416" s="4">
        <f t="shared" ca="1" si="198"/>
        <v>4805202193</v>
      </c>
      <c r="E1416" s="4" t="str">
        <f t="shared" ca="1" si="199"/>
        <v>corey.goodwin93@abc.com</v>
      </c>
      <c r="F1416" s="12" t="s">
        <v>1934</v>
      </c>
      <c r="G1416" s="5">
        <f t="shared" ca="1" si="200"/>
        <v>184198751</v>
      </c>
      <c r="H1416" s="5" t="str">
        <f t="shared" ca="1" si="201"/>
        <v>US</v>
      </c>
      <c r="I1416" s="3">
        <f t="shared" ca="1" si="202"/>
        <v>18137</v>
      </c>
      <c r="J1416" s="12" t="s">
        <v>2975</v>
      </c>
      <c r="K1416" s="12" t="s">
        <v>5440</v>
      </c>
      <c r="L1416" s="12" t="s">
        <v>3173</v>
      </c>
      <c r="M1416" s="12" t="s">
        <v>4595</v>
      </c>
      <c r="N1416" s="4" t="str">
        <f t="shared" ca="1" si="203"/>
        <v>orey18</v>
      </c>
      <c r="O1416" s="4" t="str">
        <f t="shared" ca="1" si="204"/>
        <v>TFIfH</v>
      </c>
      <c r="P1416" s="4">
        <f t="shared" ca="1" si="205"/>
        <v>3</v>
      </c>
      <c r="Q1416" s="6"/>
    </row>
    <row r="1417" spans="1:17" x14ac:dyDescent="0.25">
      <c r="A1417" s="5">
        <f t="shared" si="206"/>
        <v>1416</v>
      </c>
      <c r="B1417" s="12" t="s">
        <v>1384</v>
      </c>
      <c r="C1417" s="12" t="s">
        <v>2234</v>
      </c>
      <c r="D1417" s="4">
        <f t="shared" ca="1" si="198"/>
        <v>6926648288</v>
      </c>
      <c r="E1417" s="4" t="str">
        <f t="shared" ca="1" si="199"/>
        <v>esteban.mullins88@abc.com</v>
      </c>
      <c r="F1417" s="12" t="s">
        <v>1934</v>
      </c>
      <c r="G1417" s="5">
        <f t="shared" ca="1" si="200"/>
        <v>594520384</v>
      </c>
      <c r="H1417" s="5" t="str">
        <f t="shared" ca="1" si="201"/>
        <v>International</v>
      </c>
      <c r="I1417" s="3">
        <f t="shared" ca="1" si="202"/>
        <v>27716</v>
      </c>
      <c r="J1417" s="12" t="s">
        <v>2912</v>
      </c>
      <c r="K1417" s="12" t="s">
        <v>5970</v>
      </c>
      <c r="L1417" s="12" t="s">
        <v>3203</v>
      </c>
      <c r="M1417" s="12" t="s">
        <v>5732</v>
      </c>
      <c r="N1417" s="4" t="str">
        <f t="shared" ca="1" si="203"/>
        <v>steb59</v>
      </c>
      <c r="O1417" s="4" t="str">
        <f t="shared" ca="1" si="204"/>
        <v>wao9c</v>
      </c>
      <c r="P1417" s="4">
        <f t="shared" ca="1" si="205"/>
        <v>2</v>
      </c>
      <c r="Q1417" s="6"/>
    </row>
    <row r="1418" spans="1:17" x14ac:dyDescent="0.25">
      <c r="A1418" s="5">
        <f t="shared" si="206"/>
        <v>1417</v>
      </c>
      <c r="B1418" s="12" t="s">
        <v>1385</v>
      </c>
      <c r="C1418" s="12" t="s">
        <v>2235</v>
      </c>
      <c r="D1418" s="4">
        <f t="shared" ca="1" si="198"/>
        <v>1263644960</v>
      </c>
      <c r="E1418" s="4" t="str">
        <f t="shared" ca="1" si="199"/>
        <v>leland.molina60@abc.com</v>
      </c>
      <c r="F1418" s="12" t="s">
        <v>1934</v>
      </c>
      <c r="G1418" s="5">
        <f t="shared" ca="1" si="200"/>
        <v>480701725</v>
      </c>
      <c r="H1418" s="5" t="str">
        <f t="shared" ca="1" si="201"/>
        <v>US</v>
      </c>
      <c r="I1418" s="3">
        <f t="shared" ca="1" si="202"/>
        <v>26315</v>
      </c>
      <c r="J1418" s="12" t="s">
        <v>2956</v>
      </c>
      <c r="K1418" s="12" t="s">
        <v>5971</v>
      </c>
      <c r="L1418" s="12" t="s">
        <v>3196</v>
      </c>
      <c r="M1418" s="12" t="s">
        <v>5733</v>
      </c>
      <c r="N1418" s="4" t="str">
        <f t="shared" ca="1" si="203"/>
        <v>elan48</v>
      </c>
      <c r="O1418" s="4" t="str">
        <f t="shared" ca="1" si="204"/>
        <v>bDA7t</v>
      </c>
      <c r="P1418" s="4">
        <f t="shared" ca="1" si="205"/>
        <v>1</v>
      </c>
      <c r="Q1418" s="6"/>
    </row>
    <row r="1419" spans="1:17" x14ac:dyDescent="0.25">
      <c r="A1419" s="5">
        <f t="shared" si="206"/>
        <v>1418</v>
      </c>
      <c r="B1419" s="12" t="s">
        <v>1386</v>
      </c>
      <c r="C1419" s="12" t="s">
        <v>2236</v>
      </c>
      <c r="D1419" s="4">
        <f t="shared" ca="1" si="198"/>
        <v>5295091257</v>
      </c>
      <c r="E1419" s="4" t="str">
        <f t="shared" ca="1" si="199"/>
        <v>derrick.webster57@abc.com</v>
      </c>
      <c r="F1419" s="12" t="s">
        <v>1934</v>
      </c>
      <c r="G1419" s="5">
        <f t="shared" ca="1" si="200"/>
        <v>707837783</v>
      </c>
      <c r="H1419" s="5" t="str">
        <f t="shared" ca="1" si="201"/>
        <v>US</v>
      </c>
      <c r="I1419" s="3">
        <f t="shared" ca="1" si="202"/>
        <v>27174</v>
      </c>
      <c r="J1419" s="12" t="s">
        <v>2892</v>
      </c>
      <c r="K1419" s="12" t="s">
        <v>5494</v>
      </c>
      <c r="L1419" s="12" t="s">
        <v>3173</v>
      </c>
      <c r="M1419" s="12" t="s">
        <v>4659</v>
      </c>
      <c r="N1419" s="4" t="str">
        <f t="shared" ca="1" si="203"/>
        <v>erri70</v>
      </c>
      <c r="O1419" s="4" t="str">
        <f t="shared" ca="1" si="204"/>
        <v>80oSM</v>
      </c>
      <c r="P1419" s="4">
        <f t="shared" ca="1" si="205"/>
        <v>1</v>
      </c>
      <c r="Q1419" s="6"/>
    </row>
    <row r="1420" spans="1:17" x14ac:dyDescent="0.25">
      <c r="A1420" s="5">
        <f t="shared" si="206"/>
        <v>1419</v>
      </c>
      <c r="B1420" s="12" t="s">
        <v>977</v>
      </c>
      <c r="C1420" s="12" t="s">
        <v>2237</v>
      </c>
      <c r="D1420" s="4">
        <f t="shared" ca="1" si="198"/>
        <v>7025401151</v>
      </c>
      <c r="E1420" s="4" t="str">
        <f t="shared" ca="1" si="199"/>
        <v>ari.fischer51@abc.com</v>
      </c>
      <c r="F1420" s="12" t="s">
        <v>1934</v>
      </c>
      <c r="G1420" s="5">
        <f t="shared" ca="1" si="200"/>
        <v>640072748</v>
      </c>
      <c r="H1420" s="5" t="str">
        <f t="shared" ca="1" si="201"/>
        <v>US</v>
      </c>
      <c r="I1420" s="3">
        <f t="shared" ca="1" si="202"/>
        <v>16075</v>
      </c>
      <c r="J1420" s="12" t="s">
        <v>2996</v>
      </c>
      <c r="K1420" s="12" t="s">
        <v>5972</v>
      </c>
      <c r="L1420" s="12" t="s">
        <v>3205</v>
      </c>
      <c r="M1420" s="12" t="s">
        <v>5734</v>
      </c>
      <c r="N1420" s="4" t="str">
        <f t="shared" ca="1" si="203"/>
        <v>ri.f64</v>
      </c>
      <c r="O1420" s="4" t="str">
        <f t="shared" ca="1" si="204"/>
        <v>H4Wtx</v>
      </c>
      <c r="P1420" s="4">
        <f t="shared" ca="1" si="205"/>
        <v>1</v>
      </c>
      <c r="Q1420" s="6"/>
    </row>
    <row r="1421" spans="1:17" x14ac:dyDescent="0.25">
      <c r="A1421" s="5">
        <f t="shared" si="206"/>
        <v>1420</v>
      </c>
      <c r="B1421" s="12" t="s">
        <v>1387</v>
      </c>
      <c r="C1421" s="12" t="s">
        <v>2238</v>
      </c>
      <c r="D1421" s="4">
        <f t="shared" ca="1" si="198"/>
        <v>6313124791</v>
      </c>
      <c r="E1421" s="4" t="str">
        <f t="shared" ca="1" si="199"/>
        <v>kamden.campos91@abc.com</v>
      </c>
      <c r="F1421" s="12" t="s">
        <v>1934</v>
      </c>
      <c r="G1421" s="5">
        <f t="shared" ca="1" si="200"/>
        <v>321115655</v>
      </c>
      <c r="H1421" s="5" t="str">
        <f t="shared" ca="1" si="201"/>
        <v>US</v>
      </c>
      <c r="I1421" s="3">
        <f t="shared" ca="1" si="202"/>
        <v>23005</v>
      </c>
      <c r="J1421" s="12" t="s">
        <v>2787</v>
      </c>
      <c r="K1421" s="12" t="s">
        <v>5973</v>
      </c>
      <c r="L1421" s="12" t="s">
        <v>3197</v>
      </c>
      <c r="M1421" s="12" t="s">
        <v>5735</v>
      </c>
      <c r="N1421" s="4" t="str">
        <f t="shared" ca="1" si="203"/>
        <v>amde32</v>
      </c>
      <c r="O1421" s="4" t="str">
        <f t="shared" ca="1" si="204"/>
        <v>xE2hg</v>
      </c>
      <c r="P1421" s="4">
        <f t="shared" ca="1" si="205"/>
        <v>1</v>
      </c>
      <c r="Q1421" s="6"/>
    </row>
    <row r="1422" spans="1:17" x14ac:dyDescent="0.25">
      <c r="A1422" s="5">
        <f t="shared" si="206"/>
        <v>1421</v>
      </c>
      <c r="B1422" s="12" t="s">
        <v>1388</v>
      </c>
      <c r="C1422" s="12" t="s">
        <v>2239</v>
      </c>
      <c r="D1422" s="4">
        <f t="shared" ca="1" si="198"/>
        <v>8767568328</v>
      </c>
      <c r="E1422" s="4" t="str">
        <f t="shared" ca="1" si="199"/>
        <v>zayn.avila28@abc.com</v>
      </c>
      <c r="F1422" s="12" t="s">
        <v>1934</v>
      </c>
      <c r="G1422" s="5">
        <f t="shared" ca="1" si="200"/>
        <v>327298893</v>
      </c>
      <c r="H1422" s="5" t="str">
        <f t="shared" ca="1" si="201"/>
        <v>US</v>
      </c>
      <c r="I1422" s="3">
        <f t="shared" ca="1" si="202"/>
        <v>16541</v>
      </c>
      <c r="J1422" s="12" t="s">
        <v>2789</v>
      </c>
      <c r="K1422" s="12" t="s">
        <v>3304</v>
      </c>
      <c r="L1422" s="12" t="s">
        <v>3173</v>
      </c>
      <c r="M1422" s="12" t="s">
        <v>4052</v>
      </c>
      <c r="N1422" s="4" t="str">
        <f t="shared" ca="1" si="203"/>
        <v>ayn.32</v>
      </c>
      <c r="O1422" s="4" t="str">
        <f t="shared" ca="1" si="204"/>
        <v>8zC45</v>
      </c>
      <c r="P1422" s="4">
        <f t="shared" ca="1" si="205"/>
        <v>1</v>
      </c>
      <c r="Q1422" s="6"/>
    </row>
    <row r="1423" spans="1:17" x14ac:dyDescent="0.25">
      <c r="A1423" s="5">
        <f t="shared" si="206"/>
        <v>1422</v>
      </c>
      <c r="B1423" s="12" t="s">
        <v>1389</v>
      </c>
      <c r="C1423" s="12" t="s">
        <v>2240</v>
      </c>
      <c r="D1423" s="4">
        <f t="shared" ca="1" si="198"/>
        <v>9847785141</v>
      </c>
      <c r="E1423" s="4" t="str">
        <f t="shared" ca="1" si="199"/>
        <v>porter.sherman41@abc.com</v>
      </c>
      <c r="F1423" s="12" t="s">
        <v>1934</v>
      </c>
      <c r="G1423" s="5">
        <f t="shared" ca="1" si="200"/>
        <v>306497180</v>
      </c>
      <c r="H1423" s="5" t="str">
        <f t="shared" ca="1" si="201"/>
        <v>US</v>
      </c>
      <c r="I1423" s="3">
        <f t="shared" ca="1" si="202"/>
        <v>17977</v>
      </c>
      <c r="J1423" s="12" t="s">
        <v>2766</v>
      </c>
      <c r="K1423" s="12" t="s">
        <v>5429</v>
      </c>
      <c r="L1423" s="12" t="s">
        <v>3188</v>
      </c>
      <c r="M1423" s="12" t="s">
        <v>4582</v>
      </c>
      <c r="N1423" s="4" t="str">
        <f t="shared" ca="1" si="203"/>
        <v>orte30</v>
      </c>
      <c r="O1423" s="4" t="str">
        <f t="shared" ca="1" si="204"/>
        <v>7lJRp</v>
      </c>
      <c r="P1423" s="4">
        <f t="shared" ca="1" si="205"/>
        <v>3</v>
      </c>
      <c r="Q1423" s="6"/>
    </row>
    <row r="1424" spans="1:17" x14ac:dyDescent="0.25">
      <c r="A1424" s="5">
        <f t="shared" si="206"/>
        <v>1423</v>
      </c>
      <c r="B1424" s="12" t="s">
        <v>1390</v>
      </c>
      <c r="C1424" s="12" t="s">
        <v>2241</v>
      </c>
      <c r="D1424" s="4">
        <f t="shared" ca="1" si="198"/>
        <v>9033540525</v>
      </c>
      <c r="E1424" s="4" t="str">
        <f t="shared" ca="1" si="199"/>
        <v>franklin.todd25@abc.com</v>
      </c>
      <c r="F1424" s="12" t="s">
        <v>1934</v>
      </c>
      <c r="G1424" s="5">
        <f t="shared" ca="1" si="200"/>
        <v>909436838</v>
      </c>
      <c r="H1424" s="5" t="str">
        <f t="shared" ca="1" si="201"/>
        <v>US</v>
      </c>
      <c r="I1424" s="3">
        <f t="shared" ca="1" si="202"/>
        <v>20873</v>
      </c>
      <c r="J1424" s="12" t="s">
        <v>2974</v>
      </c>
      <c r="K1424" s="12" t="s">
        <v>5591</v>
      </c>
      <c r="L1424" s="12" t="s">
        <v>3176</v>
      </c>
      <c r="M1424" s="12" t="s">
        <v>4782</v>
      </c>
      <c r="N1424" s="4" t="str">
        <f t="shared" ca="1" si="203"/>
        <v>rank90</v>
      </c>
      <c r="O1424" s="4" t="str">
        <f t="shared" ca="1" si="204"/>
        <v>ssSzj</v>
      </c>
      <c r="P1424" s="4">
        <f t="shared" ca="1" si="205"/>
        <v>2</v>
      </c>
      <c r="Q1424" s="6"/>
    </row>
    <row r="1425" spans="1:17" x14ac:dyDescent="0.25">
      <c r="A1425" s="5">
        <f t="shared" si="206"/>
        <v>1424</v>
      </c>
      <c r="B1425" s="12" t="s">
        <v>1391</v>
      </c>
      <c r="C1425" s="12" t="s">
        <v>2242</v>
      </c>
      <c r="D1425" s="4">
        <f t="shared" ca="1" si="198"/>
        <v>6375247772</v>
      </c>
      <c r="E1425" s="4" t="str">
        <f t="shared" ca="1" si="199"/>
        <v>raiden.chang72@abc.com</v>
      </c>
      <c r="F1425" s="12" t="s">
        <v>1934</v>
      </c>
      <c r="G1425" s="5">
        <f t="shared" ca="1" si="200"/>
        <v>676429001</v>
      </c>
      <c r="H1425" s="5" t="str">
        <f t="shared" ca="1" si="201"/>
        <v>US</v>
      </c>
      <c r="I1425" s="3">
        <f t="shared" ca="1" si="202"/>
        <v>19239</v>
      </c>
      <c r="J1425" s="12" t="s">
        <v>2932</v>
      </c>
      <c r="K1425" s="12" t="s">
        <v>5974</v>
      </c>
      <c r="L1425" s="12" t="s">
        <v>3207</v>
      </c>
      <c r="M1425" s="12" t="s">
        <v>5736</v>
      </c>
      <c r="N1425" s="4" t="str">
        <f t="shared" ca="1" si="203"/>
        <v>aide67</v>
      </c>
      <c r="O1425" s="4" t="str">
        <f t="shared" ca="1" si="204"/>
        <v>cgdfv</v>
      </c>
      <c r="P1425" s="4">
        <f t="shared" ca="1" si="205"/>
        <v>2</v>
      </c>
      <c r="Q1425" s="6"/>
    </row>
    <row r="1426" spans="1:17" x14ac:dyDescent="0.25">
      <c r="A1426" s="5">
        <f t="shared" si="206"/>
        <v>1425</v>
      </c>
      <c r="B1426" s="12" t="s">
        <v>1392</v>
      </c>
      <c r="C1426" s="12" t="s">
        <v>303</v>
      </c>
      <c r="D1426" s="4">
        <f t="shared" ca="1" si="198"/>
        <v>7339349012</v>
      </c>
      <c r="E1426" s="4" t="str">
        <f t="shared" ca="1" si="199"/>
        <v>braylon.blake12@abc.com</v>
      </c>
      <c r="F1426" s="12" t="s">
        <v>1934</v>
      </c>
      <c r="G1426" s="5">
        <f t="shared" ca="1" si="200"/>
        <v>506820165</v>
      </c>
      <c r="H1426" s="5" t="str">
        <f t="shared" ca="1" si="201"/>
        <v>US</v>
      </c>
      <c r="I1426" s="3">
        <f t="shared" ca="1" si="202"/>
        <v>36169</v>
      </c>
      <c r="J1426" s="12" t="s">
        <v>2842</v>
      </c>
      <c r="K1426" s="12" t="s">
        <v>5320</v>
      </c>
      <c r="L1426" s="12" t="s">
        <v>3213</v>
      </c>
      <c r="M1426" s="12" t="s">
        <v>4441</v>
      </c>
      <c r="N1426" s="4" t="str">
        <f t="shared" ca="1" si="203"/>
        <v>rayl50</v>
      </c>
      <c r="O1426" s="4" t="str">
        <f t="shared" ca="1" si="204"/>
        <v>v0XCC</v>
      </c>
      <c r="P1426" s="4">
        <f t="shared" ca="1" si="205"/>
        <v>1</v>
      </c>
      <c r="Q1426" s="6"/>
    </row>
    <row r="1427" spans="1:17" x14ac:dyDescent="0.25">
      <c r="A1427" s="5">
        <f t="shared" si="206"/>
        <v>1426</v>
      </c>
      <c r="B1427" s="12" t="s">
        <v>1393</v>
      </c>
      <c r="C1427" s="12" t="s">
        <v>2243</v>
      </c>
      <c r="D1427" s="4">
        <f t="shared" ca="1" si="198"/>
        <v>8101226412</v>
      </c>
      <c r="E1427" s="4" t="str">
        <f t="shared" ca="1" si="199"/>
        <v>ronald.malone12@abc.com</v>
      </c>
      <c r="F1427" s="12" t="s">
        <v>1934</v>
      </c>
      <c r="G1427" s="5">
        <f t="shared" ca="1" si="200"/>
        <v>650338347</v>
      </c>
      <c r="H1427" s="5" t="str">
        <f t="shared" ca="1" si="201"/>
        <v>US</v>
      </c>
      <c r="I1427" s="3">
        <f t="shared" ca="1" si="202"/>
        <v>28543</v>
      </c>
      <c r="J1427" s="12" t="s">
        <v>2756</v>
      </c>
      <c r="K1427" s="12" t="s">
        <v>5471</v>
      </c>
      <c r="L1427" s="12" t="s">
        <v>3186</v>
      </c>
      <c r="M1427" s="12" t="s">
        <v>4633</v>
      </c>
      <c r="N1427" s="4" t="str">
        <f t="shared" ca="1" si="203"/>
        <v>onal65</v>
      </c>
      <c r="O1427" s="4" t="str">
        <f t="shared" ca="1" si="204"/>
        <v>z1nA3</v>
      </c>
      <c r="P1427" s="4">
        <f t="shared" ca="1" si="205"/>
        <v>3</v>
      </c>
      <c r="Q1427" s="6"/>
    </row>
    <row r="1428" spans="1:17" x14ac:dyDescent="0.25">
      <c r="A1428" s="5">
        <f t="shared" si="206"/>
        <v>1427</v>
      </c>
      <c r="B1428" s="12" t="s">
        <v>1394</v>
      </c>
      <c r="C1428" s="12" t="s">
        <v>2244</v>
      </c>
      <c r="D1428" s="4">
        <f t="shared" ca="1" si="198"/>
        <v>1574728874</v>
      </c>
      <c r="E1428" s="4" t="str">
        <f t="shared" ca="1" si="199"/>
        <v>cyrus.wolf74@abc.com</v>
      </c>
      <c r="F1428" s="12" t="s">
        <v>1934</v>
      </c>
      <c r="G1428" s="5">
        <f t="shared" ca="1" si="200"/>
        <v>247532706</v>
      </c>
      <c r="H1428" s="5" t="str">
        <f t="shared" ca="1" si="201"/>
        <v>US</v>
      </c>
      <c r="I1428" s="3">
        <f t="shared" ca="1" si="202"/>
        <v>31819</v>
      </c>
      <c r="J1428" s="12" t="s">
        <v>2862</v>
      </c>
      <c r="K1428" s="12" t="s">
        <v>5975</v>
      </c>
      <c r="L1428" s="12" t="s">
        <v>3200</v>
      </c>
      <c r="M1428" s="12" t="s">
        <v>5737</v>
      </c>
      <c r="N1428" s="4" t="str">
        <f t="shared" ca="1" si="203"/>
        <v>yrus24</v>
      </c>
      <c r="O1428" s="4" t="str">
        <f t="shared" ca="1" si="204"/>
        <v>ERe8v</v>
      </c>
      <c r="P1428" s="4">
        <f t="shared" ca="1" si="205"/>
        <v>2</v>
      </c>
      <c r="Q1428" s="6"/>
    </row>
    <row r="1429" spans="1:17" x14ac:dyDescent="0.25">
      <c r="A1429" s="5">
        <f t="shared" si="206"/>
        <v>1428</v>
      </c>
      <c r="B1429" s="12" t="s">
        <v>1395</v>
      </c>
      <c r="C1429" s="12" t="s">
        <v>2245</v>
      </c>
      <c r="D1429" s="4">
        <f t="shared" ca="1" si="198"/>
        <v>5281642626</v>
      </c>
      <c r="E1429" s="4" t="str">
        <f t="shared" ca="1" si="199"/>
        <v>benson.hodges26@abc.com</v>
      </c>
      <c r="F1429" s="12" t="s">
        <v>1934</v>
      </c>
      <c r="G1429" s="5">
        <f t="shared" ca="1" si="200"/>
        <v>212234008</v>
      </c>
      <c r="H1429" s="5" t="str">
        <f t="shared" ca="1" si="201"/>
        <v>US</v>
      </c>
      <c r="I1429" s="3">
        <f t="shared" ca="1" si="202"/>
        <v>23507</v>
      </c>
      <c r="J1429" s="12" t="s">
        <v>2886</v>
      </c>
      <c r="K1429" s="12" t="s">
        <v>5976</v>
      </c>
      <c r="L1429" s="12" t="s">
        <v>3203</v>
      </c>
      <c r="M1429" s="12" t="s">
        <v>5738</v>
      </c>
      <c r="N1429" s="4" t="str">
        <f t="shared" ca="1" si="203"/>
        <v>enso21</v>
      </c>
      <c r="O1429" s="4" t="str">
        <f t="shared" ca="1" si="204"/>
        <v>pGTLS</v>
      </c>
      <c r="P1429" s="4">
        <f t="shared" ca="1" si="205"/>
        <v>1</v>
      </c>
      <c r="Q1429" s="6"/>
    </row>
    <row r="1430" spans="1:17" x14ac:dyDescent="0.25">
      <c r="A1430" s="5">
        <f t="shared" si="206"/>
        <v>1429</v>
      </c>
      <c r="B1430" s="12" t="s">
        <v>1396</v>
      </c>
      <c r="C1430" s="12" t="s">
        <v>2246</v>
      </c>
      <c r="D1430" s="4">
        <f t="shared" ca="1" si="198"/>
        <v>1180030508</v>
      </c>
      <c r="E1430" s="4" t="str">
        <f t="shared" ca="1" si="199"/>
        <v>malakai.juarez08@abc.com</v>
      </c>
      <c r="F1430" s="12" t="s">
        <v>1934</v>
      </c>
      <c r="G1430" s="5">
        <f t="shared" ca="1" si="200"/>
        <v>830569815</v>
      </c>
      <c r="H1430" s="5" t="str">
        <f t="shared" ca="1" si="201"/>
        <v>US</v>
      </c>
      <c r="I1430" s="3">
        <f t="shared" ca="1" si="202"/>
        <v>30179</v>
      </c>
      <c r="J1430" s="12" t="s">
        <v>2795</v>
      </c>
      <c r="K1430" s="12" t="s">
        <v>5070</v>
      </c>
      <c r="L1430" s="12" t="s">
        <v>3187</v>
      </c>
      <c r="M1430" s="12" t="s">
        <v>4125</v>
      </c>
      <c r="N1430" s="4" t="str">
        <f t="shared" ca="1" si="203"/>
        <v>alak83</v>
      </c>
      <c r="O1430" s="4" t="str">
        <f t="shared" ca="1" si="204"/>
        <v>i7wK/</v>
      </c>
      <c r="P1430" s="4">
        <f t="shared" ca="1" si="205"/>
        <v>2</v>
      </c>
      <c r="Q1430" s="6"/>
    </row>
    <row r="1431" spans="1:17" x14ac:dyDescent="0.25">
      <c r="A1431" s="5">
        <f t="shared" si="206"/>
        <v>1430</v>
      </c>
      <c r="B1431" s="12" t="s">
        <v>1397</v>
      </c>
      <c r="C1431" s="12" t="s">
        <v>2247</v>
      </c>
      <c r="D1431" s="4">
        <f t="shared" ca="1" si="198"/>
        <v>7222933313</v>
      </c>
      <c r="E1431" s="4" t="str">
        <f t="shared" ca="1" si="199"/>
        <v>hugo.gill13@abc.com</v>
      </c>
      <c r="F1431" s="12" t="s">
        <v>1934</v>
      </c>
      <c r="G1431" s="5">
        <f t="shared" ca="1" si="200"/>
        <v>629670718</v>
      </c>
      <c r="H1431" s="5" t="str">
        <f t="shared" ca="1" si="201"/>
        <v>International</v>
      </c>
      <c r="I1431" s="3">
        <f t="shared" ca="1" si="202"/>
        <v>25343</v>
      </c>
      <c r="J1431" s="12" t="s">
        <v>2726</v>
      </c>
      <c r="K1431" s="12" t="s">
        <v>5423</v>
      </c>
      <c r="L1431" s="12" t="s">
        <v>3203</v>
      </c>
      <c r="M1431" s="12" t="s">
        <v>4576</v>
      </c>
      <c r="N1431" s="4" t="str">
        <f t="shared" ca="1" si="203"/>
        <v>ugo.62</v>
      </c>
      <c r="O1431" s="4" t="str">
        <f t="shared" ca="1" si="204"/>
        <v>MO413</v>
      </c>
      <c r="P1431" s="4">
        <f t="shared" ca="1" si="205"/>
        <v>2</v>
      </c>
      <c r="Q1431" s="6"/>
    </row>
    <row r="1432" spans="1:17" x14ac:dyDescent="0.25">
      <c r="A1432" s="5">
        <f t="shared" si="206"/>
        <v>1431</v>
      </c>
      <c r="B1432" s="12" t="s">
        <v>1398</v>
      </c>
      <c r="C1432" s="12" t="s">
        <v>2248</v>
      </c>
      <c r="D1432" s="4">
        <f t="shared" ca="1" si="198"/>
        <v>7051526797</v>
      </c>
      <c r="E1432" s="4" t="str">
        <f t="shared" ca="1" si="199"/>
        <v>marcos.farmer97@abc.com</v>
      </c>
      <c r="F1432" s="12" t="s">
        <v>1934</v>
      </c>
      <c r="G1432" s="5">
        <f t="shared" ca="1" si="200"/>
        <v>380013070</v>
      </c>
      <c r="H1432" s="5" t="str">
        <f t="shared" ca="1" si="201"/>
        <v>International</v>
      </c>
      <c r="I1432" s="3">
        <f t="shared" ca="1" si="202"/>
        <v>31584</v>
      </c>
      <c r="J1432" s="12" t="s">
        <v>2864</v>
      </c>
      <c r="K1432" s="12" t="s">
        <v>3264</v>
      </c>
      <c r="L1432" s="12" t="s">
        <v>3171</v>
      </c>
      <c r="M1432" s="12" t="s">
        <v>5739</v>
      </c>
      <c r="N1432" s="4" t="str">
        <f t="shared" ca="1" si="203"/>
        <v>arco38</v>
      </c>
      <c r="O1432" s="4" t="str">
        <f t="shared" ca="1" si="204"/>
        <v>0nisn</v>
      </c>
      <c r="P1432" s="4">
        <f t="shared" ca="1" si="205"/>
        <v>2</v>
      </c>
      <c r="Q1432" s="6"/>
    </row>
    <row r="1433" spans="1:17" x14ac:dyDescent="0.25">
      <c r="A1433" s="5">
        <f t="shared" si="206"/>
        <v>1432</v>
      </c>
      <c r="B1433" s="12" t="s">
        <v>1399</v>
      </c>
      <c r="C1433" s="12" t="s">
        <v>2249</v>
      </c>
      <c r="D1433" s="4">
        <f t="shared" ca="1" si="198"/>
        <v>7610278184</v>
      </c>
      <c r="E1433" s="4" t="str">
        <f t="shared" ca="1" si="199"/>
        <v>maximilian.hines84@abc.com</v>
      </c>
      <c r="F1433" s="12" t="s">
        <v>1934</v>
      </c>
      <c r="G1433" s="5">
        <f t="shared" ca="1" si="200"/>
        <v>625606739</v>
      </c>
      <c r="H1433" s="5" t="str">
        <f t="shared" ca="1" si="201"/>
        <v>US</v>
      </c>
      <c r="I1433" s="3">
        <f t="shared" ca="1" si="202"/>
        <v>36081</v>
      </c>
      <c r="J1433" s="12" t="s">
        <v>3061</v>
      </c>
      <c r="K1433" s="12" t="s">
        <v>3796</v>
      </c>
      <c r="L1433" s="12" t="s">
        <v>3186</v>
      </c>
      <c r="M1433" s="12" t="s">
        <v>4669</v>
      </c>
      <c r="N1433" s="4" t="str">
        <f t="shared" ca="1" si="203"/>
        <v>axim62</v>
      </c>
      <c r="O1433" s="4" t="str">
        <f t="shared" ca="1" si="204"/>
        <v>02ZlC</v>
      </c>
      <c r="P1433" s="4">
        <f t="shared" ca="1" si="205"/>
        <v>3</v>
      </c>
      <c r="Q1433" s="6"/>
    </row>
    <row r="1434" spans="1:17" x14ac:dyDescent="0.25">
      <c r="A1434" s="5">
        <f t="shared" si="206"/>
        <v>1433</v>
      </c>
      <c r="B1434" s="12" t="s">
        <v>1400</v>
      </c>
      <c r="C1434" s="12" t="s">
        <v>2250</v>
      </c>
      <c r="D1434" s="4">
        <f t="shared" ca="1" si="198"/>
        <v>8296775703</v>
      </c>
      <c r="E1434" s="4" t="str">
        <f t="shared" ca="1" si="199"/>
        <v>hayes.gallagher03@abc.com</v>
      </c>
      <c r="F1434" s="12" t="s">
        <v>1934</v>
      </c>
      <c r="G1434" s="5">
        <f t="shared" ca="1" si="200"/>
        <v>527845432</v>
      </c>
      <c r="H1434" s="5" t="str">
        <f t="shared" ca="1" si="201"/>
        <v>US</v>
      </c>
      <c r="I1434" s="3">
        <f t="shared" ca="1" si="202"/>
        <v>30089</v>
      </c>
      <c r="J1434" s="12" t="s">
        <v>3074</v>
      </c>
      <c r="K1434" s="12" t="s">
        <v>5554</v>
      </c>
      <c r="L1434" s="12" t="s">
        <v>3210</v>
      </c>
      <c r="M1434" s="12" t="s">
        <v>4733</v>
      </c>
      <c r="N1434" s="4" t="str">
        <f t="shared" ca="1" si="203"/>
        <v>ayes52</v>
      </c>
      <c r="O1434" s="4" t="str">
        <f t="shared" ca="1" si="204"/>
        <v>DCOSl</v>
      </c>
      <c r="P1434" s="4">
        <f t="shared" ca="1" si="205"/>
        <v>1</v>
      </c>
      <c r="Q1434" s="6"/>
    </row>
    <row r="1435" spans="1:17" x14ac:dyDescent="0.25">
      <c r="A1435" s="5">
        <f t="shared" si="206"/>
        <v>1434</v>
      </c>
      <c r="B1435" s="12" t="s">
        <v>1401</v>
      </c>
      <c r="C1435" s="12" t="s">
        <v>2251</v>
      </c>
      <c r="D1435" s="4">
        <f t="shared" ca="1" si="198"/>
        <v>1252957378</v>
      </c>
      <c r="E1435" s="4" t="str">
        <f t="shared" ca="1" si="199"/>
        <v>philip.duran78@abc.com</v>
      </c>
      <c r="F1435" s="12" t="s">
        <v>1934</v>
      </c>
      <c r="G1435" s="5">
        <f t="shared" ca="1" si="200"/>
        <v>247972615</v>
      </c>
      <c r="H1435" s="5" t="str">
        <f t="shared" ca="1" si="201"/>
        <v>International</v>
      </c>
      <c r="I1435" s="3">
        <f t="shared" ca="1" si="202"/>
        <v>30707</v>
      </c>
      <c r="J1435" s="12" t="s">
        <v>2852</v>
      </c>
      <c r="K1435" s="12" t="s">
        <v>5977</v>
      </c>
      <c r="L1435" s="12" t="s">
        <v>3213</v>
      </c>
      <c r="M1435" s="12" t="s">
        <v>5740</v>
      </c>
      <c r="N1435" s="4" t="str">
        <f t="shared" ca="1" si="203"/>
        <v>hili24</v>
      </c>
      <c r="O1435" s="4" t="str">
        <f t="shared" ca="1" si="204"/>
        <v>TsNDy</v>
      </c>
      <c r="P1435" s="4">
        <f t="shared" ca="1" si="205"/>
        <v>1</v>
      </c>
      <c r="Q1435" s="6"/>
    </row>
    <row r="1436" spans="1:17" x14ac:dyDescent="0.25">
      <c r="A1436" s="5">
        <f t="shared" si="206"/>
        <v>1435</v>
      </c>
      <c r="B1436" s="12" t="s">
        <v>1402</v>
      </c>
      <c r="C1436" s="12" t="s">
        <v>2252</v>
      </c>
      <c r="D1436" s="4">
        <f t="shared" ca="1" si="198"/>
        <v>3369421492</v>
      </c>
      <c r="E1436" s="4" t="str">
        <f t="shared" ca="1" si="199"/>
        <v>lawson.hubbard92@abc.com</v>
      </c>
      <c r="F1436" s="12" t="s">
        <v>1934</v>
      </c>
      <c r="G1436" s="5">
        <f t="shared" ca="1" si="200"/>
        <v>419726826</v>
      </c>
      <c r="H1436" s="5" t="str">
        <f t="shared" ca="1" si="201"/>
        <v>US</v>
      </c>
      <c r="I1436" s="3">
        <f t="shared" ca="1" si="202"/>
        <v>27717</v>
      </c>
      <c r="J1436" s="12" t="s">
        <v>2805</v>
      </c>
      <c r="K1436" s="12" t="s">
        <v>4976</v>
      </c>
      <c r="L1436" s="12" t="s">
        <v>3175</v>
      </c>
      <c r="M1436" s="12" t="s">
        <v>4004</v>
      </c>
      <c r="N1436" s="4" t="str">
        <f t="shared" ca="1" si="203"/>
        <v>awso41</v>
      </c>
      <c r="O1436" s="4" t="str">
        <f t="shared" ca="1" si="204"/>
        <v>7iRZV</v>
      </c>
      <c r="P1436" s="4">
        <f t="shared" ca="1" si="205"/>
        <v>2</v>
      </c>
      <c r="Q1436" s="6"/>
    </row>
    <row r="1437" spans="1:17" x14ac:dyDescent="0.25">
      <c r="A1437" s="5">
        <f t="shared" si="206"/>
        <v>1436</v>
      </c>
      <c r="B1437" s="12" t="s">
        <v>1403</v>
      </c>
      <c r="C1437" s="12" t="s">
        <v>1501</v>
      </c>
      <c r="D1437" s="4">
        <f t="shared" ca="1" si="198"/>
        <v>2724023984</v>
      </c>
      <c r="E1437" s="4" t="str">
        <f t="shared" ca="1" si="199"/>
        <v>phillip.cannon84@abc.com</v>
      </c>
      <c r="F1437" s="12" t="s">
        <v>1934</v>
      </c>
      <c r="G1437" s="5">
        <f t="shared" ca="1" si="200"/>
        <v>372805617</v>
      </c>
      <c r="H1437" s="5" t="str">
        <f t="shared" ca="1" si="201"/>
        <v>US</v>
      </c>
      <c r="I1437" s="3">
        <f t="shared" ca="1" si="202"/>
        <v>35351</v>
      </c>
      <c r="J1437" s="12" t="s">
        <v>2725</v>
      </c>
      <c r="K1437" s="12" t="s">
        <v>5517</v>
      </c>
      <c r="L1437" s="12" t="s">
        <v>3167</v>
      </c>
      <c r="M1437" s="12" t="s">
        <v>4688</v>
      </c>
      <c r="N1437" s="4" t="str">
        <f t="shared" ca="1" si="203"/>
        <v>hill37</v>
      </c>
      <c r="O1437" s="4" t="str">
        <f t="shared" ca="1" si="204"/>
        <v>K8stB</v>
      </c>
      <c r="P1437" s="4">
        <f t="shared" ca="1" si="205"/>
        <v>2</v>
      </c>
      <c r="Q1437" s="6"/>
    </row>
    <row r="1438" spans="1:17" x14ac:dyDescent="0.25">
      <c r="A1438" s="5">
        <f t="shared" si="206"/>
        <v>1437</v>
      </c>
      <c r="B1438" s="12" t="s">
        <v>1404</v>
      </c>
      <c r="C1438" s="12" t="s">
        <v>281</v>
      </c>
      <c r="D1438" s="4">
        <f t="shared" ca="1" si="198"/>
        <v>5862523042</v>
      </c>
      <c r="E1438" s="4" t="str">
        <f t="shared" ca="1" si="199"/>
        <v>bruce.miranda42@abc.com</v>
      </c>
      <c r="F1438" s="12" t="s">
        <v>1934</v>
      </c>
      <c r="G1438" s="5">
        <f t="shared" ca="1" si="200"/>
        <v>215022882</v>
      </c>
      <c r="H1438" s="5" t="str">
        <f t="shared" ca="1" si="201"/>
        <v>US</v>
      </c>
      <c r="I1438" s="3">
        <f t="shared" ca="1" si="202"/>
        <v>17503</v>
      </c>
      <c r="J1438" s="12" t="s">
        <v>3111</v>
      </c>
      <c r="K1438" s="12" t="s">
        <v>5564</v>
      </c>
      <c r="L1438" s="12" t="s">
        <v>3196</v>
      </c>
      <c r="M1438" s="12" t="s">
        <v>4747</v>
      </c>
      <c r="N1438" s="4" t="str">
        <f t="shared" ca="1" si="203"/>
        <v>ruce21</v>
      </c>
      <c r="O1438" s="4" t="str">
        <f t="shared" ca="1" si="204"/>
        <v>1rh1P</v>
      </c>
      <c r="P1438" s="4">
        <f t="shared" ca="1" si="205"/>
        <v>2</v>
      </c>
      <c r="Q1438" s="6"/>
    </row>
    <row r="1439" spans="1:17" x14ac:dyDescent="0.25">
      <c r="A1439" s="5">
        <f t="shared" si="206"/>
        <v>1438</v>
      </c>
      <c r="B1439" s="12" t="s">
        <v>1405</v>
      </c>
      <c r="C1439" s="12" t="s">
        <v>2253</v>
      </c>
      <c r="D1439" s="4">
        <f t="shared" ca="1" si="198"/>
        <v>1814574350</v>
      </c>
      <c r="E1439" s="4" t="str">
        <f t="shared" ca="1" si="199"/>
        <v>braylen.wang50@abc.com</v>
      </c>
      <c r="F1439" s="12" t="s">
        <v>1934</v>
      </c>
      <c r="G1439" s="5">
        <f t="shared" ca="1" si="200"/>
        <v>584825501</v>
      </c>
      <c r="H1439" s="5" t="str">
        <f t="shared" ca="1" si="201"/>
        <v>US</v>
      </c>
      <c r="I1439" s="3">
        <f t="shared" ca="1" si="202"/>
        <v>15664</v>
      </c>
      <c r="J1439" s="12" t="s">
        <v>3103</v>
      </c>
      <c r="K1439" s="12" t="s">
        <v>5978</v>
      </c>
      <c r="L1439" s="12" t="s">
        <v>3187</v>
      </c>
      <c r="M1439" s="12" t="s">
        <v>5741</v>
      </c>
      <c r="N1439" s="4" t="str">
        <f t="shared" ca="1" si="203"/>
        <v>rayl58</v>
      </c>
      <c r="O1439" s="4" t="str">
        <f t="shared" ca="1" si="204"/>
        <v>4vgjI</v>
      </c>
      <c r="P1439" s="4">
        <f t="shared" ca="1" si="205"/>
        <v>3</v>
      </c>
      <c r="Q1439" s="6"/>
    </row>
    <row r="1440" spans="1:17" x14ac:dyDescent="0.25">
      <c r="A1440" s="5">
        <f t="shared" si="206"/>
        <v>1439</v>
      </c>
      <c r="B1440" s="12" t="s">
        <v>1406</v>
      </c>
      <c r="C1440" s="12" t="s">
        <v>2254</v>
      </c>
      <c r="D1440" s="4">
        <f t="shared" ca="1" si="198"/>
        <v>8316076135</v>
      </c>
      <c r="E1440" s="4" t="str">
        <f t="shared" ca="1" si="199"/>
        <v>zachariah.saunders35@abc.com</v>
      </c>
      <c r="F1440" s="12" t="s">
        <v>1934</v>
      </c>
      <c r="G1440" s="5">
        <f t="shared" ca="1" si="200"/>
        <v>972773353</v>
      </c>
      <c r="H1440" s="5" t="str">
        <f t="shared" ca="1" si="201"/>
        <v>US</v>
      </c>
      <c r="I1440" s="3">
        <f t="shared" ca="1" si="202"/>
        <v>30912</v>
      </c>
      <c r="J1440" s="12" t="s">
        <v>2882</v>
      </c>
      <c r="K1440" s="12" t="s">
        <v>5979</v>
      </c>
      <c r="L1440" s="12" t="s">
        <v>3196</v>
      </c>
      <c r="M1440" s="12" t="s">
        <v>5742</v>
      </c>
      <c r="N1440" s="4" t="str">
        <f t="shared" ca="1" si="203"/>
        <v>acha97</v>
      </c>
      <c r="O1440" s="4" t="str">
        <f t="shared" ca="1" si="204"/>
        <v>bv/Y2</v>
      </c>
      <c r="P1440" s="4">
        <f t="shared" ca="1" si="205"/>
        <v>3</v>
      </c>
      <c r="Q1440" s="6"/>
    </row>
    <row r="1441" spans="1:17" x14ac:dyDescent="0.25">
      <c r="A1441" s="5">
        <f t="shared" si="206"/>
        <v>1440</v>
      </c>
      <c r="B1441" s="12" t="s">
        <v>1407</v>
      </c>
      <c r="C1441" s="12" t="s">
        <v>1413</v>
      </c>
      <c r="D1441" s="4">
        <f t="shared" ca="1" si="198"/>
        <v>6579939915</v>
      </c>
      <c r="E1441" s="4" t="str">
        <f t="shared" ca="1" si="199"/>
        <v>damon.tate15@abc.com</v>
      </c>
      <c r="F1441" s="12" t="s">
        <v>1934</v>
      </c>
      <c r="G1441" s="5">
        <f t="shared" ca="1" si="200"/>
        <v>434546881</v>
      </c>
      <c r="H1441" s="5" t="str">
        <f t="shared" ca="1" si="201"/>
        <v>US</v>
      </c>
      <c r="I1441" s="3">
        <f t="shared" ca="1" si="202"/>
        <v>16062</v>
      </c>
      <c r="J1441" s="12" t="s">
        <v>2895</v>
      </c>
      <c r="K1441" s="12" t="s">
        <v>5372</v>
      </c>
      <c r="L1441" s="12" t="s">
        <v>3188</v>
      </c>
      <c r="M1441" s="12" t="s">
        <v>4510</v>
      </c>
      <c r="N1441" s="4" t="str">
        <f t="shared" ca="1" si="203"/>
        <v>amon43</v>
      </c>
      <c r="O1441" s="4" t="str">
        <f t="shared" ca="1" si="204"/>
        <v>GYNlL</v>
      </c>
      <c r="P1441" s="4">
        <f t="shared" ca="1" si="205"/>
        <v>2</v>
      </c>
      <c r="Q1441" s="6"/>
    </row>
    <row r="1442" spans="1:17" x14ac:dyDescent="0.25">
      <c r="A1442" s="5">
        <f t="shared" si="206"/>
        <v>1441</v>
      </c>
      <c r="B1442" s="12" t="s">
        <v>1408</v>
      </c>
      <c r="C1442" s="12" t="s">
        <v>1646</v>
      </c>
      <c r="D1442" s="4">
        <f t="shared" ca="1" si="198"/>
        <v>9040701397</v>
      </c>
      <c r="E1442" s="4" t="str">
        <f t="shared" ca="1" si="199"/>
        <v>dexter.mack97@abc.com</v>
      </c>
      <c r="F1442" s="12" t="s">
        <v>1934</v>
      </c>
      <c r="G1442" s="5">
        <f t="shared" ca="1" si="200"/>
        <v>562820285</v>
      </c>
      <c r="H1442" s="5" t="str">
        <f t="shared" ca="1" si="201"/>
        <v>US</v>
      </c>
      <c r="I1442" s="3">
        <f t="shared" ca="1" si="202"/>
        <v>15785</v>
      </c>
      <c r="J1442" s="12" t="s">
        <v>3004</v>
      </c>
      <c r="K1442" s="12" t="s">
        <v>5980</v>
      </c>
      <c r="L1442" s="12" t="s">
        <v>3185</v>
      </c>
      <c r="M1442" s="12" t="s">
        <v>5743</v>
      </c>
      <c r="N1442" s="4" t="str">
        <f t="shared" ca="1" si="203"/>
        <v>exte56</v>
      </c>
      <c r="O1442" s="4" t="str">
        <f t="shared" ca="1" si="204"/>
        <v>6iSSc</v>
      </c>
      <c r="P1442" s="4">
        <f t="shared" ca="1" si="205"/>
        <v>2</v>
      </c>
      <c r="Q1442" s="6"/>
    </row>
    <row r="1443" spans="1:17" x14ac:dyDescent="0.25">
      <c r="A1443" s="5">
        <f t="shared" si="206"/>
        <v>1442</v>
      </c>
      <c r="B1443" s="12" t="s">
        <v>1409</v>
      </c>
      <c r="C1443" s="12" t="s">
        <v>2255</v>
      </c>
      <c r="D1443" s="4">
        <f t="shared" ca="1" si="198"/>
        <v>8259627882</v>
      </c>
      <c r="E1443" s="4" t="str">
        <f t="shared" ca="1" si="199"/>
        <v>enrique.hammond82@abc.com</v>
      </c>
      <c r="F1443" s="12" t="s">
        <v>1934</v>
      </c>
      <c r="G1443" s="5">
        <f t="shared" ca="1" si="200"/>
        <v>727693441</v>
      </c>
      <c r="H1443" s="5" t="str">
        <f t="shared" ca="1" si="201"/>
        <v>US</v>
      </c>
      <c r="I1443" s="3">
        <f t="shared" ca="1" si="202"/>
        <v>19726</v>
      </c>
      <c r="J1443" s="12" t="s">
        <v>2946</v>
      </c>
      <c r="K1443" s="12" t="s">
        <v>5981</v>
      </c>
      <c r="L1443" s="12" t="s">
        <v>3188</v>
      </c>
      <c r="M1443" s="12" t="s">
        <v>5744</v>
      </c>
      <c r="N1443" s="4" t="str">
        <f t="shared" ca="1" si="203"/>
        <v>nriq72</v>
      </c>
      <c r="O1443" s="4" t="str">
        <f t="shared" ca="1" si="204"/>
        <v>1ZN8E</v>
      </c>
      <c r="P1443" s="4">
        <f t="shared" ca="1" si="205"/>
        <v>2</v>
      </c>
      <c r="Q1443" s="6"/>
    </row>
    <row r="1444" spans="1:17" x14ac:dyDescent="0.25">
      <c r="A1444" s="5">
        <f t="shared" si="206"/>
        <v>1443</v>
      </c>
      <c r="B1444" s="12" t="s">
        <v>1410</v>
      </c>
      <c r="C1444" s="12" t="s">
        <v>2256</v>
      </c>
      <c r="D1444" s="4">
        <f t="shared" ca="1" si="198"/>
        <v>8308949578</v>
      </c>
      <c r="E1444" s="4" t="str">
        <f t="shared" ca="1" si="199"/>
        <v>aden.carrillo78@abc.com</v>
      </c>
      <c r="F1444" s="12" t="s">
        <v>1934</v>
      </c>
      <c r="G1444" s="5">
        <f t="shared" ca="1" si="200"/>
        <v>738250514</v>
      </c>
      <c r="H1444" s="5" t="str">
        <f t="shared" ca="1" si="201"/>
        <v>US</v>
      </c>
      <c r="I1444" s="3">
        <f t="shared" ca="1" si="202"/>
        <v>18761</v>
      </c>
      <c r="J1444" s="12" t="s">
        <v>3001</v>
      </c>
      <c r="K1444" s="12" t="s">
        <v>1246</v>
      </c>
      <c r="L1444" s="12" t="s">
        <v>3198</v>
      </c>
      <c r="M1444" s="12" t="s">
        <v>3843</v>
      </c>
      <c r="N1444" s="4" t="str">
        <f t="shared" ca="1" si="203"/>
        <v>den.73</v>
      </c>
      <c r="O1444" s="4" t="str">
        <f t="shared" ca="1" si="204"/>
        <v>Qrheo</v>
      </c>
      <c r="P1444" s="4">
        <f t="shared" ca="1" si="205"/>
        <v>1</v>
      </c>
      <c r="Q1444" s="6"/>
    </row>
    <row r="1445" spans="1:17" x14ac:dyDescent="0.25">
      <c r="A1445" s="5">
        <f t="shared" si="206"/>
        <v>1444</v>
      </c>
      <c r="B1445" s="12" t="s">
        <v>722</v>
      </c>
      <c r="C1445" s="12" t="s">
        <v>2257</v>
      </c>
      <c r="D1445" s="4">
        <f t="shared" ca="1" si="198"/>
        <v>3808472476</v>
      </c>
      <c r="E1445" s="4" t="str">
        <f t="shared" ca="1" si="199"/>
        <v>lennox.townsend76@abc.com</v>
      </c>
      <c r="F1445" s="12" t="s">
        <v>1934</v>
      </c>
      <c r="G1445" s="5">
        <f t="shared" ca="1" si="200"/>
        <v>396047311</v>
      </c>
      <c r="H1445" s="5" t="str">
        <f t="shared" ca="1" si="201"/>
        <v>US</v>
      </c>
      <c r="I1445" s="3">
        <f t="shared" ca="1" si="202"/>
        <v>23754</v>
      </c>
      <c r="J1445" s="12" t="s">
        <v>3029</v>
      </c>
      <c r="K1445" s="12" t="s">
        <v>3298</v>
      </c>
      <c r="L1445" s="12" t="s">
        <v>3188</v>
      </c>
      <c r="M1445" s="12" t="s">
        <v>4734</v>
      </c>
      <c r="N1445" s="4" t="str">
        <f t="shared" ca="1" si="203"/>
        <v>enno39</v>
      </c>
      <c r="O1445" s="4" t="str">
        <f t="shared" ca="1" si="204"/>
        <v>ehaGD</v>
      </c>
      <c r="P1445" s="4">
        <f t="shared" ca="1" si="205"/>
        <v>2</v>
      </c>
      <c r="Q1445" s="6"/>
    </row>
    <row r="1446" spans="1:17" x14ac:dyDescent="0.25">
      <c r="A1446" s="5">
        <f t="shared" si="206"/>
        <v>1445</v>
      </c>
      <c r="B1446" s="12" t="s">
        <v>1411</v>
      </c>
      <c r="C1446" s="12" t="s">
        <v>2258</v>
      </c>
      <c r="D1446" s="4">
        <f t="shared" ca="1" si="198"/>
        <v>6375849042</v>
      </c>
      <c r="E1446" s="4" t="str">
        <f t="shared" ca="1" si="199"/>
        <v>drake.wise42@abc.com</v>
      </c>
      <c r="F1446" s="12" t="s">
        <v>1934</v>
      </c>
      <c r="G1446" s="5">
        <f t="shared" ca="1" si="200"/>
        <v>919788238</v>
      </c>
      <c r="H1446" s="5" t="str">
        <f t="shared" ca="1" si="201"/>
        <v>US</v>
      </c>
      <c r="I1446" s="3">
        <f t="shared" ca="1" si="202"/>
        <v>28430</v>
      </c>
      <c r="J1446" s="12" t="s">
        <v>3003</v>
      </c>
      <c r="K1446" s="12" t="s">
        <v>5428</v>
      </c>
      <c r="L1446" s="12" t="s">
        <v>3203</v>
      </c>
      <c r="M1446" s="12" t="s">
        <v>4581</v>
      </c>
      <c r="N1446" s="4" t="str">
        <f t="shared" ca="1" si="203"/>
        <v>rake91</v>
      </c>
      <c r="O1446" s="4" t="str">
        <f t="shared" ca="1" si="204"/>
        <v>lyUy/</v>
      </c>
      <c r="P1446" s="4">
        <f t="shared" ca="1" si="205"/>
        <v>3</v>
      </c>
      <c r="Q1446" s="6"/>
    </row>
    <row r="1447" spans="1:17" x14ac:dyDescent="0.25">
      <c r="A1447" s="5">
        <f t="shared" si="206"/>
        <v>1446</v>
      </c>
      <c r="B1447" s="12" t="s">
        <v>1412</v>
      </c>
      <c r="C1447" s="12" t="s">
        <v>2259</v>
      </c>
      <c r="D1447" s="4">
        <f t="shared" ca="1" si="198"/>
        <v>3485350542</v>
      </c>
      <c r="E1447" s="4" t="str">
        <f t="shared" ca="1" si="199"/>
        <v>khalil.ingram42@abc.com</v>
      </c>
      <c r="F1447" s="12" t="s">
        <v>1934</v>
      </c>
      <c r="G1447" s="5">
        <f t="shared" ca="1" si="200"/>
        <v>202376108</v>
      </c>
      <c r="H1447" s="5" t="str">
        <f t="shared" ca="1" si="201"/>
        <v>International</v>
      </c>
      <c r="I1447" s="3">
        <f t="shared" ca="1" si="202"/>
        <v>24578</v>
      </c>
      <c r="J1447" s="12" t="s">
        <v>2779</v>
      </c>
      <c r="K1447" s="12" t="s">
        <v>5559</v>
      </c>
      <c r="L1447" s="12" t="s">
        <v>3175</v>
      </c>
      <c r="M1447" s="12" t="s">
        <v>4739</v>
      </c>
      <c r="N1447" s="4" t="str">
        <f t="shared" ca="1" si="203"/>
        <v>hali20</v>
      </c>
      <c r="O1447" s="4" t="str">
        <f t="shared" ca="1" si="204"/>
        <v>EwBW2</v>
      </c>
      <c r="P1447" s="4">
        <f t="shared" ca="1" si="205"/>
        <v>2</v>
      </c>
      <c r="Q1447" s="6"/>
    </row>
    <row r="1448" spans="1:17" x14ac:dyDescent="0.25">
      <c r="A1448" s="5">
        <f t="shared" si="206"/>
        <v>1447</v>
      </c>
      <c r="B1448" s="12" t="s">
        <v>1413</v>
      </c>
      <c r="C1448" s="12" t="s">
        <v>2260</v>
      </c>
      <c r="D1448" s="4">
        <f t="shared" ca="1" si="198"/>
        <v>5704876123</v>
      </c>
      <c r="E1448" s="4" t="str">
        <f t="shared" ca="1" si="199"/>
        <v>tate.barton23@abc.com</v>
      </c>
      <c r="F1448" s="12" t="s">
        <v>1934</v>
      </c>
      <c r="G1448" s="5">
        <f t="shared" ca="1" si="200"/>
        <v>798899745</v>
      </c>
      <c r="H1448" s="5" t="str">
        <f t="shared" ca="1" si="201"/>
        <v>US</v>
      </c>
      <c r="I1448" s="3">
        <f t="shared" ca="1" si="202"/>
        <v>20704</v>
      </c>
      <c r="J1448" s="12" t="s">
        <v>2933</v>
      </c>
      <c r="K1448" s="12" t="s">
        <v>5074</v>
      </c>
      <c r="L1448" s="12" t="s">
        <v>3182</v>
      </c>
      <c r="M1448" s="12" t="s">
        <v>4129</v>
      </c>
      <c r="N1448" s="4" t="str">
        <f t="shared" ca="1" si="203"/>
        <v>ate.79</v>
      </c>
      <c r="O1448" s="4" t="str">
        <f t="shared" ca="1" si="204"/>
        <v>cjcFF</v>
      </c>
      <c r="P1448" s="4">
        <f t="shared" ca="1" si="205"/>
        <v>1</v>
      </c>
      <c r="Q1448" s="6"/>
    </row>
    <row r="1449" spans="1:17" x14ac:dyDescent="0.25">
      <c r="A1449" s="5">
        <f t="shared" si="206"/>
        <v>1448</v>
      </c>
      <c r="B1449" s="12" t="s">
        <v>1414</v>
      </c>
      <c r="C1449" s="12" t="s">
        <v>2261</v>
      </c>
      <c r="D1449" s="4">
        <f t="shared" ca="1" si="198"/>
        <v>6035489115</v>
      </c>
      <c r="E1449" s="4" t="str">
        <f t="shared" ca="1" si="199"/>
        <v>zayne.mejia15@abc.com</v>
      </c>
      <c r="F1449" s="12" t="s">
        <v>1934</v>
      </c>
      <c r="G1449" s="5">
        <f t="shared" ca="1" si="200"/>
        <v>821738892</v>
      </c>
      <c r="H1449" s="5" t="str">
        <f t="shared" ca="1" si="201"/>
        <v>International</v>
      </c>
      <c r="I1449" s="3">
        <f t="shared" ca="1" si="202"/>
        <v>19186</v>
      </c>
      <c r="J1449" s="12" t="s">
        <v>2740</v>
      </c>
      <c r="K1449" s="12" t="s">
        <v>5183</v>
      </c>
      <c r="L1449" s="12" t="s">
        <v>3200</v>
      </c>
      <c r="M1449" s="12" t="s">
        <v>4269</v>
      </c>
      <c r="N1449" s="4" t="str">
        <f t="shared" ca="1" si="203"/>
        <v>ayne82</v>
      </c>
      <c r="O1449" s="4" t="str">
        <f t="shared" ca="1" si="204"/>
        <v>lkVUe</v>
      </c>
      <c r="P1449" s="4">
        <f t="shared" ca="1" si="205"/>
        <v>1</v>
      </c>
      <c r="Q1449" s="6"/>
    </row>
    <row r="1450" spans="1:17" x14ac:dyDescent="0.25">
      <c r="A1450" s="5">
        <f t="shared" si="206"/>
        <v>1449</v>
      </c>
      <c r="B1450" s="12" t="s">
        <v>758</v>
      </c>
      <c r="C1450" s="12" t="s">
        <v>2262</v>
      </c>
      <c r="D1450" s="4">
        <f t="shared" ca="1" si="198"/>
        <v>7600266409</v>
      </c>
      <c r="E1450" s="4" t="str">
        <f t="shared" ca="1" si="199"/>
        <v>milan.ayala09@abc.com</v>
      </c>
      <c r="F1450" s="12" t="s">
        <v>1934</v>
      </c>
      <c r="G1450" s="5">
        <f t="shared" ca="1" si="200"/>
        <v>594081379</v>
      </c>
      <c r="H1450" s="5" t="str">
        <f t="shared" ca="1" si="201"/>
        <v>International</v>
      </c>
      <c r="I1450" s="3">
        <f t="shared" ca="1" si="202"/>
        <v>27803</v>
      </c>
      <c r="J1450" s="12" t="s">
        <v>2727</v>
      </c>
      <c r="K1450" s="12" t="s">
        <v>5982</v>
      </c>
      <c r="L1450" s="12" t="s">
        <v>3188</v>
      </c>
      <c r="M1450" s="12" t="s">
        <v>5745</v>
      </c>
      <c r="N1450" s="4" t="str">
        <f t="shared" ca="1" si="203"/>
        <v>ilan59</v>
      </c>
      <c r="O1450" s="4" t="str">
        <f t="shared" ca="1" si="204"/>
        <v>Zkj86</v>
      </c>
      <c r="P1450" s="4">
        <f t="shared" ca="1" si="205"/>
        <v>1</v>
      </c>
      <c r="Q1450" s="6"/>
    </row>
    <row r="1451" spans="1:17" x14ac:dyDescent="0.25">
      <c r="A1451" s="5">
        <f t="shared" si="206"/>
        <v>1450</v>
      </c>
      <c r="B1451" s="12" t="s">
        <v>1415</v>
      </c>
      <c r="C1451" s="12" t="s">
        <v>2263</v>
      </c>
      <c r="D1451" s="4">
        <f t="shared" ca="1" si="198"/>
        <v>2623053926</v>
      </c>
      <c r="E1451" s="4" t="str">
        <f t="shared" ca="1" si="199"/>
        <v>brock.schroeder26@abc.com</v>
      </c>
      <c r="F1451" s="12" t="s">
        <v>1934</v>
      </c>
      <c r="G1451" s="5">
        <f t="shared" ca="1" si="200"/>
        <v>851635958</v>
      </c>
      <c r="H1451" s="5" t="str">
        <f t="shared" ca="1" si="201"/>
        <v>US</v>
      </c>
      <c r="I1451" s="3">
        <f t="shared" ca="1" si="202"/>
        <v>28420</v>
      </c>
      <c r="J1451" s="12" t="s">
        <v>3032</v>
      </c>
      <c r="K1451" s="12" t="s">
        <v>3238</v>
      </c>
      <c r="L1451" s="12" t="s">
        <v>3189</v>
      </c>
      <c r="M1451" s="12" t="s">
        <v>4252</v>
      </c>
      <c r="N1451" s="4" t="str">
        <f t="shared" ca="1" si="203"/>
        <v>rock85</v>
      </c>
      <c r="O1451" s="4" t="str">
        <f t="shared" ca="1" si="204"/>
        <v>vgxEl</v>
      </c>
      <c r="P1451" s="4">
        <f t="shared" ca="1" si="205"/>
        <v>1</v>
      </c>
      <c r="Q1451" s="6"/>
    </row>
    <row r="1452" spans="1:17" x14ac:dyDescent="0.25">
      <c r="A1452" s="5">
        <f t="shared" si="206"/>
        <v>1451</v>
      </c>
      <c r="B1452" s="12" t="s">
        <v>1416</v>
      </c>
      <c r="C1452" s="12" t="s">
        <v>2264</v>
      </c>
      <c r="D1452" s="4">
        <f t="shared" ca="1" si="198"/>
        <v>5636230562</v>
      </c>
      <c r="E1452" s="4" t="str">
        <f t="shared" ca="1" si="199"/>
        <v>brendan.hampton62@abc.com</v>
      </c>
      <c r="F1452" s="12" t="s">
        <v>1934</v>
      </c>
      <c r="G1452" s="5">
        <f t="shared" ca="1" si="200"/>
        <v>712855099</v>
      </c>
      <c r="H1452" s="5" t="str">
        <f t="shared" ca="1" si="201"/>
        <v>International</v>
      </c>
      <c r="I1452" s="3">
        <f t="shared" ca="1" si="202"/>
        <v>31382</v>
      </c>
      <c r="J1452" s="12" t="s">
        <v>2989</v>
      </c>
      <c r="K1452" s="12" t="s">
        <v>4901</v>
      </c>
      <c r="L1452" s="12" t="s">
        <v>3198</v>
      </c>
      <c r="M1452" s="12" t="s">
        <v>3911</v>
      </c>
      <c r="N1452" s="4" t="str">
        <f t="shared" ca="1" si="203"/>
        <v>rend71</v>
      </c>
      <c r="O1452" s="4" t="str">
        <f t="shared" ca="1" si="204"/>
        <v>6ZxQL</v>
      </c>
      <c r="P1452" s="4">
        <f t="shared" ca="1" si="205"/>
        <v>2</v>
      </c>
      <c r="Q1452" s="6"/>
    </row>
    <row r="1453" spans="1:17" x14ac:dyDescent="0.25">
      <c r="A1453" s="5">
        <f t="shared" si="206"/>
        <v>1452</v>
      </c>
      <c r="B1453" s="12" t="s">
        <v>1417</v>
      </c>
      <c r="C1453" s="12" t="s">
        <v>2265</v>
      </c>
      <c r="D1453" s="4">
        <f t="shared" ca="1" si="198"/>
        <v>3545402177</v>
      </c>
      <c r="E1453" s="4" t="str">
        <f t="shared" ca="1" si="199"/>
        <v>armando.rowe77@abc.com</v>
      </c>
      <c r="F1453" s="12" t="s">
        <v>1934</v>
      </c>
      <c r="G1453" s="5">
        <f t="shared" ca="1" si="200"/>
        <v>263327452</v>
      </c>
      <c r="H1453" s="5" t="str">
        <f t="shared" ca="1" si="201"/>
        <v>International</v>
      </c>
      <c r="I1453" s="3">
        <f t="shared" ca="1" si="202"/>
        <v>32605</v>
      </c>
      <c r="J1453" s="12" t="s">
        <v>3010</v>
      </c>
      <c r="K1453" s="12" t="s">
        <v>5354</v>
      </c>
      <c r="L1453" s="12" t="s">
        <v>3203</v>
      </c>
      <c r="M1453" s="12" t="s">
        <v>4483</v>
      </c>
      <c r="N1453" s="4" t="str">
        <f t="shared" ca="1" si="203"/>
        <v>rman26</v>
      </c>
      <c r="O1453" s="4" t="str">
        <f t="shared" ca="1" si="204"/>
        <v>mRXK3</v>
      </c>
      <c r="P1453" s="4">
        <f t="shared" ca="1" si="205"/>
        <v>2</v>
      </c>
      <c r="Q1453" s="6"/>
    </row>
    <row r="1454" spans="1:17" x14ac:dyDescent="0.25">
      <c r="A1454" s="5">
        <f t="shared" si="206"/>
        <v>1453</v>
      </c>
      <c r="B1454" s="12" t="s">
        <v>1418</v>
      </c>
      <c r="C1454" s="12" t="s">
        <v>2266</v>
      </c>
      <c r="D1454" s="4">
        <f t="shared" ca="1" si="198"/>
        <v>1222628400</v>
      </c>
      <c r="E1454" s="4" t="str">
        <f t="shared" ca="1" si="199"/>
        <v>gerardo.parsons00@abc.com</v>
      </c>
      <c r="F1454" s="12" t="s">
        <v>1934</v>
      </c>
      <c r="G1454" s="5">
        <f t="shared" ca="1" si="200"/>
        <v>384644122</v>
      </c>
      <c r="H1454" s="5" t="str">
        <f t="shared" ca="1" si="201"/>
        <v>International</v>
      </c>
      <c r="I1454" s="3">
        <f t="shared" ca="1" si="202"/>
        <v>30561</v>
      </c>
      <c r="J1454" s="12" t="s">
        <v>3089</v>
      </c>
      <c r="K1454" s="12" t="s">
        <v>2521</v>
      </c>
      <c r="L1454" s="12" t="s">
        <v>3196</v>
      </c>
      <c r="M1454" s="12" t="s">
        <v>4347</v>
      </c>
      <c r="N1454" s="4" t="str">
        <f t="shared" ca="1" si="203"/>
        <v>erar38</v>
      </c>
      <c r="O1454" s="4" t="str">
        <f t="shared" ca="1" si="204"/>
        <v>neRal</v>
      </c>
      <c r="P1454" s="4">
        <f t="shared" ca="1" si="205"/>
        <v>2</v>
      </c>
      <c r="Q1454" s="6"/>
    </row>
    <row r="1455" spans="1:17" x14ac:dyDescent="0.25">
      <c r="A1455" s="5">
        <f t="shared" si="206"/>
        <v>1454</v>
      </c>
      <c r="B1455" s="12" t="s">
        <v>1419</v>
      </c>
      <c r="C1455" s="12" t="s">
        <v>1324</v>
      </c>
      <c r="D1455" s="4">
        <f t="shared" ca="1" si="198"/>
        <v>9383377151</v>
      </c>
      <c r="E1455" s="4" t="str">
        <f t="shared" ca="1" si="199"/>
        <v>jamison.frank51@abc.com</v>
      </c>
      <c r="F1455" s="12" t="s">
        <v>1934</v>
      </c>
      <c r="G1455" s="5">
        <f t="shared" ca="1" si="200"/>
        <v>559320017</v>
      </c>
      <c r="H1455" s="5" t="str">
        <f t="shared" ca="1" si="201"/>
        <v>US</v>
      </c>
      <c r="I1455" s="3">
        <f t="shared" ca="1" si="202"/>
        <v>27638</v>
      </c>
      <c r="J1455" s="12" t="s">
        <v>2830</v>
      </c>
      <c r="K1455" s="12" t="s">
        <v>5983</v>
      </c>
      <c r="L1455" s="12" t="s">
        <v>3198</v>
      </c>
      <c r="M1455" s="12" t="s">
        <v>5746</v>
      </c>
      <c r="N1455" s="4" t="str">
        <f t="shared" ca="1" si="203"/>
        <v>amis55</v>
      </c>
      <c r="O1455" s="4" t="str">
        <f t="shared" ca="1" si="204"/>
        <v>t6KJA</v>
      </c>
      <c r="P1455" s="4">
        <f t="shared" ca="1" si="205"/>
        <v>1</v>
      </c>
      <c r="Q1455" s="6"/>
    </row>
    <row r="1456" spans="1:17" x14ac:dyDescent="0.25">
      <c r="A1456" s="5">
        <f t="shared" si="206"/>
        <v>1455</v>
      </c>
      <c r="B1456" s="12" t="s">
        <v>1420</v>
      </c>
      <c r="C1456" s="12" t="s">
        <v>2267</v>
      </c>
      <c r="D1456" s="4">
        <f t="shared" ca="1" si="198"/>
        <v>9200116890</v>
      </c>
      <c r="E1456" s="4" t="str">
        <f t="shared" ca="1" si="199"/>
        <v>rocco.waters90@abc.com</v>
      </c>
      <c r="F1456" s="12" t="s">
        <v>1934</v>
      </c>
      <c r="G1456" s="5">
        <f t="shared" ca="1" si="200"/>
        <v>913559255</v>
      </c>
      <c r="H1456" s="5" t="str">
        <f t="shared" ca="1" si="201"/>
        <v>US</v>
      </c>
      <c r="I1456" s="3">
        <f t="shared" ca="1" si="202"/>
        <v>18642</v>
      </c>
      <c r="J1456" s="12" t="s">
        <v>2813</v>
      </c>
      <c r="K1456" s="12" t="s">
        <v>3348</v>
      </c>
      <c r="L1456" s="12" t="s">
        <v>3198</v>
      </c>
      <c r="M1456" s="12" t="s">
        <v>5747</v>
      </c>
      <c r="N1456" s="4" t="str">
        <f t="shared" ca="1" si="203"/>
        <v>occo91</v>
      </c>
      <c r="O1456" s="4" t="str">
        <f t="shared" ca="1" si="204"/>
        <v>ZCaG6</v>
      </c>
      <c r="P1456" s="4">
        <f t="shared" ca="1" si="205"/>
        <v>3</v>
      </c>
      <c r="Q1456" s="6"/>
    </row>
    <row r="1457" spans="1:17" x14ac:dyDescent="0.25">
      <c r="A1457" s="5">
        <f t="shared" si="206"/>
        <v>1456</v>
      </c>
      <c r="B1457" s="12" t="s">
        <v>1421</v>
      </c>
      <c r="C1457" s="12" t="s">
        <v>2268</v>
      </c>
      <c r="D1457" s="4">
        <f t="shared" ca="1" si="198"/>
        <v>8931681483</v>
      </c>
      <c r="E1457" s="4" t="str">
        <f t="shared" ca="1" si="199"/>
        <v>nasir.strickland83@abc.com</v>
      </c>
      <c r="F1457" s="12" t="s">
        <v>1934</v>
      </c>
      <c r="G1457" s="5">
        <f t="shared" ca="1" si="200"/>
        <v>343209043</v>
      </c>
      <c r="H1457" s="5" t="str">
        <f t="shared" ca="1" si="201"/>
        <v>US</v>
      </c>
      <c r="I1457" s="3">
        <f t="shared" ca="1" si="202"/>
        <v>26092</v>
      </c>
      <c r="J1457" s="12" t="s">
        <v>3086</v>
      </c>
      <c r="K1457" s="12" t="s">
        <v>5375</v>
      </c>
      <c r="L1457" s="12" t="s">
        <v>3176</v>
      </c>
      <c r="M1457" s="12" t="s">
        <v>4515</v>
      </c>
      <c r="N1457" s="4" t="str">
        <f t="shared" ca="1" si="203"/>
        <v>asir34</v>
      </c>
      <c r="O1457" s="4" t="str">
        <f t="shared" ca="1" si="204"/>
        <v>w66S3</v>
      </c>
      <c r="P1457" s="4">
        <f t="shared" ca="1" si="205"/>
        <v>2</v>
      </c>
      <c r="Q1457" s="6"/>
    </row>
    <row r="1458" spans="1:17" x14ac:dyDescent="0.25">
      <c r="A1458" s="5">
        <f t="shared" si="206"/>
        <v>1457</v>
      </c>
      <c r="B1458" s="12" t="s">
        <v>1422</v>
      </c>
      <c r="C1458" s="12" t="s">
        <v>2269</v>
      </c>
      <c r="D1458" s="4">
        <f t="shared" ca="1" si="198"/>
        <v>9780884414</v>
      </c>
      <c r="E1458" s="4" t="str">
        <f t="shared" ca="1" si="199"/>
        <v>augustus.osborne14@abc.com</v>
      </c>
      <c r="F1458" s="12" t="s">
        <v>1934</v>
      </c>
      <c r="G1458" s="5">
        <f t="shared" ca="1" si="200"/>
        <v>801717481</v>
      </c>
      <c r="H1458" s="5" t="str">
        <f t="shared" ca="1" si="201"/>
        <v>US</v>
      </c>
      <c r="I1458" s="3">
        <f t="shared" ca="1" si="202"/>
        <v>33098</v>
      </c>
      <c r="J1458" s="12" t="s">
        <v>2863</v>
      </c>
      <c r="K1458" s="12" t="s">
        <v>5560</v>
      </c>
      <c r="L1458" s="12" t="s">
        <v>3179</v>
      </c>
      <c r="M1458" s="12" t="s">
        <v>4740</v>
      </c>
      <c r="N1458" s="4" t="str">
        <f t="shared" ca="1" si="203"/>
        <v>ugus80</v>
      </c>
      <c r="O1458" s="4" t="str">
        <f t="shared" ca="1" si="204"/>
        <v>siTr8</v>
      </c>
      <c r="P1458" s="4">
        <f t="shared" ca="1" si="205"/>
        <v>2</v>
      </c>
      <c r="Q1458" s="6"/>
    </row>
    <row r="1459" spans="1:17" x14ac:dyDescent="0.25">
      <c r="A1459" s="5">
        <f t="shared" si="206"/>
        <v>1458</v>
      </c>
      <c r="B1459" s="12" t="s">
        <v>1423</v>
      </c>
      <c r="C1459" s="12" t="s">
        <v>1106</v>
      </c>
      <c r="D1459" s="4">
        <f t="shared" ca="1" si="198"/>
        <v>8014716450</v>
      </c>
      <c r="E1459" s="4" t="str">
        <f t="shared" ca="1" si="199"/>
        <v>sterling.maxwell50@abc.com</v>
      </c>
      <c r="F1459" s="12" t="s">
        <v>1934</v>
      </c>
      <c r="G1459" s="5">
        <f t="shared" ca="1" si="200"/>
        <v>478978257</v>
      </c>
      <c r="H1459" s="5" t="str">
        <f t="shared" ca="1" si="201"/>
        <v>US</v>
      </c>
      <c r="I1459" s="3">
        <f t="shared" ca="1" si="202"/>
        <v>33338</v>
      </c>
      <c r="J1459" s="12" t="s">
        <v>2752</v>
      </c>
      <c r="K1459" s="12" t="s">
        <v>5006</v>
      </c>
      <c r="L1459" s="12" t="s">
        <v>3180</v>
      </c>
      <c r="M1459" s="12" t="s">
        <v>4044</v>
      </c>
      <c r="N1459" s="4" t="str">
        <f t="shared" ca="1" si="203"/>
        <v>terl47</v>
      </c>
      <c r="O1459" s="4" t="str">
        <f t="shared" ca="1" si="204"/>
        <v>sfvKR</v>
      </c>
      <c r="P1459" s="4">
        <f t="shared" ca="1" si="205"/>
        <v>3</v>
      </c>
      <c r="Q1459" s="6"/>
    </row>
    <row r="1460" spans="1:17" x14ac:dyDescent="0.25">
      <c r="A1460" s="5">
        <f t="shared" si="206"/>
        <v>1459</v>
      </c>
      <c r="B1460" s="12" t="s">
        <v>1424</v>
      </c>
      <c r="C1460" s="12" t="s">
        <v>2270</v>
      </c>
      <c r="D1460" s="4">
        <f t="shared" ca="1" si="198"/>
        <v>1687640458</v>
      </c>
      <c r="E1460" s="4" t="str">
        <f t="shared" ca="1" si="199"/>
        <v>dillon.chan58@abc.com</v>
      </c>
      <c r="F1460" s="12" t="s">
        <v>1934</v>
      </c>
      <c r="G1460" s="5">
        <f t="shared" ca="1" si="200"/>
        <v>301626222</v>
      </c>
      <c r="H1460" s="5" t="str">
        <f t="shared" ca="1" si="201"/>
        <v>US</v>
      </c>
      <c r="I1460" s="3">
        <f t="shared" ca="1" si="202"/>
        <v>31907</v>
      </c>
      <c r="J1460" s="12" t="s">
        <v>2994</v>
      </c>
      <c r="K1460" s="12" t="s">
        <v>5040</v>
      </c>
      <c r="L1460" s="12" t="s">
        <v>3186</v>
      </c>
      <c r="M1460" s="12" t="s">
        <v>4090</v>
      </c>
      <c r="N1460" s="4" t="str">
        <f t="shared" ca="1" si="203"/>
        <v>illo30</v>
      </c>
      <c r="O1460" s="4" t="str">
        <f t="shared" ca="1" si="204"/>
        <v>NrDyD</v>
      </c>
      <c r="P1460" s="4">
        <f t="shared" ca="1" si="205"/>
        <v>2</v>
      </c>
      <c r="Q1460" s="6"/>
    </row>
    <row r="1461" spans="1:17" x14ac:dyDescent="0.25">
      <c r="A1461" s="5">
        <f t="shared" si="206"/>
        <v>1460</v>
      </c>
      <c r="B1461" s="12" t="s">
        <v>634</v>
      </c>
      <c r="C1461" s="12" t="s">
        <v>2271</v>
      </c>
      <c r="D1461" s="4">
        <f t="shared" ca="1" si="198"/>
        <v>2348093710</v>
      </c>
      <c r="E1461" s="4" t="str">
        <f t="shared" ca="1" si="199"/>
        <v>royal.deleon10@abc.com</v>
      </c>
      <c r="F1461" s="12" t="s">
        <v>1934</v>
      </c>
      <c r="G1461" s="5">
        <f t="shared" ca="1" si="200"/>
        <v>277824713</v>
      </c>
      <c r="H1461" s="5" t="str">
        <f t="shared" ca="1" si="201"/>
        <v>International</v>
      </c>
      <c r="I1461" s="3">
        <f t="shared" ca="1" si="202"/>
        <v>25034</v>
      </c>
      <c r="J1461" s="12" t="s">
        <v>2969</v>
      </c>
      <c r="K1461" s="12" t="s">
        <v>5158</v>
      </c>
      <c r="L1461" s="12" t="s">
        <v>3190</v>
      </c>
      <c r="M1461" s="12" t="s">
        <v>4231</v>
      </c>
      <c r="N1461" s="4" t="str">
        <f t="shared" ca="1" si="203"/>
        <v>oyal27</v>
      </c>
      <c r="O1461" s="4" t="str">
        <f t="shared" ca="1" si="204"/>
        <v>eyFSu</v>
      </c>
      <c r="P1461" s="4">
        <f t="shared" ca="1" si="205"/>
        <v>3</v>
      </c>
      <c r="Q1461" s="6"/>
    </row>
    <row r="1462" spans="1:17" x14ac:dyDescent="0.25">
      <c r="A1462" s="5">
        <f t="shared" si="206"/>
        <v>1461</v>
      </c>
      <c r="B1462" s="12" t="s">
        <v>1425</v>
      </c>
      <c r="C1462" s="12" t="s">
        <v>2272</v>
      </c>
      <c r="D1462" s="4">
        <f t="shared" ca="1" si="198"/>
        <v>4813468867</v>
      </c>
      <c r="E1462" s="4" t="str">
        <f t="shared" ca="1" si="199"/>
        <v>royce.norman67@abc.com</v>
      </c>
      <c r="F1462" s="12" t="s">
        <v>1934</v>
      </c>
      <c r="G1462" s="5">
        <f t="shared" ca="1" si="200"/>
        <v>167391482</v>
      </c>
      <c r="H1462" s="5" t="str">
        <f t="shared" ca="1" si="201"/>
        <v>US</v>
      </c>
      <c r="I1462" s="3">
        <f t="shared" ca="1" si="202"/>
        <v>24296</v>
      </c>
      <c r="J1462" s="12" t="s">
        <v>3085</v>
      </c>
      <c r="K1462" s="12" t="s">
        <v>1575</v>
      </c>
      <c r="L1462" s="12" t="s">
        <v>3207</v>
      </c>
      <c r="M1462" s="12" t="s">
        <v>4223</v>
      </c>
      <c r="N1462" s="4" t="str">
        <f t="shared" ca="1" si="203"/>
        <v>oyce16</v>
      </c>
      <c r="O1462" s="4" t="str">
        <f t="shared" ca="1" si="204"/>
        <v>rnCoC</v>
      </c>
      <c r="P1462" s="4">
        <f t="shared" ca="1" si="205"/>
        <v>3</v>
      </c>
      <c r="Q1462" s="6"/>
    </row>
    <row r="1463" spans="1:17" x14ac:dyDescent="0.25">
      <c r="A1463" s="5">
        <f t="shared" si="206"/>
        <v>1462</v>
      </c>
      <c r="B1463" s="12" t="s">
        <v>1426</v>
      </c>
      <c r="C1463" s="12" t="s">
        <v>2273</v>
      </c>
      <c r="D1463" s="4">
        <f t="shared" ca="1" si="198"/>
        <v>9092887414</v>
      </c>
      <c r="E1463" s="4" t="str">
        <f t="shared" ca="1" si="199"/>
        <v>moses.harrington14@abc.com</v>
      </c>
      <c r="F1463" s="12" t="s">
        <v>1934</v>
      </c>
      <c r="G1463" s="5">
        <f t="shared" ca="1" si="200"/>
        <v>415936486</v>
      </c>
      <c r="H1463" s="5" t="str">
        <f t="shared" ca="1" si="201"/>
        <v>US</v>
      </c>
      <c r="I1463" s="3">
        <f t="shared" ca="1" si="202"/>
        <v>23767</v>
      </c>
      <c r="J1463" s="12" t="s">
        <v>3116</v>
      </c>
      <c r="K1463" s="12" t="s">
        <v>5261</v>
      </c>
      <c r="L1463" s="12" t="s">
        <v>3196</v>
      </c>
      <c r="M1463" s="12" t="s">
        <v>4364</v>
      </c>
      <c r="N1463" s="4" t="str">
        <f t="shared" ca="1" si="203"/>
        <v>oses41</v>
      </c>
      <c r="O1463" s="4" t="str">
        <f t="shared" ca="1" si="204"/>
        <v>CAvUS</v>
      </c>
      <c r="P1463" s="4">
        <f t="shared" ca="1" si="205"/>
        <v>2</v>
      </c>
      <c r="Q1463" s="6"/>
    </row>
    <row r="1464" spans="1:17" x14ac:dyDescent="0.25">
      <c r="A1464" s="5">
        <f t="shared" si="206"/>
        <v>1463</v>
      </c>
      <c r="B1464" s="12" t="s">
        <v>1427</v>
      </c>
      <c r="C1464" s="12" t="s">
        <v>863</v>
      </c>
      <c r="D1464" s="4">
        <f t="shared" ca="1" si="198"/>
        <v>6757599306</v>
      </c>
      <c r="E1464" s="4" t="str">
        <f t="shared" ca="1" si="199"/>
        <v>jaime.casey06@abc.com</v>
      </c>
      <c r="F1464" s="12" t="s">
        <v>1934</v>
      </c>
      <c r="G1464" s="5">
        <f t="shared" ca="1" si="200"/>
        <v>847414294</v>
      </c>
      <c r="H1464" s="5" t="str">
        <f t="shared" ca="1" si="201"/>
        <v>US</v>
      </c>
      <c r="I1464" s="3">
        <f t="shared" ca="1" si="202"/>
        <v>18148</v>
      </c>
      <c r="J1464" s="12" t="s">
        <v>3079</v>
      </c>
      <c r="K1464" s="12" t="s">
        <v>5252</v>
      </c>
      <c r="L1464" s="12" t="s">
        <v>3196</v>
      </c>
      <c r="M1464" s="12" t="s">
        <v>4353</v>
      </c>
      <c r="N1464" s="4" t="str">
        <f t="shared" ca="1" si="203"/>
        <v>aime84</v>
      </c>
      <c r="O1464" s="4" t="str">
        <f t="shared" ca="1" si="204"/>
        <v>9bBtT</v>
      </c>
      <c r="P1464" s="4">
        <f t="shared" ca="1" si="205"/>
        <v>3</v>
      </c>
      <c r="Q1464" s="6"/>
    </row>
    <row r="1465" spans="1:17" x14ac:dyDescent="0.25">
      <c r="A1465" s="5">
        <f t="shared" si="206"/>
        <v>1464</v>
      </c>
      <c r="B1465" s="12" t="s">
        <v>1428</v>
      </c>
      <c r="C1465" s="12" t="s">
        <v>2274</v>
      </c>
      <c r="D1465" s="4">
        <f t="shared" ca="1" si="198"/>
        <v>5774852077</v>
      </c>
      <c r="E1465" s="4" t="str">
        <f t="shared" ca="1" si="199"/>
        <v>johan.patton77@abc.com</v>
      </c>
      <c r="F1465" s="12" t="s">
        <v>1934</v>
      </c>
      <c r="G1465" s="5">
        <f t="shared" ca="1" si="200"/>
        <v>531084537</v>
      </c>
      <c r="H1465" s="5" t="str">
        <f t="shared" ca="1" si="201"/>
        <v>US</v>
      </c>
      <c r="I1465" s="3">
        <f t="shared" ca="1" si="202"/>
        <v>20872</v>
      </c>
      <c r="J1465" s="12" t="s">
        <v>2980</v>
      </c>
      <c r="K1465" s="12" t="s">
        <v>1211</v>
      </c>
      <c r="L1465" s="12" t="s">
        <v>3176</v>
      </c>
      <c r="M1465" s="12" t="s">
        <v>4006</v>
      </c>
      <c r="N1465" s="4" t="str">
        <f t="shared" ca="1" si="203"/>
        <v>ohan53</v>
      </c>
      <c r="O1465" s="4" t="str">
        <f t="shared" ca="1" si="204"/>
        <v>1IMOb</v>
      </c>
      <c r="P1465" s="4">
        <f t="shared" ca="1" si="205"/>
        <v>3</v>
      </c>
      <c r="Q1465" s="6"/>
    </row>
    <row r="1466" spans="1:17" x14ac:dyDescent="0.25">
      <c r="A1466" s="5">
        <f t="shared" si="206"/>
        <v>1465</v>
      </c>
      <c r="B1466" s="12" t="s">
        <v>1429</v>
      </c>
      <c r="C1466" s="12" t="s">
        <v>390</v>
      </c>
      <c r="D1466" s="4">
        <f t="shared" ca="1" si="198"/>
        <v>9550626942</v>
      </c>
      <c r="E1466" s="4" t="str">
        <f t="shared" ca="1" si="199"/>
        <v>scott.logan42@abc.com</v>
      </c>
      <c r="F1466" s="12" t="s">
        <v>1934</v>
      </c>
      <c r="G1466" s="5">
        <f t="shared" ca="1" si="200"/>
        <v>395544803</v>
      </c>
      <c r="H1466" s="5" t="str">
        <f t="shared" ca="1" si="201"/>
        <v>US</v>
      </c>
      <c r="I1466" s="3">
        <f t="shared" ca="1" si="202"/>
        <v>36695</v>
      </c>
      <c r="J1466" s="12" t="s">
        <v>2814</v>
      </c>
      <c r="K1466" s="12" t="s">
        <v>3215</v>
      </c>
      <c r="L1466" s="12" t="s">
        <v>3179</v>
      </c>
      <c r="M1466" s="12" t="s">
        <v>5748</v>
      </c>
      <c r="N1466" s="4" t="str">
        <f t="shared" ca="1" si="203"/>
        <v>cott39</v>
      </c>
      <c r="O1466" s="4" t="str">
        <f t="shared" ca="1" si="204"/>
        <v>SXR0W</v>
      </c>
      <c r="P1466" s="4">
        <f t="shared" ca="1" si="205"/>
        <v>2</v>
      </c>
      <c r="Q1466" s="6"/>
    </row>
    <row r="1467" spans="1:17" x14ac:dyDescent="0.25">
      <c r="A1467" s="5">
        <f t="shared" si="206"/>
        <v>1466</v>
      </c>
      <c r="B1467" s="12" t="s">
        <v>1001</v>
      </c>
      <c r="C1467" s="12" t="s">
        <v>2275</v>
      </c>
      <c r="D1467" s="4">
        <f t="shared" ca="1" si="198"/>
        <v>1894642630</v>
      </c>
      <c r="E1467" s="4" t="str">
        <f t="shared" ca="1" si="199"/>
        <v>chandler.bowers30@abc.com</v>
      </c>
      <c r="F1467" s="12" t="s">
        <v>1934</v>
      </c>
      <c r="G1467" s="5">
        <f t="shared" ca="1" si="200"/>
        <v>768690988</v>
      </c>
      <c r="H1467" s="5" t="str">
        <f t="shared" ca="1" si="201"/>
        <v>International</v>
      </c>
      <c r="I1467" s="3">
        <f t="shared" ca="1" si="202"/>
        <v>33743</v>
      </c>
      <c r="J1467" s="12" t="s">
        <v>2903</v>
      </c>
      <c r="K1467" s="12" t="s">
        <v>4875</v>
      </c>
      <c r="L1467" s="12" t="s">
        <v>3173</v>
      </c>
      <c r="M1467" s="12" t="s">
        <v>3882</v>
      </c>
      <c r="N1467" s="4" t="str">
        <f t="shared" ca="1" si="203"/>
        <v>hand76</v>
      </c>
      <c r="O1467" s="4" t="str">
        <f t="shared" ca="1" si="204"/>
        <v>fEUPw</v>
      </c>
      <c r="P1467" s="4">
        <f t="shared" ca="1" si="205"/>
        <v>1</v>
      </c>
      <c r="Q1467" s="6"/>
    </row>
    <row r="1468" spans="1:17" x14ac:dyDescent="0.25">
      <c r="A1468" s="5">
        <f t="shared" si="206"/>
        <v>1467</v>
      </c>
      <c r="B1468" s="12" t="s">
        <v>1430</v>
      </c>
      <c r="C1468" s="12" t="s">
        <v>2276</v>
      </c>
      <c r="D1468" s="4">
        <f t="shared" ca="1" si="198"/>
        <v>1193755745</v>
      </c>
      <c r="E1468" s="4" t="str">
        <f t="shared" ca="1" si="199"/>
        <v>raul.mueller45@abc.com</v>
      </c>
      <c r="F1468" s="12" t="s">
        <v>1934</v>
      </c>
      <c r="G1468" s="5">
        <f t="shared" ca="1" si="200"/>
        <v>170229640</v>
      </c>
      <c r="H1468" s="5" t="str">
        <f t="shared" ca="1" si="201"/>
        <v>International</v>
      </c>
      <c r="I1468" s="3">
        <f t="shared" ca="1" si="202"/>
        <v>24337</v>
      </c>
      <c r="J1468" s="12" t="s">
        <v>2878</v>
      </c>
      <c r="K1468" s="12" t="s">
        <v>5069</v>
      </c>
      <c r="L1468" s="12" t="s">
        <v>3210</v>
      </c>
      <c r="M1468" s="12" t="s">
        <v>4124</v>
      </c>
      <c r="N1468" s="4" t="str">
        <f t="shared" ca="1" si="203"/>
        <v>aul.17</v>
      </c>
      <c r="O1468" s="4" t="str">
        <f t="shared" ca="1" si="204"/>
        <v>7R9Mj</v>
      </c>
      <c r="P1468" s="4">
        <f t="shared" ca="1" si="205"/>
        <v>2</v>
      </c>
      <c r="Q1468" s="6"/>
    </row>
    <row r="1469" spans="1:17" x14ac:dyDescent="0.25">
      <c r="A1469" s="5">
        <f t="shared" si="206"/>
        <v>1468</v>
      </c>
      <c r="B1469" s="12" t="s">
        <v>723</v>
      </c>
      <c r="C1469" s="12" t="s">
        <v>2277</v>
      </c>
      <c r="D1469" s="4">
        <f t="shared" ca="1" si="198"/>
        <v>9707873310</v>
      </c>
      <c r="E1469" s="4" t="str">
        <f t="shared" ca="1" si="199"/>
        <v>remy.glover10@abc.com</v>
      </c>
      <c r="F1469" s="12" t="s">
        <v>1934</v>
      </c>
      <c r="G1469" s="5">
        <f t="shared" ca="1" si="200"/>
        <v>420688279</v>
      </c>
      <c r="H1469" s="5" t="str">
        <f t="shared" ca="1" si="201"/>
        <v>US</v>
      </c>
      <c r="I1469" s="3">
        <f t="shared" ca="1" si="202"/>
        <v>32573</v>
      </c>
      <c r="J1469" s="12" t="s">
        <v>2758</v>
      </c>
      <c r="K1469" s="12" t="s">
        <v>2512</v>
      </c>
      <c r="L1469" s="12" t="s">
        <v>3176</v>
      </c>
      <c r="M1469" s="12" t="s">
        <v>4178</v>
      </c>
      <c r="N1469" s="4" t="str">
        <f t="shared" ca="1" si="203"/>
        <v>emy.42</v>
      </c>
      <c r="O1469" s="4" t="str">
        <f t="shared" ca="1" si="204"/>
        <v>aWrWe</v>
      </c>
      <c r="P1469" s="4">
        <f t="shared" ca="1" si="205"/>
        <v>2</v>
      </c>
      <c r="Q1469" s="6"/>
    </row>
    <row r="1470" spans="1:17" x14ac:dyDescent="0.25">
      <c r="A1470" s="5">
        <f t="shared" si="206"/>
        <v>1469</v>
      </c>
      <c r="B1470" s="12" t="s">
        <v>1431</v>
      </c>
      <c r="C1470" s="12" t="s">
        <v>2278</v>
      </c>
      <c r="D1470" s="4">
        <f t="shared" ca="1" si="198"/>
        <v>5537554986</v>
      </c>
      <c r="E1470" s="4" t="str">
        <f t="shared" ca="1" si="199"/>
        <v>cason.floyd86@abc.com</v>
      </c>
      <c r="F1470" s="12" t="s">
        <v>1934</v>
      </c>
      <c r="G1470" s="5">
        <f t="shared" ca="1" si="200"/>
        <v>685094661</v>
      </c>
      <c r="H1470" s="5" t="str">
        <f t="shared" ca="1" si="201"/>
        <v>International</v>
      </c>
      <c r="I1470" s="3">
        <f t="shared" ca="1" si="202"/>
        <v>35649</v>
      </c>
      <c r="J1470" s="12" t="s">
        <v>2794</v>
      </c>
      <c r="K1470" s="12" t="s">
        <v>5012</v>
      </c>
      <c r="L1470" s="12" t="s">
        <v>3179</v>
      </c>
      <c r="M1470" s="12" t="s">
        <v>4050</v>
      </c>
      <c r="N1470" s="4" t="str">
        <f t="shared" ca="1" si="203"/>
        <v>ason68</v>
      </c>
      <c r="O1470" s="4" t="str">
        <f t="shared" ca="1" si="204"/>
        <v>0AvOS</v>
      </c>
      <c r="P1470" s="4">
        <f t="shared" ca="1" si="205"/>
        <v>1</v>
      </c>
      <c r="Q1470" s="6"/>
    </row>
    <row r="1471" spans="1:17" x14ac:dyDescent="0.25">
      <c r="A1471" s="5">
        <f t="shared" si="206"/>
        <v>1470</v>
      </c>
      <c r="B1471" s="12" t="s">
        <v>1432</v>
      </c>
      <c r="C1471" s="12" t="s">
        <v>2279</v>
      </c>
      <c r="D1471" s="4">
        <f t="shared" ca="1" si="198"/>
        <v>5999504010</v>
      </c>
      <c r="E1471" s="4" t="str">
        <f t="shared" ca="1" si="199"/>
        <v>luka.hartman10@abc.com</v>
      </c>
      <c r="F1471" s="12" t="s">
        <v>1934</v>
      </c>
      <c r="G1471" s="5">
        <f t="shared" ca="1" si="200"/>
        <v>601259923</v>
      </c>
      <c r="H1471" s="5" t="str">
        <f t="shared" ca="1" si="201"/>
        <v>US</v>
      </c>
      <c r="I1471" s="3">
        <f t="shared" ca="1" si="202"/>
        <v>27113</v>
      </c>
      <c r="J1471" s="12" t="s">
        <v>2753</v>
      </c>
      <c r="K1471" s="12" t="s">
        <v>5202</v>
      </c>
      <c r="L1471" s="12" t="s">
        <v>3167</v>
      </c>
      <c r="M1471" s="12" t="s">
        <v>4295</v>
      </c>
      <c r="N1471" s="4" t="str">
        <f t="shared" ca="1" si="203"/>
        <v>uka.60</v>
      </c>
      <c r="O1471" s="4" t="str">
        <f t="shared" ca="1" si="204"/>
        <v>xr0AK</v>
      </c>
      <c r="P1471" s="4">
        <f t="shared" ca="1" si="205"/>
        <v>1</v>
      </c>
      <c r="Q1471" s="6"/>
    </row>
    <row r="1472" spans="1:17" x14ac:dyDescent="0.25">
      <c r="A1472" s="5">
        <f t="shared" si="206"/>
        <v>1471</v>
      </c>
      <c r="B1472" s="12" t="s">
        <v>1433</v>
      </c>
      <c r="C1472" s="12" t="s">
        <v>2280</v>
      </c>
      <c r="D1472" s="4">
        <f t="shared" ca="1" si="198"/>
        <v>5763453654</v>
      </c>
      <c r="E1472" s="4" t="str">
        <f t="shared" ca="1" si="199"/>
        <v>mohamed.buchanan54@abc.com</v>
      </c>
      <c r="F1472" s="12" t="s">
        <v>1934</v>
      </c>
      <c r="G1472" s="5">
        <f t="shared" ca="1" si="200"/>
        <v>520226690</v>
      </c>
      <c r="H1472" s="5" t="str">
        <f t="shared" ca="1" si="201"/>
        <v>US</v>
      </c>
      <c r="I1472" s="3">
        <f t="shared" ca="1" si="202"/>
        <v>25428</v>
      </c>
      <c r="J1472" s="12" t="s">
        <v>2829</v>
      </c>
      <c r="K1472" s="12" t="s">
        <v>5514</v>
      </c>
      <c r="L1472" s="12" t="s">
        <v>3200</v>
      </c>
      <c r="M1472" s="12" t="s">
        <v>4685</v>
      </c>
      <c r="N1472" s="4" t="str">
        <f t="shared" ca="1" si="203"/>
        <v>oham52</v>
      </c>
      <c r="O1472" s="4" t="str">
        <f t="shared" ca="1" si="204"/>
        <v>n9zI9</v>
      </c>
      <c r="P1472" s="4">
        <f t="shared" ca="1" si="205"/>
        <v>3</v>
      </c>
      <c r="Q1472" s="6"/>
    </row>
    <row r="1473" spans="1:17" x14ac:dyDescent="0.25">
      <c r="A1473" s="5">
        <f t="shared" si="206"/>
        <v>1472</v>
      </c>
      <c r="B1473" s="12" t="s">
        <v>1434</v>
      </c>
      <c r="C1473" s="12" t="s">
        <v>2281</v>
      </c>
      <c r="D1473" s="4">
        <f t="shared" ca="1" si="198"/>
        <v>7170697599</v>
      </c>
      <c r="E1473" s="4" t="str">
        <f t="shared" ca="1" si="199"/>
        <v>deacon.cobb99@abc.com</v>
      </c>
      <c r="F1473" s="12" t="s">
        <v>1934</v>
      </c>
      <c r="G1473" s="5">
        <f t="shared" ca="1" si="200"/>
        <v>599599267</v>
      </c>
      <c r="H1473" s="5" t="str">
        <f t="shared" ca="1" si="201"/>
        <v>International</v>
      </c>
      <c r="I1473" s="3">
        <f t="shared" ca="1" si="202"/>
        <v>36746</v>
      </c>
      <c r="J1473" s="12" t="s">
        <v>2986</v>
      </c>
      <c r="K1473" s="12" t="s">
        <v>4920</v>
      </c>
      <c r="L1473" s="12" t="s">
        <v>3197</v>
      </c>
      <c r="M1473" s="12" t="s">
        <v>3935</v>
      </c>
      <c r="N1473" s="4" t="str">
        <f t="shared" ca="1" si="203"/>
        <v>eaco59</v>
      </c>
      <c r="O1473" s="4" t="str">
        <f t="shared" ca="1" si="204"/>
        <v>p3fQX</v>
      </c>
      <c r="P1473" s="4">
        <f t="shared" ca="1" si="205"/>
        <v>3</v>
      </c>
      <c r="Q1473" s="6"/>
    </row>
    <row r="1474" spans="1:17" x14ac:dyDescent="0.25">
      <c r="A1474" s="5">
        <f t="shared" si="206"/>
        <v>1473</v>
      </c>
      <c r="B1474" s="12" t="s">
        <v>1435</v>
      </c>
      <c r="C1474" s="12" t="s">
        <v>2282</v>
      </c>
      <c r="D1474" s="4">
        <f t="shared" ca="1" si="198"/>
        <v>1799642977</v>
      </c>
      <c r="E1474" s="4" t="str">
        <f t="shared" ca="1" si="199"/>
        <v>winston.french77@abc.com</v>
      </c>
      <c r="F1474" s="12" t="s">
        <v>1934</v>
      </c>
      <c r="G1474" s="5">
        <f t="shared" ca="1" si="200"/>
        <v>867333804</v>
      </c>
      <c r="H1474" s="5" t="str">
        <f t="shared" ca="1" si="201"/>
        <v>US</v>
      </c>
      <c r="I1474" s="3">
        <f t="shared" ca="1" si="202"/>
        <v>33499</v>
      </c>
      <c r="J1474" s="12" t="s">
        <v>2901</v>
      </c>
      <c r="K1474" s="12" t="s">
        <v>5984</v>
      </c>
      <c r="L1474" s="12" t="s">
        <v>3198</v>
      </c>
      <c r="M1474" s="12" t="s">
        <v>5749</v>
      </c>
      <c r="N1474" s="4" t="str">
        <f t="shared" ca="1" si="203"/>
        <v>inst86</v>
      </c>
      <c r="O1474" s="4" t="str">
        <f t="shared" ca="1" si="204"/>
        <v>fU1DP</v>
      </c>
      <c r="P1474" s="4">
        <f t="shared" ca="1" si="205"/>
        <v>3</v>
      </c>
      <c r="Q1474" s="6"/>
    </row>
    <row r="1475" spans="1:17" x14ac:dyDescent="0.25">
      <c r="A1475" s="5">
        <f t="shared" si="206"/>
        <v>1474</v>
      </c>
      <c r="B1475" s="12" t="s">
        <v>1436</v>
      </c>
      <c r="C1475" s="12" t="s">
        <v>2283</v>
      </c>
      <c r="D1475" s="4">
        <f t="shared" ref="D1475:D1538" ca="1" si="207">RANDBETWEEN(1000000000,9999999999)</f>
        <v>2478378107</v>
      </c>
      <c r="E1475" s="4" t="str">
        <f t="shared" ref="E1475:E1538" ca="1" si="208">LOWER(B1475)&amp;"."&amp;LOWER(C1475)&amp;RIGHT(D1475,2)&amp;"@abc.com"</f>
        <v>albert.kramer07@abc.com</v>
      </c>
      <c r="F1475" s="12" t="s">
        <v>1934</v>
      </c>
      <c r="G1475" s="5">
        <f t="shared" ref="G1475:G1538" ca="1" si="209">RANDBETWEEN(100000000,999999999)</f>
        <v>265913563</v>
      </c>
      <c r="H1475" s="5" t="str">
        <f t="shared" ref="H1475:H1538" ca="1" si="210">IF(RAND()&gt;0.2,"US","International")</f>
        <v>US</v>
      </c>
      <c r="I1475" s="3">
        <f t="shared" ref="I1475:I1538" ca="1" si="211">DATE(RANDBETWEEN(1940,2000),RANDBETWEEN(1,12),RANDBETWEEN(1,28))</f>
        <v>18832</v>
      </c>
      <c r="J1475" s="12" t="s">
        <v>2955</v>
      </c>
      <c r="K1475" s="12" t="s">
        <v>5985</v>
      </c>
      <c r="L1475" s="12" t="s">
        <v>3196</v>
      </c>
      <c r="M1475" s="12" t="s">
        <v>5750</v>
      </c>
      <c r="N1475" s="4" t="str">
        <f t="shared" ref="N1475:N1538" ca="1" si="212">MID(E1475,2,4)&amp;LEFT(G1475,2)</f>
        <v>lber26</v>
      </c>
      <c r="O1475" s="4" t="str">
        <f t="shared" ref="O1475:O1538" ca="1" si="213">BASE64SHA1(N1475)</f>
        <v>03gII</v>
      </c>
      <c r="P1475" s="4">
        <f t="shared" ref="P1475:P1538" ca="1" si="214">RANDBETWEEN(1,3)</f>
        <v>2</v>
      </c>
      <c r="Q1475" s="6"/>
    </row>
    <row r="1476" spans="1:17" x14ac:dyDescent="0.25">
      <c r="A1476" s="5">
        <f t="shared" ref="A1476:A1539" si="215">A1475+1</f>
        <v>1475</v>
      </c>
      <c r="B1476" s="12" t="s">
        <v>1437</v>
      </c>
      <c r="C1476" s="12" t="s">
        <v>2284</v>
      </c>
      <c r="D1476" s="4">
        <f t="shared" ca="1" si="207"/>
        <v>8403368847</v>
      </c>
      <c r="E1476" s="4" t="str">
        <f t="shared" ca="1" si="208"/>
        <v>pierce.mccormick47@abc.com</v>
      </c>
      <c r="F1476" s="12" t="s">
        <v>1934</v>
      </c>
      <c r="G1476" s="5">
        <f t="shared" ca="1" si="209"/>
        <v>970187195</v>
      </c>
      <c r="H1476" s="5" t="str">
        <f t="shared" ca="1" si="210"/>
        <v>US</v>
      </c>
      <c r="I1476" s="3">
        <f t="shared" ca="1" si="211"/>
        <v>34555</v>
      </c>
      <c r="J1476" s="12" t="s">
        <v>2801</v>
      </c>
      <c r="K1476" s="12" t="s">
        <v>5986</v>
      </c>
      <c r="L1476" s="12" t="s">
        <v>3179</v>
      </c>
      <c r="M1476" s="12" t="s">
        <v>5751</v>
      </c>
      <c r="N1476" s="4" t="str">
        <f t="shared" ca="1" si="212"/>
        <v>ierc97</v>
      </c>
      <c r="O1476" s="4" t="str">
        <f t="shared" ca="1" si="213"/>
        <v>THfTU</v>
      </c>
      <c r="P1476" s="4">
        <f t="shared" ca="1" si="214"/>
        <v>2</v>
      </c>
      <c r="Q1476" s="6"/>
    </row>
    <row r="1477" spans="1:17" x14ac:dyDescent="0.25">
      <c r="A1477" s="5">
        <f t="shared" si="215"/>
        <v>1476</v>
      </c>
      <c r="B1477" s="12" t="s">
        <v>95</v>
      </c>
      <c r="C1477" s="12" t="s">
        <v>2285</v>
      </c>
      <c r="D1477" s="4">
        <f t="shared" ca="1" si="207"/>
        <v>9058000072</v>
      </c>
      <c r="E1477" s="4" t="str">
        <f t="shared" ca="1" si="208"/>
        <v>taylor.clarke72@abc.com</v>
      </c>
      <c r="F1477" s="12" t="s">
        <v>1934</v>
      </c>
      <c r="G1477" s="5">
        <f t="shared" ca="1" si="209"/>
        <v>314232586</v>
      </c>
      <c r="H1477" s="5" t="str">
        <f t="shared" ca="1" si="210"/>
        <v>US</v>
      </c>
      <c r="I1477" s="3">
        <f t="shared" ca="1" si="211"/>
        <v>23814</v>
      </c>
      <c r="J1477" s="12" t="s">
        <v>2915</v>
      </c>
      <c r="K1477" s="12" t="s">
        <v>5334</v>
      </c>
      <c r="L1477" s="12" t="s">
        <v>3176</v>
      </c>
      <c r="M1477" s="12" t="s">
        <v>4460</v>
      </c>
      <c r="N1477" s="4" t="str">
        <f t="shared" ca="1" si="212"/>
        <v>aylo31</v>
      </c>
      <c r="O1477" s="4" t="str">
        <f t="shared" ca="1" si="213"/>
        <v>lvaWM</v>
      </c>
      <c r="P1477" s="4">
        <f t="shared" ca="1" si="214"/>
        <v>2</v>
      </c>
      <c r="Q1477" s="6"/>
    </row>
    <row r="1478" spans="1:17" x14ac:dyDescent="0.25">
      <c r="A1478" s="5">
        <f t="shared" si="215"/>
        <v>1477</v>
      </c>
      <c r="B1478" s="12" t="s">
        <v>1438</v>
      </c>
      <c r="C1478" s="12" t="s">
        <v>1087</v>
      </c>
      <c r="D1478" s="4">
        <f t="shared" ca="1" si="207"/>
        <v>9969567971</v>
      </c>
      <c r="E1478" s="4" t="str">
        <f t="shared" ca="1" si="208"/>
        <v>nikolai.tyler71@abc.com</v>
      </c>
      <c r="F1478" s="12" t="s">
        <v>1934</v>
      </c>
      <c r="G1478" s="5">
        <f t="shared" ca="1" si="209"/>
        <v>939623727</v>
      </c>
      <c r="H1478" s="5" t="str">
        <f t="shared" ca="1" si="210"/>
        <v>US</v>
      </c>
      <c r="I1478" s="3">
        <f t="shared" ca="1" si="211"/>
        <v>24117</v>
      </c>
      <c r="J1478" s="12" t="s">
        <v>3011</v>
      </c>
      <c r="K1478" s="12" t="s">
        <v>5187</v>
      </c>
      <c r="L1478" s="12" t="s">
        <v>3171</v>
      </c>
      <c r="M1478" s="12" t="s">
        <v>4276</v>
      </c>
      <c r="N1478" s="4" t="str">
        <f t="shared" ca="1" si="212"/>
        <v>ikol93</v>
      </c>
      <c r="O1478" s="4" t="str">
        <f t="shared" ca="1" si="213"/>
        <v>xnxb0</v>
      </c>
      <c r="P1478" s="4">
        <f t="shared" ca="1" si="214"/>
        <v>3</v>
      </c>
      <c r="Q1478" s="6"/>
    </row>
    <row r="1479" spans="1:17" x14ac:dyDescent="0.25">
      <c r="A1479" s="5">
        <f t="shared" si="215"/>
        <v>1478</v>
      </c>
      <c r="B1479" s="12" t="s">
        <v>1439</v>
      </c>
      <c r="C1479" s="12" t="s">
        <v>2286</v>
      </c>
      <c r="D1479" s="4">
        <f t="shared" ca="1" si="207"/>
        <v>8494051045</v>
      </c>
      <c r="E1479" s="4" t="str">
        <f t="shared" ca="1" si="208"/>
        <v>bowen.gibbs45@abc.com</v>
      </c>
      <c r="F1479" s="12" t="s">
        <v>1934</v>
      </c>
      <c r="G1479" s="5">
        <f t="shared" ca="1" si="209"/>
        <v>998470491</v>
      </c>
      <c r="H1479" s="5" t="str">
        <f t="shared" ca="1" si="210"/>
        <v>US</v>
      </c>
      <c r="I1479" s="3">
        <f t="shared" ca="1" si="211"/>
        <v>36362</v>
      </c>
      <c r="J1479" s="12" t="s">
        <v>2872</v>
      </c>
      <c r="K1479" s="12" t="s">
        <v>5152</v>
      </c>
      <c r="L1479" s="12" t="s">
        <v>3187</v>
      </c>
      <c r="M1479" s="12" t="s">
        <v>4222</v>
      </c>
      <c r="N1479" s="4" t="str">
        <f t="shared" ca="1" si="212"/>
        <v>owen99</v>
      </c>
      <c r="O1479" s="4" t="str">
        <f t="shared" ca="1" si="213"/>
        <v>JmrYj</v>
      </c>
      <c r="P1479" s="4">
        <f t="shared" ca="1" si="214"/>
        <v>3</v>
      </c>
      <c r="Q1479" s="6"/>
    </row>
    <row r="1480" spans="1:17" x14ac:dyDescent="0.25">
      <c r="A1480" s="5">
        <f t="shared" si="215"/>
        <v>1479</v>
      </c>
      <c r="B1480" s="12" t="s">
        <v>1440</v>
      </c>
      <c r="C1480" s="12" t="s">
        <v>2287</v>
      </c>
      <c r="D1480" s="4">
        <f t="shared" ca="1" si="207"/>
        <v>6029213311</v>
      </c>
      <c r="E1480" s="4" t="str">
        <f t="shared" ca="1" si="208"/>
        <v>danny.moody11@abc.com</v>
      </c>
      <c r="F1480" s="12" t="s">
        <v>1934</v>
      </c>
      <c r="G1480" s="5">
        <f t="shared" ca="1" si="209"/>
        <v>930568872</v>
      </c>
      <c r="H1480" s="5" t="str">
        <f t="shared" ca="1" si="210"/>
        <v>International</v>
      </c>
      <c r="I1480" s="3">
        <f t="shared" ca="1" si="211"/>
        <v>23263</v>
      </c>
      <c r="J1480" s="12" t="s">
        <v>2916</v>
      </c>
      <c r="K1480" s="12" t="s">
        <v>224</v>
      </c>
      <c r="L1480" s="12" t="s">
        <v>3210</v>
      </c>
      <c r="M1480" s="12" t="s">
        <v>4680</v>
      </c>
      <c r="N1480" s="4" t="str">
        <f t="shared" ca="1" si="212"/>
        <v>anny93</v>
      </c>
      <c r="O1480" s="4" t="str">
        <f t="shared" ca="1" si="213"/>
        <v>22ChT</v>
      </c>
      <c r="P1480" s="4">
        <f t="shared" ca="1" si="214"/>
        <v>3</v>
      </c>
      <c r="Q1480" s="6"/>
    </row>
    <row r="1481" spans="1:17" x14ac:dyDescent="0.25">
      <c r="A1481" s="5">
        <f t="shared" si="215"/>
        <v>1480</v>
      </c>
      <c r="B1481" s="12" t="s">
        <v>1441</v>
      </c>
      <c r="C1481" s="12" t="s">
        <v>1284</v>
      </c>
      <c r="D1481" s="4">
        <f t="shared" ca="1" si="207"/>
        <v>5153389853</v>
      </c>
      <c r="E1481" s="4" t="str">
        <f t="shared" ca="1" si="208"/>
        <v>francis.conner53@abc.com</v>
      </c>
      <c r="F1481" s="12" t="s">
        <v>1934</v>
      </c>
      <c r="G1481" s="5">
        <f t="shared" ca="1" si="209"/>
        <v>867647776</v>
      </c>
      <c r="H1481" s="5" t="str">
        <f t="shared" ca="1" si="210"/>
        <v>US</v>
      </c>
      <c r="I1481" s="3">
        <f t="shared" ca="1" si="211"/>
        <v>26757</v>
      </c>
      <c r="J1481" s="12" t="s">
        <v>2776</v>
      </c>
      <c r="K1481" s="12" t="s">
        <v>4971</v>
      </c>
      <c r="L1481" s="12" t="s">
        <v>3191</v>
      </c>
      <c r="M1481" s="12" t="s">
        <v>3999</v>
      </c>
      <c r="N1481" s="4" t="str">
        <f t="shared" ca="1" si="212"/>
        <v>ranc86</v>
      </c>
      <c r="O1481" s="4" t="str">
        <f t="shared" ca="1" si="213"/>
        <v>QyxNa</v>
      </c>
      <c r="P1481" s="4">
        <f t="shared" ca="1" si="214"/>
        <v>2</v>
      </c>
      <c r="Q1481" s="6"/>
    </row>
    <row r="1482" spans="1:17" x14ac:dyDescent="0.25">
      <c r="A1482" s="5">
        <f t="shared" si="215"/>
        <v>1481</v>
      </c>
      <c r="B1482" s="12" t="s">
        <v>1442</v>
      </c>
      <c r="C1482" s="12" t="s">
        <v>2288</v>
      </c>
      <c r="D1482" s="4">
        <f t="shared" ca="1" si="207"/>
        <v>9482660528</v>
      </c>
      <c r="E1482" s="4" t="str">
        <f t="shared" ca="1" si="208"/>
        <v>brycen.sparks28@abc.com</v>
      </c>
      <c r="F1482" s="12" t="s">
        <v>1934</v>
      </c>
      <c r="G1482" s="5">
        <f t="shared" ca="1" si="209"/>
        <v>803106603</v>
      </c>
      <c r="H1482" s="5" t="str">
        <f t="shared" ca="1" si="210"/>
        <v>US</v>
      </c>
      <c r="I1482" s="3">
        <f t="shared" ca="1" si="211"/>
        <v>29963</v>
      </c>
      <c r="J1482" s="12" t="s">
        <v>2742</v>
      </c>
      <c r="K1482" s="12" t="s">
        <v>5615</v>
      </c>
      <c r="L1482" s="12" t="s">
        <v>3189</v>
      </c>
      <c r="M1482" s="12" t="s">
        <v>4819</v>
      </c>
      <c r="N1482" s="4" t="str">
        <f t="shared" ca="1" si="212"/>
        <v>ryce80</v>
      </c>
      <c r="O1482" s="4" t="str">
        <f t="shared" ca="1" si="213"/>
        <v>MaICx</v>
      </c>
      <c r="P1482" s="4">
        <f t="shared" ca="1" si="214"/>
        <v>2</v>
      </c>
      <c r="Q1482" s="6"/>
    </row>
    <row r="1483" spans="1:17" x14ac:dyDescent="0.25">
      <c r="A1483" s="5">
        <f t="shared" si="215"/>
        <v>1482</v>
      </c>
      <c r="B1483" s="12" t="s">
        <v>1443</v>
      </c>
      <c r="C1483" s="12" t="s">
        <v>2289</v>
      </c>
      <c r="D1483" s="4">
        <f t="shared" ca="1" si="207"/>
        <v>9110754515</v>
      </c>
      <c r="E1483" s="4" t="str">
        <f t="shared" ca="1" si="208"/>
        <v>jayson.mcguire15@abc.com</v>
      </c>
      <c r="F1483" s="12" t="s">
        <v>1934</v>
      </c>
      <c r="G1483" s="5">
        <f t="shared" ca="1" si="209"/>
        <v>953532211</v>
      </c>
      <c r="H1483" s="5" t="str">
        <f t="shared" ca="1" si="210"/>
        <v>US</v>
      </c>
      <c r="I1483" s="3">
        <f t="shared" ca="1" si="211"/>
        <v>35758</v>
      </c>
      <c r="J1483" s="12" t="s">
        <v>3105</v>
      </c>
      <c r="K1483" s="12" t="s">
        <v>5384</v>
      </c>
      <c r="L1483" s="12" t="s">
        <v>3188</v>
      </c>
      <c r="M1483" s="12" t="s">
        <v>4528</v>
      </c>
      <c r="N1483" s="4" t="str">
        <f t="shared" ca="1" si="212"/>
        <v>ayso95</v>
      </c>
      <c r="O1483" s="4" t="str">
        <f t="shared" ca="1" si="213"/>
        <v>DFWx5</v>
      </c>
      <c r="P1483" s="4">
        <f t="shared" ca="1" si="214"/>
        <v>3</v>
      </c>
      <c r="Q1483" s="6"/>
    </row>
    <row r="1484" spans="1:17" x14ac:dyDescent="0.25">
      <c r="A1484" s="5">
        <f t="shared" si="215"/>
        <v>1483</v>
      </c>
      <c r="B1484" s="12" t="s">
        <v>1444</v>
      </c>
      <c r="C1484" s="12" t="s">
        <v>1255</v>
      </c>
      <c r="D1484" s="4">
        <f t="shared" ca="1" si="207"/>
        <v>1532284351</v>
      </c>
      <c r="E1484" s="4" t="str">
        <f t="shared" ca="1" si="208"/>
        <v>moises.leon51@abc.com</v>
      </c>
      <c r="F1484" s="12" t="s">
        <v>1934</v>
      </c>
      <c r="G1484" s="5">
        <f t="shared" ca="1" si="209"/>
        <v>290613063</v>
      </c>
      <c r="H1484" s="5" t="str">
        <f t="shared" ca="1" si="210"/>
        <v>US</v>
      </c>
      <c r="I1484" s="3">
        <f t="shared" ca="1" si="211"/>
        <v>22914</v>
      </c>
      <c r="J1484" s="12" t="s">
        <v>2913</v>
      </c>
      <c r="K1484" s="12" t="s">
        <v>3277</v>
      </c>
      <c r="L1484" s="12" t="s">
        <v>3175</v>
      </c>
      <c r="M1484" s="12" t="s">
        <v>4478</v>
      </c>
      <c r="N1484" s="4" t="str">
        <f t="shared" ca="1" si="212"/>
        <v>oise29</v>
      </c>
      <c r="O1484" s="4" t="str">
        <f t="shared" ca="1" si="213"/>
        <v>UaLr0</v>
      </c>
      <c r="P1484" s="4">
        <f t="shared" ca="1" si="214"/>
        <v>2</v>
      </c>
      <c r="Q1484" s="6"/>
    </row>
    <row r="1485" spans="1:17" x14ac:dyDescent="0.25">
      <c r="A1485" s="5">
        <f t="shared" si="215"/>
        <v>1484</v>
      </c>
      <c r="B1485" s="12" t="s">
        <v>1445</v>
      </c>
      <c r="C1485" s="12" t="s">
        <v>2290</v>
      </c>
      <c r="D1485" s="4">
        <f t="shared" ca="1" si="207"/>
        <v>9624090635</v>
      </c>
      <c r="E1485" s="4" t="str">
        <f t="shared" ca="1" si="208"/>
        <v>keith.bauer35@abc.com</v>
      </c>
      <c r="F1485" s="12" t="s">
        <v>1934</v>
      </c>
      <c r="G1485" s="5">
        <f t="shared" ca="1" si="209"/>
        <v>715733306</v>
      </c>
      <c r="H1485" s="5" t="str">
        <f t="shared" ca="1" si="210"/>
        <v>US</v>
      </c>
      <c r="I1485" s="3">
        <f t="shared" ca="1" si="211"/>
        <v>19648</v>
      </c>
      <c r="J1485" s="12" t="s">
        <v>2867</v>
      </c>
      <c r="K1485" s="12" t="s">
        <v>5622</v>
      </c>
      <c r="L1485" s="12" t="s">
        <v>3179</v>
      </c>
      <c r="M1485" s="12" t="s">
        <v>4826</v>
      </c>
      <c r="N1485" s="4" t="str">
        <f t="shared" ca="1" si="212"/>
        <v>eith71</v>
      </c>
      <c r="O1485" s="4" t="str">
        <f t="shared" ca="1" si="213"/>
        <v>bBLUx</v>
      </c>
      <c r="P1485" s="4">
        <f t="shared" ca="1" si="214"/>
        <v>1</v>
      </c>
      <c r="Q1485" s="6"/>
    </row>
    <row r="1486" spans="1:17" x14ac:dyDescent="0.25">
      <c r="A1486" s="5">
        <f t="shared" si="215"/>
        <v>1485</v>
      </c>
      <c r="B1486" s="12" t="s">
        <v>1446</v>
      </c>
      <c r="C1486" s="12" t="s">
        <v>2291</v>
      </c>
      <c r="D1486" s="4">
        <f t="shared" ca="1" si="207"/>
        <v>1261923641</v>
      </c>
      <c r="E1486" s="4" t="str">
        <f t="shared" ca="1" si="208"/>
        <v>hank.norton41@abc.com</v>
      </c>
      <c r="F1486" s="12" t="s">
        <v>1934</v>
      </c>
      <c r="G1486" s="5">
        <f t="shared" ca="1" si="209"/>
        <v>525045559</v>
      </c>
      <c r="H1486" s="5" t="str">
        <f t="shared" ca="1" si="210"/>
        <v>US</v>
      </c>
      <c r="I1486" s="3">
        <f t="shared" ca="1" si="211"/>
        <v>17182</v>
      </c>
      <c r="J1486" s="12" t="s">
        <v>2926</v>
      </c>
      <c r="K1486" s="12" t="s">
        <v>5987</v>
      </c>
      <c r="L1486" s="12" t="s">
        <v>3186</v>
      </c>
      <c r="M1486" s="12" t="s">
        <v>5752</v>
      </c>
      <c r="N1486" s="4" t="str">
        <f t="shared" ca="1" si="212"/>
        <v>ank.52</v>
      </c>
      <c r="O1486" s="4" t="str">
        <f t="shared" ca="1" si="213"/>
        <v>BMHxJ</v>
      </c>
      <c r="P1486" s="4">
        <f t="shared" ca="1" si="214"/>
        <v>2</v>
      </c>
      <c r="Q1486" s="6"/>
    </row>
    <row r="1487" spans="1:17" x14ac:dyDescent="0.25">
      <c r="A1487" s="5">
        <f t="shared" si="215"/>
        <v>1486</v>
      </c>
      <c r="B1487" s="12" t="s">
        <v>1447</v>
      </c>
      <c r="C1487" s="12" t="s">
        <v>2292</v>
      </c>
      <c r="D1487" s="4">
        <f t="shared" ca="1" si="207"/>
        <v>4865568231</v>
      </c>
      <c r="E1487" s="4" t="str">
        <f t="shared" ca="1" si="208"/>
        <v>quentin.pope31@abc.com</v>
      </c>
      <c r="F1487" s="12" t="s">
        <v>1934</v>
      </c>
      <c r="G1487" s="5">
        <f t="shared" ca="1" si="209"/>
        <v>393381233</v>
      </c>
      <c r="H1487" s="5" t="str">
        <f t="shared" ca="1" si="210"/>
        <v>US</v>
      </c>
      <c r="I1487" s="3">
        <f t="shared" ca="1" si="211"/>
        <v>30128</v>
      </c>
      <c r="J1487" s="12" t="s">
        <v>2874</v>
      </c>
      <c r="K1487" s="12" t="s">
        <v>5497</v>
      </c>
      <c r="L1487" s="12" t="s">
        <v>3204</v>
      </c>
      <c r="M1487" s="12" t="s">
        <v>4664</v>
      </c>
      <c r="N1487" s="4" t="str">
        <f t="shared" ca="1" si="212"/>
        <v>uent39</v>
      </c>
      <c r="O1487" s="4" t="str">
        <f t="shared" ca="1" si="213"/>
        <v>HnXpz</v>
      </c>
      <c r="P1487" s="4">
        <f t="shared" ca="1" si="214"/>
        <v>1</v>
      </c>
      <c r="Q1487" s="6"/>
    </row>
    <row r="1488" spans="1:17" x14ac:dyDescent="0.25">
      <c r="A1488" s="5">
        <f t="shared" si="215"/>
        <v>1487</v>
      </c>
      <c r="B1488" s="12" t="s">
        <v>1448</v>
      </c>
      <c r="C1488" s="12" t="s">
        <v>1625</v>
      </c>
      <c r="D1488" s="4">
        <f t="shared" ca="1" si="207"/>
        <v>3984181095</v>
      </c>
      <c r="E1488" s="4" t="str">
        <f t="shared" ca="1" si="208"/>
        <v>kasen.flynn95@abc.com</v>
      </c>
      <c r="F1488" s="12" t="s">
        <v>1934</v>
      </c>
      <c r="G1488" s="5">
        <f t="shared" ca="1" si="209"/>
        <v>418950537</v>
      </c>
      <c r="H1488" s="5" t="str">
        <f t="shared" ca="1" si="210"/>
        <v>US</v>
      </c>
      <c r="I1488" s="3">
        <f t="shared" ca="1" si="211"/>
        <v>15665</v>
      </c>
      <c r="J1488" s="12" t="s">
        <v>2860</v>
      </c>
      <c r="K1488" s="12" t="s">
        <v>5017</v>
      </c>
      <c r="L1488" s="12" t="s">
        <v>3196</v>
      </c>
      <c r="M1488" s="12" t="s">
        <v>4058</v>
      </c>
      <c r="N1488" s="4" t="str">
        <f t="shared" ca="1" si="212"/>
        <v>asen41</v>
      </c>
      <c r="O1488" s="4" t="str">
        <f t="shared" ca="1" si="213"/>
        <v>bntbI</v>
      </c>
      <c r="P1488" s="4">
        <f t="shared" ca="1" si="214"/>
        <v>2</v>
      </c>
      <c r="Q1488" s="6"/>
    </row>
    <row r="1489" spans="1:17" x14ac:dyDescent="0.25">
      <c r="A1489" s="5">
        <f t="shared" si="215"/>
        <v>1488</v>
      </c>
      <c r="B1489" s="12" t="s">
        <v>1449</v>
      </c>
      <c r="C1489" s="12" t="s">
        <v>2293</v>
      </c>
      <c r="D1489" s="4">
        <f t="shared" ca="1" si="207"/>
        <v>4496174347</v>
      </c>
      <c r="E1489" s="4" t="str">
        <f t="shared" ca="1" si="208"/>
        <v>donald.hogan47@abc.com</v>
      </c>
      <c r="F1489" s="12" t="s">
        <v>1934</v>
      </c>
      <c r="G1489" s="5">
        <f t="shared" ca="1" si="209"/>
        <v>676016375</v>
      </c>
      <c r="H1489" s="5" t="str">
        <f t="shared" ca="1" si="210"/>
        <v>US</v>
      </c>
      <c r="I1489" s="3">
        <f t="shared" ca="1" si="211"/>
        <v>33629</v>
      </c>
      <c r="J1489" s="12" t="s">
        <v>2962</v>
      </c>
      <c r="K1489" s="12" t="s">
        <v>5988</v>
      </c>
      <c r="L1489" s="12" t="s">
        <v>3185</v>
      </c>
      <c r="M1489" s="12" t="s">
        <v>5753</v>
      </c>
      <c r="N1489" s="4" t="str">
        <f t="shared" ca="1" si="212"/>
        <v>onal67</v>
      </c>
      <c r="O1489" s="4" t="str">
        <f t="shared" ca="1" si="213"/>
        <v>DZExr</v>
      </c>
      <c r="P1489" s="4">
        <f t="shared" ca="1" si="214"/>
        <v>2</v>
      </c>
      <c r="Q1489" s="6"/>
    </row>
    <row r="1490" spans="1:17" x14ac:dyDescent="0.25">
      <c r="A1490" s="5">
        <f t="shared" si="215"/>
        <v>1489</v>
      </c>
      <c r="B1490" s="12" t="s">
        <v>1450</v>
      </c>
      <c r="C1490" s="12" t="s">
        <v>2294</v>
      </c>
      <c r="D1490" s="4">
        <f t="shared" ca="1" si="207"/>
        <v>8652107914</v>
      </c>
      <c r="E1490" s="4" t="str">
        <f t="shared" ca="1" si="208"/>
        <v>julio.robles14@abc.com</v>
      </c>
      <c r="F1490" s="12" t="s">
        <v>1934</v>
      </c>
      <c r="G1490" s="5">
        <f t="shared" ca="1" si="209"/>
        <v>410508220</v>
      </c>
      <c r="H1490" s="5" t="str">
        <f t="shared" ca="1" si="210"/>
        <v>US</v>
      </c>
      <c r="I1490" s="3">
        <f t="shared" ca="1" si="211"/>
        <v>27658</v>
      </c>
      <c r="J1490" s="12" t="s">
        <v>2732</v>
      </c>
      <c r="K1490" s="12" t="s">
        <v>5259</v>
      </c>
      <c r="L1490" s="12" t="s">
        <v>3171</v>
      </c>
      <c r="M1490" s="12" t="s">
        <v>4362</v>
      </c>
      <c r="N1490" s="4" t="str">
        <f t="shared" ca="1" si="212"/>
        <v>ulio41</v>
      </c>
      <c r="O1490" s="4" t="str">
        <f t="shared" ca="1" si="213"/>
        <v>YByME</v>
      </c>
      <c r="P1490" s="4">
        <f t="shared" ca="1" si="214"/>
        <v>1</v>
      </c>
      <c r="Q1490" s="6"/>
    </row>
    <row r="1491" spans="1:17" x14ac:dyDescent="0.25">
      <c r="A1491" s="5">
        <f t="shared" si="215"/>
        <v>1490</v>
      </c>
      <c r="B1491" s="12" t="s">
        <v>1451</v>
      </c>
      <c r="C1491" s="12" t="s">
        <v>2295</v>
      </c>
      <c r="D1491" s="4">
        <f t="shared" ca="1" si="207"/>
        <v>2274266282</v>
      </c>
      <c r="E1491" s="4" t="str">
        <f t="shared" ca="1" si="208"/>
        <v>davis.salinas82@abc.com</v>
      </c>
      <c r="F1491" s="12" t="s">
        <v>1934</v>
      </c>
      <c r="G1491" s="5">
        <f t="shared" ca="1" si="209"/>
        <v>223641144</v>
      </c>
      <c r="H1491" s="5" t="str">
        <f t="shared" ca="1" si="210"/>
        <v>International</v>
      </c>
      <c r="I1491" s="3">
        <f t="shared" ca="1" si="211"/>
        <v>26690</v>
      </c>
      <c r="J1491" s="12" t="s">
        <v>3094</v>
      </c>
      <c r="K1491" s="12" t="s">
        <v>3323</v>
      </c>
      <c r="L1491" s="12" t="s">
        <v>3172</v>
      </c>
      <c r="M1491" s="12" t="s">
        <v>4096</v>
      </c>
      <c r="N1491" s="4" t="str">
        <f t="shared" ca="1" si="212"/>
        <v>avis22</v>
      </c>
      <c r="O1491" s="4" t="str">
        <f t="shared" ca="1" si="213"/>
        <v>pMqHg</v>
      </c>
      <c r="P1491" s="4">
        <f t="shared" ca="1" si="214"/>
        <v>1</v>
      </c>
      <c r="Q1491" s="6"/>
    </row>
    <row r="1492" spans="1:17" x14ac:dyDescent="0.25">
      <c r="A1492" s="5">
        <f t="shared" si="215"/>
        <v>1491</v>
      </c>
      <c r="B1492" s="12" t="s">
        <v>1452</v>
      </c>
      <c r="C1492" s="12" t="s">
        <v>2296</v>
      </c>
      <c r="D1492" s="4">
        <f t="shared" ca="1" si="207"/>
        <v>1242516140</v>
      </c>
      <c r="E1492" s="4" t="str">
        <f t="shared" ca="1" si="208"/>
        <v>alec.yates40@abc.com</v>
      </c>
      <c r="F1492" s="12" t="s">
        <v>1934</v>
      </c>
      <c r="G1492" s="5">
        <f t="shared" ca="1" si="209"/>
        <v>476229696</v>
      </c>
      <c r="H1492" s="5" t="str">
        <f t="shared" ca="1" si="210"/>
        <v>US</v>
      </c>
      <c r="I1492" s="3">
        <f t="shared" ca="1" si="211"/>
        <v>25221</v>
      </c>
      <c r="J1492" s="12" t="s">
        <v>2824</v>
      </c>
      <c r="K1492" s="12" t="s">
        <v>5067</v>
      </c>
      <c r="L1492" s="12" t="s">
        <v>3207</v>
      </c>
      <c r="M1492" s="12" t="s">
        <v>4122</v>
      </c>
      <c r="N1492" s="4" t="str">
        <f t="shared" ca="1" si="212"/>
        <v>lec.47</v>
      </c>
      <c r="O1492" s="4" t="str">
        <f t="shared" ca="1" si="213"/>
        <v>D51gw</v>
      </c>
      <c r="P1492" s="4">
        <f t="shared" ca="1" si="214"/>
        <v>3</v>
      </c>
      <c r="Q1492" s="6"/>
    </row>
    <row r="1493" spans="1:17" x14ac:dyDescent="0.25">
      <c r="A1493" s="5">
        <f t="shared" si="215"/>
        <v>1492</v>
      </c>
      <c r="B1493" s="12" t="s">
        <v>1453</v>
      </c>
      <c r="C1493" s="12" t="s">
        <v>784</v>
      </c>
      <c r="D1493" s="4">
        <f t="shared" ca="1" si="207"/>
        <v>8291034261</v>
      </c>
      <c r="E1493" s="4" t="str">
        <f t="shared" ca="1" si="208"/>
        <v>kolton.lindsey61@abc.com</v>
      </c>
      <c r="F1493" s="12" t="s">
        <v>1934</v>
      </c>
      <c r="G1493" s="5">
        <f t="shared" ca="1" si="209"/>
        <v>421194902</v>
      </c>
      <c r="H1493" s="5" t="str">
        <f t="shared" ca="1" si="210"/>
        <v>US</v>
      </c>
      <c r="I1493" s="3">
        <f t="shared" ca="1" si="211"/>
        <v>16240</v>
      </c>
      <c r="J1493" s="12" t="s">
        <v>2811</v>
      </c>
      <c r="K1493" s="12" t="s">
        <v>5459</v>
      </c>
      <c r="L1493" s="12" t="s">
        <v>3204</v>
      </c>
      <c r="M1493" s="12" t="s">
        <v>4619</v>
      </c>
      <c r="N1493" s="4" t="str">
        <f t="shared" ca="1" si="212"/>
        <v>olto42</v>
      </c>
      <c r="O1493" s="4" t="str">
        <f t="shared" ca="1" si="213"/>
        <v>GRduu</v>
      </c>
      <c r="P1493" s="4">
        <f t="shared" ca="1" si="214"/>
        <v>2</v>
      </c>
      <c r="Q1493" s="6"/>
    </row>
    <row r="1494" spans="1:17" x14ac:dyDescent="0.25">
      <c r="A1494" s="5">
        <f t="shared" si="215"/>
        <v>1493</v>
      </c>
      <c r="B1494" s="12" t="s">
        <v>1454</v>
      </c>
      <c r="C1494" s="12" t="s">
        <v>2297</v>
      </c>
      <c r="D1494" s="4">
        <f t="shared" ca="1" si="207"/>
        <v>5973890930</v>
      </c>
      <c r="E1494" s="4" t="str">
        <f t="shared" ca="1" si="208"/>
        <v>lawrence.lloyd30@abc.com</v>
      </c>
      <c r="F1494" s="12" t="s">
        <v>1934</v>
      </c>
      <c r="G1494" s="5">
        <f t="shared" ca="1" si="209"/>
        <v>415732251</v>
      </c>
      <c r="H1494" s="5" t="str">
        <f t="shared" ca="1" si="210"/>
        <v>US</v>
      </c>
      <c r="I1494" s="3">
        <f t="shared" ca="1" si="211"/>
        <v>17902</v>
      </c>
      <c r="J1494" s="12" t="s">
        <v>2908</v>
      </c>
      <c r="K1494" s="12" t="s">
        <v>3296</v>
      </c>
      <c r="L1494" s="12" t="s">
        <v>3205</v>
      </c>
      <c r="M1494" s="12" t="s">
        <v>5754</v>
      </c>
      <c r="N1494" s="4" t="str">
        <f t="shared" ca="1" si="212"/>
        <v>awre41</v>
      </c>
      <c r="O1494" s="4" t="str">
        <f t="shared" ca="1" si="213"/>
        <v>2dUVL</v>
      </c>
      <c r="P1494" s="4">
        <f t="shared" ca="1" si="214"/>
        <v>3</v>
      </c>
      <c r="Q1494" s="6"/>
    </row>
    <row r="1495" spans="1:17" x14ac:dyDescent="0.25">
      <c r="A1495" s="5">
        <f t="shared" si="215"/>
        <v>1494</v>
      </c>
      <c r="B1495" s="12" t="s">
        <v>1455</v>
      </c>
      <c r="C1495" s="12" t="s">
        <v>2298</v>
      </c>
      <c r="D1495" s="4">
        <f t="shared" ca="1" si="207"/>
        <v>1212357038</v>
      </c>
      <c r="E1495" s="4" t="str">
        <f t="shared" ca="1" si="208"/>
        <v>rhys.marsh38@abc.com</v>
      </c>
      <c r="F1495" s="12" t="s">
        <v>1934</v>
      </c>
      <c r="G1495" s="5">
        <f t="shared" ca="1" si="209"/>
        <v>196003357</v>
      </c>
      <c r="H1495" s="5" t="str">
        <f t="shared" ca="1" si="210"/>
        <v>US</v>
      </c>
      <c r="I1495" s="3">
        <f t="shared" ca="1" si="211"/>
        <v>29512</v>
      </c>
      <c r="J1495" s="12" t="s">
        <v>2755</v>
      </c>
      <c r="K1495" s="12" t="s">
        <v>5989</v>
      </c>
      <c r="L1495" s="12" t="s">
        <v>3208</v>
      </c>
      <c r="M1495" s="12" t="s">
        <v>5755</v>
      </c>
      <c r="N1495" s="4" t="str">
        <f t="shared" ca="1" si="212"/>
        <v>hys.19</v>
      </c>
      <c r="O1495" s="4" t="str">
        <f t="shared" ca="1" si="213"/>
        <v>8nyW5</v>
      </c>
      <c r="P1495" s="4">
        <f t="shared" ca="1" si="214"/>
        <v>2</v>
      </c>
      <c r="Q1495" s="6"/>
    </row>
    <row r="1496" spans="1:17" x14ac:dyDescent="0.25">
      <c r="A1496" s="5">
        <f t="shared" si="215"/>
        <v>1495</v>
      </c>
      <c r="B1496" s="12" t="s">
        <v>1456</v>
      </c>
      <c r="C1496" s="12" t="s">
        <v>2299</v>
      </c>
      <c r="D1496" s="4">
        <f t="shared" ca="1" si="207"/>
        <v>9928526226</v>
      </c>
      <c r="E1496" s="4" t="str">
        <f t="shared" ca="1" si="208"/>
        <v>kian.mcbride26@abc.com</v>
      </c>
      <c r="F1496" s="12" t="s">
        <v>1934</v>
      </c>
      <c r="G1496" s="5">
        <f t="shared" ca="1" si="209"/>
        <v>202743045</v>
      </c>
      <c r="H1496" s="5" t="str">
        <f t="shared" ca="1" si="210"/>
        <v>US</v>
      </c>
      <c r="I1496" s="3">
        <f t="shared" ca="1" si="211"/>
        <v>18519</v>
      </c>
      <c r="J1496" s="12" t="s">
        <v>2958</v>
      </c>
      <c r="K1496" s="12" t="s">
        <v>5368</v>
      </c>
      <c r="L1496" s="12" t="s">
        <v>3183</v>
      </c>
      <c r="M1496" s="12" t="s">
        <v>4503</v>
      </c>
      <c r="N1496" s="4" t="str">
        <f t="shared" ca="1" si="212"/>
        <v>ian.20</v>
      </c>
      <c r="O1496" s="4" t="str">
        <f t="shared" ca="1" si="213"/>
        <v>A76mu</v>
      </c>
      <c r="P1496" s="4">
        <f t="shared" ca="1" si="214"/>
        <v>3</v>
      </c>
      <c r="Q1496" s="6"/>
    </row>
    <row r="1497" spans="1:17" x14ac:dyDescent="0.25">
      <c r="A1497" s="5">
        <f t="shared" si="215"/>
        <v>1496</v>
      </c>
      <c r="B1497" s="12" t="s">
        <v>1457</v>
      </c>
      <c r="C1497" s="12" t="s">
        <v>1028</v>
      </c>
      <c r="D1497" s="4">
        <f t="shared" ca="1" si="207"/>
        <v>8108825074</v>
      </c>
      <c r="E1497" s="4" t="str">
        <f t="shared" ca="1" si="208"/>
        <v>nico.owen74@abc.com</v>
      </c>
      <c r="F1497" s="12" t="s">
        <v>1934</v>
      </c>
      <c r="G1497" s="5">
        <f t="shared" ca="1" si="209"/>
        <v>941334995</v>
      </c>
      <c r="H1497" s="5" t="str">
        <f t="shared" ca="1" si="210"/>
        <v>US</v>
      </c>
      <c r="I1497" s="3">
        <f t="shared" ca="1" si="211"/>
        <v>23086</v>
      </c>
      <c r="J1497" s="12" t="s">
        <v>2920</v>
      </c>
      <c r="K1497" s="12" t="s">
        <v>5990</v>
      </c>
      <c r="L1497" s="12" t="s">
        <v>3176</v>
      </c>
      <c r="M1497" s="12" t="s">
        <v>5756</v>
      </c>
      <c r="N1497" s="4" t="str">
        <f t="shared" ca="1" si="212"/>
        <v>ico.94</v>
      </c>
      <c r="O1497" s="4" t="str">
        <f t="shared" ca="1" si="213"/>
        <v>wLbph</v>
      </c>
      <c r="P1497" s="4">
        <f t="shared" ca="1" si="214"/>
        <v>2</v>
      </c>
      <c r="Q1497" s="6"/>
    </row>
    <row r="1498" spans="1:17" x14ac:dyDescent="0.25">
      <c r="A1498" s="5">
        <f t="shared" si="215"/>
        <v>1497</v>
      </c>
      <c r="B1498" s="12" t="s">
        <v>1458</v>
      </c>
      <c r="C1498" s="12" t="s">
        <v>2300</v>
      </c>
      <c r="D1498" s="4">
        <f t="shared" ca="1" si="207"/>
        <v>6054073413</v>
      </c>
      <c r="E1498" s="4" t="str">
        <f t="shared" ca="1" si="208"/>
        <v>matthias.solis13@abc.com</v>
      </c>
      <c r="F1498" s="12" t="s">
        <v>1934</v>
      </c>
      <c r="G1498" s="5">
        <f t="shared" ca="1" si="209"/>
        <v>243029793</v>
      </c>
      <c r="H1498" s="5" t="str">
        <f t="shared" ca="1" si="210"/>
        <v>International</v>
      </c>
      <c r="I1498" s="3">
        <f t="shared" ca="1" si="211"/>
        <v>21364</v>
      </c>
      <c r="J1498" s="12" t="s">
        <v>2793</v>
      </c>
      <c r="K1498" s="12" t="s">
        <v>5536</v>
      </c>
      <c r="L1498" s="12" t="s">
        <v>3211</v>
      </c>
      <c r="M1498" s="12" t="s">
        <v>4712</v>
      </c>
      <c r="N1498" s="4" t="str">
        <f t="shared" ca="1" si="212"/>
        <v>atth24</v>
      </c>
      <c r="O1498" s="4" t="str">
        <f t="shared" ca="1" si="213"/>
        <v>5r0jS</v>
      </c>
      <c r="P1498" s="4">
        <f t="shared" ca="1" si="214"/>
        <v>3</v>
      </c>
      <c r="Q1498" s="6"/>
    </row>
    <row r="1499" spans="1:17" x14ac:dyDescent="0.25">
      <c r="A1499" s="5">
        <f t="shared" si="215"/>
        <v>1498</v>
      </c>
      <c r="B1499" s="12" t="s">
        <v>1459</v>
      </c>
      <c r="C1499" s="12" t="s">
        <v>2301</v>
      </c>
      <c r="D1499" s="4">
        <f t="shared" ca="1" si="207"/>
        <v>7001568654</v>
      </c>
      <c r="E1499" s="4" t="str">
        <f t="shared" ca="1" si="208"/>
        <v>kellan.pham54@abc.com</v>
      </c>
      <c r="F1499" s="12" t="s">
        <v>1934</v>
      </c>
      <c r="G1499" s="5">
        <f t="shared" ca="1" si="209"/>
        <v>689562310</v>
      </c>
      <c r="H1499" s="5" t="str">
        <f t="shared" ca="1" si="210"/>
        <v>US</v>
      </c>
      <c r="I1499" s="3">
        <f t="shared" ca="1" si="211"/>
        <v>22375</v>
      </c>
      <c r="J1499" s="12" t="s">
        <v>3076</v>
      </c>
      <c r="K1499" s="12" t="s">
        <v>5145</v>
      </c>
      <c r="L1499" s="12" t="s">
        <v>3176</v>
      </c>
      <c r="M1499" s="12" t="s">
        <v>4215</v>
      </c>
      <c r="N1499" s="4" t="str">
        <f t="shared" ca="1" si="212"/>
        <v>ella68</v>
      </c>
      <c r="O1499" s="4" t="str">
        <f t="shared" ca="1" si="213"/>
        <v>LDzKk</v>
      </c>
      <c r="P1499" s="4">
        <f t="shared" ca="1" si="214"/>
        <v>1</v>
      </c>
      <c r="Q1499" s="6"/>
    </row>
    <row r="1500" spans="1:17" x14ac:dyDescent="0.25">
      <c r="A1500" s="5">
        <f t="shared" si="215"/>
        <v>1499</v>
      </c>
      <c r="B1500" s="12" t="s">
        <v>1460</v>
      </c>
      <c r="C1500" s="12" t="s">
        <v>2302</v>
      </c>
      <c r="D1500" s="4">
        <f t="shared" ca="1" si="207"/>
        <v>3817253451</v>
      </c>
      <c r="E1500" s="4" t="str">
        <f t="shared" ca="1" si="208"/>
        <v>mathias.lang51@abc.com</v>
      </c>
      <c r="F1500" s="12" t="s">
        <v>1934</v>
      </c>
      <c r="G1500" s="5">
        <f t="shared" ca="1" si="209"/>
        <v>318602795</v>
      </c>
      <c r="H1500" s="5" t="str">
        <f t="shared" ca="1" si="210"/>
        <v>International</v>
      </c>
      <c r="I1500" s="3">
        <f t="shared" ca="1" si="211"/>
        <v>33382</v>
      </c>
      <c r="J1500" s="12" t="s">
        <v>3073</v>
      </c>
      <c r="K1500" s="12" t="s">
        <v>5201</v>
      </c>
      <c r="L1500" s="12" t="s">
        <v>3188</v>
      </c>
      <c r="M1500" s="12" t="s">
        <v>4294</v>
      </c>
      <c r="N1500" s="4" t="str">
        <f t="shared" ca="1" si="212"/>
        <v>athi31</v>
      </c>
      <c r="O1500" s="4" t="str">
        <f t="shared" ca="1" si="213"/>
        <v>tUCl0</v>
      </c>
      <c r="P1500" s="4">
        <f t="shared" ca="1" si="214"/>
        <v>1</v>
      </c>
      <c r="Q1500" s="6"/>
    </row>
    <row r="1501" spans="1:17" x14ac:dyDescent="0.25">
      <c r="A1501" s="5">
        <f t="shared" si="215"/>
        <v>1500</v>
      </c>
      <c r="B1501" s="12" t="s">
        <v>146</v>
      </c>
      <c r="C1501" s="12" t="s">
        <v>2303</v>
      </c>
      <c r="D1501" s="4">
        <f t="shared" ca="1" si="207"/>
        <v>4198065807</v>
      </c>
      <c r="E1501" s="4" t="str">
        <f t="shared" ca="1" si="208"/>
        <v>ariel.pratt07@abc.com</v>
      </c>
      <c r="F1501" s="12" t="s">
        <v>1934</v>
      </c>
      <c r="G1501" s="5">
        <f t="shared" ca="1" si="209"/>
        <v>339821923</v>
      </c>
      <c r="H1501" s="5" t="str">
        <f t="shared" ca="1" si="210"/>
        <v>US</v>
      </c>
      <c r="I1501" s="3">
        <f t="shared" ca="1" si="211"/>
        <v>27259</v>
      </c>
      <c r="J1501" s="12" t="s">
        <v>3026</v>
      </c>
      <c r="K1501" s="12" t="s">
        <v>3295</v>
      </c>
      <c r="L1501" s="12" t="s">
        <v>3188</v>
      </c>
      <c r="M1501" s="12" t="s">
        <v>4568</v>
      </c>
      <c r="N1501" s="4" t="str">
        <f t="shared" ca="1" si="212"/>
        <v>riel33</v>
      </c>
      <c r="O1501" s="4" t="str">
        <f t="shared" ca="1" si="213"/>
        <v>/lwQ1</v>
      </c>
      <c r="P1501" s="4">
        <f t="shared" ca="1" si="214"/>
        <v>3</v>
      </c>
      <c r="Q1501" s="6"/>
    </row>
    <row r="1502" spans="1:17" x14ac:dyDescent="0.25">
      <c r="A1502" s="5">
        <f t="shared" si="215"/>
        <v>1501</v>
      </c>
      <c r="B1502" s="12" t="s">
        <v>483</v>
      </c>
      <c r="C1502" s="12" t="s">
        <v>756</v>
      </c>
      <c r="D1502" s="4">
        <f t="shared" ca="1" si="207"/>
        <v>5449527877</v>
      </c>
      <c r="E1502" s="4" t="str">
        <f t="shared" ca="1" si="208"/>
        <v>justice.lara77@abc.com</v>
      </c>
      <c r="F1502" s="12" t="s">
        <v>1934</v>
      </c>
      <c r="G1502" s="5">
        <f t="shared" ca="1" si="209"/>
        <v>750462848</v>
      </c>
      <c r="H1502" s="5" t="str">
        <f t="shared" ca="1" si="210"/>
        <v>US</v>
      </c>
      <c r="I1502" s="3">
        <f t="shared" ca="1" si="211"/>
        <v>24279</v>
      </c>
      <c r="J1502" s="12" t="s">
        <v>3104</v>
      </c>
      <c r="K1502" s="12" t="s">
        <v>5991</v>
      </c>
      <c r="L1502" s="12" t="s">
        <v>3196</v>
      </c>
      <c r="M1502" s="12" t="s">
        <v>5757</v>
      </c>
      <c r="N1502" s="4" t="str">
        <f t="shared" ca="1" si="212"/>
        <v>usti75</v>
      </c>
      <c r="O1502" s="4" t="str">
        <f t="shared" ca="1" si="213"/>
        <v>nVaGh</v>
      </c>
      <c r="P1502" s="4">
        <f t="shared" ca="1" si="214"/>
        <v>3</v>
      </c>
      <c r="Q1502" s="6"/>
    </row>
    <row r="1503" spans="1:17" x14ac:dyDescent="0.25">
      <c r="A1503" s="5">
        <f t="shared" si="215"/>
        <v>1502</v>
      </c>
      <c r="B1503" s="12" t="s">
        <v>1461</v>
      </c>
      <c r="C1503" s="12" t="s">
        <v>1415</v>
      </c>
      <c r="D1503" s="4">
        <f t="shared" ca="1" si="207"/>
        <v>1186568090</v>
      </c>
      <c r="E1503" s="4" t="str">
        <f t="shared" ca="1" si="208"/>
        <v>braden.brock90@abc.com</v>
      </c>
      <c r="F1503" s="12" t="s">
        <v>1934</v>
      </c>
      <c r="G1503" s="5">
        <f t="shared" ca="1" si="209"/>
        <v>400355118</v>
      </c>
      <c r="H1503" s="5" t="str">
        <f t="shared" ca="1" si="210"/>
        <v>US</v>
      </c>
      <c r="I1503" s="3">
        <f t="shared" ca="1" si="211"/>
        <v>19550</v>
      </c>
      <c r="J1503" s="12" t="s">
        <v>2831</v>
      </c>
      <c r="K1503" s="12" t="s">
        <v>5196</v>
      </c>
      <c r="L1503" s="12" t="s">
        <v>3171</v>
      </c>
      <c r="M1503" s="12" t="s">
        <v>4288</v>
      </c>
      <c r="N1503" s="4" t="str">
        <f t="shared" ca="1" si="212"/>
        <v>rade40</v>
      </c>
      <c r="O1503" s="4" t="str">
        <f t="shared" ca="1" si="213"/>
        <v>C4wHf</v>
      </c>
      <c r="P1503" s="4">
        <f t="shared" ca="1" si="214"/>
        <v>1</v>
      </c>
      <c r="Q1503" s="6"/>
    </row>
    <row r="1504" spans="1:17" x14ac:dyDescent="0.25">
      <c r="A1504" s="5">
        <f t="shared" si="215"/>
        <v>1503</v>
      </c>
      <c r="B1504" s="12" t="s">
        <v>1462</v>
      </c>
      <c r="C1504" s="12" t="s">
        <v>2304</v>
      </c>
      <c r="D1504" s="4">
        <f t="shared" ca="1" si="207"/>
        <v>8982470978</v>
      </c>
      <c r="E1504" s="4" t="str">
        <f t="shared" ca="1" si="208"/>
        <v>rodrigo.ballard78@abc.com</v>
      </c>
      <c r="F1504" s="12" t="s">
        <v>1934</v>
      </c>
      <c r="G1504" s="5">
        <f t="shared" ca="1" si="209"/>
        <v>226859795</v>
      </c>
      <c r="H1504" s="5" t="str">
        <f t="shared" ca="1" si="210"/>
        <v>US</v>
      </c>
      <c r="I1504" s="3">
        <f t="shared" ca="1" si="211"/>
        <v>36243</v>
      </c>
      <c r="J1504" s="12" t="s">
        <v>2845</v>
      </c>
      <c r="K1504" s="12" t="s">
        <v>5507</v>
      </c>
      <c r="L1504" s="12" t="s">
        <v>3188</v>
      </c>
      <c r="M1504" s="12" t="s">
        <v>4676</v>
      </c>
      <c r="N1504" s="4" t="str">
        <f t="shared" ca="1" si="212"/>
        <v>odri22</v>
      </c>
      <c r="O1504" s="4" t="str">
        <f t="shared" ca="1" si="213"/>
        <v>rMHtU</v>
      </c>
      <c r="P1504" s="4">
        <f t="shared" ca="1" si="214"/>
        <v>3</v>
      </c>
      <c r="Q1504" s="6"/>
    </row>
    <row r="1505" spans="1:17" x14ac:dyDescent="0.25">
      <c r="A1505" s="5">
        <f t="shared" si="215"/>
        <v>1504</v>
      </c>
      <c r="B1505" s="12" t="s">
        <v>1463</v>
      </c>
      <c r="C1505" s="12" t="s">
        <v>2305</v>
      </c>
      <c r="D1505" s="4">
        <f t="shared" ca="1" si="207"/>
        <v>8961674843</v>
      </c>
      <c r="E1505" s="4" t="str">
        <f t="shared" ca="1" si="208"/>
        <v>ryland.trujillo43@abc.com</v>
      </c>
      <c r="F1505" s="12" t="s">
        <v>1934</v>
      </c>
      <c r="G1505" s="5">
        <f t="shared" ca="1" si="209"/>
        <v>646466930</v>
      </c>
      <c r="H1505" s="5" t="str">
        <f t="shared" ca="1" si="210"/>
        <v>International</v>
      </c>
      <c r="I1505" s="3">
        <f t="shared" ca="1" si="211"/>
        <v>36126</v>
      </c>
      <c r="J1505" s="12" t="s">
        <v>3024</v>
      </c>
      <c r="K1505" s="12" t="s">
        <v>44</v>
      </c>
      <c r="L1505" s="12" t="s">
        <v>3176</v>
      </c>
      <c r="M1505" s="12" t="s">
        <v>5758</v>
      </c>
      <c r="N1505" s="4" t="str">
        <f t="shared" ca="1" si="212"/>
        <v>ylan64</v>
      </c>
      <c r="O1505" s="4" t="str">
        <f t="shared" ca="1" si="213"/>
        <v>hzmJC</v>
      </c>
      <c r="P1505" s="4">
        <f t="shared" ca="1" si="214"/>
        <v>2</v>
      </c>
      <c r="Q1505" s="6"/>
    </row>
    <row r="1506" spans="1:17" x14ac:dyDescent="0.25">
      <c r="A1506" s="5">
        <f t="shared" si="215"/>
        <v>1505</v>
      </c>
      <c r="B1506" s="12" t="s">
        <v>1464</v>
      </c>
      <c r="C1506" s="12" t="s">
        <v>2306</v>
      </c>
      <c r="D1506" s="4">
        <f t="shared" ca="1" si="207"/>
        <v>7225766155</v>
      </c>
      <c r="E1506" s="4" t="str">
        <f t="shared" ca="1" si="208"/>
        <v>leonidas.shaffer55@abc.com</v>
      </c>
      <c r="F1506" s="12" t="s">
        <v>1934</v>
      </c>
      <c r="G1506" s="5">
        <f t="shared" ca="1" si="209"/>
        <v>379329232</v>
      </c>
      <c r="H1506" s="5" t="str">
        <f t="shared" ca="1" si="210"/>
        <v>US</v>
      </c>
      <c r="I1506" s="3">
        <f t="shared" ca="1" si="211"/>
        <v>17239</v>
      </c>
      <c r="J1506" s="12" t="s">
        <v>2749</v>
      </c>
      <c r="K1506" s="12" t="s">
        <v>5488</v>
      </c>
      <c r="L1506" s="12" t="s">
        <v>3197</v>
      </c>
      <c r="M1506" s="12" t="s">
        <v>4653</v>
      </c>
      <c r="N1506" s="4" t="str">
        <f t="shared" ca="1" si="212"/>
        <v>eoni37</v>
      </c>
      <c r="O1506" s="4" t="str">
        <f t="shared" ca="1" si="213"/>
        <v>RyPZC</v>
      </c>
      <c r="P1506" s="4">
        <f t="shared" ca="1" si="214"/>
        <v>2</v>
      </c>
      <c r="Q1506" s="6"/>
    </row>
    <row r="1507" spans="1:17" x14ac:dyDescent="0.25">
      <c r="A1507" s="5">
        <f t="shared" si="215"/>
        <v>1506</v>
      </c>
      <c r="B1507" s="12" t="s">
        <v>1465</v>
      </c>
      <c r="C1507" s="12" t="s">
        <v>1411</v>
      </c>
      <c r="D1507" s="4">
        <f t="shared" ca="1" si="207"/>
        <v>8707462382</v>
      </c>
      <c r="E1507" s="4" t="str">
        <f t="shared" ca="1" si="208"/>
        <v>jerry.drake82@abc.com</v>
      </c>
      <c r="F1507" s="12" t="s">
        <v>1934</v>
      </c>
      <c r="G1507" s="5">
        <f t="shared" ca="1" si="209"/>
        <v>159068124</v>
      </c>
      <c r="H1507" s="5" t="str">
        <f t="shared" ca="1" si="210"/>
        <v>US</v>
      </c>
      <c r="I1507" s="3">
        <f t="shared" ca="1" si="211"/>
        <v>22362</v>
      </c>
      <c r="J1507" s="12" t="s">
        <v>2902</v>
      </c>
      <c r="K1507" s="12" t="s">
        <v>2102</v>
      </c>
      <c r="L1507" s="12" t="s">
        <v>3167</v>
      </c>
      <c r="M1507" s="12" t="s">
        <v>3946</v>
      </c>
      <c r="N1507" s="4" t="str">
        <f t="shared" ca="1" si="212"/>
        <v>erry15</v>
      </c>
      <c r="O1507" s="4" t="str">
        <f t="shared" ca="1" si="213"/>
        <v>8oJ2d</v>
      </c>
      <c r="P1507" s="4">
        <f t="shared" ca="1" si="214"/>
        <v>2</v>
      </c>
      <c r="Q1507" s="6"/>
    </row>
    <row r="1508" spans="1:17" x14ac:dyDescent="0.25">
      <c r="A1508" s="5">
        <f t="shared" si="215"/>
        <v>1507</v>
      </c>
      <c r="B1508" s="12" t="s">
        <v>1466</v>
      </c>
      <c r="C1508" s="12" t="s">
        <v>1093</v>
      </c>
      <c r="D1508" s="4">
        <f t="shared" ca="1" si="207"/>
        <v>9825701747</v>
      </c>
      <c r="E1508" s="4" t="str">
        <f t="shared" ca="1" si="208"/>
        <v>ronin.roman47@abc.com</v>
      </c>
      <c r="F1508" s="12" t="s">
        <v>1934</v>
      </c>
      <c r="G1508" s="5">
        <f t="shared" ca="1" si="209"/>
        <v>704793272</v>
      </c>
      <c r="H1508" s="5" t="str">
        <f t="shared" ca="1" si="210"/>
        <v>US</v>
      </c>
      <c r="I1508" s="3">
        <f t="shared" ca="1" si="211"/>
        <v>18904</v>
      </c>
      <c r="J1508" s="12" t="s">
        <v>3019</v>
      </c>
      <c r="K1508" s="12" t="s">
        <v>5095</v>
      </c>
      <c r="L1508" s="12" t="s">
        <v>3203</v>
      </c>
      <c r="M1508" s="12" t="s">
        <v>4151</v>
      </c>
      <c r="N1508" s="4" t="str">
        <f t="shared" ca="1" si="212"/>
        <v>onin70</v>
      </c>
      <c r="O1508" s="4" t="str">
        <f t="shared" ca="1" si="213"/>
        <v>doC9x</v>
      </c>
      <c r="P1508" s="4">
        <f t="shared" ca="1" si="214"/>
        <v>1</v>
      </c>
      <c r="Q1508" s="6"/>
    </row>
    <row r="1509" spans="1:17" x14ac:dyDescent="0.25">
      <c r="A1509" s="5">
        <f t="shared" si="215"/>
        <v>1508</v>
      </c>
      <c r="B1509" s="12" t="s">
        <v>1467</v>
      </c>
      <c r="C1509" s="12" t="s">
        <v>2307</v>
      </c>
      <c r="D1509" s="4">
        <f t="shared" ca="1" si="207"/>
        <v>9786368908</v>
      </c>
      <c r="E1509" s="4" t="str">
        <f t="shared" ca="1" si="208"/>
        <v>alijah.aguirre08@abc.com</v>
      </c>
      <c r="F1509" s="12" t="s">
        <v>1934</v>
      </c>
      <c r="G1509" s="5">
        <f t="shared" ca="1" si="209"/>
        <v>468424295</v>
      </c>
      <c r="H1509" s="5" t="str">
        <f t="shared" ca="1" si="210"/>
        <v>US</v>
      </c>
      <c r="I1509" s="3">
        <f t="shared" ca="1" si="211"/>
        <v>16325</v>
      </c>
      <c r="J1509" s="12" t="s">
        <v>2733</v>
      </c>
      <c r="K1509" s="12" t="s">
        <v>2526</v>
      </c>
      <c r="L1509" s="12" t="s">
        <v>3213</v>
      </c>
      <c r="M1509" s="12" t="s">
        <v>5759</v>
      </c>
      <c r="N1509" s="4" t="str">
        <f t="shared" ca="1" si="212"/>
        <v>lija46</v>
      </c>
      <c r="O1509" s="4" t="str">
        <f t="shared" ca="1" si="213"/>
        <v>7uqtx</v>
      </c>
      <c r="P1509" s="4">
        <f t="shared" ca="1" si="214"/>
        <v>3</v>
      </c>
      <c r="Q1509" s="6"/>
    </row>
    <row r="1510" spans="1:17" x14ac:dyDescent="0.25">
      <c r="A1510" s="5">
        <f t="shared" si="215"/>
        <v>1509</v>
      </c>
      <c r="B1510" s="12" t="s">
        <v>1468</v>
      </c>
      <c r="C1510" s="12" t="s">
        <v>2308</v>
      </c>
      <c r="D1510" s="4">
        <f t="shared" ca="1" si="207"/>
        <v>9188616811</v>
      </c>
      <c r="E1510" s="4" t="str">
        <f t="shared" ca="1" si="208"/>
        <v>kobe.morton11@abc.com</v>
      </c>
      <c r="F1510" s="12" t="s">
        <v>1934</v>
      </c>
      <c r="G1510" s="5">
        <f t="shared" ca="1" si="209"/>
        <v>380619432</v>
      </c>
      <c r="H1510" s="5" t="str">
        <f t="shared" ca="1" si="210"/>
        <v>International</v>
      </c>
      <c r="I1510" s="3">
        <f t="shared" ca="1" si="211"/>
        <v>31201</v>
      </c>
      <c r="J1510" s="12" t="s">
        <v>2839</v>
      </c>
      <c r="K1510" s="12" t="s">
        <v>5264</v>
      </c>
      <c r="L1510" s="12" t="s">
        <v>3213</v>
      </c>
      <c r="M1510" s="12" t="s">
        <v>4367</v>
      </c>
      <c r="N1510" s="4" t="str">
        <f t="shared" ca="1" si="212"/>
        <v>obe.38</v>
      </c>
      <c r="O1510" s="4" t="str">
        <f t="shared" ca="1" si="213"/>
        <v>1VGdB</v>
      </c>
      <c r="P1510" s="4">
        <f t="shared" ca="1" si="214"/>
        <v>3</v>
      </c>
      <c r="Q1510" s="6"/>
    </row>
    <row r="1511" spans="1:17" x14ac:dyDescent="0.25">
      <c r="A1511" s="5">
        <f t="shared" si="215"/>
        <v>1510</v>
      </c>
      <c r="B1511" s="12" t="s">
        <v>1469</v>
      </c>
      <c r="C1511" s="12" t="s">
        <v>2309</v>
      </c>
      <c r="D1511" s="4">
        <f t="shared" ca="1" si="207"/>
        <v>4351301153</v>
      </c>
      <c r="E1511" s="4" t="str">
        <f t="shared" ca="1" si="208"/>
        <v>lewis.stokes53@abc.com</v>
      </c>
      <c r="F1511" s="12" t="s">
        <v>1934</v>
      </c>
      <c r="G1511" s="5">
        <f t="shared" ca="1" si="209"/>
        <v>842723994</v>
      </c>
      <c r="H1511" s="5" t="str">
        <f t="shared" ca="1" si="210"/>
        <v>US</v>
      </c>
      <c r="I1511" s="3">
        <f t="shared" ca="1" si="211"/>
        <v>20643</v>
      </c>
      <c r="J1511" s="12" t="s">
        <v>3090</v>
      </c>
      <c r="K1511" s="12" t="s">
        <v>5992</v>
      </c>
      <c r="L1511" s="12" t="s">
        <v>3179</v>
      </c>
      <c r="M1511" s="12" t="s">
        <v>5760</v>
      </c>
      <c r="N1511" s="4" t="str">
        <f t="shared" ca="1" si="212"/>
        <v>ewis84</v>
      </c>
      <c r="O1511" s="4" t="str">
        <f t="shared" ca="1" si="213"/>
        <v>DKeEY</v>
      </c>
      <c r="P1511" s="4">
        <f t="shared" ca="1" si="214"/>
        <v>1</v>
      </c>
      <c r="Q1511" s="6"/>
    </row>
    <row r="1512" spans="1:17" x14ac:dyDescent="0.25">
      <c r="A1512" s="5">
        <f t="shared" si="215"/>
        <v>1511</v>
      </c>
      <c r="B1512" s="12" t="s">
        <v>1470</v>
      </c>
      <c r="C1512" s="12" t="s">
        <v>2310</v>
      </c>
      <c r="D1512" s="4">
        <f t="shared" ca="1" si="207"/>
        <v>7515761885</v>
      </c>
      <c r="E1512" s="4" t="str">
        <f t="shared" ca="1" si="208"/>
        <v>dennis.lamb85@abc.com</v>
      </c>
      <c r="F1512" s="12" t="s">
        <v>1934</v>
      </c>
      <c r="G1512" s="5">
        <f t="shared" ca="1" si="209"/>
        <v>286845964</v>
      </c>
      <c r="H1512" s="5" t="str">
        <f t="shared" ca="1" si="210"/>
        <v>US</v>
      </c>
      <c r="I1512" s="3">
        <f t="shared" ca="1" si="211"/>
        <v>22385</v>
      </c>
      <c r="J1512" s="12" t="s">
        <v>3096</v>
      </c>
      <c r="K1512" s="12" t="s">
        <v>5506</v>
      </c>
      <c r="L1512" s="12" t="s">
        <v>3188</v>
      </c>
      <c r="M1512" s="12" t="s">
        <v>4675</v>
      </c>
      <c r="N1512" s="4" t="str">
        <f t="shared" ca="1" si="212"/>
        <v>enni28</v>
      </c>
      <c r="O1512" s="4" t="str">
        <f t="shared" ca="1" si="213"/>
        <v>AZcP4</v>
      </c>
      <c r="P1512" s="4">
        <f t="shared" ca="1" si="214"/>
        <v>3</v>
      </c>
      <c r="Q1512" s="6"/>
    </row>
    <row r="1513" spans="1:17" x14ac:dyDescent="0.25">
      <c r="A1513" s="5">
        <f t="shared" si="215"/>
        <v>1512</v>
      </c>
      <c r="B1513" s="12" t="s">
        <v>1471</v>
      </c>
      <c r="C1513" s="12" t="s">
        <v>2311</v>
      </c>
      <c r="D1513" s="4">
        <f t="shared" ca="1" si="207"/>
        <v>9146120351</v>
      </c>
      <c r="E1513" s="4" t="str">
        <f t="shared" ca="1" si="208"/>
        <v>luciano.pacheco51@abc.com</v>
      </c>
      <c r="F1513" s="12" t="s">
        <v>1934</v>
      </c>
      <c r="G1513" s="5">
        <f t="shared" ca="1" si="209"/>
        <v>841532308</v>
      </c>
      <c r="H1513" s="5" t="str">
        <f t="shared" ca="1" si="210"/>
        <v>US</v>
      </c>
      <c r="I1513" s="3">
        <f t="shared" ca="1" si="211"/>
        <v>30511</v>
      </c>
      <c r="J1513" s="12" t="s">
        <v>2760</v>
      </c>
      <c r="K1513" s="12" t="s">
        <v>2478</v>
      </c>
      <c r="L1513" s="12" t="s">
        <v>3205</v>
      </c>
      <c r="M1513" s="12" t="s">
        <v>5761</v>
      </c>
      <c r="N1513" s="4" t="str">
        <f t="shared" ca="1" si="212"/>
        <v>ucia84</v>
      </c>
      <c r="O1513" s="4" t="str">
        <f t="shared" ca="1" si="213"/>
        <v>p7pV9</v>
      </c>
      <c r="P1513" s="4">
        <f t="shared" ca="1" si="214"/>
        <v>3</v>
      </c>
      <c r="Q1513" s="6"/>
    </row>
    <row r="1514" spans="1:17" x14ac:dyDescent="0.25">
      <c r="A1514" s="5">
        <f t="shared" si="215"/>
        <v>1513</v>
      </c>
      <c r="B1514" s="12" t="s">
        <v>1472</v>
      </c>
      <c r="C1514" s="12" t="s">
        <v>1161</v>
      </c>
      <c r="D1514" s="4">
        <f t="shared" ca="1" si="207"/>
        <v>4288836834</v>
      </c>
      <c r="E1514" s="4" t="str">
        <f t="shared" ca="1" si="208"/>
        <v>ahmed.patrick34@abc.com</v>
      </c>
      <c r="F1514" s="12" t="s">
        <v>1934</v>
      </c>
      <c r="G1514" s="5">
        <f t="shared" ca="1" si="209"/>
        <v>891278704</v>
      </c>
      <c r="H1514" s="5" t="str">
        <f t="shared" ca="1" si="210"/>
        <v>International</v>
      </c>
      <c r="I1514" s="3">
        <f t="shared" ca="1" si="211"/>
        <v>31499</v>
      </c>
      <c r="J1514" s="12" t="s">
        <v>3053</v>
      </c>
      <c r="K1514" s="12" t="s">
        <v>3164</v>
      </c>
      <c r="L1514" s="12" t="s">
        <v>3203</v>
      </c>
      <c r="M1514" s="12" t="s">
        <v>5762</v>
      </c>
      <c r="N1514" s="4" t="str">
        <f t="shared" ca="1" si="212"/>
        <v>hmed89</v>
      </c>
      <c r="O1514" s="4" t="str">
        <f t="shared" ca="1" si="213"/>
        <v>LDqh5</v>
      </c>
      <c r="P1514" s="4">
        <f t="shared" ca="1" si="214"/>
        <v>1</v>
      </c>
      <c r="Q1514" s="6"/>
    </row>
    <row r="1515" spans="1:17" x14ac:dyDescent="0.25">
      <c r="A1515" s="5">
        <f t="shared" si="215"/>
        <v>1514</v>
      </c>
      <c r="B1515" s="12" t="s">
        <v>1473</v>
      </c>
      <c r="C1515" s="12" t="s">
        <v>2312</v>
      </c>
      <c r="D1515" s="4">
        <f t="shared" ca="1" si="207"/>
        <v>6693254457</v>
      </c>
      <c r="E1515" s="4" t="str">
        <f t="shared" ca="1" si="208"/>
        <v>frederick.cochran57@abc.com</v>
      </c>
      <c r="F1515" s="12" t="s">
        <v>1934</v>
      </c>
      <c r="G1515" s="5">
        <f t="shared" ca="1" si="209"/>
        <v>415009567</v>
      </c>
      <c r="H1515" s="5" t="str">
        <f t="shared" ca="1" si="210"/>
        <v>International</v>
      </c>
      <c r="I1515" s="3">
        <f t="shared" ca="1" si="211"/>
        <v>16794</v>
      </c>
      <c r="J1515" s="12" t="s">
        <v>2751</v>
      </c>
      <c r="K1515" s="12" t="s">
        <v>3240</v>
      </c>
      <c r="L1515" s="12" t="s">
        <v>3207</v>
      </c>
      <c r="M1515" s="12" t="s">
        <v>4731</v>
      </c>
      <c r="N1515" s="4" t="str">
        <f t="shared" ca="1" si="212"/>
        <v>rede41</v>
      </c>
      <c r="O1515" s="4" t="str">
        <f t="shared" ca="1" si="213"/>
        <v>XvNrB</v>
      </c>
      <c r="P1515" s="4">
        <f t="shared" ca="1" si="214"/>
        <v>1</v>
      </c>
      <c r="Q1515" s="6"/>
    </row>
    <row r="1516" spans="1:17" x14ac:dyDescent="0.25">
      <c r="A1516" s="5">
        <f t="shared" si="215"/>
        <v>1515</v>
      </c>
      <c r="B1516" s="12" t="s">
        <v>1474</v>
      </c>
      <c r="C1516" s="12" t="s">
        <v>1801</v>
      </c>
      <c r="D1516" s="4">
        <f t="shared" ca="1" si="207"/>
        <v>8744488899</v>
      </c>
      <c r="E1516" s="4" t="str">
        <f t="shared" ca="1" si="208"/>
        <v>darius.shepherd99@abc.com</v>
      </c>
      <c r="F1516" s="12" t="s">
        <v>1934</v>
      </c>
      <c r="G1516" s="5">
        <f t="shared" ca="1" si="209"/>
        <v>432821875</v>
      </c>
      <c r="H1516" s="5" t="str">
        <f t="shared" ca="1" si="210"/>
        <v>International</v>
      </c>
      <c r="I1516" s="3">
        <f t="shared" ca="1" si="211"/>
        <v>23575</v>
      </c>
      <c r="J1516" s="12" t="s">
        <v>2888</v>
      </c>
      <c r="K1516" s="12" t="s">
        <v>5456</v>
      </c>
      <c r="L1516" s="12" t="s">
        <v>3179</v>
      </c>
      <c r="M1516" s="12" t="s">
        <v>4616</v>
      </c>
      <c r="N1516" s="4" t="str">
        <f t="shared" ca="1" si="212"/>
        <v>ariu43</v>
      </c>
      <c r="O1516" s="4" t="str">
        <f t="shared" ca="1" si="213"/>
        <v>/zf5C</v>
      </c>
      <c r="P1516" s="4">
        <f t="shared" ca="1" si="214"/>
        <v>2</v>
      </c>
      <c r="Q1516" s="6"/>
    </row>
    <row r="1517" spans="1:17" x14ac:dyDescent="0.25">
      <c r="A1517" s="5">
        <f t="shared" si="215"/>
        <v>1516</v>
      </c>
      <c r="B1517" s="12" t="s">
        <v>1475</v>
      </c>
      <c r="C1517" s="12" t="s">
        <v>1697</v>
      </c>
      <c r="D1517" s="4">
        <f t="shared" ca="1" si="207"/>
        <v>1644426003</v>
      </c>
      <c r="E1517" s="4" t="str">
        <f t="shared" ca="1" si="208"/>
        <v>arjun.cain03@abc.com</v>
      </c>
      <c r="F1517" s="12" t="s">
        <v>1934</v>
      </c>
      <c r="G1517" s="5">
        <f t="shared" ca="1" si="209"/>
        <v>853390211</v>
      </c>
      <c r="H1517" s="5" t="str">
        <f t="shared" ca="1" si="210"/>
        <v>International</v>
      </c>
      <c r="I1517" s="3">
        <f t="shared" ca="1" si="211"/>
        <v>24067</v>
      </c>
      <c r="J1517" s="12" t="s">
        <v>3078</v>
      </c>
      <c r="K1517" s="12" t="s">
        <v>3267</v>
      </c>
      <c r="L1517" s="12" t="s">
        <v>3208</v>
      </c>
      <c r="M1517" s="12" t="s">
        <v>3973</v>
      </c>
      <c r="N1517" s="4" t="str">
        <f t="shared" ca="1" si="212"/>
        <v>rjun85</v>
      </c>
      <c r="O1517" s="4" t="str">
        <f t="shared" ca="1" si="213"/>
        <v>B/fA1</v>
      </c>
      <c r="P1517" s="4">
        <f t="shared" ca="1" si="214"/>
        <v>2</v>
      </c>
      <c r="Q1517" s="6"/>
    </row>
    <row r="1518" spans="1:17" x14ac:dyDescent="0.25">
      <c r="A1518" s="5">
        <f t="shared" si="215"/>
        <v>1517</v>
      </c>
      <c r="B1518" s="12" t="s">
        <v>1476</v>
      </c>
      <c r="C1518" s="12" t="s">
        <v>2313</v>
      </c>
      <c r="D1518" s="4">
        <f t="shared" ca="1" si="207"/>
        <v>3126504846</v>
      </c>
      <c r="E1518" s="4" t="str">
        <f t="shared" ca="1" si="208"/>
        <v>dax.burnett46@abc.com</v>
      </c>
      <c r="F1518" s="12" t="s">
        <v>1934</v>
      </c>
      <c r="G1518" s="5">
        <f t="shared" ca="1" si="209"/>
        <v>733624909</v>
      </c>
      <c r="H1518" s="5" t="str">
        <f t="shared" ca="1" si="210"/>
        <v>US</v>
      </c>
      <c r="I1518" s="3">
        <f t="shared" ca="1" si="211"/>
        <v>33729</v>
      </c>
      <c r="J1518" s="12" t="s">
        <v>2821</v>
      </c>
      <c r="K1518" s="12" t="s">
        <v>626</v>
      </c>
      <c r="L1518" s="12" t="s">
        <v>3176</v>
      </c>
      <c r="M1518" s="12" t="s">
        <v>5763</v>
      </c>
      <c r="N1518" s="4" t="str">
        <f t="shared" ca="1" si="212"/>
        <v>ax.b73</v>
      </c>
      <c r="O1518" s="4" t="str">
        <f t="shared" ca="1" si="213"/>
        <v>USsYg</v>
      </c>
      <c r="P1518" s="4">
        <f t="shared" ca="1" si="214"/>
        <v>2</v>
      </c>
      <c r="Q1518" s="6"/>
    </row>
    <row r="1519" spans="1:17" x14ac:dyDescent="0.25">
      <c r="A1519" s="5">
        <f t="shared" si="215"/>
        <v>1518</v>
      </c>
      <c r="B1519" s="12" t="s">
        <v>1477</v>
      </c>
      <c r="C1519" s="12" t="s">
        <v>2314</v>
      </c>
      <c r="D1519" s="4">
        <f t="shared" ca="1" si="207"/>
        <v>1539437164</v>
      </c>
      <c r="E1519" s="4" t="str">
        <f t="shared" ca="1" si="208"/>
        <v>asa.hess64@abc.com</v>
      </c>
      <c r="F1519" s="12" t="s">
        <v>1934</v>
      </c>
      <c r="G1519" s="5">
        <f t="shared" ca="1" si="209"/>
        <v>827119793</v>
      </c>
      <c r="H1519" s="5" t="str">
        <f t="shared" ca="1" si="210"/>
        <v>US</v>
      </c>
      <c r="I1519" s="3">
        <f t="shared" ca="1" si="211"/>
        <v>35851</v>
      </c>
      <c r="J1519" s="12" t="s">
        <v>3020</v>
      </c>
      <c r="K1519" s="12" t="s">
        <v>5498</v>
      </c>
      <c r="L1519" s="12" t="s">
        <v>3197</v>
      </c>
      <c r="M1519" s="12" t="s">
        <v>4665</v>
      </c>
      <c r="N1519" s="4" t="str">
        <f t="shared" ca="1" si="212"/>
        <v>sa.h82</v>
      </c>
      <c r="O1519" s="4" t="str">
        <f t="shared" ca="1" si="213"/>
        <v>Egfr+</v>
      </c>
      <c r="P1519" s="4">
        <f t="shared" ca="1" si="214"/>
        <v>3</v>
      </c>
      <c r="Q1519" s="6"/>
    </row>
    <row r="1520" spans="1:17" x14ac:dyDescent="0.25">
      <c r="A1520" s="5">
        <f t="shared" si="215"/>
        <v>1519</v>
      </c>
      <c r="B1520" s="12" t="s">
        <v>1478</v>
      </c>
      <c r="C1520" s="12" t="s">
        <v>2315</v>
      </c>
      <c r="D1520" s="4">
        <f t="shared" ca="1" si="207"/>
        <v>8483170663</v>
      </c>
      <c r="E1520" s="4" t="str">
        <f t="shared" ca="1" si="208"/>
        <v>nixon.li63@abc.com</v>
      </c>
      <c r="F1520" s="12" t="s">
        <v>1934</v>
      </c>
      <c r="G1520" s="5">
        <f t="shared" ca="1" si="209"/>
        <v>724419180</v>
      </c>
      <c r="H1520" s="5" t="str">
        <f t="shared" ca="1" si="210"/>
        <v>US</v>
      </c>
      <c r="I1520" s="3">
        <f t="shared" ca="1" si="211"/>
        <v>36566</v>
      </c>
      <c r="J1520" s="12" t="s">
        <v>2797</v>
      </c>
      <c r="K1520" s="12" t="s">
        <v>5228</v>
      </c>
      <c r="L1520" s="12" t="s">
        <v>3180</v>
      </c>
      <c r="M1520" s="12" t="s">
        <v>4323</v>
      </c>
      <c r="N1520" s="4" t="str">
        <f t="shared" ca="1" si="212"/>
        <v>ixon72</v>
      </c>
      <c r="O1520" s="4" t="str">
        <f t="shared" ca="1" si="213"/>
        <v>9YwGT</v>
      </c>
      <c r="P1520" s="4">
        <f t="shared" ca="1" si="214"/>
        <v>2</v>
      </c>
      <c r="Q1520" s="6"/>
    </row>
    <row r="1521" spans="1:17" x14ac:dyDescent="0.25">
      <c r="A1521" s="5">
        <f t="shared" si="215"/>
        <v>1520</v>
      </c>
      <c r="B1521" s="12" t="s">
        <v>1479</v>
      </c>
      <c r="C1521" s="12" t="s">
        <v>2316</v>
      </c>
      <c r="D1521" s="4">
        <f t="shared" ca="1" si="207"/>
        <v>3679131829</v>
      </c>
      <c r="E1521" s="4" t="str">
        <f t="shared" ca="1" si="208"/>
        <v>ezequiel.cervantes29@abc.com</v>
      </c>
      <c r="F1521" s="12" t="s">
        <v>1934</v>
      </c>
      <c r="G1521" s="5">
        <f t="shared" ca="1" si="209"/>
        <v>563662661</v>
      </c>
      <c r="H1521" s="5" t="str">
        <f t="shared" ca="1" si="210"/>
        <v>US</v>
      </c>
      <c r="I1521" s="3">
        <f t="shared" ca="1" si="211"/>
        <v>16285</v>
      </c>
      <c r="J1521" s="12" t="s">
        <v>2761</v>
      </c>
      <c r="K1521" s="12" t="s">
        <v>5993</v>
      </c>
      <c r="L1521" s="12" t="s">
        <v>3186</v>
      </c>
      <c r="M1521" s="12" t="s">
        <v>5764</v>
      </c>
      <c r="N1521" s="4" t="str">
        <f t="shared" ca="1" si="212"/>
        <v>zequ56</v>
      </c>
      <c r="O1521" s="4" t="str">
        <f t="shared" ca="1" si="213"/>
        <v>C6K5E</v>
      </c>
      <c r="P1521" s="4">
        <f t="shared" ca="1" si="214"/>
        <v>2</v>
      </c>
      <c r="Q1521" s="6"/>
    </row>
    <row r="1522" spans="1:17" x14ac:dyDescent="0.25">
      <c r="A1522" s="5">
        <f t="shared" si="215"/>
        <v>1521</v>
      </c>
      <c r="B1522" s="12" t="s">
        <v>154</v>
      </c>
      <c r="C1522" s="12" t="s">
        <v>2317</v>
      </c>
      <c r="D1522" s="4">
        <f t="shared" ca="1" si="207"/>
        <v>7081390762</v>
      </c>
      <c r="E1522" s="4" t="str">
        <f t="shared" ca="1" si="208"/>
        <v>eden.olsen62@abc.com</v>
      </c>
      <c r="F1522" s="12" t="s">
        <v>1934</v>
      </c>
      <c r="G1522" s="5">
        <f t="shared" ca="1" si="209"/>
        <v>101393797</v>
      </c>
      <c r="H1522" s="5" t="str">
        <f t="shared" ca="1" si="210"/>
        <v>US</v>
      </c>
      <c r="I1522" s="3">
        <f t="shared" ca="1" si="211"/>
        <v>23843</v>
      </c>
      <c r="J1522" s="12" t="s">
        <v>2851</v>
      </c>
      <c r="K1522" s="12" t="s">
        <v>5994</v>
      </c>
      <c r="L1522" s="12" t="s">
        <v>3196</v>
      </c>
      <c r="M1522" s="12" t="s">
        <v>5765</v>
      </c>
      <c r="N1522" s="4" t="str">
        <f t="shared" ca="1" si="212"/>
        <v>den.10</v>
      </c>
      <c r="O1522" s="4" t="str">
        <f t="shared" ca="1" si="213"/>
        <v>yT1qW</v>
      </c>
      <c r="P1522" s="4">
        <f t="shared" ca="1" si="214"/>
        <v>1</v>
      </c>
      <c r="Q1522" s="6"/>
    </row>
    <row r="1523" spans="1:17" x14ac:dyDescent="0.25">
      <c r="A1523" s="5">
        <f t="shared" si="215"/>
        <v>1522</v>
      </c>
      <c r="B1523" s="12" t="s">
        <v>1480</v>
      </c>
      <c r="C1523" s="12" t="s">
        <v>1606</v>
      </c>
      <c r="D1523" s="4">
        <f t="shared" ca="1" si="207"/>
        <v>1225679403</v>
      </c>
      <c r="E1523" s="4" t="str">
        <f t="shared" ca="1" si="208"/>
        <v>tony.briggs03@abc.com</v>
      </c>
      <c r="F1523" s="12" t="s">
        <v>1934</v>
      </c>
      <c r="G1523" s="5">
        <f t="shared" ca="1" si="209"/>
        <v>122183566</v>
      </c>
      <c r="H1523" s="5" t="str">
        <f t="shared" ca="1" si="210"/>
        <v>US</v>
      </c>
      <c r="I1523" s="3">
        <f t="shared" ca="1" si="211"/>
        <v>25869</v>
      </c>
      <c r="J1523" s="12" t="s">
        <v>3106</v>
      </c>
      <c r="K1523" s="12" t="s">
        <v>5483</v>
      </c>
      <c r="L1523" s="12" t="s">
        <v>3207</v>
      </c>
      <c r="M1523" s="12" t="s">
        <v>4648</v>
      </c>
      <c r="N1523" s="4" t="str">
        <f t="shared" ca="1" si="212"/>
        <v>ony.12</v>
      </c>
      <c r="O1523" s="4" t="str">
        <f t="shared" ca="1" si="213"/>
        <v>4dZaf</v>
      </c>
      <c r="P1523" s="4">
        <f t="shared" ca="1" si="214"/>
        <v>2</v>
      </c>
      <c r="Q1523" s="6"/>
    </row>
    <row r="1524" spans="1:17" x14ac:dyDescent="0.25">
      <c r="A1524" s="5">
        <f t="shared" si="215"/>
        <v>1523</v>
      </c>
      <c r="B1524" s="12" t="s">
        <v>1481</v>
      </c>
      <c r="C1524" s="12" t="s">
        <v>2318</v>
      </c>
      <c r="D1524" s="4">
        <f t="shared" ca="1" si="207"/>
        <v>9169319094</v>
      </c>
      <c r="E1524" s="4" t="str">
        <f t="shared" ca="1" si="208"/>
        <v>landyn.ochoa94@abc.com</v>
      </c>
      <c r="F1524" s="12" t="s">
        <v>1934</v>
      </c>
      <c r="G1524" s="5">
        <f t="shared" ca="1" si="209"/>
        <v>533182811</v>
      </c>
      <c r="H1524" s="5" t="str">
        <f t="shared" ca="1" si="210"/>
        <v>International</v>
      </c>
      <c r="I1524" s="3">
        <f t="shared" ca="1" si="211"/>
        <v>16499</v>
      </c>
      <c r="J1524" s="12" t="s">
        <v>3037</v>
      </c>
      <c r="K1524" s="12" t="s">
        <v>5995</v>
      </c>
      <c r="L1524" s="12" t="s">
        <v>3197</v>
      </c>
      <c r="M1524" s="12" t="s">
        <v>5766</v>
      </c>
      <c r="N1524" s="4" t="str">
        <f t="shared" ca="1" si="212"/>
        <v>andy53</v>
      </c>
      <c r="O1524" s="4" t="str">
        <f t="shared" ca="1" si="213"/>
        <v>8cRY9</v>
      </c>
      <c r="P1524" s="4">
        <f t="shared" ca="1" si="214"/>
        <v>1</v>
      </c>
      <c r="Q1524" s="6"/>
    </row>
    <row r="1525" spans="1:17" x14ac:dyDescent="0.25">
      <c r="A1525" s="5">
        <f t="shared" si="215"/>
        <v>1524</v>
      </c>
      <c r="B1525" s="12" t="s">
        <v>1482</v>
      </c>
      <c r="C1525" s="12" t="s">
        <v>2319</v>
      </c>
      <c r="D1525" s="4">
        <f t="shared" ca="1" si="207"/>
        <v>4653176475</v>
      </c>
      <c r="E1525" s="4" t="str">
        <f t="shared" ca="1" si="208"/>
        <v>emmitt.cabrera75@abc.com</v>
      </c>
      <c r="F1525" s="12" t="s">
        <v>1934</v>
      </c>
      <c r="G1525" s="5">
        <f t="shared" ca="1" si="209"/>
        <v>168911704</v>
      </c>
      <c r="H1525" s="5" t="str">
        <f t="shared" ca="1" si="210"/>
        <v>US</v>
      </c>
      <c r="I1525" s="3">
        <f t="shared" ca="1" si="211"/>
        <v>19669</v>
      </c>
      <c r="J1525" s="12" t="s">
        <v>2774</v>
      </c>
      <c r="K1525" s="12" t="s">
        <v>5996</v>
      </c>
      <c r="L1525" s="12" t="s">
        <v>3175</v>
      </c>
      <c r="M1525" s="12" t="s">
        <v>5767</v>
      </c>
      <c r="N1525" s="4" t="str">
        <f t="shared" ca="1" si="212"/>
        <v>mmit16</v>
      </c>
      <c r="O1525" s="4" t="str">
        <f t="shared" ca="1" si="213"/>
        <v>H8gX8</v>
      </c>
      <c r="P1525" s="4">
        <f t="shared" ca="1" si="214"/>
        <v>2</v>
      </c>
      <c r="Q1525" s="6"/>
    </row>
    <row r="1526" spans="1:17" x14ac:dyDescent="0.25">
      <c r="A1526" s="5">
        <f t="shared" si="215"/>
        <v>1525</v>
      </c>
      <c r="B1526" s="12" t="s">
        <v>1483</v>
      </c>
      <c r="C1526" s="12" t="s">
        <v>2320</v>
      </c>
      <c r="D1526" s="4">
        <f t="shared" ca="1" si="207"/>
        <v>3030735621</v>
      </c>
      <c r="E1526" s="4" t="str">
        <f t="shared" ca="1" si="208"/>
        <v>mathew.velasquez21@abc.com</v>
      </c>
      <c r="F1526" s="12" t="s">
        <v>1934</v>
      </c>
      <c r="G1526" s="5">
        <f t="shared" ca="1" si="209"/>
        <v>614283496</v>
      </c>
      <c r="H1526" s="5" t="str">
        <f t="shared" ca="1" si="210"/>
        <v>US</v>
      </c>
      <c r="I1526" s="3">
        <f t="shared" ca="1" si="211"/>
        <v>31440</v>
      </c>
      <c r="J1526" s="12" t="s">
        <v>2877</v>
      </c>
      <c r="K1526" s="12" t="s">
        <v>5078</v>
      </c>
      <c r="L1526" s="12" t="s">
        <v>3196</v>
      </c>
      <c r="M1526" s="12" t="s">
        <v>4133</v>
      </c>
      <c r="N1526" s="4" t="str">
        <f t="shared" ca="1" si="212"/>
        <v>athe61</v>
      </c>
      <c r="O1526" s="4" t="str">
        <f t="shared" ca="1" si="213"/>
        <v>yHTVb</v>
      </c>
      <c r="P1526" s="4">
        <f t="shared" ca="1" si="214"/>
        <v>2</v>
      </c>
      <c r="Q1526" s="6"/>
    </row>
    <row r="1527" spans="1:17" x14ac:dyDescent="0.25">
      <c r="A1527" s="5">
        <f t="shared" si="215"/>
        <v>1526</v>
      </c>
      <c r="B1527" s="12" t="s">
        <v>1484</v>
      </c>
      <c r="C1527" s="12" t="s">
        <v>2321</v>
      </c>
      <c r="D1527" s="4">
        <f t="shared" ca="1" si="207"/>
        <v>5264844783</v>
      </c>
      <c r="E1527" s="4" t="str">
        <f t="shared" ca="1" si="208"/>
        <v>kyson.montoya83@abc.com</v>
      </c>
      <c r="F1527" s="12" t="s">
        <v>1934</v>
      </c>
      <c r="G1527" s="5">
        <f t="shared" ca="1" si="209"/>
        <v>234797418</v>
      </c>
      <c r="H1527" s="5" t="str">
        <f t="shared" ca="1" si="210"/>
        <v>US</v>
      </c>
      <c r="I1527" s="3">
        <f t="shared" ca="1" si="211"/>
        <v>20029</v>
      </c>
      <c r="J1527" s="12" t="s">
        <v>2937</v>
      </c>
      <c r="K1527" s="12" t="s">
        <v>5997</v>
      </c>
      <c r="L1527" s="12" t="s">
        <v>3200</v>
      </c>
      <c r="M1527" s="12" t="s">
        <v>5768</v>
      </c>
      <c r="N1527" s="4" t="str">
        <f t="shared" ca="1" si="212"/>
        <v>yson23</v>
      </c>
      <c r="O1527" s="4" t="str">
        <f t="shared" ca="1" si="213"/>
        <v>KGr6b</v>
      </c>
      <c r="P1527" s="4">
        <f t="shared" ca="1" si="214"/>
        <v>3</v>
      </c>
      <c r="Q1527" s="6"/>
    </row>
    <row r="1528" spans="1:17" x14ac:dyDescent="0.25">
      <c r="A1528" s="5">
        <f t="shared" si="215"/>
        <v>1527</v>
      </c>
      <c r="B1528" s="12" t="s">
        <v>1485</v>
      </c>
      <c r="C1528" s="12" t="s">
        <v>2322</v>
      </c>
      <c r="D1528" s="4">
        <f t="shared" ca="1" si="207"/>
        <v>2776136500</v>
      </c>
      <c r="E1528" s="4" t="str">
        <f t="shared" ca="1" si="208"/>
        <v>otto.roth00@abc.com</v>
      </c>
      <c r="F1528" s="12" t="s">
        <v>1934</v>
      </c>
      <c r="G1528" s="5">
        <f t="shared" ca="1" si="209"/>
        <v>546740853</v>
      </c>
      <c r="H1528" s="5" t="str">
        <f t="shared" ca="1" si="210"/>
        <v>US</v>
      </c>
      <c r="I1528" s="3">
        <f t="shared" ca="1" si="211"/>
        <v>14776</v>
      </c>
      <c r="J1528" s="12" t="s">
        <v>2796</v>
      </c>
      <c r="K1528" s="12" t="s">
        <v>5620</v>
      </c>
      <c r="L1528" s="12" t="s">
        <v>3200</v>
      </c>
      <c r="M1528" s="12" t="s">
        <v>4824</v>
      </c>
      <c r="N1528" s="4" t="str">
        <f t="shared" ca="1" si="212"/>
        <v>tto.54</v>
      </c>
      <c r="O1528" s="4" t="str">
        <f t="shared" ca="1" si="213"/>
        <v>TUTNw</v>
      </c>
      <c r="P1528" s="4">
        <f t="shared" ca="1" si="214"/>
        <v>3</v>
      </c>
      <c r="Q1528" s="6"/>
    </row>
    <row r="1529" spans="1:17" x14ac:dyDescent="0.25">
      <c r="A1529" s="5">
        <f t="shared" si="215"/>
        <v>1528</v>
      </c>
      <c r="B1529" s="12" t="s">
        <v>1486</v>
      </c>
      <c r="C1529" s="12" t="s">
        <v>2323</v>
      </c>
      <c r="D1529" s="4">
        <f t="shared" ca="1" si="207"/>
        <v>7374346521</v>
      </c>
      <c r="E1529" s="4" t="str">
        <f t="shared" ca="1" si="208"/>
        <v>saul.meyers21@abc.com</v>
      </c>
      <c r="F1529" s="12" t="s">
        <v>1934</v>
      </c>
      <c r="G1529" s="5">
        <f t="shared" ca="1" si="209"/>
        <v>161272064</v>
      </c>
      <c r="H1529" s="5" t="str">
        <f t="shared" ca="1" si="210"/>
        <v>International</v>
      </c>
      <c r="I1529" s="3">
        <f t="shared" ca="1" si="211"/>
        <v>32594</v>
      </c>
      <c r="J1529" s="12" t="s">
        <v>2730</v>
      </c>
      <c r="K1529" s="12" t="s">
        <v>5548</v>
      </c>
      <c r="L1529" s="12" t="s">
        <v>3186</v>
      </c>
      <c r="M1529" s="12" t="s">
        <v>4726</v>
      </c>
      <c r="N1529" s="4" t="str">
        <f t="shared" ca="1" si="212"/>
        <v>aul.16</v>
      </c>
      <c r="O1529" s="4" t="str">
        <f t="shared" ca="1" si="213"/>
        <v>I38+N</v>
      </c>
      <c r="P1529" s="4">
        <f t="shared" ca="1" si="214"/>
        <v>3</v>
      </c>
      <c r="Q1529" s="6"/>
    </row>
    <row r="1530" spans="1:17" x14ac:dyDescent="0.25">
      <c r="A1530" s="5">
        <f t="shared" si="215"/>
        <v>1529</v>
      </c>
      <c r="B1530" s="12" t="s">
        <v>1487</v>
      </c>
      <c r="C1530" s="12" t="s">
        <v>2324</v>
      </c>
      <c r="D1530" s="4">
        <f t="shared" ca="1" si="207"/>
        <v>3053485352</v>
      </c>
      <c r="E1530" s="4" t="str">
        <f t="shared" ca="1" si="208"/>
        <v>uriel.cardenas52@abc.com</v>
      </c>
      <c r="F1530" s="12" t="s">
        <v>1934</v>
      </c>
      <c r="G1530" s="5">
        <f t="shared" ca="1" si="209"/>
        <v>911095774</v>
      </c>
      <c r="H1530" s="5" t="str">
        <f t="shared" ca="1" si="210"/>
        <v>International</v>
      </c>
      <c r="I1530" s="3">
        <f t="shared" ca="1" si="211"/>
        <v>26503</v>
      </c>
      <c r="J1530" s="12" t="s">
        <v>2970</v>
      </c>
      <c r="K1530" s="12" t="s">
        <v>4857</v>
      </c>
      <c r="L1530" s="12" t="s">
        <v>3201</v>
      </c>
      <c r="M1530" s="12" t="s">
        <v>3863</v>
      </c>
      <c r="N1530" s="4" t="str">
        <f t="shared" ca="1" si="212"/>
        <v>riel91</v>
      </c>
      <c r="O1530" s="4" t="str">
        <f t="shared" ca="1" si="213"/>
        <v>2suFP</v>
      </c>
      <c r="P1530" s="4">
        <f t="shared" ca="1" si="214"/>
        <v>3</v>
      </c>
      <c r="Q1530" s="6"/>
    </row>
    <row r="1531" spans="1:17" x14ac:dyDescent="0.25">
      <c r="A1531" s="5">
        <f t="shared" si="215"/>
        <v>1530</v>
      </c>
      <c r="B1531" s="12" t="s">
        <v>1488</v>
      </c>
      <c r="C1531" s="12" t="s">
        <v>2325</v>
      </c>
      <c r="D1531" s="4">
        <f t="shared" ca="1" si="207"/>
        <v>2151240526</v>
      </c>
      <c r="E1531" s="4" t="str">
        <f t="shared" ca="1" si="208"/>
        <v>colby.fuentes26@abc.com</v>
      </c>
      <c r="F1531" s="12" t="s">
        <v>1934</v>
      </c>
      <c r="G1531" s="5">
        <f t="shared" ca="1" si="209"/>
        <v>323028139</v>
      </c>
      <c r="H1531" s="5" t="str">
        <f t="shared" ca="1" si="210"/>
        <v>US</v>
      </c>
      <c r="I1531" s="3">
        <f t="shared" ca="1" si="211"/>
        <v>27498</v>
      </c>
      <c r="J1531" s="12" t="s">
        <v>3099</v>
      </c>
      <c r="K1531" s="12" t="s">
        <v>5998</v>
      </c>
      <c r="L1531" s="12" t="s">
        <v>3197</v>
      </c>
      <c r="M1531" s="12" t="s">
        <v>5769</v>
      </c>
      <c r="N1531" s="4" t="str">
        <f t="shared" ca="1" si="212"/>
        <v>olby32</v>
      </c>
      <c r="O1531" s="4" t="str">
        <f t="shared" ca="1" si="213"/>
        <v>aOW2Q</v>
      </c>
      <c r="P1531" s="4">
        <f t="shared" ca="1" si="214"/>
        <v>1</v>
      </c>
      <c r="Q1531" s="6"/>
    </row>
    <row r="1532" spans="1:17" x14ac:dyDescent="0.25">
      <c r="A1532" s="5">
        <f t="shared" si="215"/>
        <v>1531</v>
      </c>
      <c r="B1532" s="12" t="s">
        <v>1489</v>
      </c>
      <c r="C1532" s="12" t="s">
        <v>2326</v>
      </c>
      <c r="D1532" s="4">
        <f t="shared" ca="1" si="207"/>
        <v>8236582201</v>
      </c>
      <c r="E1532" s="4" t="str">
        <f t="shared" ca="1" si="208"/>
        <v>dustin.weiss01@abc.com</v>
      </c>
      <c r="F1532" s="12" t="s">
        <v>1934</v>
      </c>
      <c r="G1532" s="5">
        <f t="shared" ca="1" si="209"/>
        <v>878183681</v>
      </c>
      <c r="H1532" s="5" t="str">
        <f t="shared" ca="1" si="210"/>
        <v>US</v>
      </c>
      <c r="I1532" s="3">
        <f t="shared" ca="1" si="211"/>
        <v>34968</v>
      </c>
      <c r="J1532" s="12" t="s">
        <v>2861</v>
      </c>
      <c r="K1532" s="12" t="s">
        <v>5999</v>
      </c>
      <c r="L1532" s="12" t="s">
        <v>3197</v>
      </c>
      <c r="M1532" s="12" t="s">
        <v>5770</v>
      </c>
      <c r="N1532" s="4" t="str">
        <f t="shared" ca="1" si="212"/>
        <v>usti87</v>
      </c>
      <c r="O1532" s="4" t="str">
        <f t="shared" ca="1" si="213"/>
        <v>nZwXM</v>
      </c>
      <c r="P1532" s="4">
        <f t="shared" ca="1" si="214"/>
        <v>2</v>
      </c>
      <c r="Q1532" s="6"/>
    </row>
    <row r="1533" spans="1:17" x14ac:dyDescent="0.25">
      <c r="A1533" s="5">
        <f t="shared" si="215"/>
        <v>1532</v>
      </c>
      <c r="B1533" s="12" t="s">
        <v>1490</v>
      </c>
      <c r="C1533" s="12" t="s">
        <v>2327</v>
      </c>
      <c r="D1533" s="4">
        <f t="shared" ca="1" si="207"/>
        <v>7677630749</v>
      </c>
      <c r="E1533" s="4" t="str">
        <f t="shared" ca="1" si="208"/>
        <v>omari.wilkins49@abc.com</v>
      </c>
      <c r="F1533" s="12" t="s">
        <v>1934</v>
      </c>
      <c r="G1533" s="5">
        <f t="shared" ca="1" si="209"/>
        <v>404137846</v>
      </c>
      <c r="H1533" s="5" t="str">
        <f t="shared" ca="1" si="210"/>
        <v>US</v>
      </c>
      <c r="I1533" s="3">
        <f t="shared" ca="1" si="211"/>
        <v>35395</v>
      </c>
      <c r="J1533" s="12" t="s">
        <v>2954</v>
      </c>
      <c r="K1533" s="12" t="s">
        <v>4900</v>
      </c>
      <c r="L1533" s="12" t="s">
        <v>3197</v>
      </c>
      <c r="M1533" s="12" t="s">
        <v>3910</v>
      </c>
      <c r="N1533" s="4" t="str">
        <f t="shared" ca="1" si="212"/>
        <v>mari40</v>
      </c>
      <c r="O1533" s="4" t="str">
        <f t="shared" ca="1" si="213"/>
        <v>NThqR</v>
      </c>
      <c r="P1533" s="4">
        <f t="shared" ca="1" si="214"/>
        <v>3</v>
      </c>
      <c r="Q1533" s="6"/>
    </row>
    <row r="1534" spans="1:17" x14ac:dyDescent="0.25">
      <c r="A1534" s="5">
        <f t="shared" si="215"/>
        <v>1533</v>
      </c>
      <c r="B1534" s="12" t="s">
        <v>1491</v>
      </c>
      <c r="C1534" s="12" t="s">
        <v>2328</v>
      </c>
      <c r="D1534" s="4">
        <f t="shared" ca="1" si="207"/>
        <v>5376642067</v>
      </c>
      <c r="E1534" s="4" t="str">
        <f t="shared" ca="1" si="208"/>
        <v>raphael.hoover67@abc.com</v>
      </c>
      <c r="F1534" s="12" t="s">
        <v>1934</v>
      </c>
      <c r="G1534" s="5">
        <f t="shared" ca="1" si="209"/>
        <v>801440799</v>
      </c>
      <c r="H1534" s="5" t="str">
        <f t="shared" ca="1" si="210"/>
        <v>US</v>
      </c>
      <c r="I1534" s="3">
        <f t="shared" ca="1" si="211"/>
        <v>35329</v>
      </c>
      <c r="J1534" s="12" t="s">
        <v>2960</v>
      </c>
      <c r="K1534" s="12" t="s">
        <v>5247</v>
      </c>
      <c r="L1534" s="12" t="s">
        <v>3171</v>
      </c>
      <c r="M1534" s="12" t="s">
        <v>4346</v>
      </c>
      <c r="N1534" s="4" t="str">
        <f t="shared" ca="1" si="212"/>
        <v>apha80</v>
      </c>
      <c r="O1534" s="4" t="str">
        <f t="shared" ca="1" si="213"/>
        <v>Ex20G</v>
      </c>
      <c r="P1534" s="4">
        <f t="shared" ca="1" si="214"/>
        <v>2</v>
      </c>
      <c r="Q1534" s="6"/>
    </row>
    <row r="1535" spans="1:17" x14ac:dyDescent="0.25">
      <c r="A1535" s="5">
        <f t="shared" si="215"/>
        <v>1534</v>
      </c>
      <c r="B1535" s="12" t="s">
        <v>1492</v>
      </c>
      <c r="C1535" s="12" t="s">
        <v>2329</v>
      </c>
      <c r="D1535" s="4">
        <f t="shared" ca="1" si="207"/>
        <v>5627082687</v>
      </c>
      <c r="E1535" s="4" t="str">
        <f t="shared" ca="1" si="208"/>
        <v>brennan.nicholson87@abc.com</v>
      </c>
      <c r="F1535" s="12" t="s">
        <v>1934</v>
      </c>
      <c r="G1535" s="5">
        <f t="shared" ca="1" si="209"/>
        <v>268004508</v>
      </c>
      <c r="H1535" s="5" t="str">
        <f t="shared" ca="1" si="210"/>
        <v>US</v>
      </c>
      <c r="I1535" s="3">
        <f t="shared" ca="1" si="211"/>
        <v>18977</v>
      </c>
      <c r="J1535" s="12" t="s">
        <v>2909</v>
      </c>
      <c r="K1535" s="12" t="s">
        <v>6000</v>
      </c>
      <c r="L1535" s="12" t="s">
        <v>3207</v>
      </c>
      <c r="M1535" s="12" t="s">
        <v>5771</v>
      </c>
      <c r="N1535" s="4" t="str">
        <f t="shared" ca="1" si="212"/>
        <v>renn26</v>
      </c>
      <c r="O1535" s="4" t="str">
        <f t="shared" ca="1" si="213"/>
        <v>0E45C</v>
      </c>
      <c r="P1535" s="4">
        <f t="shared" ca="1" si="214"/>
        <v>2</v>
      </c>
      <c r="Q1535" s="6"/>
    </row>
    <row r="1536" spans="1:17" x14ac:dyDescent="0.25">
      <c r="A1536" s="5">
        <f t="shared" si="215"/>
        <v>1535</v>
      </c>
      <c r="B1536" s="12" t="s">
        <v>1493</v>
      </c>
      <c r="C1536" s="12" t="s">
        <v>2330</v>
      </c>
      <c r="D1536" s="4">
        <f t="shared" ca="1" si="207"/>
        <v>4934257430</v>
      </c>
      <c r="E1536" s="4" t="str">
        <f t="shared" ca="1" si="208"/>
        <v>callen.underwood30@abc.com</v>
      </c>
      <c r="F1536" s="12" t="s">
        <v>1934</v>
      </c>
      <c r="G1536" s="5">
        <f t="shared" ca="1" si="209"/>
        <v>595556095</v>
      </c>
      <c r="H1536" s="5" t="str">
        <f t="shared" ca="1" si="210"/>
        <v>US</v>
      </c>
      <c r="I1536" s="3">
        <f t="shared" ca="1" si="211"/>
        <v>33240</v>
      </c>
      <c r="J1536" s="12" t="s">
        <v>2871</v>
      </c>
      <c r="K1536" s="12" t="s">
        <v>1118</v>
      </c>
      <c r="L1536" s="12" t="s">
        <v>3196</v>
      </c>
      <c r="M1536" s="12" t="s">
        <v>4014</v>
      </c>
      <c r="N1536" s="4" t="str">
        <f t="shared" ca="1" si="212"/>
        <v>alle59</v>
      </c>
      <c r="O1536" s="4" t="str">
        <f t="shared" ca="1" si="213"/>
        <v>k96SX</v>
      </c>
      <c r="P1536" s="4">
        <f t="shared" ca="1" si="214"/>
        <v>2</v>
      </c>
      <c r="Q1536" s="6"/>
    </row>
    <row r="1537" spans="1:17" x14ac:dyDescent="0.25">
      <c r="A1537" s="5">
        <f t="shared" si="215"/>
        <v>1536</v>
      </c>
      <c r="B1537" s="12" t="s">
        <v>1494</v>
      </c>
      <c r="C1537" s="12" t="s">
        <v>2331</v>
      </c>
      <c r="D1537" s="4">
        <f t="shared" ca="1" si="207"/>
        <v>4324044669</v>
      </c>
      <c r="E1537" s="4" t="str">
        <f t="shared" ca="1" si="208"/>
        <v>keaton.short69@abc.com</v>
      </c>
      <c r="F1537" s="12" t="s">
        <v>1934</v>
      </c>
      <c r="G1537" s="5">
        <f t="shared" ca="1" si="209"/>
        <v>854039951</v>
      </c>
      <c r="H1537" s="5" t="str">
        <f t="shared" ca="1" si="210"/>
        <v>US</v>
      </c>
      <c r="I1537" s="3">
        <f t="shared" ca="1" si="211"/>
        <v>35516</v>
      </c>
      <c r="J1537" s="12" t="s">
        <v>3056</v>
      </c>
      <c r="K1537" s="12" t="s">
        <v>6001</v>
      </c>
      <c r="L1537" s="12" t="s">
        <v>3198</v>
      </c>
      <c r="M1537" s="12" t="s">
        <v>5772</v>
      </c>
      <c r="N1537" s="4" t="str">
        <f t="shared" ca="1" si="212"/>
        <v>eato85</v>
      </c>
      <c r="O1537" s="4" t="str">
        <f t="shared" ca="1" si="213"/>
        <v>d3BgU</v>
      </c>
      <c r="P1537" s="4">
        <f t="shared" ca="1" si="214"/>
        <v>1</v>
      </c>
      <c r="Q1537" s="6"/>
    </row>
    <row r="1538" spans="1:17" x14ac:dyDescent="0.25">
      <c r="A1538" s="5">
        <f t="shared" si="215"/>
        <v>1537</v>
      </c>
      <c r="B1538" s="12" t="s">
        <v>1495</v>
      </c>
      <c r="C1538" s="12" t="s">
        <v>1078</v>
      </c>
      <c r="D1538" s="4">
        <f t="shared" ca="1" si="207"/>
        <v>7102305107</v>
      </c>
      <c r="E1538" s="4" t="str">
        <f t="shared" ca="1" si="208"/>
        <v>arturo.carson07@abc.com</v>
      </c>
      <c r="F1538" s="12" t="s">
        <v>1934</v>
      </c>
      <c r="G1538" s="5">
        <f t="shared" ca="1" si="209"/>
        <v>128559441</v>
      </c>
      <c r="H1538" s="5" t="str">
        <f t="shared" ca="1" si="210"/>
        <v>US</v>
      </c>
      <c r="I1538" s="3">
        <f t="shared" ca="1" si="211"/>
        <v>17451</v>
      </c>
      <c r="J1538" s="12" t="s">
        <v>2745</v>
      </c>
      <c r="K1538" s="12" t="s">
        <v>5552</v>
      </c>
      <c r="L1538" s="12" t="s">
        <v>3176</v>
      </c>
      <c r="M1538" s="12" t="s">
        <v>4730</v>
      </c>
      <c r="N1538" s="4" t="str">
        <f t="shared" ca="1" si="212"/>
        <v>rtur12</v>
      </c>
      <c r="O1538" s="4" t="str">
        <f t="shared" ca="1" si="213"/>
        <v>rw42u</v>
      </c>
      <c r="P1538" s="4">
        <f t="shared" ca="1" si="214"/>
        <v>3</v>
      </c>
      <c r="Q1538" s="6"/>
    </row>
    <row r="1539" spans="1:17" x14ac:dyDescent="0.25">
      <c r="A1539" s="5">
        <f t="shared" si="215"/>
        <v>1538</v>
      </c>
      <c r="B1539" s="12" t="s">
        <v>1496</v>
      </c>
      <c r="C1539" s="12" t="s">
        <v>2332</v>
      </c>
      <c r="D1539" s="4">
        <f t="shared" ref="D1539:D1602" ca="1" si="216">RANDBETWEEN(1000000000,9999999999)</f>
        <v>7054404877</v>
      </c>
      <c r="E1539" s="4" t="str">
        <f t="shared" ref="E1539:E1602" ca="1" si="217">LOWER(B1539)&amp;"."&amp;LOWER(C1539)&amp;RIGHT(D1539,2)&amp;"@abc.com"</f>
        <v>isaias.morrow77@abc.com</v>
      </c>
      <c r="F1539" s="12" t="s">
        <v>1934</v>
      </c>
      <c r="G1539" s="5">
        <f t="shared" ref="G1539:G1602" ca="1" si="218">RANDBETWEEN(100000000,999999999)</f>
        <v>745858139</v>
      </c>
      <c r="H1539" s="5" t="str">
        <f t="shared" ref="H1539:H1602" ca="1" si="219">IF(RAND()&gt;0.2,"US","International")</f>
        <v>International</v>
      </c>
      <c r="I1539" s="3">
        <f t="shared" ref="I1539:I1602" ca="1" si="220">DATE(RANDBETWEEN(1940,2000),RANDBETWEEN(1,12),RANDBETWEEN(1,28))</f>
        <v>31124</v>
      </c>
      <c r="J1539" s="12" t="s">
        <v>2992</v>
      </c>
      <c r="K1539" s="12" t="s">
        <v>5097</v>
      </c>
      <c r="L1539" s="12" t="s">
        <v>3197</v>
      </c>
      <c r="M1539" s="12" t="s">
        <v>4153</v>
      </c>
      <c r="N1539" s="4" t="str">
        <f t="shared" ref="N1539:N1602" ca="1" si="221">MID(E1539,2,4)&amp;LEFT(G1539,2)</f>
        <v>saia74</v>
      </c>
      <c r="O1539" s="4" t="str">
        <f t="shared" ref="O1539:O1602" ca="1" si="222">BASE64SHA1(N1539)</f>
        <v>cyP2c</v>
      </c>
      <c r="P1539" s="4">
        <f t="shared" ref="P1539:P1602" ca="1" si="223">RANDBETWEEN(1,3)</f>
        <v>1</v>
      </c>
      <c r="Q1539" s="6"/>
    </row>
    <row r="1540" spans="1:17" x14ac:dyDescent="0.25">
      <c r="A1540" s="5">
        <f t="shared" ref="A1540:A1603" si="224">A1539+1</f>
        <v>1539</v>
      </c>
      <c r="B1540" s="12" t="s">
        <v>1497</v>
      </c>
      <c r="C1540" s="12" t="s">
        <v>2333</v>
      </c>
      <c r="D1540" s="4">
        <f t="shared" ca="1" si="216"/>
        <v>8745710341</v>
      </c>
      <c r="E1540" s="4" t="str">
        <f t="shared" ca="1" si="217"/>
        <v>roy.colon41@abc.com</v>
      </c>
      <c r="F1540" s="12" t="s">
        <v>1934</v>
      </c>
      <c r="G1540" s="5">
        <f t="shared" ca="1" si="218"/>
        <v>198313727</v>
      </c>
      <c r="H1540" s="5" t="str">
        <f t="shared" ca="1" si="219"/>
        <v>US</v>
      </c>
      <c r="I1540" s="3">
        <f t="shared" ca="1" si="220"/>
        <v>23383</v>
      </c>
      <c r="J1540" s="12" t="s">
        <v>2873</v>
      </c>
      <c r="K1540" s="12" t="s">
        <v>3292</v>
      </c>
      <c r="L1540" s="12" t="s">
        <v>3171</v>
      </c>
      <c r="M1540" s="12" t="s">
        <v>5773</v>
      </c>
      <c r="N1540" s="4" t="str">
        <f t="shared" ca="1" si="221"/>
        <v>oy.c19</v>
      </c>
      <c r="O1540" s="4" t="str">
        <f t="shared" ca="1" si="222"/>
        <v>6amPm</v>
      </c>
      <c r="P1540" s="4">
        <f t="shared" ca="1" si="223"/>
        <v>3</v>
      </c>
      <c r="Q1540" s="6"/>
    </row>
    <row r="1541" spans="1:17" x14ac:dyDescent="0.25">
      <c r="A1541" s="5">
        <f t="shared" si="224"/>
        <v>1540</v>
      </c>
      <c r="B1541" s="12" t="s">
        <v>1498</v>
      </c>
      <c r="C1541" s="12" t="s">
        <v>2334</v>
      </c>
      <c r="D1541" s="4">
        <f t="shared" ca="1" si="216"/>
        <v>4175696003</v>
      </c>
      <c r="E1541" s="4" t="str">
        <f t="shared" ca="1" si="217"/>
        <v>kieran.holloway03@abc.com</v>
      </c>
      <c r="F1541" s="12" t="s">
        <v>1934</v>
      </c>
      <c r="G1541" s="5">
        <f t="shared" ca="1" si="218"/>
        <v>645000966</v>
      </c>
      <c r="H1541" s="5" t="str">
        <f t="shared" ca="1" si="219"/>
        <v>US</v>
      </c>
      <c r="I1541" s="3">
        <f t="shared" ca="1" si="220"/>
        <v>20505</v>
      </c>
      <c r="J1541" s="12" t="s">
        <v>3035</v>
      </c>
      <c r="K1541" s="12" t="s">
        <v>5224</v>
      </c>
      <c r="L1541" s="12" t="s">
        <v>3176</v>
      </c>
      <c r="M1541" s="12" t="s">
        <v>4318</v>
      </c>
      <c r="N1541" s="4" t="str">
        <f t="shared" ca="1" si="221"/>
        <v>iera64</v>
      </c>
      <c r="O1541" s="4" t="str">
        <f t="shared" ca="1" si="222"/>
        <v>bx+EM</v>
      </c>
      <c r="P1541" s="4">
        <f t="shared" ca="1" si="223"/>
        <v>3</v>
      </c>
      <c r="Q1541" s="6"/>
    </row>
    <row r="1542" spans="1:17" x14ac:dyDescent="0.25">
      <c r="A1542" s="5">
        <f t="shared" si="224"/>
        <v>1541</v>
      </c>
      <c r="B1542" s="12" t="s">
        <v>1499</v>
      </c>
      <c r="C1542" s="12" t="s">
        <v>2335</v>
      </c>
      <c r="D1542" s="4">
        <f t="shared" ca="1" si="216"/>
        <v>3764063159</v>
      </c>
      <c r="E1542" s="4" t="str">
        <f t="shared" ca="1" si="217"/>
        <v>ty.summers59@abc.com</v>
      </c>
      <c r="F1542" s="12" t="s">
        <v>1934</v>
      </c>
      <c r="G1542" s="5">
        <f t="shared" ca="1" si="218"/>
        <v>151871428</v>
      </c>
      <c r="H1542" s="5" t="str">
        <f t="shared" ca="1" si="219"/>
        <v>US</v>
      </c>
      <c r="I1542" s="3">
        <f t="shared" ca="1" si="220"/>
        <v>29360</v>
      </c>
      <c r="J1542" s="12" t="s">
        <v>2966</v>
      </c>
      <c r="K1542" s="12" t="s">
        <v>5352</v>
      </c>
      <c r="L1542" s="12" t="s">
        <v>3197</v>
      </c>
      <c r="M1542" s="12" t="s">
        <v>4481</v>
      </c>
      <c r="N1542" s="4" t="str">
        <f t="shared" ca="1" si="221"/>
        <v>y.su15</v>
      </c>
      <c r="O1542" s="4" t="str">
        <f t="shared" ca="1" si="222"/>
        <v>HTnvV</v>
      </c>
      <c r="P1542" s="4">
        <f t="shared" ca="1" si="223"/>
        <v>2</v>
      </c>
      <c r="Q1542" s="6"/>
    </row>
    <row r="1543" spans="1:17" x14ac:dyDescent="0.25">
      <c r="A1543" s="5">
        <f t="shared" si="224"/>
        <v>1542</v>
      </c>
      <c r="B1543" s="12" t="s">
        <v>1500</v>
      </c>
      <c r="C1543" s="12" t="s">
        <v>1176</v>
      </c>
      <c r="D1543" s="4">
        <f t="shared" ca="1" si="216"/>
        <v>7759414554</v>
      </c>
      <c r="E1543" s="4" t="str">
        <f t="shared" ca="1" si="217"/>
        <v>dorian.bryan54@abc.com</v>
      </c>
      <c r="F1543" s="12" t="s">
        <v>1934</v>
      </c>
      <c r="G1543" s="5">
        <f t="shared" ca="1" si="218"/>
        <v>357155432</v>
      </c>
      <c r="H1543" s="5" t="str">
        <f t="shared" ca="1" si="219"/>
        <v>US</v>
      </c>
      <c r="I1543" s="3">
        <f t="shared" ca="1" si="220"/>
        <v>35341</v>
      </c>
      <c r="J1543" s="12" t="s">
        <v>2957</v>
      </c>
      <c r="K1543" s="12" t="s">
        <v>6002</v>
      </c>
      <c r="L1543" s="12" t="s">
        <v>3179</v>
      </c>
      <c r="M1543" s="12" t="s">
        <v>5774</v>
      </c>
      <c r="N1543" s="4" t="str">
        <f t="shared" ca="1" si="221"/>
        <v>oria35</v>
      </c>
      <c r="O1543" s="4" t="str">
        <f t="shared" ca="1" si="222"/>
        <v>v+UtA</v>
      </c>
      <c r="P1543" s="4">
        <f t="shared" ca="1" si="223"/>
        <v>2</v>
      </c>
      <c r="Q1543" s="6"/>
    </row>
    <row r="1544" spans="1:17" x14ac:dyDescent="0.25">
      <c r="A1544" s="5">
        <f t="shared" si="224"/>
        <v>1543</v>
      </c>
      <c r="B1544" s="12" t="s">
        <v>1501</v>
      </c>
      <c r="C1544" s="12" t="s">
        <v>2336</v>
      </c>
      <c r="D1544" s="4">
        <f t="shared" ca="1" si="216"/>
        <v>3449698774</v>
      </c>
      <c r="E1544" s="4" t="str">
        <f t="shared" ca="1" si="217"/>
        <v>cannon.petersen74@abc.com</v>
      </c>
      <c r="F1544" s="12" t="s">
        <v>1934</v>
      </c>
      <c r="G1544" s="5">
        <f t="shared" ca="1" si="218"/>
        <v>631564524</v>
      </c>
      <c r="H1544" s="5" t="str">
        <f t="shared" ca="1" si="219"/>
        <v>International</v>
      </c>
      <c r="I1544" s="3">
        <f t="shared" ca="1" si="220"/>
        <v>29709</v>
      </c>
      <c r="J1544" s="12" t="s">
        <v>2780</v>
      </c>
      <c r="K1544" s="12" t="s">
        <v>4955</v>
      </c>
      <c r="L1544" s="12" t="s">
        <v>3175</v>
      </c>
      <c r="M1544" s="12" t="s">
        <v>3980</v>
      </c>
      <c r="N1544" s="4" t="str">
        <f t="shared" ca="1" si="221"/>
        <v>anno63</v>
      </c>
      <c r="O1544" s="4" t="str">
        <f t="shared" ca="1" si="222"/>
        <v>cUUkl</v>
      </c>
      <c r="P1544" s="4">
        <f t="shared" ca="1" si="223"/>
        <v>2</v>
      </c>
      <c r="Q1544" s="6"/>
    </row>
    <row r="1545" spans="1:17" x14ac:dyDescent="0.25">
      <c r="A1545" s="5">
        <f t="shared" si="224"/>
        <v>1544</v>
      </c>
      <c r="B1545" s="12" t="s">
        <v>1502</v>
      </c>
      <c r="C1545" s="12" t="s">
        <v>162</v>
      </c>
      <c r="D1545" s="4">
        <f t="shared" ca="1" si="216"/>
        <v>5262560020</v>
      </c>
      <c r="E1545" s="4" t="str">
        <f t="shared" ca="1" si="217"/>
        <v>marvin.mckenzie20@abc.com</v>
      </c>
      <c r="F1545" s="12" t="s">
        <v>1934</v>
      </c>
      <c r="G1545" s="5">
        <f t="shared" ca="1" si="218"/>
        <v>555846366</v>
      </c>
      <c r="H1545" s="5" t="str">
        <f t="shared" ca="1" si="219"/>
        <v>US</v>
      </c>
      <c r="I1545" s="3">
        <f t="shared" ca="1" si="220"/>
        <v>21294</v>
      </c>
      <c r="J1545" s="12" t="s">
        <v>2835</v>
      </c>
      <c r="K1545" s="12" t="s">
        <v>5596</v>
      </c>
      <c r="L1545" s="12" t="s">
        <v>3176</v>
      </c>
      <c r="M1545" s="12" t="s">
        <v>4791</v>
      </c>
      <c r="N1545" s="4" t="str">
        <f t="shared" ca="1" si="221"/>
        <v>arvi55</v>
      </c>
      <c r="O1545" s="4" t="str">
        <f t="shared" ca="1" si="222"/>
        <v>502qC</v>
      </c>
      <c r="P1545" s="4">
        <f t="shared" ca="1" si="223"/>
        <v>1</v>
      </c>
      <c r="Q1545" s="6"/>
    </row>
    <row r="1546" spans="1:17" x14ac:dyDescent="0.25">
      <c r="A1546" s="5">
        <f t="shared" si="224"/>
        <v>1545</v>
      </c>
      <c r="B1546" s="12" t="s">
        <v>1503</v>
      </c>
      <c r="C1546" s="12" t="s">
        <v>2337</v>
      </c>
      <c r="D1546" s="4">
        <f t="shared" ca="1" si="216"/>
        <v>6486190173</v>
      </c>
      <c r="E1546" s="4" t="str">
        <f t="shared" ca="1" si="217"/>
        <v>cullen.serrano73@abc.com</v>
      </c>
      <c r="F1546" s="12" t="s">
        <v>1934</v>
      </c>
      <c r="G1546" s="5">
        <f t="shared" ca="1" si="218"/>
        <v>637709127</v>
      </c>
      <c r="H1546" s="5" t="str">
        <f t="shared" ca="1" si="219"/>
        <v>US</v>
      </c>
      <c r="I1546" s="3">
        <f t="shared" ca="1" si="220"/>
        <v>31712</v>
      </c>
      <c r="J1546" s="12" t="s">
        <v>3070</v>
      </c>
      <c r="K1546" s="12" t="s">
        <v>5263</v>
      </c>
      <c r="L1546" s="12" t="s">
        <v>3171</v>
      </c>
      <c r="M1546" s="12" t="s">
        <v>4366</v>
      </c>
      <c r="N1546" s="4" t="str">
        <f t="shared" ca="1" si="221"/>
        <v>ulle63</v>
      </c>
      <c r="O1546" s="4" t="str">
        <f t="shared" ca="1" si="222"/>
        <v>GN9y8</v>
      </c>
      <c r="P1546" s="4">
        <f t="shared" ca="1" si="223"/>
        <v>3</v>
      </c>
      <c r="Q1546" s="6"/>
    </row>
    <row r="1547" spans="1:17" x14ac:dyDescent="0.25">
      <c r="A1547" s="5">
        <f t="shared" si="224"/>
        <v>1546</v>
      </c>
      <c r="B1547" s="12" t="s">
        <v>360</v>
      </c>
      <c r="C1547" s="12" t="s">
        <v>2338</v>
      </c>
      <c r="D1547" s="4">
        <f t="shared" ca="1" si="216"/>
        <v>7976745915</v>
      </c>
      <c r="E1547" s="4" t="str">
        <f t="shared" ca="1" si="217"/>
        <v>sage.wilcox15@abc.com</v>
      </c>
      <c r="F1547" s="12" t="s">
        <v>1934</v>
      </c>
      <c r="G1547" s="5">
        <f t="shared" ca="1" si="218"/>
        <v>376253106</v>
      </c>
      <c r="H1547" s="5" t="str">
        <f t="shared" ca="1" si="219"/>
        <v>International</v>
      </c>
      <c r="I1547" s="3">
        <f t="shared" ca="1" si="220"/>
        <v>25117</v>
      </c>
      <c r="J1547" s="12" t="s">
        <v>2988</v>
      </c>
      <c r="K1547" s="12" t="s">
        <v>5302</v>
      </c>
      <c r="L1547" s="12" t="s">
        <v>3190</v>
      </c>
      <c r="M1547" s="12" t="s">
        <v>4419</v>
      </c>
      <c r="N1547" s="4" t="str">
        <f t="shared" ca="1" si="221"/>
        <v>age.37</v>
      </c>
      <c r="O1547" s="4" t="str">
        <f t="shared" ca="1" si="222"/>
        <v>bC+UI</v>
      </c>
      <c r="P1547" s="4">
        <f t="shared" ca="1" si="223"/>
        <v>3</v>
      </c>
      <c r="Q1547" s="6"/>
    </row>
    <row r="1548" spans="1:17" x14ac:dyDescent="0.25">
      <c r="A1548" s="5">
        <f t="shared" si="224"/>
        <v>1547</v>
      </c>
      <c r="B1548" s="12" t="s">
        <v>1504</v>
      </c>
      <c r="C1548" s="12" t="s">
        <v>2339</v>
      </c>
      <c r="D1548" s="4">
        <f t="shared" ca="1" si="216"/>
        <v>8181118353</v>
      </c>
      <c r="E1548" s="4" t="str">
        <f t="shared" ca="1" si="217"/>
        <v>uriah.carey53@abc.com</v>
      </c>
      <c r="F1548" s="12" t="s">
        <v>1934</v>
      </c>
      <c r="G1548" s="5">
        <f t="shared" ca="1" si="218"/>
        <v>612938333</v>
      </c>
      <c r="H1548" s="5" t="str">
        <f t="shared" ca="1" si="219"/>
        <v>US</v>
      </c>
      <c r="I1548" s="3">
        <f t="shared" ca="1" si="220"/>
        <v>28708</v>
      </c>
      <c r="J1548" s="12" t="s">
        <v>3012</v>
      </c>
      <c r="K1548" s="12" t="s">
        <v>3297</v>
      </c>
      <c r="L1548" s="12" t="s">
        <v>3186</v>
      </c>
      <c r="M1548" s="12" t="s">
        <v>3984</v>
      </c>
      <c r="N1548" s="4" t="str">
        <f t="shared" ca="1" si="221"/>
        <v>riah61</v>
      </c>
      <c r="O1548" s="4" t="str">
        <f t="shared" ca="1" si="222"/>
        <v>OrITn</v>
      </c>
      <c r="P1548" s="4">
        <f t="shared" ca="1" si="223"/>
        <v>1</v>
      </c>
      <c r="Q1548" s="6"/>
    </row>
    <row r="1549" spans="1:17" x14ac:dyDescent="0.25">
      <c r="A1549" s="5">
        <f t="shared" si="224"/>
        <v>1548</v>
      </c>
      <c r="B1549" s="12" t="s">
        <v>1505</v>
      </c>
      <c r="C1549" s="12" t="s">
        <v>1246</v>
      </c>
      <c r="D1549" s="4">
        <f t="shared" ca="1" si="216"/>
        <v>3966471303</v>
      </c>
      <c r="E1549" s="4" t="str">
        <f t="shared" ca="1" si="217"/>
        <v>darren.clayton03@abc.com</v>
      </c>
      <c r="F1549" s="12" t="s">
        <v>1934</v>
      </c>
      <c r="G1549" s="5">
        <f t="shared" ca="1" si="218"/>
        <v>990255004</v>
      </c>
      <c r="H1549" s="5" t="str">
        <f t="shared" ca="1" si="219"/>
        <v>International</v>
      </c>
      <c r="I1549" s="3">
        <f t="shared" ca="1" si="220"/>
        <v>33485</v>
      </c>
      <c r="J1549" s="12" t="s">
        <v>3034</v>
      </c>
      <c r="K1549" s="12" t="s">
        <v>5605</v>
      </c>
      <c r="L1549" s="12" t="s">
        <v>3187</v>
      </c>
      <c r="M1549" s="12" t="s">
        <v>4804</v>
      </c>
      <c r="N1549" s="4" t="str">
        <f t="shared" ca="1" si="221"/>
        <v>arre99</v>
      </c>
      <c r="O1549" s="4" t="str">
        <f t="shared" ca="1" si="222"/>
        <v>hcaeW</v>
      </c>
      <c r="P1549" s="4">
        <f t="shared" ca="1" si="223"/>
        <v>1</v>
      </c>
      <c r="Q1549" s="6"/>
    </row>
    <row r="1550" spans="1:17" x14ac:dyDescent="0.25">
      <c r="A1550" s="5">
        <f t="shared" si="224"/>
        <v>1549</v>
      </c>
      <c r="B1550" s="12" t="s">
        <v>1506</v>
      </c>
      <c r="C1550" s="12" t="s">
        <v>2340</v>
      </c>
      <c r="D1550" s="4">
        <f t="shared" ca="1" si="216"/>
        <v>6214169412</v>
      </c>
      <c r="E1550" s="4" t="str">
        <f t="shared" ca="1" si="217"/>
        <v>cayson.poole12@abc.com</v>
      </c>
      <c r="F1550" s="12" t="s">
        <v>1934</v>
      </c>
      <c r="G1550" s="5">
        <f t="shared" ca="1" si="218"/>
        <v>811921214</v>
      </c>
      <c r="H1550" s="5" t="str">
        <f t="shared" ca="1" si="219"/>
        <v>US</v>
      </c>
      <c r="I1550" s="3">
        <f t="shared" ca="1" si="220"/>
        <v>29172</v>
      </c>
      <c r="J1550" s="12" t="s">
        <v>2925</v>
      </c>
      <c r="K1550" s="12" t="s">
        <v>5232</v>
      </c>
      <c r="L1550" s="12" t="s">
        <v>3175</v>
      </c>
      <c r="M1550" s="12" t="s">
        <v>4329</v>
      </c>
      <c r="N1550" s="4" t="str">
        <f t="shared" ca="1" si="221"/>
        <v>ayso81</v>
      </c>
      <c r="O1550" s="4" t="str">
        <f t="shared" ca="1" si="222"/>
        <v>wMFHs</v>
      </c>
      <c r="P1550" s="4">
        <f t="shared" ca="1" si="223"/>
        <v>2</v>
      </c>
      <c r="Q1550" s="6"/>
    </row>
    <row r="1551" spans="1:17" x14ac:dyDescent="0.25">
      <c r="A1551" s="5">
        <f t="shared" si="224"/>
        <v>1550</v>
      </c>
      <c r="B1551" s="12" t="s">
        <v>1507</v>
      </c>
      <c r="C1551" s="12" t="s">
        <v>2341</v>
      </c>
      <c r="D1551" s="4">
        <f t="shared" ca="1" si="216"/>
        <v>6248845734</v>
      </c>
      <c r="E1551" s="4" t="str">
        <f t="shared" ca="1" si="217"/>
        <v>aarav.calderon34@abc.com</v>
      </c>
      <c r="F1551" s="12" t="s">
        <v>1934</v>
      </c>
      <c r="G1551" s="5">
        <f t="shared" ca="1" si="218"/>
        <v>179844635</v>
      </c>
      <c r="H1551" s="5" t="str">
        <f t="shared" ca="1" si="219"/>
        <v>International</v>
      </c>
      <c r="I1551" s="3">
        <f t="shared" ca="1" si="220"/>
        <v>21821</v>
      </c>
      <c r="J1551" s="12" t="s">
        <v>2875</v>
      </c>
      <c r="K1551" s="12" t="s">
        <v>5577</v>
      </c>
      <c r="L1551" s="12" t="s">
        <v>3186</v>
      </c>
      <c r="M1551" s="12" t="s">
        <v>4764</v>
      </c>
      <c r="N1551" s="4" t="str">
        <f t="shared" ca="1" si="221"/>
        <v>arav17</v>
      </c>
      <c r="O1551" s="4" t="str">
        <f t="shared" ca="1" si="222"/>
        <v>vvARl</v>
      </c>
      <c r="P1551" s="4">
        <f t="shared" ca="1" si="223"/>
        <v>3</v>
      </c>
      <c r="Q1551" s="6"/>
    </row>
    <row r="1552" spans="1:17" x14ac:dyDescent="0.25">
      <c r="A1552" s="5">
        <f t="shared" si="224"/>
        <v>1551</v>
      </c>
      <c r="B1552" s="12" t="s">
        <v>1508</v>
      </c>
      <c r="C1552" s="12" t="s">
        <v>2342</v>
      </c>
      <c r="D1552" s="4">
        <f t="shared" ca="1" si="216"/>
        <v>2762694630</v>
      </c>
      <c r="E1552" s="4" t="str">
        <f t="shared" ca="1" si="217"/>
        <v>case.gallegos30@abc.com</v>
      </c>
      <c r="F1552" s="12" t="s">
        <v>1934</v>
      </c>
      <c r="G1552" s="5">
        <f t="shared" ca="1" si="218"/>
        <v>143920181</v>
      </c>
      <c r="H1552" s="5" t="str">
        <f t="shared" ca="1" si="219"/>
        <v>US</v>
      </c>
      <c r="I1552" s="3">
        <f t="shared" ca="1" si="220"/>
        <v>35768</v>
      </c>
      <c r="J1552" s="12" t="s">
        <v>3080</v>
      </c>
      <c r="K1552" s="12" t="s">
        <v>1355</v>
      </c>
      <c r="L1552" s="12" t="s">
        <v>3188</v>
      </c>
      <c r="M1552" s="12" t="s">
        <v>4020</v>
      </c>
      <c r="N1552" s="4" t="str">
        <f t="shared" ca="1" si="221"/>
        <v>ase.14</v>
      </c>
      <c r="O1552" s="4" t="str">
        <f t="shared" ca="1" si="222"/>
        <v>BW4rh</v>
      </c>
      <c r="P1552" s="4">
        <f t="shared" ca="1" si="223"/>
        <v>2</v>
      </c>
      <c r="Q1552" s="6"/>
    </row>
    <row r="1553" spans="1:17" x14ac:dyDescent="0.25">
      <c r="A1553" s="5">
        <f t="shared" si="224"/>
        <v>1552</v>
      </c>
      <c r="B1553" s="12" t="s">
        <v>1509</v>
      </c>
      <c r="C1553" s="12" t="s">
        <v>2343</v>
      </c>
      <c r="D1553" s="4">
        <f t="shared" ca="1" si="216"/>
        <v>4486913315</v>
      </c>
      <c r="E1553" s="4" t="str">
        <f t="shared" ca="1" si="217"/>
        <v>izaiah.greer15@abc.com</v>
      </c>
      <c r="F1553" s="12" t="s">
        <v>1934</v>
      </c>
      <c r="G1553" s="5">
        <f t="shared" ca="1" si="218"/>
        <v>387454332</v>
      </c>
      <c r="H1553" s="5" t="str">
        <f t="shared" ca="1" si="219"/>
        <v>US</v>
      </c>
      <c r="I1553" s="3">
        <f t="shared" ca="1" si="220"/>
        <v>16699</v>
      </c>
      <c r="J1553" s="12" t="s">
        <v>2859</v>
      </c>
      <c r="K1553" s="12" t="s">
        <v>4959</v>
      </c>
      <c r="L1553" s="12" t="s">
        <v>3204</v>
      </c>
      <c r="M1553" s="12" t="s">
        <v>3985</v>
      </c>
      <c r="N1553" s="4" t="str">
        <f t="shared" ca="1" si="221"/>
        <v>zaia38</v>
      </c>
      <c r="O1553" s="4" t="str">
        <f t="shared" ca="1" si="222"/>
        <v>eMpHK</v>
      </c>
      <c r="P1553" s="4">
        <f t="shared" ca="1" si="223"/>
        <v>1</v>
      </c>
      <c r="Q1553" s="6"/>
    </row>
    <row r="1554" spans="1:17" x14ac:dyDescent="0.25">
      <c r="A1554" s="5">
        <f t="shared" si="224"/>
        <v>1553</v>
      </c>
      <c r="B1554" s="12" t="s">
        <v>659</v>
      </c>
      <c r="C1554" s="12" t="s">
        <v>2344</v>
      </c>
      <c r="D1554" s="4">
        <f t="shared" ca="1" si="216"/>
        <v>8407714339</v>
      </c>
      <c r="E1554" s="4" t="str">
        <f t="shared" ca="1" si="217"/>
        <v>armani.rivas39@abc.com</v>
      </c>
      <c r="F1554" s="12" t="s">
        <v>1934</v>
      </c>
      <c r="G1554" s="5">
        <f t="shared" ca="1" si="218"/>
        <v>357654502</v>
      </c>
      <c r="H1554" s="5" t="str">
        <f t="shared" ca="1" si="219"/>
        <v>US</v>
      </c>
      <c r="I1554" s="3">
        <f t="shared" ca="1" si="220"/>
        <v>28145</v>
      </c>
      <c r="J1554" s="12" t="s">
        <v>3048</v>
      </c>
      <c r="K1554" s="12" t="s">
        <v>2152</v>
      </c>
      <c r="L1554" s="12" t="s">
        <v>3173</v>
      </c>
      <c r="M1554" s="12" t="s">
        <v>4522</v>
      </c>
      <c r="N1554" s="4" t="str">
        <f t="shared" ca="1" si="221"/>
        <v>rman35</v>
      </c>
      <c r="O1554" s="4" t="str">
        <f t="shared" ca="1" si="222"/>
        <v>UnDUi</v>
      </c>
      <c r="P1554" s="4">
        <f t="shared" ca="1" si="223"/>
        <v>2</v>
      </c>
      <c r="Q1554" s="6"/>
    </row>
    <row r="1555" spans="1:17" x14ac:dyDescent="0.25">
      <c r="A1555" s="5">
        <f t="shared" si="224"/>
        <v>1554</v>
      </c>
      <c r="B1555" s="12" t="s">
        <v>1510</v>
      </c>
      <c r="C1555" s="12" t="s">
        <v>2345</v>
      </c>
      <c r="D1555" s="4">
        <f t="shared" ca="1" si="216"/>
        <v>2180811923</v>
      </c>
      <c r="E1555" s="4" t="str">
        <f t="shared" ca="1" si="217"/>
        <v>gustavo.guerra23@abc.com</v>
      </c>
      <c r="F1555" s="12" t="s">
        <v>1934</v>
      </c>
      <c r="G1555" s="5">
        <f t="shared" ca="1" si="218"/>
        <v>731170434</v>
      </c>
      <c r="H1555" s="5" t="str">
        <f t="shared" ca="1" si="219"/>
        <v>International</v>
      </c>
      <c r="I1555" s="3">
        <f t="shared" ca="1" si="220"/>
        <v>25463</v>
      </c>
      <c r="J1555" s="12" t="s">
        <v>3093</v>
      </c>
      <c r="K1555" s="12" t="s">
        <v>1277</v>
      </c>
      <c r="L1555" s="12" t="s">
        <v>3205</v>
      </c>
      <c r="M1555" s="12" t="s">
        <v>4106</v>
      </c>
      <c r="N1555" s="4" t="str">
        <f t="shared" ca="1" si="221"/>
        <v>usta73</v>
      </c>
      <c r="O1555" s="4" t="str">
        <f t="shared" ca="1" si="222"/>
        <v>/PKoA</v>
      </c>
      <c r="P1555" s="4">
        <f t="shared" ca="1" si="223"/>
        <v>2</v>
      </c>
      <c r="Q1555" s="6"/>
    </row>
    <row r="1556" spans="1:17" x14ac:dyDescent="0.25">
      <c r="A1556" s="5">
        <f t="shared" si="224"/>
        <v>1555</v>
      </c>
      <c r="B1556" s="12" t="s">
        <v>1511</v>
      </c>
      <c r="C1556" s="12" t="s">
        <v>2346</v>
      </c>
      <c r="D1556" s="4">
        <f t="shared" ca="1" si="216"/>
        <v>7066448155</v>
      </c>
      <c r="E1556" s="4" t="str">
        <f t="shared" ca="1" si="217"/>
        <v>jimmy.decker55@abc.com</v>
      </c>
      <c r="F1556" s="12" t="s">
        <v>1934</v>
      </c>
      <c r="G1556" s="5">
        <f t="shared" ca="1" si="218"/>
        <v>865015309</v>
      </c>
      <c r="H1556" s="5" t="str">
        <f t="shared" ca="1" si="219"/>
        <v>International</v>
      </c>
      <c r="I1556" s="3">
        <f t="shared" ca="1" si="220"/>
        <v>36566</v>
      </c>
      <c r="J1556" s="12" t="s">
        <v>2781</v>
      </c>
      <c r="K1556" s="12" t="s">
        <v>5271</v>
      </c>
      <c r="L1556" s="12" t="s">
        <v>3198</v>
      </c>
      <c r="M1556" s="12" t="s">
        <v>4377</v>
      </c>
      <c r="N1556" s="4" t="str">
        <f t="shared" ca="1" si="221"/>
        <v>immy86</v>
      </c>
      <c r="O1556" s="4" t="str">
        <f t="shared" ca="1" si="222"/>
        <v>rRuge</v>
      </c>
      <c r="P1556" s="4">
        <f t="shared" ca="1" si="223"/>
        <v>3</v>
      </c>
      <c r="Q1556" s="6"/>
    </row>
    <row r="1557" spans="1:17" x14ac:dyDescent="0.25">
      <c r="A1557" s="5">
        <f t="shared" si="224"/>
        <v>1556</v>
      </c>
      <c r="B1557" s="12" t="s">
        <v>1512</v>
      </c>
      <c r="C1557" s="12" t="s">
        <v>2347</v>
      </c>
      <c r="D1557" s="4">
        <f t="shared" ca="1" si="216"/>
        <v>4229716798</v>
      </c>
      <c r="E1557" s="4" t="str">
        <f t="shared" ca="1" si="217"/>
        <v>alberto.collier98@abc.com</v>
      </c>
      <c r="F1557" s="12" t="s">
        <v>1934</v>
      </c>
      <c r="G1557" s="5">
        <f t="shared" ca="1" si="218"/>
        <v>317556026</v>
      </c>
      <c r="H1557" s="5" t="str">
        <f t="shared" ca="1" si="219"/>
        <v>US</v>
      </c>
      <c r="I1557" s="3">
        <f t="shared" ca="1" si="220"/>
        <v>27709</v>
      </c>
      <c r="J1557" s="12" t="s">
        <v>2998</v>
      </c>
      <c r="K1557" s="12" t="s">
        <v>4950</v>
      </c>
      <c r="L1557" s="12" t="s">
        <v>3175</v>
      </c>
      <c r="M1557" s="12" t="s">
        <v>3975</v>
      </c>
      <c r="N1557" s="4" t="str">
        <f t="shared" ca="1" si="221"/>
        <v>lber31</v>
      </c>
      <c r="O1557" s="4" t="str">
        <f t="shared" ca="1" si="222"/>
        <v>sCW6h</v>
      </c>
      <c r="P1557" s="4">
        <f t="shared" ca="1" si="223"/>
        <v>3</v>
      </c>
      <c r="Q1557" s="6"/>
    </row>
    <row r="1558" spans="1:17" x14ac:dyDescent="0.25">
      <c r="A1558" s="5">
        <f t="shared" si="224"/>
        <v>1557</v>
      </c>
      <c r="B1558" s="12" t="s">
        <v>1513</v>
      </c>
      <c r="C1558" s="12" t="s">
        <v>2348</v>
      </c>
      <c r="D1558" s="4">
        <f t="shared" ca="1" si="216"/>
        <v>9905963908</v>
      </c>
      <c r="E1558" s="4" t="str">
        <f t="shared" ca="1" si="217"/>
        <v>duke.wall08@abc.com</v>
      </c>
      <c r="F1558" s="12" t="s">
        <v>1934</v>
      </c>
      <c r="G1558" s="5">
        <f t="shared" ca="1" si="218"/>
        <v>732415140</v>
      </c>
      <c r="H1558" s="5" t="str">
        <f t="shared" ca="1" si="219"/>
        <v>International</v>
      </c>
      <c r="I1558" s="3">
        <f t="shared" ca="1" si="220"/>
        <v>20315</v>
      </c>
      <c r="J1558" s="12" t="s">
        <v>2809</v>
      </c>
      <c r="K1558" s="12" t="s">
        <v>4982</v>
      </c>
      <c r="L1558" s="12" t="s">
        <v>3198</v>
      </c>
      <c r="M1558" s="12" t="s">
        <v>4016</v>
      </c>
      <c r="N1558" s="4" t="str">
        <f t="shared" ca="1" si="221"/>
        <v>uke.73</v>
      </c>
      <c r="O1558" s="4" t="str">
        <f t="shared" ca="1" si="222"/>
        <v>upcSP</v>
      </c>
      <c r="P1558" s="4">
        <f t="shared" ca="1" si="223"/>
        <v>1</v>
      </c>
      <c r="Q1558" s="6"/>
    </row>
    <row r="1559" spans="1:17" x14ac:dyDescent="0.25">
      <c r="A1559" s="5">
        <f t="shared" si="224"/>
        <v>1558</v>
      </c>
      <c r="B1559" s="12" t="s">
        <v>1514</v>
      </c>
      <c r="C1559" s="12" t="s">
        <v>2349</v>
      </c>
      <c r="D1559" s="4">
        <f t="shared" ca="1" si="216"/>
        <v>3644747704</v>
      </c>
      <c r="E1559" s="4" t="str">
        <f t="shared" ca="1" si="217"/>
        <v>rayan.whitaker04@abc.com</v>
      </c>
      <c r="F1559" s="12" t="s">
        <v>1934</v>
      </c>
      <c r="G1559" s="5">
        <f t="shared" ca="1" si="218"/>
        <v>490600054</v>
      </c>
      <c r="H1559" s="5" t="str">
        <f t="shared" ca="1" si="219"/>
        <v>US</v>
      </c>
      <c r="I1559" s="3">
        <f t="shared" ca="1" si="220"/>
        <v>24944</v>
      </c>
      <c r="J1559" s="12" t="s">
        <v>3000</v>
      </c>
      <c r="K1559" s="12" t="s">
        <v>3315</v>
      </c>
      <c r="L1559" s="12" t="s">
        <v>3186</v>
      </c>
      <c r="M1559" s="12" t="s">
        <v>4641</v>
      </c>
      <c r="N1559" s="4" t="str">
        <f t="shared" ca="1" si="221"/>
        <v>ayan49</v>
      </c>
      <c r="O1559" s="4" t="str">
        <f t="shared" ca="1" si="222"/>
        <v>S7Jvj</v>
      </c>
      <c r="P1559" s="4">
        <f t="shared" ca="1" si="223"/>
        <v>2</v>
      </c>
      <c r="Q1559" s="6"/>
    </row>
    <row r="1560" spans="1:17" x14ac:dyDescent="0.25">
      <c r="A1560" s="5">
        <f t="shared" si="224"/>
        <v>1559</v>
      </c>
      <c r="B1560" s="12" t="s">
        <v>1515</v>
      </c>
      <c r="C1560" s="12" t="s">
        <v>2350</v>
      </c>
      <c r="D1560" s="4">
        <f t="shared" ca="1" si="216"/>
        <v>1531589602</v>
      </c>
      <c r="E1560" s="4" t="str">
        <f t="shared" ca="1" si="217"/>
        <v>chris.bass02@abc.com</v>
      </c>
      <c r="F1560" s="12" t="s">
        <v>1934</v>
      </c>
      <c r="G1560" s="5">
        <f t="shared" ca="1" si="218"/>
        <v>722557267</v>
      </c>
      <c r="H1560" s="5" t="str">
        <f t="shared" ca="1" si="219"/>
        <v>US</v>
      </c>
      <c r="I1560" s="3">
        <f t="shared" ca="1" si="220"/>
        <v>30897</v>
      </c>
      <c r="J1560" s="12" t="s">
        <v>2959</v>
      </c>
      <c r="K1560" s="12" t="s">
        <v>5080</v>
      </c>
      <c r="L1560" s="12" t="s">
        <v>3203</v>
      </c>
      <c r="M1560" s="12" t="s">
        <v>4135</v>
      </c>
      <c r="N1560" s="4" t="str">
        <f t="shared" ca="1" si="221"/>
        <v>hris72</v>
      </c>
      <c r="O1560" s="4" t="str">
        <f t="shared" ca="1" si="222"/>
        <v>Upz4q</v>
      </c>
      <c r="P1560" s="4">
        <f t="shared" ca="1" si="223"/>
        <v>3</v>
      </c>
      <c r="Q1560" s="6"/>
    </row>
    <row r="1561" spans="1:17" x14ac:dyDescent="0.25">
      <c r="A1561" s="5">
        <f t="shared" si="224"/>
        <v>1560</v>
      </c>
      <c r="B1561" s="12" t="s">
        <v>863</v>
      </c>
      <c r="C1561" s="12" t="s">
        <v>2351</v>
      </c>
      <c r="D1561" s="4">
        <f t="shared" ca="1" si="216"/>
        <v>3072081580</v>
      </c>
      <c r="E1561" s="4" t="str">
        <f t="shared" ca="1" si="217"/>
        <v>casey.flowers80@abc.com</v>
      </c>
      <c r="F1561" s="12" t="s">
        <v>1934</v>
      </c>
      <c r="G1561" s="5">
        <f t="shared" ca="1" si="218"/>
        <v>475677406</v>
      </c>
      <c r="H1561" s="5" t="str">
        <f t="shared" ca="1" si="219"/>
        <v>US</v>
      </c>
      <c r="I1561" s="3">
        <f t="shared" ca="1" si="220"/>
        <v>35684</v>
      </c>
      <c r="J1561" s="12" t="s">
        <v>3066</v>
      </c>
      <c r="K1561" s="12" t="s">
        <v>6003</v>
      </c>
      <c r="L1561" s="12" t="s">
        <v>3205</v>
      </c>
      <c r="M1561" s="12" t="s">
        <v>5775</v>
      </c>
      <c r="N1561" s="4" t="str">
        <f t="shared" ca="1" si="221"/>
        <v>asey47</v>
      </c>
      <c r="O1561" s="4" t="str">
        <f t="shared" ca="1" si="222"/>
        <v>Ge/jM</v>
      </c>
      <c r="P1561" s="4">
        <f t="shared" ca="1" si="223"/>
        <v>3</v>
      </c>
      <c r="Q1561" s="6"/>
    </row>
    <row r="1562" spans="1:17" x14ac:dyDescent="0.25">
      <c r="A1562" s="5">
        <f t="shared" si="224"/>
        <v>1561</v>
      </c>
      <c r="B1562" s="12" t="s">
        <v>1516</v>
      </c>
      <c r="C1562" s="12" t="s">
        <v>2352</v>
      </c>
      <c r="D1562" s="4">
        <f t="shared" ca="1" si="216"/>
        <v>6948050543</v>
      </c>
      <c r="E1562" s="4" t="str">
        <f t="shared" ca="1" si="217"/>
        <v>roland.davenport43@abc.com</v>
      </c>
      <c r="F1562" s="12" t="s">
        <v>1934</v>
      </c>
      <c r="G1562" s="5">
        <f t="shared" ca="1" si="218"/>
        <v>409534103</v>
      </c>
      <c r="H1562" s="5" t="str">
        <f t="shared" ca="1" si="219"/>
        <v>US</v>
      </c>
      <c r="I1562" s="3">
        <f t="shared" ca="1" si="220"/>
        <v>26069</v>
      </c>
      <c r="J1562" s="12" t="s">
        <v>2763</v>
      </c>
      <c r="K1562" s="12" t="s">
        <v>6004</v>
      </c>
      <c r="L1562" s="12" t="s">
        <v>3195</v>
      </c>
      <c r="M1562" s="12" t="s">
        <v>5776</v>
      </c>
      <c r="N1562" s="4" t="str">
        <f t="shared" ca="1" si="221"/>
        <v>olan40</v>
      </c>
      <c r="O1562" s="4" t="str">
        <f t="shared" ca="1" si="222"/>
        <v>56cLF</v>
      </c>
      <c r="P1562" s="4">
        <f t="shared" ca="1" si="223"/>
        <v>3</v>
      </c>
      <c r="Q1562" s="6"/>
    </row>
    <row r="1563" spans="1:17" x14ac:dyDescent="0.25">
      <c r="A1563" s="5">
        <f t="shared" si="224"/>
        <v>1562</v>
      </c>
      <c r="B1563" s="12" t="s">
        <v>1517</v>
      </c>
      <c r="C1563" s="12" t="s">
        <v>2353</v>
      </c>
      <c r="D1563" s="4">
        <f t="shared" ca="1" si="216"/>
        <v>5671684889</v>
      </c>
      <c r="E1563" s="4" t="str">
        <f t="shared" ca="1" si="217"/>
        <v>moshe.conley89@abc.com</v>
      </c>
      <c r="F1563" s="12" t="s">
        <v>1934</v>
      </c>
      <c r="G1563" s="5">
        <f t="shared" ca="1" si="218"/>
        <v>802246074</v>
      </c>
      <c r="H1563" s="5" t="str">
        <f t="shared" ca="1" si="219"/>
        <v>US</v>
      </c>
      <c r="I1563" s="3">
        <f t="shared" ca="1" si="220"/>
        <v>34747</v>
      </c>
      <c r="J1563" s="12" t="s">
        <v>3005</v>
      </c>
      <c r="K1563" s="12" t="s">
        <v>6005</v>
      </c>
      <c r="L1563" s="12" t="s">
        <v>3213</v>
      </c>
      <c r="M1563" s="12" t="s">
        <v>5777</v>
      </c>
      <c r="N1563" s="4" t="str">
        <f t="shared" ca="1" si="221"/>
        <v>oshe80</v>
      </c>
      <c r="O1563" s="4" t="str">
        <f t="shared" ca="1" si="222"/>
        <v>hHvku</v>
      </c>
      <c r="P1563" s="4">
        <f t="shared" ca="1" si="223"/>
        <v>1</v>
      </c>
      <c r="Q1563" s="6"/>
    </row>
    <row r="1564" spans="1:17" x14ac:dyDescent="0.25">
      <c r="A1564" s="5">
        <f t="shared" si="224"/>
        <v>1563</v>
      </c>
      <c r="B1564" s="12" t="s">
        <v>1518</v>
      </c>
      <c r="C1564" s="12" t="s">
        <v>1748</v>
      </c>
      <c r="D1564" s="4">
        <f t="shared" ca="1" si="216"/>
        <v>1289339288</v>
      </c>
      <c r="E1564" s="4" t="str">
        <f t="shared" ca="1" si="217"/>
        <v>curtis.houston88@abc.com</v>
      </c>
      <c r="F1564" s="12" t="s">
        <v>1934</v>
      </c>
      <c r="G1564" s="5">
        <f t="shared" ca="1" si="218"/>
        <v>735688436</v>
      </c>
      <c r="H1564" s="5" t="str">
        <f t="shared" ca="1" si="219"/>
        <v>US</v>
      </c>
      <c r="I1564" s="3">
        <f t="shared" ca="1" si="220"/>
        <v>35408</v>
      </c>
      <c r="J1564" s="12" t="s">
        <v>3041</v>
      </c>
      <c r="K1564" s="12" t="s">
        <v>5279</v>
      </c>
      <c r="L1564" s="12" t="s">
        <v>3212</v>
      </c>
      <c r="M1564" s="12" t="s">
        <v>4387</v>
      </c>
      <c r="N1564" s="4" t="str">
        <f t="shared" ca="1" si="221"/>
        <v>urti73</v>
      </c>
      <c r="O1564" s="4" t="str">
        <f t="shared" ca="1" si="222"/>
        <v>v62/D</v>
      </c>
      <c r="P1564" s="4">
        <f t="shared" ca="1" si="223"/>
        <v>2</v>
      </c>
      <c r="Q1564" s="6"/>
    </row>
    <row r="1565" spans="1:17" x14ac:dyDescent="0.25">
      <c r="A1565" s="5">
        <f t="shared" si="224"/>
        <v>1564</v>
      </c>
      <c r="B1565" s="12" t="s">
        <v>1519</v>
      </c>
      <c r="C1565" s="12" t="s">
        <v>2354</v>
      </c>
      <c r="D1565" s="4">
        <f t="shared" ca="1" si="216"/>
        <v>6531178776</v>
      </c>
      <c r="E1565" s="4" t="str">
        <f t="shared" ca="1" si="217"/>
        <v>mauricio.huff76@abc.com</v>
      </c>
      <c r="F1565" s="12" t="s">
        <v>1934</v>
      </c>
      <c r="G1565" s="5">
        <f t="shared" ca="1" si="218"/>
        <v>189058150</v>
      </c>
      <c r="H1565" s="5" t="str">
        <f t="shared" ca="1" si="219"/>
        <v>US</v>
      </c>
      <c r="I1565" s="3">
        <f t="shared" ca="1" si="220"/>
        <v>24050</v>
      </c>
      <c r="J1565" s="12" t="s">
        <v>2786</v>
      </c>
      <c r="K1565" s="12" t="s">
        <v>6006</v>
      </c>
      <c r="L1565" s="12" t="s">
        <v>3175</v>
      </c>
      <c r="M1565" s="12" t="s">
        <v>5778</v>
      </c>
      <c r="N1565" s="4" t="str">
        <f t="shared" ca="1" si="221"/>
        <v>auri18</v>
      </c>
      <c r="O1565" s="4" t="str">
        <f t="shared" ca="1" si="222"/>
        <v>ngNie</v>
      </c>
      <c r="P1565" s="4">
        <f t="shared" ca="1" si="223"/>
        <v>3</v>
      </c>
      <c r="Q1565" s="6"/>
    </row>
    <row r="1566" spans="1:17" x14ac:dyDescent="0.25">
      <c r="A1566" s="5">
        <f t="shared" si="224"/>
        <v>1565</v>
      </c>
      <c r="B1566" s="12" t="s">
        <v>1520</v>
      </c>
      <c r="C1566" s="12" t="s">
        <v>2355</v>
      </c>
      <c r="D1566" s="4">
        <f t="shared" ca="1" si="216"/>
        <v>8376466543</v>
      </c>
      <c r="E1566" s="4" t="str">
        <f t="shared" ca="1" si="217"/>
        <v>alonzo.copeland43@abc.com</v>
      </c>
      <c r="F1566" s="12" t="s">
        <v>1934</v>
      </c>
      <c r="G1566" s="5">
        <f t="shared" ca="1" si="218"/>
        <v>351356920</v>
      </c>
      <c r="H1566" s="5" t="str">
        <f t="shared" ca="1" si="219"/>
        <v>US</v>
      </c>
      <c r="I1566" s="3">
        <f t="shared" ca="1" si="220"/>
        <v>29387</v>
      </c>
      <c r="J1566" s="12" t="s">
        <v>2930</v>
      </c>
      <c r="K1566" s="12" t="s">
        <v>5104</v>
      </c>
      <c r="L1566" s="12" t="s">
        <v>3196</v>
      </c>
      <c r="M1566" s="12" t="s">
        <v>4163</v>
      </c>
      <c r="N1566" s="4" t="str">
        <f t="shared" ca="1" si="221"/>
        <v>lonz35</v>
      </c>
      <c r="O1566" s="4" t="str">
        <f t="shared" ca="1" si="222"/>
        <v>CLNcM</v>
      </c>
      <c r="P1566" s="4">
        <f t="shared" ca="1" si="223"/>
        <v>2</v>
      </c>
      <c r="Q1566" s="6"/>
    </row>
    <row r="1567" spans="1:17" x14ac:dyDescent="0.25">
      <c r="A1567" s="5">
        <f t="shared" si="224"/>
        <v>1566</v>
      </c>
      <c r="B1567" s="12" t="s">
        <v>1521</v>
      </c>
      <c r="C1567" s="12" t="s">
        <v>2356</v>
      </c>
      <c r="D1567" s="4">
        <f t="shared" ca="1" si="216"/>
        <v>8128098657</v>
      </c>
      <c r="E1567" s="4" t="str">
        <f t="shared" ca="1" si="217"/>
        <v>yusuf.hood57@abc.com</v>
      </c>
      <c r="F1567" s="12" t="s">
        <v>1934</v>
      </c>
      <c r="G1567" s="5">
        <f t="shared" ca="1" si="218"/>
        <v>560184046</v>
      </c>
      <c r="H1567" s="5" t="str">
        <f t="shared" ca="1" si="219"/>
        <v>US</v>
      </c>
      <c r="I1567" s="3">
        <f t="shared" ca="1" si="220"/>
        <v>29112</v>
      </c>
      <c r="J1567" s="12" t="s">
        <v>3121</v>
      </c>
      <c r="K1567" s="12" t="s">
        <v>5236</v>
      </c>
      <c r="L1567" s="12" t="s">
        <v>3171</v>
      </c>
      <c r="M1567" s="12" t="s">
        <v>4334</v>
      </c>
      <c r="N1567" s="4" t="str">
        <f t="shared" ca="1" si="221"/>
        <v>usuf56</v>
      </c>
      <c r="O1567" s="4" t="str">
        <f t="shared" ca="1" si="222"/>
        <v>99ROs</v>
      </c>
      <c r="P1567" s="4">
        <f t="shared" ca="1" si="223"/>
        <v>1</v>
      </c>
      <c r="Q1567" s="6"/>
    </row>
    <row r="1568" spans="1:17" x14ac:dyDescent="0.25">
      <c r="A1568" s="5">
        <f t="shared" si="224"/>
        <v>1567</v>
      </c>
      <c r="B1568" s="12" t="s">
        <v>1522</v>
      </c>
      <c r="C1568" s="12" t="s">
        <v>698</v>
      </c>
      <c r="D1568" s="4">
        <f t="shared" ca="1" si="216"/>
        <v>5353708186</v>
      </c>
      <c r="E1568" s="4" t="str">
        <f t="shared" ca="1" si="217"/>
        <v>nikolas.monroe86@abc.com</v>
      </c>
      <c r="F1568" s="12" t="s">
        <v>1934</v>
      </c>
      <c r="G1568" s="5">
        <f t="shared" ca="1" si="218"/>
        <v>869241730</v>
      </c>
      <c r="H1568" s="5" t="str">
        <f t="shared" ca="1" si="219"/>
        <v>US</v>
      </c>
      <c r="I1568" s="3">
        <f t="shared" ca="1" si="220"/>
        <v>23872</v>
      </c>
      <c r="J1568" s="12" t="s">
        <v>2802</v>
      </c>
      <c r="K1568" s="12" t="s">
        <v>3820</v>
      </c>
      <c r="L1568" s="12" t="s">
        <v>3205</v>
      </c>
      <c r="M1568" s="12" t="s">
        <v>4505</v>
      </c>
      <c r="N1568" s="4" t="str">
        <f t="shared" ca="1" si="221"/>
        <v>ikol86</v>
      </c>
      <c r="O1568" s="4" t="str">
        <f t="shared" ca="1" si="222"/>
        <v>qRT4/</v>
      </c>
      <c r="P1568" s="4">
        <f t="shared" ca="1" si="223"/>
        <v>2</v>
      </c>
      <c r="Q1568" s="6"/>
    </row>
    <row r="1569" spans="1:17" x14ac:dyDescent="0.25">
      <c r="A1569" s="5">
        <f t="shared" si="224"/>
        <v>1568</v>
      </c>
      <c r="B1569" s="12" t="s">
        <v>1523</v>
      </c>
      <c r="C1569" s="12" t="s">
        <v>2357</v>
      </c>
      <c r="D1569" s="4">
        <f t="shared" ca="1" si="216"/>
        <v>5357594425</v>
      </c>
      <c r="E1569" s="4" t="str">
        <f t="shared" ca="1" si="217"/>
        <v>soren.massey25@abc.com</v>
      </c>
      <c r="F1569" s="12" t="s">
        <v>1934</v>
      </c>
      <c r="G1569" s="5">
        <f t="shared" ca="1" si="218"/>
        <v>949850109</v>
      </c>
      <c r="H1569" s="5" t="str">
        <f t="shared" ca="1" si="219"/>
        <v>US</v>
      </c>
      <c r="I1569" s="3">
        <f t="shared" ca="1" si="220"/>
        <v>35408</v>
      </c>
      <c r="J1569" s="12" t="s">
        <v>2905</v>
      </c>
      <c r="K1569" s="12" t="s">
        <v>5023</v>
      </c>
      <c r="L1569" s="12" t="s">
        <v>3199</v>
      </c>
      <c r="M1569" s="12" t="s">
        <v>4065</v>
      </c>
      <c r="N1569" s="4" t="str">
        <f t="shared" ca="1" si="221"/>
        <v>oren94</v>
      </c>
      <c r="O1569" s="4" t="str">
        <f t="shared" ca="1" si="222"/>
        <v>VC8xi</v>
      </c>
      <c r="P1569" s="4">
        <f t="shared" ca="1" si="223"/>
        <v>2</v>
      </c>
      <c r="Q1569" s="6"/>
    </row>
    <row r="1570" spans="1:17" x14ac:dyDescent="0.25">
      <c r="A1570" s="5">
        <f t="shared" si="224"/>
        <v>1569</v>
      </c>
      <c r="B1570" s="12" t="s">
        <v>1524</v>
      </c>
      <c r="C1570" s="12" t="s">
        <v>2358</v>
      </c>
      <c r="D1570" s="4">
        <f t="shared" ca="1" si="216"/>
        <v>2057958617</v>
      </c>
      <c r="E1570" s="4" t="str">
        <f t="shared" ca="1" si="217"/>
        <v>hamza.roberson17@abc.com</v>
      </c>
      <c r="F1570" s="12" t="s">
        <v>1934</v>
      </c>
      <c r="G1570" s="5">
        <f t="shared" ca="1" si="218"/>
        <v>412766441</v>
      </c>
      <c r="H1570" s="5" t="str">
        <f t="shared" ca="1" si="219"/>
        <v>International</v>
      </c>
      <c r="I1570" s="3">
        <f t="shared" ca="1" si="220"/>
        <v>19783</v>
      </c>
      <c r="J1570" s="12" t="s">
        <v>2783</v>
      </c>
      <c r="K1570" s="12" t="s">
        <v>5199</v>
      </c>
      <c r="L1570" s="12" t="s">
        <v>3189</v>
      </c>
      <c r="M1570" s="12" t="s">
        <v>4291</v>
      </c>
      <c r="N1570" s="4" t="str">
        <f t="shared" ca="1" si="221"/>
        <v>amza41</v>
      </c>
      <c r="O1570" s="4" t="str">
        <f t="shared" ca="1" si="222"/>
        <v>PwVBp</v>
      </c>
      <c r="P1570" s="4">
        <f t="shared" ca="1" si="223"/>
        <v>3</v>
      </c>
      <c r="Q1570" s="6"/>
    </row>
    <row r="1571" spans="1:17" x14ac:dyDescent="0.25">
      <c r="A1571" s="5">
        <f t="shared" si="224"/>
        <v>1570</v>
      </c>
      <c r="B1571" s="12" t="s">
        <v>1525</v>
      </c>
      <c r="C1571" s="12" t="s">
        <v>2359</v>
      </c>
      <c r="D1571" s="4">
        <f t="shared" ca="1" si="216"/>
        <v>3269463414</v>
      </c>
      <c r="E1571" s="4" t="str">
        <f t="shared" ca="1" si="217"/>
        <v>jasiah.combs14@abc.com</v>
      </c>
      <c r="F1571" s="12" t="s">
        <v>1934</v>
      </c>
      <c r="G1571" s="5">
        <f t="shared" ca="1" si="218"/>
        <v>806908911</v>
      </c>
      <c r="H1571" s="5" t="str">
        <f t="shared" ca="1" si="219"/>
        <v>International</v>
      </c>
      <c r="I1571" s="3">
        <f t="shared" ca="1" si="220"/>
        <v>31040</v>
      </c>
      <c r="J1571" s="12" t="s">
        <v>2911</v>
      </c>
      <c r="K1571" s="12" t="s">
        <v>6007</v>
      </c>
      <c r="L1571" s="12" t="s">
        <v>3179</v>
      </c>
      <c r="M1571" s="12" t="s">
        <v>5779</v>
      </c>
      <c r="N1571" s="4" t="str">
        <f t="shared" ca="1" si="221"/>
        <v>asia80</v>
      </c>
      <c r="O1571" s="4" t="str">
        <f t="shared" ca="1" si="222"/>
        <v>2puNi</v>
      </c>
      <c r="P1571" s="4">
        <f t="shared" ca="1" si="223"/>
        <v>1</v>
      </c>
      <c r="Q1571" s="6"/>
    </row>
    <row r="1572" spans="1:17" x14ac:dyDescent="0.25">
      <c r="A1572" s="5">
        <f t="shared" si="224"/>
        <v>1571</v>
      </c>
      <c r="B1572" s="12" t="s">
        <v>1526</v>
      </c>
      <c r="C1572" s="12" t="s">
        <v>1644</v>
      </c>
      <c r="D1572" s="4">
        <f t="shared" ca="1" si="216"/>
        <v>6558258278</v>
      </c>
      <c r="E1572" s="4" t="str">
        <f t="shared" ca="1" si="217"/>
        <v>alfredo.franco78@abc.com</v>
      </c>
      <c r="F1572" s="12" t="s">
        <v>1934</v>
      </c>
      <c r="G1572" s="5">
        <f t="shared" ca="1" si="218"/>
        <v>155182198</v>
      </c>
      <c r="H1572" s="5" t="str">
        <f t="shared" ca="1" si="219"/>
        <v>US</v>
      </c>
      <c r="I1572" s="3">
        <f t="shared" ca="1" si="220"/>
        <v>30409</v>
      </c>
      <c r="J1572" s="12" t="s">
        <v>2942</v>
      </c>
      <c r="K1572" s="12" t="s">
        <v>4981</v>
      </c>
      <c r="L1572" s="12" t="s">
        <v>3197</v>
      </c>
      <c r="M1572" s="12" t="s">
        <v>4013</v>
      </c>
      <c r="N1572" s="4" t="str">
        <f t="shared" ca="1" si="221"/>
        <v>lfre15</v>
      </c>
      <c r="O1572" s="4" t="str">
        <f t="shared" ca="1" si="222"/>
        <v>4XXLV</v>
      </c>
      <c r="P1572" s="4">
        <f t="shared" ca="1" si="223"/>
        <v>1</v>
      </c>
      <c r="Q1572" s="6"/>
    </row>
    <row r="1573" spans="1:17" x14ac:dyDescent="0.25">
      <c r="A1573" s="5">
        <f t="shared" si="224"/>
        <v>1572</v>
      </c>
      <c r="B1573" s="12" t="s">
        <v>1527</v>
      </c>
      <c r="C1573" s="12" t="s">
        <v>2360</v>
      </c>
      <c r="D1573" s="4">
        <f t="shared" ca="1" si="216"/>
        <v>8250102811</v>
      </c>
      <c r="E1573" s="4" t="str">
        <f t="shared" ca="1" si="217"/>
        <v>devon.larsen11@abc.com</v>
      </c>
      <c r="F1573" s="12" t="s">
        <v>1934</v>
      </c>
      <c r="G1573" s="5">
        <f t="shared" ca="1" si="218"/>
        <v>436066515</v>
      </c>
      <c r="H1573" s="5" t="str">
        <f t="shared" ca="1" si="219"/>
        <v>US</v>
      </c>
      <c r="I1573" s="3">
        <f t="shared" ca="1" si="220"/>
        <v>36215</v>
      </c>
      <c r="J1573" s="12" t="s">
        <v>3081</v>
      </c>
      <c r="K1573" s="12" t="s">
        <v>4925</v>
      </c>
      <c r="L1573" s="12" t="s">
        <v>3213</v>
      </c>
      <c r="M1573" s="12" t="s">
        <v>3942</v>
      </c>
      <c r="N1573" s="4" t="str">
        <f t="shared" ca="1" si="221"/>
        <v>evon43</v>
      </c>
      <c r="O1573" s="4" t="str">
        <f t="shared" ca="1" si="222"/>
        <v>xpQrz</v>
      </c>
      <c r="P1573" s="4">
        <f t="shared" ca="1" si="223"/>
        <v>3</v>
      </c>
      <c r="Q1573" s="6"/>
    </row>
    <row r="1574" spans="1:17" x14ac:dyDescent="0.25">
      <c r="A1574" s="5">
        <f t="shared" si="224"/>
        <v>1573</v>
      </c>
      <c r="B1574" s="12" t="s">
        <v>1528</v>
      </c>
      <c r="C1574" s="12" t="s">
        <v>2361</v>
      </c>
      <c r="D1574" s="4">
        <f t="shared" ca="1" si="216"/>
        <v>3194668720</v>
      </c>
      <c r="E1574" s="4" t="str">
        <f t="shared" ca="1" si="217"/>
        <v>jalen.pittman20@abc.com</v>
      </c>
      <c r="F1574" s="12" t="s">
        <v>1934</v>
      </c>
      <c r="G1574" s="5">
        <f t="shared" ca="1" si="218"/>
        <v>964160280</v>
      </c>
      <c r="H1574" s="5" t="str">
        <f t="shared" ca="1" si="219"/>
        <v>US</v>
      </c>
      <c r="I1574" s="3">
        <f t="shared" ca="1" si="220"/>
        <v>27764</v>
      </c>
      <c r="J1574" s="12" t="s">
        <v>3040</v>
      </c>
      <c r="K1574" s="12" t="s">
        <v>5386</v>
      </c>
      <c r="L1574" s="12" t="s">
        <v>3197</v>
      </c>
      <c r="M1574" s="12" t="s">
        <v>4531</v>
      </c>
      <c r="N1574" s="4" t="str">
        <f t="shared" ca="1" si="221"/>
        <v>alen96</v>
      </c>
      <c r="O1574" s="4" t="str">
        <f t="shared" ca="1" si="222"/>
        <v>hA4LT</v>
      </c>
      <c r="P1574" s="4">
        <f t="shared" ca="1" si="223"/>
        <v>1</v>
      </c>
      <c r="Q1574" s="6"/>
    </row>
    <row r="1575" spans="1:17" x14ac:dyDescent="0.25">
      <c r="A1575" s="5">
        <f t="shared" si="224"/>
        <v>1574</v>
      </c>
      <c r="B1575" s="12" t="s">
        <v>1529</v>
      </c>
      <c r="C1575" s="12" t="s">
        <v>2362</v>
      </c>
      <c r="D1575" s="4">
        <f t="shared" ca="1" si="216"/>
        <v>9426870012</v>
      </c>
      <c r="E1575" s="4" t="str">
        <f t="shared" ca="1" si="217"/>
        <v>raylan.randall12@abc.com</v>
      </c>
      <c r="F1575" s="12" t="s">
        <v>1934</v>
      </c>
      <c r="G1575" s="5">
        <f t="shared" ca="1" si="218"/>
        <v>243842153</v>
      </c>
      <c r="H1575" s="5" t="str">
        <f t="shared" ca="1" si="219"/>
        <v>US</v>
      </c>
      <c r="I1575" s="3">
        <f t="shared" ca="1" si="220"/>
        <v>15208</v>
      </c>
      <c r="J1575" s="12" t="s">
        <v>3098</v>
      </c>
      <c r="K1575" s="12" t="s">
        <v>4876</v>
      </c>
      <c r="L1575" s="12" t="s">
        <v>3187</v>
      </c>
      <c r="M1575" s="12" t="s">
        <v>3883</v>
      </c>
      <c r="N1575" s="4" t="str">
        <f t="shared" ca="1" si="221"/>
        <v>ayla24</v>
      </c>
      <c r="O1575" s="4" t="str">
        <f t="shared" ca="1" si="222"/>
        <v>bgIMy</v>
      </c>
      <c r="P1575" s="4">
        <f t="shared" ca="1" si="223"/>
        <v>3</v>
      </c>
      <c r="Q1575" s="6"/>
    </row>
    <row r="1576" spans="1:17" x14ac:dyDescent="0.25">
      <c r="A1576" s="5">
        <f t="shared" si="224"/>
        <v>1575</v>
      </c>
      <c r="B1576" s="12" t="s">
        <v>1530</v>
      </c>
      <c r="C1576" s="12" t="s">
        <v>2363</v>
      </c>
      <c r="D1576" s="4">
        <f t="shared" ca="1" si="216"/>
        <v>1832115664</v>
      </c>
      <c r="E1576" s="4" t="str">
        <f t="shared" ca="1" si="217"/>
        <v>edison.skinner64@abc.com</v>
      </c>
      <c r="F1576" s="12" t="s">
        <v>1934</v>
      </c>
      <c r="G1576" s="5">
        <f t="shared" ca="1" si="218"/>
        <v>787373183</v>
      </c>
      <c r="H1576" s="5" t="str">
        <f t="shared" ca="1" si="219"/>
        <v>US</v>
      </c>
      <c r="I1576" s="3">
        <f t="shared" ca="1" si="220"/>
        <v>26039</v>
      </c>
      <c r="J1576" s="12" t="s">
        <v>2907</v>
      </c>
      <c r="K1576" s="12" t="s">
        <v>5377</v>
      </c>
      <c r="L1576" s="12" t="s">
        <v>3175</v>
      </c>
      <c r="M1576" s="12" t="s">
        <v>4517</v>
      </c>
      <c r="N1576" s="4" t="str">
        <f t="shared" ca="1" si="221"/>
        <v>diso78</v>
      </c>
      <c r="O1576" s="4" t="str">
        <f t="shared" ca="1" si="222"/>
        <v>TVLB4</v>
      </c>
      <c r="P1576" s="4">
        <f t="shared" ca="1" si="223"/>
        <v>1</v>
      </c>
      <c r="Q1576" s="6"/>
    </row>
    <row r="1577" spans="1:17" x14ac:dyDescent="0.25">
      <c r="A1577" s="5">
        <f t="shared" si="224"/>
        <v>1576</v>
      </c>
      <c r="B1577" s="12" t="s">
        <v>1531</v>
      </c>
      <c r="C1577" s="12" t="s">
        <v>2364</v>
      </c>
      <c r="D1577" s="4">
        <f t="shared" ca="1" si="216"/>
        <v>8043059319</v>
      </c>
      <c r="E1577" s="4" t="str">
        <f t="shared" ca="1" si="217"/>
        <v>jamari.wilkinson19@abc.com</v>
      </c>
      <c r="F1577" s="12" t="s">
        <v>1934</v>
      </c>
      <c r="G1577" s="5">
        <f t="shared" ca="1" si="218"/>
        <v>184816871</v>
      </c>
      <c r="H1577" s="5" t="str">
        <f t="shared" ca="1" si="219"/>
        <v>US</v>
      </c>
      <c r="I1577" s="3">
        <f t="shared" ca="1" si="220"/>
        <v>24556</v>
      </c>
      <c r="J1577" s="12" t="s">
        <v>2869</v>
      </c>
      <c r="K1577" s="12" t="s">
        <v>6008</v>
      </c>
      <c r="L1577" s="12" t="s">
        <v>3176</v>
      </c>
      <c r="M1577" s="12" t="s">
        <v>5780</v>
      </c>
      <c r="N1577" s="4" t="str">
        <f t="shared" ca="1" si="221"/>
        <v>amar18</v>
      </c>
      <c r="O1577" s="4" t="str">
        <f t="shared" ca="1" si="222"/>
        <v>vFYng</v>
      </c>
      <c r="P1577" s="4">
        <f t="shared" ca="1" si="223"/>
        <v>3</v>
      </c>
      <c r="Q1577" s="6"/>
    </row>
    <row r="1578" spans="1:17" x14ac:dyDescent="0.25">
      <c r="A1578" s="5">
        <f t="shared" si="224"/>
        <v>1577</v>
      </c>
      <c r="B1578" s="12" t="s">
        <v>585</v>
      </c>
      <c r="C1578" s="12" t="s">
        <v>2365</v>
      </c>
      <c r="D1578" s="4">
        <f t="shared" ca="1" si="216"/>
        <v>8738480011</v>
      </c>
      <c r="E1578" s="4" t="str">
        <f t="shared" ca="1" si="217"/>
        <v>oakley.kirby11@abc.com</v>
      </c>
      <c r="F1578" s="12" t="s">
        <v>1934</v>
      </c>
      <c r="G1578" s="5">
        <f t="shared" ca="1" si="218"/>
        <v>702038631</v>
      </c>
      <c r="H1578" s="5" t="str">
        <f t="shared" ca="1" si="219"/>
        <v>International</v>
      </c>
      <c r="I1578" s="3">
        <f t="shared" ca="1" si="220"/>
        <v>26426</v>
      </c>
      <c r="J1578" s="12" t="s">
        <v>2833</v>
      </c>
      <c r="K1578" s="12" t="s">
        <v>3284</v>
      </c>
      <c r="L1578" s="12" t="s">
        <v>3187</v>
      </c>
      <c r="M1578" s="12" t="s">
        <v>4485</v>
      </c>
      <c r="N1578" s="4" t="str">
        <f t="shared" ca="1" si="221"/>
        <v>akle70</v>
      </c>
      <c r="O1578" s="4" t="str">
        <f t="shared" ca="1" si="222"/>
        <v>mBClx</v>
      </c>
      <c r="P1578" s="4">
        <f t="shared" ca="1" si="223"/>
        <v>3</v>
      </c>
      <c r="Q1578" s="6"/>
    </row>
    <row r="1579" spans="1:17" x14ac:dyDescent="0.25">
      <c r="A1579" s="5">
        <f t="shared" si="224"/>
        <v>1578</v>
      </c>
      <c r="B1579" s="12" t="s">
        <v>1532</v>
      </c>
      <c r="C1579" s="12" t="s">
        <v>535</v>
      </c>
      <c r="D1579" s="4">
        <f t="shared" ca="1" si="216"/>
        <v>3848539137</v>
      </c>
      <c r="E1579" s="4" t="str">
        <f t="shared" ca="1" si="217"/>
        <v>samson.cameron37@abc.com</v>
      </c>
      <c r="F1579" s="12" t="s">
        <v>1934</v>
      </c>
      <c r="G1579" s="5">
        <f t="shared" ca="1" si="218"/>
        <v>197822576</v>
      </c>
      <c r="H1579" s="5" t="str">
        <f t="shared" ca="1" si="219"/>
        <v>US</v>
      </c>
      <c r="I1579" s="3">
        <f t="shared" ca="1" si="220"/>
        <v>23865</v>
      </c>
      <c r="J1579" s="12" t="s">
        <v>2940</v>
      </c>
      <c r="K1579" s="12" t="s">
        <v>1992</v>
      </c>
      <c r="L1579" s="12" t="s">
        <v>3207</v>
      </c>
      <c r="M1579" s="12" t="s">
        <v>3997</v>
      </c>
      <c r="N1579" s="4" t="str">
        <f t="shared" ca="1" si="221"/>
        <v>amso19</v>
      </c>
      <c r="O1579" s="4" t="str">
        <f t="shared" ca="1" si="222"/>
        <v>Nb2uQ</v>
      </c>
      <c r="P1579" s="4">
        <f t="shared" ca="1" si="223"/>
        <v>1</v>
      </c>
      <c r="Q1579" s="6"/>
    </row>
    <row r="1580" spans="1:17" x14ac:dyDescent="0.25">
      <c r="A1580" s="5">
        <f t="shared" si="224"/>
        <v>1579</v>
      </c>
      <c r="B1580" s="12" t="s">
        <v>1533</v>
      </c>
      <c r="C1580" s="12" t="s">
        <v>2366</v>
      </c>
      <c r="D1580" s="4">
        <f t="shared" ca="1" si="216"/>
        <v>1602524832</v>
      </c>
      <c r="E1580" s="4" t="str">
        <f t="shared" ca="1" si="217"/>
        <v>lionel.bridges32@abc.com</v>
      </c>
      <c r="F1580" s="12" t="s">
        <v>1934</v>
      </c>
      <c r="G1580" s="5">
        <f t="shared" ca="1" si="218"/>
        <v>231449887</v>
      </c>
      <c r="H1580" s="5" t="str">
        <f t="shared" ca="1" si="219"/>
        <v>US</v>
      </c>
      <c r="I1580" s="3">
        <f t="shared" ca="1" si="220"/>
        <v>26231</v>
      </c>
      <c r="J1580" s="12" t="s">
        <v>3013</v>
      </c>
      <c r="K1580" s="12" t="s">
        <v>5458</v>
      </c>
      <c r="L1580" s="12" t="s">
        <v>3196</v>
      </c>
      <c r="M1580" s="12" t="s">
        <v>4618</v>
      </c>
      <c r="N1580" s="4" t="str">
        <f t="shared" ca="1" si="221"/>
        <v>ione23</v>
      </c>
      <c r="O1580" s="4" t="str">
        <f t="shared" ca="1" si="222"/>
        <v>bX/hY</v>
      </c>
      <c r="P1580" s="4">
        <f t="shared" ca="1" si="223"/>
        <v>3</v>
      </c>
      <c r="Q1580" s="6"/>
    </row>
    <row r="1581" spans="1:17" x14ac:dyDescent="0.25">
      <c r="A1581" s="5">
        <f t="shared" si="224"/>
        <v>1580</v>
      </c>
      <c r="B1581" s="12" t="s">
        <v>1534</v>
      </c>
      <c r="C1581" s="12" t="s">
        <v>1033</v>
      </c>
      <c r="D1581" s="4">
        <f t="shared" ca="1" si="216"/>
        <v>6586768710</v>
      </c>
      <c r="E1581" s="4" t="str">
        <f t="shared" ca="1" si="217"/>
        <v>reece.anthony10@abc.com</v>
      </c>
      <c r="F1581" s="12" t="s">
        <v>1934</v>
      </c>
      <c r="G1581" s="5">
        <f t="shared" ca="1" si="218"/>
        <v>350753185</v>
      </c>
      <c r="H1581" s="5" t="str">
        <f t="shared" ca="1" si="219"/>
        <v>US</v>
      </c>
      <c r="I1581" s="3">
        <f t="shared" ca="1" si="220"/>
        <v>30834</v>
      </c>
      <c r="J1581" s="12" t="s">
        <v>3008</v>
      </c>
      <c r="K1581" s="12" t="s">
        <v>4855</v>
      </c>
      <c r="L1581" s="12" t="s">
        <v>3179</v>
      </c>
      <c r="M1581" s="12" t="s">
        <v>3860</v>
      </c>
      <c r="N1581" s="4" t="str">
        <f t="shared" ca="1" si="221"/>
        <v>eece35</v>
      </c>
      <c r="O1581" s="4" t="str">
        <f t="shared" ca="1" si="222"/>
        <v>Dvkq+</v>
      </c>
      <c r="P1581" s="4">
        <f t="shared" ca="1" si="223"/>
        <v>2</v>
      </c>
      <c r="Q1581" s="6"/>
    </row>
    <row r="1582" spans="1:17" x14ac:dyDescent="0.25">
      <c r="A1582" s="5">
        <f t="shared" si="224"/>
        <v>1581</v>
      </c>
      <c r="B1582" s="12" t="s">
        <v>1535</v>
      </c>
      <c r="C1582" s="12" t="s">
        <v>1152</v>
      </c>
      <c r="D1582" s="4">
        <f t="shared" ca="1" si="216"/>
        <v>7477693233</v>
      </c>
      <c r="E1582" s="4" t="str">
        <f t="shared" ca="1" si="217"/>
        <v>sam.richard33@abc.com</v>
      </c>
      <c r="F1582" s="12" t="s">
        <v>1934</v>
      </c>
      <c r="G1582" s="5">
        <f t="shared" ca="1" si="218"/>
        <v>646669447</v>
      </c>
      <c r="H1582" s="5" t="str">
        <f t="shared" ca="1" si="219"/>
        <v>US</v>
      </c>
      <c r="I1582" s="3">
        <f t="shared" ca="1" si="220"/>
        <v>27655</v>
      </c>
      <c r="J1582" s="12" t="s">
        <v>2775</v>
      </c>
      <c r="K1582" s="12" t="s">
        <v>4885</v>
      </c>
      <c r="L1582" s="12" t="s">
        <v>3175</v>
      </c>
      <c r="M1582" s="12" t="s">
        <v>3893</v>
      </c>
      <c r="N1582" s="4" t="str">
        <f t="shared" ca="1" si="221"/>
        <v>am.r64</v>
      </c>
      <c r="O1582" s="4" t="str">
        <f t="shared" ca="1" si="222"/>
        <v>/DGD4</v>
      </c>
      <c r="P1582" s="4">
        <f t="shared" ca="1" si="223"/>
        <v>2</v>
      </c>
      <c r="Q1582" s="6"/>
    </row>
    <row r="1583" spans="1:17" x14ac:dyDescent="0.25">
      <c r="A1583" s="5">
        <f t="shared" si="224"/>
        <v>1582</v>
      </c>
      <c r="B1583" s="12" t="s">
        <v>1536</v>
      </c>
      <c r="C1583" s="12" t="s">
        <v>2367</v>
      </c>
      <c r="D1583" s="4">
        <f t="shared" ca="1" si="216"/>
        <v>8364684353</v>
      </c>
      <c r="E1583" s="4" t="str">
        <f t="shared" ca="1" si="217"/>
        <v>quincy.kirk53@abc.com</v>
      </c>
      <c r="F1583" s="12" t="s">
        <v>1934</v>
      </c>
      <c r="G1583" s="5">
        <f t="shared" ca="1" si="218"/>
        <v>108185857</v>
      </c>
      <c r="H1583" s="5" t="str">
        <f t="shared" ca="1" si="219"/>
        <v>US</v>
      </c>
      <c r="I1583" s="3">
        <f t="shared" ca="1" si="220"/>
        <v>19924</v>
      </c>
      <c r="J1583" s="12" t="s">
        <v>2982</v>
      </c>
      <c r="K1583" s="12" t="s">
        <v>6009</v>
      </c>
      <c r="L1583" s="12" t="s">
        <v>3176</v>
      </c>
      <c r="M1583" s="12" t="s">
        <v>5781</v>
      </c>
      <c r="N1583" s="4" t="str">
        <f t="shared" ca="1" si="221"/>
        <v>uinc10</v>
      </c>
      <c r="O1583" s="4" t="str">
        <f t="shared" ca="1" si="222"/>
        <v>UkwsO</v>
      </c>
      <c r="P1583" s="4">
        <f t="shared" ca="1" si="223"/>
        <v>1</v>
      </c>
      <c r="Q1583" s="6"/>
    </row>
    <row r="1584" spans="1:17" x14ac:dyDescent="0.25">
      <c r="A1584" s="5">
        <f t="shared" si="224"/>
        <v>1583</v>
      </c>
      <c r="B1584" s="12" t="s">
        <v>1537</v>
      </c>
      <c r="C1584" s="12" t="s">
        <v>1404</v>
      </c>
      <c r="D1584" s="4">
        <f t="shared" ca="1" si="216"/>
        <v>4329182702</v>
      </c>
      <c r="E1584" s="4" t="str">
        <f t="shared" ca="1" si="217"/>
        <v>jakob.bruce02@abc.com</v>
      </c>
      <c r="F1584" s="12" t="s">
        <v>1934</v>
      </c>
      <c r="G1584" s="5">
        <f t="shared" ca="1" si="218"/>
        <v>213193039</v>
      </c>
      <c r="H1584" s="5" t="str">
        <f t="shared" ca="1" si="219"/>
        <v>International</v>
      </c>
      <c r="I1584" s="3">
        <f t="shared" ca="1" si="220"/>
        <v>30789</v>
      </c>
      <c r="J1584" s="12" t="s">
        <v>2816</v>
      </c>
      <c r="K1584" s="12" t="s">
        <v>5508</v>
      </c>
      <c r="L1584" s="12" t="s">
        <v>3207</v>
      </c>
      <c r="M1584" s="12" t="s">
        <v>4677</v>
      </c>
      <c r="N1584" s="4" t="str">
        <f t="shared" ca="1" si="221"/>
        <v>akob21</v>
      </c>
      <c r="O1584" s="4" t="str">
        <f t="shared" ca="1" si="222"/>
        <v>BNaRD</v>
      </c>
      <c r="P1584" s="4">
        <f t="shared" ca="1" si="223"/>
        <v>2</v>
      </c>
      <c r="Q1584" s="6"/>
    </row>
    <row r="1585" spans="1:17" x14ac:dyDescent="0.25">
      <c r="A1585" s="5">
        <f t="shared" si="224"/>
        <v>1584</v>
      </c>
      <c r="B1585" s="12" t="s">
        <v>1538</v>
      </c>
      <c r="C1585" s="12" t="s">
        <v>2368</v>
      </c>
      <c r="D1585" s="4">
        <f t="shared" ca="1" si="216"/>
        <v>1999765675</v>
      </c>
      <c r="E1585" s="4" t="str">
        <f t="shared" ca="1" si="217"/>
        <v>apollo.singleton75@abc.com</v>
      </c>
      <c r="F1585" s="12" t="s">
        <v>1934</v>
      </c>
      <c r="G1585" s="5">
        <f t="shared" ca="1" si="218"/>
        <v>812435110</v>
      </c>
      <c r="H1585" s="5" t="str">
        <f t="shared" ca="1" si="219"/>
        <v>US</v>
      </c>
      <c r="I1585" s="3">
        <f t="shared" ca="1" si="220"/>
        <v>20683</v>
      </c>
      <c r="J1585" s="12" t="s">
        <v>3113</v>
      </c>
      <c r="K1585" s="12" t="s">
        <v>4846</v>
      </c>
      <c r="L1585" s="12" t="s">
        <v>3176</v>
      </c>
      <c r="M1585" s="12" t="s">
        <v>3849</v>
      </c>
      <c r="N1585" s="4" t="str">
        <f t="shared" ca="1" si="221"/>
        <v>poll81</v>
      </c>
      <c r="O1585" s="4" t="str">
        <f t="shared" ca="1" si="222"/>
        <v>O5VqJ</v>
      </c>
      <c r="P1585" s="4">
        <f t="shared" ca="1" si="223"/>
        <v>1</v>
      </c>
      <c r="Q1585" s="6"/>
    </row>
    <row r="1586" spans="1:17" x14ac:dyDescent="0.25">
      <c r="A1586" s="5">
        <f t="shared" si="224"/>
        <v>1585</v>
      </c>
      <c r="B1586" s="12" t="s">
        <v>1539</v>
      </c>
      <c r="C1586" s="12" t="s">
        <v>2369</v>
      </c>
      <c r="D1586" s="4">
        <f t="shared" ca="1" si="216"/>
        <v>3338269851</v>
      </c>
      <c r="E1586" s="4" t="str">
        <f t="shared" ca="1" si="217"/>
        <v>kingsley.mathis51@abc.com</v>
      </c>
      <c r="F1586" s="12" t="s">
        <v>1934</v>
      </c>
      <c r="G1586" s="5">
        <f t="shared" ca="1" si="218"/>
        <v>559489689</v>
      </c>
      <c r="H1586" s="5" t="str">
        <f t="shared" ca="1" si="219"/>
        <v>US</v>
      </c>
      <c r="I1586" s="3">
        <f t="shared" ca="1" si="220"/>
        <v>34277</v>
      </c>
      <c r="J1586" s="12" t="s">
        <v>2843</v>
      </c>
      <c r="K1586" s="12" t="s">
        <v>6010</v>
      </c>
      <c r="L1586" s="12" t="s">
        <v>3197</v>
      </c>
      <c r="M1586" s="12" t="s">
        <v>5782</v>
      </c>
      <c r="N1586" s="4" t="str">
        <f t="shared" ca="1" si="221"/>
        <v>ings55</v>
      </c>
      <c r="O1586" s="4" t="str">
        <f t="shared" ca="1" si="222"/>
        <v>zV0No</v>
      </c>
      <c r="P1586" s="4">
        <f t="shared" ca="1" si="223"/>
        <v>3</v>
      </c>
      <c r="Q1586" s="6"/>
    </row>
    <row r="1587" spans="1:17" x14ac:dyDescent="0.25">
      <c r="A1587" s="5">
        <f t="shared" si="224"/>
        <v>1586</v>
      </c>
      <c r="B1587" s="12" t="s">
        <v>1540</v>
      </c>
      <c r="C1587" s="12" t="s">
        <v>2370</v>
      </c>
      <c r="D1587" s="4">
        <f t="shared" ca="1" si="216"/>
        <v>8314648297</v>
      </c>
      <c r="E1587" s="4" t="str">
        <f t="shared" ca="1" si="217"/>
        <v>ahmad.bradford97@abc.com</v>
      </c>
      <c r="F1587" s="12" t="s">
        <v>1934</v>
      </c>
      <c r="G1587" s="5">
        <f t="shared" ca="1" si="218"/>
        <v>559974578</v>
      </c>
      <c r="H1587" s="5" t="str">
        <f t="shared" ca="1" si="219"/>
        <v>International</v>
      </c>
      <c r="I1587" s="3">
        <f t="shared" ca="1" si="220"/>
        <v>22398</v>
      </c>
      <c r="J1587" s="12" t="s">
        <v>3047</v>
      </c>
      <c r="K1587" s="12" t="s">
        <v>5515</v>
      </c>
      <c r="L1587" s="12" t="s">
        <v>3213</v>
      </c>
      <c r="M1587" s="12" t="s">
        <v>4686</v>
      </c>
      <c r="N1587" s="4" t="str">
        <f t="shared" ca="1" si="221"/>
        <v>hmad55</v>
      </c>
      <c r="O1587" s="4" t="str">
        <f t="shared" ca="1" si="222"/>
        <v>hgWEN</v>
      </c>
      <c r="P1587" s="4">
        <f t="shared" ca="1" si="223"/>
        <v>2</v>
      </c>
      <c r="Q1587" s="6"/>
    </row>
    <row r="1588" spans="1:17" x14ac:dyDescent="0.25">
      <c r="A1588" s="5">
        <f t="shared" si="224"/>
        <v>1587</v>
      </c>
      <c r="B1588" s="12" t="s">
        <v>1541</v>
      </c>
      <c r="C1588" s="12" t="s">
        <v>1739</v>
      </c>
      <c r="D1588" s="4">
        <f t="shared" ca="1" si="216"/>
        <v>4550388754</v>
      </c>
      <c r="E1588" s="4" t="str">
        <f t="shared" ca="1" si="217"/>
        <v>bryant.boone54@abc.com</v>
      </c>
      <c r="F1588" s="12" t="s">
        <v>1934</v>
      </c>
      <c r="G1588" s="5">
        <f t="shared" ca="1" si="218"/>
        <v>888182130</v>
      </c>
      <c r="H1588" s="5" t="str">
        <f t="shared" ca="1" si="219"/>
        <v>US</v>
      </c>
      <c r="I1588" s="3">
        <f t="shared" ca="1" si="220"/>
        <v>30706</v>
      </c>
      <c r="J1588" s="12" t="s">
        <v>2964</v>
      </c>
      <c r="K1588" s="12" t="s">
        <v>5430</v>
      </c>
      <c r="L1588" s="12" t="s">
        <v>3180</v>
      </c>
      <c r="M1588" s="12" t="s">
        <v>4583</v>
      </c>
      <c r="N1588" s="4" t="str">
        <f t="shared" ca="1" si="221"/>
        <v>ryan88</v>
      </c>
      <c r="O1588" s="4" t="str">
        <f t="shared" ca="1" si="222"/>
        <v>74AHS</v>
      </c>
      <c r="P1588" s="4">
        <f t="shared" ca="1" si="223"/>
        <v>1</v>
      </c>
      <c r="Q1588" s="6"/>
    </row>
    <row r="1589" spans="1:17" x14ac:dyDescent="0.25">
      <c r="A1589" s="5">
        <f t="shared" si="224"/>
        <v>1588</v>
      </c>
      <c r="B1589" s="12" t="s">
        <v>1542</v>
      </c>
      <c r="C1589" s="12" t="s">
        <v>2371</v>
      </c>
      <c r="D1589" s="4">
        <f t="shared" ca="1" si="216"/>
        <v>4895662041</v>
      </c>
      <c r="E1589" s="4" t="str">
        <f t="shared" ca="1" si="217"/>
        <v>alvin.abbott41@abc.com</v>
      </c>
      <c r="F1589" s="12" t="s">
        <v>1934</v>
      </c>
      <c r="G1589" s="5">
        <f t="shared" ca="1" si="218"/>
        <v>385409952</v>
      </c>
      <c r="H1589" s="5" t="str">
        <f t="shared" ca="1" si="219"/>
        <v>US</v>
      </c>
      <c r="I1589" s="3">
        <f t="shared" ca="1" si="220"/>
        <v>29223</v>
      </c>
      <c r="J1589" s="12" t="s">
        <v>3017</v>
      </c>
      <c r="K1589" s="12" t="s">
        <v>2081</v>
      </c>
      <c r="L1589" s="12" t="s">
        <v>3198</v>
      </c>
      <c r="M1589" s="12" t="s">
        <v>5783</v>
      </c>
      <c r="N1589" s="4" t="str">
        <f t="shared" ca="1" si="221"/>
        <v>lvin38</v>
      </c>
      <c r="O1589" s="4" t="str">
        <f t="shared" ca="1" si="222"/>
        <v>0glbg</v>
      </c>
      <c r="P1589" s="4">
        <f t="shared" ca="1" si="223"/>
        <v>3</v>
      </c>
      <c r="Q1589" s="6"/>
    </row>
    <row r="1590" spans="1:17" x14ac:dyDescent="0.25">
      <c r="A1590" s="5">
        <f t="shared" si="224"/>
        <v>1589</v>
      </c>
      <c r="B1590" s="12" t="s">
        <v>1543</v>
      </c>
      <c r="C1590" s="12" t="s">
        <v>1051</v>
      </c>
      <c r="D1590" s="4">
        <f t="shared" ca="1" si="216"/>
        <v>9510310040</v>
      </c>
      <c r="E1590" s="4" t="str">
        <f t="shared" ca="1" si="217"/>
        <v>trey.charles40@abc.com</v>
      </c>
      <c r="F1590" s="12" t="s">
        <v>1934</v>
      </c>
      <c r="G1590" s="5">
        <f t="shared" ca="1" si="218"/>
        <v>836738482</v>
      </c>
      <c r="H1590" s="5" t="str">
        <f t="shared" ca="1" si="219"/>
        <v>US</v>
      </c>
      <c r="I1590" s="3">
        <f t="shared" ca="1" si="220"/>
        <v>33050</v>
      </c>
      <c r="J1590" s="12" t="s">
        <v>2735</v>
      </c>
      <c r="K1590" s="12" t="s">
        <v>5584</v>
      </c>
      <c r="L1590" s="12" t="s">
        <v>3196</v>
      </c>
      <c r="M1590" s="12" t="s">
        <v>4772</v>
      </c>
      <c r="N1590" s="4" t="str">
        <f t="shared" ca="1" si="221"/>
        <v>rey.83</v>
      </c>
      <c r="O1590" s="4" t="str">
        <f t="shared" ca="1" si="222"/>
        <v>dEHmg</v>
      </c>
      <c r="P1590" s="4">
        <f t="shared" ca="1" si="223"/>
        <v>2</v>
      </c>
      <c r="Q1590" s="6"/>
    </row>
    <row r="1591" spans="1:17" x14ac:dyDescent="0.25">
      <c r="A1591" s="5">
        <f t="shared" si="224"/>
        <v>1590</v>
      </c>
      <c r="B1591" s="12" t="s">
        <v>1544</v>
      </c>
      <c r="C1591" s="12" t="s">
        <v>55</v>
      </c>
      <c r="D1591" s="4">
        <f t="shared" ca="1" si="216"/>
        <v>2129842246</v>
      </c>
      <c r="E1591" s="4" t="str">
        <f t="shared" ca="1" si="217"/>
        <v>mohammed.allison46@abc.com</v>
      </c>
      <c r="F1591" s="12" t="s">
        <v>1934</v>
      </c>
      <c r="G1591" s="5">
        <f t="shared" ca="1" si="218"/>
        <v>245148588</v>
      </c>
      <c r="H1591" s="5" t="str">
        <f t="shared" ca="1" si="219"/>
        <v>US</v>
      </c>
      <c r="I1591" s="3">
        <f t="shared" ca="1" si="220"/>
        <v>19832</v>
      </c>
      <c r="J1591" s="12" t="s">
        <v>2896</v>
      </c>
      <c r="K1591" s="12" t="s">
        <v>5200</v>
      </c>
      <c r="L1591" s="12" t="s">
        <v>3196</v>
      </c>
      <c r="M1591" s="12" t="s">
        <v>4292</v>
      </c>
      <c r="N1591" s="4" t="str">
        <f t="shared" ca="1" si="221"/>
        <v>oham24</v>
      </c>
      <c r="O1591" s="4" t="str">
        <f t="shared" ca="1" si="222"/>
        <v>c4HYo</v>
      </c>
      <c r="P1591" s="4">
        <f t="shared" ca="1" si="223"/>
        <v>2</v>
      </c>
      <c r="Q1591" s="6"/>
    </row>
    <row r="1592" spans="1:17" x14ac:dyDescent="0.25">
      <c r="A1592" s="5">
        <f t="shared" si="224"/>
        <v>1591</v>
      </c>
      <c r="B1592" s="12" t="s">
        <v>1545</v>
      </c>
      <c r="C1592" s="12" t="s">
        <v>2372</v>
      </c>
      <c r="D1592" s="4">
        <f t="shared" ca="1" si="216"/>
        <v>3415103616</v>
      </c>
      <c r="E1592" s="4" t="str">
        <f t="shared" ca="1" si="217"/>
        <v>conrad.sweeney16@abc.com</v>
      </c>
      <c r="F1592" s="12" t="s">
        <v>1934</v>
      </c>
      <c r="G1592" s="5">
        <f t="shared" ca="1" si="218"/>
        <v>126148096</v>
      </c>
      <c r="H1592" s="5" t="str">
        <f t="shared" ca="1" si="219"/>
        <v>US</v>
      </c>
      <c r="I1592" s="3">
        <f t="shared" ca="1" si="220"/>
        <v>26866</v>
      </c>
      <c r="J1592" s="12" t="s">
        <v>2754</v>
      </c>
      <c r="K1592" s="12" t="s">
        <v>5034</v>
      </c>
      <c r="L1592" s="12" t="s">
        <v>3203</v>
      </c>
      <c r="M1592" s="12" t="s">
        <v>4082</v>
      </c>
      <c r="N1592" s="4" t="str">
        <f t="shared" ca="1" si="221"/>
        <v>onra12</v>
      </c>
      <c r="O1592" s="4" t="str">
        <f t="shared" ca="1" si="222"/>
        <v>Xh4pr</v>
      </c>
      <c r="P1592" s="4">
        <f t="shared" ca="1" si="223"/>
        <v>1</v>
      </c>
      <c r="Q1592" s="6"/>
    </row>
    <row r="1593" spans="1:17" x14ac:dyDescent="0.25">
      <c r="A1593" s="5">
        <f t="shared" si="224"/>
        <v>1592</v>
      </c>
      <c r="B1593" s="12" t="s">
        <v>1546</v>
      </c>
      <c r="C1593" s="12" t="s">
        <v>2373</v>
      </c>
      <c r="D1593" s="4">
        <f t="shared" ca="1" si="216"/>
        <v>8071162052</v>
      </c>
      <c r="E1593" s="4" t="str">
        <f t="shared" ca="1" si="217"/>
        <v>mitchell.atkinson52@abc.com</v>
      </c>
      <c r="F1593" s="12" t="s">
        <v>1934</v>
      </c>
      <c r="G1593" s="5">
        <f t="shared" ca="1" si="218"/>
        <v>593829364</v>
      </c>
      <c r="H1593" s="5" t="str">
        <f t="shared" ca="1" si="219"/>
        <v>US</v>
      </c>
      <c r="I1593" s="3">
        <f t="shared" ca="1" si="220"/>
        <v>29007</v>
      </c>
      <c r="J1593" s="12" t="s">
        <v>2924</v>
      </c>
      <c r="K1593" s="12" t="s">
        <v>5285</v>
      </c>
      <c r="L1593" s="12" t="s">
        <v>3187</v>
      </c>
      <c r="M1593" s="12" t="s">
        <v>4395</v>
      </c>
      <c r="N1593" s="4" t="str">
        <f t="shared" ca="1" si="221"/>
        <v>itch59</v>
      </c>
      <c r="O1593" s="4" t="str">
        <f t="shared" ca="1" si="222"/>
        <v>o5TN1</v>
      </c>
      <c r="P1593" s="4">
        <f t="shared" ca="1" si="223"/>
        <v>2</v>
      </c>
      <c r="Q1593" s="6"/>
    </row>
    <row r="1594" spans="1:17" x14ac:dyDescent="0.25">
      <c r="A1594" s="5">
        <f t="shared" si="224"/>
        <v>1593</v>
      </c>
      <c r="B1594" s="12" t="s">
        <v>1547</v>
      </c>
      <c r="C1594" s="12" t="s">
        <v>2374</v>
      </c>
      <c r="D1594" s="4">
        <f t="shared" ca="1" si="216"/>
        <v>4755504537</v>
      </c>
      <c r="E1594" s="4" t="str">
        <f t="shared" ca="1" si="217"/>
        <v>salvador.horn37@abc.com</v>
      </c>
      <c r="F1594" s="12" t="s">
        <v>1934</v>
      </c>
      <c r="G1594" s="5">
        <f t="shared" ca="1" si="218"/>
        <v>951849719</v>
      </c>
      <c r="H1594" s="5" t="str">
        <f t="shared" ca="1" si="219"/>
        <v>US</v>
      </c>
      <c r="I1594" s="3">
        <f t="shared" ca="1" si="220"/>
        <v>31361</v>
      </c>
      <c r="J1594" s="12" t="s">
        <v>3101</v>
      </c>
      <c r="K1594" s="12" t="s">
        <v>6011</v>
      </c>
      <c r="L1594" s="12" t="s">
        <v>3197</v>
      </c>
      <c r="M1594" s="12" t="s">
        <v>5784</v>
      </c>
      <c r="N1594" s="4" t="str">
        <f t="shared" ca="1" si="221"/>
        <v>alva95</v>
      </c>
      <c r="O1594" s="4" t="str">
        <f t="shared" ca="1" si="222"/>
        <v>cdmh5</v>
      </c>
      <c r="P1594" s="4">
        <f t="shared" ca="1" si="223"/>
        <v>3</v>
      </c>
      <c r="Q1594" s="6"/>
    </row>
    <row r="1595" spans="1:17" x14ac:dyDescent="0.25">
      <c r="A1595" s="5">
        <f t="shared" si="224"/>
        <v>1594</v>
      </c>
      <c r="B1595" s="12" t="s">
        <v>1548</v>
      </c>
      <c r="C1595" s="12" t="s">
        <v>1574</v>
      </c>
      <c r="D1595" s="4">
        <f t="shared" ca="1" si="216"/>
        <v>5816883016</v>
      </c>
      <c r="E1595" s="4" t="str">
        <f t="shared" ca="1" si="217"/>
        <v>quinton.jefferson16@abc.com</v>
      </c>
      <c r="F1595" s="12" t="s">
        <v>1934</v>
      </c>
      <c r="G1595" s="5">
        <f t="shared" ca="1" si="218"/>
        <v>227290569</v>
      </c>
      <c r="H1595" s="5" t="str">
        <f t="shared" ca="1" si="219"/>
        <v>US</v>
      </c>
      <c r="I1595" s="3">
        <f t="shared" ca="1" si="220"/>
        <v>20236</v>
      </c>
      <c r="J1595" s="12" t="s">
        <v>2828</v>
      </c>
      <c r="K1595" s="12" t="s">
        <v>6012</v>
      </c>
      <c r="L1595" s="12" t="s">
        <v>3198</v>
      </c>
      <c r="M1595" s="12" t="s">
        <v>5785</v>
      </c>
      <c r="N1595" s="4" t="str">
        <f t="shared" ca="1" si="221"/>
        <v>uint22</v>
      </c>
      <c r="O1595" s="4" t="str">
        <f t="shared" ca="1" si="222"/>
        <v>hZP9W</v>
      </c>
      <c r="P1595" s="4">
        <f t="shared" ca="1" si="223"/>
        <v>3</v>
      </c>
      <c r="Q1595" s="6"/>
    </row>
    <row r="1596" spans="1:17" x14ac:dyDescent="0.25">
      <c r="A1596" s="5">
        <f t="shared" si="224"/>
        <v>1595</v>
      </c>
      <c r="B1596" s="12" t="s">
        <v>1549</v>
      </c>
      <c r="C1596" s="12" t="s">
        <v>2375</v>
      </c>
      <c r="D1596" s="4">
        <f t="shared" ca="1" si="216"/>
        <v>3967777368</v>
      </c>
      <c r="E1596" s="4" t="str">
        <f t="shared" ca="1" si="217"/>
        <v>bo.rosales68@abc.com</v>
      </c>
      <c r="F1596" s="12" t="s">
        <v>1934</v>
      </c>
      <c r="G1596" s="5">
        <f t="shared" ca="1" si="218"/>
        <v>622076642</v>
      </c>
      <c r="H1596" s="5" t="str">
        <f t="shared" ca="1" si="219"/>
        <v>US</v>
      </c>
      <c r="I1596" s="3">
        <f t="shared" ca="1" si="220"/>
        <v>18614</v>
      </c>
      <c r="J1596" s="12" t="s">
        <v>3100</v>
      </c>
      <c r="K1596" s="12" t="s">
        <v>3303</v>
      </c>
      <c r="L1596" s="12" t="s">
        <v>3171</v>
      </c>
      <c r="M1596" s="12" t="s">
        <v>5786</v>
      </c>
      <c r="N1596" s="4" t="str">
        <f t="shared" ca="1" si="221"/>
        <v>o.ro62</v>
      </c>
      <c r="O1596" s="4" t="str">
        <f t="shared" ca="1" si="222"/>
        <v>jncmX</v>
      </c>
      <c r="P1596" s="4">
        <f t="shared" ca="1" si="223"/>
        <v>2</v>
      </c>
      <c r="Q1596" s="6"/>
    </row>
    <row r="1597" spans="1:17" x14ac:dyDescent="0.25">
      <c r="A1597" s="5">
        <f t="shared" si="224"/>
        <v>1596</v>
      </c>
      <c r="B1597" s="12" t="s">
        <v>1550</v>
      </c>
      <c r="C1597" s="12" t="s">
        <v>2376</v>
      </c>
      <c r="D1597" s="4">
        <f t="shared" ca="1" si="216"/>
        <v>1655920669</v>
      </c>
      <c r="E1597" s="4" t="str">
        <f t="shared" ca="1" si="217"/>
        <v>mohammad.york69@abc.com</v>
      </c>
      <c r="F1597" s="12" t="s">
        <v>1934</v>
      </c>
      <c r="G1597" s="5">
        <f t="shared" ca="1" si="218"/>
        <v>803350721</v>
      </c>
      <c r="H1597" s="5" t="str">
        <f t="shared" ca="1" si="219"/>
        <v>US</v>
      </c>
      <c r="I1597" s="3">
        <f t="shared" ca="1" si="220"/>
        <v>31527</v>
      </c>
      <c r="J1597" s="12" t="s">
        <v>2847</v>
      </c>
      <c r="K1597" s="12" t="s">
        <v>5527</v>
      </c>
      <c r="L1597" s="12" t="s">
        <v>3188</v>
      </c>
      <c r="M1597" s="12" t="s">
        <v>4703</v>
      </c>
      <c r="N1597" s="4" t="str">
        <f t="shared" ca="1" si="221"/>
        <v>oham80</v>
      </c>
      <c r="O1597" s="4" t="str">
        <f t="shared" ca="1" si="222"/>
        <v>7uHp+</v>
      </c>
      <c r="P1597" s="4">
        <f t="shared" ca="1" si="223"/>
        <v>2</v>
      </c>
      <c r="Q1597" s="6"/>
    </row>
    <row r="1598" spans="1:17" x14ac:dyDescent="0.25">
      <c r="A1598" s="5">
        <f t="shared" si="224"/>
        <v>1597</v>
      </c>
      <c r="B1598" s="12" t="s">
        <v>1551</v>
      </c>
      <c r="C1598" s="12" t="s">
        <v>1046</v>
      </c>
      <c r="D1598" s="4">
        <f t="shared" ca="1" si="216"/>
        <v>9390525361</v>
      </c>
      <c r="E1598" s="4" t="str">
        <f t="shared" ca="1" si="217"/>
        <v>elian.christian61@abc.com</v>
      </c>
      <c r="F1598" s="12" t="s">
        <v>1934</v>
      </c>
      <c r="G1598" s="5">
        <f t="shared" ca="1" si="218"/>
        <v>756403757</v>
      </c>
      <c r="H1598" s="5" t="str">
        <f t="shared" ca="1" si="219"/>
        <v>US</v>
      </c>
      <c r="I1598" s="3">
        <f t="shared" ca="1" si="220"/>
        <v>20834</v>
      </c>
      <c r="J1598" s="12" t="s">
        <v>2840</v>
      </c>
      <c r="K1598" s="12" t="s">
        <v>6013</v>
      </c>
      <c r="L1598" s="12" t="s">
        <v>3196</v>
      </c>
      <c r="M1598" s="12" t="s">
        <v>5787</v>
      </c>
      <c r="N1598" s="4" t="str">
        <f t="shared" ca="1" si="221"/>
        <v>lian75</v>
      </c>
      <c r="O1598" s="4" t="str">
        <f t="shared" ca="1" si="222"/>
        <v>7lcbj</v>
      </c>
      <c r="P1598" s="4">
        <f t="shared" ca="1" si="223"/>
        <v>1</v>
      </c>
      <c r="Q1598" s="6"/>
    </row>
    <row r="1599" spans="1:17" x14ac:dyDescent="0.25">
      <c r="A1599" s="5">
        <f t="shared" si="224"/>
        <v>1598</v>
      </c>
      <c r="B1599" s="12" t="s">
        <v>1552</v>
      </c>
      <c r="C1599" s="12" t="s">
        <v>2377</v>
      </c>
      <c r="D1599" s="4">
        <f t="shared" ca="1" si="216"/>
        <v>1046079192</v>
      </c>
      <c r="E1599" s="4" t="str">
        <f t="shared" ca="1" si="217"/>
        <v>gianni.phelps92@abc.com</v>
      </c>
      <c r="F1599" s="12" t="s">
        <v>1934</v>
      </c>
      <c r="G1599" s="5">
        <f t="shared" ca="1" si="218"/>
        <v>268347477</v>
      </c>
      <c r="H1599" s="5" t="str">
        <f t="shared" ca="1" si="219"/>
        <v>US</v>
      </c>
      <c r="I1599" s="3">
        <f t="shared" ca="1" si="220"/>
        <v>21390</v>
      </c>
      <c r="J1599" s="12" t="s">
        <v>2922</v>
      </c>
      <c r="K1599" s="12" t="s">
        <v>5170</v>
      </c>
      <c r="L1599" s="12" t="s">
        <v>3208</v>
      </c>
      <c r="M1599" s="12" t="s">
        <v>4253</v>
      </c>
      <c r="N1599" s="4" t="str">
        <f t="shared" ca="1" si="221"/>
        <v>iann26</v>
      </c>
      <c r="O1599" s="4" t="str">
        <f t="shared" ca="1" si="222"/>
        <v>EfdPk</v>
      </c>
      <c r="P1599" s="4">
        <f t="shared" ca="1" si="223"/>
        <v>2</v>
      </c>
      <c r="Q1599" s="6"/>
    </row>
    <row r="1600" spans="1:17" x14ac:dyDescent="0.25">
      <c r="A1600" s="5">
        <f t="shared" si="224"/>
        <v>1599</v>
      </c>
      <c r="B1600" s="12" t="s">
        <v>486</v>
      </c>
      <c r="C1600" s="12" t="s">
        <v>2378</v>
      </c>
      <c r="D1600" s="4">
        <f t="shared" ca="1" si="216"/>
        <v>3989715758</v>
      </c>
      <c r="E1600" s="4" t="str">
        <f t="shared" ca="1" si="217"/>
        <v>lennon.farrell58@abc.com</v>
      </c>
      <c r="F1600" s="12" t="s">
        <v>1934</v>
      </c>
      <c r="G1600" s="5">
        <f t="shared" ca="1" si="218"/>
        <v>233964344</v>
      </c>
      <c r="H1600" s="5" t="str">
        <f t="shared" ca="1" si="219"/>
        <v>International</v>
      </c>
      <c r="I1600" s="3">
        <f t="shared" ca="1" si="220"/>
        <v>16197</v>
      </c>
      <c r="J1600" s="12" t="s">
        <v>2734</v>
      </c>
      <c r="K1600" s="12" t="s">
        <v>4910</v>
      </c>
      <c r="L1600" s="12" t="s">
        <v>3186</v>
      </c>
      <c r="M1600" s="12" t="s">
        <v>3923</v>
      </c>
      <c r="N1600" s="4" t="str">
        <f t="shared" ca="1" si="221"/>
        <v>enno23</v>
      </c>
      <c r="O1600" s="4" t="str">
        <f t="shared" ca="1" si="222"/>
        <v>TfaQQ</v>
      </c>
      <c r="P1600" s="4">
        <f t="shared" ca="1" si="223"/>
        <v>3</v>
      </c>
      <c r="Q1600" s="6"/>
    </row>
    <row r="1601" spans="1:17" x14ac:dyDescent="0.25">
      <c r="A1601" s="5">
        <f t="shared" si="224"/>
        <v>1600</v>
      </c>
      <c r="B1601" s="12" t="s">
        <v>1553</v>
      </c>
      <c r="C1601" s="12" t="s">
        <v>2379</v>
      </c>
      <c r="D1601" s="4">
        <f t="shared" ca="1" si="216"/>
        <v>2575387025</v>
      </c>
      <c r="E1601" s="4" t="str">
        <f t="shared" ca="1" si="217"/>
        <v>leonard.castaneda25@abc.com</v>
      </c>
      <c r="F1601" s="12" t="s">
        <v>1934</v>
      </c>
      <c r="G1601" s="5">
        <f t="shared" ca="1" si="218"/>
        <v>398592397</v>
      </c>
      <c r="H1601" s="5" t="str">
        <f t="shared" ca="1" si="219"/>
        <v>US</v>
      </c>
      <c r="I1601" s="3">
        <f t="shared" ca="1" si="220"/>
        <v>28067</v>
      </c>
      <c r="J1601" s="12" t="s">
        <v>2771</v>
      </c>
      <c r="K1601" s="12" t="s">
        <v>5526</v>
      </c>
      <c r="L1601" s="12" t="s">
        <v>3198</v>
      </c>
      <c r="M1601" s="12" t="s">
        <v>4699</v>
      </c>
      <c r="N1601" s="4" t="str">
        <f t="shared" ca="1" si="221"/>
        <v>eona39</v>
      </c>
      <c r="O1601" s="4" t="str">
        <f t="shared" ca="1" si="222"/>
        <v>1StIB</v>
      </c>
      <c r="P1601" s="4">
        <f t="shared" ca="1" si="223"/>
        <v>2</v>
      </c>
      <c r="Q1601" s="6"/>
    </row>
    <row r="1602" spans="1:17" x14ac:dyDescent="0.25">
      <c r="A1602" s="5">
        <f t="shared" si="224"/>
        <v>1601</v>
      </c>
      <c r="B1602" s="12" t="s">
        <v>1554</v>
      </c>
      <c r="C1602" s="12" t="s">
        <v>1265</v>
      </c>
      <c r="D1602" s="4">
        <f t="shared" ca="1" si="216"/>
        <v>7020639338</v>
      </c>
      <c r="E1602" s="4" t="str">
        <f t="shared" ca="1" si="217"/>
        <v>douglas.nash38@abc.com</v>
      </c>
      <c r="F1602" s="12" t="s">
        <v>1934</v>
      </c>
      <c r="G1602" s="5">
        <f t="shared" ca="1" si="218"/>
        <v>957267511</v>
      </c>
      <c r="H1602" s="5" t="str">
        <f t="shared" ca="1" si="219"/>
        <v>US</v>
      </c>
      <c r="I1602" s="3">
        <f t="shared" ca="1" si="220"/>
        <v>16419</v>
      </c>
      <c r="J1602" s="12" t="s">
        <v>2871</v>
      </c>
      <c r="K1602" s="12" t="s">
        <v>4841</v>
      </c>
      <c r="L1602" s="12" t="s">
        <v>3196</v>
      </c>
      <c r="M1602" s="12" t="s">
        <v>3841</v>
      </c>
      <c r="N1602" s="4" t="str">
        <f t="shared" ca="1" si="221"/>
        <v>ougl95</v>
      </c>
      <c r="O1602" s="4" t="str">
        <f t="shared" ca="1" si="222"/>
        <v>ZgWEt</v>
      </c>
      <c r="P1602" s="4">
        <f t="shared" ca="1" si="223"/>
        <v>1</v>
      </c>
      <c r="Q1602" s="6"/>
    </row>
    <row r="1603" spans="1:17" x14ac:dyDescent="0.25">
      <c r="A1603" s="5">
        <f t="shared" si="224"/>
        <v>1602</v>
      </c>
      <c r="B1603" s="12" t="s">
        <v>1555</v>
      </c>
      <c r="C1603" s="12" t="s">
        <v>2380</v>
      </c>
      <c r="D1603" s="4">
        <f t="shared" ref="D1603:D1666" ca="1" si="225">RANDBETWEEN(1000000000,9999999999)</f>
        <v>3690192717</v>
      </c>
      <c r="E1603" s="4" t="str">
        <f t="shared" ref="E1603:E1666" ca="1" si="226">LOWER(B1603)&amp;"."&amp;LOWER(C1603)&amp;RIGHT(D1603,2)&amp;"@abc.com"</f>
        <v>cassius.dickerson17@abc.com</v>
      </c>
      <c r="F1603" s="12" t="s">
        <v>1934</v>
      </c>
      <c r="G1603" s="5">
        <f t="shared" ref="G1603:G1666" ca="1" si="227">RANDBETWEEN(100000000,999999999)</f>
        <v>753539605</v>
      </c>
      <c r="H1603" s="5" t="str">
        <f t="shared" ref="H1603:H1666" ca="1" si="228">IF(RAND()&gt;0.2,"US","International")</f>
        <v>US</v>
      </c>
      <c r="I1603" s="3">
        <f t="shared" ref="I1603:I1666" ca="1" si="229">DATE(RANDBETWEEN(1940,2000),RANDBETWEEN(1,12),RANDBETWEEN(1,28))</f>
        <v>29054</v>
      </c>
      <c r="J1603" s="12" t="s">
        <v>2794</v>
      </c>
      <c r="K1603" s="12" t="s">
        <v>1059</v>
      </c>
      <c r="L1603" s="12" t="s">
        <v>3188</v>
      </c>
      <c r="M1603" s="12" t="s">
        <v>4718</v>
      </c>
      <c r="N1603" s="4" t="str">
        <f t="shared" ref="N1603:N1666" ca="1" si="230">MID(E1603,2,4)&amp;LEFT(G1603,2)</f>
        <v>assi75</v>
      </c>
      <c r="O1603" s="4" t="str">
        <f t="shared" ref="O1603:O1666" ca="1" si="231">BASE64SHA1(N1603)</f>
        <v>7spqA</v>
      </c>
      <c r="P1603" s="4">
        <f t="shared" ref="P1603:P1666" ca="1" si="232">RANDBETWEEN(1,3)</f>
        <v>2</v>
      </c>
      <c r="Q1603" s="6"/>
    </row>
    <row r="1604" spans="1:17" x14ac:dyDescent="0.25">
      <c r="A1604" s="5">
        <f t="shared" ref="A1604:A1667" si="233">A1603+1</f>
        <v>1603</v>
      </c>
      <c r="B1604" s="12" t="s">
        <v>1556</v>
      </c>
      <c r="C1604" s="12" t="s">
        <v>2381</v>
      </c>
      <c r="D1604" s="4">
        <f t="shared" ca="1" si="225"/>
        <v>7896724749</v>
      </c>
      <c r="E1604" s="4" t="str">
        <f t="shared" ca="1" si="226"/>
        <v>ricky.bond49@abc.com</v>
      </c>
      <c r="F1604" s="12" t="s">
        <v>1934</v>
      </c>
      <c r="G1604" s="5">
        <f t="shared" ca="1" si="227"/>
        <v>634150992</v>
      </c>
      <c r="H1604" s="5" t="str">
        <f t="shared" ca="1" si="228"/>
        <v>US</v>
      </c>
      <c r="I1604" s="3">
        <f t="shared" ca="1" si="229"/>
        <v>17474</v>
      </c>
      <c r="J1604" s="12" t="s">
        <v>2731</v>
      </c>
      <c r="K1604" s="12" t="s">
        <v>5015</v>
      </c>
      <c r="L1604" s="12" t="s">
        <v>3200</v>
      </c>
      <c r="M1604" s="12" t="s">
        <v>4054</v>
      </c>
      <c r="N1604" s="4" t="str">
        <f t="shared" ca="1" si="230"/>
        <v>icky63</v>
      </c>
      <c r="O1604" s="4" t="str">
        <f t="shared" ca="1" si="231"/>
        <v>qaT1d</v>
      </c>
      <c r="P1604" s="4">
        <f t="shared" ca="1" si="232"/>
        <v>3</v>
      </c>
      <c r="Q1604" s="6"/>
    </row>
    <row r="1605" spans="1:17" x14ac:dyDescent="0.25">
      <c r="A1605" s="5">
        <f t="shared" si="233"/>
        <v>1604</v>
      </c>
      <c r="B1605" s="12" t="s">
        <v>1557</v>
      </c>
      <c r="C1605" s="12" t="s">
        <v>1035</v>
      </c>
      <c r="D1605" s="4">
        <f t="shared" ca="1" si="225"/>
        <v>3957448659</v>
      </c>
      <c r="E1605" s="4" t="str">
        <f t="shared" ca="1" si="226"/>
        <v>carl.wyatt59@abc.com</v>
      </c>
      <c r="F1605" s="12" t="s">
        <v>1934</v>
      </c>
      <c r="G1605" s="5">
        <f t="shared" ca="1" si="227"/>
        <v>949610303</v>
      </c>
      <c r="H1605" s="5" t="str">
        <f t="shared" ca="1" si="228"/>
        <v>US</v>
      </c>
      <c r="I1605" s="3">
        <f t="shared" ca="1" si="229"/>
        <v>28234</v>
      </c>
      <c r="J1605" s="12" t="s">
        <v>2864</v>
      </c>
      <c r="K1605" s="12" t="s">
        <v>5016</v>
      </c>
      <c r="L1605" s="12" t="s">
        <v>3210</v>
      </c>
      <c r="M1605" s="12" t="s">
        <v>4057</v>
      </c>
      <c r="N1605" s="4" t="str">
        <f t="shared" ca="1" si="230"/>
        <v>arl.94</v>
      </c>
      <c r="O1605" s="4" t="str">
        <f t="shared" ca="1" si="231"/>
        <v>tsEsJ</v>
      </c>
      <c r="P1605" s="4">
        <f t="shared" ca="1" si="232"/>
        <v>2</v>
      </c>
      <c r="Q1605" s="6"/>
    </row>
    <row r="1606" spans="1:17" x14ac:dyDescent="0.25">
      <c r="A1606" s="5">
        <f t="shared" si="233"/>
        <v>1605</v>
      </c>
      <c r="B1606" s="12" t="s">
        <v>1558</v>
      </c>
      <c r="C1606" s="12" t="s">
        <v>2382</v>
      </c>
      <c r="D1606" s="4">
        <f t="shared" ca="1" si="225"/>
        <v>7836262160</v>
      </c>
      <c r="E1606" s="4" t="str">
        <f t="shared" ca="1" si="226"/>
        <v>gary.foley60@abc.com</v>
      </c>
      <c r="F1606" s="12" t="s">
        <v>1934</v>
      </c>
      <c r="G1606" s="5">
        <f t="shared" ca="1" si="227"/>
        <v>523927611</v>
      </c>
      <c r="H1606" s="5" t="str">
        <f t="shared" ca="1" si="228"/>
        <v>US</v>
      </c>
      <c r="I1606" s="3">
        <f t="shared" ca="1" si="229"/>
        <v>18830</v>
      </c>
      <c r="J1606" s="12" t="s">
        <v>2854</v>
      </c>
      <c r="K1606" s="12" t="s">
        <v>415</v>
      </c>
      <c r="L1606" s="12" t="s">
        <v>3167</v>
      </c>
      <c r="M1606" s="12" t="s">
        <v>5788</v>
      </c>
      <c r="N1606" s="4" t="str">
        <f t="shared" ca="1" si="230"/>
        <v>ary.52</v>
      </c>
      <c r="O1606" s="4" t="str">
        <f t="shared" ca="1" si="231"/>
        <v>nAtbR</v>
      </c>
      <c r="P1606" s="4">
        <f t="shared" ca="1" si="232"/>
        <v>3</v>
      </c>
      <c r="Q1606" s="6"/>
    </row>
    <row r="1607" spans="1:17" x14ac:dyDescent="0.25">
      <c r="A1607" s="5">
        <f t="shared" si="233"/>
        <v>1606</v>
      </c>
      <c r="B1607" s="12" t="s">
        <v>1559</v>
      </c>
      <c r="C1607" s="12" t="s">
        <v>1083</v>
      </c>
      <c r="D1607" s="4">
        <f t="shared" ca="1" si="225"/>
        <v>3444752188</v>
      </c>
      <c r="E1607" s="4" t="str">
        <f t="shared" ca="1" si="226"/>
        <v>larry.chase88@abc.com</v>
      </c>
      <c r="F1607" s="12" t="s">
        <v>1934</v>
      </c>
      <c r="G1607" s="5">
        <f t="shared" ca="1" si="227"/>
        <v>386108717</v>
      </c>
      <c r="H1607" s="5" t="str">
        <f t="shared" ca="1" si="228"/>
        <v>US</v>
      </c>
      <c r="I1607" s="3">
        <f t="shared" ca="1" si="229"/>
        <v>35350</v>
      </c>
      <c r="J1607" s="12" t="s">
        <v>2957</v>
      </c>
      <c r="K1607" s="12" t="s">
        <v>4871</v>
      </c>
      <c r="L1607" s="12" t="s">
        <v>3173</v>
      </c>
      <c r="M1607" s="12" t="s">
        <v>3878</v>
      </c>
      <c r="N1607" s="4" t="str">
        <f t="shared" ca="1" si="230"/>
        <v>arry38</v>
      </c>
      <c r="O1607" s="4" t="str">
        <f t="shared" ca="1" si="231"/>
        <v>IlGQD</v>
      </c>
      <c r="P1607" s="4">
        <f t="shared" ca="1" si="232"/>
        <v>2</v>
      </c>
      <c r="Q1607" s="6"/>
    </row>
    <row r="1608" spans="1:17" x14ac:dyDescent="0.25">
      <c r="A1608" s="5">
        <f t="shared" si="233"/>
        <v>1607</v>
      </c>
      <c r="B1608" s="12" t="s">
        <v>1560</v>
      </c>
      <c r="C1608" s="12" t="s">
        <v>2383</v>
      </c>
      <c r="D1608" s="4">
        <f t="shared" ca="1" si="225"/>
        <v>7570068109</v>
      </c>
      <c r="E1608" s="4" t="str">
        <f t="shared" ca="1" si="226"/>
        <v>colten.gates09@abc.com</v>
      </c>
      <c r="F1608" s="12" t="s">
        <v>1934</v>
      </c>
      <c r="G1608" s="5">
        <f t="shared" ca="1" si="227"/>
        <v>478265880</v>
      </c>
      <c r="H1608" s="5" t="str">
        <f t="shared" ca="1" si="228"/>
        <v>International</v>
      </c>
      <c r="I1608" s="3">
        <f t="shared" ca="1" si="229"/>
        <v>35293</v>
      </c>
      <c r="J1608" s="12" t="s">
        <v>2827</v>
      </c>
      <c r="K1608" s="12" t="s">
        <v>6014</v>
      </c>
      <c r="L1608" s="12" t="s">
        <v>3196</v>
      </c>
      <c r="M1608" s="12" t="s">
        <v>5789</v>
      </c>
      <c r="N1608" s="4" t="str">
        <f t="shared" ca="1" si="230"/>
        <v>olte47</v>
      </c>
      <c r="O1608" s="4" t="str">
        <f t="shared" ca="1" si="231"/>
        <v>IBd6/</v>
      </c>
      <c r="P1608" s="4">
        <f t="shared" ca="1" si="232"/>
        <v>2</v>
      </c>
      <c r="Q1608" s="6"/>
    </row>
    <row r="1609" spans="1:17" x14ac:dyDescent="0.25">
      <c r="A1609" s="5">
        <f t="shared" si="233"/>
        <v>1608</v>
      </c>
      <c r="B1609" s="12" t="s">
        <v>1561</v>
      </c>
      <c r="C1609" s="12" t="s">
        <v>1099</v>
      </c>
      <c r="D1609" s="4">
        <f t="shared" ca="1" si="225"/>
        <v>3583302372</v>
      </c>
      <c r="E1609" s="4" t="str">
        <f t="shared" ca="1" si="226"/>
        <v>ramon.vincent72@abc.com</v>
      </c>
      <c r="F1609" s="12" t="s">
        <v>1934</v>
      </c>
      <c r="G1609" s="5">
        <f t="shared" ca="1" si="227"/>
        <v>629419557</v>
      </c>
      <c r="H1609" s="5" t="str">
        <f t="shared" ca="1" si="228"/>
        <v>US</v>
      </c>
      <c r="I1609" s="3">
        <f t="shared" ca="1" si="229"/>
        <v>32239</v>
      </c>
      <c r="J1609" s="12" t="s">
        <v>3119</v>
      </c>
      <c r="K1609" s="12" t="s">
        <v>1423</v>
      </c>
      <c r="L1609" s="12" t="s">
        <v>3210</v>
      </c>
      <c r="M1609" s="12" t="s">
        <v>3861</v>
      </c>
      <c r="N1609" s="4" t="str">
        <f t="shared" ca="1" si="230"/>
        <v>amon62</v>
      </c>
      <c r="O1609" s="4" t="str">
        <f t="shared" ca="1" si="231"/>
        <v>gf/zV</v>
      </c>
      <c r="P1609" s="4">
        <f t="shared" ca="1" si="232"/>
        <v>1</v>
      </c>
      <c r="Q1609" s="6"/>
    </row>
    <row r="1610" spans="1:17" x14ac:dyDescent="0.25">
      <c r="A1610" s="5">
        <f t="shared" si="233"/>
        <v>1609</v>
      </c>
      <c r="B1610" s="12" t="s">
        <v>1562</v>
      </c>
      <c r="C1610" s="12" t="s">
        <v>2384</v>
      </c>
      <c r="D1610" s="4">
        <f t="shared" ca="1" si="225"/>
        <v>8492246682</v>
      </c>
      <c r="E1610" s="4" t="str">
        <f t="shared" ca="1" si="226"/>
        <v>kellen.mathews82@abc.com</v>
      </c>
      <c r="F1610" s="12" t="s">
        <v>1934</v>
      </c>
      <c r="G1610" s="5">
        <f t="shared" ca="1" si="227"/>
        <v>468579887</v>
      </c>
      <c r="H1610" s="5" t="str">
        <f t="shared" ca="1" si="228"/>
        <v>US</v>
      </c>
      <c r="I1610" s="3">
        <f t="shared" ca="1" si="229"/>
        <v>25034</v>
      </c>
      <c r="J1610" s="12" t="s">
        <v>2762</v>
      </c>
      <c r="K1610" s="12" t="s">
        <v>5401</v>
      </c>
      <c r="L1610" s="12" t="s">
        <v>3203</v>
      </c>
      <c r="M1610" s="12" t="s">
        <v>4549</v>
      </c>
      <c r="N1610" s="4" t="str">
        <f t="shared" ca="1" si="230"/>
        <v>elle46</v>
      </c>
      <c r="O1610" s="4" t="str">
        <f t="shared" ca="1" si="231"/>
        <v>AghyV</v>
      </c>
      <c r="P1610" s="4">
        <f t="shared" ca="1" si="232"/>
        <v>2</v>
      </c>
      <c r="Q1610" s="6"/>
    </row>
    <row r="1611" spans="1:17" x14ac:dyDescent="0.25">
      <c r="A1611" s="5">
        <f t="shared" si="233"/>
        <v>1610</v>
      </c>
      <c r="B1611" s="12" t="s">
        <v>1563</v>
      </c>
      <c r="C1611" s="12" t="s">
        <v>2385</v>
      </c>
      <c r="D1611" s="4">
        <f t="shared" ca="1" si="225"/>
        <v>8060483753</v>
      </c>
      <c r="E1611" s="4" t="str">
        <f t="shared" ca="1" si="226"/>
        <v>korbin.hodge53@abc.com</v>
      </c>
      <c r="F1611" s="12" t="s">
        <v>1934</v>
      </c>
      <c r="G1611" s="5">
        <f t="shared" ca="1" si="227"/>
        <v>152723206</v>
      </c>
      <c r="H1611" s="5" t="str">
        <f t="shared" ca="1" si="228"/>
        <v>US</v>
      </c>
      <c r="I1611" s="3">
        <f t="shared" ca="1" si="229"/>
        <v>35248</v>
      </c>
      <c r="J1611" s="12" t="s">
        <v>3033</v>
      </c>
      <c r="K1611" s="12" t="s">
        <v>5345</v>
      </c>
      <c r="L1611" s="12" t="s">
        <v>3197</v>
      </c>
      <c r="M1611" s="12" t="s">
        <v>4473</v>
      </c>
      <c r="N1611" s="4" t="str">
        <f t="shared" ca="1" si="230"/>
        <v>orbi15</v>
      </c>
      <c r="O1611" s="4" t="str">
        <f t="shared" ca="1" si="231"/>
        <v>CEOre</v>
      </c>
      <c r="P1611" s="4">
        <f t="shared" ca="1" si="232"/>
        <v>1</v>
      </c>
      <c r="Q1611" s="6"/>
    </row>
    <row r="1612" spans="1:17" x14ac:dyDescent="0.25">
      <c r="A1612" s="5">
        <f t="shared" si="233"/>
        <v>1611</v>
      </c>
      <c r="B1612" s="12" t="s">
        <v>1564</v>
      </c>
      <c r="C1612" s="12" t="s">
        <v>2386</v>
      </c>
      <c r="D1612" s="4">
        <f t="shared" ca="1" si="225"/>
        <v>2029980432</v>
      </c>
      <c r="E1612" s="4" t="str">
        <f t="shared" ca="1" si="226"/>
        <v>wilson.garrison32@abc.com</v>
      </c>
      <c r="F1612" s="12" t="s">
        <v>1934</v>
      </c>
      <c r="G1612" s="5">
        <f t="shared" ca="1" si="227"/>
        <v>421167693</v>
      </c>
      <c r="H1612" s="5" t="str">
        <f t="shared" ca="1" si="228"/>
        <v>US</v>
      </c>
      <c r="I1612" s="3">
        <f t="shared" ca="1" si="229"/>
        <v>28932</v>
      </c>
      <c r="J1612" s="12" t="s">
        <v>3036</v>
      </c>
      <c r="K1612" s="12" t="s">
        <v>5127</v>
      </c>
      <c r="L1612" s="12" t="s">
        <v>3180</v>
      </c>
      <c r="M1612" s="12" t="s">
        <v>4191</v>
      </c>
      <c r="N1612" s="4" t="str">
        <f t="shared" ca="1" si="230"/>
        <v>ilso42</v>
      </c>
      <c r="O1612" s="4" t="str">
        <f t="shared" ca="1" si="231"/>
        <v>lCaFo</v>
      </c>
      <c r="P1612" s="4">
        <f t="shared" ca="1" si="232"/>
        <v>2</v>
      </c>
      <c r="Q1612" s="6"/>
    </row>
    <row r="1613" spans="1:17" x14ac:dyDescent="0.25">
      <c r="A1613" s="5">
        <f t="shared" si="233"/>
        <v>1612</v>
      </c>
      <c r="B1613" s="12" t="s">
        <v>1565</v>
      </c>
      <c r="C1613" s="12" t="s">
        <v>2387</v>
      </c>
      <c r="D1613" s="4">
        <f t="shared" ca="1" si="225"/>
        <v>2631557985</v>
      </c>
      <c r="E1613" s="4" t="str">
        <f t="shared" ca="1" si="226"/>
        <v>kylan.trevino85@abc.com</v>
      </c>
      <c r="F1613" s="12" t="s">
        <v>1934</v>
      </c>
      <c r="G1613" s="5">
        <f t="shared" ca="1" si="227"/>
        <v>721355110</v>
      </c>
      <c r="H1613" s="5" t="str">
        <f t="shared" ca="1" si="228"/>
        <v>US</v>
      </c>
      <c r="I1613" s="3">
        <f t="shared" ca="1" si="229"/>
        <v>36622</v>
      </c>
      <c r="J1613" s="12" t="s">
        <v>2947</v>
      </c>
      <c r="K1613" s="12" t="s">
        <v>5194</v>
      </c>
      <c r="L1613" s="12" t="s">
        <v>3187</v>
      </c>
      <c r="M1613" s="12" t="s">
        <v>4285</v>
      </c>
      <c r="N1613" s="4" t="str">
        <f t="shared" ca="1" si="230"/>
        <v>ylan72</v>
      </c>
      <c r="O1613" s="4" t="str">
        <f t="shared" ca="1" si="231"/>
        <v>R7dEO</v>
      </c>
      <c r="P1613" s="4">
        <f t="shared" ca="1" si="232"/>
        <v>1</v>
      </c>
      <c r="Q1613" s="6"/>
    </row>
    <row r="1614" spans="1:17" x14ac:dyDescent="0.25">
      <c r="A1614" s="5">
        <f t="shared" si="233"/>
        <v>1613</v>
      </c>
      <c r="B1614" s="12" t="s">
        <v>1566</v>
      </c>
      <c r="C1614" s="12" t="s">
        <v>2388</v>
      </c>
      <c r="D1614" s="4">
        <f t="shared" ca="1" si="225"/>
        <v>8516745896</v>
      </c>
      <c r="E1614" s="4" t="str">
        <f t="shared" ca="1" si="226"/>
        <v>santino.villarreal96@abc.com</v>
      </c>
      <c r="F1614" s="12" t="s">
        <v>1934</v>
      </c>
      <c r="G1614" s="5">
        <f t="shared" ca="1" si="227"/>
        <v>525282590</v>
      </c>
      <c r="H1614" s="5" t="str">
        <f t="shared" ca="1" si="228"/>
        <v>US</v>
      </c>
      <c r="I1614" s="3">
        <f t="shared" ca="1" si="229"/>
        <v>29544</v>
      </c>
      <c r="J1614" s="12" t="s">
        <v>2991</v>
      </c>
      <c r="K1614" s="12" t="s">
        <v>6015</v>
      </c>
      <c r="L1614" s="12" t="s">
        <v>3197</v>
      </c>
      <c r="M1614" s="12" t="s">
        <v>5790</v>
      </c>
      <c r="N1614" s="4" t="str">
        <f t="shared" ca="1" si="230"/>
        <v>anti52</v>
      </c>
      <c r="O1614" s="4" t="str">
        <f t="shared" ca="1" si="231"/>
        <v>5K+tb</v>
      </c>
      <c r="P1614" s="4">
        <f t="shared" ca="1" si="232"/>
        <v>1</v>
      </c>
      <c r="Q1614" s="6"/>
    </row>
    <row r="1615" spans="1:17" x14ac:dyDescent="0.25">
      <c r="A1615" s="5">
        <f t="shared" si="233"/>
        <v>1614</v>
      </c>
      <c r="B1615" s="12" t="s">
        <v>1567</v>
      </c>
      <c r="C1615" s="12" t="s">
        <v>1812</v>
      </c>
      <c r="D1615" s="4">
        <f t="shared" ca="1" si="225"/>
        <v>6101955462</v>
      </c>
      <c r="E1615" s="4" t="str">
        <f t="shared" ca="1" si="226"/>
        <v>niko.heath62@abc.com</v>
      </c>
      <c r="F1615" s="12" t="s">
        <v>1934</v>
      </c>
      <c r="G1615" s="5">
        <f t="shared" ca="1" si="227"/>
        <v>665861475</v>
      </c>
      <c r="H1615" s="5" t="str">
        <f t="shared" ca="1" si="228"/>
        <v>US</v>
      </c>
      <c r="I1615" s="3">
        <f t="shared" ca="1" si="229"/>
        <v>23000</v>
      </c>
      <c r="J1615" s="12" t="s">
        <v>3103</v>
      </c>
      <c r="K1615" s="12" t="s">
        <v>5435</v>
      </c>
      <c r="L1615" s="12" t="s">
        <v>3197</v>
      </c>
      <c r="M1615" s="12" t="s">
        <v>4589</v>
      </c>
      <c r="N1615" s="4" t="str">
        <f t="shared" ca="1" si="230"/>
        <v>iko.66</v>
      </c>
      <c r="O1615" s="4" t="str">
        <f t="shared" ca="1" si="231"/>
        <v>/6vWS</v>
      </c>
      <c r="P1615" s="4">
        <f t="shared" ca="1" si="232"/>
        <v>1</v>
      </c>
      <c r="Q1615" s="6"/>
    </row>
    <row r="1616" spans="1:17" x14ac:dyDescent="0.25">
      <c r="A1616" s="5">
        <f t="shared" si="233"/>
        <v>1615</v>
      </c>
      <c r="B1616" s="12" t="s">
        <v>1568</v>
      </c>
      <c r="C1616" s="12" t="s">
        <v>1304</v>
      </c>
      <c r="D1616" s="4">
        <f t="shared" ca="1" si="225"/>
        <v>7944633324</v>
      </c>
      <c r="E1616" s="4" t="str">
        <f t="shared" ca="1" si="226"/>
        <v>issac.dalton24@abc.com</v>
      </c>
      <c r="F1616" s="12" t="s">
        <v>1934</v>
      </c>
      <c r="G1616" s="5">
        <f t="shared" ca="1" si="227"/>
        <v>598246941</v>
      </c>
      <c r="H1616" s="5" t="str">
        <f t="shared" ca="1" si="228"/>
        <v>US</v>
      </c>
      <c r="I1616" s="3">
        <f t="shared" ca="1" si="229"/>
        <v>21703</v>
      </c>
      <c r="J1616" s="12" t="s">
        <v>2842</v>
      </c>
      <c r="K1616" s="12" t="s">
        <v>5243</v>
      </c>
      <c r="L1616" s="12" t="s">
        <v>3169</v>
      </c>
      <c r="M1616" s="12" t="s">
        <v>4341</v>
      </c>
      <c r="N1616" s="4" t="str">
        <f t="shared" ca="1" si="230"/>
        <v>ssac59</v>
      </c>
      <c r="O1616" s="4" t="str">
        <f t="shared" ca="1" si="231"/>
        <v>JgHMs</v>
      </c>
      <c r="P1616" s="4">
        <f t="shared" ca="1" si="232"/>
        <v>1</v>
      </c>
      <c r="Q1616" s="6"/>
    </row>
    <row r="1617" spans="1:17" x14ac:dyDescent="0.25">
      <c r="A1617" s="5">
        <f t="shared" si="233"/>
        <v>1616</v>
      </c>
      <c r="B1617" s="12" t="s">
        <v>1569</v>
      </c>
      <c r="C1617" s="12" t="s">
        <v>2389</v>
      </c>
      <c r="D1617" s="4">
        <f t="shared" ca="1" si="225"/>
        <v>2427635149</v>
      </c>
      <c r="E1617" s="4" t="str">
        <f t="shared" ca="1" si="226"/>
        <v>jagger.valencia49@abc.com</v>
      </c>
      <c r="F1617" s="12" t="s">
        <v>1934</v>
      </c>
      <c r="G1617" s="5">
        <f t="shared" ca="1" si="227"/>
        <v>931781646</v>
      </c>
      <c r="H1617" s="5" t="str">
        <f t="shared" ca="1" si="228"/>
        <v>International</v>
      </c>
      <c r="I1617" s="3">
        <f t="shared" ca="1" si="229"/>
        <v>28837</v>
      </c>
      <c r="J1617" s="12" t="s">
        <v>2888</v>
      </c>
      <c r="K1617" s="12" t="s">
        <v>6016</v>
      </c>
      <c r="L1617" s="12" t="s">
        <v>3200</v>
      </c>
      <c r="M1617" s="12" t="s">
        <v>5791</v>
      </c>
      <c r="N1617" s="4" t="str">
        <f t="shared" ca="1" si="230"/>
        <v>agge93</v>
      </c>
      <c r="O1617" s="4" t="str">
        <f t="shared" ca="1" si="231"/>
        <v>CEzyv</v>
      </c>
      <c r="P1617" s="4">
        <f t="shared" ca="1" si="232"/>
        <v>2</v>
      </c>
      <c r="Q1617" s="6"/>
    </row>
    <row r="1618" spans="1:17" x14ac:dyDescent="0.25">
      <c r="A1618" s="5">
        <f t="shared" si="233"/>
        <v>1617</v>
      </c>
      <c r="B1618" s="12" t="s">
        <v>1570</v>
      </c>
      <c r="C1618" s="12" t="s">
        <v>2390</v>
      </c>
      <c r="D1618" s="4">
        <f t="shared" ca="1" si="225"/>
        <v>4656748108</v>
      </c>
      <c r="E1618" s="4" t="str">
        <f t="shared" ca="1" si="226"/>
        <v>lance.callahan08@abc.com</v>
      </c>
      <c r="F1618" s="12" t="s">
        <v>1934</v>
      </c>
      <c r="G1618" s="5">
        <f t="shared" ca="1" si="227"/>
        <v>893723469</v>
      </c>
      <c r="H1618" s="5" t="str">
        <f t="shared" ca="1" si="228"/>
        <v>US</v>
      </c>
      <c r="I1618" s="3">
        <f t="shared" ca="1" si="229"/>
        <v>36762</v>
      </c>
      <c r="J1618" s="12" t="s">
        <v>2764</v>
      </c>
      <c r="K1618" s="12" t="s">
        <v>5068</v>
      </c>
      <c r="L1618" s="12" t="s">
        <v>3175</v>
      </c>
      <c r="M1618" s="12" t="s">
        <v>4123</v>
      </c>
      <c r="N1618" s="4" t="str">
        <f t="shared" ca="1" si="230"/>
        <v>ance89</v>
      </c>
      <c r="O1618" s="4" t="str">
        <f t="shared" ca="1" si="231"/>
        <v>iF2tX</v>
      </c>
      <c r="P1618" s="4">
        <f t="shared" ca="1" si="232"/>
        <v>1</v>
      </c>
      <c r="Q1618" s="6"/>
    </row>
    <row r="1619" spans="1:17" x14ac:dyDescent="0.25">
      <c r="A1619" s="5">
        <f t="shared" si="233"/>
        <v>1618</v>
      </c>
      <c r="B1619" s="12" t="s">
        <v>1571</v>
      </c>
      <c r="C1619" s="12" t="s">
        <v>2391</v>
      </c>
      <c r="D1619" s="4">
        <f t="shared" ca="1" si="225"/>
        <v>4769986757</v>
      </c>
      <c r="E1619" s="4" t="str">
        <f t="shared" ca="1" si="226"/>
        <v>joe.hensley57@abc.com</v>
      </c>
      <c r="F1619" s="12" t="s">
        <v>1934</v>
      </c>
      <c r="G1619" s="5">
        <f t="shared" ca="1" si="227"/>
        <v>631145281</v>
      </c>
      <c r="H1619" s="5" t="str">
        <f t="shared" ca="1" si="228"/>
        <v>US</v>
      </c>
      <c r="I1619" s="3">
        <f t="shared" ca="1" si="229"/>
        <v>20290</v>
      </c>
      <c r="J1619" s="12" t="s">
        <v>3073</v>
      </c>
      <c r="K1619" s="12" t="s">
        <v>6017</v>
      </c>
      <c r="L1619" s="12" t="s">
        <v>3200</v>
      </c>
      <c r="M1619" s="12" t="s">
        <v>5792</v>
      </c>
      <c r="N1619" s="4" t="str">
        <f t="shared" ca="1" si="230"/>
        <v>oe.h63</v>
      </c>
      <c r="O1619" s="4" t="str">
        <f t="shared" ca="1" si="231"/>
        <v>efWhn</v>
      </c>
      <c r="P1619" s="4">
        <f t="shared" ca="1" si="232"/>
        <v>2</v>
      </c>
      <c r="Q1619" s="6"/>
    </row>
    <row r="1620" spans="1:17" x14ac:dyDescent="0.25">
      <c r="A1620" s="5">
        <f t="shared" si="233"/>
        <v>1619</v>
      </c>
      <c r="B1620" s="12" t="s">
        <v>1572</v>
      </c>
      <c r="C1620" s="12" t="s">
        <v>2392</v>
      </c>
      <c r="D1620" s="4">
        <f t="shared" ca="1" si="225"/>
        <v>2109821122</v>
      </c>
      <c r="E1620" s="4" t="str">
        <f t="shared" ca="1" si="226"/>
        <v>julien.atkins22@abc.com</v>
      </c>
      <c r="F1620" s="12" t="s">
        <v>1934</v>
      </c>
      <c r="G1620" s="5">
        <f t="shared" ca="1" si="227"/>
        <v>692921004</v>
      </c>
      <c r="H1620" s="5" t="str">
        <f t="shared" ca="1" si="228"/>
        <v>US</v>
      </c>
      <c r="I1620" s="3">
        <f t="shared" ca="1" si="229"/>
        <v>30442</v>
      </c>
      <c r="J1620" s="12" t="s">
        <v>2766</v>
      </c>
      <c r="K1620" s="12" t="s">
        <v>27</v>
      </c>
      <c r="L1620" s="12" t="s">
        <v>3208</v>
      </c>
      <c r="M1620" s="12" t="s">
        <v>4246</v>
      </c>
      <c r="N1620" s="4" t="str">
        <f t="shared" ca="1" si="230"/>
        <v>ulie69</v>
      </c>
      <c r="O1620" s="4" t="str">
        <f t="shared" ca="1" si="231"/>
        <v>5W3SJ</v>
      </c>
      <c r="P1620" s="4">
        <f t="shared" ca="1" si="232"/>
        <v>3</v>
      </c>
      <c r="Q1620" s="6"/>
    </row>
    <row r="1621" spans="1:17" x14ac:dyDescent="0.25">
      <c r="A1621" s="5">
        <f t="shared" si="233"/>
        <v>1620</v>
      </c>
      <c r="B1621" s="12" t="s">
        <v>1573</v>
      </c>
      <c r="C1621" s="12" t="s">
        <v>2393</v>
      </c>
      <c r="D1621" s="4">
        <f t="shared" ca="1" si="225"/>
        <v>6213393617</v>
      </c>
      <c r="E1621" s="4" t="str">
        <f t="shared" ca="1" si="226"/>
        <v>orlando.huffman17@abc.com</v>
      </c>
      <c r="F1621" s="12" t="s">
        <v>1934</v>
      </c>
      <c r="G1621" s="5">
        <f t="shared" ca="1" si="227"/>
        <v>306760748</v>
      </c>
      <c r="H1621" s="5" t="str">
        <f t="shared" ca="1" si="228"/>
        <v>US</v>
      </c>
      <c r="I1621" s="3">
        <f t="shared" ca="1" si="229"/>
        <v>29037</v>
      </c>
      <c r="J1621" s="12" t="s">
        <v>3006</v>
      </c>
      <c r="K1621" s="12" t="s">
        <v>6018</v>
      </c>
      <c r="L1621" s="12" t="s">
        <v>3179</v>
      </c>
      <c r="M1621" s="12" t="s">
        <v>5793</v>
      </c>
      <c r="N1621" s="4" t="str">
        <f t="shared" ca="1" si="230"/>
        <v>rlan30</v>
      </c>
      <c r="O1621" s="4" t="str">
        <f t="shared" ca="1" si="231"/>
        <v>tK5Cj</v>
      </c>
      <c r="P1621" s="4">
        <f t="shared" ca="1" si="232"/>
        <v>2</v>
      </c>
      <c r="Q1621" s="6"/>
    </row>
    <row r="1622" spans="1:17" x14ac:dyDescent="0.25">
      <c r="A1622" s="5">
        <f t="shared" si="233"/>
        <v>1621</v>
      </c>
      <c r="B1622" s="12" t="s">
        <v>1574</v>
      </c>
      <c r="C1622" s="12" t="s">
        <v>1497</v>
      </c>
      <c r="D1622" s="4">
        <f t="shared" ca="1" si="225"/>
        <v>7487639778</v>
      </c>
      <c r="E1622" s="4" t="str">
        <f t="shared" ca="1" si="226"/>
        <v>jefferson.roy78@abc.com</v>
      </c>
      <c r="F1622" s="12" t="s">
        <v>1934</v>
      </c>
      <c r="G1622" s="5">
        <f t="shared" ca="1" si="227"/>
        <v>672946339</v>
      </c>
      <c r="H1622" s="5" t="str">
        <f t="shared" ca="1" si="228"/>
        <v>International</v>
      </c>
      <c r="I1622" s="3">
        <f t="shared" ca="1" si="229"/>
        <v>17796</v>
      </c>
      <c r="J1622" s="12" t="s">
        <v>2734</v>
      </c>
      <c r="K1622" s="12" t="s">
        <v>6019</v>
      </c>
      <c r="L1622" s="12" t="s">
        <v>3180</v>
      </c>
      <c r="M1622" s="12" t="s">
        <v>5794</v>
      </c>
      <c r="N1622" s="4" t="str">
        <f t="shared" ca="1" si="230"/>
        <v>effe67</v>
      </c>
      <c r="O1622" s="4" t="str">
        <f t="shared" ca="1" si="231"/>
        <v>D2JqL</v>
      </c>
      <c r="P1622" s="4">
        <f t="shared" ca="1" si="232"/>
        <v>1</v>
      </c>
      <c r="Q1622" s="6"/>
    </row>
    <row r="1623" spans="1:17" x14ac:dyDescent="0.25">
      <c r="A1623" s="5">
        <f t="shared" si="233"/>
        <v>1622</v>
      </c>
      <c r="B1623" s="12" t="s">
        <v>1575</v>
      </c>
      <c r="C1623" s="12" t="s">
        <v>2394</v>
      </c>
      <c r="D1623" s="4">
        <f t="shared" ca="1" si="225"/>
        <v>3943758095</v>
      </c>
      <c r="E1623" s="4" t="str">
        <f t="shared" ca="1" si="226"/>
        <v>memphis.boyer95@abc.com</v>
      </c>
      <c r="F1623" s="12" t="s">
        <v>1934</v>
      </c>
      <c r="G1623" s="5">
        <f t="shared" ca="1" si="227"/>
        <v>930262771</v>
      </c>
      <c r="H1623" s="5" t="str">
        <f t="shared" ca="1" si="228"/>
        <v>US</v>
      </c>
      <c r="I1623" s="3">
        <f t="shared" ca="1" si="229"/>
        <v>26029</v>
      </c>
      <c r="J1623" s="12" t="s">
        <v>2851</v>
      </c>
      <c r="K1623" s="12" t="s">
        <v>6020</v>
      </c>
      <c r="L1623" s="12" t="s">
        <v>3186</v>
      </c>
      <c r="M1623" s="12" t="s">
        <v>5795</v>
      </c>
      <c r="N1623" s="4" t="str">
        <f t="shared" ca="1" si="230"/>
        <v>emph93</v>
      </c>
      <c r="O1623" s="4" t="str">
        <f t="shared" ca="1" si="231"/>
        <v>pWCJW</v>
      </c>
      <c r="P1623" s="4">
        <f t="shared" ca="1" si="232"/>
        <v>1</v>
      </c>
      <c r="Q1623" s="6"/>
    </row>
    <row r="1624" spans="1:17" x14ac:dyDescent="0.25">
      <c r="A1624" s="5">
        <f t="shared" si="233"/>
        <v>1623</v>
      </c>
      <c r="B1624" s="12" t="s">
        <v>1576</v>
      </c>
      <c r="C1624" s="12" t="s">
        <v>2395</v>
      </c>
      <c r="D1624" s="4">
        <f t="shared" ca="1" si="225"/>
        <v>7593471013</v>
      </c>
      <c r="E1624" s="4" t="str">
        <f t="shared" ca="1" si="226"/>
        <v>crosby.shields13@abc.com</v>
      </c>
      <c r="F1624" s="12" t="s">
        <v>1934</v>
      </c>
      <c r="G1624" s="5">
        <f t="shared" ca="1" si="227"/>
        <v>445688600</v>
      </c>
      <c r="H1624" s="5" t="str">
        <f t="shared" ca="1" si="228"/>
        <v>US</v>
      </c>
      <c r="I1624" s="3">
        <f t="shared" ca="1" si="229"/>
        <v>31757</v>
      </c>
      <c r="J1624" s="12" t="s">
        <v>2800</v>
      </c>
      <c r="K1624" s="12" t="s">
        <v>5363</v>
      </c>
      <c r="L1624" s="12" t="s">
        <v>3186</v>
      </c>
      <c r="M1624" s="12" t="s">
        <v>4497</v>
      </c>
      <c r="N1624" s="4" t="str">
        <f t="shared" ca="1" si="230"/>
        <v>rosb44</v>
      </c>
      <c r="O1624" s="4" t="str">
        <f t="shared" ca="1" si="231"/>
        <v>mJ1U8</v>
      </c>
      <c r="P1624" s="4">
        <f t="shared" ca="1" si="232"/>
        <v>1</v>
      </c>
      <c r="Q1624" s="6"/>
    </row>
    <row r="1625" spans="1:17" x14ac:dyDescent="0.25">
      <c r="A1625" s="5">
        <f t="shared" si="233"/>
        <v>1624</v>
      </c>
      <c r="B1625" s="12" t="s">
        <v>1577</v>
      </c>
      <c r="C1625" s="12" t="s">
        <v>2396</v>
      </c>
      <c r="D1625" s="4">
        <f t="shared" ca="1" si="225"/>
        <v>4212489026</v>
      </c>
      <c r="E1625" s="4" t="str">
        <f t="shared" ca="1" si="226"/>
        <v>mekhi.lin26@abc.com</v>
      </c>
      <c r="F1625" s="12" t="s">
        <v>1934</v>
      </c>
      <c r="G1625" s="5">
        <f t="shared" ca="1" si="227"/>
        <v>672223015</v>
      </c>
      <c r="H1625" s="5" t="str">
        <f t="shared" ca="1" si="228"/>
        <v>International</v>
      </c>
      <c r="I1625" s="3">
        <f t="shared" ca="1" si="229"/>
        <v>20094</v>
      </c>
      <c r="J1625" s="12" t="s">
        <v>2724</v>
      </c>
      <c r="K1625" s="12" t="s">
        <v>6021</v>
      </c>
      <c r="L1625" s="12" t="s">
        <v>3197</v>
      </c>
      <c r="M1625" s="12" t="s">
        <v>5796</v>
      </c>
      <c r="N1625" s="4" t="str">
        <f t="shared" ca="1" si="230"/>
        <v>ekhi67</v>
      </c>
      <c r="O1625" s="4" t="str">
        <f t="shared" ca="1" si="231"/>
        <v>28845</v>
      </c>
      <c r="P1625" s="4">
        <f t="shared" ca="1" si="232"/>
        <v>2</v>
      </c>
      <c r="Q1625" s="6"/>
    </row>
    <row r="1626" spans="1:17" x14ac:dyDescent="0.25">
      <c r="A1626" s="5">
        <f t="shared" si="233"/>
        <v>1625</v>
      </c>
      <c r="B1626" s="12" t="s">
        <v>1578</v>
      </c>
      <c r="C1626" s="12" t="s">
        <v>2397</v>
      </c>
      <c r="D1626" s="4">
        <f t="shared" ca="1" si="225"/>
        <v>4527344141</v>
      </c>
      <c r="E1626" s="4" t="str">
        <f t="shared" ca="1" si="226"/>
        <v>nelson.hancock41@abc.com</v>
      </c>
      <c r="F1626" s="12" t="s">
        <v>1934</v>
      </c>
      <c r="G1626" s="5">
        <f t="shared" ca="1" si="227"/>
        <v>825416830</v>
      </c>
      <c r="H1626" s="5" t="str">
        <f t="shared" ca="1" si="228"/>
        <v>US</v>
      </c>
      <c r="I1626" s="3">
        <f t="shared" ca="1" si="229"/>
        <v>27515</v>
      </c>
      <c r="J1626" s="12" t="s">
        <v>3093</v>
      </c>
      <c r="K1626" s="12" t="s">
        <v>6022</v>
      </c>
      <c r="L1626" s="12" t="s">
        <v>3197</v>
      </c>
      <c r="M1626" s="12" t="s">
        <v>5797</v>
      </c>
      <c r="N1626" s="4" t="str">
        <f t="shared" ca="1" si="230"/>
        <v>elso82</v>
      </c>
      <c r="O1626" s="4" t="str">
        <f t="shared" ca="1" si="231"/>
        <v>o3rqI</v>
      </c>
      <c r="P1626" s="4">
        <f t="shared" ca="1" si="232"/>
        <v>1</v>
      </c>
      <c r="Q1626" s="6"/>
    </row>
    <row r="1627" spans="1:17" x14ac:dyDescent="0.25">
      <c r="A1627" s="5">
        <f t="shared" si="233"/>
        <v>1626</v>
      </c>
      <c r="B1627" s="12" t="s">
        <v>1579</v>
      </c>
      <c r="C1627" s="12" t="s">
        <v>2398</v>
      </c>
      <c r="D1627" s="4">
        <f t="shared" ca="1" si="225"/>
        <v>7576509620</v>
      </c>
      <c r="E1627" s="4" t="str">
        <f t="shared" ca="1" si="226"/>
        <v>lucian.grimes20@abc.com</v>
      </c>
      <c r="F1627" s="12" t="s">
        <v>1934</v>
      </c>
      <c r="G1627" s="5">
        <f t="shared" ca="1" si="227"/>
        <v>605680254</v>
      </c>
      <c r="H1627" s="5" t="str">
        <f t="shared" ca="1" si="228"/>
        <v>US</v>
      </c>
      <c r="I1627" s="3">
        <f t="shared" ca="1" si="229"/>
        <v>16052</v>
      </c>
      <c r="J1627" s="12" t="s">
        <v>2960</v>
      </c>
      <c r="K1627" s="12" t="s">
        <v>6023</v>
      </c>
      <c r="L1627" s="12" t="s">
        <v>3205</v>
      </c>
      <c r="M1627" s="12" t="s">
        <v>5798</v>
      </c>
      <c r="N1627" s="4" t="str">
        <f t="shared" ca="1" si="230"/>
        <v>ucia60</v>
      </c>
      <c r="O1627" s="4" t="str">
        <f t="shared" ca="1" si="231"/>
        <v>FHsPV</v>
      </c>
      <c r="P1627" s="4">
        <f t="shared" ca="1" si="232"/>
        <v>2</v>
      </c>
      <c r="Q1627" s="6"/>
    </row>
    <row r="1628" spans="1:17" x14ac:dyDescent="0.25">
      <c r="A1628" s="5">
        <f t="shared" si="233"/>
        <v>1627</v>
      </c>
      <c r="B1628" s="12" t="s">
        <v>1580</v>
      </c>
      <c r="C1628" s="12" t="s">
        <v>2399</v>
      </c>
      <c r="D1628" s="4">
        <f t="shared" ca="1" si="225"/>
        <v>4698492913</v>
      </c>
      <c r="E1628" s="4" t="str">
        <f t="shared" ca="1" si="226"/>
        <v>ayaan.glenn13@abc.com</v>
      </c>
      <c r="F1628" s="12" t="s">
        <v>1934</v>
      </c>
      <c r="G1628" s="5">
        <f t="shared" ca="1" si="227"/>
        <v>901829115</v>
      </c>
      <c r="H1628" s="5" t="str">
        <f t="shared" ca="1" si="228"/>
        <v>US</v>
      </c>
      <c r="I1628" s="3">
        <f t="shared" ca="1" si="229"/>
        <v>20705</v>
      </c>
      <c r="J1628" s="12" t="s">
        <v>3070</v>
      </c>
      <c r="K1628" s="12" t="s">
        <v>5111</v>
      </c>
      <c r="L1628" s="12" t="s">
        <v>3200</v>
      </c>
      <c r="M1628" s="12" t="s">
        <v>4171</v>
      </c>
      <c r="N1628" s="4" t="str">
        <f t="shared" ca="1" si="230"/>
        <v>yaan90</v>
      </c>
      <c r="O1628" s="4" t="str">
        <f t="shared" ca="1" si="231"/>
        <v>FXHFR</v>
      </c>
      <c r="P1628" s="4">
        <f t="shared" ca="1" si="232"/>
        <v>2</v>
      </c>
      <c r="Q1628" s="6"/>
    </row>
    <row r="1629" spans="1:17" x14ac:dyDescent="0.25">
      <c r="A1629" s="5">
        <f t="shared" si="233"/>
        <v>1628</v>
      </c>
      <c r="B1629" s="12" t="s">
        <v>1581</v>
      </c>
      <c r="C1629" s="12" t="s">
        <v>2400</v>
      </c>
      <c r="D1629" s="4">
        <f t="shared" ca="1" si="225"/>
        <v>4196850342</v>
      </c>
      <c r="E1629" s="4" t="str">
        <f t="shared" ca="1" si="226"/>
        <v>nathanael.cline42@abc.com</v>
      </c>
      <c r="F1629" s="12" t="s">
        <v>1934</v>
      </c>
      <c r="G1629" s="5">
        <f t="shared" ca="1" si="227"/>
        <v>589850838</v>
      </c>
      <c r="H1629" s="5" t="str">
        <f t="shared" ca="1" si="228"/>
        <v>US</v>
      </c>
      <c r="I1629" s="3">
        <f t="shared" ca="1" si="229"/>
        <v>33020</v>
      </c>
      <c r="J1629" s="12" t="s">
        <v>2802</v>
      </c>
      <c r="K1629" s="12" t="s">
        <v>5146</v>
      </c>
      <c r="L1629" s="12" t="s">
        <v>3178</v>
      </c>
      <c r="M1629" s="12" t="s">
        <v>4216</v>
      </c>
      <c r="N1629" s="4" t="str">
        <f t="shared" ca="1" si="230"/>
        <v>atha58</v>
      </c>
      <c r="O1629" s="4" t="str">
        <f t="shared" ca="1" si="231"/>
        <v>y+V3S</v>
      </c>
      <c r="P1629" s="4">
        <f t="shared" ca="1" si="232"/>
        <v>2</v>
      </c>
      <c r="Q1629" s="6"/>
    </row>
    <row r="1630" spans="1:17" x14ac:dyDescent="0.25">
      <c r="A1630" s="5">
        <f t="shared" si="233"/>
        <v>1629</v>
      </c>
      <c r="B1630" s="12" t="s">
        <v>1582</v>
      </c>
      <c r="C1630" s="12" t="s">
        <v>2401</v>
      </c>
      <c r="D1630" s="4">
        <f t="shared" ca="1" si="225"/>
        <v>6507732278</v>
      </c>
      <c r="E1630" s="4" t="str">
        <f t="shared" ca="1" si="226"/>
        <v>neil.delacruz78@abc.com</v>
      </c>
      <c r="F1630" s="12" t="s">
        <v>1934</v>
      </c>
      <c r="G1630" s="5">
        <f t="shared" ca="1" si="227"/>
        <v>363698274</v>
      </c>
      <c r="H1630" s="5" t="str">
        <f t="shared" ca="1" si="228"/>
        <v>US</v>
      </c>
      <c r="I1630" s="3">
        <f t="shared" ca="1" si="229"/>
        <v>30069</v>
      </c>
      <c r="J1630" s="12" t="s">
        <v>2737</v>
      </c>
      <c r="K1630" s="12" t="s">
        <v>5297</v>
      </c>
      <c r="L1630" s="12" t="s">
        <v>3173</v>
      </c>
      <c r="M1630" s="12" t="s">
        <v>4412</v>
      </c>
      <c r="N1630" s="4" t="str">
        <f t="shared" ca="1" si="230"/>
        <v>eil.36</v>
      </c>
      <c r="O1630" s="4" t="str">
        <f t="shared" ca="1" si="231"/>
        <v>wvAL6</v>
      </c>
      <c r="P1630" s="4">
        <f t="shared" ca="1" si="232"/>
        <v>1</v>
      </c>
      <c r="Q1630" s="6"/>
    </row>
    <row r="1631" spans="1:17" x14ac:dyDescent="0.25">
      <c r="A1631" s="5">
        <f t="shared" si="233"/>
        <v>1630</v>
      </c>
      <c r="B1631" s="12" t="s">
        <v>1583</v>
      </c>
      <c r="C1631" s="12" t="s">
        <v>2402</v>
      </c>
      <c r="D1631" s="4">
        <f t="shared" ca="1" si="225"/>
        <v>1673756757</v>
      </c>
      <c r="E1631" s="4" t="str">
        <f t="shared" ca="1" si="226"/>
        <v>makai.camacho57@abc.com</v>
      </c>
      <c r="F1631" s="12" t="s">
        <v>1934</v>
      </c>
      <c r="G1631" s="5">
        <f t="shared" ca="1" si="227"/>
        <v>320835871</v>
      </c>
      <c r="H1631" s="5" t="str">
        <f t="shared" ca="1" si="228"/>
        <v>US</v>
      </c>
      <c r="I1631" s="3">
        <f t="shared" ca="1" si="229"/>
        <v>19484</v>
      </c>
      <c r="J1631" s="12" t="s">
        <v>3072</v>
      </c>
      <c r="K1631" s="12" t="s">
        <v>5143</v>
      </c>
      <c r="L1631" s="12" t="s">
        <v>3173</v>
      </c>
      <c r="M1631" s="12" t="s">
        <v>4213</v>
      </c>
      <c r="N1631" s="4" t="str">
        <f t="shared" ca="1" si="230"/>
        <v>akai32</v>
      </c>
      <c r="O1631" s="4" t="str">
        <f t="shared" ca="1" si="231"/>
        <v>mNsnl</v>
      </c>
      <c r="P1631" s="4">
        <f t="shared" ca="1" si="232"/>
        <v>2</v>
      </c>
      <c r="Q1631" s="6"/>
    </row>
    <row r="1632" spans="1:17" x14ac:dyDescent="0.25">
      <c r="A1632" s="5">
        <f t="shared" si="233"/>
        <v>1631</v>
      </c>
      <c r="B1632" s="12" t="s">
        <v>1584</v>
      </c>
      <c r="C1632" s="12" t="s">
        <v>1424</v>
      </c>
      <c r="D1632" s="4">
        <f t="shared" ca="1" si="225"/>
        <v>4792173361</v>
      </c>
      <c r="E1632" s="4" t="str">
        <f t="shared" ca="1" si="226"/>
        <v>finnley.dillon61@abc.com</v>
      </c>
      <c r="F1632" s="12" t="s">
        <v>1934</v>
      </c>
      <c r="G1632" s="5">
        <f t="shared" ca="1" si="227"/>
        <v>218862186</v>
      </c>
      <c r="H1632" s="5" t="str">
        <f t="shared" ca="1" si="228"/>
        <v>US</v>
      </c>
      <c r="I1632" s="3">
        <f t="shared" ca="1" si="229"/>
        <v>34884</v>
      </c>
      <c r="J1632" s="12" t="s">
        <v>2761</v>
      </c>
      <c r="K1632" s="12" t="s">
        <v>4921</v>
      </c>
      <c r="L1632" s="12" t="s">
        <v>3173</v>
      </c>
      <c r="M1632" s="12" t="s">
        <v>3937</v>
      </c>
      <c r="N1632" s="4" t="str">
        <f t="shared" ca="1" si="230"/>
        <v>innl21</v>
      </c>
      <c r="O1632" s="4" t="str">
        <f t="shared" ca="1" si="231"/>
        <v>Bbhvv</v>
      </c>
      <c r="P1632" s="4">
        <f t="shared" ca="1" si="232"/>
        <v>1</v>
      </c>
      <c r="Q1632" s="6"/>
    </row>
    <row r="1633" spans="1:17" x14ac:dyDescent="0.25">
      <c r="A1633" s="5">
        <f t="shared" si="233"/>
        <v>1632</v>
      </c>
      <c r="B1633" s="12" t="s">
        <v>1585</v>
      </c>
      <c r="C1633" s="12" t="s">
        <v>2403</v>
      </c>
      <c r="D1633" s="4">
        <f t="shared" ca="1" si="225"/>
        <v>9740411676</v>
      </c>
      <c r="E1633" s="4" t="str">
        <f t="shared" ca="1" si="226"/>
        <v>rex.parrish76@abc.com</v>
      </c>
      <c r="F1633" s="12" t="s">
        <v>1934</v>
      </c>
      <c r="G1633" s="5">
        <f t="shared" ca="1" si="227"/>
        <v>948522252</v>
      </c>
      <c r="H1633" s="5" t="str">
        <f t="shared" ca="1" si="228"/>
        <v>US</v>
      </c>
      <c r="I1633" s="3">
        <f t="shared" ca="1" si="229"/>
        <v>30980</v>
      </c>
      <c r="J1633" s="12" t="s">
        <v>3044</v>
      </c>
      <c r="K1633" s="12" t="s">
        <v>5433</v>
      </c>
      <c r="L1633" s="12" t="s">
        <v>3176</v>
      </c>
      <c r="M1633" s="12" t="s">
        <v>4587</v>
      </c>
      <c r="N1633" s="4" t="str">
        <f t="shared" ca="1" si="230"/>
        <v>ex.p94</v>
      </c>
      <c r="O1633" s="4" t="str">
        <f t="shared" ca="1" si="231"/>
        <v>5RFqM</v>
      </c>
      <c r="P1633" s="4">
        <f t="shared" ca="1" si="232"/>
        <v>2</v>
      </c>
      <c r="Q1633" s="6"/>
    </row>
    <row r="1634" spans="1:17" x14ac:dyDescent="0.25">
      <c r="A1634" s="5">
        <f t="shared" si="233"/>
        <v>1633</v>
      </c>
      <c r="B1634" s="12" t="s">
        <v>1586</v>
      </c>
      <c r="C1634" s="12" t="s">
        <v>2404</v>
      </c>
      <c r="D1634" s="4">
        <f t="shared" ca="1" si="225"/>
        <v>9897070563</v>
      </c>
      <c r="E1634" s="4" t="str">
        <f t="shared" ca="1" si="226"/>
        <v>forrest.oneill63@abc.com</v>
      </c>
      <c r="F1634" s="12" t="s">
        <v>1934</v>
      </c>
      <c r="G1634" s="5">
        <f t="shared" ca="1" si="227"/>
        <v>575778351</v>
      </c>
      <c r="H1634" s="5" t="str">
        <f t="shared" ca="1" si="228"/>
        <v>US</v>
      </c>
      <c r="I1634" s="3">
        <f t="shared" ca="1" si="229"/>
        <v>15535</v>
      </c>
      <c r="J1634" s="12" t="s">
        <v>2791</v>
      </c>
      <c r="K1634" s="12" t="s">
        <v>6024</v>
      </c>
      <c r="L1634" s="12" t="s">
        <v>3187</v>
      </c>
      <c r="M1634" s="12" t="s">
        <v>5799</v>
      </c>
      <c r="N1634" s="4" t="str">
        <f t="shared" ca="1" si="230"/>
        <v>orre57</v>
      </c>
      <c r="O1634" s="4" t="str">
        <f t="shared" ca="1" si="231"/>
        <v>c4PCg</v>
      </c>
      <c r="P1634" s="4">
        <f t="shared" ca="1" si="232"/>
        <v>1</v>
      </c>
      <c r="Q1634" s="6"/>
    </row>
    <row r="1635" spans="1:17" x14ac:dyDescent="0.25">
      <c r="A1635" s="5">
        <f t="shared" si="233"/>
        <v>1634</v>
      </c>
      <c r="B1635" s="12" t="s">
        <v>1587</v>
      </c>
      <c r="C1635" s="12" t="s">
        <v>2405</v>
      </c>
      <c r="D1635" s="4">
        <f t="shared" ca="1" si="225"/>
        <v>2028569552</v>
      </c>
      <c r="E1635" s="4" t="str">
        <f t="shared" ca="1" si="226"/>
        <v>layton.melton52@abc.com</v>
      </c>
      <c r="F1635" s="12" t="s">
        <v>1934</v>
      </c>
      <c r="G1635" s="5">
        <f t="shared" ca="1" si="227"/>
        <v>270449398</v>
      </c>
      <c r="H1635" s="5" t="str">
        <f t="shared" ca="1" si="228"/>
        <v>US</v>
      </c>
      <c r="I1635" s="3">
        <f t="shared" ca="1" si="229"/>
        <v>27675</v>
      </c>
      <c r="J1635" s="12" t="s">
        <v>3065</v>
      </c>
      <c r="K1635" s="12" t="s">
        <v>5500</v>
      </c>
      <c r="L1635" s="12" t="s">
        <v>3186</v>
      </c>
      <c r="M1635" s="12" t="s">
        <v>4667</v>
      </c>
      <c r="N1635" s="4" t="str">
        <f t="shared" ca="1" si="230"/>
        <v>ayto27</v>
      </c>
      <c r="O1635" s="4" t="str">
        <f t="shared" ca="1" si="231"/>
        <v>DJFXy</v>
      </c>
      <c r="P1635" s="4">
        <f t="shared" ca="1" si="232"/>
        <v>2</v>
      </c>
      <c r="Q1635" s="6"/>
    </row>
    <row r="1636" spans="1:17" x14ac:dyDescent="0.25">
      <c r="A1636" s="5">
        <f t="shared" si="233"/>
        <v>1635</v>
      </c>
      <c r="B1636" s="12" t="s">
        <v>1588</v>
      </c>
      <c r="C1636" s="12" t="s">
        <v>2406</v>
      </c>
      <c r="D1636" s="4">
        <f t="shared" ca="1" si="225"/>
        <v>3683261245</v>
      </c>
      <c r="E1636" s="4" t="str">
        <f t="shared" ca="1" si="226"/>
        <v>randy.booth45@abc.com</v>
      </c>
      <c r="F1636" s="12" t="s">
        <v>1934</v>
      </c>
      <c r="G1636" s="5">
        <f t="shared" ca="1" si="227"/>
        <v>795954820</v>
      </c>
      <c r="H1636" s="5" t="str">
        <f t="shared" ca="1" si="228"/>
        <v>US</v>
      </c>
      <c r="I1636" s="3">
        <f t="shared" ca="1" si="229"/>
        <v>28530</v>
      </c>
      <c r="J1636" s="12" t="s">
        <v>3092</v>
      </c>
      <c r="K1636" s="12" t="s">
        <v>5284</v>
      </c>
      <c r="L1636" s="12" t="s">
        <v>3189</v>
      </c>
      <c r="M1636" s="12" t="s">
        <v>4394</v>
      </c>
      <c r="N1636" s="4" t="str">
        <f t="shared" ca="1" si="230"/>
        <v>andy79</v>
      </c>
      <c r="O1636" s="4" t="str">
        <f t="shared" ca="1" si="231"/>
        <v>JCDsr</v>
      </c>
      <c r="P1636" s="4">
        <f t="shared" ca="1" si="232"/>
        <v>3</v>
      </c>
      <c r="Q1636" s="6"/>
    </row>
    <row r="1637" spans="1:17" x14ac:dyDescent="0.25">
      <c r="A1637" s="5">
        <f t="shared" si="233"/>
        <v>1636</v>
      </c>
      <c r="B1637" s="12" t="s">
        <v>1589</v>
      </c>
      <c r="C1637" s="12" t="s">
        <v>1370</v>
      </c>
      <c r="D1637" s="4">
        <f t="shared" ca="1" si="225"/>
        <v>3679098697</v>
      </c>
      <c r="E1637" s="4" t="str">
        <f t="shared" ca="1" si="226"/>
        <v>boston.kane97@abc.com</v>
      </c>
      <c r="F1637" s="12" t="s">
        <v>1934</v>
      </c>
      <c r="G1637" s="5">
        <f t="shared" ca="1" si="227"/>
        <v>488497867</v>
      </c>
      <c r="H1637" s="5" t="str">
        <f t="shared" ca="1" si="228"/>
        <v>International</v>
      </c>
      <c r="I1637" s="3">
        <f t="shared" ca="1" si="229"/>
        <v>25667</v>
      </c>
      <c r="J1637" s="12" t="s">
        <v>3061</v>
      </c>
      <c r="K1637" s="12" t="s">
        <v>5107</v>
      </c>
      <c r="L1637" s="12" t="s">
        <v>3196</v>
      </c>
      <c r="M1637" s="12" t="s">
        <v>4166</v>
      </c>
      <c r="N1637" s="4" t="str">
        <f t="shared" ca="1" si="230"/>
        <v>osto48</v>
      </c>
      <c r="O1637" s="4" t="str">
        <f t="shared" ca="1" si="231"/>
        <v>xfFuU</v>
      </c>
      <c r="P1637" s="4">
        <f t="shared" ca="1" si="232"/>
        <v>3</v>
      </c>
      <c r="Q1637" s="6"/>
    </row>
    <row r="1638" spans="1:17" x14ac:dyDescent="0.25">
      <c r="A1638" s="5">
        <f t="shared" si="233"/>
        <v>1637</v>
      </c>
      <c r="B1638" s="12" t="s">
        <v>1590</v>
      </c>
      <c r="C1638" s="12" t="s">
        <v>2407</v>
      </c>
      <c r="D1638" s="4">
        <f t="shared" ca="1" si="225"/>
        <v>1476854877</v>
      </c>
      <c r="E1638" s="4" t="str">
        <f t="shared" ca="1" si="226"/>
        <v>tristen.berg77@abc.com</v>
      </c>
      <c r="F1638" s="12" t="s">
        <v>1934</v>
      </c>
      <c r="G1638" s="5">
        <f t="shared" ca="1" si="227"/>
        <v>930528982</v>
      </c>
      <c r="H1638" s="5" t="str">
        <f t="shared" ca="1" si="228"/>
        <v>US</v>
      </c>
      <c r="I1638" s="3">
        <f t="shared" ca="1" si="229"/>
        <v>22975</v>
      </c>
      <c r="J1638" s="12" t="s">
        <v>2733</v>
      </c>
      <c r="K1638" s="12" t="s">
        <v>5535</v>
      </c>
      <c r="L1638" s="12" t="s">
        <v>3186</v>
      </c>
      <c r="M1638" s="12" t="s">
        <v>4711</v>
      </c>
      <c r="N1638" s="4" t="str">
        <f t="shared" ca="1" si="230"/>
        <v>rist93</v>
      </c>
      <c r="O1638" s="4" t="str">
        <f t="shared" ca="1" si="231"/>
        <v>A70jG</v>
      </c>
      <c r="P1638" s="4">
        <f t="shared" ca="1" si="232"/>
        <v>2</v>
      </c>
      <c r="Q1638" s="6"/>
    </row>
    <row r="1639" spans="1:17" x14ac:dyDescent="0.25">
      <c r="A1639" s="5">
        <f t="shared" si="233"/>
        <v>1638</v>
      </c>
      <c r="B1639" s="12" t="s">
        <v>429</v>
      </c>
      <c r="C1639" s="12" t="s">
        <v>2408</v>
      </c>
      <c r="D1639" s="4">
        <f t="shared" ca="1" si="225"/>
        <v>8799982015</v>
      </c>
      <c r="E1639" s="4" t="str">
        <f t="shared" ca="1" si="226"/>
        <v>tatum.harrell15@abc.com</v>
      </c>
      <c r="F1639" s="12" t="s">
        <v>1934</v>
      </c>
      <c r="G1639" s="5">
        <f t="shared" ca="1" si="227"/>
        <v>657896800</v>
      </c>
      <c r="H1639" s="5" t="str">
        <f t="shared" ca="1" si="228"/>
        <v>US</v>
      </c>
      <c r="I1639" s="3">
        <f t="shared" ca="1" si="229"/>
        <v>17063</v>
      </c>
      <c r="J1639" s="12" t="s">
        <v>3069</v>
      </c>
      <c r="K1639" s="12" t="s">
        <v>5161</v>
      </c>
      <c r="L1639" s="12" t="s">
        <v>3198</v>
      </c>
      <c r="M1639" s="12" t="s">
        <v>4234</v>
      </c>
      <c r="N1639" s="4" t="str">
        <f t="shared" ca="1" si="230"/>
        <v>atum65</v>
      </c>
      <c r="O1639" s="4" t="str">
        <f t="shared" ca="1" si="231"/>
        <v>Hw2nx</v>
      </c>
      <c r="P1639" s="4">
        <f t="shared" ca="1" si="232"/>
        <v>1</v>
      </c>
      <c r="Q1639" s="6"/>
    </row>
    <row r="1640" spans="1:17" x14ac:dyDescent="0.25">
      <c r="A1640" s="5">
        <f t="shared" si="233"/>
        <v>1639</v>
      </c>
      <c r="B1640" s="12" t="s">
        <v>1591</v>
      </c>
      <c r="C1640" s="12" t="s">
        <v>2409</v>
      </c>
      <c r="D1640" s="4">
        <f t="shared" ca="1" si="225"/>
        <v>9012308327</v>
      </c>
      <c r="E1640" s="4" t="str">
        <f t="shared" ca="1" si="226"/>
        <v>brayan.pitts27@abc.com</v>
      </c>
      <c r="F1640" s="12" t="s">
        <v>1934</v>
      </c>
      <c r="G1640" s="5">
        <f t="shared" ca="1" si="227"/>
        <v>868415464</v>
      </c>
      <c r="H1640" s="5" t="str">
        <f t="shared" ca="1" si="228"/>
        <v>International</v>
      </c>
      <c r="I1640" s="3">
        <f t="shared" ca="1" si="229"/>
        <v>28753</v>
      </c>
      <c r="J1640" s="12" t="s">
        <v>2821</v>
      </c>
      <c r="K1640" s="12" t="s">
        <v>4946</v>
      </c>
      <c r="L1640" s="12" t="s">
        <v>3207</v>
      </c>
      <c r="M1640" s="12" t="s">
        <v>3968</v>
      </c>
      <c r="N1640" s="4" t="str">
        <f t="shared" ca="1" si="230"/>
        <v>raya86</v>
      </c>
      <c r="O1640" s="4" t="str">
        <f t="shared" ca="1" si="231"/>
        <v>RLuI/</v>
      </c>
      <c r="P1640" s="4">
        <f t="shared" ca="1" si="232"/>
        <v>1</v>
      </c>
      <c r="Q1640" s="6"/>
    </row>
    <row r="1641" spans="1:17" x14ac:dyDescent="0.25">
      <c r="A1641" s="5">
        <f t="shared" si="233"/>
        <v>1640</v>
      </c>
      <c r="B1641" s="12" t="s">
        <v>1592</v>
      </c>
      <c r="C1641" s="12" t="s">
        <v>2410</v>
      </c>
      <c r="D1641" s="4">
        <f t="shared" ca="1" si="225"/>
        <v>5526808802</v>
      </c>
      <c r="E1641" s="4" t="str">
        <f t="shared" ca="1" si="226"/>
        <v>sylas.savage02@abc.com</v>
      </c>
      <c r="F1641" s="12" t="s">
        <v>1934</v>
      </c>
      <c r="G1641" s="5">
        <f t="shared" ca="1" si="227"/>
        <v>575947857</v>
      </c>
      <c r="H1641" s="5" t="str">
        <f t="shared" ca="1" si="228"/>
        <v>US</v>
      </c>
      <c r="I1641" s="3">
        <f t="shared" ca="1" si="229"/>
        <v>19733</v>
      </c>
      <c r="J1641" s="12" t="s">
        <v>3037</v>
      </c>
      <c r="K1641" s="12" t="s">
        <v>4949</v>
      </c>
      <c r="L1641" s="12" t="s">
        <v>3197</v>
      </c>
      <c r="M1641" s="12" t="s">
        <v>3974</v>
      </c>
      <c r="N1641" s="4" t="str">
        <f t="shared" ca="1" si="230"/>
        <v>ylas57</v>
      </c>
      <c r="O1641" s="4" t="str">
        <f t="shared" ca="1" si="231"/>
        <v>eJk7C</v>
      </c>
      <c r="P1641" s="4">
        <f t="shared" ca="1" si="232"/>
        <v>3</v>
      </c>
      <c r="Q1641" s="6"/>
    </row>
    <row r="1642" spans="1:17" x14ac:dyDescent="0.25">
      <c r="A1642" s="5">
        <f t="shared" si="233"/>
        <v>1641</v>
      </c>
      <c r="B1642" s="12" t="s">
        <v>1593</v>
      </c>
      <c r="C1642" s="12" t="s">
        <v>2411</v>
      </c>
      <c r="D1642" s="4">
        <f t="shared" ca="1" si="225"/>
        <v>2369739078</v>
      </c>
      <c r="E1642" s="4" t="str">
        <f t="shared" ca="1" si="226"/>
        <v>thaddeus.wiggins78@abc.com</v>
      </c>
      <c r="F1642" s="12" t="s">
        <v>1934</v>
      </c>
      <c r="G1642" s="5">
        <f t="shared" ca="1" si="227"/>
        <v>213213016</v>
      </c>
      <c r="H1642" s="5" t="str">
        <f t="shared" ca="1" si="228"/>
        <v>US</v>
      </c>
      <c r="I1642" s="3">
        <f t="shared" ca="1" si="229"/>
        <v>16596</v>
      </c>
      <c r="J1642" s="12" t="s">
        <v>2870</v>
      </c>
      <c r="K1642" s="12" t="s">
        <v>3245</v>
      </c>
      <c r="L1642" s="12" t="s">
        <v>3196</v>
      </c>
      <c r="M1642" s="12" t="s">
        <v>5800</v>
      </c>
      <c r="N1642" s="4" t="str">
        <f t="shared" ca="1" si="230"/>
        <v>hadd21</v>
      </c>
      <c r="O1642" s="4" t="str">
        <f t="shared" ca="1" si="231"/>
        <v>A8fs8</v>
      </c>
      <c r="P1642" s="4">
        <f t="shared" ca="1" si="232"/>
        <v>3</v>
      </c>
      <c r="Q1642" s="6"/>
    </row>
    <row r="1643" spans="1:17" x14ac:dyDescent="0.25">
      <c r="A1643" s="5">
        <f t="shared" si="233"/>
        <v>1642</v>
      </c>
      <c r="B1643" s="12" t="s">
        <v>1594</v>
      </c>
      <c r="C1643" s="12" t="s">
        <v>1492</v>
      </c>
      <c r="D1643" s="4">
        <f t="shared" ca="1" si="225"/>
        <v>8202597646</v>
      </c>
      <c r="E1643" s="4" t="str">
        <f t="shared" ca="1" si="226"/>
        <v>trent.brennan46@abc.com</v>
      </c>
      <c r="F1643" s="12" t="s">
        <v>1934</v>
      </c>
      <c r="G1643" s="5">
        <f t="shared" ca="1" si="227"/>
        <v>273017199</v>
      </c>
      <c r="H1643" s="5" t="str">
        <f t="shared" ca="1" si="228"/>
        <v>US</v>
      </c>
      <c r="I1643" s="3">
        <f t="shared" ca="1" si="229"/>
        <v>16450</v>
      </c>
      <c r="J1643" s="12" t="s">
        <v>2928</v>
      </c>
      <c r="K1643" s="12" t="s">
        <v>1170</v>
      </c>
      <c r="L1643" s="12" t="s">
        <v>3198</v>
      </c>
      <c r="M1643" s="12" t="s">
        <v>5801</v>
      </c>
      <c r="N1643" s="4" t="str">
        <f t="shared" ca="1" si="230"/>
        <v>rent27</v>
      </c>
      <c r="O1643" s="4" t="str">
        <f t="shared" ca="1" si="231"/>
        <v>U0J/x</v>
      </c>
      <c r="P1643" s="4">
        <f t="shared" ca="1" si="232"/>
        <v>3</v>
      </c>
      <c r="Q1643" s="6"/>
    </row>
    <row r="1644" spans="1:17" x14ac:dyDescent="0.25">
      <c r="A1644" s="5">
        <f t="shared" si="233"/>
        <v>1643</v>
      </c>
      <c r="B1644" s="12" t="s">
        <v>139</v>
      </c>
      <c r="C1644" s="12" t="s">
        <v>2412</v>
      </c>
      <c r="D1644" s="4">
        <f t="shared" ca="1" si="225"/>
        <v>5534644111</v>
      </c>
      <c r="E1644" s="4" t="str">
        <f t="shared" ca="1" si="226"/>
        <v>morgan.salas11@abc.com</v>
      </c>
      <c r="F1644" s="12" t="s">
        <v>1934</v>
      </c>
      <c r="G1644" s="5">
        <f t="shared" ca="1" si="227"/>
        <v>519605929</v>
      </c>
      <c r="H1644" s="5" t="str">
        <f t="shared" ca="1" si="228"/>
        <v>International</v>
      </c>
      <c r="I1644" s="3">
        <f t="shared" ca="1" si="229"/>
        <v>17305</v>
      </c>
      <c r="J1644" s="12" t="s">
        <v>2775</v>
      </c>
      <c r="K1644" s="12" t="s">
        <v>3273</v>
      </c>
      <c r="L1644" s="12" t="s">
        <v>3167</v>
      </c>
      <c r="M1644" s="12" t="s">
        <v>4226</v>
      </c>
      <c r="N1644" s="4" t="str">
        <f t="shared" ca="1" si="230"/>
        <v>orga51</v>
      </c>
      <c r="O1644" s="4" t="str">
        <f t="shared" ca="1" si="231"/>
        <v>nipmv</v>
      </c>
      <c r="P1644" s="4">
        <f t="shared" ca="1" si="232"/>
        <v>2</v>
      </c>
      <c r="Q1644" s="6"/>
    </row>
    <row r="1645" spans="1:17" x14ac:dyDescent="0.25">
      <c r="A1645" s="5">
        <f t="shared" si="233"/>
        <v>1644</v>
      </c>
      <c r="B1645" s="12" t="s">
        <v>1595</v>
      </c>
      <c r="C1645" s="12" t="s">
        <v>2413</v>
      </c>
      <c r="D1645" s="4">
        <f t="shared" ca="1" si="225"/>
        <v>2494497933</v>
      </c>
      <c r="E1645" s="4" t="str">
        <f t="shared" ca="1" si="226"/>
        <v>roger.marks33@abc.com</v>
      </c>
      <c r="F1645" s="12" t="s">
        <v>1934</v>
      </c>
      <c r="G1645" s="5">
        <f t="shared" ca="1" si="227"/>
        <v>211811373</v>
      </c>
      <c r="H1645" s="5" t="str">
        <f t="shared" ca="1" si="228"/>
        <v>International</v>
      </c>
      <c r="I1645" s="3">
        <f t="shared" ca="1" si="229"/>
        <v>15205</v>
      </c>
      <c r="J1645" s="12" t="s">
        <v>2917</v>
      </c>
      <c r="K1645" s="12" t="s">
        <v>6025</v>
      </c>
      <c r="L1645" s="12" t="s">
        <v>3210</v>
      </c>
      <c r="M1645" s="12" t="s">
        <v>5802</v>
      </c>
      <c r="N1645" s="4" t="str">
        <f t="shared" ca="1" si="230"/>
        <v>oger21</v>
      </c>
      <c r="O1645" s="4" t="str">
        <f t="shared" ca="1" si="231"/>
        <v>1YES4</v>
      </c>
      <c r="P1645" s="4">
        <f t="shared" ca="1" si="232"/>
        <v>3</v>
      </c>
      <c r="Q1645" s="6"/>
    </row>
    <row r="1646" spans="1:17" x14ac:dyDescent="0.25">
      <c r="A1646" s="5">
        <f t="shared" si="233"/>
        <v>1645</v>
      </c>
      <c r="B1646" s="12" t="s">
        <v>1596</v>
      </c>
      <c r="C1646" s="12" t="s">
        <v>2414</v>
      </c>
      <c r="D1646" s="4">
        <f t="shared" ca="1" si="225"/>
        <v>5394304164</v>
      </c>
      <c r="E1646" s="4" t="str">
        <f t="shared" ca="1" si="226"/>
        <v>abdullah.russo64@abc.com</v>
      </c>
      <c r="F1646" s="12" t="s">
        <v>1934</v>
      </c>
      <c r="G1646" s="5">
        <f t="shared" ca="1" si="227"/>
        <v>955285137</v>
      </c>
      <c r="H1646" s="5" t="str">
        <f t="shared" ca="1" si="228"/>
        <v>US</v>
      </c>
      <c r="I1646" s="3">
        <f t="shared" ca="1" si="229"/>
        <v>27905</v>
      </c>
      <c r="J1646" s="12" t="s">
        <v>3019</v>
      </c>
      <c r="K1646" s="12" t="s">
        <v>4926</v>
      </c>
      <c r="L1646" s="12" t="s">
        <v>3210</v>
      </c>
      <c r="M1646" s="12" t="s">
        <v>3943</v>
      </c>
      <c r="N1646" s="4" t="str">
        <f t="shared" ca="1" si="230"/>
        <v>bdul95</v>
      </c>
      <c r="O1646" s="4" t="str">
        <f t="shared" ca="1" si="231"/>
        <v>bQLdo</v>
      </c>
      <c r="P1646" s="4">
        <f t="shared" ca="1" si="232"/>
        <v>1</v>
      </c>
      <c r="Q1646" s="6"/>
    </row>
    <row r="1647" spans="1:17" x14ac:dyDescent="0.25">
      <c r="A1647" s="5">
        <f t="shared" si="233"/>
        <v>1646</v>
      </c>
      <c r="B1647" s="12" t="s">
        <v>1597</v>
      </c>
      <c r="C1647" s="12" t="s">
        <v>252</v>
      </c>
      <c r="D1647" s="4">
        <f t="shared" ca="1" si="225"/>
        <v>5244461183</v>
      </c>
      <c r="E1647" s="4" t="str">
        <f t="shared" ca="1" si="226"/>
        <v>casen.sawyer83@abc.com</v>
      </c>
      <c r="F1647" s="12" t="s">
        <v>1934</v>
      </c>
      <c r="G1647" s="5">
        <f t="shared" ca="1" si="227"/>
        <v>465508903</v>
      </c>
      <c r="H1647" s="5" t="str">
        <f t="shared" ca="1" si="228"/>
        <v>International</v>
      </c>
      <c r="I1647" s="3">
        <f t="shared" ca="1" si="229"/>
        <v>28834</v>
      </c>
      <c r="J1647" s="12" t="s">
        <v>2959</v>
      </c>
      <c r="K1647" s="12" t="s">
        <v>4903</v>
      </c>
      <c r="L1647" s="12" t="s">
        <v>3181</v>
      </c>
      <c r="M1647" s="12" t="s">
        <v>3914</v>
      </c>
      <c r="N1647" s="4" t="str">
        <f t="shared" ca="1" si="230"/>
        <v>asen46</v>
      </c>
      <c r="O1647" s="4" t="str">
        <f t="shared" ca="1" si="231"/>
        <v>UvuxG</v>
      </c>
      <c r="P1647" s="4">
        <f t="shared" ca="1" si="232"/>
        <v>3</v>
      </c>
      <c r="Q1647" s="6"/>
    </row>
    <row r="1648" spans="1:17" x14ac:dyDescent="0.25">
      <c r="A1648" s="5">
        <f t="shared" si="233"/>
        <v>1647</v>
      </c>
      <c r="B1648" s="12" t="s">
        <v>1598</v>
      </c>
      <c r="C1648" s="12" t="s">
        <v>2415</v>
      </c>
      <c r="D1648" s="4">
        <f t="shared" ca="1" si="225"/>
        <v>2749621673</v>
      </c>
      <c r="E1648" s="4" t="str">
        <f t="shared" ca="1" si="226"/>
        <v>maurice.baxter73@abc.com</v>
      </c>
      <c r="F1648" s="12" t="s">
        <v>1934</v>
      </c>
      <c r="G1648" s="5">
        <f t="shared" ca="1" si="227"/>
        <v>279058567</v>
      </c>
      <c r="H1648" s="5" t="str">
        <f t="shared" ca="1" si="228"/>
        <v>US</v>
      </c>
      <c r="I1648" s="3">
        <f t="shared" ca="1" si="229"/>
        <v>33009</v>
      </c>
      <c r="J1648" s="12" t="s">
        <v>2852</v>
      </c>
      <c r="K1648" s="12" t="s">
        <v>5053</v>
      </c>
      <c r="L1648" s="12" t="s">
        <v>3208</v>
      </c>
      <c r="M1648" s="12" t="s">
        <v>4105</v>
      </c>
      <c r="N1648" s="4" t="str">
        <f t="shared" ca="1" si="230"/>
        <v>auri27</v>
      </c>
      <c r="O1648" s="4" t="str">
        <f t="shared" ca="1" si="231"/>
        <v>dhyvB</v>
      </c>
      <c r="P1648" s="4">
        <f t="shared" ca="1" si="232"/>
        <v>3</v>
      </c>
      <c r="Q1648" s="6"/>
    </row>
    <row r="1649" spans="1:17" x14ac:dyDescent="0.25">
      <c r="A1649" s="5">
        <f t="shared" si="233"/>
        <v>1648</v>
      </c>
      <c r="B1649" s="12" t="s">
        <v>1599</v>
      </c>
      <c r="C1649" s="12" t="s">
        <v>2416</v>
      </c>
      <c r="D1649" s="4">
        <f t="shared" ca="1" si="225"/>
        <v>2031889899</v>
      </c>
      <c r="E1649" s="4" t="str">
        <f t="shared" ca="1" si="226"/>
        <v>sincere.golden99@abc.com</v>
      </c>
      <c r="F1649" s="12" t="s">
        <v>1934</v>
      </c>
      <c r="G1649" s="5">
        <f t="shared" ca="1" si="227"/>
        <v>743173408</v>
      </c>
      <c r="H1649" s="5" t="str">
        <f t="shared" ca="1" si="228"/>
        <v>US</v>
      </c>
      <c r="I1649" s="3">
        <f t="shared" ca="1" si="229"/>
        <v>30790</v>
      </c>
      <c r="J1649" s="12" t="s">
        <v>3026</v>
      </c>
      <c r="K1649" s="12" t="s">
        <v>5268</v>
      </c>
      <c r="L1649" s="12" t="s">
        <v>3184</v>
      </c>
      <c r="M1649" s="12" t="s">
        <v>4371</v>
      </c>
      <c r="N1649" s="4" t="str">
        <f t="shared" ca="1" si="230"/>
        <v>ince74</v>
      </c>
      <c r="O1649" s="4" t="str">
        <f t="shared" ca="1" si="231"/>
        <v>GSrqn</v>
      </c>
      <c r="P1649" s="4">
        <f t="shared" ca="1" si="232"/>
        <v>3</v>
      </c>
      <c r="Q1649" s="6"/>
    </row>
    <row r="1650" spans="1:17" x14ac:dyDescent="0.25">
      <c r="A1650" s="5">
        <f t="shared" si="233"/>
        <v>1649</v>
      </c>
      <c r="B1650" s="12" t="s">
        <v>1600</v>
      </c>
      <c r="C1650" s="12" t="s">
        <v>2417</v>
      </c>
      <c r="D1650" s="4">
        <f t="shared" ca="1" si="225"/>
        <v>4710121738</v>
      </c>
      <c r="E1650" s="4" t="str">
        <f t="shared" ca="1" si="226"/>
        <v>titan.hutchinson38@abc.com</v>
      </c>
      <c r="F1650" s="12" t="s">
        <v>1934</v>
      </c>
      <c r="G1650" s="5">
        <f t="shared" ca="1" si="227"/>
        <v>435748170</v>
      </c>
      <c r="H1650" s="5" t="str">
        <f t="shared" ca="1" si="228"/>
        <v>US</v>
      </c>
      <c r="I1650" s="3">
        <f t="shared" ca="1" si="229"/>
        <v>30043</v>
      </c>
      <c r="J1650" s="12" t="s">
        <v>3083</v>
      </c>
      <c r="K1650" s="12" t="s">
        <v>5558</v>
      </c>
      <c r="L1650" s="12" t="s">
        <v>3181</v>
      </c>
      <c r="M1650" s="12" t="s">
        <v>4738</v>
      </c>
      <c r="N1650" s="4" t="str">
        <f t="shared" ca="1" si="230"/>
        <v>itan43</v>
      </c>
      <c r="O1650" s="4" t="str">
        <f t="shared" ca="1" si="231"/>
        <v>FuYTq</v>
      </c>
      <c r="P1650" s="4">
        <f t="shared" ca="1" si="232"/>
        <v>3</v>
      </c>
      <c r="Q1650" s="6"/>
    </row>
    <row r="1651" spans="1:17" x14ac:dyDescent="0.25">
      <c r="A1651" s="5">
        <f t="shared" si="233"/>
        <v>1650</v>
      </c>
      <c r="B1651" s="12" t="s">
        <v>1601</v>
      </c>
      <c r="C1651" s="12" t="s">
        <v>2418</v>
      </c>
      <c r="D1651" s="4">
        <f t="shared" ca="1" si="225"/>
        <v>5820236293</v>
      </c>
      <c r="E1651" s="4" t="str">
        <f t="shared" ca="1" si="226"/>
        <v>kyree.liu93@abc.com</v>
      </c>
      <c r="F1651" s="12" t="s">
        <v>1934</v>
      </c>
      <c r="G1651" s="5">
        <f t="shared" ca="1" si="227"/>
        <v>262104625</v>
      </c>
      <c r="H1651" s="5" t="str">
        <f t="shared" ca="1" si="228"/>
        <v>International</v>
      </c>
      <c r="I1651" s="3">
        <f t="shared" ca="1" si="229"/>
        <v>34372</v>
      </c>
      <c r="J1651" s="12" t="s">
        <v>2880</v>
      </c>
      <c r="K1651" s="12" t="s">
        <v>5295</v>
      </c>
      <c r="L1651" s="12" t="s">
        <v>3179</v>
      </c>
      <c r="M1651" s="12" t="s">
        <v>4409</v>
      </c>
      <c r="N1651" s="4" t="str">
        <f t="shared" ca="1" si="230"/>
        <v>yree26</v>
      </c>
      <c r="O1651" s="4" t="str">
        <f t="shared" ca="1" si="231"/>
        <v>96gaO</v>
      </c>
      <c r="P1651" s="4">
        <f t="shared" ca="1" si="232"/>
        <v>1</v>
      </c>
      <c r="Q1651" s="6"/>
    </row>
    <row r="1652" spans="1:17" x14ac:dyDescent="0.25">
      <c r="A1652" s="5">
        <f t="shared" si="233"/>
        <v>1651</v>
      </c>
      <c r="B1652" s="12" t="s">
        <v>1602</v>
      </c>
      <c r="C1652" s="12" t="s">
        <v>1276</v>
      </c>
      <c r="D1652" s="4">
        <f t="shared" ca="1" si="225"/>
        <v>8069215788</v>
      </c>
      <c r="E1652" s="4" t="str">
        <f t="shared" ca="1" si="226"/>
        <v>talon.walter88@abc.com</v>
      </c>
      <c r="F1652" s="12" t="s">
        <v>1934</v>
      </c>
      <c r="G1652" s="5">
        <f t="shared" ca="1" si="227"/>
        <v>421699394</v>
      </c>
      <c r="H1652" s="5" t="str">
        <f t="shared" ca="1" si="228"/>
        <v>International</v>
      </c>
      <c r="I1652" s="3">
        <f t="shared" ca="1" si="229"/>
        <v>27858</v>
      </c>
      <c r="J1652" s="12" t="s">
        <v>2906</v>
      </c>
      <c r="K1652" s="12" t="s">
        <v>5274</v>
      </c>
      <c r="L1652" s="12" t="s">
        <v>3192</v>
      </c>
      <c r="M1652" s="12" t="s">
        <v>4380</v>
      </c>
      <c r="N1652" s="4" t="str">
        <f t="shared" ca="1" si="230"/>
        <v>alon42</v>
      </c>
      <c r="O1652" s="4" t="str">
        <f t="shared" ca="1" si="231"/>
        <v>PVDQV</v>
      </c>
      <c r="P1652" s="4">
        <f t="shared" ca="1" si="232"/>
        <v>3</v>
      </c>
      <c r="Q1652" s="6"/>
    </row>
    <row r="1653" spans="1:17" x14ac:dyDescent="0.25">
      <c r="A1653" s="5">
        <f t="shared" si="233"/>
        <v>1652</v>
      </c>
      <c r="B1653" s="12" t="s">
        <v>1603</v>
      </c>
      <c r="C1653" s="12" t="s">
        <v>2419</v>
      </c>
      <c r="D1653" s="4">
        <f t="shared" ca="1" si="225"/>
        <v>3561902402</v>
      </c>
      <c r="E1653" s="4" t="str">
        <f t="shared" ca="1" si="226"/>
        <v>fletcher.mcdowell02@abc.com</v>
      </c>
      <c r="F1653" s="12" t="s">
        <v>1934</v>
      </c>
      <c r="G1653" s="5">
        <f t="shared" ca="1" si="227"/>
        <v>872357529</v>
      </c>
      <c r="H1653" s="5" t="str">
        <f t="shared" ca="1" si="228"/>
        <v>US</v>
      </c>
      <c r="I1653" s="3">
        <f t="shared" ca="1" si="229"/>
        <v>30743</v>
      </c>
      <c r="J1653" s="12" t="s">
        <v>2913</v>
      </c>
      <c r="K1653" s="12" t="s">
        <v>4872</v>
      </c>
      <c r="L1653" s="12" t="s">
        <v>3175</v>
      </c>
      <c r="M1653" s="12" t="s">
        <v>3879</v>
      </c>
      <c r="N1653" s="4" t="str">
        <f t="shared" ca="1" si="230"/>
        <v>letc87</v>
      </c>
      <c r="O1653" s="4" t="str">
        <f t="shared" ca="1" si="231"/>
        <v>Ez4ca</v>
      </c>
      <c r="P1653" s="4">
        <f t="shared" ca="1" si="232"/>
        <v>2</v>
      </c>
      <c r="Q1653" s="6"/>
    </row>
    <row r="1654" spans="1:17" x14ac:dyDescent="0.25">
      <c r="A1654" s="5">
        <f t="shared" si="233"/>
        <v>1653</v>
      </c>
      <c r="B1654" s="12" t="s">
        <v>1604</v>
      </c>
      <c r="C1654" s="12" t="s">
        <v>2420</v>
      </c>
      <c r="D1654" s="4">
        <f t="shared" ca="1" si="225"/>
        <v>4498084385</v>
      </c>
      <c r="E1654" s="4" t="str">
        <f t="shared" ca="1" si="226"/>
        <v>langston.wiley85@abc.com</v>
      </c>
      <c r="F1654" s="12" t="s">
        <v>1934</v>
      </c>
      <c r="G1654" s="5">
        <f t="shared" ca="1" si="227"/>
        <v>244631097</v>
      </c>
      <c r="H1654" s="5" t="str">
        <f t="shared" ca="1" si="228"/>
        <v>US</v>
      </c>
      <c r="I1654" s="3">
        <f t="shared" ca="1" si="229"/>
        <v>21263</v>
      </c>
      <c r="J1654" s="12" t="s">
        <v>3048</v>
      </c>
      <c r="K1654" s="12" t="s">
        <v>3308</v>
      </c>
      <c r="L1654" s="12" t="s">
        <v>3180</v>
      </c>
      <c r="M1654" s="12" t="s">
        <v>4575</v>
      </c>
      <c r="N1654" s="4" t="str">
        <f t="shared" ca="1" si="230"/>
        <v>angs24</v>
      </c>
      <c r="O1654" s="4" t="str">
        <f t="shared" ca="1" si="231"/>
        <v>br7DD</v>
      </c>
      <c r="P1654" s="4">
        <f t="shared" ca="1" si="232"/>
        <v>2</v>
      </c>
      <c r="Q1654" s="6"/>
    </row>
    <row r="1655" spans="1:17" x14ac:dyDescent="0.25">
      <c r="A1655" s="5">
        <f t="shared" si="233"/>
        <v>1654</v>
      </c>
      <c r="B1655" s="12" t="s">
        <v>1605</v>
      </c>
      <c r="C1655" s="12" t="s">
        <v>2421</v>
      </c>
      <c r="D1655" s="4">
        <f t="shared" ca="1" si="225"/>
        <v>6977453357</v>
      </c>
      <c r="E1655" s="4" t="str">
        <f t="shared" ca="1" si="226"/>
        <v>eddie.rich57@abc.com</v>
      </c>
      <c r="F1655" s="12" t="s">
        <v>1934</v>
      </c>
      <c r="G1655" s="5">
        <f t="shared" ca="1" si="227"/>
        <v>389252708</v>
      </c>
      <c r="H1655" s="5" t="str">
        <f t="shared" ca="1" si="228"/>
        <v>US</v>
      </c>
      <c r="I1655" s="3">
        <f t="shared" ca="1" si="229"/>
        <v>31155</v>
      </c>
      <c r="J1655" s="12" t="s">
        <v>3089</v>
      </c>
      <c r="K1655" s="12" t="s">
        <v>6026</v>
      </c>
      <c r="L1655" s="12" t="s">
        <v>3175</v>
      </c>
      <c r="M1655" s="12" t="s">
        <v>5803</v>
      </c>
      <c r="N1655" s="4" t="str">
        <f t="shared" ca="1" si="230"/>
        <v>ddie38</v>
      </c>
      <c r="O1655" s="4" t="str">
        <f t="shared" ca="1" si="231"/>
        <v>l3I23</v>
      </c>
      <c r="P1655" s="4">
        <f t="shared" ca="1" si="232"/>
        <v>1</v>
      </c>
      <c r="Q1655" s="6"/>
    </row>
    <row r="1656" spans="1:17" x14ac:dyDescent="0.25">
      <c r="A1656" s="5">
        <f t="shared" si="233"/>
        <v>1655</v>
      </c>
      <c r="B1656" s="12" t="s">
        <v>1606</v>
      </c>
      <c r="C1656" s="12" t="s">
        <v>2422</v>
      </c>
      <c r="D1656" s="4">
        <f t="shared" ca="1" si="225"/>
        <v>2824680547</v>
      </c>
      <c r="E1656" s="4" t="str">
        <f t="shared" ca="1" si="226"/>
        <v>briggs.humphrey47@abc.com</v>
      </c>
      <c r="F1656" s="12" t="s">
        <v>1934</v>
      </c>
      <c r="G1656" s="5">
        <f t="shared" ca="1" si="227"/>
        <v>182771754</v>
      </c>
      <c r="H1656" s="5" t="str">
        <f t="shared" ca="1" si="228"/>
        <v>US</v>
      </c>
      <c r="I1656" s="3">
        <f t="shared" ca="1" si="229"/>
        <v>27631</v>
      </c>
      <c r="J1656" s="12" t="s">
        <v>3111</v>
      </c>
      <c r="K1656" s="12" t="s">
        <v>3340</v>
      </c>
      <c r="L1656" s="12" t="s">
        <v>3184</v>
      </c>
      <c r="M1656" s="12" t="s">
        <v>4075</v>
      </c>
      <c r="N1656" s="4" t="str">
        <f t="shared" ca="1" si="230"/>
        <v>rigg18</v>
      </c>
      <c r="O1656" s="4" t="str">
        <f t="shared" ca="1" si="231"/>
        <v>KYBf+</v>
      </c>
      <c r="P1656" s="4">
        <f t="shared" ca="1" si="232"/>
        <v>2</v>
      </c>
      <c r="Q1656" s="6"/>
    </row>
    <row r="1657" spans="1:17" x14ac:dyDescent="0.25">
      <c r="A1657" s="5">
        <f t="shared" si="233"/>
        <v>1656</v>
      </c>
      <c r="B1657" s="12" t="s">
        <v>1607</v>
      </c>
      <c r="C1657" s="12" t="s">
        <v>2423</v>
      </c>
      <c r="D1657" s="4">
        <f t="shared" ca="1" si="225"/>
        <v>6152094677</v>
      </c>
      <c r="E1657" s="4" t="str">
        <f t="shared" ca="1" si="226"/>
        <v>noe.johns77@abc.com</v>
      </c>
      <c r="F1657" s="12" t="s">
        <v>1934</v>
      </c>
      <c r="G1657" s="5">
        <f t="shared" ca="1" si="227"/>
        <v>688947556</v>
      </c>
      <c r="H1657" s="5" t="str">
        <f t="shared" ca="1" si="228"/>
        <v>US</v>
      </c>
      <c r="I1657" s="3">
        <f t="shared" ca="1" si="229"/>
        <v>23673</v>
      </c>
      <c r="J1657" s="12" t="s">
        <v>2818</v>
      </c>
      <c r="K1657" s="12" t="s">
        <v>5304</v>
      </c>
      <c r="L1657" s="12" t="s">
        <v>3171</v>
      </c>
      <c r="M1657" s="12" t="s">
        <v>4421</v>
      </c>
      <c r="N1657" s="4" t="str">
        <f t="shared" ca="1" si="230"/>
        <v>oe.j68</v>
      </c>
      <c r="O1657" s="4" t="str">
        <f t="shared" ca="1" si="231"/>
        <v>YyKZO</v>
      </c>
      <c r="P1657" s="4">
        <f t="shared" ca="1" si="232"/>
        <v>1</v>
      </c>
      <c r="Q1657" s="6"/>
    </row>
    <row r="1658" spans="1:17" x14ac:dyDescent="0.25">
      <c r="A1658" s="5">
        <f t="shared" si="233"/>
        <v>1657</v>
      </c>
      <c r="B1658" s="12" t="s">
        <v>1608</v>
      </c>
      <c r="C1658" s="12" t="s">
        <v>2424</v>
      </c>
      <c r="D1658" s="4">
        <f t="shared" ca="1" si="225"/>
        <v>4665370789</v>
      </c>
      <c r="E1658" s="4" t="str">
        <f t="shared" ca="1" si="226"/>
        <v>kamari.koch89@abc.com</v>
      </c>
      <c r="F1658" s="12" t="s">
        <v>1934</v>
      </c>
      <c r="G1658" s="5">
        <f t="shared" ca="1" si="227"/>
        <v>335067621</v>
      </c>
      <c r="H1658" s="5" t="str">
        <f t="shared" ca="1" si="228"/>
        <v>International</v>
      </c>
      <c r="I1658" s="3">
        <f t="shared" ca="1" si="229"/>
        <v>18942</v>
      </c>
      <c r="J1658" s="12" t="s">
        <v>2933</v>
      </c>
      <c r="K1658" s="12" t="s">
        <v>6027</v>
      </c>
      <c r="L1658" s="12" t="s">
        <v>3186</v>
      </c>
      <c r="M1658" s="12" t="s">
        <v>5804</v>
      </c>
      <c r="N1658" s="4" t="str">
        <f t="shared" ca="1" si="230"/>
        <v>amar33</v>
      </c>
      <c r="O1658" s="4" t="str">
        <f t="shared" ca="1" si="231"/>
        <v>5VH+g</v>
      </c>
      <c r="P1658" s="4">
        <f t="shared" ca="1" si="232"/>
        <v>3</v>
      </c>
      <c r="Q1658" s="6"/>
    </row>
    <row r="1659" spans="1:17" x14ac:dyDescent="0.25">
      <c r="A1659" s="5">
        <f t="shared" si="233"/>
        <v>1658</v>
      </c>
      <c r="B1659" s="12" t="s">
        <v>1609</v>
      </c>
      <c r="C1659" s="12" t="s">
        <v>2425</v>
      </c>
      <c r="D1659" s="4">
        <f t="shared" ca="1" si="225"/>
        <v>6090760570</v>
      </c>
      <c r="E1659" s="4" t="str">
        <f t="shared" ca="1" si="226"/>
        <v>rowen.suarez70@abc.com</v>
      </c>
      <c r="F1659" s="12" t="s">
        <v>1934</v>
      </c>
      <c r="G1659" s="5">
        <f t="shared" ca="1" si="227"/>
        <v>108754847</v>
      </c>
      <c r="H1659" s="5" t="str">
        <f t="shared" ca="1" si="228"/>
        <v>International</v>
      </c>
      <c r="I1659" s="3">
        <f t="shared" ca="1" si="229"/>
        <v>18136</v>
      </c>
      <c r="J1659" s="12" t="s">
        <v>2843</v>
      </c>
      <c r="K1659" s="12" t="s">
        <v>359</v>
      </c>
      <c r="L1659" s="12" t="s">
        <v>3187</v>
      </c>
      <c r="M1659" s="12" t="s">
        <v>3892</v>
      </c>
      <c r="N1659" s="4" t="str">
        <f t="shared" ca="1" si="230"/>
        <v>owen10</v>
      </c>
      <c r="O1659" s="4" t="str">
        <f t="shared" ca="1" si="231"/>
        <v>TVeST</v>
      </c>
      <c r="P1659" s="4">
        <f t="shared" ca="1" si="232"/>
        <v>3</v>
      </c>
      <c r="Q1659" s="6"/>
    </row>
    <row r="1660" spans="1:17" x14ac:dyDescent="0.25">
      <c r="A1660" s="5">
        <f t="shared" si="233"/>
        <v>1659</v>
      </c>
      <c r="B1660" s="12" t="s">
        <v>1610</v>
      </c>
      <c r="C1660" s="12" t="s">
        <v>2426</v>
      </c>
      <c r="D1660" s="4">
        <f t="shared" ca="1" si="225"/>
        <v>6055016749</v>
      </c>
      <c r="E1660" s="4" t="str">
        <f t="shared" ca="1" si="226"/>
        <v>zeke.hobbs49@abc.com</v>
      </c>
      <c r="F1660" s="12" t="s">
        <v>1934</v>
      </c>
      <c r="G1660" s="5">
        <f t="shared" ca="1" si="227"/>
        <v>458269232</v>
      </c>
      <c r="H1660" s="5" t="str">
        <f t="shared" ca="1" si="228"/>
        <v>US</v>
      </c>
      <c r="I1660" s="3">
        <f t="shared" ca="1" si="229"/>
        <v>25619</v>
      </c>
      <c r="J1660" s="12" t="s">
        <v>2937</v>
      </c>
      <c r="K1660" s="12" t="s">
        <v>5269</v>
      </c>
      <c r="L1660" s="12" t="s">
        <v>3196</v>
      </c>
      <c r="M1660" s="12" t="s">
        <v>4372</v>
      </c>
      <c r="N1660" s="4" t="str">
        <f t="shared" ca="1" si="230"/>
        <v>eke.45</v>
      </c>
      <c r="O1660" s="4" t="str">
        <f t="shared" ca="1" si="231"/>
        <v>7iIBk</v>
      </c>
      <c r="P1660" s="4">
        <f t="shared" ca="1" si="232"/>
        <v>2</v>
      </c>
      <c r="Q1660" s="6"/>
    </row>
    <row r="1661" spans="1:17" x14ac:dyDescent="0.25">
      <c r="A1661" s="5">
        <f t="shared" si="233"/>
        <v>1660</v>
      </c>
      <c r="B1661" s="12" t="s">
        <v>1611</v>
      </c>
      <c r="C1661" s="12" t="s">
        <v>2427</v>
      </c>
      <c r="D1661" s="4">
        <f t="shared" ca="1" si="225"/>
        <v>2325533008</v>
      </c>
      <c r="E1661" s="4" t="str">
        <f t="shared" ca="1" si="226"/>
        <v>aldo.beard08@abc.com</v>
      </c>
      <c r="F1661" s="12" t="s">
        <v>1934</v>
      </c>
      <c r="G1661" s="5">
        <f t="shared" ca="1" si="227"/>
        <v>570198192</v>
      </c>
      <c r="H1661" s="5" t="str">
        <f t="shared" ca="1" si="228"/>
        <v>US</v>
      </c>
      <c r="I1661" s="3">
        <f t="shared" ca="1" si="229"/>
        <v>29209</v>
      </c>
      <c r="J1661" s="12" t="s">
        <v>2980</v>
      </c>
      <c r="K1661" s="12" t="s">
        <v>6028</v>
      </c>
      <c r="L1661" s="12" t="s">
        <v>3181</v>
      </c>
      <c r="M1661" s="12" t="s">
        <v>5805</v>
      </c>
      <c r="N1661" s="4" t="str">
        <f t="shared" ca="1" si="230"/>
        <v>ldo.57</v>
      </c>
      <c r="O1661" s="4" t="str">
        <f t="shared" ca="1" si="231"/>
        <v>Ti59u</v>
      </c>
      <c r="P1661" s="4">
        <f t="shared" ca="1" si="232"/>
        <v>3</v>
      </c>
      <c r="Q1661" s="6"/>
    </row>
    <row r="1662" spans="1:17" x14ac:dyDescent="0.25">
      <c r="A1662" s="5">
        <f t="shared" si="233"/>
        <v>1661</v>
      </c>
      <c r="B1662" s="12" t="s">
        <v>1612</v>
      </c>
      <c r="C1662" s="12" t="s">
        <v>2428</v>
      </c>
      <c r="D1662" s="4">
        <f t="shared" ca="1" si="225"/>
        <v>7672059250</v>
      </c>
      <c r="E1662" s="4" t="str">
        <f t="shared" ca="1" si="226"/>
        <v>kaison.gilmore50@abc.com</v>
      </c>
      <c r="F1662" s="12" t="s">
        <v>1934</v>
      </c>
      <c r="G1662" s="5">
        <f t="shared" ca="1" si="227"/>
        <v>239534318</v>
      </c>
      <c r="H1662" s="5" t="str">
        <f t="shared" ca="1" si="228"/>
        <v>US</v>
      </c>
      <c r="I1662" s="3">
        <f t="shared" ca="1" si="229"/>
        <v>22077</v>
      </c>
      <c r="J1662" s="12" t="s">
        <v>2908</v>
      </c>
      <c r="K1662" s="12" t="s">
        <v>6029</v>
      </c>
      <c r="L1662" s="12" t="s">
        <v>3200</v>
      </c>
      <c r="M1662" s="12" t="s">
        <v>5806</v>
      </c>
      <c r="N1662" s="4" t="str">
        <f t="shared" ca="1" si="230"/>
        <v>aiso23</v>
      </c>
      <c r="O1662" s="4" t="str">
        <f t="shared" ca="1" si="231"/>
        <v>/bH8J</v>
      </c>
      <c r="P1662" s="4">
        <f t="shared" ca="1" si="232"/>
        <v>2</v>
      </c>
      <c r="Q1662" s="6"/>
    </row>
    <row r="1663" spans="1:17" x14ac:dyDescent="0.25">
      <c r="A1663" s="5">
        <f t="shared" si="233"/>
        <v>1662</v>
      </c>
      <c r="B1663" s="12" t="s">
        <v>1613</v>
      </c>
      <c r="C1663" s="12" t="s">
        <v>2429</v>
      </c>
      <c r="D1663" s="4">
        <f t="shared" ca="1" si="225"/>
        <v>3985367331</v>
      </c>
      <c r="E1663" s="4" t="str">
        <f t="shared" ca="1" si="226"/>
        <v>valentino.ibarra31@abc.com</v>
      </c>
      <c r="F1663" s="12" t="s">
        <v>1934</v>
      </c>
      <c r="G1663" s="5">
        <f t="shared" ca="1" si="227"/>
        <v>347952324</v>
      </c>
      <c r="H1663" s="5" t="str">
        <f t="shared" ca="1" si="228"/>
        <v>US</v>
      </c>
      <c r="I1663" s="3">
        <f t="shared" ca="1" si="229"/>
        <v>17456</v>
      </c>
      <c r="J1663" s="12" t="s">
        <v>2911</v>
      </c>
      <c r="K1663" s="12" t="s">
        <v>5350</v>
      </c>
      <c r="L1663" s="12" t="s">
        <v>3179</v>
      </c>
      <c r="M1663" s="12" t="s">
        <v>4479</v>
      </c>
      <c r="N1663" s="4" t="str">
        <f t="shared" ca="1" si="230"/>
        <v>alen34</v>
      </c>
      <c r="O1663" s="4" t="str">
        <f t="shared" ca="1" si="231"/>
        <v>CedQ9</v>
      </c>
      <c r="P1663" s="4">
        <f t="shared" ca="1" si="232"/>
        <v>3</v>
      </c>
      <c r="Q1663" s="6"/>
    </row>
    <row r="1664" spans="1:17" x14ac:dyDescent="0.25">
      <c r="A1664" s="5">
        <f t="shared" si="233"/>
        <v>1663</v>
      </c>
      <c r="B1664" s="12" t="s">
        <v>1614</v>
      </c>
      <c r="C1664" s="12" t="s">
        <v>1445</v>
      </c>
      <c r="D1664" s="4">
        <f t="shared" ca="1" si="225"/>
        <v>4986866429</v>
      </c>
      <c r="E1664" s="4" t="str">
        <f t="shared" ca="1" si="226"/>
        <v>vihaan.keith29@abc.com</v>
      </c>
      <c r="F1664" s="12" t="s">
        <v>1934</v>
      </c>
      <c r="G1664" s="5">
        <f t="shared" ca="1" si="227"/>
        <v>273287666</v>
      </c>
      <c r="H1664" s="5" t="str">
        <f t="shared" ca="1" si="228"/>
        <v>International</v>
      </c>
      <c r="I1664" s="3">
        <f t="shared" ca="1" si="229"/>
        <v>23766</v>
      </c>
      <c r="J1664" s="12" t="s">
        <v>3045</v>
      </c>
      <c r="K1664" s="12" t="s">
        <v>3285</v>
      </c>
      <c r="L1664" s="12" t="s">
        <v>3203</v>
      </c>
      <c r="M1664" s="12" t="s">
        <v>4537</v>
      </c>
      <c r="N1664" s="4" t="str">
        <f t="shared" ca="1" si="230"/>
        <v>ihaa27</v>
      </c>
      <c r="O1664" s="4" t="str">
        <f t="shared" ca="1" si="231"/>
        <v>ajSjc</v>
      </c>
      <c r="P1664" s="4">
        <f t="shared" ca="1" si="232"/>
        <v>3</v>
      </c>
      <c r="Q1664" s="6"/>
    </row>
    <row r="1665" spans="1:17" x14ac:dyDescent="0.25">
      <c r="A1665" s="5">
        <f t="shared" si="233"/>
        <v>1664</v>
      </c>
      <c r="B1665" s="12" t="s">
        <v>1615</v>
      </c>
      <c r="C1665" s="12" t="s">
        <v>2430</v>
      </c>
      <c r="D1665" s="4">
        <f t="shared" ca="1" si="225"/>
        <v>2793166369</v>
      </c>
      <c r="E1665" s="4" t="str">
        <f t="shared" ca="1" si="226"/>
        <v>alden.macias69@abc.com</v>
      </c>
      <c r="F1665" s="12" t="s">
        <v>1934</v>
      </c>
      <c r="G1665" s="5">
        <f t="shared" ca="1" si="227"/>
        <v>677167363</v>
      </c>
      <c r="H1665" s="5" t="str">
        <f t="shared" ca="1" si="228"/>
        <v>US</v>
      </c>
      <c r="I1665" s="3">
        <f t="shared" ca="1" si="229"/>
        <v>21755</v>
      </c>
      <c r="J1665" s="12" t="s">
        <v>3076</v>
      </c>
      <c r="K1665" s="12" t="s">
        <v>6030</v>
      </c>
      <c r="L1665" s="12" t="s">
        <v>3187</v>
      </c>
      <c r="M1665" s="12" t="s">
        <v>5807</v>
      </c>
      <c r="N1665" s="4" t="str">
        <f t="shared" ca="1" si="230"/>
        <v>lden67</v>
      </c>
      <c r="O1665" s="4" t="str">
        <f t="shared" ca="1" si="231"/>
        <v>ldKLG</v>
      </c>
      <c r="P1665" s="4">
        <f t="shared" ca="1" si="232"/>
        <v>1</v>
      </c>
      <c r="Q1665" s="6"/>
    </row>
    <row r="1666" spans="1:17" x14ac:dyDescent="0.25">
      <c r="A1666" s="5">
        <f t="shared" si="233"/>
        <v>1665</v>
      </c>
      <c r="B1666" s="12" t="s">
        <v>1616</v>
      </c>
      <c r="C1666" s="12" t="s">
        <v>2431</v>
      </c>
      <c r="D1666" s="4">
        <f t="shared" ca="1" si="225"/>
        <v>9648002243</v>
      </c>
      <c r="E1666" s="4" t="str">
        <f t="shared" ca="1" si="226"/>
        <v>terry.khan43@abc.com</v>
      </c>
      <c r="F1666" s="12" t="s">
        <v>1934</v>
      </c>
      <c r="G1666" s="5">
        <f t="shared" ca="1" si="227"/>
        <v>663359893</v>
      </c>
      <c r="H1666" s="5" t="str">
        <f t="shared" ca="1" si="228"/>
        <v>International</v>
      </c>
      <c r="I1666" s="3">
        <f t="shared" ca="1" si="229"/>
        <v>36470</v>
      </c>
      <c r="J1666" s="12" t="s">
        <v>2739</v>
      </c>
      <c r="K1666" s="12" t="s">
        <v>6031</v>
      </c>
      <c r="L1666" s="12" t="s">
        <v>3182</v>
      </c>
      <c r="M1666" s="12" t="s">
        <v>5808</v>
      </c>
      <c r="N1666" s="4" t="str">
        <f t="shared" ca="1" si="230"/>
        <v>erry66</v>
      </c>
      <c r="O1666" s="4" t="str">
        <f t="shared" ca="1" si="231"/>
        <v>tmuCS</v>
      </c>
      <c r="P1666" s="4">
        <f t="shared" ca="1" si="232"/>
        <v>2</v>
      </c>
      <c r="Q1666" s="6"/>
    </row>
    <row r="1667" spans="1:17" x14ac:dyDescent="0.25">
      <c r="A1667" s="5">
        <f t="shared" si="233"/>
        <v>1666</v>
      </c>
      <c r="B1667" s="12" t="s">
        <v>1617</v>
      </c>
      <c r="C1667" s="12" t="s">
        <v>2432</v>
      </c>
      <c r="D1667" s="4">
        <f t="shared" ref="D1667:D1730" ca="1" si="234">RANDBETWEEN(1000000000,9999999999)</f>
        <v>3051569014</v>
      </c>
      <c r="E1667" s="4" t="str">
        <f t="shared" ref="E1667:E1730" ca="1" si="235">LOWER(B1667)&amp;"."&amp;LOWER(C1667)&amp;RIGHT(D1667,2)&amp;"@abc.com"</f>
        <v>bruno.andrade14@abc.com</v>
      </c>
      <c r="F1667" s="12" t="s">
        <v>1934</v>
      </c>
      <c r="G1667" s="5">
        <f t="shared" ref="G1667:G1730" ca="1" si="236">RANDBETWEEN(100000000,999999999)</f>
        <v>936819909</v>
      </c>
      <c r="H1667" s="5" t="str">
        <f t="shared" ref="H1667:H1730" ca="1" si="237">IF(RAND()&gt;0.2,"US","International")</f>
        <v>US</v>
      </c>
      <c r="I1667" s="3">
        <f t="shared" ref="I1667:I1730" ca="1" si="238">DATE(RANDBETWEEN(1940,2000),RANDBETWEEN(1,12),RANDBETWEEN(1,28))</f>
        <v>17041</v>
      </c>
      <c r="J1667" s="12" t="s">
        <v>3020</v>
      </c>
      <c r="K1667" s="12" t="s">
        <v>4880</v>
      </c>
      <c r="L1667" s="12" t="s">
        <v>3207</v>
      </c>
      <c r="M1667" s="12" t="s">
        <v>3887</v>
      </c>
      <c r="N1667" s="4" t="str">
        <f t="shared" ref="N1667:N1730" ca="1" si="239">MID(E1667,2,4)&amp;LEFT(G1667,2)</f>
        <v>runo93</v>
      </c>
      <c r="O1667" s="4" t="str">
        <f t="shared" ref="O1667:O1730" ca="1" si="240">BASE64SHA1(N1667)</f>
        <v>Zgac4</v>
      </c>
      <c r="P1667" s="4">
        <f t="shared" ref="P1667:P1730" ca="1" si="241">RANDBETWEEN(1,3)</f>
        <v>1</v>
      </c>
      <c r="Q1667" s="6"/>
    </row>
    <row r="1668" spans="1:17" x14ac:dyDescent="0.25">
      <c r="A1668" s="5">
        <f t="shared" ref="A1668:A1731" si="242">A1667+1</f>
        <v>1667</v>
      </c>
      <c r="B1668" s="12" t="s">
        <v>1618</v>
      </c>
      <c r="C1668" s="12" t="s">
        <v>2433</v>
      </c>
      <c r="D1668" s="4">
        <f t="shared" ca="1" si="234"/>
        <v>2111211117</v>
      </c>
      <c r="E1668" s="4" t="str">
        <f t="shared" ca="1" si="235"/>
        <v>canaan.ware17@abc.com</v>
      </c>
      <c r="F1668" s="12" t="s">
        <v>1934</v>
      </c>
      <c r="G1668" s="5">
        <f t="shared" ca="1" si="236"/>
        <v>140327403</v>
      </c>
      <c r="H1668" s="5" t="str">
        <f t="shared" ca="1" si="237"/>
        <v>US</v>
      </c>
      <c r="I1668" s="3">
        <f t="shared" ca="1" si="238"/>
        <v>15669</v>
      </c>
      <c r="J1668" s="12" t="s">
        <v>2910</v>
      </c>
      <c r="K1668" s="12" t="s">
        <v>3322</v>
      </c>
      <c r="L1668" s="12" t="s">
        <v>3192</v>
      </c>
      <c r="M1668" s="12" t="s">
        <v>5809</v>
      </c>
      <c r="N1668" s="4" t="str">
        <f t="shared" ca="1" si="239"/>
        <v>anaa14</v>
      </c>
      <c r="O1668" s="4" t="str">
        <f t="shared" ca="1" si="240"/>
        <v>eAXxy</v>
      </c>
      <c r="P1668" s="4">
        <f t="shared" ca="1" si="241"/>
        <v>1</v>
      </c>
      <c r="Q1668" s="6"/>
    </row>
    <row r="1669" spans="1:17" x14ac:dyDescent="0.25">
      <c r="A1669" s="5">
        <f t="shared" si="242"/>
        <v>1668</v>
      </c>
      <c r="B1669" s="12" t="s">
        <v>1619</v>
      </c>
      <c r="C1669" s="12" t="s">
        <v>2434</v>
      </c>
      <c r="D1669" s="4">
        <f t="shared" ca="1" si="234"/>
        <v>4759494262</v>
      </c>
      <c r="E1669" s="4" t="str">
        <f t="shared" ca="1" si="235"/>
        <v>lee.stephenson62@abc.com</v>
      </c>
      <c r="F1669" s="12" t="s">
        <v>1934</v>
      </c>
      <c r="G1669" s="5">
        <f t="shared" ca="1" si="236"/>
        <v>988137032</v>
      </c>
      <c r="H1669" s="5" t="str">
        <f t="shared" ca="1" si="237"/>
        <v>US</v>
      </c>
      <c r="I1669" s="3">
        <f t="shared" ca="1" si="238"/>
        <v>36070</v>
      </c>
      <c r="J1669" s="12" t="s">
        <v>2760</v>
      </c>
      <c r="K1669" s="12" t="s">
        <v>2180</v>
      </c>
      <c r="L1669" s="12" t="s">
        <v>3172</v>
      </c>
      <c r="M1669" s="12" t="s">
        <v>4284</v>
      </c>
      <c r="N1669" s="4" t="str">
        <f t="shared" ca="1" si="239"/>
        <v>ee.s98</v>
      </c>
      <c r="O1669" s="4" t="str">
        <f t="shared" ca="1" si="240"/>
        <v>Gb/8K</v>
      </c>
      <c r="P1669" s="4">
        <f t="shared" ca="1" si="241"/>
        <v>2</v>
      </c>
      <c r="Q1669" s="6"/>
    </row>
    <row r="1670" spans="1:17" x14ac:dyDescent="0.25">
      <c r="A1670" s="5">
        <f t="shared" si="242"/>
        <v>1669</v>
      </c>
      <c r="B1670" s="12" t="s">
        <v>1620</v>
      </c>
      <c r="C1670" s="12" t="s">
        <v>2435</v>
      </c>
      <c r="D1670" s="4">
        <f t="shared" ca="1" si="234"/>
        <v>3739504089</v>
      </c>
      <c r="E1670" s="4" t="str">
        <f t="shared" ca="1" si="235"/>
        <v>byron.henson89@abc.com</v>
      </c>
      <c r="F1670" s="12" t="s">
        <v>1934</v>
      </c>
      <c r="G1670" s="5">
        <f t="shared" ca="1" si="236"/>
        <v>517919231</v>
      </c>
      <c r="H1670" s="5" t="str">
        <f t="shared" ca="1" si="237"/>
        <v>US</v>
      </c>
      <c r="I1670" s="3">
        <f t="shared" ca="1" si="238"/>
        <v>23004</v>
      </c>
      <c r="J1670" s="12" t="s">
        <v>2883</v>
      </c>
      <c r="K1670" s="12" t="s">
        <v>5239</v>
      </c>
      <c r="L1670" s="12" t="s">
        <v>3197</v>
      </c>
      <c r="M1670" s="12" t="s">
        <v>4337</v>
      </c>
      <c r="N1670" s="4" t="str">
        <f t="shared" ca="1" si="239"/>
        <v>yron51</v>
      </c>
      <c r="O1670" s="4" t="str">
        <f t="shared" ca="1" si="240"/>
        <v>20HkK</v>
      </c>
      <c r="P1670" s="4">
        <f t="shared" ca="1" si="241"/>
        <v>1</v>
      </c>
      <c r="Q1670" s="6"/>
    </row>
    <row r="1671" spans="1:17" x14ac:dyDescent="0.25">
      <c r="A1671" s="5">
        <f t="shared" si="242"/>
        <v>1670</v>
      </c>
      <c r="B1671" s="12" t="s">
        <v>1621</v>
      </c>
      <c r="C1671" s="12" t="s">
        <v>2436</v>
      </c>
      <c r="D1671" s="4">
        <f t="shared" ca="1" si="234"/>
        <v>1747027462</v>
      </c>
      <c r="E1671" s="4" t="str">
        <f t="shared" ca="1" si="235"/>
        <v>kohen.wilkerson62@abc.com</v>
      </c>
      <c r="F1671" s="12" t="s">
        <v>1934</v>
      </c>
      <c r="G1671" s="5">
        <f t="shared" ca="1" si="236"/>
        <v>547596159</v>
      </c>
      <c r="H1671" s="5" t="str">
        <f t="shared" ca="1" si="237"/>
        <v>International</v>
      </c>
      <c r="I1671" s="3">
        <f t="shared" ca="1" si="238"/>
        <v>36577</v>
      </c>
      <c r="J1671" s="12" t="s">
        <v>2825</v>
      </c>
      <c r="K1671" s="12" t="s">
        <v>6032</v>
      </c>
      <c r="L1671" s="12" t="s">
        <v>3187</v>
      </c>
      <c r="M1671" s="12" t="s">
        <v>5810</v>
      </c>
      <c r="N1671" s="4" t="str">
        <f t="shared" ca="1" si="239"/>
        <v>ohen54</v>
      </c>
      <c r="O1671" s="4" t="str">
        <f t="shared" ca="1" si="240"/>
        <v>PjxG/</v>
      </c>
      <c r="P1671" s="4">
        <f t="shared" ca="1" si="241"/>
        <v>1</v>
      </c>
      <c r="Q1671" s="6"/>
    </row>
    <row r="1672" spans="1:17" x14ac:dyDescent="0.25">
      <c r="A1672" s="5">
        <f t="shared" si="242"/>
        <v>1671</v>
      </c>
      <c r="B1672" s="12" t="s">
        <v>183</v>
      </c>
      <c r="C1672" s="12" t="s">
        <v>2437</v>
      </c>
      <c r="D1672" s="4">
        <f t="shared" ca="1" si="234"/>
        <v>6099184315</v>
      </c>
      <c r="E1672" s="4" t="str">
        <f t="shared" ca="1" si="235"/>
        <v>reese.dyer15@abc.com</v>
      </c>
      <c r="F1672" s="12" t="s">
        <v>1934</v>
      </c>
      <c r="G1672" s="5">
        <f t="shared" ca="1" si="236"/>
        <v>583501328</v>
      </c>
      <c r="H1672" s="5" t="str">
        <f t="shared" ca="1" si="237"/>
        <v>US</v>
      </c>
      <c r="I1672" s="3">
        <f t="shared" ca="1" si="238"/>
        <v>24391</v>
      </c>
      <c r="J1672" s="12" t="s">
        <v>2935</v>
      </c>
      <c r="K1672" s="12" t="s">
        <v>3305</v>
      </c>
      <c r="L1672" s="12" t="s">
        <v>3188</v>
      </c>
      <c r="M1672" s="12" t="s">
        <v>4373</v>
      </c>
      <c r="N1672" s="4" t="str">
        <f t="shared" ca="1" si="239"/>
        <v>eese58</v>
      </c>
      <c r="O1672" s="4" t="str">
        <f t="shared" ca="1" si="240"/>
        <v>p2hGn</v>
      </c>
      <c r="P1672" s="4">
        <f t="shared" ca="1" si="241"/>
        <v>1</v>
      </c>
      <c r="Q1672" s="6"/>
    </row>
    <row r="1673" spans="1:17" x14ac:dyDescent="0.25">
      <c r="A1673" s="5">
        <f t="shared" si="242"/>
        <v>1672</v>
      </c>
      <c r="B1673" s="12" t="s">
        <v>1622</v>
      </c>
      <c r="C1673" s="12" t="s">
        <v>2438</v>
      </c>
      <c r="D1673" s="4">
        <f t="shared" ca="1" si="234"/>
        <v>6337879803</v>
      </c>
      <c r="E1673" s="4" t="str">
        <f t="shared" ca="1" si="235"/>
        <v>braydon.mcclure03@abc.com</v>
      </c>
      <c r="F1673" s="12" t="s">
        <v>1934</v>
      </c>
      <c r="G1673" s="5">
        <f t="shared" ca="1" si="236"/>
        <v>942419239</v>
      </c>
      <c r="H1673" s="5" t="str">
        <f t="shared" ca="1" si="237"/>
        <v>US</v>
      </c>
      <c r="I1673" s="3">
        <f t="shared" ca="1" si="238"/>
        <v>26319</v>
      </c>
      <c r="J1673" s="12" t="s">
        <v>2847</v>
      </c>
      <c r="K1673" s="12" t="s">
        <v>6033</v>
      </c>
      <c r="L1673" s="12" t="s">
        <v>3187</v>
      </c>
      <c r="M1673" s="12" t="s">
        <v>5811</v>
      </c>
      <c r="N1673" s="4" t="str">
        <f t="shared" ca="1" si="239"/>
        <v>rayd94</v>
      </c>
      <c r="O1673" s="4" t="str">
        <f t="shared" ca="1" si="240"/>
        <v>ys1Jv</v>
      </c>
      <c r="P1673" s="4">
        <f t="shared" ca="1" si="241"/>
        <v>1</v>
      </c>
      <c r="Q1673" s="6"/>
    </row>
    <row r="1674" spans="1:17" x14ac:dyDescent="0.25">
      <c r="A1674" s="5">
        <f t="shared" si="242"/>
        <v>1673</v>
      </c>
      <c r="B1674" s="12" t="s">
        <v>1623</v>
      </c>
      <c r="C1674" s="12" t="s">
        <v>2439</v>
      </c>
      <c r="D1674" s="4">
        <f t="shared" ca="1" si="234"/>
        <v>7332870710</v>
      </c>
      <c r="E1674" s="4" t="str">
        <f t="shared" ca="1" si="235"/>
        <v>madden.blackwell10@abc.com</v>
      </c>
      <c r="F1674" s="12" t="s">
        <v>1934</v>
      </c>
      <c r="G1674" s="5">
        <f t="shared" ca="1" si="236"/>
        <v>698378760</v>
      </c>
      <c r="H1674" s="5" t="str">
        <f t="shared" ca="1" si="237"/>
        <v>US</v>
      </c>
      <c r="I1674" s="3">
        <f t="shared" ca="1" si="238"/>
        <v>23700</v>
      </c>
      <c r="J1674" s="12" t="s">
        <v>3067</v>
      </c>
      <c r="K1674" s="12" t="s">
        <v>4999</v>
      </c>
      <c r="L1674" s="12" t="s">
        <v>3200</v>
      </c>
      <c r="M1674" s="12" t="s">
        <v>4037</v>
      </c>
      <c r="N1674" s="4" t="str">
        <f t="shared" ca="1" si="239"/>
        <v>adde69</v>
      </c>
      <c r="O1674" s="4" t="str">
        <f t="shared" ca="1" si="240"/>
        <v>ooE6J</v>
      </c>
      <c r="P1674" s="4">
        <f t="shared" ca="1" si="241"/>
        <v>3</v>
      </c>
      <c r="Q1674" s="6"/>
    </row>
    <row r="1675" spans="1:17" x14ac:dyDescent="0.25">
      <c r="A1675" s="5">
        <f t="shared" si="242"/>
        <v>1674</v>
      </c>
      <c r="B1675" s="12" t="s">
        <v>1624</v>
      </c>
      <c r="C1675" s="12" t="s">
        <v>2440</v>
      </c>
      <c r="D1675" s="4">
        <f t="shared" ca="1" si="234"/>
        <v>4107342245</v>
      </c>
      <c r="E1675" s="4" t="str">
        <f t="shared" ca="1" si="235"/>
        <v>deandre.mercado45@abc.com</v>
      </c>
      <c r="F1675" s="12" t="s">
        <v>1934</v>
      </c>
      <c r="G1675" s="5">
        <f t="shared" ca="1" si="236"/>
        <v>587317111</v>
      </c>
      <c r="H1675" s="5" t="str">
        <f t="shared" ca="1" si="237"/>
        <v>US</v>
      </c>
      <c r="I1675" s="3">
        <f t="shared" ca="1" si="238"/>
        <v>15239</v>
      </c>
      <c r="J1675" s="12" t="s">
        <v>2948</v>
      </c>
      <c r="K1675" s="12" t="s">
        <v>5607</v>
      </c>
      <c r="L1675" s="12" t="s">
        <v>3213</v>
      </c>
      <c r="M1675" s="12" t="s">
        <v>4807</v>
      </c>
      <c r="N1675" s="4" t="str">
        <f t="shared" ca="1" si="239"/>
        <v>eand58</v>
      </c>
      <c r="O1675" s="4" t="str">
        <f t="shared" ca="1" si="240"/>
        <v>ysLk6</v>
      </c>
      <c r="P1675" s="4">
        <f t="shared" ca="1" si="241"/>
        <v>1</v>
      </c>
      <c r="Q1675" s="6"/>
    </row>
    <row r="1676" spans="1:17" x14ac:dyDescent="0.25">
      <c r="A1676" s="5">
        <f t="shared" si="242"/>
        <v>1675</v>
      </c>
      <c r="B1676" s="12" t="s">
        <v>1625</v>
      </c>
      <c r="C1676" s="12" t="s">
        <v>1220</v>
      </c>
      <c r="D1676" s="4">
        <f t="shared" ca="1" si="234"/>
        <v>3209546819</v>
      </c>
      <c r="E1676" s="4" t="str">
        <f t="shared" ca="1" si="235"/>
        <v>flynn.tanner19@abc.com</v>
      </c>
      <c r="F1676" s="12" t="s">
        <v>1934</v>
      </c>
      <c r="G1676" s="5">
        <f t="shared" ca="1" si="236"/>
        <v>718843281</v>
      </c>
      <c r="H1676" s="5" t="str">
        <f t="shared" ca="1" si="237"/>
        <v>US</v>
      </c>
      <c r="I1676" s="3">
        <f t="shared" ca="1" si="238"/>
        <v>17735</v>
      </c>
      <c r="J1676" s="12" t="s">
        <v>2806</v>
      </c>
      <c r="K1676" s="12" t="s">
        <v>6034</v>
      </c>
      <c r="L1676" s="12" t="s">
        <v>3200</v>
      </c>
      <c r="M1676" s="12" t="s">
        <v>5812</v>
      </c>
      <c r="N1676" s="4" t="str">
        <f t="shared" ca="1" si="239"/>
        <v>lynn71</v>
      </c>
      <c r="O1676" s="4" t="str">
        <f t="shared" ca="1" si="240"/>
        <v>Ec/sB</v>
      </c>
      <c r="P1676" s="4">
        <f t="shared" ca="1" si="241"/>
        <v>2</v>
      </c>
      <c r="Q1676" s="6"/>
    </row>
    <row r="1677" spans="1:17" x14ac:dyDescent="0.25">
      <c r="A1677" s="5">
        <f t="shared" si="242"/>
        <v>1676</v>
      </c>
      <c r="B1677" s="12" t="s">
        <v>230</v>
      </c>
      <c r="C1677" s="12" t="s">
        <v>2441</v>
      </c>
      <c r="D1677" s="4">
        <f t="shared" ca="1" si="234"/>
        <v>7266286590</v>
      </c>
      <c r="E1677" s="4" t="str">
        <f t="shared" ca="1" si="235"/>
        <v>harley.eaton90@abc.com</v>
      </c>
      <c r="F1677" s="12" t="s">
        <v>1934</v>
      </c>
      <c r="G1677" s="5">
        <f t="shared" ca="1" si="236"/>
        <v>541295088</v>
      </c>
      <c r="H1677" s="5" t="str">
        <f t="shared" ca="1" si="237"/>
        <v>International</v>
      </c>
      <c r="I1677" s="3">
        <f t="shared" ca="1" si="238"/>
        <v>33891</v>
      </c>
      <c r="J1677" s="12" t="s">
        <v>2813</v>
      </c>
      <c r="K1677" s="12" t="s">
        <v>5054</v>
      </c>
      <c r="L1677" s="12" t="s">
        <v>3175</v>
      </c>
      <c r="M1677" s="12" t="s">
        <v>4108</v>
      </c>
      <c r="N1677" s="4" t="str">
        <f t="shared" ca="1" si="239"/>
        <v>arle54</v>
      </c>
      <c r="O1677" s="4" t="str">
        <f t="shared" ca="1" si="240"/>
        <v>jdy6f</v>
      </c>
      <c r="P1677" s="4">
        <f t="shared" ca="1" si="241"/>
        <v>2</v>
      </c>
      <c r="Q1677" s="6"/>
    </row>
    <row r="1678" spans="1:17" x14ac:dyDescent="0.25">
      <c r="A1678" s="5">
        <f t="shared" si="242"/>
        <v>1677</v>
      </c>
      <c r="B1678" s="12" t="s">
        <v>1626</v>
      </c>
      <c r="C1678" s="12" t="s">
        <v>1678</v>
      </c>
      <c r="D1678" s="4">
        <f t="shared" ca="1" si="234"/>
        <v>3377554881</v>
      </c>
      <c r="E1678" s="4" t="str">
        <f t="shared" ca="1" si="235"/>
        <v>hezekiah.clay81@abc.com</v>
      </c>
      <c r="F1678" s="12" t="s">
        <v>1934</v>
      </c>
      <c r="G1678" s="5">
        <f t="shared" ca="1" si="236"/>
        <v>505682032</v>
      </c>
      <c r="H1678" s="5" t="str">
        <f t="shared" ca="1" si="237"/>
        <v>US</v>
      </c>
      <c r="I1678" s="3">
        <f t="shared" ca="1" si="238"/>
        <v>28799</v>
      </c>
      <c r="J1678" s="12" t="s">
        <v>2743</v>
      </c>
      <c r="K1678" s="12" t="s">
        <v>5014</v>
      </c>
      <c r="L1678" s="12" t="s">
        <v>3200</v>
      </c>
      <c r="M1678" s="12" t="s">
        <v>4053</v>
      </c>
      <c r="N1678" s="4" t="str">
        <f t="shared" ca="1" si="239"/>
        <v>ezek50</v>
      </c>
      <c r="O1678" s="4" t="str">
        <f t="shared" ca="1" si="240"/>
        <v>7TUr4</v>
      </c>
      <c r="P1678" s="4">
        <f t="shared" ca="1" si="241"/>
        <v>2</v>
      </c>
      <c r="Q1678" s="6"/>
    </row>
    <row r="1679" spans="1:17" x14ac:dyDescent="0.25">
      <c r="A1679" s="5">
        <f t="shared" si="242"/>
        <v>1678</v>
      </c>
      <c r="B1679" s="12" t="s">
        <v>1627</v>
      </c>
      <c r="C1679" s="12" t="s">
        <v>2442</v>
      </c>
      <c r="D1679" s="4">
        <f t="shared" ca="1" si="234"/>
        <v>7672000372</v>
      </c>
      <c r="E1679" s="4" t="str">
        <f t="shared" ca="1" si="235"/>
        <v>amos.barron72@abc.com</v>
      </c>
      <c r="F1679" s="12" t="s">
        <v>1934</v>
      </c>
      <c r="G1679" s="5">
        <f t="shared" ca="1" si="236"/>
        <v>385058321</v>
      </c>
      <c r="H1679" s="5" t="str">
        <f t="shared" ca="1" si="237"/>
        <v>International</v>
      </c>
      <c r="I1679" s="3">
        <f t="shared" ca="1" si="238"/>
        <v>22640</v>
      </c>
      <c r="J1679" s="12" t="s">
        <v>2767</v>
      </c>
      <c r="K1679" s="12" t="s">
        <v>6035</v>
      </c>
      <c r="L1679" s="12" t="s">
        <v>3203</v>
      </c>
      <c r="M1679" s="12" t="s">
        <v>5813</v>
      </c>
      <c r="N1679" s="4" t="str">
        <f t="shared" ca="1" si="239"/>
        <v>mos.38</v>
      </c>
      <c r="O1679" s="4" t="str">
        <f t="shared" ca="1" si="240"/>
        <v>cnjbo</v>
      </c>
      <c r="P1679" s="4">
        <f t="shared" ca="1" si="241"/>
        <v>3</v>
      </c>
      <c r="Q1679" s="6"/>
    </row>
    <row r="1680" spans="1:17" x14ac:dyDescent="0.25">
      <c r="A1680" s="5">
        <f t="shared" si="242"/>
        <v>1679</v>
      </c>
      <c r="B1680" s="12" t="s">
        <v>1628</v>
      </c>
      <c r="C1680" s="12" t="s">
        <v>2443</v>
      </c>
      <c r="D1680" s="4">
        <f t="shared" ca="1" si="234"/>
        <v>3935537602</v>
      </c>
      <c r="E1680" s="4" t="str">
        <f t="shared" ca="1" si="235"/>
        <v>harry.beasley02@abc.com</v>
      </c>
      <c r="F1680" s="12" t="s">
        <v>1934</v>
      </c>
      <c r="G1680" s="5">
        <f t="shared" ca="1" si="236"/>
        <v>579985384</v>
      </c>
      <c r="H1680" s="5" t="str">
        <f t="shared" ca="1" si="237"/>
        <v>US</v>
      </c>
      <c r="I1680" s="3">
        <f t="shared" ca="1" si="238"/>
        <v>33913</v>
      </c>
      <c r="J1680" s="12" t="s">
        <v>3097</v>
      </c>
      <c r="K1680" s="12" t="s">
        <v>5509</v>
      </c>
      <c r="L1680" s="12" t="s">
        <v>3197</v>
      </c>
      <c r="M1680" s="12" t="s">
        <v>4678</v>
      </c>
      <c r="N1680" s="4" t="str">
        <f t="shared" ca="1" si="239"/>
        <v>arry57</v>
      </c>
      <c r="O1680" s="4" t="str">
        <f t="shared" ca="1" si="240"/>
        <v>pVDSS</v>
      </c>
      <c r="P1680" s="4">
        <f t="shared" ca="1" si="241"/>
        <v>3</v>
      </c>
      <c r="Q1680" s="6"/>
    </row>
    <row r="1681" spans="1:17" x14ac:dyDescent="0.25">
      <c r="A1681" s="5">
        <f t="shared" si="242"/>
        <v>1680</v>
      </c>
      <c r="B1681" s="12" t="s">
        <v>1629</v>
      </c>
      <c r="C1681" s="12" t="s">
        <v>2444</v>
      </c>
      <c r="D1681" s="4">
        <f t="shared" ca="1" si="234"/>
        <v>3993976820</v>
      </c>
      <c r="E1681" s="4" t="str">
        <f t="shared" ca="1" si="235"/>
        <v>zain.oneal20@abc.com</v>
      </c>
      <c r="F1681" s="12" t="s">
        <v>1934</v>
      </c>
      <c r="G1681" s="5">
        <f t="shared" ca="1" si="236"/>
        <v>320870598</v>
      </c>
      <c r="H1681" s="5" t="str">
        <f t="shared" ca="1" si="237"/>
        <v>US</v>
      </c>
      <c r="I1681" s="3">
        <f t="shared" ca="1" si="238"/>
        <v>24178</v>
      </c>
      <c r="J1681" s="12" t="s">
        <v>2914</v>
      </c>
      <c r="K1681" s="12" t="s">
        <v>5231</v>
      </c>
      <c r="L1681" s="12" t="s">
        <v>3188</v>
      </c>
      <c r="M1681" s="12" t="s">
        <v>4328</v>
      </c>
      <c r="N1681" s="4" t="str">
        <f t="shared" ca="1" si="239"/>
        <v>ain.32</v>
      </c>
      <c r="O1681" s="4" t="str">
        <f t="shared" ca="1" si="240"/>
        <v>qaaXh</v>
      </c>
      <c r="P1681" s="4">
        <f t="shared" ca="1" si="241"/>
        <v>2</v>
      </c>
      <c r="Q1681" s="6"/>
    </row>
    <row r="1682" spans="1:17" x14ac:dyDescent="0.25">
      <c r="A1682" s="5">
        <f t="shared" si="242"/>
        <v>1681</v>
      </c>
      <c r="B1682" s="12" t="s">
        <v>1630</v>
      </c>
      <c r="C1682" s="12" t="s">
        <v>2445</v>
      </c>
      <c r="D1682" s="4">
        <f t="shared" ca="1" si="234"/>
        <v>7197073567</v>
      </c>
      <c r="E1682" s="4" t="str">
        <f t="shared" ca="1" si="235"/>
        <v>alessandro.small67@abc.com</v>
      </c>
      <c r="F1682" s="12" t="s">
        <v>1934</v>
      </c>
      <c r="G1682" s="5">
        <f t="shared" ca="1" si="236"/>
        <v>407435983</v>
      </c>
      <c r="H1682" s="5" t="str">
        <f t="shared" ca="1" si="237"/>
        <v>US</v>
      </c>
      <c r="I1682" s="3">
        <f t="shared" ca="1" si="238"/>
        <v>30279</v>
      </c>
      <c r="J1682" s="12" t="s">
        <v>2860</v>
      </c>
      <c r="K1682" s="12" t="s">
        <v>5336</v>
      </c>
      <c r="L1682" s="12" t="s">
        <v>3197</v>
      </c>
      <c r="M1682" s="12" t="s">
        <v>4462</v>
      </c>
      <c r="N1682" s="4" t="str">
        <f t="shared" ca="1" si="239"/>
        <v>less40</v>
      </c>
      <c r="O1682" s="4" t="str">
        <f t="shared" ca="1" si="240"/>
        <v>v5Bsb</v>
      </c>
      <c r="P1682" s="4">
        <f t="shared" ca="1" si="241"/>
        <v>3</v>
      </c>
      <c r="Q1682" s="6"/>
    </row>
    <row r="1683" spans="1:17" x14ac:dyDescent="0.25">
      <c r="A1683" s="5">
        <f t="shared" si="242"/>
        <v>1682</v>
      </c>
      <c r="B1683" s="12" t="s">
        <v>1631</v>
      </c>
      <c r="C1683" s="12" t="s">
        <v>1163</v>
      </c>
      <c r="D1683" s="4">
        <f t="shared" ca="1" si="234"/>
        <v>3287552583</v>
      </c>
      <c r="E1683" s="4" t="str">
        <f t="shared" ca="1" si="235"/>
        <v>stanley.preston83@abc.com</v>
      </c>
      <c r="F1683" s="12" t="s">
        <v>1934</v>
      </c>
      <c r="G1683" s="5">
        <f t="shared" ca="1" si="236"/>
        <v>350742803</v>
      </c>
      <c r="H1683" s="5" t="str">
        <f t="shared" ca="1" si="237"/>
        <v>US</v>
      </c>
      <c r="I1683" s="3">
        <f t="shared" ca="1" si="238"/>
        <v>27520</v>
      </c>
      <c r="J1683" s="12" t="s">
        <v>3025</v>
      </c>
      <c r="K1683" s="12" t="s">
        <v>5089</v>
      </c>
      <c r="L1683" s="12" t="s">
        <v>3211</v>
      </c>
      <c r="M1683" s="12" t="s">
        <v>4144</v>
      </c>
      <c r="N1683" s="4" t="str">
        <f t="shared" ca="1" si="239"/>
        <v>tanl35</v>
      </c>
      <c r="O1683" s="4" t="str">
        <f t="shared" ca="1" si="240"/>
        <v>XPuhY</v>
      </c>
      <c r="P1683" s="4">
        <f t="shared" ca="1" si="241"/>
        <v>1</v>
      </c>
      <c r="Q1683" s="6"/>
    </row>
    <row r="1684" spans="1:17" x14ac:dyDescent="0.25">
      <c r="A1684" s="5">
        <f t="shared" si="242"/>
        <v>1683</v>
      </c>
      <c r="B1684" s="12" t="s">
        <v>1632</v>
      </c>
      <c r="C1684" s="12" t="s">
        <v>2446</v>
      </c>
      <c r="D1684" s="4">
        <f t="shared" ca="1" si="234"/>
        <v>4627110118</v>
      </c>
      <c r="E1684" s="4" t="str">
        <f t="shared" ca="1" si="235"/>
        <v>lucca.wu18@abc.com</v>
      </c>
      <c r="F1684" s="12" t="s">
        <v>1934</v>
      </c>
      <c r="G1684" s="5">
        <f t="shared" ca="1" si="236"/>
        <v>754315302</v>
      </c>
      <c r="H1684" s="5" t="str">
        <f t="shared" ca="1" si="237"/>
        <v>US</v>
      </c>
      <c r="I1684" s="3">
        <f t="shared" ca="1" si="238"/>
        <v>17218</v>
      </c>
      <c r="J1684" s="12" t="s">
        <v>3122</v>
      </c>
      <c r="K1684" s="12" t="s">
        <v>5545</v>
      </c>
      <c r="L1684" s="12" t="s">
        <v>3179</v>
      </c>
      <c r="M1684" s="12" t="s">
        <v>4723</v>
      </c>
      <c r="N1684" s="4" t="str">
        <f t="shared" ca="1" si="239"/>
        <v>ucca75</v>
      </c>
      <c r="O1684" s="4" t="str">
        <f t="shared" ca="1" si="240"/>
        <v>mafAQ</v>
      </c>
      <c r="P1684" s="4">
        <f t="shared" ca="1" si="241"/>
        <v>2</v>
      </c>
      <c r="Q1684" s="6"/>
    </row>
    <row r="1685" spans="1:17" x14ac:dyDescent="0.25">
      <c r="A1685" s="5">
        <f t="shared" si="242"/>
        <v>1684</v>
      </c>
      <c r="B1685" s="12" t="s">
        <v>1633</v>
      </c>
      <c r="C1685" s="12" t="s">
        <v>2447</v>
      </c>
      <c r="D1685" s="4">
        <f t="shared" ca="1" si="234"/>
        <v>8385968118</v>
      </c>
      <c r="E1685" s="4" t="str">
        <f t="shared" ca="1" si="235"/>
        <v>branson.zamora18@abc.com</v>
      </c>
      <c r="F1685" s="12" t="s">
        <v>1934</v>
      </c>
      <c r="G1685" s="5">
        <f t="shared" ca="1" si="236"/>
        <v>212361216</v>
      </c>
      <c r="H1685" s="5" t="str">
        <f t="shared" ca="1" si="237"/>
        <v>International</v>
      </c>
      <c r="I1685" s="3">
        <f t="shared" ca="1" si="238"/>
        <v>19300</v>
      </c>
      <c r="J1685" s="12" t="s">
        <v>2859</v>
      </c>
      <c r="K1685" s="12" t="s">
        <v>5333</v>
      </c>
      <c r="L1685" s="12" t="s">
        <v>3186</v>
      </c>
      <c r="M1685" s="12" t="s">
        <v>4459</v>
      </c>
      <c r="N1685" s="4" t="str">
        <f t="shared" ca="1" si="239"/>
        <v>rans21</v>
      </c>
      <c r="O1685" s="4" t="str">
        <f t="shared" ca="1" si="240"/>
        <v>1pxJD</v>
      </c>
      <c r="P1685" s="4">
        <f t="shared" ca="1" si="241"/>
        <v>2</v>
      </c>
      <c r="Q1685" s="6"/>
    </row>
    <row r="1686" spans="1:17" x14ac:dyDescent="0.25">
      <c r="A1686" s="5">
        <f t="shared" si="242"/>
        <v>1685</v>
      </c>
      <c r="B1686" s="12" t="s">
        <v>1634</v>
      </c>
      <c r="C1686" s="12" t="s">
        <v>2448</v>
      </c>
      <c r="D1686" s="4">
        <f t="shared" ca="1" si="234"/>
        <v>6044363067</v>
      </c>
      <c r="E1686" s="4" t="str">
        <f t="shared" ca="1" si="235"/>
        <v>ernesto.macdonald67@abc.com</v>
      </c>
      <c r="F1686" s="12" t="s">
        <v>1934</v>
      </c>
      <c r="G1686" s="5">
        <f t="shared" ca="1" si="236"/>
        <v>992975578</v>
      </c>
      <c r="H1686" s="5" t="str">
        <f t="shared" ca="1" si="237"/>
        <v>US</v>
      </c>
      <c r="I1686" s="3">
        <f t="shared" ca="1" si="238"/>
        <v>23548</v>
      </c>
      <c r="J1686" s="12" t="s">
        <v>2756</v>
      </c>
      <c r="K1686" s="12" t="s">
        <v>2090</v>
      </c>
      <c r="L1686" s="12" t="s">
        <v>3210</v>
      </c>
      <c r="M1686" s="12" t="s">
        <v>3956</v>
      </c>
      <c r="N1686" s="4" t="str">
        <f t="shared" ca="1" si="239"/>
        <v>rnes99</v>
      </c>
      <c r="O1686" s="4" t="str">
        <f t="shared" ca="1" si="240"/>
        <v>ZxNeg</v>
      </c>
      <c r="P1686" s="4">
        <f t="shared" ca="1" si="241"/>
        <v>3</v>
      </c>
      <c r="Q1686" s="6"/>
    </row>
    <row r="1687" spans="1:17" x14ac:dyDescent="0.25">
      <c r="A1687" s="5">
        <f t="shared" si="242"/>
        <v>1686</v>
      </c>
      <c r="B1687" s="12" t="s">
        <v>1635</v>
      </c>
      <c r="C1687" s="12" t="s">
        <v>1821</v>
      </c>
      <c r="D1687" s="4">
        <f t="shared" ca="1" si="234"/>
        <v>5633183595</v>
      </c>
      <c r="E1687" s="4" t="str">
        <f t="shared" ca="1" si="235"/>
        <v>joziah.vance95@abc.com</v>
      </c>
      <c r="F1687" s="12" t="s">
        <v>1934</v>
      </c>
      <c r="G1687" s="5">
        <f t="shared" ca="1" si="236"/>
        <v>912562346</v>
      </c>
      <c r="H1687" s="5" t="str">
        <f t="shared" ca="1" si="237"/>
        <v>International</v>
      </c>
      <c r="I1687" s="3">
        <f t="shared" ca="1" si="238"/>
        <v>19046</v>
      </c>
      <c r="J1687" s="12" t="s">
        <v>2992</v>
      </c>
      <c r="K1687" s="12" t="s">
        <v>1050</v>
      </c>
      <c r="L1687" s="12" t="s">
        <v>3193</v>
      </c>
      <c r="M1687" s="12" t="s">
        <v>4744</v>
      </c>
      <c r="N1687" s="4" t="str">
        <f t="shared" ca="1" si="239"/>
        <v>ozia91</v>
      </c>
      <c r="O1687" s="4" t="str">
        <f t="shared" ca="1" si="240"/>
        <v>NYSyu</v>
      </c>
      <c r="P1687" s="4">
        <f t="shared" ca="1" si="241"/>
        <v>2</v>
      </c>
      <c r="Q1687" s="6"/>
    </row>
    <row r="1688" spans="1:17" x14ac:dyDescent="0.25">
      <c r="A1688" s="5">
        <f t="shared" si="242"/>
        <v>1687</v>
      </c>
      <c r="B1688" s="12" t="s">
        <v>1636</v>
      </c>
      <c r="C1688" s="12" t="s">
        <v>2449</v>
      </c>
      <c r="D1688" s="4">
        <f t="shared" ca="1" si="234"/>
        <v>4094467882</v>
      </c>
      <c r="E1688" s="4" t="str">
        <f t="shared" ca="1" si="235"/>
        <v>leandro.snow82@abc.com</v>
      </c>
      <c r="F1688" s="12" t="s">
        <v>1934</v>
      </c>
      <c r="G1688" s="5">
        <f t="shared" ca="1" si="236"/>
        <v>605320924</v>
      </c>
      <c r="H1688" s="5" t="str">
        <f t="shared" ca="1" si="237"/>
        <v>US</v>
      </c>
      <c r="I1688" s="3">
        <f t="shared" ca="1" si="238"/>
        <v>26953</v>
      </c>
      <c r="J1688" s="12" t="s">
        <v>2887</v>
      </c>
      <c r="K1688" s="12" t="s">
        <v>5282</v>
      </c>
      <c r="L1688" s="12" t="s">
        <v>3186</v>
      </c>
      <c r="M1688" s="12" t="s">
        <v>4392</v>
      </c>
      <c r="N1688" s="4" t="str">
        <f t="shared" ca="1" si="239"/>
        <v>eand60</v>
      </c>
      <c r="O1688" s="4" t="str">
        <f t="shared" ca="1" si="240"/>
        <v>U5SVq</v>
      </c>
      <c r="P1688" s="4">
        <f t="shared" ca="1" si="241"/>
        <v>1</v>
      </c>
      <c r="Q1688" s="6"/>
    </row>
    <row r="1689" spans="1:17" x14ac:dyDescent="0.25">
      <c r="A1689" s="5">
        <f t="shared" si="242"/>
        <v>1688</v>
      </c>
      <c r="B1689" s="12" t="s">
        <v>1637</v>
      </c>
      <c r="C1689" s="12" t="s">
        <v>2450</v>
      </c>
      <c r="D1689" s="4">
        <f t="shared" ca="1" si="234"/>
        <v>6938586784</v>
      </c>
      <c r="E1689" s="4" t="str">
        <f t="shared" ca="1" si="235"/>
        <v>ares.mcclain84@abc.com</v>
      </c>
      <c r="F1689" s="12" t="s">
        <v>1934</v>
      </c>
      <c r="G1689" s="5">
        <f t="shared" ca="1" si="236"/>
        <v>563847711</v>
      </c>
      <c r="H1689" s="5" t="str">
        <f t="shared" ca="1" si="237"/>
        <v>US</v>
      </c>
      <c r="I1689" s="3">
        <f t="shared" ca="1" si="238"/>
        <v>22360</v>
      </c>
      <c r="J1689" s="12" t="s">
        <v>2849</v>
      </c>
      <c r="K1689" s="12" t="s">
        <v>3275</v>
      </c>
      <c r="L1689" s="12" t="s">
        <v>3207</v>
      </c>
      <c r="M1689" s="12" t="s">
        <v>4815</v>
      </c>
      <c r="N1689" s="4" t="str">
        <f t="shared" ca="1" si="239"/>
        <v>res.56</v>
      </c>
      <c r="O1689" s="4" t="str">
        <f t="shared" ca="1" si="240"/>
        <v>d8/FT</v>
      </c>
      <c r="P1689" s="4">
        <f t="shared" ca="1" si="241"/>
        <v>3</v>
      </c>
      <c r="Q1689" s="6"/>
    </row>
    <row r="1690" spans="1:17" x14ac:dyDescent="0.25">
      <c r="A1690" s="5">
        <f t="shared" si="242"/>
        <v>1689</v>
      </c>
      <c r="B1690" s="12" t="s">
        <v>1638</v>
      </c>
      <c r="C1690" s="12" t="s">
        <v>2451</v>
      </c>
      <c r="D1690" s="4">
        <f t="shared" ca="1" si="234"/>
        <v>6616166186</v>
      </c>
      <c r="E1690" s="4" t="str">
        <f t="shared" ca="1" si="235"/>
        <v>marc.stafford86@abc.com</v>
      </c>
      <c r="F1690" s="12" t="s">
        <v>1934</v>
      </c>
      <c r="G1690" s="5">
        <f t="shared" ca="1" si="236"/>
        <v>623803406</v>
      </c>
      <c r="H1690" s="5" t="str">
        <f t="shared" ca="1" si="237"/>
        <v>US</v>
      </c>
      <c r="I1690" s="3">
        <f t="shared" ca="1" si="238"/>
        <v>29374</v>
      </c>
      <c r="J1690" s="12" t="s">
        <v>3023</v>
      </c>
      <c r="K1690" s="12" t="s">
        <v>19</v>
      </c>
      <c r="L1690" s="12" t="s">
        <v>3196</v>
      </c>
      <c r="M1690" s="12" t="s">
        <v>4811</v>
      </c>
      <c r="N1690" s="4" t="str">
        <f t="shared" ca="1" si="239"/>
        <v>arc.62</v>
      </c>
      <c r="O1690" s="4" t="str">
        <f t="shared" ca="1" si="240"/>
        <v>52aoB</v>
      </c>
      <c r="P1690" s="4">
        <f t="shared" ca="1" si="241"/>
        <v>2</v>
      </c>
      <c r="Q1690" s="6"/>
    </row>
    <row r="1691" spans="1:17" x14ac:dyDescent="0.25">
      <c r="A1691" s="5">
        <f t="shared" si="242"/>
        <v>1690</v>
      </c>
      <c r="B1691" s="12" t="s">
        <v>1639</v>
      </c>
      <c r="C1691" s="12" t="s">
        <v>2452</v>
      </c>
      <c r="D1691" s="4">
        <f t="shared" ca="1" si="234"/>
        <v>6291929806</v>
      </c>
      <c r="E1691" s="4" t="str">
        <f t="shared" ca="1" si="235"/>
        <v>blaine.orozco06@abc.com</v>
      </c>
      <c r="F1691" s="12" t="s">
        <v>1934</v>
      </c>
      <c r="G1691" s="5">
        <f t="shared" ca="1" si="236"/>
        <v>653432489</v>
      </c>
      <c r="H1691" s="5" t="str">
        <f t="shared" ca="1" si="237"/>
        <v>US</v>
      </c>
      <c r="I1691" s="3">
        <f t="shared" ca="1" si="238"/>
        <v>32015</v>
      </c>
      <c r="J1691" s="12" t="s">
        <v>2952</v>
      </c>
      <c r="K1691" s="12" t="s">
        <v>6036</v>
      </c>
      <c r="L1691" s="12" t="s">
        <v>3183</v>
      </c>
      <c r="M1691" s="12" t="s">
        <v>5814</v>
      </c>
      <c r="N1691" s="4" t="str">
        <f t="shared" ca="1" si="239"/>
        <v>lain65</v>
      </c>
      <c r="O1691" s="4" t="str">
        <f t="shared" ca="1" si="240"/>
        <v>8Az/a</v>
      </c>
      <c r="P1691" s="4">
        <f t="shared" ca="1" si="241"/>
        <v>3</v>
      </c>
      <c r="Q1691" s="6"/>
    </row>
    <row r="1692" spans="1:17" x14ac:dyDescent="0.25">
      <c r="A1692" s="5">
        <f t="shared" si="242"/>
        <v>1691</v>
      </c>
      <c r="B1692" s="12" t="s">
        <v>1640</v>
      </c>
      <c r="C1692" s="12" t="s">
        <v>2453</v>
      </c>
      <c r="D1692" s="4">
        <f t="shared" ca="1" si="234"/>
        <v>2503932218</v>
      </c>
      <c r="E1692" s="4" t="str">
        <f t="shared" ca="1" si="235"/>
        <v>joey.barry18@abc.com</v>
      </c>
      <c r="F1692" s="12" t="s">
        <v>1934</v>
      </c>
      <c r="G1692" s="5">
        <f t="shared" ca="1" si="236"/>
        <v>379950296</v>
      </c>
      <c r="H1692" s="5" t="str">
        <f t="shared" ca="1" si="237"/>
        <v>US</v>
      </c>
      <c r="I1692" s="3">
        <f t="shared" ca="1" si="238"/>
        <v>25726</v>
      </c>
      <c r="J1692" s="12" t="s">
        <v>2915</v>
      </c>
      <c r="K1692" s="12" t="s">
        <v>5490</v>
      </c>
      <c r="L1692" s="12" t="s">
        <v>3211</v>
      </c>
      <c r="M1692" s="12" t="s">
        <v>4655</v>
      </c>
      <c r="N1692" s="4" t="str">
        <f t="shared" ca="1" si="239"/>
        <v>oey.37</v>
      </c>
      <c r="O1692" s="4" t="str">
        <f t="shared" ca="1" si="240"/>
        <v>TeF1g</v>
      </c>
      <c r="P1692" s="4">
        <f t="shared" ca="1" si="241"/>
        <v>3</v>
      </c>
      <c r="Q1692" s="6"/>
    </row>
    <row r="1693" spans="1:17" x14ac:dyDescent="0.25">
      <c r="A1693" s="5">
        <f t="shared" si="242"/>
        <v>1692</v>
      </c>
      <c r="B1693" s="12" t="s">
        <v>1641</v>
      </c>
      <c r="C1693" s="12" t="s">
        <v>2454</v>
      </c>
      <c r="D1693" s="4">
        <f t="shared" ca="1" si="234"/>
        <v>4287155124</v>
      </c>
      <c r="E1693" s="4" t="str">
        <f t="shared" ca="1" si="235"/>
        <v>jon.english24@abc.com</v>
      </c>
      <c r="F1693" s="12" t="s">
        <v>1934</v>
      </c>
      <c r="G1693" s="5">
        <f t="shared" ca="1" si="236"/>
        <v>939261944</v>
      </c>
      <c r="H1693" s="5" t="str">
        <f t="shared" ca="1" si="237"/>
        <v>US</v>
      </c>
      <c r="I1693" s="3">
        <f t="shared" ca="1" si="238"/>
        <v>32764</v>
      </c>
      <c r="J1693" s="12" t="s">
        <v>2814</v>
      </c>
      <c r="K1693" s="12" t="s">
        <v>4843</v>
      </c>
      <c r="L1693" s="12" t="s">
        <v>3188</v>
      </c>
      <c r="M1693" s="12" t="s">
        <v>3844</v>
      </c>
      <c r="N1693" s="4" t="str">
        <f t="shared" ca="1" si="239"/>
        <v>on.e93</v>
      </c>
      <c r="O1693" s="4" t="str">
        <f t="shared" ca="1" si="240"/>
        <v>fc4+U</v>
      </c>
      <c r="P1693" s="4">
        <f t="shared" ca="1" si="241"/>
        <v>3</v>
      </c>
      <c r="Q1693" s="6"/>
    </row>
    <row r="1694" spans="1:17" x14ac:dyDescent="0.25">
      <c r="A1694" s="5">
        <f t="shared" si="242"/>
        <v>1693</v>
      </c>
      <c r="B1694" s="12" t="s">
        <v>1642</v>
      </c>
      <c r="C1694" s="12" t="s">
        <v>2455</v>
      </c>
      <c r="D1694" s="4">
        <f t="shared" ca="1" si="234"/>
        <v>6521711411</v>
      </c>
      <c r="E1694" s="4" t="str">
        <f t="shared" ca="1" si="235"/>
        <v>yosef.shannon11@abc.com</v>
      </c>
      <c r="F1694" s="12" t="s">
        <v>1934</v>
      </c>
      <c r="G1694" s="5">
        <f t="shared" ca="1" si="236"/>
        <v>950938064</v>
      </c>
      <c r="H1694" s="5" t="str">
        <f t="shared" ca="1" si="237"/>
        <v>US</v>
      </c>
      <c r="I1694" s="3">
        <f t="shared" ca="1" si="238"/>
        <v>30420</v>
      </c>
      <c r="J1694" s="12" t="s">
        <v>3024</v>
      </c>
      <c r="K1694" s="12" t="s">
        <v>6037</v>
      </c>
      <c r="L1694" s="12" t="s">
        <v>3205</v>
      </c>
      <c r="M1694" s="12" t="s">
        <v>5815</v>
      </c>
      <c r="N1694" s="4" t="str">
        <f t="shared" ca="1" si="239"/>
        <v>osef95</v>
      </c>
      <c r="O1694" s="4" t="str">
        <f t="shared" ca="1" si="240"/>
        <v>FedvY</v>
      </c>
      <c r="P1694" s="4">
        <f t="shared" ca="1" si="241"/>
        <v>3</v>
      </c>
      <c r="Q1694" s="6"/>
    </row>
    <row r="1695" spans="1:17" x14ac:dyDescent="0.25">
      <c r="A1695" s="5">
        <f t="shared" si="242"/>
        <v>1694</v>
      </c>
      <c r="B1695" s="12" t="s">
        <v>1643</v>
      </c>
      <c r="C1695" s="12" t="s">
        <v>2456</v>
      </c>
      <c r="D1695" s="4">
        <f t="shared" ca="1" si="234"/>
        <v>1388345522</v>
      </c>
      <c r="E1695" s="4" t="str">
        <f t="shared" ca="1" si="235"/>
        <v>carmelo.kline22@abc.com</v>
      </c>
      <c r="F1695" s="12" t="s">
        <v>1934</v>
      </c>
      <c r="G1695" s="5">
        <f t="shared" ca="1" si="236"/>
        <v>487075105</v>
      </c>
      <c r="H1695" s="5" t="str">
        <f t="shared" ca="1" si="237"/>
        <v>International</v>
      </c>
      <c r="I1695" s="3">
        <f t="shared" ca="1" si="238"/>
        <v>22716</v>
      </c>
      <c r="J1695" s="12" t="s">
        <v>3123</v>
      </c>
      <c r="K1695" s="12" t="s">
        <v>5186</v>
      </c>
      <c r="L1695" s="12" t="s">
        <v>3179</v>
      </c>
      <c r="M1695" s="12" t="s">
        <v>4275</v>
      </c>
      <c r="N1695" s="4" t="str">
        <f t="shared" ca="1" si="239"/>
        <v>arme48</v>
      </c>
      <c r="O1695" s="4" t="str">
        <f t="shared" ca="1" si="240"/>
        <v>6jWbX</v>
      </c>
      <c r="P1695" s="4">
        <f t="shared" ca="1" si="241"/>
        <v>3</v>
      </c>
      <c r="Q1695" s="6"/>
    </row>
    <row r="1696" spans="1:17" x14ac:dyDescent="0.25">
      <c r="A1696" s="5">
        <f t="shared" si="242"/>
        <v>1695</v>
      </c>
      <c r="B1696" s="12" t="s">
        <v>1644</v>
      </c>
      <c r="C1696" s="12" t="s">
        <v>2457</v>
      </c>
      <c r="D1696" s="4">
        <f t="shared" ca="1" si="234"/>
        <v>9894610544</v>
      </c>
      <c r="E1696" s="4" t="str">
        <f t="shared" ca="1" si="235"/>
        <v>franco.jacobson44@abc.com</v>
      </c>
      <c r="F1696" s="12" t="s">
        <v>1934</v>
      </c>
      <c r="G1696" s="5">
        <f t="shared" ca="1" si="236"/>
        <v>900977647</v>
      </c>
      <c r="H1696" s="5" t="str">
        <f t="shared" ca="1" si="237"/>
        <v>International</v>
      </c>
      <c r="I1696" s="3">
        <f t="shared" ca="1" si="238"/>
        <v>23788</v>
      </c>
      <c r="J1696" s="12" t="s">
        <v>2874</v>
      </c>
      <c r="K1696" s="12" t="s">
        <v>4945</v>
      </c>
      <c r="L1696" s="12" t="s">
        <v>3188</v>
      </c>
      <c r="M1696" s="12" t="s">
        <v>3967</v>
      </c>
      <c r="N1696" s="4" t="str">
        <f t="shared" ca="1" si="239"/>
        <v>ranc90</v>
      </c>
      <c r="O1696" s="4" t="str">
        <f t="shared" ca="1" si="240"/>
        <v>8KA8k</v>
      </c>
      <c r="P1696" s="4">
        <f t="shared" ca="1" si="241"/>
        <v>3</v>
      </c>
      <c r="Q1696" s="6"/>
    </row>
    <row r="1697" spans="1:17" x14ac:dyDescent="0.25">
      <c r="A1697" s="5">
        <f t="shared" si="242"/>
        <v>1696</v>
      </c>
      <c r="B1697" s="12" t="s">
        <v>1645</v>
      </c>
      <c r="C1697" s="12" t="s">
        <v>2458</v>
      </c>
      <c r="D1697" s="4">
        <f t="shared" ca="1" si="234"/>
        <v>8016001855</v>
      </c>
      <c r="E1697" s="4" t="str">
        <f t="shared" ca="1" si="235"/>
        <v>jamal.woodard55@abc.com</v>
      </c>
      <c r="F1697" s="12" t="s">
        <v>1934</v>
      </c>
      <c r="G1697" s="5">
        <f t="shared" ca="1" si="236"/>
        <v>281069096</v>
      </c>
      <c r="H1697" s="5" t="str">
        <f t="shared" ca="1" si="237"/>
        <v>US</v>
      </c>
      <c r="I1697" s="3">
        <f t="shared" ca="1" si="238"/>
        <v>30189</v>
      </c>
      <c r="J1697" s="12" t="s">
        <v>2786</v>
      </c>
      <c r="K1697" s="12" t="s">
        <v>5621</v>
      </c>
      <c r="L1697" s="12" t="s">
        <v>3196</v>
      </c>
      <c r="M1697" s="12" t="s">
        <v>4825</v>
      </c>
      <c r="N1697" s="4" t="str">
        <f t="shared" ca="1" si="239"/>
        <v>amal28</v>
      </c>
      <c r="O1697" s="4" t="str">
        <f t="shared" ca="1" si="240"/>
        <v>XKao4</v>
      </c>
      <c r="P1697" s="4">
        <f t="shared" ca="1" si="241"/>
        <v>3</v>
      </c>
      <c r="Q1697" s="6"/>
    </row>
    <row r="1698" spans="1:17" x14ac:dyDescent="0.25">
      <c r="A1698" s="5">
        <f t="shared" si="242"/>
        <v>1697</v>
      </c>
      <c r="B1698" s="12" t="s">
        <v>1646</v>
      </c>
      <c r="C1698" s="12" t="s">
        <v>2459</v>
      </c>
      <c r="D1698" s="4">
        <f t="shared" ca="1" si="234"/>
        <v>7713978704</v>
      </c>
      <c r="E1698" s="4" t="str">
        <f t="shared" ca="1" si="235"/>
        <v>mack.huang04@abc.com</v>
      </c>
      <c r="F1698" s="12" t="s">
        <v>1934</v>
      </c>
      <c r="G1698" s="5">
        <f t="shared" ca="1" si="236"/>
        <v>438780853</v>
      </c>
      <c r="H1698" s="5" t="str">
        <f t="shared" ca="1" si="237"/>
        <v>International</v>
      </c>
      <c r="I1698" s="3">
        <f t="shared" ca="1" si="238"/>
        <v>33954</v>
      </c>
      <c r="J1698" s="12" t="s">
        <v>2773</v>
      </c>
      <c r="K1698" s="12" t="s">
        <v>5000</v>
      </c>
      <c r="L1698" s="12" t="s">
        <v>3189</v>
      </c>
      <c r="M1698" s="12" t="s">
        <v>4038</v>
      </c>
      <c r="N1698" s="4" t="str">
        <f t="shared" ca="1" si="239"/>
        <v>ack.43</v>
      </c>
      <c r="O1698" s="4" t="str">
        <f t="shared" ca="1" si="240"/>
        <v>Avon9</v>
      </c>
      <c r="P1698" s="4">
        <f t="shared" ca="1" si="241"/>
        <v>1</v>
      </c>
      <c r="Q1698" s="6"/>
    </row>
    <row r="1699" spans="1:17" x14ac:dyDescent="0.25">
      <c r="A1699" s="5">
        <f t="shared" si="242"/>
        <v>1698</v>
      </c>
      <c r="B1699" s="12" t="s">
        <v>1647</v>
      </c>
      <c r="C1699" s="12" t="s">
        <v>2460</v>
      </c>
      <c r="D1699" s="4">
        <f t="shared" ca="1" si="234"/>
        <v>7853200710</v>
      </c>
      <c r="E1699" s="4" t="str">
        <f t="shared" ca="1" si="235"/>
        <v>kristian.kemp10@abc.com</v>
      </c>
      <c r="F1699" s="12" t="s">
        <v>1934</v>
      </c>
      <c r="G1699" s="5">
        <f t="shared" ca="1" si="236"/>
        <v>437250458</v>
      </c>
      <c r="H1699" s="5" t="str">
        <f t="shared" ca="1" si="237"/>
        <v>US</v>
      </c>
      <c r="I1699" s="3">
        <f t="shared" ca="1" si="238"/>
        <v>36481</v>
      </c>
      <c r="J1699" s="12" t="s">
        <v>2965</v>
      </c>
      <c r="K1699" s="12" t="s">
        <v>5058</v>
      </c>
      <c r="L1699" s="12" t="s">
        <v>3188</v>
      </c>
      <c r="M1699" s="12" t="s">
        <v>4112</v>
      </c>
      <c r="N1699" s="4" t="str">
        <f t="shared" ca="1" si="239"/>
        <v>rist43</v>
      </c>
      <c r="O1699" s="4" t="str">
        <f t="shared" ca="1" si="240"/>
        <v>/0mXA</v>
      </c>
      <c r="P1699" s="4">
        <f t="shared" ca="1" si="241"/>
        <v>1</v>
      </c>
      <c r="Q1699" s="6"/>
    </row>
    <row r="1700" spans="1:17" x14ac:dyDescent="0.25">
      <c r="A1700" s="5">
        <f t="shared" si="242"/>
        <v>1699</v>
      </c>
      <c r="B1700" s="12" t="s">
        <v>1648</v>
      </c>
      <c r="C1700" s="12" t="s">
        <v>2461</v>
      </c>
      <c r="D1700" s="4">
        <f t="shared" ca="1" si="234"/>
        <v>8110852413</v>
      </c>
      <c r="E1700" s="4" t="str">
        <f t="shared" ca="1" si="235"/>
        <v>dane.mosley13@abc.com</v>
      </c>
      <c r="F1700" s="12" t="s">
        <v>1934</v>
      </c>
      <c r="G1700" s="5">
        <f t="shared" ca="1" si="236"/>
        <v>336670165</v>
      </c>
      <c r="H1700" s="5" t="str">
        <f t="shared" ca="1" si="237"/>
        <v>US</v>
      </c>
      <c r="I1700" s="3">
        <f t="shared" ca="1" si="238"/>
        <v>28837</v>
      </c>
      <c r="J1700" s="12" t="s">
        <v>3054</v>
      </c>
      <c r="K1700" s="12" t="s">
        <v>5290</v>
      </c>
      <c r="L1700" s="12" t="s">
        <v>3176</v>
      </c>
      <c r="M1700" s="12" t="s">
        <v>4402</v>
      </c>
      <c r="N1700" s="4" t="str">
        <f t="shared" ca="1" si="239"/>
        <v>ane.33</v>
      </c>
      <c r="O1700" s="4" t="str">
        <f t="shared" ca="1" si="240"/>
        <v>c7U0Z</v>
      </c>
      <c r="P1700" s="4">
        <f t="shared" ca="1" si="241"/>
        <v>2</v>
      </c>
      <c r="Q1700" s="6"/>
    </row>
    <row r="1701" spans="1:17" x14ac:dyDescent="0.25">
      <c r="A1701" s="5">
        <f t="shared" si="242"/>
        <v>1700</v>
      </c>
      <c r="B1701" s="12" t="s">
        <v>1649</v>
      </c>
      <c r="C1701" s="12" t="s">
        <v>1316</v>
      </c>
      <c r="D1701" s="4">
        <f t="shared" ca="1" si="234"/>
        <v>3571473616</v>
      </c>
      <c r="E1701" s="4" t="str">
        <f t="shared" ca="1" si="235"/>
        <v>lachlan.prince16@abc.com</v>
      </c>
      <c r="F1701" s="12" t="s">
        <v>1934</v>
      </c>
      <c r="G1701" s="5">
        <f t="shared" ca="1" si="236"/>
        <v>188448453</v>
      </c>
      <c r="H1701" s="5" t="str">
        <f t="shared" ca="1" si="237"/>
        <v>US</v>
      </c>
      <c r="I1701" s="3">
        <f t="shared" ca="1" si="238"/>
        <v>24332</v>
      </c>
      <c r="J1701" s="12" t="s">
        <v>3029</v>
      </c>
      <c r="K1701" s="12" t="s">
        <v>3165</v>
      </c>
      <c r="L1701" s="12" t="s">
        <v>3197</v>
      </c>
      <c r="M1701" s="12" t="s">
        <v>4701</v>
      </c>
      <c r="N1701" s="4" t="str">
        <f t="shared" ca="1" si="239"/>
        <v>achl18</v>
      </c>
      <c r="O1701" s="4" t="str">
        <f t="shared" ca="1" si="240"/>
        <v>WWMxz</v>
      </c>
      <c r="P1701" s="4">
        <f t="shared" ca="1" si="241"/>
        <v>3</v>
      </c>
      <c r="Q1701" s="6"/>
    </row>
    <row r="1702" spans="1:17" x14ac:dyDescent="0.25">
      <c r="A1702" s="5">
        <f t="shared" si="242"/>
        <v>1701</v>
      </c>
      <c r="B1702" s="12" t="s">
        <v>1650</v>
      </c>
      <c r="C1702" s="12" t="s">
        <v>2462</v>
      </c>
      <c r="D1702" s="4">
        <f t="shared" ca="1" si="234"/>
        <v>2726611030</v>
      </c>
      <c r="E1702" s="4" t="str">
        <f t="shared" ca="1" si="235"/>
        <v>callum.merritt30@abc.com</v>
      </c>
      <c r="F1702" s="12" t="s">
        <v>1934</v>
      </c>
      <c r="G1702" s="5">
        <f t="shared" ca="1" si="236"/>
        <v>764802739</v>
      </c>
      <c r="H1702" s="5" t="str">
        <f t="shared" ca="1" si="237"/>
        <v>US</v>
      </c>
      <c r="I1702" s="3">
        <f t="shared" ca="1" si="238"/>
        <v>27927</v>
      </c>
      <c r="J1702" s="12" t="s">
        <v>2725</v>
      </c>
      <c r="K1702" s="12" t="s">
        <v>5396</v>
      </c>
      <c r="L1702" s="12" t="s">
        <v>3196</v>
      </c>
      <c r="M1702" s="12" t="s">
        <v>4543</v>
      </c>
      <c r="N1702" s="4" t="str">
        <f t="shared" ca="1" si="239"/>
        <v>allu76</v>
      </c>
      <c r="O1702" s="4" t="str">
        <f t="shared" ca="1" si="240"/>
        <v>OaOO7</v>
      </c>
      <c r="P1702" s="4">
        <f t="shared" ca="1" si="241"/>
        <v>1</v>
      </c>
      <c r="Q1702" s="6"/>
    </row>
    <row r="1703" spans="1:17" x14ac:dyDescent="0.25">
      <c r="A1703" s="5">
        <f t="shared" si="242"/>
        <v>1702</v>
      </c>
      <c r="B1703" s="12" t="s">
        <v>1651</v>
      </c>
      <c r="C1703" s="12" t="s">
        <v>2463</v>
      </c>
      <c r="D1703" s="4">
        <f t="shared" ca="1" si="234"/>
        <v>2451766480</v>
      </c>
      <c r="E1703" s="4" t="str">
        <f t="shared" ca="1" si="235"/>
        <v>graysen.hurst80@abc.com</v>
      </c>
      <c r="F1703" s="12" t="s">
        <v>1934</v>
      </c>
      <c r="G1703" s="5">
        <f t="shared" ca="1" si="236"/>
        <v>567828777</v>
      </c>
      <c r="H1703" s="5" t="str">
        <f t="shared" ca="1" si="237"/>
        <v>US</v>
      </c>
      <c r="I1703" s="3">
        <f t="shared" ca="1" si="238"/>
        <v>28614</v>
      </c>
      <c r="J1703" s="12" t="s">
        <v>2898</v>
      </c>
      <c r="K1703" s="12" t="s">
        <v>5520</v>
      </c>
      <c r="L1703" s="12" t="s">
        <v>3203</v>
      </c>
      <c r="M1703" s="12" t="s">
        <v>4691</v>
      </c>
      <c r="N1703" s="4" t="str">
        <f t="shared" ca="1" si="239"/>
        <v>rays56</v>
      </c>
      <c r="O1703" s="4" t="str">
        <f t="shared" ca="1" si="240"/>
        <v>EAhCr</v>
      </c>
      <c r="P1703" s="4">
        <f t="shared" ca="1" si="241"/>
        <v>1</v>
      </c>
      <c r="Q1703" s="6"/>
    </row>
    <row r="1704" spans="1:17" x14ac:dyDescent="0.25">
      <c r="A1704" s="5">
        <f t="shared" si="242"/>
        <v>1703</v>
      </c>
      <c r="B1704" s="12" t="s">
        <v>1652</v>
      </c>
      <c r="C1704" s="12" t="s">
        <v>2464</v>
      </c>
      <c r="D1704" s="4">
        <f t="shared" ca="1" si="234"/>
        <v>7615655107</v>
      </c>
      <c r="E1704" s="4" t="str">
        <f t="shared" ca="1" si="235"/>
        <v>kye.villanueva07@abc.com</v>
      </c>
      <c r="F1704" s="12" t="s">
        <v>1934</v>
      </c>
      <c r="G1704" s="5">
        <f t="shared" ca="1" si="236"/>
        <v>861036086</v>
      </c>
      <c r="H1704" s="5" t="str">
        <f t="shared" ca="1" si="237"/>
        <v>US</v>
      </c>
      <c r="I1704" s="3">
        <f t="shared" ca="1" si="238"/>
        <v>18065</v>
      </c>
      <c r="J1704" s="12" t="s">
        <v>2770</v>
      </c>
      <c r="K1704" s="12" t="s">
        <v>6038</v>
      </c>
      <c r="L1704" s="12" t="s">
        <v>3179</v>
      </c>
      <c r="M1704" s="12" t="s">
        <v>5816</v>
      </c>
      <c r="N1704" s="4" t="str">
        <f t="shared" ca="1" si="239"/>
        <v>ye.v86</v>
      </c>
      <c r="O1704" s="4" t="str">
        <f t="shared" ca="1" si="240"/>
        <v>wX49o</v>
      </c>
      <c r="P1704" s="4">
        <f t="shared" ca="1" si="241"/>
        <v>1</v>
      </c>
      <c r="Q1704" s="6"/>
    </row>
    <row r="1705" spans="1:17" x14ac:dyDescent="0.25">
      <c r="A1705" s="5">
        <f t="shared" si="242"/>
        <v>1704</v>
      </c>
      <c r="B1705" s="12" t="s">
        <v>1653</v>
      </c>
      <c r="C1705" s="12" t="s">
        <v>2465</v>
      </c>
      <c r="D1705" s="4">
        <f t="shared" ca="1" si="234"/>
        <v>8600873495</v>
      </c>
      <c r="E1705" s="4" t="str">
        <f t="shared" ca="1" si="235"/>
        <v>ben.roach95@abc.com</v>
      </c>
      <c r="F1705" s="12" t="s">
        <v>1934</v>
      </c>
      <c r="G1705" s="5">
        <f t="shared" ca="1" si="236"/>
        <v>633315083</v>
      </c>
      <c r="H1705" s="5" t="str">
        <f t="shared" ca="1" si="237"/>
        <v>US</v>
      </c>
      <c r="I1705" s="3">
        <f t="shared" ca="1" si="238"/>
        <v>29062</v>
      </c>
      <c r="J1705" s="12" t="s">
        <v>3053</v>
      </c>
      <c r="K1705" s="12" t="s">
        <v>5402</v>
      </c>
      <c r="L1705" s="12" t="s">
        <v>3203</v>
      </c>
      <c r="M1705" s="12" t="s">
        <v>4550</v>
      </c>
      <c r="N1705" s="4" t="str">
        <f t="shared" ca="1" si="239"/>
        <v>en.r63</v>
      </c>
      <c r="O1705" s="4" t="str">
        <f t="shared" ca="1" si="240"/>
        <v>yMFa0</v>
      </c>
      <c r="P1705" s="4">
        <f t="shared" ca="1" si="241"/>
        <v>1</v>
      </c>
      <c r="Q1705" s="6"/>
    </row>
    <row r="1706" spans="1:17" x14ac:dyDescent="0.25">
      <c r="A1706" s="5">
        <f t="shared" si="242"/>
        <v>1705</v>
      </c>
      <c r="B1706" s="12" t="s">
        <v>1654</v>
      </c>
      <c r="C1706" s="12" t="s">
        <v>1064</v>
      </c>
      <c r="D1706" s="4">
        <f t="shared" ca="1" si="234"/>
        <v>5826895202</v>
      </c>
      <c r="E1706" s="4" t="str">
        <f t="shared" ca="1" si="235"/>
        <v>aryan.nolan02@abc.com</v>
      </c>
      <c r="F1706" s="12" t="s">
        <v>1934</v>
      </c>
      <c r="G1706" s="5">
        <f t="shared" ca="1" si="236"/>
        <v>925899562</v>
      </c>
      <c r="H1706" s="5" t="str">
        <f t="shared" ca="1" si="237"/>
        <v>US</v>
      </c>
      <c r="I1706" s="3">
        <f t="shared" ca="1" si="238"/>
        <v>28809</v>
      </c>
      <c r="J1706" s="12" t="s">
        <v>2841</v>
      </c>
      <c r="K1706" s="12" t="s">
        <v>4893</v>
      </c>
      <c r="L1706" s="12" t="s">
        <v>3213</v>
      </c>
      <c r="M1706" s="12" t="s">
        <v>3902</v>
      </c>
      <c r="N1706" s="4" t="str">
        <f t="shared" ca="1" si="239"/>
        <v>ryan92</v>
      </c>
      <c r="O1706" s="4" t="str">
        <f t="shared" ca="1" si="240"/>
        <v>ZTqFU</v>
      </c>
      <c r="P1706" s="4">
        <f t="shared" ca="1" si="241"/>
        <v>2</v>
      </c>
      <c r="Q1706" s="6"/>
    </row>
    <row r="1707" spans="1:17" x14ac:dyDescent="0.25">
      <c r="A1707" s="5">
        <f t="shared" si="242"/>
        <v>1706</v>
      </c>
      <c r="B1707" s="12" t="s">
        <v>1655</v>
      </c>
      <c r="C1707" s="12" t="s">
        <v>2466</v>
      </c>
      <c r="D1707" s="4">
        <f t="shared" ca="1" si="234"/>
        <v>6892565159</v>
      </c>
      <c r="E1707" s="4" t="str">
        <f t="shared" ca="1" si="235"/>
        <v>gannon.lam59@abc.com</v>
      </c>
      <c r="F1707" s="12" t="s">
        <v>1934</v>
      </c>
      <c r="G1707" s="5">
        <f t="shared" ca="1" si="236"/>
        <v>266881102</v>
      </c>
      <c r="H1707" s="5" t="str">
        <f t="shared" ca="1" si="237"/>
        <v>US</v>
      </c>
      <c r="I1707" s="3">
        <f t="shared" ca="1" si="238"/>
        <v>27224</v>
      </c>
      <c r="J1707" s="12" t="s">
        <v>2981</v>
      </c>
      <c r="K1707" s="12" t="s">
        <v>6039</v>
      </c>
      <c r="L1707" s="12" t="s">
        <v>3179</v>
      </c>
      <c r="M1707" s="12" t="s">
        <v>5817</v>
      </c>
      <c r="N1707" s="4" t="str">
        <f t="shared" ca="1" si="239"/>
        <v>anno26</v>
      </c>
      <c r="O1707" s="4" t="str">
        <f t="shared" ca="1" si="240"/>
        <v>6Jl9O</v>
      </c>
      <c r="P1707" s="4">
        <f t="shared" ca="1" si="241"/>
        <v>2</v>
      </c>
      <c r="Q1707" s="6"/>
    </row>
    <row r="1708" spans="1:17" x14ac:dyDescent="0.25">
      <c r="A1708" s="5">
        <f t="shared" si="242"/>
        <v>1707</v>
      </c>
      <c r="B1708" s="12" t="s">
        <v>137</v>
      </c>
      <c r="C1708" s="12" t="s">
        <v>2467</v>
      </c>
      <c r="D1708" s="4">
        <f t="shared" ca="1" si="234"/>
        <v>7501042823</v>
      </c>
      <c r="E1708" s="4" t="str">
        <f t="shared" ca="1" si="235"/>
        <v>london.yoder23@abc.com</v>
      </c>
      <c r="F1708" s="12" t="s">
        <v>1934</v>
      </c>
      <c r="G1708" s="5">
        <f t="shared" ca="1" si="236"/>
        <v>687250259</v>
      </c>
      <c r="H1708" s="5" t="str">
        <f t="shared" ca="1" si="237"/>
        <v>International</v>
      </c>
      <c r="I1708" s="3">
        <f t="shared" ca="1" si="238"/>
        <v>29282</v>
      </c>
      <c r="J1708" s="12" t="s">
        <v>2844</v>
      </c>
      <c r="K1708" s="12" t="s">
        <v>4913</v>
      </c>
      <c r="L1708" s="12" t="s">
        <v>3209</v>
      </c>
      <c r="M1708" s="12" t="s">
        <v>3927</v>
      </c>
      <c r="N1708" s="4" t="str">
        <f t="shared" ca="1" si="239"/>
        <v>ondo68</v>
      </c>
      <c r="O1708" s="4" t="str">
        <f t="shared" ca="1" si="240"/>
        <v>y0Piw</v>
      </c>
      <c r="P1708" s="4">
        <f t="shared" ca="1" si="241"/>
        <v>1</v>
      </c>
      <c r="Q1708" s="6"/>
    </row>
    <row r="1709" spans="1:17" x14ac:dyDescent="0.25">
      <c r="A1709" s="5">
        <f t="shared" si="242"/>
        <v>1708</v>
      </c>
      <c r="B1709" s="12" t="s">
        <v>1656</v>
      </c>
      <c r="C1709" s="12" t="s">
        <v>2468</v>
      </c>
      <c r="D1709" s="4">
        <f t="shared" ca="1" si="234"/>
        <v>5318571253</v>
      </c>
      <c r="E1709" s="4" t="str">
        <f t="shared" ca="1" si="235"/>
        <v>kareem.mccullough53@abc.com</v>
      </c>
      <c r="F1709" s="12" t="s">
        <v>1934</v>
      </c>
      <c r="G1709" s="5">
        <f t="shared" ca="1" si="236"/>
        <v>192785649</v>
      </c>
      <c r="H1709" s="5" t="str">
        <f t="shared" ca="1" si="237"/>
        <v>US</v>
      </c>
      <c r="I1709" s="3">
        <f t="shared" ca="1" si="238"/>
        <v>15202</v>
      </c>
      <c r="J1709" s="12" t="s">
        <v>2922</v>
      </c>
      <c r="K1709" s="12" t="s">
        <v>5184</v>
      </c>
      <c r="L1709" s="12" t="s">
        <v>3213</v>
      </c>
      <c r="M1709" s="12" t="s">
        <v>4273</v>
      </c>
      <c r="N1709" s="4" t="str">
        <f t="shared" ca="1" si="239"/>
        <v>aree19</v>
      </c>
      <c r="O1709" s="4" t="str">
        <f t="shared" ca="1" si="240"/>
        <v>RdjXp</v>
      </c>
      <c r="P1709" s="4">
        <f t="shared" ca="1" si="241"/>
        <v>2</v>
      </c>
      <c r="Q1709" s="6"/>
    </row>
    <row r="1710" spans="1:17" x14ac:dyDescent="0.25">
      <c r="A1710" s="5">
        <f t="shared" si="242"/>
        <v>1709</v>
      </c>
      <c r="B1710" s="12" t="s">
        <v>1657</v>
      </c>
      <c r="C1710" s="12" t="s">
        <v>2469</v>
      </c>
      <c r="D1710" s="4">
        <f t="shared" ca="1" si="234"/>
        <v>2184551072</v>
      </c>
      <c r="E1710" s="4" t="str">
        <f t="shared" ca="1" si="235"/>
        <v>stetson.lester72@abc.com</v>
      </c>
      <c r="F1710" s="12" t="s">
        <v>1934</v>
      </c>
      <c r="G1710" s="5">
        <f t="shared" ca="1" si="236"/>
        <v>944618267</v>
      </c>
      <c r="H1710" s="5" t="str">
        <f t="shared" ca="1" si="237"/>
        <v>US</v>
      </c>
      <c r="I1710" s="3">
        <f t="shared" ca="1" si="238"/>
        <v>18845</v>
      </c>
      <c r="J1710" s="12" t="s">
        <v>2932</v>
      </c>
      <c r="K1710" s="12" t="s">
        <v>5542</v>
      </c>
      <c r="L1710" s="12" t="s">
        <v>3186</v>
      </c>
      <c r="M1710" s="12" t="s">
        <v>4719</v>
      </c>
      <c r="N1710" s="4" t="str">
        <f t="shared" ca="1" si="239"/>
        <v>tets94</v>
      </c>
      <c r="O1710" s="4" t="str">
        <f t="shared" ca="1" si="240"/>
        <v>l7K8b</v>
      </c>
      <c r="P1710" s="4">
        <f t="shared" ca="1" si="241"/>
        <v>3</v>
      </c>
      <c r="Q1710" s="6"/>
    </row>
    <row r="1711" spans="1:17" x14ac:dyDescent="0.25">
      <c r="A1711" s="5">
        <f t="shared" si="242"/>
        <v>1710</v>
      </c>
      <c r="B1711" s="12" t="s">
        <v>1658</v>
      </c>
      <c r="C1711" s="12" t="s">
        <v>1790</v>
      </c>
      <c r="D1711" s="4">
        <f t="shared" ca="1" si="234"/>
        <v>7809386543</v>
      </c>
      <c r="E1711" s="4" t="str">
        <f t="shared" ca="1" si="235"/>
        <v>kristopher.santana43@abc.com</v>
      </c>
      <c r="F1711" s="12" t="s">
        <v>1934</v>
      </c>
      <c r="G1711" s="5">
        <f t="shared" ca="1" si="236"/>
        <v>602382194</v>
      </c>
      <c r="H1711" s="5" t="str">
        <f t="shared" ca="1" si="237"/>
        <v>International</v>
      </c>
      <c r="I1711" s="3">
        <f t="shared" ca="1" si="238"/>
        <v>22276</v>
      </c>
      <c r="J1711" s="12" t="s">
        <v>3074</v>
      </c>
      <c r="K1711" s="12" t="s">
        <v>6040</v>
      </c>
      <c r="L1711" s="12" t="s">
        <v>3179</v>
      </c>
      <c r="M1711" s="12" t="s">
        <v>5818</v>
      </c>
      <c r="N1711" s="4" t="str">
        <f t="shared" ca="1" si="239"/>
        <v>rist60</v>
      </c>
      <c r="O1711" s="4" t="str">
        <f t="shared" ca="1" si="240"/>
        <v>TcI8o</v>
      </c>
      <c r="P1711" s="4">
        <f t="shared" ca="1" si="241"/>
        <v>1</v>
      </c>
      <c r="Q1711" s="6"/>
    </row>
    <row r="1712" spans="1:17" x14ac:dyDescent="0.25">
      <c r="A1712" s="5">
        <f t="shared" si="242"/>
        <v>1711</v>
      </c>
      <c r="B1712" s="12" t="s">
        <v>1659</v>
      </c>
      <c r="C1712" s="12" t="s">
        <v>2470</v>
      </c>
      <c r="D1712" s="4">
        <f t="shared" ca="1" si="234"/>
        <v>7478626429</v>
      </c>
      <c r="E1712" s="4" t="str">
        <f t="shared" ca="1" si="235"/>
        <v>tomas.valenzuela29@abc.com</v>
      </c>
      <c r="F1712" s="12" t="s">
        <v>1934</v>
      </c>
      <c r="G1712" s="5">
        <f t="shared" ca="1" si="236"/>
        <v>844101165</v>
      </c>
      <c r="H1712" s="5" t="str">
        <f t="shared" ca="1" si="237"/>
        <v>US</v>
      </c>
      <c r="I1712" s="3">
        <f t="shared" ca="1" si="238"/>
        <v>34027</v>
      </c>
      <c r="J1712" s="12" t="s">
        <v>2747</v>
      </c>
      <c r="K1712" s="12" t="s">
        <v>5385</v>
      </c>
      <c r="L1712" s="12" t="s">
        <v>3175</v>
      </c>
      <c r="M1712" s="12" t="s">
        <v>4529</v>
      </c>
      <c r="N1712" s="4" t="str">
        <f t="shared" ca="1" si="239"/>
        <v>omas84</v>
      </c>
      <c r="O1712" s="4" t="str">
        <f t="shared" ca="1" si="240"/>
        <v>4eYud</v>
      </c>
      <c r="P1712" s="4">
        <f t="shared" ca="1" si="241"/>
        <v>3</v>
      </c>
      <c r="Q1712" s="6"/>
    </row>
    <row r="1713" spans="1:17" x14ac:dyDescent="0.25">
      <c r="A1713" s="5">
        <f t="shared" si="242"/>
        <v>1712</v>
      </c>
      <c r="B1713" s="12" t="s">
        <v>1660</v>
      </c>
      <c r="C1713" s="12" t="s">
        <v>2471</v>
      </c>
      <c r="D1713" s="4">
        <f t="shared" ca="1" si="234"/>
        <v>4822882763</v>
      </c>
      <c r="E1713" s="4" t="str">
        <f t="shared" ca="1" si="235"/>
        <v>ford.winters63@abc.com</v>
      </c>
      <c r="F1713" s="12" t="s">
        <v>1934</v>
      </c>
      <c r="G1713" s="5">
        <f t="shared" ca="1" si="236"/>
        <v>460866052</v>
      </c>
      <c r="H1713" s="5" t="str">
        <f t="shared" ca="1" si="237"/>
        <v>US</v>
      </c>
      <c r="I1713" s="3">
        <f t="shared" ca="1" si="238"/>
        <v>25531</v>
      </c>
      <c r="J1713" s="12" t="s">
        <v>3017</v>
      </c>
      <c r="K1713" s="12" t="s">
        <v>3288</v>
      </c>
      <c r="L1713" s="12" t="s">
        <v>3196</v>
      </c>
      <c r="M1713" s="12" t="s">
        <v>4571</v>
      </c>
      <c r="N1713" s="4" t="str">
        <f t="shared" ca="1" si="239"/>
        <v>ord.46</v>
      </c>
      <c r="O1713" s="4" t="str">
        <f t="shared" ca="1" si="240"/>
        <v>FICRa</v>
      </c>
      <c r="P1713" s="4">
        <f t="shared" ca="1" si="241"/>
        <v>3</v>
      </c>
      <c r="Q1713" s="6"/>
    </row>
    <row r="1714" spans="1:17" x14ac:dyDescent="0.25">
      <c r="A1714" s="5">
        <f t="shared" si="242"/>
        <v>1713</v>
      </c>
      <c r="B1714" s="12" t="s">
        <v>1661</v>
      </c>
      <c r="C1714" s="12" t="s">
        <v>2472</v>
      </c>
      <c r="D1714" s="4">
        <f t="shared" ca="1" si="234"/>
        <v>8255440587</v>
      </c>
      <c r="E1714" s="4" t="str">
        <f t="shared" ca="1" si="235"/>
        <v>bronson.barrera87@abc.com</v>
      </c>
      <c r="F1714" s="12" t="s">
        <v>1934</v>
      </c>
      <c r="G1714" s="5">
        <f t="shared" ca="1" si="236"/>
        <v>341804194</v>
      </c>
      <c r="H1714" s="5" t="str">
        <f t="shared" ca="1" si="237"/>
        <v>International</v>
      </c>
      <c r="I1714" s="3">
        <f t="shared" ca="1" si="238"/>
        <v>21490</v>
      </c>
      <c r="J1714" s="12" t="s">
        <v>2896</v>
      </c>
      <c r="K1714" s="12" t="s">
        <v>6041</v>
      </c>
      <c r="L1714" s="12" t="s">
        <v>3183</v>
      </c>
      <c r="M1714" s="12" t="s">
        <v>5819</v>
      </c>
      <c r="N1714" s="4" t="str">
        <f t="shared" ca="1" si="239"/>
        <v>rons34</v>
      </c>
      <c r="O1714" s="4" t="str">
        <f t="shared" ca="1" si="240"/>
        <v>hijF9</v>
      </c>
      <c r="P1714" s="4">
        <f t="shared" ca="1" si="241"/>
        <v>2</v>
      </c>
      <c r="Q1714" s="6"/>
    </row>
    <row r="1715" spans="1:17" x14ac:dyDescent="0.25">
      <c r="A1715" s="5">
        <f t="shared" si="242"/>
        <v>1714</v>
      </c>
      <c r="B1715" s="12" t="s">
        <v>1662</v>
      </c>
      <c r="C1715" s="12" t="s">
        <v>2473</v>
      </c>
      <c r="D1715" s="4">
        <f t="shared" ca="1" si="234"/>
        <v>8719343073</v>
      </c>
      <c r="E1715" s="4" t="str">
        <f t="shared" ca="1" si="235"/>
        <v>enoch.orr73@abc.com</v>
      </c>
      <c r="F1715" s="12" t="s">
        <v>1934</v>
      </c>
      <c r="G1715" s="5">
        <f t="shared" ca="1" si="236"/>
        <v>109049727</v>
      </c>
      <c r="H1715" s="5" t="str">
        <f t="shared" ca="1" si="237"/>
        <v>International</v>
      </c>
      <c r="I1715" s="3">
        <f t="shared" ca="1" si="238"/>
        <v>36504</v>
      </c>
      <c r="J1715" s="12" t="s">
        <v>2925</v>
      </c>
      <c r="K1715" s="12" t="s">
        <v>6042</v>
      </c>
      <c r="L1715" s="12" t="s">
        <v>3188</v>
      </c>
      <c r="M1715" s="12" t="s">
        <v>5820</v>
      </c>
      <c r="N1715" s="4" t="str">
        <f t="shared" ca="1" si="239"/>
        <v>noch10</v>
      </c>
      <c r="O1715" s="4" t="str">
        <f t="shared" ca="1" si="240"/>
        <v>tpsT6</v>
      </c>
      <c r="P1715" s="4">
        <f t="shared" ca="1" si="241"/>
        <v>2</v>
      </c>
      <c r="Q1715" s="6"/>
    </row>
    <row r="1716" spans="1:17" x14ac:dyDescent="0.25">
      <c r="A1716" s="5">
        <f t="shared" si="242"/>
        <v>1715</v>
      </c>
      <c r="B1716" s="12" t="s">
        <v>1663</v>
      </c>
      <c r="C1716" s="12" t="s">
        <v>2474</v>
      </c>
      <c r="D1716" s="4">
        <f t="shared" ca="1" si="234"/>
        <v>5480406841</v>
      </c>
      <c r="E1716" s="4" t="str">
        <f t="shared" ca="1" si="235"/>
        <v>baylor.leach41@abc.com</v>
      </c>
      <c r="F1716" s="12" t="s">
        <v>1934</v>
      </c>
      <c r="G1716" s="5">
        <f t="shared" ca="1" si="236"/>
        <v>537026763</v>
      </c>
      <c r="H1716" s="5" t="str">
        <f t="shared" ca="1" si="237"/>
        <v>US</v>
      </c>
      <c r="I1716" s="3">
        <f t="shared" ca="1" si="238"/>
        <v>26012</v>
      </c>
      <c r="J1716" s="12" t="s">
        <v>2783</v>
      </c>
      <c r="K1716" s="12" t="s">
        <v>5225</v>
      </c>
      <c r="L1716" s="12" t="s">
        <v>3173</v>
      </c>
      <c r="M1716" s="12" t="s">
        <v>4320</v>
      </c>
      <c r="N1716" s="4" t="str">
        <f t="shared" ca="1" si="239"/>
        <v>aylo53</v>
      </c>
      <c r="O1716" s="4" t="str">
        <f t="shared" ca="1" si="240"/>
        <v>i/Hvn</v>
      </c>
      <c r="P1716" s="4">
        <f t="shared" ca="1" si="241"/>
        <v>3</v>
      </c>
      <c r="Q1716" s="6"/>
    </row>
    <row r="1717" spans="1:17" x14ac:dyDescent="0.25">
      <c r="A1717" s="5">
        <f t="shared" si="242"/>
        <v>1716</v>
      </c>
      <c r="B1717" s="12" t="s">
        <v>1664</v>
      </c>
      <c r="C1717" s="12" t="s">
        <v>2475</v>
      </c>
      <c r="D1717" s="4">
        <f t="shared" ca="1" si="234"/>
        <v>8818997785</v>
      </c>
      <c r="E1717" s="4" t="str">
        <f t="shared" ca="1" si="235"/>
        <v>kaysen.berger85@abc.com</v>
      </c>
      <c r="F1717" s="12" t="s">
        <v>1934</v>
      </c>
      <c r="G1717" s="5">
        <f t="shared" ca="1" si="236"/>
        <v>837708792</v>
      </c>
      <c r="H1717" s="5" t="str">
        <f t="shared" ca="1" si="237"/>
        <v>US</v>
      </c>
      <c r="I1717" s="3">
        <f t="shared" ca="1" si="238"/>
        <v>20401</v>
      </c>
      <c r="J1717" s="12" t="s">
        <v>2754</v>
      </c>
      <c r="K1717" s="12" t="s">
        <v>6043</v>
      </c>
      <c r="L1717" s="12" t="s">
        <v>3175</v>
      </c>
      <c r="M1717" s="12" t="s">
        <v>5821</v>
      </c>
      <c r="N1717" s="4" t="str">
        <f t="shared" ca="1" si="239"/>
        <v>ayse83</v>
      </c>
      <c r="O1717" s="4" t="str">
        <f t="shared" ca="1" si="240"/>
        <v>kUyjz</v>
      </c>
      <c r="P1717" s="4">
        <f t="shared" ca="1" si="241"/>
        <v>3</v>
      </c>
      <c r="Q1717" s="6"/>
    </row>
    <row r="1718" spans="1:17" x14ac:dyDescent="0.25">
      <c r="A1718" s="5">
        <f t="shared" si="242"/>
        <v>1717</v>
      </c>
      <c r="B1718" s="12" t="s">
        <v>1665</v>
      </c>
      <c r="C1718" s="12" t="s">
        <v>2476</v>
      </c>
      <c r="D1718" s="4">
        <f t="shared" ca="1" si="234"/>
        <v>7120698305</v>
      </c>
      <c r="E1718" s="4" t="str">
        <f t="shared" ca="1" si="235"/>
        <v>axton.mckee05@abc.com</v>
      </c>
      <c r="F1718" s="12" t="s">
        <v>1934</v>
      </c>
      <c r="G1718" s="5">
        <f t="shared" ca="1" si="236"/>
        <v>656191847</v>
      </c>
      <c r="H1718" s="5" t="str">
        <f t="shared" ca="1" si="237"/>
        <v>International</v>
      </c>
      <c r="I1718" s="3">
        <f t="shared" ca="1" si="238"/>
        <v>21534</v>
      </c>
      <c r="J1718" s="12" t="s">
        <v>3047</v>
      </c>
      <c r="K1718" s="12" t="s">
        <v>5182</v>
      </c>
      <c r="L1718" s="12" t="s">
        <v>3175</v>
      </c>
      <c r="M1718" s="12" t="s">
        <v>4267</v>
      </c>
      <c r="N1718" s="4" t="str">
        <f t="shared" ca="1" si="239"/>
        <v>xton65</v>
      </c>
      <c r="O1718" s="4" t="str">
        <f t="shared" ca="1" si="240"/>
        <v>BiZ+S</v>
      </c>
      <c r="P1718" s="4">
        <f t="shared" ca="1" si="241"/>
        <v>1</v>
      </c>
      <c r="Q1718" s="6"/>
    </row>
    <row r="1719" spans="1:17" x14ac:dyDescent="0.25">
      <c r="A1719" s="5">
        <f t="shared" si="242"/>
        <v>1718</v>
      </c>
      <c r="B1719" s="12" t="s">
        <v>1666</v>
      </c>
      <c r="C1719" s="12" t="s">
        <v>2477</v>
      </c>
      <c r="D1719" s="4">
        <f t="shared" ca="1" si="234"/>
        <v>1122167986</v>
      </c>
      <c r="E1719" s="4" t="str">
        <f t="shared" ca="1" si="235"/>
        <v>jaxen.strong86@abc.com</v>
      </c>
      <c r="F1719" s="12" t="s">
        <v>1934</v>
      </c>
      <c r="G1719" s="5">
        <f t="shared" ca="1" si="236"/>
        <v>651779004</v>
      </c>
      <c r="H1719" s="5" t="str">
        <f t="shared" ca="1" si="237"/>
        <v>US</v>
      </c>
      <c r="I1719" s="3">
        <f t="shared" ca="1" si="238"/>
        <v>24241</v>
      </c>
      <c r="J1719" s="12" t="s">
        <v>3028</v>
      </c>
      <c r="K1719" s="12" t="s">
        <v>6044</v>
      </c>
      <c r="L1719" s="12" t="s">
        <v>3176</v>
      </c>
      <c r="M1719" s="12" t="s">
        <v>5822</v>
      </c>
      <c r="N1719" s="4" t="str">
        <f t="shared" ca="1" si="239"/>
        <v>axen65</v>
      </c>
      <c r="O1719" s="4" t="str">
        <f t="shared" ca="1" si="240"/>
        <v>/wyWf</v>
      </c>
      <c r="P1719" s="4">
        <f t="shared" ca="1" si="241"/>
        <v>3</v>
      </c>
      <c r="Q1719" s="6"/>
    </row>
    <row r="1720" spans="1:17" x14ac:dyDescent="0.25">
      <c r="A1720" s="5">
        <f t="shared" si="242"/>
        <v>1719</v>
      </c>
      <c r="B1720" s="12" t="s">
        <v>1667</v>
      </c>
      <c r="C1720" s="12" t="s">
        <v>2478</v>
      </c>
      <c r="D1720" s="4">
        <f t="shared" ca="1" si="234"/>
        <v>6394792062</v>
      </c>
      <c r="E1720" s="4" t="str">
        <f t="shared" ca="1" si="235"/>
        <v>rodney.conway62@abc.com</v>
      </c>
      <c r="F1720" s="12" t="s">
        <v>1934</v>
      </c>
      <c r="G1720" s="5">
        <f t="shared" ca="1" si="236"/>
        <v>454580531</v>
      </c>
      <c r="H1720" s="5" t="str">
        <f t="shared" ca="1" si="237"/>
        <v>International</v>
      </c>
      <c r="I1720" s="3">
        <f t="shared" ca="1" si="238"/>
        <v>15923</v>
      </c>
      <c r="J1720" s="12" t="s">
        <v>2907</v>
      </c>
      <c r="K1720" s="12" t="s">
        <v>5592</v>
      </c>
      <c r="L1720" s="12" t="s">
        <v>3179</v>
      </c>
      <c r="M1720" s="12" t="s">
        <v>4783</v>
      </c>
      <c r="N1720" s="4" t="str">
        <f t="shared" ca="1" si="239"/>
        <v>odne45</v>
      </c>
      <c r="O1720" s="4" t="str">
        <f t="shared" ca="1" si="240"/>
        <v>/rtk5</v>
      </c>
      <c r="P1720" s="4">
        <f t="shared" ca="1" si="241"/>
        <v>2</v>
      </c>
      <c r="Q1720" s="6"/>
    </row>
    <row r="1721" spans="1:17" x14ac:dyDescent="0.25">
      <c r="A1721" s="5">
        <f t="shared" si="242"/>
        <v>1720</v>
      </c>
      <c r="B1721" s="12" t="s">
        <v>1668</v>
      </c>
      <c r="C1721" s="12" t="s">
        <v>2479</v>
      </c>
      <c r="D1721" s="4">
        <f t="shared" ca="1" si="234"/>
        <v>1797251779</v>
      </c>
      <c r="E1721" s="4" t="str">
        <f t="shared" ca="1" si="235"/>
        <v>dominik.stein79@abc.com</v>
      </c>
      <c r="F1721" s="12" t="s">
        <v>1934</v>
      </c>
      <c r="G1721" s="5">
        <f t="shared" ca="1" si="236"/>
        <v>703378193</v>
      </c>
      <c r="H1721" s="5" t="str">
        <f t="shared" ca="1" si="237"/>
        <v>International</v>
      </c>
      <c r="I1721" s="3">
        <f t="shared" ca="1" si="238"/>
        <v>30363</v>
      </c>
      <c r="J1721" s="12" t="s">
        <v>2798</v>
      </c>
      <c r="K1721" s="12" t="s">
        <v>6045</v>
      </c>
      <c r="L1721" s="12" t="s">
        <v>3175</v>
      </c>
      <c r="M1721" s="12" t="s">
        <v>5823</v>
      </c>
      <c r="N1721" s="4" t="str">
        <f t="shared" ca="1" si="239"/>
        <v>omin70</v>
      </c>
      <c r="O1721" s="4" t="str">
        <f t="shared" ca="1" si="240"/>
        <v>mk38C</v>
      </c>
      <c r="P1721" s="4">
        <f t="shared" ca="1" si="241"/>
        <v>3</v>
      </c>
      <c r="Q1721" s="6"/>
    </row>
    <row r="1722" spans="1:17" x14ac:dyDescent="0.25">
      <c r="A1722" s="5">
        <f t="shared" si="242"/>
        <v>1721</v>
      </c>
      <c r="B1722" s="12" t="s">
        <v>136</v>
      </c>
      <c r="C1722" s="12" t="s">
        <v>2480</v>
      </c>
      <c r="D1722" s="4">
        <f t="shared" ca="1" si="234"/>
        <v>4988049941</v>
      </c>
      <c r="E1722" s="4" t="str">
        <f t="shared" ca="1" si="235"/>
        <v>emery.whitehead41@abc.com</v>
      </c>
      <c r="F1722" s="12" t="s">
        <v>1934</v>
      </c>
      <c r="G1722" s="5">
        <f t="shared" ca="1" si="236"/>
        <v>428609333</v>
      </c>
      <c r="H1722" s="5" t="str">
        <f t="shared" ca="1" si="237"/>
        <v>International</v>
      </c>
      <c r="I1722" s="3">
        <f t="shared" ca="1" si="238"/>
        <v>23096</v>
      </c>
      <c r="J1722" s="12" t="s">
        <v>2853</v>
      </c>
      <c r="K1722" s="12" t="s">
        <v>4957</v>
      </c>
      <c r="L1722" s="12" t="s">
        <v>3203</v>
      </c>
      <c r="M1722" s="12" t="s">
        <v>3982</v>
      </c>
      <c r="N1722" s="4" t="str">
        <f t="shared" ca="1" si="239"/>
        <v>mery42</v>
      </c>
      <c r="O1722" s="4" t="str">
        <f t="shared" ca="1" si="240"/>
        <v>SLsOs</v>
      </c>
      <c r="P1722" s="4">
        <f t="shared" ca="1" si="241"/>
        <v>3</v>
      </c>
      <c r="Q1722" s="6"/>
    </row>
    <row r="1723" spans="1:17" x14ac:dyDescent="0.25">
      <c r="A1723" s="5">
        <f t="shared" si="242"/>
        <v>1722</v>
      </c>
      <c r="B1723" s="12" t="s">
        <v>1669</v>
      </c>
      <c r="C1723" s="12" t="s">
        <v>2481</v>
      </c>
      <c r="D1723" s="4">
        <f t="shared" ca="1" si="234"/>
        <v>4460671946</v>
      </c>
      <c r="E1723" s="4" t="str">
        <f t="shared" ca="1" si="235"/>
        <v>layne.bullock46@abc.com</v>
      </c>
      <c r="F1723" s="12" t="s">
        <v>1934</v>
      </c>
      <c r="G1723" s="5">
        <f t="shared" ca="1" si="236"/>
        <v>765038515</v>
      </c>
      <c r="H1723" s="5" t="str">
        <f t="shared" ca="1" si="237"/>
        <v>US</v>
      </c>
      <c r="I1723" s="3">
        <f t="shared" ca="1" si="238"/>
        <v>14666</v>
      </c>
      <c r="J1723" s="12" t="s">
        <v>2765</v>
      </c>
      <c r="K1723" s="12" t="s">
        <v>5383</v>
      </c>
      <c r="L1723" s="12" t="s">
        <v>3198</v>
      </c>
      <c r="M1723" s="12" t="s">
        <v>4527</v>
      </c>
      <c r="N1723" s="4" t="str">
        <f t="shared" ca="1" si="239"/>
        <v>ayne76</v>
      </c>
      <c r="O1723" s="4" t="str">
        <f t="shared" ca="1" si="240"/>
        <v>w42f6</v>
      </c>
      <c r="P1723" s="4">
        <f t="shared" ca="1" si="241"/>
        <v>2</v>
      </c>
      <c r="Q1723" s="6"/>
    </row>
    <row r="1724" spans="1:17" x14ac:dyDescent="0.25">
      <c r="A1724" s="5">
        <f t="shared" si="242"/>
        <v>1723</v>
      </c>
      <c r="B1724" s="12" t="s">
        <v>1670</v>
      </c>
      <c r="C1724" s="12" t="s">
        <v>2482</v>
      </c>
      <c r="D1724" s="4">
        <f t="shared" ca="1" si="234"/>
        <v>6782132060</v>
      </c>
      <c r="E1724" s="4" t="str">
        <f t="shared" ca="1" si="235"/>
        <v>wilder.escobar60@abc.com</v>
      </c>
      <c r="F1724" s="12" t="s">
        <v>1934</v>
      </c>
      <c r="G1724" s="5">
        <f t="shared" ca="1" si="236"/>
        <v>143645347</v>
      </c>
      <c r="H1724" s="5" t="str">
        <f t="shared" ca="1" si="237"/>
        <v>US</v>
      </c>
      <c r="I1724" s="3">
        <f t="shared" ca="1" si="238"/>
        <v>25236</v>
      </c>
      <c r="J1724" s="12" t="s">
        <v>3104</v>
      </c>
      <c r="K1724" s="12" t="s">
        <v>5528</v>
      </c>
      <c r="L1724" s="12" t="s">
        <v>3188</v>
      </c>
      <c r="M1724" s="12" t="s">
        <v>4704</v>
      </c>
      <c r="N1724" s="4" t="str">
        <f t="shared" ca="1" si="239"/>
        <v>ilde14</v>
      </c>
      <c r="O1724" s="4" t="str">
        <f t="shared" ca="1" si="240"/>
        <v>Jlyom</v>
      </c>
      <c r="P1724" s="4">
        <f t="shared" ca="1" si="241"/>
        <v>1</v>
      </c>
      <c r="Q1724" s="6"/>
    </row>
    <row r="1725" spans="1:17" x14ac:dyDescent="0.25">
      <c r="A1725" s="5">
        <f t="shared" si="242"/>
        <v>1724</v>
      </c>
      <c r="B1725" s="12" t="s">
        <v>1671</v>
      </c>
      <c r="C1725" s="12" t="s">
        <v>1227</v>
      </c>
      <c r="D1725" s="4">
        <f t="shared" ca="1" si="234"/>
        <v>4644324575</v>
      </c>
      <c r="E1725" s="4" t="str">
        <f t="shared" ca="1" si="235"/>
        <v>jamir.knox75@abc.com</v>
      </c>
      <c r="F1725" s="12" t="s">
        <v>1934</v>
      </c>
      <c r="G1725" s="5">
        <f t="shared" ca="1" si="236"/>
        <v>882838976</v>
      </c>
      <c r="H1725" s="5" t="str">
        <f t="shared" ca="1" si="237"/>
        <v>International</v>
      </c>
      <c r="I1725" s="3">
        <f t="shared" ca="1" si="238"/>
        <v>21992</v>
      </c>
      <c r="J1725" s="12" t="s">
        <v>3032</v>
      </c>
      <c r="K1725" s="12" t="s">
        <v>3216</v>
      </c>
      <c r="L1725" s="12" t="s">
        <v>3208</v>
      </c>
      <c r="M1725" s="12" t="s">
        <v>4030</v>
      </c>
      <c r="N1725" s="4" t="str">
        <f t="shared" ca="1" si="239"/>
        <v>amir88</v>
      </c>
      <c r="O1725" s="4" t="str">
        <f t="shared" ca="1" si="240"/>
        <v>xFOfg</v>
      </c>
      <c r="P1725" s="4">
        <f t="shared" ca="1" si="241"/>
        <v>2</v>
      </c>
      <c r="Q1725" s="6"/>
    </row>
    <row r="1726" spans="1:17" x14ac:dyDescent="0.25">
      <c r="A1726" s="5">
        <f t="shared" si="242"/>
        <v>1725</v>
      </c>
      <c r="B1726" s="12" t="s">
        <v>1672</v>
      </c>
      <c r="C1726" s="12" t="s">
        <v>2483</v>
      </c>
      <c r="D1726" s="4">
        <f t="shared" ca="1" si="234"/>
        <v>8285944416</v>
      </c>
      <c r="E1726" s="4" t="str">
        <f t="shared" ca="1" si="235"/>
        <v>tripp.meadows16@abc.com</v>
      </c>
      <c r="F1726" s="12" t="s">
        <v>1934</v>
      </c>
      <c r="G1726" s="5">
        <f t="shared" ca="1" si="236"/>
        <v>864454164</v>
      </c>
      <c r="H1726" s="5" t="str">
        <f t="shared" ca="1" si="237"/>
        <v>US</v>
      </c>
      <c r="I1726" s="3">
        <f t="shared" ca="1" si="238"/>
        <v>20346</v>
      </c>
      <c r="J1726" s="12" t="s">
        <v>2949</v>
      </c>
      <c r="K1726" s="12" t="s">
        <v>4974</v>
      </c>
      <c r="L1726" s="12" t="s">
        <v>3180</v>
      </c>
      <c r="M1726" s="12" t="s">
        <v>4002</v>
      </c>
      <c r="N1726" s="4" t="str">
        <f t="shared" ca="1" si="239"/>
        <v>ripp86</v>
      </c>
      <c r="O1726" s="4" t="str">
        <f t="shared" ca="1" si="240"/>
        <v>LcUQD</v>
      </c>
      <c r="P1726" s="4">
        <f t="shared" ca="1" si="241"/>
        <v>2</v>
      </c>
      <c r="Q1726" s="6"/>
    </row>
    <row r="1727" spans="1:17" x14ac:dyDescent="0.25">
      <c r="A1727" s="5">
        <f t="shared" si="242"/>
        <v>1726</v>
      </c>
      <c r="B1727" s="12" t="s">
        <v>1673</v>
      </c>
      <c r="C1727" s="12" t="s">
        <v>1340</v>
      </c>
      <c r="D1727" s="4">
        <f t="shared" ca="1" si="234"/>
        <v>8148633123</v>
      </c>
      <c r="E1727" s="4" t="str">
        <f t="shared" ca="1" si="235"/>
        <v>kelvin.solomon23@abc.com</v>
      </c>
      <c r="F1727" s="12" t="s">
        <v>1934</v>
      </c>
      <c r="G1727" s="5">
        <f t="shared" ca="1" si="236"/>
        <v>212086907</v>
      </c>
      <c r="H1727" s="5" t="str">
        <f t="shared" ca="1" si="237"/>
        <v>US</v>
      </c>
      <c r="I1727" s="3">
        <f t="shared" ca="1" si="238"/>
        <v>20202</v>
      </c>
      <c r="J1727" s="12" t="s">
        <v>3078</v>
      </c>
      <c r="K1727" s="12" t="s">
        <v>3331</v>
      </c>
      <c r="L1727" s="12" t="s">
        <v>3180</v>
      </c>
      <c r="M1727" s="12" t="s">
        <v>4293</v>
      </c>
      <c r="N1727" s="4" t="str">
        <f t="shared" ca="1" si="239"/>
        <v>elvi21</v>
      </c>
      <c r="O1727" s="4" t="str">
        <f t="shared" ca="1" si="240"/>
        <v>ibCJ0</v>
      </c>
      <c r="P1727" s="4">
        <f t="shared" ca="1" si="241"/>
        <v>3</v>
      </c>
      <c r="Q1727" s="6"/>
    </row>
    <row r="1728" spans="1:17" x14ac:dyDescent="0.25">
      <c r="A1728" s="5">
        <f t="shared" si="242"/>
        <v>1727</v>
      </c>
      <c r="B1728" s="12" t="s">
        <v>1674</v>
      </c>
      <c r="C1728" s="12" t="s">
        <v>2484</v>
      </c>
      <c r="D1728" s="4">
        <f t="shared" ca="1" si="234"/>
        <v>9007100588</v>
      </c>
      <c r="E1728" s="4" t="str">
        <f t="shared" ca="1" si="235"/>
        <v>vicente.velez88@abc.com</v>
      </c>
      <c r="F1728" s="12" t="s">
        <v>1934</v>
      </c>
      <c r="G1728" s="5">
        <f t="shared" ca="1" si="236"/>
        <v>298629709</v>
      </c>
      <c r="H1728" s="5" t="str">
        <f t="shared" ca="1" si="237"/>
        <v>International</v>
      </c>
      <c r="I1728" s="3">
        <f t="shared" ca="1" si="238"/>
        <v>16349</v>
      </c>
      <c r="J1728" s="12" t="s">
        <v>2902</v>
      </c>
      <c r="K1728" s="12" t="s">
        <v>5523</v>
      </c>
      <c r="L1728" s="12" t="s">
        <v>3175</v>
      </c>
      <c r="M1728" s="12" t="s">
        <v>4696</v>
      </c>
      <c r="N1728" s="4" t="str">
        <f t="shared" ca="1" si="239"/>
        <v>icen29</v>
      </c>
      <c r="O1728" s="4" t="str">
        <f t="shared" ca="1" si="240"/>
        <v>zCXni</v>
      </c>
      <c r="P1728" s="4">
        <f t="shared" ca="1" si="241"/>
        <v>1</v>
      </c>
      <c r="Q1728" s="6"/>
    </row>
    <row r="1729" spans="1:17" x14ac:dyDescent="0.25">
      <c r="A1729" s="5">
        <f t="shared" si="242"/>
        <v>1728</v>
      </c>
      <c r="B1729" s="12" t="s">
        <v>1675</v>
      </c>
      <c r="C1729" s="12" t="s">
        <v>2485</v>
      </c>
      <c r="D1729" s="4">
        <f t="shared" ca="1" si="234"/>
        <v>2310499768</v>
      </c>
      <c r="E1729" s="4" t="str">
        <f t="shared" ca="1" si="235"/>
        <v>augustine.odonnell68@abc.com</v>
      </c>
      <c r="F1729" s="12" t="s">
        <v>1934</v>
      </c>
      <c r="G1729" s="5">
        <f t="shared" ca="1" si="236"/>
        <v>183659022</v>
      </c>
      <c r="H1729" s="5" t="str">
        <f t="shared" ca="1" si="237"/>
        <v>US</v>
      </c>
      <c r="I1729" s="3">
        <f t="shared" ca="1" si="238"/>
        <v>25021</v>
      </c>
      <c r="J1729" s="12" t="s">
        <v>2930</v>
      </c>
      <c r="K1729" s="12" t="s">
        <v>5214</v>
      </c>
      <c r="L1729" s="12" t="s">
        <v>3180</v>
      </c>
      <c r="M1729" s="12" t="s">
        <v>4308</v>
      </c>
      <c r="N1729" s="4" t="str">
        <f t="shared" ca="1" si="239"/>
        <v>ugus18</v>
      </c>
      <c r="O1729" s="4" t="str">
        <f t="shared" ca="1" si="240"/>
        <v>6oPmD</v>
      </c>
      <c r="P1729" s="4">
        <f t="shared" ca="1" si="241"/>
        <v>3</v>
      </c>
      <c r="Q1729" s="6"/>
    </row>
    <row r="1730" spans="1:17" x14ac:dyDescent="0.25">
      <c r="A1730" s="5">
        <f t="shared" si="242"/>
        <v>1729</v>
      </c>
      <c r="B1730" s="12" t="s">
        <v>1676</v>
      </c>
      <c r="C1730" s="12" t="s">
        <v>2486</v>
      </c>
      <c r="D1730" s="4">
        <f t="shared" ca="1" si="234"/>
        <v>9867982427</v>
      </c>
      <c r="E1730" s="4" t="str">
        <f t="shared" ca="1" si="235"/>
        <v>brett.kerr27@abc.com</v>
      </c>
      <c r="F1730" s="12" t="s">
        <v>1934</v>
      </c>
      <c r="G1730" s="5">
        <f t="shared" ca="1" si="236"/>
        <v>823993502</v>
      </c>
      <c r="H1730" s="5" t="str">
        <f t="shared" ca="1" si="237"/>
        <v>US</v>
      </c>
      <c r="I1730" s="3">
        <f t="shared" ca="1" si="238"/>
        <v>24408</v>
      </c>
      <c r="J1730" s="12" t="s">
        <v>2975</v>
      </c>
      <c r="K1730" s="12" t="s">
        <v>1094</v>
      </c>
      <c r="L1730" s="12" t="s">
        <v>3175</v>
      </c>
      <c r="M1730" s="12" t="s">
        <v>5824</v>
      </c>
      <c r="N1730" s="4" t="str">
        <f t="shared" ca="1" si="239"/>
        <v>rett82</v>
      </c>
      <c r="O1730" s="4" t="str">
        <f t="shared" ca="1" si="240"/>
        <v>wLYLd</v>
      </c>
      <c r="P1730" s="4">
        <f t="shared" ca="1" si="241"/>
        <v>3</v>
      </c>
      <c r="Q1730" s="6"/>
    </row>
    <row r="1731" spans="1:17" x14ac:dyDescent="0.25">
      <c r="A1731" s="5">
        <f t="shared" si="242"/>
        <v>1730</v>
      </c>
      <c r="B1731" s="12" t="s">
        <v>1677</v>
      </c>
      <c r="C1731" s="12" t="s">
        <v>2487</v>
      </c>
      <c r="D1731" s="4">
        <f t="shared" ref="D1731:D1794" ca="1" si="243">RANDBETWEEN(1000000000,9999999999)</f>
        <v>3267887954</v>
      </c>
      <c r="E1731" s="4" t="str">
        <f t="shared" ref="E1731:E1794" ca="1" si="244">LOWER(B1731)&amp;"."&amp;LOWER(C1731)&amp;RIGHT(D1731,2)&amp;"@abc.com"</f>
        <v>callan.stout54@abc.com</v>
      </c>
      <c r="F1731" s="12" t="s">
        <v>1934</v>
      </c>
      <c r="G1731" s="5">
        <f t="shared" ref="G1731:G1794" ca="1" si="245">RANDBETWEEN(100000000,999999999)</f>
        <v>897463412</v>
      </c>
      <c r="H1731" s="5" t="str">
        <f t="shared" ref="H1731:H1794" ca="1" si="246">IF(RAND()&gt;0.2,"US","International")</f>
        <v>US</v>
      </c>
      <c r="I1731" s="3">
        <f t="shared" ref="I1731:I1794" ca="1" si="247">DATE(RANDBETWEEN(1940,2000),RANDBETWEEN(1,12),RANDBETWEEN(1,28))</f>
        <v>27342</v>
      </c>
      <c r="J1731" s="12" t="s">
        <v>2974</v>
      </c>
      <c r="K1731" s="12" t="s">
        <v>6046</v>
      </c>
      <c r="L1731" s="12" t="s">
        <v>3171</v>
      </c>
      <c r="M1731" s="12" t="s">
        <v>5825</v>
      </c>
      <c r="N1731" s="4" t="str">
        <f t="shared" ref="N1731:N1794" ca="1" si="248">MID(E1731,2,4)&amp;LEFT(G1731,2)</f>
        <v>alla89</v>
      </c>
      <c r="O1731" s="4" t="str">
        <f t="shared" ref="O1731:O1794" ca="1" si="249">BASE64SHA1(N1731)</f>
        <v>6r/LJ</v>
      </c>
      <c r="P1731" s="4">
        <f t="shared" ref="P1731:P1794" ca="1" si="250">RANDBETWEEN(1,3)</f>
        <v>2</v>
      </c>
      <c r="Q1731" s="6"/>
    </row>
    <row r="1732" spans="1:17" x14ac:dyDescent="0.25">
      <c r="A1732" s="5">
        <f t="shared" ref="A1732:A1795" si="251">A1731+1</f>
        <v>1731</v>
      </c>
      <c r="B1732" s="12" t="s">
        <v>1678</v>
      </c>
      <c r="C1732" s="12" t="s">
        <v>2488</v>
      </c>
      <c r="D1732" s="4">
        <f t="shared" ca="1" si="243"/>
        <v>1771961659</v>
      </c>
      <c r="E1732" s="4" t="str">
        <f t="shared" ca="1" si="244"/>
        <v>clay.blankenship59@abc.com</v>
      </c>
      <c r="F1732" s="12" t="s">
        <v>1934</v>
      </c>
      <c r="G1732" s="5">
        <f t="shared" ca="1" si="245"/>
        <v>245836326</v>
      </c>
      <c r="H1732" s="5" t="str">
        <f t="shared" ca="1" si="246"/>
        <v>US</v>
      </c>
      <c r="I1732" s="3">
        <f t="shared" ca="1" si="247"/>
        <v>16843</v>
      </c>
      <c r="J1732" s="12" t="s">
        <v>2867</v>
      </c>
      <c r="K1732" s="12" t="s">
        <v>5463</v>
      </c>
      <c r="L1732" s="12" t="s">
        <v>3188</v>
      </c>
      <c r="M1732" s="12" t="s">
        <v>4623</v>
      </c>
      <c r="N1732" s="4" t="str">
        <f t="shared" ca="1" si="248"/>
        <v>lay.24</v>
      </c>
      <c r="O1732" s="4" t="str">
        <f t="shared" ca="1" si="249"/>
        <v>pHb6x</v>
      </c>
      <c r="P1732" s="4">
        <f t="shared" ca="1" si="250"/>
        <v>3</v>
      </c>
      <c r="Q1732" s="6"/>
    </row>
    <row r="1733" spans="1:17" x14ac:dyDescent="0.25">
      <c r="A1733" s="5">
        <f t="shared" si="251"/>
        <v>1732</v>
      </c>
      <c r="B1733" s="12" t="s">
        <v>1679</v>
      </c>
      <c r="C1733" s="12" t="s">
        <v>2489</v>
      </c>
      <c r="D1733" s="4">
        <f t="shared" ca="1" si="243"/>
        <v>3069626319</v>
      </c>
      <c r="E1733" s="4" t="str">
        <f t="shared" ca="1" si="244"/>
        <v>crew.browning19@abc.com</v>
      </c>
      <c r="F1733" s="12" t="s">
        <v>1934</v>
      </c>
      <c r="G1733" s="5">
        <f t="shared" ca="1" si="245"/>
        <v>259199643</v>
      </c>
      <c r="H1733" s="5" t="str">
        <f t="shared" ca="1" si="246"/>
        <v>US</v>
      </c>
      <c r="I1733" s="3">
        <f t="shared" ca="1" si="247"/>
        <v>15598</v>
      </c>
      <c r="J1733" s="12" t="s">
        <v>2855</v>
      </c>
      <c r="K1733" s="12" t="s">
        <v>5378</v>
      </c>
      <c r="L1733" s="12" t="s">
        <v>3176</v>
      </c>
      <c r="M1733" s="12" t="s">
        <v>4521</v>
      </c>
      <c r="N1733" s="4" t="str">
        <f t="shared" ca="1" si="248"/>
        <v>rew.25</v>
      </c>
      <c r="O1733" s="4" t="str">
        <f t="shared" ca="1" si="249"/>
        <v>LEYB0</v>
      </c>
      <c r="P1733" s="4">
        <f t="shared" ca="1" si="250"/>
        <v>1</v>
      </c>
      <c r="Q1733" s="6"/>
    </row>
    <row r="1734" spans="1:17" x14ac:dyDescent="0.25">
      <c r="A1734" s="5">
        <f t="shared" si="251"/>
        <v>1733</v>
      </c>
      <c r="B1734" s="12" t="s">
        <v>1680</v>
      </c>
      <c r="C1734" s="12" t="s">
        <v>2490</v>
      </c>
      <c r="D1734" s="4">
        <f t="shared" ca="1" si="243"/>
        <v>7143358143</v>
      </c>
      <c r="E1734" s="4" t="str">
        <f t="shared" ca="1" si="244"/>
        <v>brecken.kent43@abc.com</v>
      </c>
      <c r="F1734" s="12" t="s">
        <v>1934</v>
      </c>
      <c r="G1734" s="5">
        <f t="shared" ca="1" si="245"/>
        <v>772541106</v>
      </c>
      <c r="H1734" s="5" t="str">
        <f t="shared" ca="1" si="246"/>
        <v>US</v>
      </c>
      <c r="I1734" s="3">
        <f t="shared" ca="1" si="247"/>
        <v>27647</v>
      </c>
      <c r="J1734" s="12" t="s">
        <v>3082</v>
      </c>
      <c r="K1734" s="12" t="s">
        <v>5587</v>
      </c>
      <c r="L1734" s="12" t="s">
        <v>3197</v>
      </c>
      <c r="M1734" s="12" t="s">
        <v>4777</v>
      </c>
      <c r="N1734" s="4" t="str">
        <f t="shared" ca="1" si="248"/>
        <v>reck77</v>
      </c>
      <c r="O1734" s="4" t="str">
        <f t="shared" ca="1" si="249"/>
        <v>8I+Up</v>
      </c>
      <c r="P1734" s="4">
        <f t="shared" ca="1" si="250"/>
        <v>2</v>
      </c>
      <c r="Q1734" s="6"/>
    </row>
    <row r="1735" spans="1:17" x14ac:dyDescent="0.25">
      <c r="A1735" s="5">
        <f t="shared" si="251"/>
        <v>1734</v>
      </c>
      <c r="B1735" s="12" t="s">
        <v>1681</v>
      </c>
      <c r="C1735" s="12" t="s">
        <v>2491</v>
      </c>
      <c r="D1735" s="4">
        <f t="shared" ca="1" si="243"/>
        <v>9377841158</v>
      </c>
      <c r="E1735" s="4" t="str">
        <f t="shared" ca="1" si="244"/>
        <v>jacoby.lozano58@abc.com</v>
      </c>
      <c r="F1735" s="12" t="s">
        <v>1934</v>
      </c>
      <c r="G1735" s="5">
        <f t="shared" ca="1" si="245"/>
        <v>260941907</v>
      </c>
      <c r="H1735" s="5" t="str">
        <f t="shared" ca="1" si="246"/>
        <v>US</v>
      </c>
      <c r="I1735" s="3">
        <f t="shared" ca="1" si="247"/>
        <v>22503</v>
      </c>
      <c r="J1735" s="12" t="s">
        <v>3068</v>
      </c>
      <c r="K1735" s="12" t="s">
        <v>6047</v>
      </c>
      <c r="L1735" s="12" t="s">
        <v>3198</v>
      </c>
      <c r="M1735" s="12" t="s">
        <v>5826</v>
      </c>
      <c r="N1735" s="4" t="str">
        <f t="shared" ca="1" si="248"/>
        <v>acob26</v>
      </c>
      <c r="O1735" s="4" t="str">
        <f t="shared" ca="1" si="249"/>
        <v>pMtS5</v>
      </c>
      <c r="P1735" s="4">
        <f t="shared" ca="1" si="250"/>
        <v>2</v>
      </c>
      <c r="Q1735" s="6"/>
    </row>
    <row r="1736" spans="1:17" x14ac:dyDescent="0.25">
      <c r="A1736" s="5">
        <f t="shared" si="251"/>
        <v>1735</v>
      </c>
      <c r="B1736" s="12" t="s">
        <v>1682</v>
      </c>
      <c r="C1736" s="12" t="s">
        <v>2492</v>
      </c>
      <c r="D1736" s="4">
        <f t="shared" ca="1" si="243"/>
        <v>1184176145</v>
      </c>
      <c r="E1736" s="4" t="str">
        <f t="shared" ca="1" si="244"/>
        <v>abdiel.bartlett45@abc.com</v>
      </c>
      <c r="F1736" s="12" t="s">
        <v>1934</v>
      </c>
      <c r="G1736" s="5">
        <f t="shared" ca="1" si="245"/>
        <v>682430298</v>
      </c>
      <c r="H1736" s="5" t="str">
        <f t="shared" ca="1" si="246"/>
        <v>US</v>
      </c>
      <c r="I1736" s="3">
        <f t="shared" ca="1" si="247"/>
        <v>35603</v>
      </c>
      <c r="J1736" s="12" t="s">
        <v>2889</v>
      </c>
      <c r="K1736" s="12" t="s">
        <v>5234</v>
      </c>
      <c r="L1736" s="12" t="s">
        <v>3197</v>
      </c>
      <c r="M1736" s="12" t="s">
        <v>4331</v>
      </c>
      <c r="N1736" s="4" t="str">
        <f t="shared" ca="1" si="248"/>
        <v>bdie68</v>
      </c>
      <c r="O1736" s="4" t="str">
        <f t="shared" ca="1" si="249"/>
        <v>HgTv4</v>
      </c>
      <c r="P1736" s="4">
        <f t="shared" ca="1" si="250"/>
        <v>3</v>
      </c>
      <c r="Q1736" s="6"/>
    </row>
    <row r="1737" spans="1:17" x14ac:dyDescent="0.25">
      <c r="A1737" s="5">
        <f t="shared" si="251"/>
        <v>1736</v>
      </c>
      <c r="B1737" s="12" t="s">
        <v>1683</v>
      </c>
      <c r="C1737" s="12" t="s">
        <v>2493</v>
      </c>
      <c r="D1737" s="4">
        <f t="shared" ca="1" si="243"/>
        <v>4295892373</v>
      </c>
      <c r="E1737" s="4" t="str">
        <f t="shared" ca="1" si="244"/>
        <v>allan.pruitt73@abc.com</v>
      </c>
      <c r="F1737" s="12" t="s">
        <v>1934</v>
      </c>
      <c r="G1737" s="5">
        <f t="shared" ca="1" si="245"/>
        <v>553812964</v>
      </c>
      <c r="H1737" s="5" t="str">
        <f t="shared" ca="1" si="246"/>
        <v>US</v>
      </c>
      <c r="I1737" s="3">
        <f t="shared" ca="1" si="247"/>
        <v>19486</v>
      </c>
      <c r="J1737" s="12" t="s">
        <v>3109</v>
      </c>
      <c r="K1737" s="12" t="s">
        <v>6048</v>
      </c>
      <c r="L1737" s="12" t="s">
        <v>3198</v>
      </c>
      <c r="M1737" s="12" t="s">
        <v>5827</v>
      </c>
      <c r="N1737" s="4" t="str">
        <f t="shared" ca="1" si="248"/>
        <v>llan55</v>
      </c>
      <c r="O1737" s="4" t="str">
        <f t="shared" ca="1" si="249"/>
        <v>3cd0x</v>
      </c>
      <c r="P1737" s="4">
        <f t="shared" ca="1" si="250"/>
        <v>1</v>
      </c>
      <c r="Q1737" s="6"/>
    </row>
    <row r="1738" spans="1:17" x14ac:dyDescent="0.25">
      <c r="A1738" s="5">
        <f t="shared" si="251"/>
        <v>1737</v>
      </c>
      <c r="B1738" s="12" t="s">
        <v>1684</v>
      </c>
      <c r="C1738" s="12" t="s">
        <v>2494</v>
      </c>
      <c r="D1738" s="4">
        <f t="shared" ca="1" si="243"/>
        <v>3087842391</v>
      </c>
      <c r="E1738" s="4" t="str">
        <f t="shared" ca="1" si="244"/>
        <v>maxton.buck91@abc.com</v>
      </c>
      <c r="F1738" s="12" t="s">
        <v>1934</v>
      </c>
      <c r="G1738" s="5">
        <f t="shared" ca="1" si="245"/>
        <v>355374559</v>
      </c>
      <c r="H1738" s="5" t="str">
        <f t="shared" ca="1" si="246"/>
        <v>US</v>
      </c>
      <c r="I1738" s="3">
        <f t="shared" ca="1" si="247"/>
        <v>24557</v>
      </c>
      <c r="J1738" s="12" t="s">
        <v>2836</v>
      </c>
      <c r="K1738" s="12" t="s">
        <v>5207</v>
      </c>
      <c r="L1738" s="12" t="s">
        <v>3181</v>
      </c>
      <c r="M1738" s="12" t="s">
        <v>4301</v>
      </c>
      <c r="N1738" s="4" t="str">
        <f t="shared" ca="1" si="248"/>
        <v>axto35</v>
      </c>
      <c r="O1738" s="4" t="str">
        <f t="shared" ca="1" si="249"/>
        <v>zATSf</v>
      </c>
      <c r="P1738" s="4">
        <f t="shared" ca="1" si="250"/>
        <v>2</v>
      </c>
      <c r="Q1738" s="6"/>
    </row>
    <row r="1739" spans="1:17" x14ac:dyDescent="0.25">
      <c r="A1739" s="5">
        <f t="shared" si="251"/>
        <v>1738</v>
      </c>
      <c r="B1739" s="12" t="s">
        <v>1685</v>
      </c>
      <c r="C1739" s="12" t="s">
        <v>2495</v>
      </c>
      <c r="D1739" s="4">
        <f t="shared" ca="1" si="243"/>
        <v>7814183604</v>
      </c>
      <c r="E1739" s="4" t="str">
        <f t="shared" ca="1" si="244"/>
        <v>melvin.barr04@abc.com</v>
      </c>
      <c r="F1739" s="12" t="s">
        <v>1934</v>
      </c>
      <c r="G1739" s="5">
        <f t="shared" ca="1" si="245"/>
        <v>938878033</v>
      </c>
      <c r="H1739" s="5" t="str">
        <f t="shared" ca="1" si="246"/>
        <v>US</v>
      </c>
      <c r="I1739" s="3">
        <f t="shared" ca="1" si="247"/>
        <v>20709</v>
      </c>
      <c r="J1739" s="12" t="s">
        <v>3084</v>
      </c>
      <c r="K1739" s="12" t="s">
        <v>4856</v>
      </c>
      <c r="L1739" s="12" t="s">
        <v>3205</v>
      </c>
      <c r="M1739" s="12" t="s">
        <v>3862</v>
      </c>
      <c r="N1739" s="4" t="str">
        <f t="shared" ca="1" si="248"/>
        <v>elvi93</v>
      </c>
      <c r="O1739" s="4" t="str">
        <f t="shared" ca="1" si="249"/>
        <v>ZB/JY</v>
      </c>
      <c r="P1739" s="4">
        <f t="shared" ca="1" si="250"/>
        <v>2</v>
      </c>
      <c r="Q1739" s="6"/>
    </row>
    <row r="1740" spans="1:17" x14ac:dyDescent="0.25">
      <c r="A1740" s="5">
        <f t="shared" si="251"/>
        <v>1739</v>
      </c>
      <c r="B1740" s="12" t="s">
        <v>1686</v>
      </c>
      <c r="C1740" s="12" t="s">
        <v>2496</v>
      </c>
      <c r="D1740" s="4">
        <f t="shared" ca="1" si="243"/>
        <v>3247184126</v>
      </c>
      <c r="E1740" s="4" t="str">
        <f t="shared" ca="1" si="244"/>
        <v>rayden.gaines26@abc.com</v>
      </c>
      <c r="F1740" s="12" t="s">
        <v>1934</v>
      </c>
      <c r="G1740" s="5">
        <f t="shared" ca="1" si="245"/>
        <v>244705941</v>
      </c>
      <c r="H1740" s="5" t="str">
        <f t="shared" ca="1" si="246"/>
        <v>International</v>
      </c>
      <c r="I1740" s="3">
        <f t="shared" ca="1" si="247"/>
        <v>24198</v>
      </c>
      <c r="J1740" s="12" t="s">
        <v>2989</v>
      </c>
      <c r="K1740" s="12" t="s">
        <v>3248</v>
      </c>
      <c r="L1740" s="12" t="s">
        <v>3200</v>
      </c>
      <c r="M1740" s="12" t="s">
        <v>4258</v>
      </c>
      <c r="N1740" s="4" t="str">
        <f t="shared" ca="1" si="248"/>
        <v>ayde24</v>
      </c>
      <c r="O1740" s="4" t="str">
        <f t="shared" ca="1" si="249"/>
        <v>WkPXO</v>
      </c>
      <c r="P1740" s="4">
        <f t="shared" ca="1" si="250"/>
        <v>2</v>
      </c>
      <c r="Q1740" s="6"/>
    </row>
    <row r="1741" spans="1:17" x14ac:dyDescent="0.25">
      <c r="A1741" s="5">
        <f t="shared" si="251"/>
        <v>1740</v>
      </c>
      <c r="B1741" s="12" t="s">
        <v>1687</v>
      </c>
      <c r="C1741" s="12" t="s">
        <v>2497</v>
      </c>
      <c r="D1741" s="4">
        <f t="shared" ca="1" si="243"/>
        <v>9364123820</v>
      </c>
      <c r="E1741" s="4" t="str">
        <f t="shared" ca="1" si="244"/>
        <v>terrance.durham20@abc.com</v>
      </c>
      <c r="F1741" s="12" t="s">
        <v>1934</v>
      </c>
      <c r="G1741" s="5">
        <f t="shared" ca="1" si="245"/>
        <v>776215686</v>
      </c>
      <c r="H1741" s="5" t="str">
        <f t="shared" ca="1" si="246"/>
        <v>US</v>
      </c>
      <c r="I1741" s="3">
        <f t="shared" ca="1" si="247"/>
        <v>31991</v>
      </c>
      <c r="J1741" s="12" t="s">
        <v>2824</v>
      </c>
      <c r="K1741" s="12" t="s">
        <v>4918</v>
      </c>
      <c r="L1741" s="12" t="s">
        <v>3196</v>
      </c>
      <c r="M1741" s="12" t="s">
        <v>3933</v>
      </c>
      <c r="N1741" s="4" t="str">
        <f t="shared" ca="1" si="248"/>
        <v>erra77</v>
      </c>
      <c r="O1741" s="4" t="str">
        <f t="shared" ca="1" si="249"/>
        <v>OH6Fj</v>
      </c>
      <c r="P1741" s="4">
        <f t="shared" ca="1" si="250"/>
        <v>1</v>
      </c>
      <c r="Q1741" s="6"/>
    </row>
    <row r="1742" spans="1:17" x14ac:dyDescent="0.25">
      <c r="A1742" s="5">
        <f t="shared" si="251"/>
        <v>1741</v>
      </c>
      <c r="B1742" s="12" t="s">
        <v>1688</v>
      </c>
      <c r="C1742" s="12" t="s">
        <v>2498</v>
      </c>
      <c r="D1742" s="4">
        <f t="shared" ca="1" si="243"/>
        <v>9550588379</v>
      </c>
      <c r="E1742" s="4" t="str">
        <f t="shared" ca="1" si="244"/>
        <v>demetrius.gentry79@abc.com</v>
      </c>
      <c r="F1742" s="12" t="s">
        <v>1934</v>
      </c>
      <c r="G1742" s="5">
        <f t="shared" ca="1" si="245"/>
        <v>203753728</v>
      </c>
      <c r="H1742" s="5" t="str">
        <f t="shared" ca="1" si="246"/>
        <v>US</v>
      </c>
      <c r="I1742" s="3">
        <f t="shared" ca="1" si="247"/>
        <v>33490</v>
      </c>
      <c r="J1742" s="12" t="s">
        <v>2845</v>
      </c>
      <c r="K1742" s="12" t="s">
        <v>1125</v>
      </c>
      <c r="L1742" s="12" t="s">
        <v>3197</v>
      </c>
      <c r="M1742" s="12" t="s">
        <v>3929</v>
      </c>
      <c r="N1742" s="4" t="str">
        <f t="shared" ca="1" si="248"/>
        <v>emet20</v>
      </c>
      <c r="O1742" s="4" t="str">
        <f t="shared" ca="1" si="249"/>
        <v>eI58h</v>
      </c>
      <c r="P1742" s="4">
        <f t="shared" ca="1" si="250"/>
        <v>1</v>
      </c>
      <c r="Q1742" s="6"/>
    </row>
    <row r="1743" spans="1:17" x14ac:dyDescent="0.25">
      <c r="A1743" s="5">
        <f t="shared" si="251"/>
        <v>1742</v>
      </c>
      <c r="B1743" s="12" t="s">
        <v>1689</v>
      </c>
      <c r="C1743" s="12" t="s">
        <v>2499</v>
      </c>
      <c r="D1743" s="4">
        <f t="shared" ca="1" si="243"/>
        <v>6195422689</v>
      </c>
      <c r="E1743" s="4" t="str">
        <f t="shared" ca="1" si="244"/>
        <v>rohan.mcintyre89@abc.com</v>
      </c>
      <c r="F1743" s="12" t="s">
        <v>1934</v>
      </c>
      <c r="G1743" s="5">
        <f t="shared" ca="1" si="245"/>
        <v>784372312</v>
      </c>
      <c r="H1743" s="5" t="str">
        <f t="shared" ca="1" si="246"/>
        <v>International</v>
      </c>
      <c r="I1743" s="3">
        <f t="shared" ca="1" si="247"/>
        <v>31059</v>
      </c>
      <c r="J1743" s="12" t="s">
        <v>2875</v>
      </c>
      <c r="K1743" s="12" t="s">
        <v>3341</v>
      </c>
      <c r="L1743" s="12" t="s">
        <v>3177</v>
      </c>
      <c r="M1743" s="12" t="s">
        <v>5828</v>
      </c>
      <c r="N1743" s="4" t="str">
        <f t="shared" ca="1" si="248"/>
        <v>ohan78</v>
      </c>
      <c r="O1743" s="4" t="str">
        <f t="shared" ca="1" si="249"/>
        <v>1DJk8</v>
      </c>
      <c r="P1743" s="4">
        <f t="shared" ca="1" si="250"/>
        <v>3</v>
      </c>
      <c r="Q1743" s="6"/>
    </row>
    <row r="1744" spans="1:17" x14ac:dyDescent="0.25">
      <c r="A1744" s="5">
        <f t="shared" si="251"/>
        <v>1743</v>
      </c>
      <c r="B1744" s="12" t="s">
        <v>1690</v>
      </c>
      <c r="C1744" s="12" t="s">
        <v>597</v>
      </c>
      <c r="D1744" s="4">
        <f t="shared" ca="1" si="243"/>
        <v>2596780173</v>
      </c>
      <c r="E1744" s="4" t="str">
        <f t="shared" ca="1" si="244"/>
        <v>wayne.sloan73@abc.com</v>
      </c>
      <c r="F1744" s="12" t="s">
        <v>1934</v>
      </c>
      <c r="G1744" s="5">
        <f t="shared" ca="1" si="245"/>
        <v>865602277</v>
      </c>
      <c r="H1744" s="5" t="str">
        <f t="shared" ca="1" si="246"/>
        <v>US</v>
      </c>
      <c r="I1744" s="3">
        <f t="shared" ca="1" si="247"/>
        <v>18650</v>
      </c>
      <c r="J1744" s="12" t="s">
        <v>3035</v>
      </c>
      <c r="K1744" s="12" t="s">
        <v>6049</v>
      </c>
      <c r="L1744" s="12" t="s">
        <v>3213</v>
      </c>
      <c r="M1744" s="12" t="s">
        <v>5829</v>
      </c>
      <c r="N1744" s="4" t="str">
        <f t="shared" ca="1" si="248"/>
        <v>ayne86</v>
      </c>
      <c r="O1744" s="4" t="str">
        <f t="shared" ca="1" si="249"/>
        <v>GgvD2</v>
      </c>
      <c r="P1744" s="4">
        <f t="shared" ca="1" si="250"/>
        <v>3</v>
      </c>
      <c r="Q1744" s="6"/>
    </row>
    <row r="1745" spans="1:17" x14ac:dyDescent="0.25">
      <c r="A1745" s="5">
        <f t="shared" si="251"/>
        <v>1744</v>
      </c>
      <c r="B1745" s="12" t="s">
        <v>1691</v>
      </c>
      <c r="C1745" s="12" t="s">
        <v>2500</v>
      </c>
      <c r="D1745" s="4">
        <f t="shared" ca="1" si="243"/>
        <v>1373423688</v>
      </c>
      <c r="E1745" s="4" t="str">
        <f t="shared" ca="1" si="244"/>
        <v>yahir.rocha88@abc.com</v>
      </c>
      <c r="F1745" s="12" t="s">
        <v>1934</v>
      </c>
      <c r="G1745" s="5">
        <f t="shared" ca="1" si="245"/>
        <v>331460720</v>
      </c>
      <c r="H1745" s="5" t="str">
        <f t="shared" ca="1" si="246"/>
        <v>US</v>
      </c>
      <c r="I1745" s="3">
        <f t="shared" ca="1" si="247"/>
        <v>33347</v>
      </c>
      <c r="J1745" s="12" t="s">
        <v>2873</v>
      </c>
      <c r="K1745" s="12" t="s">
        <v>6050</v>
      </c>
      <c r="L1745" s="12" t="s">
        <v>3181</v>
      </c>
      <c r="M1745" s="12" t="s">
        <v>5830</v>
      </c>
      <c r="N1745" s="4" t="str">
        <f t="shared" ca="1" si="248"/>
        <v>ahir33</v>
      </c>
      <c r="O1745" s="4" t="str">
        <f t="shared" ca="1" si="249"/>
        <v>dOaTp</v>
      </c>
      <c r="P1745" s="4">
        <f t="shared" ca="1" si="250"/>
        <v>3</v>
      </c>
      <c r="Q1745" s="6"/>
    </row>
    <row r="1746" spans="1:17" x14ac:dyDescent="0.25">
      <c r="A1746" s="5">
        <f t="shared" si="251"/>
        <v>1745</v>
      </c>
      <c r="B1746" s="12" t="s">
        <v>1692</v>
      </c>
      <c r="C1746" s="12" t="s">
        <v>2501</v>
      </c>
      <c r="D1746" s="4">
        <f t="shared" ca="1" si="243"/>
        <v>6320003898</v>
      </c>
      <c r="E1746" s="4" t="str">
        <f t="shared" ca="1" si="244"/>
        <v>arian.melendez98@abc.com</v>
      </c>
      <c r="F1746" s="12" t="s">
        <v>1934</v>
      </c>
      <c r="G1746" s="5">
        <f t="shared" ca="1" si="245"/>
        <v>939911207</v>
      </c>
      <c r="H1746" s="5" t="str">
        <f t="shared" ca="1" si="246"/>
        <v>US</v>
      </c>
      <c r="I1746" s="3">
        <f t="shared" ca="1" si="247"/>
        <v>15530</v>
      </c>
      <c r="J1746" s="12" t="s">
        <v>2784</v>
      </c>
      <c r="K1746" s="12" t="s">
        <v>5444</v>
      </c>
      <c r="L1746" s="12" t="s">
        <v>3197</v>
      </c>
      <c r="M1746" s="12" t="s">
        <v>4600</v>
      </c>
      <c r="N1746" s="4" t="str">
        <f t="shared" ca="1" si="248"/>
        <v>rian93</v>
      </c>
      <c r="O1746" s="4" t="str">
        <f t="shared" ca="1" si="249"/>
        <v>nRWnw</v>
      </c>
      <c r="P1746" s="4">
        <f t="shared" ca="1" si="250"/>
        <v>3</v>
      </c>
      <c r="Q1746" s="6"/>
    </row>
    <row r="1747" spans="1:17" x14ac:dyDescent="0.25">
      <c r="A1747" s="5">
        <f t="shared" si="251"/>
        <v>1746</v>
      </c>
      <c r="B1747" s="12" t="s">
        <v>1693</v>
      </c>
      <c r="C1747" s="12" t="s">
        <v>2502</v>
      </c>
      <c r="D1747" s="4">
        <f t="shared" ca="1" si="243"/>
        <v>8554050910</v>
      </c>
      <c r="E1747" s="4" t="str">
        <f t="shared" ca="1" si="244"/>
        <v>fox.herman10@abc.com</v>
      </c>
      <c r="F1747" s="12" t="s">
        <v>1934</v>
      </c>
      <c r="G1747" s="5">
        <f t="shared" ca="1" si="245"/>
        <v>849856091</v>
      </c>
      <c r="H1747" s="5" t="str">
        <f t="shared" ca="1" si="246"/>
        <v>US</v>
      </c>
      <c r="I1747" s="3">
        <f t="shared" ca="1" si="247"/>
        <v>18523</v>
      </c>
      <c r="J1747" s="12" t="s">
        <v>3080</v>
      </c>
      <c r="K1747" s="12" t="s">
        <v>5502</v>
      </c>
      <c r="L1747" s="12" t="s">
        <v>3196</v>
      </c>
      <c r="M1747" s="12" t="s">
        <v>4670</v>
      </c>
      <c r="N1747" s="4" t="str">
        <f t="shared" ca="1" si="248"/>
        <v>ox.h84</v>
      </c>
      <c r="O1747" s="4" t="str">
        <f t="shared" ca="1" si="249"/>
        <v>YEHME</v>
      </c>
      <c r="P1747" s="4">
        <f t="shared" ca="1" si="250"/>
        <v>1</v>
      </c>
      <c r="Q1747" s="6"/>
    </row>
    <row r="1748" spans="1:17" x14ac:dyDescent="0.25">
      <c r="A1748" s="5">
        <f t="shared" si="251"/>
        <v>1747</v>
      </c>
      <c r="B1748" s="12" t="s">
        <v>1694</v>
      </c>
      <c r="C1748" s="12" t="s">
        <v>2503</v>
      </c>
      <c r="D1748" s="4">
        <f t="shared" ca="1" si="243"/>
        <v>5306409596</v>
      </c>
      <c r="E1748" s="4" t="str">
        <f t="shared" ca="1" si="244"/>
        <v>brentley.sexton96@abc.com</v>
      </c>
      <c r="F1748" s="12" t="s">
        <v>1934</v>
      </c>
      <c r="G1748" s="5">
        <f t="shared" ca="1" si="245"/>
        <v>698159366</v>
      </c>
      <c r="H1748" s="5" t="str">
        <f t="shared" ca="1" si="246"/>
        <v>US</v>
      </c>
      <c r="I1748" s="3">
        <f t="shared" ca="1" si="247"/>
        <v>14831</v>
      </c>
      <c r="J1748" s="12" t="s">
        <v>2809</v>
      </c>
      <c r="K1748" s="12" t="s">
        <v>5550</v>
      </c>
      <c r="L1748" s="12" t="s">
        <v>3207</v>
      </c>
      <c r="M1748" s="12" t="s">
        <v>4728</v>
      </c>
      <c r="N1748" s="4" t="str">
        <f t="shared" ca="1" si="248"/>
        <v>rent69</v>
      </c>
      <c r="O1748" s="4" t="str">
        <f t="shared" ca="1" si="249"/>
        <v>6rA1N</v>
      </c>
      <c r="P1748" s="4">
        <f t="shared" ca="1" si="250"/>
        <v>1</v>
      </c>
      <c r="Q1748" s="6"/>
    </row>
    <row r="1749" spans="1:17" x14ac:dyDescent="0.25">
      <c r="A1749" s="5">
        <f t="shared" si="251"/>
        <v>1748</v>
      </c>
      <c r="B1749" s="12" t="s">
        <v>1695</v>
      </c>
      <c r="C1749" s="12" t="s">
        <v>2504</v>
      </c>
      <c r="D1749" s="4">
        <f t="shared" ca="1" si="243"/>
        <v>5312888694</v>
      </c>
      <c r="E1749" s="4" t="str">
        <f t="shared" ca="1" si="244"/>
        <v>ray.moon94@abc.com</v>
      </c>
      <c r="F1749" s="12" t="s">
        <v>1934</v>
      </c>
      <c r="G1749" s="5">
        <f t="shared" ca="1" si="245"/>
        <v>144629114</v>
      </c>
      <c r="H1749" s="5" t="str">
        <f t="shared" ca="1" si="246"/>
        <v>US</v>
      </c>
      <c r="I1749" s="3">
        <f t="shared" ca="1" si="247"/>
        <v>23416</v>
      </c>
      <c r="J1749" s="12" t="s">
        <v>2772</v>
      </c>
      <c r="K1749" s="12" t="s">
        <v>1536</v>
      </c>
      <c r="L1749" s="12" t="s">
        <v>3187</v>
      </c>
      <c r="M1749" s="12" t="s">
        <v>5831</v>
      </c>
      <c r="N1749" s="4" t="str">
        <f t="shared" ca="1" si="248"/>
        <v>ay.m14</v>
      </c>
      <c r="O1749" s="4" t="str">
        <f t="shared" ca="1" si="249"/>
        <v>u9W9j</v>
      </c>
      <c r="P1749" s="4">
        <f t="shared" ca="1" si="250"/>
        <v>2</v>
      </c>
      <c r="Q1749" s="6"/>
    </row>
    <row r="1750" spans="1:17" x14ac:dyDescent="0.25">
      <c r="A1750" s="5">
        <f t="shared" si="251"/>
        <v>1749</v>
      </c>
      <c r="B1750" s="12" t="s">
        <v>1696</v>
      </c>
      <c r="C1750" s="12" t="s">
        <v>2505</v>
      </c>
      <c r="D1750" s="4">
        <f t="shared" ca="1" si="243"/>
        <v>6745622631</v>
      </c>
      <c r="E1750" s="4" t="str">
        <f t="shared" ca="1" si="244"/>
        <v>zechariah.hendricks31@abc.com</v>
      </c>
      <c r="F1750" s="12" t="s">
        <v>1934</v>
      </c>
      <c r="G1750" s="5">
        <f t="shared" ca="1" si="245"/>
        <v>723225340</v>
      </c>
      <c r="H1750" s="5" t="str">
        <f t="shared" ca="1" si="246"/>
        <v>International</v>
      </c>
      <c r="I1750" s="3">
        <f t="shared" ca="1" si="247"/>
        <v>36722</v>
      </c>
      <c r="J1750" s="12" t="s">
        <v>3041</v>
      </c>
      <c r="K1750" s="12" t="s">
        <v>5314</v>
      </c>
      <c r="L1750" s="12" t="s">
        <v>3180</v>
      </c>
      <c r="M1750" s="12" t="s">
        <v>4434</v>
      </c>
      <c r="N1750" s="4" t="str">
        <f t="shared" ca="1" si="248"/>
        <v>echa72</v>
      </c>
      <c r="O1750" s="4" t="str">
        <f t="shared" ca="1" si="249"/>
        <v>9b+re</v>
      </c>
      <c r="P1750" s="4">
        <f t="shared" ca="1" si="250"/>
        <v>3</v>
      </c>
      <c r="Q1750" s="6"/>
    </row>
    <row r="1751" spans="1:17" x14ac:dyDescent="0.25">
      <c r="A1751" s="5">
        <f t="shared" si="251"/>
        <v>1750</v>
      </c>
      <c r="B1751" s="12" t="s">
        <v>1697</v>
      </c>
      <c r="C1751" s="12" t="s">
        <v>2506</v>
      </c>
      <c r="D1751" s="4">
        <f t="shared" ca="1" si="243"/>
        <v>2028242322</v>
      </c>
      <c r="E1751" s="4" t="str">
        <f t="shared" ca="1" si="244"/>
        <v>cain.rangel22@abc.com</v>
      </c>
      <c r="F1751" s="12" t="s">
        <v>1934</v>
      </c>
      <c r="G1751" s="5">
        <f t="shared" ca="1" si="245"/>
        <v>406664028</v>
      </c>
      <c r="H1751" s="5" t="str">
        <f t="shared" ca="1" si="246"/>
        <v>US</v>
      </c>
      <c r="I1751" s="3">
        <f t="shared" ca="1" si="247"/>
        <v>24848</v>
      </c>
      <c r="J1751" s="12" t="s">
        <v>2963</v>
      </c>
      <c r="K1751" s="12" t="s">
        <v>6051</v>
      </c>
      <c r="L1751" s="12" t="s">
        <v>3207</v>
      </c>
      <c r="M1751" s="12" t="s">
        <v>5832</v>
      </c>
      <c r="N1751" s="4" t="str">
        <f t="shared" ca="1" si="248"/>
        <v>ain.40</v>
      </c>
      <c r="O1751" s="4" t="str">
        <f t="shared" ca="1" si="249"/>
        <v>J28sY</v>
      </c>
      <c r="P1751" s="4">
        <f t="shared" ca="1" si="250"/>
        <v>1</v>
      </c>
      <c r="Q1751" s="6"/>
    </row>
    <row r="1752" spans="1:17" x14ac:dyDescent="0.25">
      <c r="A1752" s="5">
        <f t="shared" si="251"/>
        <v>1751</v>
      </c>
      <c r="B1752" s="12" t="s">
        <v>1698</v>
      </c>
      <c r="C1752" s="12" t="s">
        <v>2507</v>
      </c>
      <c r="D1752" s="4">
        <f t="shared" ca="1" si="243"/>
        <v>1329678696</v>
      </c>
      <c r="E1752" s="4" t="str">
        <f t="shared" ca="1" si="244"/>
        <v>guillermo.stark96@abc.com</v>
      </c>
      <c r="F1752" s="12" t="s">
        <v>1934</v>
      </c>
      <c r="G1752" s="5">
        <f t="shared" ca="1" si="245"/>
        <v>846088834</v>
      </c>
      <c r="H1752" s="5" t="str">
        <f t="shared" ca="1" si="246"/>
        <v>International</v>
      </c>
      <c r="I1752" s="3">
        <f t="shared" ca="1" si="247"/>
        <v>36608</v>
      </c>
      <c r="J1752" s="12" t="s">
        <v>3081</v>
      </c>
      <c r="K1752" s="12" t="s">
        <v>5149</v>
      </c>
      <c r="L1752" s="12" t="s">
        <v>3213</v>
      </c>
      <c r="M1752" s="12" t="s">
        <v>4219</v>
      </c>
      <c r="N1752" s="4" t="str">
        <f t="shared" ca="1" si="248"/>
        <v>uill84</v>
      </c>
      <c r="O1752" s="4" t="str">
        <f t="shared" ca="1" si="249"/>
        <v>nIZKO</v>
      </c>
      <c r="P1752" s="4">
        <f t="shared" ca="1" si="250"/>
        <v>3</v>
      </c>
      <c r="Q1752" s="6"/>
    </row>
    <row r="1753" spans="1:17" x14ac:dyDescent="0.25">
      <c r="A1753" s="5">
        <f t="shared" si="251"/>
        <v>1752</v>
      </c>
      <c r="B1753" s="12" t="s">
        <v>1699</v>
      </c>
      <c r="C1753" s="12" t="s">
        <v>2508</v>
      </c>
      <c r="D1753" s="4">
        <f t="shared" ca="1" si="243"/>
        <v>9088571572</v>
      </c>
      <c r="E1753" s="4" t="str">
        <f t="shared" ca="1" si="244"/>
        <v>otis.lowery72@abc.com</v>
      </c>
      <c r="F1753" s="12" t="s">
        <v>1934</v>
      </c>
      <c r="G1753" s="5">
        <f t="shared" ca="1" si="245"/>
        <v>102361861</v>
      </c>
      <c r="H1753" s="5" t="str">
        <f t="shared" ca="1" si="246"/>
        <v>US</v>
      </c>
      <c r="I1753" s="3">
        <f t="shared" ca="1" si="247"/>
        <v>33796</v>
      </c>
      <c r="J1753" s="12" t="s">
        <v>2742</v>
      </c>
      <c r="K1753" s="12" t="s">
        <v>5388</v>
      </c>
      <c r="L1753" s="12" t="s">
        <v>3196</v>
      </c>
      <c r="M1753" s="12" t="s">
        <v>4533</v>
      </c>
      <c r="N1753" s="4" t="str">
        <f t="shared" ca="1" si="248"/>
        <v>tis.10</v>
      </c>
      <c r="O1753" s="4" t="str">
        <f t="shared" ca="1" si="249"/>
        <v>BN61E</v>
      </c>
      <c r="P1753" s="4">
        <f t="shared" ca="1" si="250"/>
        <v>3</v>
      </c>
      <c r="Q1753" s="6"/>
    </row>
    <row r="1754" spans="1:17" x14ac:dyDescent="0.25">
      <c r="A1754" s="5">
        <f t="shared" si="251"/>
        <v>1753</v>
      </c>
      <c r="B1754" s="12" t="s">
        <v>1700</v>
      </c>
      <c r="C1754" s="12" t="s">
        <v>2509</v>
      </c>
      <c r="D1754" s="4">
        <f t="shared" ca="1" si="243"/>
        <v>9843624655</v>
      </c>
      <c r="E1754" s="4" t="str">
        <f t="shared" ca="1" si="244"/>
        <v>tommy.hardin55@abc.com</v>
      </c>
      <c r="F1754" s="12" t="s">
        <v>1934</v>
      </c>
      <c r="G1754" s="5">
        <f t="shared" ca="1" si="245"/>
        <v>787076616</v>
      </c>
      <c r="H1754" s="5" t="str">
        <f t="shared" ca="1" si="246"/>
        <v>US</v>
      </c>
      <c r="I1754" s="3">
        <f t="shared" ca="1" si="247"/>
        <v>35746</v>
      </c>
      <c r="J1754" s="12" t="s">
        <v>2986</v>
      </c>
      <c r="K1754" s="12" t="s">
        <v>4884</v>
      </c>
      <c r="L1754" s="12" t="s">
        <v>3210</v>
      </c>
      <c r="M1754" s="12" t="s">
        <v>3891</v>
      </c>
      <c r="N1754" s="4" t="str">
        <f t="shared" ca="1" si="248"/>
        <v>ommy78</v>
      </c>
      <c r="O1754" s="4" t="str">
        <f t="shared" ca="1" si="249"/>
        <v>l+alM</v>
      </c>
      <c r="P1754" s="4">
        <f t="shared" ca="1" si="250"/>
        <v>3</v>
      </c>
      <c r="Q1754" s="6"/>
    </row>
    <row r="1755" spans="1:17" x14ac:dyDescent="0.25">
      <c r="A1755" s="5">
        <f t="shared" si="251"/>
        <v>1754</v>
      </c>
      <c r="B1755" s="12" t="s">
        <v>1701</v>
      </c>
      <c r="C1755" s="12" t="s">
        <v>2510</v>
      </c>
      <c r="D1755" s="4">
        <f t="shared" ca="1" si="243"/>
        <v>2383740710</v>
      </c>
      <c r="E1755" s="4" t="str">
        <f t="shared" ca="1" si="244"/>
        <v>alonso.hull10@abc.com</v>
      </c>
      <c r="F1755" s="12" t="s">
        <v>1934</v>
      </c>
      <c r="G1755" s="5">
        <f t="shared" ca="1" si="245"/>
        <v>656824759</v>
      </c>
      <c r="H1755" s="5" t="str">
        <f t="shared" ca="1" si="246"/>
        <v>International</v>
      </c>
      <c r="I1755" s="3">
        <f t="shared" ca="1" si="247"/>
        <v>25392</v>
      </c>
      <c r="J1755" s="12" t="s">
        <v>3005</v>
      </c>
      <c r="K1755" s="12" t="s">
        <v>6052</v>
      </c>
      <c r="L1755" s="12" t="s">
        <v>3196</v>
      </c>
      <c r="M1755" s="12" t="s">
        <v>5833</v>
      </c>
      <c r="N1755" s="4" t="str">
        <f t="shared" ca="1" si="248"/>
        <v>lons65</v>
      </c>
      <c r="O1755" s="4" t="str">
        <f t="shared" ca="1" si="249"/>
        <v>TiByv</v>
      </c>
      <c r="P1755" s="4">
        <f t="shared" ca="1" si="250"/>
        <v>1</v>
      </c>
      <c r="Q1755" s="6"/>
    </row>
    <row r="1756" spans="1:17" x14ac:dyDescent="0.25">
      <c r="A1756" s="5">
        <f t="shared" si="251"/>
        <v>1755</v>
      </c>
      <c r="B1756" s="12" t="s">
        <v>1702</v>
      </c>
      <c r="C1756" s="12" t="s">
        <v>2511</v>
      </c>
      <c r="D1756" s="4">
        <f t="shared" ca="1" si="243"/>
        <v>5511309281</v>
      </c>
      <c r="E1756" s="4" t="str">
        <f t="shared" ca="1" si="244"/>
        <v>dariel.sellers81@abc.com</v>
      </c>
      <c r="F1756" s="12" t="s">
        <v>1934</v>
      </c>
      <c r="G1756" s="5">
        <f t="shared" ca="1" si="245"/>
        <v>149996477</v>
      </c>
      <c r="H1756" s="5" t="str">
        <f t="shared" ca="1" si="246"/>
        <v>US</v>
      </c>
      <c r="I1756" s="3">
        <f t="shared" ca="1" si="247"/>
        <v>16684</v>
      </c>
      <c r="J1756" s="12" t="s">
        <v>2866</v>
      </c>
      <c r="K1756" s="12" t="s">
        <v>4850</v>
      </c>
      <c r="L1756" s="12" t="s">
        <v>3186</v>
      </c>
      <c r="M1756" s="12" t="s">
        <v>3855</v>
      </c>
      <c r="N1756" s="4" t="str">
        <f t="shared" ca="1" si="248"/>
        <v>arie14</v>
      </c>
      <c r="O1756" s="4" t="str">
        <f t="shared" ca="1" si="249"/>
        <v>m8n9L</v>
      </c>
      <c r="P1756" s="4">
        <f t="shared" ca="1" si="250"/>
        <v>2</v>
      </c>
      <c r="Q1756" s="6"/>
    </row>
    <row r="1757" spans="1:17" x14ac:dyDescent="0.25">
      <c r="A1757" s="5">
        <f t="shared" si="251"/>
        <v>1756</v>
      </c>
      <c r="B1757" s="12" t="s">
        <v>1703</v>
      </c>
      <c r="C1757" s="12" t="s">
        <v>925</v>
      </c>
      <c r="D1757" s="4">
        <f t="shared" ca="1" si="243"/>
        <v>5490278174</v>
      </c>
      <c r="E1757" s="4" t="str">
        <f t="shared" ca="1" si="244"/>
        <v>jedidiah.ellison74@abc.com</v>
      </c>
      <c r="F1757" s="12" t="s">
        <v>1934</v>
      </c>
      <c r="G1757" s="5">
        <f t="shared" ca="1" si="245"/>
        <v>717834729</v>
      </c>
      <c r="H1757" s="5" t="str">
        <f t="shared" ca="1" si="246"/>
        <v>US</v>
      </c>
      <c r="I1757" s="3">
        <f t="shared" ca="1" si="247"/>
        <v>31487</v>
      </c>
      <c r="J1757" s="12" t="s">
        <v>3090</v>
      </c>
      <c r="K1757" s="12" t="s">
        <v>4832</v>
      </c>
      <c r="L1757" s="12" t="s">
        <v>3188</v>
      </c>
      <c r="M1757" s="12" t="s">
        <v>3832</v>
      </c>
      <c r="N1757" s="4" t="str">
        <f t="shared" ca="1" si="248"/>
        <v>edid71</v>
      </c>
      <c r="O1757" s="4" t="str">
        <f t="shared" ca="1" si="249"/>
        <v>b0RjW</v>
      </c>
      <c r="P1757" s="4">
        <f t="shared" ca="1" si="250"/>
        <v>3</v>
      </c>
      <c r="Q1757" s="6"/>
    </row>
    <row r="1758" spans="1:17" x14ac:dyDescent="0.25">
      <c r="A1758" s="5">
        <f t="shared" si="251"/>
        <v>1757</v>
      </c>
      <c r="B1758" s="12" t="s">
        <v>1704</v>
      </c>
      <c r="C1758" s="12" t="s">
        <v>2512</v>
      </c>
      <c r="D1758" s="4">
        <f t="shared" ca="1" si="243"/>
        <v>4706373723</v>
      </c>
      <c r="E1758" s="4" t="str">
        <f t="shared" ca="1" si="244"/>
        <v>maximo.calhoun23@abc.com</v>
      </c>
      <c r="F1758" s="12" t="s">
        <v>1934</v>
      </c>
      <c r="G1758" s="5">
        <f t="shared" ca="1" si="245"/>
        <v>179858741</v>
      </c>
      <c r="H1758" s="5" t="str">
        <f t="shared" ca="1" si="246"/>
        <v>US</v>
      </c>
      <c r="I1758" s="3">
        <f t="shared" ca="1" si="247"/>
        <v>29025</v>
      </c>
      <c r="J1758" s="12" t="s">
        <v>2745</v>
      </c>
      <c r="K1758" s="12" t="s">
        <v>5148</v>
      </c>
      <c r="L1758" s="12" t="s">
        <v>3203</v>
      </c>
      <c r="M1758" s="12" t="s">
        <v>4218</v>
      </c>
      <c r="N1758" s="4" t="str">
        <f t="shared" ca="1" si="248"/>
        <v>axim17</v>
      </c>
      <c r="O1758" s="4" t="str">
        <f t="shared" ca="1" si="249"/>
        <v>9O1yC</v>
      </c>
      <c r="P1758" s="4">
        <f t="shared" ca="1" si="250"/>
        <v>3</v>
      </c>
      <c r="Q1758" s="6"/>
    </row>
    <row r="1759" spans="1:17" x14ac:dyDescent="0.25">
      <c r="A1759" s="5">
        <f t="shared" si="251"/>
        <v>1758</v>
      </c>
      <c r="B1759" s="12" t="s">
        <v>1705</v>
      </c>
      <c r="C1759" s="12" t="s">
        <v>2513</v>
      </c>
      <c r="D1759" s="4">
        <f t="shared" ca="1" si="243"/>
        <v>1269128817</v>
      </c>
      <c r="E1759" s="4" t="str">
        <f t="shared" ca="1" si="244"/>
        <v>cory.gillespie17@abc.com</v>
      </c>
      <c r="F1759" s="12" t="s">
        <v>1934</v>
      </c>
      <c r="G1759" s="5">
        <f t="shared" ca="1" si="245"/>
        <v>977673770</v>
      </c>
      <c r="H1759" s="5" t="str">
        <f t="shared" ca="1" si="246"/>
        <v>International</v>
      </c>
      <c r="I1759" s="3">
        <f t="shared" ca="1" si="247"/>
        <v>27518</v>
      </c>
      <c r="J1759" s="12" t="s">
        <v>2829</v>
      </c>
      <c r="K1759" s="12" t="s">
        <v>4951</v>
      </c>
      <c r="L1759" s="12" t="s">
        <v>3183</v>
      </c>
      <c r="M1759" s="12" t="s">
        <v>3976</v>
      </c>
      <c r="N1759" s="4" t="str">
        <f t="shared" ca="1" si="248"/>
        <v>ory.97</v>
      </c>
      <c r="O1759" s="4" t="str">
        <f t="shared" ca="1" si="249"/>
        <v>odTg8</v>
      </c>
      <c r="P1759" s="4">
        <f t="shared" ca="1" si="250"/>
        <v>2</v>
      </c>
      <c r="Q1759" s="6"/>
    </row>
    <row r="1760" spans="1:17" x14ac:dyDescent="0.25">
      <c r="A1760" s="5">
        <f t="shared" si="251"/>
        <v>1759</v>
      </c>
      <c r="B1760" s="12" t="s">
        <v>1706</v>
      </c>
      <c r="C1760" s="12" t="s">
        <v>2514</v>
      </c>
      <c r="D1760" s="4">
        <f t="shared" ca="1" si="243"/>
        <v>5348511117</v>
      </c>
      <c r="E1760" s="4" t="str">
        <f t="shared" ca="1" si="244"/>
        <v>grey.mora17@abc.com</v>
      </c>
      <c r="F1760" s="12" t="s">
        <v>1934</v>
      </c>
      <c r="G1760" s="5">
        <f t="shared" ca="1" si="245"/>
        <v>844956408</v>
      </c>
      <c r="H1760" s="5" t="str">
        <f t="shared" ca="1" si="246"/>
        <v>US</v>
      </c>
      <c r="I1760" s="3">
        <f t="shared" ca="1" si="247"/>
        <v>15783</v>
      </c>
      <c r="J1760" s="12" t="s">
        <v>3102</v>
      </c>
      <c r="K1760" s="12" t="s">
        <v>5313</v>
      </c>
      <c r="L1760" s="12" t="s">
        <v>3171</v>
      </c>
      <c r="M1760" s="12" t="s">
        <v>4433</v>
      </c>
      <c r="N1760" s="4" t="str">
        <f t="shared" ca="1" si="248"/>
        <v>rey.84</v>
      </c>
      <c r="O1760" s="4" t="str">
        <f t="shared" ca="1" si="249"/>
        <v>Fdw4l</v>
      </c>
      <c r="P1760" s="4">
        <f t="shared" ca="1" si="250"/>
        <v>2</v>
      </c>
      <c r="Q1760" s="6"/>
    </row>
    <row r="1761" spans="1:17" x14ac:dyDescent="0.25">
      <c r="A1761" s="5">
        <f t="shared" si="251"/>
        <v>1760</v>
      </c>
      <c r="B1761" s="12" t="s">
        <v>1707</v>
      </c>
      <c r="C1761" s="12" t="s">
        <v>2515</v>
      </c>
      <c r="D1761" s="4">
        <f t="shared" ca="1" si="243"/>
        <v>9474564359</v>
      </c>
      <c r="E1761" s="4" t="str">
        <f t="shared" ca="1" si="244"/>
        <v>reyansh.knapp59@abc.com</v>
      </c>
      <c r="F1761" s="12" t="s">
        <v>1934</v>
      </c>
      <c r="G1761" s="5">
        <f t="shared" ca="1" si="245"/>
        <v>902434322</v>
      </c>
      <c r="H1761" s="5" t="str">
        <f t="shared" ca="1" si="246"/>
        <v>International</v>
      </c>
      <c r="I1761" s="3">
        <f t="shared" ca="1" si="247"/>
        <v>32940</v>
      </c>
      <c r="J1761" s="12" t="s">
        <v>2771</v>
      </c>
      <c r="K1761" s="12" t="s">
        <v>5118</v>
      </c>
      <c r="L1761" s="12" t="s">
        <v>3197</v>
      </c>
      <c r="M1761" s="12" t="s">
        <v>4179</v>
      </c>
      <c r="N1761" s="4" t="str">
        <f t="shared" ca="1" si="248"/>
        <v>eyan90</v>
      </c>
      <c r="O1761" s="4" t="str">
        <f t="shared" ca="1" si="249"/>
        <v>XTMcV</v>
      </c>
      <c r="P1761" s="4">
        <f t="shared" ca="1" si="250"/>
        <v>2</v>
      </c>
      <c r="Q1761" s="6"/>
    </row>
    <row r="1762" spans="1:17" x14ac:dyDescent="0.25">
      <c r="A1762" s="5">
        <f t="shared" si="251"/>
        <v>1761</v>
      </c>
      <c r="B1762" s="12" t="s">
        <v>48</v>
      </c>
      <c r="C1762" s="12" t="s">
        <v>2516</v>
      </c>
      <c r="D1762" s="4">
        <f t="shared" ca="1" si="243"/>
        <v>8495777962</v>
      </c>
      <c r="E1762" s="4" t="str">
        <f t="shared" ca="1" si="244"/>
        <v>skylar.mccall62@abc.com</v>
      </c>
      <c r="F1762" s="12" t="s">
        <v>1934</v>
      </c>
      <c r="G1762" s="5">
        <f t="shared" ca="1" si="245"/>
        <v>459896732</v>
      </c>
      <c r="H1762" s="5" t="str">
        <f t="shared" ca="1" si="246"/>
        <v>US</v>
      </c>
      <c r="I1762" s="3">
        <f t="shared" ca="1" si="247"/>
        <v>15032</v>
      </c>
      <c r="J1762" s="12" t="s">
        <v>3091</v>
      </c>
      <c r="K1762" s="12" t="s">
        <v>5606</v>
      </c>
      <c r="L1762" s="12" t="s">
        <v>3183</v>
      </c>
      <c r="M1762" s="12" t="s">
        <v>4805</v>
      </c>
      <c r="N1762" s="4" t="str">
        <f t="shared" ca="1" si="248"/>
        <v>kyla45</v>
      </c>
      <c r="O1762" s="4" t="str">
        <f t="shared" ca="1" si="249"/>
        <v>GWWBD</v>
      </c>
      <c r="P1762" s="4">
        <f t="shared" ca="1" si="250"/>
        <v>3</v>
      </c>
      <c r="Q1762" s="6"/>
    </row>
    <row r="1763" spans="1:17" x14ac:dyDescent="0.25">
      <c r="A1763" s="5">
        <f t="shared" si="251"/>
        <v>1762</v>
      </c>
      <c r="B1763" s="12" t="s">
        <v>1708</v>
      </c>
      <c r="C1763" s="12" t="s">
        <v>2517</v>
      </c>
      <c r="D1763" s="4">
        <f t="shared" ca="1" si="243"/>
        <v>8857875835</v>
      </c>
      <c r="E1763" s="4" t="str">
        <f t="shared" ca="1" si="244"/>
        <v>marcelo.morse35@abc.com</v>
      </c>
      <c r="F1763" s="12" t="s">
        <v>1934</v>
      </c>
      <c r="G1763" s="5">
        <f t="shared" ca="1" si="245"/>
        <v>486052734</v>
      </c>
      <c r="H1763" s="5" t="str">
        <f t="shared" ca="1" si="246"/>
        <v>US</v>
      </c>
      <c r="I1763" s="3">
        <f t="shared" ca="1" si="247"/>
        <v>16660</v>
      </c>
      <c r="J1763" s="12" t="s">
        <v>2909</v>
      </c>
      <c r="K1763" s="12" t="s">
        <v>4992</v>
      </c>
      <c r="L1763" s="12" t="s">
        <v>3188</v>
      </c>
      <c r="M1763" s="12" t="s">
        <v>4029</v>
      </c>
      <c r="N1763" s="4" t="str">
        <f t="shared" ca="1" si="248"/>
        <v>arce48</v>
      </c>
      <c r="O1763" s="4" t="str">
        <f t="shared" ca="1" si="249"/>
        <v>Xv/Y3</v>
      </c>
      <c r="P1763" s="4">
        <f t="shared" ca="1" si="250"/>
        <v>1</v>
      </c>
      <c r="Q1763" s="6"/>
    </row>
    <row r="1764" spans="1:17" x14ac:dyDescent="0.25">
      <c r="A1764" s="5">
        <f t="shared" si="251"/>
        <v>1763</v>
      </c>
      <c r="B1764" s="12" t="s">
        <v>1709</v>
      </c>
      <c r="C1764" s="12" t="s">
        <v>2518</v>
      </c>
      <c r="D1764" s="4">
        <f t="shared" ca="1" si="243"/>
        <v>9324189245</v>
      </c>
      <c r="E1764" s="4" t="str">
        <f t="shared" ca="1" si="244"/>
        <v>castiel.dorsey45@abc.com</v>
      </c>
      <c r="F1764" s="12" t="s">
        <v>1934</v>
      </c>
      <c r="G1764" s="5">
        <f t="shared" ca="1" si="245"/>
        <v>426562036</v>
      </c>
      <c r="H1764" s="5" t="str">
        <f t="shared" ca="1" si="246"/>
        <v>US</v>
      </c>
      <c r="I1764" s="3">
        <f t="shared" ca="1" si="247"/>
        <v>24370</v>
      </c>
      <c r="J1764" s="12" t="s">
        <v>3010</v>
      </c>
      <c r="K1764" s="12" t="s">
        <v>6053</v>
      </c>
      <c r="L1764" s="12" t="s">
        <v>3197</v>
      </c>
      <c r="M1764" s="12" t="s">
        <v>5834</v>
      </c>
      <c r="N1764" s="4" t="str">
        <f t="shared" ca="1" si="248"/>
        <v>asti42</v>
      </c>
      <c r="O1764" s="4" t="str">
        <f t="shared" ca="1" si="249"/>
        <v>gJlOv</v>
      </c>
      <c r="P1764" s="4">
        <f t="shared" ca="1" si="250"/>
        <v>3</v>
      </c>
      <c r="Q1764" s="6"/>
    </row>
    <row r="1765" spans="1:17" x14ac:dyDescent="0.25">
      <c r="A1765" s="5">
        <f t="shared" si="251"/>
        <v>1764</v>
      </c>
      <c r="B1765" s="12" t="s">
        <v>1710</v>
      </c>
      <c r="C1765" s="12" t="s">
        <v>2519</v>
      </c>
      <c r="D1765" s="4">
        <f t="shared" ca="1" si="243"/>
        <v>6228417703</v>
      </c>
      <c r="E1765" s="4" t="str">
        <f t="shared" ca="1" si="244"/>
        <v>kase.weeks03@abc.com</v>
      </c>
      <c r="F1765" s="12" t="s">
        <v>1934</v>
      </c>
      <c r="G1765" s="5">
        <f t="shared" ca="1" si="245"/>
        <v>859828552</v>
      </c>
      <c r="H1765" s="5" t="str">
        <f t="shared" ca="1" si="246"/>
        <v>US</v>
      </c>
      <c r="I1765" s="3">
        <f t="shared" ca="1" si="247"/>
        <v>27715</v>
      </c>
      <c r="J1765" s="12" t="s">
        <v>2997</v>
      </c>
      <c r="K1765" s="12" t="s">
        <v>2352</v>
      </c>
      <c r="L1765" s="12" t="s">
        <v>3181</v>
      </c>
      <c r="M1765" s="12" t="s">
        <v>4271</v>
      </c>
      <c r="N1765" s="4" t="str">
        <f t="shared" ca="1" si="248"/>
        <v>ase.85</v>
      </c>
      <c r="O1765" s="4" t="str">
        <f t="shared" ca="1" si="249"/>
        <v>uRuDZ</v>
      </c>
      <c r="P1765" s="4">
        <f t="shared" ca="1" si="250"/>
        <v>1</v>
      </c>
      <c r="Q1765" s="6"/>
    </row>
    <row r="1766" spans="1:17" x14ac:dyDescent="0.25">
      <c r="A1766" s="5">
        <f t="shared" si="251"/>
        <v>1765</v>
      </c>
      <c r="B1766" s="12" t="s">
        <v>1711</v>
      </c>
      <c r="C1766" s="12" t="s">
        <v>2520</v>
      </c>
      <c r="D1766" s="4">
        <f t="shared" ca="1" si="243"/>
        <v>5208115456</v>
      </c>
      <c r="E1766" s="4" t="str">
        <f t="shared" ca="1" si="244"/>
        <v>toby.nielsen56@abc.com</v>
      </c>
      <c r="F1766" s="12" t="s">
        <v>1934</v>
      </c>
      <c r="G1766" s="5">
        <f t="shared" ca="1" si="245"/>
        <v>946961573</v>
      </c>
      <c r="H1766" s="5" t="str">
        <f t="shared" ca="1" si="246"/>
        <v>US</v>
      </c>
      <c r="I1766" s="3">
        <f t="shared" ca="1" si="247"/>
        <v>36363</v>
      </c>
      <c r="J1766" s="12" t="s">
        <v>2895</v>
      </c>
      <c r="K1766" s="12" t="s">
        <v>5489</v>
      </c>
      <c r="L1766" s="12" t="s">
        <v>3176</v>
      </c>
      <c r="M1766" s="12" t="s">
        <v>4654</v>
      </c>
      <c r="N1766" s="4" t="str">
        <f t="shared" ca="1" si="248"/>
        <v>oby.94</v>
      </c>
      <c r="O1766" s="4" t="str">
        <f t="shared" ca="1" si="249"/>
        <v>I2SEM</v>
      </c>
      <c r="P1766" s="4">
        <f t="shared" ca="1" si="250"/>
        <v>2</v>
      </c>
      <c r="Q1766" s="6"/>
    </row>
    <row r="1767" spans="1:17" x14ac:dyDescent="0.25">
      <c r="A1767" s="5">
        <f t="shared" si="251"/>
        <v>1766</v>
      </c>
      <c r="B1767" s="12" t="s">
        <v>1712</v>
      </c>
      <c r="C1767" s="12" t="s">
        <v>2521</v>
      </c>
      <c r="D1767" s="4">
        <f t="shared" ca="1" si="243"/>
        <v>9108184440</v>
      </c>
      <c r="E1767" s="4" t="str">
        <f t="shared" ca="1" si="244"/>
        <v>bobby.livingston40@abc.com</v>
      </c>
      <c r="F1767" s="12" t="s">
        <v>1934</v>
      </c>
      <c r="G1767" s="5">
        <f t="shared" ca="1" si="245"/>
        <v>198373143</v>
      </c>
      <c r="H1767" s="5" t="str">
        <f t="shared" ca="1" si="246"/>
        <v>International</v>
      </c>
      <c r="I1767" s="3">
        <f t="shared" ca="1" si="247"/>
        <v>25363</v>
      </c>
      <c r="J1767" s="12" t="s">
        <v>2876</v>
      </c>
      <c r="K1767" s="12" t="s">
        <v>5540</v>
      </c>
      <c r="L1767" s="12" t="s">
        <v>3186</v>
      </c>
      <c r="M1767" s="12" t="s">
        <v>4716</v>
      </c>
      <c r="N1767" s="4" t="str">
        <f t="shared" ca="1" si="248"/>
        <v>obby19</v>
      </c>
      <c r="O1767" s="4" t="str">
        <f t="shared" ca="1" si="249"/>
        <v>lgjaR</v>
      </c>
      <c r="P1767" s="4">
        <f t="shared" ca="1" si="250"/>
        <v>3</v>
      </c>
      <c r="Q1767" s="6"/>
    </row>
    <row r="1768" spans="1:17" x14ac:dyDescent="0.25">
      <c r="A1768" s="5">
        <f t="shared" si="251"/>
        <v>1767</v>
      </c>
      <c r="B1768" s="12" t="s">
        <v>1713</v>
      </c>
      <c r="C1768" s="12" t="s">
        <v>2522</v>
      </c>
      <c r="D1768" s="4">
        <f t="shared" ca="1" si="243"/>
        <v>7452589537</v>
      </c>
      <c r="E1768" s="4" t="str">
        <f t="shared" ca="1" si="244"/>
        <v>jadiel.leblanc37@abc.com</v>
      </c>
      <c r="F1768" s="12" t="s">
        <v>1934</v>
      </c>
      <c r="G1768" s="5">
        <f t="shared" ca="1" si="245"/>
        <v>833936725</v>
      </c>
      <c r="H1768" s="5" t="str">
        <f t="shared" ca="1" si="246"/>
        <v>US</v>
      </c>
      <c r="I1768" s="3">
        <f t="shared" ca="1" si="247"/>
        <v>35223</v>
      </c>
      <c r="J1768" s="12" t="s">
        <v>2777</v>
      </c>
      <c r="K1768" s="12" t="s">
        <v>5356</v>
      </c>
      <c r="L1768" s="12" t="s">
        <v>3196</v>
      </c>
      <c r="M1768" s="12" t="s">
        <v>4486</v>
      </c>
      <c r="N1768" s="4" t="str">
        <f t="shared" ca="1" si="248"/>
        <v>adie83</v>
      </c>
      <c r="O1768" s="4" t="str">
        <f t="shared" ca="1" si="249"/>
        <v>DzkbX</v>
      </c>
      <c r="P1768" s="4">
        <f t="shared" ca="1" si="250"/>
        <v>3</v>
      </c>
      <c r="Q1768" s="6"/>
    </row>
    <row r="1769" spans="1:17" x14ac:dyDescent="0.25">
      <c r="A1769" s="5">
        <f t="shared" si="251"/>
        <v>1768</v>
      </c>
      <c r="B1769" s="12" t="s">
        <v>1714</v>
      </c>
      <c r="C1769" s="12" t="s">
        <v>2523</v>
      </c>
      <c r="D1769" s="4">
        <f t="shared" ca="1" si="243"/>
        <v>6797382289</v>
      </c>
      <c r="E1769" s="4" t="str">
        <f t="shared" ca="1" si="244"/>
        <v>marcel.mclean89@abc.com</v>
      </c>
      <c r="F1769" s="12" t="s">
        <v>1934</v>
      </c>
      <c r="G1769" s="5">
        <f t="shared" ca="1" si="245"/>
        <v>901456739</v>
      </c>
      <c r="H1769" s="5" t="str">
        <f t="shared" ca="1" si="246"/>
        <v>US</v>
      </c>
      <c r="I1769" s="3">
        <f t="shared" ca="1" si="247"/>
        <v>18380</v>
      </c>
      <c r="J1769" s="12" t="s">
        <v>2740</v>
      </c>
      <c r="K1769" s="12" t="s">
        <v>4845</v>
      </c>
      <c r="L1769" s="12" t="s">
        <v>3197</v>
      </c>
      <c r="M1769" s="12" t="s">
        <v>3848</v>
      </c>
      <c r="N1769" s="4" t="str">
        <f t="shared" ca="1" si="248"/>
        <v>arce90</v>
      </c>
      <c r="O1769" s="4" t="str">
        <f t="shared" ca="1" si="249"/>
        <v>tARrE</v>
      </c>
      <c r="P1769" s="4">
        <f t="shared" ca="1" si="250"/>
        <v>2</v>
      </c>
      <c r="Q1769" s="6"/>
    </row>
    <row r="1770" spans="1:17" x14ac:dyDescent="0.25">
      <c r="A1770" s="5">
        <f t="shared" si="251"/>
        <v>1769</v>
      </c>
      <c r="B1770" s="12" t="s">
        <v>1715</v>
      </c>
      <c r="C1770" s="12" t="s">
        <v>2524</v>
      </c>
      <c r="D1770" s="4">
        <f t="shared" ca="1" si="243"/>
        <v>1238642350</v>
      </c>
      <c r="E1770" s="4" t="str">
        <f t="shared" ca="1" si="244"/>
        <v>lochlan.bradshaw50@abc.com</v>
      </c>
      <c r="F1770" s="12" t="s">
        <v>1934</v>
      </c>
      <c r="G1770" s="5">
        <f t="shared" ca="1" si="245"/>
        <v>365680855</v>
      </c>
      <c r="H1770" s="5" t="str">
        <f t="shared" ca="1" si="246"/>
        <v>International</v>
      </c>
      <c r="I1770" s="3">
        <f t="shared" ca="1" si="247"/>
        <v>27692</v>
      </c>
      <c r="J1770" s="12" t="s">
        <v>2787</v>
      </c>
      <c r="K1770" s="12" t="s">
        <v>5533</v>
      </c>
      <c r="L1770" s="12" t="s">
        <v>3197</v>
      </c>
      <c r="M1770" s="12" t="s">
        <v>4709</v>
      </c>
      <c r="N1770" s="4" t="str">
        <f t="shared" ca="1" si="248"/>
        <v>ochl36</v>
      </c>
      <c r="O1770" s="4" t="str">
        <f t="shared" ca="1" si="249"/>
        <v>bfkZZ</v>
      </c>
      <c r="P1770" s="4">
        <f t="shared" ca="1" si="250"/>
        <v>1</v>
      </c>
      <c r="Q1770" s="6"/>
    </row>
    <row r="1771" spans="1:17" x14ac:dyDescent="0.25">
      <c r="A1771" s="5">
        <f t="shared" si="251"/>
        <v>1770</v>
      </c>
      <c r="B1771" s="12" t="s">
        <v>1716</v>
      </c>
      <c r="C1771" s="12" t="s">
        <v>2525</v>
      </c>
      <c r="D1771" s="4">
        <f t="shared" ca="1" si="243"/>
        <v>1488248899</v>
      </c>
      <c r="E1771" s="4" t="str">
        <f t="shared" ca="1" si="244"/>
        <v>jeffery.glass99@abc.com</v>
      </c>
      <c r="F1771" s="12" t="s">
        <v>1934</v>
      </c>
      <c r="G1771" s="5">
        <f t="shared" ca="1" si="245"/>
        <v>715032676</v>
      </c>
      <c r="H1771" s="5" t="str">
        <f t="shared" ca="1" si="246"/>
        <v>US</v>
      </c>
      <c r="I1771" s="3">
        <f t="shared" ca="1" si="247"/>
        <v>24689</v>
      </c>
      <c r="J1771" s="12" t="s">
        <v>2728</v>
      </c>
      <c r="K1771" s="12" t="s">
        <v>5032</v>
      </c>
      <c r="L1771" s="12" t="s">
        <v>3170</v>
      </c>
      <c r="M1771" s="12" t="s">
        <v>4080</v>
      </c>
      <c r="N1771" s="4" t="str">
        <f t="shared" ca="1" si="248"/>
        <v>effe71</v>
      </c>
      <c r="O1771" s="4" t="str">
        <f t="shared" ca="1" si="249"/>
        <v>LG9o9</v>
      </c>
      <c r="P1771" s="4">
        <f t="shared" ca="1" si="250"/>
        <v>1</v>
      </c>
      <c r="Q1771" s="6"/>
    </row>
    <row r="1772" spans="1:17" x14ac:dyDescent="0.25">
      <c r="A1772" s="5">
        <f t="shared" si="251"/>
        <v>1771</v>
      </c>
      <c r="B1772" s="12" t="s">
        <v>1717</v>
      </c>
      <c r="C1772" s="12" t="s">
        <v>2526</v>
      </c>
      <c r="D1772" s="4">
        <f t="shared" ca="1" si="243"/>
        <v>9988651630</v>
      </c>
      <c r="E1772" s="4" t="str">
        <f t="shared" ca="1" si="244"/>
        <v>zackary.middleton30@abc.com</v>
      </c>
      <c r="F1772" s="12" t="s">
        <v>1934</v>
      </c>
      <c r="G1772" s="5">
        <f t="shared" ca="1" si="245"/>
        <v>821273157</v>
      </c>
      <c r="H1772" s="5" t="str">
        <f t="shared" ca="1" si="246"/>
        <v>US</v>
      </c>
      <c r="I1772" s="3">
        <f t="shared" ca="1" si="247"/>
        <v>15320</v>
      </c>
      <c r="J1772" s="12" t="s">
        <v>2790</v>
      </c>
      <c r="K1772" s="12" t="s">
        <v>5085</v>
      </c>
      <c r="L1772" s="12" t="s">
        <v>3197</v>
      </c>
      <c r="M1772" s="12" t="s">
        <v>4140</v>
      </c>
      <c r="N1772" s="4" t="str">
        <f t="shared" ca="1" si="248"/>
        <v>acka82</v>
      </c>
      <c r="O1772" s="4" t="str">
        <f t="shared" ca="1" si="249"/>
        <v>G8KT1</v>
      </c>
      <c r="P1772" s="4">
        <f t="shared" ca="1" si="250"/>
        <v>1</v>
      </c>
      <c r="Q1772" s="6"/>
    </row>
    <row r="1773" spans="1:17" x14ac:dyDescent="0.25">
      <c r="A1773" s="5">
        <f t="shared" si="251"/>
        <v>1772</v>
      </c>
      <c r="B1773" s="12" t="s">
        <v>1718</v>
      </c>
      <c r="C1773" s="12" t="s">
        <v>2527</v>
      </c>
      <c r="D1773" s="4">
        <f t="shared" ca="1" si="243"/>
        <v>7618006296</v>
      </c>
      <c r="E1773" s="4" t="str">
        <f t="shared" ca="1" si="244"/>
        <v>fisher.buckley96@abc.com</v>
      </c>
      <c r="F1773" s="12" t="s">
        <v>1934</v>
      </c>
      <c r="G1773" s="5">
        <f t="shared" ca="1" si="245"/>
        <v>428274427</v>
      </c>
      <c r="H1773" s="5" t="str">
        <f t="shared" ca="1" si="246"/>
        <v>US</v>
      </c>
      <c r="I1773" s="3">
        <f t="shared" ca="1" si="247"/>
        <v>27964</v>
      </c>
      <c r="J1773" s="12" t="s">
        <v>2993</v>
      </c>
      <c r="K1773" s="12" t="s">
        <v>3336</v>
      </c>
      <c r="L1773" s="12" t="s">
        <v>3180</v>
      </c>
      <c r="M1773" s="12" t="s">
        <v>4452</v>
      </c>
      <c r="N1773" s="4" t="str">
        <f t="shared" ca="1" si="248"/>
        <v>ishe42</v>
      </c>
      <c r="O1773" s="4" t="str">
        <f t="shared" ca="1" si="249"/>
        <v>we9EH</v>
      </c>
      <c r="P1773" s="4">
        <f t="shared" ca="1" si="250"/>
        <v>2</v>
      </c>
      <c r="Q1773" s="6"/>
    </row>
    <row r="1774" spans="1:17" x14ac:dyDescent="0.25">
      <c r="A1774" s="5">
        <f t="shared" si="251"/>
        <v>1773</v>
      </c>
      <c r="B1774" s="12" t="s">
        <v>1719</v>
      </c>
      <c r="C1774" s="12" t="s">
        <v>2528</v>
      </c>
      <c r="D1774" s="4">
        <f t="shared" ca="1" si="243"/>
        <v>2332853248</v>
      </c>
      <c r="E1774" s="4" t="str">
        <f t="shared" ca="1" si="244"/>
        <v>yousef.schaefer48@abc.com</v>
      </c>
      <c r="F1774" s="12" t="s">
        <v>1934</v>
      </c>
      <c r="G1774" s="5">
        <f t="shared" ca="1" si="245"/>
        <v>790931602</v>
      </c>
      <c r="H1774" s="5" t="str">
        <f t="shared" ca="1" si="246"/>
        <v>US</v>
      </c>
      <c r="I1774" s="3">
        <f t="shared" ca="1" si="247"/>
        <v>16872</v>
      </c>
      <c r="J1774" s="12" t="s">
        <v>2769</v>
      </c>
      <c r="K1774" s="12" t="s">
        <v>6054</v>
      </c>
      <c r="L1774" s="12" t="s">
        <v>3200</v>
      </c>
      <c r="M1774" s="12" t="s">
        <v>5835</v>
      </c>
      <c r="N1774" s="4" t="str">
        <f t="shared" ca="1" si="248"/>
        <v>ouse79</v>
      </c>
      <c r="O1774" s="4" t="str">
        <f t="shared" ca="1" si="249"/>
        <v>Wp1Q9</v>
      </c>
      <c r="P1774" s="4">
        <f t="shared" ca="1" si="250"/>
        <v>1</v>
      </c>
      <c r="Q1774" s="6"/>
    </row>
    <row r="1775" spans="1:17" x14ac:dyDescent="0.25">
      <c r="A1775" s="5">
        <f t="shared" si="251"/>
        <v>1774</v>
      </c>
      <c r="B1775" s="12" t="s">
        <v>1720</v>
      </c>
      <c r="C1775" s="12" t="s">
        <v>2529</v>
      </c>
      <c r="D1775" s="4">
        <f t="shared" ca="1" si="243"/>
        <v>4347832157</v>
      </c>
      <c r="E1775" s="4" t="str">
        <f t="shared" ca="1" si="244"/>
        <v>aron.frost57@abc.com</v>
      </c>
      <c r="F1775" s="12" t="s">
        <v>1934</v>
      </c>
      <c r="G1775" s="5">
        <f t="shared" ca="1" si="245"/>
        <v>803364458</v>
      </c>
      <c r="H1775" s="5" t="str">
        <f t="shared" ca="1" si="246"/>
        <v>US</v>
      </c>
      <c r="I1775" s="3">
        <f t="shared" ca="1" si="247"/>
        <v>32381</v>
      </c>
      <c r="J1775" s="12" t="s">
        <v>2998</v>
      </c>
      <c r="K1775" s="12" t="s">
        <v>2376</v>
      </c>
      <c r="L1775" s="12" t="s">
        <v>3203</v>
      </c>
      <c r="M1775" s="12" t="s">
        <v>4391</v>
      </c>
      <c r="N1775" s="4" t="str">
        <f t="shared" ca="1" si="248"/>
        <v>ron.80</v>
      </c>
      <c r="O1775" s="4" t="str">
        <f t="shared" ca="1" si="249"/>
        <v>93gUS</v>
      </c>
      <c r="P1775" s="4">
        <f t="shared" ca="1" si="250"/>
        <v>2</v>
      </c>
      <c r="Q1775" s="6"/>
    </row>
    <row r="1776" spans="1:17" x14ac:dyDescent="0.25">
      <c r="A1776" s="5">
        <f t="shared" si="251"/>
        <v>1775</v>
      </c>
      <c r="B1776" s="12" t="s">
        <v>1721</v>
      </c>
      <c r="C1776" s="12" t="s">
        <v>2530</v>
      </c>
      <c r="D1776" s="4">
        <f t="shared" ca="1" si="243"/>
        <v>3974674703</v>
      </c>
      <c r="E1776" s="4" t="str">
        <f t="shared" ca="1" si="244"/>
        <v>chaim.howe03@abc.com</v>
      </c>
      <c r="F1776" s="12" t="s">
        <v>1934</v>
      </c>
      <c r="G1776" s="5">
        <f t="shared" ca="1" si="245"/>
        <v>129522079</v>
      </c>
      <c r="H1776" s="5" t="str">
        <f t="shared" ca="1" si="246"/>
        <v>International</v>
      </c>
      <c r="I1776" s="3">
        <f t="shared" ca="1" si="247"/>
        <v>19251</v>
      </c>
      <c r="J1776" s="12" t="s">
        <v>2984</v>
      </c>
      <c r="K1776" s="12" t="s">
        <v>5618</v>
      </c>
      <c r="L1776" s="12" t="s">
        <v>3176</v>
      </c>
      <c r="M1776" s="12" t="s">
        <v>4822</v>
      </c>
      <c r="N1776" s="4" t="str">
        <f t="shared" ca="1" si="248"/>
        <v>haim12</v>
      </c>
      <c r="O1776" s="4" t="str">
        <f t="shared" ca="1" si="249"/>
        <v>bnFWY</v>
      </c>
      <c r="P1776" s="4">
        <f t="shared" ca="1" si="250"/>
        <v>1</v>
      </c>
      <c r="Q1776" s="6"/>
    </row>
    <row r="1777" spans="1:17" x14ac:dyDescent="0.25">
      <c r="A1777" s="5">
        <f t="shared" si="251"/>
        <v>1776</v>
      </c>
      <c r="B1777" s="12" t="s">
        <v>1722</v>
      </c>
      <c r="C1777" s="12" t="s">
        <v>2531</v>
      </c>
      <c r="D1777" s="4">
        <f t="shared" ca="1" si="243"/>
        <v>3620708096</v>
      </c>
      <c r="E1777" s="4" t="str">
        <f t="shared" ca="1" si="244"/>
        <v>felipe.house96@abc.com</v>
      </c>
      <c r="F1777" s="12" t="s">
        <v>1934</v>
      </c>
      <c r="G1777" s="5">
        <f t="shared" ca="1" si="245"/>
        <v>724987467</v>
      </c>
      <c r="H1777" s="5" t="str">
        <f t="shared" ca="1" si="246"/>
        <v>US</v>
      </c>
      <c r="I1777" s="3">
        <f t="shared" ca="1" si="247"/>
        <v>22161</v>
      </c>
      <c r="J1777" s="12" t="s">
        <v>2755</v>
      </c>
      <c r="K1777" s="12" t="s">
        <v>5421</v>
      </c>
      <c r="L1777" s="12" t="s">
        <v>3180</v>
      </c>
      <c r="M1777" s="12" t="s">
        <v>4573</v>
      </c>
      <c r="N1777" s="4" t="str">
        <f t="shared" ca="1" si="248"/>
        <v>elip72</v>
      </c>
      <c r="O1777" s="4" t="str">
        <f t="shared" ca="1" si="249"/>
        <v>eS7wu</v>
      </c>
      <c r="P1777" s="4">
        <f t="shared" ca="1" si="250"/>
        <v>2</v>
      </c>
      <c r="Q1777" s="6"/>
    </row>
    <row r="1778" spans="1:17" x14ac:dyDescent="0.25">
      <c r="A1778" s="5">
        <f t="shared" si="251"/>
        <v>1777</v>
      </c>
      <c r="B1778" s="12" t="s">
        <v>1723</v>
      </c>
      <c r="C1778" s="12" t="s">
        <v>2532</v>
      </c>
      <c r="D1778" s="4">
        <f t="shared" ca="1" si="243"/>
        <v>9465530578</v>
      </c>
      <c r="E1778" s="4" t="str">
        <f t="shared" ca="1" si="244"/>
        <v>axl.mcintosh78@abc.com</v>
      </c>
      <c r="F1778" s="12" t="s">
        <v>1934</v>
      </c>
      <c r="G1778" s="5">
        <f t="shared" ca="1" si="245"/>
        <v>854692056</v>
      </c>
      <c r="H1778" s="5" t="str">
        <f t="shared" ca="1" si="246"/>
        <v>US</v>
      </c>
      <c r="I1778" s="3">
        <f t="shared" ca="1" si="247"/>
        <v>31115</v>
      </c>
      <c r="J1778" s="12" t="s">
        <v>3016</v>
      </c>
      <c r="K1778" s="12" t="s">
        <v>4933</v>
      </c>
      <c r="L1778" s="12" t="s">
        <v>3210</v>
      </c>
      <c r="M1778" s="12" t="s">
        <v>3952</v>
      </c>
      <c r="N1778" s="4" t="str">
        <f t="shared" ca="1" si="248"/>
        <v>xl.m85</v>
      </c>
      <c r="O1778" s="4" t="str">
        <f t="shared" ca="1" si="249"/>
        <v>xzvc9</v>
      </c>
      <c r="P1778" s="4">
        <f t="shared" ca="1" si="250"/>
        <v>2</v>
      </c>
      <c r="Q1778" s="6"/>
    </row>
    <row r="1779" spans="1:17" x14ac:dyDescent="0.25">
      <c r="A1779" s="5">
        <f t="shared" si="251"/>
        <v>1778</v>
      </c>
      <c r="B1779" s="12" t="s">
        <v>1724</v>
      </c>
      <c r="C1779" s="12" t="s">
        <v>2533</v>
      </c>
      <c r="D1779" s="4">
        <f t="shared" ca="1" si="243"/>
        <v>7735199204</v>
      </c>
      <c r="E1779" s="4" t="str">
        <f t="shared" ca="1" si="244"/>
        <v>anakin.ho04@abc.com</v>
      </c>
      <c r="F1779" s="12" t="s">
        <v>1934</v>
      </c>
      <c r="G1779" s="5">
        <f t="shared" ca="1" si="245"/>
        <v>891818347</v>
      </c>
      <c r="H1779" s="5" t="str">
        <f t="shared" ca="1" si="246"/>
        <v>US</v>
      </c>
      <c r="I1779" s="3">
        <f t="shared" ca="1" si="247"/>
        <v>35645</v>
      </c>
      <c r="J1779" s="12" t="s">
        <v>3060</v>
      </c>
      <c r="K1779" s="12" t="s">
        <v>6055</v>
      </c>
      <c r="L1779" s="12" t="s">
        <v>3181</v>
      </c>
      <c r="M1779" s="12" t="s">
        <v>5836</v>
      </c>
      <c r="N1779" s="4" t="str">
        <f t="shared" ca="1" si="248"/>
        <v>naki89</v>
      </c>
      <c r="O1779" s="4" t="str">
        <f t="shared" ca="1" si="249"/>
        <v>RbFeZ</v>
      </c>
      <c r="P1779" s="4">
        <f t="shared" ca="1" si="250"/>
        <v>1</v>
      </c>
      <c r="Q1779" s="6"/>
    </row>
    <row r="1780" spans="1:17" x14ac:dyDescent="0.25">
      <c r="A1780" s="5">
        <f t="shared" si="251"/>
        <v>1779</v>
      </c>
      <c r="B1780" s="12" t="s">
        <v>1725</v>
      </c>
      <c r="C1780" s="12" t="s">
        <v>2534</v>
      </c>
      <c r="D1780" s="4">
        <f t="shared" ca="1" si="243"/>
        <v>3256853669</v>
      </c>
      <c r="E1780" s="4" t="str">
        <f t="shared" ca="1" si="244"/>
        <v>brodie.pennington69@abc.com</v>
      </c>
      <c r="F1780" s="12" t="s">
        <v>1934</v>
      </c>
      <c r="G1780" s="5">
        <f t="shared" ca="1" si="245"/>
        <v>597982574</v>
      </c>
      <c r="H1780" s="5" t="str">
        <f t="shared" ca="1" si="246"/>
        <v>US</v>
      </c>
      <c r="I1780" s="3">
        <f t="shared" ca="1" si="247"/>
        <v>36527</v>
      </c>
      <c r="J1780" s="12" t="s">
        <v>2863</v>
      </c>
      <c r="K1780" s="12" t="s">
        <v>5405</v>
      </c>
      <c r="L1780" s="12" t="s">
        <v>3188</v>
      </c>
      <c r="M1780" s="12" t="s">
        <v>4553</v>
      </c>
      <c r="N1780" s="4" t="str">
        <f t="shared" ca="1" si="248"/>
        <v>rodi59</v>
      </c>
      <c r="O1780" s="4" t="str">
        <f t="shared" ca="1" si="249"/>
        <v>XyDq9</v>
      </c>
      <c r="P1780" s="4">
        <f t="shared" ca="1" si="250"/>
        <v>1</v>
      </c>
      <c r="Q1780" s="6"/>
    </row>
    <row r="1781" spans="1:17" x14ac:dyDescent="0.25">
      <c r="A1781" s="5">
        <f t="shared" si="251"/>
        <v>1780</v>
      </c>
      <c r="B1781" s="12" t="s">
        <v>1726</v>
      </c>
      <c r="C1781" s="12" t="s">
        <v>2535</v>
      </c>
      <c r="D1781" s="4">
        <f t="shared" ca="1" si="243"/>
        <v>7120425589</v>
      </c>
      <c r="E1781" s="4" t="str">
        <f t="shared" ca="1" si="244"/>
        <v>dash.reilly89@abc.com</v>
      </c>
      <c r="F1781" s="12" t="s">
        <v>1934</v>
      </c>
      <c r="G1781" s="5">
        <f t="shared" ca="1" si="245"/>
        <v>671929925</v>
      </c>
      <c r="H1781" s="5" t="str">
        <f t="shared" ca="1" si="246"/>
        <v>US</v>
      </c>
      <c r="I1781" s="3">
        <f t="shared" ca="1" si="247"/>
        <v>29085</v>
      </c>
      <c r="J1781" s="12" t="s">
        <v>2988</v>
      </c>
      <c r="K1781" s="12" t="s">
        <v>4862</v>
      </c>
      <c r="L1781" s="12" t="s">
        <v>3188</v>
      </c>
      <c r="M1781" s="12" t="s">
        <v>3869</v>
      </c>
      <c r="N1781" s="4" t="str">
        <f t="shared" ca="1" si="248"/>
        <v>ash.67</v>
      </c>
      <c r="O1781" s="4" t="str">
        <f t="shared" ca="1" si="249"/>
        <v>fyDBs</v>
      </c>
      <c r="P1781" s="4">
        <f t="shared" ca="1" si="250"/>
        <v>1</v>
      </c>
      <c r="Q1781" s="6"/>
    </row>
    <row r="1782" spans="1:17" x14ac:dyDescent="0.25">
      <c r="A1782" s="5">
        <f t="shared" si="251"/>
        <v>1781</v>
      </c>
      <c r="B1782" s="12" t="s">
        <v>1727</v>
      </c>
      <c r="C1782" s="12" t="s">
        <v>2536</v>
      </c>
      <c r="D1782" s="4">
        <f t="shared" ca="1" si="243"/>
        <v>6586778567</v>
      </c>
      <c r="E1782" s="4" t="str">
        <f t="shared" ca="1" si="244"/>
        <v>anson.hebert67@abc.com</v>
      </c>
      <c r="F1782" s="12" t="s">
        <v>1934</v>
      </c>
      <c r="G1782" s="5">
        <f t="shared" ca="1" si="245"/>
        <v>112205644</v>
      </c>
      <c r="H1782" s="5" t="str">
        <f t="shared" ca="1" si="246"/>
        <v>US</v>
      </c>
      <c r="I1782" s="3">
        <f t="shared" ca="1" si="247"/>
        <v>20987</v>
      </c>
      <c r="J1782" s="12" t="s">
        <v>2757</v>
      </c>
      <c r="K1782" s="12" t="s">
        <v>6056</v>
      </c>
      <c r="L1782" s="12" t="s">
        <v>3179</v>
      </c>
      <c r="M1782" s="12" t="s">
        <v>5837</v>
      </c>
      <c r="N1782" s="4" t="str">
        <f t="shared" ca="1" si="248"/>
        <v>nson11</v>
      </c>
      <c r="O1782" s="4" t="str">
        <f t="shared" ca="1" si="249"/>
        <v>Vzlg9</v>
      </c>
      <c r="P1782" s="4">
        <f t="shared" ca="1" si="250"/>
        <v>1</v>
      </c>
      <c r="Q1782" s="6"/>
    </row>
    <row r="1783" spans="1:17" x14ac:dyDescent="0.25">
      <c r="A1783" s="5">
        <f t="shared" si="251"/>
        <v>1782</v>
      </c>
      <c r="B1783" s="12" t="s">
        <v>1728</v>
      </c>
      <c r="C1783" s="12" t="s">
        <v>2537</v>
      </c>
      <c r="D1783" s="4">
        <f t="shared" ca="1" si="243"/>
        <v>8035489189</v>
      </c>
      <c r="E1783" s="4" t="str">
        <f t="shared" ca="1" si="244"/>
        <v>maison.mcfarland89@abc.com</v>
      </c>
      <c r="F1783" s="12" t="s">
        <v>1934</v>
      </c>
      <c r="G1783" s="5">
        <f t="shared" ca="1" si="245"/>
        <v>887191903</v>
      </c>
      <c r="H1783" s="5" t="str">
        <f t="shared" ca="1" si="246"/>
        <v>US</v>
      </c>
      <c r="I1783" s="3">
        <f t="shared" ca="1" si="247"/>
        <v>21615</v>
      </c>
      <c r="J1783" s="12" t="s">
        <v>3056</v>
      </c>
      <c r="K1783" s="12" t="s">
        <v>4886</v>
      </c>
      <c r="L1783" s="12" t="s">
        <v>3197</v>
      </c>
      <c r="M1783" s="12" t="s">
        <v>3894</v>
      </c>
      <c r="N1783" s="4" t="str">
        <f t="shared" ca="1" si="248"/>
        <v>aiso88</v>
      </c>
      <c r="O1783" s="4" t="str">
        <f t="shared" ca="1" si="249"/>
        <v>JCbFM</v>
      </c>
      <c r="P1783" s="4">
        <f t="shared" ca="1" si="250"/>
        <v>1</v>
      </c>
      <c r="Q1783" s="6"/>
    </row>
    <row r="1784" spans="1:17" x14ac:dyDescent="0.25">
      <c r="A1784" s="5">
        <f t="shared" si="251"/>
        <v>1783</v>
      </c>
      <c r="B1784" s="12" t="s">
        <v>1729</v>
      </c>
      <c r="C1784" s="12" t="s">
        <v>2538</v>
      </c>
      <c r="D1784" s="4">
        <f t="shared" ca="1" si="243"/>
        <v>2961552354</v>
      </c>
      <c r="E1784" s="4" t="str">
        <f t="shared" ca="1" si="244"/>
        <v>zaire.hickman54@abc.com</v>
      </c>
      <c r="F1784" s="12" t="s">
        <v>1934</v>
      </c>
      <c r="G1784" s="5">
        <f t="shared" ca="1" si="245"/>
        <v>459597648</v>
      </c>
      <c r="H1784" s="5" t="str">
        <f t="shared" ca="1" si="246"/>
        <v>US</v>
      </c>
      <c r="I1784" s="3">
        <f t="shared" ca="1" si="247"/>
        <v>36581</v>
      </c>
      <c r="J1784" s="12" t="s">
        <v>2968</v>
      </c>
      <c r="K1784" s="12" t="s">
        <v>1824</v>
      </c>
      <c r="L1784" s="12" t="s">
        <v>3200</v>
      </c>
      <c r="M1784" s="12" t="s">
        <v>5838</v>
      </c>
      <c r="N1784" s="4" t="str">
        <f t="shared" ca="1" si="248"/>
        <v>aire45</v>
      </c>
      <c r="O1784" s="4" t="str">
        <f t="shared" ca="1" si="249"/>
        <v>j0L8t</v>
      </c>
      <c r="P1784" s="4">
        <f t="shared" ca="1" si="250"/>
        <v>1</v>
      </c>
      <c r="Q1784" s="6"/>
    </row>
    <row r="1785" spans="1:17" x14ac:dyDescent="0.25">
      <c r="A1785" s="5">
        <f t="shared" si="251"/>
        <v>1784</v>
      </c>
      <c r="B1785" s="12" t="s">
        <v>1730</v>
      </c>
      <c r="C1785" s="12" t="s">
        <v>2539</v>
      </c>
      <c r="D1785" s="4">
        <f t="shared" ca="1" si="243"/>
        <v>7291670937</v>
      </c>
      <c r="E1785" s="4" t="str">
        <f t="shared" ca="1" si="244"/>
        <v>samir.noble37@abc.com</v>
      </c>
      <c r="F1785" s="12" t="s">
        <v>1934</v>
      </c>
      <c r="G1785" s="5">
        <f t="shared" ca="1" si="245"/>
        <v>788470008</v>
      </c>
      <c r="H1785" s="5" t="str">
        <f t="shared" ca="1" si="246"/>
        <v>US</v>
      </c>
      <c r="I1785" s="3">
        <f t="shared" ca="1" si="247"/>
        <v>24974</v>
      </c>
      <c r="J1785" s="12" t="s">
        <v>2857</v>
      </c>
      <c r="K1785" s="12" t="s">
        <v>5177</v>
      </c>
      <c r="L1785" s="12" t="s">
        <v>3196</v>
      </c>
      <c r="M1785" s="12" t="s">
        <v>4262</v>
      </c>
      <c r="N1785" s="4" t="str">
        <f t="shared" ca="1" si="248"/>
        <v>amir78</v>
      </c>
      <c r="O1785" s="4" t="str">
        <f t="shared" ca="1" si="249"/>
        <v>vu27Y</v>
      </c>
      <c r="P1785" s="4">
        <f t="shared" ca="1" si="250"/>
        <v>1</v>
      </c>
      <c r="Q1785" s="6"/>
    </row>
    <row r="1786" spans="1:17" x14ac:dyDescent="0.25">
      <c r="A1786" s="5">
        <f t="shared" si="251"/>
        <v>1785</v>
      </c>
      <c r="B1786" s="12" t="s">
        <v>1731</v>
      </c>
      <c r="C1786" s="12" t="s">
        <v>2540</v>
      </c>
      <c r="D1786" s="4">
        <f t="shared" ca="1" si="243"/>
        <v>6192094041</v>
      </c>
      <c r="E1786" s="4" t="str">
        <f t="shared" ca="1" si="244"/>
        <v>damari.spears41@abc.com</v>
      </c>
      <c r="F1786" s="12" t="s">
        <v>1934</v>
      </c>
      <c r="G1786" s="5">
        <f t="shared" ca="1" si="245"/>
        <v>927969471</v>
      </c>
      <c r="H1786" s="5" t="str">
        <f t="shared" ca="1" si="246"/>
        <v>International</v>
      </c>
      <c r="I1786" s="3">
        <f t="shared" ca="1" si="247"/>
        <v>30512</v>
      </c>
      <c r="J1786" s="12" t="s">
        <v>3008</v>
      </c>
      <c r="K1786" s="12" t="s">
        <v>5084</v>
      </c>
      <c r="L1786" s="12" t="s">
        <v>3181</v>
      </c>
      <c r="M1786" s="12" t="s">
        <v>4139</v>
      </c>
      <c r="N1786" s="4" t="str">
        <f t="shared" ca="1" si="248"/>
        <v>amar92</v>
      </c>
      <c r="O1786" s="4" t="str">
        <f t="shared" ca="1" si="249"/>
        <v>4dJ8P</v>
      </c>
      <c r="P1786" s="4">
        <f t="shared" ca="1" si="250"/>
        <v>2</v>
      </c>
      <c r="Q1786" s="6"/>
    </row>
    <row r="1787" spans="1:17" x14ac:dyDescent="0.25">
      <c r="A1787" s="5">
        <f t="shared" si="251"/>
        <v>1786</v>
      </c>
      <c r="B1787" s="12" t="s">
        <v>1732</v>
      </c>
      <c r="C1787" s="12" t="s">
        <v>1545</v>
      </c>
      <c r="D1787" s="4">
        <f t="shared" ca="1" si="243"/>
        <v>3308358650</v>
      </c>
      <c r="E1787" s="4" t="str">
        <f t="shared" ca="1" si="244"/>
        <v>elisha.conrad50@abc.com</v>
      </c>
      <c r="F1787" s="12" t="s">
        <v>1934</v>
      </c>
      <c r="G1787" s="5">
        <f t="shared" ca="1" si="245"/>
        <v>862612458</v>
      </c>
      <c r="H1787" s="5" t="str">
        <f t="shared" ca="1" si="246"/>
        <v>International</v>
      </c>
      <c r="I1787" s="3">
        <f t="shared" ca="1" si="247"/>
        <v>15421</v>
      </c>
      <c r="J1787" s="12" t="s">
        <v>2921</v>
      </c>
      <c r="K1787" s="12" t="s">
        <v>6057</v>
      </c>
      <c r="L1787" s="12" t="s">
        <v>3190</v>
      </c>
      <c r="M1787" s="12" t="s">
        <v>5839</v>
      </c>
      <c r="N1787" s="4" t="str">
        <f t="shared" ca="1" si="248"/>
        <v>lish86</v>
      </c>
      <c r="O1787" s="4" t="str">
        <f t="shared" ca="1" si="249"/>
        <v>c5HBd</v>
      </c>
      <c r="P1787" s="4">
        <f t="shared" ca="1" si="250"/>
        <v>3</v>
      </c>
      <c r="Q1787" s="6"/>
    </row>
    <row r="1788" spans="1:17" x14ac:dyDescent="0.25">
      <c r="A1788" s="5">
        <f t="shared" si="251"/>
        <v>1787</v>
      </c>
      <c r="B1788" s="12" t="s">
        <v>1733</v>
      </c>
      <c r="C1788" s="12" t="s">
        <v>2541</v>
      </c>
      <c r="D1788" s="4">
        <f t="shared" ca="1" si="243"/>
        <v>3027576344</v>
      </c>
      <c r="E1788" s="4" t="str">
        <f t="shared" ca="1" si="244"/>
        <v>davion.arias44@abc.com</v>
      </c>
      <c r="F1788" s="12" t="s">
        <v>1934</v>
      </c>
      <c r="G1788" s="5">
        <f t="shared" ca="1" si="245"/>
        <v>601531838</v>
      </c>
      <c r="H1788" s="5" t="str">
        <f t="shared" ca="1" si="246"/>
        <v>International</v>
      </c>
      <c r="I1788" s="3">
        <f t="shared" ca="1" si="247"/>
        <v>30536</v>
      </c>
      <c r="J1788" s="12" t="s">
        <v>3039</v>
      </c>
      <c r="K1788" s="12" t="s">
        <v>6058</v>
      </c>
      <c r="L1788" s="12" t="s">
        <v>3203</v>
      </c>
      <c r="M1788" s="12" t="s">
        <v>5840</v>
      </c>
      <c r="N1788" s="4" t="str">
        <f t="shared" ca="1" si="248"/>
        <v>avio60</v>
      </c>
      <c r="O1788" s="4" t="str">
        <f t="shared" ca="1" si="249"/>
        <v>PoSd4</v>
      </c>
      <c r="P1788" s="4">
        <f t="shared" ca="1" si="250"/>
        <v>1</v>
      </c>
      <c r="Q1788" s="6"/>
    </row>
    <row r="1789" spans="1:17" x14ac:dyDescent="0.25">
      <c r="A1789" s="5">
        <f t="shared" si="251"/>
        <v>1788</v>
      </c>
      <c r="B1789" s="12" t="s">
        <v>1734</v>
      </c>
      <c r="C1789" s="12" t="s">
        <v>2542</v>
      </c>
      <c r="D1789" s="4">
        <f t="shared" ca="1" si="243"/>
        <v>8898829066</v>
      </c>
      <c r="E1789" s="4" t="str">
        <f t="shared" ca="1" si="244"/>
        <v>eugene.galvan66@abc.com</v>
      </c>
      <c r="F1789" s="12" t="s">
        <v>1934</v>
      </c>
      <c r="G1789" s="5">
        <f t="shared" ca="1" si="245"/>
        <v>901454765</v>
      </c>
      <c r="H1789" s="5" t="str">
        <f t="shared" ca="1" si="246"/>
        <v>US</v>
      </c>
      <c r="I1789" s="3">
        <f t="shared" ca="1" si="247"/>
        <v>23800</v>
      </c>
      <c r="J1789" s="12" t="s">
        <v>2868</v>
      </c>
      <c r="K1789" s="12" t="s">
        <v>5400</v>
      </c>
      <c r="L1789" s="12" t="s">
        <v>3183</v>
      </c>
      <c r="M1789" s="12" t="s">
        <v>4547</v>
      </c>
      <c r="N1789" s="4" t="str">
        <f t="shared" ca="1" si="248"/>
        <v>ugen90</v>
      </c>
      <c r="O1789" s="4" t="str">
        <f t="shared" ca="1" si="249"/>
        <v>GiT1Q</v>
      </c>
      <c r="P1789" s="4">
        <f t="shared" ca="1" si="250"/>
        <v>1</v>
      </c>
      <c r="Q1789" s="6"/>
    </row>
    <row r="1790" spans="1:17" x14ac:dyDescent="0.25">
      <c r="A1790" s="5">
        <f t="shared" si="251"/>
        <v>1789</v>
      </c>
      <c r="B1790" s="12" t="s">
        <v>1735</v>
      </c>
      <c r="C1790" s="12" t="s">
        <v>2543</v>
      </c>
      <c r="D1790" s="4">
        <f t="shared" ca="1" si="243"/>
        <v>1934798086</v>
      </c>
      <c r="E1790" s="4" t="str">
        <f t="shared" ca="1" si="244"/>
        <v>hassan.velazquez86@abc.com</v>
      </c>
      <c r="F1790" s="12" t="s">
        <v>1934</v>
      </c>
      <c r="G1790" s="5">
        <f t="shared" ca="1" si="245"/>
        <v>508148256</v>
      </c>
      <c r="H1790" s="5" t="str">
        <f t="shared" ca="1" si="246"/>
        <v>US</v>
      </c>
      <c r="I1790" s="3">
        <f t="shared" ca="1" si="247"/>
        <v>26375</v>
      </c>
      <c r="J1790" s="12" t="s">
        <v>2878</v>
      </c>
      <c r="K1790" s="12" t="s">
        <v>4963</v>
      </c>
      <c r="L1790" s="12" t="s">
        <v>3175</v>
      </c>
      <c r="M1790" s="12" t="s">
        <v>3990</v>
      </c>
      <c r="N1790" s="4" t="str">
        <f t="shared" ca="1" si="248"/>
        <v>assa50</v>
      </c>
      <c r="O1790" s="4" t="str">
        <f t="shared" ca="1" si="249"/>
        <v>xNXjg</v>
      </c>
      <c r="P1790" s="4">
        <f t="shared" ca="1" si="250"/>
        <v>1</v>
      </c>
      <c r="Q1790" s="6"/>
    </row>
    <row r="1791" spans="1:17" x14ac:dyDescent="0.25">
      <c r="A1791" s="5">
        <f t="shared" si="251"/>
        <v>1790</v>
      </c>
      <c r="B1791" s="12" t="s">
        <v>1736</v>
      </c>
      <c r="C1791" s="12" t="s">
        <v>2544</v>
      </c>
      <c r="D1791" s="4">
        <f t="shared" ca="1" si="243"/>
        <v>5429298103</v>
      </c>
      <c r="E1791" s="4" t="str">
        <f t="shared" ca="1" si="244"/>
        <v>kannon.huynh03@abc.com</v>
      </c>
      <c r="F1791" s="12" t="s">
        <v>1934</v>
      </c>
      <c r="G1791" s="5">
        <f t="shared" ca="1" si="245"/>
        <v>463315116</v>
      </c>
      <c r="H1791" s="5" t="str">
        <f t="shared" ca="1" si="246"/>
        <v>International</v>
      </c>
      <c r="I1791" s="3">
        <f t="shared" ca="1" si="247"/>
        <v>33499</v>
      </c>
      <c r="J1791" s="12" t="s">
        <v>3088</v>
      </c>
      <c r="K1791" s="12" t="s">
        <v>2224</v>
      </c>
      <c r="L1791" s="12" t="s">
        <v>3198</v>
      </c>
      <c r="M1791" s="12" t="s">
        <v>4692</v>
      </c>
      <c r="N1791" s="4" t="str">
        <f t="shared" ca="1" si="248"/>
        <v>anno46</v>
      </c>
      <c r="O1791" s="4" t="str">
        <f t="shared" ca="1" si="249"/>
        <v>ME/B1</v>
      </c>
      <c r="P1791" s="4">
        <f t="shared" ca="1" si="250"/>
        <v>1</v>
      </c>
      <c r="Q1791" s="6"/>
    </row>
    <row r="1792" spans="1:17" x14ac:dyDescent="0.25">
      <c r="A1792" s="5">
        <f t="shared" si="251"/>
        <v>1791</v>
      </c>
      <c r="B1792" s="12" t="s">
        <v>788</v>
      </c>
      <c r="C1792" s="12" t="s">
        <v>1473</v>
      </c>
      <c r="D1792" s="4">
        <f t="shared" ca="1" si="243"/>
        <v>9770026103</v>
      </c>
      <c r="E1792" s="4" t="str">
        <f t="shared" ca="1" si="244"/>
        <v>azariah.frederick03@abc.com</v>
      </c>
      <c r="F1792" s="12" t="s">
        <v>1934</v>
      </c>
      <c r="G1792" s="5">
        <f t="shared" ca="1" si="245"/>
        <v>590521597</v>
      </c>
      <c r="H1792" s="5" t="str">
        <f t="shared" ca="1" si="246"/>
        <v>US</v>
      </c>
      <c r="I1792" s="3">
        <f t="shared" ca="1" si="247"/>
        <v>19578</v>
      </c>
      <c r="J1792" s="12" t="s">
        <v>2817</v>
      </c>
      <c r="K1792" s="12" t="s">
        <v>3333</v>
      </c>
      <c r="L1792" s="12" t="s">
        <v>3208</v>
      </c>
      <c r="M1792" s="12" t="s">
        <v>4495</v>
      </c>
      <c r="N1792" s="4" t="str">
        <f t="shared" ca="1" si="248"/>
        <v>zari59</v>
      </c>
      <c r="O1792" s="4" t="str">
        <f t="shared" ca="1" si="249"/>
        <v>zeUia</v>
      </c>
      <c r="P1792" s="4">
        <f t="shared" ca="1" si="250"/>
        <v>1</v>
      </c>
      <c r="Q1792" s="6"/>
    </row>
    <row r="1793" spans="1:17" x14ac:dyDescent="0.25">
      <c r="A1793" s="5">
        <f t="shared" si="251"/>
        <v>1792</v>
      </c>
      <c r="B1793" s="12" t="s">
        <v>1737</v>
      </c>
      <c r="C1793" s="12" t="s">
        <v>2545</v>
      </c>
      <c r="D1793" s="4">
        <f t="shared" ca="1" si="243"/>
        <v>3217112315</v>
      </c>
      <c r="E1793" s="4" t="str">
        <f t="shared" ca="1" si="244"/>
        <v>clyde.randolph15@abc.com</v>
      </c>
      <c r="F1793" s="12" t="s">
        <v>1934</v>
      </c>
      <c r="G1793" s="5">
        <f t="shared" ca="1" si="245"/>
        <v>674621017</v>
      </c>
      <c r="H1793" s="5" t="str">
        <f t="shared" ca="1" si="246"/>
        <v>US</v>
      </c>
      <c r="I1793" s="3">
        <f t="shared" ca="1" si="247"/>
        <v>26974</v>
      </c>
      <c r="J1793" s="12" t="s">
        <v>2954</v>
      </c>
      <c r="K1793" s="12" t="s">
        <v>1734</v>
      </c>
      <c r="L1793" s="12" t="s">
        <v>3202</v>
      </c>
      <c r="M1793" s="12" t="s">
        <v>5841</v>
      </c>
      <c r="N1793" s="4" t="str">
        <f t="shared" ca="1" si="248"/>
        <v>lyde67</v>
      </c>
      <c r="O1793" s="4" t="str">
        <f t="shared" ca="1" si="249"/>
        <v>2DXpZ</v>
      </c>
      <c r="P1793" s="4">
        <f t="shared" ca="1" si="250"/>
        <v>1</v>
      </c>
      <c r="Q1793" s="6"/>
    </row>
    <row r="1794" spans="1:17" x14ac:dyDescent="0.25">
      <c r="A1794" s="5">
        <f t="shared" si="251"/>
        <v>1793</v>
      </c>
      <c r="B1794" s="12" t="s">
        <v>16</v>
      </c>
      <c r="C1794" s="12" t="s">
        <v>2546</v>
      </c>
      <c r="D1794" s="4">
        <f t="shared" ca="1" si="243"/>
        <v>8892356353</v>
      </c>
      <c r="E1794" s="4" t="str">
        <f t="shared" ca="1" si="244"/>
        <v>harper.cantu53@abc.com</v>
      </c>
      <c r="F1794" s="12" t="s">
        <v>1934</v>
      </c>
      <c r="G1794" s="5">
        <f t="shared" ca="1" si="245"/>
        <v>654317902</v>
      </c>
      <c r="H1794" s="5" t="str">
        <f t="shared" ca="1" si="246"/>
        <v>US</v>
      </c>
      <c r="I1794" s="3">
        <f t="shared" ca="1" si="247"/>
        <v>26708</v>
      </c>
      <c r="J1794" s="12" t="s">
        <v>2977</v>
      </c>
      <c r="K1794" s="12" t="s">
        <v>5617</v>
      </c>
      <c r="L1794" s="12" t="s">
        <v>3176</v>
      </c>
      <c r="M1794" s="12" t="s">
        <v>4821</v>
      </c>
      <c r="N1794" s="4" t="str">
        <f t="shared" ca="1" si="248"/>
        <v>arpe65</v>
      </c>
      <c r="O1794" s="4" t="str">
        <f t="shared" ca="1" si="249"/>
        <v>4Z5fR</v>
      </c>
      <c r="P1794" s="4">
        <f t="shared" ca="1" si="250"/>
        <v>2</v>
      </c>
      <c r="Q1794" s="6"/>
    </row>
    <row r="1795" spans="1:17" x14ac:dyDescent="0.25">
      <c r="A1795" s="5">
        <f t="shared" si="251"/>
        <v>1794</v>
      </c>
      <c r="B1795" s="12" t="s">
        <v>1738</v>
      </c>
      <c r="C1795" s="12" t="s">
        <v>2547</v>
      </c>
      <c r="D1795" s="4">
        <f t="shared" ref="D1795:D1858" ca="1" si="252">RANDBETWEEN(1000000000,9999999999)</f>
        <v>5008714524</v>
      </c>
      <c r="E1795" s="4" t="str">
        <f t="shared" ref="E1795:E1858" ca="1" si="253">LOWER(B1795)&amp;"."&amp;LOWER(C1795)&amp;RIGHT(D1795,2)&amp;"@abc.com"</f>
        <v>nickolas.fitzpatrick24@abc.com</v>
      </c>
      <c r="F1795" s="12" t="s">
        <v>1934</v>
      </c>
      <c r="G1795" s="5">
        <f t="shared" ref="G1795:G1858" ca="1" si="254">RANDBETWEEN(100000000,999999999)</f>
        <v>107449383</v>
      </c>
      <c r="H1795" s="5" t="str">
        <f t="shared" ref="H1795:H1858" ca="1" si="255">IF(RAND()&gt;0.2,"US","International")</f>
        <v>US</v>
      </c>
      <c r="I1795" s="3">
        <f t="shared" ref="I1795:I1858" ca="1" si="256">DATE(RANDBETWEEN(1940,2000),RANDBETWEEN(1,12),RANDBETWEEN(1,28))</f>
        <v>26183</v>
      </c>
      <c r="J1795" s="12" t="s">
        <v>3094</v>
      </c>
      <c r="K1795" s="12" t="s">
        <v>5250</v>
      </c>
      <c r="L1795" s="12" t="s">
        <v>3205</v>
      </c>
      <c r="M1795" s="12" t="s">
        <v>4350</v>
      </c>
      <c r="N1795" s="4" t="str">
        <f t="shared" ref="N1795:N1858" ca="1" si="257">MID(E1795,2,4)&amp;LEFT(G1795,2)</f>
        <v>icko10</v>
      </c>
      <c r="O1795" s="4" t="str">
        <f t="shared" ref="O1795:O1858" ca="1" si="258">BASE64SHA1(N1795)</f>
        <v>sglOi</v>
      </c>
      <c r="P1795" s="4">
        <f t="shared" ref="P1795:P1858" ca="1" si="259">RANDBETWEEN(1,3)</f>
        <v>2</v>
      </c>
      <c r="Q1795" s="6"/>
    </row>
    <row r="1796" spans="1:17" x14ac:dyDescent="0.25">
      <c r="A1796" s="5">
        <f t="shared" ref="A1796:A1859" si="260">A1795+1</f>
        <v>1795</v>
      </c>
      <c r="B1796" s="12" t="s">
        <v>1739</v>
      </c>
      <c r="C1796" s="12" t="s">
        <v>2548</v>
      </c>
      <c r="D1796" s="4">
        <f t="shared" ca="1" si="252"/>
        <v>2414861808</v>
      </c>
      <c r="E1796" s="4" t="str">
        <f t="shared" ca="1" si="253"/>
        <v>boone.mahoney08@abc.com</v>
      </c>
      <c r="F1796" s="12" t="s">
        <v>1934</v>
      </c>
      <c r="G1796" s="5">
        <f t="shared" ca="1" si="254"/>
        <v>205308408</v>
      </c>
      <c r="H1796" s="5" t="str">
        <f t="shared" ca="1" si="255"/>
        <v>International</v>
      </c>
      <c r="I1796" s="3">
        <f t="shared" ca="1" si="256"/>
        <v>35265</v>
      </c>
      <c r="J1796" s="12" t="s">
        <v>3075</v>
      </c>
      <c r="K1796" s="12" t="s">
        <v>4865</v>
      </c>
      <c r="L1796" s="12" t="s">
        <v>3192</v>
      </c>
      <c r="M1796" s="12" t="s">
        <v>3872</v>
      </c>
      <c r="N1796" s="4" t="str">
        <f t="shared" ca="1" si="257"/>
        <v>oone20</v>
      </c>
      <c r="O1796" s="4" t="str">
        <f t="shared" ca="1" si="258"/>
        <v>tHnt5</v>
      </c>
      <c r="P1796" s="4">
        <f t="shared" ca="1" si="259"/>
        <v>2</v>
      </c>
      <c r="Q1796" s="6"/>
    </row>
    <row r="1797" spans="1:17" x14ac:dyDescent="0.25">
      <c r="A1797" s="5">
        <f t="shared" si="260"/>
        <v>1796</v>
      </c>
      <c r="B1797" s="12" t="s">
        <v>1740</v>
      </c>
      <c r="C1797" s="12" t="s">
        <v>2549</v>
      </c>
      <c r="D1797" s="4">
        <f t="shared" ca="1" si="252"/>
        <v>6856902343</v>
      </c>
      <c r="E1797" s="4" t="str">
        <f t="shared" ca="1" si="253"/>
        <v>magnus.peck43@abc.com</v>
      </c>
      <c r="F1797" s="12" t="s">
        <v>1934</v>
      </c>
      <c r="G1797" s="5">
        <f t="shared" ca="1" si="254"/>
        <v>229423386</v>
      </c>
      <c r="H1797" s="5" t="str">
        <f t="shared" ca="1" si="255"/>
        <v>US</v>
      </c>
      <c r="I1797" s="3">
        <f t="shared" ca="1" si="256"/>
        <v>34871</v>
      </c>
      <c r="J1797" s="12" t="s">
        <v>2944</v>
      </c>
      <c r="K1797" s="12" t="s">
        <v>5362</v>
      </c>
      <c r="L1797" s="12" t="s">
        <v>3210</v>
      </c>
      <c r="M1797" s="12" t="s">
        <v>4496</v>
      </c>
      <c r="N1797" s="4" t="str">
        <f t="shared" ca="1" si="257"/>
        <v>agnu22</v>
      </c>
      <c r="O1797" s="4" t="str">
        <f t="shared" ca="1" si="258"/>
        <v>JwYE/</v>
      </c>
      <c r="P1797" s="4">
        <f t="shared" ca="1" si="259"/>
        <v>1</v>
      </c>
      <c r="Q1797" s="6"/>
    </row>
    <row r="1798" spans="1:17" x14ac:dyDescent="0.25">
      <c r="A1798" s="5">
        <f t="shared" si="260"/>
        <v>1797</v>
      </c>
      <c r="B1798" s="12" t="s">
        <v>1741</v>
      </c>
      <c r="C1798" s="12" t="s">
        <v>2550</v>
      </c>
      <c r="D1798" s="4">
        <f t="shared" ca="1" si="252"/>
        <v>6791232006</v>
      </c>
      <c r="E1798" s="4" t="str">
        <f t="shared" ca="1" si="253"/>
        <v>coen.villa06@abc.com</v>
      </c>
      <c r="F1798" s="12" t="s">
        <v>1934</v>
      </c>
      <c r="G1798" s="5">
        <f t="shared" ca="1" si="254"/>
        <v>456362023</v>
      </c>
      <c r="H1798" s="5" t="str">
        <f t="shared" ca="1" si="255"/>
        <v>US</v>
      </c>
      <c r="I1798" s="3">
        <f t="shared" ca="1" si="256"/>
        <v>26852</v>
      </c>
      <c r="J1798" s="12" t="s">
        <v>2778</v>
      </c>
      <c r="K1798" s="12" t="s">
        <v>4917</v>
      </c>
      <c r="L1798" s="12" t="s">
        <v>3197</v>
      </c>
      <c r="M1798" s="12" t="s">
        <v>3932</v>
      </c>
      <c r="N1798" s="4" t="str">
        <f t="shared" ca="1" si="257"/>
        <v>oen.45</v>
      </c>
      <c r="O1798" s="4" t="str">
        <f t="shared" ca="1" si="258"/>
        <v>m8Umc</v>
      </c>
      <c r="P1798" s="4">
        <f t="shared" ca="1" si="259"/>
        <v>2</v>
      </c>
      <c r="Q1798" s="6"/>
    </row>
    <row r="1799" spans="1:17" x14ac:dyDescent="0.25">
      <c r="A1799" s="5">
        <f t="shared" si="260"/>
        <v>1798</v>
      </c>
      <c r="B1799" s="12" t="s">
        <v>1742</v>
      </c>
      <c r="C1799" s="12" t="s">
        <v>1014</v>
      </c>
      <c r="D1799" s="4">
        <f t="shared" ca="1" si="252"/>
        <v>9235544176</v>
      </c>
      <c r="E1799" s="4" t="str">
        <f t="shared" ca="1" si="253"/>
        <v>kole.michael76@abc.com</v>
      </c>
      <c r="F1799" s="12" t="s">
        <v>1934</v>
      </c>
      <c r="G1799" s="5">
        <f t="shared" ca="1" si="254"/>
        <v>301109994</v>
      </c>
      <c r="H1799" s="5" t="str">
        <f t="shared" ca="1" si="255"/>
        <v>US</v>
      </c>
      <c r="I1799" s="3">
        <f t="shared" ca="1" si="256"/>
        <v>28927</v>
      </c>
      <c r="J1799" s="12" t="s">
        <v>3120</v>
      </c>
      <c r="K1799" s="12" t="s">
        <v>3256</v>
      </c>
      <c r="L1799" s="12" t="s">
        <v>3194</v>
      </c>
      <c r="M1799" s="12" t="s">
        <v>4493</v>
      </c>
      <c r="N1799" s="4" t="str">
        <f t="shared" ca="1" si="257"/>
        <v>ole.30</v>
      </c>
      <c r="O1799" s="4" t="str">
        <f t="shared" ca="1" si="258"/>
        <v>2NGqV</v>
      </c>
      <c r="P1799" s="4">
        <f t="shared" ca="1" si="259"/>
        <v>1</v>
      </c>
      <c r="Q1799" s="6"/>
    </row>
    <row r="1800" spans="1:17" x14ac:dyDescent="0.25">
      <c r="A1800" s="5">
        <f t="shared" si="260"/>
        <v>1799</v>
      </c>
      <c r="B1800" s="12" t="s">
        <v>1743</v>
      </c>
      <c r="C1800" s="12" t="s">
        <v>1280</v>
      </c>
      <c r="D1800" s="4">
        <f t="shared" ca="1" si="252"/>
        <v>8872355567</v>
      </c>
      <c r="E1800" s="4" t="str">
        <f t="shared" ca="1" si="253"/>
        <v>willie.donovan67@abc.com</v>
      </c>
      <c r="F1800" s="12" t="s">
        <v>1934</v>
      </c>
      <c r="G1800" s="5">
        <f t="shared" ca="1" si="254"/>
        <v>602383928</v>
      </c>
      <c r="H1800" s="5" t="str">
        <f t="shared" ca="1" si="255"/>
        <v>International</v>
      </c>
      <c r="I1800" s="3">
        <f t="shared" ca="1" si="256"/>
        <v>32503</v>
      </c>
      <c r="J1800" s="12" t="s">
        <v>3003</v>
      </c>
      <c r="K1800" s="12" t="s">
        <v>5530</v>
      </c>
      <c r="L1800" s="12" t="s">
        <v>3200</v>
      </c>
      <c r="M1800" s="12" t="s">
        <v>4706</v>
      </c>
      <c r="N1800" s="4" t="str">
        <f t="shared" ca="1" si="257"/>
        <v>illi60</v>
      </c>
      <c r="O1800" s="4" t="str">
        <f t="shared" ca="1" si="258"/>
        <v>rAFTv</v>
      </c>
      <c r="P1800" s="4">
        <f t="shared" ca="1" si="259"/>
        <v>3</v>
      </c>
      <c r="Q1800" s="6"/>
    </row>
    <row r="1801" spans="1:17" x14ac:dyDescent="0.25">
      <c r="A1801" s="5">
        <f t="shared" si="260"/>
        <v>1800</v>
      </c>
      <c r="B1801" s="12" t="s">
        <v>1744</v>
      </c>
      <c r="C1801" s="12" t="s">
        <v>2551</v>
      </c>
      <c r="D1801" s="4">
        <f t="shared" ca="1" si="252"/>
        <v>4882115358</v>
      </c>
      <c r="E1801" s="4" t="str">
        <f t="shared" ca="1" si="253"/>
        <v>chad.mcconnell58@abc.com</v>
      </c>
      <c r="F1801" s="12" t="s">
        <v>1934</v>
      </c>
      <c r="G1801" s="5">
        <f t="shared" ca="1" si="254"/>
        <v>540221924</v>
      </c>
      <c r="H1801" s="5" t="str">
        <f t="shared" ca="1" si="255"/>
        <v>US</v>
      </c>
      <c r="I1801" s="3">
        <f t="shared" ca="1" si="256"/>
        <v>36461</v>
      </c>
      <c r="J1801" s="12" t="s">
        <v>2735</v>
      </c>
      <c r="K1801" s="12" t="s">
        <v>5467</v>
      </c>
      <c r="L1801" s="12" t="s">
        <v>3203</v>
      </c>
      <c r="M1801" s="12" t="s">
        <v>4628</v>
      </c>
      <c r="N1801" s="4" t="str">
        <f t="shared" ca="1" si="257"/>
        <v>had.54</v>
      </c>
      <c r="O1801" s="4" t="str">
        <f t="shared" ca="1" si="258"/>
        <v>O5anE</v>
      </c>
      <c r="P1801" s="4">
        <f t="shared" ca="1" si="259"/>
        <v>3</v>
      </c>
      <c r="Q1801" s="6"/>
    </row>
    <row r="1802" spans="1:17" x14ac:dyDescent="0.25">
      <c r="A1802" s="5">
        <f t="shared" si="260"/>
        <v>1801</v>
      </c>
      <c r="B1802" s="12" t="s">
        <v>1745</v>
      </c>
      <c r="C1802" s="12" t="s">
        <v>2552</v>
      </c>
      <c r="D1802" s="4">
        <f t="shared" ca="1" si="252"/>
        <v>5576748779</v>
      </c>
      <c r="E1802" s="4" t="str">
        <f t="shared" ca="1" si="253"/>
        <v>xzavier.walls79@abc.com</v>
      </c>
      <c r="F1802" s="12" t="s">
        <v>1934</v>
      </c>
      <c r="G1802" s="5">
        <f t="shared" ca="1" si="254"/>
        <v>480261582</v>
      </c>
      <c r="H1802" s="5" t="str">
        <f t="shared" ca="1" si="255"/>
        <v>US</v>
      </c>
      <c r="I1802" s="3">
        <f t="shared" ca="1" si="256"/>
        <v>22173</v>
      </c>
      <c r="J1802" s="12" t="s">
        <v>3038</v>
      </c>
      <c r="K1802" s="12" t="s">
        <v>4952</v>
      </c>
      <c r="L1802" s="12" t="s">
        <v>3186</v>
      </c>
      <c r="M1802" s="12" t="s">
        <v>3977</v>
      </c>
      <c r="N1802" s="4" t="str">
        <f t="shared" ca="1" si="257"/>
        <v>zavi48</v>
      </c>
      <c r="O1802" s="4" t="str">
        <f t="shared" ca="1" si="258"/>
        <v>l83Pg</v>
      </c>
      <c r="P1802" s="4">
        <f t="shared" ca="1" si="259"/>
        <v>3</v>
      </c>
      <c r="Q1802" s="6"/>
    </row>
    <row r="1803" spans="1:17" x14ac:dyDescent="0.25">
      <c r="A1803" s="5">
        <f t="shared" si="260"/>
        <v>1802</v>
      </c>
      <c r="B1803" s="12" t="s">
        <v>1746</v>
      </c>
      <c r="C1803" s="12" t="s">
        <v>2553</v>
      </c>
      <c r="D1803" s="4">
        <f t="shared" ca="1" si="252"/>
        <v>1937305280</v>
      </c>
      <c r="E1803" s="4" t="str">
        <f t="shared" ca="1" si="253"/>
        <v>duncan.boyle80@abc.com</v>
      </c>
      <c r="F1803" s="12" t="s">
        <v>1934</v>
      </c>
      <c r="G1803" s="5">
        <f t="shared" ca="1" si="254"/>
        <v>383587520</v>
      </c>
      <c r="H1803" s="5" t="str">
        <f t="shared" ca="1" si="255"/>
        <v>US</v>
      </c>
      <c r="I1803" s="3">
        <f t="shared" ca="1" si="256"/>
        <v>27646</v>
      </c>
      <c r="J1803" s="12" t="s">
        <v>3009</v>
      </c>
      <c r="K1803" s="12" t="s">
        <v>3214</v>
      </c>
      <c r="L1803" s="12" t="s">
        <v>3171</v>
      </c>
      <c r="M1803" s="12" t="s">
        <v>5842</v>
      </c>
      <c r="N1803" s="4" t="str">
        <f t="shared" ca="1" si="257"/>
        <v>unca38</v>
      </c>
      <c r="O1803" s="4" t="str">
        <f t="shared" ca="1" si="258"/>
        <v>eoOGG</v>
      </c>
      <c r="P1803" s="4">
        <f t="shared" ca="1" si="259"/>
        <v>1</v>
      </c>
      <c r="Q1803" s="6"/>
    </row>
    <row r="1804" spans="1:17" x14ac:dyDescent="0.25">
      <c r="A1804" s="5">
        <f t="shared" si="260"/>
        <v>1803</v>
      </c>
      <c r="B1804" s="12" t="s">
        <v>1747</v>
      </c>
      <c r="C1804" s="12" t="s">
        <v>2554</v>
      </c>
      <c r="D1804" s="4">
        <f t="shared" ca="1" si="252"/>
        <v>4956569112</v>
      </c>
      <c r="E1804" s="4" t="str">
        <f t="shared" ca="1" si="253"/>
        <v>harold.mayer12@abc.com</v>
      </c>
      <c r="F1804" s="12" t="s">
        <v>1934</v>
      </c>
      <c r="G1804" s="5">
        <f t="shared" ca="1" si="254"/>
        <v>553780963</v>
      </c>
      <c r="H1804" s="5" t="str">
        <f t="shared" ca="1" si="255"/>
        <v>US</v>
      </c>
      <c r="I1804" s="3">
        <f t="shared" ca="1" si="256"/>
        <v>23401</v>
      </c>
      <c r="J1804" s="12" t="s">
        <v>2759</v>
      </c>
      <c r="K1804" s="12" t="s">
        <v>5156</v>
      </c>
      <c r="L1804" s="12" t="s">
        <v>3200</v>
      </c>
      <c r="M1804" s="12" t="s">
        <v>4228</v>
      </c>
      <c r="N1804" s="4" t="str">
        <f t="shared" ca="1" si="257"/>
        <v>arol55</v>
      </c>
      <c r="O1804" s="4" t="str">
        <f t="shared" ca="1" si="258"/>
        <v>wGI0X</v>
      </c>
      <c r="P1804" s="4">
        <f t="shared" ca="1" si="259"/>
        <v>3</v>
      </c>
      <c r="Q1804" s="6"/>
    </row>
    <row r="1805" spans="1:17" x14ac:dyDescent="0.25">
      <c r="A1805" s="5">
        <f t="shared" si="260"/>
        <v>1804</v>
      </c>
      <c r="B1805" s="12" t="s">
        <v>1748</v>
      </c>
      <c r="C1805" s="12" t="s">
        <v>2555</v>
      </c>
      <c r="D1805" s="4">
        <f t="shared" ca="1" si="252"/>
        <v>2189620917</v>
      </c>
      <c r="E1805" s="4" t="str">
        <f t="shared" ca="1" si="253"/>
        <v>houston.zuniga17@abc.com</v>
      </c>
      <c r="F1805" s="12" t="s">
        <v>1934</v>
      </c>
      <c r="G1805" s="5">
        <f t="shared" ca="1" si="254"/>
        <v>963913884</v>
      </c>
      <c r="H1805" s="5" t="str">
        <f t="shared" ca="1" si="255"/>
        <v>International</v>
      </c>
      <c r="I1805" s="3">
        <f t="shared" ca="1" si="256"/>
        <v>34299</v>
      </c>
      <c r="J1805" s="12" t="s">
        <v>3030</v>
      </c>
      <c r="K1805" s="12" t="s">
        <v>5327</v>
      </c>
      <c r="L1805" s="12" t="s">
        <v>3200</v>
      </c>
      <c r="M1805" s="12" t="s">
        <v>4449</v>
      </c>
      <c r="N1805" s="4" t="str">
        <f t="shared" ca="1" si="257"/>
        <v>oust96</v>
      </c>
      <c r="O1805" s="4" t="str">
        <f t="shared" ca="1" si="258"/>
        <v>j2DAv</v>
      </c>
      <c r="P1805" s="4">
        <f t="shared" ca="1" si="259"/>
        <v>3</v>
      </c>
      <c r="Q1805" s="6"/>
    </row>
    <row r="1806" spans="1:17" x14ac:dyDescent="0.25">
      <c r="A1806" s="5">
        <f t="shared" si="260"/>
        <v>1805</v>
      </c>
      <c r="B1806" s="12" t="s">
        <v>861</v>
      </c>
      <c r="C1806" s="12" t="s">
        <v>2556</v>
      </c>
      <c r="D1806" s="4">
        <f t="shared" ca="1" si="252"/>
        <v>1357237302</v>
      </c>
      <c r="E1806" s="4" t="str">
        <f t="shared" ca="1" si="253"/>
        <v>landry.giles02@abc.com</v>
      </c>
      <c r="F1806" s="12" t="s">
        <v>1934</v>
      </c>
      <c r="G1806" s="5">
        <f t="shared" ca="1" si="254"/>
        <v>145302654</v>
      </c>
      <c r="H1806" s="5" t="str">
        <f t="shared" ca="1" si="255"/>
        <v>US</v>
      </c>
      <c r="I1806" s="3">
        <f t="shared" ca="1" si="256"/>
        <v>35068</v>
      </c>
      <c r="J1806" s="12" t="s">
        <v>2979</v>
      </c>
      <c r="K1806" s="12" t="s">
        <v>3247</v>
      </c>
      <c r="L1806" s="12" t="s">
        <v>3189</v>
      </c>
      <c r="M1806" s="12" t="s">
        <v>4119</v>
      </c>
      <c r="N1806" s="4" t="str">
        <f t="shared" ca="1" si="257"/>
        <v>andr14</v>
      </c>
      <c r="O1806" s="4" t="str">
        <f t="shared" ca="1" si="258"/>
        <v>OmF4V</v>
      </c>
      <c r="P1806" s="4">
        <f t="shared" ca="1" si="259"/>
        <v>2</v>
      </c>
      <c r="Q1806" s="6"/>
    </row>
    <row r="1807" spans="1:17" x14ac:dyDescent="0.25">
      <c r="A1807" s="5">
        <f t="shared" si="260"/>
        <v>1806</v>
      </c>
      <c r="B1807" s="12" t="s">
        <v>1749</v>
      </c>
      <c r="C1807" s="12" t="s">
        <v>2557</v>
      </c>
      <c r="D1807" s="4">
        <f t="shared" ca="1" si="252"/>
        <v>2396084884</v>
      </c>
      <c r="E1807" s="4" t="str">
        <f t="shared" ca="1" si="253"/>
        <v>trace.pineda84@abc.com</v>
      </c>
      <c r="F1807" s="12" t="s">
        <v>1934</v>
      </c>
      <c r="G1807" s="5">
        <f t="shared" ca="1" si="254"/>
        <v>499106806</v>
      </c>
      <c r="H1807" s="5" t="str">
        <f t="shared" ca="1" si="255"/>
        <v>US</v>
      </c>
      <c r="I1807" s="3">
        <f t="shared" ca="1" si="256"/>
        <v>24661</v>
      </c>
      <c r="J1807" s="12" t="s">
        <v>2758</v>
      </c>
      <c r="K1807" s="12" t="s">
        <v>4853</v>
      </c>
      <c r="L1807" s="12" t="s">
        <v>3186</v>
      </c>
      <c r="M1807" s="12" t="s">
        <v>3858</v>
      </c>
      <c r="N1807" s="4" t="str">
        <f t="shared" ca="1" si="257"/>
        <v>race49</v>
      </c>
      <c r="O1807" s="4" t="str">
        <f t="shared" ca="1" si="258"/>
        <v>fjm/L</v>
      </c>
      <c r="P1807" s="4">
        <f t="shared" ca="1" si="259"/>
        <v>1</v>
      </c>
      <c r="Q1807" s="6"/>
    </row>
    <row r="1808" spans="1:17" x14ac:dyDescent="0.25">
      <c r="A1808" s="5">
        <f t="shared" si="260"/>
        <v>1807</v>
      </c>
      <c r="B1808" s="12" t="s">
        <v>1750</v>
      </c>
      <c r="C1808" s="12" t="s">
        <v>2558</v>
      </c>
      <c r="D1808" s="4">
        <f t="shared" ca="1" si="252"/>
        <v>4705955585</v>
      </c>
      <c r="E1808" s="4" t="str">
        <f t="shared" ca="1" si="253"/>
        <v>alvaro.pace85@abc.com</v>
      </c>
      <c r="F1808" s="12" t="s">
        <v>1934</v>
      </c>
      <c r="G1808" s="5">
        <f t="shared" ca="1" si="254"/>
        <v>114427108</v>
      </c>
      <c r="H1808" s="5" t="str">
        <f t="shared" ca="1" si="255"/>
        <v>US</v>
      </c>
      <c r="I1808" s="3">
        <f t="shared" ca="1" si="256"/>
        <v>17030</v>
      </c>
      <c r="J1808" s="12" t="s">
        <v>3066</v>
      </c>
      <c r="K1808" s="12" t="s">
        <v>5219</v>
      </c>
      <c r="L1808" s="12" t="s">
        <v>3179</v>
      </c>
      <c r="M1808" s="12" t="s">
        <v>4313</v>
      </c>
      <c r="N1808" s="4" t="str">
        <f t="shared" ca="1" si="257"/>
        <v>lvar11</v>
      </c>
      <c r="O1808" s="4" t="str">
        <f t="shared" ca="1" si="258"/>
        <v>Fm46L</v>
      </c>
      <c r="P1808" s="4">
        <f t="shared" ca="1" si="259"/>
        <v>1</v>
      </c>
      <c r="Q1808" s="6"/>
    </row>
    <row r="1809" spans="1:17" x14ac:dyDescent="0.25">
      <c r="A1809" s="5">
        <f t="shared" si="260"/>
        <v>1808</v>
      </c>
      <c r="B1809" s="12" t="s">
        <v>1751</v>
      </c>
      <c r="C1809" s="12" t="s">
        <v>2559</v>
      </c>
      <c r="D1809" s="4">
        <f t="shared" ca="1" si="252"/>
        <v>1263511119</v>
      </c>
      <c r="E1809" s="4" t="str">
        <f t="shared" ca="1" si="253"/>
        <v>ameer.hurley19@abc.com</v>
      </c>
      <c r="F1809" s="12" t="s">
        <v>1934</v>
      </c>
      <c r="G1809" s="5">
        <f t="shared" ca="1" si="254"/>
        <v>280387733</v>
      </c>
      <c r="H1809" s="5" t="str">
        <f t="shared" ca="1" si="255"/>
        <v>US</v>
      </c>
      <c r="I1809" s="3">
        <f t="shared" ca="1" si="256"/>
        <v>33532</v>
      </c>
      <c r="J1809" s="12" t="s">
        <v>2885</v>
      </c>
      <c r="K1809" s="12" t="s">
        <v>1001</v>
      </c>
      <c r="L1809" s="12" t="s">
        <v>3169</v>
      </c>
      <c r="M1809" s="12" t="s">
        <v>5843</v>
      </c>
      <c r="N1809" s="4" t="str">
        <f t="shared" ca="1" si="257"/>
        <v>meer28</v>
      </c>
      <c r="O1809" s="4" t="str">
        <f t="shared" ca="1" si="258"/>
        <v>kIHZq</v>
      </c>
      <c r="P1809" s="4">
        <f t="shared" ca="1" si="259"/>
        <v>3</v>
      </c>
      <c r="Q1809" s="6"/>
    </row>
    <row r="1810" spans="1:17" x14ac:dyDescent="0.25">
      <c r="A1810" s="5">
        <f t="shared" si="260"/>
        <v>1809</v>
      </c>
      <c r="B1810" s="12" t="s">
        <v>1752</v>
      </c>
      <c r="C1810" s="12" t="s">
        <v>2560</v>
      </c>
      <c r="D1810" s="4">
        <f t="shared" ca="1" si="252"/>
        <v>5307256904</v>
      </c>
      <c r="E1810" s="4" t="str">
        <f t="shared" ca="1" si="253"/>
        <v>junior.mays04@abc.com</v>
      </c>
      <c r="F1810" s="12" t="s">
        <v>1934</v>
      </c>
      <c r="G1810" s="5">
        <f t="shared" ca="1" si="254"/>
        <v>683864098</v>
      </c>
      <c r="H1810" s="5" t="str">
        <f t="shared" ca="1" si="255"/>
        <v>US</v>
      </c>
      <c r="I1810" s="3">
        <f t="shared" ca="1" si="256"/>
        <v>21767</v>
      </c>
      <c r="J1810" s="12" t="s">
        <v>3027</v>
      </c>
      <c r="K1810" s="12" t="s">
        <v>3159</v>
      </c>
      <c r="L1810" s="12" t="s">
        <v>3203</v>
      </c>
      <c r="M1810" s="12" t="s">
        <v>4245</v>
      </c>
      <c r="N1810" s="4" t="str">
        <f t="shared" ca="1" si="257"/>
        <v>unio68</v>
      </c>
      <c r="O1810" s="4" t="str">
        <f t="shared" ca="1" si="258"/>
        <v>0JP/u</v>
      </c>
      <c r="P1810" s="4">
        <f t="shared" ca="1" si="259"/>
        <v>3</v>
      </c>
      <c r="Q1810" s="6"/>
    </row>
    <row r="1811" spans="1:17" x14ac:dyDescent="0.25">
      <c r="A1811" s="5">
        <f t="shared" si="260"/>
        <v>1810</v>
      </c>
      <c r="B1811" s="12" t="s">
        <v>1753</v>
      </c>
      <c r="C1811" s="12" t="s">
        <v>2561</v>
      </c>
      <c r="D1811" s="4">
        <f t="shared" ca="1" si="252"/>
        <v>5280845143</v>
      </c>
      <c r="E1811" s="4" t="str">
        <f t="shared" ca="1" si="253"/>
        <v>kamdyn.mcmillan43@abc.com</v>
      </c>
      <c r="F1811" s="12" t="s">
        <v>1934</v>
      </c>
      <c r="G1811" s="5">
        <f t="shared" ca="1" si="254"/>
        <v>626615625</v>
      </c>
      <c r="H1811" s="5" t="str">
        <f t="shared" ca="1" si="255"/>
        <v>International</v>
      </c>
      <c r="I1811" s="3">
        <f t="shared" ca="1" si="256"/>
        <v>21403</v>
      </c>
      <c r="J1811" s="12" t="s">
        <v>3007</v>
      </c>
      <c r="K1811" s="12" t="s">
        <v>5154</v>
      </c>
      <c r="L1811" s="12" t="s">
        <v>3179</v>
      </c>
      <c r="M1811" s="12" t="s">
        <v>4225</v>
      </c>
      <c r="N1811" s="4" t="str">
        <f t="shared" ca="1" si="257"/>
        <v>amdy62</v>
      </c>
      <c r="O1811" s="4" t="str">
        <f t="shared" ca="1" si="258"/>
        <v>q+S5M</v>
      </c>
      <c r="P1811" s="4">
        <f t="shared" ca="1" si="259"/>
        <v>3</v>
      </c>
      <c r="Q1811" s="6"/>
    </row>
    <row r="1812" spans="1:17" x14ac:dyDescent="0.25">
      <c r="A1812" s="5">
        <f t="shared" si="260"/>
        <v>1811</v>
      </c>
      <c r="B1812" s="12" t="s">
        <v>1754</v>
      </c>
      <c r="C1812" s="12" t="s">
        <v>1576</v>
      </c>
      <c r="D1812" s="4">
        <f t="shared" ca="1" si="252"/>
        <v>9270894419</v>
      </c>
      <c r="E1812" s="4" t="str">
        <f t="shared" ca="1" si="253"/>
        <v>vincenzo.crosby19@abc.com</v>
      </c>
      <c r="F1812" s="12" t="s">
        <v>1934</v>
      </c>
      <c r="G1812" s="5">
        <f t="shared" ca="1" si="254"/>
        <v>161294064</v>
      </c>
      <c r="H1812" s="5" t="str">
        <f t="shared" ca="1" si="255"/>
        <v>US</v>
      </c>
      <c r="I1812" s="3">
        <f t="shared" ca="1" si="256"/>
        <v>19756</v>
      </c>
      <c r="J1812" s="12" t="s">
        <v>2994</v>
      </c>
      <c r="K1812" s="12" t="s">
        <v>6059</v>
      </c>
      <c r="L1812" s="12" t="s">
        <v>3190</v>
      </c>
      <c r="M1812" s="12" t="s">
        <v>5844</v>
      </c>
      <c r="N1812" s="4" t="str">
        <f t="shared" ca="1" si="257"/>
        <v>ince16</v>
      </c>
      <c r="O1812" s="4" t="str">
        <f t="shared" ca="1" si="258"/>
        <v>56l9l</v>
      </c>
      <c r="P1812" s="4">
        <f t="shared" ca="1" si="259"/>
        <v>3</v>
      </c>
      <c r="Q1812" s="6"/>
    </row>
    <row r="1813" spans="1:17" x14ac:dyDescent="0.25">
      <c r="A1813" s="5">
        <f t="shared" si="260"/>
        <v>1812</v>
      </c>
      <c r="B1813" s="12" t="s">
        <v>1755</v>
      </c>
      <c r="C1813" s="12" t="s">
        <v>2562</v>
      </c>
      <c r="D1813" s="4">
        <f t="shared" ca="1" si="252"/>
        <v>7001586063</v>
      </c>
      <c r="E1813" s="4" t="str">
        <f t="shared" ca="1" si="253"/>
        <v>gerald.ayers63@abc.com</v>
      </c>
      <c r="F1813" s="12" t="s">
        <v>1934</v>
      </c>
      <c r="G1813" s="5">
        <f t="shared" ca="1" si="254"/>
        <v>952268302</v>
      </c>
      <c r="H1813" s="5" t="str">
        <f t="shared" ca="1" si="255"/>
        <v>US</v>
      </c>
      <c r="I1813" s="3">
        <f t="shared" ca="1" si="256"/>
        <v>18188</v>
      </c>
      <c r="J1813" s="12" t="s">
        <v>2752</v>
      </c>
      <c r="K1813" s="12" t="s">
        <v>1290</v>
      </c>
      <c r="L1813" s="12" t="s">
        <v>3197</v>
      </c>
      <c r="M1813" s="12" t="s">
        <v>5845</v>
      </c>
      <c r="N1813" s="4" t="str">
        <f t="shared" ca="1" si="257"/>
        <v>eral95</v>
      </c>
      <c r="O1813" s="4" t="str">
        <f t="shared" ca="1" si="258"/>
        <v>yrPOc</v>
      </c>
      <c r="P1813" s="4">
        <f t="shared" ca="1" si="259"/>
        <v>2</v>
      </c>
      <c r="Q1813" s="6"/>
    </row>
    <row r="1814" spans="1:17" x14ac:dyDescent="0.25">
      <c r="A1814" s="5">
        <f t="shared" si="260"/>
        <v>1813</v>
      </c>
      <c r="B1814" s="12" t="s">
        <v>1756</v>
      </c>
      <c r="C1814" s="12" t="s">
        <v>1508</v>
      </c>
      <c r="D1814" s="4">
        <f t="shared" ca="1" si="252"/>
        <v>2262554058</v>
      </c>
      <c r="E1814" s="4" t="str">
        <f t="shared" ca="1" si="253"/>
        <v>marlon.case58@abc.com</v>
      </c>
      <c r="F1814" s="12" t="s">
        <v>1934</v>
      </c>
      <c r="G1814" s="5">
        <f t="shared" ca="1" si="254"/>
        <v>549121631</v>
      </c>
      <c r="H1814" s="5" t="str">
        <f t="shared" ca="1" si="255"/>
        <v>US</v>
      </c>
      <c r="I1814" s="3">
        <f t="shared" ca="1" si="256"/>
        <v>16066</v>
      </c>
      <c r="J1814" s="12" t="s">
        <v>2879</v>
      </c>
      <c r="K1814" s="12" t="s">
        <v>3241</v>
      </c>
      <c r="L1814" s="12" t="s">
        <v>3175</v>
      </c>
      <c r="M1814" s="12" t="s">
        <v>4501</v>
      </c>
      <c r="N1814" s="4" t="str">
        <f t="shared" ca="1" si="257"/>
        <v>arlo54</v>
      </c>
      <c r="O1814" s="4" t="str">
        <f t="shared" ca="1" si="258"/>
        <v>sTSqE</v>
      </c>
      <c r="P1814" s="4">
        <f t="shared" ca="1" si="259"/>
        <v>1</v>
      </c>
      <c r="Q1814" s="6"/>
    </row>
    <row r="1815" spans="1:17" x14ac:dyDescent="0.25">
      <c r="A1815" s="5">
        <f t="shared" si="260"/>
        <v>1814</v>
      </c>
      <c r="B1815" s="12" t="s">
        <v>188</v>
      </c>
      <c r="C1815" s="12" t="s">
        <v>1095</v>
      </c>
      <c r="D1815" s="4">
        <f t="shared" ca="1" si="252"/>
        <v>2545004069</v>
      </c>
      <c r="E1815" s="4" t="str">
        <f t="shared" ca="1" si="253"/>
        <v>payton.bentley69@abc.com</v>
      </c>
      <c r="F1815" s="12" t="s">
        <v>1934</v>
      </c>
      <c r="G1815" s="5">
        <f t="shared" ca="1" si="254"/>
        <v>894793780</v>
      </c>
      <c r="H1815" s="5" t="str">
        <f t="shared" ca="1" si="255"/>
        <v>US</v>
      </c>
      <c r="I1815" s="3">
        <f t="shared" ca="1" si="256"/>
        <v>25706</v>
      </c>
      <c r="J1815" s="12" t="s">
        <v>2801</v>
      </c>
      <c r="K1815" s="12" t="s">
        <v>2497</v>
      </c>
      <c r="L1815" s="12" t="s">
        <v>3198</v>
      </c>
      <c r="M1815" s="12" t="s">
        <v>4773</v>
      </c>
      <c r="N1815" s="4" t="str">
        <f t="shared" ca="1" si="257"/>
        <v>ayto89</v>
      </c>
      <c r="O1815" s="4" t="str">
        <f t="shared" ca="1" si="258"/>
        <v>jBYtQ</v>
      </c>
      <c r="P1815" s="4">
        <f t="shared" ca="1" si="259"/>
        <v>1</v>
      </c>
      <c r="Q1815" s="6"/>
    </row>
    <row r="1816" spans="1:17" x14ac:dyDescent="0.25">
      <c r="A1816" s="5">
        <f t="shared" si="260"/>
        <v>1815</v>
      </c>
      <c r="B1816" s="12" t="s">
        <v>505</v>
      </c>
      <c r="C1816" s="12" t="s">
        <v>2563</v>
      </c>
      <c r="D1816" s="4">
        <f t="shared" ca="1" si="252"/>
        <v>8323595050</v>
      </c>
      <c r="E1816" s="4" t="str">
        <f t="shared" ca="1" si="253"/>
        <v>jamie.shepard50@abc.com</v>
      </c>
      <c r="F1816" s="12" t="s">
        <v>1934</v>
      </c>
      <c r="G1816" s="5">
        <f t="shared" ca="1" si="254"/>
        <v>286573053</v>
      </c>
      <c r="H1816" s="5" t="str">
        <f t="shared" ca="1" si="255"/>
        <v>US</v>
      </c>
      <c r="I1816" s="3">
        <f t="shared" ca="1" si="256"/>
        <v>17905</v>
      </c>
      <c r="J1816" s="12" t="s">
        <v>2862</v>
      </c>
      <c r="K1816" s="12" t="s">
        <v>5478</v>
      </c>
      <c r="L1816" s="12" t="s">
        <v>3213</v>
      </c>
      <c r="M1816" s="12" t="s">
        <v>4642</v>
      </c>
      <c r="N1816" s="4" t="str">
        <f t="shared" ca="1" si="257"/>
        <v>amie28</v>
      </c>
      <c r="O1816" s="4" t="str">
        <f t="shared" ca="1" si="258"/>
        <v>mbHxS</v>
      </c>
      <c r="P1816" s="4">
        <f t="shared" ca="1" si="259"/>
        <v>3</v>
      </c>
      <c r="Q1816" s="6"/>
    </row>
    <row r="1817" spans="1:17" x14ac:dyDescent="0.25">
      <c r="A1817" s="5">
        <f t="shared" si="260"/>
        <v>1816</v>
      </c>
      <c r="B1817" s="12" t="s">
        <v>386</v>
      </c>
      <c r="C1817" s="12" t="s">
        <v>1109</v>
      </c>
      <c r="D1817" s="4">
        <f t="shared" ca="1" si="252"/>
        <v>2657897765</v>
      </c>
      <c r="E1817" s="4" t="str">
        <f t="shared" ca="1" si="253"/>
        <v>kamryn.everett65@abc.com</v>
      </c>
      <c r="F1817" s="12" t="s">
        <v>1934</v>
      </c>
      <c r="G1817" s="5">
        <f t="shared" ca="1" si="254"/>
        <v>352204212</v>
      </c>
      <c r="H1817" s="5" t="str">
        <f t="shared" ca="1" si="255"/>
        <v>International</v>
      </c>
      <c r="I1817" s="3">
        <f t="shared" ca="1" si="256"/>
        <v>36214</v>
      </c>
      <c r="J1817" s="12" t="s">
        <v>2964</v>
      </c>
      <c r="K1817" s="12" t="s">
        <v>5474</v>
      </c>
      <c r="L1817" s="12" t="s">
        <v>3208</v>
      </c>
      <c r="M1817" s="12" t="s">
        <v>4636</v>
      </c>
      <c r="N1817" s="4" t="str">
        <f t="shared" ca="1" si="257"/>
        <v>amry35</v>
      </c>
      <c r="O1817" s="4" t="str">
        <f t="shared" ca="1" si="258"/>
        <v>HH6o3</v>
      </c>
      <c r="P1817" s="4">
        <f t="shared" ca="1" si="259"/>
        <v>1</v>
      </c>
      <c r="Q1817" s="6"/>
    </row>
    <row r="1818" spans="1:17" x14ac:dyDescent="0.25">
      <c r="A1818" s="5">
        <f t="shared" si="260"/>
        <v>1817</v>
      </c>
      <c r="B1818" s="12" t="s">
        <v>1757</v>
      </c>
      <c r="C1818" s="12" t="s">
        <v>2564</v>
      </c>
      <c r="D1818" s="4">
        <f t="shared" ca="1" si="252"/>
        <v>6914867004</v>
      </c>
      <c r="E1818" s="4" t="str">
        <f t="shared" ca="1" si="253"/>
        <v>camdyn.pugh04@abc.com</v>
      </c>
      <c r="F1818" s="12" t="s">
        <v>1934</v>
      </c>
      <c r="G1818" s="5">
        <f t="shared" ca="1" si="254"/>
        <v>377375061</v>
      </c>
      <c r="H1818" s="5" t="str">
        <f t="shared" ca="1" si="255"/>
        <v>International</v>
      </c>
      <c r="I1818" s="3">
        <f t="shared" ca="1" si="256"/>
        <v>32423</v>
      </c>
      <c r="J1818" s="12" t="s">
        <v>3011</v>
      </c>
      <c r="K1818" s="12" t="s">
        <v>5217</v>
      </c>
      <c r="L1818" s="12" t="s">
        <v>3176</v>
      </c>
      <c r="M1818" s="12" t="s">
        <v>4311</v>
      </c>
      <c r="N1818" s="4" t="str">
        <f t="shared" ca="1" si="257"/>
        <v>amdy37</v>
      </c>
      <c r="O1818" s="4" t="str">
        <f t="shared" ca="1" si="258"/>
        <v>rbAo0</v>
      </c>
      <c r="P1818" s="4">
        <f t="shared" ca="1" si="259"/>
        <v>3</v>
      </c>
      <c r="Q1818" s="6"/>
    </row>
    <row r="1819" spans="1:17" x14ac:dyDescent="0.25">
      <c r="A1819" s="5">
        <f t="shared" si="260"/>
        <v>1818</v>
      </c>
      <c r="B1819" s="12" t="s">
        <v>1758</v>
      </c>
      <c r="C1819" s="12" t="s">
        <v>1024</v>
      </c>
      <c r="D1819" s="4">
        <f t="shared" ca="1" si="252"/>
        <v>3918910488</v>
      </c>
      <c r="E1819" s="4" t="str">
        <f t="shared" ca="1" si="253"/>
        <v>anders.david88@abc.com</v>
      </c>
      <c r="F1819" s="12" t="s">
        <v>1934</v>
      </c>
      <c r="G1819" s="5">
        <f t="shared" ca="1" si="254"/>
        <v>893550659</v>
      </c>
      <c r="H1819" s="5" t="str">
        <f t="shared" ca="1" si="255"/>
        <v>US</v>
      </c>
      <c r="I1819" s="3">
        <f t="shared" ca="1" si="256"/>
        <v>30695</v>
      </c>
      <c r="J1819" s="12" t="s">
        <v>2788</v>
      </c>
      <c r="K1819" s="12" t="s">
        <v>6060</v>
      </c>
      <c r="L1819" s="12" t="s">
        <v>3203</v>
      </c>
      <c r="M1819" s="12" t="s">
        <v>5846</v>
      </c>
      <c r="N1819" s="4" t="str">
        <f t="shared" ca="1" si="257"/>
        <v>nder89</v>
      </c>
      <c r="O1819" s="4" t="str">
        <f t="shared" ca="1" si="258"/>
        <v>mwVVy</v>
      </c>
      <c r="P1819" s="4">
        <f t="shared" ca="1" si="259"/>
        <v>2</v>
      </c>
      <c r="Q1819" s="6"/>
    </row>
    <row r="1820" spans="1:17" x14ac:dyDescent="0.25">
      <c r="A1820" s="5">
        <f t="shared" si="260"/>
        <v>1819</v>
      </c>
      <c r="B1820" s="12" t="s">
        <v>1759</v>
      </c>
      <c r="C1820" s="12" t="s">
        <v>2565</v>
      </c>
      <c r="D1820" s="4">
        <f t="shared" ca="1" si="252"/>
        <v>4698139688</v>
      </c>
      <c r="E1820" s="4" t="str">
        <f t="shared" ca="1" si="253"/>
        <v>aydin.mcmahon88@abc.com</v>
      </c>
      <c r="F1820" s="12" t="s">
        <v>1934</v>
      </c>
      <c r="G1820" s="5">
        <f t="shared" ca="1" si="254"/>
        <v>581965639</v>
      </c>
      <c r="H1820" s="5" t="str">
        <f t="shared" ca="1" si="255"/>
        <v>US</v>
      </c>
      <c r="I1820" s="3">
        <f t="shared" ca="1" si="256"/>
        <v>18303</v>
      </c>
      <c r="J1820" s="12" t="s">
        <v>2838</v>
      </c>
      <c r="K1820" s="12" t="s">
        <v>3230</v>
      </c>
      <c r="L1820" s="12" t="s">
        <v>3191</v>
      </c>
      <c r="M1820" s="12" t="s">
        <v>5847</v>
      </c>
      <c r="N1820" s="4" t="str">
        <f t="shared" ca="1" si="257"/>
        <v>ydin58</v>
      </c>
      <c r="O1820" s="4" t="str">
        <f t="shared" ca="1" si="258"/>
        <v>5Aob0</v>
      </c>
      <c r="P1820" s="4">
        <f t="shared" ca="1" si="259"/>
        <v>3</v>
      </c>
      <c r="Q1820" s="6"/>
    </row>
    <row r="1821" spans="1:17" x14ac:dyDescent="0.25">
      <c r="A1821" s="5">
        <f t="shared" si="260"/>
        <v>1820</v>
      </c>
      <c r="B1821" s="12" t="s">
        <v>1760</v>
      </c>
      <c r="C1821" s="12" t="s">
        <v>2566</v>
      </c>
      <c r="D1821" s="4">
        <f t="shared" ca="1" si="252"/>
        <v>4758924510</v>
      </c>
      <c r="E1821" s="4" t="str">
        <f t="shared" ca="1" si="253"/>
        <v>bentlee.dunlap10@abc.com</v>
      </c>
      <c r="F1821" s="12" t="s">
        <v>1934</v>
      </c>
      <c r="G1821" s="5">
        <f t="shared" ca="1" si="254"/>
        <v>591226012</v>
      </c>
      <c r="H1821" s="5" t="str">
        <f t="shared" ca="1" si="255"/>
        <v>US</v>
      </c>
      <c r="I1821" s="3">
        <f t="shared" ca="1" si="256"/>
        <v>24824</v>
      </c>
      <c r="J1821" s="12" t="s">
        <v>2900</v>
      </c>
      <c r="K1821" s="12" t="s">
        <v>5275</v>
      </c>
      <c r="L1821" s="12" t="s">
        <v>3167</v>
      </c>
      <c r="M1821" s="12" t="s">
        <v>4381</v>
      </c>
      <c r="N1821" s="4" t="str">
        <f t="shared" ca="1" si="257"/>
        <v>entl59</v>
      </c>
      <c r="O1821" s="4" t="str">
        <f t="shared" ca="1" si="258"/>
        <v>UyrFA</v>
      </c>
      <c r="P1821" s="4">
        <f t="shared" ca="1" si="259"/>
        <v>3</v>
      </c>
      <c r="Q1821" s="6"/>
    </row>
    <row r="1822" spans="1:17" x14ac:dyDescent="0.25">
      <c r="A1822" s="5">
        <f t="shared" si="260"/>
        <v>1821</v>
      </c>
      <c r="B1822" s="12" t="s">
        <v>1761</v>
      </c>
      <c r="C1822" s="12" t="s">
        <v>2567</v>
      </c>
      <c r="D1822" s="4">
        <f t="shared" ca="1" si="252"/>
        <v>6167923249</v>
      </c>
      <c r="E1822" s="4" t="str">
        <f t="shared" ca="1" si="253"/>
        <v>reginald.bender49@abc.com</v>
      </c>
      <c r="F1822" s="12" t="s">
        <v>1934</v>
      </c>
      <c r="G1822" s="5">
        <f t="shared" ca="1" si="254"/>
        <v>261296341</v>
      </c>
      <c r="H1822" s="5" t="str">
        <f t="shared" ca="1" si="255"/>
        <v>US</v>
      </c>
      <c r="I1822" s="3">
        <f t="shared" ca="1" si="256"/>
        <v>14814</v>
      </c>
      <c r="J1822" s="12" t="s">
        <v>2877</v>
      </c>
      <c r="K1822" s="12" t="s">
        <v>5211</v>
      </c>
      <c r="L1822" s="12" t="s">
        <v>3175</v>
      </c>
      <c r="M1822" s="12" t="s">
        <v>4305</v>
      </c>
      <c r="N1822" s="4" t="str">
        <f t="shared" ca="1" si="257"/>
        <v>egin26</v>
      </c>
      <c r="O1822" s="4" t="str">
        <f t="shared" ca="1" si="258"/>
        <v>Lfgre</v>
      </c>
      <c r="P1822" s="4">
        <f t="shared" ca="1" si="259"/>
        <v>2</v>
      </c>
      <c r="Q1822" s="6"/>
    </row>
    <row r="1823" spans="1:17" x14ac:dyDescent="0.25">
      <c r="A1823" s="5">
        <f t="shared" si="260"/>
        <v>1822</v>
      </c>
      <c r="B1823" s="12" t="s">
        <v>1762</v>
      </c>
      <c r="C1823" s="12" t="s">
        <v>2568</v>
      </c>
      <c r="D1823" s="4">
        <f t="shared" ca="1" si="252"/>
        <v>1396438234</v>
      </c>
      <c r="E1823" s="4" t="str">
        <f t="shared" ca="1" si="253"/>
        <v>jaziel.hahn34@abc.com</v>
      </c>
      <c r="F1823" s="12" t="s">
        <v>1934</v>
      </c>
      <c r="G1823" s="5">
        <f t="shared" ca="1" si="254"/>
        <v>100567173</v>
      </c>
      <c r="H1823" s="5" t="str">
        <f t="shared" ca="1" si="255"/>
        <v>US</v>
      </c>
      <c r="I1823" s="3">
        <f t="shared" ca="1" si="256"/>
        <v>19834</v>
      </c>
      <c r="J1823" s="12" t="s">
        <v>2943</v>
      </c>
      <c r="K1823" s="12" t="s">
        <v>5254</v>
      </c>
      <c r="L1823" s="12" t="s">
        <v>3202</v>
      </c>
      <c r="M1823" s="12" t="s">
        <v>4356</v>
      </c>
      <c r="N1823" s="4" t="str">
        <f t="shared" ca="1" si="257"/>
        <v>azie10</v>
      </c>
      <c r="O1823" s="4" t="str">
        <f t="shared" ca="1" si="258"/>
        <v>236tn</v>
      </c>
      <c r="P1823" s="4">
        <f t="shared" ca="1" si="259"/>
        <v>3</v>
      </c>
      <c r="Q1823" s="6"/>
    </row>
    <row r="1824" spans="1:17" x14ac:dyDescent="0.25">
      <c r="A1824" s="5">
        <f t="shared" si="260"/>
        <v>1823</v>
      </c>
      <c r="B1824" s="12" t="s">
        <v>1763</v>
      </c>
      <c r="C1824" s="12" t="s">
        <v>2569</v>
      </c>
      <c r="D1824" s="4">
        <f t="shared" ca="1" si="252"/>
        <v>9727654853</v>
      </c>
      <c r="E1824" s="4" t="str">
        <f t="shared" ca="1" si="253"/>
        <v>benton.harding53@abc.com</v>
      </c>
      <c r="F1824" s="12" t="s">
        <v>1934</v>
      </c>
      <c r="G1824" s="5">
        <f t="shared" ca="1" si="254"/>
        <v>979330160</v>
      </c>
      <c r="H1824" s="5" t="str">
        <f t="shared" ca="1" si="255"/>
        <v>US</v>
      </c>
      <c r="I1824" s="3">
        <f t="shared" ca="1" si="256"/>
        <v>18145</v>
      </c>
      <c r="J1824" s="12" t="s">
        <v>3110</v>
      </c>
      <c r="K1824" s="12" t="s">
        <v>6061</v>
      </c>
      <c r="L1824" s="12" t="s">
        <v>3180</v>
      </c>
      <c r="M1824" s="12" t="s">
        <v>5848</v>
      </c>
      <c r="N1824" s="4" t="str">
        <f t="shared" ca="1" si="257"/>
        <v>ento97</v>
      </c>
      <c r="O1824" s="4" t="str">
        <f t="shared" ca="1" si="258"/>
        <v>oj7Ms</v>
      </c>
      <c r="P1824" s="4">
        <f t="shared" ca="1" si="259"/>
        <v>1</v>
      </c>
      <c r="Q1824" s="6"/>
    </row>
    <row r="1825" spans="1:17" x14ac:dyDescent="0.25">
      <c r="A1825" s="5">
        <f t="shared" si="260"/>
        <v>1824</v>
      </c>
      <c r="B1825" s="12" t="s">
        <v>1764</v>
      </c>
      <c r="C1825" s="12" t="s">
        <v>2570</v>
      </c>
      <c r="D1825" s="4">
        <f t="shared" ca="1" si="252"/>
        <v>3343496169</v>
      </c>
      <c r="E1825" s="4" t="str">
        <f t="shared" ca="1" si="253"/>
        <v>bodie.acevedo69@abc.com</v>
      </c>
      <c r="F1825" s="12" t="s">
        <v>1934</v>
      </c>
      <c r="G1825" s="5">
        <f t="shared" ca="1" si="254"/>
        <v>579042813</v>
      </c>
      <c r="H1825" s="5" t="str">
        <f t="shared" ca="1" si="255"/>
        <v>US</v>
      </c>
      <c r="I1825" s="3">
        <f t="shared" ca="1" si="256"/>
        <v>17856</v>
      </c>
      <c r="J1825" s="12" t="s">
        <v>2797</v>
      </c>
      <c r="K1825" s="12" t="s">
        <v>5464</v>
      </c>
      <c r="L1825" s="12" t="s">
        <v>3189</v>
      </c>
      <c r="M1825" s="12" t="s">
        <v>4625</v>
      </c>
      <c r="N1825" s="4" t="str">
        <f t="shared" ca="1" si="257"/>
        <v>odie57</v>
      </c>
      <c r="O1825" s="4" t="str">
        <f t="shared" ca="1" si="258"/>
        <v>j3Sdp</v>
      </c>
      <c r="P1825" s="4">
        <f t="shared" ca="1" si="259"/>
        <v>2</v>
      </c>
      <c r="Q1825" s="6"/>
    </row>
    <row r="1826" spans="1:17" x14ac:dyDescent="0.25">
      <c r="A1826" s="5">
        <f t="shared" si="260"/>
        <v>1825</v>
      </c>
      <c r="B1826" s="12" t="s">
        <v>1765</v>
      </c>
      <c r="C1826" s="12" t="s">
        <v>1263</v>
      </c>
      <c r="D1826" s="4">
        <f t="shared" ca="1" si="252"/>
        <v>4790950801</v>
      </c>
      <c r="E1826" s="4" t="str">
        <f t="shared" ca="1" si="253"/>
        <v>misael.raymond01@abc.com</v>
      </c>
      <c r="F1826" s="12" t="s">
        <v>1934</v>
      </c>
      <c r="G1826" s="5">
        <f t="shared" ca="1" si="254"/>
        <v>196805305</v>
      </c>
      <c r="H1826" s="5" t="str">
        <f t="shared" ca="1" si="255"/>
        <v>US</v>
      </c>
      <c r="I1826" s="3">
        <f t="shared" ca="1" si="256"/>
        <v>22909</v>
      </c>
      <c r="J1826" s="12" t="s">
        <v>3121</v>
      </c>
      <c r="K1826" s="12" t="s">
        <v>3250</v>
      </c>
      <c r="L1826" s="12" t="s">
        <v>3196</v>
      </c>
      <c r="M1826" s="12" t="s">
        <v>5849</v>
      </c>
      <c r="N1826" s="4" t="str">
        <f t="shared" ca="1" si="257"/>
        <v>isae19</v>
      </c>
      <c r="O1826" s="4" t="str">
        <f t="shared" ca="1" si="258"/>
        <v>rOzwq</v>
      </c>
      <c r="P1826" s="4">
        <f t="shared" ca="1" si="259"/>
        <v>1</v>
      </c>
      <c r="Q1826" s="6"/>
    </row>
    <row r="1827" spans="1:17" x14ac:dyDescent="0.25">
      <c r="A1827" s="5">
        <f t="shared" si="260"/>
        <v>1826</v>
      </c>
      <c r="B1827" s="12" t="s">
        <v>1766</v>
      </c>
      <c r="C1827" s="12" t="s">
        <v>2571</v>
      </c>
      <c r="D1827" s="4">
        <f t="shared" ca="1" si="252"/>
        <v>6512302087</v>
      </c>
      <c r="E1827" s="4" t="str">
        <f t="shared" ca="1" si="253"/>
        <v>westin.blackburn87@abc.com</v>
      </c>
      <c r="F1827" s="12" t="s">
        <v>1934</v>
      </c>
      <c r="G1827" s="5">
        <f t="shared" ca="1" si="254"/>
        <v>662867392</v>
      </c>
      <c r="H1827" s="5" t="str">
        <f t="shared" ca="1" si="255"/>
        <v>US</v>
      </c>
      <c r="I1827" s="3">
        <f t="shared" ca="1" si="256"/>
        <v>26497</v>
      </c>
      <c r="J1827" s="12" t="s">
        <v>2812</v>
      </c>
      <c r="K1827" s="12" t="s">
        <v>5344</v>
      </c>
      <c r="L1827" s="12" t="s">
        <v>3184</v>
      </c>
      <c r="M1827" s="12" t="s">
        <v>4472</v>
      </c>
      <c r="N1827" s="4" t="str">
        <f t="shared" ca="1" si="257"/>
        <v>esti66</v>
      </c>
      <c r="O1827" s="4" t="str">
        <f t="shared" ca="1" si="258"/>
        <v>jcym7</v>
      </c>
      <c r="P1827" s="4">
        <f t="shared" ca="1" si="259"/>
        <v>2</v>
      </c>
      <c r="Q1827" s="6"/>
    </row>
    <row r="1828" spans="1:17" x14ac:dyDescent="0.25">
      <c r="A1828" s="5">
        <f t="shared" si="260"/>
        <v>1827</v>
      </c>
      <c r="B1828" s="12" t="s">
        <v>1767</v>
      </c>
      <c r="C1828" s="12" t="s">
        <v>2572</v>
      </c>
      <c r="D1828" s="4">
        <f t="shared" ca="1" si="252"/>
        <v>1833315212</v>
      </c>
      <c r="E1828" s="4" t="str">
        <f t="shared" ca="1" si="253"/>
        <v>will.duffy12@abc.com</v>
      </c>
      <c r="F1828" s="12" t="s">
        <v>1934</v>
      </c>
      <c r="G1828" s="5">
        <f t="shared" ca="1" si="254"/>
        <v>866202835</v>
      </c>
      <c r="H1828" s="5" t="str">
        <f t="shared" ca="1" si="255"/>
        <v>International</v>
      </c>
      <c r="I1828" s="3">
        <f t="shared" ca="1" si="256"/>
        <v>35318</v>
      </c>
      <c r="J1828" s="12" t="s">
        <v>3107</v>
      </c>
      <c r="K1828" s="12" t="s">
        <v>5213</v>
      </c>
      <c r="L1828" s="12" t="s">
        <v>3196</v>
      </c>
      <c r="M1828" s="12" t="s">
        <v>4307</v>
      </c>
      <c r="N1828" s="4" t="str">
        <f t="shared" ca="1" si="257"/>
        <v>ill.86</v>
      </c>
      <c r="O1828" s="4" t="str">
        <f t="shared" ca="1" si="258"/>
        <v>b5sZA</v>
      </c>
      <c r="P1828" s="4">
        <f t="shared" ca="1" si="259"/>
        <v>2</v>
      </c>
      <c r="Q1828" s="6"/>
    </row>
    <row r="1829" spans="1:17" x14ac:dyDescent="0.25">
      <c r="A1829" s="5">
        <f t="shared" si="260"/>
        <v>1828</v>
      </c>
      <c r="B1829" s="12" t="s">
        <v>1768</v>
      </c>
      <c r="C1829" s="12" t="s">
        <v>861</v>
      </c>
      <c r="D1829" s="4">
        <f t="shared" ca="1" si="252"/>
        <v>5580898366</v>
      </c>
      <c r="E1829" s="4" t="str">
        <f t="shared" ca="1" si="253"/>
        <v>channing.landry66@abc.com</v>
      </c>
      <c r="F1829" s="12" t="s">
        <v>1934</v>
      </c>
      <c r="G1829" s="5">
        <f t="shared" ca="1" si="254"/>
        <v>575015680</v>
      </c>
      <c r="H1829" s="5" t="str">
        <f t="shared" ca="1" si="255"/>
        <v>US</v>
      </c>
      <c r="I1829" s="3">
        <f t="shared" ca="1" si="256"/>
        <v>17893</v>
      </c>
      <c r="J1829" s="12" t="s">
        <v>2899</v>
      </c>
      <c r="K1829" s="12" t="s">
        <v>3158</v>
      </c>
      <c r="L1829" s="12" t="s">
        <v>3197</v>
      </c>
      <c r="M1829" s="12" t="s">
        <v>3912</v>
      </c>
      <c r="N1829" s="4" t="str">
        <f t="shared" ca="1" si="257"/>
        <v>hann57</v>
      </c>
      <c r="O1829" s="4" t="str">
        <f t="shared" ca="1" si="258"/>
        <v>6mdO/</v>
      </c>
      <c r="P1829" s="4">
        <f t="shared" ca="1" si="259"/>
        <v>2</v>
      </c>
      <c r="Q1829" s="6"/>
    </row>
    <row r="1830" spans="1:17" x14ac:dyDescent="0.25">
      <c r="A1830" s="5">
        <f t="shared" si="260"/>
        <v>1829</v>
      </c>
      <c r="B1830" s="12" t="s">
        <v>1769</v>
      </c>
      <c r="C1830" s="12" t="s">
        <v>2573</v>
      </c>
      <c r="D1830" s="4">
        <f t="shared" ca="1" si="252"/>
        <v>3568454627</v>
      </c>
      <c r="E1830" s="4" t="str">
        <f t="shared" ca="1" si="253"/>
        <v>harlan.dougherty27@abc.com</v>
      </c>
      <c r="F1830" s="12" t="s">
        <v>1934</v>
      </c>
      <c r="G1830" s="5">
        <f t="shared" ca="1" si="254"/>
        <v>441550496</v>
      </c>
      <c r="H1830" s="5" t="str">
        <f t="shared" ca="1" si="255"/>
        <v>US</v>
      </c>
      <c r="I1830" s="3">
        <f t="shared" ca="1" si="256"/>
        <v>35923</v>
      </c>
      <c r="J1830" s="12" t="s">
        <v>2926</v>
      </c>
      <c r="K1830" s="12" t="s">
        <v>6062</v>
      </c>
      <c r="L1830" s="12" t="s">
        <v>3189</v>
      </c>
      <c r="M1830" s="12" t="s">
        <v>5850</v>
      </c>
      <c r="N1830" s="4" t="str">
        <f t="shared" ca="1" si="257"/>
        <v>arla44</v>
      </c>
      <c r="O1830" s="4" t="str">
        <f t="shared" ca="1" si="258"/>
        <v>4SRX4</v>
      </c>
      <c r="P1830" s="4">
        <f t="shared" ca="1" si="259"/>
        <v>2</v>
      </c>
      <c r="Q1830" s="6"/>
    </row>
    <row r="1831" spans="1:17" x14ac:dyDescent="0.25">
      <c r="A1831" s="5">
        <f t="shared" si="260"/>
        <v>1830</v>
      </c>
      <c r="B1831" s="12" t="s">
        <v>1770</v>
      </c>
      <c r="C1831" s="12" t="s">
        <v>2574</v>
      </c>
      <c r="D1831" s="4">
        <f t="shared" ca="1" si="252"/>
        <v>8768160735</v>
      </c>
      <c r="E1831" s="4" t="str">
        <f t="shared" ca="1" si="253"/>
        <v>kody.bautista35@abc.com</v>
      </c>
      <c r="F1831" s="12" t="s">
        <v>1934</v>
      </c>
      <c r="G1831" s="5">
        <f t="shared" ca="1" si="254"/>
        <v>160118766</v>
      </c>
      <c r="H1831" s="5" t="str">
        <f t="shared" ca="1" si="255"/>
        <v>International</v>
      </c>
      <c r="I1831" s="3">
        <f t="shared" ca="1" si="256"/>
        <v>34425</v>
      </c>
      <c r="J1831" s="12" t="s">
        <v>2923</v>
      </c>
      <c r="K1831" s="12" t="s">
        <v>6063</v>
      </c>
      <c r="L1831" s="12" t="s">
        <v>3175</v>
      </c>
      <c r="M1831" s="12" t="s">
        <v>5851</v>
      </c>
      <c r="N1831" s="4" t="str">
        <f t="shared" ca="1" si="257"/>
        <v>ody.16</v>
      </c>
      <c r="O1831" s="4" t="str">
        <f t="shared" ca="1" si="258"/>
        <v>0Wkob</v>
      </c>
      <c r="P1831" s="4">
        <f t="shared" ca="1" si="259"/>
        <v>2</v>
      </c>
      <c r="Q1831" s="6"/>
    </row>
    <row r="1832" spans="1:17" x14ac:dyDescent="0.25">
      <c r="A1832" s="5">
        <f t="shared" si="260"/>
        <v>1831</v>
      </c>
      <c r="B1832" s="12" t="s">
        <v>1771</v>
      </c>
      <c r="C1832" s="12" t="s">
        <v>2575</v>
      </c>
      <c r="D1832" s="4">
        <f t="shared" ca="1" si="252"/>
        <v>7466200440</v>
      </c>
      <c r="E1832" s="4" t="str">
        <f t="shared" ca="1" si="253"/>
        <v>kolten.shah40@abc.com</v>
      </c>
      <c r="F1832" s="12" t="s">
        <v>1934</v>
      </c>
      <c r="G1832" s="5">
        <f t="shared" ca="1" si="254"/>
        <v>724075308</v>
      </c>
      <c r="H1832" s="5" t="str">
        <f t="shared" ca="1" si="255"/>
        <v>US</v>
      </c>
      <c r="I1832" s="3">
        <f t="shared" ca="1" si="256"/>
        <v>35427</v>
      </c>
      <c r="J1832" s="12" t="s">
        <v>2808</v>
      </c>
      <c r="K1832" s="12" t="s">
        <v>2051</v>
      </c>
      <c r="L1832" s="12" t="s">
        <v>3200</v>
      </c>
      <c r="M1832" s="12" t="s">
        <v>4584</v>
      </c>
      <c r="N1832" s="4" t="str">
        <f t="shared" ca="1" si="257"/>
        <v>olte72</v>
      </c>
      <c r="O1832" s="4" t="str">
        <f t="shared" ca="1" si="258"/>
        <v>hNEHR</v>
      </c>
      <c r="P1832" s="4">
        <f t="shared" ca="1" si="259"/>
        <v>2</v>
      </c>
      <c r="Q1832" s="6"/>
    </row>
    <row r="1833" spans="1:17" x14ac:dyDescent="0.25">
      <c r="A1833" s="5">
        <f t="shared" si="260"/>
        <v>1832</v>
      </c>
      <c r="B1833" s="12" t="s">
        <v>1772</v>
      </c>
      <c r="C1833" s="12" t="s">
        <v>2576</v>
      </c>
      <c r="D1833" s="4">
        <f t="shared" ca="1" si="252"/>
        <v>9527677731</v>
      </c>
      <c r="E1833" s="4" t="str">
        <f t="shared" ca="1" si="253"/>
        <v>thatcher.potts31@abc.com</v>
      </c>
      <c r="F1833" s="12" t="s">
        <v>1934</v>
      </c>
      <c r="G1833" s="5">
        <f t="shared" ca="1" si="254"/>
        <v>180979138</v>
      </c>
      <c r="H1833" s="5" t="str">
        <f t="shared" ca="1" si="255"/>
        <v>International</v>
      </c>
      <c r="I1833" s="3">
        <f t="shared" ca="1" si="256"/>
        <v>17503</v>
      </c>
      <c r="J1833" s="12" t="s">
        <v>3057</v>
      </c>
      <c r="K1833" s="12" t="s">
        <v>3325</v>
      </c>
      <c r="L1833" s="12" t="s">
        <v>3173</v>
      </c>
      <c r="M1833" s="12" t="s">
        <v>4519</v>
      </c>
      <c r="N1833" s="4" t="str">
        <f t="shared" ca="1" si="257"/>
        <v>hatc18</v>
      </c>
      <c r="O1833" s="4" t="str">
        <f t="shared" ca="1" si="258"/>
        <v>nTdQj</v>
      </c>
      <c r="P1833" s="4">
        <f t="shared" ca="1" si="259"/>
        <v>3</v>
      </c>
      <c r="Q1833" s="6"/>
    </row>
    <row r="1834" spans="1:17" x14ac:dyDescent="0.25">
      <c r="A1834" s="5">
        <f t="shared" si="260"/>
        <v>1833</v>
      </c>
      <c r="B1834" s="12" t="s">
        <v>1773</v>
      </c>
      <c r="C1834" s="12" t="s">
        <v>2577</v>
      </c>
      <c r="D1834" s="4">
        <f t="shared" ca="1" si="252"/>
        <v>8492333075</v>
      </c>
      <c r="E1834" s="4" t="str">
        <f t="shared" ca="1" si="253"/>
        <v>valentin.arroyo75@abc.com</v>
      </c>
      <c r="F1834" s="12" t="s">
        <v>1934</v>
      </c>
      <c r="G1834" s="5">
        <f t="shared" ca="1" si="254"/>
        <v>972516067</v>
      </c>
      <c r="H1834" s="5" t="str">
        <f t="shared" ca="1" si="255"/>
        <v>US</v>
      </c>
      <c r="I1834" s="3">
        <f t="shared" ca="1" si="256"/>
        <v>26947</v>
      </c>
      <c r="J1834" s="12" t="s">
        <v>2779</v>
      </c>
      <c r="K1834" s="12" t="s">
        <v>6064</v>
      </c>
      <c r="L1834" s="12" t="s">
        <v>3203</v>
      </c>
      <c r="M1834" s="12" t="s">
        <v>5852</v>
      </c>
      <c r="N1834" s="4" t="str">
        <f t="shared" ca="1" si="257"/>
        <v>alen97</v>
      </c>
      <c r="O1834" s="4" t="str">
        <f t="shared" ca="1" si="258"/>
        <v>XXR2U</v>
      </c>
      <c r="P1834" s="4">
        <f t="shared" ca="1" si="259"/>
        <v>3</v>
      </c>
      <c r="Q1834" s="6"/>
    </row>
    <row r="1835" spans="1:17" x14ac:dyDescent="0.25">
      <c r="A1835" s="5">
        <f t="shared" si="260"/>
        <v>1834</v>
      </c>
      <c r="B1835" s="12" t="s">
        <v>1774</v>
      </c>
      <c r="C1835" s="12" t="s">
        <v>2578</v>
      </c>
      <c r="D1835" s="4">
        <f t="shared" ca="1" si="252"/>
        <v>1145397984</v>
      </c>
      <c r="E1835" s="4" t="str">
        <f t="shared" ca="1" si="253"/>
        <v>henrik.valentine84@abc.com</v>
      </c>
      <c r="F1835" s="12" t="s">
        <v>1934</v>
      </c>
      <c r="G1835" s="5">
        <f t="shared" ca="1" si="254"/>
        <v>461355134</v>
      </c>
      <c r="H1835" s="5" t="str">
        <f t="shared" ca="1" si="255"/>
        <v>US</v>
      </c>
      <c r="I1835" s="3">
        <f t="shared" ca="1" si="256"/>
        <v>28947</v>
      </c>
      <c r="J1835" s="12" t="s">
        <v>2971</v>
      </c>
      <c r="K1835" s="12" t="s">
        <v>4937</v>
      </c>
      <c r="L1835" s="12" t="s">
        <v>3207</v>
      </c>
      <c r="M1835" s="12" t="s">
        <v>3958</v>
      </c>
      <c r="N1835" s="4" t="str">
        <f t="shared" ca="1" si="257"/>
        <v>enri46</v>
      </c>
      <c r="O1835" s="4" t="str">
        <f t="shared" ca="1" si="258"/>
        <v>9Moel</v>
      </c>
      <c r="P1835" s="4">
        <f t="shared" ca="1" si="259"/>
        <v>3</v>
      </c>
      <c r="Q1835" s="6"/>
    </row>
    <row r="1836" spans="1:17" x14ac:dyDescent="0.25">
      <c r="A1836" s="5">
        <f t="shared" si="260"/>
        <v>1835</v>
      </c>
      <c r="B1836" s="12" t="s">
        <v>1775</v>
      </c>
      <c r="C1836" s="12" t="s">
        <v>2579</v>
      </c>
      <c r="D1836" s="4">
        <f t="shared" ca="1" si="252"/>
        <v>7079128333</v>
      </c>
      <c r="E1836" s="4" t="str">
        <f t="shared" ca="1" si="253"/>
        <v>keenan.meza33@abc.com</v>
      </c>
      <c r="F1836" s="12" t="s">
        <v>1934</v>
      </c>
      <c r="G1836" s="5">
        <f t="shared" ca="1" si="254"/>
        <v>240500827</v>
      </c>
      <c r="H1836" s="5" t="str">
        <f t="shared" ca="1" si="255"/>
        <v>US</v>
      </c>
      <c r="I1836" s="3">
        <f t="shared" ca="1" si="256"/>
        <v>23194</v>
      </c>
      <c r="J1836" s="12" t="s">
        <v>2955</v>
      </c>
      <c r="K1836" s="12" t="s">
        <v>6065</v>
      </c>
      <c r="L1836" s="12" t="s">
        <v>3198</v>
      </c>
      <c r="M1836" s="12" t="s">
        <v>5853</v>
      </c>
      <c r="N1836" s="4" t="str">
        <f t="shared" ca="1" si="257"/>
        <v>eena24</v>
      </c>
      <c r="O1836" s="4" t="str">
        <f t="shared" ca="1" si="258"/>
        <v>UrcvT</v>
      </c>
      <c r="P1836" s="4">
        <f t="shared" ca="1" si="259"/>
        <v>2</v>
      </c>
      <c r="Q1836" s="6"/>
    </row>
    <row r="1837" spans="1:17" x14ac:dyDescent="0.25">
      <c r="A1837" s="5">
        <f t="shared" si="260"/>
        <v>1836</v>
      </c>
      <c r="B1837" s="12" t="s">
        <v>1776</v>
      </c>
      <c r="C1837" s="12" t="s">
        <v>2580</v>
      </c>
      <c r="D1837" s="4">
        <f t="shared" ca="1" si="252"/>
        <v>6150613904</v>
      </c>
      <c r="E1837" s="4" t="str">
        <f t="shared" ca="1" si="253"/>
        <v>terrence.gould04@abc.com</v>
      </c>
      <c r="F1837" s="12" t="s">
        <v>1934</v>
      </c>
      <c r="G1837" s="5">
        <f t="shared" ca="1" si="254"/>
        <v>813675171</v>
      </c>
      <c r="H1837" s="5" t="str">
        <f t="shared" ca="1" si="255"/>
        <v>US</v>
      </c>
      <c r="I1837" s="3">
        <f t="shared" ca="1" si="256"/>
        <v>22225</v>
      </c>
      <c r="J1837" s="12" t="s">
        <v>2982</v>
      </c>
      <c r="K1837" s="12" t="s">
        <v>5373</v>
      </c>
      <c r="L1837" s="12" t="s">
        <v>3197</v>
      </c>
      <c r="M1837" s="12" t="s">
        <v>4511</v>
      </c>
      <c r="N1837" s="4" t="str">
        <f t="shared" ca="1" si="257"/>
        <v>erre81</v>
      </c>
      <c r="O1837" s="4" t="str">
        <f t="shared" ca="1" si="258"/>
        <v>WZypt</v>
      </c>
      <c r="P1837" s="4">
        <f t="shared" ca="1" si="259"/>
        <v>2</v>
      </c>
      <c r="Q1837" s="6"/>
    </row>
    <row r="1838" spans="1:17" x14ac:dyDescent="0.25">
      <c r="A1838" s="5">
        <f t="shared" si="260"/>
        <v>1837</v>
      </c>
      <c r="B1838" s="12" t="s">
        <v>1777</v>
      </c>
      <c r="C1838" s="12" t="s">
        <v>2581</v>
      </c>
      <c r="D1838" s="4">
        <f t="shared" ca="1" si="252"/>
        <v>4240371153</v>
      </c>
      <c r="E1838" s="4" t="str">
        <f t="shared" ca="1" si="253"/>
        <v>denver.vaughan53@abc.com</v>
      </c>
      <c r="F1838" s="12" t="s">
        <v>1934</v>
      </c>
      <c r="G1838" s="5">
        <f t="shared" ca="1" si="254"/>
        <v>237322518</v>
      </c>
      <c r="H1838" s="5" t="str">
        <f t="shared" ca="1" si="255"/>
        <v>US</v>
      </c>
      <c r="I1838" s="3">
        <f t="shared" ca="1" si="256"/>
        <v>17296</v>
      </c>
      <c r="J1838" s="12" t="s">
        <v>3031</v>
      </c>
      <c r="K1838" s="12" t="s">
        <v>2617</v>
      </c>
      <c r="L1838" s="12" t="s">
        <v>3175</v>
      </c>
      <c r="M1838" s="12" t="s">
        <v>4027</v>
      </c>
      <c r="N1838" s="4" t="str">
        <f t="shared" ca="1" si="257"/>
        <v>enve23</v>
      </c>
      <c r="O1838" s="4" t="str">
        <f t="shared" ca="1" si="258"/>
        <v>twKZc</v>
      </c>
      <c r="P1838" s="4">
        <f t="shared" ca="1" si="259"/>
        <v>3</v>
      </c>
      <c r="Q1838" s="6"/>
    </row>
    <row r="1839" spans="1:17" x14ac:dyDescent="0.25">
      <c r="A1839" s="5">
        <f t="shared" si="260"/>
        <v>1838</v>
      </c>
      <c r="B1839" s="12" t="s">
        <v>660</v>
      </c>
      <c r="C1839" s="12" t="s">
        <v>2582</v>
      </c>
      <c r="D1839" s="4">
        <f t="shared" ca="1" si="252"/>
        <v>9880528210</v>
      </c>
      <c r="E1839" s="4" t="str">
        <f t="shared" ca="1" si="253"/>
        <v>emory.fry10@abc.com</v>
      </c>
      <c r="F1839" s="12" t="s">
        <v>1934</v>
      </c>
      <c r="G1839" s="5">
        <f t="shared" ca="1" si="254"/>
        <v>445138356</v>
      </c>
      <c r="H1839" s="5" t="str">
        <f t="shared" ca="1" si="255"/>
        <v>US</v>
      </c>
      <c r="I1839" s="3">
        <f t="shared" ca="1" si="256"/>
        <v>17676</v>
      </c>
      <c r="J1839" s="12" t="s">
        <v>2924</v>
      </c>
      <c r="K1839" s="12" t="s">
        <v>5449</v>
      </c>
      <c r="L1839" s="12" t="s">
        <v>3175</v>
      </c>
      <c r="M1839" s="12" t="s">
        <v>4606</v>
      </c>
      <c r="N1839" s="4" t="str">
        <f t="shared" ca="1" si="257"/>
        <v>mory44</v>
      </c>
      <c r="O1839" s="4" t="str">
        <f t="shared" ca="1" si="258"/>
        <v>LqeZL</v>
      </c>
      <c r="P1839" s="4">
        <f t="shared" ca="1" si="259"/>
        <v>3</v>
      </c>
      <c r="Q1839" s="6"/>
    </row>
    <row r="1840" spans="1:17" x14ac:dyDescent="0.25">
      <c r="A1840" s="5">
        <f t="shared" si="260"/>
        <v>1839</v>
      </c>
      <c r="B1840" s="12" t="s">
        <v>1778</v>
      </c>
      <c r="C1840" s="12" t="s">
        <v>2583</v>
      </c>
      <c r="D1840" s="4">
        <f t="shared" ca="1" si="252"/>
        <v>8127856764</v>
      </c>
      <c r="E1840" s="4" t="str">
        <f t="shared" ca="1" si="253"/>
        <v>jerome.rush64@abc.com</v>
      </c>
      <c r="F1840" s="12" t="s">
        <v>1934</v>
      </c>
      <c r="G1840" s="5">
        <f t="shared" ca="1" si="254"/>
        <v>668533780</v>
      </c>
      <c r="H1840" s="5" t="str">
        <f t="shared" ca="1" si="255"/>
        <v>US</v>
      </c>
      <c r="I1840" s="3">
        <f t="shared" ca="1" si="256"/>
        <v>19927</v>
      </c>
      <c r="J1840" s="12" t="s">
        <v>2732</v>
      </c>
      <c r="K1840" s="12" t="s">
        <v>5293</v>
      </c>
      <c r="L1840" s="12" t="s">
        <v>3197</v>
      </c>
      <c r="M1840" s="12" t="s">
        <v>4407</v>
      </c>
      <c r="N1840" s="4" t="str">
        <f t="shared" ca="1" si="257"/>
        <v>erom66</v>
      </c>
      <c r="O1840" s="4" t="str">
        <f t="shared" ca="1" si="258"/>
        <v>aG5pT</v>
      </c>
      <c r="P1840" s="4">
        <f t="shared" ca="1" si="259"/>
        <v>3</v>
      </c>
      <c r="Q1840" s="6"/>
    </row>
    <row r="1841" spans="1:17" x14ac:dyDescent="0.25">
      <c r="A1841" s="5">
        <f t="shared" si="260"/>
        <v>1840</v>
      </c>
      <c r="B1841" s="12" t="s">
        <v>1779</v>
      </c>
      <c r="C1841" s="12" t="s">
        <v>22</v>
      </c>
      <c r="D1841" s="4">
        <f t="shared" ca="1" si="252"/>
        <v>5737219140</v>
      </c>
      <c r="E1841" s="4" t="str">
        <f t="shared" ca="1" si="253"/>
        <v>jermaine.avery40@abc.com</v>
      </c>
      <c r="F1841" s="12" t="s">
        <v>1934</v>
      </c>
      <c r="G1841" s="5">
        <f t="shared" ca="1" si="254"/>
        <v>938604701</v>
      </c>
      <c r="H1841" s="5" t="str">
        <f t="shared" ca="1" si="255"/>
        <v>US</v>
      </c>
      <c r="I1841" s="3">
        <f t="shared" ca="1" si="256"/>
        <v>34646</v>
      </c>
      <c r="J1841" s="12" t="s">
        <v>2811</v>
      </c>
      <c r="K1841" s="12" t="s">
        <v>4962</v>
      </c>
      <c r="L1841" s="12" t="s">
        <v>3175</v>
      </c>
      <c r="M1841" s="12" t="s">
        <v>3988</v>
      </c>
      <c r="N1841" s="4" t="str">
        <f t="shared" ca="1" si="257"/>
        <v>erma93</v>
      </c>
      <c r="O1841" s="4" t="str">
        <f t="shared" ca="1" si="258"/>
        <v>uA1Fl</v>
      </c>
      <c r="P1841" s="4">
        <f t="shared" ca="1" si="259"/>
        <v>2</v>
      </c>
      <c r="Q1841" s="6"/>
    </row>
    <row r="1842" spans="1:17" x14ac:dyDescent="0.25">
      <c r="A1842" s="5">
        <f t="shared" si="260"/>
        <v>1841</v>
      </c>
      <c r="B1842" s="12" t="s">
        <v>1780</v>
      </c>
      <c r="C1842" s="12" t="s">
        <v>2584</v>
      </c>
      <c r="D1842" s="4">
        <f t="shared" ca="1" si="252"/>
        <v>1361761635</v>
      </c>
      <c r="E1842" s="4" t="str">
        <f t="shared" ca="1" si="253"/>
        <v>cairo.herring35@abc.com</v>
      </c>
      <c r="F1842" s="12" t="s">
        <v>1934</v>
      </c>
      <c r="G1842" s="5">
        <f t="shared" ca="1" si="254"/>
        <v>456519173</v>
      </c>
      <c r="H1842" s="5" t="str">
        <f t="shared" ca="1" si="255"/>
        <v>US</v>
      </c>
      <c r="I1842" s="3">
        <f t="shared" ca="1" si="256"/>
        <v>18224</v>
      </c>
      <c r="J1842" s="12" t="s">
        <v>3012</v>
      </c>
      <c r="K1842" s="12" t="s">
        <v>5353</v>
      </c>
      <c r="L1842" s="12" t="s">
        <v>3200</v>
      </c>
      <c r="M1842" s="12" t="s">
        <v>4482</v>
      </c>
      <c r="N1842" s="4" t="str">
        <f t="shared" ca="1" si="257"/>
        <v>airo45</v>
      </c>
      <c r="O1842" s="4" t="str">
        <f t="shared" ca="1" si="258"/>
        <v>GA6ua</v>
      </c>
      <c r="P1842" s="4">
        <f t="shared" ca="1" si="259"/>
        <v>1</v>
      </c>
      <c r="Q1842" s="6"/>
    </row>
    <row r="1843" spans="1:17" x14ac:dyDescent="0.25">
      <c r="A1843" s="5">
        <f t="shared" si="260"/>
        <v>1842</v>
      </c>
      <c r="B1843" s="12" t="s">
        <v>1781</v>
      </c>
      <c r="C1843" s="12" t="s">
        <v>2585</v>
      </c>
      <c r="D1843" s="4">
        <f t="shared" ca="1" si="252"/>
        <v>3079402931</v>
      </c>
      <c r="E1843" s="4" t="str">
        <f t="shared" ca="1" si="253"/>
        <v>sonny.dodson31@abc.com</v>
      </c>
      <c r="F1843" s="12" t="s">
        <v>1934</v>
      </c>
      <c r="G1843" s="5">
        <f t="shared" ca="1" si="254"/>
        <v>928961188</v>
      </c>
      <c r="H1843" s="5" t="str">
        <f t="shared" ca="1" si="255"/>
        <v>US</v>
      </c>
      <c r="I1843" s="3">
        <f t="shared" ca="1" si="256"/>
        <v>29252</v>
      </c>
      <c r="J1843" s="12" t="s">
        <v>3051</v>
      </c>
      <c r="K1843" s="12" t="s">
        <v>5324</v>
      </c>
      <c r="L1843" s="12" t="s">
        <v>3196</v>
      </c>
      <c r="M1843" s="12" t="s">
        <v>4445</v>
      </c>
      <c r="N1843" s="4" t="str">
        <f t="shared" ca="1" si="257"/>
        <v>onny92</v>
      </c>
      <c r="O1843" s="4" t="str">
        <f t="shared" ca="1" si="258"/>
        <v>Bemoe</v>
      </c>
      <c r="P1843" s="4">
        <f t="shared" ca="1" si="259"/>
        <v>3</v>
      </c>
      <c r="Q1843" s="6"/>
    </row>
    <row r="1844" spans="1:17" x14ac:dyDescent="0.25">
      <c r="A1844" s="5">
        <f t="shared" si="260"/>
        <v>1843</v>
      </c>
      <c r="B1844" s="12" t="s">
        <v>1782</v>
      </c>
      <c r="C1844" s="12" t="s">
        <v>2586</v>
      </c>
      <c r="D1844" s="4">
        <f t="shared" ca="1" si="252"/>
        <v>8940658424</v>
      </c>
      <c r="E1844" s="4" t="str">
        <f t="shared" ca="1" si="253"/>
        <v>mayson.clements24@abc.com</v>
      </c>
      <c r="F1844" s="12" t="s">
        <v>1934</v>
      </c>
      <c r="G1844" s="5">
        <f t="shared" ca="1" si="254"/>
        <v>714870087</v>
      </c>
      <c r="H1844" s="5" t="str">
        <f t="shared" ca="1" si="255"/>
        <v>US</v>
      </c>
      <c r="I1844" s="3">
        <f t="shared" ca="1" si="256"/>
        <v>34823</v>
      </c>
      <c r="J1844" s="12" t="s">
        <v>3095</v>
      </c>
      <c r="K1844" s="12" t="s">
        <v>6066</v>
      </c>
      <c r="L1844" s="12" t="s">
        <v>3188</v>
      </c>
      <c r="M1844" s="12" t="s">
        <v>5854</v>
      </c>
      <c r="N1844" s="4" t="str">
        <f t="shared" ca="1" si="257"/>
        <v>ayso71</v>
      </c>
      <c r="O1844" s="4" t="str">
        <f t="shared" ca="1" si="258"/>
        <v>2+n0z</v>
      </c>
      <c r="P1844" s="4">
        <f t="shared" ca="1" si="259"/>
        <v>2</v>
      </c>
      <c r="Q1844" s="6"/>
    </row>
    <row r="1845" spans="1:17" x14ac:dyDescent="0.25">
      <c r="A1845" s="5">
        <f t="shared" si="260"/>
        <v>1844</v>
      </c>
      <c r="B1845" s="12" t="s">
        <v>1783</v>
      </c>
      <c r="C1845" s="12" t="s">
        <v>2587</v>
      </c>
      <c r="D1845" s="4">
        <f t="shared" ca="1" si="252"/>
        <v>6879357995</v>
      </c>
      <c r="E1845" s="4" t="str">
        <f t="shared" ca="1" si="253"/>
        <v>alfred.sampson95@abc.com</v>
      </c>
      <c r="F1845" s="12" t="s">
        <v>1934</v>
      </c>
      <c r="G1845" s="5">
        <f t="shared" ca="1" si="254"/>
        <v>847681438</v>
      </c>
      <c r="H1845" s="5" t="str">
        <f t="shared" ca="1" si="255"/>
        <v>US</v>
      </c>
      <c r="I1845" s="3">
        <f t="shared" ca="1" si="256"/>
        <v>33865</v>
      </c>
      <c r="J1845" s="12" t="s">
        <v>2903</v>
      </c>
      <c r="K1845" s="12" t="s">
        <v>5309</v>
      </c>
      <c r="L1845" s="12" t="s">
        <v>3188</v>
      </c>
      <c r="M1845" s="12" t="s">
        <v>4429</v>
      </c>
      <c r="N1845" s="4" t="str">
        <f t="shared" ca="1" si="257"/>
        <v>lfre84</v>
      </c>
      <c r="O1845" s="4" t="str">
        <f t="shared" ca="1" si="258"/>
        <v>3HLOc</v>
      </c>
      <c r="P1845" s="4">
        <f t="shared" ca="1" si="259"/>
        <v>1</v>
      </c>
      <c r="Q1845" s="6"/>
    </row>
    <row r="1846" spans="1:17" x14ac:dyDescent="0.25">
      <c r="A1846" s="5">
        <f t="shared" si="260"/>
        <v>1845</v>
      </c>
      <c r="B1846" s="12" t="s">
        <v>1784</v>
      </c>
      <c r="C1846" s="12" t="s">
        <v>2588</v>
      </c>
      <c r="D1846" s="4">
        <f t="shared" ca="1" si="252"/>
        <v>7264071114</v>
      </c>
      <c r="E1846" s="4" t="str">
        <f t="shared" ca="1" si="253"/>
        <v>cristiano.tapia14@abc.com</v>
      </c>
      <c r="F1846" s="12" t="s">
        <v>1934</v>
      </c>
      <c r="G1846" s="5">
        <f t="shared" ca="1" si="254"/>
        <v>786826670</v>
      </c>
      <c r="H1846" s="5" t="str">
        <f t="shared" ca="1" si="255"/>
        <v>International</v>
      </c>
      <c r="I1846" s="3">
        <f t="shared" ca="1" si="256"/>
        <v>15203</v>
      </c>
      <c r="J1846" s="12" t="s">
        <v>3112</v>
      </c>
      <c r="K1846" s="12" t="s">
        <v>5441</v>
      </c>
      <c r="L1846" s="12" t="s">
        <v>3206</v>
      </c>
      <c r="M1846" s="12" t="s">
        <v>4597</v>
      </c>
      <c r="N1846" s="4" t="str">
        <f t="shared" ca="1" si="257"/>
        <v>rist78</v>
      </c>
      <c r="O1846" s="4" t="str">
        <f t="shared" ca="1" si="258"/>
        <v>XaUJr</v>
      </c>
      <c r="P1846" s="4">
        <f t="shared" ca="1" si="259"/>
        <v>2</v>
      </c>
      <c r="Q1846" s="6"/>
    </row>
    <row r="1847" spans="1:17" x14ac:dyDescent="0.25">
      <c r="A1847" s="5">
        <f t="shared" si="260"/>
        <v>1846</v>
      </c>
      <c r="B1847" s="12" t="s">
        <v>1785</v>
      </c>
      <c r="C1847" s="12" t="s">
        <v>2589</v>
      </c>
      <c r="D1847" s="4">
        <f t="shared" ca="1" si="252"/>
        <v>2045829889</v>
      </c>
      <c r="E1847" s="4" t="str">
        <f t="shared" ca="1" si="253"/>
        <v>darian.bean89@abc.com</v>
      </c>
      <c r="F1847" s="12" t="s">
        <v>1934</v>
      </c>
      <c r="G1847" s="5">
        <f t="shared" ca="1" si="254"/>
        <v>355699442</v>
      </c>
      <c r="H1847" s="5" t="str">
        <f t="shared" ca="1" si="255"/>
        <v>US</v>
      </c>
      <c r="I1847" s="3">
        <f t="shared" ca="1" si="256"/>
        <v>27049</v>
      </c>
      <c r="J1847" s="12" t="s">
        <v>2941</v>
      </c>
      <c r="K1847" s="12" t="s">
        <v>5103</v>
      </c>
      <c r="L1847" s="12" t="s">
        <v>3188</v>
      </c>
      <c r="M1847" s="12" t="s">
        <v>4162</v>
      </c>
      <c r="N1847" s="4" t="str">
        <f t="shared" ca="1" si="257"/>
        <v>aria35</v>
      </c>
      <c r="O1847" s="4" t="str">
        <f t="shared" ca="1" si="258"/>
        <v>f3VvZ</v>
      </c>
      <c r="P1847" s="4">
        <f t="shared" ca="1" si="259"/>
        <v>2</v>
      </c>
      <c r="Q1847" s="6"/>
    </row>
    <row r="1848" spans="1:17" x14ac:dyDescent="0.25">
      <c r="A1848" s="5">
        <f t="shared" si="260"/>
        <v>1847</v>
      </c>
      <c r="B1848" s="12" t="s">
        <v>1786</v>
      </c>
      <c r="C1848" s="12" t="s">
        <v>2590</v>
      </c>
      <c r="D1848" s="4">
        <f t="shared" ca="1" si="252"/>
        <v>8912762738</v>
      </c>
      <c r="E1848" s="4" t="str">
        <f t="shared" ca="1" si="253"/>
        <v>eliseo.lynn38@abc.com</v>
      </c>
      <c r="F1848" s="12" t="s">
        <v>1934</v>
      </c>
      <c r="G1848" s="5">
        <f t="shared" ca="1" si="254"/>
        <v>714289787</v>
      </c>
      <c r="H1848" s="5" t="str">
        <f t="shared" ca="1" si="255"/>
        <v>US</v>
      </c>
      <c r="I1848" s="3">
        <f t="shared" ca="1" si="256"/>
        <v>26703</v>
      </c>
      <c r="J1848" s="12" t="s">
        <v>2881</v>
      </c>
      <c r="K1848" s="12" t="s">
        <v>1473</v>
      </c>
      <c r="L1848" s="12" t="s">
        <v>3186</v>
      </c>
      <c r="M1848" s="12" t="s">
        <v>4662</v>
      </c>
      <c r="N1848" s="4" t="str">
        <f t="shared" ca="1" si="257"/>
        <v>lise71</v>
      </c>
      <c r="O1848" s="4" t="str">
        <f t="shared" ca="1" si="258"/>
        <v>jwO1A</v>
      </c>
      <c r="P1848" s="4">
        <f t="shared" ca="1" si="259"/>
        <v>3</v>
      </c>
      <c r="Q1848" s="6"/>
    </row>
    <row r="1849" spans="1:17" x14ac:dyDescent="0.25">
      <c r="A1849" s="5">
        <f t="shared" si="260"/>
        <v>1848</v>
      </c>
      <c r="B1849" s="12" t="s">
        <v>1787</v>
      </c>
      <c r="C1849" s="12" t="s">
        <v>2591</v>
      </c>
      <c r="D1849" s="4">
        <f t="shared" ca="1" si="252"/>
        <v>3718837694</v>
      </c>
      <c r="E1849" s="4" t="str">
        <f t="shared" ca="1" si="253"/>
        <v>maxim.crane94@abc.com</v>
      </c>
      <c r="F1849" s="12" t="s">
        <v>1934</v>
      </c>
      <c r="G1849" s="5">
        <f t="shared" ca="1" si="254"/>
        <v>469171585</v>
      </c>
      <c r="H1849" s="5" t="str">
        <f t="shared" ca="1" si="255"/>
        <v>International</v>
      </c>
      <c r="I1849" s="3">
        <f t="shared" ca="1" si="256"/>
        <v>29136</v>
      </c>
      <c r="J1849" s="12" t="s">
        <v>2834</v>
      </c>
      <c r="K1849" s="12" t="s">
        <v>5355</v>
      </c>
      <c r="L1849" s="12" t="s">
        <v>3203</v>
      </c>
      <c r="M1849" s="12" t="s">
        <v>4484</v>
      </c>
      <c r="N1849" s="4" t="str">
        <f t="shared" ca="1" si="257"/>
        <v>axim46</v>
      </c>
      <c r="O1849" s="4" t="str">
        <f t="shared" ca="1" si="258"/>
        <v>5Lp3N</v>
      </c>
      <c r="P1849" s="4">
        <f t="shared" ca="1" si="259"/>
        <v>2</v>
      </c>
      <c r="Q1849" s="6"/>
    </row>
    <row r="1850" spans="1:17" x14ac:dyDescent="0.25">
      <c r="A1850" s="5">
        <f t="shared" si="260"/>
        <v>1849</v>
      </c>
      <c r="B1850" s="12" t="s">
        <v>1788</v>
      </c>
      <c r="C1850" s="12" t="s">
        <v>2592</v>
      </c>
      <c r="D1850" s="4">
        <f t="shared" ca="1" si="252"/>
        <v>8496265833</v>
      </c>
      <c r="E1850" s="4" t="str">
        <f t="shared" ca="1" si="253"/>
        <v>stefan.farley33@abc.com</v>
      </c>
      <c r="F1850" s="12" t="s">
        <v>1934</v>
      </c>
      <c r="G1850" s="5">
        <f t="shared" ca="1" si="254"/>
        <v>841561468</v>
      </c>
      <c r="H1850" s="5" t="str">
        <f t="shared" ca="1" si="255"/>
        <v>US</v>
      </c>
      <c r="I1850" s="3">
        <f t="shared" ca="1" si="256"/>
        <v>35543</v>
      </c>
      <c r="J1850" s="12" t="s">
        <v>3077</v>
      </c>
      <c r="K1850" s="12" t="s">
        <v>6067</v>
      </c>
      <c r="L1850" s="12" t="s">
        <v>3204</v>
      </c>
      <c r="M1850" s="12" t="s">
        <v>5855</v>
      </c>
      <c r="N1850" s="4" t="str">
        <f t="shared" ca="1" si="257"/>
        <v>tefa84</v>
      </c>
      <c r="O1850" s="4" t="str">
        <f t="shared" ca="1" si="258"/>
        <v>eQ3ey</v>
      </c>
      <c r="P1850" s="4">
        <f t="shared" ca="1" si="259"/>
        <v>1</v>
      </c>
      <c r="Q1850" s="6"/>
    </row>
    <row r="1851" spans="1:17" x14ac:dyDescent="0.25">
      <c r="A1851" s="5">
        <f t="shared" si="260"/>
        <v>1850</v>
      </c>
      <c r="B1851" s="12" t="s">
        <v>1789</v>
      </c>
      <c r="C1851" s="12" t="s">
        <v>2593</v>
      </c>
      <c r="D1851" s="4">
        <f t="shared" ca="1" si="252"/>
        <v>9261532923</v>
      </c>
      <c r="E1851" s="4" t="str">
        <f t="shared" ca="1" si="253"/>
        <v>hugh.cisneros23@abc.com</v>
      </c>
      <c r="F1851" s="12" t="s">
        <v>1934</v>
      </c>
      <c r="G1851" s="5">
        <f t="shared" ca="1" si="254"/>
        <v>925246849</v>
      </c>
      <c r="H1851" s="5" t="str">
        <f t="shared" ca="1" si="255"/>
        <v>US</v>
      </c>
      <c r="I1851" s="3">
        <f t="shared" ca="1" si="256"/>
        <v>31682</v>
      </c>
      <c r="J1851" s="12" t="s">
        <v>2995</v>
      </c>
      <c r="K1851" s="12" t="s">
        <v>5454</v>
      </c>
      <c r="L1851" s="12" t="s">
        <v>3198</v>
      </c>
      <c r="M1851" s="12" t="s">
        <v>4613</v>
      </c>
      <c r="N1851" s="4" t="str">
        <f t="shared" ca="1" si="257"/>
        <v>ugh.92</v>
      </c>
      <c r="O1851" s="4" t="str">
        <f t="shared" ca="1" si="258"/>
        <v>k20m4</v>
      </c>
      <c r="P1851" s="4">
        <f t="shared" ca="1" si="259"/>
        <v>1</v>
      </c>
      <c r="Q1851" s="6"/>
    </row>
    <row r="1852" spans="1:17" x14ac:dyDescent="0.25">
      <c r="A1852" s="5">
        <f t="shared" si="260"/>
        <v>1851</v>
      </c>
      <c r="B1852" s="12" t="s">
        <v>1790</v>
      </c>
      <c r="C1852" s="12" t="s">
        <v>1763</v>
      </c>
      <c r="D1852" s="4">
        <f t="shared" ca="1" si="252"/>
        <v>9723416590</v>
      </c>
      <c r="E1852" s="4" t="str">
        <f t="shared" ca="1" si="253"/>
        <v>santana.benton90@abc.com</v>
      </c>
      <c r="F1852" s="12" t="s">
        <v>1934</v>
      </c>
      <c r="G1852" s="5">
        <f t="shared" ca="1" si="254"/>
        <v>416513536</v>
      </c>
      <c r="H1852" s="5" t="str">
        <f t="shared" ca="1" si="255"/>
        <v>International</v>
      </c>
      <c r="I1852" s="3">
        <f t="shared" ca="1" si="256"/>
        <v>19507</v>
      </c>
      <c r="J1852" s="12" t="s">
        <v>2804</v>
      </c>
      <c r="K1852" s="12" t="s">
        <v>6068</v>
      </c>
      <c r="L1852" s="12" t="s">
        <v>3207</v>
      </c>
      <c r="M1852" s="12" t="s">
        <v>5856</v>
      </c>
      <c r="N1852" s="4" t="str">
        <f t="shared" ca="1" si="257"/>
        <v>anta41</v>
      </c>
      <c r="O1852" s="4" t="str">
        <f t="shared" ca="1" si="258"/>
        <v>VqnvN</v>
      </c>
      <c r="P1852" s="4">
        <f t="shared" ca="1" si="259"/>
        <v>3</v>
      </c>
      <c r="Q1852" s="6"/>
    </row>
    <row r="1853" spans="1:17" x14ac:dyDescent="0.25">
      <c r="A1853" s="5">
        <f t="shared" si="260"/>
        <v>1852</v>
      </c>
      <c r="B1853" s="12" t="s">
        <v>1791</v>
      </c>
      <c r="C1853" s="12" t="s">
        <v>107</v>
      </c>
      <c r="D1853" s="4">
        <f t="shared" ca="1" si="252"/>
        <v>3575916178</v>
      </c>
      <c r="E1853" s="4" t="str">
        <f t="shared" ca="1" si="253"/>
        <v>javion.ashley78@abc.com</v>
      </c>
      <c r="F1853" s="12" t="s">
        <v>1934</v>
      </c>
      <c r="G1853" s="5">
        <f t="shared" ca="1" si="254"/>
        <v>389888206</v>
      </c>
      <c r="H1853" s="5" t="str">
        <f t="shared" ca="1" si="255"/>
        <v>US</v>
      </c>
      <c r="I1853" s="3">
        <f t="shared" ca="1" si="256"/>
        <v>28722</v>
      </c>
      <c r="J1853" s="12" t="s">
        <v>2856</v>
      </c>
      <c r="K1853" s="12" t="s">
        <v>6069</v>
      </c>
      <c r="L1853" s="12" t="s">
        <v>3187</v>
      </c>
      <c r="M1853" s="12" t="s">
        <v>5857</v>
      </c>
      <c r="N1853" s="4" t="str">
        <f t="shared" ca="1" si="257"/>
        <v>avio38</v>
      </c>
      <c r="O1853" s="4" t="str">
        <f t="shared" ca="1" si="258"/>
        <v>/o6aI</v>
      </c>
      <c r="P1853" s="4">
        <f t="shared" ca="1" si="259"/>
        <v>2</v>
      </c>
      <c r="Q1853" s="6"/>
    </row>
    <row r="1854" spans="1:17" x14ac:dyDescent="0.25">
      <c r="A1854" s="5">
        <f t="shared" si="260"/>
        <v>1853</v>
      </c>
      <c r="B1854" s="12" t="s">
        <v>435</v>
      </c>
      <c r="C1854" s="12" t="s">
        <v>2594</v>
      </c>
      <c r="D1854" s="4">
        <f t="shared" ca="1" si="252"/>
        <v>9262866305</v>
      </c>
      <c r="E1854" s="4" t="str">
        <f t="shared" ca="1" si="253"/>
        <v>leighton.mckay05@abc.com</v>
      </c>
      <c r="F1854" s="12" t="s">
        <v>1934</v>
      </c>
      <c r="G1854" s="5">
        <f t="shared" ca="1" si="254"/>
        <v>750635062</v>
      </c>
      <c r="H1854" s="5" t="str">
        <f t="shared" ca="1" si="255"/>
        <v>US</v>
      </c>
      <c r="I1854" s="3">
        <f t="shared" ca="1" si="256"/>
        <v>31287</v>
      </c>
      <c r="J1854" s="12" t="s">
        <v>2985</v>
      </c>
      <c r="K1854" s="12" t="s">
        <v>5541</v>
      </c>
      <c r="L1854" s="12" t="s">
        <v>3187</v>
      </c>
      <c r="M1854" s="12" t="s">
        <v>4717</v>
      </c>
      <c r="N1854" s="4" t="str">
        <f t="shared" ca="1" si="257"/>
        <v>eigh75</v>
      </c>
      <c r="O1854" s="4" t="str">
        <f t="shared" ca="1" si="258"/>
        <v>x3ri5</v>
      </c>
      <c r="P1854" s="4">
        <f t="shared" ca="1" si="259"/>
        <v>3</v>
      </c>
      <c r="Q1854" s="6"/>
    </row>
    <row r="1855" spans="1:17" x14ac:dyDescent="0.25">
      <c r="A1855" s="5">
        <f t="shared" si="260"/>
        <v>1854</v>
      </c>
      <c r="B1855" s="12" t="s">
        <v>1792</v>
      </c>
      <c r="C1855" s="12" t="s">
        <v>195</v>
      </c>
      <c r="D1855" s="4">
        <f t="shared" ca="1" si="252"/>
        <v>4071631366</v>
      </c>
      <c r="E1855" s="4" t="str">
        <f t="shared" ca="1" si="253"/>
        <v>miller.finley66@abc.com</v>
      </c>
      <c r="F1855" s="12" t="s">
        <v>1934</v>
      </c>
      <c r="G1855" s="5">
        <f t="shared" ca="1" si="254"/>
        <v>707598265</v>
      </c>
      <c r="H1855" s="5" t="str">
        <f t="shared" ca="1" si="255"/>
        <v>US</v>
      </c>
      <c r="I1855" s="3">
        <f t="shared" ca="1" si="256"/>
        <v>33025</v>
      </c>
      <c r="J1855" s="12" t="s">
        <v>2828</v>
      </c>
      <c r="K1855" s="12" t="s">
        <v>2621</v>
      </c>
      <c r="L1855" s="12" t="s">
        <v>3198</v>
      </c>
      <c r="M1855" s="12" t="s">
        <v>4079</v>
      </c>
      <c r="N1855" s="4" t="str">
        <f t="shared" ca="1" si="257"/>
        <v>ille70</v>
      </c>
      <c r="O1855" s="4" t="str">
        <f t="shared" ca="1" si="258"/>
        <v>0wIoP</v>
      </c>
      <c r="P1855" s="4">
        <f t="shared" ca="1" si="259"/>
        <v>3</v>
      </c>
      <c r="Q1855" s="6"/>
    </row>
    <row r="1856" spans="1:17" x14ac:dyDescent="0.25">
      <c r="A1856" s="5">
        <f t="shared" si="260"/>
        <v>1855</v>
      </c>
      <c r="B1856" s="12" t="s">
        <v>1793</v>
      </c>
      <c r="C1856" s="12" t="s">
        <v>2595</v>
      </c>
      <c r="D1856" s="4">
        <f t="shared" ca="1" si="252"/>
        <v>6246411262</v>
      </c>
      <c r="E1856" s="4" t="str">
        <f t="shared" ca="1" si="253"/>
        <v>riaan.best62@abc.com</v>
      </c>
      <c r="F1856" s="12" t="s">
        <v>1934</v>
      </c>
      <c r="G1856" s="5">
        <f t="shared" ca="1" si="254"/>
        <v>653950595</v>
      </c>
      <c r="H1856" s="5" t="str">
        <f t="shared" ca="1" si="255"/>
        <v>US</v>
      </c>
      <c r="I1856" s="3">
        <f t="shared" ca="1" si="256"/>
        <v>26765</v>
      </c>
      <c r="J1856" s="12" t="s">
        <v>2750</v>
      </c>
      <c r="K1856" s="12" t="s">
        <v>5397</v>
      </c>
      <c r="L1856" s="12" t="s">
        <v>3203</v>
      </c>
      <c r="M1856" s="12" t="s">
        <v>4544</v>
      </c>
      <c r="N1856" s="4" t="str">
        <f t="shared" ca="1" si="257"/>
        <v>iaan65</v>
      </c>
      <c r="O1856" s="4" t="str">
        <f t="shared" ca="1" si="258"/>
        <v>3aOEd</v>
      </c>
      <c r="P1856" s="4">
        <f t="shared" ca="1" si="259"/>
        <v>2</v>
      </c>
      <c r="Q1856" s="6"/>
    </row>
    <row r="1857" spans="1:17" x14ac:dyDescent="0.25">
      <c r="A1857" s="5">
        <f t="shared" si="260"/>
        <v>1856</v>
      </c>
      <c r="B1857" s="12" t="s">
        <v>1794</v>
      </c>
      <c r="C1857" s="12" t="s">
        <v>2596</v>
      </c>
      <c r="D1857" s="4">
        <f t="shared" ca="1" si="252"/>
        <v>7868216863</v>
      </c>
      <c r="E1857" s="4" t="str">
        <f t="shared" ca="1" si="253"/>
        <v>rogelio.blevins63@abc.com</v>
      </c>
      <c r="F1857" s="12" t="s">
        <v>1934</v>
      </c>
      <c r="G1857" s="5">
        <f t="shared" ca="1" si="254"/>
        <v>101842308</v>
      </c>
      <c r="H1857" s="5" t="str">
        <f t="shared" ca="1" si="255"/>
        <v>US</v>
      </c>
      <c r="I1857" s="3">
        <f t="shared" ca="1" si="256"/>
        <v>30697</v>
      </c>
      <c r="J1857" s="12" t="s">
        <v>2839</v>
      </c>
      <c r="K1857" s="12" t="s">
        <v>3316</v>
      </c>
      <c r="L1857" s="12" t="s">
        <v>3175</v>
      </c>
      <c r="M1857" s="12" t="s">
        <v>4410</v>
      </c>
      <c r="N1857" s="4" t="str">
        <f t="shared" ca="1" si="257"/>
        <v>ogel10</v>
      </c>
      <c r="O1857" s="4" t="str">
        <f t="shared" ca="1" si="258"/>
        <v>/80bn</v>
      </c>
      <c r="P1857" s="4">
        <f t="shared" ca="1" si="259"/>
        <v>3</v>
      </c>
      <c r="Q1857" s="6"/>
    </row>
    <row r="1858" spans="1:17" x14ac:dyDescent="0.25">
      <c r="A1858" s="5">
        <f t="shared" si="260"/>
        <v>1857</v>
      </c>
      <c r="B1858" s="12" t="s">
        <v>1795</v>
      </c>
      <c r="C1858" s="12" t="s">
        <v>2597</v>
      </c>
      <c r="D1858" s="4">
        <f t="shared" ca="1" si="252"/>
        <v>6871617777</v>
      </c>
      <c r="E1858" s="4" t="str">
        <f t="shared" ca="1" si="253"/>
        <v>rudy.friedman77@abc.com</v>
      </c>
      <c r="F1858" s="12" t="s">
        <v>1934</v>
      </c>
      <c r="G1858" s="5">
        <f t="shared" ca="1" si="254"/>
        <v>961053741</v>
      </c>
      <c r="H1858" s="5" t="str">
        <f t="shared" ca="1" si="255"/>
        <v>US</v>
      </c>
      <c r="I1858" s="3">
        <f t="shared" ca="1" si="256"/>
        <v>25330</v>
      </c>
      <c r="J1858" s="12" t="s">
        <v>3115</v>
      </c>
      <c r="K1858" s="12" t="s">
        <v>5153</v>
      </c>
      <c r="L1858" s="12" t="s">
        <v>3180</v>
      </c>
      <c r="M1858" s="12" t="s">
        <v>4224</v>
      </c>
      <c r="N1858" s="4" t="str">
        <f t="shared" ca="1" si="257"/>
        <v>udy.96</v>
      </c>
      <c r="O1858" s="4" t="str">
        <f t="shared" ca="1" si="258"/>
        <v>zW2v6</v>
      </c>
      <c r="P1858" s="4">
        <f t="shared" ca="1" si="259"/>
        <v>1</v>
      </c>
      <c r="Q1858" s="6"/>
    </row>
    <row r="1859" spans="1:17" x14ac:dyDescent="0.25">
      <c r="A1859" s="5">
        <f t="shared" si="260"/>
        <v>1858</v>
      </c>
      <c r="B1859" s="12" t="s">
        <v>1796</v>
      </c>
      <c r="C1859" s="12" t="s">
        <v>1426</v>
      </c>
      <c r="D1859" s="4">
        <f t="shared" ref="D1859:D1922" ca="1" si="261">RANDBETWEEN(1000000000,9999999999)</f>
        <v>4444575787</v>
      </c>
      <c r="E1859" s="4" t="str">
        <f t="shared" ref="E1859:E1922" ca="1" si="262">LOWER(B1859)&amp;"."&amp;LOWER(C1859)&amp;RIGHT(D1859,2)&amp;"@abc.com"</f>
        <v>blaze.moses87@abc.com</v>
      </c>
      <c r="F1859" s="12" t="s">
        <v>1934</v>
      </c>
      <c r="G1859" s="5">
        <f t="shared" ref="G1859:G1922" ca="1" si="263">RANDBETWEEN(100000000,999999999)</f>
        <v>145507338</v>
      </c>
      <c r="H1859" s="5" t="str">
        <f t="shared" ref="H1859:H1922" ca="1" si="264">IF(RAND()&gt;0.2,"US","International")</f>
        <v>US</v>
      </c>
      <c r="I1859" s="3">
        <f t="shared" ref="I1859:I1922" ca="1" si="265">DATE(RANDBETWEEN(1940,2000),RANDBETWEEN(1,12),RANDBETWEEN(1,28))</f>
        <v>18173</v>
      </c>
      <c r="J1859" s="12" t="s">
        <v>3064</v>
      </c>
      <c r="K1859" s="12" t="s">
        <v>5299</v>
      </c>
      <c r="L1859" s="12" t="s">
        <v>3196</v>
      </c>
      <c r="M1859" s="12" t="s">
        <v>4414</v>
      </c>
      <c r="N1859" s="4" t="str">
        <f t="shared" ref="N1859:N1922" ca="1" si="266">MID(E1859,2,4)&amp;LEFT(G1859,2)</f>
        <v>laze14</v>
      </c>
      <c r="O1859" s="4" t="str">
        <f t="shared" ref="O1859:O1922" ca="1" si="267">BASE64SHA1(N1859)</f>
        <v>k5Nvg</v>
      </c>
      <c r="P1859" s="4">
        <f t="shared" ref="P1859:P1922" ca="1" si="268">RANDBETWEEN(1,3)</f>
        <v>3</v>
      </c>
      <c r="Q1859" s="6"/>
    </row>
    <row r="1860" spans="1:17" x14ac:dyDescent="0.25">
      <c r="A1860" s="5">
        <f t="shared" ref="A1860:A1923" si="269">A1859+1</f>
        <v>1859</v>
      </c>
      <c r="B1860" s="12" t="s">
        <v>1797</v>
      </c>
      <c r="C1860" s="12" t="s">
        <v>2598</v>
      </c>
      <c r="D1860" s="4">
        <f t="shared" ca="1" si="261"/>
        <v>8699664024</v>
      </c>
      <c r="E1860" s="4" t="str">
        <f t="shared" ca="1" si="262"/>
        <v>bridger.sosa24@abc.com</v>
      </c>
      <c r="F1860" s="12" t="s">
        <v>1934</v>
      </c>
      <c r="G1860" s="5">
        <f t="shared" ca="1" si="263"/>
        <v>263082445</v>
      </c>
      <c r="H1860" s="5" t="str">
        <f t="shared" ca="1" si="264"/>
        <v>US</v>
      </c>
      <c r="I1860" s="3">
        <f t="shared" ca="1" si="265"/>
        <v>31868</v>
      </c>
      <c r="J1860" s="12" t="s">
        <v>2983</v>
      </c>
      <c r="K1860" s="12" t="s">
        <v>4835</v>
      </c>
      <c r="L1860" s="12" t="s">
        <v>3203</v>
      </c>
      <c r="M1860" s="12" t="s">
        <v>3835</v>
      </c>
      <c r="N1860" s="4" t="str">
        <f t="shared" ca="1" si="266"/>
        <v>ridg26</v>
      </c>
      <c r="O1860" s="4" t="str">
        <f t="shared" ca="1" si="267"/>
        <v>kB/+S</v>
      </c>
      <c r="P1860" s="4">
        <f t="shared" ca="1" si="268"/>
        <v>2</v>
      </c>
      <c r="Q1860" s="6"/>
    </row>
    <row r="1861" spans="1:17" x14ac:dyDescent="0.25">
      <c r="A1861" s="5">
        <f t="shared" si="269"/>
        <v>1860</v>
      </c>
      <c r="B1861" s="12" t="s">
        <v>1798</v>
      </c>
      <c r="C1861" s="12" t="s">
        <v>2599</v>
      </c>
      <c r="D1861" s="4">
        <f t="shared" ca="1" si="261"/>
        <v>1750580410</v>
      </c>
      <c r="E1861" s="4" t="str">
        <f t="shared" ca="1" si="262"/>
        <v>darwin.blanchard10@abc.com</v>
      </c>
      <c r="F1861" s="12" t="s">
        <v>1934</v>
      </c>
      <c r="G1861" s="5">
        <f t="shared" ca="1" si="263"/>
        <v>865218323</v>
      </c>
      <c r="H1861" s="5" t="str">
        <f t="shared" ca="1" si="264"/>
        <v>US</v>
      </c>
      <c r="I1861" s="3">
        <f t="shared" ca="1" si="265"/>
        <v>15497</v>
      </c>
      <c r="J1861" s="12" t="s">
        <v>2763</v>
      </c>
      <c r="K1861" s="12" t="s">
        <v>5481</v>
      </c>
      <c r="L1861" s="12" t="s">
        <v>3197</v>
      </c>
      <c r="M1861" s="12" t="s">
        <v>4646</v>
      </c>
      <c r="N1861" s="4" t="str">
        <f t="shared" ca="1" si="266"/>
        <v>arwi86</v>
      </c>
      <c r="O1861" s="4" t="str">
        <f t="shared" ca="1" si="267"/>
        <v>HPRLr</v>
      </c>
      <c r="P1861" s="4">
        <f t="shared" ca="1" si="268"/>
        <v>2</v>
      </c>
      <c r="Q1861" s="6"/>
    </row>
    <row r="1862" spans="1:17" x14ac:dyDescent="0.25">
      <c r="A1862" s="5">
        <f t="shared" si="269"/>
        <v>1861</v>
      </c>
      <c r="B1862" s="12" t="s">
        <v>1799</v>
      </c>
      <c r="C1862" s="12" t="s">
        <v>2600</v>
      </c>
      <c r="D1862" s="4">
        <f t="shared" ca="1" si="261"/>
        <v>3712637361</v>
      </c>
      <c r="E1862" s="4" t="str">
        <f t="shared" ca="1" si="262"/>
        <v>markus.huber61@abc.com</v>
      </c>
      <c r="F1862" s="12" t="s">
        <v>1934</v>
      </c>
      <c r="G1862" s="5">
        <f t="shared" ca="1" si="263"/>
        <v>485098377</v>
      </c>
      <c r="H1862" s="5" t="str">
        <f t="shared" ca="1" si="264"/>
        <v>US</v>
      </c>
      <c r="I1862" s="3">
        <f t="shared" ca="1" si="265"/>
        <v>15689</v>
      </c>
      <c r="J1862" s="12" t="s">
        <v>2927</v>
      </c>
      <c r="K1862" s="12" t="s">
        <v>4840</v>
      </c>
      <c r="L1862" s="12" t="s">
        <v>3181</v>
      </c>
      <c r="M1862" s="12" t="s">
        <v>3840</v>
      </c>
      <c r="N1862" s="4" t="str">
        <f t="shared" ca="1" si="266"/>
        <v>arku48</v>
      </c>
      <c r="O1862" s="4" t="str">
        <f t="shared" ca="1" si="267"/>
        <v>tGL12</v>
      </c>
      <c r="P1862" s="4">
        <f t="shared" ca="1" si="268"/>
        <v>3</v>
      </c>
      <c r="Q1862" s="6"/>
    </row>
    <row r="1863" spans="1:17" x14ac:dyDescent="0.25">
      <c r="A1863" s="5">
        <f t="shared" si="269"/>
        <v>1862</v>
      </c>
      <c r="B1863" s="12" t="s">
        <v>1800</v>
      </c>
      <c r="C1863" s="12" t="s">
        <v>2601</v>
      </c>
      <c r="D1863" s="4">
        <f t="shared" ca="1" si="261"/>
        <v>5219037347</v>
      </c>
      <c r="E1863" s="4" t="str">
        <f t="shared" ca="1" si="262"/>
        <v>ronnie.frye47@abc.com</v>
      </c>
      <c r="F1863" s="12" t="s">
        <v>1934</v>
      </c>
      <c r="G1863" s="5">
        <f t="shared" ca="1" si="263"/>
        <v>692036257</v>
      </c>
      <c r="H1863" s="5" t="str">
        <f t="shared" ca="1" si="264"/>
        <v>US</v>
      </c>
      <c r="I1863" s="3">
        <f t="shared" ca="1" si="265"/>
        <v>31190</v>
      </c>
      <c r="J1863" s="12" t="s">
        <v>3098</v>
      </c>
      <c r="K1863" s="12" t="s">
        <v>3268</v>
      </c>
      <c r="L1863" s="12" t="s">
        <v>3170</v>
      </c>
      <c r="M1863" s="12" t="s">
        <v>4182</v>
      </c>
      <c r="N1863" s="4" t="str">
        <f t="shared" ca="1" si="266"/>
        <v>onni69</v>
      </c>
      <c r="O1863" s="4" t="str">
        <f t="shared" ca="1" si="267"/>
        <v>P09t+</v>
      </c>
      <c r="P1863" s="4">
        <f t="shared" ca="1" si="268"/>
        <v>1</v>
      </c>
      <c r="Q1863" s="6"/>
    </row>
    <row r="1864" spans="1:17" x14ac:dyDescent="0.25">
      <c r="A1864" s="5">
        <f t="shared" si="269"/>
        <v>1863</v>
      </c>
      <c r="B1864" s="12" t="s">
        <v>1801</v>
      </c>
      <c r="C1864" s="12" t="s">
        <v>2602</v>
      </c>
      <c r="D1864" s="4">
        <f t="shared" ca="1" si="261"/>
        <v>3270707237</v>
      </c>
      <c r="E1864" s="4" t="str">
        <f t="shared" ca="1" si="262"/>
        <v>shepherd.krueger37@abc.com</v>
      </c>
      <c r="F1864" s="12" t="s">
        <v>1934</v>
      </c>
      <c r="G1864" s="5">
        <f t="shared" ca="1" si="263"/>
        <v>643579365</v>
      </c>
      <c r="H1864" s="5" t="str">
        <f t="shared" ca="1" si="264"/>
        <v>US</v>
      </c>
      <c r="I1864" s="3">
        <f t="shared" ca="1" si="265"/>
        <v>25404</v>
      </c>
      <c r="J1864" s="12" t="s">
        <v>2848</v>
      </c>
      <c r="K1864" s="12" t="s">
        <v>6070</v>
      </c>
      <c r="L1864" s="12" t="s">
        <v>3197</v>
      </c>
      <c r="M1864" s="12" t="s">
        <v>5858</v>
      </c>
      <c r="N1864" s="4" t="str">
        <f t="shared" ca="1" si="266"/>
        <v>heph64</v>
      </c>
      <c r="O1864" s="4" t="str">
        <f t="shared" ca="1" si="267"/>
        <v>2+SJK</v>
      </c>
      <c r="P1864" s="4">
        <f t="shared" ca="1" si="268"/>
        <v>1</v>
      </c>
      <c r="Q1864" s="6"/>
    </row>
    <row r="1865" spans="1:17" x14ac:dyDescent="0.25">
      <c r="A1865" s="5">
        <f t="shared" si="269"/>
        <v>1864</v>
      </c>
      <c r="B1865" s="12" t="s">
        <v>1802</v>
      </c>
      <c r="C1865" s="12" t="s">
        <v>2603</v>
      </c>
      <c r="D1865" s="4">
        <f t="shared" ca="1" si="261"/>
        <v>2979509863</v>
      </c>
      <c r="E1865" s="4" t="str">
        <f t="shared" ca="1" si="262"/>
        <v>vaughn.bernard63@abc.com</v>
      </c>
      <c r="F1865" s="12" t="s">
        <v>1934</v>
      </c>
      <c r="G1865" s="5">
        <f t="shared" ca="1" si="263"/>
        <v>784220365</v>
      </c>
      <c r="H1865" s="5" t="str">
        <f t="shared" ca="1" si="264"/>
        <v>US</v>
      </c>
      <c r="I1865" s="3">
        <f t="shared" ca="1" si="265"/>
        <v>33810</v>
      </c>
      <c r="J1865" s="12" t="s">
        <v>2792</v>
      </c>
      <c r="K1865" s="12" t="s">
        <v>6071</v>
      </c>
      <c r="L1865" s="12" t="s">
        <v>3192</v>
      </c>
      <c r="M1865" s="12" t="s">
        <v>5859</v>
      </c>
      <c r="N1865" s="4" t="str">
        <f t="shared" ca="1" si="266"/>
        <v>augh78</v>
      </c>
      <c r="O1865" s="4" t="str">
        <f t="shared" ca="1" si="267"/>
        <v>xcmN5</v>
      </c>
      <c r="P1865" s="4">
        <f t="shared" ca="1" si="268"/>
        <v>2</v>
      </c>
      <c r="Q1865" s="6"/>
    </row>
    <row r="1866" spans="1:17" x14ac:dyDescent="0.25">
      <c r="A1866" s="5">
        <f t="shared" si="269"/>
        <v>1865</v>
      </c>
      <c r="B1866" s="12" t="s">
        <v>1803</v>
      </c>
      <c r="C1866" s="12" t="s">
        <v>2604</v>
      </c>
      <c r="D1866" s="4">
        <f t="shared" ca="1" si="261"/>
        <v>9311458675</v>
      </c>
      <c r="E1866" s="4" t="str">
        <f t="shared" ca="1" si="262"/>
        <v>billy.rosario75@abc.com</v>
      </c>
      <c r="F1866" s="12" t="s">
        <v>1934</v>
      </c>
      <c r="G1866" s="5">
        <f t="shared" ca="1" si="263"/>
        <v>373031102</v>
      </c>
      <c r="H1866" s="5" t="str">
        <f t="shared" ca="1" si="264"/>
        <v>US</v>
      </c>
      <c r="I1866" s="3">
        <f t="shared" ca="1" si="265"/>
        <v>19423</v>
      </c>
      <c r="J1866" s="12" t="s">
        <v>2831</v>
      </c>
      <c r="K1866" s="12" t="s">
        <v>3261</v>
      </c>
      <c r="L1866" s="12" t="s">
        <v>3167</v>
      </c>
      <c r="M1866" s="12" t="s">
        <v>4801</v>
      </c>
      <c r="N1866" s="4" t="str">
        <f t="shared" ca="1" si="266"/>
        <v>illy37</v>
      </c>
      <c r="O1866" s="4" t="str">
        <f t="shared" ca="1" si="267"/>
        <v>Wg3+h</v>
      </c>
      <c r="P1866" s="4">
        <f t="shared" ca="1" si="268"/>
        <v>2</v>
      </c>
      <c r="Q1866" s="6"/>
    </row>
    <row r="1867" spans="1:17" x14ac:dyDescent="0.25">
      <c r="A1867" s="5">
        <f t="shared" si="269"/>
        <v>1866</v>
      </c>
      <c r="B1867" s="12" t="s">
        <v>221</v>
      </c>
      <c r="C1867" s="12" t="s">
        <v>2605</v>
      </c>
      <c r="D1867" s="4">
        <f t="shared" ca="1" si="261"/>
        <v>4608415290</v>
      </c>
      <c r="E1867" s="4" t="str">
        <f t="shared" ca="1" si="262"/>
        <v>marley.rubio90@abc.com</v>
      </c>
      <c r="F1867" s="12" t="s">
        <v>1934</v>
      </c>
      <c r="G1867" s="5">
        <f t="shared" ca="1" si="263"/>
        <v>568478317</v>
      </c>
      <c r="H1867" s="5" t="str">
        <f t="shared" ca="1" si="264"/>
        <v>International</v>
      </c>
      <c r="I1867" s="3">
        <f t="shared" ca="1" si="265"/>
        <v>25696</v>
      </c>
      <c r="J1867" s="12" t="s">
        <v>2805</v>
      </c>
      <c r="K1867" s="12" t="s">
        <v>5075</v>
      </c>
      <c r="L1867" s="12" t="s">
        <v>3175</v>
      </c>
      <c r="M1867" s="12" t="s">
        <v>4130</v>
      </c>
      <c r="N1867" s="4" t="str">
        <f t="shared" ca="1" si="266"/>
        <v>arle56</v>
      </c>
      <c r="O1867" s="4" t="str">
        <f t="shared" ca="1" si="267"/>
        <v>JTdUO</v>
      </c>
      <c r="P1867" s="4">
        <f t="shared" ca="1" si="268"/>
        <v>1</v>
      </c>
      <c r="Q1867" s="6"/>
    </row>
    <row r="1868" spans="1:17" x14ac:dyDescent="0.25">
      <c r="A1868" s="5">
        <f t="shared" si="269"/>
        <v>1867</v>
      </c>
      <c r="B1868" s="12" t="s">
        <v>1804</v>
      </c>
      <c r="C1868" s="12" t="s">
        <v>2606</v>
      </c>
      <c r="D1868" s="4">
        <f t="shared" ca="1" si="261"/>
        <v>5393548067</v>
      </c>
      <c r="E1868" s="4" t="str">
        <f t="shared" ca="1" si="262"/>
        <v>huxley.mullen67@abc.com</v>
      </c>
      <c r="F1868" s="12" t="s">
        <v>1934</v>
      </c>
      <c r="G1868" s="5">
        <f t="shared" ca="1" si="263"/>
        <v>300408319</v>
      </c>
      <c r="H1868" s="5" t="str">
        <f t="shared" ca="1" si="264"/>
        <v>US</v>
      </c>
      <c r="I1868" s="3">
        <f t="shared" ca="1" si="265"/>
        <v>25375</v>
      </c>
      <c r="J1868" s="12" t="s">
        <v>2823</v>
      </c>
      <c r="K1868" s="12" t="s">
        <v>5175</v>
      </c>
      <c r="L1868" s="12" t="s">
        <v>3198</v>
      </c>
      <c r="M1868" s="12" t="s">
        <v>4259</v>
      </c>
      <c r="N1868" s="4" t="str">
        <f t="shared" ca="1" si="266"/>
        <v>uxle30</v>
      </c>
      <c r="O1868" s="4" t="str">
        <f t="shared" ca="1" si="267"/>
        <v>fxdth</v>
      </c>
      <c r="P1868" s="4">
        <f t="shared" ca="1" si="268"/>
        <v>3</v>
      </c>
      <c r="Q1868" s="6"/>
    </row>
    <row r="1869" spans="1:17" x14ac:dyDescent="0.25">
      <c r="A1869" s="5">
        <f t="shared" si="269"/>
        <v>1868</v>
      </c>
      <c r="B1869" s="12" t="s">
        <v>1805</v>
      </c>
      <c r="C1869" s="12" t="s">
        <v>1012</v>
      </c>
      <c r="D1869" s="4">
        <f t="shared" ca="1" si="261"/>
        <v>9353743239</v>
      </c>
      <c r="E1869" s="4" t="str">
        <f t="shared" ca="1" si="262"/>
        <v>rey.benjamin39@abc.com</v>
      </c>
      <c r="F1869" s="12" t="s">
        <v>1934</v>
      </c>
      <c r="G1869" s="5">
        <f t="shared" ca="1" si="263"/>
        <v>271275445</v>
      </c>
      <c r="H1869" s="5" t="str">
        <f t="shared" ca="1" si="264"/>
        <v>US</v>
      </c>
      <c r="I1869" s="3">
        <f t="shared" ca="1" si="265"/>
        <v>19475</v>
      </c>
      <c r="J1869" s="12" t="s">
        <v>2746</v>
      </c>
      <c r="K1869" s="12" t="s">
        <v>5335</v>
      </c>
      <c r="L1869" s="12" t="s">
        <v>3187</v>
      </c>
      <c r="M1869" s="12" t="s">
        <v>4461</v>
      </c>
      <c r="N1869" s="4" t="str">
        <f t="shared" ca="1" si="266"/>
        <v>ey.b27</v>
      </c>
      <c r="O1869" s="4" t="str">
        <f t="shared" ca="1" si="267"/>
        <v>6aQ8Y</v>
      </c>
      <c r="P1869" s="4">
        <f t="shared" ca="1" si="268"/>
        <v>3</v>
      </c>
      <c r="Q1869" s="6"/>
    </row>
    <row r="1870" spans="1:17" x14ac:dyDescent="0.25">
      <c r="A1870" s="5">
        <f t="shared" si="269"/>
        <v>1869</v>
      </c>
      <c r="B1870" s="12" t="s">
        <v>1806</v>
      </c>
      <c r="C1870" s="12" t="s">
        <v>330</v>
      </c>
      <c r="D1870" s="4">
        <f t="shared" ca="1" si="261"/>
        <v>3855006130</v>
      </c>
      <c r="E1870" s="4" t="str">
        <f t="shared" ca="1" si="262"/>
        <v>keagan.haley30@abc.com</v>
      </c>
      <c r="F1870" s="12" t="s">
        <v>1934</v>
      </c>
      <c r="G1870" s="5">
        <f t="shared" ca="1" si="263"/>
        <v>273946555</v>
      </c>
      <c r="H1870" s="5" t="str">
        <f t="shared" ca="1" si="264"/>
        <v>US</v>
      </c>
      <c r="I1870" s="3">
        <f t="shared" ca="1" si="265"/>
        <v>32551</v>
      </c>
      <c r="J1870" s="12" t="s">
        <v>2886</v>
      </c>
      <c r="K1870" s="12" t="s">
        <v>6072</v>
      </c>
      <c r="L1870" s="12" t="s">
        <v>3196</v>
      </c>
      <c r="M1870" s="12" t="s">
        <v>5860</v>
      </c>
      <c r="N1870" s="4" t="str">
        <f t="shared" ca="1" si="266"/>
        <v>eaga27</v>
      </c>
      <c r="O1870" s="4" t="str">
        <f t="shared" ca="1" si="267"/>
        <v>qOIuj</v>
      </c>
      <c r="P1870" s="4">
        <f t="shared" ca="1" si="268"/>
        <v>3</v>
      </c>
      <c r="Q1870" s="6"/>
    </row>
    <row r="1871" spans="1:17" x14ac:dyDescent="0.25">
      <c r="A1871" s="5">
        <f t="shared" si="269"/>
        <v>1870</v>
      </c>
      <c r="B1871" s="12" t="s">
        <v>1807</v>
      </c>
      <c r="C1871" s="12" t="s">
        <v>2607</v>
      </c>
      <c r="D1871" s="4">
        <f t="shared" ca="1" si="261"/>
        <v>7070554669</v>
      </c>
      <c r="E1871" s="4" t="str">
        <f t="shared" ca="1" si="262"/>
        <v>draven.chung69@abc.com</v>
      </c>
      <c r="F1871" s="12" t="s">
        <v>1934</v>
      </c>
      <c r="G1871" s="5">
        <f t="shared" ca="1" si="263"/>
        <v>812995601</v>
      </c>
      <c r="H1871" s="5" t="str">
        <f t="shared" ca="1" si="264"/>
        <v>International</v>
      </c>
      <c r="I1871" s="3">
        <f t="shared" ca="1" si="265"/>
        <v>18176</v>
      </c>
      <c r="J1871" s="12" t="s">
        <v>3040</v>
      </c>
      <c r="K1871" s="12" t="s">
        <v>6073</v>
      </c>
      <c r="L1871" s="12" t="s">
        <v>3203</v>
      </c>
      <c r="M1871" s="12" t="s">
        <v>5861</v>
      </c>
      <c r="N1871" s="4" t="str">
        <f t="shared" ca="1" si="266"/>
        <v>rave81</v>
      </c>
      <c r="O1871" s="4" t="str">
        <f t="shared" ca="1" si="267"/>
        <v>cKDKy</v>
      </c>
      <c r="P1871" s="4">
        <f t="shared" ca="1" si="268"/>
        <v>1</v>
      </c>
      <c r="Q1871" s="6"/>
    </row>
    <row r="1872" spans="1:17" x14ac:dyDescent="0.25">
      <c r="A1872" s="5">
        <f t="shared" si="269"/>
        <v>1871</v>
      </c>
      <c r="B1872" s="12" t="s">
        <v>617</v>
      </c>
      <c r="C1872" s="12" t="s">
        <v>2608</v>
      </c>
      <c r="D1872" s="4">
        <f t="shared" ca="1" si="261"/>
        <v>5847570363</v>
      </c>
      <c r="E1872" s="4" t="str">
        <f t="shared" ca="1" si="262"/>
        <v>shiloh.moyer63@abc.com</v>
      </c>
      <c r="F1872" s="12" t="s">
        <v>1934</v>
      </c>
      <c r="G1872" s="5">
        <f t="shared" ca="1" si="263"/>
        <v>101541390</v>
      </c>
      <c r="H1872" s="5" t="str">
        <f t="shared" ca="1" si="264"/>
        <v>US</v>
      </c>
      <c r="I1872" s="3">
        <f t="shared" ca="1" si="265"/>
        <v>28261</v>
      </c>
      <c r="J1872" s="12" t="s">
        <v>2736</v>
      </c>
      <c r="K1872" s="12" t="s">
        <v>6074</v>
      </c>
      <c r="L1872" s="12" t="s">
        <v>3183</v>
      </c>
      <c r="M1872" s="12" t="s">
        <v>5862</v>
      </c>
      <c r="N1872" s="4" t="str">
        <f t="shared" ca="1" si="266"/>
        <v>hilo10</v>
      </c>
      <c r="O1872" s="4" t="str">
        <f t="shared" ca="1" si="267"/>
        <v>UVAgP</v>
      </c>
      <c r="P1872" s="4">
        <f t="shared" ca="1" si="268"/>
        <v>1</v>
      </c>
      <c r="Q1872" s="6"/>
    </row>
    <row r="1873" spans="1:17" x14ac:dyDescent="0.25">
      <c r="A1873" s="5">
        <f t="shared" si="269"/>
        <v>1872</v>
      </c>
      <c r="B1873" s="12" t="s">
        <v>1808</v>
      </c>
      <c r="C1873" s="12" t="s">
        <v>2609</v>
      </c>
      <c r="D1873" s="4">
        <f t="shared" ca="1" si="261"/>
        <v>6132388466</v>
      </c>
      <c r="E1873" s="4" t="str">
        <f t="shared" ca="1" si="262"/>
        <v>brysen.choi66@abc.com</v>
      </c>
      <c r="F1873" s="12" t="s">
        <v>1934</v>
      </c>
      <c r="G1873" s="5">
        <f t="shared" ca="1" si="263"/>
        <v>171509216</v>
      </c>
      <c r="H1873" s="5" t="str">
        <f t="shared" ca="1" si="264"/>
        <v>International</v>
      </c>
      <c r="I1873" s="3">
        <f t="shared" ca="1" si="265"/>
        <v>17919</v>
      </c>
      <c r="J1873" s="12" t="s">
        <v>3013</v>
      </c>
      <c r="K1873" s="12" t="s">
        <v>5208</v>
      </c>
      <c r="L1873" s="12" t="s">
        <v>3187</v>
      </c>
      <c r="M1873" s="12" t="s">
        <v>4302</v>
      </c>
      <c r="N1873" s="4" t="str">
        <f t="shared" ca="1" si="266"/>
        <v>ryse17</v>
      </c>
      <c r="O1873" s="4" t="str">
        <f t="shared" ca="1" si="267"/>
        <v>aXtSg</v>
      </c>
      <c r="P1873" s="4">
        <f t="shared" ca="1" si="268"/>
        <v>2</v>
      </c>
      <c r="Q1873" s="6"/>
    </row>
    <row r="1874" spans="1:17" x14ac:dyDescent="0.25">
      <c r="A1874" s="5">
        <f t="shared" si="269"/>
        <v>1873</v>
      </c>
      <c r="B1874" s="12" t="s">
        <v>1809</v>
      </c>
      <c r="C1874" s="12" t="s">
        <v>2610</v>
      </c>
      <c r="D1874" s="4">
        <f t="shared" ca="1" si="261"/>
        <v>8059748660</v>
      </c>
      <c r="E1874" s="4" t="str">
        <f t="shared" ca="1" si="262"/>
        <v>giovani.horne60@abc.com</v>
      </c>
      <c r="F1874" s="12" t="s">
        <v>1934</v>
      </c>
      <c r="G1874" s="5">
        <f t="shared" ca="1" si="263"/>
        <v>338649945</v>
      </c>
      <c r="H1874" s="5" t="str">
        <f t="shared" ca="1" si="264"/>
        <v>US</v>
      </c>
      <c r="I1874" s="3">
        <f t="shared" ca="1" si="265"/>
        <v>17393</v>
      </c>
      <c r="J1874" s="12" t="s">
        <v>3034</v>
      </c>
      <c r="K1874" s="12" t="s">
        <v>4989</v>
      </c>
      <c r="L1874" s="12" t="s">
        <v>3205</v>
      </c>
      <c r="M1874" s="12" t="s">
        <v>4025</v>
      </c>
      <c r="N1874" s="4" t="str">
        <f t="shared" ca="1" si="266"/>
        <v>iova33</v>
      </c>
      <c r="O1874" s="4" t="str">
        <f t="shared" ca="1" si="267"/>
        <v>70jxv</v>
      </c>
      <c r="P1874" s="4">
        <f t="shared" ca="1" si="268"/>
        <v>3</v>
      </c>
      <c r="Q1874" s="6"/>
    </row>
    <row r="1875" spans="1:17" x14ac:dyDescent="0.25">
      <c r="A1875" s="5">
        <f t="shared" si="269"/>
        <v>1874</v>
      </c>
      <c r="B1875" s="12" t="s">
        <v>1810</v>
      </c>
      <c r="C1875" s="12" t="s">
        <v>2611</v>
      </c>
      <c r="D1875" s="4">
        <f t="shared" ca="1" si="261"/>
        <v>9810457086</v>
      </c>
      <c r="E1875" s="4" t="str">
        <f t="shared" ca="1" si="262"/>
        <v>alistair.yu86@abc.com</v>
      </c>
      <c r="F1875" s="12" t="s">
        <v>1934</v>
      </c>
      <c r="G1875" s="5">
        <f t="shared" ca="1" si="263"/>
        <v>678168412</v>
      </c>
      <c r="H1875" s="5" t="str">
        <f t="shared" ca="1" si="264"/>
        <v>International</v>
      </c>
      <c r="I1875" s="3">
        <f t="shared" ca="1" si="265"/>
        <v>30883</v>
      </c>
      <c r="J1875" s="12" t="s">
        <v>2919</v>
      </c>
      <c r="K1875" s="12" t="s">
        <v>5131</v>
      </c>
      <c r="L1875" s="12" t="s">
        <v>3179</v>
      </c>
      <c r="M1875" s="12" t="s">
        <v>4195</v>
      </c>
      <c r="N1875" s="4" t="str">
        <f t="shared" ca="1" si="266"/>
        <v>list67</v>
      </c>
      <c r="O1875" s="4" t="str">
        <f t="shared" ca="1" si="267"/>
        <v>RWmHM</v>
      </c>
      <c r="P1875" s="4">
        <f t="shared" ca="1" si="268"/>
        <v>3</v>
      </c>
      <c r="Q1875" s="6"/>
    </row>
    <row r="1876" spans="1:17" x14ac:dyDescent="0.25">
      <c r="A1876" s="5">
        <f t="shared" si="269"/>
        <v>1875</v>
      </c>
      <c r="B1876" s="12" t="s">
        <v>1811</v>
      </c>
      <c r="C1876" s="12" t="s">
        <v>2612</v>
      </c>
      <c r="D1876" s="4">
        <f t="shared" ca="1" si="261"/>
        <v>1025811749</v>
      </c>
      <c r="E1876" s="4" t="str">
        <f t="shared" ca="1" si="262"/>
        <v>brixton.woodward49@abc.com</v>
      </c>
      <c r="F1876" s="12" t="s">
        <v>1934</v>
      </c>
      <c r="G1876" s="5">
        <f t="shared" ca="1" si="263"/>
        <v>476766662</v>
      </c>
      <c r="H1876" s="5" t="str">
        <f t="shared" ca="1" si="264"/>
        <v>International</v>
      </c>
      <c r="I1876" s="3">
        <f t="shared" ca="1" si="265"/>
        <v>32148</v>
      </c>
      <c r="J1876" s="12" t="s">
        <v>2916</v>
      </c>
      <c r="K1876" s="12" t="s">
        <v>3310</v>
      </c>
      <c r="L1876" s="12" t="s">
        <v>3172</v>
      </c>
      <c r="M1876" s="12" t="s">
        <v>4009</v>
      </c>
      <c r="N1876" s="4" t="str">
        <f t="shared" ca="1" si="266"/>
        <v>rixt47</v>
      </c>
      <c r="O1876" s="4" t="str">
        <f t="shared" ca="1" si="267"/>
        <v>JnYrx</v>
      </c>
      <c r="P1876" s="4">
        <f t="shared" ca="1" si="268"/>
        <v>1</v>
      </c>
      <c r="Q1876" s="6"/>
    </row>
    <row r="1877" spans="1:17" x14ac:dyDescent="0.25">
      <c r="A1877" s="5">
        <f t="shared" si="269"/>
        <v>1876</v>
      </c>
      <c r="B1877" s="12" t="s">
        <v>1812</v>
      </c>
      <c r="C1877" s="12" t="s">
        <v>1295</v>
      </c>
      <c r="D1877" s="4">
        <f t="shared" ca="1" si="261"/>
        <v>7613259747</v>
      </c>
      <c r="E1877" s="4" t="str">
        <f t="shared" ca="1" si="262"/>
        <v>heath.ali47@abc.com</v>
      </c>
      <c r="F1877" s="12" t="s">
        <v>1934</v>
      </c>
      <c r="G1877" s="5">
        <f t="shared" ca="1" si="263"/>
        <v>275726006</v>
      </c>
      <c r="H1877" s="5" t="str">
        <f t="shared" ca="1" si="264"/>
        <v>US</v>
      </c>
      <c r="I1877" s="3">
        <f t="shared" ca="1" si="265"/>
        <v>23249</v>
      </c>
      <c r="J1877" s="12" t="s">
        <v>2950</v>
      </c>
      <c r="K1877" s="12" t="s">
        <v>6075</v>
      </c>
      <c r="L1877" s="12" t="s">
        <v>3212</v>
      </c>
      <c r="M1877" s="12" t="s">
        <v>5863</v>
      </c>
      <c r="N1877" s="4" t="str">
        <f t="shared" ca="1" si="266"/>
        <v>eath27</v>
      </c>
      <c r="O1877" s="4" t="str">
        <f t="shared" ca="1" si="267"/>
        <v>dQgKK</v>
      </c>
      <c r="P1877" s="4">
        <f t="shared" ca="1" si="268"/>
        <v>2</v>
      </c>
      <c r="Q1877" s="6"/>
    </row>
    <row r="1878" spans="1:17" x14ac:dyDescent="0.25">
      <c r="A1878" s="5">
        <f t="shared" si="269"/>
        <v>1877</v>
      </c>
      <c r="B1878" s="12" t="s">
        <v>1813</v>
      </c>
      <c r="C1878" s="12" t="s">
        <v>1478</v>
      </c>
      <c r="D1878" s="4">
        <f t="shared" ca="1" si="261"/>
        <v>5812299566</v>
      </c>
      <c r="E1878" s="4" t="str">
        <f t="shared" ca="1" si="262"/>
        <v>kalel.nixon66@abc.com</v>
      </c>
      <c r="F1878" s="12" t="s">
        <v>1934</v>
      </c>
      <c r="G1878" s="5">
        <f t="shared" ca="1" si="263"/>
        <v>528164854</v>
      </c>
      <c r="H1878" s="5" t="str">
        <f t="shared" ca="1" si="264"/>
        <v>US</v>
      </c>
      <c r="I1878" s="3">
        <f t="shared" ca="1" si="265"/>
        <v>36163</v>
      </c>
      <c r="J1878" s="12" t="s">
        <v>3113</v>
      </c>
      <c r="K1878" s="12" t="s">
        <v>3226</v>
      </c>
      <c r="L1878" s="12" t="s">
        <v>3169</v>
      </c>
      <c r="M1878" s="12" t="s">
        <v>5864</v>
      </c>
      <c r="N1878" s="4" t="str">
        <f t="shared" ca="1" si="266"/>
        <v>alel52</v>
      </c>
      <c r="O1878" s="4" t="str">
        <f t="shared" ca="1" si="267"/>
        <v>rZ8t8</v>
      </c>
      <c r="P1878" s="4">
        <f t="shared" ca="1" si="268"/>
        <v>3</v>
      </c>
      <c r="Q1878" s="6"/>
    </row>
    <row r="1879" spans="1:17" x14ac:dyDescent="0.25">
      <c r="A1879" s="5">
        <f t="shared" si="269"/>
        <v>1878</v>
      </c>
      <c r="B1879" s="12" t="s">
        <v>1814</v>
      </c>
      <c r="C1879" s="12" t="s">
        <v>211</v>
      </c>
      <c r="D1879" s="4">
        <f t="shared" ca="1" si="261"/>
        <v>8706148225</v>
      </c>
      <c r="E1879" s="4" t="str">
        <f t="shared" ca="1" si="262"/>
        <v>reuben.hayden25@abc.com</v>
      </c>
      <c r="F1879" s="12" t="s">
        <v>1934</v>
      </c>
      <c r="G1879" s="5">
        <f t="shared" ca="1" si="263"/>
        <v>412244072</v>
      </c>
      <c r="H1879" s="5" t="str">
        <f t="shared" ca="1" si="264"/>
        <v>US</v>
      </c>
      <c r="I1879" s="3">
        <f t="shared" ca="1" si="265"/>
        <v>31314</v>
      </c>
      <c r="J1879" s="12" t="s">
        <v>3116</v>
      </c>
      <c r="K1879" s="12" t="s">
        <v>5338</v>
      </c>
      <c r="L1879" s="12" t="s">
        <v>3196</v>
      </c>
      <c r="M1879" s="12" t="s">
        <v>4465</v>
      </c>
      <c r="N1879" s="4" t="str">
        <f t="shared" ca="1" si="266"/>
        <v>eube41</v>
      </c>
      <c r="O1879" s="4" t="str">
        <f t="shared" ca="1" si="267"/>
        <v>t0VTs</v>
      </c>
      <c r="P1879" s="4">
        <f t="shared" ca="1" si="268"/>
        <v>2</v>
      </c>
      <c r="Q1879" s="6"/>
    </row>
    <row r="1880" spans="1:17" x14ac:dyDescent="0.25">
      <c r="A1880" s="5">
        <f t="shared" si="269"/>
        <v>1879</v>
      </c>
      <c r="B1880" s="12" t="s">
        <v>1815</v>
      </c>
      <c r="C1880" s="12" t="s">
        <v>2613</v>
      </c>
      <c r="D1880" s="4">
        <f t="shared" ca="1" si="261"/>
        <v>1162766377</v>
      </c>
      <c r="E1880" s="4" t="str">
        <f t="shared" ca="1" si="262"/>
        <v>ridge.rivers77@abc.com</v>
      </c>
      <c r="F1880" s="12" t="s">
        <v>1934</v>
      </c>
      <c r="G1880" s="5">
        <f t="shared" ca="1" si="263"/>
        <v>843016000</v>
      </c>
      <c r="H1880" s="5" t="str">
        <f t="shared" ca="1" si="264"/>
        <v>International</v>
      </c>
      <c r="I1880" s="3">
        <f t="shared" ca="1" si="265"/>
        <v>32845</v>
      </c>
      <c r="J1880" s="12" t="s">
        <v>2840</v>
      </c>
      <c r="K1880" s="12" t="s">
        <v>649</v>
      </c>
      <c r="L1880" s="12" t="s">
        <v>3186</v>
      </c>
      <c r="M1880" s="12" t="s">
        <v>4005</v>
      </c>
      <c r="N1880" s="4" t="str">
        <f t="shared" ca="1" si="266"/>
        <v>idge84</v>
      </c>
      <c r="O1880" s="4" t="str">
        <f t="shared" ca="1" si="267"/>
        <v>69LF7</v>
      </c>
      <c r="P1880" s="4">
        <f t="shared" ca="1" si="268"/>
        <v>1</v>
      </c>
      <c r="Q1880" s="6"/>
    </row>
    <row r="1881" spans="1:17" x14ac:dyDescent="0.25">
      <c r="A1881" s="5">
        <f t="shared" si="269"/>
        <v>1880</v>
      </c>
      <c r="B1881" s="12" t="s">
        <v>1816</v>
      </c>
      <c r="C1881" s="12" t="s">
        <v>2614</v>
      </c>
      <c r="D1881" s="4">
        <f t="shared" ca="1" si="261"/>
        <v>1266067146</v>
      </c>
      <c r="E1881" s="4" t="str">
        <f t="shared" ca="1" si="262"/>
        <v>adrien.estes46@abc.com</v>
      </c>
      <c r="F1881" s="12" t="s">
        <v>1934</v>
      </c>
      <c r="G1881" s="5">
        <f t="shared" ca="1" si="263"/>
        <v>421305992</v>
      </c>
      <c r="H1881" s="5" t="str">
        <f t="shared" ca="1" si="264"/>
        <v>US</v>
      </c>
      <c r="I1881" s="3">
        <f t="shared" ca="1" si="265"/>
        <v>26222</v>
      </c>
      <c r="J1881" s="12" t="s">
        <v>2951</v>
      </c>
      <c r="K1881" s="12" t="s">
        <v>3255</v>
      </c>
      <c r="L1881" s="12" t="s">
        <v>3169</v>
      </c>
      <c r="M1881" s="12" t="s">
        <v>4160</v>
      </c>
      <c r="N1881" s="4" t="str">
        <f t="shared" ca="1" si="266"/>
        <v>drie42</v>
      </c>
      <c r="O1881" s="4" t="str">
        <f t="shared" ca="1" si="267"/>
        <v>su/rt</v>
      </c>
      <c r="P1881" s="4">
        <f t="shared" ca="1" si="268"/>
        <v>1</v>
      </c>
      <c r="Q1881" s="6"/>
    </row>
    <row r="1882" spans="1:17" x14ac:dyDescent="0.25">
      <c r="A1882" s="5">
        <f t="shared" si="269"/>
        <v>1881</v>
      </c>
      <c r="B1882" s="12" t="s">
        <v>1817</v>
      </c>
      <c r="C1882" s="12" t="s">
        <v>2615</v>
      </c>
      <c r="D1882" s="4">
        <f t="shared" ca="1" si="261"/>
        <v>5808801991</v>
      </c>
      <c r="E1882" s="4" t="str">
        <f t="shared" ca="1" si="262"/>
        <v>rene.mccarty91@abc.com</v>
      </c>
      <c r="F1882" s="12" t="s">
        <v>1934</v>
      </c>
      <c r="G1882" s="5">
        <f t="shared" ca="1" si="263"/>
        <v>416659167</v>
      </c>
      <c r="H1882" s="5" t="str">
        <f t="shared" ca="1" si="264"/>
        <v>US</v>
      </c>
      <c r="I1882" s="3">
        <f t="shared" ca="1" si="265"/>
        <v>18325</v>
      </c>
      <c r="J1882" s="12" t="s">
        <v>2796</v>
      </c>
      <c r="K1882" s="12" t="s">
        <v>5060</v>
      </c>
      <c r="L1882" s="12" t="s">
        <v>3205</v>
      </c>
      <c r="M1882" s="12" t="s">
        <v>4114</v>
      </c>
      <c r="N1882" s="4" t="str">
        <f t="shared" ca="1" si="266"/>
        <v>ene.41</v>
      </c>
      <c r="O1882" s="4" t="str">
        <f t="shared" ca="1" si="267"/>
        <v>qoUNA</v>
      </c>
      <c r="P1882" s="4">
        <f t="shared" ca="1" si="268"/>
        <v>1</v>
      </c>
      <c r="Q1882" s="6"/>
    </row>
    <row r="1883" spans="1:17" x14ac:dyDescent="0.25">
      <c r="A1883" s="5">
        <f t="shared" si="269"/>
        <v>1882</v>
      </c>
      <c r="B1883" s="12" t="s">
        <v>683</v>
      </c>
      <c r="C1883" s="12" t="s">
        <v>2616</v>
      </c>
      <c r="D1883" s="4">
        <f t="shared" ca="1" si="261"/>
        <v>2824489561</v>
      </c>
      <c r="E1883" s="4" t="str">
        <f t="shared" ca="1" si="262"/>
        <v>sutton.richmond61@abc.com</v>
      </c>
      <c r="F1883" s="12" t="s">
        <v>1934</v>
      </c>
      <c r="G1883" s="5">
        <f t="shared" ca="1" si="263"/>
        <v>769037323</v>
      </c>
      <c r="H1883" s="5" t="str">
        <f t="shared" ca="1" si="264"/>
        <v>US</v>
      </c>
      <c r="I1883" s="3">
        <f t="shared" ca="1" si="265"/>
        <v>28252</v>
      </c>
      <c r="J1883" s="12" t="s">
        <v>3042</v>
      </c>
      <c r="K1883" s="12" t="s">
        <v>3321</v>
      </c>
      <c r="L1883" s="12" t="s">
        <v>3195</v>
      </c>
      <c r="M1883" s="12" t="s">
        <v>3938</v>
      </c>
      <c r="N1883" s="4" t="str">
        <f t="shared" ca="1" si="266"/>
        <v>utto76</v>
      </c>
      <c r="O1883" s="4" t="str">
        <f t="shared" ca="1" si="267"/>
        <v>Oxzcv</v>
      </c>
      <c r="P1883" s="4">
        <f t="shared" ca="1" si="268"/>
        <v>3</v>
      </c>
      <c r="Q1883" s="6"/>
    </row>
    <row r="1884" spans="1:17" x14ac:dyDescent="0.25">
      <c r="A1884" s="5">
        <f t="shared" si="269"/>
        <v>1883</v>
      </c>
      <c r="B1884" s="12" t="s">
        <v>1818</v>
      </c>
      <c r="C1884" s="12" t="s">
        <v>2617</v>
      </c>
      <c r="D1884" s="4">
        <f t="shared" ca="1" si="261"/>
        <v>5851574546</v>
      </c>
      <c r="E1884" s="4" t="str">
        <f t="shared" ca="1" si="262"/>
        <v>zyaire.stuart46@abc.com</v>
      </c>
      <c r="F1884" s="12" t="s">
        <v>1934</v>
      </c>
      <c r="G1884" s="5">
        <f t="shared" ca="1" si="263"/>
        <v>215822693</v>
      </c>
      <c r="H1884" s="5" t="str">
        <f t="shared" ca="1" si="264"/>
        <v>US</v>
      </c>
      <c r="I1884" s="3">
        <f t="shared" ca="1" si="265"/>
        <v>21784</v>
      </c>
      <c r="J1884" s="12" t="s">
        <v>2934</v>
      </c>
      <c r="K1884" s="12" t="s">
        <v>2410</v>
      </c>
      <c r="L1884" s="12" t="s">
        <v>3189</v>
      </c>
      <c r="M1884" s="12" t="s">
        <v>4236</v>
      </c>
      <c r="N1884" s="4" t="str">
        <f t="shared" ca="1" si="266"/>
        <v>yair21</v>
      </c>
      <c r="O1884" s="4" t="str">
        <f t="shared" ca="1" si="267"/>
        <v>xSzYL</v>
      </c>
      <c r="P1884" s="4">
        <f t="shared" ca="1" si="268"/>
        <v>1</v>
      </c>
      <c r="Q1884" s="6"/>
    </row>
    <row r="1885" spans="1:17" x14ac:dyDescent="0.25">
      <c r="A1885" s="5">
        <f t="shared" si="269"/>
        <v>1884</v>
      </c>
      <c r="B1885" s="12" t="s">
        <v>1819</v>
      </c>
      <c r="C1885" s="12" t="s">
        <v>2618</v>
      </c>
      <c r="D1885" s="4">
        <f t="shared" ca="1" si="261"/>
        <v>5311225825</v>
      </c>
      <c r="E1885" s="4" t="str">
        <f t="shared" ca="1" si="262"/>
        <v>ephraim.maynard25@abc.com</v>
      </c>
      <c r="F1885" s="12" t="s">
        <v>1934</v>
      </c>
      <c r="G1885" s="5">
        <f t="shared" ca="1" si="263"/>
        <v>667943708</v>
      </c>
      <c r="H1885" s="5" t="str">
        <f t="shared" ca="1" si="264"/>
        <v>International</v>
      </c>
      <c r="I1885" s="3">
        <f t="shared" ca="1" si="265"/>
        <v>25433</v>
      </c>
      <c r="J1885" s="12" t="s">
        <v>2795</v>
      </c>
      <c r="K1885" s="12" t="s">
        <v>4905</v>
      </c>
      <c r="L1885" s="12" t="s">
        <v>3176</v>
      </c>
      <c r="M1885" s="12" t="s">
        <v>3916</v>
      </c>
      <c r="N1885" s="4" t="str">
        <f t="shared" ca="1" si="266"/>
        <v>phra66</v>
      </c>
      <c r="O1885" s="4" t="str">
        <f t="shared" ca="1" si="267"/>
        <v>yYn9r</v>
      </c>
      <c r="P1885" s="4">
        <f t="shared" ca="1" si="268"/>
        <v>2</v>
      </c>
      <c r="Q1885" s="6"/>
    </row>
    <row r="1886" spans="1:17" x14ac:dyDescent="0.25">
      <c r="A1886" s="5">
        <f t="shared" si="269"/>
        <v>1885</v>
      </c>
      <c r="B1886" s="12" t="s">
        <v>1820</v>
      </c>
      <c r="C1886" s="12" t="s">
        <v>2619</v>
      </c>
      <c r="D1886" s="4">
        <f t="shared" ca="1" si="261"/>
        <v>6346549495</v>
      </c>
      <c r="E1886" s="4" t="str">
        <f t="shared" ca="1" si="262"/>
        <v>neymar.brandt95@abc.com</v>
      </c>
      <c r="F1886" s="12" t="s">
        <v>1934</v>
      </c>
      <c r="G1886" s="5">
        <f t="shared" ca="1" si="263"/>
        <v>615393425</v>
      </c>
      <c r="H1886" s="5" t="str">
        <f t="shared" ca="1" si="264"/>
        <v>US</v>
      </c>
      <c r="I1886" s="3">
        <f t="shared" ca="1" si="265"/>
        <v>19212</v>
      </c>
      <c r="J1886" s="12" t="s">
        <v>3099</v>
      </c>
      <c r="K1886" s="12" t="s">
        <v>5341</v>
      </c>
      <c r="L1886" s="12" t="s">
        <v>3185</v>
      </c>
      <c r="M1886" s="12" t="s">
        <v>4469</v>
      </c>
      <c r="N1886" s="4" t="str">
        <f t="shared" ca="1" si="266"/>
        <v>eyma61</v>
      </c>
      <c r="O1886" s="4" t="str">
        <f t="shared" ca="1" si="267"/>
        <v>LRntK</v>
      </c>
      <c r="P1886" s="4">
        <f t="shared" ca="1" si="268"/>
        <v>1</v>
      </c>
      <c r="Q1886" s="6"/>
    </row>
    <row r="1887" spans="1:17" x14ac:dyDescent="0.25">
      <c r="A1887" s="5">
        <f t="shared" si="269"/>
        <v>1886</v>
      </c>
      <c r="B1887" s="12" t="s">
        <v>1821</v>
      </c>
      <c r="C1887" s="12" t="s">
        <v>2620</v>
      </c>
      <c r="D1887" s="4">
        <f t="shared" ca="1" si="261"/>
        <v>5946151924</v>
      </c>
      <c r="E1887" s="4" t="str">
        <f t="shared" ca="1" si="262"/>
        <v>vance.oconnell24@abc.com</v>
      </c>
      <c r="F1887" s="12" t="s">
        <v>1934</v>
      </c>
      <c r="G1887" s="5">
        <f t="shared" ca="1" si="263"/>
        <v>446402526</v>
      </c>
      <c r="H1887" s="5" t="str">
        <f t="shared" ca="1" si="264"/>
        <v>US</v>
      </c>
      <c r="I1887" s="3">
        <f t="shared" ca="1" si="265"/>
        <v>35843</v>
      </c>
      <c r="J1887" s="12" t="s">
        <v>3049</v>
      </c>
      <c r="K1887" s="12" t="s">
        <v>5469</v>
      </c>
      <c r="L1887" s="12" t="s">
        <v>3198</v>
      </c>
      <c r="M1887" s="12" t="s">
        <v>4631</v>
      </c>
      <c r="N1887" s="4" t="str">
        <f t="shared" ca="1" si="266"/>
        <v>ance44</v>
      </c>
      <c r="O1887" s="4" t="str">
        <f t="shared" ca="1" si="267"/>
        <v>s7HOp</v>
      </c>
      <c r="P1887" s="4">
        <f t="shared" ca="1" si="268"/>
        <v>1</v>
      </c>
      <c r="Q1887" s="6"/>
    </row>
    <row r="1888" spans="1:17" x14ac:dyDescent="0.25">
      <c r="A1888" s="5">
        <f t="shared" si="269"/>
        <v>1887</v>
      </c>
      <c r="B1888" s="12" t="s">
        <v>1822</v>
      </c>
      <c r="C1888" s="12" t="s">
        <v>536</v>
      </c>
      <c r="D1888" s="4">
        <f t="shared" ca="1" si="261"/>
        <v>1854699249</v>
      </c>
      <c r="E1888" s="4" t="str">
        <f t="shared" ca="1" si="262"/>
        <v>zavier.hanna49@abc.com</v>
      </c>
      <c r="F1888" s="12" t="s">
        <v>1934</v>
      </c>
      <c r="G1888" s="5">
        <f t="shared" ca="1" si="263"/>
        <v>446081991</v>
      </c>
      <c r="H1888" s="5" t="str">
        <f t="shared" ca="1" si="264"/>
        <v>US</v>
      </c>
      <c r="I1888" s="3">
        <f t="shared" ca="1" si="265"/>
        <v>24386</v>
      </c>
      <c r="J1888" s="12" t="s">
        <v>2893</v>
      </c>
      <c r="K1888" s="12" t="s">
        <v>4994</v>
      </c>
      <c r="L1888" s="12" t="s">
        <v>3179</v>
      </c>
      <c r="M1888" s="12" t="s">
        <v>4032</v>
      </c>
      <c r="N1888" s="4" t="str">
        <f t="shared" ca="1" si="266"/>
        <v>avie44</v>
      </c>
      <c r="O1888" s="4" t="str">
        <f t="shared" ca="1" si="267"/>
        <v>cAVEV</v>
      </c>
      <c r="P1888" s="4">
        <f t="shared" ca="1" si="268"/>
        <v>3</v>
      </c>
      <c r="Q1888" s="6"/>
    </row>
    <row r="1889" spans="1:17" x14ac:dyDescent="0.25">
      <c r="A1889" s="5">
        <f t="shared" si="269"/>
        <v>1888</v>
      </c>
      <c r="B1889" s="12" t="s">
        <v>648</v>
      </c>
      <c r="C1889" s="12" t="s">
        <v>2621</v>
      </c>
      <c r="D1889" s="4">
        <f t="shared" ca="1" si="261"/>
        <v>5359346621</v>
      </c>
      <c r="E1889" s="4" t="str">
        <f t="shared" ca="1" si="262"/>
        <v>jessie.sanford21@abc.com</v>
      </c>
      <c r="F1889" s="12" t="s">
        <v>1934</v>
      </c>
      <c r="G1889" s="5">
        <f t="shared" ca="1" si="263"/>
        <v>105608444</v>
      </c>
      <c r="H1889" s="5" t="str">
        <f t="shared" ca="1" si="264"/>
        <v>US</v>
      </c>
      <c r="I1889" s="3">
        <f t="shared" ca="1" si="265"/>
        <v>18485</v>
      </c>
      <c r="J1889" s="12" t="s">
        <v>3063</v>
      </c>
      <c r="K1889" s="12" t="s">
        <v>5265</v>
      </c>
      <c r="L1889" s="12" t="s">
        <v>3180</v>
      </c>
      <c r="M1889" s="12" t="s">
        <v>4368</v>
      </c>
      <c r="N1889" s="4" t="str">
        <f t="shared" ca="1" si="266"/>
        <v>essi10</v>
      </c>
      <c r="O1889" s="4" t="str">
        <f t="shared" ca="1" si="267"/>
        <v>Q+EvM</v>
      </c>
      <c r="P1889" s="4">
        <f t="shared" ca="1" si="268"/>
        <v>1</v>
      </c>
      <c r="Q1889" s="6"/>
    </row>
    <row r="1890" spans="1:17" x14ac:dyDescent="0.25">
      <c r="A1890" s="5">
        <f t="shared" si="269"/>
        <v>1889</v>
      </c>
      <c r="B1890" s="12" t="s">
        <v>1823</v>
      </c>
      <c r="C1890" s="12" t="s">
        <v>2622</v>
      </c>
      <c r="D1890" s="4">
        <f t="shared" ca="1" si="261"/>
        <v>2645328469</v>
      </c>
      <c r="E1890" s="4" t="str">
        <f t="shared" ca="1" si="262"/>
        <v>dangelo.sheppard69@abc.com</v>
      </c>
      <c r="F1890" s="12" t="s">
        <v>1934</v>
      </c>
      <c r="G1890" s="5">
        <f t="shared" ca="1" si="263"/>
        <v>666118100</v>
      </c>
      <c r="H1890" s="5" t="str">
        <f t="shared" ca="1" si="264"/>
        <v>US</v>
      </c>
      <c r="I1890" s="3">
        <f t="shared" ca="1" si="265"/>
        <v>24090</v>
      </c>
      <c r="J1890" s="12" t="s">
        <v>3071</v>
      </c>
      <c r="K1890" s="12" t="s">
        <v>3233</v>
      </c>
      <c r="L1890" s="12" t="s">
        <v>3172</v>
      </c>
      <c r="M1890" s="12" t="s">
        <v>4056</v>
      </c>
      <c r="N1890" s="4" t="str">
        <f t="shared" ca="1" si="266"/>
        <v>ange66</v>
      </c>
      <c r="O1890" s="4" t="str">
        <f t="shared" ca="1" si="267"/>
        <v>xbjuf</v>
      </c>
      <c r="P1890" s="4">
        <f t="shared" ca="1" si="268"/>
        <v>1</v>
      </c>
      <c r="Q1890" s="6"/>
    </row>
    <row r="1891" spans="1:17" x14ac:dyDescent="0.25">
      <c r="A1891" s="5">
        <f t="shared" si="269"/>
        <v>1890</v>
      </c>
      <c r="B1891" s="12" t="s">
        <v>1824</v>
      </c>
      <c r="C1891" s="12" t="s">
        <v>2623</v>
      </c>
      <c r="D1891" s="4">
        <f t="shared" ca="1" si="261"/>
        <v>9411365439</v>
      </c>
      <c r="E1891" s="4" t="str">
        <f t="shared" ca="1" si="262"/>
        <v>dayton.church39@abc.com</v>
      </c>
      <c r="F1891" s="12" t="s">
        <v>1934</v>
      </c>
      <c r="G1891" s="5">
        <f t="shared" ca="1" si="263"/>
        <v>276887111</v>
      </c>
      <c r="H1891" s="5" t="str">
        <f t="shared" ca="1" si="264"/>
        <v>US</v>
      </c>
      <c r="I1891" s="3">
        <f t="shared" ca="1" si="265"/>
        <v>35997</v>
      </c>
      <c r="J1891" s="12" t="s">
        <v>3100</v>
      </c>
      <c r="K1891" s="12" t="s">
        <v>5140</v>
      </c>
      <c r="L1891" s="12" t="s">
        <v>3187</v>
      </c>
      <c r="M1891" s="12" t="s">
        <v>4208</v>
      </c>
      <c r="N1891" s="4" t="str">
        <f t="shared" ca="1" si="266"/>
        <v>ayto27</v>
      </c>
      <c r="O1891" s="4" t="str">
        <f t="shared" ca="1" si="267"/>
        <v>DJFXy</v>
      </c>
      <c r="P1891" s="4">
        <f t="shared" ca="1" si="268"/>
        <v>3</v>
      </c>
      <c r="Q1891" s="6"/>
    </row>
    <row r="1892" spans="1:17" x14ac:dyDescent="0.25">
      <c r="A1892" s="5">
        <f t="shared" si="269"/>
        <v>1891</v>
      </c>
      <c r="B1892" s="12" t="s">
        <v>1825</v>
      </c>
      <c r="C1892" s="12" t="s">
        <v>2624</v>
      </c>
      <c r="D1892" s="4">
        <f t="shared" ca="1" si="261"/>
        <v>8617960929</v>
      </c>
      <c r="E1892" s="4" t="str">
        <f t="shared" ca="1" si="262"/>
        <v>emmet.burch29@abc.com</v>
      </c>
      <c r="F1892" s="12" t="s">
        <v>1934</v>
      </c>
      <c r="G1892" s="5">
        <f t="shared" ca="1" si="263"/>
        <v>710599362</v>
      </c>
      <c r="H1892" s="5" t="str">
        <f t="shared" ca="1" si="264"/>
        <v>US</v>
      </c>
      <c r="I1892" s="3">
        <f t="shared" ca="1" si="265"/>
        <v>29911</v>
      </c>
      <c r="J1892" s="12" t="s">
        <v>3101</v>
      </c>
      <c r="K1892" s="12" t="s">
        <v>5532</v>
      </c>
      <c r="L1892" s="12" t="s">
        <v>3181</v>
      </c>
      <c r="M1892" s="12" t="s">
        <v>4708</v>
      </c>
      <c r="N1892" s="4" t="str">
        <f t="shared" ca="1" si="266"/>
        <v>mmet71</v>
      </c>
      <c r="O1892" s="4" t="str">
        <f t="shared" ca="1" si="267"/>
        <v>U/nJd</v>
      </c>
      <c r="P1892" s="4">
        <f t="shared" ca="1" si="268"/>
        <v>1</v>
      </c>
      <c r="Q1892" s="6"/>
    </row>
    <row r="1893" spans="1:17" x14ac:dyDescent="0.25">
      <c r="A1893" s="5">
        <f t="shared" si="269"/>
        <v>1892</v>
      </c>
      <c r="B1893" s="12" t="s">
        <v>1826</v>
      </c>
      <c r="C1893" s="12" t="s">
        <v>2625</v>
      </c>
      <c r="D1893" s="4">
        <f t="shared" ca="1" si="261"/>
        <v>7822875833</v>
      </c>
      <c r="E1893" s="4" t="str">
        <f t="shared" ca="1" si="262"/>
        <v>ishaan.levy33@abc.com</v>
      </c>
      <c r="F1893" s="12" t="s">
        <v>1934</v>
      </c>
      <c r="G1893" s="5">
        <f t="shared" ca="1" si="263"/>
        <v>593702362</v>
      </c>
      <c r="H1893" s="5" t="str">
        <f t="shared" ca="1" si="264"/>
        <v>US</v>
      </c>
      <c r="I1893" s="3">
        <f t="shared" ca="1" si="265"/>
        <v>33737</v>
      </c>
      <c r="J1893" s="12" t="s">
        <v>2835</v>
      </c>
      <c r="K1893" s="12" t="s">
        <v>3236</v>
      </c>
      <c r="L1893" s="12" t="s">
        <v>3193</v>
      </c>
      <c r="M1893" s="12" t="s">
        <v>5865</v>
      </c>
      <c r="N1893" s="4" t="str">
        <f t="shared" ca="1" si="266"/>
        <v>shaa59</v>
      </c>
      <c r="O1893" s="4" t="str">
        <f t="shared" ca="1" si="267"/>
        <v>IP7jS</v>
      </c>
      <c r="P1893" s="4">
        <f t="shared" ca="1" si="268"/>
        <v>3</v>
      </c>
      <c r="Q1893" s="6"/>
    </row>
    <row r="1894" spans="1:17" x14ac:dyDescent="0.25">
      <c r="A1894" s="5">
        <f t="shared" si="269"/>
        <v>1893</v>
      </c>
      <c r="B1894" s="12" t="s">
        <v>1827</v>
      </c>
      <c r="C1894" s="12" t="s">
        <v>2626</v>
      </c>
      <c r="D1894" s="4">
        <f t="shared" ca="1" si="261"/>
        <v>4377966642</v>
      </c>
      <c r="E1894" s="4" t="str">
        <f t="shared" ca="1" si="262"/>
        <v>zaid.rasmussen42@abc.com</v>
      </c>
      <c r="F1894" s="12" t="s">
        <v>1934</v>
      </c>
      <c r="G1894" s="5">
        <f t="shared" ca="1" si="263"/>
        <v>294136728</v>
      </c>
      <c r="H1894" s="5" t="str">
        <f t="shared" ca="1" si="264"/>
        <v>US</v>
      </c>
      <c r="I1894" s="3">
        <f t="shared" ca="1" si="265"/>
        <v>34813</v>
      </c>
      <c r="J1894" s="12" t="s">
        <v>2972</v>
      </c>
      <c r="K1894" s="12" t="s">
        <v>5087</v>
      </c>
      <c r="L1894" s="12" t="s">
        <v>3200</v>
      </c>
      <c r="M1894" s="12" t="s">
        <v>4142</v>
      </c>
      <c r="N1894" s="4" t="str">
        <f t="shared" ca="1" si="266"/>
        <v>aid.29</v>
      </c>
      <c r="O1894" s="4" t="str">
        <f t="shared" ca="1" si="267"/>
        <v>WFw43</v>
      </c>
      <c r="P1894" s="4">
        <f t="shared" ca="1" si="268"/>
        <v>2</v>
      </c>
      <c r="Q1894" s="6"/>
    </row>
    <row r="1895" spans="1:17" x14ac:dyDescent="0.25">
      <c r="A1895" s="5">
        <f t="shared" si="269"/>
        <v>1894</v>
      </c>
      <c r="B1895" s="12" t="s">
        <v>1828</v>
      </c>
      <c r="C1895" s="12" t="s">
        <v>2627</v>
      </c>
      <c r="D1895" s="4">
        <f t="shared" ca="1" si="261"/>
        <v>5515200886</v>
      </c>
      <c r="E1895" s="4" t="str">
        <f t="shared" ca="1" si="262"/>
        <v>camron.coffey86@abc.com</v>
      </c>
      <c r="F1895" s="12" t="s">
        <v>1934</v>
      </c>
      <c r="G1895" s="5">
        <f t="shared" ca="1" si="263"/>
        <v>566700857</v>
      </c>
      <c r="H1895" s="5" t="str">
        <f t="shared" ca="1" si="264"/>
        <v>US</v>
      </c>
      <c r="I1895" s="3">
        <f t="shared" ca="1" si="265"/>
        <v>28693</v>
      </c>
      <c r="J1895" s="12" t="s">
        <v>3118</v>
      </c>
      <c r="K1895" s="12" t="s">
        <v>5455</v>
      </c>
      <c r="L1895" s="12" t="s">
        <v>3187</v>
      </c>
      <c r="M1895" s="12" t="s">
        <v>4614</v>
      </c>
      <c r="N1895" s="4" t="str">
        <f t="shared" ca="1" si="266"/>
        <v>amro56</v>
      </c>
      <c r="O1895" s="4" t="str">
        <f t="shared" ca="1" si="267"/>
        <v>xmg5g</v>
      </c>
      <c r="P1895" s="4">
        <f t="shared" ca="1" si="268"/>
        <v>3</v>
      </c>
      <c r="Q1895" s="6"/>
    </row>
    <row r="1896" spans="1:17" x14ac:dyDescent="0.25">
      <c r="A1896" s="5">
        <f t="shared" si="269"/>
        <v>1895</v>
      </c>
      <c r="B1896" s="12" t="s">
        <v>1829</v>
      </c>
      <c r="C1896" s="12" t="s">
        <v>2628</v>
      </c>
      <c r="D1896" s="4">
        <f t="shared" ca="1" si="261"/>
        <v>3281431599</v>
      </c>
      <c r="E1896" s="4" t="str">
        <f t="shared" ca="1" si="262"/>
        <v>jordy.ponce99@abc.com</v>
      </c>
      <c r="F1896" s="12" t="s">
        <v>1934</v>
      </c>
      <c r="G1896" s="5">
        <f t="shared" ca="1" si="263"/>
        <v>885326819</v>
      </c>
      <c r="H1896" s="5" t="str">
        <f t="shared" ca="1" si="264"/>
        <v>International</v>
      </c>
      <c r="I1896" s="3">
        <f t="shared" ca="1" si="265"/>
        <v>23616</v>
      </c>
      <c r="J1896" s="12" t="s">
        <v>2987</v>
      </c>
      <c r="K1896" s="12" t="s">
        <v>5020</v>
      </c>
      <c r="L1896" s="12" t="s">
        <v>3188</v>
      </c>
      <c r="M1896" s="12" t="s">
        <v>4061</v>
      </c>
      <c r="N1896" s="4" t="str">
        <f t="shared" ca="1" si="266"/>
        <v>ordy88</v>
      </c>
      <c r="O1896" s="4" t="str">
        <f t="shared" ca="1" si="267"/>
        <v>KVmt6</v>
      </c>
      <c r="P1896" s="4">
        <f t="shared" ca="1" si="268"/>
        <v>3</v>
      </c>
      <c r="Q1896" s="6"/>
    </row>
    <row r="1897" spans="1:17" x14ac:dyDescent="0.25">
      <c r="A1897" s="5">
        <f t="shared" si="269"/>
        <v>1896</v>
      </c>
      <c r="B1897" s="12" t="s">
        <v>1830</v>
      </c>
      <c r="C1897" s="12" t="s">
        <v>2629</v>
      </c>
      <c r="D1897" s="4">
        <f t="shared" ca="1" si="261"/>
        <v>2614355173</v>
      </c>
      <c r="E1897" s="4" t="str">
        <f t="shared" ca="1" si="262"/>
        <v>kenny.faulkner73@abc.com</v>
      </c>
      <c r="F1897" s="12" t="s">
        <v>1934</v>
      </c>
      <c r="G1897" s="5">
        <f t="shared" ca="1" si="263"/>
        <v>529687254</v>
      </c>
      <c r="H1897" s="5" t="str">
        <f t="shared" ca="1" si="264"/>
        <v>US</v>
      </c>
      <c r="I1897" s="3">
        <f t="shared" ca="1" si="265"/>
        <v>27343</v>
      </c>
      <c r="J1897" s="12" t="s">
        <v>3015</v>
      </c>
      <c r="K1897" s="12" t="s">
        <v>5348</v>
      </c>
      <c r="L1897" s="12" t="s">
        <v>3196</v>
      </c>
      <c r="M1897" s="12" t="s">
        <v>4476</v>
      </c>
      <c r="N1897" s="4" t="str">
        <f t="shared" ca="1" si="266"/>
        <v>enny52</v>
      </c>
      <c r="O1897" s="4" t="str">
        <f t="shared" ca="1" si="267"/>
        <v>tmdji</v>
      </c>
      <c r="P1897" s="4">
        <f t="shared" ca="1" si="268"/>
        <v>2</v>
      </c>
      <c r="Q1897" s="6"/>
    </row>
    <row r="1898" spans="1:17" x14ac:dyDescent="0.25">
      <c r="A1898" s="5">
        <f t="shared" si="269"/>
        <v>1897</v>
      </c>
      <c r="B1898" s="12" t="s">
        <v>1831</v>
      </c>
      <c r="C1898" s="12" t="s">
        <v>2630</v>
      </c>
      <c r="D1898" s="4">
        <f t="shared" ca="1" si="261"/>
        <v>6800788819</v>
      </c>
      <c r="E1898" s="4" t="str">
        <f t="shared" ca="1" si="262"/>
        <v>micheal.donaldson19@abc.com</v>
      </c>
      <c r="F1898" s="12" t="s">
        <v>1934</v>
      </c>
      <c r="G1898" s="5">
        <f t="shared" ca="1" si="263"/>
        <v>383783035</v>
      </c>
      <c r="H1898" s="5" t="str">
        <f t="shared" ca="1" si="264"/>
        <v>US</v>
      </c>
      <c r="I1898" s="3">
        <f t="shared" ca="1" si="265"/>
        <v>28719</v>
      </c>
      <c r="J1898" s="12" t="s">
        <v>3022</v>
      </c>
      <c r="K1898" s="12" t="s">
        <v>6076</v>
      </c>
      <c r="L1898" s="12" t="s">
        <v>3176</v>
      </c>
      <c r="M1898" s="12" t="s">
        <v>5866</v>
      </c>
      <c r="N1898" s="4" t="str">
        <f t="shared" ca="1" si="266"/>
        <v>iche38</v>
      </c>
      <c r="O1898" s="4" t="str">
        <f t="shared" ca="1" si="267"/>
        <v>a1gc0</v>
      </c>
      <c r="P1898" s="4">
        <f t="shared" ca="1" si="268"/>
        <v>1</v>
      </c>
      <c r="Q1898" s="6"/>
    </row>
    <row r="1899" spans="1:17" x14ac:dyDescent="0.25">
      <c r="A1899" s="5">
        <f t="shared" si="269"/>
        <v>1898</v>
      </c>
      <c r="B1899" s="12" t="s">
        <v>1832</v>
      </c>
      <c r="C1899" s="12" t="s">
        <v>2631</v>
      </c>
      <c r="D1899" s="4">
        <f t="shared" ca="1" si="261"/>
        <v>8366204097</v>
      </c>
      <c r="E1899" s="4" t="str">
        <f t="shared" ca="1" si="262"/>
        <v>shaun.schmitt97@abc.com</v>
      </c>
      <c r="F1899" s="12" t="s">
        <v>1934</v>
      </c>
      <c r="G1899" s="5">
        <f t="shared" ca="1" si="263"/>
        <v>208533878</v>
      </c>
      <c r="H1899" s="5" t="str">
        <f t="shared" ca="1" si="264"/>
        <v>US</v>
      </c>
      <c r="I1899" s="3">
        <f t="shared" ca="1" si="265"/>
        <v>27345</v>
      </c>
      <c r="J1899" s="12" t="s">
        <v>2833</v>
      </c>
      <c r="K1899" s="12" t="s">
        <v>6077</v>
      </c>
      <c r="L1899" s="12" t="s">
        <v>3203</v>
      </c>
      <c r="M1899" s="12" t="s">
        <v>5867</v>
      </c>
      <c r="N1899" s="4" t="str">
        <f t="shared" ca="1" si="266"/>
        <v>haun20</v>
      </c>
      <c r="O1899" s="4" t="str">
        <f t="shared" ca="1" si="267"/>
        <v>igmVs</v>
      </c>
      <c r="P1899" s="4">
        <f t="shared" ca="1" si="268"/>
        <v>2</v>
      </c>
      <c r="Q1899" s="6"/>
    </row>
    <row r="1900" spans="1:17" x14ac:dyDescent="0.25">
      <c r="A1900" s="5">
        <f t="shared" si="269"/>
        <v>1899</v>
      </c>
      <c r="B1900" s="12" t="s">
        <v>1833</v>
      </c>
      <c r="C1900" s="12" t="s">
        <v>2632</v>
      </c>
      <c r="D1900" s="4">
        <f t="shared" ca="1" si="261"/>
        <v>8534850907</v>
      </c>
      <c r="E1900" s="4" t="str">
        <f t="shared" ca="1" si="262"/>
        <v>alexzander.novak07@abc.com</v>
      </c>
      <c r="F1900" s="12" t="s">
        <v>1934</v>
      </c>
      <c r="G1900" s="5">
        <f t="shared" ca="1" si="263"/>
        <v>972658016</v>
      </c>
      <c r="H1900" s="5" t="str">
        <f t="shared" ca="1" si="264"/>
        <v>US</v>
      </c>
      <c r="I1900" s="3">
        <f t="shared" ca="1" si="265"/>
        <v>22540</v>
      </c>
      <c r="J1900" s="12" t="s">
        <v>2872</v>
      </c>
      <c r="K1900" s="12" t="s">
        <v>5255</v>
      </c>
      <c r="L1900" s="12" t="s">
        <v>3176</v>
      </c>
      <c r="M1900" s="12" t="s">
        <v>4357</v>
      </c>
      <c r="N1900" s="4" t="str">
        <f t="shared" ca="1" si="266"/>
        <v>lexz97</v>
      </c>
      <c r="O1900" s="4" t="str">
        <f t="shared" ca="1" si="267"/>
        <v>npJro</v>
      </c>
      <c r="P1900" s="4">
        <f t="shared" ca="1" si="268"/>
        <v>3</v>
      </c>
      <c r="Q1900" s="6"/>
    </row>
    <row r="1901" spans="1:17" x14ac:dyDescent="0.25">
      <c r="A1901" s="5">
        <f t="shared" si="269"/>
        <v>1900</v>
      </c>
      <c r="B1901" s="12" t="s">
        <v>1834</v>
      </c>
      <c r="C1901" s="12" t="s">
        <v>2633</v>
      </c>
      <c r="D1901" s="4">
        <f t="shared" ca="1" si="261"/>
        <v>8585310469</v>
      </c>
      <c r="E1901" s="4" t="str">
        <f t="shared" ca="1" si="262"/>
        <v>howard.costa69@abc.com</v>
      </c>
      <c r="F1901" s="12" t="s">
        <v>1934</v>
      </c>
      <c r="G1901" s="5">
        <f t="shared" ca="1" si="263"/>
        <v>252947650</v>
      </c>
      <c r="H1901" s="5" t="str">
        <f t="shared" ca="1" si="264"/>
        <v>International</v>
      </c>
      <c r="I1901" s="3">
        <f t="shared" ca="1" si="265"/>
        <v>14997</v>
      </c>
      <c r="J1901" s="12" t="s">
        <v>3014</v>
      </c>
      <c r="K1901" s="12" t="s">
        <v>5061</v>
      </c>
      <c r="L1901" s="12" t="s">
        <v>3175</v>
      </c>
      <c r="M1901" s="12" t="s">
        <v>4115</v>
      </c>
      <c r="N1901" s="4" t="str">
        <f t="shared" ca="1" si="266"/>
        <v>owar25</v>
      </c>
      <c r="O1901" s="4" t="str">
        <f t="shared" ca="1" si="267"/>
        <v>fquuJ</v>
      </c>
      <c r="P1901" s="4">
        <f t="shared" ca="1" si="268"/>
        <v>2</v>
      </c>
      <c r="Q1901" s="6"/>
    </row>
    <row r="1902" spans="1:17" x14ac:dyDescent="0.25">
      <c r="A1902" s="5">
        <f t="shared" si="269"/>
        <v>1901</v>
      </c>
      <c r="B1902" s="12" t="s">
        <v>1835</v>
      </c>
      <c r="C1902" s="12" t="s">
        <v>2634</v>
      </c>
      <c r="D1902" s="4">
        <f t="shared" ca="1" si="261"/>
        <v>8258217025</v>
      </c>
      <c r="E1902" s="4" t="str">
        <f t="shared" ca="1" si="262"/>
        <v>kylo.montes25@abc.com</v>
      </c>
      <c r="F1902" s="12" t="s">
        <v>1934</v>
      </c>
      <c r="G1902" s="5">
        <f t="shared" ca="1" si="263"/>
        <v>230965126</v>
      </c>
      <c r="H1902" s="5" t="str">
        <f t="shared" ca="1" si="264"/>
        <v>International</v>
      </c>
      <c r="I1902" s="3">
        <f t="shared" ca="1" si="265"/>
        <v>35181</v>
      </c>
      <c r="J1902" s="12" t="s">
        <v>2789</v>
      </c>
      <c r="K1902" s="12" t="s">
        <v>5361</v>
      </c>
      <c r="L1902" s="12" t="s">
        <v>3197</v>
      </c>
      <c r="M1902" s="12" t="s">
        <v>4494</v>
      </c>
      <c r="N1902" s="4" t="str">
        <f t="shared" ca="1" si="266"/>
        <v>ylo.23</v>
      </c>
      <c r="O1902" s="4" t="str">
        <f t="shared" ca="1" si="267"/>
        <v>tCp9t</v>
      </c>
      <c r="P1902" s="4">
        <f t="shared" ca="1" si="268"/>
        <v>2</v>
      </c>
      <c r="Q1902" s="6"/>
    </row>
    <row r="1903" spans="1:17" x14ac:dyDescent="0.25">
      <c r="A1903" s="5">
        <f t="shared" si="269"/>
        <v>1902</v>
      </c>
      <c r="B1903" s="12" t="s">
        <v>1836</v>
      </c>
      <c r="C1903" s="12" t="s">
        <v>2635</v>
      </c>
      <c r="D1903" s="4">
        <f t="shared" ca="1" si="261"/>
        <v>4448323901</v>
      </c>
      <c r="E1903" s="4" t="str">
        <f t="shared" ca="1" si="262"/>
        <v>eason.booker01@abc.com</v>
      </c>
      <c r="F1903" s="12" t="s">
        <v>1934</v>
      </c>
      <c r="G1903" s="5">
        <f t="shared" ca="1" si="263"/>
        <v>145123949</v>
      </c>
      <c r="H1903" s="5" t="str">
        <f t="shared" ca="1" si="264"/>
        <v>US</v>
      </c>
      <c r="I1903" s="3">
        <f t="shared" ca="1" si="265"/>
        <v>25681</v>
      </c>
      <c r="J1903" s="12" t="s">
        <v>2897</v>
      </c>
      <c r="K1903" s="12" t="s">
        <v>5567</v>
      </c>
      <c r="L1903" s="12" t="s">
        <v>3176</v>
      </c>
      <c r="M1903" s="12" t="s">
        <v>4751</v>
      </c>
      <c r="N1903" s="4" t="str">
        <f t="shared" ca="1" si="266"/>
        <v>ason14</v>
      </c>
      <c r="O1903" s="4" t="str">
        <f t="shared" ca="1" si="267"/>
        <v>4J62r</v>
      </c>
      <c r="P1903" s="4">
        <f t="shared" ca="1" si="268"/>
        <v>2</v>
      </c>
      <c r="Q1903" s="6"/>
    </row>
    <row r="1904" spans="1:17" x14ac:dyDescent="0.25">
      <c r="A1904" s="5">
        <f t="shared" si="269"/>
        <v>1903</v>
      </c>
      <c r="B1904" s="12" t="s">
        <v>1837</v>
      </c>
      <c r="C1904" s="12" t="s">
        <v>2636</v>
      </c>
      <c r="D1904" s="4">
        <f t="shared" ca="1" si="261"/>
        <v>2606522226</v>
      </c>
      <c r="E1904" s="4" t="str">
        <f t="shared" ca="1" si="262"/>
        <v>blaise.cordova26@abc.com</v>
      </c>
      <c r="F1904" s="12" t="s">
        <v>1934</v>
      </c>
      <c r="G1904" s="5">
        <f t="shared" ca="1" si="263"/>
        <v>890184761</v>
      </c>
      <c r="H1904" s="5" t="str">
        <f t="shared" ca="1" si="264"/>
        <v>US</v>
      </c>
      <c r="I1904" s="3">
        <f t="shared" ca="1" si="265"/>
        <v>35853</v>
      </c>
      <c r="J1904" s="12" t="s">
        <v>2920</v>
      </c>
      <c r="K1904" s="12" t="s">
        <v>6078</v>
      </c>
      <c r="L1904" s="12" t="s">
        <v>3171</v>
      </c>
      <c r="M1904" s="12" t="s">
        <v>5868</v>
      </c>
      <c r="N1904" s="4" t="str">
        <f t="shared" ca="1" si="266"/>
        <v>lais89</v>
      </c>
      <c r="O1904" s="4" t="str">
        <f t="shared" ca="1" si="267"/>
        <v>ftoEn</v>
      </c>
      <c r="P1904" s="4">
        <f t="shared" ca="1" si="268"/>
        <v>1</v>
      </c>
      <c r="Q1904" s="6"/>
    </row>
    <row r="1905" spans="1:17" x14ac:dyDescent="0.25">
      <c r="A1905" s="5">
        <f t="shared" si="269"/>
        <v>1904</v>
      </c>
      <c r="B1905" s="12" t="s">
        <v>1838</v>
      </c>
      <c r="C1905" s="12" t="s">
        <v>2637</v>
      </c>
      <c r="D1905" s="4">
        <f t="shared" ca="1" si="261"/>
        <v>4235046803</v>
      </c>
      <c r="E1905" s="4" t="str">
        <f t="shared" ca="1" si="262"/>
        <v>craig.waller03@abc.com</v>
      </c>
      <c r="F1905" s="12" t="s">
        <v>1934</v>
      </c>
      <c r="G1905" s="5">
        <f t="shared" ca="1" si="263"/>
        <v>535770426</v>
      </c>
      <c r="H1905" s="5" t="str">
        <f t="shared" ca="1" si="264"/>
        <v>US</v>
      </c>
      <c r="I1905" s="3">
        <f t="shared" ca="1" si="265"/>
        <v>29268</v>
      </c>
      <c r="J1905" s="12" t="s">
        <v>3018</v>
      </c>
      <c r="K1905" s="12" t="s">
        <v>6079</v>
      </c>
      <c r="L1905" s="12" t="s">
        <v>3196</v>
      </c>
      <c r="M1905" s="12" t="s">
        <v>5869</v>
      </c>
      <c r="N1905" s="4" t="str">
        <f t="shared" ca="1" si="266"/>
        <v>raig53</v>
      </c>
      <c r="O1905" s="4" t="str">
        <f t="shared" ca="1" si="267"/>
        <v>c77aO</v>
      </c>
      <c r="P1905" s="4">
        <f t="shared" ca="1" si="268"/>
        <v>2</v>
      </c>
      <c r="Q1905" s="6"/>
    </row>
    <row r="1906" spans="1:17" x14ac:dyDescent="0.25">
      <c r="A1906" s="5">
        <f t="shared" si="269"/>
        <v>1905</v>
      </c>
      <c r="B1906" s="12" t="s">
        <v>1839</v>
      </c>
      <c r="C1906" s="12" t="s">
        <v>2638</v>
      </c>
      <c r="D1906" s="4">
        <f t="shared" ca="1" si="261"/>
        <v>3977641826</v>
      </c>
      <c r="E1906" s="4" t="str">
        <f t="shared" ca="1" si="262"/>
        <v>hakeem.arellano26@abc.com</v>
      </c>
      <c r="F1906" s="12" t="s">
        <v>1934</v>
      </c>
      <c r="G1906" s="5">
        <f t="shared" ca="1" si="263"/>
        <v>349039102</v>
      </c>
      <c r="H1906" s="5" t="str">
        <f t="shared" ca="1" si="264"/>
        <v>International</v>
      </c>
      <c r="I1906" s="3">
        <f t="shared" ca="1" si="265"/>
        <v>23775</v>
      </c>
      <c r="J1906" s="12" t="s">
        <v>2749</v>
      </c>
      <c r="K1906" s="12" t="s">
        <v>5403</v>
      </c>
      <c r="L1906" s="12" t="s">
        <v>3167</v>
      </c>
      <c r="M1906" s="12" t="s">
        <v>4551</v>
      </c>
      <c r="N1906" s="4" t="str">
        <f t="shared" ca="1" si="266"/>
        <v>akee34</v>
      </c>
      <c r="O1906" s="4" t="str">
        <f t="shared" ca="1" si="267"/>
        <v>S22mK</v>
      </c>
      <c r="P1906" s="4">
        <f t="shared" ca="1" si="268"/>
        <v>3</v>
      </c>
      <c r="Q1906" s="6"/>
    </row>
    <row r="1907" spans="1:17" x14ac:dyDescent="0.25">
      <c r="A1907" s="5">
        <f t="shared" si="269"/>
        <v>1906</v>
      </c>
      <c r="B1907" s="12" t="s">
        <v>1840</v>
      </c>
      <c r="C1907" s="12" t="s">
        <v>1136</v>
      </c>
      <c r="D1907" s="4">
        <f t="shared" ca="1" si="261"/>
        <v>9616449573</v>
      </c>
      <c r="E1907" s="4" t="str">
        <f t="shared" ca="1" si="262"/>
        <v>karim.maddox73@abc.com</v>
      </c>
      <c r="F1907" s="12" t="s">
        <v>1934</v>
      </c>
      <c r="G1907" s="5">
        <f t="shared" ca="1" si="263"/>
        <v>641396519</v>
      </c>
      <c r="H1907" s="5" t="str">
        <f t="shared" ca="1" si="264"/>
        <v>US</v>
      </c>
      <c r="I1907" s="3">
        <f t="shared" ca="1" si="265"/>
        <v>28261</v>
      </c>
      <c r="J1907" s="12" t="s">
        <v>3114</v>
      </c>
      <c r="K1907" s="12" t="s">
        <v>5266</v>
      </c>
      <c r="L1907" s="12" t="s">
        <v>3179</v>
      </c>
      <c r="M1907" s="12" t="s">
        <v>4369</v>
      </c>
      <c r="N1907" s="4" t="str">
        <f t="shared" ca="1" si="266"/>
        <v>arim64</v>
      </c>
      <c r="O1907" s="4" t="str">
        <f t="shared" ca="1" si="267"/>
        <v>uGesb</v>
      </c>
      <c r="P1907" s="4">
        <f t="shared" ca="1" si="268"/>
        <v>3</v>
      </c>
      <c r="Q1907" s="6"/>
    </row>
    <row r="1908" spans="1:17" x14ac:dyDescent="0.25">
      <c r="A1908" s="5">
        <f t="shared" si="269"/>
        <v>1907</v>
      </c>
      <c r="B1908" s="12" t="s">
        <v>1841</v>
      </c>
      <c r="C1908" s="12" t="s">
        <v>2639</v>
      </c>
      <c r="D1908" s="4">
        <f t="shared" ca="1" si="261"/>
        <v>3579381496</v>
      </c>
      <c r="E1908" s="4" t="str">
        <f t="shared" ca="1" si="262"/>
        <v>jabari.mata96@abc.com</v>
      </c>
      <c r="F1908" s="12" t="s">
        <v>1934</v>
      </c>
      <c r="G1908" s="5">
        <f t="shared" ca="1" si="263"/>
        <v>884535331</v>
      </c>
      <c r="H1908" s="5" t="str">
        <f t="shared" ca="1" si="264"/>
        <v>International</v>
      </c>
      <c r="I1908" s="3">
        <f t="shared" ca="1" si="265"/>
        <v>34115</v>
      </c>
      <c r="J1908" s="12" t="s">
        <v>2748</v>
      </c>
      <c r="K1908" s="12" t="s">
        <v>6080</v>
      </c>
      <c r="L1908" s="12" t="s">
        <v>3203</v>
      </c>
      <c r="M1908" s="12" t="s">
        <v>5870</v>
      </c>
      <c r="N1908" s="4" t="str">
        <f t="shared" ca="1" si="266"/>
        <v>abar88</v>
      </c>
      <c r="O1908" s="4" t="str">
        <f t="shared" ca="1" si="267"/>
        <v>2Yq8q</v>
      </c>
      <c r="P1908" s="4">
        <f t="shared" ca="1" si="268"/>
        <v>2</v>
      </c>
      <c r="Q1908" s="6"/>
    </row>
    <row r="1909" spans="1:17" x14ac:dyDescent="0.25">
      <c r="A1909" s="5">
        <f t="shared" si="269"/>
        <v>1908</v>
      </c>
      <c r="B1909" s="12" t="s">
        <v>1842</v>
      </c>
      <c r="C1909" s="12" t="s">
        <v>2640</v>
      </c>
      <c r="D1909" s="4">
        <f t="shared" ca="1" si="261"/>
        <v>5866192032</v>
      </c>
      <c r="E1909" s="4" t="str">
        <f t="shared" ca="1" si="262"/>
        <v>jairo.bonilla32@abc.com</v>
      </c>
      <c r="F1909" s="12" t="s">
        <v>1934</v>
      </c>
      <c r="G1909" s="5">
        <f t="shared" ca="1" si="263"/>
        <v>520965561</v>
      </c>
      <c r="H1909" s="5" t="str">
        <f t="shared" ca="1" si="264"/>
        <v>US</v>
      </c>
      <c r="I1909" s="3">
        <f t="shared" ca="1" si="265"/>
        <v>36435</v>
      </c>
      <c r="J1909" s="12" t="s">
        <v>2884</v>
      </c>
      <c r="K1909" s="12" t="s">
        <v>6081</v>
      </c>
      <c r="L1909" s="12" t="s">
        <v>3203</v>
      </c>
      <c r="M1909" s="12" t="s">
        <v>5871</v>
      </c>
      <c r="N1909" s="4" t="str">
        <f t="shared" ca="1" si="266"/>
        <v>airo52</v>
      </c>
      <c r="O1909" s="4" t="str">
        <f t="shared" ca="1" si="267"/>
        <v>BEu14</v>
      </c>
      <c r="P1909" s="4">
        <f t="shared" ca="1" si="268"/>
        <v>3</v>
      </c>
      <c r="Q1909" s="6"/>
    </row>
    <row r="1910" spans="1:17" x14ac:dyDescent="0.25">
      <c r="A1910" s="5">
        <f t="shared" si="269"/>
        <v>1909</v>
      </c>
      <c r="B1910" s="12" t="s">
        <v>1843</v>
      </c>
      <c r="C1910" s="12" t="s">
        <v>2641</v>
      </c>
      <c r="D1910" s="4">
        <f t="shared" ca="1" si="261"/>
        <v>1169455475</v>
      </c>
      <c r="E1910" s="4" t="str">
        <f t="shared" ca="1" si="262"/>
        <v>khalid.stanton75@abc.com</v>
      </c>
      <c r="F1910" s="12" t="s">
        <v>1934</v>
      </c>
      <c r="G1910" s="5">
        <f t="shared" ca="1" si="263"/>
        <v>123586047</v>
      </c>
      <c r="H1910" s="5" t="str">
        <f t="shared" ca="1" si="264"/>
        <v>US</v>
      </c>
      <c r="I1910" s="3">
        <f t="shared" ca="1" si="265"/>
        <v>33640</v>
      </c>
      <c r="J1910" s="12" t="s">
        <v>3001</v>
      </c>
      <c r="K1910" s="12" t="s">
        <v>5393</v>
      </c>
      <c r="L1910" s="12" t="s">
        <v>3180</v>
      </c>
      <c r="M1910" s="12" t="s">
        <v>4540</v>
      </c>
      <c r="N1910" s="4" t="str">
        <f t="shared" ca="1" si="266"/>
        <v>hali12</v>
      </c>
      <c r="O1910" s="4" t="str">
        <f t="shared" ca="1" si="267"/>
        <v>nQHTd</v>
      </c>
      <c r="P1910" s="4">
        <f t="shared" ca="1" si="268"/>
        <v>2</v>
      </c>
      <c r="Q1910" s="6"/>
    </row>
    <row r="1911" spans="1:17" x14ac:dyDescent="0.25">
      <c r="A1911" s="5">
        <f t="shared" si="269"/>
        <v>1910</v>
      </c>
      <c r="B1911" s="12" t="s">
        <v>1844</v>
      </c>
      <c r="C1911" s="12" t="s">
        <v>2642</v>
      </c>
      <c r="D1911" s="4">
        <f t="shared" ca="1" si="261"/>
        <v>4940848411</v>
      </c>
      <c r="E1911" s="4" t="str">
        <f t="shared" ca="1" si="262"/>
        <v>turner.compton11@abc.com</v>
      </c>
      <c r="F1911" s="12" t="s">
        <v>1934</v>
      </c>
      <c r="G1911" s="5">
        <f t="shared" ca="1" si="263"/>
        <v>390015277</v>
      </c>
      <c r="H1911" s="5" t="str">
        <f t="shared" ca="1" si="264"/>
        <v>US</v>
      </c>
      <c r="I1911" s="3">
        <f t="shared" ca="1" si="265"/>
        <v>23918</v>
      </c>
      <c r="J1911" s="12" t="s">
        <v>2929</v>
      </c>
      <c r="K1911" s="12" t="s">
        <v>6082</v>
      </c>
      <c r="L1911" s="12" t="s">
        <v>3175</v>
      </c>
      <c r="M1911" s="12" t="s">
        <v>5872</v>
      </c>
      <c r="N1911" s="4" t="str">
        <f t="shared" ca="1" si="266"/>
        <v>urne39</v>
      </c>
      <c r="O1911" s="4" t="str">
        <f t="shared" ca="1" si="267"/>
        <v>FgAcI</v>
      </c>
      <c r="P1911" s="4">
        <f t="shared" ca="1" si="268"/>
        <v>1</v>
      </c>
      <c r="Q1911" s="6"/>
    </row>
    <row r="1912" spans="1:17" x14ac:dyDescent="0.25">
      <c r="A1912" s="5">
        <f t="shared" si="269"/>
        <v>1911</v>
      </c>
      <c r="B1912" s="12" t="s">
        <v>1845</v>
      </c>
      <c r="C1912" s="12" t="s">
        <v>2643</v>
      </c>
      <c r="D1912" s="4">
        <f t="shared" ca="1" si="261"/>
        <v>6310199835</v>
      </c>
      <c r="E1912" s="4" t="str">
        <f t="shared" ca="1" si="262"/>
        <v>van.kaufman35@abc.com</v>
      </c>
      <c r="F1912" s="12" t="s">
        <v>1934</v>
      </c>
      <c r="G1912" s="5">
        <f t="shared" ca="1" si="263"/>
        <v>432360864</v>
      </c>
      <c r="H1912" s="5" t="str">
        <f t="shared" ca="1" si="264"/>
        <v>US</v>
      </c>
      <c r="I1912" s="3">
        <f t="shared" ca="1" si="265"/>
        <v>16897</v>
      </c>
      <c r="J1912" s="12" t="s">
        <v>2936</v>
      </c>
      <c r="K1912" s="12" t="s">
        <v>4970</v>
      </c>
      <c r="L1912" s="12" t="s">
        <v>3180</v>
      </c>
      <c r="M1912" s="12" t="s">
        <v>3998</v>
      </c>
      <c r="N1912" s="4" t="str">
        <f t="shared" ca="1" si="266"/>
        <v>an.k43</v>
      </c>
      <c r="O1912" s="4" t="str">
        <f t="shared" ca="1" si="267"/>
        <v>exjyC</v>
      </c>
      <c r="P1912" s="4">
        <f t="shared" ca="1" si="268"/>
        <v>2</v>
      </c>
      <c r="Q1912" s="6"/>
    </row>
    <row r="1913" spans="1:17" x14ac:dyDescent="0.25">
      <c r="A1913" s="5">
        <f t="shared" si="269"/>
        <v>1912</v>
      </c>
      <c r="B1913" s="12" t="s">
        <v>1846</v>
      </c>
      <c r="C1913" s="12" t="s">
        <v>2644</v>
      </c>
      <c r="D1913" s="4">
        <f t="shared" ca="1" si="261"/>
        <v>6469132106</v>
      </c>
      <c r="E1913" s="4" t="str">
        <f t="shared" ca="1" si="262"/>
        <v>westley.dudley06@abc.com</v>
      </c>
      <c r="F1913" s="12" t="s">
        <v>1934</v>
      </c>
      <c r="G1913" s="5">
        <f t="shared" ca="1" si="263"/>
        <v>931482351</v>
      </c>
      <c r="H1913" s="5" t="str">
        <f t="shared" ca="1" si="264"/>
        <v>International</v>
      </c>
      <c r="I1913" s="3">
        <f t="shared" ca="1" si="265"/>
        <v>33501</v>
      </c>
      <c r="J1913" s="12" t="s">
        <v>2753</v>
      </c>
      <c r="K1913" s="12" t="s">
        <v>5573</v>
      </c>
      <c r="L1913" s="12" t="s">
        <v>3187</v>
      </c>
      <c r="M1913" s="12" t="s">
        <v>4759</v>
      </c>
      <c r="N1913" s="4" t="str">
        <f t="shared" ca="1" si="266"/>
        <v>estl93</v>
      </c>
      <c r="O1913" s="4" t="str">
        <f t="shared" ca="1" si="267"/>
        <v>l4kml</v>
      </c>
      <c r="P1913" s="4">
        <f t="shared" ca="1" si="268"/>
        <v>2</v>
      </c>
      <c r="Q1913" s="6"/>
    </row>
    <row r="1914" spans="1:17" x14ac:dyDescent="0.25">
      <c r="A1914" s="5">
        <f t="shared" si="269"/>
        <v>1913</v>
      </c>
      <c r="B1914" s="12" t="s">
        <v>1847</v>
      </c>
      <c r="C1914" s="12" t="s">
        <v>2645</v>
      </c>
      <c r="D1914" s="4">
        <f t="shared" ca="1" si="261"/>
        <v>4383335457</v>
      </c>
      <c r="E1914" s="4" t="str">
        <f t="shared" ca="1" si="262"/>
        <v>braiden.mcpherson57@abc.com</v>
      </c>
      <c r="F1914" s="12" t="s">
        <v>1934</v>
      </c>
      <c r="G1914" s="5">
        <f t="shared" ca="1" si="263"/>
        <v>529084768</v>
      </c>
      <c r="H1914" s="5" t="str">
        <f t="shared" ca="1" si="264"/>
        <v>US</v>
      </c>
      <c r="I1914" s="3">
        <f t="shared" ca="1" si="265"/>
        <v>32037</v>
      </c>
      <c r="J1914" s="12" t="s">
        <v>3043</v>
      </c>
      <c r="K1914" s="12" t="s">
        <v>5318</v>
      </c>
      <c r="L1914" s="12" t="s">
        <v>3197</v>
      </c>
      <c r="M1914" s="12" t="s">
        <v>4439</v>
      </c>
      <c r="N1914" s="4" t="str">
        <f t="shared" ca="1" si="266"/>
        <v>raid52</v>
      </c>
      <c r="O1914" s="4" t="str">
        <f t="shared" ca="1" si="267"/>
        <v>y2mtn</v>
      </c>
      <c r="P1914" s="4">
        <f t="shared" ca="1" si="268"/>
        <v>3</v>
      </c>
      <c r="Q1914" s="6"/>
    </row>
    <row r="1915" spans="1:17" x14ac:dyDescent="0.25">
      <c r="A1915" s="5">
        <f t="shared" si="269"/>
        <v>1914</v>
      </c>
      <c r="B1915" s="12" t="s">
        <v>1848</v>
      </c>
      <c r="C1915" s="12" t="s">
        <v>2646</v>
      </c>
      <c r="D1915" s="4">
        <f t="shared" ca="1" si="261"/>
        <v>7385279960</v>
      </c>
      <c r="E1915" s="4" t="str">
        <f t="shared" ca="1" si="262"/>
        <v>cedric.beltran60@abc.com</v>
      </c>
      <c r="F1915" s="12" t="s">
        <v>1934</v>
      </c>
      <c r="G1915" s="5">
        <f t="shared" ca="1" si="263"/>
        <v>675525633</v>
      </c>
      <c r="H1915" s="5" t="str">
        <f t="shared" ca="1" si="264"/>
        <v>International</v>
      </c>
      <c r="I1915" s="3">
        <f t="shared" ca="1" si="265"/>
        <v>29853</v>
      </c>
      <c r="J1915" s="12" t="s">
        <v>2781</v>
      </c>
      <c r="K1915" s="12" t="s">
        <v>4990</v>
      </c>
      <c r="L1915" s="12" t="s">
        <v>3196</v>
      </c>
      <c r="M1915" s="12" t="s">
        <v>4026</v>
      </c>
      <c r="N1915" s="4" t="str">
        <f t="shared" ca="1" si="266"/>
        <v>edri67</v>
      </c>
      <c r="O1915" s="4" t="str">
        <f t="shared" ca="1" si="267"/>
        <v>iMIRf</v>
      </c>
      <c r="P1915" s="4">
        <f t="shared" ca="1" si="268"/>
        <v>2</v>
      </c>
      <c r="Q1915" s="6"/>
    </row>
    <row r="1916" spans="1:17" x14ac:dyDescent="0.25">
      <c r="A1916" s="5">
        <f t="shared" si="269"/>
        <v>1915</v>
      </c>
      <c r="B1916" s="12" t="s">
        <v>1849</v>
      </c>
      <c r="C1916" s="12" t="s">
        <v>2647</v>
      </c>
      <c r="D1916" s="4">
        <f t="shared" ca="1" si="261"/>
        <v>6462769928</v>
      </c>
      <c r="E1916" s="4" t="str">
        <f t="shared" ca="1" si="262"/>
        <v>darrell.dickson28@abc.com</v>
      </c>
      <c r="F1916" s="12" t="s">
        <v>1934</v>
      </c>
      <c r="G1916" s="5">
        <f t="shared" ca="1" si="263"/>
        <v>344695116</v>
      </c>
      <c r="H1916" s="5" t="str">
        <f t="shared" ca="1" si="264"/>
        <v>US</v>
      </c>
      <c r="I1916" s="3">
        <f t="shared" ca="1" si="265"/>
        <v>17994</v>
      </c>
      <c r="J1916" s="12" t="s">
        <v>3096</v>
      </c>
      <c r="K1916" s="12" t="s">
        <v>6083</v>
      </c>
      <c r="L1916" s="12" t="s">
        <v>3210</v>
      </c>
      <c r="M1916" s="12" t="s">
        <v>5873</v>
      </c>
      <c r="N1916" s="4" t="str">
        <f t="shared" ca="1" si="266"/>
        <v>arre34</v>
      </c>
      <c r="O1916" s="4" t="str">
        <f t="shared" ca="1" si="267"/>
        <v>CxKuE</v>
      </c>
      <c r="P1916" s="4">
        <f t="shared" ca="1" si="268"/>
        <v>2</v>
      </c>
      <c r="Q1916" s="6"/>
    </row>
    <row r="1917" spans="1:17" x14ac:dyDescent="0.25">
      <c r="A1917" s="5">
        <f t="shared" si="269"/>
        <v>1916</v>
      </c>
      <c r="B1917" s="12" t="s">
        <v>1850</v>
      </c>
      <c r="C1917" s="12" t="s">
        <v>2648</v>
      </c>
      <c r="D1917" s="4">
        <f t="shared" ca="1" si="261"/>
        <v>5737016608</v>
      </c>
      <c r="E1917" s="4" t="str">
        <f t="shared" ca="1" si="262"/>
        <v>louie.mccann08@abc.com</v>
      </c>
      <c r="F1917" s="12" t="s">
        <v>1934</v>
      </c>
      <c r="G1917" s="5">
        <f t="shared" ca="1" si="263"/>
        <v>990960429</v>
      </c>
      <c r="H1917" s="5" t="str">
        <f t="shared" ca="1" si="264"/>
        <v>US</v>
      </c>
      <c r="I1917" s="3">
        <f t="shared" ca="1" si="265"/>
        <v>18667</v>
      </c>
      <c r="J1917" s="12" t="s">
        <v>2940</v>
      </c>
      <c r="K1917" s="12" t="s">
        <v>5594</v>
      </c>
      <c r="L1917" s="12" t="s">
        <v>3180</v>
      </c>
      <c r="M1917" s="12" t="s">
        <v>4786</v>
      </c>
      <c r="N1917" s="4" t="str">
        <f t="shared" ca="1" si="266"/>
        <v>ouie99</v>
      </c>
      <c r="O1917" s="4" t="str">
        <f t="shared" ca="1" si="267"/>
        <v>NEgdV</v>
      </c>
      <c r="P1917" s="4">
        <f t="shared" ca="1" si="268"/>
        <v>2</v>
      </c>
      <c r="Q1917" s="6"/>
    </row>
    <row r="1918" spans="1:17" x14ac:dyDescent="0.25">
      <c r="A1918" s="5">
        <f t="shared" si="269"/>
        <v>1917</v>
      </c>
      <c r="B1918" s="12" t="s">
        <v>1851</v>
      </c>
      <c r="C1918" s="12" t="s">
        <v>2649</v>
      </c>
      <c r="D1918" s="4">
        <f t="shared" ca="1" si="261"/>
        <v>7489230064</v>
      </c>
      <c r="E1918" s="4" t="str">
        <f t="shared" ca="1" si="262"/>
        <v>mustafa.villegas64@abc.com</v>
      </c>
      <c r="F1918" s="12" t="s">
        <v>1934</v>
      </c>
      <c r="G1918" s="5">
        <f t="shared" ca="1" si="263"/>
        <v>139139189</v>
      </c>
      <c r="H1918" s="5" t="str">
        <f t="shared" ca="1" si="264"/>
        <v>US</v>
      </c>
      <c r="I1918" s="3">
        <f t="shared" ca="1" si="265"/>
        <v>18988</v>
      </c>
      <c r="J1918" s="12" t="s">
        <v>2832</v>
      </c>
      <c r="K1918" s="12" t="s">
        <v>3326</v>
      </c>
      <c r="L1918" s="12" t="s">
        <v>3175</v>
      </c>
      <c r="M1918" s="12" t="s">
        <v>5874</v>
      </c>
      <c r="N1918" s="4" t="str">
        <f t="shared" ca="1" si="266"/>
        <v>usta13</v>
      </c>
      <c r="O1918" s="4" t="str">
        <f t="shared" ca="1" si="267"/>
        <v>hg1lU</v>
      </c>
      <c r="P1918" s="4">
        <f t="shared" ca="1" si="268"/>
        <v>2</v>
      </c>
      <c r="Q1918" s="6"/>
    </row>
    <row r="1919" spans="1:17" x14ac:dyDescent="0.25">
      <c r="A1919" s="5">
        <f t="shared" si="269"/>
        <v>1918</v>
      </c>
      <c r="B1919" s="12" t="s">
        <v>1852</v>
      </c>
      <c r="C1919" s="12" t="s">
        <v>2650</v>
      </c>
      <c r="D1919" s="4">
        <f t="shared" ca="1" si="261"/>
        <v>3449072432</v>
      </c>
      <c r="E1919" s="4" t="str">
        <f t="shared" ca="1" si="262"/>
        <v>yehuda.proctor32@abc.com</v>
      </c>
      <c r="F1919" s="12" t="s">
        <v>1934</v>
      </c>
      <c r="G1919" s="5">
        <f t="shared" ca="1" si="263"/>
        <v>968092037</v>
      </c>
      <c r="H1919" s="5" t="str">
        <f t="shared" ca="1" si="264"/>
        <v>US</v>
      </c>
      <c r="I1919" s="3">
        <f t="shared" ca="1" si="265"/>
        <v>30023</v>
      </c>
      <c r="J1919" s="12" t="s">
        <v>2785</v>
      </c>
      <c r="K1919" s="12" t="s">
        <v>3225</v>
      </c>
      <c r="L1919" s="12" t="s">
        <v>3213</v>
      </c>
      <c r="M1919" s="12" t="s">
        <v>4490</v>
      </c>
      <c r="N1919" s="4" t="str">
        <f t="shared" ca="1" si="266"/>
        <v>ehud96</v>
      </c>
      <c r="O1919" s="4" t="str">
        <f t="shared" ca="1" si="267"/>
        <v>iyNMc</v>
      </c>
      <c r="P1919" s="4">
        <f t="shared" ca="1" si="268"/>
        <v>1</v>
      </c>
      <c r="Q1919" s="6"/>
    </row>
    <row r="1920" spans="1:17" x14ac:dyDescent="0.25">
      <c r="A1920" s="5">
        <f t="shared" si="269"/>
        <v>1919</v>
      </c>
      <c r="B1920" s="12" t="s">
        <v>1853</v>
      </c>
      <c r="C1920" s="12" t="s">
        <v>2651</v>
      </c>
      <c r="D1920" s="4">
        <f t="shared" ca="1" si="261"/>
        <v>1825726881</v>
      </c>
      <c r="E1920" s="4" t="str">
        <f t="shared" ca="1" si="262"/>
        <v>justus.hester81@abc.com</v>
      </c>
      <c r="F1920" s="12" t="s">
        <v>1934</v>
      </c>
      <c r="G1920" s="5">
        <f t="shared" ca="1" si="263"/>
        <v>101646801</v>
      </c>
      <c r="H1920" s="5" t="str">
        <f t="shared" ca="1" si="264"/>
        <v>US</v>
      </c>
      <c r="I1920" s="3">
        <f t="shared" ca="1" si="265"/>
        <v>24342</v>
      </c>
      <c r="J1920" s="12" t="s">
        <v>3117</v>
      </c>
      <c r="K1920" s="12" t="s">
        <v>1589</v>
      </c>
      <c r="L1920" s="12" t="s">
        <v>3187</v>
      </c>
      <c r="M1920" s="12" t="s">
        <v>4399</v>
      </c>
      <c r="N1920" s="4" t="str">
        <f t="shared" ca="1" si="266"/>
        <v>ustu10</v>
      </c>
      <c r="O1920" s="4" t="str">
        <f t="shared" ca="1" si="267"/>
        <v>v7Nl1</v>
      </c>
      <c r="P1920" s="4">
        <f t="shared" ca="1" si="268"/>
        <v>1</v>
      </c>
      <c r="Q1920" s="6"/>
    </row>
    <row r="1921" spans="1:17" x14ac:dyDescent="0.25">
      <c r="A1921" s="5">
        <f t="shared" si="269"/>
        <v>1920</v>
      </c>
      <c r="B1921" s="12" t="s">
        <v>1854</v>
      </c>
      <c r="C1921" s="12" t="s">
        <v>2652</v>
      </c>
      <c r="D1921" s="4">
        <f t="shared" ca="1" si="261"/>
        <v>3534135366</v>
      </c>
      <c r="E1921" s="4" t="str">
        <f t="shared" ca="1" si="262"/>
        <v>salvatore.cantrell66@abc.com</v>
      </c>
      <c r="F1921" s="12" t="s">
        <v>1934</v>
      </c>
      <c r="G1921" s="5">
        <f t="shared" ca="1" si="263"/>
        <v>104589528</v>
      </c>
      <c r="H1921" s="5" t="str">
        <f t="shared" ca="1" si="264"/>
        <v>US</v>
      </c>
      <c r="I1921" s="3">
        <f t="shared" ca="1" si="265"/>
        <v>30331</v>
      </c>
      <c r="J1921" s="12" t="s">
        <v>3062</v>
      </c>
      <c r="K1921" s="12" t="s">
        <v>5132</v>
      </c>
      <c r="L1921" s="12" t="s">
        <v>3200</v>
      </c>
      <c r="M1921" s="12" t="s">
        <v>4196</v>
      </c>
      <c r="N1921" s="4" t="str">
        <f t="shared" ca="1" si="266"/>
        <v>alva10</v>
      </c>
      <c r="O1921" s="4" t="str">
        <f t="shared" ca="1" si="267"/>
        <v>PuTvz</v>
      </c>
      <c r="P1921" s="4">
        <f t="shared" ca="1" si="268"/>
        <v>3</v>
      </c>
      <c r="Q1921" s="6"/>
    </row>
    <row r="1922" spans="1:17" x14ac:dyDescent="0.25">
      <c r="A1922" s="5">
        <f t="shared" si="269"/>
        <v>1921</v>
      </c>
      <c r="B1922" s="12" t="s">
        <v>1855</v>
      </c>
      <c r="C1922" s="12" t="s">
        <v>2653</v>
      </c>
      <c r="D1922" s="4">
        <f t="shared" ca="1" si="261"/>
        <v>4602896260</v>
      </c>
      <c r="E1922" s="4" t="str">
        <f t="shared" ca="1" si="262"/>
        <v>alfonso.daugherty60@abc.com</v>
      </c>
      <c r="F1922" s="12" t="s">
        <v>1934</v>
      </c>
      <c r="G1922" s="5">
        <f t="shared" ca="1" si="263"/>
        <v>718094173</v>
      </c>
      <c r="H1922" s="5" t="str">
        <f t="shared" ca="1" si="264"/>
        <v>US</v>
      </c>
      <c r="I1922" s="3">
        <f t="shared" ca="1" si="265"/>
        <v>21047</v>
      </c>
      <c r="J1922" s="12" t="s">
        <v>2726</v>
      </c>
      <c r="K1922" s="12" t="s">
        <v>3799</v>
      </c>
      <c r="L1922" s="12" t="s">
        <v>3189</v>
      </c>
      <c r="M1922" s="12" t="s">
        <v>3963</v>
      </c>
      <c r="N1922" s="4" t="str">
        <f t="shared" ca="1" si="266"/>
        <v>lfon71</v>
      </c>
      <c r="O1922" s="4" t="str">
        <f t="shared" ca="1" si="267"/>
        <v>Xjc4l</v>
      </c>
      <c r="P1922" s="4">
        <f t="shared" ca="1" si="268"/>
        <v>2</v>
      </c>
      <c r="Q1922" s="6"/>
    </row>
    <row r="1923" spans="1:17" x14ac:dyDescent="0.25">
      <c r="A1923" s="5">
        <f t="shared" si="269"/>
        <v>1922</v>
      </c>
      <c r="B1923" s="12" t="s">
        <v>199</v>
      </c>
      <c r="C1923" s="12" t="s">
        <v>2654</v>
      </c>
      <c r="D1923" s="4">
        <f t="shared" ref="D1923:D1986" ca="1" si="270">RANDBETWEEN(1000000000,9999999999)</f>
        <v>6304349555</v>
      </c>
      <c r="E1923" s="4" t="str">
        <f t="shared" ref="E1923:E1986" ca="1" si="271">LOWER(B1923)&amp;"."&amp;LOWER(C1923)&amp;RIGHT(D1923,2)&amp;"@abc.com"</f>
        <v>kendall.cherry55@abc.com</v>
      </c>
      <c r="F1923" s="12" t="s">
        <v>1934</v>
      </c>
      <c r="G1923" s="5">
        <f t="shared" ref="G1923:G1986" ca="1" si="272">RANDBETWEEN(100000000,999999999)</f>
        <v>476092384</v>
      </c>
      <c r="H1923" s="5" t="str">
        <f t="shared" ref="H1923:H1986" ca="1" si="273">IF(RAND()&gt;0.2,"US","International")</f>
        <v>US</v>
      </c>
      <c r="I1923" s="3">
        <f t="shared" ref="I1923:I1986" ca="1" si="274">DATE(RANDBETWEEN(1940,2000),RANDBETWEEN(1,12),RANDBETWEEN(1,28))</f>
        <v>21978</v>
      </c>
      <c r="J1923" s="12" t="s">
        <v>3058</v>
      </c>
      <c r="K1923" s="12" t="s">
        <v>5322</v>
      </c>
      <c r="L1923" s="12" t="s">
        <v>3188</v>
      </c>
      <c r="M1923" s="12" t="s">
        <v>4443</v>
      </c>
      <c r="N1923" s="4" t="str">
        <f t="shared" ref="N1923:N1986" ca="1" si="275">MID(E1923,2,4)&amp;LEFT(G1923,2)</f>
        <v>enda47</v>
      </c>
      <c r="O1923" s="4" t="str">
        <f t="shared" ref="O1923:O1986" ca="1" si="276">BASE64SHA1(N1923)</f>
        <v>xhtSS</v>
      </c>
      <c r="P1923" s="4">
        <f t="shared" ref="P1923:P1986" ca="1" si="277">RANDBETWEEN(1,3)</f>
        <v>1</v>
      </c>
      <c r="Q1923" s="6"/>
    </row>
    <row r="1924" spans="1:17" x14ac:dyDescent="0.25">
      <c r="A1924" s="5">
        <f t="shared" ref="A1924:A1987" si="278">A1923+1</f>
        <v>1923</v>
      </c>
      <c r="B1924" s="12" t="s">
        <v>1856</v>
      </c>
      <c r="C1924" s="12" t="s">
        <v>2655</v>
      </c>
      <c r="D1924" s="4">
        <f t="shared" ca="1" si="270"/>
        <v>4780431241</v>
      </c>
      <c r="E1924" s="4" t="str">
        <f t="shared" ca="1" si="271"/>
        <v>konnor.bray41@abc.com</v>
      </c>
      <c r="F1924" s="12" t="s">
        <v>1934</v>
      </c>
      <c r="G1924" s="5">
        <f t="shared" ca="1" si="272"/>
        <v>877311791</v>
      </c>
      <c r="H1924" s="5" t="str">
        <f t="shared" ca="1" si="273"/>
        <v>US</v>
      </c>
      <c r="I1924" s="3">
        <f t="shared" ca="1" si="274"/>
        <v>34390</v>
      </c>
      <c r="J1924" s="12" t="s">
        <v>2946</v>
      </c>
      <c r="K1924" s="12" t="s">
        <v>5390</v>
      </c>
      <c r="L1924" s="12" t="s">
        <v>3175</v>
      </c>
      <c r="M1924" s="12" t="s">
        <v>4536</v>
      </c>
      <c r="N1924" s="4" t="str">
        <f t="shared" ca="1" si="275"/>
        <v>onno87</v>
      </c>
      <c r="O1924" s="4" t="str">
        <f t="shared" ca="1" si="276"/>
        <v>Hifax</v>
      </c>
      <c r="P1924" s="4">
        <f t="shared" ca="1" si="277"/>
        <v>1</v>
      </c>
      <c r="Q1924" s="6"/>
    </row>
    <row r="1925" spans="1:17" x14ac:dyDescent="0.25">
      <c r="A1925" s="5">
        <f t="shared" si="278"/>
        <v>1924</v>
      </c>
      <c r="B1925" s="12" t="s">
        <v>1857</v>
      </c>
      <c r="C1925" s="12" t="s">
        <v>2656</v>
      </c>
      <c r="D1925" s="4">
        <f t="shared" ca="1" si="270"/>
        <v>6730525696</v>
      </c>
      <c r="E1925" s="4" t="str">
        <f t="shared" ca="1" si="271"/>
        <v>lamar.davila96@abc.com</v>
      </c>
      <c r="F1925" s="12" t="s">
        <v>1934</v>
      </c>
      <c r="G1925" s="5">
        <f t="shared" ca="1" si="272"/>
        <v>641006276</v>
      </c>
      <c r="H1925" s="5" t="str">
        <f t="shared" ca="1" si="273"/>
        <v>US</v>
      </c>
      <c r="I1925" s="3">
        <f t="shared" ca="1" si="274"/>
        <v>28415</v>
      </c>
      <c r="J1925" s="12" t="s">
        <v>2850</v>
      </c>
      <c r="K1925" s="12" t="s">
        <v>889</v>
      </c>
      <c r="L1925" s="12" t="s">
        <v>3188</v>
      </c>
      <c r="M1925" s="12" t="s">
        <v>4752</v>
      </c>
      <c r="N1925" s="4" t="str">
        <f t="shared" ca="1" si="275"/>
        <v>amar64</v>
      </c>
      <c r="O1925" s="4" t="str">
        <f t="shared" ca="1" si="276"/>
        <v>SDrhT</v>
      </c>
      <c r="P1925" s="4">
        <f t="shared" ca="1" si="277"/>
        <v>1</v>
      </c>
      <c r="Q1925" s="6"/>
    </row>
    <row r="1926" spans="1:17" x14ac:dyDescent="0.25">
      <c r="A1926" s="5">
        <f t="shared" si="278"/>
        <v>1925</v>
      </c>
      <c r="B1926" s="12" t="s">
        <v>1858</v>
      </c>
      <c r="C1926" s="12" t="s">
        <v>2657</v>
      </c>
      <c r="D1926" s="4">
        <f t="shared" ca="1" si="270"/>
        <v>7907716441</v>
      </c>
      <c r="E1926" s="4" t="str">
        <f t="shared" ca="1" si="271"/>
        <v>gibson.rowland41@abc.com</v>
      </c>
      <c r="F1926" s="12" t="s">
        <v>1934</v>
      </c>
      <c r="G1926" s="5">
        <f t="shared" ca="1" si="272"/>
        <v>776212965</v>
      </c>
      <c r="H1926" s="5" t="str">
        <f t="shared" ca="1" si="273"/>
        <v>US</v>
      </c>
      <c r="I1926" s="3">
        <f t="shared" ca="1" si="274"/>
        <v>27508</v>
      </c>
      <c r="J1926" s="12" t="s">
        <v>2978</v>
      </c>
      <c r="K1926" s="12" t="s">
        <v>2272</v>
      </c>
      <c r="L1926" s="12" t="s">
        <v>3201</v>
      </c>
      <c r="M1926" s="12" t="s">
        <v>4076</v>
      </c>
      <c r="N1926" s="4" t="str">
        <f t="shared" ca="1" si="275"/>
        <v>ibso77</v>
      </c>
      <c r="O1926" s="4" t="str">
        <f t="shared" ca="1" si="276"/>
        <v>P79nO</v>
      </c>
      <c r="P1926" s="4">
        <f t="shared" ca="1" si="277"/>
        <v>2</v>
      </c>
      <c r="Q1926" s="6"/>
    </row>
    <row r="1927" spans="1:17" x14ac:dyDescent="0.25">
      <c r="A1927" s="5">
        <f t="shared" si="278"/>
        <v>1926</v>
      </c>
      <c r="B1927" s="12" t="s">
        <v>1859</v>
      </c>
      <c r="C1927" s="12" t="s">
        <v>1623</v>
      </c>
      <c r="D1927" s="4">
        <f t="shared" ca="1" si="270"/>
        <v>5793529613</v>
      </c>
      <c r="E1927" s="4" t="str">
        <f t="shared" ca="1" si="271"/>
        <v>ignacio.madden13@abc.com</v>
      </c>
      <c r="F1927" s="12" t="s">
        <v>1934</v>
      </c>
      <c r="G1927" s="5">
        <f t="shared" ca="1" si="272"/>
        <v>285100933</v>
      </c>
      <c r="H1927" s="5" t="str">
        <f t="shared" ca="1" si="273"/>
        <v>US</v>
      </c>
      <c r="I1927" s="3">
        <f t="shared" ca="1" si="274"/>
        <v>34939</v>
      </c>
      <c r="J1927" s="12" t="s">
        <v>2912</v>
      </c>
      <c r="K1927" s="12" t="s">
        <v>3272</v>
      </c>
      <c r="L1927" s="12" t="s">
        <v>3167</v>
      </c>
      <c r="M1927" s="12" t="s">
        <v>4603</v>
      </c>
      <c r="N1927" s="4" t="str">
        <f t="shared" ca="1" si="275"/>
        <v>gnac28</v>
      </c>
      <c r="O1927" s="4" t="str">
        <f t="shared" ca="1" si="276"/>
        <v>Tqo/D</v>
      </c>
      <c r="P1927" s="4">
        <f t="shared" ca="1" si="277"/>
        <v>1</v>
      </c>
      <c r="Q1927" s="6"/>
    </row>
    <row r="1928" spans="1:17" x14ac:dyDescent="0.25">
      <c r="A1928" s="5">
        <f t="shared" si="278"/>
        <v>1927</v>
      </c>
      <c r="B1928" s="12" t="s">
        <v>1860</v>
      </c>
      <c r="C1928" s="12" t="s">
        <v>2658</v>
      </c>
      <c r="D1928" s="4">
        <f t="shared" ca="1" si="270"/>
        <v>2387380007</v>
      </c>
      <c r="E1928" s="4" t="str">
        <f t="shared" ca="1" si="271"/>
        <v>koda.levine07@abc.com</v>
      </c>
      <c r="F1928" s="12" t="s">
        <v>1934</v>
      </c>
      <c r="G1928" s="5">
        <f t="shared" ca="1" si="272"/>
        <v>619020312</v>
      </c>
      <c r="H1928" s="5" t="str">
        <f t="shared" ca="1" si="273"/>
        <v>US</v>
      </c>
      <c r="I1928" s="3">
        <f t="shared" ca="1" si="274"/>
        <v>33113</v>
      </c>
      <c r="J1928" s="12" t="s">
        <v>2999</v>
      </c>
      <c r="K1928" s="12" t="s">
        <v>3810</v>
      </c>
      <c r="L1928" s="12" t="s">
        <v>3200</v>
      </c>
      <c r="M1928" s="12" t="s">
        <v>4022</v>
      </c>
      <c r="N1928" s="4" t="str">
        <f t="shared" ca="1" si="275"/>
        <v>oda.61</v>
      </c>
      <c r="O1928" s="4" t="str">
        <f t="shared" ca="1" si="276"/>
        <v>+wNN3</v>
      </c>
      <c r="P1928" s="4">
        <f t="shared" ca="1" si="277"/>
        <v>1</v>
      </c>
      <c r="Q1928" s="6"/>
    </row>
    <row r="1929" spans="1:17" x14ac:dyDescent="0.25">
      <c r="A1929" s="5">
        <f t="shared" si="278"/>
        <v>1928</v>
      </c>
      <c r="B1929" s="12" t="s">
        <v>1861</v>
      </c>
      <c r="C1929" s="12" t="s">
        <v>2659</v>
      </c>
      <c r="D1929" s="4">
        <f t="shared" ca="1" si="270"/>
        <v>4937823900</v>
      </c>
      <c r="E1929" s="4" t="str">
        <f t="shared" ca="1" si="271"/>
        <v>leroy.spence00@abc.com</v>
      </c>
      <c r="F1929" s="12" t="s">
        <v>1934</v>
      </c>
      <c r="G1929" s="5">
        <f t="shared" ca="1" si="272"/>
        <v>530841306</v>
      </c>
      <c r="H1929" s="5" t="str">
        <f t="shared" ca="1" si="273"/>
        <v>US</v>
      </c>
      <c r="I1929" s="3">
        <f t="shared" ca="1" si="274"/>
        <v>34205</v>
      </c>
      <c r="J1929" s="12" t="s">
        <v>3021</v>
      </c>
      <c r="K1929" s="12" t="s">
        <v>6084</v>
      </c>
      <c r="L1929" s="12" t="s">
        <v>3186</v>
      </c>
      <c r="M1929" s="12" t="s">
        <v>5875</v>
      </c>
      <c r="N1929" s="4" t="str">
        <f t="shared" ca="1" si="275"/>
        <v>eroy53</v>
      </c>
      <c r="O1929" s="4" t="str">
        <f t="shared" ca="1" si="276"/>
        <v>mn+WE</v>
      </c>
      <c r="P1929" s="4">
        <f t="shared" ca="1" si="277"/>
        <v>3</v>
      </c>
      <c r="Q1929" s="6"/>
    </row>
    <row r="1930" spans="1:17" x14ac:dyDescent="0.25">
      <c r="A1930" s="5">
        <f t="shared" si="278"/>
        <v>1929</v>
      </c>
      <c r="B1930" s="12" t="s">
        <v>1862</v>
      </c>
      <c r="C1930" s="12" t="s">
        <v>2660</v>
      </c>
      <c r="D1930" s="4">
        <f t="shared" ca="1" si="270"/>
        <v>4292495703</v>
      </c>
      <c r="E1930" s="4" t="str">
        <f t="shared" ca="1" si="271"/>
        <v>terrell.good03@abc.com</v>
      </c>
      <c r="F1930" s="12" t="s">
        <v>1934</v>
      </c>
      <c r="G1930" s="5">
        <f t="shared" ca="1" si="272"/>
        <v>542132014</v>
      </c>
      <c r="H1930" s="5" t="str">
        <f t="shared" ca="1" si="273"/>
        <v>International</v>
      </c>
      <c r="I1930" s="3">
        <f t="shared" ca="1" si="274"/>
        <v>28893</v>
      </c>
      <c r="J1930" s="12" t="s">
        <v>3059</v>
      </c>
      <c r="K1930" s="12" t="s">
        <v>5151</v>
      </c>
      <c r="L1930" s="12" t="s">
        <v>3173</v>
      </c>
      <c r="M1930" s="12" t="s">
        <v>4221</v>
      </c>
      <c r="N1930" s="4" t="str">
        <f t="shared" ca="1" si="275"/>
        <v>erre54</v>
      </c>
      <c r="O1930" s="4" t="str">
        <f t="shared" ca="1" si="276"/>
        <v>Leh/v</v>
      </c>
      <c r="P1930" s="4">
        <f t="shared" ca="1" si="277"/>
        <v>1</v>
      </c>
      <c r="Q1930" s="6"/>
    </row>
    <row r="1931" spans="1:17" x14ac:dyDescent="0.25">
      <c r="A1931" s="5">
        <f t="shared" si="278"/>
        <v>1930</v>
      </c>
      <c r="B1931" s="12" t="s">
        <v>1863</v>
      </c>
      <c r="C1931" s="12" t="s">
        <v>2661</v>
      </c>
      <c r="D1931" s="4">
        <f t="shared" ca="1" si="270"/>
        <v>9928572494</v>
      </c>
      <c r="E1931" s="4" t="str">
        <f t="shared" ca="1" si="271"/>
        <v>tristian.irwin94@abc.com</v>
      </c>
      <c r="F1931" s="12" t="s">
        <v>1934</v>
      </c>
      <c r="G1931" s="5">
        <f t="shared" ca="1" si="272"/>
        <v>928508962</v>
      </c>
      <c r="H1931" s="5" t="str">
        <f t="shared" ca="1" si="273"/>
        <v>International</v>
      </c>
      <c r="I1931" s="3">
        <f t="shared" ca="1" si="274"/>
        <v>36696</v>
      </c>
      <c r="J1931" s="12" t="s">
        <v>2820</v>
      </c>
      <c r="K1931" s="12" t="s">
        <v>5426</v>
      </c>
      <c r="L1931" s="12" t="s">
        <v>3208</v>
      </c>
      <c r="M1931" s="12" t="s">
        <v>4579</v>
      </c>
      <c r="N1931" s="4" t="str">
        <f t="shared" ca="1" si="275"/>
        <v>rist92</v>
      </c>
      <c r="O1931" s="4" t="str">
        <f t="shared" ca="1" si="276"/>
        <v>+qlQm</v>
      </c>
      <c r="P1931" s="4">
        <f t="shared" ca="1" si="277"/>
        <v>3</v>
      </c>
      <c r="Q1931" s="6"/>
    </row>
    <row r="1932" spans="1:17" x14ac:dyDescent="0.25">
      <c r="A1932" s="5">
        <f t="shared" si="278"/>
        <v>1931</v>
      </c>
      <c r="B1932" s="12" t="s">
        <v>1864</v>
      </c>
      <c r="C1932" s="12" t="s">
        <v>2662</v>
      </c>
      <c r="D1932" s="4">
        <f t="shared" ca="1" si="270"/>
        <v>2861144986</v>
      </c>
      <c r="E1932" s="4" t="str">
        <f t="shared" ca="1" si="271"/>
        <v>achilles.werner86@abc.com</v>
      </c>
      <c r="F1932" s="12" t="s">
        <v>1934</v>
      </c>
      <c r="G1932" s="5">
        <f t="shared" ca="1" si="272"/>
        <v>990857983</v>
      </c>
      <c r="H1932" s="5" t="str">
        <f t="shared" ca="1" si="273"/>
        <v>US</v>
      </c>
      <c r="I1932" s="3">
        <f t="shared" ca="1" si="274"/>
        <v>30761</v>
      </c>
      <c r="J1932" s="12" t="s">
        <v>2865</v>
      </c>
      <c r="K1932" s="12" t="s">
        <v>5556</v>
      </c>
      <c r="L1932" s="12" t="s">
        <v>3210</v>
      </c>
      <c r="M1932" s="12" t="s">
        <v>4736</v>
      </c>
      <c r="N1932" s="4" t="str">
        <f t="shared" ca="1" si="275"/>
        <v>chil99</v>
      </c>
      <c r="O1932" s="4" t="str">
        <f t="shared" ca="1" si="276"/>
        <v>m3obc</v>
      </c>
      <c r="P1932" s="4">
        <f t="shared" ca="1" si="277"/>
        <v>2</v>
      </c>
      <c r="Q1932" s="6"/>
    </row>
    <row r="1933" spans="1:17" x14ac:dyDescent="0.25">
      <c r="A1933" s="5">
        <f t="shared" si="278"/>
        <v>1932</v>
      </c>
      <c r="B1933" s="12" t="s">
        <v>1865</v>
      </c>
      <c r="C1933" s="12" t="s">
        <v>2663</v>
      </c>
      <c r="D1933" s="4">
        <f t="shared" ca="1" si="270"/>
        <v>8351498377</v>
      </c>
      <c r="E1933" s="4" t="str">
        <f t="shared" ca="1" si="271"/>
        <v>jericho.krause77@abc.com</v>
      </c>
      <c r="F1933" s="12" t="s">
        <v>1934</v>
      </c>
      <c r="G1933" s="5">
        <f t="shared" ca="1" si="272"/>
        <v>843508405</v>
      </c>
      <c r="H1933" s="5" t="str">
        <f t="shared" ca="1" si="273"/>
        <v>US</v>
      </c>
      <c r="I1933" s="3">
        <f t="shared" ca="1" si="274"/>
        <v>14744</v>
      </c>
      <c r="J1933" s="12" t="s">
        <v>3108</v>
      </c>
      <c r="K1933" s="12" t="s">
        <v>5443</v>
      </c>
      <c r="L1933" s="12" t="s">
        <v>3213</v>
      </c>
      <c r="M1933" s="12" t="s">
        <v>4599</v>
      </c>
      <c r="N1933" s="4" t="str">
        <f t="shared" ca="1" si="275"/>
        <v>eric84</v>
      </c>
      <c r="O1933" s="4" t="str">
        <f t="shared" ca="1" si="276"/>
        <v>w0G7J</v>
      </c>
      <c r="P1933" s="4">
        <f t="shared" ca="1" si="277"/>
        <v>3</v>
      </c>
      <c r="Q1933" s="6"/>
    </row>
    <row r="1934" spans="1:17" x14ac:dyDescent="0.25">
      <c r="A1934" s="5">
        <f t="shared" si="278"/>
        <v>1933</v>
      </c>
      <c r="B1934" s="12" t="s">
        <v>1866</v>
      </c>
      <c r="C1934" s="12" t="s">
        <v>2664</v>
      </c>
      <c r="D1934" s="4">
        <f t="shared" ca="1" si="270"/>
        <v>6413959474</v>
      </c>
      <c r="E1934" s="4" t="str">
        <f t="shared" ca="1" si="271"/>
        <v>ramiro.petty74@abc.com</v>
      </c>
      <c r="F1934" s="12" t="s">
        <v>1934</v>
      </c>
      <c r="G1934" s="5">
        <f t="shared" ca="1" si="272"/>
        <v>730238872</v>
      </c>
      <c r="H1934" s="5" t="str">
        <f t="shared" ca="1" si="273"/>
        <v>US</v>
      </c>
      <c r="I1934" s="3">
        <f t="shared" ca="1" si="274"/>
        <v>25118</v>
      </c>
      <c r="J1934" s="12" t="s">
        <v>3079</v>
      </c>
      <c r="K1934" s="12" t="s">
        <v>5105</v>
      </c>
      <c r="L1934" s="12" t="s">
        <v>3197</v>
      </c>
      <c r="M1934" s="12" t="s">
        <v>4164</v>
      </c>
      <c r="N1934" s="4" t="str">
        <f t="shared" ca="1" si="275"/>
        <v>amir73</v>
      </c>
      <c r="O1934" s="4" t="str">
        <f t="shared" ca="1" si="276"/>
        <v>RtDKq</v>
      </c>
      <c r="P1934" s="4">
        <f t="shared" ca="1" si="277"/>
        <v>1</v>
      </c>
      <c r="Q1934" s="6"/>
    </row>
    <row r="1935" spans="1:17" x14ac:dyDescent="0.25">
      <c r="A1935" s="5">
        <f t="shared" si="278"/>
        <v>1934</v>
      </c>
      <c r="B1935" s="12" t="s">
        <v>1867</v>
      </c>
      <c r="C1935" s="12" t="s">
        <v>765</v>
      </c>
      <c r="D1935" s="4">
        <f t="shared" ca="1" si="270"/>
        <v>4791899089</v>
      </c>
      <c r="E1935" s="4" t="str">
        <f t="shared" ca="1" si="271"/>
        <v>yahya.whitney89@abc.com</v>
      </c>
      <c r="F1935" s="12" t="s">
        <v>1934</v>
      </c>
      <c r="G1935" s="5">
        <f t="shared" ca="1" si="272"/>
        <v>276945262</v>
      </c>
      <c r="H1935" s="5" t="str">
        <f t="shared" ca="1" si="273"/>
        <v>US</v>
      </c>
      <c r="I1935" s="3">
        <f t="shared" ca="1" si="274"/>
        <v>24889</v>
      </c>
      <c r="J1935" s="12" t="s">
        <v>3106</v>
      </c>
      <c r="K1935" s="12" t="s">
        <v>4896</v>
      </c>
      <c r="L1935" s="12" t="s">
        <v>3208</v>
      </c>
      <c r="M1935" s="12" t="s">
        <v>3905</v>
      </c>
      <c r="N1935" s="4" t="str">
        <f t="shared" ca="1" si="275"/>
        <v>ahya27</v>
      </c>
      <c r="O1935" s="4" t="str">
        <f t="shared" ca="1" si="276"/>
        <v>vRacm</v>
      </c>
      <c r="P1935" s="4">
        <f t="shared" ca="1" si="277"/>
        <v>3</v>
      </c>
      <c r="Q1935" s="6"/>
    </row>
    <row r="1936" spans="1:17" x14ac:dyDescent="0.25">
      <c r="A1936" s="5">
        <f t="shared" si="278"/>
        <v>1935</v>
      </c>
      <c r="B1936" s="12" t="s">
        <v>1868</v>
      </c>
      <c r="C1936" s="12" t="s">
        <v>2665</v>
      </c>
      <c r="D1936" s="4">
        <f t="shared" ca="1" si="270"/>
        <v>2418348641</v>
      </c>
      <c r="E1936" s="4" t="str">
        <f t="shared" ca="1" si="271"/>
        <v>rolando.baird41@abc.com</v>
      </c>
      <c r="F1936" s="12" t="s">
        <v>1934</v>
      </c>
      <c r="G1936" s="5">
        <f t="shared" ca="1" si="272"/>
        <v>287665412</v>
      </c>
      <c r="H1936" s="5" t="str">
        <f t="shared" ca="1" si="273"/>
        <v>US</v>
      </c>
      <c r="I1936" s="3">
        <f t="shared" ca="1" si="274"/>
        <v>18022</v>
      </c>
      <c r="J1936" s="12" t="s">
        <v>3086</v>
      </c>
      <c r="K1936" s="12" t="s">
        <v>5479</v>
      </c>
      <c r="L1936" s="12" t="s">
        <v>3175</v>
      </c>
      <c r="M1936" s="12" t="s">
        <v>4643</v>
      </c>
      <c r="N1936" s="4" t="str">
        <f t="shared" ca="1" si="275"/>
        <v>olan28</v>
      </c>
      <c r="O1936" s="4" t="str">
        <f t="shared" ca="1" si="276"/>
        <v>KXZ58</v>
      </c>
      <c r="P1936" s="4">
        <f t="shared" ca="1" si="277"/>
        <v>3</v>
      </c>
      <c r="Q1936" s="6"/>
    </row>
    <row r="1937" spans="1:17" x14ac:dyDescent="0.25">
      <c r="A1937" s="5">
        <f t="shared" si="278"/>
        <v>1936</v>
      </c>
      <c r="B1937" s="12" t="s">
        <v>1869</v>
      </c>
      <c r="C1937" s="12" t="s">
        <v>2666</v>
      </c>
      <c r="D1937" s="4">
        <f t="shared" ca="1" si="270"/>
        <v>3348061365</v>
      </c>
      <c r="E1937" s="4" t="str">
        <f t="shared" ca="1" si="271"/>
        <v>vivaan.hooper65@abc.com</v>
      </c>
      <c r="F1937" s="12" t="s">
        <v>1934</v>
      </c>
      <c r="G1937" s="5">
        <f t="shared" ca="1" si="272"/>
        <v>512755081</v>
      </c>
      <c r="H1937" s="5" t="str">
        <f t="shared" ca="1" si="273"/>
        <v>US</v>
      </c>
      <c r="I1937" s="3">
        <f t="shared" ca="1" si="274"/>
        <v>30943</v>
      </c>
      <c r="J1937" s="12" t="s">
        <v>2744</v>
      </c>
      <c r="K1937" s="12" t="s">
        <v>6085</v>
      </c>
      <c r="L1937" s="12" t="s">
        <v>3203</v>
      </c>
      <c r="M1937" s="12" t="s">
        <v>5876</v>
      </c>
      <c r="N1937" s="4" t="str">
        <f t="shared" ca="1" si="275"/>
        <v>ivaa51</v>
      </c>
      <c r="O1937" s="4" t="str">
        <f t="shared" ca="1" si="276"/>
        <v>hDqXP</v>
      </c>
      <c r="P1937" s="4">
        <f t="shared" ca="1" si="277"/>
        <v>1</v>
      </c>
      <c r="Q1937" s="6"/>
    </row>
    <row r="1938" spans="1:17" x14ac:dyDescent="0.25">
      <c r="A1938" s="5">
        <f t="shared" si="278"/>
        <v>1937</v>
      </c>
      <c r="B1938" s="12" t="s">
        <v>1870</v>
      </c>
      <c r="C1938" s="12" t="s">
        <v>2667</v>
      </c>
      <c r="D1938" s="4">
        <f t="shared" ca="1" si="270"/>
        <v>1646728671</v>
      </c>
      <c r="E1938" s="4" t="str">
        <f t="shared" ca="1" si="271"/>
        <v>dario.pollard71@abc.com</v>
      </c>
      <c r="F1938" s="12" t="s">
        <v>1934</v>
      </c>
      <c r="G1938" s="5">
        <f t="shared" ca="1" si="272"/>
        <v>703415086</v>
      </c>
      <c r="H1938" s="5" t="str">
        <f t="shared" ca="1" si="273"/>
        <v>International</v>
      </c>
      <c r="I1938" s="3">
        <f t="shared" ca="1" si="274"/>
        <v>27433</v>
      </c>
      <c r="J1938" s="12" t="s">
        <v>2904</v>
      </c>
      <c r="K1938" s="12" t="s">
        <v>6086</v>
      </c>
      <c r="L1938" s="12" t="s">
        <v>3200</v>
      </c>
      <c r="M1938" s="12" t="s">
        <v>5877</v>
      </c>
      <c r="N1938" s="4" t="str">
        <f t="shared" ca="1" si="275"/>
        <v>ario70</v>
      </c>
      <c r="O1938" s="4" t="str">
        <f t="shared" ca="1" si="276"/>
        <v>QurWl</v>
      </c>
      <c r="P1938" s="4">
        <f t="shared" ca="1" si="277"/>
        <v>3</v>
      </c>
      <c r="Q1938" s="6"/>
    </row>
    <row r="1939" spans="1:17" x14ac:dyDescent="0.25">
      <c r="A1939" s="5">
        <f t="shared" si="278"/>
        <v>1938</v>
      </c>
      <c r="B1939" s="12" t="s">
        <v>1871</v>
      </c>
      <c r="C1939" s="12" t="s">
        <v>2668</v>
      </c>
      <c r="D1939" s="4">
        <f t="shared" ca="1" si="270"/>
        <v>5522274627</v>
      </c>
      <c r="E1939" s="4" t="str">
        <f t="shared" ca="1" si="271"/>
        <v>jair.zavala27@abc.com</v>
      </c>
      <c r="F1939" s="12" t="s">
        <v>1934</v>
      </c>
      <c r="G1939" s="5">
        <f t="shared" ca="1" si="272"/>
        <v>125003158</v>
      </c>
      <c r="H1939" s="5" t="str">
        <f t="shared" ca="1" si="273"/>
        <v>US</v>
      </c>
      <c r="I1939" s="3">
        <f t="shared" ca="1" si="274"/>
        <v>20021</v>
      </c>
      <c r="J1939" s="12" t="s">
        <v>2793</v>
      </c>
      <c r="K1939" s="12" t="s">
        <v>5473</v>
      </c>
      <c r="L1939" s="12" t="s">
        <v>3175</v>
      </c>
      <c r="M1939" s="12" t="s">
        <v>4635</v>
      </c>
      <c r="N1939" s="4" t="str">
        <f t="shared" ca="1" si="275"/>
        <v>air.12</v>
      </c>
      <c r="O1939" s="4" t="str">
        <f t="shared" ca="1" si="276"/>
        <v>d9YJl</v>
      </c>
      <c r="P1939" s="4">
        <f t="shared" ca="1" si="277"/>
        <v>3</v>
      </c>
      <c r="Q1939" s="6"/>
    </row>
    <row r="1940" spans="1:17" x14ac:dyDescent="0.25">
      <c r="A1940" s="5">
        <f t="shared" si="278"/>
        <v>1939</v>
      </c>
      <c r="B1940" s="12" t="s">
        <v>1872</v>
      </c>
      <c r="C1940" s="12" t="s">
        <v>2669</v>
      </c>
      <c r="D1940" s="4">
        <f t="shared" ca="1" si="270"/>
        <v>2629500446</v>
      </c>
      <c r="E1940" s="4" t="str">
        <f t="shared" ca="1" si="271"/>
        <v>ulises.jarvis46@abc.com</v>
      </c>
      <c r="F1940" s="12" t="s">
        <v>1934</v>
      </c>
      <c r="G1940" s="5">
        <f t="shared" ca="1" si="272"/>
        <v>368279829</v>
      </c>
      <c r="H1940" s="5" t="str">
        <f t="shared" ca="1" si="273"/>
        <v>US</v>
      </c>
      <c r="I1940" s="3">
        <f t="shared" ca="1" si="274"/>
        <v>20111</v>
      </c>
      <c r="J1940" s="12" t="s">
        <v>2892</v>
      </c>
      <c r="K1940" s="12" t="s">
        <v>5544</v>
      </c>
      <c r="L1940" s="12" t="s">
        <v>3187</v>
      </c>
      <c r="M1940" s="12" t="s">
        <v>4721</v>
      </c>
      <c r="N1940" s="4" t="str">
        <f t="shared" ca="1" si="275"/>
        <v>lise36</v>
      </c>
      <c r="O1940" s="4" t="str">
        <f t="shared" ca="1" si="276"/>
        <v>c6SwL</v>
      </c>
      <c r="P1940" s="4">
        <f t="shared" ca="1" si="277"/>
        <v>1</v>
      </c>
      <c r="Q1940" s="6"/>
    </row>
    <row r="1941" spans="1:17" x14ac:dyDescent="0.25">
      <c r="A1941" s="5">
        <f t="shared" si="278"/>
        <v>1940</v>
      </c>
      <c r="B1941" s="12" t="s">
        <v>1873</v>
      </c>
      <c r="C1941" s="12" t="s">
        <v>1250</v>
      </c>
      <c r="D1941" s="4">
        <f t="shared" ca="1" si="270"/>
        <v>6402385798</v>
      </c>
      <c r="E1941" s="4" t="str">
        <f t="shared" ca="1" si="271"/>
        <v>judson.holden98@abc.com</v>
      </c>
      <c r="F1941" s="12" t="s">
        <v>1934</v>
      </c>
      <c r="G1941" s="5">
        <f t="shared" ca="1" si="272"/>
        <v>843005012</v>
      </c>
      <c r="H1941" s="5" t="str">
        <f t="shared" ca="1" si="273"/>
        <v>US</v>
      </c>
      <c r="I1941" s="3">
        <f t="shared" ca="1" si="274"/>
        <v>34459</v>
      </c>
      <c r="J1941" s="12" t="s">
        <v>2938</v>
      </c>
      <c r="K1941" s="12" t="s">
        <v>5549</v>
      </c>
      <c r="L1941" s="12" t="s">
        <v>3176</v>
      </c>
      <c r="M1941" s="12" t="s">
        <v>4727</v>
      </c>
      <c r="N1941" s="4" t="str">
        <f t="shared" ca="1" si="275"/>
        <v>udso84</v>
      </c>
      <c r="O1941" s="4" t="str">
        <f t="shared" ca="1" si="276"/>
        <v>G/nud</v>
      </c>
      <c r="P1941" s="4">
        <f t="shared" ca="1" si="277"/>
        <v>3</v>
      </c>
      <c r="Q1941" s="6"/>
    </row>
    <row r="1942" spans="1:17" x14ac:dyDescent="0.25">
      <c r="A1942" s="5">
        <f t="shared" si="278"/>
        <v>1941</v>
      </c>
      <c r="B1942" s="12" t="s">
        <v>1874</v>
      </c>
      <c r="C1942" s="12" t="s">
        <v>1371</v>
      </c>
      <c r="D1942" s="4">
        <f t="shared" ca="1" si="270"/>
        <v>6960645594</v>
      </c>
      <c r="E1942" s="4" t="str">
        <f t="shared" ca="1" si="271"/>
        <v>kashton.hendrix94@abc.com</v>
      </c>
      <c r="F1942" s="12" t="s">
        <v>1934</v>
      </c>
      <c r="G1942" s="5">
        <f t="shared" ca="1" si="272"/>
        <v>662768231</v>
      </c>
      <c r="H1942" s="5" t="str">
        <f t="shared" ca="1" si="273"/>
        <v>International</v>
      </c>
      <c r="I1942" s="3">
        <f t="shared" ca="1" si="274"/>
        <v>21370</v>
      </c>
      <c r="J1942" s="12" t="s">
        <v>2822</v>
      </c>
      <c r="K1942" s="12" t="s">
        <v>5098</v>
      </c>
      <c r="L1942" s="12" t="s">
        <v>3179</v>
      </c>
      <c r="M1942" s="12" t="s">
        <v>4154</v>
      </c>
      <c r="N1942" s="4" t="str">
        <f t="shared" ca="1" si="275"/>
        <v>asht66</v>
      </c>
      <c r="O1942" s="4" t="str">
        <f t="shared" ca="1" si="276"/>
        <v>vxz8l</v>
      </c>
      <c r="P1942" s="4">
        <f t="shared" ca="1" si="277"/>
        <v>1</v>
      </c>
      <c r="Q1942" s="6"/>
    </row>
    <row r="1943" spans="1:17" x14ac:dyDescent="0.25">
      <c r="A1943" s="5">
        <f t="shared" si="278"/>
        <v>1942</v>
      </c>
      <c r="B1943" s="12" t="s">
        <v>1875</v>
      </c>
      <c r="C1943" s="12" t="s">
        <v>2670</v>
      </c>
      <c r="D1943" s="4">
        <f t="shared" ca="1" si="270"/>
        <v>5190572440</v>
      </c>
      <c r="E1943" s="4" t="str">
        <f t="shared" ca="1" si="271"/>
        <v>tadeo.haas40@abc.com</v>
      </c>
      <c r="F1943" s="12" t="s">
        <v>1934</v>
      </c>
      <c r="G1943" s="5">
        <f t="shared" ca="1" si="272"/>
        <v>460827913</v>
      </c>
      <c r="H1943" s="5" t="str">
        <f t="shared" ca="1" si="273"/>
        <v>US</v>
      </c>
      <c r="I1943" s="3">
        <f t="shared" ca="1" si="274"/>
        <v>20904</v>
      </c>
      <c r="J1943" s="12" t="s">
        <v>2819</v>
      </c>
      <c r="K1943" s="12" t="s">
        <v>1497</v>
      </c>
      <c r="L1943" s="12" t="s">
        <v>3209</v>
      </c>
      <c r="M1943" s="12" t="s">
        <v>5878</v>
      </c>
      <c r="N1943" s="4" t="str">
        <f t="shared" ca="1" si="275"/>
        <v>adeo46</v>
      </c>
      <c r="O1943" s="4" t="str">
        <f t="shared" ca="1" si="276"/>
        <v>UGXas</v>
      </c>
      <c r="P1943" s="4">
        <f t="shared" ca="1" si="277"/>
        <v>2</v>
      </c>
      <c r="Q1943" s="6"/>
    </row>
    <row r="1944" spans="1:17" x14ac:dyDescent="0.25">
      <c r="A1944" s="5">
        <f t="shared" si="278"/>
        <v>1943</v>
      </c>
      <c r="B1944" s="12" t="s">
        <v>1876</v>
      </c>
      <c r="C1944" s="12" t="s">
        <v>2671</v>
      </c>
      <c r="D1944" s="4">
        <f t="shared" ca="1" si="270"/>
        <v>1641685686</v>
      </c>
      <c r="E1944" s="4" t="str">
        <f t="shared" ca="1" si="271"/>
        <v>marquis.mcgrath86@abc.com</v>
      </c>
      <c r="F1944" s="12" t="s">
        <v>1934</v>
      </c>
      <c r="G1944" s="5">
        <f t="shared" ca="1" si="272"/>
        <v>705710085</v>
      </c>
      <c r="H1944" s="5" t="str">
        <f t="shared" ca="1" si="273"/>
        <v>US</v>
      </c>
      <c r="I1944" s="3">
        <f t="shared" ca="1" si="274"/>
        <v>35587</v>
      </c>
      <c r="J1944" s="12" t="s">
        <v>3055</v>
      </c>
      <c r="K1944" s="12" t="s">
        <v>6087</v>
      </c>
      <c r="L1944" s="12" t="s">
        <v>3180</v>
      </c>
      <c r="M1944" s="12" t="s">
        <v>5879</v>
      </c>
      <c r="N1944" s="4" t="str">
        <f t="shared" ca="1" si="275"/>
        <v>arqu70</v>
      </c>
      <c r="O1944" s="4" t="str">
        <f t="shared" ca="1" si="276"/>
        <v>881/s</v>
      </c>
      <c r="P1944" s="4">
        <f t="shared" ca="1" si="277"/>
        <v>2</v>
      </c>
      <c r="Q1944" s="6"/>
    </row>
    <row r="1945" spans="1:17" x14ac:dyDescent="0.25">
      <c r="A1945" s="5">
        <f t="shared" si="278"/>
        <v>1944</v>
      </c>
      <c r="B1945" s="12" t="s">
        <v>1877</v>
      </c>
      <c r="C1945" s="12" t="s">
        <v>2672</v>
      </c>
      <c r="D1945" s="4">
        <f t="shared" ca="1" si="270"/>
        <v>6669105296</v>
      </c>
      <c r="E1945" s="4" t="str">
        <f t="shared" ca="1" si="271"/>
        <v>avi.bird96@abc.com</v>
      </c>
      <c r="F1945" s="12" t="s">
        <v>1934</v>
      </c>
      <c r="G1945" s="5">
        <f t="shared" ca="1" si="272"/>
        <v>235812666</v>
      </c>
      <c r="H1945" s="5" t="str">
        <f t="shared" ca="1" si="273"/>
        <v>US</v>
      </c>
      <c r="I1945" s="3">
        <f t="shared" ca="1" si="274"/>
        <v>14828</v>
      </c>
      <c r="J1945" s="12" t="s">
        <v>2729</v>
      </c>
      <c r="K1945" s="12" t="s">
        <v>5326</v>
      </c>
      <c r="L1945" s="12" t="s">
        <v>3199</v>
      </c>
      <c r="M1945" s="12" t="s">
        <v>4448</v>
      </c>
      <c r="N1945" s="4" t="str">
        <f t="shared" ca="1" si="275"/>
        <v>vi.b23</v>
      </c>
      <c r="O1945" s="4" t="str">
        <f t="shared" ca="1" si="276"/>
        <v>9XDom</v>
      </c>
      <c r="P1945" s="4">
        <f t="shared" ca="1" si="277"/>
        <v>2</v>
      </c>
      <c r="Q1945" s="6"/>
    </row>
    <row r="1946" spans="1:17" x14ac:dyDescent="0.25">
      <c r="A1946" s="5">
        <f t="shared" si="278"/>
        <v>1945</v>
      </c>
      <c r="B1946" s="12" t="s">
        <v>1878</v>
      </c>
      <c r="C1946" s="12" t="s">
        <v>2673</v>
      </c>
      <c r="D1946" s="4">
        <f t="shared" ca="1" si="270"/>
        <v>7950021415</v>
      </c>
      <c r="E1946" s="4" t="str">
        <f t="shared" ca="1" si="271"/>
        <v>dimitri.lucero15@abc.com</v>
      </c>
      <c r="F1946" s="12" t="s">
        <v>1934</v>
      </c>
      <c r="G1946" s="5">
        <f t="shared" ca="1" si="272"/>
        <v>343667007</v>
      </c>
      <c r="H1946" s="5" t="str">
        <f t="shared" ca="1" si="273"/>
        <v>US</v>
      </c>
      <c r="I1946" s="3">
        <f t="shared" ca="1" si="274"/>
        <v>25696</v>
      </c>
      <c r="J1946" s="12" t="s">
        <v>2774</v>
      </c>
      <c r="K1946" s="12" t="s">
        <v>3334</v>
      </c>
      <c r="L1946" s="12" t="s">
        <v>3203</v>
      </c>
      <c r="M1946" s="12" t="s">
        <v>5880</v>
      </c>
      <c r="N1946" s="4" t="str">
        <f t="shared" ca="1" si="275"/>
        <v>imit34</v>
      </c>
      <c r="O1946" s="4" t="str">
        <f t="shared" ca="1" si="276"/>
        <v>tGUUb</v>
      </c>
      <c r="P1946" s="4">
        <f t="shared" ca="1" si="277"/>
        <v>1</v>
      </c>
      <c r="Q1946" s="6"/>
    </row>
    <row r="1947" spans="1:17" x14ac:dyDescent="0.25">
      <c r="A1947" s="5">
        <f t="shared" si="278"/>
        <v>1946</v>
      </c>
      <c r="B1947" s="12" t="s">
        <v>1879</v>
      </c>
      <c r="C1947" s="12" t="s">
        <v>1862</v>
      </c>
      <c r="D1947" s="4">
        <f t="shared" ca="1" si="270"/>
        <v>1716000563</v>
      </c>
      <c r="E1947" s="4" t="str">
        <f t="shared" ca="1" si="271"/>
        <v>dwayne.terrell63@abc.com</v>
      </c>
      <c r="F1947" s="12" t="s">
        <v>1934</v>
      </c>
      <c r="G1947" s="5">
        <f t="shared" ca="1" si="272"/>
        <v>850626738</v>
      </c>
      <c r="H1947" s="5" t="str">
        <f t="shared" ca="1" si="273"/>
        <v>US</v>
      </c>
      <c r="I1947" s="3">
        <f t="shared" ca="1" si="274"/>
        <v>19356</v>
      </c>
      <c r="J1947" s="12" t="s">
        <v>2768</v>
      </c>
      <c r="K1947" s="12" t="s">
        <v>5002</v>
      </c>
      <c r="L1947" s="12" t="s">
        <v>3175</v>
      </c>
      <c r="M1947" s="12" t="s">
        <v>4040</v>
      </c>
      <c r="N1947" s="4" t="str">
        <f t="shared" ca="1" si="275"/>
        <v>wayn85</v>
      </c>
      <c r="O1947" s="4" t="str">
        <f t="shared" ca="1" si="276"/>
        <v>i6+yh</v>
      </c>
      <c r="P1947" s="4">
        <f t="shared" ca="1" si="277"/>
        <v>2</v>
      </c>
      <c r="Q1947" s="6"/>
    </row>
    <row r="1948" spans="1:17" x14ac:dyDescent="0.25">
      <c r="A1948" s="5">
        <f t="shared" si="278"/>
        <v>1947</v>
      </c>
      <c r="B1948" s="12" t="s">
        <v>1880</v>
      </c>
      <c r="C1948" s="12" t="s">
        <v>2674</v>
      </c>
      <c r="D1948" s="4">
        <f t="shared" ca="1" si="270"/>
        <v>3806844200</v>
      </c>
      <c r="E1948" s="4" t="str">
        <f t="shared" ca="1" si="271"/>
        <v>musa.riggs00@abc.com</v>
      </c>
      <c r="F1948" s="12" t="s">
        <v>1934</v>
      </c>
      <c r="G1948" s="5">
        <f t="shared" ca="1" si="272"/>
        <v>616303235</v>
      </c>
      <c r="H1948" s="5" t="str">
        <f t="shared" ca="1" si="273"/>
        <v>US</v>
      </c>
      <c r="I1948" s="3">
        <f t="shared" ca="1" si="274"/>
        <v>23784</v>
      </c>
      <c r="J1948" s="12" t="s">
        <v>2730</v>
      </c>
      <c r="K1948" s="12" t="s">
        <v>5468</v>
      </c>
      <c r="L1948" s="12" t="s">
        <v>3210</v>
      </c>
      <c r="M1948" s="12" t="s">
        <v>4630</v>
      </c>
      <c r="N1948" s="4" t="str">
        <f t="shared" ca="1" si="275"/>
        <v>usa.61</v>
      </c>
      <c r="O1948" s="4" t="str">
        <f t="shared" ca="1" si="276"/>
        <v>vsWnH</v>
      </c>
      <c r="P1948" s="4">
        <f t="shared" ca="1" si="277"/>
        <v>3</v>
      </c>
      <c r="Q1948" s="6"/>
    </row>
    <row r="1949" spans="1:17" x14ac:dyDescent="0.25">
      <c r="A1949" s="5">
        <f t="shared" si="278"/>
        <v>1948</v>
      </c>
      <c r="B1949" s="12" t="s">
        <v>1881</v>
      </c>
      <c r="C1949" s="12" t="s">
        <v>741</v>
      </c>
      <c r="D1949" s="4">
        <f t="shared" ca="1" si="270"/>
        <v>1208977835</v>
      </c>
      <c r="E1949" s="4" t="str">
        <f t="shared" ca="1" si="271"/>
        <v>ahmir.joyce35@abc.com</v>
      </c>
      <c r="F1949" s="12" t="s">
        <v>1934</v>
      </c>
      <c r="G1949" s="5">
        <f t="shared" ca="1" si="272"/>
        <v>520618950</v>
      </c>
      <c r="H1949" s="5" t="str">
        <f t="shared" ca="1" si="273"/>
        <v>US</v>
      </c>
      <c r="I1949" s="3">
        <f t="shared" ca="1" si="274"/>
        <v>16452</v>
      </c>
      <c r="J1949" s="12" t="s">
        <v>2942</v>
      </c>
      <c r="K1949" s="12" t="s">
        <v>5505</v>
      </c>
      <c r="L1949" s="12" t="s">
        <v>3203</v>
      </c>
      <c r="M1949" s="12" t="s">
        <v>4674</v>
      </c>
      <c r="N1949" s="4" t="str">
        <f t="shared" ca="1" si="275"/>
        <v>hmir52</v>
      </c>
      <c r="O1949" s="4" t="str">
        <f t="shared" ca="1" si="276"/>
        <v>WBPoy</v>
      </c>
      <c r="P1949" s="4">
        <f t="shared" ca="1" si="277"/>
        <v>3</v>
      </c>
      <c r="Q1949" s="6"/>
    </row>
    <row r="1950" spans="1:17" x14ac:dyDescent="0.25">
      <c r="A1950" s="5">
        <f t="shared" si="278"/>
        <v>1949</v>
      </c>
      <c r="B1950" s="12" t="s">
        <v>1882</v>
      </c>
      <c r="C1950" s="12" t="s">
        <v>2675</v>
      </c>
      <c r="D1950" s="4">
        <f t="shared" ca="1" si="270"/>
        <v>4525654089</v>
      </c>
      <c r="E1950" s="4" t="str">
        <f t="shared" ca="1" si="271"/>
        <v>gordon.rollins89@abc.com</v>
      </c>
      <c r="F1950" s="12" t="s">
        <v>1934</v>
      </c>
      <c r="G1950" s="5">
        <f t="shared" ca="1" si="272"/>
        <v>353187190</v>
      </c>
      <c r="H1950" s="5" t="str">
        <f t="shared" ca="1" si="273"/>
        <v>US</v>
      </c>
      <c r="I1950" s="3">
        <f t="shared" ca="1" si="274"/>
        <v>25346</v>
      </c>
      <c r="J1950" s="12" t="s">
        <v>2962</v>
      </c>
      <c r="K1950" s="12" t="s">
        <v>5306</v>
      </c>
      <c r="L1950" s="12" t="s">
        <v>3187</v>
      </c>
      <c r="M1950" s="12" t="s">
        <v>4424</v>
      </c>
      <c r="N1950" s="4" t="str">
        <f t="shared" ca="1" si="275"/>
        <v>ordo35</v>
      </c>
      <c r="O1950" s="4" t="str">
        <f t="shared" ca="1" si="276"/>
        <v>Fe4fN</v>
      </c>
      <c r="P1950" s="4">
        <f t="shared" ca="1" si="277"/>
        <v>1</v>
      </c>
      <c r="Q1950" s="6"/>
    </row>
    <row r="1951" spans="1:17" x14ac:dyDescent="0.25">
      <c r="A1951" s="5">
        <f t="shared" si="278"/>
        <v>1950</v>
      </c>
      <c r="B1951" s="12" t="s">
        <v>1883</v>
      </c>
      <c r="C1951" s="12" t="s">
        <v>2676</v>
      </c>
      <c r="D1951" s="4">
        <f t="shared" ca="1" si="270"/>
        <v>3465946327</v>
      </c>
      <c r="E1951" s="4" t="str">
        <f t="shared" ca="1" si="271"/>
        <v>ira.mercer27@abc.com</v>
      </c>
      <c r="F1951" s="12" t="s">
        <v>1934</v>
      </c>
      <c r="G1951" s="5">
        <f t="shared" ca="1" si="272"/>
        <v>825195247</v>
      </c>
      <c r="H1951" s="5" t="str">
        <f t="shared" ca="1" si="273"/>
        <v>US</v>
      </c>
      <c r="I1951" s="3">
        <f t="shared" ca="1" si="274"/>
        <v>19716</v>
      </c>
      <c r="J1951" s="12" t="s">
        <v>3050</v>
      </c>
      <c r="K1951" s="12" t="s">
        <v>5446</v>
      </c>
      <c r="L1951" s="12" t="s">
        <v>3171</v>
      </c>
      <c r="M1951" s="12" t="s">
        <v>4602</v>
      </c>
      <c r="N1951" s="4" t="str">
        <f t="shared" ca="1" si="275"/>
        <v>ra.m82</v>
      </c>
      <c r="O1951" s="4" t="str">
        <f t="shared" ca="1" si="276"/>
        <v>K2HYn</v>
      </c>
      <c r="P1951" s="4">
        <f t="shared" ca="1" si="277"/>
        <v>1</v>
      </c>
      <c r="Q1951" s="6"/>
    </row>
    <row r="1952" spans="1:17" x14ac:dyDescent="0.25">
      <c r="A1952" s="5">
        <f t="shared" si="278"/>
        <v>1951</v>
      </c>
      <c r="B1952" s="12" t="s">
        <v>1884</v>
      </c>
      <c r="C1952" s="12" t="s">
        <v>2677</v>
      </c>
      <c r="D1952" s="4">
        <f t="shared" ca="1" si="270"/>
        <v>2831694485</v>
      </c>
      <c r="E1952" s="4" t="str">
        <f t="shared" ca="1" si="271"/>
        <v>seamus.galloway85@abc.com</v>
      </c>
      <c r="F1952" s="12" t="s">
        <v>1934</v>
      </c>
      <c r="G1952" s="5">
        <f t="shared" ca="1" si="272"/>
        <v>263982569</v>
      </c>
      <c r="H1952" s="5" t="str">
        <f t="shared" ca="1" si="273"/>
        <v>US</v>
      </c>
      <c r="I1952" s="3">
        <f t="shared" ca="1" si="274"/>
        <v>33997</v>
      </c>
      <c r="J1952" s="12" t="s">
        <v>2953</v>
      </c>
      <c r="K1952" s="12" t="s">
        <v>5315</v>
      </c>
      <c r="L1952" s="12" t="s">
        <v>3187</v>
      </c>
      <c r="M1952" s="12" t="s">
        <v>4436</v>
      </c>
      <c r="N1952" s="4" t="str">
        <f t="shared" ca="1" si="275"/>
        <v>eamu26</v>
      </c>
      <c r="O1952" s="4" t="str">
        <f t="shared" ca="1" si="276"/>
        <v>qOtnV</v>
      </c>
      <c r="P1952" s="4">
        <f t="shared" ca="1" si="277"/>
        <v>2</v>
      </c>
      <c r="Q1952" s="6"/>
    </row>
    <row r="1953" spans="1:17" x14ac:dyDescent="0.25">
      <c r="A1953" s="5">
        <f t="shared" si="278"/>
        <v>1952</v>
      </c>
      <c r="B1953" s="12" t="s">
        <v>1885</v>
      </c>
      <c r="C1953" s="12" t="s">
        <v>1513</v>
      </c>
      <c r="D1953" s="4">
        <f t="shared" ca="1" si="270"/>
        <v>1804019488</v>
      </c>
      <c r="E1953" s="4" t="str">
        <f t="shared" ca="1" si="271"/>
        <v>kolby.duke88@abc.com</v>
      </c>
      <c r="F1953" s="12" t="s">
        <v>1934</v>
      </c>
      <c r="G1953" s="5">
        <f t="shared" ca="1" si="272"/>
        <v>587278319</v>
      </c>
      <c r="H1953" s="5" t="str">
        <f t="shared" ca="1" si="273"/>
        <v>US</v>
      </c>
      <c r="I1953" s="3">
        <f t="shared" ca="1" si="274"/>
        <v>36808</v>
      </c>
      <c r="J1953" s="12" t="s">
        <v>2905</v>
      </c>
      <c r="K1953" s="12" t="s">
        <v>3271</v>
      </c>
      <c r="L1953" s="12" t="s">
        <v>3209</v>
      </c>
      <c r="M1953" s="12" t="s">
        <v>5881</v>
      </c>
      <c r="N1953" s="4" t="str">
        <f t="shared" ca="1" si="275"/>
        <v>olby58</v>
      </c>
      <c r="O1953" s="4" t="str">
        <f t="shared" ca="1" si="276"/>
        <v>lo/LO</v>
      </c>
      <c r="P1953" s="4">
        <f t="shared" ca="1" si="277"/>
        <v>3</v>
      </c>
      <c r="Q1953" s="6"/>
    </row>
    <row r="1954" spans="1:17" x14ac:dyDescent="0.25">
      <c r="A1954" s="5">
        <f t="shared" si="278"/>
        <v>1953</v>
      </c>
      <c r="B1954" s="12" t="s">
        <v>1886</v>
      </c>
      <c r="C1954" s="12" t="s">
        <v>2678</v>
      </c>
      <c r="D1954" s="4">
        <f t="shared" ca="1" si="270"/>
        <v>6109044606</v>
      </c>
      <c r="E1954" s="4" t="str">
        <f t="shared" ca="1" si="271"/>
        <v>brantlee.odom06@abc.com</v>
      </c>
      <c r="F1954" s="12" t="s">
        <v>1934</v>
      </c>
      <c r="G1954" s="5">
        <f t="shared" ca="1" si="272"/>
        <v>342078689</v>
      </c>
      <c r="H1954" s="5" t="str">
        <f t="shared" ca="1" si="273"/>
        <v>US</v>
      </c>
      <c r="I1954" s="3">
        <f t="shared" ca="1" si="274"/>
        <v>16360</v>
      </c>
      <c r="J1954" s="12" t="s">
        <v>2945</v>
      </c>
      <c r="K1954" s="12" t="s">
        <v>21</v>
      </c>
      <c r="L1954" s="12" t="s">
        <v>3167</v>
      </c>
      <c r="M1954" s="12" t="s">
        <v>4382</v>
      </c>
      <c r="N1954" s="4" t="str">
        <f t="shared" ca="1" si="275"/>
        <v>rant34</v>
      </c>
      <c r="O1954" s="4" t="str">
        <f t="shared" ca="1" si="276"/>
        <v>p4wZO</v>
      </c>
      <c r="P1954" s="4">
        <f t="shared" ca="1" si="277"/>
        <v>1</v>
      </c>
      <c r="Q1954" s="6"/>
    </row>
    <row r="1955" spans="1:17" x14ac:dyDescent="0.25">
      <c r="A1955" s="5">
        <f t="shared" si="278"/>
        <v>1954</v>
      </c>
      <c r="B1955" s="12" t="s">
        <v>1887</v>
      </c>
      <c r="C1955" s="12" t="s">
        <v>2679</v>
      </c>
      <c r="D1955" s="4">
        <f t="shared" ca="1" si="270"/>
        <v>2132271564</v>
      </c>
      <c r="E1955" s="4" t="str">
        <f t="shared" ca="1" si="271"/>
        <v>javon.andersen64@abc.com</v>
      </c>
      <c r="F1955" s="12" t="s">
        <v>1934</v>
      </c>
      <c r="G1955" s="5">
        <f t="shared" ca="1" si="272"/>
        <v>920168078</v>
      </c>
      <c r="H1955" s="5" t="str">
        <f t="shared" ca="1" si="273"/>
        <v>US</v>
      </c>
      <c r="I1955" s="3">
        <f t="shared" ca="1" si="274"/>
        <v>27685</v>
      </c>
      <c r="J1955" s="12" t="s">
        <v>2969</v>
      </c>
      <c r="K1955" s="12" t="s">
        <v>3221</v>
      </c>
      <c r="L1955" s="12" t="s">
        <v>3208</v>
      </c>
      <c r="M1955" s="12" t="s">
        <v>5882</v>
      </c>
      <c r="N1955" s="4" t="str">
        <f t="shared" ca="1" si="275"/>
        <v>avon92</v>
      </c>
      <c r="O1955" s="4" t="str">
        <f t="shared" ca="1" si="276"/>
        <v>nYdWk</v>
      </c>
      <c r="P1955" s="4">
        <f t="shared" ca="1" si="277"/>
        <v>1</v>
      </c>
      <c r="Q1955" s="6"/>
    </row>
    <row r="1956" spans="1:17" x14ac:dyDescent="0.25">
      <c r="A1956" s="5">
        <f t="shared" si="278"/>
        <v>1955</v>
      </c>
      <c r="B1956" s="12" t="s">
        <v>1888</v>
      </c>
      <c r="C1956" s="12" t="s">
        <v>2680</v>
      </c>
      <c r="D1956" s="4">
        <f t="shared" ca="1" si="270"/>
        <v>3404296416</v>
      </c>
      <c r="E1956" s="4" t="str">
        <f t="shared" ca="1" si="271"/>
        <v>rocky.downs16@abc.com</v>
      </c>
      <c r="F1956" s="12" t="s">
        <v>1934</v>
      </c>
      <c r="G1956" s="5">
        <f t="shared" ca="1" si="272"/>
        <v>725266622</v>
      </c>
      <c r="H1956" s="5" t="str">
        <f t="shared" ca="1" si="273"/>
        <v>International</v>
      </c>
      <c r="I1956" s="3">
        <f t="shared" ca="1" si="274"/>
        <v>30304</v>
      </c>
      <c r="J1956" s="12" t="s">
        <v>2967</v>
      </c>
      <c r="K1956" s="12" t="s">
        <v>698</v>
      </c>
      <c r="L1956" s="12" t="s">
        <v>3197</v>
      </c>
      <c r="M1956" s="12" t="s">
        <v>4591</v>
      </c>
      <c r="N1956" s="4" t="str">
        <f t="shared" ca="1" si="275"/>
        <v>ocky72</v>
      </c>
      <c r="O1956" s="4" t="str">
        <f t="shared" ca="1" si="276"/>
        <v>XivcF</v>
      </c>
      <c r="P1956" s="4">
        <f t="shared" ca="1" si="277"/>
        <v>1</v>
      </c>
      <c r="Q1956" s="6"/>
    </row>
    <row r="1957" spans="1:17" x14ac:dyDescent="0.25">
      <c r="A1957" s="5">
        <f t="shared" si="278"/>
        <v>1956</v>
      </c>
      <c r="B1957" s="12" t="s">
        <v>1889</v>
      </c>
      <c r="C1957" s="12" t="s">
        <v>2681</v>
      </c>
      <c r="D1957" s="4">
        <f t="shared" ca="1" si="270"/>
        <v>3383333723</v>
      </c>
      <c r="E1957" s="4" t="str">
        <f t="shared" ca="1" si="271"/>
        <v>urijah.hatfield23@abc.com</v>
      </c>
      <c r="F1957" s="12" t="s">
        <v>1934</v>
      </c>
      <c r="G1957" s="5">
        <f t="shared" ca="1" si="272"/>
        <v>429336931</v>
      </c>
      <c r="H1957" s="5" t="str">
        <f t="shared" ca="1" si="273"/>
        <v>US</v>
      </c>
      <c r="I1957" s="3">
        <f t="shared" ca="1" si="274"/>
        <v>32200</v>
      </c>
      <c r="J1957" s="12" t="s">
        <v>2837</v>
      </c>
      <c r="K1957" s="12" t="s">
        <v>5317</v>
      </c>
      <c r="L1957" s="12" t="s">
        <v>3173</v>
      </c>
      <c r="M1957" s="12" t="s">
        <v>4438</v>
      </c>
      <c r="N1957" s="4" t="str">
        <f t="shared" ca="1" si="275"/>
        <v>rija42</v>
      </c>
      <c r="O1957" s="4" t="str">
        <f t="shared" ca="1" si="276"/>
        <v>eEIGv</v>
      </c>
      <c r="P1957" s="4">
        <f t="shared" ca="1" si="277"/>
        <v>3</v>
      </c>
      <c r="Q1957" s="6"/>
    </row>
    <row r="1958" spans="1:17" x14ac:dyDescent="0.25">
      <c r="A1958" s="5">
        <f t="shared" si="278"/>
        <v>1957</v>
      </c>
      <c r="B1958" s="12" t="s">
        <v>1890</v>
      </c>
      <c r="C1958" s="12" t="s">
        <v>2682</v>
      </c>
      <c r="D1958" s="4">
        <f t="shared" ca="1" si="270"/>
        <v>1438269236</v>
      </c>
      <c r="E1958" s="4" t="str">
        <f t="shared" ca="1" si="271"/>
        <v>brayson.benitez36@abc.com</v>
      </c>
      <c r="F1958" s="12" t="s">
        <v>1934</v>
      </c>
      <c r="G1958" s="5">
        <f t="shared" ca="1" si="272"/>
        <v>868946377</v>
      </c>
      <c r="H1958" s="5" t="str">
        <f t="shared" ca="1" si="273"/>
        <v>US</v>
      </c>
      <c r="I1958" s="3">
        <f t="shared" ca="1" si="274"/>
        <v>23171</v>
      </c>
      <c r="J1958" s="12" t="s">
        <v>3002</v>
      </c>
      <c r="K1958" s="12" t="s">
        <v>5248</v>
      </c>
      <c r="L1958" s="12" t="s">
        <v>3180</v>
      </c>
      <c r="M1958" s="12" t="s">
        <v>4348</v>
      </c>
      <c r="N1958" s="4" t="str">
        <f t="shared" ca="1" si="275"/>
        <v>rays86</v>
      </c>
      <c r="O1958" s="4" t="str">
        <f t="shared" ca="1" si="276"/>
        <v>/PMWq</v>
      </c>
      <c r="P1958" s="4">
        <f t="shared" ca="1" si="277"/>
        <v>3</v>
      </c>
      <c r="Q1958" s="6"/>
    </row>
    <row r="1959" spans="1:17" x14ac:dyDescent="0.25">
      <c r="A1959" s="5">
        <f t="shared" si="278"/>
        <v>1958</v>
      </c>
      <c r="B1959" s="12" t="s">
        <v>1891</v>
      </c>
      <c r="C1959" s="12" t="s">
        <v>1242</v>
      </c>
      <c r="D1959" s="4">
        <f t="shared" ca="1" si="270"/>
        <v>6369490290</v>
      </c>
      <c r="E1959" s="4" t="str">
        <f t="shared" ca="1" si="271"/>
        <v>mikael.archer90@abc.com</v>
      </c>
      <c r="F1959" s="12" t="s">
        <v>1934</v>
      </c>
      <c r="G1959" s="5">
        <f t="shared" ca="1" si="272"/>
        <v>598750760</v>
      </c>
      <c r="H1959" s="5" t="str">
        <f t="shared" ca="1" si="273"/>
        <v>US</v>
      </c>
      <c r="I1959" s="3">
        <f t="shared" ca="1" si="274"/>
        <v>15793</v>
      </c>
      <c r="J1959" s="12" t="s">
        <v>2751</v>
      </c>
      <c r="K1959" s="12" t="s">
        <v>5004</v>
      </c>
      <c r="L1959" s="12" t="s">
        <v>3188</v>
      </c>
      <c r="M1959" s="12" t="s">
        <v>4042</v>
      </c>
      <c r="N1959" s="4" t="str">
        <f t="shared" ca="1" si="275"/>
        <v>ikae59</v>
      </c>
      <c r="O1959" s="4" t="str">
        <f t="shared" ca="1" si="276"/>
        <v>KiRcY</v>
      </c>
      <c r="P1959" s="4">
        <f t="shared" ca="1" si="277"/>
        <v>3</v>
      </c>
      <c r="Q1959" s="6"/>
    </row>
    <row r="1960" spans="1:17" x14ac:dyDescent="0.25">
      <c r="A1960" s="5">
        <f t="shared" si="278"/>
        <v>1959</v>
      </c>
      <c r="B1960" s="12" t="s">
        <v>1892</v>
      </c>
      <c r="C1960" s="12" t="s">
        <v>2683</v>
      </c>
      <c r="D1960" s="4">
        <f t="shared" ca="1" si="270"/>
        <v>7733145811</v>
      </c>
      <c r="E1960" s="4" t="str">
        <f t="shared" ca="1" si="271"/>
        <v>santos.huerta11@abc.com</v>
      </c>
      <c r="F1960" s="12" t="s">
        <v>1934</v>
      </c>
      <c r="G1960" s="5">
        <f t="shared" ca="1" si="272"/>
        <v>125709051</v>
      </c>
      <c r="H1960" s="5" t="str">
        <f t="shared" ca="1" si="273"/>
        <v>US</v>
      </c>
      <c r="I1960" s="3">
        <f t="shared" ca="1" si="274"/>
        <v>31546</v>
      </c>
      <c r="J1960" s="12" t="s">
        <v>2830</v>
      </c>
      <c r="K1960" s="12" t="s">
        <v>3353</v>
      </c>
      <c r="L1960" s="12" t="s">
        <v>3186</v>
      </c>
      <c r="M1960" s="12" t="s">
        <v>5883</v>
      </c>
      <c r="N1960" s="4" t="str">
        <f t="shared" ca="1" si="275"/>
        <v>anto12</v>
      </c>
      <c r="O1960" s="4" t="str">
        <f t="shared" ca="1" si="276"/>
        <v>jKXVj</v>
      </c>
      <c r="P1960" s="4">
        <f t="shared" ca="1" si="277"/>
        <v>2</v>
      </c>
      <c r="Q1960" s="6"/>
    </row>
    <row r="1961" spans="1:17" x14ac:dyDescent="0.25">
      <c r="A1961" s="5">
        <f t="shared" si="278"/>
        <v>1960</v>
      </c>
      <c r="B1961" s="12" t="s">
        <v>1893</v>
      </c>
      <c r="C1961" s="12" t="s">
        <v>1256</v>
      </c>
      <c r="D1961" s="4">
        <f t="shared" ca="1" si="270"/>
        <v>7837094434</v>
      </c>
      <c r="E1961" s="4" t="str">
        <f t="shared" ca="1" si="271"/>
        <v>gilbert.travis34@abc.com</v>
      </c>
      <c r="F1961" s="12" t="s">
        <v>1934</v>
      </c>
      <c r="G1961" s="5">
        <f t="shared" ca="1" si="272"/>
        <v>621662652</v>
      </c>
      <c r="H1961" s="5" t="str">
        <f t="shared" ca="1" si="273"/>
        <v>US</v>
      </c>
      <c r="I1961" s="3">
        <f t="shared" ca="1" si="274"/>
        <v>35510</v>
      </c>
      <c r="J1961" s="12" t="s">
        <v>2741</v>
      </c>
      <c r="K1961" s="12" t="s">
        <v>3166</v>
      </c>
      <c r="L1961" s="12" t="s">
        <v>3188</v>
      </c>
      <c r="M1961" s="12" t="s">
        <v>4398</v>
      </c>
      <c r="N1961" s="4" t="str">
        <f t="shared" ca="1" si="275"/>
        <v>ilbe62</v>
      </c>
      <c r="O1961" s="4" t="str">
        <f t="shared" ca="1" si="276"/>
        <v>gkAz4</v>
      </c>
      <c r="P1961" s="4">
        <f t="shared" ca="1" si="277"/>
        <v>1</v>
      </c>
      <c r="Q1961" s="6"/>
    </row>
    <row r="1962" spans="1:17" x14ac:dyDescent="0.25">
      <c r="A1962" s="5">
        <f t="shared" si="278"/>
        <v>1961</v>
      </c>
      <c r="B1962" s="12" t="s">
        <v>1894</v>
      </c>
      <c r="C1962" s="12" t="s">
        <v>2684</v>
      </c>
      <c r="D1962" s="4">
        <f t="shared" ca="1" si="270"/>
        <v>9012843632</v>
      </c>
      <c r="E1962" s="4" t="str">
        <f t="shared" ca="1" si="271"/>
        <v>greysen.mcneil32@abc.com</v>
      </c>
      <c r="F1962" s="12" t="s">
        <v>1934</v>
      </c>
      <c r="G1962" s="5">
        <f t="shared" ca="1" si="272"/>
        <v>236716583</v>
      </c>
      <c r="H1962" s="5" t="str">
        <f t="shared" ca="1" si="273"/>
        <v>US</v>
      </c>
      <c r="I1962" s="3">
        <f t="shared" ca="1" si="274"/>
        <v>15819</v>
      </c>
      <c r="J1962" s="12" t="s">
        <v>2970</v>
      </c>
      <c r="K1962" s="12" t="s">
        <v>5418</v>
      </c>
      <c r="L1962" s="12" t="s">
        <v>3175</v>
      </c>
      <c r="M1962" s="12" t="s">
        <v>4569</v>
      </c>
      <c r="N1962" s="4" t="str">
        <f t="shared" ca="1" si="275"/>
        <v>reys23</v>
      </c>
      <c r="O1962" s="4" t="str">
        <f t="shared" ca="1" si="276"/>
        <v>z+M0d</v>
      </c>
      <c r="P1962" s="4">
        <f t="shared" ca="1" si="277"/>
        <v>3</v>
      </c>
      <c r="Q1962" s="6"/>
    </row>
    <row r="1963" spans="1:17" x14ac:dyDescent="0.25">
      <c r="A1963" s="5">
        <f t="shared" si="278"/>
        <v>1962</v>
      </c>
      <c r="B1963" s="12" t="s">
        <v>287</v>
      </c>
      <c r="C1963" s="12" t="s">
        <v>2685</v>
      </c>
      <c r="D1963" s="4">
        <f t="shared" ca="1" si="270"/>
        <v>2930359166</v>
      </c>
      <c r="E1963" s="4" t="str">
        <f t="shared" ca="1" si="271"/>
        <v>lyric.hinton66@abc.com</v>
      </c>
      <c r="F1963" s="12" t="s">
        <v>1934</v>
      </c>
      <c r="G1963" s="5">
        <f t="shared" ca="1" si="272"/>
        <v>863885526</v>
      </c>
      <c r="H1963" s="5" t="str">
        <f t="shared" ca="1" si="273"/>
        <v>US</v>
      </c>
      <c r="I1963" s="3">
        <f t="shared" ca="1" si="274"/>
        <v>26750</v>
      </c>
      <c r="J1963" s="12" t="s">
        <v>2931</v>
      </c>
      <c r="K1963" s="12" t="s">
        <v>3343</v>
      </c>
      <c r="L1963" s="12" t="s">
        <v>3168</v>
      </c>
      <c r="M1963" s="12" t="s">
        <v>4015</v>
      </c>
      <c r="N1963" s="4" t="str">
        <f t="shared" ca="1" si="275"/>
        <v>yric86</v>
      </c>
      <c r="O1963" s="4" t="str">
        <f t="shared" ca="1" si="276"/>
        <v>cf9ok</v>
      </c>
      <c r="P1963" s="4">
        <f t="shared" ca="1" si="277"/>
        <v>2</v>
      </c>
      <c r="Q1963" s="6"/>
    </row>
    <row r="1964" spans="1:17" x14ac:dyDescent="0.25">
      <c r="A1964" s="5">
        <f t="shared" si="278"/>
        <v>1963</v>
      </c>
      <c r="B1964" s="12" t="s">
        <v>1895</v>
      </c>
      <c r="C1964" s="12" t="s">
        <v>2686</v>
      </c>
      <c r="D1964" s="4">
        <f t="shared" ca="1" si="270"/>
        <v>6599513102</v>
      </c>
      <c r="E1964" s="4" t="str">
        <f t="shared" ca="1" si="271"/>
        <v>coleman.zhang02@abc.com</v>
      </c>
      <c r="F1964" s="12" t="s">
        <v>1934</v>
      </c>
      <c r="G1964" s="5">
        <f t="shared" ca="1" si="272"/>
        <v>536404213</v>
      </c>
      <c r="H1964" s="5" t="str">
        <f t="shared" ca="1" si="273"/>
        <v>US</v>
      </c>
      <c r="I1964" s="3">
        <f t="shared" ca="1" si="274"/>
        <v>15566</v>
      </c>
      <c r="J1964" s="12" t="s">
        <v>2961</v>
      </c>
      <c r="K1964" s="12" t="s">
        <v>5210</v>
      </c>
      <c r="L1964" s="12" t="s">
        <v>3197</v>
      </c>
      <c r="M1964" s="12" t="s">
        <v>4304</v>
      </c>
      <c r="N1964" s="4" t="str">
        <f t="shared" ca="1" si="275"/>
        <v>olem53</v>
      </c>
      <c r="O1964" s="4" t="str">
        <f t="shared" ca="1" si="276"/>
        <v>/MmyD</v>
      </c>
      <c r="P1964" s="4">
        <f t="shared" ca="1" si="277"/>
        <v>2</v>
      </c>
      <c r="Q1964" s="6"/>
    </row>
    <row r="1965" spans="1:17" x14ac:dyDescent="0.25">
      <c r="A1965" s="5">
        <f t="shared" si="278"/>
        <v>1964</v>
      </c>
      <c r="B1965" s="12" t="s">
        <v>1896</v>
      </c>
      <c r="C1965" s="12" t="s">
        <v>2687</v>
      </c>
      <c r="D1965" s="4">
        <f t="shared" ca="1" si="270"/>
        <v>2509439349</v>
      </c>
      <c r="E1965" s="4" t="str">
        <f t="shared" ca="1" si="271"/>
        <v>dominique.hays49@abc.com</v>
      </c>
      <c r="F1965" s="12" t="s">
        <v>1934</v>
      </c>
      <c r="G1965" s="5">
        <f t="shared" ca="1" si="272"/>
        <v>737726170</v>
      </c>
      <c r="H1965" s="5" t="str">
        <f t="shared" ca="1" si="273"/>
        <v>US</v>
      </c>
      <c r="I1965" s="3">
        <f t="shared" ca="1" si="274"/>
        <v>25272</v>
      </c>
      <c r="J1965" s="12" t="s">
        <v>2727</v>
      </c>
      <c r="K1965" s="12" t="s">
        <v>5305</v>
      </c>
      <c r="L1965" s="12" t="s">
        <v>3173</v>
      </c>
      <c r="M1965" s="12" t="s">
        <v>4422</v>
      </c>
      <c r="N1965" s="4" t="str">
        <f t="shared" ca="1" si="275"/>
        <v>omin73</v>
      </c>
      <c r="O1965" s="4" t="str">
        <f t="shared" ca="1" si="276"/>
        <v>E/hJg</v>
      </c>
      <c r="P1965" s="4">
        <f t="shared" ca="1" si="277"/>
        <v>3</v>
      </c>
      <c r="Q1965" s="6"/>
    </row>
    <row r="1966" spans="1:17" x14ac:dyDescent="0.25">
      <c r="A1966" s="5">
        <f t="shared" si="278"/>
        <v>1965</v>
      </c>
      <c r="B1966" s="12" t="s">
        <v>1897</v>
      </c>
      <c r="C1966" s="12" t="s">
        <v>2688</v>
      </c>
      <c r="D1966" s="4">
        <f t="shared" ca="1" si="270"/>
        <v>6422793383</v>
      </c>
      <c r="E1966" s="4" t="str">
        <f t="shared" ca="1" si="271"/>
        <v>foster.mayo83@abc.com</v>
      </c>
      <c r="F1966" s="12" t="s">
        <v>1934</v>
      </c>
      <c r="G1966" s="5">
        <f t="shared" ca="1" si="272"/>
        <v>151609385</v>
      </c>
      <c r="H1966" s="5" t="str">
        <f t="shared" ca="1" si="273"/>
        <v>US</v>
      </c>
      <c r="I1966" s="3">
        <f t="shared" ca="1" si="274"/>
        <v>15057</v>
      </c>
      <c r="J1966" s="12" t="s">
        <v>3004</v>
      </c>
      <c r="K1966" s="12" t="s">
        <v>5578</v>
      </c>
      <c r="L1966" s="12" t="s">
        <v>3186</v>
      </c>
      <c r="M1966" s="12" t="s">
        <v>4766</v>
      </c>
      <c r="N1966" s="4" t="str">
        <f t="shared" ca="1" si="275"/>
        <v>oste15</v>
      </c>
      <c r="O1966" s="4" t="str">
        <f t="shared" ca="1" si="276"/>
        <v>KOFja</v>
      </c>
      <c r="P1966" s="4">
        <f t="shared" ca="1" si="277"/>
        <v>3</v>
      </c>
      <c r="Q1966" s="6"/>
    </row>
    <row r="1967" spans="1:17" x14ac:dyDescent="0.25">
      <c r="A1967" s="5">
        <f t="shared" si="278"/>
        <v>1966</v>
      </c>
      <c r="B1967" s="12" t="s">
        <v>1898</v>
      </c>
      <c r="C1967" s="12" t="s">
        <v>2689</v>
      </c>
      <c r="D1967" s="4">
        <f t="shared" ca="1" si="270"/>
        <v>2101573390</v>
      </c>
      <c r="E1967" s="4" t="str">
        <f t="shared" ca="1" si="271"/>
        <v>gauge.fritz90@abc.com</v>
      </c>
      <c r="F1967" s="12" t="s">
        <v>1934</v>
      </c>
      <c r="G1967" s="5">
        <f t="shared" ca="1" si="272"/>
        <v>963816555</v>
      </c>
      <c r="H1967" s="5" t="str">
        <f t="shared" ca="1" si="273"/>
        <v>US</v>
      </c>
      <c r="I1967" s="3">
        <f t="shared" ca="1" si="274"/>
        <v>29458</v>
      </c>
      <c r="J1967" s="12" t="s">
        <v>2894</v>
      </c>
      <c r="K1967" s="12" t="s">
        <v>5330</v>
      </c>
      <c r="L1967" s="12" t="s">
        <v>3180</v>
      </c>
      <c r="M1967" s="12" t="s">
        <v>4455</v>
      </c>
      <c r="N1967" s="4" t="str">
        <f t="shared" ca="1" si="275"/>
        <v>auge96</v>
      </c>
      <c r="O1967" s="4" t="str">
        <f t="shared" ca="1" si="276"/>
        <v>o7ktp</v>
      </c>
      <c r="P1967" s="4">
        <f t="shared" ca="1" si="277"/>
        <v>3</v>
      </c>
      <c r="Q1967" s="6"/>
    </row>
    <row r="1968" spans="1:17" x14ac:dyDescent="0.25">
      <c r="A1968" s="5">
        <f t="shared" si="278"/>
        <v>1967</v>
      </c>
      <c r="B1968" s="12" t="s">
        <v>1899</v>
      </c>
      <c r="C1968" s="12" t="s">
        <v>2690</v>
      </c>
      <c r="D1968" s="4">
        <f t="shared" ca="1" si="270"/>
        <v>5881199812</v>
      </c>
      <c r="E1968" s="4" t="str">
        <f t="shared" ca="1" si="271"/>
        <v>harris.branch12@abc.com</v>
      </c>
      <c r="F1968" s="12" t="s">
        <v>1934</v>
      </c>
      <c r="G1968" s="5">
        <f t="shared" ca="1" si="272"/>
        <v>562924409</v>
      </c>
      <c r="H1968" s="5" t="str">
        <f t="shared" ca="1" si="273"/>
        <v>US</v>
      </c>
      <c r="I1968" s="3">
        <f t="shared" ca="1" si="274"/>
        <v>28624</v>
      </c>
      <c r="J1968" s="12" t="s">
        <v>3052</v>
      </c>
      <c r="K1968" s="12" t="s">
        <v>6088</v>
      </c>
      <c r="L1968" s="12" t="s">
        <v>3197</v>
      </c>
      <c r="M1968" s="12" t="s">
        <v>5884</v>
      </c>
      <c r="N1968" s="4" t="str">
        <f t="shared" ca="1" si="275"/>
        <v>arri56</v>
      </c>
      <c r="O1968" s="4" t="str">
        <f t="shared" ca="1" si="276"/>
        <v>HppQx</v>
      </c>
      <c r="P1968" s="4">
        <f t="shared" ca="1" si="277"/>
        <v>1</v>
      </c>
      <c r="Q1968" s="6"/>
    </row>
    <row r="1969" spans="1:17" x14ac:dyDescent="0.25">
      <c r="A1969" s="5">
        <f t="shared" si="278"/>
        <v>1968</v>
      </c>
      <c r="B1969" s="12" t="s">
        <v>1900</v>
      </c>
      <c r="C1969" s="12" t="s">
        <v>2691</v>
      </c>
      <c r="D1969" s="4">
        <f t="shared" ca="1" si="270"/>
        <v>8343052600</v>
      </c>
      <c r="E1969" s="4" t="str">
        <f t="shared" ca="1" si="271"/>
        <v>kymani.mooney00@abc.com</v>
      </c>
      <c r="F1969" s="12" t="s">
        <v>1934</v>
      </c>
      <c r="G1969" s="5">
        <f t="shared" ca="1" si="272"/>
        <v>315828956</v>
      </c>
      <c r="H1969" s="5" t="str">
        <f t="shared" ca="1" si="273"/>
        <v>US</v>
      </c>
      <c r="I1969" s="3">
        <f t="shared" ca="1" si="274"/>
        <v>17319</v>
      </c>
      <c r="J1969" s="12" t="s">
        <v>3046</v>
      </c>
      <c r="K1969" s="12" t="s">
        <v>4834</v>
      </c>
      <c r="L1969" s="12" t="s">
        <v>3167</v>
      </c>
      <c r="M1969" s="12" t="s">
        <v>3834</v>
      </c>
      <c r="N1969" s="4" t="str">
        <f t="shared" ca="1" si="275"/>
        <v>yman31</v>
      </c>
      <c r="O1969" s="4" t="str">
        <f t="shared" ca="1" si="276"/>
        <v>P08Qb</v>
      </c>
      <c r="P1969" s="4">
        <f t="shared" ca="1" si="277"/>
        <v>1</v>
      </c>
      <c r="Q1969" s="6"/>
    </row>
    <row r="1970" spans="1:17" x14ac:dyDescent="0.25">
      <c r="A1970" s="5">
        <f t="shared" si="278"/>
        <v>1969</v>
      </c>
      <c r="B1970" s="12" t="s">
        <v>1901</v>
      </c>
      <c r="C1970" s="12" t="s">
        <v>2692</v>
      </c>
      <c r="D1970" s="4">
        <f t="shared" ca="1" si="270"/>
        <v>8180591442</v>
      </c>
      <c r="E1970" s="4" t="str">
        <f t="shared" ca="1" si="271"/>
        <v>leif.ewing42@abc.com</v>
      </c>
      <c r="F1970" s="12" t="s">
        <v>1934</v>
      </c>
      <c r="G1970" s="5">
        <f t="shared" ca="1" si="272"/>
        <v>128620227</v>
      </c>
      <c r="H1970" s="5" t="str">
        <f t="shared" ca="1" si="273"/>
        <v>International</v>
      </c>
      <c r="I1970" s="3">
        <f t="shared" ca="1" si="274"/>
        <v>35037</v>
      </c>
      <c r="J1970" s="12" t="s">
        <v>2815</v>
      </c>
      <c r="K1970" s="12" t="s">
        <v>5462</v>
      </c>
      <c r="L1970" s="12" t="s">
        <v>3173</v>
      </c>
      <c r="M1970" s="12" t="s">
        <v>4622</v>
      </c>
      <c r="N1970" s="4" t="str">
        <f t="shared" ca="1" si="275"/>
        <v>eif.12</v>
      </c>
      <c r="O1970" s="4" t="str">
        <f t="shared" ca="1" si="276"/>
        <v>sCNLY</v>
      </c>
      <c r="P1970" s="4">
        <f t="shared" ca="1" si="277"/>
        <v>2</v>
      </c>
      <c r="Q1970" s="6"/>
    </row>
    <row r="1971" spans="1:17" x14ac:dyDescent="0.25">
      <c r="A1971" s="5">
        <f t="shared" si="278"/>
        <v>1970</v>
      </c>
      <c r="B1971" s="12" t="s">
        <v>1902</v>
      </c>
      <c r="C1971" s="12" t="s">
        <v>2693</v>
      </c>
      <c r="D1971" s="4">
        <f t="shared" ca="1" si="270"/>
        <v>5135046071</v>
      </c>
      <c r="E1971" s="4" t="str">
        <f t="shared" ca="1" si="271"/>
        <v>agustin.ritter71@abc.com</v>
      </c>
      <c r="F1971" s="12" t="s">
        <v>1934</v>
      </c>
      <c r="G1971" s="5">
        <f t="shared" ca="1" si="272"/>
        <v>776451570</v>
      </c>
      <c r="H1971" s="5" t="str">
        <f t="shared" ca="1" si="273"/>
        <v>US</v>
      </c>
      <c r="I1971" s="3">
        <f t="shared" ca="1" si="274"/>
        <v>29269</v>
      </c>
      <c r="J1971" s="12" t="s">
        <v>2826</v>
      </c>
      <c r="K1971" s="12" t="s">
        <v>4978</v>
      </c>
      <c r="L1971" s="12" t="s">
        <v>3175</v>
      </c>
      <c r="M1971" s="12" t="s">
        <v>4010</v>
      </c>
      <c r="N1971" s="4" t="str">
        <f t="shared" ca="1" si="275"/>
        <v>gust77</v>
      </c>
      <c r="O1971" s="4" t="str">
        <f t="shared" ca="1" si="276"/>
        <v>a0xFQ</v>
      </c>
      <c r="P1971" s="4">
        <f t="shared" ca="1" si="277"/>
        <v>3</v>
      </c>
      <c r="Q1971" s="6"/>
    </row>
    <row r="1972" spans="1:17" x14ac:dyDescent="0.25">
      <c r="A1972" s="5">
        <f t="shared" si="278"/>
        <v>1971</v>
      </c>
      <c r="B1972" s="12" t="s">
        <v>1903</v>
      </c>
      <c r="C1972" s="12" t="s">
        <v>2694</v>
      </c>
      <c r="D1972" s="4">
        <f t="shared" ca="1" si="270"/>
        <v>6718944656</v>
      </c>
      <c r="E1972" s="4" t="str">
        <f t="shared" ca="1" si="271"/>
        <v>keanu.esparza56@abc.com</v>
      </c>
      <c r="F1972" s="12" t="s">
        <v>1934</v>
      </c>
      <c r="G1972" s="5">
        <f t="shared" ca="1" si="272"/>
        <v>883256506</v>
      </c>
      <c r="H1972" s="5" t="str">
        <f t="shared" ca="1" si="273"/>
        <v>US</v>
      </c>
      <c r="I1972" s="3">
        <f t="shared" ca="1" si="274"/>
        <v>27266</v>
      </c>
      <c r="J1972" s="12" t="s">
        <v>2807</v>
      </c>
      <c r="K1972" s="12" t="s">
        <v>3349</v>
      </c>
      <c r="L1972" s="12" t="s">
        <v>3176</v>
      </c>
      <c r="M1972" s="12" t="s">
        <v>4513</v>
      </c>
      <c r="N1972" s="4" t="str">
        <f t="shared" ca="1" si="275"/>
        <v>eanu88</v>
      </c>
      <c r="O1972" s="4" t="str">
        <f t="shared" ca="1" si="276"/>
        <v>0R7yB</v>
      </c>
      <c r="P1972" s="4">
        <f t="shared" ca="1" si="277"/>
        <v>1</v>
      </c>
      <c r="Q1972" s="6"/>
    </row>
    <row r="1973" spans="1:17" x14ac:dyDescent="0.25">
      <c r="A1973" s="5">
        <f t="shared" si="278"/>
        <v>1972</v>
      </c>
      <c r="B1973" s="12" t="s">
        <v>1904</v>
      </c>
      <c r="C1973" s="12" t="s">
        <v>2695</v>
      </c>
      <c r="D1973" s="4">
        <f t="shared" ca="1" si="270"/>
        <v>1744032390</v>
      </c>
      <c r="E1973" s="4" t="str">
        <f t="shared" ca="1" si="271"/>
        <v>konner.frey90@abc.com</v>
      </c>
      <c r="F1973" s="12" t="s">
        <v>1934</v>
      </c>
      <c r="G1973" s="5">
        <f t="shared" ca="1" si="272"/>
        <v>469050125</v>
      </c>
      <c r="H1973" s="5" t="str">
        <f t="shared" ca="1" si="273"/>
        <v>US</v>
      </c>
      <c r="I1973" s="3">
        <f t="shared" ca="1" si="274"/>
        <v>15312</v>
      </c>
      <c r="J1973" s="12" t="s">
        <v>2996</v>
      </c>
      <c r="K1973" s="12" t="s">
        <v>3313</v>
      </c>
      <c r="L1973" s="12" t="s">
        <v>3173</v>
      </c>
      <c r="M1973" s="12" t="s">
        <v>4784</v>
      </c>
      <c r="N1973" s="4" t="str">
        <f t="shared" ca="1" si="275"/>
        <v>onne46</v>
      </c>
      <c r="O1973" s="4" t="str">
        <f t="shared" ca="1" si="276"/>
        <v>yPL8z</v>
      </c>
      <c r="P1973" s="4">
        <f t="shared" ca="1" si="277"/>
        <v>2</v>
      </c>
      <c r="Q1973" s="6"/>
    </row>
    <row r="1974" spans="1:17" x14ac:dyDescent="0.25">
      <c r="A1974" s="5">
        <f t="shared" si="278"/>
        <v>1973</v>
      </c>
      <c r="B1974" s="12" t="s">
        <v>1905</v>
      </c>
      <c r="C1974" s="12" t="s">
        <v>2696</v>
      </c>
      <c r="D1974" s="4">
        <f t="shared" ca="1" si="270"/>
        <v>8719006076</v>
      </c>
      <c r="E1974" s="4" t="str">
        <f t="shared" ca="1" si="271"/>
        <v>brent.braun76@abc.com</v>
      </c>
      <c r="F1974" s="12" t="s">
        <v>1934</v>
      </c>
      <c r="G1974" s="5">
        <f t="shared" ca="1" si="272"/>
        <v>418356034</v>
      </c>
      <c r="H1974" s="5" t="str">
        <f t="shared" ca="1" si="273"/>
        <v>International</v>
      </c>
      <c r="I1974" s="3">
        <f t="shared" ca="1" si="274"/>
        <v>23370</v>
      </c>
      <c r="J1974" s="12" t="s">
        <v>3105</v>
      </c>
      <c r="K1974" s="12" t="s">
        <v>5242</v>
      </c>
      <c r="L1974" s="12" t="s">
        <v>3210</v>
      </c>
      <c r="M1974" s="12" t="s">
        <v>4340</v>
      </c>
      <c r="N1974" s="4" t="str">
        <f t="shared" ca="1" si="275"/>
        <v>rent41</v>
      </c>
      <c r="O1974" s="4" t="str">
        <f t="shared" ca="1" si="276"/>
        <v>05wBG</v>
      </c>
      <c r="P1974" s="4">
        <f t="shared" ca="1" si="277"/>
        <v>2</v>
      </c>
      <c r="Q1974" s="6"/>
    </row>
    <row r="1975" spans="1:17" x14ac:dyDescent="0.25">
      <c r="A1975" s="5">
        <f t="shared" si="278"/>
        <v>1974</v>
      </c>
      <c r="B1975" s="12" t="s">
        <v>1906</v>
      </c>
      <c r="C1975" s="12" t="s">
        <v>2697</v>
      </c>
      <c r="D1975" s="4">
        <f t="shared" ca="1" si="270"/>
        <v>9208956733</v>
      </c>
      <c r="E1975" s="4" t="str">
        <f t="shared" ca="1" si="271"/>
        <v>immanuel.gay33@abc.com</v>
      </c>
      <c r="F1975" s="12" t="s">
        <v>1934</v>
      </c>
      <c r="G1975" s="5">
        <f t="shared" ca="1" si="272"/>
        <v>420627957</v>
      </c>
      <c r="H1975" s="5" t="str">
        <f t="shared" ca="1" si="273"/>
        <v>US</v>
      </c>
      <c r="I1975" s="3">
        <f t="shared" ca="1" si="274"/>
        <v>15044</v>
      </c>
      <c r="J1975" s="12" t="s">
        <v>3085</v>
      </c>
      <c r="K1975" s="12" t="s">
        <v>5135</v>
      </c>
      <c r="L1975" s="12" t="s">
        <v>3190</v>
      </c>
      <c r="M1975" s="12" t="s">
        <v>4199</v>
      </c>
      <c r="N1975" s="4" t="str">
        <f t="shared" ca="1" si="275"/>
        <v>mman42</v>
      </c>
      <c r="O1975" s="4" t="str">
        <f t="shared" ca="1" si="276"/>
        <v>HuTWA</v>
      </c>
      <c r="P1975" s="4">
        <f t="shared" ca="1" si="277"/>
        <v>3</v>
      </c>
      <c r="Q1975" s="6"/>
    </row>
    <row r="1976" spans="1:17" x14ac:dyDescent="0.25">
      <c r="A1976" s="5">
        <f t="shared" si="278"/>
        <v>1975</v>
      </c>
      <c r="B1976" s="12" t="s">
        <v>1907</v>
      </c>
      <c r="C1976" s="12" t="s">
        <v>2698</v>
      </c>
      <c r="D1976" s="4">
        <f t="shared" ca="1" si="270"/>
        <v>9253712839</v>
      </c>
      <c r="E1976" s="4" t="str">
        <f t="shared" ca="1" si="271"/>
        <v>benicio.riddle39@abc.com</v>
      </c>
      <c r="F1976" s="12" t="s">
        <v>1934</v>
      </c>
      <c r="G1976" s="5">
        <f t="shared" ca="1" si="272"/>
        <v>646192946</v>
      </c>
      <c r="H1976" s="5" t="str">
        <f t="shared" ca="1" si="273"/>
        <v>US</v>
      </c>
      <c r="I1976" s="3">
        <f t="shared" ca="1" si="274"/>
        <v>15586</v>
      </c>
      <c r="J1976" s="12" t="s">
        <v>2816</v>
      </c>
      <c r="K1976" s="12" t="s">
        <v>6089</v>
      </c>
      <c r="L1976" s="12" t="s">
        <v>3203</v>
      </c>
      <c r="M1976" s="12" t="s">
        <v>5885</v>
      </c>
      <c r="N1976" s="4" t="str">
        <f t="shared" ca="1" si="275"/>
        <v>enic64</v>
      </c>
      <c r="O1976" s="4" t="str">
        <f t="shared" ca="1" si="276"/>
        <v>v+iMR</v>
      </c>
      <c r="P1976" s="4">
        <f t="shared" ca="1" si="277"/>
        <v>3</v>
      </c>
      <c r="Q1976" s="6"/>
    </row>
    <row r="1977" spans="1:17" x14ac:dyDescent="0.25">
      <c r="A1977" s="5">
        <f t="shared" si="278"/>
        <v>1976</v>
      </c>
      <c r="B1977" s="12" t="s">
        <v>1908</v>
      </c>
      <c r="C1977" s="12" t="s">
        <v>2699</v>
      </c>
      <c r="D1977" s="4">
        <f t="shared" ca="1" si="270"/>
        <v>2586093744</v>
      </c>
      <c r="E1977" s="4" t="str">
        <f t="shared" ca="1" si="271"/>
        <v>ernest.haney44@abc.com</v>
      </c>
      <c r="F1977" s="12" t="s">
        <v>1934</v>
      </c>
      <c r="G1977" s="5">
        <f t="shared" ca="1" si="272"/>
        <v>369166614</v>
      </c>
      <c r="H1977" s="5" t="str">
        <f t="shared" ca="1" si="273"/>
        <v>US</v>
      </c>
      <c r="I1977" s="3">
        <f t="shared" ca="1" si="274"/>
        <v>24126</v>
      </c>
      <c r="J1977" s="12" t="s">
        <v>2891</v>
      </c>
      <c r="K1977" s="12" t="s">
        <v>5442</v>
      </c>
      <c r="L1977" s="12" t="s">
        <v>3196</v>
      </c>
      <c r="M1977" s="12" t="s">
        <v>4598</v>
      </c>
      <c r="N1977" s="4" t="str">
        <f t="shared" ca="1" si="275"/>
        <v>rnes36</v>
      </c>
      <c r="O1977" s="4" t="str">
        <f t="shared" ca="1" si="276"/>
        <v>VR9UH</v>
      </c>
      <c r="P1977" s="4">
        <f t="shared" ca="1" si="277"/>
        <v>2</v>
      </c>
      <c r="Q1977" s="6"/>
    </row>
    <row r="1978" spans="1:17" x14ac:dyDescent="0.25">
      <c r="A1978" s="5">
        <f t="shared" si="278"/>
        <v>1977</v>
      </c>
      <c r="B1978" s="12" t="s">
        <v>1909</v>
      </c>
      <c r="C1978" s="12" t="s">
        <v>2700</v>
      </c>
      <c r="D1978" s="4">
        <f t="shared" ca="1" si="270"/>
        <v>5330704631</v>
      </c>
      <c r="E1978" s="4" t="str">
        <f t="shared" ca="1" si="271"/>
        <v>merrick.kaiser31@abc.com</v>
      </c>
      <c r="F1978" s="12" t="s">
        <v>1934</v>
      </c>
      <c r="G1978" s="5">
        <f t="shared" ca="1" si="272"/>
        <v>713636975</v>
      </c>
      <c r="H1978" s="5" t="str">
        <f t="shared" ca="1" si="273"/>
        <v>US</v>
      </c>
      <c r="I1978" s="3">
        <f t="shared" ca="1" si="274"/>
        <v>24221</v>
      </c>
      <c r="J1978" s="12" t="s">
        <v>2990</v>
      </c>
      <c r="K1978" s="12" t="s">
        <v>5485</v>
      </c>
      <c r="L1978" s="12" t="s">
        <v>3186</v>
      </c>
      <c r="M1978" s="12" t="s">
        <v>4650</v>
      </c>
      <c r="N1978" s="4" t="str">
        <f t="shared" ca="1" si="275"/>
        <v>erri71</v>
      </c>
      <c r="O1978" s="4" t="str">
        <f t="shared" ca="1" si="276"/>
        <v>mJcQi</v>
      </c>
      <c r="P1978" s="4">
        <f t="shared" ca="1" si="277"/>
        <v>2</v>
      </c>
      <c r="Q1978" s="6"/>
    </row>
    <row r="1979" spans="1:17" x14ac:dyDescent="0.25">
      <c r="A1979" s="5">
        <f t="shared" si="278"/>
        <v>1978</v>
      </c>
      <c r="B1979" s="12" t="s">
        <v>1910</v>
      </c>
      <c r="C1979" s="12" t="s">
        <v>2701</v>
      </c>
      <c r="D1979" s="4">
        <f t="shared" ca="1" si="270"/>
        <v>7679932351</v>
      </c>
      <c r="E1979" s="4" t="str">
        <f t="shared" ca="1" si="271"/>
        <v>yisroel.holder51@abc.com</v>
      </c>
      <c r="F1979" s="12" t="s">
        <v>1934</v>
      </c>
      <c r="G1979" s="5">
        <f t="shared" ca="1" si="272"/>
        <v>655229554</v>
      </c>
      <c r="H1979" s="5" t="str">
        <f t="shared" ca="1" si="273"/>
        <v>US</v>
      </c>
      <c r="I1979" s="3">
        <f t="shared" ca="1" si="274"/>
        <v>17403</v>
      </c>
      <c r="J1979" s="12" t="s">
        <v>3000</v>
      </c>
      <c r="K1979" s="12" t="s">
        <v>5539</v>
      </c>
      <c r="L1979" s="12" t="s">
        <v>3189</v>
      </c>
      <c r="M1979" s="12" t="s">
        <v>4715</v>
      </c>
      <c r="N1979" s="4" t="str">
        <f t="shared" ca="1" si="275"/>
        <v>isro65</v>
      </c>
      <c r="O1979" s="4" t="str">
        <f t="shared" ca="1" si="276"/>
        <v>YIPyp</v>
      </c>
      <c r="P1979" s="4">
        <f t="shared" ca="1" si="277"/>
        <v>3</v>
      </c>
      <c r="Q1979" s="6"/>
    </row>
    <row r="1980" spans="1:17" x14ac:dyDescent="0.25">
      <c r="A1980" s="5">
        <f t="shared" si="278"/>
        <v>1979</v>
      </c>
      <c r="B1980" s="12" t="s">
        <v>1911</v>
      </c>
      <c r="C1980" s="12" t="s">
        <v>2702</v>
      </c>
      <c r="D1980" s="4">
        <f t="shared" ca="1" si="270"/>
        <v>7463374725</v>
      </c>
      <c r="E1980" s="4" t="str">
        <f t="shared" ca="1" si="271"/>
        <v>amare.chaney25@abc.com</v>
      </c>
      <c r="F1980" s="12" t="s">
        <v>1934</v>
      </c>
      <c r="G1980" s="5">
        <f t="shared" ca="1" si="272"/>
        <v>867271666</v>
      </c>
      <c r="H1980" s="5" t="str">
        <f t="shared" ca="1" si="273"/>
        <v>US</v>
      </c>
      <c r="I1980" s="3">
        <f t="shared" ca="1" si="274"/>
        <v>18008</v>
      </c>
      <c r="J1980" s="12" t="s">
        <v>2973</v>
      </c>
      <c r="K1980" s="12" t="s">
        <v>3806</v>
      </c>
      <c r="L1980" s="12" t="s">
        <v>3175</v>
      </c>
      <c r="M1980" s="12" t="s">
        <v>4249</v>
      </c>
      <c r="N1980" s="4" t="str">
        <f t="shared" ca="1" si="275"/>
        <v>mare86</v>
      </c>
      <c r="O1980" s="4" t="str">
        <f t="shared" ca="1" si="276"/>
        <v>MvEuW</v>
      </c>
      <c r="P1980" s="4">
        <f t="shared" ca="1" si="277"/>
        <v>3</v>
      </c>
      <c r="Q1980" s="6"/>
    </row>
    <row r="1981" spans="1:17" x14ac:dyDescent="0.25">
      <c r="A1981" s="5">
        <f t="shared" si="278"/>
        <v>1980</v>
      </c>
      <c r="B1981" s="12" t="s">
        <v>1912</v>
      </c>
      <c r="C1981" s="12" t="s">
        <v>2703</v>
      </c>
      <c r="D1981" s="4">
        <f t="shared" ca="1" si="270"/>
        <v>4139697224</v>
      </c>
      <c r="E1981" s="4" t="str">
        <f t="shared" ca="1" si="271"/>
        <v>jad.mcknight24@abc.com</v>
      </c>
      <c r="F1981" s="12" t="s">
        <v>1934</v>
      </c>
      <c r="G1981" s="5">
        <f t="shared" ca="1" si="272"/>
        <v>313580132</v>
      </c>
      <c r="H1981" s="5" t="str">
        <f t="shared" ca="1" si="273"/>
        <v>US</v>
      </c>
      <c r="I1981" s="3">
        <f t="shared" ca="1" si="274"/>
        <v>23078</v>
      </c>
      <c r="J1981" s="12" t="s">
        <v>2861</v>
      </c>
      <c r="K1981" s="12" t="s">
        <v>5574</v>
      </c>
      <c r="L1981" s="12" t="s">
        <v>3200</v>
      </c>
      <c r="M1981" s="12" t="s">
        <v>4760</v>
      </c>
      <c r="N1981" s="4" t="str">
        <f t="shared" ca="1" si="275"/>
        <v>ad.m31</v>
      </c>
      <c r="O1981" s="4" t="str">
        <f t="shared" ca="1" si="276"/>
        <v>5pZsi</v>
      </c>
      <c r="P1981" s="4">
        <f t="shared" ca="1" si="277"/>
        <v>2</v>
      </c>
      <c r="Q1981" s="6"/>
    </row>
    <row r="1982" spans="1:17" x14ac:dyDescent="0.25">
      <c r="A1982" s="5">
        <f t="shared" si="278"/>
        <v>1981</v>
      </c>
      <c r="B1982" s="12" t="s">
        <v>1913</v>
      </c>
      <c r="C1982" s="12" t="s">
        <v>2704</v>
      </c>
      <c r="D1982" s="4">
        <f t="shared" ca="1" si="270"/>
        <v>5849055542</v>
      </c>
      <c r="E1982" s="4" t="str">
        <f t="shared" ca="1" si="271"/>
        <v>lyle.gamble42@abc.com</v>
      </c>
      <c r="F1982" s="12" t="s">
        <v>1934</v>
      </c>
      <c r="G1982" s="5">
        <f t="shared" ca="1" si="272"/>
        <v>761294911</v>
      </c>
      <c r="H1982" s="5" t="str">
        <f t="shared" ca="1" si="273"/>
        <v>International</v>
      </c>
      <c r="I1982" s="3">
        <f t="shared" ca="1" si="274"/>
        <v>21948</v>
      </c>
      <c r="J1982" s="12" t="s">
        <v>2918</v>
      </c>
      <c r="K1982" s="12" t="s">
        <v>5246</v>
      </c>
      <c r="L1982" s="12" t="s">
        <v>3210</v>
      </c>
      <c r="M1982" s="12" t="s">
        <v>4344</v>
      </c>
      <c r="N1982" s="4" t="str">
        <f t="shared" ca="1" si="275"/>
        <v>yle.76</v>
      </c>
      <c r="O1982" s="4" t="str">
        <f t="shared" ca="1" si="276"/>
        <v>3xTgc</v>
      </c>
      <c r="P1982" s="4">
        <f t="shared" ca="1" si="277"/>
        <v>2</v>
      </c>
      <c r="Q1982" s="6"/>
    </row>
    <row r="1983" spans="1:17" x14ac:dyDescent="0.25">
      <c r="A1983" s="5">
        <f t="shared" si="278"/>
        <v>1982</v>
      </c>
      <c r="B1983" s="12" t="s">
        <v>1914</v>
      </c>
      <c r="C1983" s="12" t="s">
        <v>2705</v>
      </c>
      <c r="D1983" s="4">
        <f t="shared" ca="1" si="270"/>
        <v>8945804671</v>
      </c>
      <c r="E1983" s="4" t="str">
        <f t="shared" ca="1" si="271"/>
        <v>creed.vang71@abc.com</v>
      </c>
      <c r="F1983" s="12" t="s">
        <v>1934</v>
      </c>
      <c r="G1983" s="5">
        <f t="shared" ca="1" si="272"/>
        <v>656327605</v>
      </c>
      <c r="H1983" s="5" t="str">
        <f t="shared" ca="1" si="273"/>
        <v>US</v>
      </c>
      <c r="I1983" s="3">
        <f t="shared" ca="1" si="274"/>
        <v>29413</v>
      </c>
      <c r="J1983" s="12" t="s">
        <v>2846</v>
      </c>
      <c r="K1983" s="12" t="s">
        <v>5072</v>
      </c>
      <c r="L1983" s="12" t="s">
        <v>3197</v>
      </c>
      <c r="M1983" s="12" t="s">
        <v>4127</v>
      </c>
      <c r="N1983" s="4" t="str">
        <f t="shared" ca="1" si="275"/>
        <v>reed65</v>
      </c>
      <c r="O1983" s="4" t="str">
        <f t="shared" ca="1" si="276"/>
        <v>47nmc</v>
      </c>
      <c r="P1983" s="4">
        <f t="shared" ca="1" si="277"/>
        <v>1</v>
      </c>
      <c r="Q1983" s="6"/>
    </row>
    <row r="1984" spans="1:17" x14ac:dyDescent="0.25">
      <c r="A1984" s="5">
        <f t="shared" si="278"/>
        <v>1983</v>
      </c>
      <c r="B1984" s="12" t="s">
        <v>1915</v>
      </c>
      <c r="C1984" s="12" t="s">
        <v>2706</v>
      </c>
      <c r="D1984" s="4">
        <f t="shared" ca="1" si="270"/>
        <v>2684053079</v>
      </c>
      <c r="E1984" s="4" t="str">
        <f t="shared" ca="1" si="271"/>
        <v>krish.cooley79@abc.com</v>
      </c>
      <c r="F1984" s="12" t="s">
        <v>1934</v>
      </c>
      <c r="G1984" s="5">
        <f t="shared" ca="1" si="272"/>
        <v>101268493</v>
      </c>
      <c r="H1984" s="5" t="str">
        <f t="shared" ca="1" si="273"/>
        <v>US</v>
      </c>
      <c r="I1984" s="3">
        <f t="shared" ca="1" si="274"/>
        <v>27437</v>
      </c>
      <c r="J1984" s="12" t="s">
        <v>2869</v>
      </c>
      <c r="K1984" s="12" t="s">
        <v>5337</v>
      </c>
      <c r="L1984" s="12" t="s">
        <v>3188</v>
      </c>
      <c r="M1984" s="12" t="s">
        <v>4464</v>
      </c>
      <c r="N1984" s="4" t="str">
        <f t="shared" ca="1" si="275"/>
        <v>rish10</v>
      </c>
      <c r="O1984" s="4" t="str">
        <f t="shared" ca="1" si="276"/>
        <v>r5yPI</v>
      </c>
      <c r="P1984" s="4">
        <f t="shared" ca="1" si="277"/>
        <v>2</v>
      </c>
      <c r="Q1984" s="6"/>
    </row>
    <row r="1985" spans="1:17" x14ac:dyDescent="0.25">
      <c r="A1985" s="5">
        <f t="shared" si="278"/>
        <v>1984</v>
      </c>
      <c r="B1985" s="12" t="s">
        <v>1916</v>
      </c>
      <c r="C1985" s="12" t="s">
        <v>2707</v>
      </c>
      <c r="D1985" s="4">
        <f t="shared" ca="1" si="270"/>
        <v>8544063032</v>
      </c>
      <c r="E1985" s="4" t="str">
        <f t="shared" ca="1" si="271"/>
        <v>maddux.carney32@abc.com</v>
      </c>
      <c r="F1985" s="12" t="s">
        <v>1934</v>
      </c>
      <c r="G1985" s="5">
        <f t="shared" ca="1" si="272"/>
        <v>232356482</v>
      </c>
      <c r="H1985" s="5" t="str">
        <f t="shared" ca="1" si="273"/>
        <v>US</v>
      </c>
      <c r="I1985" s="3">
        <f t="shared" ca="1" si="274"/>
        <v>18358</v>
      </c>
      <c r="J1985" s="12" t="s">
        <v>2738</v>
      </c>
      <c r="K1985" s="12" t="s">
        <v>3294</v>
      </c>
      <c r="L1985" s="12" t="s">
        <v>3171</v>
      </c>
      <c r="M1985" s="12" t="s">
        <v>4746</v>
      </c>
      <c r="N1985" s="4" t="str">
        <f t="shared" ca="1" si="275"/>
        <v>addu23</v>
      </c>
      <c r="O1985" s="4" t="str">
        <f t="shared" ca="1" si="276"/>
        <v>VVwDR</v>
      </c>
      <c r="P1985" s="4">
        <f t="shared" ca="1" si="277"/>
        <v>2</v>
      </c>
      <c r="Q1985" s="6"/>
    </row>
    <row r="1986" spans="1:17" x14ac:dyDescent="0.25">
      <c r="A1986" s="5">
        <f t="shared" si="278"/>
        <v>1985</v>
      </c>
      <c r="B1986" s="12" t="s">
        <v>1917</v>
      </c>
      <c r="C1986" s="12" t="s">
        <v>2708</v>
      </c>
      <c r="D1986" s="4">
        <f t="shared" ca="1" si="270"/>
        <v>5335109746</v>
      </c>
      <c r="E1986" s="4" t="str">
        <f t="shared" ca="1" si="271"/>
        <v>camilo.cowan46@abc.com</v>
      </c>
      <c r="F1986" s="12" t="s">
        <v>1934</v>
      </c>
      <c r="G1986" s="5">
        <f t="shared" ca="1" si="272"/>
        <v>567960989</v>
      </c>
      <c r="H1986" s="5" t="str">
        <f t="shared" ca="1" si="273"/>
        <v>US</v>
      </c>
      <c r="I1986" s="3">
        <f t="shared" ca="1" si="274"/>
        <v>21131</v>
      </c>
      <c r="J1986" s="12" t="s">
        <v>2810</v>
      </c>
      <c r="K1986" s="12" t="s">
        <v>4939</v>
      </c>
      <c r="L1986" s="12" t="s">
        <v>3203</v>
      </c>
      <c r="M1986" s="12" t="s">
        <v>3960</v>
      </c>
      <c r="N1986" s="4" t="str">
        <f t="shared" ca="1" si="275"/>
        <v>amil56</v>
      </c>
      <c r="O1986" s="4" t="str">
        <f t="shared" ca="1" si="276"/>
        <v>Uy7/y</v>
      </c>
      <c r="P1986" s="4">
        <f t="shared" ca="1" si="277"/>
        <v>3</v>
      </c>
      <c r="Q1986" s="6"/>
    </row>
    <row r="1987" spans="1:17" x14ac:dyDescent="0.25">
      <c r="A1987" s="5">
        <f t="shared" si="278"/>
        <v>1986</v>
      </c>
      <c r="B1987" s="12" t="s">
        <v>1918</v>
      </c>
      <c r="C1987" s="12" t="s">
        <v>2709</v>
      </c>
      <c r="D1987" s="4">
        <f t="shared" ref="D1987:D2001" ca="1" si="279">RANDBETWEEN(1000000000,9999999999)</f>
        <v>5383789838</v>
      </c>
      <c r="E1987" s="4" t="str">
        <f t="shared" ref="E1987:E2001" ca="1" si="280">LOWER(B1987)&amp;"."&amp;LOWER(C1987)&amp;RIGHT(D1987,2)&amp;"@abc.com"</f>
        <v>giancarlo.forbes38@abc.com</v>
      </c>
      <c r="F1987" s="12" t="s">
        <v>1934</v>
      </c>
      <c r="G1987" s="5">
        <f t="shared" ref="G1987:G2001" ca="1" si="281">RANDBETWEEN(100000000,999999999)</f>
        <v>861373849</v>
      </c>
      <c r="H1987" s="5" t="str">
        <f t="shared" ref="H1987:H2001" ca="1" si="282">IF(RAND()&gt;0.2,"US","International")</f>
        <v>US</v>
      </c>
      <c r="I1987" s="3">
        <f t="shared" ref="I1987:I2001" ca="1" si="283">DATE(RANDBETWEEN(1940,2000),RANDBETWEEN(1,12),RANDBETWEEN(1,28))</f>
        <v>27902</v>
      </c>
      <c r="J1987" s="12" t="s">
        <v>2901</v>
      </c>
      <c r="K1987" s="12" t="s">
        <v>3235</v>
      </c>
      <c r="L1987" s="12" t="s">
        <v>3175</v>
      </c>
      <c r="M1987" s="12" t="s">
        <v>4244</v>
      </c>
      <c r="N1987" s="4" t="str">
        <f t="shared" ref="N1987:N2001" ca="1" si="284">MID(E1987,2,4)&amp;LEFT(G1987,2)</f>
        <v>ianc86</v>
      </c>
      <c r="O1987" s="4" t="str">
        <f t="shared" ref="O1987:O2001" ca="1" si="285">BASE64SHA1(N1987)</f>
        <v>qZO59</v>
      </c>
      <c r="P1987" s="4">
        <f t="shared" ref="P1987:P2001" ca="1" si="286">RANDBETWEEN(1,3)</f>
        <v>2</v>
      </c>
      <c r="Q1987" s="6"/>
    </row>
    <row r="1988" spans="1:17" x14ac:dyDescent="0.25">
      <c r="A1988" s="5">
        <f t="shared" ref="A1988:A2001" si="287">A1987+1</f>
        <v>1987</v>
      </c>
      <c r="B1988" s="12" t="s">
        <v>1919</v>
      </c>
      <c r="C1988" s="12" t="s">
        <v>2710</v>
      </c>
      <c r="D1988" s="4">
        <f t="shared" ca="1" si="279"/>
        <v>1608948939</v>
      </c>
      <c r="E1988" s="4" t="str">
        <f t="shared" ca="1" si="280"/>
        <v>jamarion.ferrell39@abc.com</v>
      </c>
      <c r="F1988" s="12" t="s">
        <v>1934</v>
      </c>
      <c r="G1988" s="5">
        <f t="shared" ca="1" si="281"/>
        <v>359694352</v>
      </c>
      <c r="H1988" s="5" t="str">
        <f t="shared" ca="1" si="282"/>
        <v>US</v>
      </c>
      <c r="I1988" s="3">
        <f t="shared" ca="1" si="283"/>
        <v>22015</v>
      </c>
      <c r="J1988" s="12" t="s">
        <v>2803</v>
      </c>
      <c r="K1988" s="12" t="s">
        <v>5237</v>
      </c>
      <c r="L1988" s="12" t="s">
        <v>3187</v>
      </c>
      <c r="M1988" s="12" t="s">
        <v>4335</v>
      </c>
      <c r="N1988" s="4" t="str">
        <f t="shared" ca="1" si="284"/>
        <v>amar35</v>
      </c>
      <c r="O1988" s="4" t="str">
        <f t="shared" ca="1" si="285"/>
        <v>mJsHF</v>
      </c>
      <c r="P1988" s="4">
        <f t="shared" ca="1" si="286"/>
        <v>2</v>
      </c>
      <c r="Q1988" s="6"/>
    </row>
    <row r="1989" spans="1:17" x14ac:dyDescent="0.25">
      <c r="A1989" s="5">
        <f t="shared" si="287"/>
        <v>1988</v>
      </c>
      <c r="B1989" s="12" t="s">
        <v>1920</v>
      </c>
      <c r="C1989" s="12" t="s">
        <v>2711</v>
      </c>
      <c r="D1989" s="4">
        <f t="shared" ca="1" si="279"/>
        <v>3898966364</v>
      </c>
      <c r="E1989" s="4" t="str">
        <f t="shared" ca="1" si="280"/>
        <v>steve.davies64@abc.com</v>
      </c>
      <c r="F1989" s="12" t="s">
        <v>1934</v>
      </c>
      <c r="G1989" s="5">
        <f t="shared" ca="1" si="281"/>
        <v>687632838</v>
      </c>
      <c r="H1989" s="5" t="str">
        <f t="shared" ca="1" si="282"/>
        <v>US</v>
      </c>
      <c r="I1989" s="3">
        <f t="shared" ca="1" si="283"/>
        <v>26079</v>
      </c>
      <c r="J1989" s="12" t="s">
        <v>2976</v>
      </c>
      <c r="K1989" s="12" t="s">
        <v>4940</v>
      </c>
      <c r="L1989" s="12" t="s">
        <v>3196</v>
      </c>
      <c r="M1989" s="12" t="s">
        <v>3961</v>
      </c>
      <c r="N1989" s="4" t="str">
        <f t="shared" ca="1" si="284"/>
        <v>teve68</v>
      </c>
      <c r="O1989" s="4" t="str">
        <f t="shared" ca="1" si="285"/>
        <v>07JI/</v>
      </c>
      <c r="P1989" s="4">
        <f t="shared" ca="1" si="286"/>
        <v>2</v>
      </c>
      <c r="Q1989" s="6"/>
    </row>
    <row r="1990" spans="1:17" x14ac:dyDescent="0.25">
      <c r="A1990" s="5">
        <f t="shared" si="287"/>
        <v>1989</v>
      </c>
      <c r="B1990" s="12" t="s">
        <v>1921</v>
      </c>
      <c r="C1990" s="12" t="s">
        <v>2712</v>
      </c>
      <c r="D1990" s="4">
        <f t="shared" ca="1" si="279"/>
        <v>2862236427</v>
      </c>
      <c r="E1990" s="4" t="str">
        <f t="shared" ca="1" si="280"/>
        <v>anton.barajas27@abc.com</v>
      </c>
      <c r="F1990" s="12" t="s">
        <v>1934</v>
      </c>
      <c r="G1990" s="5">
        <f t="shared" ca="1" si="281"/>
        <v>432606370</v>
      </c>
      <c r="H1990" s="5" t="str">
        <f t="shared" ca="1" si="282"/>
        <v>US</v>
      </c>
      <c r="I1990" s="3">
        <f t="shared" ca="1" si="283"/>
        <v>15499</v>
      </c>
      <c r="J1990" s="12" t="s">
        <v>2858</v>
      </c>
      <c r="K1990" s="12" t="s">
        <v>5036</v>
      </c>
      <c r="L1990" s="12" t="s">
        <v>3187</v>
      </c>
      <c r="M1990" s="12" t="s">
        <v>4085</v>
      </c>
      <c r="N1990" s="4" t="str">
        <f t="shared" ca="1" si="284"/>
        <v>nton43</v>
      </c>
      <c r="O1990" s="4" t="str">
        <f t="shared" ca="1" si="285"/>
        <v>VV61F</v>
      </c>
      <c r="P1990" s="4">
        <f t="shared" ca="1" si="286"/>
        <v>3</v>
      </c>
      <c r="Q1990" s="6"/>
    </row>
    <row r="1991" spans="1:17" x14ac:dyDescent="0.25">
      <c r="A1991" s="5">
        <f t="shared" si="287"/>
        <v>1990</v>
      </c>
      <c r="B1991" s="12" t="s">
        <v>1922</v>
      </c>
      <c r="C1991" s="12" t="s">
        <v>2713</v>
      </c>
      <c r="D1991" s="4">
        <f t="shared" ca="1" si="279"/>
        <v>8279199922</v>
      </c>
      <c r="E1991" s="4" t="str">
        <f t="shared" ca="1" si="280"/>
        <v>jamar.shea22@abc.com</v>
      </c>
      <c r="F1991" s="12" t="s">
        <v>1934</v>
      </c>
      <c r="G1991" s="5">
        <f t="shared" ca="1" si="281"/>
        <v>606120013</v>
      </c>
      <c r="H1991" s="5" t="str">
        <f t="shared" ca="1" si="282"/>
        <v>US</v>
      </c>
      <c r="I1991" s="3">
        <f t="shared" ca="1" si="283"/>
        <v>20843</v>
      </c>
      <c r="J1991" s="12" t="s">
        <v>2882</v>
      </c>
      <c r="K1991" s="12" t="s">
        <v>3286</v>
      </c>
      <c r="L1991" s="12" t="s">
        <v>3197</v>
      </c>
      <c r="M1991" s="12" t="s">
        <v>4555</v>
      </c>
      <c r="N1991" s="4" t="str">
        <f t="shared" ca="1" si="284"/>
        <v>amar60</v>
      </c>
      <c r="O1991" s="4" t="str">
        <f t="shared" ca="1" si="285"/>
        <v>PgFtW</v>
      </c>
      <c r="P1991" s="4">
        <f t="shared" ca="1" si="286"/>
        <v>1</v>
      </c>
      <c r="Q1991" s="6"/>
    </row>
    <row r="1992" spans="1:17" x14ac:dyDescent="0.25">
      <c r="A1992" s="5">
        <f t="shared" si="287"/>
        <v>1991</v>
      </c>
      <c r="B1992" s="12" t="s">
        <v>1923</v>
      </c>
      <c r="C1992" s="12" t="s">
        <v>2714</v>
      </c>
      <c r="D1992" s="4">
        <f t="shared" ca="1" si="279"/>
        <v>7576665151</v>
      </c>
      <c r="E1992" s="4" t="str">
        <f t="shared" ca="1" si="280"/>
        <v>jeremias.osborn51@abc.com</v>
      </c>
      <c r="F1992" s="12" t="s">
        <v>1934</v>
      </c>
      <c r="G1992" s="5">
        <f t="shared" ca="1" si="281"/>
        <v>516179900</v>
      </c>
      <c r="H1992" s="5" t="str">
        <f t="shared" ca="1" si="282"/>
        <v>US</v>
      </c>
      <c r="I1992" s="3">
        <f t="shared" ca="1" si="283"/>
        <v>33813</v>
      </c>
      <c r="J1992" s="12" t="s">
        <v>3087</v>
      </c>
      <c r="K1992" s="12" t="s">
        <v>5408</v>
      </c>
      <c r="L1992" s="12" t="s">
        <v>3196</v>
      </c>
      <c r="M1992" s="12" t="s">
        <v>4557</v>
      </c>
      <c r="N1992" s="4" t="str">
        <f t="shared" ca="1" si="284"/>
        <v>erem51</v>
      </c>
      <c r="O1992" s="4" t="str">
        <f t="shared" ca="1" si="285"/>
        <v>aFV+e</v>
      </c>
      <c r="P1992" s="4">
        <f t="shared" ca="1" si="286"/>
        <v>1</v>
      </c>
      <c r="Q1992" s="6"/>
    </row>
    <row r="1993" spans="1:17" x14ac:dyDescent="0.25">
      <c r="A1993" s="5">
        <f t="shared" si="287"/>
        <v>1992</v>
      </c>
      <c r="B1993" s="12" t="s">
        <v>1924</v>
      </c>
      <c r="C1993" s="12" t="s">
        <v>2715</v>
      </c>
      <c r="D1993" s="4">
        <f t="shared" ca="1" si="279"/>
        <v>7324009714</v>
      </c>
      <c r="E1993" s="4" t="str">
        <f t="shared" ca="1" si="280"/>
        <v>ralph.bright14@abc.com</v>
      </c>
      <c r="F1993" s="12" t="s">
        <v>1934</v>
      </c>
      <c r="G1993" s="5">
        <f t="shared" ca="1" si="281"/>
        <v>437230321</v>
      </c>
      <c r="H1993" s="5" t="str">
        <f t="shared" ca="1" si="282"/>
        <v>US</v>
      </c>
      <c r="I1993" s="3">
        <f t="shared" ca="1" si="283"/>
        <v>31224</v>
      </c>
      <c r="J1993" s="12" t="s">
        <v>2956</v>
      </c>
      <c r="K1993" s="12" t="s">
        <v>6090</v>
      </c>
      <c r="L1993" s="12" t="s">
        <v>3203</v>
      </c>
      <c r="M1993" s="12" t="s">
        <v>5886</v>
      </c>
      <c r="N1993" s="4" t="str">
        <f t="shared" ca="1" si="284"/>
        <v>alph43</v>
      </c>
      <c r="O1993" s="4" t="str">
        <f t="shared" ca="1" si="285"/>
        <v>HtUM8</v>
      </c>
      <c r="P1993" s="4">
        <f t="shared" ca="1" si="286"/>
        <v>3</v>
      </c>
      <c r="Q1993" s="6"/>
    </row>
    <row r="1994" spans="1:17" x14ac:dyDescent="0.25">
      <c r="A1994" s="5">
        <f t="shared" si="287"/>
        <v>1993</v>
      </c>
      <c r="B1994" s="12" t="s">
        <v>1925</v>
      </c>
      <c r="C1994" s="12" t="s">
        <v>2716</v>
      </c>
      <c r="D1994" s="4">
        <f t="shared" ca="1" si="279"/>
        <v>1633635583</v>
      </c>
      <c r="E1994" s="4" t="str">
        <f t="shared" ca="1" si="280"/>
        <v>wesson.cuevas83@abc.com</v>
      </c>
      <c r="F1994" s="12" t="s">
        <v>1934</v>
      </c>
      <c r="G1994" s="5">
        <f t="shared" ca="1" si="281"/>
        <v>829059917</v>
      </c>
      <c r="H1994" s="5" t="str">
        <f t="shared" ca="1" si="282"/>
        <v>International</v>
      </c>
      <c r="I1994" s="3">
        <f t="shared" ca="1" si="283"/>
        <v>27344</v>
      </c>
      <c r="J1994" s="12" t="s">
        <v>2780</v>
      </c>
      <c r="K1994" s="12" t="s">
        <v>2343</v>
      </c>
      <c r="L1994" s="12" t="s">
        <v>3205</v>
      </c>
      <c r="M1994" s="12" t="s">
        <v>4514</v>
      </c>
      <c r="N1994" s="4" t="str">
        <f t="shared" ca="1" si="284"/>
        <v>esso82</v>
      </c>
      <c r="O1994" s="4" t="str">
        <f t="shared" ca="1" si="285"/>
        <v>sp061</v>
      </c>
      <c r="P1994" s="4">
        <f t="shared" ca="1" si="286"/>
        <v>1</v>
      </c>
      <c r="Q1994" s="6"/>
    </row>
    <row r="1995" spans="1:17" x14ac:dyDescent="0.25">
      <c r="A1995" s="5">
        <f t="shared" si="287"/>
        <v>1994</v>
      </c>
      <c r="B1995" s="12" t="s">
        <v>1926</v>
      </c>
      <c r="C1995" s="12" t="s">
        <v>2717</v>
      </c>
      <c r="D1995" s="4">
        <f t="shared" ca="1" si="279"/>
        <v>5771823098</v>
      </c>
      <c r="E1995" s="4" t="str">
        <f t="shared" ca="1" si="280"/>
        <v>bode.bolton98@abc.com</v>
      </c>
      <c r="F1995" s="12" t="s">
        <v>1934</v>
      </c>
      <c r="G1995" s="5">
        <f t="shared" ca="1" si="281"/>
        <v>463574736</v>
      </c>
      <c r="H1995" s="5" t="str">
        <f t="shared" ca="1" si="282"/>
        <v>US</v>
      </c>
      <c r="I1995" s="3">
        <f t="shared" ca="1" si="283"/>
        <v>20334</v>
      </c>
      <c r="J1995" s="12" t="s">
        <v>2890</v>
      </c>
      <c r="K1995" s="12" t="s">
        <v>4942</v>
      </c>
      <c r="L1995" s="12" t="s">
        <v>3187</v>
      </c>
      <c r="M1995" s="12" t="s">
        <v>3964</v>
      </c>
      <c r="N1995" s="4" t="str">
        <f t="shared" ca="1" si="284"/>
        <v>ode.46</v>
      </c>
      <c r="O1995" s="4" t="str">
        <f t="shared" ca="1" si="285"/>
        <v>UczyV</v>
      </c>
      <c r="P1995" s="4">
        <f t="shared" ca="1" si="286"/>
        <v>1</v>
      </c>
      <c r="Q1995" s="6"/>
    </row>
    <row r="1996" spans="1:17" x14ac:dyDescent="0.25">
      <c r="A1996" s="5">
        <f t="shared" si="287"/>
        <v>1995</v>
      </c>
      <c r="B1996" s="12" t="s">
        <v>1927</v>
      </c>
      <c r="C1996" s="12" t="s">
        <v>2718</v>
      </c>
      <c r="D1996" s="4">
        <f t="shared" ca="1" si="279"/>
        <v>2324328842</v>
      </c>
      <c r="E1996" s="4" t="str">
        <f t="shared" ca="1" si="280"/>
        <v>braeden.murillo42@abc.com</v>
      </c>
      <c r="F1996" s="12" t="s">
        <v>1934</v>
      </c>
      <c r="G1996" s="5">
        <f t="shared" ca="1" si="281"/>
        <v>545830169</v>
      </c>
      <c r="H1996" s="5" t="str">
        <f t="shared" ca="1" si="282"/>
        <v>US</v>
      </c>
      <c r="I1996" s="3">
        <f t="shared" ca="1" si="283"/>
        <v>26630</v>
      </c>
      <c r="J1996" s="12" t="s">
        <v>2776</v>
      </c>
      <c r="K1996" s="12" t="s">
        <v>5382</v>
      </c>
      <c r="L1996" s="12" t="s">
        <v>3209</v>
      </c>
      <c r="M1996" s="12" t="s">
        <v>4526</v>
      </c>
      <c r="N1996" s="4" t="str">
        <f t="shared" ca="1" si="284"/>
        <v>raed54</v>
      </c>
      <c r="O1996" s="4" t="str">
        <f t="shared" ca="1" si="285"/>
        <v>25ttp</v>
      </c>
      <c r="P1996" s="4">
        <f t="shared" ca="1" si="286"/>
        <v>1</v>
      </c>
      <c r="Q1996" s="6"/>
    </row>
    <row r="1997" spans="1:17" x14ac:dyDescent="0.25">
      <c r="A1997" s="5">
        <f t="shared" si="287"/>
        <v>1996</v>
      </c>
      <c r="B1997" s="12" t="s">
        <v>1928</v>
      </c>
      <c r="C1997" s="12" t="s">
        <v>2719</v>
      </c>
      <c r="D1997" s="4">
        <f t="shared" ca="1" si="279"/>
        <v>2379055031</v>
      </c>
      <c r="E1997" s="4" t="str">
        <f t="shared" ca="1" si="280"/>
        <v>brenden.lutz31@abc.com</v>
      </c>
      <c r="F1997" s="12" t="s">
        <v>1934</v>
      </c>
      <c r="G1997" s="5">
        <f t="shared" ca="1" si="281"/>
        <v>990379567</v>
      </c>
      <c r="H1997" s="5" t="str">
        <f t="shared" ca="1" si="282"/>
        <v>US</v>
      </c>
      <c r="I1997" s="3">
        <f t="shared" ca="1" si="283"/>
        <v>23178</v>
      </c>
      <c r="J1997" s="12" t="s">
        <v>2966</v>
      </c>
      <c r="K1997" s="12" t="s">
        <v>5209</v>
      </c>
      <c r="L1997" s="12" t="s">
        <v>3203</v>
      </c>
      <c r="M1997" s="12" t="s">
        <v>4303</v>
      </c>
      <c r="N1997" s="4" t="str">
        <f t="shared" ca="1" si="284"/>
        <v>rend99</v>
      </c>
      <c r="O1997" s="4" t="str">
        <f t="shared" ca="1" si="285"/>
        <v>pug06</v>
      </c>
      <c r="P1997" s="4">
        <f t="shared" ca="1" si="286"/>
        <v>3</v>
      </c>
      <c r="Q1997" s="6"/>
    </row>
    <row r="1998" spans="1:17" x14ac:dyDescent="0.25">
      <c r="A1998" s="5">
        <f t="shared" si="287"/>
        <v>1997</v>
      </c>
      <c r="B1998" s="12" t="s">
        <v>1929</v>
      </c>
      <c r="C1998" s="12" t="s">
        <v>2720</v>
      </c>
      <c r="D1998" s="4">
        <f t="shared" ca="1" si="279"/>
        <v>4206110855</v>
      </c>
      <c r="E1998" s="4" t="str">
        <f t="shared" ca="1" si="280"/>
        <v>eliezer.duarte55@abc.com</v>
      </c>
      <c r="F1998" s="12" t="s">
        <v>1934</v>
      </c>
      <c r="G1998" s="5">
        <f t="shared" ca="1" si="281"/>
        <v>978457053</v>
      </c>
      <c r="H1998" s="5" t="str">
        <f t="shared" ca="1" si="282"/>
        <v>US</v>
      </c>
      <c r="I1998" s="3">
        <f t="shared" ca="1" si="283"/>
        <v>19976</v>
      </c>
      <c r="J1998" s="12" t="s">
        <v>2958</v>
      </c>
      <c r="K1998" s="12" t="s">
        <v>3252</v>
      </c>
      <c r="L1998" s="12" t="s">
        <v>3180</v>
      </c>
      <c r="M1998" s="12" t="s">
        <v>4789</v>
      </c>
      <c r="N1998" s="4" t="str">
        <f t="shared" ca="1" si="284"/>
        <v>liez97</v>
      </c>
      <c r="O1998" s="4" t="str">
        <f t="shared" ca="1" si="285"/>
        <v>UrtRk</v>
      </c>
      <c r="P1998" s="4">
        <f t="shared" ca="1" si="286"/>
        <v>2</v>
      </c>
      <c r="Q1998" s="6"/>
    </row>
    <row r="1999" spans="1:17" x14ac:dyDescent="0.25">
      <c r="A1999" s="5">
        <f t="shared" si="287"/>
        <v>1998</v>
      </c>
      <c r="B1999" s="12" t="s">
        <v>1930</v>
      </c>
      <c r="C1999" s="12" t="s">
        <v>2721</v>
      </c>
      <c r="D1999" s="4">
        <f t="shared" ca="1" si="279"/>
        <v>8571246972</v>
      </c>
      <c r="E1999" s="4" t="str">
        <f t="shared" ca="1" si="280"/>
        <v>davian.kidd72@abc.com</v>
      </c>
      <c r="F1999" s="12" t="s">
        <v>1934</v>
      </c>
      <c r="G1999" s="5">
        <f t="shared" ca="1" si="281"/>
        <v>136899836</v>
      </c>
      <c r="H1999" s="5" t="str">
        <f t="shared" ca="1" si="282"/>
        <v>US</v>
      </c>
      <c r="I1999" s="3">
        <f t="shared" ca="1" si="283"/>
        <v>30146</v>
      </c>
      <c r="J1999" s="12" t="s">
        <v>2939</v>
      </c>
      <c r="K1999" s="12" t="s">
        <v>4928</v>
      </c>
      <c r="L1999" s="12" t="s">
        <v>3180</v>
      </c>
      <c r="M1999" s="12" t="s">
        <v>3947</v>
      </c>
      <c r="N1999" s="4" t="str">
        <f t="shared" ca="1" si="284"/>
        <v>avia13</v>
      </c>
      <c r="O1999" s="4" t="str">
        <f t="shared" ca="1" si="285"/>
        <v>h5ud3</v>
      </c>
      <c r="P1999" s="4">
        <f t="shared" ca="1" si="286"/>
        <v>1</v>
      </c>
      <c r="Q1999" s="6"/>
    </row>
    <row r="2000" spans="1:17" x14ac:dyDescent="0.25">
      <c r="A2000" s="5">
        <f t="shared" si="287"/>
        <v>1999</v>
      </c>
      <c r="B2000" s="12" t="s">
        <v>1931</v>
      </c>
      <c r="C2000" s="12" t="s">
        <v>2722</v>
      </c>
      <c r="D2000" s="4">
        <f t="shared" ca="1" si="279"/>
        <v>3012607446</v>
      </c>
      <c r="E2000" s="4" t="str">
        <f t="shared" ca="1" si="280"/>
        <v>gus.key46@abc.com</v>
      </c>
      <c r="F2000" s="12" t="s">
        <v>1934</v>
      </c>
      <c r="G2000" s="5">
        <f t="shared" ca="1" si="281"/>
        <v>566000786</v>
      </c>
      <c r="H2000" s="5" t="str">
        <f t="shared" ca="1" si="282"/>
        <v>US</v>
      </c>
      <c r="I2000" s="3">
        <f t="shared" ca="1" si="283"/>
        <v>15435</v>
      </c>
      <c r="J2000" s="12" t="s">
        <v>2782</v>
      </c>
      <c r="K2000" s="12" t="s">
        <v>5437</v>
      </c>
      <c r="L2000" s="12" t="s">
        <v>3210</v>
      </c>
      <c r="M2000" s="12" t="s">
        <v>4592</v>
      </c>
      <c r="N2000" s="4" t="str">
        <f t="shared" ca="1" si="284"/>
        <v>us.k56</v>
      </c>
      <c r="O2000" s="4" t="str">
        <f t="shared" ca="1" si="285"/>
        <v>AqGff</v>
      </c>
      <c r="P2000" s="4">
        <f t="shared" ca="1" si="286"/>
        <v>2</v>
      </c>
      <c r="Q2000" s="6"/>
    </row>
    <row r="2001" spans="1:17" x14ac:dyDescent="0.25">
      <c r="A2001" s="5">
        <f t="shared" si="287"/>
        <v>2000</v>
      </c>
      <c r="B2001" s="12" t="s">
        <v>1932</v>
      </c>
      <c r="C2001" s="12" t="s">
        <v>2723</v>
      </c>
      <c r="D2001" s="4">
        <f t="shared" ca="1" si="279"/>
        <v>1289646421</v>
      </c>
      <c r="E2001" s="4" t="str">
        <f t="shared" ca="1" si="280"/>
        <v>jonathon.cooke21@abc.com</v>
      </c>
      <c r="F2001" s="12" t="s">
        <v>1934</v>
      </c>
      <c r="G2001" s="5">
        <f t="shared" ca="1" si="281"/>
        <v>191913402</v>
      </c>
      <c r="H2001" s="5" t="str">
        <f t="shared" ca="1" si="282"/>
        <v>US</v>
      </c>
      <c r="I2001" s="3">
        <f t="shared" ca="1" si="283"/>
        <v>29009</v>
      </c>
      <c r="J2001" s="12" t="s">
        <v>2799</v>
      </c>
      <c r="K2001" s="12" t="s">
        <v>4848</v>
      </c>
      <c r="L2001" s="12" t="s">
        <v>3197</v>
      </c>
      <c r="M2001" s="12" t="s">
        <v>3852</v>
      </c>
      <c r="N2001" s="4" t="str">
        <f t="shared" ca="1" si="284"/>
        <v>onat19</v>
      </c>
      <c r="O2001" s="4" t="str">
        <f t="shared" ca="1" si="285"/>
        <v>Qi3LE</v>
      </c>
      <c r="P2001" s="4">
        <f t="shared" ca="1" si="286"/>
        <v>1</v>
      </c>
      <c r="Q2001" s="6"/>
    </row>
    <row r="2002" spans="1:17" x14ac:dyDescent="0.25"/>
  </sheetData>
  <sheetProtection formatCells="0" formatColumns="0" deleteRows="0"/>
  <conditionalFormatting sqref="G2:G2001">
    <cfRule type="duplicateValues" dxfId="0" priority="1"/>
  </conditionalFormatting>
  <pageMargins left="0.7" right="0.7" top="0.75" bottom="0.75" header="0.3" footer="0.3"/>
  <ignoredErrors>
    <ignoredError sqref="D2:D2001 E2:E2001 N2:N2001 P2:P2001" unlockedFormula="1"/>
    <ignoredError sqref="M2:M2001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C000"/>
  </sheetPr>
  <dimension ref="A1:D4"/>
  <sheetViews>
    <sheetView showGridLines="0" workbookViewId="0">
      <selection activeCell="C4" sqref="A1:C4"/>
    </sheetView>
  </sheetViews>
  <sheetFormatPr defaultColWidth="0" defaultRowHeight="15" x14ac:dyDescent="0.25"/>
  <cols>
    <col min="1" max="1" width="12" bestFit="1" customWidth="1"/>
    <col min="2" max="2" width="14.5703125" bestFit="1" customWidth="1"/>
    <col min="3" max="3" width="13.85546875" bestFit="1" customWidth="1"/>
    <col min="4" max="4" width="9.140625" customWidth="1"/>
    <col min="5" max="16384" width="9.140625" hidden="1"/>
  </cols>
  <sheetData>
    <row r="1" spans="1:3" s="1" customFormat="1" x14ac:dyDescent="0.25">
      <c r="A1" s="7" t="s">
        <v>3152</v>
      </c>
      <c r="B1" s="8" t="s">
        <v>3142</v>
      </c>
      <c r="C1" s="7" t="s">
        <v>3153</v>
      </c>
    </row>
    <row r="2" spans="1:3" s="6" customFormat="1" x14ac:dyDescent="0.25">
      <c r="A2" s="4">
        <v>1</v>
      </c>
      <c r="B2" s="11" t="s">
        <v>3160</v>
      </c>
      <c r="C2" s="17">
        <v>-0.1</v>
      </c>
    </row>
    <row r="3" spans="1:3" x14ac:dyDescent="0.25">
      <c r="A3">
        <f>A2+1</f>
        <v>2</v>
      </c>
      <c r="B3" s="12" t="s">
        <v>3161</v>
      </c>
      <c r="C3" s="18">
        <v>0</v>
      </c>
    </row>
    <row r="4" spans="1:3" x14ac:dyDescent="0.25">
      <c r="A4" s="5">
        <f>A3+1</f>
        <v>3</v>
      </c>
      <c r="B4" s="12" t="s">
        <v>3162</v>
      </c>
      <c r="C4" s="18">
        <v>0.1</v>
      </c>
    </row>
  </sheetData>
  <sheetProtection formatCells="0" formatColumns="0" deleteRows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C000"/>
  </sheetPr>
  <dimension ref="A1:P21"/>
  <sheetViews>
    <sheetView showGridLines="0" workbookViewId="0">
      <selection activeCell="H2" sqref="A2:H21"/>
    </sheetView>
  </sheetViews>
  <sheetFormatPr defaultColWidth="9.140625" defaultRowHeight="15" x14ac:dyDescent="0.25"/>
  <cols>
    <col min="1" max="1" width="9.28515625" bestFit="1" customWidth="1"/>
    <col min="2" max="2" width="24.28515625" bestFit="1" customWidth="1"/>
    <col min="3" max="4" width="12.28515625" style="5" customWidth="1"/>
    <col min="5" max="5" width="10.140625" bestFit="1" customWidth="1"/>
    <col min="6" max="6" width="13.28515625" bestFit="1" customWidth="1"/>
    <col min="7" max="7" width="16.7109375" bestFit="1" customWidth="1"/>
    <col min="8" max="8" width="16" bestFit="1" customWidth="1"/>
    <col min="9" max="9" width="16" style="5" hidden="1" customWidth="1"/>
    <col min="10" max="10" width="32.85546875" hidden="1" customWidth="1"/>
    <col min="11" max="16" width="0" hidden="1" customWidth="1"/>
  </cols>
  <sheetData>
    <row r="1" spans="1:16" s="1" customFormat="1" x14ac:dyDescent="0.25">
      <c r="A1" s="7" t="s">
        <v>3135</v>
      </c>
      <c r="B1" s="8" t="s">
        <v>3154</v>
      </c>
      <c r="C1" s="8" t="s">
        <v>6091</v>
      </c>
      <c r="D1" s="8" t="s">
        <v>6092</v>
      </c>
      <c r="E1" s="7" t="s">
        <v>6093</v>
      </c>
      <c r="F1" s="7" t="s">
        <v>3155</v>
      </c>
      <c r="G1" s="8" t="s">
        <v>3156</v>
      </c>
      <c r="H1" s="8" t="s">
        <v>3157</v>
      </c>
      <c r="I1" s="8"/>
    </row>
    <row r="2" spans="1:16" s="6" customFormat="1" x14ac:dyDescent="0.25">
      <c r="A2" s="4">
        <v>1</v>
      </c>
      <c r="B2" s="11" t="s">
        <v>3792</v>
      </c>
      <c r="C2" s="11" t="s">
        <v>3238</v>
      </c>
      <c r="D2" s="4" t="s">
        <v>3189</v>
      </c>
      <c r="E2" s="4">
        <v>55401</v>
      </c>
      <c r="F2" s="4" t="s">
        <v>6100</v>
      </c>
      <c r="G2" s="4" t="str">
        <f>"office"&amp;A2</f>
        <v>office1</v>
      </c>
      <c r="H2" s="4" t="str">
        <f>BASE64SHA1(G2)</f>
        <v>dtv6/</v>
      </c>
      <c r="I2" s="4" t="str">
        <f>J2&amp;K2&amp;L2&amp;M2&amp;N2&amp;O2&amp;P2</f>
        <v>'Office_StrAdd': '304 Green Hill Rd. ','Office_City': 'Minneapolis','Office_State': 'MN','Office_Zip': '55401','Office_Phone': '612-200-8828','Office_Username': 'office1','Office_Password': 'dtv6/'</v>
      </c>
      <c r="J2" s="6" t="str">
        <f>"'"&amp;B$1&amp;"': '"&amp;B2&amp;"',"</f>
        <v>'Office_StrAdd': '304 Green Hill Rd. ',</v>
      </c>
      <c r="K2" s="6" t="str">
        <f t="shared" ref="K2:O2" si="0">"'"&amp;C$1&amp;"': '"&amp;C2&amp;"',"</f>
        <v>'Office_City': 'Minneapolis',</v>
      </c>
      <c r="L2" s="6" t="str">
        <f t="shared" si="0"/>
        <v>'Office_State': 'MN',</v>
      </c>
      <c r="M2" s="6" t="str">
        <f t="shared" si="0"/>
        <v>'Office_Zip': '55401',</v>
      </c>
      <c r="N2" s="6" t="str">
        <f t="shared" si="0"/>
        <v>'Office_Phone': '612-200-8828',</v>
      </c>
      <c r="O2" s="6" t="str">
        <f t="shared" si="0"/>
        <v>'Office_Username': 'office1',</v>
      </c>
      <c r="P2" s="6" t="str">
        <f>"'"&amp;H$1&amp;"': '"&amp;H2&amp;"'"</f>
        <v>'Office_Password': 'dtv6/'</v>
      </c>
    </row>
    <row r="3" spans="1:16" x14ac:dyDescent="0.25">
      <c r="A3">
        <f>A2+1</f>
        <v>2</v>
      </c>
      <c r="B3" s="12" t="s">
        <v>3793</v>
      </c>
      <c r="C3" s="12" t="s">
        <v>6094</v>
      </c>
      <c r="D3" s="4" t="s">
        <v>3189</v>
      </c>
      <c r="E3">
        <v>55101</v>
      </c>
      <c r="F3" s="4" t="s">
        <v>6101</v>
      </c>
      <c r="G3" s="4" t="str">
        <f t="shared" ref="G3:G21" si="1">"office"&amp;A3</f>
        <v>office2</v>
      </c>
      <c r="H3" s="4" t="str">
        <f t="shared" ref="H3:H21" si="2">BASE64SHA1(G3)</f>
        <v>l0o8J</v>
      </c>
      <c r="I3" s="4" t="str">
        <f t="shared" ref="I3:I21" si="3">J3&amp;K3&amp;L3&amp;M3&amp;N3&amp;O3&amp;P3</f>
        <v>'Office_StrAdd': '7282 Marsh Ave. ','Office_City': 'St. Paul','Office_State': 'MN','Office_Zip': '55101','Office_Phone': '612-266-2753','Office_Username': 'office2','Office_Password': 'l0o8J'</v>
      </c>
      <c r="J3" s="6" t="str">
        <f t="shared" ref="J3:J21" si="4">"'"&amp;B$1&amp;"': '"&amp;B3&amp;"',"</f>
        <v>'Office_StrAdd': '7282 Marsh Ave. ',</v>
      </c>
      <c r="K3" s="6" t="str">
        <f t="shared" ref="K3:K21" si="5">"'"&amp;C$1&amp;"': '"&amp;C3&amp;"',"</f>
        <v>'Office_City': 'St. Paul',</v>
      </c>
      <c r="L3" s="6" t="str">
        <f t="shared" ref="L3:L21" si="6">"'"&amp;D$1&amp;"': '"&amp;D3&amp;"',"</f>
        <v>'Office_State': 'MN',</v>
      </c>
      <c r="M3" s="6" t="str">
        <f t="shared" ref="M3:M21" si="7">"'"&amp;E$1&amp;"': '"&amp;E3&amp;"',"</f>
        <v>'Office_Zip': '55101',</v>
      </c>
      <c r="N3" s="6" t="str">
        <f t="shared" ref="N3:N21" si="8">"'"&amp;F$1&amp;"': '"&amp;F3&amp;"',"</f>
        <v>'Office_Phone': '612-266-2753',</v>
      </c>
      <c r="O3" s="6" t="str">
        <f t="shared" ref="O3:O21" si="9">"'"&amp;G$1&amp;"': '"&amp;G3&amp;"',"</f>
        <v>'Office_Username': 'office2',</v>
      </c>
      <c r="P3" s="6" t="str">
        <f t="shared" ref="P3:P21" si="10">"'"&amp;H$1&amp;"': '"&amp;H3&amp;"'"</f>
        <v>'Office_Password': 'l0o8J'</v>
      </c>
    </row>
    <row r="4" spans="1:16" x14ac:dyDescent="0.25">
      <c r="A4" s="5">
        <f t="shared" ref="A4:A21" si="11">A3+1</f>
        <v>3</v>
      </c>
      <c r="B4" s="12" t="s">
        <v>3795</v>
      </c>
      <c r="C4" s="12" t="s">
        <v>3263</v>
      </c>
      <c r="D4" s="4" t="s">
        <v>3189</v>
      </c>
      <c r="E4">
        <v>55901</v>
      </c>
      <c r="F4" s="4" t="s">
        <v>6102</v>
      </c>
      <c r="G4" s="4" t="str">
        <f t="shared" si="1"/>
        <v>office3</v>
      </c>
      <c r="H4" s="4" t="str">
        <f t="shared" si="2"/>
        <v>v01tp</v>
      </c>
      <c r="I4" s="4" t="str">
        <f t="shared" si="3"/>
        <v>'Office_StrAdd': '997 North Fremont Street ','Office_City': 'Rochester','Office_State': 'MN','Office_Zip': '55901','Office_Phone': '507-202-2104','Office_Username': 'office3','Office_Password': 'v01tp'</v>
      </c>
      <c r="J4" s="6" t="str">
        <f t="shared" si="4"/>
        <v>'Office_StrAdd': '997 North Fremont Street ',</v>
      </c>
      <c r="K4" s="6" t="str">
        <f t="shared" si="5"/>
        <v>'Office_City': 'Rochester',</v>
      </c>
      <c r="L4" s="6" t="str">
        <f t="shared" si="6"/>
        <v>'Office_State': 'MN',</v>
      </c>
      <c r="M4" s="6" t="str">
        <f t="shared" si="7"/>
        <v>'Office_Zip': '55901',</v>
      </c>
      <c r="N4" s="6" t="str">
        <f t="shared" si="8"/>
        <v>'Office_Phone': '507-202-2104',</v>
      </c>
      <c r="O4" s="6" t="str">
        <f t="shared" si="9"/>
        <v>'Office_Username': 'office3',</v>
      </c>
      <c r="P4" s="6" t="str">
        <f t="shared" si="10"/>
        <v>'Office_Password': 'v01tp'</v>
      </c>
    </row>
    <row r="5" spans="1:16" x14ac:dyDescent="0.25">
      <c r="A5" s="5">
        <f t="shared" si="11"/>
        <v>4</v>
      </c>
      <c r="B5" s="12" t="s">
        <v>3797</v>
      </c>
      <c r="C5" s="12" t="s">
        <v>6095</v>
      </c>
      <c r="D5" s="4" t="s">
        <v>3189</v>
      </c>
      <c r="E5">
        <v>55801</v>
      </c>
      <c r="F5" s="4" t="s">
        <v>6103</v>
      </c>
      <c r="G5" s="4" t="str">
        <f t="shared" si="1"/>
        <v>office4</v>
      </c>
      <c r="H5" s="4" t="str">
        <f t="shared" si="2"/>
        <v>C8PUF</v>
      </c>
      <c r="I5" s="4" t="str">
        <f t="shared" si="3"/>
        <v>'Office_StrAdd': '328 Galvin Street ','Office_City': 'Duluth','Office_State': 'MN','Office_Zip': '55801','Office_Phone': '218-206-3449','Office_Username': 'office4','Office_Password': 'C8PUF'</v>
      </c>
      <c r="J5" s="6" t="str">
        <f t="shared" si="4"/>
        <v>'Office_StrAdd': '328 Galvin Street ',</v>
      </c>
      <c r="K5" s="6" t="str">
        <f t="shared" si="5"/>
        <v>'Office_City': 'Duluth',</v>
      </c>
      <c r="L5" s="6" t="str">
        <f t="shared" si="6"/>
        <v>'Office_State': 'MN',</v>
      </c>
      <c r="M5" s="6" t="str">
        <f t="shared" si="7"/>
        <v>'Office_Zip': '55801',</v>
      </c>
      <c r="N5" s="6" t="str">
        <f t="shared" si="8"/>
        <v>'Office_Phone': '218-206-3449',</v>
      </c>
      <c r="O5" s="6" t="str">
        <f t="shared" si="9"/>
        <v>'Office_Username': 'office4',</v>
      </c>
      <c r="P5" s="6" t="str">
        <f t="shared" si="10"/>
        <v>'Office_Password': 'C8PUF'</v>
      </c>
    </row>
    <row r="6" spans="1:16" x14ac:dyDescent="0.25">
      <c r="A6" s="5">
        <f t="shared" si="11"/>
        <v>5</v>
      </c>
      <c r="B6" s="12" t="s">
        <v>3798</v>
      </c>
      <c r="C6" s="12" t="s">
        <v>5308</v>
      </c>
      <c r="D6" s="4" t="s">
        <v>3189</v>
      </c>
      <c r="E6">
        <v>55420</v>
      </c>
      <c r="F6" s="4" t="s">
        <v>6104</v>
      </c>
      <c r="G6" s="4" t="str">
        <f t="shared" si="1"/>
        <v>office5</v>
      </c>
      <c r="H6" s="4" t="str">
        <f t="shared" si="2"/>
        <v>8qPIi</v>
      </c>
      <c r="I6" s="4" t="str">
        <f t="shared" si="3"/>
        <v>'Office_StrAdd': '1 Cobblestone Lane ','Office_City': 'Bloomington','Office_State': 'MN','Office_Zip': '55420','Office_Phone': '952-693-9515','Office_Username': 'office5','Office_Password': '8qPIi'</v>
      </c>
      <c r="J6" s="6" t="str">
        <f t="shared" si="4"/>
        <v>'Office_StrAdd': '1 Cobblestone Lane ',</v>
      </c>
      <c r="K6" s="6" t="str">
        <f t="shared" si="5"/>
        <v>'Office_City': 'Bloomington',</v>
      </c>
      <c r="L6" s="6" t="str">
        <f t="shared" si="6"/>
        <v>'Office_State': 'MN',</v>
      </c>
      <c r="M6" s="6" t="str">
        <f t="shared" si="7"/>
        <v>'Office_Zip': '55420',</v>
      </c>
      <c r="N6" s="6" t="str">
        <f t="shared" si="8"/>
        <v>'Office_Phone': '952-693-9515',</v>
      </c>
      <c r="O6" s="6" t="str">
        <f t="shared" si="9"/>
        <v>'Office_Username': 'office5',</v>
      </c>
      <c r="P6" s="6" t="str">
        <f t="shared" si="10"/>
        <v>'Office_Password': '8qPIi'</v>
      </c>
    </row>
    <row r="7" spans="1:16" x14ac:dyDescent="0.25">
      <c r="A7" s="5">
        <f t="shared" si="11"/>
        <v>6</v>
      </c>
      <c r="B7" s="12" t="s">
        <v>3800</v>
      </c>
      <c r="C7" s="12" t="s">
        <v>3298</v>
      </c>
      <c r="D7" s="4" t="s">
        <v>3189</v>
      </c>
      <c r="E7">
        <v>55113</v>
      </c>
      <c r="F7" s="4" t="s">
        <v>6105</v>
      </c>
      <c r="G7" s="4" t="str">
        <f t="shared" si="1"/>
        <v>office6</v>
      </c>
      <c r="H7" s="4" t="str">
        <f t="shared" si="2"/>
        <v>Y6qoK</v>
      </c>
      <c r="I7" s="4" t="str">
        <f t="shared" si="3"/>
        <v>'Office_StrAdd': '84 Snake Hill Ave. ','Office_City': 'Roseville','Office_State': 'MN','Office_Zip': '55113','Office_Phone': '952-426-2047','Office_Username': 'office6','Office_Password': 'Y6qoK'</v>
      </c>
      <c r="J7" s="6" t="str">
        <f t="shared" si="4"/>
        <v>'Office_StrAdd': '84 Snake Hill Ave. ',</v>
      </c>
      <c r="K7" s="6" t="str">
        <f t="shared" si="5"/>
        <v>'Office_City': 'Roseville',</v>
      </c>
      <c r="L7" s="6" t="str">
        <f t="shared" si="6"/>
        <v>'Office_State': 'MN',</v>
      </c>
      <c r="M7" s="6" t="str">
        <f t="shared" si="7"/>
        <v>'Office_Zip': '55113',</v>
      </c>
      <c r="N7" s="6" t="str">
        <f t="shared" si="8"/>
        <v>'Office_Phone': '952-426-2047',</v>
      </c>
      <c r="O7" s="6" t="str">
        <f t="shared" si="9"/>
        <v>'Office_Username': 'office6',</v>
      </c>
      <c r="P7" s="6" t="str">
        <f t="shared" si="10"/>
        <v>'Office_Password': 'Y6qoK'</v>
      </c>
    </row>
    <row r="8" spans="1:16" x14ac:dyDescent="0.25">
      <c r="A8" s="5">
        <f t="shared" si="11"/>
        <v>7</v>
      </c>
      <c r="B8" s="12" t="s">
        <v>3802</v>
      </c>
      <c r="C8" s="12" t="s">
        <v>5070</v>
      </c>
      <c r="D8" s="4" t="s">
        <v>3189</v>
      </c>
      <c r="E8">
        <v>55446</v>
      </c>
      <c r="F8" s="4" t="s">
        <v>6106</v>
      </c>
      <c r="G8" s="4" t="str">
        <f t="shared" si="1"/>
        <v>office7</v>
      </c>
      <c r="H8" s="4" t="str">
        <f t="shared" si="2"/>
        <v>2Qkrd</v>
      </c>
      <c r="I8" s="4" t="str">
        <f t="shared" si="3"/>
        <v>'Office_StrAdd': '648 Clinton Lane ','Office_City': 'Plymouth','Office_State': 'MN','Office_Zip': '55446','Office_Phone': '612-230-4029','Office_Username': 'office7','Office_Password': '2Qkrd'</v>
      </c>
      <c r="J8" s="6" t="str">
        <f t="shared" si="4"/>
        <v>'Office_StrAdd': '648 Clinton Lane ',</v>
      </c>
      <c r="K8" s="6" t="str">
        <f t="shared" si="5"/>
        <v>'Office_City': 'Plymouth',</v>
      </c>
      <c r="L8" s="6" t="str">
        <f t="shared" si="6"/>
        <v>'Office_State': 'MN',</v>
      </c>
      <c r="M8" s="6" t="str">
        <f t="shared" si="7"/>
        <v>'Office_Zip': '55446',</v>
      </c>
      <c r="N8" s="6" t="str">
        <f t="shared" si="8"/>
        <v>'Office_Phone': '612-230-4029',</v>
      </c>
      <c r="O8" s="6" t="str">
        <f t="shared" si="9"/>
        <v>'Office_Username': 'office7',</v>
      </c>
      <c r="P8" s="6" t="str">
        <f t="shared" si="10"/>
        <v>'Office_Password': '2Qkrd'</v>
      </c>
    </row>
    <row r="9" spans="1:16" x14ac:dyDescent="0.25">
      <c r="A9" s="5">
        <f t="shared" si="11"/>
        <v>8</v>
      </c>
      <c r="B9" s="12" t="s">
        <v>3804</v>
      </c>
      <c r="C9" s="12" t="s">
        <v>5539</v>
      </c>
      <c r="D9" s="4" t="s">
        <v>3189</v>
      </c>
      <c r="E9">
        <v>56560</v>
      </c>
      <c r="F9" s="4" t="s">
        <v>6107</v>
      </c>
      <c r="G9" s="4" t="str">
        <f t="shared" si="1"/>
        <v>office8</v>
      </c>
      <c r="H9" s="4" t="str">
        <f t="shared" si="2"/>
        <v>3Sjb5</v>
      </c>
      <c r="I9" s="4" t="str">
        <f t="shared" si="3"/>
        <v>'Office_StrAdd': '448 Jockey Hollow Circle ','Office_City': 'Moorhead','Office_State': 'MN','Office_Zip': '56560','Office_Phone': '218-227-2903','Office_Username': 'office8','Office_Password': '3Sjb5'</v>
      </c>
      <c r="J9" s="6" t="str">
        <f t="shared" si="4"/>
        <v>'Office_StrAdd': '448 Jockey Hollow Circle ',</v>
      </c>
      <c r="K9" s="6" t="str">
        <f t="shared" si="5"/>
        <v>'Office_City': 'Moorhead',</v>
      </c>
      <c r="L9" s="6" t="str">
        <f t="shared" si="6"/>
        <v>'Office_State': 'MN',</v>
      </c>
      <c r="M9" s="6" t="str">
        <f t="shared" si="7"/>
        <v>'Office_Zip': '56560',</v>
      </c>
      <c r="N9" s="6" t="str">
        <f t="shared" si="8"/>
        <v>'Office_Phone': '218-227-2903',</v>
      </c>
      <c r="O9" s="6" t="str">
        <f t="shared" si="9"/>
        <v>'Office_Username': 'office8',</v>
      </c>
      <c r="P9" s="6" t="str">
        <f t="shared" si="10"/>
        <v>'Office_Password': '3Sjb5'</v>
      </c>
    </row>
    <row r="10" spans="1:16" x14ac:dyDescent="0.25">
      <c r="A10" s="5">
        <f t="shared" si="11"/>
        <v>9</v>
      </c>
      <c r="B10" s="12" t="s">
        <v>3805</v>
      </c>
      <c r="C10" s="12" t="s">
        <v>4838</v>
      </c>
      <c r="D10" s="4" t="s">
        <v>3189</v>
      </c>
      <c r="E10">
        <v>55303</v>
      </c>
      <c r="F10" s="4" t="s">
        <v>6108</v>
      </c>
      <c r="G10" s="4" t="str">
        <f t="shared" si="1"/>
        <v>office9</v>
      </c>
      <c r="H10" s="4" t="str">
        <f t="shared" si="2"/>
        <v>Lt5tr</v>
      </c>
      <c r="I10" s="4" t="str">
        <f t="shared" si="3"/>
        <v>'Office_StrAdd': '621 Cleveland St. ','Office_City': 'Andover','Office_State': 'MN','Office_Zip': '55303','Office_Phone': '207-392-0319','Office_Username': 'office9','Office_Password': 'Lt5tr'</v>
      </c>
      <c r="J10" s="6" t="str">
        <f t="shared" si="4"/>
        <v>'Office_StrAdd': '621 Cleveland St. ',</v>
      </c>
      <c r="K10" s="6" t="str">
        <f t="shared" si="5"/>
        <v>'Office_City': 'Andover',</v>
      </c>
      <c r="L10" s="6" t="str">
        <f t="shared" si="6"/>
        <v>'Office_State': 'MN',</v>
      </c>
      <c r="M10" s="6" t="str">
        <f t="shared" si="7"/>
        <v>'Office_Zip': '55303',</v>
      </c>
      <c r="N10" s="6" t="str">
        <f t="shared" si="8"/>
        <v>'Office_Phone': '207-392-0319',</v>
      </c>
      <c r="O10" s="6" t="str">
        <f t="shared" si="9"/>
        <v>'Office_Username': 'office9',</v>
      </c>
      <c r="P10" s="6" t="str">
        <f t="shared" si="10"/>
        <v>'Office_Password': 'Lt5tr'</v>
      </c>
    </row>
    <row r="11" spans="1:16" x14ac:dyDescent="0.25">
      <c r="A11" s="5">
        <f t="shared" si="11"/>
        <v>10</v>
      </c>
      <c r="B11" s="12" t="s">
        <v>3807</v>
      </c>
      <c r="C11" s="12" t="s">
        <v>6096</v>
      </c>
      <c r="D11" s="4" t="s">
        <v>3189</v>
      </c>
      <c r="E11">
        <v>56301</v>
      </c>
      <c r="F11" s="4" t="s">
        <v>6109</v>
      </c>
      <c r="G11" s="4" t="str">
        <f t="shared" si="1"/>
        <v>office10</v>
      </c>
      <c r="H11" s="4" t="str">
        <f t="shared" si="2"/>
        <v>aM6Bq</v>
      </c>
      <c r="I11" s="4" t="str">
        <f t="shared" si="3"/>
        <v>'Office_StrAdd': '7575 Valley View Street ','Office_City': 'St. Cloud','Office_State': 'MN','Office_Zip': '56301','Office_Phone': '320-200-1344','Office_Username': 'office10','Office_Password': 'aM6Bq'</v>
      </c>
      <c r="J11" s="6" t="str">
        <f t="shared" si="4"/>
        <v>'Office_StrAdd': '7575 Valley View Street ',</v>
      </c>
      <c r="K11" s="6" t="str">
        <f t="shared" si="5"/>
        <v>'Office_City': 'St. Cloud',</v>
      </c>
      <c r="L11" s="6" t="str">
        <f t="shared" si="6"/>
        <v>'Office_State': 'MN',</v>
      </c>
      <c r="M11" s="6" t="str">
        <f t="shared" si="7"/>
        <v>'Office_Zip': '56301',</v>
      </c>
      <c r="N11" s="6" t="str">
        <f t="shared" si="8"/>
        <v>'Office_Phone': '320-200-1344',</v>
      </c>
      <c r="O11" s="6" t="str">
        <f t="shared" si="9"/>
        <v>'Office_Username': 'office10',</v>
      </c>
      <c r="P11" s="6" t="str">
        <f t="shared" si="10"/>
        <v>'Office_Password': 'aM6Bq'</v>
      </c>
    </row>
    <row r="12" spans="1:16" x14ac:dyDescent="0.25">
      <c r="A12" s="5">
        <f t="shared" si="11"/>
        <v>11</v>
      </c>
      <c r="B12" s="12" t="s">
        <v>3809</v>
      </c>
      <c r="C12" s="12" t="s">
        <v>6110</v>
      </c>
      <c r="D12" s="4" t="s">
        <v>3189</v>
      </c>
      <c r="E12">
        <v>55421</v>
      </c>
      <c r="F12" s="4" t="s">
        <v>6111</v>
      </c>
      <c r="G12" s="4" t="str">
        <f t="shared" si="1"/>
        <v>office11</v>
      </c>
      <c r="H12" s="4" t="str">
        <f t="shared" si="2"/>
        <v>sT+A7</v>
      </c>
      <c r="I12" s="4" t="str">
        <f t="shared" si="3"/>
        <v>'Office_StrAdd': '9052 NW. Court St. ','Office_City': 'Fridley','Office_State': 'MN','Office_Zip': '55421','Office_Phone': '763-502-9880','Office_Username': 'office11','Office_Password': 'sT+A7'</v>
      </c>
      <c r="J12" s="6" t="str">
        <f t="shared" si="4"/>
        <v>'Office_StrAdd': '9052 NW. Court St. ',</v>
      </c>
      <c r="K12" s="6" t="str">
        <f t="shared" si="5"/>
        <v>'Office_City': 'Fridley',</v>
      </c>
      <c r="L12" s="6" t="str">
        <f t="shared" si="6"/>
        <v>'Office_State': 'MN',</v>
      </c>
      <c r="M12" s="6" t="str">
        <f t="shared" si="7"/>
        <v>'Office_Zip': '55421',</v>
      </c>
      <c r="N12" s="6" t="str">
        <f t="shared" si="8"/>
        <v>'Office_Phone': '763-502-9880',</v>
      </c>
      <c r="O12" s="6" t="str">
        <f t="shared" si="9"/>
        <v>'Office_Username': 'office11',</v>
      </c>
      <c r="P12" s="6" t="str">
        <f t="shared" si="10"/>
        <v>'Office_Password': 'sT+A7'</v>
      </c>
    </row>
    <row r="13" spans="1:16" x14ac:dyDescent="0.25">
      <c r="A13" s="5">
        <f t="shared" si="11"/>
        <v>12</v>
      </c>
      <c r="B13" s="12" t="s">
        <v>3811</v>
      </c>
      <c r="C13" s="12" t="s">
        <v>5199</v>
      </c>
      <c r="D13" s="4" t="s">
        <v>3189</v>
      </c>
      <c r="E13">
        <v>55343</v>
      </c>
      <c r="F13" s="4" t="s">
        <v>6112</v>
      </c>
      <c r="G13" s="4" t="str">
        <f t="shared" si="1"/>
        <v>office12</v>
      </c>
      <c r="H13" s="4" t="str">
        <f t="shared" si="2"/>
        <v>qDt6y</v>
      </c>
      <c r="I13" s="4" t="str">
        <f t="shared" si="3"/>
        <v>'Office_StrAdd': '1 Wilson St. ','Office_City': 'Eden Prairie','Office_State': 'MN','Office_Zip': '55343','Office_Phone': '952-658-3800','Office_Username': 'office12','Office_Password': 'qDt6y'</v>
      </c>
      <c r="J13" s="6" t="str">
        <f t="shared" si="4"/>
        <v>'Office_StrAdd': '1 Wilson St. ',</v>
      </c>
      <c r="K13" s="6" t="str">
        <f t="shared" si="5"/>
        <v>'Office_City': 'Eden Prairie',</v>
      </c>
      <c r="L13" s="6" t="str">
        <f t="shared" si="6"/>
        <v>'Office_State': 'MN',</v>
      </c>
      <c r="M13" s="6" t="str">
        <f t="shared" si="7"/>
        <v>'Office_Zip': '55343',</v>
      </c>
      <c r="N13" s="6" t="str">
        <f t="shared" si="8"/>
        <v>'Office_Phone': '952-658-3800',</v>
      </c>
      <c r="O13" s="6" t="str">
        <f t="shared" si="9"/>
        <v>'Office_Username': 'office12',</v>
      </c>
      <c r="P13" s="6" t="str">
        <f t="shared" si="10"/>
        <v>'Office_Password': 'qDt6y'</v>
      </c>
    </row>
    <row r="14" spans="1:16" x14ac:dyDescent="0.25">
      <c r="A14" s="5">
        <f t="shared" si="11"/>
        <v>13</v>
      </c>
      <c r="B14" s="12" t="s">
        <v>3813</v>
      </c>
      <c r="C14" s="12" t="s">
        <v>3799</v>
      </c>
      <c r="D14" s="4" t="s">
        <v>3189</v>
      </c>
      <c r="E14">
        <v>55987</v>
      </c>
      <c r="F14" s="4" t="s">
        <v>6113</v>
      </c>
      <c r="G14" s="4" t="str">
        <f t="shared" si="1"/>
        <v>office13</v>
      </c>
      <c r="H14" s="4" t="str">
        <f t="shared" si="2"/>
        <v>82a+n</v>
      </c>
      <c r="I14" s="4" t="str">
        <f t="shared" si="3"/>
        <v>'Office_StrAdd': '958 Bay Rd. ','Office_City': 'Winona','Office_State': 'MN','Office_Zip': '55987','Office_Phone': '507-312-9200','Office_Username': 'office13','Office_Password': '82a+n'</v>
      </c>
      <c r="J14" s="6" t="str">
        <f t="shared" si="4"/>
        <v>'Office_StrAdd': '958 Bay Rd. ',</v>
      </c>
      <c r="K14" s="6" t="str">
        <f t="shared" si="5"/>
        <v>'Office_City': 'Winona',</v>
      </c>
      <c r="L14" s="6" t="str">
        <f t="shared" si="6"/>
        <v>'Office_State': 'MN',</v>
      </c>
      <c r="M14" s="6" t="str">
        <f t="shared" si="7"/>
        <v>'Office_Zip': '55987',</v>
      </c>
      <c r="N14" s="6" t="str">
        <f t="shared" si="8"/>
        <v>'Office_Phone': '507-312-9200',</v>
      </c>
      <c r="O14" s="6" t="str">
        <f t="shared" si="9"/>
        <v>'Office_Username': 'office13',</v>
      </c>
      <c r="P14" s="6" t="str">
        <f t="shared" si="10"/>
        <v>'Office_Password': '82a+n'</v>
      </c>
    </row>
    <row r="15" spans="1:16" x14ac:dyDescent="0.25">
      <c r="A15" s="5">
        <f t="shared" si="11"/>
        <v>14</v>
      </c>
      <c r="B15" s="12" t="s">
        <v>3815</v>
      </c>
      <c r="C15" s="12" t="s">
        <v>6097</v>
      </c>
      <c r="D15" s="4" t="s">
        <v>3189</v>
      </c>
      <c r="E15">
        <v>55448</v>
      </c>
      <c r="F15" s="4" t="s">
        <v>6114</v>
      </c>
      <c r="G15" s="4" t="str">
        <f t="shared" si="1"/>
        <v>office14</v>
      </c>
      <c r="H15" s="4" t="str">
        <f t="shared" si="2"/>
        <v>a/ejw</v>
      </c>
      <c r="I15" s="4" t="str">
        <f t="shared" si="3"/>
        <v>'Office_StrAdd': '423 Beacon Street ','Office_City': 'Coon Rapids','Office_State': 'MN','Office_Zip': '55448','Office_Phone': '763-223-8366','Office_Username': 'office14','Office_Password': 'a/ejw'</v>
      </c>
      <c r="J15" s="6" t="str">
        <f t="shared" si="4"/>
        <v>'Office_StrAdd': '423 Beacon Street ',</v>
      </c>
      <c r="K15" s="6" t="str">
        <f t="shared" si="5"/>
        <v>'Office_City': 'Coon Rapids',</v>
      </c>
      <c r="L15" s="6" t="str">
        <f t="shared" si="6"/>
        <v>'Office_State': 'MN',</v>
      </c>
      <c r="M15" s="6" t="str">
        <f t="shared" si="7"/>
        <v>'Office_Zip': '55448',</v>
      </c>
      <c r="N15" s="6" t="str">
        <f t="shared" si="8"/>
        <v>'Office_Phone': '763-223-8366',</v>
      </c>
      <c r="O15" s="6" t="str">
        <f t="shared" si="9"/>
        <v>'Office_Username': 'office14',</v>
      </c>
      <c r="P15" s="6" t="str">
        <f t="shared" si="10"/>
        <v>'Office_Password': 'a/ejw'</v>
      </c>
    </row>
    <row r="16" spans="1:16" x14ac:dyDescent="0.25">
      <c r="A16" s="5">
        <f t="shared" si="11"/>
        <v>15</v>
      </c>
      <c r="B16" s="12" t="s">
        <v>3817</v>
      </c>
      <c r="C16" s="12" t="s">
        <v>5464</v>
      </c>
      <c r="D16" s="4" t="s">
        <v>3189</v>
      </c>
      <c r="E16">
        <v>55044</v>
      </c>
      <c r="F16" s="4" t="s">
        <v>6115</v>
      </c>
      <c r="G16" s="4" t="str">
        <f t="shared" si="1"/>
        <v>office15</v>
      </c>
      <c r="H16" s="4" t="str">
        <f t="shared" si="2"/>
        <v>Uv9Ik</v>
      </c>
      <c r="I16" s="4" t="str">
        <f t="shared" si="3"/>
        <v>'Office_StrAdd': '9442 Park Dr. ','Office_City': 'Lakeville','Office_State': 'MN','Office_Zip': '55044','Office_Phone': '952-469-8618','Office_Username': 'office15','Office_Password': 'Uv9Ik'</v>
      </c>
      <c r="J16" s="6" t="str">
        <f t="shared" si="4"/>
        <v>'Office_StrAdd': '9442 Park Dr. ',</v>
      </c>
      <c r="K16" s="6" t="str">
        <f t="shared" si="5"/>
        <v>'Office_City': 'Lakeville',</v>
      </c>
      <c r="L16" s="6" t="str">
        <f t="shared" si="6"/>
        <v>'Office_State': 'MN',</v>
      </c>
      <c r="M16" s="6" t="str">
        <f t="shared" si="7"/>
        <v>'Office_Zip': '55044',</v>
      </c>
      <c r="N16" s="6" t="str">
        <f t="shared" si="8"/>
        <v>'Office_Phone': '952-469-8618',</v>
      </c>
      <c r="O16" s="6" t="str">
        <f t="shared" si="9"/>
        <v>'Office_Username': 'office15',</v>
      </c>
      <c r="P16" s="6" t="str">
        <f t="shared" si="10"/>
        <v>'Office_Password': 'Uv9Ik'</v>
      </c>
    </row>
    <row r="17" spans="1:16" x14ac:dyDescent="0.25">
      <c r="A17" s="5">
        <f t="shared" si="11"/>
        <v>16</v>
      </c>
      <c r="B17" s="12" t="s">
        <v>3818</v>
      </c>
      <c r="C17" s="12" t="s">
        <v>6116</v>
      </c>
      <c r="D17" s="4" t="s">
        <v>3189</v>
      </c>
      <c r="E17">
        <v>55126</v>
      </c>
      <c r="F17" s="4" t="s">
        <v>6117</v>
      </c>
      <c r="G17" s="4" t="str">
        <f t="shared" si="1"/>
        <v>office16</v>
      </c>
      <c r="H17" s="4" t="str">
        <f t="shared" si="2"/>
        <v>mMqhz</v>
      </c>
      <c r="I17" s="4" t="str">
        <f t="shared" si="3"/>
        <v>'Office_StrAdd': '251 Ketch Harbour Circle ','Office_City': 'Shoreview','Office_State': 'MN','Office_Zip': '55126','Office_Phone': '651-288-2511','Office_Username': 'office16','Office_Password': 'mMqhz'</v>
      </c>
      <c r="J17" s="6" t="str">
        <f t="shared" si="4"/>
        <v>'Office_StrAdd': '251 Ketch Harbour Circle ',</v>
      </c>
      <c r="K17" s="6" t="str">
        <f t="shared" si="5"/>
        <v>'Office_City': 'Shoreview',</v>
      </c>
      <c r="L17" s="6" t="str">
        <f t="shared" si="6"/>
        <v>'Office_State': 'MN',</v>
      </c>
      <c r="M17" s="6" t="str">
        <f t="shared" si="7"/>
        <v>'Office_Zip': '55126',</v>
      </c>
      <c r="N17" s="6" t="str">
        <f t="shared" si="8"/>
        <v>'Office_Phone': '651-288-2511',</v>
      </c>
      <c r="O17" s="6" t="str">
        <f t="shared" si="9"/>
        <v>'Office_Username': 'office16',</v>
      </c>
      <c r="P17" s="6" t="str">
        <f t="shared" si="10"/>
        <v>'Office_Password': 'mMqhz'</v>
      </c>
    </row>
    <row r="18" spans="1:16" x14ac:dyDescent="0.25">
      <c r="A18" s="5">
        <f t="shared" si="11"/>
        <v>17</v>
      </c>
      <c r="B18" s="12" t="s">
        <v>3819</v>
      </c>
      <c r="C18" s="12" t="s">
        <v>6098</v>
      </c>
      <c r="D18" s="4" t="s">
        <v>3189</v>
      </c>
      <c r="E18">
        <v>55305</v>
      </c>
      <c r="F18" s="4" t="s">
        <v>6118</v>
      </c>
      <c r="G18" s="4" t="str">
        <f t="shared" si="1"/>
        <v>office17</v>
      </c>
      <c r="H18" s="4" t="str">
        <f t="shared" si="2"/>
        <v>QnmMU</v>
      </c>
      <c r="I18" s="4" t="str">
        <f t="shared" si="3"/>
        <v>'Office_StrAdd': '26 Pin Oak Lane ','Office_City': 'Minnetonka','Office_State': 'MN','Office_Zip': '55305','Office_Phone': '612-224-0114','Office_Username': 'office17','Office_Password': 'QnmMU'</v>
      </c>
      <c r="J18" s="6" t="str">
        <f t="shared" si="4"/>
        <v>'Office_StrAdd': '26 Pin Oak Lane ',</v>
      </c>
      <c r="K18" s="6" t="str">
        <f t="shared" si="5"/>
        <v>'Office_City': 'Minnetonka',</v>
      </c>
      <c r="L18" s="6" t="str">
        <f t="shared" si="6"/>
        <v>'Office_State': 'MN',</v>
      </c>
      <c r="M18" s="6" t="str">
        <f t="shared" si="7"/>
        <v>'Office_Zip': '55305',</v>
      </c>
      <c r="N18" s="6" t="str">
        <f t="shared" si="8"/>
        <v>'Office_Phone': '612-224-0114',</v>
      </c>
      <c r="O18" s="6" t="str">
        <f t="shared" si="9"/>
        <v>'Office_Username': 'office17',</v>
      </c>
      <c r="P18" s="6" t="str">
        <f t="shared" si="10"/>
        <v>'Office_Password': 'QnmMU'</v>
      </c>
    </row>
    <row r="19" spans="1:16" x14ac:dyDescent="0.25">
      <c r="A19" s="5">
        <f t="shared" si="11"/>
        <v>18</v>
      </c>
      <c r="B19" s="12" t="s">
        <v>3821</v>
      </c>
      <c r="C19" s="12" t="s">
        <v>6078</v>
      </c>
      <c r="D19" s="4" t="s">
        <v>3189</v>
      </c>
      <c r="E19">
        <v>55124</v>
      </c>
      <c r="F19" s="4" t="s">
        <v>6119</v>
      </c>
      <c r="G19" s="4" t="str">
        <f t="shared" si="1"/>
        <v>office18</v>
      </c>
      <c r="H19" s="4" t="str">
        <f t="shared" si="2"/>
        <v>ulAHn</v>
      </c>
      <c r="I19" s="4" t="str">
        <f t="shared" si="3"/>
        <v>'Office_StrAdd': '928 West Street ','Office_City': 'Apple Valley','Office_State': 'MN','Office_Zip': '55124','Office_Phone': '651-252-6256','Office_Username': 'office18','Office_Password': 'ulAHn'</v>
      </c>
      <c r="J19" s="6" t="str">
        <f t="shared" si="4"/>
        <v>'Office_StrAdd': '928 West Street ',</v>
      </c>
      <c r="K19" s="6" t="str">
        <f t="shared" si="5"/>
        <v>'Office_City': 'Apple Valley',</v>
      </c>
      <c r="L19" s="6" t="str">
        <f t="shared" si="6"/>
        <v>'Office_State': 'MN',</v>
      </c>
      <c r="M19" s="6" t="str">
        <f t="shared" si="7"/>
        <v>'Office_Zip': '55124',</v>
      </c>
      <c r="N19" s="6" t="str">
        <f t="shared" si="8"/>
        <v>'Office_Phone': '651-252-6256',</v>
      </c>
      <c r="O19" s="6" t="str">
        <f t="shared" si="9"/>
        <v>'Office_Username': 'office18',</v>
      </c>
      <c r="P19" s="6" t="str">
        <f t="shared" si="10"/>
        <v>'Office_Password': 'ulAHn'</v>
      </c>
    </row>
    <row r="20" spans="1:16" x14ac:dyDescent="0.25">
      <c r="A20" s="5">
        <f t="shared" si="11"/>
        <v>19</v>
      </c>
      <c r="B20" s="12" t="s">
        <v>3823</v>
      </c>
      <c r="C20" s="12" t="s">
        <v>5887</v>
      </c>
      <c r="D20" s="4" t="s">
        <v>3189</v>
      </c>
      <c r="E20">
        <v>55318</v>
      </c>
      <c r="F20" s="4" t="s">
        <v>6120</v>
      </c>
      <c r="G20" s="4" t="str">
        <f t="shared" si="1"/>
        <v>office19</v>
      </c>
      <c r="H20" s="4" t="str">
        <f t="shared" si="2"/>
        <v>LUVoZ</v>
      </c>
      <c r="I20" s="4" t="str">
        <f t="shared" si="3"/>
        <v>'Office_StrAdd': '8566 Proctor Drive ','Office_City': 'Chaska','Office_State': 'MN','Office_Zip': '55318','Office_Phone': '952-227-2010','Office_Username': 'office19','Office_Password': 'LUVoZ'</v>
      </c>
      <c r="J20" s="6" t="str">
        <f t="shared" si="4"/>
        <v>'Office_StrAdd': '8566 Proctor Drive ',</v>
      </c>
      <c r="K20" s="6" t="str">
        <f t="shared" si="5"/>
        <v>'Office_City': 'Chaska',</v>
      </c>
      <c r="L20" s="6" t="str">
        <f t="shared" si="6"/>
        <v>'Office_State': 'MN',</v>
      </c>
      <c r="M20" s="6" t="str">
        <f t="shared" si="7"/>
        <v>'Office_Zip': '55318',</v>
      </c>
      <c r="N20" s="6" t="str">
        <f t="shared" si="8"/>
        <v>'Office_Phone': '952-227-2010',</v>
      </c>
      <c r="O20" s="6" t="str">
        <f t="shared" si="9"/>
        <v>'Office_Username': 'office19',</v>
      </c>
      <c r="P20" s="6" t="str">
        <f t="shared" si="10"/>
        <v>'Office_Password': 'LUVoZ'</v>
      </c>
    </row>
    <row r="21" spans="1:16" x14ac:dyDescent="0.25">
      <c r="A21" s="5">
        <f t="shared" si="11"/>
        <v>20</v>
      </c>
      <c r="B21" s="12" t="s">
        <v>3825</v>
      </c>
      <c r="C21" s="12" t="s">
        <v>5245</v>
      </c>
      <c r="D21" s="4" t="s">
        <v>3189</v>
      </c>
      <c r="E21">
        <v>56001</v>
      </c>
      <c r="F21" s="4" t="s">
        <v>6121</v>
      </c>
      <c r="G21" s="4" t="str">
        <f t="shared" si="1"/>
        <v>office20</v>
      </c>
      <c r="H21" s="4" t="str">
        <f t="shared" si="2"/>
        <v>GHK+Q</v>
      </c>
      <c r="I21" s="4" t="str">
        <f t="shared" si="3"/>
        <v>'Office_StrAdd': '7785 Summer Street ','Office_City': 'Mankato','Office_State': 'MN','Office_Zip': '56001','Office_Phone': '507-207-7726','Office_Username': 'office20','Office_Password': 'GHK+Q'</v>
      </c>
      <c r="J21" s="6" t="str">
        <f t="shared" si="4"/>
        <v>'Office_StrAdd': '7785 Summer Street ',</v>
      </c>
      <c r="K21" s="6" t="str">
        <f t="shared" si="5"/>
        <v>'Office_City': 'Mankato',</v>
      </c>
      <c r="L21" s="6" t="str">
        <f t="shared" si="6"/>
        <v>'Office_State': 'MN',</v>
      </c>
      <c r="M21" s="6" t="str">
        <f t="shared" si="7"/>
        <v>'Office_Zip': '56001',</v>
      </c>
      <c r="N21" s="6" t="str">
        <f t="shared" si="8"/>
        <v>'Office_Phone': '507-207-7726',</v>
      </c>
      <c r="O21" s="6" t="str">
        <f t="shared" si="9"/>
        <v>'Office_Username': 'office20',</v>
      </c>
      <c r="P21" s="6" t="str">
        <f t="shared" si="10"/>
        <v>'Office_Password': 'GHK+Q'</v>
      </c>
    </row>
  </sheetData>
  <sheetProtection formatCells="0" formatColumns="0" deleteRows="0"/>
  <pageMargins left="0.7" right="0.7" top="0.75" bottom="0.75" header="0.3" footer="0.3"/>
  <pageSetup orientation="portrait" r:id="rId1"/>
  <ignoredErrors>
    <ignoredError sqref="G2:G21" unlocked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1:F526"/>
  <sheetViews>
    <sheetView showGridLines="0" workbookViewId="0">
      <pane xSplit="1" ySplit="1" topLeftCell="B502" activePane="bottomRight" state="frozen"/>
      <selection pane="topRight" activeCell="B1" sqref="B1"/>
      <selection pane="bottomLeft" activeCell="A2" sqref="A2"/>
      <selection pane="bottomRight" activeCell="A2" sqref="A2:C526"/>
    </sheetView>
  </sheetViews>
  <sheetFormatPr defaultRowHeight="15" x14ac:dyDescent="0.25"/>
  <cols>
    <col min="1" max="1" width="11.28515625" bestFit="1" customWidth="1"/>
    <col min="2" max="2" width="10.85546875" bestFit="1" customWidth="1"/>
    <col min="3" max="3" width="7" bestFit="1" customWidth="1"/>
    <col min="4" max="4" width="9.140625" customWidth="1"/>
  </cols>
  <sheetData>
    <row r="1" spans="1:6" s="1" customFormat="1" x14ac:dyDescent="0.25">
      <c r="A1" s="7" t="s">
        <v>3137</v>
      </c>
      <c r="B1" s="7" t="s">
        <v>3134</v>
      </c>
      <c r="C1" s="7" t="s">
        <v>1986</v>
      </c>
    </row>
    <row r="2" spans="1:6" s="6" customFormat="1" x14ac:dyDescent="0.25">
      <c r="A2" s="4">
        <v>1</v>
      </c>
      <c r="B2" s="4">
        <v>1</v>
      </c>
      <c r="C2" s="6">
        <f>ROUND(VLOOKUP(B2,car_spec!$A$1:$O$176,15,0),-4)*0.1%</f>
        <v>60</v>
      </c>
      <c r="E2" s="6" t="str">
        <f>A2&amp;B2</f>
        <v>11</v>
      </c>
      <c r="F2" s="6">
        <f>C2</f>
        <v>60</v>
      </c>
    </row>
    <row r="3" spans="1:6" x14ac:dyDescent="0.25">
      <c r="A3" s="4">
        <v>1</v>
      </c>
      <c r="B3">
        <v>2</v>
      </c>
      <c r="C3" s="6">
        <f>ROUND(VLOOKUP(B3,car_spec!$A$1:$O$176,15,0),-4)*0.1%</f>
        <v>70</v>
      </c>
      <c r="E3" s="6" t="str">
        <f t="shared" ref="E3:E66" si="0">A3&amp;B3</f>
        <v>12</v>
      </c>
      <c r="F3" s="6">
        <f t="shared" ref="F3:F66" si="1">C3</f>
        <v>70</v>
      </c>
    </row>
    <row r="4" spans="1:6" x14ac:dyDescent="0.25">
      <c r="A4" s="4">
        <v>1</v>
      </c>
      <c r="B4">
        <v>3</v>
      </c>
      <c r="C4" s="6">
        <f>ROUND(VLOOKUP(B4,car_spec!$A$1:$O$176,15,0),-4)*0.1%</f>
        <v>50</v>
      </c>
      <c r="E4" s="6" t="str">
        <f t="shared" si="0"/>
        <v>13</v>
      </c>
      <c r="F4" s="6">
        <f t="shared" si="1"/>
        <v>50</v>
      </c>
    </row>
    <row r="5" spans="1:6" x14ac:dyDescent="0.25">
      <c r="A5" s="4">
        <v>1</v>
      </c>
      <c r="B5">
        <v>4</v>
      </c>
      <c r="C5" s="6">
        <f>ROUND(VLOOKUP(B5,car_spec!$A$1:$O$176,15,0),-4)*0.1%</f>
        <v>70</v>
      </c>
      <c r="E5" s="6" t="str">
        <f t="shared" si="0"/>
        <v>14</v>
      </c>
      <c r="F5" s="6">
        <f t="shared" si="1"/>
        <v>70</v>
      </c>
    </row>
    <row r="6" spans="1:6" x14ac:dyDescent="0.25">
      <c r="A6" s="4">
        <v>1</v>
      </c>
      <c r="B6">
        <v>5</v>
      </c>
      <c r="C6" s="6">
        <f>ROUND(VLOOKUP(B6,car_spec!$A$1:$O$176,15,0),-4)*0.1%</f>
        <v>90</v>
      </c>
      <c r="E6" s="6" t="str">
        <f t="shared" si="0"/>
        <v>15</v>
      </c>
      <c r="F6" s="6">
        <f t="shared" si="1"/>
        <v>90</v>
      </c>
    </row>
    <row r="7" spans="1:6" x14ac:dyDescent="0.25">
      <c r="A7" s="4">
        <v>1</v>
      </c>
      <c r="B7">
        <v>6</v>
      </c>
      <c r="C7" s="6">
        <f>ROUND(VLOOKUP(B7,car_spec!$A$1:$O$176,15,0),-4)*0.1%</f>
        <v>90</v>
      </c>
      <c r="E7" s="6" t="str">
        <f t="shared" si="0"/>
        <v>16</v>
      </c>
      <c r="F7" s="6">
        <f t="shared" si="1"/>
        <v>90</v>
      </c>
    </row>
    <row r="8" spans="1:6" x14ac:dyDescent="0.25">
      <c r="A8" s="4">
        <v>1</v>
      </c>
      <c r="B8">
        <v>7</v>
      </c>
      <c r="C8" s="6">
        <f>ROUND(VLOOKUP(B8,car_spec!$A$1:$O$176,15,0),-4)*0.1%</f>
        <v>80</v>
      </c>
      <c r="E8" s="6" t="str">
        <f t="shared" si="0"/>
        <v>17</v>
      </c>
      <c r="F8" s="6">
        <f t="shared" si="1"/>
        <v>80</v>
      </c>
    </row>
    <row r="9" spans="1:6" x14ac:dyDescent="0.25">
      <c r="A9" s="4">
        <v>1</v>
      </c>
      <c r="B9">
        <v>8</v>
      </c>
      <c r="C9" s="6">
        <f>ROUND(VLOOKUP(B9,car_spec!$A$1:$O$176,15,0),-4)*0.1%</f>
        <v>450</v>
      </c>
      <c r="E9" s="6" t="str">
        <f t="shared" si="0"/>
        <v>18</v>
      </c>
      <c r="F9" s="6">
        <f t="shared" si="1"/>
        <v>450</v>
      </c>
    </row>
    <row r="10" spans="1:6" x14ac:dyDescent="0.25">
      <c r="A10" s="4">
        <v>1</v>
      </c>
      <c r="B10">
        <v>9</v>
      </c>
      <c r="C10" s="6">
        <f>ROUND(VLOOKUP(B10,car_spec!$A$1:$O$176,15,0),-4)*0.1%</f>
        <v>90</v>
      </c>
      <c r="E10" s="6" t="str">
        <f t="shared" si="0"/>
        <v>19</v>
      </c>
      <c r="F10" s="6">
        <f t="shared" si="1"/>
        <v>90</v>
      </c>
    </row>
    <row r="11" spans="1:6" x14ac:dyDescent="0.25">
      <c r="A11" s="4">
        <v>1</v>
      </c>
      <c r="B11">
        <v>10</v>
      </c>
      <c r="C11" s="6">
        <f>ROUND(VLOOKUP(B11,car_spec!$A$1:$O$176,15,0),-4)*0.1%</f>
        <v>80</v>
      </c>
      <c r="E11" s="6" t="str">
        <f t="shared" si="0"/>
        <v>110</v>
      </c>
      <c r="F11" s="6">
        <f t="shared" si="1"/>
        <v>80</v>
      </c>
    </row>
    <row r="12" spans="1:6" x14ac:dyDescent="0.25">
      <c r="A12" s="4">
        <v>1</v>
      </c>
      <c r="B12">
        <v>11</v>
      </c>
      <c r="C12" s="6">
        <f>ROUND(VLOOKUP(B12,car_spec!$A$1:$O$176,15,0),-4)*0.1%</f>
        <v>80</v>
      </c>
      <c r="E12" s="6" t="str">
        <f t="shared" si="0"/>
        <v>111</v>
      </c>
      <c r="F12" s="6">
        <f t="shared" si="1"/>
        <v>80</v>
      </c>
    </row>
    <row r="13" spans="1:6" x14ac:dyDescent="0.25">
      <c r="A13" s="4">
        <v>1</v>
      </c>
      <c r="B13">
        <v>12</v>
      </c>
      <c r="C13" s="6">
        <f>ROUND(VLOOKUP(B13,car_spec!$A$1:$O$176,15,0),-4)*0.1%</f>
        <v>80</v>
      </c>
      <c r="E13" s="6" t="str">
        <f t="shared" si="0"/>
        <v>112</v>
      </c>
      <c r="F13" s="6">
        <f t="shared" si="1"/>
        <v>80</v>
      </c>
    </row>
    <row r="14" spans="1:6" x14ac:dyDescent="0.25">
      <c r="A14" s="4">
        <v>1</v>
      </c>
      <c r="B14">
        <v>13</v>
      </c>
      <c r="C14" s="6">
        <f>ROUND(VLOOKUP(B14,car_spec!$A$1:$O$176,15,0),-4)*0.1%</f>
        <v>80</v>
      </c>
      <c r="E14" s="6" t="str">
        <f t="shared" si="0"/>
        <v>113</v>
      </c>
      <c r="F14" s="6">
        <f t="shared" si="1"/>
        <v>80</v>
      </c>
    </row>
    <row r="15" spans="1:6" x14ac:dyDescent="0.25">
      <c r="A15" s="4">
        <v>1</v>
      </c>
      <c r="B15">
        <v>14</v>
      </c>
      <c r="C15" s="6">
        <f>ROUND(VLOOKUP(B15,car_spec!$A$1:$O$176,15,0),-4)*0.1%</f>
        <v>110</v>
      </c>
      <c r="E15" s="6" t="str">
        <f t="shared" si="0"/>
        <v>114</v>
      </c>
      <c r="F15" s="6">
        <f t="shared" si="1"/>
        <v>110</v>
      </c>
    </row>
    <row r="16" spans="1:6" x14ac:dyDescent="0.25">
      <c r="A16" s="4">
        <v>1</v>
      </c>
      <c r="B16">
        <v>15</v>
      </c>
      <c r="C16" s="6">
        <f>ROUND(VLOOKUP(B16,car_spec!$A$1:$O$176,15,0),-4)*0.1%</f>
        <v>30</v>
      </c>
      <c r="E16" s="6" t="str">
        <f t="shared" si="0"/>
        <v>115</v>
      </c>
      <c r="F16" s="6">
        <f t="shared" si="1"/>
        <v>30</v>
      </c>
    </row>
    <row r="17" spans="1:6" x14ac:dyDescent="0.25">
      <c r="A17" s="4">
        <v>1</v>
      </c>
      <c r="B17">
        <v>16</v>
      </c>
      <c r="C17" s="6">
        <f>ROUND(VLOOKUP(B17,car_spec!$A$1:$O$176,15,0),-4)*0.1%</f>
        <v>30</v>
      </c>
      <c r="E17" s="6" t="str">
        <f t="shared" si="0"/>
        <v>116</v>
      </c>
      <c r="F17" s="6">
        <f t="shared" si="1"/>
        <v>30</v>
      </c>
    </row>
    <row r="18" spans="1:6" x14ac:dyDescent="0.25">
      <c r="A18" s="4">
        <v>1</v>
      </c>
      <c r="B18">
        <v>17</v>
      </c>
      <c r="C18" s="6">
        <f>ROUND(VLOOKUP(B18,car_spec!$A$1:$O$176,15,0),-4)*0.1%</f>
        <v>20</v>
      </c>
      <c r="E18" s="6" t="str">
        <f t="shared" si="0"/>
        <v>117</v>
      </c>
      <c r="F18" s="6">
        <f t="shared" si="1"/>
        <v>20</v>
      </c>
    </row>
    <row r="19" spans="1:6" x14ac:dyDescent="0.25">
      <c r="A19" s="4">
        <v>1</v>
      </c>
      <c r="B19">
        <v>18</v>
      </c>
      <c r="C19" s="6">
        <f>ROUND(VLOOKUP(B19,car_spec!$A$1:$O$176,15,0),-4)*0.1%</f>
        <v>20</v>
      </c>
      <c r="E19" s="6" t="str">
        <f t="shared" si="0"/>
        <v>118</v>
      </c>
      <c r="F19" s="6">
        <f t="shared" si="1"/>
        <v>20</v>
      </c>
    </row>
    <row r="20" spans="1:6" x14ac:dyDescent="0.25">
      <c r="A20" s="4">
        <v>1</v>
      </c>
      <c r="B20">
        <v>19</v>
      </c>
      <c r="C20" s="6">
        <f>ROUND(VLOOKUP(B20,car_spec!$A$1:$O$176,15,0),-4)*0.1%</f>
        <v>40</v>
      </c>
      <c r="E20" s="6" t="str">
        <f t="shared" si="0"/>
        <v>119</v>
      </c>
      <c r="F20" s="6">
        <f t="shared" si="1"/>
        <v>40</v>
      </c>
    </row>
    <row r="21" spans="1:6" x14ac:dyDescent="0.25">
      <c r="A21" s="4">
        <v>1</v>
      </c>
      <c r="B21">
        <v>20</v>
      </c>
      <c r="C21" s="6">
        <f>ROUND(VLOOKUP(B21,car_spec!$A$1:$O$176,15,0),-4)*0.1%</f>
        <v>10</v>
      </c>
      <c r="E21" s="6" t="str">
        <f t="shared" si="0"/>
        <v>120</v>
      </c>
      <c r="F21" s="6">
        <f t="shared" si="1"/>
        <v>10</v>
      </c>
    </row>
    <row r="22" spans="1:6" x14ac:dyDescent="0.25">
      <c r="A22" s="4">
        <v>1</v>
      </c>
      <c r="B22">
        <v>21</v>
      </c>
      <c r="C22" s="6">
        <f>ROUND(VLOOKUP(B22,car_spec!$A$1:$O$176,15,0),-4)*0.1%</f>
        <v>30</v>
      </c>
      <c r="E22" s="6" t="str">
        <f t="shared" si="0"/>
        <v>121</v>
      </c>
      <c r="F22" s="6">
        <f t="shared" si="1"/>
        <v>30</v>
      </c>
    </row>
    <row r="23" spans="1:6" x14ac:dyDescent="0.25">
      <c r="A23" s="4">
        <v>1</v>
      </c>
      <c r="B23">
        <v>22</v>
      </c>
      <c r="C23" s="6">
        <f>ROUND(VLOOKUP(B23,car_spec!$A$1:$O$176,15,0),-4)*0.1%</f>
        <v>210</v>
      </c>
      <c r="E23" s="6" t="str">
        <f t="shared" si="0"/>
        <v>122</v>
      </c>
      <c r="F23" s="6">
        <f t="shared" si="1"/>
        <v>210</v>
      </c>
    </row>
    <row r="24" spans="1:6" x14ac:dyDescent="0.25">
      <c r="A24" s="4">
        <v>1</v>
      </c>
      <c r="B24">
        <v>23</v>
      </c>
      <c r="C24" s="6">
        <f>ROUND(VLOOKUP(B24,car_spec!$A$1:$O$176,15,0),-4)*0.1%</f>
        <v>200</v>
      </c>
      <c r="E24" s="6" t="str">
        <f t="shared" si="0"/>
        <v>123</v>
      </c>
      <c r="F24" s="6">
        <f t="shared" si="1"/>
        <v>200</v>
      </c>
    </row>
    <row r="25" spans="1:6" x14ac:dyDescent="0.25">
      <c r="A25" s="4">
        <v>1</v>
      </c>
      <c r="B25">
        <v>24</v>
      </c>
      <c r="C25" s="6">
        <f>ROUND(VLOOKUP(B25,car_spec!$A$1:$O$176,15,0),-4)*0.1%</f>
        <v>20</v>
      </c>
      <c r="E25" s="6" t="str">
        <f t="shared" si="0"/>
        <v>124</v>
      </c>
      <c r="F25" s="6">
        <f t="shared" si="1"/>
        <v>20</v>
      </c>
    </row>
    <row r="26" spans="1:6" x14ac:dyDescent="0.25">
      <c r="A26" s="4">
        <v>1</v>
      </c>
      <c r="B26">
        <v>25</v>
      </c>
      <c r="C26" s="6">
        <f>ROUND(VLOOKUP(B26,car_spec!$A$1:$O$176,15,0),-4)*0.1%</f>
        <v>20</v>
      </c>
      <c r="E26" s="6" t="str">
        <f t="shared" si="0"/>
        <v>125</v>
      </c>
      <c r="F26" s="6">
        <f t="shared" si="1"/>
        <v>20</v>
      </c>
    </row>
    <row r="27" spans="1:6" x14ac:dyDescent="0.25">
      <c r="A27" s="4">
        <v>1</v>
      </c>
      <c r="B27">
        <v>26</v>
      </c>
      <c r="C27" s="6">
        <f>ROUND(VLOOKUP(B27,car_spec!$A$1:$O$176,15,0),-4)*0.1%</f>
        <v>50</v>
      </c>
      <c r="E27" s="6" t="str">
        <f t="shared" si="0"/>
        <v>126</v>
      </c>
      <c r="F27" s="6">
        <f t="shared" si="1"/>
        <v>50</v>
      </c>
    </row>
    <row r="28" spans="1:6" x14ac:dyDescent="0.25">
      <c r="A28" s="4">
        <v>1</v>
      </c>
      <c r="B28">
        <v>27</v>
      </c>
      <c r="C28" s="6">
        <f>ROUND(VLOOKUP(B28,car_spec!$A$1:$O$176,15,0),-4)*0.1%</f>
        <v>50</v>
      </c>
      <c r="E28" s="6" t="str">
        <f t="shared" si="0"/>
        <v>127</v>
      </c>
      <c r="F28" s="6">
        <f t="shared" si="1"/>
        <v>50</v>
      </c>
    </row>
    <row r="29" spans="1:6" x14ac:dyDescent="0.25">
      <c r="A29" s="4">
        <v>1</v>
      </c>
      <c r="B29">
        <v>28</v>
      </c>
      <c r="C29" s="6">
        <f>ROUND(VLOOKUP(B29,car_spec!$A$1:$O$176,15,0),-4)*0.1%</f>
        <v>40</v>
      </c>
      <c r="E29" s="6" t="str">
        <f t="shared" si="0"/>
        <v>128</v>
      </c>
      <c r="F29" s="6">
        <f t="shared" si="1"/>
        <v>40</v>
      </c>
    </row>
    <row r="30" spans="1:6" x14ac:dyDescent="0.25">
      <c r="A30" s="4">
        <v>1</v>
      </c>
      <c r="B30">
        <v>29</v>
      </c>
      <c r="C30" s="6">
        <f>ROUND(VLOOKUP(B30,car_spec!$A$1:$O$176,15,0),-4)*0.1%</f>
        <v>70</v>
      </c>
      <c r="E30" s="6" t="str">
        <f t="shared" si="0"/>
        <v>129</v>
      </c>
      <c r="F30" s="6">
        <f t="shared" si="1"/>
        <v>70</v>
      </c>
    </row>
    <row r="31" spans="1:6" x14ac:dyDescent="0.25">
      <c r="A31" s="4">
        <v>1</v>
      </c>
      <c r="B31">
        <v>30</v>
      </c>
      <c r="C31" s="6">
        <f>ROUND(VLOOKUP(B31,car_spec!$A$1:$O$176,15,0),-4)*0.1%</f>
        <v>60</v>
      </c>
      <c r="E31" s="6" t="str">
        <f t="shared" si="0"/>
        <v>130</v>
      </c>
      <c r="F31" s="6">
        <f t="shared" si="1"/>
        <v>60</v>
      </c>
    </row>
    <row r="32" spans="1:6" x14ac:dyDescent="0.25">
      <c r="A32" s="4">
        <v>1</v>
      </c>
      <c r="B32">
        <v>31</v>
      </c>
      <c r="C32" s="6">
        <f>ROUND(VLOOKUP(B32,car_spec!$A$1:$O$176,15,0),-4)*0.1%</f>
        <v>50</v>
      </c>
      <c r="E32" s="6" t="str">
        <f t="shared" si="0"/>
        <v>131</v>
      </c>
      <c r="F32" s="6">
        <f t="shared" si="1"/>
        <v>50</v>
      </c>
    </row>
    <row r="33" spans="1:6" x14ac:dyDescent="0.25">
      <c r="A33" s="4">
        <v>1</v>
      </c>
      <c r="B33">
        <v>32</v>
      </c>
      <c r="C33" s="6">
        <f>ROUND(VLOOKUP(B33,car_spec!$A$1:$O$176,15,0),-4)*0.1%</f>
        <v>50</v>
      </c>
      <c r="E33" s="6" t="str">
        <f t="shared" si="0"/>
        <v>132</v>
      </c>
      <c r="F33" s="6">
        <f t="shared" si="1"/>
        <v>50</v>
      </c>
    </row>
    <row r="34" spans="1:6" x14ac:dyDescent="0.25">
      <c r="A34" s="4">
        <v>1</v>
      </c>
      <c r="B34">
        <v>33</v>
      </c>
      <c r="C34" s="6">
        <f>ROUND(VLOOKUP(B34,car_spec!$A$1:$O$176,15,0),-4)*0.1%</f>
        <v>20</v>
      </c>
      <c r="E34" s="6" t="str">
        <f t="shared" si="0"/>
        <v>133</v>
      </c>
      <c r="F34" s="6">
        <f t="shared" si="1"/>
        <v>20</v>
      </c>
    </row>
    <row r="35" spans="1:6" x14ac:dyDescent="0.25">
      <c r="A35" s="4">
        <v>1</v>
      </c>
      <c r="B35">
        <v>34</v>
      </c>
      <c r="C35" s="6">
        <f>ROUND(VLOOKUP(B35,car_spec!$A$1:$O$176,15,0),-4)*0.1%</f>
        <v>30</v>
      </c>
      <c r="E35" s="6" t="str">
        <f t="shared" si="0"/>
        <v>134</v>
      </c>
      <c r="F35" s="6">
        <f t="shared" si="1"/>
        <v>30</v>
      </c>
    </row>
    <row r="36" spans="1:6" x14ac:dyDescent="0.25">
      <c r="A36" s="4">
        <v>1</v>
      </c>
      <c r="B36">
        <v>35</v>
      </c>
      <c r="C36" s="6">
        <f>ROUND(VLOOKUP(B36,car_spec!$A$1:$O$176,15,0),-4)*0.1%</f>
        <v>40</v>
      </c>
      <c r="E36" s="6" t="str">
        <f t="shared" si="0"/>
        <v>135</v>
      </c>
      <c r="F36" s="6">
        <f t="shared" si="1"/>
        <v>40</v>
      </c>
    </row>
    <row r="37" spans="1:6" x14ac:dyDescent="0.25">
      <c r="A37" s="4">
        <v>1</v>
      </c>
      <c r="B37">
        <v>36</v>
      </c>
      <c r="C37" s="6">
        <f>ROUND(VLOOKUP(B37,car_spec!$A$1:$O$176,15,0),-4)*0.1%</f>
        <v>40</v>
      </c>
      <c r="E37" s="6" t="str">
        <f t="shared" si="0"/>
        <v>136</v>
      </c>
      <c r="F37" s="6">
        <f t="shared" si="1"/>
        <v>40</v>
      </c>
    </row>
    <row r="38" spans="1:6" x14ac:dyDescent="0.25">
      <c r="A38" s="4">
        <v>1</v>
      </c>
      <c r="B38">
        <v>37</v>
      </c>
      <c r="C38" s="6">
        <f>ROUND(VLOOKUP(B38,car_spec!$A$1:$O$176,15,0),-4)*0.1%</f>
        <v>10</v>
      </c>
      <c r="E38" s="6" t="str">
        <f t="shared" si="0"/>
        <v>137</v>
      </c>
      <c r="F38" s="6">
        <f t="shared" si="1"/>
        <v>10</v>
      </c>
    </row>
    <row r="39" spans="1:6" x14ac:dyDescent="0.25">
      <c r="A39" s="4">
        <v>1</v>
      </c>
      <c r="B39">
        <v>38</v>
      </c>
      <c r="C39" s="6">
        <f>ROUND(VLOOKUP(B39,car_spec!$A$1:$O$176,15,0),-4)*0.1%</f>
        <v>50</v>
      </c>
      <c r="E39" s="6" t="str">
        <f t="shared" si="0"/>
        <v>138</v>
      </c>
      <c r="F39" s="6">
        <f t="shared" si="1"/>
        <v>50</v>
      </c>
    </row>
    <row r="40" spans="1:6" x14ac:dyDescent="0.25">
      <c r="A40" s="4">
        <v>1</v>
      </c>
      <c r="B40">
        <v>39</v>
      </c>
      <c r="C40" s="6">
        <f>ROUND(VLOOKUP(B40,car_spec!$A$1:$O$176,15,0),-4)*0.1%</f>
        <v>20</v>
      </c>
      <c r="E40" s="6" t="str">
        <f t="shared" si="0"/>
        <v>139</v>
      </c>
      <c r="F40" s="6">
        <f t="shared" si="1"/>
        <v>20</v>
      </c>
    </row>
    <row r="41" spans="1:6" x14ac:dyDescent="0.25">
      <c r="A41" s="4">
        <v>1</v>
      </c>
      <c r="B41">
        <v>40</v>
      </c>
      <c r="C41" s="6">
        <f>ROUND(VLOOKUP(B41,car_spec!$A$1:$O$176,15,0),-4)*0.1%</f>
        <v>40</v>
      </c>
      <c r="E41" s="6" t="str">
        <f t="shared" si="0"/>
        <v>140</v>
      </c>
      <c r="F41" s="6">
        <f t="shared" si="1"/>
        <v>40</v>
      </c>
    </row>
    <row r="42" spans="1:6" x14ac:dyDescent="0.25">
      <c r="A42" s="4">
        <v>1</v>
      </c>
      <c r="B42">
        <v>41</v>
      </c>
      <c r="C42" s="6">
        <f>ROUND(VLOOKUP(B42,car_spec!$A$1:$O$176,15,0),-4)*0.1%</f>
        <v>20</v>
      </c>
      <c r="E42" s="6" t="str">
        <f t="shared" si="0"/>
        <v>141</v>
      </c>
      <c r="F42" s="6">
        <f t="shared" si="1"/>
        <v>20</v>
      </c>
    </row>
    <row r="43" spans="1:6" x14ac:dyDescent="0.25">
      <c r="A43" s="4">
        <v>1</v>
      </c>
      <c r="B43">
        <v>42</v>
      </c>
      <c r="C43" s="6">
        <f>ROUND(VLOOKUP(B43,car_spec!$A$1:$O$176,15,0),-4)*0.1%</f>
        <v>50</v>
      </c>
      <c r="E43" s="6" t="str">
        <f t="shared" si="0"/>
        <v>142</v>
      </c>
      <c r="F43" s="6">
        <f t="shared" si="1"/>
        <v>50</v>
      </c>
    </row>
    <row r="44" spans="1:6" x14ac:dyDescent="0.25">
      <c r="A44" s="4">
        <v>1</v>
      </c>
      <c r="B44">
        <v>43</v>
      </c>
      <c r="C44" s="6">
        <f>ROUND(VLOOKUP(B44,car_spec!$A$1:$O$176,15,0),-4)*0.1%</f>
        <v>30</v>
      </c>
      <c r="E44" s="6" t="str">
        <f t="shared" si="0"/>
        <v>143</v>
      </c>
      <c r="F44" s="6">
        <f t="shared" si="1"/>
        <v>30</v>
      </c>
    </row>
    <row r="45" spans="1:6" x14ac:dyDescent="0.25">
      <c r="A45" s="4">
        <v>1</v>
      </c>
      <c r="B45">
        <v>44</v>
      </c>
      <c r="C45" s="6">
        <f>ROUND(VLOOKUP(B45,car_spec!$A$1:$O$176,15,0),-4)*0.1%</f>
        <v>40</v>
      </c>
      <c r="E45" s="6" t="str">
        <f t="shared" si="0"/>
        <v>144</v>
      </c>
      <c r="F45" s="6">
        <f t="shared" si="1"/>
        <v>40</v>
      </c>
    </row>
    <row r="46" spans="1:6" x14ac:dyDescent="0.25">
      <c r="A46" s="4">
        <v>1</v>
      </c>
      <c r="B46">
        <v>45</v>
      </c>
      <c r="C46" s="6">
        <f>ROUND(VLOOKUP(B46,car_spec!$A$1:$O$176,15,0),-4)*0.1%</f>
        <v>50</v>
      </c>
      <c r="E46" s="6" t="str">
        <f t="shared" si="0"/>
        <v>145</v>
      </c>
      <c r="F46" s="6">
        <f t="shared" si="1"/>
        <v>50</v>
      </c>
    </row>
    <row r="47" spans="1:6" x14ac:dyDescent="0.25">
      <c r="A47" s="4">
        <v>1</v>
      </c>
      <c r="B47">
        <v>46</v>
      </c>
      <c r="C47" s="6">
        <f>ROUND(VLOOKUP(B47,car_spec!$A$1:$O$176,15,0),-4)*0.1%</f>
        <v>20</v>
      </c>
      <c r="E47" s="6" t="str">
        <f t="shared" si="0"/>
        <v>146</v>
      </c>
      <c r="F47" s="6">
        <f t="shared" si="1"/>
        <v>20</v>
      </c>
    </row>
    <row r="48" spans="1:6" x14ac:dyDescent="0.25">
      <c r="A48" s="4">
        <v>1</v>
      </c>
      <c r="B48">
        <v>47</v>
      </c>
      <c r="C48" s="6">
        <f>ROUND(VLOOKUP(B48,car_spec!$A$1:$O$176,15,0),-4)*0.1%</f>
        <v>40</v>
      </c>
      <c r="E48" s="6" t="str">
        <f t="shared" si="0"/>
        <v>147</v>
      </c>
      <c r="F48" s="6">
        <f t="shared" si="1"/>
        <v>40</v>
      </c>
    </row>
    <row r="49" spans="1:6" x14ac:dyDescent="0.25">
      <c r="A49" s="4">
        <v>1</v>
      </c>
      <c r="B49">
        <v>48</v>
      </c>
      <c r="C49" s="6">
        <f>ROUND(VLOOKUP(B49,car_spec!$A$1:$O$176,15,0),-4)*0.1%</f>
        <v>20</v>
      </c>
      <c r="E49" s="6" t="str">
        <f t="shared" si="0"/>
        <v>148</v>
      </c>
      <c r="F49" s="6">
        <f t="shared" si="1"/>
        <v>20</v>
      </c>
    </row>
    <row r="50" spans="1:6" x14ac:dyDescent="0.25">
      <c r="A50" s="4">
        <v>1</v>
      </c>
      <c r="B50">
        <v>49</v>
      </c>
      <c r="C50" s="6">
        <f>ROUND(VLOOKUP(B50,car_spec!$A$1:$O$176,15,0),-4)*0.1%</f>
        <v>40</v>
      </c>
      <c r="E50" s="6" t="str">
        <f t="shared" si="0"/>
        <v>149</v>
      </c>
      <c r="F50" s="6">
        <f t="shared" si="1"/>
        <v>40</v>
      </c>
    </row>
    <row r="51" spans="1:6" x14ac:dyDescent="0.25">
      <c r="A51" s="4">
        <v>1</v>
      </c>
      <c r="B51">
        <v>50</v>
      </c>
      <c r="C51" s="6">
        <f>ROUND(VLOOKUP(B51,car_spec!$A$1:$O$176,15,0),-4)*0.1%</f>
        <v>40</v>
      </c>
      <c r="E51" s="6" t="str">
        <f t="shared" si="0"/>
        <v>150</v>
      </c>
      <c r="F51" s="6">
        <f t="shared" si="1"/>
        <v>40</v>
      </c>
    </row>
    <row r="52" spans="1:6" x14ac:dyDescent="0.25">
      <c r="A52" s="4">
        <v>1</v>
      </c>
      <c r="B52">
        <v>51</v>
      </c>
      <c r="C52" s="6">
        <f>ROUND(VLOOKUP(B52,car_spec!$A$1:$O$176,15,0),-4)*0.1%</f>
        <v>20</v>
      </c>
      <c r="E52" s="6" t="str">
        <f t="shared" si="0"/>
        <v>151</v>
      </c>
      <c r="F52" s="6">
        <f t="shared" si="1"/>
        <v>20</v>
      </c>
    </row>
    <row r="53" spans="1:6" x14ac:dyDescent="0.25">
      <c r="A53" s="4">
        <v>1</v>
      </c>
      <c r="B53">
        <v>52</v>
      </c>
      <c r="C53" s="6">
        <f>ROUND(VLOOKUP(B53,car_spec!$A$1:$O$176,15,0),-4)*0.1%</f>
        <v>20</v>
      </c>
      <c r="E53" s="6" t="str">
        <f t="shared" si="0"/>
        <v>152</v>
      </c>
      <c r="F53" s="6">
        <f t="shared" si="1"/>
        <v>20</v>
      </c>
    </row>
    <row r="54" spans="1:6" x14ac:dyDescent="0.25">
      <c r="A54" s="4">
        <v>1</v>
      </c>
      <c r="B54">
        <v>53</v>
      </c>
      <c r="C54" s="6">
        <f>ROUND(VLOOKUP(B54,car_spec!$A$1:$O$176,15,0),-4)*0.1%</f>
        <v>80</v>
      </c>
      <c r="E54" s="6" t="str">
        <f t="shared" si="0"/>
        <v>153</v>
      </c>
      <c r="F54" s="6">
        <f t="shared" si="1"/>
        <v>80</v>
      </c>
    </row>
    <row r="55" spans="1:6" x14ac:dyDescent="0.25">
      <c r="A55" s="4">
        <v>1</v>
      </c>
      <c r="B55">
        <v>54</v>
      </c>
      <c r="C55" s="6">
        <f>ROUND(VLOOKUP(B55,car_spec!$A$1:$O$176,15,0),-4)*0.1%</f>
        <v>70</v>
      </c>
      <c r="E55" s="6" t="str">
        <f t="shared" si="0"/>
        <v>154</v>
      </c>
      <c r="F55" s="6">
        <f t="shared" si="1"/>
        <v>70</v>
      </c>
    </row>
    <row r="56" spans="1:6" x14ac:dyDescent="0.25">
      <c r="A56" s="4">
        <v>1</v>
      </c>
      <c r="B56">
        <v>55</v>
      </c>
      <c r="C56" s="6">
        <f>ROUND(VLOOKUP(B56,car_spec!$A$1:$O$176,15,0),-4)*0.1%</f>
        <v>50</v>
      </c>
      <c r="E56" s="6" t="str">
        <f t="shared" si="0"/>
        <v>155</v>
      </c>
      <c r="F56" s="6">
        <f t="shared" si="1"/>
        <v>50</v>
      </c>
    </row>
    <row r="57" spans="1:6" x14ac:dyDescent="0.25">
      <c r="A57" s="4">
        <v>1</v>
      </c>
      <c r="B57">
        <v>56</v>
      </c>
      <c r="C57" s="6">
        <f>ROUND(VLOOKUP(B57,car_spec!$A$1:$O$176,15,0),-4)*0.1%</f>
        <v>40</v>
      </c>
      <c r="E57" s="6" t="str">
        <f t="shared" si="0"/>
        <v>156</v>
      </c>
      <c r="F57" s="6">
        <f t="shared" si="1"/>
        <v>40</v>
      </c>
    </row>
    <row r="58" spans="1:6" x14ac:dyDescent="0.25">
      <c r="A58" s="4">
        <v>1</v>
      </c>
      <c r="B58">
        <v>57</v>
      </c>
      <c r="C58" s="6">
        <f>ROUND(VLOOKUP(B58,car_spec!$A$1:$O$176,15,0),-4)*0.1%</f>
        <v>30</v>
      </c>
      <c r="E58" s="6" t="str">
        <f t="shared" si="0"/>
        <v>157</v>
      </c>
      <c r="F58" s="6">
        <f t="shared" si="1"/>
        <v>30</v>
      </c>
    </row>
    <row r="59" spans="1:6" x14ac:dyDescent="0.25">
      <c r="A59" s="4">
        <v>1</v>
      </c>
      <c r="B59">
        <v>58</v>
      </c>
      <c r="C59" s="6">
        <f>ROUND(VLOOKUP(B59,car_spec!$A$1:$O$176,15,0),-4)*0.1%</f>
        <v>40</v>
      </c>
      <c r="E59" s="6" t="str">
        <f t="shared" si="0"/>
        <v>158</v>
      </c>
      <c r="F59" s="6">
        <f t="shared" si="1"/>
        <v>40</v>
      </c>
    </row>
    <row r="60" spans="1:6" x14ac:dyDescent="0.25">
      <c r="A60" s="4">
        <v>1</v>
      </c>
      <c r="B60">
        <v>59</v>
      </c>
      <c r="C60" s="6">
        <f>ROUND(VLOOKUP(B60,car_spec!$A$1:$O$176,15,0),-4)*0.1%</f>
        <v>50</v>
      </c>
      <c r="E60" s="6" t="str">
        <f t="shared" si="0"/>
        <v>159</v>
      </c>
      <c r="F60" s="6">
        <f t="shared" si="1"/>
        <v>50</v>
      </c>
    </row>
    <row r="61" spans="1:6" x14ac:dyDescent="0.25">
      <c r="A61" s="4">
        <v>1</v>
      </c>
      <c r="B61">
        <v>60</v>
      </c>
      <c r="C61" s="6">
        <f>ROUND(VLOOKUP(B61,car_spec!$A$1:$O$176,15,0),-4)*0.1%</f>
        <v>20</v>
      </c>
      <c r="E61" s="6" t="str">
        <f t="shared" si="0"/>
        <v>160</v>
      </c>
      <c r="F61" s="6">
        <f t="shared" si="1"/>
        <v>20</v>
      </c>
    </row>
    <row r="62" spans="1:6" x14ac:dyDescent="0.25">
      <c r="A62" s="4">
        <v>1</v>
      </c>
      <c r="B62">
        <v>61</v>
      </c>
      <c r="C62" s="6">
        <f>ROUND(VLOOKUP(B62,car_spec!$A$1:$O$176,15,0),-4)*0.1%</f>
        <v>20</v>
      </c>
      <c r="E62" s="6" t="str">
        <f t="shared" si="0"/>
        <v>161</v>
      </c>
      <c r="F62" s="6">
        <f t="shared" si="1"/>
        <v>20</v>
      </c>
    </row>
    <row r="63" spans="1:6" x14ac:dyDescent="0.25">
      <c r="A63" s="4">
        <v>1</v>
      </c>
      <c r="B63">
        <v>62</v>
      </c>
      <c r="C63" s="6">
        <f>ROUND(VLOOKUP(B63,car_spec!$A$1:$O$176,15,0),-4)*0.1%</f>
        <v>270</v>
      </c>
      <c r="E63" s="6" t="str">
        <f t="shared" si="0"/>
        <v>162</v>
      </c>
      <c r="F63" s="6">
        <f t="shared" si="1"/>
        <v>270</v>
      </c>
    </row>
    <row r="64" spans="1:6" x14ac:dyDescent="0.25">
      <c r="A64" s="4">
        <v>1</v>
      </c>
      <c r="B64">
        <v>63</v>
      </c>
      <c r="C64" s="6">
        <f>ROUND(VLOOKUP(B64,car_spec!$A$1:$O$176,15,0),-4)*0.1%</f>
        <v>30</v>
      </c>
      <c r="E64" s="6" t="str">
        <f t="shared" si="0"/>
        <v>163</v>
      </c>
      <c r="F64" s="6">
        <f t="shared" si="1"/>
        <v>30</v>
      </c>
    </row>
    <row r="65" spans="1:6" x14ac:dyDescent="0.25">
      <c r="A65" s="4">
        <v>1</v>
      </c>
      <c r="B65">
        <v>64</v>
      </c>
      <c r="C65" s="6">
        <f>ROUND(VLOOKUP(B65,car_spec!$A$1:$O$176,15,0),-4)*0.1%</f>
        <v>40</v>
      </c>
      <c r="E65" s="6" t="str">
        <f t="shared" si="0"/>
        <v>164</v>
      </c>
      <c r="F65" s="6">
        <f t="shared" si="1"/>
        <v>40</v>
      </c>
    </row>
    <row r="66" spans="1:6" x14ac:dyDescent="0.25">
      <c r="A66" s="4">
        <v>1</v>
      </c>
      <c r="B66">
        <v>65</v>
      </c>
      <c r="C66" s="6">
        <f>ROUND(VLOOKUP(B66,car_spec!$A$1:$O$176,15,0),-4)*0.1%</f>
        <v>30</v>
      </c>
      <c r="E66" s="6" t="str">
        <f t="shared" si="0"/>
        <v>165</v>
      </c>
      <c r="F66" s="6">
        <f t="shared" si="1"/>
        <v>30</v>
      </c>
    </row>
    <row r="67" spans="1:6" x14ac:dyDescent="0.25">
      <c r="A67" s="4">
        <v>1</v>
      </c>
      <c r="B67">
        <v>66</v>
      </c>
      <c r="C67" s="6">
        <f>ROUND(VLOOKUP(B67,car_spec!$A$1:$O$176,15,0),-4)*0.1%</f>
        <v>30</v>
      </c>
      <c r="E67" s="6" t="str">
        <f t="shared" ref="E67:E130" si="2">A67&amp;B67</f>
        <v>166</v>
      </c>
      <c r="F67" s="6">
        <f t="shared" ref="F67:F130" si="3">C67</f>
        <v>30</v>
      </c>
    </row>
    <row r="68" spans="1:6" x14ac:dyDescent="0.25">
      <c r="A68" s="4">
        <v>1</v>
      </c>
      <c r="B68">
        <v>67</v>
      </c>
      <c r="C68" s="6">
        <f>ROUND(VLOOKUP(B68,car_spec!$A$1:$O$176,15,0),-4)*0.1%</f>
        <v>70</v>
      </c>
      <c r="E68" s="6" t="str">
        <f t="shared" si="2"/>
        <v>167</v>
      </c>
      <c r="F68" s="6">
        <f t="shared" si="3"/>
        <v>70</v>
      </c>
    </row>
    <row r="69" spans="1:6" x14ac:dyDescent="0.25">
      <c r="A69" s="4">
        <v>1</v>
      </c>
      <c r="B69">
        <v>68</v>
      </c>
      <c r="C69" s="6">
        <f>ROUND(VLOOKUP(B69,car_spec!$A$1:$O$176,15,0),-4)*0.1%</f>
        <v>40</v>
      </c>
      <c r="E69" s="6" t="str">
        <f t="shared" si="2"/>
        <v>168</v>
      </c>
      <c r="F69" s="6">
        <f t="shared" si="3"/>
        <v>40</v>
      </c>
    </row>
    <row r="70" spans="1:6" x14ac:dyDescent="0.25">
      <c r="A70" s="4">
        <v>1</v>
      </c>
      <c r="B70">
        <v>69</v>
      </c>
      <c r="C70" s="6">
        <f>ROUND(VLOOKUP(B70,car_spec!$A$1:$O$176,15,0),-4)*0.1%</f>
        <v>50</v>
      </c>
      <c r="E70" s="6" t="str">
        <f t="shared" si="2"/>
        <v>169</v>
      </c>
      <c r="F70" s="6">
        <f t="shared" si="3"/>
        <v>50</v>
      </c>
    </row>
    <row r="71" spans="1:6" x14ac:dyDescent="0.25">
      <c r="A71" s="4">
        <v>1</v>
      </c>
      <c r="B71">
        <v>70</v>
      </c>
      <c r="C71" s="6">
        <f>ROUND(VLOOKUP(B71,car_spec!$A$1:$O$176,15,0),-4)*0.1%</f>
        <v>260</v>
      </c>
      <c r="E71" s="6" t="str">
        <f t="shared" si="2"/>
        <v>170</v>
      </c>
      <c r="F71" s="6">
        <f t="shared" si="3"/>
        <v>260</v>
      </c>
    </row>
    <row r="72" spans="1:6" x14ac:dyDescent="0.25">
      <c r="A72" s="4">
        <v>1</v>
      </c>
      <c r="B72">
        <v>71</v>
      </c>
      <c r="C72" s="6">
        <f>ROUND(VLOOKUP(B72,car_spec!$A$1:$O$176,15,0),-4)*0.1%</f>
        <v>260</v>
      </c>
      <c r="E72" s="6" t="str">
        <f t="shared" si="2"/>
        <v>171</v>
      </c>
      <c r="F72" s="6">
        <f t="shared" si="3"/>
        <v>260</v>
      </c>
    </row>
    <row r="73" spans="1:6" x14ac:dyDescent="0.25">
      <c r="A73" s="4">
        <v>1</v>
      </c>
      <c r="B73">
        <v>72</v>
      </c>
      <c r="C73" s="6">
        <f>ROUND(VLOOKUP(B73,car_spec!$A$1:$O$176,15,0),-4)*0.1%</f>
        <v>250</v>
      </c>
      <c r="E73" s="6" t="str">
        <f t="shared" si="2"/>
        <v>172</v>
      </c>
      <c r="F73" s="6">
        <f t="shared" si="3"/>
        <v>250</v>
      </c>
    </row>
    <row r="74" spans="1:6" x14ac:dyDescent="0.25">
      <c r="A74" s="4">
        <v>1</v>
      </c>
      <c r="B74">
        <v>73</v>
      </c>
      <c r="C74" s="6">
        <f>ROUND(VLOOKUP(B74,car_spec!$A$1:$O$176,15,0),-4)*0.1%</f>
        <v>50</v>
      </c>
      <c r="E74" s="6" t="str">
        <f t="shared" si="2"/>
        <v>173</v>
      </c>
      <c r="F74" s="6">
        <f t="shared" si="3"/>
        <v>50</v>
      </c>
    </row>
    <row r="75" spans="1:6" x14ac:dyDescent="0.25">
      <c r="A75" s="4">
        <v>1</v>
      </c>
      <c r="B75">
        <v>74</v>
      </c>
      <c r="C75" s="6">
        <f>ROUND(VLOOKUP(B75,car_spec!$A$1:$O$176,15,0),-4)*0.1%</f>
        <v>60</v>
      </c>
      <c r="E75" s="6" t="str">
        <f t="shared" si="2"/>
        <v>174</v>
      </c>
      <c r="F75" s="6">
        <f t="shared" si="3"/>
        <v>60</v>
      </c>
    </row>
    <row r="76" spans="1:6" x14ac:dyDescent="0.25">
      <c r="A76" s="4">
        <v>1</v>
      </c>
      <c r="B76">
        <v>75</v>
      </c>
      <c r="C76" s="6">
        <f>ROUND(VLOOKUP(B76,car_spec!$A$1:$O$176,15,0),-4)*0.1%</f>
        <v>50</v>
      </c>
      <c r="E76" s="6" t="str">
        <f t="shared" si="2"/>
        <v>175</v>
      </c>
      <c r="F76" s="6">
        <f t="shared" si="3"/>
        <v>50</v>
      </c>
    </row>
    <row r="77" spans="1:6" x14ac:dyDescent="0.25">
      <c r="A77" s="4">
        <v>1</v>
      </c>
      <c r="B77">
        <v>76</v>
      </c>
      <c r="C77" s="6">
        <f>ROUND(VLOOKUP(B77,car_spec!$A$1:$O$176,15,0),-4)*0.1%</f>
        <v>50</v>
      </c>
      <c r="E77" s="6" t="str">
        <f t="shared" si="2"/>
        <v>176</v>
      </c>
      <c r="F77" s="6">
        <f t="shared" si="3"/>
        <v>50</v>
      </c>
    </row>
    <row r="78" spans="1:6" x14ac:dyDescent="0.25">
      <c r="A78" s="4">
        <v>1</v>
      </c>
      <c r="B78">
        <v>77</v>
      </c>
      <c r="C78" s="6">
        <f>ROUND(VLOOKUP(B78,car_spec!$A$1:$O$176,15,0),-4)*0.1%</f>
        <v>80</v>
      </c>
      <c r="E78" s="6" t="str">
        <f t="shared" si="2"/>
        <v>177</v>
      </c>
      <c r="F78" s="6">
        <f t="shared" si="3"/>
        <v>80</v>
      </c>
    </row>
    <row r="79" spans="1:6" x14ac:dyDescent="0.25">
      <c r="A79" s="4">
        <v>1</v>
      </c>
      <c r="B79">
        <v>78</v>
      </c>
      <c r="C79" s="6">
        <f>ROUND(VLOOKUP(B79,car_spec!$A$1:$O$176,15,0),-4)*0.1%</f>
        <v>80</v>
      </c>
      <c r="E79" s="6" t="str">
        <f t="shared" si="2"/>
        <v>178</v>
      </c>
      <c r="F79" s="6">
        <f t="shared" si="3"/>
        <v>80</v>
      </c>
    </row>
    <row r="80" spans="1:6" x14ac:dyDescent="0.25">
      <c r="A80" s="4">
        <v>1</v>
      </c>
      <c r="B80">
        <v>79</v>
      </c>
      <c r="C80" s="6">
        <f>ROUND(VLOOKUP(B80,car_spec!$A$1:$O$176,15,0),-4)*0.1%</f>
        <v>80</v>
      </c>
      <c r="E80" s="6" t="str">
        <f t="shared" si="2"/>
        <v>179</v>
      </c>
      <c r="F80" s="6">
        <f t="shared" si="3"/>
        <v>80</v>
      </c>
    </row>
    <row r="81" spans="1:6" x14ac:dyDescent="0.25">
      <c r="A81" s="4">
        <v>1</v>
      </c>
      <c r="B81">
        <v>80</v>
      </c>
      <c r="C81" s="6">
        <f>ROUND(VLOOKUP(B81,car_spec!$A$1:$O$176,15,0),-4)*0.1%</f>
        <v>290</v>
      </c>
      <c r="E81" s="6" t="str">
        <f t="shared" si="2"/>
        <v>180</v>
      </c>
      <c r="F81" s="6">
        <f t="shared" si="3"/>
        <v>290</v>
      </c>
    </row>
    <row r="82" spans="1:6" x14ac:dyDescent="0.25">
      <c r="A82" s="4">
        <v>1</v>
      </c>
      <c r="B82">
        <v>81</v>
      </c>
      <c r="C82" s="6">
        <f>ROUND(VLOOKUP(B82,car_spec!$A$1:$O$176,15,0),-4)*0.1%</f>
        <v>80</v>
      </c>
      <c r="E82" s="6" t="str">
        <f t="shared" si="2"/>
        <v>181</v>
      </c>
      <c r="F82" s="6">
        <f t="shared" si="3"/>
        <v>80</v>
      </c>
    </row>
    <row r="83" spans="1:6" x14ac:dyDescent="0.25">
      <c r="A83" s="4">
        <v>1</v>
      </c>
      <c r="B83">
        <v>82</v>
      </c>
      <c r="C83" s="6">
        <f>ROUND(VLOOKUP(B83,car_spec!$A$1:$O$176,15,0),-4)*0.1%</f>
        <v>20</v>
      </c>
      <c r="E83" s="6" t="str">
        <f t="shared" si="2"/>
        <v>182</v>
      </c>
      <c r="F83" s="6">
        <f t="shared" si="3"/>
        <v>20</v>
      </c>
    </row>
    <row r="84" spans="1:6" x14ac:dyDescent="0.25">
      <c r="A84" s="4">
        <v>1</v>
      </c>
      <c r="B84">
        <v>83</v>
      </c>
      <c r="C84" s="6">
        <f>ROUND(VLOOKUP(B84,car_spec!$A$1:$O$176,15,0),-4)*0.1%</f>
        <v>40</v>
      </c>
      <c r="E84" s="6" t="str">
        <f t="shared" si="2"/>
        <v>183</v>
      </c>
      <c r="F84" s="6">
        <f t="shared" si="3"/>
        <v>40</v>
      </c>
    </row>
    <row r="85" spans="1:6" x14ac:dyDescent="0.25">
      <c r="A85" s="4">
        <v>1</v>
      </c>
      <c r="B85">
        <v>84</v>
      </c>
      <c r="C85" s="6">
        <f>ROUND(VLOOKUP(B85,car_spec!$A$1:$O$176,15,0),-4)*0.1%</f>
        <v>40</v>
      </c>
      <c r="E85" s="6" t="str">
        <f t="shared" si="2"/>
        <v>184</v>
      </c>
      <c r="F85" s="6">
        <f t="shared" si="3"/>
        <v>40</v>
      </c>
    </row>
    <row r="86" spans="1:6" x14ac:dyDescent="0.25">
      <c r="A86" s="4">
        <v>1</v>
      </c>
      <c r="B86">
        <v>85</v>
      </c>
      <c r="C86" s="6">
        <f>ROUND(VLOOKUP(B86,car_spec!$A$1:$O$176,15,0),-4)*0.1%</f>
        <v>20</v>
      </c>
      <c r="E86" s="6" t="str">
        <f t="shared" si="2"/>
        <v>185</v>
      </c>
      <c r="F86" s="6">
        <f t="shared" si="3"/>
        <v>20</v>
      </c>
    </row>
    <row r="87" spans="1:6" x14ac:dyDescent="0.25">
      <c r="A87" s="4">
        <v>1</v>
      </c>
      <c r="B87">
        <v>86</v>
      </c>
      <c r="C87" s="6">
        <f>ROUND(VLOOKUP(B87,car_spec!$A$1:$O$176,15,0),-4)*0.1%</f>
        <v>10</v>
      </c>
      <c r="E87" s="6" t="str">
        <f t="shared" si="2"/>
        <v>186</v>
      </c>
      <c r="F87" s="6">
        <f t="shared" si="3"/>
        <v>10</v>
      </c>
    </row>
    <row r="88" spans="1:6" x14ac:dyDescent="0.25">
      <c r="A88" s="4">
        <v>1</v>
      </c>
      <c r="B88">
        <v>87</v>
      </c>
      <c r="C88" s="6">
        <f>ROUND(VLOOKUP(B88,car_spec!$A$1:$O$176,15,0),-4)*0.1%</f>
        <v>20</v>
      </c>
      <c r="E88" s="6" t="str">
        <f t="shared" si="2"/>
        <v>187</v>
      </c>
      <c r="F88" s="6">
        <f t="shared" si="3"/>
        <v>20</v>
      </c>
    </row>
    <row r="89" spans="1:6" x14ac:dyDescent="0.25">
      <c r="A89" s="4">
        <v>1</v>
      </c>
      <c r="B89">
        <v>88</v>
      </c>
      <c r="C89" s="6">
        <f>ROUND(VLOOKUP(B89,car_spec!$A$1:$O$176,15,0),-4)*0.1%</f>
        <v>40</v>
      </c>
      <c r="E89" s="6" t="str">
        <f t="shared" si="2"/>
        <v>188</v>
      </c>
      <c r="F89" s="6">
        <f t="shared" si="3"/>
        <v>40</v>
      </c>
    </row>
    <row r="90" spans="1:6" x14ac:dyDescent="0.25">
      <c r="A90" s="4">
        <v>1</v>
      </c>
      <c r="B90">
        <v>89</v>
      </c>
      <c r="C90" s="6">
        <f>ROUND(VLOOKUP(B90,car_spec!$A$1:$O$176,15,0),-4)*0.1%</f>
        <v>30</v>
      </c>
      <c r="E90" s="6" t="str">
        <f t="shared" si="2"/>
        <v>189</v>
      </c>
      <c r="F90" s="6">
        <f t="shared" si="3"/>
        <v>30</v>
      </c>
    </row>
    <row r="91" spans="1:6" x14ac:dyDescent="0.25">
      <c r="A91" s="4">
        <v>1</v>
      </c>
      <c r="B91">
        <v>90</v>
      </c>
      <c r="C91" s="6">
        <f>ROUND(VLOOKUP(B91,car_spec!$A$1:$O$176,15,0),-4)*0.1%</f>
        <v>370</v>
      </c>
      <c r="E91" s="6" t="str">
        <f t="shared" si="2"/>
        <v>190</v>
      </c>
      <c r="F91" s="6">
        <f t="shared" si="3"/>
        <v>370</v>
      </c>
    </row>
    <row r="92" spans="1:6" x14ac:dyDescent="0.25">
      <c r="A92" s="4">
        <v>1</v>
      </c>
      <c r="B92">
        <v>91</v>
      </c>
      <c r="C92" s="6">
        <f>ROUND(VLOOKUP(B92,car_spec!$A$1:$O$176,15,0),-4)*0.1%</f>
        <v>50</v>
      </c>
      <c r="E92" s="6" t="str">
        <f t="shared" si="2"/>
        <v>191</v>
      </c>
      <c r="F92" s="6">
        <f t="shared" si="3"/>
        <v>50</v>
      </c>
    </row>
    <row r="93" spans="1:6" x14ac:dyDescent="0.25">
      <c r="A93" s="4">
        <v>1</v>
      </c>
      <c r="B93">
        <v>92</v>
      </c>
      <c r="C93" s="6">
        <f>ROUND(VLOOKUP(B93,car_spec!$A$1:$O$176,15,0),-4)*0.1%</f>
        <v>40</v>
      </c>
      <c r="E93" s="6" t="str">
        <f t="shared" si="2"/>
        <v>192</v>
      </c>
      <c r="F93" s="6">
        <f t="shared" si="3"/>
        <v>40</v>
      </c>
    </row>
    <row r="94" spans="1:6" x14ac:dyDescent="0.25">
      <c r="A94" s="4">
        <v>1</v>
      </c>
      <c r="B94">
        <v>93</v>
      </c>
      <c r="C94" s="6">
        <f>ROUND(VLOOKUP(B94,car_spec!$A$1:$O$176,15,0),-4)*0.1%</f>
        <v>80</v>
      </c>
      <c r="E94" s="6" t="str">
        <f t="shared" si="2"/>
        <v>193</v>
      </c>
      <c r="F94" s="6">
        <f t="shared" si="3"/>
        <v>80</v>
      </c>
    </row>
    <row r="95" spans="1:6" x14ac:dyDescent="0.25">
      <c r="A95" s="4">
        <v>1</v>
      </c>
      <c r="B95">
        <v>94</v>
      </c>
      <c r="C95" s="6">
        <f>ROUND(VLOOKUP(B95,car_spec!$A$1:$O$176,15,0),-4)*0.1%</f>
        <v>50</v>
      </c>
      <c r="E95" s="6" t="str">
        <f t="shared" si="2"/>
        <v>194</v>
      </c>
      <c r="F95" s="6">
        <f t="shared" si="3"/>
        <v>50</v>
      </c>
    </row>
    <row r="96" spans="1:6" x14ac:dyDescent="0.25">
      <c r="A96" s="4">
        <v>1</v>
      </c>
      <c r="B96">
        <v>95</v>
      </c>
      <c r="C96" s="6">
        <f>ROUND(VLOOKUP(B96,car_spec!$A$1:$O$176,15,0),-4)*0.1%</f>
        <v>20</v>
      </c>
      <c r="E96" s="6" t="str">
        <f t="shared" si="2"/>
        <v>195</v>
      </c>
      <c r="F96" s="6">
        <f t="shared" si="3"/>
        <v>20</v>
      </c>
    </row>
    <row r="97" spans="1:6" x14ac:dyDescent="0.25">
      <c r="A97" s="4">
        <v>1</v>
      </c>
      <c r="B97">
        <v>96</v>
      </c>
      <c r="C97" s="6">
        <f>ROUND(VLOOKUP(B97,car_spec!$A$1:$O$176,15,0),-4)*0.1%</f>
        <v>70</v>
      </c>
      <c r="E97" s="6" t="str">
        <f t="shared" si="2"/>
        <v>196</v>
      </c>
      <c r="F97" s="6">
        <f t="shared" si="3"/>
        <v>70</v>
      </c>
    </row>
    <row r="98" spans="1:6" x14ac:dyDescent="0.25">
      <c r="A98" s="4">
        <v>1</v>
      </c>
      <c r="B98">
        <v>97</v>
      </c>
      <c r="C98" s="6">
        <f>ROUND(VLOOKUP(B98,car_spec!$A$1:$O$176,15,0),-4)*0.1%</f>
        <v>10</v>
      </c>
      <c r="E98" s="6" t="str">
        <f t="shared" si="2"/>
        <v>197</v>
      </c>
      <c r="F98" s="6">
        <f t="shared" si="3"/>
        <v>10</v>
      </c>
    </row>
    <row r="99" spans="1:6" x14ac:dyDescent="0.25">
      <c r="A99" s="4">
        <v>1</v>
      </c>
      <c r="B99">
        <v>98</v>
      </c>
      <c r="C99" s="6">
        <f>ROUND(VLOOKUP(B99,car_spec!$A$1:$O$176,15,0),-4)*0.1%</f>
        <v>30</v>
      </c>
      <c r="E99" s="6" t="str">
        <f t="shared" si="2"/>
        <v>198</v>
      </c>
      <c r="F99" s="6">
        <f t="shared" si="3"/>
        <v>30</v>
      </c>
    </row>
    <row r="100" spans="1:6" x14ac:dyDescent="0.25">
      <c r="A100" s="4">
        <v>1</v>
      </c>
      <c r="B100">
        <v>99</v>
      </c>
      <c r="C100" s="6">
        <f>ROUND(VLOOKUP(B100,car_spec!$A$1:$O$176,15,0),-4)*0.1%</f>
        <v>30</v>
      </c>
      <c r="E100" s="6" t="str">
        <f t="shared" si="2"/>
        <v>199</v>
      </c>
      <c r="F100" s="6">
        <f t="shared" si="3"/>
        <v>30</v>
      </c>
    </row>
    <row r="101" spans="1:6" x14ac:dyDescent="0.25">
      <c r="A101" s="4">
        <v>1</v>
      </c>
      <c r="B101">
        <v>100</v>
      </c>
      <c r="C101" s="6">
        <f>ROUND(VLOOKUP(B101,car_spec!$A$1:$O$176,15,0),-4)*0.1%</f>
        <v>40</v>
      </c>
      <c r="E101" s="6" t="str">
        <f t="shared" si="2"/>
        <v>1100</v>
      </c>
      <c r="F101" s="6">
        <f t="shared" si="3"/>
        <v>40</v>
      </c>
    </row>
    <row r="102" spans="1:6" x14ac:dyDescent="0.25">
      <c r="A102" s="4">
        <v>1</v>
      </c>
      <c r="B102">
        <v>101</v>
      </c>
      <c r="C102" s="6">
        <f>ROUND(VLOOKUP(B102,car_spec!$A$1:$O$176,15,0),-4)*0.1%</f>
        <v>70</v>
      </c>
      <c r="E102" s="6" t="str">
        <f t="shared" si="2"/>
        <v>1101</v>
      </c>
      <c r="F102" s="6">
        <f t="shared" si="3"/>
        <v>70</v>
      </c>
    </row>
    <row r="103" spans="1:6" x14ac:dyDescent="0.25">
      <c r="A103" s="4">
        <v>1</v>
      </c>
      <c r="B103">
        <v>102</v>
      </c>
      <c r="C103" s="6">
        <f>ROUND(VLOOKUP(B103,car_spec!$A$1:$O$176,15,0),-4)*0.1%</f>
        <v>90</v>
      </c>
      <c r="E103" s="6" t="str">
        <f t="shared" si="2"/>
        <v>1102</v>
      </c>
      <c r="F103" s="6">
        <f t="shared" si="3"/>
        <v>90</v>
      </c>
    </row>
    <row r="104" spans="1:6" x14ac:dyDescent="0.25">
      <c r="A104" s="4">
        <v>1</v>
      </c>
      <c r="B104">
        <v>103</v>
      </c>
      <c r="C104" s="6">
        <f>ROUND(VLOOKUP(B104,car_spec!$A$1:$O$176,15,0),-4)*0.1%</f>
        <v>60</v>
      </c>
      <c r="E104" s="6" t="str">
        <f t="shared" si="2"/>
        <v>1103</v>
      </c>
      <c r="F104" s="6">
        <f t="shared" si="3"/>
        <v>60</v>
      </c>
    </row>
    <row r="105" spans="1:6" x14ac:dyDescent="0.25">
      <c r="A105" s="4">
        <v>1</v>
      </c>
      <c r="B105">
        <v>104</v>
      </c>
      <c r="C105" s="6">
        <f>ROUND(VLOOKUP(B105,car_spec!$A$1:$O$176,15,0),-4)*0.1%</f>
        <v>30</v>
      </c>
      <c r="E105" s="6" t="str">
        <f t="shared" si="2"/>
        <v>1104</v>
      </c>
      <c r="F105" s="6">
        <f t="shared" si="3"/>
        <v>30</v>
      </c>
    </row>
    <row r="106" spans="1:6" x14ac:dyDescent="0.25">
      <c r="A106" s="4">
        <v>1</v>
      </c>
      <c r="B106">
        <v>105</v>
      </c>
      <c r="C106" s="6">
        <f>ROUND(VLOOKUP(B106,car_spec!$A$1:$O$176,15,0),-4)*0.1%</f>
        <v>30</v>
      </c>
      <c r="E106" s="6" t="str">
        <f t="shared" si="2"/>
        <v>1105</v>
      </c>
      <c r="F106" s="6">
        <f t="shared" si="3"/>
        <v>30</v>
      </c>
    </row>
    <row r="107" spans="1:6" x14ac:dyDescent="0.25">
      <c r="A107" s="4">
        <v>1</v>
      </c>
      <c r="B107">
        <v>106</v>
      </c>
      <c r="C107" s="6">
        <f>ROUND(VLOOKUP(B107,car_spec!$A$1:$O$176,15,0),-4)*0.1%</f>
        <v>40</v>
      </c>
      <c r="E107" s="6" t="str">
        <f t="shared" si="2"/>
        <v>1106</v>
      </c>
      <c r="F107" s="6">
        <f t="shared" si="3"/>
        <v>40</v>
      </c>
    </row>
    <row r="108" spans="1:6" x14ac:dyDescent="0.25">
      <c r="A108" s="4">
        <v>1</v>
      </c>
      <c r="B108">
        <v>107</v>
      </c>
      <c r="C108" s="6">
        <f>ROUND(VLOOKUP(B108,car_spec!$A$1:$O$176,15,0),-4)*0.1%</f>
        <v>40</v>
      </c>
      <c r="E108" s="6" t="str">
        <f t="shared" si="2"/>
        <v>1107</v>
      </c>
      <c r="F108" s="6">
        <f t="shared" si="3"/>
        <v>40</v>
      </c>
    </row>
    <row r="109" spans="1:6" x14ac:dyDescent="0.25">
      <c r="A109" s="4">
        <v>1</v>
      </c>
      <c r="B109">
        <v>108</v>
      </c>
      <c r="C109" s="6">
        <f>ROUND(VLOOKUP(B109,car_spec!$A$1:$O$176,15,0),-4)*0.1%</f>
        <v>130</v>
      </c>
      <c r="E109" s="6" t="str">
        <f t="shared" si="2"/>
        <v>1108</v>
      </c>
      <c r="F109" s="6">
        <f t="shared" si="3"/>
        <v>130</v>
      </c>
    </row>
    <row r="110" spans="1:6" x14ac:dyDescent="0.25">
      <c r="A110" s="4">
        <v>1</v>
      </c>
      <c r="B110">
        <v>109</v>
      </c>
      <c r="C110" s="6">
        <f>ROUND(VLOOKUP(B110,car_spec!$A$1:$O$176,15,0),-4)*0.1%</f>
        <v>80</v>
      </c>
      <c r="E110" s="6" t="str">
        <f t="shared" si="2"/>
        <v>1109</v>
      </c>
      <c r="F110" s="6">
        <f t="shared" si="3"/>
        <v>80</v>
      </c>
    </row>
    <row r="111" spans="1:6" x14ac:dyDescent="0.25">
      <c r="A111" s="4">
        <v>1</v>
      </c>
      <c r="B111">
        <v>110</v>
      </c>
      <c r="C111" s="6">
        <f>ROUND(VLOOKUP(B111,car_spec!$A$1:$O$176,15,0),-4)*0.1%</f>
        <v>160</v>
      </c>
      <c r="E111" s="6" t="str">
        <f t="shared" si="2"/>
        <v>1110</v>
      </c>
      <c r="F111" s="6">
        <f t="shared" si="3"/>
        <v>160</v>
      </c>
    </row>
    <row r="112" spans="1:6" x14ac:dyDescent="0.25">
      <c r="A112" s="4">
        <v>1</v>
      </c>
      <c r="B112">
        <v>111</v>
      </c>
      <c r="C112" s="6">
        <f>ROUND(VLOOKUP(B112,car_spec!$A$1:$O$176,15,0),-4)*0.1%</f>
        <v>100</v>
      </c>
      <c r="E112" s="6" t="str">
        <f t="shared" si="2"/>
        <v>1111</v>
      </c>
      <c r="F112" s="6">
        <f t="shared" si="3"/>
        <v>100</v>
      </c>
    </row>
    <row r="113" spans="1:6" x14ac:dyDescent="0.25">
      <c r="A113" s="4">
        <v>1</v>
      </c>
      <c r="B113">
        <v>112</v>
      </c>
      <c r="C113" s="6">
        <f>ROUND(VLOOKUP(B113,car_spec!$A$1:$O$176,15,0),-4)*0.1%</f>
        <v>130</v>
      </c>
      <c r="E113" s="6" t="str">
        <f t="shared" si="2"/>
        <v>1112</v>
      </c>
      <c r="F113" s="6">
        <f t="shared" si="3"/>
        <v>130</v>
      </c>
    </row>
    <row r="114" spans="1:6" x14ac:dyDescent="0.25">
      <c r="A114" s="4">
        <v>1</v>
      </c>
      <c r="B114">
        <v>113</v>
      </c>
      <c r="C114" s="6">
        <f>ROUND(VLOOKUP(B114,car_spec!$A$1:$O$176,15,0),-4)*0.1%</f>
        <v>20</v>
      </c>
      <c r="E114" s="6" t="str">
        <f t="shared" si="2"/>
        <v>1113</v>
      </c>
      <c r="F114" s="6">
        <f t="shared" si="3"/>
        <v>20</v>
      </c>
    </row>
    <row r="115" spans="1:6" x14ac:dyDescent="0.25">
      <c r="A115" s="4">
        <v>1</v>
      </c>
      <c r="B115">
        <v>114</v>
      </c>
      <c r="C115" s="6">
        <f>ROUND(VLOOKUP(B115,car_spec!$A$1:$O$176,15,0),-4)*0.1%</f>
        <v>40</v>
      </c>
      <c r="E115" s="6" t="str">
        <f t="shared" si="2"/>
        <v>1114</v>
      </c>
      <c r="F115" s="6">
        <f t="shared" si="3"/>
        <v>40</v>
      </c>
    </row>
    <row r="116" spans="1:6" x14ac:dyDescent="0.25">
      <c r="A116" s="4">
        <v>1</v>
      </c>
      <c r="B116">
        <v>115</v>
      </c>
      <c r="C116" s="6">
        <f>ROUND(VLOOKUP(B116,car_spec!$A$1:$O$176,15,0),-4)*0.1%</f>
        <v>30</v>
      </c>
      <c r="E116" s="6" t="str">
        <f t="shared" si="2"/>
        <v>1115</v>
      </c>
      <c r="F116" s="6">
        <f t="shared" si="3"/>
        <v>30</v>
      </c>
    </row>
    <row r="117" spans="1:6" x14ac:dyDescent="0.25">
      <c r="A117" s="4">
        <v>1</v>
      </c>
      <c r="B117">
        <v>116</v>
      </c>
      <c r="C117" s="6">
        <f>ROUND(VLOOKUP(B117,car_spec!$A$1:$O$176,15,0),-4)*0.1%</f>
        <v>220</v>
      </c>
      <c r="E117" s="6" t="str">
        <f t="shared" si="2"/>
        <v>1116</v>
      </c>
      <c r="F117" s="6">
        <f t="shared" si="3"/>
        <v>220</v>
      </c>
    </row>
    <row r="118" spans="1:6" x14ac:dyDescent="0.25">
      <c r="A118" s="4">
        <v>1</v>
      </c>
      <c r="B118">
        <v>117</v>
      </c>
      <c r="C118" s="6">
        <f>ROUND(VLOOKUP(B118,car_spec!$A$1:$O$176,15,0),-4)*0.1%</f>
        <v>60</v>
      </c>
      <c r="E118" s="6" t="str">
        <f t="shared" si="2"/>
        <v>1117</v>
      </c>
      <c r="F118" s="6">
        <f t="shared" si="3"/>
        <v>60</v>
      </c>
    </row>
    <row r="119" spans="1:6" x14ac:dyDescent="0.25">
      <c r="A119" s="4">
        <v>1</v>
      </c>
      <c r="B119">
        <v>118</v>
      </c>
      <c r="C119" s="6">
        <f>ROUND(VLOOKUP(B119,car_spec!$A$1:$O$176,15,0),-4)*0.1%</f>
        <v>40</v>
      </c>
      <c r="E119" s="6" t="str">
        <f t="shared" si="2"/>
        <v>1118</v>
      </c>
      <c r="F119" s="6">
        <f t="shared" si="3"/>
        <v>40</v>
      </c>
    </row>
    <row r="120" spans="1:6" x14ac:dyDescent="0.25">
      <c r="A120" s="4">
        <v>1</v>
      </c>
      <c r="B120">
        <v>119</v>
      </c>
      <c r="C120" s="6">
        <f>ROUND(VLOOKUP(B120,car_spec!$A$1:$O$176,15,0),-4)*0.1%</f>
        <v>40</v>
      </c>
      <c r="E120" s="6" t="str">
        <f t="shared" si="2"/>
        <v>1119</v>
      </c>
      <c r="F120" s="6">
        <f t="shared" si="3"/>
        <v>40</v>
      </c>
    </row>
    <row r="121" spans="1:6" x14ac:dyDescent="0.25">
      <c r="A121" s="4">
        <v>1</v>
      </c>
      <c r="B121">
        <v>120</v>
      </c>
      <c r="C121" s="6">
        <f>ROUND(VLOOKUP(B121,car_spec!$A$1:$O$176,15,0),-4)*0.1%</f>
        <v>70</v>
      </c>
      <c r="E121" s="6" t="str">
        <f t="shared" si="2"/>
        <v>1120</v>
      </c>
      <c r="F121" s="6">
        <f t="shared" si="3"/>
        <v>70</v>
      </c>
    </row>
    <row r="122" spans="1:6" x14ac:dyDescent="0.25">
      <c r="A122" s="4">
        <v>1</v>
      </c>
      <c r="B122">
        <v>121</v>
      </c>
      <c r="C122" s="6">
        <f>ROUND(VLOOKUP(B122,car_spec!$A$1:$O$176,15,0),-4)*0.1%</f>
        <v>80</v>
      </c>
      <c r="E122" s="6" t="str">
        <f t="shared" si="2"/>
        <v>1121</v>
      </c>
      <c r="F122" s="6">
        <f t="shared" si="3"/>
        <v>80</v>
      </c>
    </row>
    <row r="123" spans="1:6" x14ac:dyDescent="0.25">
      <c r="A123" s="4">
        <v>1</v>
      </c>
      <c r="B123">
        <v>122</v>
      </c>
      <c r="C123" s="6">
        <f>ROUND(VLOOKUP(B123,car_spec!$A$1:$O$176,15,0),-4)*0.1%</f>
        <v>80</v>
      </c>
      <c r="E123" s="6" t="str">
        <f t="shared" si="2"/>
        <v>1122</v>
      </c>
      <c r="F123" s="6">
        <f t="shared" si="3"/>
        <v>80</v>
      </c>
    </row>
    <row r="124" spans="1:6" x14ac:dyDescent="0.25">
      <c r="A124" s="4">
        <v>1</v>
      </c>
      <c r="B124">
        <v>123</v>
      </c>
      <c r="C124" s="6">
        <f>ROUND(VLOOKUP(B124,car_spec!$A$1:$O$176,15,0),-4)*0.1%</f>
        <v>330</v>
      </c>
      <c r="E124" s="6" t="str">
        <f t="shared" si="2"/>
        <v>1123</v>
      </c>
      <c r="F124" s="6">
        <f t="shared" si="3"/>
        <v>330</v>
      </c>
    </row>
    <row r="125" spans="1:6" x14ac:dyDescent="0.25">
      <c r="A125" s="4">
        <v>1</v>
      </c>
      <c r="B125">
        <v>124</v>
      </c>
      <c r="C125" s="6">
        <f>ROUND(VLOOKUP(B125,car_spec!$A$1:$O$176,15,0),-4)*0.1%</f>
        <v>320</v>
      </c>
      <c r="E125" s="6" t="str">
        <f t="shared" si="2"/>
        <v>1124</v>
      </c>
      <c r="F125" s="6">
        <f t="shared" si="3"/>
        <v>320</v>
      </c>
    </row>
    <row r="126" spans="1:6" x14ac:dyDescent="0.25">
      <c r="A126" s="4">
        <v>1</v>
      </c>
      <c r="B126">
        <v>125</v>
      </c>
      <c r="C126" s="6">
        <f>ROUND(VLOOKUP(B126,car_spec!$A$1:$O$176,15,0),-4)*0.1%</f>
        <v>80</v>
      </c>
      <c r="E126" s="6" t="str">
        <f t="shared" si="2"/>
        <v>1125</v>
      </c>
      <c r="F126" s="6">
        <f t="shared" si="3"/>
        <v>80</v>
      </c>
    </row>
    <row r="127" spans="1:6" x14ac:dyDescent="0.25">
      <c r="A127" s="4">
        <v>1</v>
      </c>
      <c r="B127">
        <v>126</v>
      </c>
      <c r="C127" s="6">
        <f>ROUND(VLOOKUP(B127,car_spec!$A$1:$O$176,15,0),-4)*0.1%</f>
        <v>40</v>
      </c>
      <c r="E127" s="6" t="str">
        <f t="shared" si="2"/>
        <v>1126</v>
      </c>
      <c r="F127" s="6">
        <f t="shared" si="3"/>
        <v>40</v>
      </c>
    </row>
    <row r="128" spans="1:6" x14ac:dyDescent="0.25">
      <c r="A128" s="4">
        <v>1</v>
      </c>
      <c r="B128">
        <v>127</v>
      </c>
      <c r="C128" s="6">
        <f>ROUND(VLOOKUP(B128,car_spec!$A$1:$O$176,15,0),-4)*0.1%</f>
        <v>30</v>
      </c>
      <c r="E128" s="6" t="str">
        <f t="shared" si="2"/>
        <v>1127</v>
      </c>
      <c r="F128" s="6">
        <f t="shared" si="3"/>
        <v>30</v>
      </c>
    </row>
    <row r="129" spans="1:6" x14ac:dyDescent="0.25">
      <c r="A129" s="4">
        <v>1</v>
      </c>
      <c r="B129">
        <v>128</v>
      </c>
      <c r="C129" s="6">
        <f>ROUND(VLOOKUP(B129,car_spec!$A$1:$O$176,15,0),-4)*0.1%</f>
        <v>20</v>
      </c>
      <c r="E129" s="6" t="str">
        <f t="shared" si="2"/>
        <v>1128</v>
      </c>
      <c r="F129" s="6">
        <f t="shared" si="3"/>
        <v>20</v>
      </c>
    </row>
    <row r="130" spans="1:6" x14ac:dyDescent="0.25">
      <c r="A130" s="4">
        <v>1</v>
      </c>
      <c r="B130">
        <v>129</v>
      </c>
      <c r="C130" s="6">
        <f>ROUND(VLOOKUP(B130,car_spec!$A$1:$O$176,15,0),-4)*0.1%</f>
        <v>180</v>
      </c>
      <c r="E130" s="6" t="str">
        <f t="shared" si="2"/>
        <v>1129</v>
      </c>
      <c r="F130" s="6">
        <f t="shared" si="3"/>
        <v>180</v>
      </c>
    </row>
    <row r="131" spans="1:6" x14ac:dyDescent="0.25">
      <c r="A131" s="4">
        <v>1</v>
      </c>
      <c r="B131">
        <v>130</v>
      </c>
      <c r="C131" s="6">
        <f>ROUND(VLOOKUP(B131,car_spec!$A$1:$O$176,15,0),-4)*0.1%</f>
        <v>30</v>
      </c>
      <c r="E131" s="6" t="str">
        <f t="shared" ref="E131:E194" si="4">A131&amp;B131</f>
        <v>1130</v>
      </c>
      <c r="F131" s="6">
        <f t="shared" ref="F131:F194" si="5">C131</f>
        <v>30</v>
      </c>
    </row>
    <row r="132" spans="1:6" x14ac:dyDescent="0.25">
      <c r="A132" s="4">
        <v>1</v>
      </c>
      <c r="B132">
        <v>131</v>
      </c>
      <c r="C132" s="6">
        <f>ROUND(VLOOKUP(B132,car_spec!$A$1:$O$176,15,0),-4)*0.1%</f>
        <v>40</v>
      </c>
      <c r="E132" s="6" t="str">
        <f t="shared" si="4"/>
        <v>1131</v>
      </c>
      <c r="F132" s="6">
        <f t="shared" si="5"/>
        <v>40</v>
      </c>
    </row>
    <row r="133" spans="1:6" x14ac:dyDescent="0.25">
      <c r="A133" s="4">
        <v>1</v>
      </c>
      <c r="B133">
        <v>132</v>
      </c>
      <c r="C133" s="6">
        <f>ROUND(VLOOKUP(B133,car_spec!$A$1:$O$176,15,0),-4)*0.1%</f>
        <v>40</v>
      </c>
      <c r="E133" s="6" t="str">
        <f t="shared" si="4"/>
        <v>1132</v>
      </c>
      <c r="F133" s="6">
        <f t="shared" si="5"/>
        <v>40</v>
      </c>
    </row>
    <row r="134" spans="1:6" x14ac:dyDescent="0.25">
      <c r="A134" s="4">
        <v>1</v>
      </c>
      <c r="B134">
        <v>133</v>
      </c>
      <c r="C134" s="6">
        <f>ROUND(VLOOKUP(B134,car_spec!$A$1:$O$176,15,0),-4)*0.1%</f>
        <v>30</v>
      </c>
      <c r="E134" s="6" t="str">
        <f t="shared" si="4"/>
        <v>1133</v>
      </c>
      <c r="F134" s="6">
        <f t="shared" si="5"/>
        <v>30</v>
      </c>
    </row>
    <row r="135" spans="1:6" x14ac:dyDescent="0.25">
      <c r="A135" s="4">
        <v>1</v>
      </c>
      <c r="B135">
        <v>134</v>
      </c>
      <c r="C135" s="6">
        <f>ROUND(VLOOKUP(B135,car_spec!$A$1:$O$176,15,0),-4)*0.1%</f>
        <v>50</v>
      </c>
      <c r="E135" s="6" t="str">
        <f t="shared" si="4"/>
        <v>1134</v>
      </c>
      <c r="F135" s="6">
        <f t="shared" si="5"/>
        <v>50</v>
      </c>
    </row>
    <row r="136" spans="1:6" x14ac:dyDescent="0.25">
      <c r="A136" s="4">
        <v>1</v>
      </c>
      <c r="B136">
        <v>135</v>
      </c>
      <c r="C136" s="6">
        <f>ROUND(VLOOKUP(B136,car_spec!$A$1:$O$176,15,0),-4)*0.1%</f>
        <v>40</v>
      </c>
      <c r="E136" s="6" t="str">
        <f t="shared" si="4"/>
        <v>1135</v>
      </c>
      <c r="F136" s="6">
        <f t="shared" si="5"/>
        <v>40</v>
      </c>
    </row>
    <row r="137" spans="1:6" x14ac:dyDescent="0.25">
      <c r="A137" s="4">
        <v>1</v>
      </c>
      <c r="B137">
        <v>136</v>
      </c>
      <c r="C137" s="6">
        <f>ROUND(VLOOKUP(B137,car_spec!$A$1:$O$176,15,0),-4)*0.1%</f>
        <v>70</v>
      </c>
      <c r="E137" s="6" t="str">
        <f t="shared" si="4"/>
        <v>1136</v>
      </c>
      <c r="F137" s="6">
        <f t="shared" si="5"/>
        <v>70</v>
      </c>
    </row>
    <row r="138" spans="1:6" x14ac:dyDescent="0.25">
      <c r="A138" s="4">
        <v>1</v>
      </c>
      <c r="B138">
        <v>137</v>
      </c>
      <c r="C138" s="6">
        <f>ROUND(VLOOKUP(B138,car_spec!$A$1:$O$176,15,0),-4)*0.1%</f>
        <v>80</v>
      </c>
      <c r="E138" s="6" t="str">
        <f t="shared" si="4"/>
        <v>1137</v>
      </c>
      <c r="F138" s="6">
        <f t="shared" si="5"/>
        <v>80</v>
      </c>
    </row>
    <row r="139" spans="1:6" x14ac:dyDescent="0.25">
      <c r="A139" s="4">
        <v>1</v>
      </c>
      <c r="B139">
        <v>138</v>
      </c>
      <c r="C139" s="6">
        <f>ROUND(VLOOKUP(B139,car_spec!$A$1:$O$176,15,0),-4)*0.1%</f>
        <v>80</v>
      </c>
      <c r="E139" s="6" t="str">
        <f t="shared" si="4"/>
        <v>1138</v>
      </c>
      <c r="F139" s="6">
        <f t="shared" si="5"/>
        <v>80</v>
      </c>
    </row>
    <row r="140" spans="1:6" x14ac:dyDescent="0.25">
      <c r="A140" s="4">
        <v>1</v>
      </c>
      <c r="B140">
        <v>139</v>
      </c>
      <c r="C140" s="6">
        <f>ROUND(VLOOKUP(B140,car_spec!$A$1:$O$176,15,0),-4)*0.1%</f>
        <v>150</v>
      </c>
      <c r="E140" s="6" t="str">
        <f t="shared" si="4"/>
        <v>1139</v>
      </c>
      <c r="F140" s="6">
        <f t="shared" si="5"/>
        <v>150</v>
      </c>
    </row>
    <row r="141" spans="1:6" x14ac:dyDescent="0.25">
      <c r="A141" s="4">
        <v>1</v>
      </c>
      <c r="B141">
        <v>140</v>
      </c>
      <c r="C141" s="6">
        <f>ROUND(VLOOKUP(B141,car_spec!$A$1:$O$176,15,0),-4)*0.1%</f>
        <v>20</v>
      </c>
      <c r="E141" s="6" t="str">
        <f t="shared" si="4"/>
        <v>1140</v>
      </c>
      <c r="F141" s="6">
        <f t="shared" si="5"/>
        <v>20</v>
      </c>
    </row>
    <row r="142" spans="1:6" x14ac:dyDescent="0.25">
      <c r="A142" s="4">
        <v>1</v>
      </c>
      <c r="B142">
        <v>141</v>
      </c>
      <c r="C142" s="6">
        <f>ROUND(VLOOKUP(B142,car_spec!$A$1:$O$176,15,0),-4)*0.1%</f>
        <v>20</v>
      </c>
      <c r="E142" s="6" t="str">
        <f t="shared" si="4"/>
        <v>1141</v>
      </c>
      <c r="F142" s="6">
        <f t="shared" si="5"/>
        <v>20</v>
      </c>
    </row>
    <row r="143" spans="1:6" x14ac:dyDescent="0.25">
      <c r="A143" s="4">
        <v>1</v>
      </c>
      <c r="B143">
        <v>142</v>
      </c>
      <c r="C143" s="6">
        <f>ROUND(VLOOKUP(B143,car_spec!$A$1:$O$176,15,0),-4)*0.1%</f>
        <v>40</v>
      </c>
      <c r="E143" s="6" t="str">
        <f t="shared" si="4"/>
        <v>1142</v>
      </c>
      <c r="F143" s="6">
        <f t="shared" si="5"/>
        <v>40</v>
      </c>
    </row>
    <row r="144" spans="1:6" x14ac:dyDescent="0.25">
      <c r="A144" s="4">
        <v>1</v>
      </c>
      <c r="B144">
        <v>143</v>
      </c>
      <c r="C144" s="6">
        <f>ROUND(VLOOKUP(B144,car_spec!$A$1:$O$176,15,0),-4)*0.1%</f>
        <v>20</v>
      </c>
      <c r="E144" s="6" t="str">
        <f t="shared" si="4"/>
        <v>1143</v>
      </c>
      <c r="F144" s="6">
        <f t="shared" si="5"/>
        <v>20</v>
      </c>
    </row>
    <row r="145" spans="1:6" x14ac:dyDescent="0.25">
      <c r="A145" s="4">
        <v>1</v>
      </c>
      <c r="B145">
        <v>144</v>
      </c>
      <c r="C145" s="6">
        <f>ROUND(VLOOKUP(B145,car_spec!$A$1:$O$176,15,0),-4)*0.1%</f>
        <v>20</v>
      </c>
      <c r="E145" s="6" t="str">
        <f t="shared" si="4"/>
        <v>1144</v>
      </c>
      <c r="F145" s="6">
        <f t="shared" si="5"/>
        <v>20</v>
      </c>
    </row>
    <row r="146" spans="1:6" x14ac:dyDescent="0.25">
      <c r="A146" s="4">
        <v>1</v>
      </c>
      <c r="B146">
        <v>145</v>
      </c>
      <c r="C146" s="6">
        <f>ROUND(VLOOKUP(B146,car_spec!$A$1:$O$176,15,0),-4)*0.1%</f>
        <v>40</v>
      </c>
      <c r="E146" s="6" t="str">
        <f t="shared" si="4"/>
        <v>1145</v>
      </c>
      <c r="F146" s="6">
        <f t="shared" si="5"/>
        <v>40</v>
      </c>
    </row>
    <row r="147" spans="1:6" x14ac:dyDescent="0.25">
      <c r="A147" s="4">
        <v>1</v>
      </c>
      <c r="B147">
        <v>146</v>
      </c>
      <c r="C147" s="6">
        <f>ROUND(VLOOKUP(B147,car_spec!$A$1:$O$176,15,0),-4)*0.1%</f>
        <v>50</v>
      </c>
      <c r="E147" s="6" t="str">
        <f t="shared" si="4"/>
        <v>1146</v>
      </c>
      <c r="F147" s="6">
        <f t="shared" si="5"/>
        <v>50</v>
      </c>
    </row>
    <row r="148" spans="1:6" x14ac:dyDescent="0.25">
      <c r="A148" s="4">
        <v>1</v>
      </c>
      <c r="B148">
        <v>147</v>
      </c>
      <c r="C148" s="6">
        <f>ROUND(VLOOKUP(B148,car_spec!$A$1:$O$176,15,0),-4)*0.1%</f>
        <v>50</v>
      </c>
      <c r="E148" s="6" t="str">
        <f t="shared" si="4"/>
        <v>1147</v>
      </c>
      <c r="F148" s="6">
        <f t="shared" si="5"/>
        <v>50</v>
      </c>
    </row>
    <row r="149" spans="1:6" x14ac:dyDescent="0.25">
      <c r="A149" s="4">
        <v>1</v>
      </c>
      <c r="B149">
        <v>148</v>
      </c>
      <c r="C149" s="6">
        <f>ROUND(VLOOKUP(B149,car_spec!$A$1:$O$176,15,0),-4)*0.1%</f>
        <v>40</v>
      </c>
      <c r="E149" s="6" t="str">
        <f t="shared" si="4"/>
        <v>1148</v>
      </c>
      <c r="F149" s="6">
        <f t="shared" si="5"/>
        <v>40</v>
      </c>
    </row>
    <row r="150" spans="1:6" x14ac:dyDescent="0.25">
      <c r="A150" s="4">
        <v>1</v>
      </c>
      <c r="B150">
        <v>149</v>
      </c>
      <c r="C150" s="6">
        <f>ROUND(VLOOKUP(B150,car_spec!$A$1:$O$176,15,0),-4)*0.1%</f>
        <v>430</v>
      </c>
      <c r="E150" s="6" t="str">
        <f t="shared" si="4"/>
        <v>1149</v>
      </c>
      <c r="F150" s="6">
        <f t="shared" si="5"/>
        <v>430</v>
      </c>
    </row>
    <row r="151" spans="1:6" x14ac:dyDescent="0.25">
      <c r="A151" s="4">
        <v>1</v>
      </c>
      <c r="B151">
        <v>150</v>
      </c>
      <c r="C151" s="6">
        <f>ROUND(VLOOKUP(B151,car_spec!$A$1:$O$176,15,0),-4)*0.1%</f>
        <v>50</v>
      </c>
      <c r="E151" s="6" t="str">
        <f t="shared" si="4"/>
        <v>1150</v>
      </c>
      <c r="F151" s="6">
        <f t="shared" si="5"/>
        <v>50</v>
      </c>
    </row>
    <row r="152" spans="1:6" x14ac:dyDescent="0.25">
      <c r="A152" s="4">
        <v>1</v>
      </c>
      <c r="B152">
        <v>151</v>
      </c>
      <c r="C152" s="6">
        <f>ROUND(VLOOKUP(B152,car_spec!$A$1:$O$176,15,0),-4)*0.1%</f>
        <v>10</v>
      </c>
      <c r="E152" s="6" t="str">
        <f t="shared" si="4"/>
        <v>1151</v>
      </c>
      <c r="F152" s="6">
        <f t="shared" si="5"/>
        <v>10</v>
      </c>
    </row>
    <row r="153" spans="1:6" x14ac:dyDescent="0.25">
      <c r="A153" s="4">
        <v>1</v>
      </c>
      <c r="B153">
        <v>152</v>
      </c>
      <c r="C153" s="6">
        <f>ROUND(VLOOKUP(B153,car_spec!$A$1:$O$176,15,0),-4)*0.1%</f>
        <v>20</v>
      </c>
      <c r="E153" s="6" t="str">
        <f t="shared" si="4"/>
        <v>1152</v>
      </c>
      <c r="F153" s="6">
        <f t="shared" si="5"/>
        <v>20</v>
      </c>
    </row>
    <row r="154" spans="1:6" x14ac:dyDescent="0.25">
      <c r="A154" s="4">
        <v>1</v>
      </c>
      <c r="B154">
        <v>153</v>
      </c>
      <c r="C154" s="6">
        <f>ROUND(VLOOKUP(B154,car_spec!$A$1:$O$176,15,0),-4)*0.1%</f>
        <v>50</v>
      </c>
      <c r="E154" s="6" t="str">
        <f t="shared" si="4"/>
        <v>1153</v>
      </c>
      <c r="F154" s="6">
        <f t="shared" si="5"/>
        <v>50</v>
      </c>
    </row>
    <row r="155" spans="1:6" x14ac:dyDescent="0.25">
      <c r="A155" s="4">
        <v>1</v>
      </c>
      <c r="B155">
        <v>154</v>
      </c>
      <c r="C155" s="6">
        <f>ROUND(VLOOKUP(B155,car_spec!$A$1:$O$176,15,0),-4)*0.1%</f>
        <v>20</v>
      </c>
      <c r="E155" s="6" t="str">
        <f t="shared" si="4"/>
        <v>1154</v>
      </c>
      <c r="F155" s="6">
        <f t="shared" si="5"/>
        <v>20</v>
      </c>
    </row>
    <row r="156" spans="1:6" x14ac:dyDescent="0.25">
      <c r="A156" s="4">
        <v>1</v>
      </c>
      <c r="B156">
        <v>155</v>
      </c>
      <c r="C156" s="6">
        <f>ROUND(VLOOKUP(B156,car_spec!$A$1:$O$176,15,0),-4)*0.1%</f>
        <v>20</v>
      </c>
      <c r="E156" s="6" t="str">
        <f t="shared" si="4"/>
        <v>1155</v>
      </c>
      <c r="F156" s="6">
        <f t="shared" si="5"/>
        <v>20</v>
      </c>
    </row>
    <row r="157" spans="1:6" x14ac:dyDescent="0.25">
      <c r="A157" s="4">
        <v>1</v>
      </c>
      <c r="B157">
        <v>156</v>
      </c>
      <c r="C157" s="6">
        <f>ROUND(VLOOKUP(B157,car_spec!$A$1:$O$176,15,0),-4)*0.1%</f>
        <v>30</v>
      </c>
      <c r="E157" s="6" t="str">
        <f t="shared" si="4"/>
        <v>1156</v>
      </c>
      <c r="F157" s="6">
        <f t="shared" si="5"/>
        <v>30</v>
      </c>
    </row>
    <row r="158" spans="1:6" x14ac:dyDescent="0.25">
      <c r="A158" s="4">
        <v>1</v>
      </c>
      <c r="B158">
        <v>157</v>
      </c>
      <c r="C158" s="6">
        <f>ROUND(VLOOKUP(B158,car_spec!$A$1:$O$176,15,0),-4)*0.1%</f>
        <v>150</v>
      </c>
      <c r="E158" s="6" t="str">
        <f t="shared" si="4"/>
        <v>1157</v>
      </c>
      <c r="F158" s="6">
        <f t="shared" si="5"/>
        <v>150</v>
      </c>
    </row>
    <row r="159" spans="1:6" x14ac:dyDescent="0.25">
      <c r="A159" s="4">
        <v>1</v>
      </c>
      <c r="B159">
        <v>158</v>
      </c>
      <c r="C159" s="6">
        <f>ROUND(VLOOKUP(B159,car_spec!$A$1:$O$176,15,0),-4)*0.1%</f>
        <v>160</v>
      </c>
      <c r="E159" s="6" t="str">
        <f t="shared" si="4"/>
        <v>1158</v>
      </c>
      <c r="F159" s="6">
        <f t="shared" si="5"/>
        <v>160</v>
      </c>
    </row>
    <row r="160" spans="1:6" x14ac:dyDescent="0.25">
      <c r="A160" s="4">
        <v>1</v>
      </c>
      <c r="B160">
        <v>159</v>
      </c>
      <c r="C160" s="6">
        <f>ROUND(VLOOKUP(B160,car_spec!$A$1:$O$176,15,0),-4)*0.1%</f>
        <v>40</v>
      </c>
      <c r="E160" s="6" t="str">
        <f t="shared" si="4"/>
        <v>1159</v>
      </c>
      <c r="F160" s="6">
        <f t="shared" si="5"/>
        <v>40</v>
      </c>
    </row>
    <row r="161" spans="1:6" x14ac:dyDescent="0.25">
      <c r="A161" s="4">
        <v>1</v>
      </c>
      <c r="B161">
        <v>160</v>
      </c>
      <c r="C161" s="6">
        <f>ROUND(VLOOKUP(B161,car_spec!$A$1:$O$176,15,0),-4)*0.1%</f>
        <v>50</v>
      </c>
      <c r="E161" s="6" t="str">
        <f t="shared" si="4"/>
        <v>1160</v>
      </c>
      <c r="F161" s="6">
        <f t="shared" si="5"/>
        <v>50</v>
      </c>
    </row>
    <row r="162" spans="1:6" x14ac:dyDescent="0.25">
      <c r="A162" s="4">
        <v>1</v>
      </c>
      <c r="B162">
        <v>161</v>
      </c>
      <c r="C162" s="6">
        <f>ROUND(VLOOKUP(B162,car_spec!$A$1:$O$176,15,0),-4)*0.1%</f>
        <v>70</v>
      </c>
      <c r="E162" s="6" t="str">
        <f t="shared" si="4"/>
        <v>1161</v>
      </c>
      <c r="F162" s="6">
        <f t="shared" si="5"/>
        <v>70</v>
      </c>
    </row>
    <row r="163" spans="1:6" x14ac:dyDescent="0.25">
      <c r="A163" s="4">
        <v>1</v>
      </c>
      <c r="B163">
        <v>162</v>
      </c>
      <c r="C163" s="6">
        <f>ROUND(VLOOKUP(B163,car_spec!$A$1:$O$176,15,0),-4)*0.1%</f>
        <v>30</v>
      </c>
      <c r="E163" s="6" t="str">
        <f t="shared" si="4"/>
        <v>1162</v>
      </c>
      <c r="F163" s="6">
        <f t="shared" si="5"/>
        <v>30</v>
      </c>
    </row>
    <row r="164" spans="1:6" x14ac:dyDescent="0.25">
      <c r="A164" s="4">
        <v>1</v>
      </c>
      <c r="B164">
        <v>163</v>
      </c>
      <c r="C164" s="6">
        <f>ROUND(VLOOKUP(B164,car_spec!$A$1:$O$176,15,0),-4)*0.1%</f>
        <v>40</v>
      </c>
      <c r="E164" s="6" t="str">
        <f t="shared" si="4"/>
        <v>1163</v>
      </c>
      <c r="F164" s="6">
        <f t="shared" si="5"/>
        <v>40</v>
      </c>
    </row>
    <row r="165" spans="1:6" x14ac:dyDescent="0.25">
      <c r="A165" s="4">
        <v>1</v>
      </c>
      <c r="B165">
        <v>164</v>
      </c>
      <c r="C165" s="6">
        <f>ROUND(VLOOKUP(B165,car_spec!$A$1:$O$176,15,0),-4)*0.1%</f>
        <v>40</v>
      </c>
      <c r="E165" s="6" t="str">
        <f t="shared" si="4"/>
        <v>1164</v>
      </c>
      <c r="F165" s="6">
        <f t="shared" si="5"/>
        <v>40</v>
      </c>
    </row>
    <row r="166" spans="1:6" x14ac:dyDescent="0.25">
      <c r="A166" s="4">
        <v>1</v>
      </c>
      <c r="B166">
        <v>165</v>
      </c>
      <c r="C166" s="6">
        <f>ROUND(VLOOKUP(B166,car_spec!$A$1:$O$176,15,0),-4)*0.1%</f>
        <v>90</v>
      </c>
      <c r="E166" s="6" t="str">
        <f t="shared" si="4"/>
        <v>1165</v>
      </c>
      <c r="F166" s="6">
        <f t="shared" si="5"/>
        <v>90</v>
      </c>
    </row>
    <row r="167" spans="1:6" x14ac:dyDescent="0.25">
      <c r="A167" s="4">
        <v>1</v>
      </c>
      <c r="B167">
        <v>166</v>
      </c>
      <c r="C167" s="6">
        <f>ROUND(VLOOKUP(B167,car_spec!$A$1:$O$176,15,0),-4)*0.1%</f>
        <v>40</v>
      </c>
      <c r="E167" s="6" t="str">
        <f t="shared" si="4"/>
        <v>1166</v>
      </c>
      <c r="F167" s="6">
        <f t="shared" si="5"/>
        <v>40</v>
      </c>
    </row>
    <row r="168" spans="1:6" x14ac:dyDescent="0.25">
      <c r="A168" s="4">
        <v>1</v>
      </c>
      <c r="B168">
        <v>167</v>
      </c>
      <c r="C168" s="6">
        <f>ROUND(VLOOKUP(B168,car_spec!$A$1:$O$176,15,0),-4)*0.1%</f>
        <v>40</v>
      </c>
      <c r="E168" s="6" t="str">
        <f t="shared" si="4"/>
        <v>1167</v>
      </c>
      <c r="F168" s="6">
        <f t="shared" si="5"/>
        <v>40</v>
      </c>
    </row>
    <row r="169" spans="1:6" x14ac:dyDescent="0.25">
      <c r="A169" s="4">
        <v>1</v>
      </c>
      <c r="B169">
        <v>168</v>
      </c>
      <c r="C169" s="6">
        <f>ROUND(VLOOKUP(B169,car_spec!$A$1:$O$176,15,0),-4)*0.1%</f>
        <v>30</v>
      </c>
      <c r="E169" s="6" t="str">
        <f t="shared" si="4"/>
        <v>1168</v>
      </c>
      <c r="F169" s="6">
        <f t="shared" si="5"/>
        <v>30</v>
      </c>
    </row>
    <row r="170" spans="1:6" x14ac:dyDescent="0.25">
      <c r="A170" s="4">
        <v>1</v>
      </c>
      <c r="B170">
        <v>169</v>
      </c>
      <c r="C170" s="6">
        <f>ROUND(VLOOKUP(B170,car_spec!$A$1:$O$176,15,0),-4)*0.1%</f>
        <v>30</v>
      </c>
      <c r="E170" s="6" t="str">
        <f t="shared" si="4"/>
        <v>1169</v>
      </c>
      <c r="F170" s="6">
        <f t="shared" si="5"/>
        <v>30</v>
      </c>
    </row>
    <row r="171" spans="1:6" x14ac:dyDescent="0.25">
      <c r="A171" s="4">
        <v>1</v>
      </c>
      <c r="B171">
        <v>170</v>
      </c>
      <c r="C171" s="6">
        <f>ROUND(VLOOKUP(B171,car_spec!$A$1:$O$176,15,0),-4)*0.1%</f>
        <v>10</v>
      </c>
      <c r="E171" s="6" t="str">
        <f t="shared" si="4"/>
        <v>1170</v>
      </c>
      <c r="F171" s="6">
        <f t="shared" si="5"/>
        <v>10</v>
      </c>
    </row>
    <row r="172" spans="1:6" x14ac:dyDescent="0.25">
      <c r="A172" s="4">
        <v>1</v>
      </c>
      <c r="B172">
        <v>171</v>
      </c>
      <c r="C172" s="6">
        <f>ROUND(VLOOKUP(B172,car_spec!$A$1:$O$176,15,0),-4)*0.1%</f>
        <v>20</v>
      </c>
      <c r="E172" s="6" t="str">
        <f t="shared" si="4"/>
        <v>1171</v>
      </c>
      <c r="F172" s="6">
        <f t="shared" si="5"/>
        <v>20</v>
      </c>
    </row>
    <row r="173" spans="1:6" x14ac:dyDescent="0.25">
      <c r="A173" s="4">
        <v>1</v>
      </c>
      <c r="B173">
        <v>172</v>
      </c>
      <c r="C173" s="6">
        <f>ROUND(VLOOKUP(B173,car_spec!$A$1:$O$176,15,0),-4)*0.1%</f>
        <v>50</v>
      </c>
      <c r="E173" s="6" t="str">
        <f t="shared" si="4"/>
        <v>1172</v>
      </c>
      <c r="F173" s="6">
        <f t="shared" si="5"/>
        <v>50</v>
      </c>
    </row>
    <row r="174" spans="1:6" x14ac:dyDescent="0.25">
      <c r="A174" s="4">
        <v>1</v>
      </c>
      <c r="B174">
        <v>173</v>
      </c>
      <c r="C174" s="6">
        <f>ROUND(VLOOKUP(B174,car_spec!$A$1:$O$176,15,0),-4)*0.1%</f>
        <v>30</v>
      </c>
      <c r="E174" s="6" t="str">
        <f t="shared" si="4"/>
        <v>1173</v>
      </c>
      <c r="F174" s="6">
        <f t="shared" si="5"/>
        <v>30</v>
      </c>
    </row>
    <row r="175" spans="1:6" x14ac:dyDescent="0.25">
      <c r="A175" s="4">
        <v>1</v>
      </c>
      <c r="B175">
        <v>174</v>
      </c>
      <c r="C175" s="6">
        <f>ROUND(VLOOKUP(B175,car_spec!$A$1:$O$176,15,0),-4)*0.1%</f>
        <v>30</v>
      </c>
      <c r="E175" s="6" t="str">
        <f t="shared" si="4"/>
        <v>1174</v>
      </c>
      <c r="F175" s="6">
        <f t="shared" si="5"/>
        <v>30</v>
      </c>
    </row>
    <row r="176" spans="1:6" x14ac:dyDescent="0.25">
      <c r="A176" s="4">
        <v>1</v>
      </c>
      <c r="B176">
        <v>175</v>
      </c>
      <c r="C176" s="6">
        <f>ROUND(VLOOKUP(B176,car_spec!$A$1:$O$176,15,0),-4)*0.1%</f>
        <v>50</v>
      </c>
      <c r="E176" s="6" t="str">
        <f t="shared" si="4"/>
        <v>1175</v>
      </c>
      <c r="F176" s="6">
        <f t="shared" si="5"/>
        <v>50</v>
      </c>
    </row>
    <row r="177" spans="1:6" x14ac:dyDescent="0.25">
      <c r="A177" s="4">
        <v>2</v>
      </c>
      <c r="B177">
        <v>1</v>
      </c>
      <c r="C177" s="6">
        <f>ROUND(VLOOKUP(B177,car_spec!$A$1:$O$176,15,0),-4)*0.1%*70%</f>
        <v>42</v>
      </c>
      <c r="E177" s="6" t="str">
        <f t="shared" si="4"/>
        <v>21</v>
      </c>
      <c r="F177" s="6">
        <f t="shared" si="5"/>
        <v>42</v>
      </c>
    </row>
    <row r="178" spans="1:6" x14ac:dyDescent="0.25">
      <c r="A178" s="4">
        <v>2</v>
      </c>
      <c r="B178">
        <v>2</v>
      </c>
      <c r="C178" s="6">
        <f>ROUND(VLOOKUP(B178,car_spec!$A$1:$O$176,15,0),-4)*0.1%*70%</f>
        <v>49</v>
      </c>
      <c r="E178" s="6" t="str">
        <f t="shared" si="4"/>
        <v>22</v>
      </c>
      <c r="F178" s="6">
        <f t="shared" si="5"/>
        <v>49</v>
      </c>
    </row>
    <row r="179" spans="1:6" x14ac:dyDescent="0.25">
      <c r="A179" s="4">
        <v>2</v>
      </c>
      <c r="B179">
        <v>3</v>
      </c>
      <c r="C179" s="6">
        <f>ROUND(VLOOKUP(B179,car_spec!$A$1:$O$176,15,0),-4)*0.1%*70%</f>
        <v>35</v>
      </c>
      <c r="E179" s="6" t="str">
        <f t="shared" si="4"/>
        <v>23</v>
      </c>
      <c r="F179" s="6">
        <f t="shared" si="5"/>
        <v>35</v>
      </c>
    </row>
    <row r="180" spans="1:6" x14ac:dyDescent="0.25">
      <c r="A180" s="4">
        <v>2</v>
      </c>
      <c r="B180">
        <v>4</v>
      </c>
      <c r="C180" s="6">
        <f>ROUND(VLOOKUP(B180,car_spec!$A$1:$O$176,15,0),-4)*0.1%*70%</f>
        <v>49</v>
      </c>
      <c r="E180" s="6" t="str">
        <f t="shared" si="4"/>
        <v>24</v>
      </c>
      <c r="F180" s="6">
        <f t="shared" si="5"/>
        <v>49</v>
      </c>
    </row>
    <row r="181" spans="1:6" x14ac:dyDescent="0.25">
      <c r="A181" s="4">
        <v>2</v>
      </c>
      <c r="B181">
        <v>5</v>
      </c>
      <c r="C181" s="6">
        <f>ROUND(VLOOKUP(B181,car_spec!$A$1:$O$176,15,0),-4)*0.1%*70%</f>
        <v>62.999999999999993</v>
      </c>
      <c r="E181" s="6" t="str">
        <f t="shared" si="4"/>
        <v>25</v>
      </c>
      <c r="F181" s="6">
        <f t="shared" si="5"/>
        <v>62.999999999999993</v>
      </c>
    </row>
    <row r="182" spans="1:6" x14ac:dyDescent="0.25">
      <c r="A182" s="4">
        <v>2</v>
      </c>
      <c r="B182">
        <v>6</v>
      </c>
      <c r="C182" s="6">
        <f>ROUND(VLOOKUP(B182,car_spec!$A$1:$O$176,15,0),-4)*0.1%*70%</f>
        <v>62.999999999999993</v>
      </c>
      <c r="E182" s="6" t="str">
        <f t="shared" si="4"/>
        <v>26</v>
      </c>
      <c r="F182" s="6">
        <f t="shared" si="5"/>
        <v>62.999999999999993</v>
      </c>
    </row>
    <row r="183" spans="1:6" x14ac:dyDescent="0.25">
      <c r="A183" s="4">
        <v>2</v>
      </c>
      <c r="B183">
        <v>7</v>
      </c>
      <c r="C183" s="6">
        <f>ROUND(VLOOKUP(B183,car_spec!$A$1:$O$176,15,0),-4)*0.1%*70%</f>
        <v>56</v>
      </c>
      <c r="E183" s="6" t="str">
        <f t="shared" si="4"/>
        <v>27</v>
      </c>
      <c r="F183" s="6">
        <f t="shared" si="5"/>
        <v>56</v>
      </c>
    </row>
    <row r="184" spans="1:6" x14ac:dyDescent="0.25">
      <c r="A184" s="4">
        <v>2</v>
      </c>
      <c r="B184">
        <v>8</v>
      </c>
      <c r="C184" s="6">
        <f>ROUND(VLOOKUP(B184,car_spec!$A$1:$O$176,15,0),-4)*0.1%*70%</f>
        <v>315</v>
      </c>
      <c r="E184" s="6" t="str">
        <f t="shared" si="4"/>
        <v>28</v>
      </c>
      <c r="F184" s="6">
        <f t="shared" si="5"/>
        <v>315</v>
      </c>
    </row>
    <row r="185" spans="1:6" x14ac:dyDescent="0.25">
      <c r="A185" s="4">
        <v>2</v>
      </c>
      <c r="B185">
        <v>9</v>
      </c>
      <c r="C185" s="6">
        <f>ROUND(VLOOKUP(B185,car_spec!$A$1:$O$176,15,0),-4)*0.1%*70%</f>
        <v>62.999999999999993</v>
      </c>
      <c r="E185" s="6" t="str">
        <f t="shared" si="4"/>
        <v>29</v>
      </c>
      <c r="F185" s="6">
        <f t="shared" si="5"/>
        <v>62.999999999999993</v>
      </c>
    </row>
    <row r="186" spans="1:6" x14ac:dyDescent="0.25">
      <c r="A186" s="4">
        <v>2</v>
      </c>
      <c r="B186">
        <v>10</v>
      </c>
      <c r="C186" s="6">
        <f>ROUND(VLOOKUP(B186,car_spec!$A$1:$O$176,15,0),-4)*0.1%*70%</f>
        <v>56</v>
      </c>
      <c r="E186" s="6" t="str">
        <f t="shared" si="4"/>
        <v>210</v>
      </c>
      <c r="F186" s="6">
        <f t="shared" si="5"/>
        <v>56</v>
      </c>
    </row>
    <row r="187" spans="1:6" x14ac:dyDescent="0.25">
      <c r="A187" s="4">
        <v>2</v>
      </c>
      <c r="B187">
        <v>11</v>
      </c>
      <c r="C187" s="6">
        <f>ROUND(VLOOKUP(B187,car_spec!$A$1:$O$176,15,0),-4)*0.1%*70%</f>
        <v>56</v>
      </c>
      <c r="E187" s="6" t="str">
        <f t="shared" si="4"/>
        <v>211</v>
      </c>
      <c r="F187" s="6">
        <f t="shared" si="5"/>
        <v>56</v>
      </c>
    </row>
    <row r="188" spans="1:6" x14ac:dyDescent="0.25">
      <c r="A188" s="4">
        <v>2</v>
      </c>
      <c r="B188">
        <v>12</v>
      </c>
      <c r="C188" s="6">
        <f>ROUND(VLOOKUP(B188,car_spec!$A$1:$O$176,15,0),-4)*0.1%*70%</f>
        <v>56</v>
      </c>
      <c r="E188" s="6" t="str">
        <f t="shared" si="4"/>
        <v>212</v>
      </c>
      <c r="F188" s="6">
        <f t="shared" si="5"/>
        <v>56</v>
      </c>
    </row>
    <row r="189" spans="1:6" x14ac:dyDescent="0.25">
      <c r="A189" s="4">
        <v>2</v>
      </c>
      <c r="B189">
        <v>13</v>
      </c>
      <c r="C189" s="6">
        <f>ROUND(VLOOKUP(B189,car_spec!$A$1:$O$176,15,0),-4)*0.1%*70%</f>
        <v>56</v>
      </c>
      <c r="E189" s="6" t="str">
        <f t="shared" si="4"/>
        <v>213</v>
      </c>
      <c r="F189" s="6">
        <f t="shared" si="5"/>
        <v>56</v>
      </c>
    </row>
    <row r="190" spans="1:6" x14ac:dyDescent="0.25">
      <c r="A190" s="4">
        <v>2</v>
      </c>
      <c r="B190">
        <v>14</v>
      </c>
      <c r="C190" s="6">
        <f>ROUND(VLOOKUP(B190,car_spec!$A$1:$O$176,15,0),-4)*0.1%*70%</f>
        <v>77</v>
      </c>
      <c r="E190" s="6" t="str">
        <f t="shared" si="4"/>
        <v>214</v>
      </c>
      <c r="F190" s="6">
        <f t="shared" si="5"/>
        <v>77</v>
      </c>
    </row>
    <row r="191" spans="1:6" x14ac:dyDescent="0.25">
      <c r="A191" s="4">
        <v>2</v>
      </c>
      <c r="B191">
        <v>15</v>
      </c>
      <c r="C191" s="6">
        <f>ROUND(VLOOKUP(B191,car_spec!$A$1:$O$176,15,0),-4)*0.1%*70%</f>
        <v>21</v>
      </c>
      <c r="E191" s="6" t="str">
        <f t="shared" si="4"/>
        <v>215</v>
      </c>
      <c r="F191" s="6">
        <f t="shared" si="5"/>
        <v>21</v>
      </c>
    </row>
    <row r="192" spans="1:6" x14ac:dyDescent="0.25">
      <c r="A192" s="4">
        <v>2</v>
      </c>
      <c r="B192">
        <v>16</v>
      </c>
      <c r="C192" s="6">
        <f>ROUND(VLOOKUP(B192,car_spec!$A$1:$O$176,15,0),-4)*0.1%*70%</f>
        <v>21</v>
      </c>
      <c r="E192" s="6" t="str">
        <f t="shared" si="4"/>
        <v>216</v>
      </c>
      <c r="F192" s="6">
        <f t="shared" si="5"/>
        <v>21</v>
      </c>
    </row>
    <row r="193" spans="1:6" x14ac:dyDescent="0.25">
      <c r="A193" s="4">
        <v>2</v>
      </c>
      <c r="B193">
        <v>17</v>
      </c>
      <c r="C193" s="6">
        <f>ROUND(VLOOKUP(B193,car_spec!$A$1:$O$176,15,0),-4)*0.1%*70%</f>
        <v>14</v>
      </c>
      <c r="E193" s="6" t="str">
        <f t="shared" si="4"/>
        <v>217</v>
      </c>
      <c r="F193" s="6">
        <f t="shared" si="5"/>
        <v>14</v>
      </c>
    </row>
    <row r="194" spans="1:6" x14ac:dyDescent="0.25">
      <c r="A194" s="4">
        <v>2</v>
      </c>
      <c r="B194">
        <v>18</v>
      </c>
      <c r="C194" s="6">
        <f>ROUND(VLOOKUP(B194,car_spec!$A$1:$O$176,15,0),-4)*0.1%*70%</f>
        <v>14</v>
      </c>
      <c r="E194" s="6" t="str">
        <f t="shared" si="4"/>
        <v>218</v>
      </c>
      <c r="F194" s="6">
        <f t="shared" si="5"/>
        <v>14</v>
      </c>
    </row>
    <row r="195" spans="1:6" x14ac:dyDescent="0.25">
      <c r="A195" s="4">
        <v>2</v>
      </c>
      <c r="B195">
        <v>19</v>
      </c>
      <c r="C195" s="6">
        <f>ROUND(VLOOKUP(B195,car_spec!$A$1:$O$176,15,0),-4)*0.1%*70%</f>
        <v>28</v>
      </c>
      <c r="E195" s="6" t="str">
        <f t="shared" ref="E195:E258" si="6">A195&amp;B195</f>
        <v>219</v>
      </c>
      <c r="F195" s="6">
        <f t="shared" ref="F195:F258" si="7">C195</f>
        <v>28</v>
      </c>
    </row>
    <row r="196" spans="1:6" x14ac:dyDescent="0.25">
      <c r="A196" s="4">
        <v>2</v>
      </c>
      <c r="B196">
        <v>20</v>
      </c>
      <c r="C196" s="6">
        <f>ROUND(VLOOKUP(B196,car_spec!$A$1:$O$176,15,0),-4)*0.1%*70%</f>
        <v>7</v>
      </c>
      <c r="E196" s="6" t="str">
        <f t="shared" si="6"/>
        <v>220</v>
      </c>
      <c r="F196" s="6">
        <f t="shared" si="7"/>
        <v>7</v>
      </c>
    </row>
    <row r="197" spans="1:6" x14ac:dyDescent="0.25">
      <c r="A197" s="4">
        <v>2</v>
      </c>
      <c r="B197">
        <v>21</v>
      </c>
      <c r="C197" s="6">
        <f>ROUND(VLOOKUP(B197,car_spec!$A$1:$O$176,15,0),-4)*0.1%*70%</f>
        <v>21</v>
      </c>
      <c r="E197" s="6" t="str">
        <f t="shared" si="6"/>
        <v>221</v>
      </c>
      <c r="F197" s="6">
        <f t="shared" si="7"/>
        <v>21</v>
      </c>
    </row>
    <row r="198" spans="1:6" x14ac:dyDescent="0.25">
      <c r="A198" s="4">
        <v>2</v>
      </c>
      <c r="B198">
        <v>22</v>
      </c>
      <c r="C198" s="6">
        <f>ROUND(VLOOKUP(B198,car_spec!$A$1:$O$176,15,0),-4)*0.1%*70%</f>
        <v>147</v>
      </c>
      <c r="E198" s="6" t="str">
        <f t="shared" si="6"/>
        <v>222</v>
      </c>
      <c r="F198" s="6">
        <f t="shared" si="7"/>
        <v>147</v>
      </c>
    </row>
    <row r="199" spans="1:6" x14ac:dyDescent="0.25">
      <c r="A199" s="4">
        <v>2</v>
      </c>
      <c r="B199">
        <v>23</v>
      </c>
      <c r="C199" s="6">
        <f>ROUND(VLOOKUP(B199,car_spec!$A$1:$O$176,15,0),-4)*0.1%*70%</f>
        <v>140</v>
      </c>
      <c r="E199" s="6" t="str">
        <f t="shared" si="6"/>
        <v>223</v>
      </c>
      <c r="F199" s="6">
        <f t="shared" si="7"/>
        <v>140</v>
      </c>
    </row>
    <row r="200" spans="1:6" x14ac:dyDescent="0.25">
      <c r="A200" s="4">
        <v>2</v>
      </c>
      <c r="B200">
        <v>24</v>
      </c>
      <c r="C200" s="6">
        <f>ROUND(VLOOKUP(B200,car_spec!$A$1:$O$176,15,0),-4)*0.1%*70%</f>
        <v>14</v>
      </c>
      <c r="E200" s="6" t="str">
        <f t="shared" si="6"/>
        <v>224</v>
      </c>
      <c r="F200" s="6">
        <f t="shared" si="7"/>
        <v>14</v>
      </c>
    </row>
    <row r="201" spans="1:6" x14ac:dyDescent="0.25">
      <c r="A201" s="4">
        <v>2</v>
      </c>
      <c r="B201">
        <v>25</v>
      </c>
      <c r="C201" s="6">
        <f>ROUND(VLOOKUP(B201,car_spec!$A$1:$O$176,15,0),-4)*0.1%*70%</f>
        <v>14</v>
      </c>
      <c r="E201" s="6" t="str">
        <f t="shared" si="6"/>
        <v>225</v>
      </c>
      <c r="F201" s="6">
        <f t="shared" si="7"/>
        <v>14</v>
      </c>
    </row>
    <row r="202" spans="1:6" x14ac:dyDescent="0.25">
      <c r="A202" s="4">
        <v>2</v>
      </c>
      <c r="B202">
        <v>26</v>
      </c>
      <c r="C202" s="6">
        <f>ROUND(VLOOKUP(B202,car_spec!$A$1:$O$176,15,0),-4)*0.1%*70%</f>
        <v>35</v>
      </c>
      <c r="E202" s="6" t="str">
        <f t="shared" si="6"/>
        <v>226</v>
      </c>
      <c r="F202" s="6">
        <f t="shared" si="7"/>
        <v>35</v>
      </c>
    </row>
    <row r="203" spans="1:6" x14ac:dyDescent="0.25">
      <c r="A203" s="4">
        <v>2</v>
      </c>
      <c r="B203">
        <v>27</v>
      </c>
      <c r="C203" s="6">
        <f>ROUND(VLOOKUP(B203,car_spec!$A$1:$O$176,15,0),-4)*0.1%*70%</f>
        <v>35</v>
      </c>
      <c r="E203" s="6" t="str">
        <f t="shared" si="6"/>
        <v>227</v>
      </c>
      <c r="F203" s="6">
        <f t="shared" si="7"/>
        <v>35</v>
      </c>
    </row>
    <row r="204" spans="1:6" x14ac:dyDescent="0.25">
      <c r="A204" s="4">
        <v>2</v>
      </c>
      <c r="B204">
        <v>28</v>
      </c>
      <c r="C204" s="6">
        <f>ROUND(VLOOKUP(B204,car_spec!$A$1:$O$176,15,0),-4)*0.1%*70%</f>
        <v>28</v>
      </c>
      <c r="E204" s="6" t="str">
        <f t="shared" si="6"/>
        <v>228</v>
      </c>
      <c r="F204" s="6">
        <f t="shared" si="7"/>
        <v>28</v>
      </c>
    </row>
    <row r="205" spans="1:6" x14ac:dyDescent="0.25">
      <c r="A205" s="4">
        <v>2</v>
      </c>
      <c r="B205">
        <v>29</v>
      </c>
      <c r="C205" s="6">
        <f>ROUND(VLOOKUP(B205,car_spec!$A$1:$O$176,15,0),-4)*0.1%*70%</f>
        <v>49</v>
      </c>
      <c r="E205" s="6" t="str">
        <f t="shared" si="6"/>
        <v>229</v>
      </c>
      <c r="F205" s="6">
        <f t="shared" si="7"/>
        <v>49</v>
      </c>
    </row>
    <row r="206" spans="1:6" x14ac:dyDescent="0.25">
      <c r="A206" s="4">
        <v>2</v>
      </c>
      <c r="B206">
        <v>30</v>
      </c>
      <c r="C206" s="6">
        <f>ROUND(VLOOKUP(B206,car_spec!$A$1:$O$176,15,0),-4)*0.1%*70%</f>
        <v>42</v>
      </c>
      <c r="E206" s="6" t="str">
        <f t="shared" si="6"/>
        <v>230</v>
      </c>
      <c r="F206" s="6">
        <f t="shared" si="7"/>
        <v>42</v>
      </c>
    </row>
    <row r="207" spans="1:6" x14ac:dyDescent="0.25">
      <c r="A207" s="4">
        <v>2</v>
      </c>
      <c r="B207">
        <v>31</v>
      </c>
      <c r="C207" s="6">
        <f>ROUND(VLOOKUP(B207,car_spec!$A$1:$O$176,15,0),-4)*0.1%*70%</f>
        <v>35</v>
      </c>
      <c r="E207" s="6" t="str">
        <f t="shared" si="6"/>
        <v>231</v>
      </c>
      <c r="F207" s="6">
        <f t="shared" si="7"/>
        <v>35</v>
      </c>
    </row>
    <row r="208" spans="1:6" x14ac:dyDescent="0.25">
      <c r="A208" s="4">
        <v>2</v>
      </c>
      <c r="B208">
        <v>32</v>
      </c>
      <c r="C208" s="6">
        <f>ROUND(VLOOKUP(B208,car_spec!$A$1:$O$176,15,0),-4)*0.1%*70%</f>
        <v>35</v>
      </c>
      <c r="E208" s="6" t="str">
        <f t="shared" si="6"/>
        <v>232</v>
      </c>
      <c r="F208" s="6">
        <f t="shared" si="7"/>
        <v>35</v>
      </c>
    </row>
    <row r="209" spans="1:6" x14ac:dyDescent="0.25">
      <c r="A209" s="4">
        <v>2</v>
      </c>
      <c r="B209">
        <v>33</v>
      </c>
      <c r="C209" s="6">
        <f>ROUND(VLOOKUP(B209,car_spec!$A$1:$O$176,15,0),-4)*0.1%*70%</f>
        <v>14</v>
      </c>
      <c r="E209" s="6" t="str">
        <f t="shared" si="6"/>
        <v>233</v>
      </c>
      <c r="F209" s="6">
        <f t="shared" si="7"/>
        <v>14</v>
      </c>
    </row>
    <row r="210" spans="1:6" x14ac:dyDescent="0.25">
      <c r="A210" s="4">
        <v>2</v>
      </c>
      <c r="B210">
        <v>34</v>
      </c>
      <c r="C210" s="6">
        <f>ROUND(VLOOKUP(B210,car_spec!$A$1:$O$176,15,0),-4)*0.1%*70%</f>
        <v>21</v>
      </c>
      <c r="E210" s="6" t="str">
        <f t="shared" si="6"/>
        <v>234</v>
      </c>
      <c r="F210" s="6">
        <f t="shared" si="7"/>
        <v>21</v>
      </c>
    </row>
    <row r="211" spans="1:6" x14ac:dyDescent="0.25">
      <c r="A211" s="4">
        <v>2</v>
      </c>
      <c r="B211">
        <v>35</v>
      </c>
      <c r="C211" s="6">
        <f>ROUND(VLOOKUP(B211,car_spec!$A$1:$O$176,15,0),-4)*0.1%*70%</f>
        <v>28</v>
      </c>
      <c r="E211" s="6" t="str">
        <f t="shared" si="6"/>
        <v>235</v>
      </c>
      <c r="F211" s="6">
        <f t="shared" si="7"/>
        <v>28</v>
      </c>
    </row>
    <row r="212" spans="1:6" x14ac:dyDescent="0.25">
      <c r="A212" s="4">
        <v>2</v>
      </c>
      <c r="B212">
        <v>36</v>
      </c>
      <c r="C212" s="6">
        <f>ROUND(VLOOKUP(B212,car_spec!$A$1:$O$176,15,0),-4)*0.1%*70%</f>
        <v>28</v>
      </c>
      <c r="E212" s="6" t="str">
        <f t="shared" si="6"/>
        <v>236</v>
      </c>
      <c r="F212" s="6">
        <f t="shared" si="7"/>
        <v>28</v>
      </c>
    </row>
    <row r="213" spans="1:6" x14ac:dyDescent="0.25">
      <c r="A213" s="4">
        <v>2</v>
      </c>
      <c r="B213">
        <v>37</v>
      </c>
      <c r="C213" s="6">
        <f>ROUND(VLOOKUP(B213,car_spec!$A$1:$O$176,15,0),-4)*0.1%*70%</f>
        <v>7</v>
      </c>
      <c r="E213" s="6" t="str">
        <f t="shared" si="6"/>
        <v>237</v>
      </c>
      <c r="F213" s="6">
        <f t="shared" si="7"/>
        <v>7</v>
      </c>
    </row>
    <row r="214" spans="1:6" x14ac:dyDescent="0.25">
      <c r="A214" s="4">
        <v>2</v>
      </c>
      <c r="B214">
        <v>38</v>
      </c>
      <c r="C214" s="6">
        <f>ROUND(VLOOKUP(B214,car_spec!$A$1:$O$176,15,0),-4)*0.1%*70%</f>
        <v>35</v>
      </c>
      <c r="E214" s="6" t="str">
        <f t="shared" si="6"/>
        <v>238</v>
      </c>
      <c r="F214" s="6">
        <f t="shared" si="7"/>
        <v>35</v>
      </c>
    </row>
    <row r="215" spans="1:6" x14ac:dyDescent="0.25">
      <c r="A215" s="4">
        <v>2</v>
      </c>
      <c r="B215">
        <v>39</v>
      </c>
      <c r="C215" s="6">
        <f>ROUND(VLOOKUP(B215,car_spec!$A$1:$O$176,15,0),-4)*0.1%*70%</f>
        <v>14</v>
      </c>
      <c r="E215" s="6" t="str">
        <f t="shared" si="6"/>
        <v>239</v>
      </c>
      <c r="F215" s="6">
        <f t="shared" si="7"/>
        <v>14</v>
      </c>
    </row>
    <row r="216" spans="1:6" x14ac:dyDescent="0.25">
      <c r="A216" s="4">
        <v>2</v>
      </c>
      <c r="B216">
        <v>40</v>
      </c>
      <c r="C216" s="6">
        <f>ROUND(VLOOKUP(B216,car_spec!$A$1:$O$176,15,0),-4)*0.1%*70%</f>
        <v>28</v>
      </c>
      <c r="E216" s="6" t="str">
        <f t="shared" si="6"/>
        <v>240</v>
      </c>
      <c r="F216" s="6">
        <f t="shared" si="7"/>
        <v>28</v>
      </c>
    </row>
    <row r="217" spans="1:6" x14ac:dyDescent="0.25">
      <c r="A217" s="4">
        <v>2</v>
      </c>
      <c r="B217">
        <v>41</v>
      </c>
      <c r="C217" s="6">
        <f>ROUND(VLOOKUP(B217,car_spec!$A$1:$O$176,15,0),-4)*0.1%*70%</f>
        <v>14</v>
      </c>
      <c r="E217" s="6" t="str">
        <f t="shared" si="6"/>
        <v>241</v>
      </c>
      <c r="F217" s="6">
        <f t="shared" si="7"/>
        <v>14</v>
      </c>
    </row>
    <row r="218" spans="1:6" x14ac:dyDescent="0.25">
      <c r="A218" s="4">
        <v>2</v>
      </c>
      <c r="B218">
        <v>42</v>
      </c>
      <c r="C218" s="6">
        <f>ROUND(VLOOKUP(B218,car_spec!$A$1:$O$176,15,0),-4)*0.1%*70%</f>
        <v>35</v>
      </c>
      <c r="E218" s="6" t="str">
        <f t="shared" si="6"/>
        <v>242</v>
      </c>
      <c r="F218" s="6">
        <f t="shared" si="7"/>
        <v>35</v>
      </c>
    </row>
    <row r="219" spans="1:6" x14ac:dyDescent="0.25">
      <c r="A219" s="4">
        <v>2</v>
      </c>
      <c r="B219">
        <v>43</v>
      </c>
      <c r="C219" s="6">
        <f>ROUND(VLOOKUP(B219,car_spec!$A$1:$O$176,15,0),-4)*0.1%*70%</f>
        <v>21</v>
      </c>
      <c r="E219" s="6" t="str">
        <f t="shared" si="6"/>
        <v>243</v>
      </c>
      <c r="F219" s="6">
        <f t="shared" si="7"/>
        <v>21</v>
      </c>
    </row>
    <row r="220" spans="1:6" x14ac:dyDescent="0.25">
      <c r="A220" s="4">
        <v>2</v>
      </c>
      <c r="B220">
        <v>44</v>
      </c>
      <c r="C220" s="6">
        <f>ROUND(VLOOKUP(B220,car_spec!$A$1:$O$176,15,0),-4)*0.1%*70%</f>
        <v>28</v>
      </c>
      <c r="E220" s="6" t="str">
        <f t="shared" si="6"/>
        <v>244</v>
      </c>
      <c r="F220" s="6">
        <f t="shared" si="7"/>
        <v>28</v>
      </c>
    </row>
    <row r="221" spans="1:6" x14ac:dyDescent="0.25">
      <c r="A221" s="4">
        <v>2</v>
      </c>
      <c r="B221">
        <v>45</v>
      </c>
      <c r="C221" s="6">
        <f>ROUND(VLOOKUP(B221,car_spec!$A$1:$O$176,15,0),-4)*0.1%*70%</f>
        <v>35</v>
      </c>
      <c r="E221" s="6" t="str">
        <f t="shared" si="6"/>
        <v>245</v>
      </c>
      <c r="F221" s="6">
        <f t="shared" si="7"/>
        <v>35</v>
      </c>
    </row>
    <row r="222" spans="1:6" x14ac:dyDescent="0.25">
      <c r="A222" s="4">
        <v>2</v>
      </c>
      <c r="B222">
        <v>46</v>
      </c>
      <c r="C222" s="6">
        <f>ROUND(VLOOKUP(B222,car_spec!$A$1:$O$176,15,0),-4)*0.1%*70%</f>
        <v>14</v>
      </c>
      <c r="E222" s="6" t="str">
        <f t="shared" si="6"/>
        <v>246</v>
      </c>
      <c r="F222" s="6">
        <f t="shared" si="7"/>
        <v>14</v>
      </c>
    </row>
    <row r="223" spans="1:6" x14ac:dyDescent="0.25">
      <c r="A223" s="4">
        <v>2</v>
      </c>
      <c r="B223">
        <v>47</v>
      </c>
      <c r="C223" s="6">
        <f>ROUND(VLOOKUP(B223,car_spec!$A$1:$O$176,15,0),-4)*0.1%*70%</f>
        <v>28</v>
      </c>
      <c r="E223" s="6" t="str">
        <f t="shared" si="6"/>
        <v>247</v>
      </c>
      <c r="F223" s="6">
        <f t="shared" si="7"/>
        <v>28</v>
      </c>
    </row>
    <row r="224" spans="1:6" x14ac:dyDescent="0.25">
      <c r="A224" s="4">
        <v>2</v>
      </c>
      <c r="B224">
        <v>48</v>
      </c>
      <c r="C224" s="6">
        <f>ROUND(VLOOKUP(B224,car_spec!$A$1:$O$176,15,0),-4)*0.1%*70%</f>
        <v>14</v>
      </c>
      <c r="E224" s="6" t="str">
        <f t="shared" si="6"/>
        <v>248</v>
      </c>
      <c r="F224" s="6">
        <f t="shared" si="7"/>
        <v>14</v>
      </c>
    </row>
    <row r="225" spans="1:6" x14ac:dyDescent="0.25">
      <c r="A225" s="4">
        <v>2</v>
      </c>
      <c r="B225">
        <v>49</v>
      </c>
      <c r="C225" s="6">
        <f>ROUND(VLOOKUP(B225,car_spec!$A$1:$O$176,15,0),-4)*0.1%*70%</f>
        <v>28</v>
      </c>
      <c r="E225" s="6" t="str">
        <f t="shared" si="6"/>
        <v>249</v>
      </c>
      <c r="F225" s="6">
        <f t="shared" si="7"/>
        <v>28</v>
      </c>
    </row>
    <row r="226" spans="1:6" x14ac:dyDescent="0.25">
      <c r="A226" s="4">
        <v>2</v>
      </c>
      <c r="B226">
        <v>50</v>
      </c>
      <c r="C226" s="6">
        <f>ROUND(VLOOKUP(B226,car_spec!$A$1:$O$176,15,0),-4)*0.1%*70%</f>
        <v>28</v>
      </c>
      <c r="E226" s="6" t="str">
        <f t="shared" si="6"/>
        <v>250</v>
      </c>
      <c r="F226" s="6">
        <f t="shared" si="7"/>
        <v>28</v>
      </c>
    </row>
    <row r="227" spans="1:6" x14ac:dyDescent="0.25">
      <c r="A227" s="4">
        <v>2</v>
      </c>
      <c r="B227">
        <v>51</v>
      </c>
      <c r="C227" s="6">
        <f>ROUND(VLOOKUP(B227,car_spec!$A$1:$O$176,15,0),-4)*0.1%*70%</f>
        <v>14</v>
      </c>
      <c r="E227" s="6" t="str">
        <f t="shared" si="6"/>
        <v>251</v>
      </c>
      <c r="F227" s="6">
        <f t="shared" si="7"/>
        <v>14</v>
      </c>
    </row>
    <row r="228" spans="1:6" x14ac:dyDescent="0.25">
      <c r="A228" s="4">
        <v>2</v>
      </c>
      <c r="B228">
        <v>52</v>
      </c>
      <c r="C228" s="6">
        <f>ROUND(VLOOKUP(B228,car_spec!$A$1:$O$176,15,0),-4)*0.1%*70%</f>
        <v>14</v>
      </c>
      <c r="E228" s="6" t="str">
        <f t="shared" si="6"/>
        <v>252</v>
      </c>
      <c r="F228" s="6">
        <f t="shared" si="7"/>
        <v>14</v>
      </c>
    </row>
    <row r="229" spans="1:6" x14ac:dyDescent="0.25">
      <c r="A229" s="4">
        <v>2</v>
      </c>
      <c r="B229">
        <v>53</v>
      </c>
      <c r="C229" s="6">
        <f>ROUND(VLOOKUP(B229,car_spec!$A$1:$O$176,15,0),-4)*0.1%*70%</f>
        <v>56</v>
      </c>
      <c r="E229" s="6" t="str">
        <f t="shared" si="6"/>
        <v>253</v>
      </c>
      <c r="F229" s="6">
        <f t="shared" si="7"/>
        <v>56</v>
      </c>
    </row>
    <row r="230" spans="1:6" x14ac:dyDescent="0.25">
      <c r="A230" s="4">
        <v>2</v>
      </c>
      <c r="B230">
        <v>54</v>
      </c>
      <c r="C230" s="6">
        <f>ROUND(VLOOKUP(B230,car_spec!$A$1:$O$176,15,0),-4)*0.1%*70%</f>
        <v>49</v>
      </c>
      <c r="E230" s="6" t="str">
        <f t="shared" si="6"/>
        <v>254</v>
      </c>
      <c r="F230" s="6">
        <f t="shared" si="7"/>
        <v>49</v>
      </c>
    </row>
    <row r="231" spans="1:6" x14ac:dyDescent="0.25">
      <c r="A231" s="4">
        <v>2</v>
      </c>
      <c r="B231">
        <v>55</v>
      </c>
      <c r="C231" s="6">
        <f>ROUND(VLOOKUP(B231,car_spec!$A$1:$O$176,15,0),-4)*0.1%*70%</f>
        <v>35</v>
      </c>
      <c r="E231" s="6" t="str">
        <f t="shared" si="6"/>
        <v>255</v>
      </c>
      <c r="F231" s="6">
        <f t="shared" si="7"/>
        <v>35</v>
      </c>
    </row>
    <row r="232" spans="1:6" x14ac:dyDescent="0.25">
      <c r="A232" s="4">
        <v>2</v>
      </c>
      <c r="B232">
        <v>56</v>
      </c>
      <c r="C232" s="6">
        <f>ROUND(VLOOKUP(B232,car_spec!$A$1:$O$176,15,0),-4)*0.1%*70%</f>
        <v>28</v>
      </c>
      <c r="E232" s="6" t="str">
        <f t="shared" si="6"/>
        <v>256</v>
      </c>
      <c r="F232" s="6">
        <f t="shared" si="7"/>
        <v>28</v>
      </c>
    </row>
    <row r="233" spans="1:6" x14ac:dyDescent="0.25">
      <c r="A233" s="4">
        <v>2</v>
      </c>
      <c r="B233">
        <v>57</v>
      </c>
      <c r="C233" s="6">
        <f>ROUND(VLOOKUP(B233,car_spec!$A$1:$O$176,15,0),-4)*0.1%*70%</f>
        <v>21</v>
      </c>
      <c r="E233" s="6" t="str">
        <f t="shared" si="6"/>
        <v>257</v>
      </c>
      <c r="F233" s="6">
        <f t="shared" si="7"/>
        <v>21</v>
      </c>
    </row>
    <row r="234" spans="1:6" x14ac:dyDescent="0.25">
      <c r="A234" s="4">
        <v>2</v>
      </c>
      <c r="B234">
        <v>58</v>
      </c>
      <c r="C234" s="6">
        <f>ROUND(VLOOKUP(B234,car_spec!$A$1:$O$176,15,0),-4)*0.1%*70%</f>
        <v>28</v>
      </c>
      <c r="E234" s="6" t="str">
        <f t="shared" si="6"/>
        <v>258</v>
      </c>
      <c r="F234" s="6">
        <f t="shared" si="7"/>
        <v>28</v>
      </c>
    </row>
    <row r="235" spans="1:6" x14ac:dyDescent="0.25">
      <c r="A235" s="4">
        <v>2</v>
      </c>
      <c r="B235">
        <v>59</v>
      </c>
      <c r="C235" s="6">
        <f>ROUND(VLOOKUP(B235,car_spec!$A$1:$O$176,15,0),-4)*0.1%*70%</f>
        <v>35</v>
      </c>
      <c r="E235" s="6" t="str">
        <f t="shared" si="6"/>
        <v>259</v>
      </c>
      <c r="F235" s="6">
        <f t="shared" si="7"/>
        <v>35</v>
      </c>
    </row>
    <row r="236" spans="1:6" x14ac:dyDescent="0.25">
      <c r="A236" s="4">
        <v>2</v>
      </c>
      <c r="B236">
        <v>60</v>
      </c>
      <c r="C236" s="6">
        <f>ROUND(VLOOKUP(B236,car_spec!$A$1:$O$176,15,0),-4)*0.1%*70%</f>
        <v>14</v>
      </c>
      <c r="E236" s="6" t="str">
        <f t="shared" si="6"/>
        <v>260</v>
      </c>
      <c r="F236" s="6">
        <f t="shared" si="7"/>
        <v>14</v>
      </c>
    </row>
    <row r="237" spans="1:6" x14ac:dyDescent="0.25">
      <c r="A237" s="4">
        <v>2</v>
      </c>
      <c r="B237">
        <v>61</v>
      </c>
      <c r="C237" s="6">
        <f>ROUND(VLOOKUP(B237,car_spec!$A$1:$O$176,15,0),-4)*0.1%*70%</f>
        <v>14</v>
      </c>
      <c r="E237" s="6" t="str">
        <f t="shared" si="6"/>
        <v>261</v>
      </c>
      <c r="F237" s="6">
        <f t="shared" si="7"/>
        <v>14</v>
      </c>
    </row>
    <row r="238" spans="1:6" x14ac:dyDescent="0.25">
      <c r="A238" s="4">
        <v>2</v>
      </c>
      <c r="B238">
        <v>62</v>
      </c>
      <c r="C238" s="6">
        <f>ROUND(VLOOKUP(B238,car_spec!$A$1:$O$176,15,0),-4)*0.1%*70%</f>
        <v>189</v>
      </c>
      <c r="E238" s="6" t="str">
        <f t="shared" si="6"/>
        <v>262</v>
      </c>
      <c r="F238" s="6">
        <f t="shared" si="7"/>
        <v>189</v>
      </c>
    </row>
    <row r="239" spans="1:6" x14ac:dyDescent="0.25">
      <c r="A239" s="4">
        <v>2</v>
      </c>
      <c r="B239">
        <v>63</v>
      </c>
      <c r="C239" s="6">
        <f>ROUND(VLOOKUP(B239,car_spec!$A$1:$O$176,15,0),-4)*0.1%*70%</f>
        <v>21</v>
      </c>
      <c r="E239" s="6" t="str">
        <f t="shared" si="6"/>
        <v>263</v>
      </c>
      <c r="F239" s="6">
        <f t="shared" si="7"/>
        <v>21</v>
      </c>
    </row>
    <row r="240" spans="1:6" x14ac:dyDescent="0.25">
      <c r="A240" s="4">
        <v>2</v>
      </c>
      <c r="B240">
        <v>64</v>
      </c>
      <c r="C240" s="6">
        <f>ROUND(VLOOKUP(B240,car_spec!$A$1:$O$176,15,0),-4)*0.1%*70%</f>
        <v>28</v>
      </c>
      <c r="E240" s="6" t="str">
        <f t="shared" si="6"/>
        <v>264</v>
      </c>
      <c r="F240" s="6">
        <f t="shared" si="7"/>
        <v>28</v>
      </c>
    </row>
    <row r="241" spans="1:6" x14ac:dyDescent="0.25">
      <c r="A241" s="4">
        <v>2</v>
      </c>
      <c r="B241">
        <v>65</v>
      </c>
      <c r="C241" s="6">
        <f>ROUND(VLOOKUP(B241,car_spec!$A$1:$O$176,15,0),-4)*0.1%*70%</f>
        <v>21</v>
      </c>
      <c r="E241" s="6" t="str">
        <f t="shared" si="6"/>
        <v>265</v>
      </c>
      <c r="F241" s="6">
        <f t="shared" si="7"/>
        <v>21</v>
      </c>
    </row>
    <row r="242" spans="1:6" x14ac:dyDescent="0.25">
      <c r="A242" s="4">
        <v>2</v>
      </c>
      <c r="B242">
        <v>66</v>
      </c>
      <c r="C242" s="6">
        <f>ROUND(VLOOKUP(B242,car_spec!$A$1:$O$176,15,0),-4)*0.1%*70%</f>
        <v>21</v>
      </c>
      <c r="E242" s="6" t="str">
        <f t="shared" si="6"/>
        <v>266</v>
      </c>
      <c r="F242" s="6">
        <f t="shared" si="7"/>
        <v>21</v>
      </c>
    </row>
    <row r="243" spans="1:6" x14ac:dyDescent="0.25">
      <c r="A243" s="4">
        <v>2</v>
      </c>
      <c r="B243">
        <v>67</v>
      </c>
      <c r="C243" s="6">
        <f>ROUND(VLOOKUP(B243,car_spec!$A$1:$O$176,15,0),-4)*0.1%*70%</f>
        <v>49</v>
      </c>
      <c r="E243" s="6" t="str">
        <f t="shared" si="6"/>
        <v>267</v>
      </c>
      <c r="F243" s="6">
        <f t="shared" si="7"/>
        <v>49</v>
      </c>
    </row>
    <row r="244" spans="1:6" x14ac:dyDescent="0.25">
      <c r="A244" s="4">
        <v>2</v>
      </c>
      <c r="B244">
        <v>68</v>
      </c>
      <c r="C244" s="6">
        <f>ROUND(VLOOKUP(B244,car_spec!$A$1:$O$176,15,0),-4)*0.1%*70%</f>
        <v>28</v>
      </c>
      <c r="E244" s="6" t="str">
        <f t="shared" si="6"/>
        <v>268</v>
      </c>
      <c r="F244" s="6">
        <f t="shared" si="7"/>
        <v>28</v>
      </c>
    </row>
    <row r="245" spans="1:6" x14ac:dyDescent="0.25">
      <c r="A245" s="4">
        <v>2</v>
      </c>
      <c r="B245">
        <v>69</v>
      </c>
      <c r="C245" s="6">
        <f>ROUND(VLOOKUP(B245,car_spec!$A$1:$O$176,15,0),-4)*0.1%*70%</f>
        <v>35</v>
      </c>
      <c r="E245" s="6" t="str">
        <f t="shared" si="6"/>
        <v>269</v>
      </c>
      <c r="F245" s="6">
        <f t="shared" si="7"/>
        <v>35</v>
      </c>
    </row>
    <row r="246" spans="1:6" x14ac:dyDescent="0.25">
      <c r="A246" s="4">
        <v>2</v>
      </c>
      <c r="B246">
        <v>70</v>
      </c>
      <c r="C246" s="6">
        <f>ROUND(VLOOKUP(B246,car_spec!$A$1:$O$176,15,0),-4)*0.1%*70%</f>
        <v>182</v>
      </c>
      <c r="E246" s="6" t="str">
        <f t="shared" si="6"/>
        <v>270</v>
      </c>
      <c r="F246" s="6">
        <f t="shared" si="7"/>
        <v>182</v>
      </c>
    </row>
    <row r="247" spans="1:6" x14ac:dyDescent="0.25">
      <c r="A247" s="4">
        <v>2</v>
      </c>
      <c r="B247">
        <v>71</v>
      </c>
      <c r="C247" s="6">
        <f>ROUND(VLOOKUP(B247,car_spec!$A$1:$O$176,15,0),-4)*0.1%*70%</f>
        <v>182</v>
      </c>
      <c r="E247" s="6" t="str">
        <f t="shared" si="6"/>
        <v>271</v>
      </c>
      <c r="F247" s="6">
        <f t="shared" si="7"/>
        <v>182</v>
      </c>
    </row>
    <row r="248" spans="1:6" x14ac:dyDescent="0.25">
      <c r="A248" s="4">
        <v>2</v>
      </c>
      <c r="B248">
        <v>72</v>
      </c>
      <c r="C248" s="6">
        <f>ROUND(VLOOKUP(B248,car_spec!$A$1:$O$176,15,0),-4)*0.1%*70%</f>
        <v>175</v>
      </c>
      <c r="E248" s="6" t="str">
        <f t="shared" si="6"/>
        <v>272</v>
      </c>
      <c r="F248" s="6">
        <f t="shared" si="7"/>
        <v>175</v>
      </c>
    </row>
    <row r="249" spans="1:6" x14ac:dyDescent="0.25">
      <c r="A249" s="4">
        <v>2</v>
      </c>
      <c r="B249">
        <v>73</v>
      </c>
      <c r="C249" s="6">
        <f>ROUND(VLOOKUP(B249,car_spec!$A$1:$O$176,15,0),-4)*0.1%*70%</f>
        <v>35</v>
      </c>
      <c r="E249" s="6" t="str">
        <f t="shared" si="6"/>
        <v>273</v>
      </c>
      <c r="F249" s="6">
        <f t="shared" si="7"/>
        <v>35</v>
      </c>
    </row>
    <row r="250" spans="1:6" x14ac:dyDescent="0.25">
      <c r="A250" s="4">
        <v>2</v>
      </c>
      <c r="B250">
        <v>74</v>
      </c>
      <c r="C250" s="6">
        <f>ROUND(VLOOKUP(B250,car_spec!$A$1:$O$176,15,0),-4)*0.1%*70%</f>
        <v>42</v>
      </c>
      <c r="E250" s="6" t="str">
        <f t="shared" si="6"/>
        <v>274</v>
      </c>
      <c r="F250" s="6">
        <f t="shared" si="7"/>
        <v>42</v>
      </c>
    </row>
    <row r="251" spans="1:6" x14ac:dyDescent="0.25">
      <c r="A251" s="4">
        <v>2</v>
      </c>
      <c r="B251">
        <v>75</v>
      </c>
      <c r="C251" s="6">
        <f>ROUND(VLOOKUP(B251,car_spec!$A$1:$O$176,15,0),-4)*0.1%*70%</f>
        <v>35</v>
      </c>
      <c r="E251" s="6" t="str">
        <f t="shared" si="6"/>
        <v>275</v>
      </c>
      <c r="F251" s="6">
        <f t="shared" si="7"/>
        <v>35</v>
      </c>
    </row>
    <row r="252" spans="1:6" x14ac:dyDescent="0.25">
      <c r="A252" s="4">
        <v>2</v>
      </c>
      <c r="B252">
        <v>76</v>
      </c>
      <c r="C252" s="6">
        <f>ROUND(VLOOKUP(B252,car_spec!$A$1:$O$176,15,0),-4)*0.1%*70%</f>
        <v>35</v>
      </c>
      <c r="E252" s="6" t="str">
        <f t="shared" si="6"/>
        <v>276</v>
      </c>
      <c r="F252" s="6">
        <f t="shared" si="7"/>
        <v>35</v>
      </c>
    </row>
    <row r="253" spans="1:6" x14ac:dyDescent="0.25">
      <c r="A253" s="4">
        <v>2</v>
      </c>
      <c r="B253">
        <v>77</v>
      </c>
      <c r="C253" s="6">
        <f>ROUND(VLOOKUP(B253,car_spec!$A$1:$O$176,15,0),-4)*0.1%*70%</f>
        <v>56</v>
      </c>
      <c r="E253" s="6" t="str">
        <f t="shared" si="6"/>
        <v>277</v>
      </c>
      <c r="F253" s="6">
        <f t="shared" si="7"/>
        <v>56</v>
      </c>
    </row>
    <row r="254" spans="1:6" x14ac:dyDescent="0.25">
      <c r="A254" s="4">
        <v>2</v>
      </c>
      <c r="B254">
        <v>78</v>
      </c>
      <c r="C254" s="6">
        <f>ROUND(VLOOKUP(B254,car_spec!$A$1:$O$176,15,0),-4)*0.1%*70%</f>
        <v>56</v>
      </c>
      <c r="E254" s="6" t="str">
        <f t="shared" si="6"/>
        <v>278</v>
      </c>
      <c r="F254" s="6">
        <f t="shared" si="7"/>
        <v>56</v>
      </c>
    </row>
    <row r="255" spans="1:6" x14ac:dyDescent="0.25">
      <c r="A255" s="4">
        <v>2</v>
      </c>
      <c r="B255">
        <v>79</v>
      </c>
      <c r="C255" s="6">
        <f>ROUND(VLOOKUP(B255,car_spec!$A$1:$O$176,15,0),-4)*0.1%*70%</f>
        <v>56</v>
      </c>
      <c r="E255" s="6" t="str">
        <f t="shared" si="6"/>
        <v>279</v>
      </c>
      <c r="F255" s="6">
        <f t="shared" si="7"/>
        <v>56</v>
      </c>
    </row>
    <row r="256" spans="1:6" x14ac:dyDescent="0.25">
      <c r="A256" s="4">
        <v>2</v>
      </c>
      <c r="B256">
        <v>80</v>
      </c>
      <c r="C256" s="6">
        <f>ROUND(VLOOKUP(B256,car_spec!$A$1:$O$176,15,0),-4)*0.1%*70%</f>
        <v>203</v>
      </c>
      <c r="E256" s="6" t="str">
        <f t="shared" si="6"/>
        <v>280</v>
      </c>
      <c r="F256" s="6">
        <f t="shared" si="7"/>
        <v>203</v>
      </c>
    </row>
    <row r="257" spans="1:6" x14ac:dyDescent="0.25">
      <c r="A257" s="4">
        <v>2</v>
      </c>
      <c r="B257">
        <v>81</v>
      </c>
      <c r="C257" s="6">
        <f>ROUND(VLOOKUP(B257,car_spec!$A$1:$O$176,15,0),-4)*0.1%*70%</f>
        <v>56</v>
      </c>
      <c r="E257" s="6" t="str">
        <f t="shared" si="6"/>
        <v>281</v>
      </c>
      <c r="F257" s="6">
        <f t="shared" si="7"/>
        <v>56</v>
      </c>
    </row>
    <row r="258" spans="1:6" x14ac:dyDescent="0.25">
      <c r="A258" s="4">
        <v>2</v>
      </c>
      <c r="B258">
        <v>82</v>
      </c>
      <c r="C258" s="6">
        <f>ROUND(VLOOKUP(B258,car_spec!$A$1:$O$176,15,0),-4)*0.1%*70%</f>
        <v>14</v>
      </c>
      <c r="E258" s="6" t="str">
        <f t="shared" si="6"/>
        <v>282</v>
      </c>
      <c r="F258" s="6">
        <f t="shared" si="7"/>
        <v>14</v>
      </c>
    </row>
    <row r="259" spans="1:6" x14ac:dyDescent="0.25">
      <c r="A259" s="4">
        <v>2</v>
      </c>
      <c r="B259">
        <v>83</v>
      </c>
      <c r="C259" s="6">
        <f>ROUND(VLOOKUP(B259,car_spec!$A$1:$O$176,15,0),-4)*0.1%*70%</f>
        <v>28</v>
      </c>
      <c r="E259" s="6" t="str">
        <f t="shared" ref="E259:E322" si="8">A259&amp;B259</f>
        <v>283</v>
      </c>
      <c r="F259" s="6">
        <f t="shared" ref="F259:F322" si="9">C259</f>
        <v>28</v>
      </c>
    </row>
    <row r="260" spans="1:6" x14ac:dyDescent="0.25">
      <c r="A260" s="4">
        <v>2</v>
      </c>
      <c r="B260">
        <v>84</v>
      </c>
      <c r="C260" s="6">
        <f>ROUND(VLOOKUP(B260,car_spec!$A$1:$O$176,15,0),-4)*0.1%*70%</f>
        <v>28</v>
      </c>
      <c r="E260" s="6" t="str">
        <f t="shared" si="8"/>
        <v>284</v>
      </c>
      <c r="F260" s="6">
        <f t="shared" si="9"/>
        <v>28</v>
      </c>
    </row>
    <row r="261" spans="1:6" x14ac:dyDescent="0.25">
      <c r="A261" s="4">
        <v>2</v>
      </c>
      <c r="B261">
        <v>85</v>
      </c>
      <c r="C261" s="6">
        <f>ROUND(VLOOKUP(B261,car_spec!$A$1:$O$176,15,0),-4)*0.1%*70%</f>
        <v>14</v>
      </c>
      <c r="E261" s="6" t="str">
        <f t="shared" si="8"/>
        <v>285</v>
      </c>
      <c r="F261" s="6">
        <f t="shared" si="9"/>
        <v>14</v>
      </c>
    </row>
    <row r="262" spans="1:6" x14ac:dyDescent="0.25">
      <c r="A262" s="4">
        <v>2</v>
      </c>
      <c r="B262">
        <v>86</v>
      </c>
      <c r="C262" s="6">
        <f>ROUND(VLOOKUP(B262,car_spec!$A$1:$O$176,15,0),-4)*0.1%*70%</f>
        <v>7</v>
      </c>
      <c r="E262" s="6" t="str">
        <f t="shared" si="8"/>
        <v>286</v>
      </c>
      <c r="F262" s="6">
        <f t="shared" si="9"/>
        <v>7</v>
      </c>
    </row>
    <row r="263" spans="1:6" x14ac:dyDescent="0.25">
      <c r="A263" s="4">
        <v>2</v>
      </c>
      <c r="B263">
        <v>87</v>
      </c>
      <c r="C263" s="6">
        <f>ROUND(VLOOKUP(B263,car_spec!$A$1:$O$176,15,0),-4)*0.1%*70%</f>
        <v>14</v>
      </c>
      <c r="E263" s="6" t="str">
        <f t="shared" si="8"/>
        <v>287</v>
      </c>
      <c r="F263" s="6">
        <f t="shared" si="9"/>
        <v>14</v>
      </c>
    </row>
    <row r="264" spans="1:6" x14ac:dyDescent="0.25">
      <c r="A264" s="4">
        <v>2</v>
      </c>
      <c r="B264">
        <v>88</v>
      </c>
      <c r="C264" s="6">
        <f>ROUND(VLOOKUP(B264,car_spec!$A$1:$O$176,15,0),-4)*0.1%*70%</f>
        <v>28</v>
      </c>
      <c r="E264" s="6" t="str">
        <f t="shared" si="8"/>
        <v>288</v>
      </c>
      <c r="F264" s="6">
        <f t="shared" si="9"/>
        <v>28</v>
      </c>
    </row>
    <row r="265" spans="1:6" x14ac:dyDescent="0.25">
      <c r="A265" s="4">
        <v>2</v>
      </c>
      <c r="B265">
        <v>89</v>
      </c>
      <c r="C265" s="6">
        <f>ROUND(VLOOKUP(B265,car_spec!$A$1:$O$176,15,0),-4)*0.1%*70%</f>
        <v>21</v>
      </c>
      <c r="E265" s="6" t="str">
        <f t="shared" si="8"/>
        <v>289</v>
      </c>
      <c r="F265" s="6">
        <f t="shared" si="9"/>
        <v>21</v>
      </c>
    </row>
    <row r="266" spans="1:6" x14ac:dyDescent="0.25">
      <c r="A266" s="4">
        <v>2</v>
      </c>
      <c r="B266">
        <v>90</v>
      </c>
      <c r="C266" s="6">
        <f>ROUND(VLOOKUP(B266,car_spec!$A$1:$O$176,15,0),-4)*0.1%*70%</f>
        <v>259</v>
      </c>
      <c r="E266" s="6" t="str">
        <f t="shared" si="8"/>
        <v>290</v>
      </c>
      <c r="F266" s="6">
        <f t="shared" si="9"/>
        <v>259</v>
      </c>
    </row>
    <row r="267" spans="1:6" x14ac:dyDescent="0.25">
      <c r="A267" s="4">
        <v>2</v>
      </c>
      <c r="B267">
        <v>91</v>
      </c>
      <c r="C267" s="6">
        <f>ROUND(VLOOKUP(B267,car_spec!$A$1:$O$176,15,0),-4)*0.1%*70%</f>
        <v>35</v>
      </c>
      <c r="E267" s="6" t="str">
        <f t="shared" si="8"/>
        <v>291</v>
      </c>
      <c r="F267" s="6">
        <f t="shared" si="9"/>
        <v>35</v>
      </c>
    </row>
    <row r="268" spans="1:6" x14ac:dyDescent="0.25">
      <c r="A268" s="4">
        <v>2</v>
      </c>
      <c r="B268">
        <v>92</v>
      </c>
      <c r="C268" s="6">
        <f>ROUND(VLOOKUP(B268,car_spec!$A$1:$O$176,15,0),-4)*0.1%*70%</f>
        <v>28</v>
      </c>
      <c r="E268" s="6" t="str">
        <f t="shared" si="8"/>
        <v>292</v>
      </c>
      <c r="F268" s="6">
        <f t="shared" si="9"/>
        <v>28</v>
      </c>
    </row>
    <row r="269" spans="1:6" x14ac:dyDescent="0.25">
      <c r="A269" s="4">
        <v>2</v>
      </c>
      <c r="B269">
        <v>93</v>
      </c>
      <c r="C269" s="6">
        <f>ROUND(VLOOKUP(B269,car_spec!$A$1:$O$176,15,0),-4)*0.1%*70%</f>
        <v>56</v>
      </c>
      <c r="E269" s="6" t="str">
        <f t="shared" si="8"/>
        <v>293</v>
      </c>
      <c r="F269" s="6">
        <f t="shared" si="9"/>
        <v>56</v>
      </c>
    </row>
    <row r="270" spans="1:6" x14ac:dyDescent="0.25">
      <c r="A270" s="4">
        <v>2</v>
      </c>
      <c r="B270">
        <v>94</v>
      </c>
      <c r="C270" s="6">
        <f>ROUND(VLOOKUP(B270,car_spec!$A$1:$O$176,15,0),-4)*0.1%*70%</f>
        <v>35</v>
      </c>
      <c r="E270" s="6" t="str">
        <f t="shared" si="8"/>
        <v>294</v>
      </c>
      <c r="F270" s="6">
        <f t="shared" si="9"/>
        <v>35</v>
      </c>
    </row>
    <row r="271" spans="1:6" x14ac:dyDescent="0.25">
      <c r="A271" s="4">
        <v>2</v>
      </c>
      <c r="B271">
        <v>95</v>
      </c>
      <c r="C271" s="6">
        <f>ROUND(VLOOKUP(B271,car_spec!$A$1:$O$176,15,0),-4)*0.1%*70%</f>
        <v>14</v>
      </c>
      <c r="E271" s="6" t="str">
        <f t="shared" si="8"/>
        <v>295</v>
      </c>
      <c r="F271" s="6">
        <f t="shared" si="9"/>
        <v>14</v>
      </c>
    </row>
    <row r="272" spans="1:6" x14ac:dyDescent="0.25">
      <c r="A272" s="4">
        <v>2</v>
      </c>
      <c r="B272">
        <v>96</v>
      </c>
      <c r="C272" s="6">
        <f>ROUND(VLOOKUP(B272,car_spec!$A$1:$O$176,15,0),-4)*0.1%*70%</f>
        <v>49</v>
      </c>
      <c r="E272" s="6" t="str">
        <f t="shared" si="8"/>
        <v>296</v>
      </c>
      <c r="F272" s="6">
        <f t="shared" si="9"/>
        <v>49</v>
      </c>
    </row>
    <row r="273" spans="1:6" x14ac:dyDescent="0.25">
      <c r="A273" s="4">
        <v>2</v>
      </c>
      <c r="B273">
        <v>97</v>
      </c>
      <c r="C273" s="6">
        <f>ROUND(VLOOKUP(B273,car_spec!$A$1:$O$176,15,0),-4)*0.1%*70%</f>
        <v>7</v>
      </c>
      <c r="E273" s="6" t="str">
        <f t="shared" si="8"/>
        <v>297</v>
      </c>
      <c r="F273" s="6">
        <f t="shared" si="9"/>
        <v>7</v>
      </c>
    </row>
    <row r="274" spans="1:6" x14ac:dyDescent="0.25">
      <c r="A274" s="4">
        <v>2</v>
      </c>
      <c r="B274">
        <v>98</v>
      </c>
      <c r="C274" s="6">
        <f>ROUND(VLOOKUP(B274,car_spec!$A$1:$O$176,15,0),-4)*0.1%*70%</f>
        <v>21</v>
      </c>
      <c r="E274" s="6" t="str">
        <f t="shared" si="8"/>
        <v>298</v>
      </c>
      <c r="F274" s="6">
        <f t="shared" si="9"/>
        <v>21</v>
      </c>
    </row>
    <row r="275" spans="1:6" x14ac:dyDescent="0.25">
      <c r="A275" s="4">
        <v>2</v>
      </c>
      <c r="B275">
        <v>99</v>
      </c>
      <c r="C275" s="6">
        <f>ROUND(VLOOKUP(B275,car_spec!$A$1:$O$176,15,0),-4)*0.1%*70%</f>
        <v>21</v>
      </c>
      <c r="E275" s="6" t="str">
        <f t="shared" si="8"/>
        <v>299</v>
      </c>
      <c r="F275" s="6">
        <f t="shared" si="9"/>
        <v>21</v>
      </c>
    </row>
    <row r="276" spans="1:6" x14ac:dyDescent="0.25">
      <c r="A276" s="4">
        <v>2</v>
      </c>
      <c r="B276">
        <v>100</v>
      </c>
      <c r="C276" s="6">
        <f>ROUND(VLOOKUP(B276,car_spec!$A$1:$O$176,15,0),-4)*0.1%*70%</f>
        <v>28</v>
      </c>
      <c r="E276" s="6" t="str">
        <f t="shared" si="8"/>
        <v>2100</v>
      </c>
      <c r="F276" s="6">
        <f t="shared" si="9"/>
        <v>28</v>
      </c>
    </row>
    <row r="277" spans="1:6" x14ac:dyDescent="0.25">
      <c r="A277" s="4">
        <v>2</v>
      </c>
      <c r="B277">
        <v>101</v>
      </c>
      <c r="C277" s="6">
        <f>ROUND(VLOOKUP(B277,car_spec!$A$1:$O$176,15,0),-4)*0.1%*70%</f>
        <v>49</v>
      </c>
      <c r="E277" s="6" t="str">
        <f t="shared" si="8"/>
        <v>2101</v>
      </c>
      <c r="F277" s="6">
        <f t="shared" si="9"/>
        <v>49</v>
      </c>
    </row>
    <row r="278" spans="1:6" x14ac:dyDescent="0.25">
      <c r="A278" s="4">
        <v>2</v>
      </c>
      <c r="B278">
        <v>102</v>
      </c>
      <c r="C278" s="6">
        <f>ROUND(VLOOKUP(B278,car_spec!$A$1:$O$176,15,0),-4)*0.1%*70%</f>
        <v>62.999999999999993</v>
      </c>
      <c r="E278" s="6" t="str">
        <f t="shared" si="8"/>
        <v>2102</v>
      </c>
      <c r="F278" s="6">
        <f t="shared" si="9"/>
        <v>62.999999999999993</v>
      </c>
    </row>
    <row r="279" spans="1:6" x14ac:dyDescent="0.25">
      <c r="A279" s="4">
        <v>2</v>
      </c>
      <c r="B279">
        <v>103</v>
      </c>
      <c r="C279" s="6">
        <f>ROUND(VLOOKUP(B279,car_spec!$A$1:$O$176,15,0),-4)*0.1%*70%</f>
        <v>42</v>
      </c>
      <c r="E279" s="6" t="str">
        <f t="shared" si="8"/>
        <v>2103</v>
      </c>
      <c r="F279" s="6">
        <f t="shared" si="9"/>
        <v>42</v>
      </c>
    </row>
    <row r="280" spans="1:6" x14ac:dyDescent="0.25">
      <c r="A280" s="4">
        <v>2</v>
      </c>
      <c r="B280">
        <v>104</v>
      </c>
      <c r="C280" s="6">
        <f>ROUND(VLOOKUP(B280,car_spec!$A$1:$O$176,15,0),-4)*0.1%*70%</f>
        <v>21</v>
      </c>
      <c r="E280" s="6" t="str">
        <f t="shared" si="8"/>
        <v>2104</v>
      </c>
      <c r="F280" s="6">
        <f t="shared" si="9"/>
        <v>21</v>
      </c>
    </row>
    <row r="281" spans="1:6" x14ac:dyDescent="0.25">
      <c r="A281" s="4">
        <v>2</v>
      </c>
      <c r="B281">
        <v>105</v>
      </c>
      <c r="C281" s="6">
        <f>ROUND(VLOOKUP(B281,car_spec!$A$1:$O$176,15,0),-4)*0.1%*70%</f>
        <v>21</v>
      </c>
      <c r="E281" s="6" t="str">
        <f t="shared" si="8"/>
        <v>2105</v>
      </c>
      <c r="F281" s="6">
        <f t="shared" si="9"/>
        <v>21</v>
      </c>
    </row>
    <row r="282" spans="1:6" x14ac:dyDescent="0.25">
      <c r="A282" s="4">
        <v>2</v>
      </c>
      <c r="B282">
        <v>106</v>
      </c>
      <c r="C282" s="6">
        <f>ROUND(VLOOKUP(B282,car_spec!$A$1:$O$176,15,0),-4)*0.1%*70%</f>
        <v>28</v>
      </c>
      <c r="E282" s="6" t="str">
        <f t="shared" si="8"/>
        <v>2106</v>
      </c>
      <c r="F282" s="6">
        <f t="shared" si="9"/>
        <v>28</v>
      </c>
    </row>
    <row r="283" spans="1:6" x14ac:dyDescent="0.25">
      <c r="A283" s="4">
        <v>2</v>
      </c>
      <c r="B283">
        <v>107</v>
      </c>
      <c r="C283" s="6">
        <f>ROUND(VLOOKUP(B283,car_spec!$A$1:$O$176,15,0),-4)*0.1%*70%</f>
        <v>28</v>
      </c>
      <c r="E283" s="6" t="str">
        <f t="shared" si="8"/>
        <v>2107</v>
      </c>
      <c r="F283" s="6">
        <f t="shared" si="9"/>
        <v>28</v>
      </c>
    </row>
    <row r="284" spans="1:6" x14ac:dyDescent="0.25">
      <c r="A284" s="4">
        <v>2</v>
      </c>
      <c r="B284">
        <v>108</v>
      </c>
      <c r="C284" s="6">
        <f>ROUND(VLOOKUP(B284,car_spec!$A$1:$O$176,15,0),-4)*0.1%*70%</f>
        <v>91</v>
      </c>
      <c r="E284" s="6" t="str">
        <f t="shared" si="8"/>
        <v>2108</v>
      </c>
      <c r="F284" s="6">
        <f t="shared" si="9"/>
        <v>91</v>
      </c>
    </row>
    <row r="285" spans="1:6" x14ac:dyDescent="0.25">
      <c r="A285" s="4">
        <v>2</v>
      </c>
      <c r="B285">
        <v>109</v>
      </c>
      <c r="C285" s="6">
        <f>ROUND(VLOOKUP(B285,car_spec!$A$1:$O$176,15,0),-4)*0.1%*70%</f>
        <v>56</v>
      </c>
      <c r="E285" s="6" t="str">
        <f t="shared" si="8"/>
        <v>2109</v>
      </c>
      <c r="F285" s="6">
        <f t="shared" si="9"/>
        <v>56</v>
      </c>
    </row>
    <row r="286" spans="1:6" x14ac:dyDescent="0.25">
      <c r="A286" s="4">
        <v>2</v>
      </c>
      <c r="B286">
        <v>110</v>
      </c>
      <c r="C286" s="6">
        <f>ROUND(VLOOKUP(B286,car_spec!$A$1:$O$176,15,0),-4)*0.1%*70%</f>
        <v>112</v>
      </c>
      <c r="E286" s="6" t="str">
        <f t="shared" si="8"/>
        <v>2110</v>
      </c>
      <c r="F286" s="6">
        <f t="shared" si="9"/>
        <v>112</v>
      </c>
    </row>
    <row r="287" spans="1:6" x14ac:dyDescent="0.25">
      <c r="A287" s="4">
        <v>2</v>
      </c>
      <c r="B287">
        <v>111</v>
      </c>
      <c r="C287" s="6">
        <f>ROUND(VLOOKUP(B287,car_spec!$A$1:$O$176,15,0),-4)*0.1%*70%</f>
        <v>70</v>
      </c>
      <c r="E287" s="6" t="str">
        <f t="shared" si="8"/>
        <v>2111</v>
      </c>
      <c r="F287" s="6">
        <f t="shared" si="9"/>
        <v>70</v>
      </c>
    </row>
    <row r="288" spans="1:6" x14ac:dyDescent="0.25">
      <c r="A288" s="4">
        <v>2</v>
      </c>
      <c r="B288">
        <v>112</v>
      </c>
      <c r="C288" s="6">
        <f>ROUND(VLOOKUP(B288,car_spec!$A$1:$O$176,15,0),-4)*0.1%*70%</f>
        <v>91</v>
      </c>
      <c r="E288" s="6" t="str">
        <f t="shared" si="8"/>
        <v>2112</v>
      </c>
      <c r="F288" s="6">
        <f t="shared" si="9"/>
        <v>91</v>
      </c>
    </row>
    <row r="289" spans="1:6" x14ac:dyDescent="0.25">
      <c r="A289" s="4">
        <v>2</v>
      </c>
      <c r="B289">
        <v>113</v>
      </c>
      <c r="C289" s="6">
        <f>ROUND(VLOOKUP(B289,car_spec!$A$1:$O$176,15,0),-4)*0.1%*70%</f>
        <v>14</v>
      </c>
      <c r="E289" s="6" t="str">
        <f t="shared" si="8"/>
        <v>2113</v>
      </c>
      <c r="F289" s="6">
        <f t="shared" si="9"/>
        <v>14</v>
      </c>
    </row>
    <row r="290" spans="1:6" x14ac:dyDescent="0.25">
      <c r="A290" s="4">
        <v>2</v>
      </c>
      <c r="B290">
        <v>114</v>
      </c>
      <c r="C290" s="6">
        <f>ROUND(VLOOKUP(B290,car_spec!$A$1:$O$176,15,0),-4)*0.1%*70%</f>
        <v>28</v>
      </c>
      <c r="E290" s="6" t="str">
        <f t="shared" si="8"/>
        <v>2114</v>
      </c>
      <c r="F290" s="6">
        <f t="shared" si="9"/>
        <v>28</v>
      </c>
    </row>
    <row r="291" spans="1:6" x14ac:dyDescent="0.25">
      <c r="A291" s="4">
        <v>2</v>
      </c>
      <c r="B291">
        <v>115</v>
      </c>
      <c r="C291" s="6">
        <f>ROUND(VLOOKUP(B291,car_spec!$A$1:$O$176,15,0),-4)*0.1%*70%</f>
        <v>21</v>
      </c>
      <c r="E291" s="6" t="str">
        <f t="shared" si="8"/>
        <v>2115</v>
      </c>
      <c r="F291" s="6">
        <f t="shared" si="9"/>
        <v>21</v>
      </c>
    </row>
    <row r="292" spans="1:6" x14ac:dyDescent="0.25">
      <c r="A292" s="4">
        <v>2</v>
      </c>
      <c r="B292">
        <v>116</v>
      </c>
      <c r="C292" s="6">
        <f>ROUND(VLOOKUP(B292,car_spec!$A$1:$O$176,15,0),-4)*0.1%*70%</f>
        <v>154</v>
      </c>
      <c r="E292" s="6" t="str">
        <f t="shared" si="8"/>
        <v>2116</v>
      </c>
      <c r="F292" s="6">
        <f t="shared" si="9"/>
        <v>154</v>
      </c>
    </row>
    <row r="293" spans="1:6" x14ac:dyDescent="0.25">
      <c r="A293" s="4">
        <v>2</v>
      </c>
      <c r="B293">
        <v>117</v>
      </c>
      <c r="C293" s="6">
        <f>ROUND(VLOOKUP(B293,car_spec!$A$1:$O$176,15,0),-4)*0.1%*70%</f>
        <v>42</v>
      </c>
      <c r="E293" s="6" t="str">
        <f t="shared" si="8"/>
        <v>2117</v>
      </c>
      <c r="F293" s="6">
        <f t="shared" si="9"/>
        <v>42</v>
      </c>
    </row>
    <row r="294" spans="1:6" x14ac:dyDescent="0.25">
      <c r="A294" s="4">
        <v>2</v>
      </c>
      <c r="B294">
        <v>118</v>
      </c>
      <c r="C294" s="6">
        <f>ROUND(VLOOKUP(B294,car_spec!$A$1:$O$176,15,0),-4)*0.1%*70%</f>
        <v>28</v>
      </c>
      <c r="E294" s="6" t="str">
        <f t="shared" si="8"/>
        <v>2118</v>
      </c>
      <c r="F294" s="6">
        <f t="shared" si="9"/>
        <v>28</v>
      </c>
    </row>
    <row r="295" spans="1:6" x14ac:dyDescent="0.25">
      <c r="A295" s="4">
        <v>2</v>
      </c>
      <c r="B295">
        <v>119</v>
      </c>
      <c r="C295" s="6">
        <f>ROUND(VLOOKUP(B295,car_spec!$A$1:$O$176,15,0),-4)*0.1%*70%</f>
        <v>28</v>
      </c>
      <c r="E295" s="6" t="str">
        <f t="shared" si="8"/>
        <v>2119</v>
      </c>
      <c r="F295" s="6">
        <f t="shared" si="9"/>
        <v>28</v>
      </c>
    </row>
    <row r="296" spans="1:6" x14ac:dyDescent="0.25">
      <c r="A296" s="4">
        <v>2</v>
      </c>
      <c r="B296">
        <v>120</v>
      </c>
      <c r="C296" s="6">
        <f>ROUND(VLOOKUP(B296,car_spec!$A$1:$O$176,15,0),-4)*0.1%*70%</f>
        <v>49</v>
      </c>
      <c r="E296" s="6" t="str">
        <f t="shared" si="8"/>
        <v>2120</v>
      </c>
      <c r="F296" s="6">
        <f t="shared" si="9"/>
        <v>49</v>
      </c>
    </row>
    <row r="297" spans="1:6" x14ac:dyDescent="0.25">
      <c r="A297" s="4">
        <v>2</v>
      </c>
      <c r="B297">
        <v>121</v>
      </c>
      <c r="C297" s="6">
        <f>ROUND(VLOOKUP(B297,car_spec!$A$1:$O$176,15,0),-4)*0.1%*70%</f>
        <v>56</v>
      </c>
      <c r="E297" s="6" t="str">
        <f t="shared" si="8"/>
        <v>2121</v>
      </c>
      <c r="F297" s="6">
        <f t="shared" si="9"/>
        <v>56</v>
      </c>
    </row>
    <row r="298" spans="1:6" x14ac:dyDescent="0.25">
      <c r="A298" s="4">
        <v>2</v>
      </c>
      <c r="B298">
        <v>122</v>
      </c>
      <c r="C298" s="6">
        <f>ROUND(VLOOKUP(B298,car_spec!$A$1:$O$176,15,0),-4)*0.1%*70%</f>
        <v>56</v>
      </c>
      <c r="E298" s="6" t="str">
        <f t="shared" si="8"/>
        <v>2122</v>
      </c>
      <c r="F298" s="6">
        <f t="shared" si="9"/>
        <v>56</v>
      </c>
    </row>
    <row r="299" spans="1:6" x14ac:dyDescent="0.25">
      <c r="A299" s="4">
        <v>2</v>
      </c>
      <c r="B299">
        <v>123</v>
      </c>
      <c r="C299" s="6">
        <f>ROUND(VLOOKUP(B299,car_spec!$A$1:$O$176,15,0),-4)*0.1%*70%</f>
        <v>230.99999999999997</v>
      </c>
      <c r="E299" s="6" t="str">
        <f t="shared" si="8"/>
        <v>2123</v>
      </c>
      <c r="F299" s="6">
        <f t="shared" si="9"/>
        <v>230.99999999999997</v>
      </c>
    </row>
    <row r="300" spans="1:6" x14ac:dyDescent="0.25">
      <c r="A300" s="4">
        <v>2</v>
      </c>
      <c r="B300">
        <v>124</v>
      </c>
      <c r="C300" s="6">
        <f>ROUND(VLOOKUP(B300,car_spec!$A$1:$O$176,15,0),-4)*0.1%*70%</f>
        <v>224</v>
      </c>
      <c r="E300" s="6" t="str">
        <f t="shared" si="8"/>
        <v>2124</v>
      </c>
      <c r="F300" s="6">
        <f t="shared" si="9"/>
        <v>224</v>
      </c>
    </row>
    <row r="301" spans="1:6" x14ac:dyDescent="0.25">
      <c r="A301" s="4">
        <v>2</v>
      </c>
      <c r="B301">
        <v>125</v>
      </c>
      <c r="C301" s="6">
        <f>ROUND(VLOOKUP(B301,car_spec!$A$1:$O$176,15,0),-4)*0.1%*70%</f>
        <v>56</v>
      </c>
      <c r="E301" s="6" t="str">
        <f t="shared" si="8"/>
        <v>2125</v>
      </c>
      <c r="F301" s="6">
        <f t="shared" si="9"/>
        <v>56</v>
      </c>
    </row>
    <row r="302" spans="1:6" x14ac:dyDescent="0.25">
      <c r="A302" s="4">
        <v>2</v>
      </c>
      <c r="B302">
        <v>126</v>
      </c>
      <c r="C302" s="6">
        <f>ROUND(VLOOKUP(B302,car_spec!$A$1:$O$176,15,0),-4)*0.1%*70%</f>
        <v>28</v>
      </c>
      <c r="E302" s="6" t="str">
        <f t="shared" si="8"/>
        <v>2126</v>
      </c>
      <c r="F302" s="6">
        <f t="shared" si="9"/>
        <v>28</v>
      </c>
    </row>
    <row r="303" spans="1:6" x14ac:dyDescent="0.25">
      <c r="A303" s="4">
        <v>2</v>
      </c>
      <c r="B303">
        <v>127</v>
      </c>
      <c r="C303" s="6">
        <f>ROUND(VLOOKUP(B303,car_spec!$A$1:$O$176,15,0),-4)*0.1%*70%</f>
        <v>21</v>
      </c>
      <c r="E303" s="6" t="str">
        <f t="shared" si="8"/>
        <v>2127</v>
      </c>
      <c r="F303" s="6">
        <f t="shared" si="9"/>
        <v>21</v>
      </c>
    </row>
    <row r="304" spans="1:6" x14ac:dyDescent="0.25">
      <c r="A304" s="4">
        <v>2</v>
      </c>
      <c r="B304">
        <v>128</v>
      </c>
      <c r="C304" s="6">
        <f>ROUND(VLOOKUP(B304,car_spec!$A$1:$O$176,15,0),-4)*0.1%*70%</f>
        <v>14</v>
      </c>
      <c r="E304" s="6" t="str">
        <f t="shared" si="8"/>
        <v>2128</v>
      </c>
      <c r="F304" s="6">
        <f t="shared" si="9"/>
        <v>14</v>
      </c>
    </row>
    <row r="305" spans="1:6" x14ac:dyDescent="0.25">
      <c r="A305" s="4">
        <v>2</v>
      </c>
      <c r="B305">
        <v>129</v>
      </c>
      <c r="C305" s="6">
        <f>ROUND(VLOOKUP(B305,car_spec!$A$1:$O$176,15,0),-4)*0.1%*70%</f>
        <v>125.99999999999999</v>
      </c>
      <c r="E305" s="6" t="str">
        <f t="shared" si="8"/>
        <v>2129</v>
      </c>
      <c r="F305" s="6">
        <f t="shared" si="9"/>
        <v>125.99999999999999</v>
      </c>
    </row>
    <row r="306" spans="1:6" x14ac:dyDescent="0.25">
      <c r="A306" s="4">
        <v>2</v>
      </c>
      <c r="B306">
        <v>130</v>
      </c>
      <c r="C306" s="6">
        <f>ROUND(VLOOKUP(B306,car_spec!$A$1:$O$176,15,0),-4)*0.1%*70%</f>
        <v>21</v>
      </c>
      <c r="E306" s="6" t="str">
        <f t="shared" si="8"/>
        <v>2130</v>
      </c>
      <c r="F306" s="6">
        <f t="shared" si="9"/>
        <v>21</v>
      </c>
    </row>
    <row r="307" spans="1:6" x14ac:dyDescent="0.25">
      <c r="A307" s="4">
        <v>2</v>
      </c>
      <c r="B307">
        <v>131</v>
      </c>
      <c r="C307" s="6">
        <f>ROUND(VLOOKUP(B307,car_spec!$A$1:$O$176,15,0),-4)*0.1%*70%</f>
        <v>28</v>
      </c>
      <c r="E307" s="6" t="str">
        <f t="shared" si="8"/>
        <v>2131</v>
      </c>
      <c r="F307" s="6">
        <f t="shared" si="9"/>
        <v>28</v>
      </c>
    </row>
    <row r="308" spans="1:6" x14ac:dyDescent="0.25">
      <c r="A308" s="4">
        <v>2</v>
      </c>
      <c r="B308">
        <v>132</v>
      </c>
      <c r="C308" s="6">
        <f>ROUND(VLOOKUP(B308,car_spec!$A$1:$O$176,15,0),-4)*0.1%*70%</f>
        <v>28</v>
      </c>
      <c r="E308" s="6" t="str">
        <f t="shared" si="8"/>
        <v>2132</v>
      </c>
      <c r="F308" s="6">
        <f t="shared" si="9"/>
        <v>28</v>
      </c>
    </row>
    <row r="309" spans="1:6" x14ac:dyDescent="0.25">
      <c r="A309" s="4">
        <v>2</v>
      </c>
      <c r="B309">
        <v>133</v>
      </c>
      <c r="C309" s="6">
        <f>ROUND(VLOOKUP(B309,car_spec!$A$1:$O$176,15,0),-4)*0.1%*70%</f>
        <v>21</v>
      </c>
      <c r="E309" s="6" t="str">
        <f t="shared" si="8"/>
        <v>2133</v>
      </c>
      <c r="F309" s="6">
        <f t="shared" si="9"/>
        <v>21</v>
      </c>
    </row>
    <row r="310" spans="1:6" x14ac:dyDescent="0.25">
      <c r="A310" s="4">
        <v>2</v>
      </c>
      <c r="B310">
        <v>134</v>
      </c>
      <c r="C310" s="6">
        <f>ROUND(VLOOKUP(B310,car_spec!$A$1:$O$176,15,0),-4)*0.1%*70%</f>
        <v>35</v>
      </c>
      <c r="E310" s="6" t="str">
        <f t="shared" si="8"/>
        <v>2134</v>
      </c>
      <c r="F310" s="6">
        <f t="shared" si="9"/>
        <v>35</v>
      </c>
    </row>
    <row r="311" spans="1:6" x14ac:dyDescent="0.25">
      <c r="A311" s="4">
        <v>2</v>
      </c>
      <c r="B311">
        <v>135</v>
      </c>
      <c r="C311" s="6">
        <f>ROUND(VLOOKUP(B311,car_spec!$A$1:$O$176,15,0),-4)*0.1%*70%</f>
        <v>28</v>
      </c>
      <c r="E311" s="6" t="str">
        <f t="shared" si="8"/>
        <v>2135</v>
      </c>
      <c r="F311" s="6">
        <f t="shared" si="9"/>
        <v>28</v>
      </c>
    </row>
    <row r="312" spans="1:6" x14ac:dyDescent="0.25">
      <c r="A312" s="4">
        <v>2</v>
      </c>
      <c r="B312">
        <v>136</v>
      </c>
      <c r="C312" s="6">
        <f>ROUND(VLOOKUP(B312,car_spec!$A$1:$O$176,15,0),-4)*0.1%*70%</f>
        <v>49</v>
      </c>
      <c r="E312" s="6" t="str">
        <f t="shared" si="8"/>
        <v>2136</v>
      </c>
      <c r="F312" s="6">
        <f t="shared" si="9"/>
        <v>49</v>
      </c>
    </row>
    <row r="313" spans="1:6" x14ac:dyDescent="0.25">
      <c r="A313" s="4">
        <v>2</v>
      </c>
      <c r="B313">
        <v>137</v>
      </c>
      <c r="C313" s="6">
        <f>ROUND(VLOOKUP(B313,car_spec!$A$1:$O$176,15,0),-4)*0.1%*70%</f>
        <v>56</v>
      </c>
      <c r="E313" s="6" t="str">
        <f t="shared" si="8"/>
        <v>2137</v>
      </c>
      <c r="F313" s="6">
        <f t="shared" si="9"/>
        <v>56</v>
      </c>
    </row>
    <row r="314" spans="1:6" x14ac:dyDescent="0.25">
      <c r="A314" s="4">
        <v>2</v>
      </c>
      <c r="B314">
        <v>138</v>
      </c>
      <c r="C314" s="6">
        <f>ROUND(VLOOKUP(B314,car_spec!$A$1:$O$176,15,0),-4)*0.1%*70%</f>
        <v>56</v>
      </c>
      <c r="E314" s="6" t="str">
        <f t="shared" si="8"/>
        <v>2138</v>
      </c>
      <c r="F314" s="6">
        <f t="shared" si="9"/>
        <v>56</v>
      </c>
    </row>
    <row r="315" spans="1:6" x14ac:dyDescent="0.25">
      <c r="A315" s="4">
        <v>2</v>
      </c>
      <c r="B315">
        <v>139</v>
      </c>
      <c r="C315" s="6">
        <f>ROUND(VLOOKUP(B315,car_spec!$A$1:$O$176,15,0),-4)*0.1%*70%</f>
        <v>105</v>
      </c>
      <c r="E315" s="6" t="str">
        <f t="shared" si="8"/>
        <v>2139</v>
      </c>
      <c r="F315" s="6">
        <f t="shared" si="9"/>
        <v>105</v>
      </c>
    </row>
    <row r="316" spans="1:6" x14ac:dyDescent="0.25">
      <c r="A316" s="4">
        <v>2</v>
      </c>
      <c r="B316">
        <v>140</v>
      </c>
      <c r="C316" s="6">
        <f>ROUND(VLOOKUP(B316,car_spec!$A$1:$O$176,15,0),-4)*0.1%*70%</f>
        <v>14</v>
      </c>
      <c r="E316" s="6" t="str">
        <f t="shared" si="8"/>
        <v>2140</v>
      </c>
      <c r="F316" s="6">
        <f t="shared" si="9"/>
        <v>14</v>
      </c>
    </row>
    <row r="317" spans="1:6" x14ac:dyDescent="0.25">
      <c r="A317" s="4">
        <v>2</v>
      </c>
      <c r="B317">
        <v>141</v>
      </c>
      <c r="C317" s="6">
        <f>ROUND(VLOOKUP(B317,car_spec!$A$1:$O$176,15,0),-4)*0.1%*70%</f>
        <v>14</v>
      </c>
      <c r="E317" s="6" t="str">
        <f t="shared" si="8"/>
        <v>2141</v>
      </c>
      <c r="F317" s="6">
        <f t="shared" si="9"/>
        <v>14</v>
      </c>
    </row>
    <row r="318" spans="1:6" x14ac:dyDescent="0.25">
      <c r="A318" s="4">
        <v>2</v>
      </c>
      <c r="B318">
        <v>142</v>
      </c>
      <c r="C318" s="6">
        <f>ROUND(VLOOKUP(B318,car_spec!$A$1:$O$176,15,0),-4)*0.1%*70%</f>
        <v>28</v>
      </c>
      <c r="E318" s="6" t="str">
        <f t="shared" si="8"/>
        <v>2142</v>
      </c>
      <c r="F318" s="6">
        <f t="shared" si="9"/>
        <v>28</v>
      </c>
    </row>
    <row r="319" spans="1:6" x14ac:dyDescent="0.25">
      <c r="A319" s="4">
        <v>2</v>
      </c>
      <c r="B319">
        <v>143</v>
      </c>
      <c r="C319" s="6">
        <f>ROUND(VLOOKUP(B319,car_spec!$A$1:$O$176,15,0),-4)*0.1%*70%</f>
        <v>14</v>
      </c>
      <c r="E319" s="6" t="str">
        <f t="shared" si="8"/>
        <v>2143</v>
      </c>
      <c r="F319" s="6">
        <f t="shared" si="9"/>
        <v>14</v>
      </c>
    </row>
    <row r="320" spans="1:6" x14ac:dyDescent="0.25">
      <c r="A320" s="4">
        <v>2</v>
      </c>
      <c r="B320">
        <v>144</v>
      </c>
      <c r="C320" s="6">
        <f>ROUND(VLOOKUP(B320,car_spec!$A$1:$O$176,15,0),-4)*0.1%*70%</f>
        <v>14</v>
      </c>
      <c r="E320" s="6" t="str">
        <f t="shared" si="8"/>
        <v>2144</v>
      </c>
      <c r="F320" s="6">
        <f t="shared" si="9"/>
        <v>14</v>
      </c>
    </row>
    <row r="321" spans="1:6" x14ac:dyDescent="0.25">
      <c r="A321" s="4">
        <v>2</v>
      </c>
      <c r="B321">
        <v>145</v>
      </c>
      <c r="C321" s="6">
        <f>ROUND(VLOOKUP(B321,car_spec!$A$1:$O$176,15,0),-4)*0.1%*70%</f>
        <v>28</v>
      </c>
      <c r="E321" s="6" t="str">
        <f t="shared" si="8"/>
        <v>2145</v>
      </c>
      <c r="F321" s="6">
        <f t="shared" si="9"/>
        <v>28</v>
      </c>
    </row>
    <row r="322" spans="1:6" x14ac:dyDescent="0.25">
      <c r="A322" s="4">
        <v>2</v>
      </c>
      <c r="B322">
        <v>146</v>
      </c>
      <c r="C322" s="6">
        <f>ROUND(VLOOKUP(B322,car_spec!$A$1:$O$176,15,0),-4)*0.1%*70%</f>
        <v>35</v>
      </c>
      <c r="E322" s="6" t="str">
        <f t="shared" si="8"/>
        <v>2146</v>
      </c>
      <c r="F322" s="6">
        <f t="shared" si="9"/>
        <v>35</v>
      </c>
    </row>
    <row r="323" spans="1:6" x14ac:dyDescent="0.25">
      <c r="A323" s="4">
        <v>2</v>
      </c>
      <c r="B323">
        <v>147</v>
      </c>
      <c r="C323" s="6">
        <f>ROUND(VLOOKUP(B323,car_spec!$A$1:$O$176,15,0),-4)*0.1%*70%</f>
        <v>35</v>
      </c>
      <c r="E323" s="6" t="str">
        <f t="shared" ref="E323:E386" si="10">A323&amp;B323</f>
        <v>2147</v>
      </c>
      <c r="F323" s="6">
        <f t="shared" ref="F323:F386" si="11">C323</f>
        <v>35</v>
      </c>
    </row>
    <row r="324" spans="1:6" x14ac:dyDescent="0.25">
      <c r="A324" s="4">
        <v>2</v>
      </c>
      <c r="B324">
        <v>148</v>
      </c>
      <c r="C324" s="6">
        <f>ROUND(VLOOKUP(B324,car_spec!$A$1:$O$176,15,0),-4)*0.1%*70%</f>
        <v>28</v>
      </c>
      <c r="E324" s="6" t="str">
        <f t="shared" si="10"/>
        <v>2148</v>
      </c>
      <c r="F324" s="6">
        <f t="shared" si="11"/>
        <v>28</v>
      </c>
    </row>
    <row r="325" spans="1:6" x14ac:dyDescent="0.25">
      <c r="A325" s="4">
        <v>2</v>
      </c>
      <c r="B325">
        <v>149</v>
      </c>
      <c r="C325" s="6">
        <f>ROUND(VLOOKUP(B325,car_spec!$A$1:$O$176,15,0),-4)*0.1%*70%</f>
        <v>301</v>
      </c>
      <c r="E325" s="6" t="str">
        <f t="shared" si="10"/>
        <v>2149</v>
      </c>
      <c r="F325" s="6">
        <f t="shared" si="11"/>
        <v>301</v>
      </c>
    </row>
    <row r="326" spans="1:6" x14ac:dyDescent="0.25">
      <c r="A326" s="4">
        <v>2</v>
      </c>
      <c r="B326">
        <v>150</v>
      </c>
      <c r="C326" s="6">
        <f>ROUND(VLOOKUP(B326,car_spec!$A$1:$O$176,15,0),-4)*0.1%*70%</f>
        <v>35</v>
      </c>
      <c r="E326" s="6" t="str">
        <f t="shared" si="10"/>
        <v>2150</v>
      </c>
      <c r="F326" s="6">
        <f t="shared" si="11"/>
        <v>35</v>
      </c>
    </row>
    <row r="327" spans="1:6" x14ac:dyDescent="0.25">
      <c r="A327" s="4">
        <v>2</v>
      </c>
      <c r="B327">
        <v>151</v>
      </c>
      <c r="C327" s="6">
        <f>ROUND(VLOOKUP(B327,car_spec!$A$1:$O$176,15,0),-4)*0.1%*70%</f>
        <v>7</v>
      </c>
      <c r="E327" s="6" t="str">
        <f t="shared" si="10"/>
        <v>2151</v>
      </c>
      <c r="F327" s="6">
        <f t="shared" si="11"/>
        <v>7</v>
      </c>
    </row>
    <row r="328" spans="1:6" x14ac:dyDescent="0.25">
      <c r="A328" s="4">
        <v>2</v>
      </c>
      <c r="B328">
        <v>152</v>
      </c>
      <c r="C328" s="6">
        <f>ROUND(VLOOKUP(B328,car_spec!$A$1:$O$176,15,0),-4)*0.1%*70%</f>
        <v>14</v>
      </c>
      <c r="E328" s="6" t="str">
        <f t="shared" si="10"/>
        <v>2152</v>
      </c>
      <c r="F328" s="6">
        <f t="shared" si="11"/>
        <v>14</v>
      </c>
    </row>
    <row r="329" spans="1:6" x14ac:dyDescent="0.25">
      <c r="A329" s="4">
        <v>2</v>
      </c>
      <c r="B329">
        <v>153</v>
      </c>
      <c r="C329" s="6">
        <f>ROUND(VLOOKUP(B329,car_spec!$A$1:$O$176,15,0),-4)*0.1%*70%</f>
        <v>35</v>
      </c>
      <c r="E329" s="6" t="str">
        <f t="shared" si="10"/>
        <v>2153</v>
      </c>
      <c r="F329" s="6">
        <f t="shared" si="11"/>
        <v>35</v>
      </c>
    </row>
    <row r="330" spans="1:6" x14ac:dyDescent="0.25">
      <c r="A330" s="4">
        <v>2</v>
      </c>
      <c r="B330">
        <v>154</v>
      </c>
      <c r="C330" s="6">
        <f>ROUND(VLOOKUP(B330,car_spec!$A$1:$O$176,15,0),-4)*0.1%*70%</f>
        <v>14</v>
      </c>
      <c r="E330" s="6" t="str">
        <f t="shared" si="10"/>
        <v>2154</v>
      </c>
      <c r="F330" s="6">
        <f t="shared" si="11"/>
        <v>14</v>
      </c>
    </row>
    <row r="331" spans="1:6" x14ac:dyDescent="0.25">
      <c r="A331" s="4">
        <v>2</v>
      </c>
      <c r="B331">
        <v>155</v>
      </c>
      <c r="C331" s="6">
        <f>ROUND(VLOOKUP(B331,car_spec!$A$1:$O$176,15,0),-4)*0.1%*70%</f>
        <v>14</v>
      </c>
      <c r="E331" s="6" t="str">
        <f t="shared" si="10"/>
        <v>2155</v>
      </c>
      <c r="F331" s="6">
        <f t="shared" si="11"/>
        <v>14</v>
      </c>
    </row>
    <row r="332" spans="1:6" x14ac:dyDescent="0.25">
      <c r="A332" s="4">
        <v>2</v>
      </c>
      <c r="B332">
        <v>156</v>
      </c>
      <c r="C332" s="6">
        <f>ROUND(VLOOKUP(B332,car_spec!$A$1:$O$176,15,0),-4)*0.1%*70%</f>
        <v>21</v>
      </c>
      <c r="E332" s="6" t="str">
        <f t="shared" si="10"/>
        <v>2156</v>
      </c>
      <c r="F332" s="6">
        <f t="shared" si="11"/>
        <v>21</v>
      </c>
    </row>
    <row r="333" spans="1:6" x14ac:dyDescent="0.25">
      <c r="A333" s="4">
        <v>2</v>
      </c>
      <c r="B333">
        <v>157</v>
      </c>
      <c r="C333" s="6">
        <f>ROUND(VLOOKUP(B333,car_spec!$A$1:$O$176,15,0),-4)*0.1%*70%</f>
        <v>105</v>
      </c>
      <c r="E333" s="6" t="str">
        <f t="shared" si="10"/>
        <v>2157</v>
      </c>
      <c r="F333" s="6">
        <f t="shared" si="11"/>
        <v>105</v>
      </c>
    </row>
    <row r="334" spans="1:6" x14ac:dyDescent="0.25">
      <c r="A334" s="4">
        <v>2</v>
      </c>
      <c r="B334">
        <v>158</v>
      </c>
      <c r="C334" s="6">
        <f>ROUND(VLOOKUP(B334,car_spec!$A$1:$O$176,15,0),-4)*0.1%*70%</f>
        <v>112</v>
      </c>
      <c r="E334" s="6" t="str">
        <f t="shared" si="10"/>
        <v>2158</v>
      </c>
      <c r="F334" s="6">
        <f t="shared" si="11"/>
        <v>112</v>
      </c>
    </row>
    <row r="335" spans="1:6" x14ac:dyDescent="0.25">
      <c r="A335" s="4">
        <v>2</v>
      </c>
      <c r="B335">
        <v>159</v>
      </c>
      <c r="C335" s="6">
        <f>ROUND(VLOOKUP(B335,car_spec!$A$1:$O$176,15,0),-4)*0.1%*70%</f>
        <v>28</v>
      </c>
      <c r="E335" s="6" t="str">
        <f t="shared" si="10"/>
        <v>2159</v>
      </c>
      <c r="F335" s="6">
        <f t="shared" si="11"/>
        <v>28</v>
      </c>
    </row>
    <row r="336" spans="1:6" x14ac:dyDescent="0.25">
      <c r="A336" s="4">
        <v>2</v>
      </c>
      <c r="B336">
        <v>160</v>
      </c>
      <c r="C336" s="6">
        <f>ROUND(VLOOKUP(B336,car_spec!$A$1:$O$176,15,0),-4)*0.1%*70%</f>
        <v>35</v>
      </c>
      <c r="E336" s="6" t="str">
        <f t="shared" si="10"/>
        <v>2160</v>
      </c>
      <c r="F336" s="6">
        <f t="shared" si="11"/>
        <v>35</v>
      </c>
    </row>
    <row r="337" spans="1:6" x14ac:dyDescent="0.25">
      <c r="A337" s="4">
        <v>2</v>
      </c>
      <c r="B337">
        <v>161</v>
      </c>
      <c r="C337" s="6">
        <f>ROUND(VLOOKUP(B337,car_spec!$A$1:$O$176,15,0),-4)*0.1%*70%</f>
        <v>49</v>
      </c>
      <c r="E337" s="6" t="str">
        <f t="shared" si="10"/>
        <v>2161</v>
      </c>
      <c r="F337" s="6">
        <f t="shared" si="11"/>
        <v>49</v>
      </c>
    </row>
    <row r="338" spans="1:6" x14ac:dyDescent="0.25">
      <c r="A338" s="4">
        <v>2</v>
      </c>
      <c r="B338">
        <v>162</v>
      </c>
      <c r="C338" s="6">
        <f>ROUND(VLOOKUP(B338,car_spec!$A$1:$O$176,15,0),-4)*0.1%*70%</f>
        <v>21</v>
      </c>
      <c r="E338" s="6" t="str">
        <f t="shared" si="10"/>
        <v>2162</v>
      </c>
      <c r="F338" s="6">
        <f t="shared" si="11"/>
        <v>21</v>
      </c>
    </row>
    <row r="339" spans="1:6" x14ac:dyDescent="0.25">
      <c r="A339" s="4">
        <v>2</v>
      </c>
      <c r="B339">
        <v>163</v>
      </c>
      <c r="C339" s="6">
        <f>ROUND(VLOOKUP(B339,car_spec!$A$1:$O$176,15,0),-4)*0.1%*70%</f>
        <v>28</v>
      </c>
      <c r="E339" s="6" t="str">
        <f t="shared" si="10"/>
        <v>2163</v>
      </c>
      <c r="F339" s="6">
        <f t="shared" si="11"/>
        <v>28</v>
      </c>
    </row>
    <row r="340" spans="1:6" x14ac:dyDescent="0.25">
      <c r="A340" s="4">
        <v>2</v>
      </c>
      <c r="B340">
        <v>164</v>
      </c>
      <c r="C340" s="6">
        <f>ROUND(VLOOKUP(B340,car_spec!$A$1:$O$176,15,0),-4)*0.1%*70%</f>
        <v>28</v>
      </c>
      <c r="E340" s="6" t="str">
        <f t="shared" si="10"/>
        <v>2164</v>
      </c>
      <c r="F340" s="6">
        <f t="shared" si="11"/>
        <v>28</v>
      </c>
    </row>
    <row r="341" spans="1:6" x14ac:dyDescent="0.25">
      <c r="A341" s="4">
        <v>2</v>
      </c>
      <c r="B341">
        <v>165</v>
      </c>
      <c r="C341" s="6">
        <f>ROUND(VLOOKUP(B341,car_spec!$A$1:$O$176,15,0),-4)*0.1%*70%</f>
        <v>62.999999999999993</v>
      </c>
      <c r="E341" s="6" t="str">
        <f t="shared" si="10"/>
        <v>2165</v>
      </c>
      <c r="F341" s="6">
        <f t="shared" si="11"/>
        <v>62.999999999999993</v>
      </c>
    </row>
    <row r="342" spans="1:6" x14ac:dyDescent="0.25">
      <c r="A342" s="4">
        <v>2</v>
      </c>
      <c r="B342">
        <v>166</v>
      </c>
      <c r="C342" s="6">
        <f>ROUND(VLOOKUP(B342,car_spec!$A$1:$O$176,15,0),-4)*0.1%*70%</f>
        <v>28</v>
      </c>
      <c r="E342" s="6" t="str">
        <f t="shared" si="10"/>
        <v>2166</v>
      </c>
      <c r="F342" s="6">
        <f t="shared" si="11"/>
        <v>28</v>
      </c>
    </row>
    <row r="343" spans="1:6" x14ac:dyDescent="0.25">
      <c r="A343" s="4">
        <v>2</v>
      </c>
      <c r="B343">
        <v>167</v>
      </c>
      <c r="C343" s="6">
        <f>ROUND(VLOOKUP(B343,car_spec!$A$1:$O$176,15,0),-4)*0.1%*70%</f>
        <v>28</v>
      </c>
      <c r="E343" s="6" t="str">
        <f t="shared" si="10"/>
        <v>2167</v>
      </c>
      <c r="F343" s="6">
        <f t="shared" si="11"/>
        <v>28</v>
      </c>
    </row>
    <row r="344" spans="1:6" x14ac:dyDescent="0.25">
      <c r="A344" s="4">
        <v>2</v>
      </c>
      <c r="B344">
        <v>168</v>
      </c>
      <c r="C344" s="6">
        <f>ROUND(VLOOKUP(B344,car_spec!$A$1:$O$176,15,0),-4)*0.1%*70%</f>
        <v>21</v>
      </c>
      <c r="E344" s="6" t="str">
        <f t="shared" si="10"/>
        <v>2168</v>
      </c>
      <c r="F344" s="6">
        <f t="shared" si="11"/>
        <v>21</v>
      </c>
    </row>
    <row r="345" spans="1:6" x14ac:dyDescent="0.25">
      <c r="A345" s="4">
        <v>2</v>
      </c>
      <c r="B345">
        <v>169</v>
      </c>
      <c r="C345" s="6">
        <f>ROUND(VLOOKUP(B345,car_spec!$A$1:$O$176,15,0),-4)*0.1%*70%</f>
        <v>21</v>
      </c>
      <c r="E345" s="6" t="str">
        <f t="shared" si="10"/>
        <v>2169</v>
      </c>
      <c r="F345" s="6">
        <f t="shared" si="11"/>
        <v>21</v>
      </c>
    </row>
    <row r="346" spans="1:6" x14ac:dyDescent="0.25">
      <c r="A346" s="4">
        <v>2</v>
      </c>
      <c r="B346">
        <v>170</v>
      </c>
      <c r="C346" s="6">
        <f>ROUND(VLOOKUP(B346,car_spec!$A$1:$O$176,15,0),-4)*0.1%*70%</f>
        <v>7</v>
      </c>
      <c r="E346" s="6" t="str">
        <f t="shared" si="10"/>
        <v>2170</v>
      </c>
      <c r="F346" s="6">
        <f t="shared" si="11"/>
        <v>7</v>
      </c>
    </row>
    <row r="347" spans="1:6" x14ac:dyDescent="0.25">
      <c r="A347" s="4">
        <v>2</v>
      </c>
      <c r="B347">
        <v>171</v>
      </c>
      <c r="C347" s="6">
        <f>ROUND(VLOOKUP(B347,car_spec!$A$1:$O$176,15,0),-4)*0.1%*70%</f>
        <v>14</v>
      </c>
      <c r="E347" s="6" t="str">
        <f t="shared" si="10"/>
        <v>2171</v>
      </c>
      <c r="F347" s="6">
        <f t="shared" si="11"/>
        <v>14</v>
      </c>
    </row>
    <row r="348" spans="1:6" x14ac:dyDescent="0.25">
      <c r="A348" s="4">
        <v>2</v>
      </c>
      <c r="B348">
        <v>172</v>
      </c>
      <c r="C348" s="6">
        <f>ROUND(VLOOKUP(B348,car_spec!$A$1:$O$176,15,0),-4)*0.1%*70%</f>
        <v>35</v>
      </c>
      <c r="E348" s="6" t="str">
        <f t="shared" si="10"/>
        <v>2172</v>
      </c>
      <c r="F348" s="6">
        <f t="shared" si="11"/>
        <v>35</v>
      </c>
    </row>
    <row r="349" spans="1:6" x14ac:dyDescent="0.25">
      <c r="A349" s="4">
        <v>2</v>
      </c>
      <c r="B349">
        <v>173</v>
      </c>
      <c r="C349" s="6">
        <f>ROUND(VLOOKUP(B349,car_spec!$A$1:$O$176,15,0),-4)*0.1%*70%</f>
        <v>21</v>
      </c>
      <c r="E349" s="6" t="str">
        <f t="shared" si="10"/>
        <v>2173</v>
      </c>
      <c r="F349" s="6">
        <f t="shared" si="11"/>
        <v>21</v>
      </c>
    </row>
    <row r="350" spans="1:6" x14ac:dyDescent="0.25">
      <c r="A350" s="4">
        <v>2</v>
      </c>
      <c r="B350">
        <v>174</v>
      </c>
      <c r="C350" s="6">
        <f>ROUND(VLOOKUP(B350,car_spec!$A$1:$O$176,15,0),-4)*0.1%*70%</f>
        <v>21</v>
      </c>
      <c r="E350" s="6" t="str">
        <f t="shared" si="10"/>
        <v>2174</v>
      </c>
      <c r="F350" s="6">
        <f t="shared" si="11"/>
        <v>21</v>
      </c>
    </row>
    <row r="351" spans="1:6" x14ac:dyDescent="0.25">
      <c r="A351" s="4">
        <v>2</v>
      </c>
      <c r="B351">
        <v>175</v>
      </c>
      <c r="C351" s="6">
        <f>ROUND(VLOOKUP(B351,car_spec!$A$1:$O$176,15,0),-4)*0.1%*70%</f>
        <v>35</v>
      </c>
      <c r="E351" s="6" t="str">
        <f t="shared" si="10"/>
        <v>2175</v>
      </c>
      <c r="F351" s="6">
        <f t="shared" si="11"/>
        <v>35</v>
      </c>
    </row>
    <row r="352" spans="1:6" x14ac:dyDescent="0.25">
      <c r="A352" s="4">
        <v>3</v>
      </c>
      <c r="B352">
        <v>1</v>
      </c>
      <c r="C352" s="6">
        <f>ROUND(VLOOKUP(B352,car_spec!$A$1:$O$176,15,0),-4)*0.1%*50%</f>
        <v>30</v>
      </c>
      <c r="E352" s="6" t="str">
        <f t="shared" si="10"/>
        <v>31</v>
      </c>
      <c r="F352" s="6">
        <f t="shared" si="11"/>
        <v>30</v>
      </c>
    </row>
    <row r="353" spans="1:6" x14ac:dyDescent="0.25">
      <c r="A353" s="4">
        <v>3</v>
      </c>
      <c r="B353">
        <v>2</v>
      </c>
      <c r="C353" s="6">
        <f>ROUND(VLOOKUP(B353,car_spec!$A$1:$O$176,15,0),-4)*0.1%*50%</f>
        <v>35</v>
      </c>
      <c r="E353" s="6" t="str">
        <f t="shared" si="10"/>
        <v>32</v>
      </c>
      <c r="F353" s="6">
        <f t="shared" si="11"/>
        <v>35</v>
      </c>
    </row>
    <row r="354" spans="1:6" x14ac:dyDescent="0.25">
      <c r="A354" s="4">
        <v>3</v>
      </c>
      <c r="B354">
        <v>3</v>
      </c>
      <c r="C354" s="6">
        <f>ROUND(VLOOKUP(B354,car_spec!$A$1:$O$176,15,0),-4)*0.1%*50%</f>
        <v>25</v>
      </c>
      <c r="E354" s="6" t="str">
        <f t="shared" si="10"/>
        <v>33</v>
      </c>
      <c r="F354" s="6">
        <f t="shared" si="11"/>
        <v>25</v>
      </c>
    </row>
    <row r="355" spans="1:6" x14ac:dyDescent="0.25">
      <c r="A355" s="4">
        <v>3</v>
      </c>
      <c r="B355">
        <v>4</v>
      </c>
      <c r="C355" s="6">
        <f>ROUND(VLOOKUP(B355,car_spec!$A$1:$O$176,15,0),-4)*0.1%*50%</f>
        <v>35</v>
      </c>
      <c r="E355" s="6" t="str">
        <f t="shared" si="10"/>
        <v>34</v>
      </c>
      <c r="F355" s="6">
        <f t="shared" si="11"/>
        <v>35</v>
      </c>
    </row>
    <row r="356" spans="1:6" x14ac:dyDescent="0.25">
      <c r="A356" s="4">
        <v>3</v>
      </c>
      <c r="B356">
        <v>5</v>
      </c>
      <c r="C356" s="6">
        <f>ROUND(VLOOKUP(B356,car_spec!$A$1:$O$176,15,0),-4)*0.1%*50%</f>
        <v>45</v>
      </c>
      <c r="E356" s="6" t="str">
        <f t="shared" si="10"/>
        <v>35</v>
      </c>
      <c r="F356" s="6">
        <f t="shared" si="11"/>
        <v>45</v>
      </c>
    </row>
    <row r="357" spans="1:6" x14ac:dyDescent="0.25">
      <c r="A357" s="4">
        <v>3</v>
      </c>
      <c r="B357">
        <v>6</v>
      </c>
      <c r="C357" s="6">
        <f>ROUND(VLOOKUP(B357,car_spec!$A$1:$O$176,15,0),-4)*0.1%*50%</f>
        <v>45</v>
      </c>
      <c r="E357" s="6" t="str">
        <f t="shared" si="10"/>
        <v>36</v>
      </c>
      <c r="F357" s="6">
        <f t="shared" si="11"/>
        <v>45</v>
      </c>
    </row>
    <row r="358" spans="1:6" x14ac:dyDescent="0.25">
      <c r="A358" s="4">
        <v>3</v>
      </c>
      <c r="B358">
        <v>7</v>
      </c>
      <c r="C358" s="6">
        <f>ROUND(VLOOKUP(B358,car_spec!$A$1:$O$176,15,0),-4)*0.1%*50%</f>
        <v>40</v>
      </c>
      <c r="E358" s="6" t="str">
        <f t="shared" si="10"/>
        <v>37</v>
      </c>
      <c r="F358" s="6">
        <f t="shared" si="11"/>
        <v>40</v>
      </c>
    </row>
    <row r="359" spans="1:6" x14ac:dyDescent="0.25">
      <c r="A359" s="4">
        <v>3</v>
      </c>
      <c r="B359">
        <v>8</v>
      </c>
      <c r="C359" s="6">
        <f>ROUND(VLOOKUP(B359,car_spec!$A$1:$O$176,15,0),-4)*0.1%*50%</f>
        <v>225</v>
      </c>
      <c r="E359" s="6" t="str">
        <f t="shared" si="10"/>
        <v>38</v>
      </c>
      <c r="F359" s="6">
        <f t="shared" si="11"/>
        <v>225</v>
      </c>
    </row>
    <row r="360" spans="1:6" x14ac:dyDescent="0.25">
      <c r="A360" s="4">
        <v>3</v>
      </c>
      <c r="B360">
        <v>9</v>
      </c>
      <c r="C360" s="6">
        <f>ROUND(VLOOKUP(B360,car_spec!$A$1:$O$176,15,0),-4)*0.1%*50%</f>
        <v>45</v>
      </c>
      <c r="E360" s="6" t="str">
        <f t="shared" si="10"/>
        <v>39</v>
      </c>
      <c r="F360" s="6">
        <f t="shared" si="11"/>
        <v>45</v>
      </c>
    </row>
    <row r="361" spans="1:6" x14ac:dyDescent="0.25">
      <c r="A361" s="4">
        <v>3</v>
      </c>
      <c r="B361">
        <v>10</v>
      </c>
      <c r="C361" s="6">
        <f>ROUND(VLOOKUP(B361,car_spec!$A$1:$O$176,15,0),-4)*0.1%*50%</f>
        <v>40</v>
      </c>
      <c r="E361" s="6" t="str">
        <f t="shared" si="10"/>
        <v>310</v>
      </c>
      <c r="F361" s="6">
        <f t="shared" si="11"/>
        <v>40</v>
      </c>
    </row>
    <row r="362" spans="1:6" x14ac:dyDescent="0.25">
      <c r="A362" s="4">
        <v>3</v>
      </c>
      <c r="B362">
        <v>11</v>
      </c>
      <c r="C362" s="6">
        <f>ROUND(VLOOKUP(B362,car_spec!$A$1:$O$176,15,0),-4)*0.1%*50%</f>
        <v>40</v>
      </c>
      <c r="E362" s="6" t="str">
        <f t="shared" si="10"/>
        <v>311</v>
      </c>
      <c r="F362" s="6">
        <f t="shared" si="11"/>
        <v>40</v>
      </c>
    </row>
    <row r="363" spans="1:6" x14ac:dyDescent="0.25">
      <c r="A363" s="4">
        <v>3</v>
      </c>
      <c r="B363">
        <v>12</v>
      </c>
      <c r="C363" s="6">
        <f>ROUND(VLOOKUP(B363,car_spec!$A$1:$O$176,15,0),-4)*0.1%*50%</f>
        <v>40</v>
      </c>
      <c r="E363" s="6" t="str">
        <f t="shared" si="10"/>
        <v>312</v>
      </c>
      <c r="F363" s="6">
        <f t="shared" si="11"/>
        <v>40</v>
      </c>
    </row>
    <row r="364" spans="1:6" x14ac:dyDescent="0.25">
      <c r="A364" s="4">
        <v>3</v>
      </c>
      <c r="B364">
        <v>13</v>
      </c>
      <c r="C364" s="6">
        <f>ROUND(VLOOKUP(B364,car_spec!$A$1:$O$176,15,0),-4)*0.1%*50%</f>
        <v>40</v>
      </c>
      <c r="E364" s="6" t="str">
        <f t="shared" si="10"/>
        <v>313</v>
      </c>
      <c r="F364" s="6">
        <f t="shared" si="11"/>
        <v>40</v>
      </c>
    </row>
    <row r="365" spans="1:6" x14ac:dyDescent="0.25">
      <c r="A365" s="4">
        <v>3</v>
      </c>
      <c r="B365">
        <v>14</v>
      </c>
      <c r="C365" s="6">
        <f>ROUND(VLOOKUP(B365,car_spec!$A$1:$O$176,15,0),-4)*0.1%*50%</f>
        <v>55</v>
      </c>
      <c r="E365" s="6" t="str">
        <f t="shared" si="10"/>
        <v>314</v>
      </c>
      <c r="F365" s="6">
        <f t="shared" si="11"/>
        <v>55</v>
      </c>
    </row>
    <row r="366" spans="1:6" x14ac:dyDescent="0.25">
      <c r="A366" s="4">
        <v>3</v>
      </c>
      <c r="B366">
        <v>15</v>
      </c>
      <c r="C366" s="6">
        <f>ROUND(VLOOKUP(B366,car_spec!$A$1:$O$176,15,0),-4)*0.1%*50%</f>
        <v>15</v>
      </c>
      <c r="E366" s="6" t="str">
        <f t="shared" si="10"/>
        <v>315</v>
      </c>
      <c r="F366" s="6">
        <f t="shared" si="11"/>
        <v>15</v>
      </c>
    </row>
    <row r="367" spans="1:6" x14ac:dyDescent="0.25">
      <c r="A367" s="4">
        <v>3</v>
      </c>
      <c r="B367">
        <v>16</v>
      </c>
      <c r="C367" s="6">
        <f>ROUND(VLOOKUP(B367,car_spec!$A$1:$O$176,15,0),-4)*0.1%*50%</f>
        <v>15</v>
      </c>
      <c r="E367" s="6" t="str">
        <f t="shared" si="10"/>
        <v>316</v>
      </c>
      <c r="F367" s="6">
        <f t="shared" si="11"/>
        <v>15</v>
      </c>
    </row>
    <row r="368" spans="1:6" x14ac:dyDescent="0.25">
      <c r="A368" s="4">
        <v>3</v>
      </c>
      <c r="B368">
        <v>17</v>
      </c>
      <c r="C368" s="6">
        <f>ROUND(VLOOKUP(B368,car_spec!$A$1:$O$176,15,0),-4)*0.1%*50%</f>
        <v>10</v>
      </c>
      <c r="E368" s="6" t="str">
        <f t="shared" si="10"/>
        <v>317</v>
      </c>
      <c r="F368" s="6">
        <f t="shared" si="11"/>
        <v>10</v>
      </c>
    </row>
    <row r="369" spans="1:6" x14ac:dyDescent="0.25">
      <c r="A369" s="4">
        <v>3</v>
      </c>
      <c r="B369">
        <v>18</v>
      </c>
      <c r="C369" s="6">
        <f>ROUND(VLOOKUP(B369,car_spec!$A$1:$O$176,15,0),-4)*0.1%*50%</f>
        <v>10</v>
      </c>
      <c r="E369" s="6" t="str">
        <f t="shared" si="10"/>
        <v>318</v>
      </c>
      <c r="F369" s="6">
        <f t="shared" si="11"/>
        <v>10</v>
      </c>
    </row>
    <row r="370" spans="1:6" x14ac:dyDescent="0.25">
      <c r="A370" s="4">
        <v>3</v>
      </c>
      <c r="B370">
        <v>19</v>
      </c>
      <c r="C370" s="6">
        <f>ROUND(VLOOKUP(B370,car_spec!$A$1:$O$176,15,0),-4)*0.1%*50%</f>
        <v>20</v>
      </c>
      <c r="E370" s="6" t="str">
        <f t="shared" si="10"/>
        <v>319</v>
      </c>
      <c r="F370" s="6">
        <f t="shared" si="11"/>
        <v>20</v>
      </c>
    </row>
    <row r="371" spans="1:6" x14ac:dyDescent="0.25">
      <c r="A371" s="4">
        <v>3</v>
      </c>
      <c r="B371">
        <v>20</v>
      </c>
      <c r="C371" s="6">
        <f>ROUND(VLOOKUP(B371,car_spec!$A$1:$O$176,15,0),-4)*0.1%*50%</f>
        <v>5</v>
      </c>
      <c r="E371" s="6" t="str">
        <f t="shared" si="10"/>
        <v>320</v>
      </c>
      <c r="F371" s="6">
        <f t="shared" si="11"/>
        <v>5</v>
      </c>
    </row>
    <row r="372" spans="1:6" x14ac:dyDescent="0.25">
      <c r="A372" s="4">
        <v>3</v>
      </c>
      <c r="B372">
        <v>21</v>
      </c>
      <c r="C372" s="6">
        <f>ROUND(VLOOKUP(B372,car_spec!$A$1:$O$176,15,0),-4)*0.1%*50%</f>
        <v>15</v>
      </c>
      <c r="E372" s="6" t="str">
        <f t="shared" si="10"/>
        <v>321</v>
      </c>
      <c r="F372" s="6">
        <f t="shared" si="11"/>
        <v>15</v>
      </c>
    </row>
    <row r="373" spans="1:6" x14ac:dyDescent="0.25">
      <c r="A373" s="4">
        <v>3</v>
      </c>
      <c r="B373">
        <v>22</v>
      </c>
      <c r="C373" s="6">
        <f>ROUND(VLOOKUP(B373,car_spec!$A$1:$O$176,15,0),-4)*0.1%*50%</f>
        <v>105</v>
      </c>
      <c r="E373" s="6" t="str">
        <f t="shared" si="10"/>
        <v>322</v>
      </c>
      <c r="F373" s="6">
        <f t="shared" si="11"/>
        <v>105</v>
      </c>
    </row>
    <row r="374" spans="1:6" x14ac:dyDescent="0.25">
      <c r="A374" s="4">
        <v>3</v>
      </c>
      <c r="B374">
        <v>23</v>
      </c>
      <c r="C374" s="6">
        <f>ROUND(VLOOKUP(B374,car_spec!$A$1:$O$176,15,0),-4)*0.1%*50%</f>
        <v>100</v>
      </c>
      <c r="E374" s="6" t="str">
        <f t="shared" si="10"/>
        <v>323</v>
      </c>
      <c r="F374" s="6">
        <f t="shared" si="11"/>
        <v>100</v>
      </c>
    </row>
    <row r="375" spans="1:6" x14ac:dyDescent="0.25">
      <c r="A375" s="4">
        <v>3</v>
      </c>
      <c r="B375">
        <v>24</v>
      </c>
      <c r="C375" s="6">
        <f>ROUND(VLOOKUP(B375,car_spec!$A$1:$O$176,15,0),-4)*0.1%*50%</f>
        <v>10</v>
      </c>
      <c r="E375" s="6" t="str">
        <f t="shared" si="10"/>
        <v>324</v>
      </c>
      <c r="F375" s="6">
        <f t="shared" si="11"/>
        <v>10</v>
      </c>
    </row>
    <row r="376" spans="1:6" x14ac:dyDescent="0.25">
      <c r="A376" s="4">
        <v>3</v>
      </c>
      <c r="B376">
        <v>25</v>
      </c>
      <c r="C376" s="6">
        <f>ROUND(VLOOKUP(B376,car_spec!$A$1:$O$176,15,0),-4)*0.1%*50%</f>
        <v>10</v>
      </c>
      <c r="E376" s="6" t="str">
        <f t="shared" si="10"/>
        <v>325</v>
      </c>
      <c r="F376" s="6">
        <f t="shared" si="11"/>
        <v>10</v>
      </c>
    </row>
    <row r="377" spans="1:6" x14ac:dyDescent="0.25">
      <c r="A377" s="4">
        <v>3</v>
      </c>
      <c r="B377">
        <v>26</v>
      </c>
      <c r="C377" s="6">
        <f>ROUND(VLOOKUP(B377,car_spec!$A$1:$O$176,15,0),-4)*0.1%*50%</f>
        <v>25</v>
      </c>
      <c r="E377" s="6" t="str">
        <f t="shared" si="10"/>
        <v>326</v>
      </c>
      <c r="F377" s="6">
        <f t="shared" si="11"/>
        <v>25</v>
      </c>
    </row>
    <row r="378" spans="1:6" x14ac:dyDescent="0.25">
      <c r="A378" s="4">
        <v>3</v>
      </c>
      <c r="B378">
        <v>27</v>
      </c>
      <c r="C378" s="6">
        <f>ROUND(VLOOKUP(B378,car_spec!$A$1:$O$176,15,0),-4)*0.1%*50%</f>
        <v>25</v>
      </c>
      <c r="E378" s="6" t="str">
        <f t="shared" si="10"/>
        <v>327</v>
      </c>
      <c r="F378" s="6">
        <f t="shared" si="11"/>
        <v>25</v>
      </c>
    </row>
    <row r="379" spans="1:6" x14ac:dyDescent="0.25">
      <c r="A379" s="4">
        <v>3</v>
      </c>
      <c r="B379">
        <v>28</v>
      </c>
      <c r="C379" s="6">
        <f>ROUND(VLOOKUP(B379,car_spec!$A$1:$O$176,15,0),-4)*0.1%*50%</f>
        <v>20</v>
      </c>
      <c r="E379" s="6" t="str">
        <f t="shared" si="10"/>
        <v>328</v>
      </c>
      <c r="F379" s="6">
        <f t="shared" si="11"/>
        <v>20</v>
      </c>
    </row>
    <row r="380" spans="1:6" x14ac:dyDescent="0.25">
      <c r="A380" s="4">
        <v>3</v>
      </c>
      <c r="B380">
        <v>29</v>
      </c>
      <c r="C380" s="6">
        <f>ROUND(VLOOKUP(B380,car_spec!$A$1:$O$176,15,0),-4)*0.1%*50%</f>
        <v>35</v>
      </c>
      <c r="E380" s="6" t="str">
        <f t="shared" si="10"/>
        <v>329</v>
      </c>
      <c r="F380" s="6">
        <f t="shared" si="11"/>
        <v>35</v>
      </c>
    </row>
    <row r="381" spans="1:6" x14ac:dyDescent="0.25">
      <c r="A381" s="4">
        <v>3</v>
      </c>
      <c r="B381">
        <v>30</v>
      </c>
      <c r="C381" s="6">
        <f>ROUND(VLOOKUP(B381,car_spec!$A$1:$O$176,15,0),-4)*0.1%*50%</f>
        <v>30</v>
      </c>
      <c r="E381" s="6" t="str">
        <f t="shared" si="10"/>
        <v>330</v>
      </c>
      <c r="F381" s="6">
        <f t="shared" si="11"/>
        <v>30</v>
      </c>
    </row>
    <row r="382" spans="1:6" x14ac:dyDescent="0.25">
      <c r="A382" s="4">
        <v>3</v>
      </c>
      <c r="B382">
        <v>31</v>
      </c>
      <c r="C382" s="6">
        <f>ROUND(VLOOKUP(B382,car_spec!$A$1:$O$176,15,0),-4)*0.1%*50%</f>
        <v>25</v>
      </c>
      <c r="E382" s="6" t="str">
        <f t="shared" si="10"/>
        <v>331</v>
      </c>
      <c r="F382" s="6">
        <f t="shared" si="11"/>
        <v>25</v>
      </c>
    </row>
    <row r="383" spans="1:6" x14ac:dyDescent="0.25">
      <c r="A383" s="4">
        <v>3</v>
      </c>
      <c r="B383">
        <v>32</v>
      </c>
      <c r="C383" s="6">
        <f>ROUND(VLOOKUP(B383,car_spec!$A$1:$O$176,15,0),-4)*0.1%*50%</f>
        <v>25</v>
      </c>
      <c r="E383" s="6" t="str">
        <f t="shared" si="10"/>
        <v>332</v>
      </c>
      <c r="F383" s="6">
        <f t="shared" si="11"/>
        <v>25</v>
      </c>
    </row>
    <row r="384" spans="1:6" x14ac:dyDescent="0.25">
      <c r="A384" s="4">
        <v>3</v>
      </c>
      <c r="B384">
        <v>33</v>
      </c>
      <c r="C384" s="6">
        <f>ROUND(VLOOKUP(B384,car_spec!$A$1:$O$176,15,0),-4)*0.1%*50%</f>
        <v>10</v>
      </c>
      <c r="E384" s="6" t="str">
        <f t="shared" si="10"/>
        <v>333</v>
      </c>
      <c r="F384" s="6">
        <f t="shared" si="11"/>
        <v>10</v>
      </c>
    </row>
    <row r="385" spans="1:6" x14ac:dyDescent="0.25">
      <c r="A385" s="4">
        <v>3</v>
      </c>
      <c r="B385">
        <v>34</v>
      </c>
      <c r="C385" s="6">
        <f>ROUND(VLOOKUP(B385,car_spec!$A$1:$O$176,15,0),-4)*0.1%*50%</f>
        <v>15</v>
      </c>
      <c r="E385" s="6" t="str">
        <f t="shared" si="10"/>
        <v>334</v>
      </c>
      <c r="F385" s="6">
        <f t="shared" si="11"/>
        <v>15</v>
      </c>
    </row>
    <row r="386" spans="1:6" x14ac:dyDescent="0.25">
      <c r="A386" s="4">
        <v>3</v>
      </c>
      <c r="B386">
        <v>35</v>
      </c>
      <c r="C386" s="6">
        <f>ROUND(VLOOKUP(B386,car_spec!$A$1:$O$176,15,0),-4)*0.1%*50%</f>
        <v>20</v>
      </c>
      <c r="E386" s="6" t="str">
        <f t="shared" si="10"/>
        <v>335</v>
      </c>
      <c r="F386" s="6">
        <f t="shared" si="11"/>
        <v>20</v>
      </c>
    </row>
    <row r="387" spans="1:6" x14ac:dyDescent="0.25">
      <c r="A387" s="4">
        <v>3</v>
      </c>
      <c r="B387">
        <v>36</v>
      </c>
      <c r="C387" s="6">
        <f>ROUND(VLOOKUP(B387,car_spec!$A$1:$O$176,15,0),-4)*0.1%*50%</f>
        <v>20</v>
      </c>
      <c r="E387" s="6" t="str">
        <f t="shared" ref="E387:E450" si="12">A387&amp;B387</f>
        <v>336</v>
      </c>
      <c r="F387" s="6">
        <f t="shared" ref="F387:F450" si="13">C387</f>
        <v>20</v>
      </c>
    </row>
    <row r="388" spans="1:6" x14ac:dyDescent="0.25">
      <c r="A388" s="4">
        <v>3</v>
      </c>
      <c r="B388">
        <v>37</v>
      </c>
      <c r="C388" s="6">
        <f>ROUND(VLOOKUP(B388,car_spec!$A$1:$O$176,15,0),-4)*0.1%*50%</f>
        <v>5</v>
      </c>
      <c r="E388" s="6" t="str">
        <f t="shared" si="12"/>
        <v>337</v>
      </c>
      <c r="F388" s="6">
        <f t="shared" si="13"/>
        <v>5</v>
      </c>
    </row>
    <row r="389" spans="1:6" x14ac:dyDescent="0.25">
      <c r="A389" s="4">
        <v>3</v>
      </c>
      <c r="B389">
        <v>38</v>
      </c>
      <c r="C389" s="6">
        <f>ROUND(VLOOKUP(B389,car_spec!$A$1:$O$176,15,0),-4)*0.1%*50%</f>
        <v>25</v>
      </c>
      <c r="E389" s="6" t="str">
        <f t="shared" si="12"/>
        <v>338</v>
      </c>
      <c r="F389" s="6">
        <f t="shared" si="13"/>
        <v>25</v>
      </c>
    </row>
    <row r="390" spans="1:6" x14ac:dyDescent="0.25">
      <c r="A390" s="4">
        <v>3</v>
      </c>
      <c r="B390">
        <v>39</v>
      </c>
      <c r="C390" s="6">
        <f>ROUND(VLOOKUP(B390,car_spec!$A$1:$O$176,15,0),-4)*0.1%*50%</f>
        <v>10</v>
      </c>
      <c r="E390" s="6" t="str">
        <f t="shared" si="12"/>
        <v>339</v>
      </c>
      <c r="F390" s="6">
        <f t="shared" si="13"/>
        <v>10</v>
      </c>
    </row>
    <row r="391" spans="1:6" x14ac:dyDescent="0.25">
      <c r="A391" s="4">
        <v>3</v>
      </c>
      <c r="B391">
        <v>40</v>
      </c>
      <c r="C391" s="6">
        <f>ROUND(VLOOKUP(B391,car_spec!$A$1:$O$176,15,0),-4)*0.1%*50%</f>
        <v>20</v>
      </c>
      <c r="E391" s="6" t="str">
        <f t="shared" si="12"/>
        <v>340</v>
      </c>
      <c r="F391" s="6">
        <f t="shared" si="13"/>
        <v>20</v>
      </c>
    </row>
    <row r="392" spans="1:6" x14ac:dyDescent="0.25">
      <c r="A392" s="4">
        <v>3</v>
      </c>
      <c r="B392">
        <v>41</v>
      </c>
      <c r="C392" s="6">
        <f>ROUND(VLOOKUP(B392,car_spec!$A$1:$O$176,15,0),-4)*0.1%*50%</f>
        <v>10</v>
      </c>
      <c r="E392" s="6" t="str">
        <f t="shared" si="12"/>
        <v>341</v>
      </c>
      <c r="F392" s="6">
        <f t="shared" si="13"/>
        <v>10</v>
      </c>
    </row>
    <row r="393" spans="1:6" x14ac:dyDescent="0.25">
      <c r="A393" s="4">
        <v>3</v>
      </c>
      <c r="B393">
        <v>42</v>
      </c>
      <c r="C393" s="6">
        <f>ROUND(VLOOKUP(B393,car_spec!$A$1:$O$176,15,0),-4)*0.1%*50%</f>
        <v>25</v>
      </c>
      <c r="E393" s="6" t="str">
        <f t="shared" si="12"/>
        <v>342</v>
      </c>
      <c r="F393" s="6">
        <f t="shared" si="13"/>
        <v>25</v>
      </c>
    </row>
    <row r="394" spans="1:6" x14ac:dyDescent="0.25">
      <c r="A394" s="4">
        <v>3</v>
      </c>
      <c r="B394">
        <v>43</v>
      </c>
      <c r="C394" s="6">
        <f>ROUND(VLOOKUP(B394,car_spec!$A$1:$O$176,15,0),-4)*0.1%*50%</f>
        <v>15</v>
      </c>
      <c r="E394" s="6" t="str">
        <f t="shared" si="12"/>
        <v>343</v>
      </c>
      <c r="F394" s="6">
        <f t="shared" si="13"/>
        <v>15</v>
      </c>
    </row>
    <row r="395" spans="1:6" x14ac:dyDescent="0.25">
      <c r="A395" s="4">
        <v>3</v>
      </c>
      <c r="B395">
        <v>44</v>
      </c>
      <c r="C395" s="6">
        <f>ROUND(VLOOKUP(B395,car_spec!$A$1:$O$176,15,0),-4)*0.1%*50%</f>
        <v>20</v>
      </c>
      <c r="E395" s="6" t="str">
        <f t="shared" si="12"/>
        <v>344</v>
      </c>
      <c r="F395" s="6">
        <f t="shared" si="13"/>
        <v>20</v>
      </c>
    </row>
    <row r="396" spans="1:6" x14ac:dyDescent="0.25">
      <c r="A396" s="4">
        <v>3</v>
      </c>
      <c r="B396">
        <v>45</v>
      </c>
      <c r="C396" s="6">
        <f>ROUND(VLOOKUP(B396,car_spec!$A$1:$O$176,15,0),-4)*0.1%*50%</f>
        <v>25</v>
      </c>
      <c r="E396" s="6" t="str">
        <f t="shared" si="12"/>
        <v>345</v>
      </c>
      <c r="F396" s="6">
        <f t="shared" si="13"/>
        <v>25</v>
      </c>
    </row>
    <row r="397" spans="1:6" x14ac:dyDescent="0.25">
      <c r="A397" s="4">
        <v>3</v>
      </c>
      <c r="B397">
        <v>46</v>
      </c>
      <c r="C397" s="6">
        <f>ROUND(VLOOKUP(B397,car_spec!$A$1:$O$176,15,0),-4)*0.1%*50%</f>
        <v>10</v>
      </c>
      <c r="E397" s="6" t="str">
        <f t="shared" si="12"/>
        <v>346</v>
      </c>
      <c r="F397" s="6">
        <f t="shared" si="13"/>
        <v>10</v>
      </c>
    </row>
    <row r="398" spans="1:6" x14ac:dyDescent="0.25">
      <c r="A398" s="4">
        <v>3</v>
      </c>
      <c r="B398">
        <v>47</v>
      </c>
      <c r="C398" s="6">
        <f>ROUND(VLOOKUP(B398,car_spec!$A$1:$O$176,15,0),-4)*0.1%*50%</f>
        <v>20</v>
      </c>
      <c r="E398" s="6" t="str">
        <f t="shared" si="12"/>
        <v>347</v>
      </c>
      <c r="F398" s="6">
        <f t="shared" si="13"/>
        <v>20</v>
      </c>
    </row>
    <row r="399" spans="1:6" x14ac:dyDescent="0.25">
      <c r="A399" s="4">
        <v>3</v>
      </c>
      <c r="B399">
        <v>48</v>
      </c>
      <c r="C399" s="6">
        <f>ROUND(VLOOKUP(B399,car_spec!$A$1:$O$176,15,0),-4)*0.1%*50%</f>
        <v>10</v>
      </c>
      <c r="E399" s="6" t="str">
        <f t="shared" si="12"/>
        <v>348</v>
      </c>
      <c r="F399" s="6">
        <f t="shared" si="13"/>
        <v>10</v>
      </c>
    </row>
    <row r="400" spans="1:6" x14ac:dyDescent="0.25">
      <c r="A400" s="4">
        <v>3</v>
      </c>
      <c r="B400">
        <v>49</v>
      </c>
      <c r="C400" s="6">
        <f>ROUND(VLOOKUP(B400,car_spec!$A$1:$O$176,15,0),-4)*0.1%*50%</f>
        <v>20</v>
      </c>
      <c r="E400" s="6" t="str">
        <f t="shared" si="12"/>
        <v>349</v>
      </c>
      <c r="F400" s="6">
        <f t="shared" si="13"/>
        <v>20</v>
      </c>
    </row>
    <row r="401" spans="1:6" x14ac:dyDescent="0.25">
      <c r="A401" s="4">
        <v>3</v>
      </c>
      <c r="B401">
        <v>50</v>
      </c>
      <c r="C401" s="6">
        <f>ROUND(VLOOKUP(B401,car_spec!$A$1:$O$176,15,0),-4)*0.1%*50%</f>
        <v>20</v>
      </c>
      <c r="E401" s="6" t="str">
        <f t="shared" si="12"/>
        <v>350</v>
      </c>
      <c r="F401" s="6">
        <f t="shared" si="13"/>
        <v>20</v>
      </c>
    </row>
    <row r="402" spans="1:6" x14ac:dyDescent="0.25">
      <c r="A402" s="4">
        <v>3</v>
      </c>
      <c r="B402">
        <v>51</v>
      </c>
      <c r="C402" s="6">
        <f>ROUND(VLOOKUP(B402,car_spec!$A$1:$O$176,15,0),-4)*0.1%*50%</f>
        <v>10</v>
      </c>
      <c r="E402" s="6" t="str">
        <f t="shared" si="12"/>
        <v>351</v>
      </c>
      <c r="F402" s="6">
        <f t="shared" si="13"/>
        <v>10</v>
      </c>
    </row>
    <row r="403" spans="1:6" x14ac:dyDescent="0.25">
      <c r="A403" s="4">
        <v>3</v>
      </c>
      <c r="B403">
        <v>52</v>
      </c>
      <c r="C403" s="6">
        <f>ROUND(VLOOKUP(B403,car_spec!$A$1:$O$176,15,0),-4)*0.1%*50%</f>
        <v>10</v>
      </c>
      <c r="E403" s="6" t="str">
        <f t="shared" si="12"/>
        <v>352</v>
      </c>
      <c r="F403" s="6">
        <f t="shared" si="13"/>
        <v>10</v>
      </c>
    </row>
    <row r="404" spans="1:6" x14ac:dyDescent="0.25">
      <c r="A404" s="4">
        <v>3</v>
      </c>
      <c r="B404">
        <v>53</v>
      </c>
      <c r="C404" s="6">
        <f>ROUND(VLOOKUP(B404,car_spec!$A$1:$O$176,15,0),-4)*0.1%*50%</f>
        <v>40</v>
      </c>
      <c r="E404" s="6" t="str">
        <f t="shared" si="12"/>
        <v>353</v>
      </c>
      <c r="F404" s="6">
        <f t="shared" si="13"/>
        <v>40</v>
      </c>
    </row>
    <row r="405" spans="1:6" x14ac:dyDescent="0.25">
      <c r="A405" s="4">
        <v>3</v>
      </c>
      <c r="B405">
        <v>54</v>
      </c>
      <c r="C405" s="6">
        <f>ROUND(VLOOKUP(B405,car_spec!$A$1:$O$176,15,0),-4)*0.1%*50%</f>
        <v>35</v>
      </c>
      <c r="E405" s="6" t="str">
        <f t="shared" si="12"/>
        <v>354</v>
      </c>
      <c r="F405" s="6">
        <f t="shared" si="13"/>
        <v>35</v>
      </c>
    </row>
    <row r="406" spans="1:6" x14ac:dyDescent="0.25">
      <c r="A406" s="4">
        <v>3</v>
      </c>
      <c r="B406">
        <v>55</v>
      </c>
      <c r="C406" s="6">
        <f>ROUND(VLOOKUP(B406,car_spec!$A$1:$O$176,15,0),-4)*0.1%*50%</f>
        <v>25</v>
      </c>
      <c r="E406" s="6" t="str">
        <f t="shared" si="12"/>
        <v>355</v>
      </c>
      <c r="F406" s="6">
        <f t="shared" si="13"/>
        <v>25</v>
      </c>
    </row>
    <row r="407" spans="1:6" x14ac:dyDescent="0.25">
      <c r="A407" s="4">
        <v>3</v>
      </c>
      <c r="B407">
        <v>56</v>
      </c>
      <c r="C407" s="6">
        <f>ROUND(VLOOKUP(B407,car_spec!$A$1:$O$176,15,0),-4)*0.1%*50%</f>
        <v>20</v>
      </c>
      <c r="E407" s="6" t="str">
        <f t="shared" si="12"/>
        <v>356</v>
      </c>
      <c r="F407" s="6">
        <f t="shared" si="13"/>
        <v>20</v>
      </c>
    </row>
    <row r="408" spans="1:6" x14ac:dyDescent="0.25">
      <c r="A408" s="4">
        <v>3</v>
      </c>
      <c r="B408">
        <v>57</v>
      </c>
      <c r="C408" s="6">
        <f>ROUND(VLOOKUP(B408,car_spec!$A$1:$O$176,15,0),-4)*0.1%*50%</f>
        <v>15</v>
      </c>
      <c r="E408" s="6" t="str">
        <f t="shared" si="12"/>
        <v>357</v>
      </c>
      <c r="F408" s="6">
        <f t="shared" si="13"/>
        <v>15</v>
      </c>
    </row>
    <row r="409" spans="1:6" x14ac:dyDescent="0.25">
      <c r="A409" s="4">
        <v>3</v>
      </c>
      <c r="B409">
        <v>58</v>
      </c>
      <c r="C409" s="6">
        <f>ROUND(VLOOKUP(B409,car_spec!$A$1:$O$176,15,0),-4)*0.1%*50%</f>
        <v>20</v>
      </c>
      <c r="E409" s="6" t="str">
        <f t="shared" si="12"/>
        <v>358</v>
      </c>
      <c r="F409" s="6">
        <f t="shared" si="13"/>
        <v>20</v>
      </c>
    </row>
    <row r="410" spans="1:6" x14ac:dyDescent="0.25">
      <c r="A410" s="4">
        <v>3</v>
      </c>
      <c r="B410">
        <v>59</v>
      </c>
      <c r="C410" s="6">
        <f>ROUND(VLOOKUP(B410,car_spec!$A$1:$O$176,15,0),-4)*0.1%*50%</f>
        <v>25</v>
      </c>
      <c r="E410" s="6" t="str">
        <f t="shared" si="12"/>
        <v>359</v>
      </c>
      <c r="F410" s="6">
        <f t="shared" si="13"/>
        <v>25</v>
      </c>
    </row>
    <row r="411" spans="1:6" x14ac:dyDescent="0.25">
      <c r="A411" s="4">
        <v>3</v>
      </c>
      <c r="B411">
        <v>60</v>
      </c>
      <c r="C411" s="6">
        <f>ROUND(VLOOKUP(B411,car_spec!$A$1:$O$176,15,0),-4)*0.1%*50%</f>
        <v>10</v>
      </c>
      <c r="E411" s="6" t="str">
        <f t="shared" si="12"/>
        <v>360</v>
      </c>
      <c r="F411" s="6">
        <f t="shared" si="13"/>
        <v>10</v>
      </c>
    </row>
    <row r="412" spans="1:6" x14ac:dyDescent="0.25">
      <c r="A412" s="4">
        <v>3</v>
      </c>
      <c r="B412">
        <v>61</v>
      </c>
      <c r="C412" s="6">
        <f>ROUND(VLOOKUP(B412,car_spec!$A$1:$O$176,15,0),-4)*0.1%*50%</f>
        <v>10</v>
      </c>
      <c r="E412" s="6" t="str">
        <f t="shared" si="12"/>
        <v>361</v>
      </c>
      <c r="F412" s="6">
        <f t="shared" si="13"/>
        <v>10</v>
      </c>
    </row>
    <row r="413" spans="1:6" x14ac:dyDescent="0.25">
      <c r="A413" s="4">
        <v>3</v>
      </c>
      <c r="B413">
        <v>62</v>
      </c>
      <c r="C413" s="6">
        <f>ROUND(VLOOKUP(B413,car_spec!$A$1:$O$176,15,0),-4)*0.1%*50%</f>
        <v>135</v>
      </c>
      <c r="E413" s="6" t="str">
        <f t="shared" si="12"/>
        <v>362</v>
      </c>
      <c r="F413" s="6">
        <f t="shared" si="13"/>
        <v>135</v>
      </c>
    </row>
    <row r="414" spans="1:6" x14ac:dyDescent="0.25">
      <c r="A414" s="4">
        <v>3</v>
      </c>
      <c r="B414">
        <v>63</v>
      </c>
      <c r="C414" s="6">
        <f>ROUND(VLOOKUP(B414,car_spec!$A$1:$O$176,15,0),-4)*0.1%*50%</f>
        <v>15</v>
      </c>
      <c r="E414" s="6" t="str">
        <f t="shared" si="12"/>
        <v>363</v>
      </c>
      <c r="F414" s="6">
        <f t="shared" si="13"/>
        <v>15</v>
      </c>
    </row>
    <row r="415" spans="1:6" x14ac:dyDescent="0.25">
      <c r="A415" s="4">
        <v>3</v>
      </c>
      <c r="B415">
        <v>64</v>
      </c>
      <c r="C415" s="6">
        <f>ROUND(VLOOKUP(B415,car_spec!$A$1:$O$176,15,0),-4)*0.1%*50%</f>
        <v>20</v>
      </c>
      <c r="E415" s="6" t="str">
        <f t="shared" si="12"/>
        <v>364</v>
      </c>
      <c r="F415" s="6">
        <f t="shared" si="13"/>
        <v>20</v>
      </c>
    </row>
    <row r="416" spans="1:6" x14ac:dyDescent="0.25">
      <c r="A416" s="4">
        <v>3</v>
      </c>
      <c r="B416">
        <v>65</v>
      </c>
      <c r="C416" s="6">
        <f>ROUND(VLOOKUP(B416,car_spec!$A$1:$O$176,15,0),-4)*0.1%*50%</f>
        <v>15</v>
      </c>
      <c r="E416" s="6" t="str">
        <f t="shared" si="12"/>
        <v>365</v>
      </c>
      <c r="F416" s="6">
        <f t="shared" si="13"/>
        <v>15</v>
      </c>
    </row>
    <row r="417" spans="1:6" x14ac:dyDescent="0.25">
      <c r="A417" s="4">
        <v>3</v>
      </c>
      <c r="B417">
        <v>66</v>
      </c>
      <c r="C417" s="6">
        <f>ROUND(VLOOKUP(B417,car_spec!$A$1:$O$176,15,0),-4)*0.1%*50%</f>
        <v>15</v>
      </c>
      <c r="E417" s="6" t="str">
        <f t="shared" si="12"/>
        <v>366</v>
      </c>
      <c r="F417" s="6">
        <f t="shared" si="13"/>
        <v>15</v>
      </c>
    </row>
    <row r="418" spans="1:6" x14ac:dyDescent="0.25">
      <c r="A418" s="4">
        <v>3</v>
      </c>
      <c r="B418">
        <v>67</v>
      </c>
      <c r="C418" s="6">
        <f>ROUND(VLOOKUP(B418,car_spec!$A$1:$O$176,15,0),-4)*0.1%*50%</f>
        <v>35</v>
      </c>
      <c r="E418" s="6" t="str">
        <f t="shared" si="12"/>
        <v>367</v>
      </c>
      <c r="F418" s="6">
        <f t="shared" si="13"/>
        <v>35</v>
      </c>
    </row>
    <row r="419" spans="1:6" x14ac:dyDescent="0.25">
      <c r="A419" s="4">
        <v>3</v>
      </c>
      <c r="B419">
        <v>68</v>
      </c>
      <c r="C419" s="6">
        <f>ROUND(VLOOKUP(B419,car_spec!$A$1:$O$176,15,0),-4)*0.1%*50%</f>
        <v>20</v>
      </c>
      <c r="E419" s="6" t="str">
        <f t="shared" si="12"/>
        <v>368</v>
      </c>
      <c r="F419" s="6">
        <f t="shared" si="13"/>
        <v>20</v>
      </c>
    </row>
    <row r="420" spans="1:6" x14ac:dyDescent="0.25">
      <c r="A420" s="4">
        <v>3</v>
      </c>
      <c r="B420">
        <v>69</v>
      </c>
      <c r="C420" s="6">
        <f>ROUND(VLOOKUP(B420,car_spec!$A$1:$O$176,15,0),-4)*0.1%*50%</f>
        <v>25</v>
      </c>
      <c r="E420" s="6" t="str">
        <f t="shared" si="12"/>
        <v>369</v>
      </c>
      <c r="F420" s="6">
        <f t="shared" si="13"/>
        <v>25</v>
      </c>
    </row>
    <row r="421" spans="1:6" x14ac:dyDescent="0.25">
      <c r="A421" s="4">
        <v>3</v>
      </c>
      <c r="B421">
        <v>70</v>
      </c>
      <c r="C421" s="6">
        <f>ROUND(VLOOKUP(B421,car_spec!$A$1:$O$176,15,0),-4)*0.1%*50%</f>
        <v>130</v>
      </c>
      <c r="E421" s="6" t="str">
        <f t="shared" si="12"/>
        <v>370</v>
      </c>
      <c r="F421" s="6">
        <f t="shared" si="13"/>
        <v>130</v>
      </c>
    </row>
    <row r="422" spans="1:6" x14ac:dyDescent="0.25">
      <c r="A422" s="4">
        <v>3</v>
      </c>
      <c r="B422">
        <v>71</v>
      </c>
      <c r="C422" s="6">
        <f>ROUND(VLOOKUP(B422,car_spec!$A$1:$O$176,15,0),-4)*0.1%*50%</f>
        <v>130</v>
      </c>
      <c r="E422" s="6" t="str">
        <f t="shared" si="12"/>
        <v>371</v>
      </c>
      <c r="F422" s="6">
        <f t="shared" si="13"/>
        <v>130</v>
      </c>
    </row>
    <row r="423" spans="1:6" x14ac:dyDescent="0.25">
      <c r="A423" s="4">
        <v>3</v>
      </c>
      <c r="B423">
        <v>72</v>
      </c>
      <c r="C423" s="6">
        <f>ROUND(VLOOKUP(B423,car_spec!$A$1:$O$176,15,0),-4)*0.1%*50%</f>
        <v>125</v>
      </c>
      <c r="E423" s="6" t="str">
        <f t="shared" si="12"/>
        <v>372</v>
      </c>
      <c r="F423" s="6">
        <f t="shared" si="13"/>
        <v>125</v>
      </c>
    </row>
    <row r="424" spans="1:6" x14ac:dyDescent="0.25">
      <c r="A424" s="4">
        <v>3</v>
      </c>
      <c r="B424">
        <v>73</v>
      </c>
      <c r="C424" s="6">
        <f>ROUND(VLOOKUP(B424,car_spec!$A$1:$O$176,15,0),-4)*0.1%*50%</f>
        <v>25</v>
      </c>
      <c r="E424" s="6" t="str">
        <f t="shared" si="12"/>
        <v>373</v>
      </c>
      <c r="F424" s="6">
        <f t="shared" si="13"/>
        <v>25</v>
      </c>
    </row>
    <row r="425" spans="1:6" x14ac:dyDescent="0.25">
      <c r="A425" s="4">
        <v>3</v>
      </c>
      <c r="B425">
        <v>74</v>
      </c>
      <c r="C425" s="6">
        <f>ROUND(VLOOKUP(B425,car_spec!$A$1:$O$176,15,0),-4)*0.1%*50%</f>
        <v>30</v>
      </c>
      <c r="E425" s="6" t="str">
        <f t="shared" si="12"/>
        <v>374</v>
      </c>
      <c r="F425" s="6">
        <f t="shared" si="13"/>
        <v>30</v>
      </c>
    </row>
    <row r="426" spans="1:6" x14ac:dyDescent="0.25">
      <c r="A426" s="4">
        <v>3</v>
      </c>
      <c r="B426">
        <v>75</v>
      </c>
      <c r="C426" s="6">
        <f>ROUND(VLOOKUP(B426,car_spec!$A$1:$O$176,15,0),-4)*0.1%*50%</f>
        <v>25</v>
      </c>
      <c r="E426" s="6" t="str">
        <f t="shared" si="12"/>
        <v>375</v>
      </c>
      <c r="F426" s="6">
        <f t="shared" si="13"/>
        <v>25</v>
      </c>
    </row>
    <row r="427" spans="1:6" x14ac:dyDescent="0.25">
      <c r="A427" s="4">
        <v>3</v>
      </c>
      <c r="B427">
        <v>76</v>
      </c>
      <c r="C427" s="6">
        <f>ROUND(VLOOKUP(B427,car_spec!$A$1:$O$176,15,0),-4)*0.1%*50%</f>
        <v>25</v>
      </c>
      <c r="E427" s="6" t="str">
        <f t="shared" si="12"/>
        <v>376</v>
      </c>
      <c r="F427" s="6">
        <f t="shared" si="13"/>
        <v>25</v>
      </c>
    </row>
    <row r="428" spans="1:6" x14ac:dyDescent="0.25">
      <c r="A428" s="4">
        <v>3</v>
      </c>
      <c r="B428">
        <v>77</v>
      </c>
      <c r="C428" s="6">
        <f>ROUND(VLOOKUP(B428,car_spec!$A$1:$O$176,15,0),-4)*0.1%*50%</f>
        <v>40</v>
      </c>
      <c r="E428" s="6" t="str">
        <f t="shared" si="12"/>
        <v>377</v>
      </c>
      <c r="F428" s="6">
        <f t="shared" si="13"/>
        <v>40</v>
      </c>
    </row>
    <row r="429" spans="1:6" x14ac:dyDescent="0.25">
      <c r="A429" s="4">
        <v>3</v>
      </c>
      <c r="B429">
        <v>78</v>
      </c>
      <c r="C429" s="6">
        <f>ROUND(VLOOKUP(B429,car_spec!$A$1:$O$176,15,0),-4)*0.1%*50%</f>
        <v>40</v>
      </c>
      <c r="E429" s="6" t="str">
        <f t="shared" si="12"/>
        <v>378</v>
      </c>
      <c r="F429" s="6">
        <f t="shared" si="13"/>
        <v>40</v>
      </c>
    </row>
    <row r="430" spans="1:6" x14ac:dyDescent="0.25">
      <c r="A430" s="4">
        <v>3</v>
      </c>
      <c r="B430">
        <v>79</v>
      </c>
      <c r="C430" s="6">
        <f>ROUND(VLOOKUP(B430,car_spec!$A$1:$O$176,15,0),-4)*0.1%*50%</f>
        <v>40</v>
      </c>
      <c r="E430" s="6" t="str">
        <f t="shared" si="12"/>
        <v>379</v>
      </c>
      <c r="F430" s="6">
        <f t="shared" si="13"/>
        <v>40</v>
      </c>
    </row>
    <row r="431" spans="1:6" x14ac:dyDescent="0.25">
      <c r="A431" s="4">
        <v>3</v>
      </c>
      <c r="B431">
        <v>80</v>
      </c>
      <c r="C431" s="6">
        <f>ROUND(VLOOKUP(B431,car_spec!$A$1:$O$176,15,0),-4)*0.1%*50%</f>
        <v>145</v>
      </c>
      <c r="E431" s="6" t="str">
        <f t="shared" si="12"/>
        <v>380</v>
      </c>
      <c r="F431" s="6">
        <f t="shared" si="13"/>
        <v>145</v>
      </c>
    </row>
    <row r="432" spans="1:6" x14ac:dyDescent="0.25">
      <c r="A432" s="4">
        <v>3</v>
      </c>
      <c r="B432">
        <v>81</v>
      </c>
      <c r="C432" s="6">
        <f>ROUND(VLOOKUP(B432,car_spec!$A$1:$O$176,15,0),-4)*0.1%*50%</f>
        <v>40</v>
      </c>
      <c r="E432" s="6" t="str">
        <f t="shared" si="12"/>
        <v>381</v>
      </c>
      <c r="F432" s="6">
        <f t="shared" si="13"/>
        <v>40</v>
      </c>
    </row>
    <row r="433" spans="1:6" x14ac:dyDescent="0.25">
      <c r="A433" s="4">
        <v>3</v>
      </c>
      <c r="B433">
        <v>82</v>
      </c>
      <c r="C433" s="6">
        <f>ROUND(VLOOKUP(B433,car_spec!$A$1:$O$176,15,0),-4)*0.1%*50%</f>
        <v>10</v>
      </c>
      <c r="E433" s="6" t="str">
        <f t="shared" si="12"/>
        <v>382</v>
      </c>
      <c r="F433" s="6">
        <f t="shared" si="13"/>
        <v>10</v>
      </c>
    </row>
    <row r="434" spans="1:6" x14ac:dyDescent="0.25">
      <c r="A434" s="4">
        <v>3</v>
      </c>
      <c r="B434">
        <v>83</v>
      </c>
      <c r="C434" s="6">
        <f>ROUND(VLOOKUP(B434,car_spec!$A$1:$O$176,15,0),-4)*0.1%*50%</f>
        <v>20</v>
      </c>
      <c r="E434" s="6" t="str">
        <f t="shared" si="12"/>
        <v>383</v>
      </c>
      <c r="F434" s="6">
        <f t="shared" si="13"/>
        <v>20</v>
      </c>
    </row>
    <row r="435" spans="1:6" x14ac:dyDescent="0.25">
      <c r="A435" s="4">
        <v>3</v>
      </c>
      <c r="B435">
        <v>84</v>
      </c>
      <c r="C435" s="6">
        <f>ROUND(VLOOKUP(B435,car_spec!$A$1:$O$176,15,0),-4)*0.1%*50%</f>
        <v>20</v>
      </c>
      <c r="E435" s="6" t="str">
        <f t="shared" si="12"/>
        <v>384</v>
      </c>
      <c r="F435" s="6">
        <f t="shared" si="13"/>
        <v>20</v>
      </c>
    </row>
    <row r="436" spans="1:6" x14ac:dyDescent="0.25">
      <c r="A436" s="4">
        <v>3</v>
      </c>
      <c r="B436">
        <v>85</v>
      </c>
      <c r="C436" s="6">
        <f>ROUND(VLOOKUP(B436,car_spec!$A$1:$O$176,15,0),-4)*0.1%*50%</f>
        <v>10</v>
      </c>
      <c r="E436" s="6" t="str">
        <f t="shared" si="12"/>
        <v>385</v>
      </c>
      <c r="F436" s="6">
        <f t="shared" si="13"/>
        <v>10</v>
      </c>
    </row>
    <row r="437" spans="1:6" x14ac:dyDescent="0.25">
      <c r="A437" s="4">
        <v>3</v>
      </c>
      <c r="B437">
        <v>86</v>
      </c>
      <c r="C437" s="6">
        <f>ROUND(VLOOKUP(B437,car_spec!$A$1:$O$176,15,0),-4)*0.1%*50%</f>
        <v>5</v>
      </c>
      <c r="E437" s="6" t="str">
        <f t="shared" si="12"/>
        <v>386</v>
      </c>
      <c r="F437" s="6">
        <f t="shared" si="13"/>
        <v>5</v>
      </c>
    </row>
    <row r="438" spans="1:6" x14ac:dyDescent="0.25">
      <c r="A438" s="4">
        <v>3</v>
      </c>
      <c r="B438">
        <v>87</v>
      </c>
      <c r="C438" s="6">
        <f>ROUND(VLOOKUP(B438,car_spec!$A$1:$O$176,15,0),-4)*0.1%*50%</f>
        <v>10</v>
      </c>
      <c r="E438" s="6" t="str">
        <f t="shared" si="12"/>
        <v>387</v>
      </c>
      <c r="F438" s="6">
        <f t="shared" si="13"/>
        <v>10</v>
      </c>
    </row>
    <row r="439" spans="1:6" x14ac:dyDescent="0.25">
      <c r="A439" s="4">
        <v>3</v>
      </c>
      <c r="B439">
        <v>88</v>
      </c>
      <c r="C439" s="6">
        <f>ROUND(VLOOKUP(B439,car_spec!$A$1:$O$176,15,0),-4)*0.1%*50%</f>
        <v>20</v>
      </c>
      <c r="E439" s="6" t="str">
        <f t="shared" si="12"/>
        <v>388</v>
      </c>
      <c r="F439" s="6">
        <f t="shared" si="13"/>
        <v>20</v>
      </c>
    </row>
    <row r="440" spans="1:6" x14ac:dyDescent="0.25">
      <c r="A440" s="4">
        <v>3</v>
      </c>
      <c r="B440">
        <v>89</v>
      </c>
      <c r="C440" s="6">
        <f>ROUND(VLOOKUP(B440,car_spec!$A$1:$O$176,15,0),-4)*0.1%*50%</f>
        <v>15</v>
      </c>
      <c r="E440" s="6" t="str">
        <f t="shared" si="12"/>
        <v>389</v>
      </c>
      <c r="F440" s="6">
        <f t="shared" si="13"/>
        <v>15</v>
      </c>
    </row>
    <row r="441" spans="1:6" x14ac:dyDescent="0.25">
      <c r="A441" s="4">
        <v>3</v>
      </c>
      <c r="B441">
        <v>90</v>
      </c>
      <c r="C441" s="6">
        <f>ROUND(VLOOKUP(B441,car_spec!$A$1:$O$176,15,0),-4)*0.1%*50%</f>
        <v>185</v>
      </c>
      <c r="E441" s="6" t="str">
        <f t="shared" si="12"/>
        <v>390</v>
      </c>
      <c r="F441" s="6">
        <f t="shared" si="13"/>
        <v>185</v>
      </c>
    </row>
    <row r="442" spans="1:6" x14ac:dyDescent="0.25">
      <c r="A442" s="4">
        <v>3</v>
      </c>
      <c r="B442">
        <v>91</v>
      </c>
      <c r="C442" s="6">
        <f>ROUND(VLOOKUP(B442,car_spec!$A$1:$O$176,15,0),-4)*0.1%*50%</f>
        <v>25</v>
      </c>
      <c r="E442" s="6" t="str">
        <f t="shared" si="12"/>
        <v>391</v>
      </c>
      <c r="F442" s="6">
        <f t="shared" si="13"/>
        <v>25</v>
      </c>
    </row>
    <row r="443" spans="1:6" x14ac:dyDescent="0.25">
      <c r="A443" s="4">
        <v>3</v>
      </c>
      <c r="B443">
        <v>92</v>
      </c>
      <c r="C443" s="6">
        <f>ROUND(VLOOKUP(B443,car_spec!$A$1:$O$176,15,0),-4)*0.1%*50%</f>
        <v>20</v>
      </c>
      <c r="E443" s="6" t="str">
        <f t="shared" si="12"/>
        <v>392</v>
      </c>
      <c r="F443" s="6">
        <f t="shared" si="13"/>
        <v>20</v>
      </c>
    </row>
    <row r="444" spans="1:6" x14ac:dyDescent="0.25">
      <c r="A444" s="4">
        <v>3</v>
      </c>
      <c r="B444">
        <v>93</v>
      </c>
      <c r="C444" s="6">
        <f>ROUND(VLOOKUP(B444,car_spec!$A$1:$O$176,15,0),-4)*0.1%*50%</f>
        <v>40</v>
      </c>
      <c r="E444" s="6" t="str">
        <f t="shared" si="12"/>
        <v>393</v>
      </c>
      <c r="F444" s="6">
        <f t="shared" si="13"/>
        <v>40</v>
      </c>
    </row>
    <row r="445" spans="1:6" x14ac:dyDescent="0.25">
      <c r="A445" s="4">
        <v>3</v>
      </c>
      <c r="B445">
        <v>94</v>
      </c>
      <c r="C445" s="6">
        <f>ROUND(VLOOKUP(B445,car_spec!$A$1:$O$176,15,0),-4)*0.1%*50%</f>
        <v>25</v>
      </c>
      <c r="E445" s="6" t="str">
        <f t="shared" si="12"/>
        <v>394</v>
      </c>
      <c r="F445" s="6">
        <f t="shared" si="13"/>
        <v>25</v>
      </c>
    </row>
    <row r="446" spans="1:6" x14ac:dyDescent="0.25">
      <c r="A446" s="4">
        <v>3</v>
      </c>
      <c r="B446">
        <v>95</v>
      </c>
      <c r="C446" s="6">
        <f>ROUND(VLOOKUP(B446,car_spec!$A$1:$O$176,15,0),-4)*0.1%*50%</f>
        <v>10</v>
      </c>
      <c r="E446" s="6" t="str">
        <f t="shared" si="12"/>
        <v>395</v>
      </c>
      <c r="F446" s="6">
        <f t="shared" si="13"/>
        <v>10</v>
      </c>
    </row>
    <row r="447" spans="1:6" x14ac:dyDescent="0.25">
      <c r="A447" s="4">
        <v>3</v>
      </c>
      <c r="B447">
        <v>96</v>
      </c>
      <c r="C447" s="6">
        <f>ROUND(VLOOKUP(B447,car_spec!$A$1:$O$176,15,0),-4)*0.1%*50%</f>
        <v>35</v>
      </c>
      <c r="E447" s="6" t="str">
        <f t="shared" si="12"/>
        <v>396</v>
      </c>
      <c r="F447" s="6">
        <f t="shared" si="13"/>
        <v>35</v>
      </c>
    </row>
    <row r="448" spans="1:6" x14ac:dyDescent="0.25">
      <c r="A448" s="4">
        <v>3</v>
      </c>
      <c r="B448">
        <v>97</v>
      </c>
      <c r="C448" s="6">
        <f>ROUND(VLOOKUP(B448,car_spec!$A$1:$O$176,15,0),-4)*0.1%*50%</f>
        <v>5</v>
      </c>
      <c r="E448" s="6" t="str">
        <f t="shared" si="12"/>
        <v>397</v>
      </c>
      <c r="F448" s="6">
        <f t="shared" si="13"/>
        <v>5</v>
      </c>
    </row>
    <row r="449" spans="1:6" x14ac:dyDescent="0.25">
      <c r="A449" s="4">
        <v>3</v>
      </c>
      <c r="B449">
        <v>98</v>
      </c>
      <c r="C449" s="6">
        <f>ROUND(VLOOKUP(B449,car_spec!$A$1:$O$176,15,0),-4)*0.1%*50%</f>
        <v>15</v>
      </c>
      <c r="E449" s="6" t="str">
        <f t="shared" si="12"/>
        <v>398</v>
      </c>
      <c r="F449" s="6">
        <f t="shared" si="13"/>
        <v>15</v>
      </c>
    </row>
    <row r="450" spans="1:6" x14ac:dyDescent="0.25">
      <c r="A450" s="4">
        <v>3</v>
      </c>
      <c r="B450">
        <v>99</v>
      </c>
      <c r="C450" s="6">
        <f>ROUND(VLOOKUP(B450,car_spec!$A$1:$O$176,15,0),-4)*0.1%*50%</f>
        <v>15</v>
      </c>
      <c r="E450" s="6" t="str">
        <f t="shared" si="12"/>
        <v>399</v>
      </c>
      <c r="F450" s="6">
        <f t="shared" si="13"/>
        <v>15</v>
      </c>
    </row>
    <row r="451" spans="1:6" x14ac:dyDescent="0.25">
      <c r="A451" s="4">
        <v>3</v>
      </c>
      <c r="B451">
        <v>100</v>
      </c>
      <c r="C451" s="6">
        <f>ROUND(VLOOKUP(B451,car_spec!$A$1:$O$176,15,0),-4)*0.1%*50%</f>
        <v>20</v>
      </c>
      <c r="E451" s="6" t="str">
        <f t="shared" ref="E451:E514" si="14">A451&amp;B451</f>
        <v>3100</v>
      </c>
      <c r="F451" s="6">
        <f t="shared" ref="F451:F514" si="15">C451</f>
        <v>20</v>
      </c>
    </row>
    <row r="452" spans="1:6" x14ac:dyDescent="0.25">
      <c r="A452" s="4">
        <v>3</v>
      </c>
      <c r="B452">
        <v>101</v>
      </c>
      <c r="C452" s="6">
        <f>ROUND(VLOOKUP(B452,car_spec!$A$1:$O$176,15,0),-4)*0.1%*50%</f>
        <v>35</v>
      </c>
      <c r="E452" s="6" t="str">
        <f t="shared" si="14"/>
        <v>3101</v>
      </c>
      <c r="F452" s="6">
        <f t="shared" si="15"/>
        <v>35</v>
      </c>
    </row>
    <row r="453" spans="1:6" x14ac:dyDescent="0.25">
      <c r="A453" s="4">
        <v>3</v>
      </c>
      <c r="B453">
        <v>102</v>
      </c>
      <c r="C453" s="6">
        <f>ROUND(VLOOKUP(B453,car_spec!$A$1:$O$176,15,0),-4)*0.1%*50%</f>
        <v>45</v>
      </c>
      <c r="E453" s="6" t="str">
        <f t="shared" si="14"/>
        <v>3102</v>
      </c>
      <c r="F453" s="6">
        <f t="shared" si="15"/>
        <v>45</v>
      </c>
    </row>
    <row r="454" spans="1:6" x14ac:dyDescent="0.25">
      <c r="A454" s="4">
        <v>3</v>
      </c>
      <c r="B454">
        <v>103</v>
      </c>
      <c r="C454" s="6">
        <f>ROUND(VLOOKUP(B454,car_spec!$A$1:$O$176,15,0),-4)*0.1%*50%</f>
        <v>30</v>
      </c>
      <c r="E454" s="6" t="str">
        <f t="shared" si="14"/>
        <v>3103</v>
      </c>
      <c r="F454" s="6">
        <f t="shared" si="15"/>
        <v>30</v>
      </c>
    </row>
    <row r="455" spans="1:6" x14ac:dyDescent="0.25">
      <c r="A455" s="4">
        <v>3</v>
      </c>
      <c r="B455">
        <v>104</v>
      </c>
      <c r="C455" s="6">
        <f>ROUND(VLOOKUP(B455,car_spec!$A$1:$O$176,15,0),-4)*0.1%*50%</f>
        <v>15</v>
      </c>
      <c r="E455" s="6" t="str">
        <f t="shared" si="14"/>
        <v>3104</v>
      </c>
      <c r="F455" s="6">
        <f t="shared" si="15"/>
        <v>15</v>
      </c>
    </row>
    <row r="456" spans="1:6" x14ac:dyDescent="0.25">
      <c r="A456" s="4">
        <v>3</v>
      </c>
      <c r="B456">
        <v>105</v>
      </c>
      <c r="C456" s="6">
        <f>ROUND(VLOOKUP(B456,car_spec!$A$1:$O$176,15,0),-4)*0.1%*50%</f>
        <v>15</v>
      </c>
      <c r="E456" s="6" t="str">
        <f t="shared" si="14"/>
        <v>3105</v>
      </c>
      <c r="F456" s="6">
        <f t="shared" si="15"/>
        <v>15</v>
      </c>
    </row>
    <row r="457" spans="1:6" x14ac:dyDescent="0.25">
      <c r="A457" s="4">
        <v>3</v>
      </c>
      <c r="B457">
        <v>106</v>
      </c>
      <c r="C457" s="6">
        <f>ROUND(VLOOKUP(B457,car_spec!$A$1:$O$176,15,0),-4)*0.1%*50%</f>
        <v>20</v>
      </c>
      <c r="E457" s="6" t="str">
        <f t="shared" si="14"/>
        <v>3106</v>
      </c>
      <c r="F457" s="6">
        <f t="shared" si="15"/>
        <v>20</v>
      </c>
    </row>
    <row r="458" spans="1:6" x14ac:dyDescent="0.25">
      <c r="A458" s="4">
        <v>3</v>
      </c>
      <c r="B458">
        <v>107</v>
      </c>
      <c r="C458" s="6">
        <f>ROUND(VLOOKUP(B458,car_spec!$A$1:$O$176,15,0),-4)*0.1%*50%</f>
        <v>20</v>
      </c>
      <c r="E458" s="6" t="str">
        <f t="shared" si="14"/>
        <v>3107</v>
      </c>
      <c r="F458" s="6">
        <f t="shared" si="15"/>
        <v>20</v>
      </c>
    </row>
    <row r="459" spans="1:6" x14ac:dyDescent="0.25">
      <c r="A459" s="4">
        <v>3</v>
      </c>
      <c r="B459">
        <v>108</v>
      </c>
      <c r="C459" s="6">
        <f>ROUND(VLOOKUP(B459,car_spec!$A$1:$O$176,15,0),-4)*0.1%*50%</f>
        <v>65</v>
      </c>
      <c r="E459" s="6" t="str">
        <f t="shared" si="14"/>
        <v>3108</v>
      </c>
      <c r="F459" s="6">
        <f t="shared" si="15"/>
        <v>65</v>
      </c>
    </row>
    <row r="460" spans="1:6" x14ac:dyDescent="0.25">
      <c r="A460" s="4">
        <v>3</v>
      </c>
      <c r="B460">
        <v>109</v>
      </c>
      <c r="C460" s="6">
        <f>ROUND(VLOOKUP(B460,car_spec!$A$1:$O$176,15,0),-4)*0.1%*50%</f>
        <v>40</v>
      </c>
      <c r="E460" s="6" t="str">
        <f t="shared" si="14"/>
        <v>3109</v>
      </c>
      <c r="F460" s="6">
        <f t="shared" si="15"/>
        <v>40</v>
      </c>
    </row>
    <row r="461" spans="1:6" x14ac:dyDescent="0.25">
      <c r="A461" s="4">
        <v>3</v>
      </c>
      <c r="B461">
        <v>110</v>
      </c>
      <c r="C461" s="6">
        <f>ROUND(VLOOKUP(B461,car_spec!$A$1:$O$176,15,0),-4)*0.1%*50%</f>
        <v>80</v>
      </c>
      <c r="E461" s="6" t="str">
        <f t="shared" si="14"/>
        <v>3110</v>
      </c>
      <c r="F461" s="6">
        <f t="shared" si="15"/>
        <v>80</v>
      </c>
    </row>
    <row r="462" spans="1:6" x14ac:dyDescent="0.25">
      <c r="A462" s="4">
        <v>3</v>
      </c>
      <c r="B462">
        <v>111</v>
      </c>
      <c r="C462" s="6">
        <f>ROUND(VLOOKUP(B462,car_spec!$A$1:$O$176,15,0),-4)*0.1%*50%</f>
        <v>50</v>
      </c>
      <c r="E462" s="6" t="str">
        <f t="shared" si="14"/>
        <v>3111</v>
      </c>
      <c r="F462" s="6">
        <f t="shared" si="15"/>
        <v>50</v>
      </c>
    </row>
    <row r="463" spans="1:6" x14ac:dyDescent="0.25">
      <c r="A463" s="4">
        <v>3</v>
      </c>
      <c r="B463">
        <v>112</v>
      </c>
      <c r="C463" s="6">
        <f>ROUND(VLOOKUP(B463,car_spec!$A$1:$O$176,15,0),-4)*0.1%*50%</f>
        <v>65</v>
      </c>
      <c r="E463" s="6" t="str">
        <f t="shared" si="14"/>
        <v>3112</v>
      </c>
      <c r="F463" s="6">
        <f t="shared" si="15"/>
        <v>65</v>
      </c>
    </row>
    <row r="464" spans="1:6" x14ac:dyDescent="0.25">
      <c r="A464" s="4">
        <v>3</v>
      </c>
      <c r="B464">
        <v>113</v>
      </c>
      <c r="C464" s="6">
        <f>ROUND(VLOOKUP(B464,car_spec!$A$1:$O$176,15,0),-4)*0.1%*50%</f>
        <v>10</v>
      </c>
      <c r="E464" s="6" t="str">
        <f t="shared" si="14"/>
        <v>3113</v>
      </c>
      <c r="F464" s="6">
        <f t="shared" si="15"/>
        <v>10</v>
      </c>
    </row>
    <row r="465" spans="1:6" x14ac:dyDescent="0.25">
      <c r="A465" s="4">
        <v>3</v>
      </c>
      <c r="B465">
        <v>114</v>
      </c>
      <c r="C465" s="6">
        <f>ROUND(VLOOKUP(B465,car_spec!$A$1:$O$176,15,0),-4)*0.1%*50%</f>
        <v>20</v>
      </c>
      <c r="E465" s="6" t="str">
        <f t="shared" si="14"/>
        <v>3114</v>
      </c>
      <c r="F465" s="6">
        <f t="shared" si="15"/>
        <v>20</v>
      </c>
    </row>
    <row r="466" spans="1:6" x14ac:dyDescent="0.25">
      <c r="A466" s="4">
        <v>3</v>
      </c>
      <c r="B466">
        <v>115</v>
      </c>
      <c r="C466" s="6">
        <f>ROUND(VLOOKUP(B466,car_spec!$A$1:$O$176,15,0),-4)*0.1%*50%</f>
        <v>15</v>
      </c>
      <c r="E466" s="6" t="str">
        <f t="shared" si="14"/>
        <v>3115</v>
      </c>
      <c r="F466" s="6">
        <f t="shared" si="15"/>
        <v>15</v>
      </c>
    </row>
    <row r="467" spans="1:6" x14ac:dyDescent="0.25">
      <c r="A467" s="4">
        <v>3</v>
      </c>
      <c r="B467">
        <v>116</v>
      </c>
      <c r="C467" s="6">
        <f>ROUND(VLOOKUP(B467,car_spec!$A$1:$O$176,15,0),-4)*0.1%*50%</f>
        <v>110</v>
      </c>
      <c r="E467" s="6" t="str">
        <f t="shared" si="14"/>
        <v>3116</v>
      </c>
      <c r="F467" s="6">
        <f t="shared" si="15"/>
        <v>110</v>
      </c>
    </row>
    <row r="468" spans="1:6" x14ac:dyDescent="0.25">
      <c r="A468" s="4">
        <v>3</v>
      </c>
      <c r="B468">
        <v>117</v>
      </c>
      <c r="C468" s="6">
        <f>ROUND(VLOOKUP(B468,car_spec!$A$1:$O$176,15,0),-4)*0.1%*50%</f>
        <v>30</v>
      </c>
      <c r="E468" s="6" t="str">
        <f t="shared" si="14"/>
        <v>3117</v>
      </c>
      <c r="F468" s="6">
        <f t="shared" si="15"/>
        <v>30</v>
      </c>
    </row>
    <row r="469" spans="1:6" x14ac:dyDescent="0.25">
      <c r="A469" s="4">
        <v>3</v>
      </c>
      <c r="B469">
        <v>118</v>
      </c>
      <c r="C469" s="6">
        <f>ROUND(VLOOKUP(B469,car_spec!$A$1:$O$176,15,0),-4)*0.1%*50%</f>
        <v>20</v>
      </c>
      <c r="E469" s="6" t="str">
        <f t="shared" si="14"/>
        <v>3118</v>
      </c>
      <c r="F469" s="6">
        <f t="shared" si="15"/>
        <v>20</v>
      </c>
    </row>
    <row r="470" spans="1:6" x14ac:dyDescent="0.25">
      <c r="A470" s="4">
        <v>3</v>
      </c>
      <c r="B470">
        <v>119</v>
      </c>
      <c r="C470" s="6">
        <f>ROUND(VLOOKUP(B470,car_spec!$A$1:$O$176,15,0),-4)*0.1%*50%</f>
        <v>20</v>
      </c>
      <c r="E470" s="6" t="str">
        <f t="shared" si="14"/>
        <v>3119</v>
      </c>
      <c r="F470" s="6">
        <f t="shared" si="15"/>
        <v>20</v>
      </c>
    </row>
    <row r="471" spans="1:6" x14ac:dyDescent="0.25">
      <c r="A471" s="4">
        <v>3</v>
      </c>
      <c r="B471">
        <v>120</v>
      </c>
      <c r="C471" s="6">
        <f>ROUND(VLOOKUP(B471,car_spec!$A$1:$O$176,15,0),-4)*0.1%*50%</f>
        <v>35</v>
      </c>
      <c r="E471" s="6" t="str">
        <f t="shared" si="14"/>
        <v>3120</v>
      </c>
      <c r="F471" s="6">
        <f t="shared" si="15"/>
        <v>35</v>
      </c>
    </row>
    <row r="472" spans="1:6" x14ac:dyDescent="0.25">
      <c r="A472" s="4">
        <v>3</v>
      </c>
      <c r="B472">
        <v>121</v>
      </c>
      <c r="C472" s="6">
        <f>ROUND(VLOOKUP(B472,car_spec!$A$1:$O$176,15,0),-4)*0.1%*50%</f>
        <v>40</v>
      </c>
      <c r="E472" s="6" t="str">
        <f t="shared" si="14"/>
        <v>3121</v>
      </c>
      <c r="F472" s="6">
        <f t="shared" si="15"/>
        <v>40</v>
      </c>
    </row>
    <row r="473" spans="1:6" x14ac:dyDescent="0.25">
      <c r="A473" s="4">
        <v>3</v>
      </c>
      <c r="B473">
        <v>122</v>
      </c>
      <c r="C473" s="6">
        <f>ROUND(VLOOKUP(B473,car_spec!$A$1:$O$176,15,0),-4)*0.1%*50%</f>
        <v>40</v>
      </c>
      <c r="E473" s="6" t="str">
        <f t="shared" si="14"/>
        <v>3122</v>
      </c>
      <c r="F473" s="6">
        <f t="shared" si="15"/>
        <v>40</v>
      </c>
    </row>
    <row r="474" spans="1:6" x14ac:dyDescent="0.25">
      <c r="A474" s="4">
        <v>3</v>
      </c>
      <c r="B474">
        <v>123</v>
      </c>
      <c r="C474" s="6">
        <f>ROUND(VLOOKUP(B474,car_spec!$A$1:$O$176,15,0),-4)*0.1%*50%</f>
        <v>165</v>
      </c>
      <c r="E474" s="6" t="str">
        <f t="shared" si="14"/>
        <v>3123</v>
      </c>
      <c r="F474" s="6">
        <f t="shared" si="15"/>
        <v>165</v>
      </c>
    </row>
    <row r="475" spans="1:6" x14ac:dyDescent="0.25">
      <c r="A475" s="4">
        <v>3</v>
      </c>
      <c r="B475">
        <v>124</v>
      </c>
      <c r="C475" s="6">
        <f>ROUND(VLOOKUP(B475,car_spec!$A$1:$O$176,15,0),-4)*0.1%*50%</f>
        <v>160</v>
      </c>
      <c r="E475" s="6" t="str">
        <f t="shared" si="14"/>
        <v>3124</v>
      </c>
      <c r="F475" s="6">
        <f t="shared" si="15"/>
        <v>160</v>
      </c>
    </row>
    <row r="476" spans="1:6" x14ac:dyDescent="0.25">
      <c r="A476" s="4">
        <v>3</v>
      </c>
      <c r="B476">
        <v>125</v>
      </c>
      <c r="C476" s="6">
        <f>ROUND(VLOOKUP(B476,car_spec!$A$1:$O$176,15,0),-4)*0.1%*50%</f>
        <v>40</v>
      </c>
      <c r="E476" s="6" t="str">
        <f t="shared" si="14"/>
        <v>3125</v>
      </c>
      <c r="F476" s="6">
        <f t="shared" si="15"/>
        <v>40</v>
      </c>
    </row>
    <row r="477" spans="1:6" x14ac:dyDescent="0.25">
      <c r="A477" s="4">
        <v>3</v>
      </c>
      <c r="B477">
        <v>126</v>
      </c>
      <c r="C477" s="6">
        <f>ROUND(VLOOKUP(B477,car_spec!$A$1:$O$176,15,0),-4)*0.1%*50%</f>
        <v>20</v>
      </c>
      <c r="E477" s="6" t="str">
        <f t="shared" si="14"/>
        <v>3126</v>
      </c>
      <c r="F477" s="6">
        <f t="shared" si="15"/>
        <v>20</v>
      </c>
    </row>
    <row r="478" spans="1:6" x14ac:dyDescent="0.25">
      <c r="A478" s="4">
        <v>3</v>
      </c>
      <c r="B478">
        <v>127</v>
      </c>
      <c r="C478" s="6">
        <f>ROUND(VLOOKUP(B478,car_spec!$A$1:$O$176,15,0),-4)*0.1%*50%</f>
        <v>15</v>
      </c>
      <c r="E478" s="6" t="str">
        <f t="shared" si="14"/>
        <v>3127</v>
      </c>
      <c r="F478" s="6">
        <f t="shared" si="15"/>
        <v>15</v>
      </c>
    </row>
    <row r="479" spans="1:6" x14ac:dyDescent="0.25">
      <c r="A479" s="4">
        <v>3</v>
      </c>
      <c r="B479">
        <v>128</v>
      </c>
      <c r="C479" s="6">
        <f>ROUND(VLOOKUP(B479,car_spec!$A$1:$O$176,15,0),-4)*0.1%*50%</f>
        <v>10</v>
      </c>
      <c r="E479" s="6" t="str">
        <f t="shared" si="14"/>
        <v>3128</v>
      </c>
      <c r="F479" s="6">
        <f t="shared" si="15"/>
        <v>10</v>
      </c>
    </row>
    <row r="480" spans="1:6" x14ac:dyDescent="0.25">
      <c r="A480" s="4">
        <v>3</v>
      </c>
      <c r="B480">
        <v>129</v>
      </c>
      <c r="C480" s="6">
        <f>ROUND(VLOOKUP(B480,car_spec!$A$1:$O$176,15,0),-4)*0.1%*50%</f>
        <v>90</v>
      </c>
      <c r="E480" s="6" t="str">
        <f t="shared" si="14"/>
        <v>3129</v>
      </c>
      <c r="F480" s="6">
        <f t="shared" si="15"/>
        <v>90</v>
      </c>
    </row>
    <row r="481" spans="1:6" x14ac:dyDescent="0.25">
      <c r="A481" s="4">
        <v>3</v>
      </c>
      <c r="B481">
        <v>130</v>
      </c>
      <c r="C481" s="6">
        <f>ROUND(VLOOKUP(B481,car_spec!$A$1:$O$176,15,0),-4)*0.1%*50%</f>
        <v>15</v>
      </c>
      <c r="E481" s="6" t="str">
        <f t="shared" si="14"/>
        <v>3130</v>
      </c>
      <c r="F481" s="6">
        <f t="shared" si="15"/>
        <v>15</v>
      </c>
    </row>
    <row r="482" spans="1:6" x14ac:dyDescent="0.25">
      <c r="A482" s="4">
        <v>3</v>
      </c>
      <c r="B482">
        <v>131</v>
      </c>
      <c r="C482" s="6">
        <f>ROUND(VLOOKUP(B482,car_spec!$A$1:$O$176,15,0),-4)*0.1%*50%</f>
        <v>20</v>
      </c>
      <c r="E482" s="6" t="str">
        <f t="shared" si="14"/>
        <v>3131</v>
      </c>
      <c r="F482" s="6">
        <f t="shared" si="15"/>
        <v>20</v>
      </c>
    </row>
    <row r="483" spans="1:6" x14ac:dyDescent="0.25">
      <c r="A483" s="4">
        <v>3</v>
      </c>
      <c r="B483">
        <v>132</v>
      </c>
      <c r="C483" s="6">
        <f>ROUND(VLOOKUP(B483,car_spec!$A$1:$O$176,15,0),-4)*0.1%*50%</f>
        <v>20</v>
      </c>
      <c r="E483" s="6" t="str">
        <f t="shared" si="14"/>
        <v>3132</v>
      </c>
      <c r="F483" s="6">
        <f t="shared" si="15"/>
        <v>20</v>
      </c>
    </row>
    <row r="484" spans="1:6" x14ac:dyDescent="0.25">
      <c r="A484" s="4">
        <v>3</v>
      </c>
      <c r="B484">
        <v>133</v>
      </c>
      <c r="C484" s="6">
        <f>ROUND(VLOOKUP(B484,car_spec!$A$1:$O$176,15,0),-4)*0.1%*50%</f>
        <v>15</v>
      </c>
      <c r="E484" s="6" t="str">
        <f t="shared" si="14"/>
        <v>3133</v>
      </c>
      <c r="F484" s="6">
        <f t="shared" si="15"/>
        <v>15</v>
      </c>
    </row>
    <row r="485" spans="1:6" x14ac:dyDescent="0.25">
      <c r="A485" s="4">
        <v>3</v>
      </c>
      <c r="B485">
        <v>134</v>
      </c>
      <c r="C485" s="6">
        <f>ROUND(VLOOKUP(B485,car_spec!$A$1:$O$176,15,0),-4)*0.1%*50%</f>
        <v>25</v>
      </c>
      <c r="E485" s="6" t="str">
        <f t="shared" si="14"/>
        <v>3134</v>
      </c>
      <c r="F485" s="6">
        <f t="shared" si="15"/>
        <v>25</v>
      </c>
    </row>
    <row r="486" spans="1:6" x14ac:dyDescent="0.25">
      <c r="A486" s="4">
        <v>3</v>
      </c>
      <c r="B486">
        <v>135</v>
      </c>
      <c r="C486" s="6">
        <f>ROUND(VLOOKUP(B486,car_spec!$A$1:$O$176,15,0),-4)*0.1%*50%</f>
        <v>20</v>
      </c>
      <c r="E486" s="6" t="str">
        <f t="shared" si="14"/>
        <v>3135</v>
      </c>
      <c r="F486" s="6">
        <f t="shared" si="15"/>
        <v>20</v>
      </c>
    </row>
    <row r="487" spans="1:6" x14ac:dyDescent="0.25">
      <c r="A487" s="4">
        <v>3</v>
      </c>
      <c r="B487">
        <v>136</v>
      </c>
      <c r="C487" s="6">
        <f>ROUND(VLOOKUP(B487,car_spec!$A$1:$O$176,15,0),-4)*0.1%*50%</f>
        <v>35</v>
      </c>
      <c r="E487" s="6" t="str">
        <f t="shared" si="14"/>
        <v>3136</v>
      </c>
      <c r="F487" s="6">
        <f t="shared" si="15"/>
        <v>35</v>
      </c>
    </row>
    <row r="488" spans="1:6" x14ac:dyDescent="0.25">
      <c r="A488" s="4">
        <v>3</v>
      </c>
      <c r="B488">
        <v>137</v>
      </c>
      <c r="C488" s="6">
        <f>ROUND(VLOOKUP(B488,car_spec!$A$1:$O$176,15,0),-4)*0.1%*50%</f>
        <v>40</v>
      </c>
      <c r="E488" s="6" t="str">
        <f t="shared" si="14"/>
        <v>3137</v>
      </c>
      <c r="F488" s="6">
        <f t="shared" si="15"/>
        <v>40</v>
      </c>
    </row>
    <row r="489" spans="1:6" x14ac:dyDescent="0.25">
      <c r="A489" s="4">
        <v>3</v>
      </c>
      <c r="B489">
        <v>138</v>
      </c>
      <c r="C489" s="6">
        <f>ROUND(VLOOKUP(B489,car_spec!$A$1:$O$176,15,0),-4)*0.1%*50%</f>
        <v>40</v>
      </c>
      <c r="E489" s="6" t="str">
        <f t="shared" si="14"/>
        <v>3138</v>
      </c>
      <c r="F489" s="6">
        <f t="shared" si="15"/>
        <v>40</v>
      </c>
    </row>
    <row r="490" spans="1:6" x14ac:dyDescent="0.25">
      <c r="A490" s="4">
        <v>3</v>
      </c>
      <c r="B490">
        <v>139</v>
      </c>
      <c r="C490" s="6">
        <f>ROUND(VLOOKUP(B490,car_spec!$A$1:$O$176,15,0),-4)*0.1%*50%</f>
        <v>75</v>
      </c>
      <c r="E490" s="6" t="str">
        <f t="shared" si="14"/>
        <v>3139</v>
      </c>
      <c r="F490" s="6">
        <f t="shared" si="15"/>
        <v>75</v>
      </c>
    </row>
    <row r="491" spans="1:6" x14ac:dyDescent="0.25">
      <c r="A491" s="4">
        <v>3</v>
      </c>
      <c r="B491">
        <v>140</v>
      </c>
      <c r="C491" s="6">
        <f>ROUND(VLOOKUP(B491,car_spec!$A$1:$O$176,15,0),-4)*0.1%*50%</f>
        <v>10</v>
      </c>
      <c r="E491" s="6" t="str">
        <f t="shared" si="14"/>
        <v>3140</v>
      </c>
      <c r="F491" s="6">
        <f t="shared" si="15"/>
        <v>10</v>
      </c>
    </row>
    <row r="492" spans="1:6" x14ac:dyDescent="0.25">
      <c r="A492" s="4">
        <v>3</v>
      </c>
      <c r="B492">
        <v>141</v>
      </c>
      <c r="C492" s="6">
        <f>ROUND(VLOOKUP(B492,car_spec!$A$1:$O$176,15,0),-4)*0.1%*50%</f>
        <v>10</v>
      </c>
      <c r="E492" s="6" t="str">
        <f t="shared" si="14"/>
        <v>3141</v>
      </c>
      <c r="F492" s="6">
        <f t="shared" si="15"/>
        <v>10</v>
      </c>
    </row>
    <row r="493" spans="1:6" x14ac:dyDescent="0.25">
      <c r="A493" s="4">
        <v>3</v>
      </c>
      <c r="B493">
        <v>142</v>
      </c>
      <c r="C493" s="6">
        <f>ROUND(VLOOKUP(B493,car_spec!$A$1:$O$176,15,0),-4)*0.1%*50%</f>
        <v>20</v>
      </c>
      <c r="E493" s="6" t="str">
        <f t="shared" si="14"/>
        <v>3142</v>
      </c>
      <c r="F493" s="6">
        <f t="shared" si="15"/>
        <v>20</v>
      </c>
    </row>
    <row r="494" spans="1:6" x14ac:dyDescent="0.25">
      <c r="A494" s="4">
        <v>3</v>
      </c>
      <c r="B494">
        <v>143</v>
      </c>
      <c r="C494" s="6">
        <f>ROUND(VLOOKUP(B494,car_spec!$A$1:$O$176,15,0),-4)*0.1%*50%</f>
        <v>10</v>
      </c>
      <c r="E494" s="6" t="str">
        <f t="shared" si="14"/>
        <v>3143</v>
      </c>
      <c r="F494" s="6">
        <f t="shared" si="15"/>
        <v>10</v>
      </c>
    </row>
    <row r="495" spans="1:6" x14ac:dyDescent="0.25">
      <c r="A495" s="4">
        <v>3</v>
      </c>
      <c r="B495">
        <v>144</v>
      </c>
      <c r="C495" s="6">
        <f>ROUND(VLOOKUP(B495,car_spec!$A$1:$O$176,15,0),-4)*0.1%*50%</f>
        <v>10</v>
      </c>
      <c r="E495" s="6" t="str">
        <f t="shared" si="14"/>
        <v>3144</v>
      </c>
      <c r="F495" s="6">
        <f t="shared" si="15"/>
        <v>10</v>
      </c>
    </row>
    <row r="496" spans="1:6" x14ac:dyDescent="0.25">
      <c r="A496" s="4">
        <v>3</v>
      </c>
      <c r="B496">
        <v>145</v>
      </c>
      <c r="C496" s="6">
        <f>ROUND(VLOOKUP(B496,car_spec!$A$1:$O$176,15,0),-4)*0.1%*50%</f>
        <v>20</v>
      </c>
      <c r="E496" s="6" t="str">
        <f t="shared" si="14"/>
        <v>3145</v>
      </c>
      <c r="F496" s="6">
        <f t="shared" si="15"/>
        <v>20</v>
      </c>
    </row>
    <row r="497" spans="1:6" x14ac:dyDescent="0.25">
      <c r="A497" s="4">
        <v>3</v>
      </c>
      <c r="B497">
        <v>146</v>
      </c>
      <c r="C497" s="6">
        <f>ROUND(VLOOKUP(B497,car_spec!$A$1:$O$176,15,0),-4)*0.1%*50%</f>
        <v>25</v>
      </c>
      <c r="E497" s="6" t="str">
        <f t="shared" si="14"/>
        <v>3146</v>
      </c>
      <c r="F497" s="6">
        <f t="shared" si="15"/>
        <v>25</v>
      </c>
    </row>
    <row r="498" spans="1:6" x14ac:dyDescent="0.25">
      <c r="A498" s="4">
        <v>3</v>
      </c>
      <c r="B498">
        <v>147</v>
      </c>
      <c r="C498" s="6">
        <f>ROUND(VLOOKUP(B498,car_spec!$A$1:$O$176,15,0),-4)*0.1%*50%</f>
        <v>25</v>
      </c>
      <c r="E498" s="6" t="str">
        <f t="shared" si="14"/>
        <v>3147</v>
      </c>
      <c r="F498" s="6">
        <f t="shared" si="15"/>
        <v>25</v>
      </c>
    </row>
    <row r="499" spans="1:6" x14ac:dyDescent="0.25">
      <c r="A499" s="4">
        <v>3</v>
      </c>
      <c r="B499">
        <v>148</v>
      </c>
      <c r="C499" s="6">
        <f>ROUND(VLOOKUP(B499,car_spec!$A$1:$O$176,15,0),-4)*0.1%*50%</f>
        <v>20</v>
      </c>
      <c r="E499" s="6" t="str">
        <f t="shared" si="14"/>
        <v>3148</v>
      </c>
      <c r="F499" s="6">
        <f t="shared" si="15"/>
        <v>20</v>
      </c>
    </row>
    <row r="500" spans="1:6" x14ac:dyDescent="0.25">
      <c r="A500" s="4">
        <v>3</v>
      </c>
      <c r="B500">
        <v>149</v>
      </c>
      <c r="C500" s="6">
        <f>ROUND(VLOOKUP(B500,car_spec!$A$1:$O$176,15,0),-4)*0.1%*50%</f>
        <v>215</v>
      </c>
      <c r="E500" s="6" t="str">
        <f t="shared" si="14"/>
        <v>3149</v>
      </c>
      <c r="F500" s="6">
        <f t="shared" si="15"/>
        <v>215</v>
      </c>
    </row>
    <row r="501" spans="1:6" x14ac:dyDescent="0.25">
      <c r="A501" s="4">
        <v>3</v>
      </c>
      <c r="B501">
        <v>150</v>
      </c>
      <c r="C501" s="6">
        <f>ROUND(VLOOKUP(B501,car_spec!$A$1:$O$176,15,0),-4)*0.1%*50%</f>
        <v>25</v>
      </c>
      <c r="E501" s="6" t="str">
        <f t="shared" si="14"/>
        <v>3150</v>
      </c>
      <c r="F501" s="6">
        <f t="shared" si="15"/>
        <v>25</v>
      </c>
    </row>
    <row r="502" spans="1:6" x14ac:dyDescent="0.25">
      <c r="A502" s="4">
        <v>3</v>
      </c>
      <c r="B502">
        <v>151</v>
      </c>
      <c r="C502" s="6">
        <f>ROUND(VLOOKUP(B502,car_spec!$A$1:$O$176,15,0),-4)*0.1%*50%</f>
        <v>5</v>
      </c>
      <c r="E502" s="6" t="str">
        <f t="shared" si="14"/>
        <v>3151</v>
      </c>
      <c r="F502" s="6">
        <f t="shared" si="15"/>
        <v>5</v>
      </c>
    </row>
    <row r="503" spans="1:6" x14ac:dyDescent="0.25">
      <c r="A503" s="4">
        <v>3</v>
      </c>
      <c r="B503">
        <v>152</v>
      </c>
      <c r="C503" s="6">
        <f>ROUND(VLOOKUP(B503,car_spec!$A$1:$O$176,15,0),-4)*0.1%*50%</f>
        <v>10</v>
      </c>
      <c r="E503" s="6" t="str">
        <f t="shared" si="14"/>
        <v>3152</v>
      </c>
      <c r="F503" s="6">
        <f t="shared" si="15"/>
        <v>10</v>
      </c>
    </row>
    <row r="504" spans="1:6" x14ac:dyDescent="0.25">
      <c r="A504" s="4">
        <v>3</v>
      </c>
      <c r="B504">
        <v>153</v>
      </c>
      <c r="C504" s="6">
        <f>ROUND(VLOOKUP(B504,car_spec!$A$1:$O$176,15,0),-4)*0.1%*50%</f>
        <v>25</v>
      </c>
      <c r="E504" s="6" t="str">
        <f t="shared" si="14"/>
        <v>3153</v>
      </c>
      <c r="F504" s="6">
        <f t="shared" si="15"/>
        <v>25</v>
      </c>
    </row>
    <row r="505" spans="1:6" x14ac:dyDescent="0.25">
      <c r="A505" s="4">
        <v>3</v>
      </c>
      <c r="B505">
        <v>154</v>
      </c>
      <c r="C505" s="6">
        <f>ROUND(VLOOKUP(B505,car_spec!$A$1:$O$176,15,0),-4)*0.1%*50%</f>
        <v>10</v>
      </c>
      <c r="E505" s="6" t="str">
        <f t="shared" si="14"/>
        <v>3154</v>
      </c>
      <c r="F505" s="6">
        <f t="shared" si="15"/>
        <v>10</v>
      </c>
    </row>
    <row r="506" spans="1:6" x14ac:dyDescent="0.25">
      <c r="A506" s="4">
        <v>3</v>
      </c>
      <c r="B506">
        <v>155</v>
      </c>
      <c r="C506" s="6">
        <f>ROUND(VLOOKUP(B506,car_spec!$A$1:$O$176,15,0),-4)*0.1%*50%</f>
        <v>10</v>
      </c>
      <c r="E506" s="6" t="str">
        <f t="shared" si="14"/>
        <v>3155</v>
      </c>
      <c r="F506" s="6">
        <f t="shared" si="15"/>
        <v>10</v>
      </c>
    </row>
    <row r="507" spans="1:6" x14ac:dyDescent="0.25">
      <c r="A507" s="4">
        <v>3</v>
      </c>
      <c r="B507">
        <v>156</v>
      </c>
      <c r="C507" s="6">
        <f>ROUND(VLOOKUP(B507,car_spec!$A$1:$O$176,15,0),-4)*0.1%*50%</f>
        <v>15</v>
      </c>
      <c r="E507" s="6" t="str">
        <f t="shared" si="14"/>
        <v>3156</v>
      </c>
      <c r="F507" s="6">
        <f t="shared" si="15"/>
        <v>15</v>
      </c>
    </row>
    <row r="508" spans="1:6" x14ac:dyDescent="0.25">
      <c r="A508" s="4">
        <v>3</v>
      </c>
      <c r="B508">
        <v>157</v>
      </c>
      <c r="C508" s="6">
        <f>ROUND(VLOOKUP(B508,car_spec!$A$1:$O$176,15,0),-4)*0.1%*50%</f>
        <v>75</v>
      </c>
      <c r="E508" s="6" t="str">
        <f t="shared" si="14"/>
        <v>3157</v>
      </c>
      <c r="F508" s="6">
        <f t="shared" si="15"/>
        <v>75</v>
      </c>
    </row>
    <row r="509" spans="1:6" x14ac:dyDescent="0.25">
      <c r="A509" s="4">
        <v>3</v>
      </c>
      <c r="B509">
        <v>158</v>
      </c>
      <c r="C509" s="6">
        <f>ROUND(VLOOKUP(B509,car_spec!$A$1:$O$176,15,0),-4)*0.1%*50%</f>
        <v>80</v>
      </c>
      <c r="E509" s="6" t="str">
        <f t="shared" si="14"/>
        <v>3158</v>
      </c>
      <c r="F509" s="6">
        <f t="shared" si="15"/>
        <v>80</v>
      </c>
    </row>
    <row r="510" spans="1:6" x14ac:dyDescent="0.25">
      <c r="A510" s="4">
        <v>3</v>
      </c>
      <c r="B510">
        <v>159</v>
      </c>
      <c r="C510" s="6">
        <f>ROUND(VLOOKUP(B510,car_spec!$A$1:$O$176,15,0),-4)*0.1%*50%</f>
        <v>20</v>
      </c>
      <c r="E510" s="6" t="str">
        <f t="shared" si="14"/>
        <v>3159</v>
      </c>
      <c r="F510" s="6">
        <f t="shared" si="15"/>
        <v>20</v>
      </c>
    </row>
    <row r="511" spans="1:6" x14ac:dyDescent="0.25">
      <c r="A511" s="4">
        <v>3</v>
      </c>
      <c r="B511">
        <v>160</v>
      </c>
      <c r="C511" s="6">
        <f>ROUND(VLOOKUP(B511,car_spec!$A$1:$O$176,15,0),-4)*0.1%*50%</f>
        <v>25</v>
      </c>
      <c r="E511" s="6" t="str">
        <f t="shared" si="14"/>
        <v>3160</v>
      </c>
      <c r="F511" s="6">
        <f t="shared" si="15"/>
        <v>25</v>
      </c>
    </row>
    <row r="512" spans="1:6" x14ac:dyDescent="0.25">
      <c r="A512" s="4">
        <v>3</v>
      </c>
      <c r="B512">
        <v>161</v>
      </c>
      <c r="C512" s="6">
        <f>ROUND(VLOOKUP(B512,car_spec!$A$1:$O$176,15,0),-4)*0.1%*50%</f>
        <v>35</v>
      </c>
      <c r="E512" s="6" t="str">
        <f t="shared" si="14"/>
        <v>3161</v>
      </c>
      <c r="F512" s="6">
        <f t="shared" si="15"/>
        <v>35</v>
      </c>
    </row>
    <row r="513" spans="1:6" x14ac:dyDescent="0.25">
      <c r="A513" s="4">
        <v>3</v>
      </c>
      <c r="B513">
        <v>162</v>
      </c>
      <c r="C513" s="6">
        <f>ROUND(VLOOKUP(B513,car_spec!$A$1:$O$176,15,0),-4)*0.1%*50%</f>
        <v>15</v>
      </c>
      <c r="E513" s="6" t="str">
        <f t="shared" si="14"/>
        <v>3162</v>
      </c>
      <c r="F513" s="6">
        <f t="shared" si="15"/>
        <v>15</v>
      </c>
    </row>
    <row r="514" spans="1:6" x14ac:dyDescent="0.25">
      <c r="A514" s="4">
        <v>3</v>
      </c>
      <c r="B514">
        <v>163</v>
      </c>
      <c r="C514" s="6">
        <f>ROUND(VLOOKUP(B514,car_spec!$A$1:$O$176,15,0),-4)*0.1%*50%</f>
        <v>20</v>
      </c>
      <c r="E514" s="6" t="str">
        <f t="shared" si="14"/>
        <v>3163</v>
      </c>
      <c r="F514" s="6">
        <f t="shared" si="15"/>
        <v>20</v>
      </c>
    </row>
    <row r="515" spans="1:6" x14ac:dyDescent="0.25">
      <c r="A515" s="4">
        <v>3</v>
      </c>
      <c r="B515">
        <v>164</v>
      </c>
      <c r="C515" s="6">
        <f>ROUND(VLOOKUP(B515,car_spec!$A$1:$O$176,15,0),-4)*0.1%*50%</f>
        <v>20</v>
      </c>
      <c r="E515" s="6" t="str">
        <f t="shared" ref="E515:E526" si="16">A515&amp;B515</f>
        <v>3164</v>
      </c>
      <c r="F515" s="6">
        <f t="shared" ref="F515:F526" si="17">C515</f>
        <v>20</v>
      </c>
    </row>
    <row r="516" spans="1:6" x14ac:dyDescent="0.25">
      <c r="A516" s="4">
        <v>3</v>
      </c>
      <c r="B516">
        <v>165</v>
      </c>
      <c r="C516" s="6">
        <f>ROUND(VLOOKUP(B516,car_spec!$A$1:$O$176,15,0),-4)*0.1%*50%</f>
        <v>45</v>
      </c>
      <c r="E516" s="6" t="str">
        <f t="shared" si="16"/>
        <v>3165</v>
      </c>
      <c r="F516" s="6">
        <f t="shared" si="17"/>
        <v>45</v>
      </c>
    </row>
    <row r="517" spans="1:6" x14ac:dyDescent="0.25">
      <c r="A517" s="4">
        <v>3</v>
      </c>
      <c r="B517">
        <v>166</v>
      </c>
      <c r="C517" s="6">
        <f>ROUND(VLOOKUP(B517,car_spec!$A$1:$O$176,15,0),-4)*0.1%*50%</f>
        <v>20</v>
      </c>
      <c r="E517" s="6" t="str">
        <f t="shared" si="16"/>
        <v>3166</v>
      </c>
      <c r="F517" s="6">
        <f t="shared" si="17"/>
        <v>20</v>
      </c>
    </row>
    <row r="518" spans="1:6" x14ac:dyDescent="0.25">
      <c r="A518" s="4">
        <v>3</v>
      </c>
      <c r="B518">
        <v>167</v>
      </c>
      <c r="C518" s="6">
        <f>ROUND(VLOOKUP(B518,car_spec!$A$1:$O$176,15,0),-4)*0.1%*50%</f>
        <v>20</v>
      </c>
      <c r="E518" s="6" t="str">
        <f t="shared" si="16"/>
        <v>3167</v>
      </c>
      <c r="F518" s="6">
        <f t="shared" si="17"/>
        <v>20</v>
      </c>
    </row>
    <row r="519" spans="1:6" x14ac:dyDescent="0.25">
      <c r="A519" s="4">
        <v>3</v>
      </c>
      <c r="B519">
        <v>168</v>
      </c>
      <c r="C519" s="6">
        <f>ROUND(VLOOKUP(B519,car_spec!$A$1:$O$176,15,0),-4)*0.1%*50%</f>
        <v>15</v>
      </c>
      <c r="E519" s="6" t="str">
        <f t="shared" si="16"/>
        <v>3168</v>
      </c>
      <c r="F519" s="6">
        <f t="shared" si="17"/>
        <v>15</v>
      </c>
    </row>
    <row r="520" spans="1:6" x14ac:dyDescent="0.25">
      <c r="A520" s="4">
        <v>3</v>
      </c>
      <c r="B520">
        <v>169</v>
      </c>
      <c r="C520" s="6">
        <f>ROUND(VLOOKUP(B520,car_spec!$A$1:$O$176,15,0),-4)*0.1%*50%</f>
        <v>15</v>
      </c>
      <c r="E520" s="6" t="str">
        <f t="shared" si="16"/>
        <v>3169</v>
      </c>
      <c r="F520" s="6">
        <f t="shared" si="17"/>
        <v>15</v>
      </c>
    </row>
    <row r="521" spans="1:6" x14ac:dyDescent="0.25">
      <c r="A521" s="4">
        <v>3</v>
      </c>
      <c r="B521">
        <v>170</v>
      </c>
      <c r="C521" s="6">
        <f>ROUND(VLOOKUP(B521,car_spec!$A$1:$O$176,15,0),-4)*0.1%*50%</f>
        <v>5</v>
      </c>
      <c r="E521" s="6" t="str">
        <f t="shared" si="16"/>
        <v>3170</v>
      </c>
      <c r="F521" s="6">
        <f t="shared" si="17"/>
        <v>5</v>
      </c>
    </row>
    <row r="522" spans="1:6" x14ac:dyDescent="0.25">
      <c r="A522" s="4">
        <v>3</v>
      </c>
      <c r="B522">
        <v>171</v>
      </c>
      <c r="C522" s="6">
        <f>ROUND(VLOOKUP(B522,car_spec!$A$1:$O$176,15,0),-4)*0.1%*50%</f>
        <v>10</v>
      </c>
      <c r="E522" s="6" t="str">
        <f t="shared" si="16"/>
        <v>3171</v>
      </c>
      <c r="F522" s="6">
        <f t="shared" si="17"/>
        <v>10</v>
      </c>
    </row>
    <row r="523" spans="1:6" x14ac:dyDescent="0.25">
      <c r="A523" s="4">
        <v>3</v>
      </c>
      <c r="B523">
        <v>172</v>
      </c>
      <c r="C523" s="6">
        <f>ROUND(VLOOKUP(B523,car_spec!$A$1:$O$176,15,0),-4)*0.1%*50%</f>
        <v>25</v>
      </c>
      <c r="E523" s="6" t="str">
        <f t="shared" si="16"/>
        <v>3172</v>
      </c>
      <c r="F523" s="6">
        <f t="shared" si="17"/>
        <v>25</v>
      </c>
    </row>
    <row r="524" spans="1:6" x14ac:dyDescent="0.25">
      <c r="A524" s="4">
        <v>3</v>
      </c>
      <c r="B524">
        <v>173</v>
      </c>
      <c r="C524" s="6">
        <f>ROUND(VLOOKUP(B524,car_spec!$A$1:$O$176,15,0),-4)*0.1%*50%</f>
        <v>15</v>
      </c>
      <c r="E524" s="6" t="str">
        <f t="shared" si="16"/>
        <v>3173</v>
      </c>
      <c r="F524" s="6">
        <f t="shared" si="17"/>
        <v>15</v>
      </c>
    </row>
    <row r="525" spans="1:6" x14ac:dyDescent="0.25">
      <c r="A525" s="4">
        <v>3</v>
      </c>
      <c r="B525">
        <v>174</v>
      </c>
      <c r="C525" s="6">
        <f>ROUND(VLOOKUP(B525,car_spec!$A$1:$O$176,15,0),-4)*0.1%*50%</f>
        <v>15</v>
      </c>
      <c r="E525" s="6" t="str">
        <f t="shared" si="16"/>
        <v>3174</v>
      </c>
      <c r="F525" s="6">
        <f t="shared" si="17"/>
        <v>15</v>
      </c>
    </row>
    <row r="526" spans="1:6" x14ac:dyDescent="0.25">
      <c r="A526" s="4">
        <v>3</v>
      </c>
      <c r="B526">
        <v>175</v>
      </c>
      <c r="C526" s="6">
        <f>ROUND(VLOOKUP(B526,car_spec!$A$1:$O$176,15,0),-4)*0.1%*50%</f>
        <v>25</v>
      </c>
      <c r="E526" s="6" t="str">
        <f t="shared" si="16"/>
        <v>3175</v>
      </c>
      <c r="F526" s="6">
        <f t="shared" si="17"/>
        <v>25</v>
      </c>
    </row>
  </sheetData>
  <sheetProtection formatCells="0" formatColumns="0" deleteRows="0"/>
  <pageMargins left="0.7" right="0.7" top="0.75" bottom="0.75" header="0.3" footer="0.3"/>
  <pageSetup orientation="portrait" r:id="rId1"/>
  <ignoredErrors>
    <ignoredError sqref="C2:C176 C177:C351 C352:C526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booking</vt:lpstr>
      <vt:lpstr>booking_line</vt:lpstr>
      <vt:lpstr>car</vt:lpstr>
      <vt:lpstr>car_make</vt:lpstr>
      <vt:lpstr>car_spec</vt:lpstr>
      <vt:lpstr>car_state</vt:lpstr>
      <vt:lpstr>car_type</vt:lpstr>
      <vt:lpstr>card</vt:lpstr>
      <vt:lpstr>card_payment</vt:lpstr>
      <vt:lpstr>customer</vt:lpstr>
      <vt:lpstr>customer_type</vt:lpstr>
      <vt:lpstr>office</vt:lpstr>
      <vt:lpstr>rental_price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Hana Do</dc:creator>
  <cp:lastModifiedBy>admin</cp:lastModifiedBy>
  <dcterms:created xsi:type="dcterms:W3CDTF">2018-03-04T20:55:27Z</dcterms:created>
  <dcterms:modified xsi:type="dcterms:W3CDTF">2018-03-26T20:18:15Z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f246839a-fbd2-447e-aaec-879b9940dcb9</vt:lpwstr>
  </property>
  <property fmtid="{D5CDD505-2E9C-101B-9397-08002B2CF9AE}" pid="3" name="EditConnectionInfosXmlPartId">
    <vt:lpwstr>{E90E7C99-B543-488E-8195-62D45E3DADBF}</vt:lpwstr>
  </property>
  <property fmtid="{D5CDD505-2E9C-101B-9397-08002B2CF9AE}" pid="4" name="ConnectionInfosStorage">
    <vt:lpwstr>WorkbookXmlParts</vt:lpwstr>
  </property>
</Properties>
</file>